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G:\Secretaría Ejecutiva\CONAC\"/>
    </mc:Choice>
  </mc:AlternateContent>
  <bookViews>
    <workbookView xWindow="-15" yWindow="6390" windowWidth="20730" windowHeight="6450" tabRatio="855"/>
  </bookViews>
  <sheets>
    <sheet name="ORIGINAL 2017" sheetId="89" r:id="rId1"/>
  </sheets>
  <definedNames>
    <definedName name="_xlnm._FilterDatabase" localSheetId="0" hidden="1">'ORIGINAL 2017'!$A$57:$DY$4420</definedName>
    <definedName name="_xlnm.Print_Area" localSheetId="0">'ORIGINAL 2017'!$B$1:$BA$4421</definedName>
    <definedName name="_xlnm.Print_Titles" localSheetId="0">'ORIGINAL 2017'!$47:$56</definedName>
  </definedNames>
  <calcPr calcId="152511"/>
</workbook>
</file>

<file path=xl/calcChain.xml><?xml version="1.0" encoding="utf-8"?>
<calcChain xmlns="http://schemas.openxmlformats.org/spreadsheetml/2006/main">
  <c r="AQ911" i="89" l="1"/>
  <c r="AQ964" i="89"/>
  <c r="AQ968" i="89"/>
  <c r="AN961" i="89"/>
  <c r="AQ3514" i="89"/>
  <c r="AQ3668" i="89"/>
  <c r="AQ3718" i="89"/>
  <c r="B1" i="89" l="1"/>
  <c r="AN465" i="89" l="1"/>
  <c r="AR4415" i="89"/>
  <c r="AQ4415" i="89"/>
  <c r="AS4415" i="89" s="1"/>
  <c r="AO4415" i="89"/>
  <c r="AN4415" i="89"/>
  <c r="AN4409" i="89"/>
  <c r="AO4409" i="89"/>
  <c r="AP4409" i="89"/>
  <c r="AQ4409" i="89"/>
  <c r="AR4409" i="89"/>
  <c r="AS4409" i="89" s="1"/>
  <c r="AN4410" i="89"/>
  <c r="AO4410" i="89"/>
  <c r="AP4410" i="89" s="1"/>
  <c r="AQ4410" i="89"/>
  <c r="AR4410" i="89"/>
  <c r="AS4410" i="89" s="1"/>
  <c r="AN4411" i="89"/>
  <c r="AO4411" i="89"/>
  <c r="AQ4411" i="89"/>
  <c r="AR4411" i="89"/>
  <c r="AN4412" i="89"/>
  <c r="AO4412" i="89"/>
  <c r="AQ4412" i="89"/>
  <c r="AR4412" i="89"/>
  <c r="AR4408" i="89"/>
  <c r="AQ4408" i="89"/>
  <c r="AO4408" i="89"/>
  <c r="AN4408" i="89"/>
  <c r="AN4401" i="89"/>
  <c r="AP4401" i="89" s="1"/>
  <c r="AO4401" i="89"/>
  <c r="AQ4401" i="89"/>
  <c r="AR4401" i="89"/>
  <c r="AS4401" i="89" s="1"/>
  <c r="AN4402" i="89"/>
  <c r="AO4402" i="89"/>
  <c r="AP4402" i="89" s="1"/>
  <c r="AQ4402" i="89"/>
  <c r="AR4402" i="89"/>
  <c r="AS4402" i="89" s="1"/>
  <c r="AN4403" i="89"/>
  <c r="AO4403" i="89"/>
  <c r="AP4403" i="89"/>
  <c r="AQ4403" i="89"/>
  <c r="AR4403" i="89"/>
  <c r="AS4403" i="89" s="1"/>
  <c r="AN4404" i="89"/>
  <c r="AO4404" i="89"/>
  <c r="AP4404" i="89" s="1"/>
  <c r="AQ4404" i="89"/>
  <c r="AR4404" i="89"/>
  <c r="AS4404" i="89" s="1"/>
  <c r="AN4405" i="89"/>
  <c r="AP4405" i="89" s="1"/>
  <c r="AO4405" i="89"/>
  <c r="AQ4405" i="89"/>
  <c r="AR4405" i="89"/>
  <c r="AN4406" i="89"/>
  <c r="AO4406" i="89"/>
  <c r="AQ4406" i="89"/>
  <c r="AR4406" i="89"/>
  <c r="AR4400" i="89"/>
  <c r="AQ4400" i="89"/>
  <c r="AO4400" i="89"/>
  <c r="AN4400" i="89"/>
  <c r="AN4390" i="89"/>
  <c r="AP4390" i="89" s="1"/>
  <c r="AO4390" i="89"/>
  <c r="AQ4390" i="89"/>
  <c r="AR4390" i="89"/>
  <c r="AS4390" i="89" s="1"/>
  <c r="AN4391" i="89"/>
  <c r="AO4391" i="89"/>
  <c r="AP4391" i="89" s="1"/>
  <c r="AQ4391" i="89"/>
  <c r="AR4391" i="89"/>
  <c r="AS4391" i="89" s="1"/>
  <c r="AN4392" i="89"/>
  <c r="AO4392" i="89"/>
  <c r="AQ4392" i="89"/>
  <c r="AR4392" i="89"/>
  <c r="AN4393" i="89"/>
  <c r="AO4393" i="89"/>
  <c r="AQ4393" i="89"/>
  <c r="AS4393" i="89" s="1"/>
  <c r="AR4393" i="89"/>
  <c r="AN4394" i="89"/>
  <c r="AP4394" i="89" s="1"/>
  <c r="AO4394" i="89"/>
  <c r="AQ4394" i="89"/>
  <c r="AR4394" i="89"/>
  <c r="AN4395" i="89"/>
  <c r="AO4395" i="89"/>
  <c r="AQ4395" i="89"/>
  <c r="AR4395" i="89"/>
  <c r="AN4396" i="89"/>
  <c r="AP4396" i="89" s="1"/>
  <c r="AO4396" i="89"/>
  <c r="AQ4396" i="89"/>
  <c r="AR4396" i="89"/>
  <c r="AS4396" i="89" s="1"/>
  <c r="AN4397" i="89"/>
  <c r="AO4397" i="89"/>
  <c r="AP4397" i="89" s="1"/>
  <c r="AQ4397" i="89"/>
  <c r="AR4397" i="89"/>
  <c r="AS4397" i="89" s="1"/>
  <c r="AN4398" i="89"/>
  <c r="AP4398" i="89" s="1"/>
  <c r="AO4398" i="89"/>
  <c r="AQ4398" i="89"/>
  <c r="AR4398" i="89"/>
  <c r="AR4389" i="89"/>
  <c r="AQ4389" i="89"/>
  <c r="AO4389" i="89"/>
  <c r="AN4389" i="89"/>
  <c r="AR4385" i="89"/>
  <c r="AQ4385" i="89"/>
  <c r="AO4385" i="89"/>
  <c r="AN4385" i="89"/>
  <c r="AR4383" i="89"/>
  <c r="AQ4383" i="89"/>
  <c r="AS4383" i="89" s="1"/>
  <c r="AO4383" i="89"/>
  <c r="AN4383" i="89"/>
  <c r="AR4381" i="89"/>
  <c r="AQ4381" i="89"/>
  <c r="AS4381" i="89" s="1"/>
  <c r="AO4381" i="89"/>
  <c r="AN4381" i="89"/>
  <c r="AR4378" i="89"/>
  <c r="AQ4378" i="89"/>
  <c r="AS4378" i="89" s="1"/>
  <c r="AO4378" i="89"/>
  <c r="AN4378" i="89"/>
  <c r="AR4377" i="89"/>
  <c r="AQ4377" i="89"/>
  <c r="AS4377" i="89" s="1"/>
  <c r="AO4377" i="89"/>
  <c r="AN4377" i="89"/>
  <c r="AR4373" i="89"/>
  <c r="AQ4373" i="89"/>
  <c r="AS4373" i="89" s="1"/>
  <c r="AO4373" i="89"/>
  <c r="AN4373" i="89"/>
  <c r="AR4370" i="89"/>
  <c r="AQ4370" i="89"/>
  <c r="AS4370" i="89" s="1"/>
  <c r="AO4370" i="89"/>
  <c r="AN4370" i="89"/>
  <c r="AR4368" i="89"/>
  <c r="AQ4368" i="89"/>
  <c r="AS4368" i="89" s="1"/>
  <c r="AO4368" i="89"/>
  <c r="AN4368" i="89"/>
  <c r="AR4364" i="89"/>
  <c r="AQ4364" i="89"/>
  <c r="AS4364" i="89" s="1"/>
  <c r="AO4364" i="89"/>
  <c r="AN4364" i="89"/>
  <c r="AR4359" i="89"/>
  <c r="AQ4359" i="89"/>
  <c r="AS4359" i="89" s="1"/>
  <c r="AO4359" i="89"/>
  <c r="AN4359" i="89"/>
  <c r="AR4356" i="89"/>
  <c r="AQ4356" i="89"/>
  <c r="AS4356" i="89" s="1"/>
  <c r="AO4356" i="89"/>
  <c r="AN4356" i="89"/>
  <c r="AR4355" i="89"/>
  <c r="AQ4355" i="89"/>
  <c r="AS4355" i="89" s="1"/>
  <c r="AO4355" i="89"/>
  <c r="AN4355" i="89"/>
  <c r="AR4354" i="89"/>
  <c r="AQ4354" i="89"/>
  <c r="AS4354" i="89" s="1"/>
  <c r="AO4354" i="89"/>
  <c r="AN4354" i="89"/>
  <c r="AR4353" i="89"/>
  <c r="AQ4353" i="89"/>
  <c r="AS4353" i="89" s="1"/>
  <c r="AO4353" i="89"/>
  <c r="AN4353" i="89"/>
  <c r="AR4351" i="89"/>
  <c r="AQ4351" i="89"/>
  <c r="AS4351" i="89" s="1"/>
  <c r="AO4351" i="89"/>
  <c r="AN4351" i="89"/>
  <c r="AR4350" i="89"/>
  <c r="AQ4350" i="89"/>
  <c r="AS4350" i="89" s="1"/>
  <c r="AO4350" i="89"/>
  <c r="AN4350" i="89"/>
  <c r="AR4346" i="89"/>
  <c r="AQ4346" i="89"/>
  <c r="AS4346" i="89" s="1"/>
  <c r="AO4346" i="89"/>
  <c r="AN4346" i="89"/>
  <c r="AR4341" i="89"/>
  <c r="AQ4341" i="89"/>
  <c r="AS4341" i="89" s="1"/>
  <c r="AO4341" i="89"/>
  <c r="AN4341" i="89"/>
  <c r="AR4336" i="89"/>
  <c r="AQ4336" i="89"/>
  <c r="AS4336" i="89" s="1"/>
  <c r="AO4336" i="89"/>
  <c r="AN4336" i="89"/>
  <c r="AR4334" i="89"/>
  <c r="AQ4334" i="89"/>
  <c r="AS4334" i="89" s="1"/>
  <c r="AO4334" i="89"/>
  <c r="AN4334" i="89"/>
  <c r="AR4331" i="89"/>
  <c r="AQ4331" i="89"/>
  <c r="AS4331" i="89" s="1"/>
  <c r="AO4331" i="89"/>
  <c r="AN4331" i="89"/>
  <c r="AR4328" i="89"/>
  <c r="AQ4328" i="89"/>
  <c r="AS4328" i="89" s="1"/>
  <c r="AO4328" i="89"/>
  <c r="AN4328" i="89"/>
  <c r="AR4325" i="89"/>
  <c r="AQ4325" i="89"/>
  <c r="AS4325" i="89" s="1"/>
  <c r="AO4325" i="89"/>
  <c r="AN4325" i="89"/>
  <c r="AR4324" i="89"/>
  <c r="AQ4324" i="89"/>
  <c r="AS4324" i="89" s="1"/>
  <c r="AO4324" i="89"/>
  <c r="AN4324" i="89"/>
  <c r="AQ4323" i="89"/>
  <c r="AN4323" i="89"/>
  <c r="AR4320" i="89"/>
  <c r="AQ4320" i="89"/>
  <c r="AO4320" i="89"/>
  <c r="AN4320" i="89"/>
  <c r="AP4320" i="89" s="1"/>
  <c r="AN4310" i="89"/>
  <c r="AO4310" i="89"/>
  <c r="AQ4310" i="89"/>
  <c r="AR4310" i="89"/>
  <c r="AS4310" i="89" s="1"/>
  <c r="AN4311" i="89"/>
  <c r="AO4311" i="89"/>
  <c r="AQ4311" i="89"/>
  <c r="AR4311" i="89"/>
  <c r="AS4311" i="89" s="1"/>
  <c r="AN4312" i="89"/>
  <c r="AP4312" i="89" s="1"/>
  <c r="AO4312" i="89"/>
  <c r="AQ4312" i="89"/>
  <c r="AR4312" i="89"/>
  <c r="AS4312" i="89" s="1"/>
  <c r="AN4313" i="89"/>
  <c r="AO4313" i="89"/>
  <c r="AQ4313" i="89"/>
  <c r="AR4313" i="89"/>
  <c r="AS4313" i="89" s="1"/>
  <c r="AN4314" i="89"/>
  <c r="AP4314" i="89" s="1"/>
  <c r="AO4314" i="89"/>
  <c r="AQ4314" i="89"/>
  <c r="AR4314" i="89"/>
  <c r="AN4315" i="89"/>
  <c r="AO4315" i="89"/>
  <c r="AQ4315" i="89"/>
  <c r="AR4315" i="89"/>
  <c r="AN4316" i="89"/>
  <c r="AO4316" i="89"/>
  <c r="AP4316" i="89"/>
  <c r="AQ4316" i="89"/>
  <c r="AR4316" i="89"/>
  <c r="AS4316" i="89" s="1"/>
  <c r="AN4317" i="89"/>
  <c r="AO4317" i="89"/>
  <c r="AP4317" i="89" s="1"/>
  <c r="AQ4317" i="89"/>
  <c r="AR4317" i="89"/>
  <c r="AS4317" i="89" s="1"/>
  <c r="AN4318" i="89"/>
  <c r="AO4318" i="89"/>
  <c r="AR4318" i="89"/>
  <c r="AR4309" i="89"/>
  <c r="AQ4309" i="89"/>
  <c r="AS4309" i="89" s="1"/>
  <c r="AO4309" i="89"/>
  <c r="AN4309" i="89"/>
  <c r="AP4309" i="89" s="1"/>
  <c r="AR4306" i="89"/>
  <c r="AO4306" i="89"/>
  <c r="AN4306" i="89"/>
  <c r="AR4305" i="89"/>
  <c r="AQ4305" i="89"/>
  <c r="AO4305" i="89"/>
  <c r="AN4287" i="89"/>
  <c r="AO4287" i="89"/>
  <c r="AP4287" i="89"/>
  <c r="AQ4287" i="89"/>
  <c r="AR4287" i="89"/>
  <c r="AS4287" i="89" s="1"/>
  <c r="AN4288" i="89"/>
  <c r="AO4288" i="89"/>
  <c r="AP4288" i="89" s="1"/>
  <c r="AQ4288" i="89"/>
  <c r="AR4288" i="89"/>
  <c r="AS4288" i="89" s="1"/>
  <c r="AO4289" i="89"/>
  <c r="AQ4289" i="89"/>
  <c r="AR4289" i="89"/>
  <c r="AO4290" i="89"/>
  <c r="AQ4290" i="89"/>
  <c r="AR4290" i="89"/>
  <c r="AS4290" i="89"/>
  <c r="AN4291" i="89"/>
  <c r="AP4291" i="89" s="1"/>
  <c r="AO4291" i="89"/>
  <c r="AQ4291" i="89"/>
  <c r="AR4291" i="89"/>
  <c r="AN4292" i="89"/>
  <c r="AO4292" i="89"/>
  <c r="AQ4292" i="89"/>
  <c r="AR4292" i="89"/>
  <c r="AN4293" i="89"/>
  <c r="AO4293" i="89"/>
  <c r="AP4293" i="89"/>
  <c r="AQ4293" i="89"/>
  <c r="AR4293" i="89"/>
  <c r="AS4293" i="89" s="1"/>
  <c r="AO4294" i="89"/>
  <c r="AQ4294" i="89"/>
  <c r="AR4294" i="89"/>
  <c r="AN4295" i="89"/>
  <c r="AO4295" i="89"/>
  <c r="AQ4295" i="89"/>
  <c r="AR4295" i="89"/>
  <c r="AN4296" i="89"/>
  <c r="AP4296" i="89" s="1"/>
  <c r="AO4296" i="89"/>
  <c r="AQ4296" i="89"/>
  <c r="AR4296" i="89"/>
  <c r="AS4296" i="89" s="1"/>
  <c r="AT4296" i="89" s="1"/>
  <c r="AN4297" i="89"/>
  <c r="AO4297" i="89"/>
  <c r="AP4297" i="89" s="1"/>
  <c r="AQ4297" i="89"/>
  <c r="AR4297" i="89"/>
  <c r="AS4297" i="89" s="1"/>
  <c r="AN4298" i="89"/>
  <c r="AO4298" i="89"/>
  <c r="AP4298" i="89" s="1"/>
  <c r="AQ4298" i="89"/>
  <c r="AR4298" i="89"/>
  <c r="AN4299" i="89"/>
  <c r="AP4299" i="89" s="1"/>
  <c r="AO4299" i="89"/>
  <c r="AQ4299" i="89"/>
  <c r="AR4299" i="89"/>
  <c r="AO4300" i="89"/>
  <c r="AQ4300" i="89"/>
  <c r="AR4300" i="89"/>
  <c r="AS4300" i="89" s="1"/>
  <c r="AO4301" i="89"/>
  <c r="AQ4301" i="89"/>
  <c r="AS4301" i="89" s="1"/>
  <c r="AR4301" i="89"/>
  <c r="AO4302" i="89"/>
  <c r="AQ4302" i="89"/>
  <c r="AR4302" i="89"/>
  <c r="AS4302" i="89" s="1"/>
  <c r="AO4303" i="89"/>
  <c r="AQ4303" i="89"/>
  <c r="AR4303" i="89"/>
  <c r="AR4286" i="89"/>
  <c r="AQ4286" i="89"/>
  <c r="AO4286" i="89"/>
  <c r="AN4286" i="89"/>
  <c r="AR4284" i="89"/>
  <c r="AQ4284" i="89"/>
  <c r="AO4284" i="89"/>
  <c r="AN4284" i="89"/>
  <c r="AN4278" i="89"/>
  <c r="AO4278" i="89"/>
  <c r="AQ4278" i="89"/>
  <c r="AR4278" i="89"/>
  <c r="AN4279" i="89"/>
  <c r="AO4279" i="89"/>
  <c r="AP4279" i="89"/>
  <c r="AQ4279" i="89"/>
  <c r="AR4279" i="89"/>
  <c r="AS4279" i="89" s="1"/>
  <c r="AN4280" i="89"/>
  <c r="AO4280" i="89"/>
  <c r="AP4280" i="89" s="1"/>
  <c r="AQ4280" i="89"/>
  <c r="AR4280" i="89"/>
  <c r="AS4280" i="89" s="1"/>
  <c r="AN4281" i="89"/>
  <c r="AP4281" i="89" s="1"/>
  <c r="AO4281" i="89"/>
  <c r="AQ4281" i="89"/>
  <c r="AR4281" i="89"/>
  <c r="AO4282" i="89"/>
  <c r="AQ4282" i="89"/>
  <c r="AR4282" i="89"/>
  <c r="AS4282" i="89"/>
  <c r="AR4277" i="89"/>
  <c r="AQ4277" i="89"/>
  <c r="AO4277" i="89"/>
  <c r="AN4277" i="89"/>
  <c r="AR4273" i="89"/>
  <c r="AQ4273" i="89"/>
  <c r="AS4273" i="89" s="1"/>
  <c r="AO4273" i="89"/>
  <c r="AN4273" i="89"/>
  <c r="AP4273" i="89" s="1"/>
  <c r="AT4273" i="89" s="1"/>
  <c r="AR4270" i="89"/>
  <c r="AQ4270" i="89"/>
  <c r="AS4270" i="89" s="1"/>
  <c r="AO4270" i="89"/>
  <c r="AN4270" i="89"/>
  <c r="AP4270" i="89" s="1"/>
  <c r="AT4270" i="89" s="1"/>
  <c r="AR4269" i="89"/>
  <c r="AQ4269" i="89"/>
  <c r="AS4269" i="89" s="1"/>
  <c r="AO4269" i="89"/>
  <c r="AN4269" i="89"/>
  <c r="AP4269" i="89" s="1"/>
  <c r="AT4269" i="89" s="1"/>
  <c r="AR4265" i="89"/>
  <c r="AQ4265" i="89"/>
  <c r="AS4265" i="89" s="1"/>
  <c r="AO4265" i="89"/>
  <c r="AN4265" i="89"/>
  <c r="AP4265" i="89" s="1"/>
  <c r="AT4265" i="89" s="1"/>
  <c r="AR4264" i="89"/>
  <c r="AQ4264" i="89"/>
  <c r="AS4264" i="89" s="1"/>
  <c r="AO4264" i="89"/>
  <c r="AN4264" i="89"/>
  <c r="AP4264" i="89" s="1"/>
  <c r="AT4264" i="89" s="1"/>
  <c r="AR4262" i="89"/>
  <c r="AQ4262" i="89"/>
  <c r="AS4262" i="89" s="1"/>
  <c r="AO4262" i="89"/>
  <c r="AN4262" i="89"/>
  <c r="AP4262" i="89" s="1"/>
  <c r="AT4262" i="89" s="1"/>
  <c r="AR4261" i="89"/>
  <c r="AQ4261" i="89"/>
  <c r="AS4261" i="89" s="1"/>
  <c r="AO4261" i="89"/>
  <c r="AN4261" i="89"/>
  <c r="AP4261" i="89" s="1"/>
  <c r="AT4261" i="89" s="1"/>
  <c r="AN4244" i="89"/>
  <c r="AO4244" i="89"/>
  <c r="AP4244" i="89" s="1"/>
  <c r="AQ4244" i="89"/>
  <c r="AR4244" i="89"/>
  <c r="AN4245" i="89"/>
  <c r="AO4245" i="89"/>
  <c r="AQ4245" i="89"/>
  <c r="AR4245" i="89"/>
  <c r="AS4245" i="89" s="1"/>
  <c r="AN4246" i="89"/>
  <c r="AO4246" i="89"/>
  <c r="AQ4246" i="89"/>
  <c r="AR4246" i="89"/>
  <c r="AN4247" i="89"/>
  <c r="AO4247" i="89"/>
  <c r="AQ4247" i="89"/>
  <c r="AR4247" i="89"/>
  <c r="AN4248" i="89"/>
  <c r="AO4248" i="89"/>
  <c r="AP4248" i="89"/>
  <c r="AQ4248" i="89"/>
  <c r="AR4248" i="89"/>
  <c r="AS4248" i="89" s="1"/>
  <c r="AN4249" i="89"/>
  <c r="AO4249" i="89"/>
  <c r="AP4249" i="89" s="1"/>
  <c r="AQ4249" i="89"/>
  <c r="AR4249" i="89"/>
  <c r="AS4249" i="89" s="1"/>
  <c r="AN4250" i="89"/>
  <c r="AP4250" i="89" s="1"/>
  <c r="AO4250" i="89"/>
  <c r="AQ4250" i="89"/>
  <c r="AR4250" i="89"/>
  <c r="AN4251" i="89"/>
  <c r="AO4251" i="89"/>
  <c r="AQ4251" i="89"/>
  <c r="AR4251" i="89"/>
  <c r="AN4252" i="89"/>
  <c r="AO4252" i="89"/>
  <c r="AQ4252" i="89"/>
  <c r="AR4252" i="89"/>
  <c r="AN4253" i="89"/>
  <c r="AP4253" i="89" s="1"/>
  <c r="AO4253" i="89"/>
  <c r="AQ4253" i="89"/>
  <c r="AR4253" i="89"/>
  <c r="AS4253" i="89" s="1"/>
  <c r="AN4254" i="89"/>
  <c r="AO4254" i="89"/>
  <c r="AP4254" i="89" s="1"/>
  <c r="AQ4254" i="89"/>
  <c r="AR4254" i="89"/>
  <c r="AS4254" i="89" s="1"/>
  <c r="AN4255" i="89"/>
  <c r="AP4255" i="89" s="1"/>
  <c r="AO4255" i="89"/>
  <c r="AQ4255" i="89"/>
  <c r="AR4255" i="89"/>
  <c r="AN4256" i="89"/>
  <c r="AO4256" i="89"/>
  <c r="AQ4256" i="89"/>
  <c r="AR4256" i="89"/>
  <c r="AN4257" i="89"/>
  <c r="AO4257" i="89"/>
  <c r="AP4257" i="89"/>
  <c r="AQ4257" i="89"/>
  <c r="AR4257" i="89"/>
  <c r="AS4257" i="89" s="1"/>
  <c r="AN4258" i="89"/>
  <c r="AO4258" i="89"/>
  <c r="AP4258" i="89" s="1"/>
  <c r="AQ4258" i="89"/>
  <c r="AR4258" i="89"/>
  <c r="AS4258" i="89" s="1"/>
  <c r="AR4240" i="89"/>
  <c r="AQ4240" i="89"/>
  <c r="AS4240" i="89" s="1"/>
  <c r="AO4240" i="89"/>
  <c r="AN4240" i="89"/>
  <c r="AP4240" i="89" s="1"/>
  <c r="AR4237" i="89"/>
  <c r="AQ4237" i="89"/>
  <c r="AS4237" i="89" s="1"/>
  <c r="AO4237" i="89"/>
  <c r="AN4237" i="89"/>
  <c r="AP4237" i="89" s="1"/>
  <c r="AR4232" i="89"/>
  <c r="AQ4232" i="89"/>
  <c r="AS4232" i="89" s="1"/>
  <c r="AO4232" i="89"/>
  <c r="AN4232" i="89"/>
  <c r="AP4232" i="89" s="1"/>
  <c r="AR4230" i="89"/>
  <c r="AQ4230" i="89"/>
  <c r="AS4230" i="89" s="1"/>
  <c r="AO4230" i="89"/>
  <c r="AN4230" i="89"/>
  <c r="AP4230" i="89" s="1"/>
  <c r="AR4225" i="89"/>
  <c r="AQ4225" i="89"/>
  <c r="AS4225" i="89" s="1"/>
  <c r="AO4225" i="89"/>
  <c r="AN4225" i="89"/>
  <c r="AP4225" i="89" s="1"/>
  <c r="AN4218" i="89"/>
  <c r="AO4218" i="89"/>
  <c r="AQ4218" i="89"/>
  <c r="AR4218" i="89"/>
  <c r="AN4219" i="89"/>
  <c r="AO4219" i="89"/>
  <c r="AQ4219" i="89"/>
  <c r="AR4219" i="89"/>
  <c r="AN4220" i="89"/>
  <c r="AP4220" i="89" s="1"/>
  <c r="AO4220" i="89"/>
  <c r="AQ4220" i="89"/>
  <c r="AR4220" i="89"/>
  <c r="AS4220" i="89" s="1"/>
  <c r="AT4220" i="89" s="1"/>
  <c r="AN4221" i="89"/>
  <c r="AO4221" i="89"/>
  <c r="AP4221" i="89" s="1"/>
  <c r="AQ4221" i="89"/>
  <c r="AR4221" i="89"/>
  <c r="AS4221" i="89" s="1"/>
  <c r="AN4222" i="89"/>
  <c r="AP4222" i="89" s="1"/>
  <c r="AO4222" i="89"/>
  <c r="AQ4222" i="89"/>
  <c r="AR4222" i="89"/>
  <c r="AN4223" i="89"/>
  <c r="AO4223" i="89"/>
  <c r="AQ4223" i="89"/>
  <c r="AR4223" i="89"/>
  <c r="AR4217" i="89"/>
  <c r="AQ4217" i="89"/>
  <c r="AO4217" i="89"/>
  <c r="AN4217" i="89"/>
  <c r="AR4213" i="89"/>
  <c r="AQ4213" i="89"/>
  <c r="AO4213" i="89"/>
  <c r="AN4213" i="89"/>
  <c r="AR4212" i="89"/>
  <c r="AQ4212" i="89"/>
  <c r="AO4212" i="89"/>
  <c r="AN4212" i="89"/>
  <c r="AR4211" i="89"/>
  <c r="AQ4211" i="89"/>
  <c r="AO4211" i="89"/>
  <c r="AN4211" i="89"/>
  <c r="AR4209" i="89"/>
  <c r="AQ4209" i="89"/>
  <c r="AO4209" i="89"/>
  <c r="AN4209" i="89"/>
  <c r="AR4208" i="89"/>
  <c r="AQ4208" i="89"/>
  <c r="AO4208" i="89"/>
  <c r="AN4208" i="89"/>
  <c r="AR4207" i="89"/>
  <c r="AQ4207" i="89"/>
  <c r="AO4207" i="89"/>
  <c r="AN4207" i="89"/>
  <c r="AN4186" i="89"/>
  <c r="AO4186" i="89"/>
  <c r="AP4186" i="89"/>
  <c r="AQ4186" i="89"/>
  <c r="AR4186" i="89"/>
  <c r="AS4186" i="89" s="1"/>
  <c r="AN4187" i="89"/>
  <c r="AO4187" i="89"/>
  <c r="AP4187" i="89" s="1"/>
  <c r="AQ4187" i="89"/>
  <c r="AR4187" i="89"/>
  <c r="AS4187" i="89" s="1"/>
  <c r="AN4188" i="89"/>
  <c r="AO4188" i="89"/>
  <c r="AQ4188" i="89"/>
  <c r="AR4188" i="89"/>
  <c r="AN4189" i="89"/>
  <c r="AO4189" i="89"/>
  <c r="AQ4189" i="89"/>
  <c r="AR4189" i="89"/>
  <c r="AN4190" i="89"/>
  <c r="AO4190" i="89"/>
  <c r="AQ4190" i="89"/>
  <c r="AR4190" i="89"/>
  <c r="AN4191" i="89"/>
  <c r="AO4191" i="89"/>
  <c r="AQ4191" i="89"/>
  <c r="AR4191" i="89"/>
  <c r="AN4192" i="89"/>
  <c r="AO4192" i="89"/>
  <c r="AQ4192" i="89"/>
  <c r="AR4192" i="89"/>
  <c r="AN4193" i="89"/>
  <c r="AO4193" i="89"/>
  <c r="AP4193" i="89" s="1"/>
  <c r="AQ4193" i="89"/>
  <c r="AR4193" i="89"/>
  <c r="AN4194" i="89"/>
  <c r="AO4194" i="89"/>
  <c r="AQ4194" i="89"/>
  <c r="AR4194" i="89"/>
  <c r="AS4194" i="89" s="1"/>
  <c r="AN4195" i="89"/>
  <c r="AO4195" i="89"/>
  <c r="AQ4195" i="89"/>
  <c r="AR4195" i="89"/>
  <c r="AS4195" i="89" s="1"/>
  <c r="AN4196" i="89"/>
  <c r="AP4196" i="89" s="1"/>
  <c r="AO4196" i="89"/>
  <c r="AQ4196" i="89"/>
  <c r="AR4196" i="89"/>
  <c r="AN4197" i="89"/>
  <c r="AO4197" i="89"/>
  <c r="AQ4197" i="89"/>
  <c r="AR4197" i="89"/>
  <c r="AN4198" i="89"/>
  <c r="AP4198" i="89" s="1"/>
  <c r="AO4198" i="89"/>
  <c r="AQ4198" i="89"/>
  <c r="AR4198" i="89"/>
  <c r="AN4199" i="89"/>
  <c r="AO4199" i="89"/>
  <c r="AQ4199" i="89"/>
  <c r="AR4199" i="89"/>
  <c r="AN4200" i="89"/>
  <c r="AP4200" i="89" s="1"/>
  <c r="AO4200" i="89"/>
  <c r="AQ4200" i="89"/>
  <c r="AR4200" i="89"/>
  <c r="AS4200" i="89" s="1"/>
  <c r="AN4201" i="89"/>
  <c r="AO4201" i="89"/>
  <c r="AP4201" i="89" s="1"/>
  <c r="AQ4201" i="89"/>
  <c r="AR4201" i="89"/>
  <c r="AS4201" i="89" s="1"/>
  <c r="AN4202" i="89"/>
  <c r="AP4202" i="89" s="1"/>
  <c r="AO4202" i="89"/>
  <c r="AQ4202" i="89"/>
  <c r="AR4202" i="89"/>
  <c r="AN4203" i="89"/>
  <c r="AO4203" i="89"/>
  <c r="AQ4203" i="89"/>
  <c r="AR4203" i="89"/>
  <c r="AN4204" i="89"/>
  <c r="AP4204" i="89" s="1"/>
  <c r="AO4204" i="89"/>
  <c r="AQ4204" i="89"/>
  <c r="AR4204" i="89"/>
  <c r="AN4205" i="89"/>
  <c r="AO4205" i="89"/>
  <c r="AQ4205" i="89"/>
  <c r="AS4205" i="89" s="1"/>
  <c r="AR4205" i="89"/>
  <c r="AR4185" i="89"/>
  <c r="AQ4185" i="89"/>
  <c r="AS4185" i="89" s="1"/>
  <c r="AO4185" i="89"/>
  <c r="AN4185" i="89"/>
  <c r="AP4185" i="89" s="1"/>
  <c r="AN4160" i="89"/>
  <c r="AP4160" i="89" s="1"/>
  <c r="AO4160" i="89"/>
  <c r="AQ4160" i="89"/>
  <c r="AR4160" i="89"/>
  <c r="AN4161" i="89"/>
  <c r="AO4161" i="89"/>
  <c r="AQ4161" i="89"/>
  <c r="AR4161" i="89"/>
  <c r="AN4162" i="89"/>
  <c r="AP4162" i="89" s="1"/>
  <c r="AO4162" i="89"/>
  <c r="AQ4162" i="89"/>
  <c r="AR4162" i="89"/>
  <c r="AS4162" i="89" s="1"/>
  <c r="AN4163" i="89"/>
  <c r="AO4163" i="89"/>
  <c r="AP4163" i="89" s="1"/>
  <c r="AQ4163" i="89"/>
  <c r="AR4163" i="89"/>
  <c r="AS4163" i="89" s="1"/>
  <c r="AN4164" i="89"/>
  <c r="AP4164" i="89" s="1"/>
  <c r="AO4164" i="89"/>
  <c r="AQ4164" i="89"/>
  <c r="AR4164" i="89"/>
  <c r="AN4165" i="89"/>
  <c r="AO4165" i="89"/>
  <c r="AQ4165" i="89"/>
  <c r="AR4165" i="89"/>
  <c r="AN4166" i="89"/>
  <c r="AO4166" i="89"/>
  <c r="AP4166" i="89"/>
  <c r="AQ4166" i="89"/>
  <c r="AR4166" i="89"/>
  <c r="AS4166" i="89" s="1"/>
  <c r="AN4167" i="89"/>
  <c r="AO4167" i="89"/>
  <c r="AP4167" i="89" s="1"/>
  <c r="AQ4167" i="89"/>
  <c r="AR4167" i="89"/>
  <c r="AS4167" i="89" s="1"/>
  <c r="AN4168" i="89"/>
  <c r="AO4168" i="89"/>
  <c r="AQ4168" i="89"/>
  <c r="AR4168" i="89"/>
  <c r="AN4169" i="89"/>
  <c r="AO4169" i="89"/>
  <c r="AQ4169" i="89"/>
  <c r="AR4169" i="89"/>
  <c r="AS4169" i="89"/>
  <c r="AN4170" i="89"/>
  <c r="AP4170" i="89" s="1"/>
  <c r="AO4170" i="89"/>
  <c r="AQ4170" i="89"/>
  <c r="AR4170" i="89"/>
  <c r="AN4171" i="89"/>
  <c r="AO4171" i="89"/>
  <c r="AQ4171" i="89"/>
  <c r="AR4171" i="89"/>
  <c r="AN4172" i="89"/>
  <c r="AO4172" i="89"/>
  <c r="AP4172" i="89"/>
  <c r="AQ4172" i="89"/>
  <c r="AR4172" i="89"/>
  <c r="AS4172" i="89" s="1"/>
  <c r="AN4173" i="89"/>
  <c r="AO4173" i="89"/>
  <c r="AP4173" i="89" s="1"/>
  <c r="AQ4173" i="89"/>
  <c r="AR4173" i="89"/>
  <c r="AS4173" i="89" s="1"/>
  <c r="AN4174" i="89"/>
  <c r="AO4174" i="89"/>
  <c r="AQ4174" i="89"/>
  <c r="AR4174" i="89"/>
  <c r="AN4175" i="89"/>
  <c r="AO4175" i="89"/>
  <c r="AQ4175" i="89"/>
  <c r="AR4175" i="89"/>
  <c r="AS4175" i="89"/>
  <c r="AN4176" i="89"/>
  <c r="AO4176" i="89"/>
  <c r="AP4176" i="89" s="1"/>
  <c r="AQ4176" i="89"/>
  <c r="AR4176" i="89"/>
  <c r="AN4177" i="89"/>
  <c r="AO4177" i="89"/>
  <c r="AQ4177" i="89"/>
  <c r="AR4177" i="89"/>
  <c r="AN4178" i="89"/>
  <c r="AO4178" i="89"/>
  <c r="AP4178" i="89"/>
  <c r="AQ4178" i="89"/>
  <c r="AR4178" i="89"/>
  <c r="AS4178" i="89" s="1"/>
  <c r="AN4179" i="89"/>
  <c r="AO4179" i="89"/>
  <c r="AP4179" i="89" s="1"/>
  <c r="AQ4179" i="89"/>
  <c r="AR4179" i="89"/>
  <c r="AS4179" i="89" s="1"/>
  <c r="AN4180" i="89"/>
  <c r="AO4180" i="89"/>
  <c r="AQ4180" i="89"/>
  <c r="AR4180" i="89"/>
  <c r="AN4181" i="89"/>
  <c r="AO4181" i="89"/>
  <c r="AQ4181" i="89"/>
  <c r="AR4181" i="89"/>
  <c r="AN4182" i="89"/>
  <c r="AP4182" i="89" s="1"/>
  <c r="AO4182" i="89"/>
  <c r="AQ4182" i="89"/>
  <c r="AR4182" i="89"/>
  <c r="AS4182" i="89" s="1"/>
  <c r="AT4182" i="89" s="1"/>
  <c r="AR4159" i="89"/>
  <c r="AQ4159" i="89"/>
  <c r="AS4159" i="89" s="1"/>
  <c r="AO4159" i="89"/>
  <c r="AN4159" i="89"/>
  <c r="AP4159" i="89" s="1"/>
  <c r="AT4159" i="89" s="1"/>
  <c r="AR4156" i="89"/>
  <c r="AO4156" i="89"/>
  <c r="AN4156" i="89"/>
  <c r="AR4154" i="89"/>
  <c r="AQ4154" i="89"/>
  <c r="AO4154" i="89"/>
  <c r="AN4154" i="89"/>
  <c r="AR4153" i="89"/>
  <c r="AQ4153" i="89"/>
  <c r="AO4153" i="89"/>
  <c r="AN4153" i="89"/>
  <c r="AR4152" i="89"/>
  <c r="AQ4152" i="89"/>
  <c r="AO4152" i="89"/>
  <c r="AN4152" i="89"/>
  <c r="AR4149" i="89"/>
  <c r="AQ4149" i="89"/>
  <c r="AO4149" i="89"/>
  <c r="AN4149" i="89"/>
  <c r="AN4142" i="89"/>
  <c r="AO4142" i="89"/>
  <c r="AQ4142" i="89"/>
  <c r="AR4142" i="89"/>
  <c r="AN4143" i="89"/>
  <c r="AO4143" i="89"/>
  <c r="AQ4143" i="89"/>
  <c r="AR4143" i="89"/>
  <c r="AN4144" i="89"/>
  <c r="AO4144" i="89"/>
  <c r="AQ4144" i="89"/>
  <c r="AR4144" i="89"/>
  <c r="AS4144" i="89"/>
  <c r="AN4145" i="89"/>
  <c r="AO4145" i="89"/>
  <c r="AP4145" i="89" s="1"/>
  <c r="AQ4145" i="89"/>
  <c r="AR4145" i="89"/>
  <c r="AN4146" i="89"/>
  <c r="AO4146" i="89"/>
  <c r="AQ4146" i="89"/>
  <c r="AR4146" i="89"/>
  <c r="AS4146" i="89" s="1"/>
  <c r="AO4147" i="89"/>
  <c r="AQ4147" i="89"/>
  <c r="AR4147" i="89"/>
  <c r="AR4141" i="89"/>
  <c r="AQ4141" i="89"/>
  <c r="AO4141" i="89"/>
  <c r="AN4141" i="89"/>
  <c r="AR4138" i="89"/>
  <c r="AQ4138" i="89"/>
  <c r="AO4138" i="89"/>
  <c r="AN4138" i="89"/>
  <c r="AN4132" i="89"/>
  <c r="AP4132" i="89" s="1"/>
  <c r="AO4132" i="89"/>
  <c r="AQ4132" i="89"/>
  <c r="AR4132" i="89"/>
  <c r="AN4133" i="89"/>
  <c r="AO4133" i="89"/>
  <c r="AP4133" i="89"/>
  <c r="AQ4133" i="89"/>
  <c r="AR4133" i="89"/>
  <c r="AS4133" i="89" s="1"/>
  <c r="AN4134" i="89"/>
  <c r="AO4134" i="89"/>
  <c r="AP4134" i="89" s="1"/>
  <c r="AQ4134" i="89"/>
  <c r="AR4134" i="89"/>
  <c r="AS4134" i="89" s="1"/>
  <c r="AN4135" i="89"/>
  <c r="AO4135" i="89"/>
  <c r="AP4135" i="89" s="1"/>
  <c r="AQ4135" i="89"/>
  <c r="AR4135" i="89"/>
  <c r="AN4136" i="89"/>
  <c r="AO4136" i="89"/>
  <c r="AR4136" i="89"/>
  <c r="AR4131" i="89"/>
  <c r="AQ4131" i="89"/>
  <c r="AS4131" i="89" s="1"/>
  <c r="AO4131" i="89"/>
  <c r="AN4131" i="89"/>
  <c r="AP4131" i="89" s="1"/>
  <c r="AN4127" i="89"/>
  <c r="AP4127" i="89" s="1"/>
  <c r="AO4127" i="89"/>
  <c r="AQ4127" i="89"/>
  <c r="AR4127" i="89"/>
  <c r="AN4128" i="89"/>
  <c r="AO4128" i="89"/>
  <c r="AQ4128" i="89"/>
  <c r="AR4128" i="89"/>
  <c r="AN4129" i="89"/>
  <c r="AP4129" i="89" s="1"/>
  <c r="AO4129" i="89"/>
  <c r="AQ4129" i="89"/>
  <c r="AR4129" i="89"/>
  <c r="AS4129" i="89" s="1"/>
  <c r="AR4126" i="89"/>
  <c r="AQ4126" i="89"/>
  <c r="AS4126" i="89" s="1"/>
  <c r="AO4126" i="89"/>
  <c r="AN4126" i="89"/>
  <c r="AP4126" i="89" s="1"/>
  <c r="AT4126" i="89" s="1"/>
  <c r="AN4117" i="89"/>
  <c r="AP4117" i="89" s="1"/>
  <c r="AO4117" i="89"/>
  <c r="AQ4117" i="89"/>
  <c r="AR4117" i="89"/>
  <c r="AN4118" i="89"/>
  <c r="AO4118" i="89"/>
  <c r="AQ4118" i="89"/>
  <c r="AR4118" i="89"/>
  <c r="AN4119" i="89"/>
  <c r="AO4119" i="89"/>
  <c r="AQ4119" i="89"/>
  <c r="AS4119" i="89" s="1"/>
  <c r="AR4119" i="89"/>
  <c r="AN4120" i="89"/>
  <c r="AP4120" i="89" s="1"/>
  <c r="AO4120" i="89"/>
  <c r="AQ4120" i="89"/>
  <c r="AR4120" i="89"/>
  <c r="AN4121" i="89"/>
  <c r="AO4121" i="89"/>
  <c r="AQ4121" i="89"/>
  <c r="AR4121" i="89"/>
  <c r="AN4122" i="89"/>
  <c r="AP4122" i="89" s="1"/>
  <c r="AO4122" i="89"/>
  <c r="AQ4122" i="89"/>
  <c r="AR4122" i="89"/>
  <c r="AS4122" i="89" s="1"/>
  <c r="AN4123" i="89"/>
  <c r="AO4123" i="89"/>
  <c r="AP4123" i="89" s="1"/>
  <c r="AQ4123" i="89"/>
  <c r="AR4123" i="89"/>
  <c r="AS4123" i="89" s="1"/>
  <c r="AR4116" i="89"/>
  <c r="AQ4116" i="89"/>
  <c r="AS4116" i="89" s="1"/>
  <c r="AO4116" i="89"/>
  <c r="AN4116" i="89"/>
  <c r="AP4116" i="89" s="1"/>
  <c r="AT4116" i="89" s="1"/>
  <c r="AN4091" i="89"/>
  <c r="AO4091" i="89"/>
  <c r="AQ4091" i="89"/>
  <c r="AR4091" i="89"/>
  <c r="AN4092" i="89"/>
  <c r="AP4092" i="89" s="1"/>
  <c r="AO4092" i="89"/>
  <c r="AQ4092" i="89"/>
  <c r="AR4092" i="89"/>
  <c r="AN4093" i="89"/>
  <c r="AO4093" i="89"/>
  <c r="AQ4093" i="89"/>
  <c r="AR4093" i="89"/>
  <c r="AN4094" i="89"/>
  <c r="AO4094" i="89"/>
  <c r="AP4094" i="89"/>
  <c r="AQ4094" i="89"/>
  <c r="AR4094" i="89"/>
  <c r="AS4094" i="89" s="1"/>
  <c r="AN4095" i="89"/>
  <c r="AO4095" i="89"/>
  <c r="AQ4095" i="89"/>
  <c r="AR4095" i="89"/>
  <c r="AS4095" i="89" s="1"/>
  <c r="AN4096" i="89"/>
  <c r="AP4096" i="89" s="1"/>
  <c r="AO4096" i="89"/>
  <c r="AQ4096" i="89"/>
  <c r="AR4096" i="89"/>
  <c r="AS4096" i="89" s="1"/>
  <c r="AN4097" i="89"/>
  <c r="AO4097" i="89"/>
  <c r="AQ4097" i="89"/>
  <c r="AR4097" i="89"/>
  <c r="AS4097" i="89" s="1"/>
  <c r="AN4098" i="89"/>
  <c r="AP4098" i="89" s="1"/>
  <c r="AO4098" i="89"/>
  <c r="AQ4098" i="89"/>
  <c r="AR4098" i="89"/>
  <c r="AS4098" i="89" s="1"/>
  <c r="AN4099" i="89"/>
  <c r="AO4099" i="89"/>
  <c r="AP4099" i="89" s="1"/>
  <c r="AQ4099" i="89"/>
  <c r="AR4099" i="89"/>
  <c r="AS4099" i="89" s="1"/>
  <c r="AN4100" i="89"/>
  <c r="AP4100" i="89" s="1"/>
  <c r="AO4100" i="89"/>
  <c r="AQ4100" i="89"/>
  <c r="AR4100" i="89"/>
  <c r="AN4101" i="89"/>
  <c r="AO4101" i="89"/>
  <c r="AQ4101" i="89"/>
  <c r="AR4101" i="89"/>
  <c r="AN4102" i="89"/>
  <c r="AP4102" i="89" s="1"/>
  <c r="AO4102" i="89"/>
  <c r="AQ4102" i="89"/>
  <c r="AR4102" i="89"/>
  <c r="AS4102" i="89" s="1"/>
  <c r="AN4103" i="89"/>
  <c r="AO4103" i="89"/>
  <c r="AP4103" i="89" s="1"/>
  <c r="AQ4103" i="89"/>
  <c r="AR4103" i="89"/>
  <c r="AS4103" i="89" s="1"/>
  <c r="AN4104" i="89"/>
  <c r="AP4104" i="89" s="1"/>
  <c r="AO4104" i="89"/>
  <c r="AQ4104" i="89"/>
  <c r="AR4104" i="89"/>
  <c r="AN4105" i="89"/>
  <c r="AO4105" i="89"/>
  <c r="AQ4105" i="89"/>
  <c r="AR4105" i="89"/>
  <c r="AN4106" i="89"/>
  <c r="AO4106" i="89"/>
  <c r="AP4106" i="89"/>
  <c r="AQ4106" i="89"/>
  <c r="AR4106" i="89"/>
  <c r="AS4106" i="89" s="1"/>
  <c r="AN4107" i="89"/>
  <c r="AO4107" i="89"/>
  <c r="AP4107" i="89" s="1"/>
  <c r="AQ4107" i="89"/>
  <c r="AR4107" i="89"/>
  <c r="AS4107" i="89" s="1"/>
  <c r="AN4108" i="89"/>
  <c r="AO4108" i="89"/>
  <c r="AQ4108" i="89"/>
  <c r="AR4108" i="89"/>
  <c r="AN4109" i="89"/>
  <c r="AO4109" i="89"/>
  <c r="AQ4109" i="89"/>
  <c r="AR4109" i="89"/>
  <c r="AN4110" i="89"/>
  <c r="AP4110" i="89" s="1"/>
  <c r="AO4110" i="89"/>
  <c r="AQ4110" i="89"/>
  <c r="AR4110" i="89"/>
  <c r="AS4110" i="89" s="1"/>
  <c r="AT4110" i="89" s="1"/>
  <c r="AN4111" i="89"/>
  <c r="AO4111" i="89"/>
  <c r="AP4111" i="89" s="1"/>
  <c r="AQ4111" i="89"/>
  <c r="AR4111" i="89"/>
  <c r="AS4111" i="89" s="1"/>
  <c r="AN4112" i="89"/>
  <c r="AP4112" i="89" s="1"/>
  <c r="AO4112" i="89"/>
  <c r="AQ4112" i="89"/>
  <c r="AR4112" i="89"/>
  <c r="AN4113" i="89"/>
  <c r="AP4113" i="89" s="1"/>
  <c r="AO4113" i="89"/>
  <c r="AQ4113" i="89"/>
  <c r="AR4113" i="89"/>
  <c r="AS4113" i="89" s="1"/>
  <c r="AN4114" i="89"/>
  <c r="AO4114" i="89"/>
  <c r="AQ4114" i="89"/>
  <c r="AS4114" i="89" s="1"/>
  <c r="AR4114" i="89"/>
  <c r="AR4090" i="89"/>
  <c r="AQ4090" i="89"/>
  <c r="AO4090" i="89"/>
  <c r="AN4090" i="89"/>
  <c r="AN4077" i="89"/>
  <c r="AP4077" i="89" s="1"/>
  <c r="AO4077" i="89"/>
  <c r="AQ4077" i="89"/>
  <c r="AR4077" i="89"/>
  <c r="AS4077" i="89" s="1"/>
  <c r="AN4078" i="89"/>
  <c r="AO4078" i="89"/>
  <c r="AP4078" i="89" s="1"/>
  <c r="AQ4078" i="89"/>
  <c r="AR4078" i="89"/>
  <c r="AS4078" i="89" s="1"/>
  <c r="AN4079" i="89"/>
  <c r="AP4079" i="89" s="1"/>
  <c r="AO4079" i="89"/>
  <c r="AQ4079" i="89"/>
  <c r="AR4079" i="89"/>
  <c r="AN4080" i="89"/>
  <c r="AO4080" i="89"/>
  <c r="AQ4080" i="89"/>
  <c r="AR4080" i="89"/>
  <c r="AN4081" i="89"/>
  <c r="AO4081" i="89"/>
  <c r="AP4081" i="89"/>
  <c r="AQ4081" i="89"/>
  <c r="AR4081" i="89"/>
  <c r="AS4081" i="89" s="1"/>
  <c r="AN4082" i="89"/>
  <c r="AO4082" i="89"/>
  <c r="AP4082" i="89" s="1"/>
  <c r="AQ4082" i="89"/>
  <c r="AR4082" i="89"/>
  <c r="AS4082" i="89" s="1"/>
  <c r="AN4083" i="89"/>
  <c r="AO4083" i="89"/>
  <c r="AQ4083" i="89"/>
  <c r="AR4083" i="89"/>
  <c r="AN4084" i="89"/>
  <c r="AO4084" i="89"/>
  <c r="AQ4084" i="89"/>
  <c r="AR4084" i="89"/>
  <c r="AN4085" i="89"/>
  <c r="AP4085" i="89" s="1"/>
  <c r="AO4085" i="89"/>
  <c r="AQ4085" i="89"/>
  <c r="AR4085" i="89"/>
  <c r="AS4085" i="89" s="1"/>
  <c r="AT4085" i="89" s="1"/>
  <c r="AN4086" i="89"/>
  <c r="AO4086" i="89"/>
  <c r="AQ4086" i="89"/>
  <c r="AR4086" i="89"/>
  <c r="AS4086" i="89" s="1"/>
  <c r="AN4087" i="89"/>
  <c r="AO4087" i="89"/>
  <c r="AP4087" i="89"/>
  <c r="AQ4087" i="89"/>
  <c r="AR4087" i="89"/>
  <c r="AS4087" i="89" s="1"/>
  <c r="AN4088" i="89"/>
  <c r="AO4088" i="89"/>
  <c r="AP4088" i="89" s="1"/>
  <c r="AQ4088" i="89"/>
  <c r="AR4088" i="89"/>
  <c r="AS4088" i="89" s="1"/>
  <c r="AR4076" i="89"/>
  <c r="AQ4076" i="89"/>
  <c r="AO4076" i="89"/>
  <c r="AN4076" i="89"/>
  <c r="AR4072" i="89"/>
  <c r="AQ4072" i="89"/>
  <c r="AS4072" i="89" s="1"/>
  <c r="AO4072" i="89"/>
  <c r="AN4072" i="89"/>
  <c r="AP4072" i="89" s="1"/>
  <c r="AR4069" i="89"/>
  <c r="AQ4069" i="89"/>
  <c r="AS4069" i="89" s="1"/>
  <c r="AO4069" i="89"/>
  <c r="AN4069" i="89"/>
  <c r="AP4069" i="89" s="1"/>
  <c r="AR4067" i="89"/>
  <c r="AQ4067" i="89"/>
  <c r="AS4067" i="89" s="1"/>
  <c r="AO4067" i="89"/>
  <c r="AN4067" i="89"/>
  <c r="AP4067" i="89" s="1"/>
  <c r="AN4062" i="89"/>
  <c r="AO4062" i="89"/>
  <c r="AP4062" i="89" s="1"/>
  <c r="AQ4062" i="89"/>
  <c r="AR4062" i="89"/>
  <c r="AS4062" i="89" s="1"/>
  <c r="AN4063" i="89"/>
  <c r="AO4063" i="89"/>
  <c r="AP4063" i="89" s="1"/>
  <c r="AQ4063" i="89"/>
  <c r="AR4063" i="89"/>
  <c r="AS4063" i="89" s="1"/>
  <c r="AR4061" i="89"/>
  <c r="AQ4061" i="89"/>
  <c r="AS4061" i="89" s="1"/>
  <c r="AO4061" i="89"/>
  <c r="AN4061" i="89"/>
  <c r="AP4061" i="89" s="1"/>
  <c r="AN4038" i="89"/>
  <c r="AO4038" i="89"/>
  <c r="AQ4038" i="89"/>
  <c r="AR4038" i="89"/>
  <c r="AN4039" i="89"/>
  <c r="AO4039" i="89"/>
  <c r="AQ4039" i="89"/>
  <c r="AR4039" i="89"/>
  <c r="AS4039" i="89"/>
  <c r="AN4040" i="89"/>
  <c r="AP4040" i="89" s="1"/>
  <c r="AO4040" i="89"/>
  <c r="AQ4040" i="89"/>
  <c r="AR4040" i="89"/>
  <c r="AN4041" i="89"/>
  <c r="AP4041" i="89" s="1"/>
  <c r="AO4041" i="89"/>
  <c r="AQ4041" i="89"/>
  <c r="AR4041" i="89"/>
  <c r="AS4041" i="89" s="1"/>
  <c r="AN4042" i="89"/>
  <c r="AO4042" i="89"/>
  <c r="AP4042" i="89" s="1"/>
  <c r="AQ4042" i="89"/>
  <c r="AR4042" i="89"/>
  <c r="AS4042" i="89" s="1"/>
  <c r="AN4043" i="89"/>
  <c r="AP4043" i="89" s="1"/>
  <c r="AO4043" i="89"/>
  <c r="AQ4043" i="89"/>
  <c r="AR4043" i="89"/>
  <c r="AN4044" i="89"/>
  <c r="AO4044" i="89"/>
  <c r="AQ4044" i="89"/>
  <c r="AR4044" i="89"/>
  <c r="AS4044" i="89"/>
  <c r="AN4045" i="89"/>
  <c r="AP4045" i="89" s="1"/>
  <c r="AO4045" i="89"/>
  <c r="AQ4045" i="89"/>
  <c r="AR4045" i="89"/>
  <c r="AN4046" i="89"/>
  <c r="AO4046" i="89"/>
  <c r="AQ4046" i="89"/>
  <c r="AR4046" i="89"/>
  <c r="AN4047" i="89"/>
  <c r="AO4047" i="89"/>
  <c r="AP4047" i="89"/>
  <c r="AQ4047" i="89"/>
  <c r="AR4047" i="89"/>
  <c r="AS4047" i="89" s="1"/>
  <c r="AN4048" i="89"/>
  <c r="AO4048" i="89"/>
  <c r="AP4048" i="89" s="1"/>
  <c r="AQ4048" i="89"/>
  <c r="AR4048" i="89"/>
  <c r="AS4048" i="89" s="1"/>
  <c r="AN4049" i="89"/>
  <c r="AO4049" i="89"/>
  <c r="AQ4049" i="89"/>
  <c r="AR4049" i="89"/>
  <c r="AN4050" i="89"/>
  <c r="AO4050" i="89"/>
  <c r="AQ4050" i="89"/>
  <c r="AR4050" i="89"/>
  <c r="AN4051" i="89"/>
  <c r="AP4051" i="89" s="1"/>
  <c r="AO4051" i="89"/>
  <c r="AQ4051" i="89"/>
  <c r="AR4051" i="89"/>
  <c r="AS4051" i="89" s="1"/>
  <c r="AN4052" i="89"/>
  <c r="AP4052" i="89" s="1"/>
  <c r="AO4052" i="89"/>
  <c r="AQ4052" i="89"/>
  <c r="AR4052" i="89"/>
  <c r="AN4053" i="89"/>
  <c r="AO4053" i="89"/>
  <c r="AP4053" i="89"/>
  <c r="AQ4053" i="89"/>
  <c r="AR4053" i="89"/>
  <c r="AS4053" i="89" s="1"/>
  <c r="AN4054" i="89"/>
  <c r="AO4054" i="89"/>
  <c r="AP4054" i="89" s="1"/>
  <c r="AQ4054" i="89"/>
  <c r="AR4054" i="89"/>
  <c r="AS4054" i="89" s="1"/>
  <c r="AN4055" i="89"/>
  <c r="AO4055" i="89"/>
  <c r="AQ4055" i="89"/>
  <c r="AR4055" i="89"/>
  <c r="AN4056" i="89"/>
  <c r="AO4056" i="89"/>
  <c r="AQ4056" i="89"/>
  <c r="AR4056" i="89"/>
  <c r="AN4057" i="89"/>
  <c r="AP4057" i="89" s="1"/>
  <c r="AO4057" i="89"/>
  <c r="AQ4057" i="89"/>
  <c r="AR4057" i="89"/>
  <c r="AS4057" i="89" s="1"/>
  <c r="AN4058" i="89"/>
  <c r="AO4058" i="89"/>
  <c r="AQ4058" i="89"/>
  <c r="AR4058" i="89"/>
  <c r="AS4058" i="89" s="1"/>
  <c r="AR4037" i="89"/>
  <c r="AQ4037" i="89"/>
  <c r="AO4037" i="89"/>
  <c r="AN4037" i="89"/>
  <c r="AR4034" i="89"/>
  <c r="AQ4034" i="89"/>
  <c r="AO4034" i="89"/>
  <c r="AN4034" i="89"/>
  <c r="AN4030" i="89"/>
  <c r="AO4030" i="89"/>
  <c r="AP4030" i="89"/>
  <c r="AQ4030" i="89"/>
  <c r="AR4030" i="89"/>
  <c r="AS4030" i="89" s="1"/>
  <c r="AN4031" i="89"/>
  <c r="AO4031" i="89"/>
  <c r="AP4031" i="89" s="1"/>
  <c r="AQ4031" i="89"/>
  <c r="AR4031" i="89"/>
  <c r="AS4031" i="89" s="1"/>
  <c r="AN4032" i="89"/>
  <c r="AP4032" i="89" s="1"/>
  <c r="AO4032" i="89"/>
  <c r="AQ4032" i="89"/>
  <c r="AR4032" i="89"/>
  <c r="AR4029" i="89"/>
  <c r="AQ4029" i="89"/>
  <c r="AO4029" i="89"/>
  <c r="AN4029" i="89"/>
  <c r="AN4024" i="89"/>
  <c r="AP4024" i="89" s="1"/>
  <c r="AO4024" i="89"/>
  <c r="AQ4024" i="89"/>
  <c r="AR4024" i="89"/>
  <c r="AS4024" i="89" s="1"/>
  <c r="AN4025" i="89"/>
  <c r="AO4025" i="89"/>
  <c r="AP4025" i="89" s="1"/>
  <c r="AQ4025" i="89"/>
  <c r="AR4025" i="89"/>
  <c r="AN4026" i="89"/>
  <c r="AO4026" i="89"/>
  <c r="AP4026" i="89"/>
  <c r="AQ4026" i="89"/>
  <c r="AR4026" i="89"/>
  <c r="AS4026" i="89" s="1"/>
  <c r="AN4027" i="89"/>
  <c r="AO4027" i="89"/>
  <c r="AP4027" i="89" s="1"/>
  <c r="AQ4027" i="89"/>
  <c r="AR4027" i="89"/>
  <c r="AS4027" i="89" s="1"/>
  <c r="AR4023" i="89"/>
  <c r="AQ4023" i="89"/>
  <c r="AS4023" i="89" s="1"/>
  <c r="AO4023" i="89"/>
  <c r="AN4023" i="89"/>
  <c r="AP4023" i="89" s="1"/>
  <c r="AN4015" i="89"/>
  <c r="AO4015" i="89"/>
  <c r="AQ4015" i="89"/>
  <c r="AR4015" i="89"/>
  <c r="AN4016" i="89"/>
  <c r="AO4016" i="89"/>
  <c r="AQ4016" i="89"/>
  <c r="AR4016" i="89"/>
  <c r="AN4017" i="89"/>
  <c r="AP4017" i="89" s="1"/>
  <c r="AO4017" i="89"/>
  <c r="AQ4017" i="89"/>
  <c r="AR4017" i="89"/>
  <c r="AS4017" i="89" s="1"/>
  <c r="AT4017" i="89" s="1"/>
  <c r="AN4018" i="89"/>
  <c r="AO4018" i="89"/>
  <c r="AP4018" i="89" s="1"/>
  <c r="AQ4018" i="89"/>
  <c r="AR4018" i="89"/>
  <c r="AS4018" i="89" s="1"/>
  <c r="AN4019" i="89"/>
  <c r="AO4019" i="89"/>
  <c r="AP4019" i="89" s="1"/>
  <c r="AQ4019" i="89"/>
  <c r="AR4019" i="89"/>
  <c r="AN4020" i="89"/>
  <c r="AO4020" i="89"/>
  <c r="AP4020" i="89"/>
  <c r="AQ4020" i="89"/>
  <c r="AR4020" i="89"/>
  <c r="AS4020" i="89" s="1"/>
  <c r="AR4014" i="89"/>
  <c r="AQ4014" i="89"/>
  <c r="AS4014" i="89" s="1"/>
  <c r="AO4014" i="89"/>
  <c r="AN4014" i="89"/>
  <c r="AP4014" i="89" s="1"/>
  <c r="AR4012" i="89"/>
  <c r="AQ4012" i="89"/>
  <c r="AS4012" i="89" s="1"/>
  <c r="AO4012" i="89"/>
  <c r="AN4012" i="89"/>
  <c r="AP4012" i="89" s="1"/>
  <c r="AR4009" i="89"/>
  <c r="AQ4009" i="89"/>
  <c r="AS4009" i="89" s="1"/>
  <c r="AO4009" i="89"/>
  <c r="AN4009" i="89"/>
  <c r="AP4009" i="89" s="1"/>
  <c r="AR4007" i="89"/>
  <c r="AQ4007" i="89"/>
  <c r="AS4007" i="89" s="1"/>
  <c r="AO4007" i="89"/>
  <c r="AN4007" i="89"/>
  <c r="AP4007" i="89" s="1"/>
  <c r="AR4005" i="89"/>
  <c r="AQ4005" i="89"/>
  <c r="AS4005" i="89" s="1"/>
  <c r="AO4005" i="89"/>
  <c r="AN4005" i="89"/>
  <c r="AP4005" i="89" s="1"/>
  <c r="AR3998" i="89"/>
  <c r="AQ3998" i="89"/>
  <c r="AS3998" i="89" s="1"/>
  <c r="AO3998" i="89"/>
  <c r="AN3998" i="89"/>
  <c r="AP3998" i="89" s="1"/>
  <c r="AR3993" i="89"/>
  <c r="AQ3993" i="89"/>
  <c r="AS3993" i="89" s="1"/>
  <c r="AO3993" i="89"/>
  <c r="AN3993" i="89"/>
  <c r="AP3993" i="89" s="1"/>
  <c r="AR3991" i="89"/>
  <c r="AQ3991" i="89"/>
  <c r="AS3991" i="89" s="1"/>
  <c r="AO3991" i="89"/>
  <c r="AN3991" i="89"/>
  <c r="AP3991" i="89" s="1"/>
  <c r="AR3988" i="89"/>
  <c r="AQ3988" i="89"/>
  <c r="AS3988" i="89" s="1"/>
  <c r="AO3988" i="89"/>
  <c r="AN3988" i="89"/>
  <c r="AP3988" i="89" s="1"/>
  <c r="AR3987" i="89"/>
  <c r="AQ3987" i="89"/>
  <c r="AS3987" i="89" s="1"/>
  <c r="AO3987" i="89"/>
  <c r="AN3987" i="89"/>
  <c r="AP3987" i="89" s="1"/>
  <c r="AR3985" i="89"/>
  <c r="AQ3985" i="89"/>
  <c r="AS3985" i="89" s="1"/>
  <c r="AO3985" i="89"/>
  <c r="AN3985" i="89"/>
  <c r="AP3985" i="89" s="1"/>
  <c r="AR3983" i="89"/>
  <c r="AQ3983" i="89"/>
  <c r="AS3983" i="89" s="1"/>
  <c r="AO3983" i="89"/>
  <c r="AN3983" i="89"/>
  <c r="AP3983" i="89" s="1"/>
  <c r="AN3979" i="89"/>
  <c r="AO3979" i="89"/>
  <c r="AP3979" i="89" s="1"/>
  <c r="AQ3979" i="89"/>
  <c r="AR3979" i="89"/>
  <c r="AN3980" i="89"/>
  <c r="AO3980" i="89"/>
  <c r="AQ3980" i="89"/>
  <c r="AR3980" i="89"/>
  <c r="AR3978" i="89"/>
  <c r="AQ3978" i="89"/>
  <c r="AO3978" i="89"/>
  <c r="AN3978" i="89"/>
  <c r="AN3963" i="89"/>
  <c r="AO3963" i="89"/>
  <c r="AQ3963" i="89"/>
  <c r="AR3963" i="89"/>
  <c r="AN3964" i="89"/>
  <c r="AO3964" i="89"/>
  <c r="AP3964" i="89"/>
  <c r="AQ3964" i="89"/>
  <c r="AR3964" i="89"/>
  <c r="AS3964" i="89" s="1"/>
  <c r="AN3965" i="89"/>
  <c r="AO3965" i="89"/>
  <c r="AQ3965" i="89"/>
  <c r="AR3965" i="89"/>
  <c r="AS3965" i="89" s="1"/>
  <c r="AN3966" i="89"/>
  <c r="AO3966" i="89"/>
  <c r="AQ3966" i="89"/>
  <c r="AR3966" i="89"/>
  <c r="AN3967" i="89"/>
  <c r="AO3967" i="89"/>
  <c r="AQ3967" i="89"/>
  <c r="AR3967" i="89"/>
  <c r="AS3967" i="89"/>
  <c r="AN3968" i="89"/>
  <c r="AO3968" i="89"/>
  <c r="AP3968" i="89" s="1"/>
  <c r="AQ3968" i="89"/>
  <c r="AR3968" i="89"/>
  <c r="AN3969" i="89"/>
  <c r="AO3969" i="89"/>
  <c r="AQ3969" i="89"/>
  <c r="AR3969" i="89"/>
  <c r="AS3969" i="89" s="1"/>
  <c r="AN3970" i="89"/>
  <c r="AO3970" i="89"/>
  <c r="AQ3970" i="89"/>
  <c r="AR3970" i="89"/>
  <c r="AN3971" i="89"/>
  <c r="AO3971" i="89"/>
  <c r="AQ3971" i="89"/>
  <c r="AR3971" i="89"/>
  <c r="AN3972" i="89"/>
  <c r="AP3972" i="89" s="1"/>
  <c r="AO3972" i="89"/>
  <c r="AQ3972" i="89"/>
  <c r="AR3972" i="89"/>
  <c r="AS3972" i="89" s="1"/>
  <c r="AN3973" i="89"/>
  <c r="AO3973" i="89"/>
  <c r="AP3973" i="89" s="1"/>
  <c r="AQ3973" i="89"/>
  <c r="AR3973" i="89"/>
  <c r="AS3973" i="89" s="1"/>
  <c r="AN3974" i="89"/>
  <c r="AO3974" i="89"/>
  <c r="AQ3974" i="89"/>
  <c r="AR3974" i="89"/>
  <c r="AN3975" i="89"/>
  <c r="AO3975" i="89"/>
  <c r="AQ3975" i="89"/>
  <c r="AR3975" i="89"/>
  <c r="AN3976" i="89"/>
  <c r="AO3976" i="89"/>
  <c r="AP3976" i="89"/>
  <c r="AQ3976" i="89"/>
  <c r="AR3976" i="89"/>
  <c r="AS3976" i="89" s="1"/>
  <c r="AR3962" i="89"/>
  <c r="AQ3962" i="89"/>
  <c r="AS3962" i="89" s="1"/>
  <c r="AO3962" i="89"/>
  <c r="AN3962" i="89"/>
  <c r="AP3962" i="89" s="1"/>
  <c r="AR3960" i="89"/>
  <c r="AQ3960" i="89"/>
  <c r="AS3960" i="89" s="1"/>
  <c r="AO3960" i="89"/>
  <c r="AN3960" i="89"/>
  <c r="AP3960" i="89" s="1"/>
  <c r="AN3954" i="89"/>
  <c r="AO3954" i="89"/>
  <c r="AQ3954" i="89"/>
  <c r="AR3954" i="89"/>
  <c r="AN3955" i="89"/>
  <c r="AO3955" i="89"/>
  <c r="AP3955" i="89" s="1"/>
  <c r="AQ3955" i="89"/>
  <c r="AR3955" i="89"/>
  <c r="AN3956" i="89"/>
  <c r="AO3956" i="89"/>
  <c r="AP3956" i="89" s="1"/>
  <c r="AQ3956" i="89"/>
  <c r="AR3956" i="89"/>
  <c r="AN3957" i="89"/>
  <c r="AO3957" i="89"/>
  <c r="AQ3957" i="89"/>
  <c r="AR3957" i="89"/>
  <c r="AS3957" i="89"/>
  <c r="AN3958" i="89"/>
  <c r="AP3958" i="89" s="1"/>
  <c r="AO3958" i="89"/>
  <c r="AQ3958" i="89"/>
  <c r="AR3958" i="89"/>
  <c r="AR3953" i="89"/>
  <c r="AQ3953" i="89"/>
  <c r="AS3953" i="89" s="1"/>
  <c r="AO3953" i="89"/>
  <c r="AN3953" i="89"/>
  <c r="AP3953" i="89" s="1"/>
  <c r="AT3953" i="89" s="1"/>
  <c r="AR3949" i="89"/>
  <c r="AQ3949" i="89"/>
  <c r="AS3949" i="89" s="1"/>
  <c r="AO3949" i="89"/>
  <c r="AN3949" i="89"/>
  <c r="AP3949" i="89" s="1"/>
  <c r="AR3947" i="89"/>
  <c r="AQ3947" i="89"/>
  <c r="AO3947" i="89"/>
  <c r="AN3947" i="89"/>
  <c r="AR3945" i="89"/>
  <c r="AQ3945" i="89"/>
  <c r="AS3945" i="89" s="1"/>
  <c r="AO3945" i="89"/>
  <c r="AN3945" i="89"/>
  <c r="AP3945" i="89" s="1"/>
  <c r="AR3942" i="89"/>
  <c r="AO3942" i="89"/>
  <c r="AN3942" i="89"/>
  <c r="AP3942" i="89" s="1"/>
  <c r="AR3940" i="89"/>
  <c r="AQ3940" i="89"/>
  <c r="AO3940" i="89"/>
  <c r="AN3940" i="89"/>
  <c r="AP3940" i="89" s="1"/>
  <c r="AR3937" i="89"/>
  <c r="AQ3937" i="89"/>
  <c r="AO3937" i="89"/>
  <c r="AN3937" i="89"/>
  <c r="AR3935" i="89"/>
  <c r="AQ3935" i="89"/>
  <c r="AO3935" i="89"/>
  <c r="AN3935" i="89"/>
  <c r="AN3932" i="89"/>
  <c r="AO3932" i="89"/>
  <c r="AQ3932" i="89"/>
  <c r="AR3932" i="89"/>
  <c r="AS3932" i="89"/>
  <c r="AN3933" i="89"/>
  <c r="AO3933" i="89"/>
  <c r="AQ3933" i="89"/>
  <c r="AR3933" i="89"/>
  <c r="AR3931" i="89"/>
  <c r="AQ3931" i="89"/>
  <c r="AS3931" i="89" s="1"/>
  <c r="AO3931" i="89"/>
  <c r="AN3931" i="89"/>
  <c r="AR3929" i="89"/>
  <c r="AQ3929" i="89"/>
  <c r="AS3929" i="89" s="1"/>
  <c r="AO3929" i="89"/>
  <c r="AN3929" i="89"/>
  <c r="AR3926" i="89"/>
  <c r="AO3926" i="89"/>
  <c r="AN3926" i="89"/>
  <c r="AR3925" i="89"/>
  <c r="AQ3925" i="89"/>
  <c r="AS3925" i="89" s="1"/>
  <c r="AO3925" i="89"/>
  <c r="AN3925" i="89"/>
  <c r="AR3922" i="89"/>
  <c r="AQ3922" i="89"/>
  <c r="AS3922" i="89" s="1"/>
  <c r="AO3922" i="89"/>
  <c r="AN3922" i="89"/>
  <c r="AR3921" i="89"/>
  <c r="AQ3921" i="89"/>
  <c r="AS3921" i="89" s="1"/>
  <c r="AO3921" i="89"/>
  <c r="AN3921" i="89"/>
  <c r="AN3918" i="89"/>
  <c r="AO3918" i="89"/>
  <c r="AP3918" i="89" s="1"/>
  <c r="AQ3918" i="89"/>
  <c r="AR3918" i="89"/>
  <c r="AN3919" i="89"/>
  <c r="AO3919" i="89"/>
  <c r="AQ3919" i="89"/>
  <c r="AS3919" i="89" s="1"/>
  <c r="AR3919" i="89"/>
  <c r="AR3917" i="89"/>
  <c r="AQ3917" i="89"/>
  <c r="AO3917" i="89"/>
  <c r="AN3917" i="89"/>
  <c r="AP3917" i="89" s="1"/>
  <c r="AR3915" i="89"/>
  <c r="AQ3915" i="89"/>
  <c r="AO3915" i="89"/>
  <c r="AN3915" i="89"/>
  <c r="AP3915" i="89" s="1"/>
  <c r="AR3913" i="89"/>
  <c r="AQ3913" i="89"/>
  <c r="AS3913" i="89" s="1"/>
  <c r="AO3913" i="89"/>
  <c r="AN3913" i="89"/>
  <c r="AP3913" i="89" s="1"/>
  <c r="AR3909" i="89"/>
  <c r="AQ3909" i="89"/>
  <c r="AS3909" i="89" s="1"/>
  <c r="AO3909" i="89"/>
  <c r="AN3909" i="89"/>
  <c r="AP3909" i="89" s="1"/>
  <c r="AR3907" i="89"/>
  <c r="AQ3907" i="89"/>
  <c r="AS3907" i="89" s="1"/>
  <c r="AO3907" i="89"/>
  <c r="AN3907" i="89"/>
  <c r="AP3907" i="89" s="1"/>
  <c r="AR3905" i="89"/>
  <c r="AQ3905" i="89"/>
  <c r="AS3905" i="89" s="1"/>
  <c r="AO3905" i="89"/>
  <c r="AN3905" i="89"/>
  <c r="AP3905" i="89" s="1"/>
  <c r="AR3903" i="89"/>
  <c r="AQ3903" i="89"/>
  <c r="AS3903" i="89" s="1"/>
  <c r="AO3903" i="89"/>
  <c r="AN3903" i="89"/>
  <c r="AP3903" i="89" s="1"/>
  <c r="AR3901" i="89"/>
  <c r="AQ3901" i="89"/>
  <c r="AS3901" i="89" s="1"/>
  <c r="AO3901" i="89"/>
  <c r="AN3901" i="89"/>
  <c r="AP3901" i="89" s="1"/>
  <c r="AR3898" i="89"/>
  <c r="AQ3898" i="89"/>
  <c r="AS3898" i="89" s="1"/>
  <c r="AO3898" i="89"/>
  <c r="AN3898" i="89"/>
  <c r="AP3898" i="89" s="1"/>
  <c r="AR3895" i="89"/>
  <c r="AQ3895" i="89"/>
  <c r="AS3895" i="89" s="1"/>
  <c r="AO3895" i="89"/>
  <c r="AN3895" i="89"/>
  <c r="AP3895" i="89" s="1"/>
  <c r="AR3893" i="89"/>
  <c r="AQ3893" i="89"/>
  <c r="AS3893" i="89" s="1"/>
  <c r="AO3893" i="89"/>
  <c r="AN3893" i="89"/>
  <c r="AP3893" i="89" s="1"/>
  <c r="AR3891" i="89"/>
  <c r="AQ3891" i="89"/>
  <c r="AS3891" i="89" s="1"/>
  <c r="AO3891" i="89"/>
  <c r="AN3891" i="89"/>
  <c r="AP3891" i="89" s="1"/>
  <c r="AR3887" i="89"/>
  <c r="AQ3887" i="89"/>
  <c r="AS3887" i="89" s="1"/>
  <c r="AO3887" i="89"/>
  <c r="AN3887" i="89"/>
  <c r="AP3887" i="89" s="1"/>
  <c r="AR3884" i="89"/>
  <c r="AQ3884" i="89"/>
  <c r="AS3884" i="89" s="1"/>
  <c r="AO3884" i="89"/>
  <c r="AN3884" i="89"/>
  <c r="AP3884" i="89" s="1"/>
  <c r="AR3882" i="89"/>
  <c r="AQ3882" i="89"/>
  <c r="AS3882" i="89" s="1"/>
  <c r="AO3882" i="89"/>
  <c r="AN3882" i="89"/>
  <c r="AP3882" i="89" s="1"/>
  <c r="AR3877" i="89"/>
  <c r="AQ3877" i="89"/>
  <c r="AS3877" i="89" s="1"/>
  <c r="AO3877" i="89"/>
  <c r="AN3877" i="89"/>
  <c r="AP3877" i="89" s="1"/>
  <c r="AR3872" i="89"/>
  <c r="AQ3872" i="89"/>
  <c r="AS3872" i="89" s="1"/>
  <c r="AO3872" i="89"/>
  <c r="AN3872" i="89"/>
  <c r="AP3872" i="89" s="1"/>
  <c r="AR3870" i="89"/>
  <c r="AQ3870" i="89"/>
  <c r="AS3870" i="89" s="1"/>
  <c r="AO3870" i="89"/>
  <c r="AN3870" i="89"/>
  <c r="AP3870" i="89" s="1"/>
  <c r="AR3867" i="89"/>
  <c r="AQ3867" i="89"/>
  <c r="AS3867" i="89" s="1"/>
  <c r="AO3867" i="89"/>
  <c r="AN3867" i="89"/>
  <c r="AP3867" i="89" s="1"/>
  <c r="AR3866" i="89"/>
  <c r="AQ3866" i="89"/>
  <c r="AS3866" i="89" s="1"/>
  <c r="AO3866" i="89"/>
  <c r="AN3866" i="89"/>
  <c r="AP3866" i="89" s="1"/>
  <c r="AN3862" i="89"/>
  <c r="AO3862" i="89"/>
  <c r="AP3862" i="89" s="1"/>
  <c r="AQ3862" i="89"/>
  <c r="AR3862" i="89"/>
  <c r="AN3863" i="89"/>
  <c r="AO3863" i="89"/>
  <c r="AQ3863" i="89"/>
  <c r="AR3863" i="89"/>
  <c r="AS3863" i="89" s="1"/>
  <c r="AN3864" i="89"/>
  <c r="AO3864" i="89"/>
  <c r="AQ3864" i="89"/>
  <c r="AR3864" i="89"/>
  <c r="AR3861" i="89"/>
  <c r="AQ3861" i="89"/>
  <c r="AO3861" i="89"/>
  <c r="AN3861" i="89"/>
  <c r="AN3848" i="89"/>
  <c r="AO3848" i="89"/>
  <c r="AQ3848" i="89"/>
  <c r="AR3848" i="89"/>
  <c r="AN3849" i="89"/>
  <c r="AO3849" i="89"/>
  <c r="AQ3849" i="89"/>
  <c r="AR3849" i="89"/>
  <c r="AS3849" i="89" s="1"/>
  <c r="AN3850" i="89"/>
  <c r="AO3850" i="89"/>
  <c r="AQ3850" i="89"/>
  <c r="AR3850" i="89"/>
  <c r="AS3850" i="89" s="1"/>
  <c r="AN3851" i="89"/>
  <c r="AP3851" i="89" s="1"/>
  <c r="AO3851" i="89"/>
  <c r="AQ3851" i="89"/>
  <c r="AR3851" i="89"/>
  <c r="AS3851" i="89" s="1"/>
  <c r="AN3852" i="89"/>
  <c r="AO3852" i="89"/>
  <c r="AP3852" i="89" s="1"/>
  <c r="AQ3852" i="89"/>
  <c r="AR3852" i="89"/>
  <c r="AS3852" i="89" s="1"/>
  <c r="AN3853" i="89"/>
  <c r="AO3853" i="89"/>
  <c r="AP3853" i="89"/>
  <c r="AQ3853" i="89"/>
  <c r="AR3853" i="89"/>
  <c r="AN3854" i="89"/>
  <c r="AO3854" i="89"/>
  <c r="AP3854" i="89" s="1"/>
  <c r="AQ3854" i="89"/>
  <c r="AR3854" i="89"/>
  <c r="AN3855" i="89"/>
  <c r="AO3855" i="89"/>
  <c r="AP3855" i="89"/>
  <c r="AQ3855" i="89"/>
  <c r="AR3855" i="89"/>
  <c r="AS3855" i="89" s="1"/>
  <c r="AN3856" i="89"/>
  <c r="AO3856" i="89"/>
  <c r="AP3856" i="89" s="1"/>
  <c r="AQ3856" i="89"/>
  <c r="AR3856" i="89"/>
  <c r="AS3856" i="89" s="1"/>
  <c r="AN3857" i="89"/>
  <c r="AP3857" i="89" s="1"/>
  <c r="AO3857" i="89"/>
  <c r="AQ3857" i="89"/>
  <c r="AR3857" i="89"/>
  <c r="AS3857" i="89" s="1"/>
  <c r="AN3858" i="89"/>
  <c r="AO3858" i="89"/>
  <c r="AQ3858" i="89"/>
  <c r="AR3858" i="89"/>
  <c r="AS3858" i="89" s="1"/>
  <c r="AN3859" i="89"/>
  <c r="AP3859" i="89" s="1"/>
  <c r="AO3859" i="89"/>
  <c r="AQ3859" i="89"/>
  <c r="AR3859" i="89"/>
  <c r="AS3859" i="89" s="1"/>
  <c r="AR3847" i="89"/>
  <c r="AQ3847" i="89"/>
  <c r="AS3847" i="89" s="1"/>
  <c r="AO3847" i="89"/>
  <c r="AN3847" i="89"/>
  <c r="AP3847" i="89" s="1"/>
  <c r="AT3847" i="89" s="1"/>
  <c r="AR3845" i="89"/>
  <c r="AQ3845" i="89"/>
  <c r="AS3845" i="89" s="1"/>
  <c r="AO3845" i="89"/>
  <c r="AN3845" i="89"/>
  <c r="AP3845" i="89" s="1"/>
  <c r="AT3845" i="89" s="1"/>
  <c r="AN3838" i="89"/>
  <c r="AO3838" i="89"/>
  <c r="AP3838" i="89"/>
  <c r="AQ3838" i="89"/>
  <c r="AR3838" i="89"/>
  <c r="AN3839" i="89"/>
  <c r="AO3839" i="89"/>
  <c r="AP3839" i="89" s="1"/>
  <c r="AQ3839" i="89"/>
  <c r="AR3839" i="89"/>
  <c r="AN3840" i="89"/>
  <c r="AO3840" i="89"/>
  <c r="AP3840" i="89"/>
  <c r="AQ3840" i="89"/>
  <c r="AR3840" i="89"/>
  <c r="AS3840" i="89" s="1"/>
  <c r="AN3841" i="89"/>
  <c r="AO3841" i="89"/>
  <c r="AP3841" i="89" s="1"/>
  <c r="AQ3841" i="89"/>
  <c r="AR3841" i="89"/>
  <c r="AS3841" i="89" s="1"/>
  <c r="AN3842" i="89"/>
  <c r="AO3842" i="89"/>
  <c r="AP3842" i="89" s="1"/>
  <c r="AQ3842" i="89"/>
  <c r="AR3842" i="89"/>
  <c r="AS3842" i="89" s="1"/>
  <c r="AR3837" i="89"/>
  <c r="AQ3837" i="89"/>
  <c r="AS3837" i="89" s="1"/>
  <c r="AO3837" i="89"/>
  <c r="AN3837" i="89"/>
  <c r="AP3837" i="89" s="1"/>
  <c r="AR3835" i="89"/>
  <c r="AQ3835" i="89"/>
  <c r="AS3835" i="89" s="1"/>
  <c r="AO3835" i="89"/>
  <c r="AN3835" i="89"/>
  <c r="AP3835" i="89" s="1"/>
  <c r="AR3832" i="89"/>
  <c r="AQ3832" i="89"/>
  <c r="AS3832" i="89" s="1"/>
  <c r="AO3832" i="89"/>
  <c r="AN3832" i="89"/>
  <c r="AP3832" i="89" s="1"/>
  <c r="AN3826" i="89"/>
  <c r="AO3826" i="89"/>
  <c r="AP3826" i="89" s="1"/>
  <c r="AQ3826" i="89"/>
  <c r="AR3826" i="89"/>
  <c r="AN3827" i="89"/>
  <c r="AP3827" i="89" s="1"/>
  <c r="AO3827" i="89"/>
  <c r="AQ3827" i="89"/>
  <c r="AR3827" i="89"/>
  <c r="AS3827" i="89" s="1"/>
  <c r="AN3828" i="89"/>
  <c r="AO3828" i="89"/>
  <c r="AQ3828" i="89"/>
  <c r="AR3828" i="89"/>
  <c r="AS3828" i="89" s="1"/>
  <c r="AN3829" i="89"/>
  <c r="AP3829" i="89" s="1"/>
  <c r="AO3829" i="89"/>
  <c r="AQ3829" i="89"/>
  <c r="AR3829" i="89"/>
  <c r="AS3829" i="89" s="1"/>
  <c r="AR3825" i="89"/>
  <c r="AQ3825" i="89"/>
  <c r="AS3825" i="89" s="1"/>
  <c r="AO3825" i="89"/>
  <c r="AN3825" i="89"/>
  <c r="AP3825" i="89" s="1"/>
  <c r="AT3825" i="89" s="1"/>
  <c r="AR3823" i="89"/>
  <c r="AQ3823" i="89"/>
  <c r="AS3823" i="89" s="1"/>
  <c r="AO3823" i="89"/>
  <c r="AN3823" i="89"/>
  <c r="AP3823" i="89" s="1"/>
  <c r="AT3823" i="89" s="1"/>
  <c r="AN3815" i="89"/>
  <c r="AO3815" i="89"/>
  <c r="AP3815" i="89" s="1"/>
  <c r="AQ3815" i="89"/>
  <c r="AR3815" i="89"/>
  <c r="AS3815" i="89" s="1"/>
  <c r="AN3816" i="89"/>
  <c r="AO3816" i="89"/>
  <c r="AP3816" i="89"/>
  <c r="AQ3816" i="89"/>
  <c r="AR3816" i="89"/>
  <c r="AN3817" i="89"/>
  <c r="AO3817" i="89"/>
  <c r="AP3817" i="89" s="1"/>
  <c r="AQ3817" i="89"/>
  <c r="AR3817" i="89"/>
  <c r="AN3818" i="89"/>
  <c r="AO3818" i="89"/>
  <c r="AP3818" i="89"/>
  <c r="AQ3818" i="89"/>
  <c r="AR3818" i="89"/>
  <c r="AS3818" i="89" s="1"/>
  <c r="AN3819" i="89"/>
  <c r="AO3819" i="89"/>
  <c r="AP3819" i="89" s="1"/>
  <c r="AQ3819" i="89"/>
  <c r="AR3819" i="89"/>
  <c r="AS3819" i="89" s="1"/>
  <c r="AN3820" i="89"/>
  <c r="AP3820" i="89" s="1"/>
  <c r="AO3820" i="89"/>
  <c r="AQ3820" i="89"/>
  <c r="AR3820" i="89"/>
  <c r="AS3820" i="89" s="1"/>
  <c r="AR3814" i="89"/>
  <c r="AQ3814" i="89"/>
  <c r="AO3814" i="89"/>
  <c r="AN3814" i="89"/>
  <c r="AP3814" i="89" s="1"/>
  <c r="AN3788" i="89"/>
  <c r="AP3788" i="89" s="1"/>
  <c r="AO3788" i="89"/>
  <c r="AQ3788" i="89"/>
  <c r="AR3788" i="89"/>
  <c r="AS3788" i="89" s="1"/>
  <c r="AN3789" i="89"/>
  <c r="AO3789" i="89"/>
  <c r="AP3789" i="89" s="1"/>
  <c r="AQ3789" i="89"/>
  <c r="AR3789" i="89"/>
  <c r="AS3789" i="89" s="1"/>
  <c r="AN3790" i="89"/>
  <c r="AO3790" i="89"/>
  <c r="AP3790" i="89"/>
  <c r="AQ3790" i="89"/>
  <c r="AR3790" i="89"/>
  <c r="AN3791" i="89"/>
  <c r="AO3791" i="89"/>
  <c r="AP3791" i="89" s="1"/>
  <c r="AQ3791" i="89"/>
  <c r="AR3791" i="89"/>
  <c r="AN3792" i="89"/>
  <c r="AO3792" i="89"/>
  <c r="AP3792" i="89"/>
  <c r="AQ3792" i="89"/>
  <c r="AR3792" i="89"/>
  <c r="AN3793" i="89"/>
  <c r="AO3793" i="89"/>
  <c r="AP3793" i="89" s="1"/>
  <c r="AQ3793" i="89"/>
  <c r="AR3793" i="89"/>
  <c r="AS3793" i="89" s="1"/>
  <c r="AN3794" i="89"/>
  <c r="AP3794" i="89" s="1"/>
  <c r="AO3794" i="89"/>
  <c r="AQ3794" i="89"/>
  <c r="AR3794" i="89"/>
  <c r="AS3794" i="89" s="1"/>
  <c r="AN3795" i="89"/>
  <c r="AO3795" i="89"/>
  <c r="AQ3795" i="89"/>
  <c r="AR3795" i="89"/>
  <c r="AS3795" i="89" s="1"/>
  <c r="AN3796" i="89"/>
  <c r="AP3796" i="89" s="1"/>
  <c r="AO3796" i="89"/>
  <c r="AQ3796" i="89"/>
  <c r="AR3796" i="89"/>
  <c r="AS3796" i="89" s="1"/>
  <c r="AN3797" i="89"/>
  <c r="AO3797" i="89"/>
  <c r="AP3797" i="89" s="1"/>
  <c r="AQ3797" i="89"/>
  <c r="AR3797" i="89"/>
  <c r="AS3797" i="89" s="1"/>
  <c r="AN3798" i="89"/>
  <c r="AO3798" i="89"/>
  <c r="AP3798" i="89"/>
  <c r="AQ3798" i="89"/>
  <c r="AR3798" i="89"/>
  <c r="AN3799" i="89"/>
  <c r="AO3799" i="89"/>
  <c r="AP3799" i="89" s="1"/>
  <c r="AQ3799" i="89"/>
  <c r="AR3799" i="89"/>
  <c r="AN3800" i="89"/>
  <c r="AO3800" i="89"/>
  <c r="AP3800" i="89"/>
  <c r="AQ3800" i="89"/>
  <c r="AR3800" i="89"/>
  <c r="AS3800" i="89" s="1"/>
  <c r="AN3801" i="89"/>
  <c r="AO3801" i="89"/>
  <c r="AP3801" i="89" s="1"/>
  <c r="AQ3801" i="89"/>
  <c r="AR3801" i="89"/>
  <c r="AS3801" i="89" s="1"/>
  <c r="AN3802" i="89"/>
  <c r="AP3802" i="89" s="1"/>
  <c r="AO3802" i="89"/>
  <c r="AQ3802" i="89"/>
  <c r="AR3802" i="89"/>
  <c r="AS3802" i="89" s="1"/>
  <c r="AN3803" i="89"/>
  <c r="AO3803" i="89"/>
  <c r="AQ3803" i="89"/>
  <c r="AR3803" i="89"/>
  <c r="AS3803" i="89" s="1"/>
  <c r="AN3804" i="89"/>
  <c r="AP3804" i="89" s="1"/>
  <c r="AO3804" i="89"/>
  <c r="AQ3804" i="89"/>
  <c r="AR3804" i="89"/>
  <c r="AN3805" i="89"/>
  <c r="AO3805" i="89"/>
  <c r="AQ3805" i="89"/>
  <c r="AR3805" i="89"/>
  <c r="AS3805" i="89" s="1"/>
  <c r="AN3806" i="89"/>
  <c r="AO3806" i="89"/>
  <c r="AP3806" i="89"/>
  <c r="AQ3806" i="89"/>
  <c r="AR3806" i="89"/>
  <c r="AN3807" i="89"/>
  <c r="AO3807" i="89"/>
  <c r="AP3807" i="89" s="1"/>
  <c r="AQ3807" i="89"/>
  <c r="AR3807" i="89"/>
  <c r="AN3808" i="89"/>
  <c r="AO3808" i="89"/>
  <c r="AP3808" i="89" s="1"/>
  <c r="AQ3808" i="89"/>
  <c r="AR3808" i="89"/>
  <c r="AN3809" i="89"/>
  <c r="AO3809" i="89"/>
  <c r="AP3809" i="89" s="1"/>
  <c r="AQ3809" i="89"/>
  <c r="AR3809" i="89"/>
  <c r="AN3810" i="89"/>
  <c r="AO3810" i="89"/>
  <c r="AQ3810" i="89"/>
  <c r="AR3810" i="89"/>
  <c r="AS3810" i="89"/>
  <c r="AN3811" i="89"/>
  <c r="AO3811" i="89"/>
  <c r="AP3811" i="89" s="1"/>
  <c r="AQ3811" i="89"/>
  <c r="AR3811" i="89"/>
  <c r="AN3812" i="89"/>
  <c r="AO3812" i="89"/>
  <c r="AQ3812" i="89"/>
  <c r="AS3812" i="89" s="1"/>
  <c r="AR3812" i="89"/>
  <c r="AR3787" i="89"/>
  <c r="AQ3787" i="89"/>
  <c r="AS3787" i="89" s="1"/>
  <c r="AO3787" i="89"/>
  <c r="AN3787" i="89"/>
  <c r="AP3787" i="89" s="1"/>
  <c r="AT3787" i="89" s="1"/>
  <c r="AT3945" i="89" l="1"/>
  <c r="AP3933" i="89"/>
  <c r="AT4096" i="89"/>
  <c r="AP4114" i="89"/>
  <c r="AT4114" i="89" s="1"/>
  <c r="AP4097" i="89"/>
  <c r="AP4095" i="89"/>
  <c r="AT4095" i="89" s="1"/>
  <c r="AP4086" i="89"/>
  <c r="AP4058" i="89"/>
  <c r="AT3949" i="89"/>
  <c r="AS3804" i="89"/>
  <c r="AT3804" i="89" s="1"/>
  <c r="AT3796" i="89"/>
  <c r="AT3788" i="89"/>
  <c r="AT3829" i="89"/>
  <c r="AT3859" i="89"/>
  <c r="AT3851" i="89"/>
  <c r="AS3915" i="89"/>
  <c r="AS3917" i="89"/>
  <c r="AS3958" i="89"/>
  <c r="AT3958" i="89" s="1"/>
  <c r="AP3957" i="89"/>
  <c r="AT3957" i="89" s="1"/>
  <c r="AT3972" i="89"/>
  <c r="AT3802" i="89"/>
  <c r="AT3794" i="89"/>
  <c r="AT3820" i="89"/>
  <c r="AT3827" i="89"/>
  <c r="AT3857" i="89"/>
  <c r="AS3848" i="89"/>
  <c r="AP3861" i="89"/>
  <c r="AT4024" i="89"/>
  <c r="AP4055" i="89"/>
  <c r="AT4077" i="89"/>
  <c r="AP4108" i="89"/>
  <c r="AT4122" i="89"/>
  <c r="AT4129" i="89"/>
  <c r="AP4174" i="89"/>
  <c r="AT4162" i="89"/>
  <c r="AT4200" i="89"/>
  <c r="AP4218" i="89"/>
  <c r="AP4318" i="89"/>
  <c r="AT4396" i="89"/>
  <c r="AT4390" i="89"/>
  <c r="AP4411" i="89"/>
  <c r="AS3808" i="89"/>
  <c r="AT3808" i="89" s="1"/>
  <c r="AP3805" i="89"/>
  <c r="AT3800" i="89"/>
  <c r="AS3792" i="89"/>
  <c r="AT3792" i="89" s="1"/>
  <c r="AT3818" i="89"/>
  <c r="AT3832" i="89"/>
  <c r="AT3835" i="89"/>
  <c r="AT3837" i="89"/>
  <c r="AT3840" i="89"/>
  <c r="AT3855" i="89"/>
  <c r="AT3866" i="89"/>
  <c r="AT3867" i="89"/>
  <c r="AT3870" i="89"/>
  <c r="AT3872" i="89"/>
  <c r="AT3877" i="89"/>
  <c r="AT3882" i="89"/>
  <c r="AT3884" i="89"/>
  <c r="AT3887" i="89"/>
  <c r="AT3891" i="89"/>
  <c r="AT3893" i="89"/>
  <c r="AT3895" i="89"/>
  <c r="AT3898" i="89"/>
  <c r="AT3901" i="89"/>
  <c r="AT3903" i="89"/>
  <c r="AT3905" i="89"/>
  <c r="AT3907" i="89"/>
  <c r="AT3909" i="89"/>
  <c r="AT3913" i="89"/>
  <c r="AT3915" i="89"/>
  <c r="AT3917" i="89"/>
  <c r="AS3956" i="89"/>
  <c r="AT3956" i="89" s="1"/>
  <c r="AP3954" i="89"/>
  <c r="AT3964" i="89"/>
  <c r="AP3980" i="89"/>
  <c r="AT4057" i="89"/>
  <c r="AP4049" i="89"/>
  <c r="AP4038" i="89"/>
  <c r="AT4401" i="89"/>
  <c r="AS3807" i="89"/>
  <c r="AS3806" i="89"/>
  <c r="AT3806" i="89" s="1"/>
  <c r="AP3803" i="89"/>
  <c r="AS3799" i="89"/>
  <c r="AS3798" i="89"/>
  <c r="AT3798" i="89" s="1"/>
  <c r="AP3795" i="89"/>
  <c r="AS3791" i="89"/>
  <c r="AS3790" i="89"/>
  <c r="AT3790" i="89" s="1"/>
  <c r="AS3814" i="89"/>
  <c r="AT3814" i="89" s="1"/>
  <c r="AS3817" i="89"/>
  <c r="AS3816" i="89"/>
  <c r="AT3816" i="89" s="1"/>
  <c r="AP3828" i="89"/>
  <c r="AS3838" i="89"/>
  <c r="AT3838" i="89" s="1"/>
  <c r="AP3858" i="89"/>
  <c r="AS3854" i="89"/>
  <c r="AS3853" i="89"/>
  <c r="AT3853" i="89" s="1"/>
  <c r="AP3850" i="89"/>
  <c r="AP3849" i="89"/>
  <c r="AP3848" i="89"/>
  <c r="AP3864" i="89"/>
  <c r="AP3921" i="89"/>
  <c r="AT3921" i="89" s="1"/>
  <c r="AP3922" i="89"/>
  <c r="AT3922" i="89" s="1"/>
  <c r="AP3925" i="89"/>
  <c r="AT3925" i="89" s="1"/>
  <c r="AP3926" i="89"/>
  <c r="AP3929" i="89"/>
  <c r="AT3929" i="89" s="1"/>
  <c r="AP3931" i="89"/>
  <c r="AT3931" i="89" s="1"/>
  <c r="AS3933" i="89"/>
  <c r="AT3933" i="89" s="1"/>
  <c r="AP3932" i="89"/>
  <c r="AT3932" i="89" s="1"/>
  <c r="AS3940" i="89"/>
  <c r="AT3940" i="89" s="1"/>
  <c r="AS3955" i="89"/>
  <c r="AT3960" i="89"/>
  <c r="AT3962" i="89"/>
  <c r="AT3976" i="89"/>
  <c r="AP3974" i="89"/>
  <c r="AP4015" i="89"/>
  <c r="AT4051" i="89"/>
  <c r="AP4083" i="89"/>
  <c r="AT4102" i="89"/>
  <c r="AP4180" i="89"/>
  <c r="AP4168" i="89"/>
  <c r="AT4253" i="89"/>
  <c r="AS4303" i="89"/>
  <c r="AT4312" i="89"/>
  <c r="AS3954" i="89"/>
  <c r="AT3954" i="89" s="1"/>
  <c r="AP3975" i="89"/>
  <c r="AS3971" i="89"/>
  <c r="AS3970" i="89"/>
  <c r="AP3966" i="89"/>
  <c r="AS3963" i="89"/>
  <c r="AP3978" i="89"/>
  <c r="AS3980" i="89"/>
  <c r="AT3980" i="89" s="1"/>
  <c r="AS4016" i="89"/>
  <c r="AS4015" i="89"/>
  <c r="AT4015" i="89" s="1"/>
  <c r="AP4029" i="89"/>
  <c r="AS4032" i="89"/>
  <c r="AT4032" i="89" s="1"/>
  <c r="AS4037" i="89"/>
  <c r="AS4056" i="89"/>
  <c r="AS4055" i="89"/>
  <c r="AT4055" i="89" s="1"/>
  <c r="AS4050" i="89"/>
  <c r="AS4049" i="89"/>
  <c r="AT4049" i="89" s="1"/>
  <c r="AP4046" i="89"/>
  <c r="AS4043" i="89"/>
  <c r="AT4043" i="89" s="1"/>
  <c r="AS4038" i="89"/>
  <c r="AT4038" i="89" s="1"/>
  <c r="AS4084" i="89"/>
  <c r="AS4083" i="89"/>
  <c r="AT4083" i="89" s="1"/>
  <c r="AP4080" i="89"/>
  <c r="AS4109" i="89"/>
  <c r="AS4108" i="89"/>
  <c r="AT4108" i="89" s="1"/>
  <c r="AP4105" i="89"/>
  <c r="AS4101" i="89"/>
  <c r="AS4100" i="89"/>
  <c r="AT4100" i="89" s="1"/>
  <c r="AP4093" i="89"/>
  <c r="AS4121" i="89"/>
  <c r="AS4120" i="89"/>
  <c r="AT4120" i="89" s="1"/>
  <c r="AP4119" i="89"/>
  <c r="AT4119" i="89" s="1"/>
  <c r="AP4118" i="89"/>
  <c r="AS4128" i="89"/>
  <c r="AS4127" i="89"/>
  <c r="AT4127" i="89" s="1"/>
  <c r="AS4135" i="89"/>
  <c r="AT4135" i="89" s="1"/>
  <c r="AS4142" i="89"/>
  <c r="AP4149" i="89"/>
  <c r="AP4152" i="89"/>
  <c r="AP4153" i="89"/>
  <c r="AP4154" i="89"/>
  <c r="AP4156" i="89"/>
  <c r="AS4181" i="89"/>
  <c r="AS4180" i="89"/>
  <c r="AT4180" i="89" s="1"/>
  <c r="AP4177" i="89"/>
  <c r="AS4174" i="89"/>
  <c r="AT4174" i="89" s="1"/>
  <c r="AP4171" i="89"/>
  <c r="AS4168" i="89"/>
  <c r="AT4168" i="89" s="1"/>
  <c r="AP4165" i="89"/>
  <c r="AS4161" i="89"/>
  <c r="AS4160" i="89"/>
  <c r="AT4160" i="89" s="1"/>
  <c r="AP4205" i="89"/>
  <c r="AP4203" i="89"/>
  <c r="AS4199" i="89"/>
  <c r="AS4196" i="89"/>
  <c r="AT4196" i="89" s="1"/>
  <c r="AP4194" i="89"/>
  <c r="AP4192" i="89"/>
  <c r="AP4190" i="89"/>
  <c r="AP4188" i="89"/>
  <c r="AS4207" i="89"/>
  <c r="AS4208" i="89"/>
  <c r="AS4209" i="89"/>
  <c r="AS4211" i="89"/>
  <c r="AS4212" i="89"/>
  <c r="AS4213" i="89"/>
  <c r="AS4217" i="89"/>
  <c r="AP4223" i="89"/>
  <c r="AS4219" i="89"/>
  <c r="AS4218" i="89"/>
  <c r="AT4218" i="89" s="1"/>
  <c r="AP4256" i="89"/>
  <c r="AS4252" i="89"/>
  <c r="AS4250" i="89"/>
  <c r="AT4250" i="89" s="1"/>
  <c r="AP4247" i="89"/>
  <c r="AP4246" i="89"/>
  <c r="AS4281" i="89"/>
  <c r="AT4281" i="89" s="1"/>
  <c r="AP4278" i="89"/>
  <c r="AS4284" i="89"/>
  <c r="AS4286" i="89"/>
  <c r="AS4295" i="89"/>
  <c r="AS4294" i="89"/>
  <c r="AP4292" i="89"/>
  <c r="AS4289" i="89"/>
  <c r="AS4305" i="89"/>
  <c r="AP4315" i="89"/>
  <c r="AS4385" i="89"/>
  <c r="AS4389" i="89"/>
  <c r="AS4395" i="89"/>
  <c r="AS4394" i="89"/>
  <c r="AT4394" i="89" s="1"/>
  <c r="AP4393" i="89"/>
  <c r="AT4393" i="89" s="1"/>
  <c r="AP4392" i="89"/>
  <c r="AP4400" i="89"/>
  <c r="AS4406" i="89"/>
  <c r="AS4405" i="89"/>
  <c r="AT4405" i="89" s="1"/>
  <c r="AS4412" i="89"/>
  <c r="AS4411" i="89"/>
  <c r="AT4411" i="89" s="1"/>
  <c r="AT3983" i="89"/>
  <c r="AT3985" i="89"/>
  <c r="AT3987" i="89"/>
  <c r="AT3988" i="89"/>
  <c r="AT3991" i="89"/>
  <c r="AT3993" i="89"/>
  <c r="AT3998" i="89"/>
  <c r="AT4005" i="89"/>
  <c r="AT4007" i="89"/>
  <c r="AT4009" i="89"/>
  <c r="AT4012" i="89"/>
  <c r="AT4014" i="89"/>
  <c r="AT4020" i="89"/>
  <c r="AT4023" i="89"/>
  <c r="AT4026" i="89"/>
  <c r="AT4030" i="89"/>
  <c r="AT4058" i="89"/>
  <c r="AT4053" i="89"/>
  <c r="AT4047" i="89"/>
  <c r="AT4041" i="89"/>
  <c r="AT4061" i="89"/>
  <c r="AT4067" i="89"/>
  <c r="AT4069" i="89"/>
  <c r="AT4072" i="89"/>
  <c r="AT4087" i="89"/>
  <c r="AT4086" i="89"/>
  <c r="AT4081" i="89"/>
  <c r="AT4113" i="89"/>
  <c r="AT4106" i="89"/>
  <c r="AT4098" i="89"/>
  <c r="AT4097" i="89"/>
  <c r="AT4094" i="89"/>
  <c r="AT4131" i="89"/>
  <c r="AT4133" i="89"/>
  <c r="AT4178" i="89"/>
  <c r="AT4172" i="89"/>
  <c r="AT4166" i="89"/>
  <c r="AT4185" i="89"/>
  <c r="AT4186" i="89"/>
  <c r="AT4225" i="89"/>
  <c r="AT4230" i="89"/>
  <c r="AT4232" i="89"/>
  <c r="AT4237" i="89"/>
  <c r="AT4240" i="89"/>
  <c r="AT4257" i="89"/>
  <c r="AT4248" i="89"/>
  <c r="AT4279" i="89"/>
  <c r="AT4293" i="89"/>
  <c r="AT4287" i="89"/>
  <c r="AT4309" i="89"/>
  <c r="AT4316" i="89"/>
  <c r="AP4313" i="89"/>
  <c r="AT4391" i="89"/>
  <c r="AT4403" i="89"/>
  <c r="AT4402" i="89"/>
  <c r="AT4409" i="89"/>
  <c r="AS3975" i="89"/>
  <c r="AS3974" i="89"/>
  <c r="AT3974" i="89" s="1"/>
  <c r="AP3971" i="89"/>
  <c r="AP3970" i="89"/>
  <c r="AP3963" i="89"/>
  <c r="AS3978" i="89"/>
  <c r="AS4019" i="89"/>
  <c r="AT4019" i="89" s="1"/>
  <c r="AP4016" i="89"/>
  <c r="AS4025" i="89"/>
  <c r="AT4025" i="89" s="1"/>
  <c r="AS4029" i="89"/>
  <c r="AP4037" i="89"/>
  <c r="AT4037" i="89" s="1"/>
  <c r="AP4056" i="89"/>
  <c r="AS4052" i="89"/>
  <c r="AT4052" i="89" s="1"/>
  <c r="AP4050" i="89"/>
  <c r="AS4046" i="89"/>
  <c r="AS4045" i="89"/>
  <c r="AT4045" i="89" s="1"/>
  <c r="AP4044" i="89"/>
  <c r="AT4044" i="89" s="1"/>
  <c r="AS4040" i="89"/>
  <c r="AT4040" i="89" s="1"/>
  <c r="AP4039" i="89"/>
  <c r="AT4039" i="89" s="1"/>
  <c r="AP4084" i="89"/>
  <c r="AS4080" i="89"/>
  <c r="AS4079" i="89"/>
  <c r="AT4079" i="89" s="1"/>
  <c r="AS4112" i="89"/>
  <c r="AT4112" i="89" s="1"/>
  <c r="AP4109" i="89"/>
  <c r="AS4105" i="89"/>
  <c r="AS4104" i="89"/>
  <c r="AT4104" i="89" s="1"/>
  <c r="AP4101" i="89"/>
  <c r="AS4093" i="89"/>
  <c r="AS4092" i="89"/>
  <c r="AT4092" i="89" s="1"/>
  <c r="AP4121" i="89"/>
  <c r="AS4118" i="89"/>
  <c r="AS4117" i="89"/>
  <c r="AT4117" i="89" s="1"/>
  <c r="AP4128" i="89"/>
  <c r="AP4136" i="89"/>
  <c r="AS4132" i="89"/>
  <c r="AT4132" i="89" s="1"/>
  <c r="AP4143" i="89"/>
  <c r="AP4142" i="89"/>
  <c r="AS4149" i="89"/>
  <c r="AS4152" i="89"/>
  <c r="AS4153" i="89"/>
  <c r="AS4154" i="89"/>
  <c r="AP4181" i="89"/>
  <c r="AS4177" i="89"/>
  <c r="AS4176" i="89"/>
  <c r="AT4176" i="89" s="1"/>
  <c r="AS4171" i="89"/>
  <c r="AS4170" i="89"/>
  <c r="AT4170" i="89" s="1"/>
  <c r="AP4169" i="89"/>
  <c r="AT4169" i="89" s="1"/>
  <c r="AS4165" i="89"/>
  <c r="AS4164" i="89"/>
  <c r="AT4164" i="89" s="1"/>
  <c r="AP4161" i="89"/>
  <c r="AS4202" i="89"/>
  <c r="AT4202" i="89" s="1"/>
  <c r="AP4199" i="89"/>
  <c r="AP4197" i="89"/>
  <c r="AS4191" i="89"/>
  <c r="AS4189" i="89"/>
  <c r="AP4207" i="89"/>
  <c r="AT4207" i="89" s="1"/>
  <c r="AP4208" i="89"/>
  <c r="AT4208" i="89" s="1"/>
  <c r="AP4209" i="89"/>
  <c r="AT4209" i="89" s="1"/>
  <c r="AP4211" i="89"/>
  <c r="AT4211" i="89" s="1"/>
  <c r="AP4212" i="89"/>
  <c r="AT4212" i="89" s="1"/>
  <c r="AP4213" i="89"/>
  <c r="AT4213" i="89" s="1"/>
  <c r="AP4217" i="89"/>
  <c r="AT4217" i="89" s="1"/>
  <c r="AS4223" i="89"/>
  <c r="AS4222" i="89"/>
  <c r="AT4222" i="89" s="1"/>
  <c r="AP4219" i="89"/>
  <c r="AS4256" i="89"/>
  <c r="AS4255" i="89"/>
  <c r="AT4255" i="89" s="1"/>
  <c r="AP4252" i="89"/>
  <c r="AP4251" i="89"/>
  <c r="AS4247" i="89"/>
  <c r="AS4246" i="89"/>
  <c r="AP4284" i="89"/>
  <c r="AT4284" i="89" s="1"/>
  <c r="AP4286" i="89"/>
  <c r="AT4286" i="89" s="1"/>
  <c r="AS4299" i="89"/>
  <c r="AT4299" i="89" s="1"/>
  <c r="AP4295" i="89"/>
  <c r="AS4292" i="89"/>
  <c r="AS4291" i="89"/>
  <c r="AT4291" i="89" s="1"/>
  <c r="AP4306" i="89"/>
  <c r="AS4315" i="89"/>
  <c r="AS4314" i="89"/>
  <c r="AT4314" i="89" s="1"/>
  <c r="AP4311" i="89"/>
  <c r="AP4310" i="89"/>
  <c r="AS4320" i="89"/>
  <c r="AT4320" i="89" s="1"/>
  <c r="AP4324" i="89"/>
  <c r="AT4324" i="89" s="1"/>
  <c r="AP4325" i="89"/>
  <c r="AT4325" i="89" s="1"/>
  <c r="AP4328" i="89"/>
  <c r="AT4328" i="89" s="1"/>
  <c r="AP4331" i="89"/>
  <c r="AT4331" i="89" s="1"/>
  <c r="AP4334" i="89"/>
  <c r="AT4334" i="89" s="1"/>
  <c r="AP4336" i="89"/>
  <c r="AT4336" i="89" s="1"/>
  <c r="AP4341" i="89"/>
  <c r="AT4341" i="89" s="1"/>
  <c r="AP4346" i="89"/>
  <c r="AT4346" i="89" s="1"/>
  <c r="AP4350" i="89"/>
  <c r="AT4350" i="89" s="1"/>
  <c r="AP4351" i="89"/>
  <c r="AT4351" i="89" s="1"/>
  <c r="AP4353" i="89"/>
  <c r="AT4353" i="89" s="1"/>
  <c r="AP4354" i="89"/>
  <c r="AT4354" i="89" s="1"/>
  <c r="AP4355" i="89"/>
  <c r="AT4355" i="89" s="1"/>
  <c r="AP4356" i="89"/>
  <c r="AT4356" i="89" s="1"/>
  <c r="AP4359" i="89"/>
  <c r="AT4359" i="89" s="1"/>
  <c r="AP4364" i="89"/>
  <c r="AT4364" i="89" s="1"/>
  <c r="AP4368" i="89"/>
  <c r="AT4368" i="89" s="1"/>
  <c r="AP4370" i="89"/>
  <c r="AT4370" i="89" s="1"/>
  <c r="AP4373" i="89"/>
  <c r="AT4373" i="89" s="1"/>
  <c r="AP4377" i="89"/>
  <c r="AT4377" i="89" s="1"/>
  <c r="AP4378" i="89"/>
  <c r="AT4378" i="89" s="1"/>
  <c r="AP4381" i="89"/>
  <c r="AT4381" i="89" s="1"/>
  <c r="AP4383" i="89"/>
  <c r="AT4383" i="89" s="1"/>
  <c r="AP4385" i="89"/>
  <c r="AT4385" i="89" s="1"/>
  <c r="AP4389" i="89"/>
  <c r="AT4389" i="89" s="1"/>
  <c r="AS4398" i="89"/>
  <c r="AT4398" i="89" s="1"/>
  <c r="AP4395" i="89"/>
  <c r="AS4400" i="89"/>
  <c r="AP4406" i="89"/>
  <c r="AT4406" i="89" s="1"/>
  <c r="AP4412" i="89"/>
  <c r="AP4415" i="89"/>
  <c r="AT4415" i="89" s="1"/>
  <c r="AT4404" i="89"/>
  <c r="AT4412" i="89"/>
  <c r="AT4410" i="89"/>
  <c r="AP4408" i="89"/>
  <c r="AS4408" i="89"/>
  <c r="AT4397" i="89"/>
  <c r="AT4395" i="89"/>
  <c r="AS4392" i="89"/>
  <c r="AT4392" i="89" s="1"/>
  <c r="AT4317" i="89"/>
  <c r="AT4315" i="89"/>
  <c r="AT4313" i="89"/>
  <c r="AT4311" i="89"/>
  <c r="AT4310" i="89"/>
  <c r="AS4298" i="89"/>
  <c r="AT4298" i="89" s="1"/>
  <c r="AT4295" i="89"/>
  <c r="AT4297" i="89"/>
  <c r="AT4292" i="89"/>
  <c r="AT4288" i="89"/>
  <c r="AT4280" i="89"/>
  <c r="AP4277" i="89"/>
  <c r="AS4277" i="89"/>
  <c r="AS4278" i="89"/>
  <c r="AT4278" i="89" s="1"/>
  <c r="AT4258" i="89"/>
  <c r="AT4256" i="89"/>
  <c r="AT4254" i="89"/>
  <c r="AT4252" i="89"/>
  <c r="AS4251" i="89"/>
  <c r="AT4251" i="89" s="1"/>
  <c r="AT4249" i="89"/>
  <c r="AT4247" i="89"/>
  <c r="AT4246" i="89"/>
  <c r="AP4245" i="89"/>
  <c r="AT4245" i="89" s="1"/>
  <c r="AS4244" i="89"/>
  <c r="AT4244" i="89" s="1"/>
  <c r="AT4205" i="89"/>
  <c r="AS4204" i="89"/>
  <c r="AT4201" i="89"/>
  <c r="AT4199" i="89"/>
  <c r="AS4198" i="89"/>
  <c r="AP4195" i="89"/>
  <c r="AT4195" i="89" s="1"/>
  <c r="AT4223" i="89"/>
  <c r="AT4221" i="89"/>
  <c r="AT4219" i="89"/>
  <c r="AS4203" i="89"/>
  <c r="AT4203" i="89" s="1"/>
  <c r="AT4198" i="89"/>
  <c r="AS4197" i="89"/>
  <c r="AT4194" i="89"/>
  <c r="AS4193" i="89"/>
  <c r="AT4187" i="89"/>
  <c r="AS4192" i="89"/>
  <c r="AT4192" i="89" s="1"/>
  <c r="AP4191" i="89"/>
  <c r="AS4190" i="89"/>
  <c r="AT4190" i="89" s="1"/>
  <c r="AP4189" i="89"/>
  <c r="AS4188" i="89"/>
  <c r="AT4188" i="89" s="1"/>
  <c r="AT4181" i="89"/>
  <c r="AT4179" i="89"/>
  <c r="AT4177" i="89"/>
  <c r="AP4175" i="89"/>
  <c r="AT4175" i="89" s="1"/>
  <c r="AT4173" i="89"/>
  <c r="AT4171" i="89"/>
  <c r="AT4167" i="89"/>
  <c r="AT4165" i="89"/>
  <c r="AT4163" i="89"/>
  <c r="AT4161" i="89"/>
  <c r="AP4138" i="89"/>
  <c r="AS4138" i="89"/>
  <c r="AP4141" i="89"/>
  <c r="AS4141" i="89"/>
  <c r="AS4147" i="89"/>
  <c r="AP4146" i="89"/>
  <c r="AT4146" i="89" s="1"/>
  <c r="AS4145" i="89"/>
  <c r="AT4145" i="89" s="1"/>
  <c r="AP4144" i="89"/>
  <c r="AT4144" i="89" s="1"/>
  <c r="AS4143" i="89"/>
  <c r="AT4143" i="89" s="1"/>
  <c r="AT4134" i="89"/>
  <c r="AT4128" i="89"/>
  <c r="AT4118" i="89"/>
  <c r="AT4123" i="89"/>
  <c r="AT4121" i="89"/>
  <c r="AT4111" i="89"/>
  <c r="AT4109" i="89"/>
  <c r="AT4107" i="89"/>
  <c r="AT4105" i="89"/>
  <c r="AT4103" i="89"/>
  <c r="AT4101" i="89"/>
  <c r="AT4099" i="89"/>
  <c r="AT4093" i="89"/>
  <c r="AP4090" i="89"/>
  <c r="AS4090" i="89"/>
  <c r="AS4091" i="89"/>
  <c r="AP4091" i="89"/>
  <c r="AT4088" i="89"/>
  <c r="AP4076" i="89"/>
  <c r="AS4076" i="89"/>
  <c r="AT4084" i="89"/>
  <c r="AT4082" i="89"/>
  <c r="AT4080" i="89"/>
  <c r="AT4078" i="89"/>
  <c r="AT4063" i="89"/>
  <c r="AT4062" i="89"/>
  <c r="AT4056" i="89"/>
  <c r="AT4054" i="89"/>
  <c r="AT4050" i="89"/>
  <c r="AT4048" i="89"/>
  <c r="AT4046" i="89"/>
  <c r="AT4042" i="89"/>
  <c r="AT4031" i="89"/>
  <c r="AP4034" i="89"/>
  <c r="AT4034" i="89" s="1"/>
  <c r="AS4034" i="89"/>
  <c r="AT4027" i="89"/>
  <c r="AT4018" i="89"/>
  <c r="AT4016" i="89"/>
  <c r="AT3975" i="89"/>
  <c r="AT3973" i="89"/>
  <c r="AT3971" i="89"/>
  <c r="AT3970" i="89"/>
  <c r="AP3969" i="89"/>
  <c r="AT3969" i="89" s="1"/>
  <c r="AS3968" i="89"/>
  <c r="AT3968" i="89" s="1"/>
  <c r="AP3967" i="89"/>
  <c r="AT3967" i="89" s="1"/>
  <c r="AS3966" i="89"/>
  <c r="AT3966" i="89" s="1"/>
  <c r="AP3965" i="89"/>
  <c r="AT3965" i="89" s="1"/>
  <c r="AS3979" i="89"/>
  <c r="AT3979" i="89" s="1"/>
  <c r="AT3955" i="89"/>
  <c r="AP3947" i="89"/>
  <c r="AT3947" i="89" s="1"/>
  <c r="AS3947" i="89"/>
  <c r="AP3935" i="89"/>
  <c r="AS3935" i="89"/>
  <c r="AP3937" i="89"/>
  <c r="AS3937" i="89"/>
  <c r="AP3919" i="89"/>
  <c r="AT3919" i="89" s="1"/>
  <c r="AS3918" i="89"/>
  <c r="AT3918" i="89" s="1"/>
  <c r="AT3858" i="89"/>
  <c r="AT3856" i="89"/>
  <c r="AT3854" i="89"/>
  <c r="AT3852" i="89"/>
  <c r="AT3850" i="89"/>
  <c r="AT3848" i="89"/>
  <c r="AS3861" i="89"/>
  <c r="AT3861" i="89" s="1"/>
  <c r="AS3864" i="89"/>
  <c r="AT3864" i="89" s="1"/>
  <c r="AP3863" i="89"/>
  <c r="AT3863" i="89" s="1"/>
  <c r="AS3862" i="89"/>
  <c r="AT3862" i="89" s="1"/>
  <c r="AP3812" i="89"/>
  <c r="AT3812" i="89" s="1"/>
  <c r="AS3811" i="89"/>
  <c r="AT3811" i="89" s="1"/>
  <c r="AP3810" i="89"/>
  <c r="AT3810" i="89" s="1"/>
  <c r="AS3809" i="89"/>
  <c r="AT3809" i="89" s="1"/>
  <c r="AS3826" i="89"/>
  <c r="AT3826" i="89" s="1"/>
  <c r="AT3842" i="89"/>
  <c r="AT3841" i="89"/>
  <c r="AS3839" i="89"/>
  <c r="AT3839" i="89" s="1"/>
  <c r="AT3807" i="89"/>
  <c r="AT3805" i="89"/>
  <c r="AT3803" i="89"/>
  <c r="AT3819" i="89"/>
  <c r="AT3817" i="89"/>
  <c r="AT3815" i="89"/>
  <c r="AT3828" i="89"/>
  <c r="AT3801" i="89"/>
  <c r="AT3799" i="89"/>
  <c r="AT3797" i="89"/>
  <c r="AT3795" i="89"/>
  <c r="AT3793" i="89"/>
  <c r="AT3791" i="89"/>
  <c r="AT3789" i="89"/>
  <c r="AT4197" i="89"/>
  <c r="AT4193" i="89"/>
  <c r="AT4191" i="89"/>
  <c r="AT4189" i="89"/>
  <c r="AT4204" i="89"/>
  <c r="AT4142" i="89"/>
  <c r="AT3963" i="89"/>
  <c r="AT3849" i="89"/>
  <c r="AR3785" i="89"/>
  <c r="AQ3785" i="89"/>
  <c r="AO3785" i="89"/>
  <c r="AN3785" i="89"/>
  <c r="AN3763" i="89"/>
  <c r="AO3763" i="89"/>
  <c r="AQ3763" i="89"/>
  <c r="AR3763" i="89"/>
  <c r="AN3764" i="89"/>
  <c r="AO3764" i="89"/>
  <c r="AQ3764" i="89"/>
  <c r="AR3764" i="89"/>
  <c r="AN3765" i="89"/>
  <c r="AP3765" i="89" s="1"/>
  <c r="AO3765" i="89"/>
  <c r="AQ3765" i="89"/>
  <c r="AR3765" i="89"/>
  <c r="AS3765" i="89" s="1"/>
  <c r="AN3766" i="89"/>
  <c r="AO3766" i="89"/>
  <c r="AP3766" i="89" s="1"/>
  <c r="AQ3766" i="89"/>
  <c r="AR3766" i="89"/>
  <c r="AS3766" i="89" s="1"/>
  <c r="AN3767" i="89"/>
  <c r="AP3767" i="89" s="1"/>
  <c r="AO3767" i="89"/>
  <c r="AQ3767" i="89"/>
  <c r="AR3767" i="89"/>
  <c r="AN3768" i="89"/>
  <c r="AO3768" i="89"/>
  <c r="AQ3768" i="89"/>
  <c r="AR3768" i="89"/>
  <c r="AN3769" i="89"/>
  <c r="AO3769" i="89"/>
  <c r="AP3769" i="89"/>
  <c r="AQ3769" i="89"/>
  <c r="AR3769" i="89"/>
  <c r="AS3769" i="89" s="1"/>
  <c r="AT3769" i="89" s="1"/>
  <c r="AN3770" i="89"/>
  <c r="AO3770" i="89"/>
  <c r="AP3770" i="89" s="1"/>
  <c r="AQ3770" i="89"/>
  <c r="AR3770" i="89"/>
  <c r="AS3770" i="89" s="1"/>
  <c r="AN3771" i="89"/>
  <c r="AP3771" i="89" s="1"/>
  <c r="AO3771" i="89"/>
  <c r="AQ3771" i="89"/>
  <c r="AR3771" i="89"/>
  <c r="AN3772" i="89"/>
  <c r="AO3772" i="89"/>
  <c r="AQ3772" i="89"/>
  <c r="AR3772" i="89"/>
  <c r="AN3773" i="89"/>
  <c r="AO3773" i="89"/>
  <c r="AQ3773" i="89"/>
  <c r="AR3773" i="89"/>
  <c r="AN3774" i="89"/>
  <c r="AP3774" i="89" s="1"/>
  <c r="AO3774" i="89"/>
  <c r="AQ3774" i="89"/>
  <c r="AR3774" i="89"/>
  <c r="AS3774" i="89" s="1"/>
  <c r="AN3775" i="89"/>
  <c r="AO3775" i="89"/>
  <c r="AP3775" i="89" s="1"/>
  <c r="AQ3775" i="89"/>
  <c r="AR3775" i="89"/>
  <c r="AS3775" i="89" s="1"/>
  <c r="AN3776" i="89"/>
  <c r="AP3776" i="89" s="1"/>
  <c r="AO3776" i="89"/>
  <c r="AQ3776" i="89"/>
  <c r="AR3776" i="89"/>
  <c r="AN3777" i="89"/>
  <c r="AO3777" i="89"/>
  <c r="AQ3777" i="89"/>
  <c r="AR3777" i="89"/>
  <c r="AN3778" i="89"/>
  <c r="AO3778" i="89"/>
  <c r="AP3778" i="89"/>
  <c r="AQ3778" i="89"/>
  <c r="AR3778" i="89"/>
  <c r="AS3778" i="89" s="1"/>
  <c r="AT3778" i="89" s="1"/>
  <c r="AN3779" i="89"/>
  <c r="AO3779" i="89"/>
  <c r="AP3779" i="89" s="1"/>
  <c r="AQ3779" i="89"/>
  <c r="AR3779" i="89"/>
  <c r="AS3779" i="89" s="1"/>
  <c r="AN3780" i="89"/>
  <c r="AO3780" i="89"/>
  <c r="AQ3780" i="89"/>
  <c r="AR3780" i="89"/>
  <c r="AN3781" i="89"/>
  <c r="AP3781" i="89" s="1"/>
  <c r="AO3781" i="89"/>
  <c r="AQ3781" i="89"/>
  <c r="AR3781" i="89"/>
  <c r="AS3781" i="89" s="1"/>
  <c r="AN3782" i="89"/>
  <c r="AO3782" i="89"/>
  <c r="AP3782" i="89" s="1"/>
  <c r="AQ3782" i="89"/>
  <c r="AR3782" i="89"/>
  <c r="AS3782" i="89" s="1"/>
  <c r="AN3783" i="89"/>
  <c r="AO3783" i="89"/>
  <c r="AP3783" i="89"/>
  <c r="AQ3783" i="89"/>
  <c r="AR3783" i="89"/>
  <c r="AS3783" i="89" s="1"/>
  <c r="AT3783" i="89" s="1"/>
  <c r="AR3762" i="89"/>
  <c r="AQ3762" i="89"/>
  <c r="AS3762" i="89" s="1"/>
  <c r="AO3762" i="89"/>
  <c r="AN3762" i="89"/>
  <c r="AP3762" i="89" s="1"/>
  <c r="AT3762" i="89" s="1"/>
  <c r="AR3758" i="89"/>
  <c r="AQ3758" i="89"/>
  <c r="AS3758" i="89" s="1"/>
  <c r="AO3758" i="89"/>
  <c r="AN3758" i="89"/>
  <c r="AP3758" i="89" s="1"/>
  <c r="AT3758" i="89" s="1"/>
  <c r="AR3756" i="89"/>
  <c r="AQ3756" i="89"/>
  <c r="AS3756" i="89" s="1"/>
  <c r="AO3756" i="89"/>
  <c r="AN3756" i="89"/>
  <c r="AP3756" i="89" s="1"/>
  <c r="AT3756" i="89" s="1"/>
  <c r="AR3754" i="89"/>
  <c r="AQ3754" i="89"/>
  <c r="AS3754" i="89" s="1"/>
  <c r="AO3754" i="89"/>
  <c r="AN3754" i="89"/>
  <c r="AP3754" i="89" s="1"/>
  <c r="AT3754" i="89" s="1"/>
  <c r="AR3751" i="89"/>
  <c r="AQ3751" i="89"/>
  <c r="AS3751" i="89" s="1"/>
  <c r="AO3751" i="89"/>
  <c r="AN3751" i="89"/>
  <c r="AP3751" i="89" s="1"/>
  <c r="AT3751" i="89" s="1"/>
  <c r="AR3748" i="89"/>
  <c r="AQ3748" i="89"/>
  <c r="AS3748" i="89" s="1"/>
  <c r="AO3748" i="89"/>
  <c r="AN3748" i="89"/>
  <c r="AP3748" i="89" s="1"/>
  <c r="AT3748" i="89" s="1"/>
  <c r="AR3746" i="89"/>
  <c r="AQ3746" i="89"/>
  <c r="AS3746" i="89" s="1"/>
  <c r="AO3746" i="89"/>
  <c r="AN3746" i="89"/>
  <c r="AP3746" i="89" s="1"/>
  <c r="AT3746" i="89" s="1"/>
  <c r="AR3744" i="89"/>
  <c r="AQ3744" i="89"/>
  <c r="AS3744" i="89" s="1"/>
  <c r="AO3744" i="89"/>
  <c r="AN3744" i="89"/>
  <c r="AP3744" i="89" s="1"/>
  <c r="AT3744" i="89" s="1"/>
  <c r="AR3743" i="89"/>
  <c r="AQ3743" i="89"/>
  <c r="AS3743" i="89" s="1"/>
  <c r="AO3743" i="89"/>
  <c r="AN3743" i="89"/>
  <c r="AP3743" i="89" s="1"/>
  <c r="AT3743" i="89" s="1"/>
  <c r="AR3741" i="89"/>
  <c r="AQ3741" i="89"/>
  <c r="AS3741" i="89" s="1"/>
  <c r="AO3741" i="89"/>
  <c r="AN3741" i="89"/>
  <c r="AP3741" i="89" s="1"/>
  <c r="AT3741" i="89" s="1"/>
  <c r="AR3738" i="89"/>
  <c r="AQ3738" i="89"/>
  <c r="AS3738" i="89" s="1"/>
  <c r="AO3738" i="89"/>
  <c r="AN3738" i="89"/>
  <c r="AP3738" i="89" s="1"/>
  <c r="AT3738" i="89" s="1"/>
  <c r="AR3736" i="89"/>
  <c r="AQ3736" i="89"/>
  <c r="AS3736" i="89" s="1"/>
  <c r="AO3736" i="89"/>
  <c r="AN3736" i="89"/>
  <c r="AP3736" i="89" s="1"/>
  <c r="AT3736" i="89" s="1"/>
  <c r="AR3734" i="89"/>
  <c r="AO3734" i="89"/>
  <c r="AN3734" i="89"/>
  <c r="AR3732" i="89"/>
  <c r="AQ3732" i="89"/>
  <c r="AO3732" i="89"/>
  <c r="AN3732" i="89"/>
  <c r="AR3729" i="89"/>
  <c r="AQ3729" i="89"/>
  <c r="AO3729" i="89"/>
  <c r="AN3729" i="89"/>
  <c r="AR3726" i="89"/>
  <c r="AQ3726" i="89"/>
  <c r="AO3726" i="89"/>
  <c r="AN3726" i="89"/>
  <c r="AR3724" i="89"/>
  <c r="AQ3724" i="89"/>
  <c r="AO3724" i="89"/>
  <c r="AN3724" i="89"/>
  <c r="AR3722" i="89"/>
  <c r="AQ3722" i="89"/>
  <c r="AO3722" i="89"/>
  <c r="AN3722" i="89"/>
  <c r="AR3720" i="89"/>
  <c r="AQ3720" i="89"/>
  <c r="AO3720" i="89"/>
  <c r="AN3720" i="89"/>
  <c r="AR3718" i="89"/>
  <c r="AO3718" i="89"/>
  <c r="AN3718" i="89"/>
  <c r="AR3714" i="89"/>
  <c r="AQ3714" i="89"/>
  <c r="AO3714" i="89"/>
  <c r="AN3714" i="89"/>
  <c r="AR3712" i="89"/>
  <c r="AQ3712" i="89"/>
  <c r="AO3712" i="89"/>
  <c r="AN3712" i="89"/>
  <c r="AR3710" i="89"/>
  <c r="AQ3710" i="89"/>
  <c r="AO3710" i="89"/>
  <c r="AN3710" i="89"/>
  <c r="AR3707" i="89"/>
  <c r="AQ3707" i="89"/>
  <c r="AO3707" i="89"/>
  <c r="AN3707" i="89"/>
  <c r="AN3702" i="89"/>
  <c r="AO3702" i="89"/>
  <c r="AP3702" i="89" s="1"/>
  <c r="AQ3702" i="89"/>
  <c r="AR3702" i="89"/>
  <c r="AS3702" i="89" s="1"/>
  <c r="AN3703" i="89"/>
  <c r="AO3703" i="89"/>
  <c r="AP3703" i="89" s="1"/>
  <c r="AQ3703" i="89"/>
  <c r="AR3703" i="89"/>
  <c r="AS3703" i="89" s="1"/>
  <c r="AN3704" i="89"/>
  <c r="AP3704" i="89" s="1"/>
  <c r="AO3704" i="89"/>
  <c r="AQ3704" i="89"/>
  <c r="AR3704" i="89"/>
  <c r="AN3705" i="89"/>
  <c r="AO3705" i="89"/>
  <c r="AQ3705" i="89"/>
  <c r="AR3705" i="89"/>
  <c r="AS3705" i="89" s="1"/>
  <c r="AR3701" i="89"/>
  <c r="AQ3701" i="89"/>
  <c r="AS3701" i="89" s="1"/>
  <c r="AO3701" i="89"/>
  <c r="AN3701" i="89"/>
  <c r="AP3701" i="89" s="1"/>
  <c r="AT3701" i="89" s="1"/>
  <c r="AR3699" i="89"/>
  <c r="AQ3699" i="89"/>
  <c r="AS3699" i="89" s="1"/>
  <c r="AO3699" i="89"/>
  <c r="AN3699" i="89"/>
  <c r="AP3699" i="89" s="1"/>
  <c r="AT3699" i="89" s="1"/>
  <c r="AR3696" i="89"/>
  <c r="AQ3696" i="89"/>
  <c r="AS3696" i="89" s="1"/>
  <c r="AO3696" i="89"/>
  <c r="AN3696" i="89"/>
  <c r="AP3696" i="89" s="1"/>
  <c r="AT3696" i="89" s="1"/>
  <c r="AR3695" i="89"/>
  <c r="AQ3695" i="89"/>
  <c r="AS3695" i="89" s="1"/>
  <c r="AO3695" i="89"/>
  <c r="AN3695" i="89"/>
  <c r="AP3695" i="89" s="1"/>
  <c r="AT3695" i="89" s="1"/>
  <c r="AR3692" i="89"/>
  <c r="AQ3692" i="89"/>
  <c r="AS3692" i="89" s="1"/>
  <c r="AO3692" i="89"/>
  <c r="AN3692" i="89"/>
  <c r="AP3692" i="89" s="1"/>
  <c r="AT3692" i="89" s="1"/>
  <c r="AR3690" i="89"/>
  <c r="AQ3690" i="89"/>
  <c r="AS3690" i="89" s="1"/>
  <c r="AO3690" i="89"/>
  <c r="AN3690" i="89"/>
  <c r="AP3690" i="89" s="1"/>
  <c r="AT3690" i="89" s="1"/>
  <c r="AR3688" i="89"/>
  <c r="AQ3688" i="89"/>
  <c r="AS3688" i="89" s="1"/>
  <c r="AO3688" i="89"/>
  <c r="AN3688" i="89"/>
  <c r="AP3688" i="89" s="1"/>
  <c r="AT3688" i="89" s="1"/>
  <c r="AR3685" i="89"/>
  <c r="AQ3685" i="89"/>
  <c r="AS3685" i="89" s="1"/>
  <c r="AO3685" i="89"/>
  <c r="AN3685" i="89"/>
  <c r="AP3685" i="89" s="1"/>
  <c r="AT3685" i="89" s="1"/>
  <c r="AR3683" i="89"/>
  <c r="AQ3683" i="89"/>
  <c r="AS3683" i="89" s="1"/>
  <c r="AO3683" i="89"/>
  <c r="AN3683" i="89"/>
  <c r="AP3683" i="89" s="1"/>
  <c r="AT3683" i="89" s="1"/>
  <c r="AR3678" i="89"/>
  <c r="AQ3678" i="89"/>
  <c r="AS3678" i="89" s="1"/>
  <c r="AO3678" i="89"/>
  <c r="AN3678" i="89"/>
  <c r="AP3678" i="89" s="1"/>
  <c r="AT3678" i="89" s="1"/>
  <c r="AR3676" i="89"/>
  <c r="AQ3676" i="89"/>
  <c r="AS3676" i="89" s="1"/>
  <c r="AO3676" i="89"/>
  <c r="AN3676" i="89"/>
  <c r="AR3674" i="89"/>
  <c r="AQ3674" i="89"/>
  <c r="AS3674" i="89" s="1"/>
  <c r="AO3674" i="89"/>
  <c r="AN3674" i="89"/>
  <c r="AP3674" i="89" s="1"/>
  <c r="AT3674" i="89" s="1"/>
  <c r="AR3670" i="89"/>
  <c r="AQ3670" i="89"/>
  <c r="AS3670" i="89" s="1"/>
  <c r="AO3670" i="89"/>
  <c r="AN3670" i="89"/>
  <c r="AP3670" i="89" s="1"/>
  <c r="AT3670" i="89" s="1"/>
  <c r="AR3668" i="89"/>
  <c r="AO3668" i="89"/>
  <c r="AN3668" i="89"/>
  <c r="AP3668" i="89" s="1"/>
  <c r="AR3665" i="89"/>
  <c r="AQ3665" i="89"/>
  <c r="AS3665" i="89" s="1"/>
  <c r="AO3665" i="89"/>
  <c r="AN3665" i="89"/>
  <c r="AP3665" i="89" s="1"/>
  <c r="AT3665" i="89" s="1"/>
  <c r="AR3660" i="89"/>
  <c r="AQ3660" i="89"/>
  <c r="AS3660" i="89" s="1"/>
  <c r="AO3660" i="89"/>
  <c r="AN3660" i="89"/>
  <c r="AP3660" i="89" s="1"/>
  <c r="AT3660" i="89" s="1"/>
  <c r="AR3655" i="89"/>
  <c r="AQ3655" i="89"/>
  <c r="AS3655" i="89" s="1"/>
  <c r="AO3655" i="89"/>
  <c r="AN3655" i="89"/>
  <c r="AR3653" i="89"/>
  <c r="AQ3653" i="89"/>
  <c r="AO3653" i="89"/>
  <c r="AN3653" i="89"/>
  <c r="AR3650" i="89"/>
  <c r="AQ3650" i="89"/>
  <c r="AO3650" i="89"/>
  <c r="AN3650" i="89"/>
  <c r="AR3649" i="89"/>
  <c r="AQ3649" i="89"/>
  <c r="AO3649" i="89"/>
  <c r="AN3649" i="89"/>
  <c r="AR3647" i="89"/>
  <c r="AQ3647" i="89"/>
  <c r="AO3647" i="89"/>
  <c r="AN3647" i="89"/>
  <c r="AR3645" i="89"/>
  <c r="AQ3645" i="89"/>
  <c r="AO3645" i="89"/>
  <c r="AN3645" i="89"/>
  <c r="AR3642" i="89"/>
  <c r="AQ3642" i="89"/>
  <c r="AO3642" i="89"/>
  <c r="AN3642" i="89"/>
  <c r="AN3636" i="89"/>
  <c r="AO3636" i="89"/>
  <c r="AP3636" i="89"/>
  <c r="AQ3636" i="89"/>
  <c r="AR3636" i="89"/>
  <c r="AS3636" i="89" s="1"/>
  <c r="AT3636" i="89" s="1"/>
  <c r="AN3637" i="89"/>
  <c r="AO3637" i="89"/>
  <c r="AP3637" i="89" s="1"/>
  <c r="AQ3637" i="89"/>
  <c r="AR3637" i="89"/>
  <c r="AS3637" i="89" s="1"/>
  <c r="AN3638" i="89"/>
  <c r="AP3638" i="89" s="1"/>
  <c r="AO3638" i="89"/>
  <c r="AQ3638" i="89"/>
  <c r="AR3638" i="89"/>
  <c r="AN3639" i="89"/>
  <c r="AO3639" i="89"/>
  <c r="AQ3639" i="89"/>
  <c r="AR3639" i="89"/>
  <c r="AR3635" i="89"/>
  <c r="AQ3635" i="89"/>
  <c r="AO3635" i="89"/>
  <c r="AN3635" i="89"/>
  <c r="AN3631" i="89"/>
  <c r="AO3631" i="89"/>
  <c r="AP3631" i="89"/>
  <c r="AQ3631" i="89"/>
  <c r="AR3631" i="89"/>
  <c r="AS3631" i="89" s="1"/>
  <c r="AT3631" i="89" s="1"/>
  <c r="AN3632" i="89"/>
  <c r="AO3632" i="89"/>
  <c r="AP3632" i="89" s="1"/>
  <c r="AQ3632" i="89"/>
  <c r="AR3632" i="89"/>
  <c r="AS3632" i="89" s="1"/>
  <c r="AN3633" i="89"/>
  <c r="AP3633" i="89" s="1"/>
  <c r="AO3633" i="89"/>
  <c r="AQ3633" i="89"/>
  <c r="AR3633" i="89"/>
  <c r="AR3630" i="89"/>
  <c r="AQ3630" i="89"/>
  <c r="AO3630" i="89"/>
  <c r="AN3630" i="89"/>
  <c r="AR3627" i="89"/>
  <c r="AQ3627" i="89"/>
  <c r="AO3627" i="89"/>
  <c r="AN3627" i="89"/>
  <c r="AR3626" i="89"/>
  <c r="AQ3626" i="89"/>
  <c r="AS3626" i="89" s="1"/>
  <c r="AO3626" i="89"/>
  <c r="AN3626" i="89"/>
  <c r="AR3625" i="89"/>
  <c r="AQ3625" i="89"/>
  <c r="AS3625" i="89" s="1"/>
  <c r="AO3625" i="89"/>
  <c r="AN3625" i="89"/>
  <c r="AP3625" i="89" s="1"/>
  <c r="AT3625" i="89" s="1"/>
  <c r="AN3601" i="89"/>
  <c r="AO3601" i="89"/>
  <c r="AP3601" i="89" s="1"/>
  <c r="AQ3601" i="89"/>
  <c r="AR3601" i="89"/>
  <c r="AS3601" i="89" s="1"/>
  <c r="AN3602" i="89"/>
  <c r="AP3602" i="89" s="1"/>
  <c r="AO3602" i="89"/>
  <c r="AQ3602" i="89"/>
  <c r="AR3602" i="89"/>
  <c r="AS3602" i="89" s="1"/>
  <c r="AN3603" i="89"/>
  <c r="AO3603" i="89"/>
  <c r="AQ3603" i="89"/>
  <c r="AR3603" i="89"/>
  <c r="AS3603" i="89" s="1"/>
  <c r="AN3604" i="89"/>
  <c r="AO3604" i="89"/>
  <c r="AP3604" i="89"/>
  <c r="AQ3604" i="89"/>
  <c r="AR3604" i="89"/>
  <c r="AS3604" i="89" s="1"/>
  <c r="AT3604" i="89" s="1"/>
  <c r="AN3605" i="89"/>
  <c r="AO3605" i="89"/>
  <c r="AP3605" i="89" s="1"/>
  <c r="AQ3605" i="89"/>
  <c r="AR3605" i="89"/>
  <c r="AS3605" i="89" s="1"/>
  <c r="AN3606" i="89"/>
  <c r="AP3606" i="89" s="1"/>
  <c r="AO3606" i="89"/>
  <c r="AQ3606" i="89"/>
  <c r="AR3606" i="89"/>
  <c r="AN3607" i="89"/>
  <c r="AO3607" i="89"/>
  <c r="AQ3607" i="89"/>
  <c r="AR3607" i="89"/>
  <c r="AN3608" i="89"/>
  <c r="AP3608" i="89" s="1"/>
  <c r="AO3608" i="89"/>
  <c r="AQ3608" i="89"/>
  <c r="AR3608" i="89"/>
  <c r="AS3608" i="89" s="1"/>
  <c r="AN3609" i="89"/>
  <c r="AO3609" i="89"/>
  <c r="AP3609" i="89" s="1"/>
  <c r="AQ3609" i="89"/>
  <c r="AR3609" i="89"/>
  <c r="AS3609" i="89" s="1"/>
  <c r="AN3610" i="89"/>
  <c r="AP3610" i="89" s="1"/>
  <c r="AO3610" i="89"/>
  <c r="AQ3610" i="89"/>
  <c r="AR3610" i="89"/>
  <c r="AN3611" i="89"/>
  <c r="AO3611" i="89"/>
  <c r="AP3611" i="89" s="1"/>
  <c r="AQ3611" i="89"/>
  <c r="AR3611" i="89"/>
  <c r="AS3611" i="89" s="1"/>
  <c r="AN3612" i="89"/>
  <c r="AP3612" i="89" s="1"/>
  <c r="AO3612" i="89"/>
  <c r="AQ3612" i="89"/>
  <c r="AR3612" i="89"/>
  <c r="AN3613" i="89"/>
  <c r="AO3613" i="89"/>
  <c r="AQ3613" i="89"/>
  <c r="AR3613" i="89"/>
  <c r="AN3614" i="89"/>
  <c r="AO3614" i="89"/>
  <c r="AP3614" i="89"/>
  <c r="AQ3614" i="89"/>
  <c r="AR3614" i="89"/>
  <c r="AS3614" i="89" s="1"/>
  <c r="AT3614" i="89" s="1"/>
  <c r="AN3615" i="89"/>
  <c r="AO3615" i="89"/>
  <c r="AP3615" i="89" s="1"/>
  <c r="AQ3615" i="89"/>
  <c r="AR3615" i="89"/>
  <c r="AS3615" i="89" s="1"/>
  <c r="AN3616" i="89"/>
  <c r="AP3616" i="89" s="1"/>
  <c r="AO3616" i="89"/>
  <c r="AQ3616" i="89"/>
  <c r="AR3616" i="89"/>
  <c r="AN3617" i="89"/>
  <c r="AO3617" i="89"/>
  <c r="AQ3617" i="89"/>
  <c r="AR3617" i="89"/>
  <c r="AN3618" i="89"/>
  <c r="AO3618" i="89"/>
  <c r="AP3618" i="89"/>
  <c r="AQ3618" i="89"/>
  <c r="AR3618" i="89"/>
  <c r="AS3618" i="89" s="1"/>
  <c r="AT3618" i="89" s="1"/>
  <c r="AN3619" i="89"/>
  <c r="AO3619" i="89"/>
  <c r="AP3619" i="89" s="1"/>
  <c r="AQ3619" i="89"/>
  <c r="AR3619" i="89"/>
  <c r="AS3619" i="89" s="1"/>
  <c r="AN3620" i="89"/>
  <c r="AP3620" i="89" s="1"/>
  <c r="AO3620" i="89"/>
  <c r="AQ3620" i="89"/>
  <c r="AR3620" i="89"/>
  <c r="AN3621" i="89"/>
  <c r="AO3621" i="89"/>
  <c r="AQ3621" i="89"/>
  <c r="AR3621" i="89"/>
  <c r="AO3622" i="89"/>
  <c r="AQ3622" i="89"/>
  <c r="AR3622" i="89"/>
  <c r="AS3622" i="89" s="1"/>
  <c r="AN3623" i="89"/>
  <c r="AO3623" i="89"/>
  <c r="AP3623" i="89" s="1"/>
  <c r="AQ3623" i="89"/>
  <c r="AR3623" i="89"/>
  <c r="AS3623" i="89" s="1"/>
  <c r="AR3600" i="89"/>
  <c r="AQ3600" i="89"/>
  <c r="AS3600" i="89" s="1"/>
  <c r="AO3600" i="89"/>
  <c r="AN3600" i="89"/>
  <c r="AP3600" i="89" s="1"/>
  <c r="AT3600" i="89" s="1"/>
  <c r="AR3598" i="89"/>
  <c r="AQ3598" i="89"/>
  <c r="AS3598" i="89" s="1"/>
  <c r="AO3598" i="89"/>
  <c r="AN3598" i="89"/>
  <c r="AP3598" i="89" s="1"/>
  <c r="AT3598" i="89" s="1"/>
  <c r="AN3590" i="89"/>
  <c r="AO3590" i="89"/>
  <c r="AP3590" i="89" s="1"/>
  <c r="AQ3590" i="89"/>
  <c r="AR3590" i="89"/>
  <c r="AS3590" i="89" s="1"/>
  <c r="AN3591" i="89"/>
  <c r="AO3591" i="89"/>
  <c r="AP3591" i="89" s="1"/>
  <c r="AQ3591" i="89"/>
  <c r="AR3591" i="89"/>
  <c r="AN3592" i="89"/>
  <c r="AO3592" i="89"/>
  <c r="AQ3592" i="89"/>
  <c r="AR3592" i="89"/>
  <c r="AS3592" i="89" s="1"/>
  <c r="AN3593" i="89"/>
  <c r="AO3593" i="89"/>
  <c r="AP3593" i="89"/>
  <c r="AQ3593" i="89"/>
  <c r="AR3593" i="89"/>
  <c r="AS3593" i="89" s="1"/>
  <c r="AT3593" i="89" s="1"/>
  <c r="AN3594" i="89"/>
  <c r="AO3594" i="89"/>
  <c r="AP3594" i="89" s="1"/>
  <c r="AQ3594" i="89"/>
  <c r="AR3594" i="89"/>
  <c r="AS3594" i="89" s="1"/>
  <c r="AN3595" i="89"/>
  <c r="AP3595" i="89" s="1"/>
  <c r="AO3595" i="89"/>
  <c r="AQ3595" i="89"/>
  <c r="AR3595" i="89"/>
  <c r="AN3596" i="89"/>
  <c r="AO3596" i="89"/>
  <c r="AQ3596" i="89"/>
  <c r="AR3596" i="89"/>
  <c r="AR3589" i="89"/>
  <c r="AQ3589" i="89"/>
  <c r="AO3589" i="89"/>
  <c r="AN3589" i="89"/>
  <c r="AR3585" i="89"/>
  <c r="AQ3585" i="89"/>
  <c r="AO3585" i="89"/>
  <c r="AN3585" i="89"/>
  <c r="AR3583" i="89"/>
  <c r="AQ3583" i="89"/>
  <c r="AS3583" i="89" s="1"/>
  <c r="AO3583" i="89"/>
  <c r="AN3583" i="89"/>
  <c r="AP3583" i="89" s="1"/>
  <c r="AT3583" i="89" s="1"/>
  <c r="AR3581" i="89"/>
  <c r="AQ3581" i="89"/>
  <c r="AS3581" i="89" s="1"/>
  <c r="AO3581" i="89"/>
  <c r="AN3581" i="89"/>
  <c r="AP3581" i="89" s="1"/>
  <c r="AT3581" i="89" s="1"/>
  <c r="AN3573" i="89"/>
  <c r="AP3573" i="89" s="1"/>
  <c r="AO3573" i="89"/>
  <c r="AQ3573" i="89"/>
  <c r="AR3573" i="89"/>
  <c r="AN3574" i="89"/>
  <c r="AO3574" i="89"/>
  <c r="AQ3574" i="89"/>
  <c r="AR3574" i="89"/>
  <c r="AN3575" i="89"/>
  <c r="AO3575" i="89"/>
  <c r="AP3575" i="89"/>
  <c r="AQ3575" i="89"/>
  <c r="AR3575" i="89"/>
  <c r="AS3575" i="89" s="1"/>
  <c r="AT3575" i="89" s="1"/>
  <c r="AN3576" i="89"/>
  <c r="AO3576" i="89"/>
  <c r="AP3576" i="89" s="1"/>
  <c r="AQ3576" i="89"/>
  <c r="AR3576" i="89"/>
  <c r="AS3576" i="89" s="1"/>
  <c r="AN3577" i="89"/>
  <c r="AP3577" i="89" s="1"/>
  <c r="AO3577" i="89"/>
  <c r="AQ3577" i="89"/>
  <c r="AR3577" i="89"/>
  <c r="AN3578" i="89"/>
  <c r="AO3578" i="89"/>
  <c r="AQ3578" i="89"/>
  <c r="AR3578" i="89"/>
  <c r="AR3572" i="89"/>
  <c r="AQ3572" i="89"/>
  <c r="AO3572" i="89"/>
  <c r="AN3572" i="89"/>
  <c r="AR3570" i="89"/>
  <c r="AQ3570" i="89"/>
  <c r="AS3570" i="89" s="1"/>
  <c r="AO3570" i="89"/>
  <c r="AN3570" i="89"/>
  <c r="AP3570" i="89" s="1"/>
  <c r="AT3570" i="89" s="1"/>
  <c r="AR3568" i="89"/>
  <c r="AQ3568" i="89"/>
  <c r="AS3568" i="89" s="1"/>
  <c r="AO3568" i="89"/>
  <c r="AN3568" i="89"/>
  <c r="AP3568" i="89" s="1"/>
  <c r="AT3568" i="89" s="1"/>
  <c r="AR3565" i="89"/>
  <c r="AQ3565" i="89"/>
  <c r="AS3565" i="89" s="1"/>
  <c r="AO3565" i="89"/>
  <c r="AN3565" i="89"/>
  <c r="AP3565" i="89" s="1"/>
  <c r="AT3565" i="89" s="1"/>
  <c r="AR3563" i="89"/>
  <c r="AQ3563" i="89"/>
  <c r="AS3563" i="89" s="1"/>
  <c r="AO3563" i="89"/>
  <c r="AN3563" i="89"/>
  <c r="AP3563" i="89" s="1"/>
  <c r="AT3563" i="89" s="1"/>
  <c r="AR3562" i="89"/>
  <c r="AQ3562" i="89"/>
  <c r="AS3562" i="89" s="1"/>
  <c r="AO3562" i="89"/>
  <c r="AN3562" i="89"/>
  <c r="AP3562" i="89" s="1"/>
  <c r="AT3562" i="89" s="1"/>
  <c r="AR3559" i="89"/>
  <c r="AQ3559" i="89"/>
  <c r="AS3559" i="89" s="1"/>
  <c r="AO3559" i="89"/>
  <c r="AN3559" i="89"/>
  <c r="AP3559" i="89" s="1"/>
  <c r="AT3559" i="89" s="1"/>
  <c r="AR3556" i="89"/>
  <c r="AQ3556" i="89"/>
  <c r="AS3556" i="89" s="1"/>
  <c r="AO3556" i="89"/>
  <c r="AN3556" i="89"/>
  <c r="AP3556" i="89" s="1"/>
  <c r="AT3556" i="89" s="1"/>
  <c r="AR3554" i="89"/>
  <c r="AQ3554" i="89"/>
  <c r="AS3554" i="89" s="1"/>
  <c r="AO3554" i="89"/>
  <c r="AN3554" i="89"/>
  <c r="AP3554" i="89" s="1"/>
  <c r="AT3554" i="89" s="1"/>
  <c r="AR3553" i="89"/>
  <c r="AQ3553" i="89"/>
  <c r="AS3553" i="89" s="1"/>
  <c r="AO3553" i="89"/>
  <c r="AN3553" i="89"/>
  <c r="AP3553" i="89" s="1"/>
  <c r="AT3553" i="89" s="1"/>
  <c r="AR3552" i="89"/>
  <c r="AQ3552" i="89"/>
  <c r="AS3552" i="89" s="1"/>
  <c r="AR3551" i="89"/>
  <c r="AQ3551" i="89"/>
  <c r="AS3551" i="89" s="1"/>
  <c r="AO3551" i="89"/>
  <c r="AN3551" i="89"/>
  <c r="AP3551" i="89" s="1"/>
  <c r="AT3551" i="89" s="1"/>
  <c r="AR3549" i="89"/>
  <c r="AQ3549" i="89"/>
  <c r="AS3549" i="89" s="1"/>
  <c r="AO3549" i="89"/>
  <c r="AR3547" i="89"/>
  <c r="AQ3547" i="89"/>
  <c r="AO3547" i="89"/>
  <c r="AN3547" i="89"/>
  <c r="AR3543" i="89"/>
  <c r="AQ3543" i="89"/>
  <c r="AO3543" i="89"/>
  <c r="AN3543" i="89"/>
  <c r="AR3541" i="89"/>
  <c r="AQ3541" i="89"/>
  <c r="AO3541" i="89"/>
  <c r="AN3541" i="89"/>
  <c r="AR3538" i="89"/>
  <c r="AQ3538" i="89"/>
  <c r="AO3538" i="89"/>
  <c r="AN3538" i="89"/>
  <c r="AR3536" i="89"/>
  <c r="AQ3536" i="89"/>
  <c r="AO3536" i="89"/>
  <c r="AN3536" i="89"/>
  <c r="AR3534" i="89"/>
  <c r="AQ3534" i="89"/>
  <c r="AS3534" i="89" s="1"/>
  <c r="AO3534" i="89"/>
  <c r="AN3534" i="89"/>
  <c r="AP3534" i="89" s="1"/>
  <c r="AT3534" i="89" s="1"/>
  <c r="AR3531" i="89"/>
  <c r="AQ3531" i="89"/>
  <c r="AS3531" i="89" s="1"/>
  <c r="AO3531" i="89"/>
  <c r="AN3531" i="89"/>
  <c r="AP3531" i="89" s="1"/>
  <c r="AT3531" i="89" s="1"/>
  <c r="AR3528" i="89"/>
  <c r="AQ3528" i="89"/>
  <c r="AS3528" i="89" s="1"/>
  <c r="AO3528" i="89"/>
  <c r="AN3528" i="89"/>
  <c r="AP3528" i="89" s="1"/>
  <c r="AT3528" i="89" s="1"/>
  <c r="AR3526" i="89"/>
  <c r="AQ3526" i="89"/>
  <c r="AS3526" i="89" s="1"/>
  <c r="AO3526" i="89"/>
  <c r="AN3526" i="89"/>
  <c r="AP3526" i="89" s="1"/>
  <c r="AT3526" i="89" s="1"/>
  <c r="AR3524" i="89"/>
  <c r="AQ3524" i="89"/>
  <c r="AS3524" i="89" s="1"/>
  <c r="AO3524" i="89"/>
  <c r="AN3524" i="89"/>
  <c r="AP3524" i="89" s="1"/>
  <c r="AT3524" i="89" s="1"/>
  <c r="AR3522" i="89"/>
  <c r="AQ3522" i="89"/>
  <c r="AS3522" i="89" s="1"/>
  <c r="AO3522" i="89"/>
  <c r="AN3522" i="89"/>
  <c r="AP3522" i="89" s="1"/>
  <c r="AT3522" i="89" s="1"/>
  <c r="AR3520" i="89"/>
  <c r="AQ3520" i="89"/>
  <c r="AS3520" i="89" s="1"/>
  <c r="AO3520" i="89"/>
  <c r="AN3520" i="89"/>
  <c r="AP3520" i="89" s="1"/>
  <c r="AT3520" i="89" s="1"/>
  <c r="AR3516" i="89"/>
  <c r="AQ3516" i="89"/>
  <c r="AS3516" i="89" s="1"/>
  <c r="AO3516" i="89"/>
  <c r="AN3516" i="89"/>
  <c r="AP3516" i="89" s="1"/>
  <c r="AT3516" i="89" s="1"/>
  <c r="AR3514" i="89"/>
  <c r="AS3514" i="89"/>
  <c r="AO3514" i="89"/>
  <c r="AN3514" i="89"/>
  <c r="AP3514" i="89" s="1"/>
  <c r="AR3507" i="89"/>
  <c r="AQ3507" i="89"/>
  <c r="AS3507" i="89" s="1"/>
  <c r="AO3507" i="89"/>
  <c r="AN3507" i="89"/>
  <c r="AP3507" i="89" s="1"/>
  <c r="AT3507" i="89" s="1"/>
  <c r="AR3506" i="89"/>
  <c r="AQ3506" i="89"/>
  <c r="AS3506" i="89" s="1"/>
  <c r="AO3506" i="89"/>
  <c r="AN3506" i="89"/>
  <c r="AP3506" i="89" s="1"/>
  <c r="AT3506" i="89" s="1"/>
  <c r="AN3475" i="89"/>
  <c r="AP3475" i="89" s="1"/>
  <c r="AO3475" i="89"/>
  <c r="AQ3475" i="89"/>
  <c r="AR3475" i="89"/>
  <c r="AN3476" i="89"/>
  <c r="AO3476" i="89"/>
  <c r="AQ3476" i="89"/>
  <c r="AR3476" i="89"/>
  <c r="AN3477" i="89"/>
  <c r="AO3477" i="89"/>
  <c r="AP3477" i="89"/>
  <c r="AQ3477" i="89"/>
  <c r="AS3477" i="89" s="1"/>
  <c r="AT3477" i="89" s="1"/>
  <c r="AR3477" i="89"/>
  <c r="AN3478" i="89"/>
  <c r="AP3478" i="89" s="1"/>
  <c r="AO3478" i="89"/>
  <c r="AQ3478" i="89"/>
  <c r="AR3478" i="89"/>
  <c r="AS3478" i="89" s="1"/>
  <c r="AN3479" i="89"/>
  <c r="AP3479" i="89" s="1"/>
  <c r="AO3479" i="89"/>
  <c r="AQ3479" i="89"/>
  <c r="AR3479" i="89"/>
  <c r="AN3480" i="89"/>
  <c r="AO3480" i="89"/>
  <c r="AQ3480" i="89"/>
  <c r="AS3480" i="89" s="1"/>
  <c r="AR3480" i="89"/>
  <c r="AN3481" i="89"/>
  <c r="AO3481" i="89"/>
  <c r="AP3481" i="89" s="1"/>
  <c r="AQ3481" i="89"/>
  <c r="AR3481" i="89"/>
  <c r="AN3482" i="89"/>
  <c r="AP3482" i="89" s="1"/>
  <c r="AO3482" i="89"/>
  <c r="AQ3482" i="89"/>
  <c r="AR3482" i="89"/>
  <c r="AN3483" i="89"/>
  <c r="AO3483" i="89"/>
  <c r="AQ3483" i="89"/>
  <c r="AR3483" i="89"/>
  <c r="AN3484" i="89"/>
  <c r="AP3484" i="89" s="1"/>
  <c r="AO3484" i="89"/>
  <c r="AQ3484" i="89"/>
  <c r="AR3484" i="89"/>
  <c r="AS3484" i="89" s="1"/>
  <c r="AN3485" i="89"/>
  <c r="AP3485" i="89" s="1"/>
  <c r="AO3485" i="89"/>
  <c r="AQ3485" i="89"/>
  <c r="AR3485" i="89"/>
  <c r="AN3486" i="89"/>
  <c r="AO3486" i="89"/>
  <c r="AP3486" i="89"/>
  <c r="AQ3486" i="89"/>
  <c r="AR3486" i="89"/>
  <c r="AS3486" i="89" s="1"/>
  <c r="AN3487" i="89"/>
  <c r="AO3487" i="89"/>
  <c r="AP3487" i="89" s="1"/>
  <c r="AQ3487" i="89"/>
  <c r="AS3487" i="89" s="1"/>
  <c r="AR3487" i="89"/>
  <c r="AN3488" i="89"/>
  <c r="AO3488" i="89"/>
  <c r="AQ3488" i="89"/>
  <c r="AR3488" i="89"/>
  <c r="AN3489" i="89"/>
  <c r="AP3489" i="89" s="1"/>
  <c r="AO3489" i="89"/>
  <c r="AQ3489" i="89"/>
  <c r="AR3489" i="89"/>
  <c r="AS3489" i="89" s="1"/>
  <c r="AN3490" i="89"/>
  <c r="AO3490" i="89"/>
  <c r="AP3490" i="89" s="1"/>
  <c r="AQ3490" i="89"/>
  <c r="AR3490" i="89"/>
  <c r="AN3491" i="89"/>
  <c r="AO3491" i="89"/>
  <c r="AQ3491" i="89"/>
  <c r="AR3491" i="89"/>
  <c r="AS3491" i="89" s="1"/>
  <c r="AN3492" i="89"/>
  <c r="AO3492" i="89"/>
  <c r="AP3492" i="89" s="1"/>
  <c r="AQ3492" i="89"/>
  <c r="AS3492" i="89" s="1"/>
  <c r="AR3492" i="89"/>
  <c r="AN3493" i="89"/>
  <c r="AP3493" i="89" s="1"/>
  <c r="AO3493" i="89"/>
  <c r="AQ3493" i="89"/>
  <c r="AR3493" i="89"/>
  <c r="AS3493" i="89" s="1"/>
  <c r="AN3494" i="89"/>
  <c r="AO3494" i="89"/>
  <c r="AQ3494" i="89"/>
  <c r="AR3494" i="89"/>
  <c r="AS3494" i="89" s="1"/>
  <c r="AN3495" i="89"/>
  <c r="AP3495" i="89" s="1"/>
  <c r="AO3495" i="89"/>
  <c r="AQ3495" i="89"/>
  <c r="AR3495" i="89"/>
  <c r="AS3495" i="89" s="1"/>
  <c r="AN3496" i="89"/>
  <c r="AO3496" i="89"/>
  <c r="AP3496" i="89" s="1"/>
  <c r="AQ3496" i="89"/>
  <c r="AR3496" i="89"/>
  <c r="AN3497" i="89"/>
  <c r="AO3497" i="89"/>
  <c r="AP3497" i="89" s="1"/>
  <c r="AQ3497" i="89"/>
  <c r="AS3497" i="89" s="1"/>
  <c r="AR3497" i="89"/>
  <c r="AN3498" i="89"/>
  <c r="AO3498" i="89"/>
  <c r="AP3498" i="89"/>
  <c r="AQ3498" i="89"/>
  <c r="AR3498" i="89"/>
  <c r="AS3498" i="89" s="1"/>
  <c r="AN3499" i="89"/>
  <c r="AO3499" i="89"/>
  <c r="AP3499" i="89" s="1"/>
  <c r="AQ3499" i="89"/>
  <c r="AR3499" i="89"/>
  <c r="AR3474" i="89"/>
  <c r="AQ3474" i="89"/>
  <c r="AS3474" i="89" s="1"/>
  <c r="AO3474" i="89"/>
  <c r="AN3474" i="89"/>
  <c r="AP3474" i="89" s="1"/>
  <c r="AR3470" i="89"/>
  <c r="AQ3470" i="89"/>
  <c r="AS3470" i="89" s="1"/>
  <c r="AO3470" i="89"/>
  <c r="AN3470" i="89"/>
  <c r="AP3470" i="89" s="1"/>
  <c r="AT3470" i="89" s="1"/>
  <c r="AR3468" i="89"/>
  <c r="AQ3468" i="89"/>
  <c r="AS3468" i="89" s="1"/>
  <c r="AO3468" i="89"/>
  <c r="AN3468" i="89"/>
  <c r="AP3468" i="89" s="1"/>
  <c r="AT3468" i="89" s="1"/>
  <c r="AN3207" i="89"/>
  <c r="AO3207" i="89"/>
  <c r="AP3207" i="89" s="1"/>
  <c r="AQ3207" i="89"/>
  <c r="AR3207" i="89"/>
  <c r="AS3207" i="89" s="1"/>
  <c r="AN3208" i="89"/>
  <c r="AP3208" i="89" s="1"/>
  <c r="AO3208" i="89"/>
  <c r="AQ3208" i="89"/>
  <c r="AR3208" i="89"/>
  <c r="AN3209" i="89"/>
  <c r="AO3209" i="89"/>
  <c r="AQ3209" i="89"/>
  <c r="AR3209" i="89"/>
  <c r="AN3210" i="89"/>
  <c r="AP3210" i="89" s="1"/>
  <c r="AO3210" i="89"/>
  <c r="AQ3210" i="89"/>
  <c r="AR3210" i="89"/>
  <c r="AS3210" i="89" s="1"/>
  <c r="AN3211" i="89"/>
  <c r="AO3211" i="89"/>
  <c r="AP3211" i="89" s="1"/>
  <c r="AQ3211" i="89"/>
  <c r="AR3211" i="89"/>
  <c r="AS3211" i="89" s="1"/>
  <c r="AN3212" i="89"/>
  <c r="AP3212" i="89" s="1"/>
  <c r="AO3212" i="89"/>
  <c r="AQ3212" i="89"/>
  <c r="AR3212" i="89"/>
  <c r="AN3213" i="89"/>
  <c r="AO3213" i="89"/>
  <c r="AQ3213" i="89"/>
  <c r="AS3213" i="89" s="1"/>
  <c r="AR3213" i="89"/>
  <c r="AN3214" i="89"/>
  <c r="AP3214" i="89" s="1"/>
  <c r="AO3214" i="89"/>
  <c r="AQ3214" i="89"/>
  <c r="AR3214" i="89"/>
  <c r="AN3215" i="89"/>
  <c r="AO3215" i="89"/>
  <c r="AQ3215" i="89"/>
  <c r="AR3215" i="89"/>
  <c r="AS3215" i="89"/>
  <c r="AN3216" i="89"/>
  <c r="AP3216" i="89" s="1"/>
  <c r="AO3216" i="89"/>
  <c r="AQ3216" i="89"/>
  <c r="AR3216" i="89"/>
  <c r="AN3217" i="89"/>
  <c r="AO3217" i="89"/>
  <c r="AQ3217" i="89"/>
  <c r="AR3217" i="89"/>
  <c r="AN3218" i="89"/>
  <c r="AO3218" i="89"/>
  <c r="AQ3218" i="89"/>
  <c r="AR3218" i="89"/>
  <c r="AN3219" i="89"/>
  <c r="AO3219" i="89"/>
  <c r="AQ3219" i="89"/>
  <c r="AR3219" i="89"/>
  <c r="AN3220" i="89"/>
  <c r="AP3220" i="89" s="1"/>
  <c r="AT3220" i="89" s="1"/>
  <c r="AO3220" i="89"/>
  <c r="AQ3220" i="89"/>
  <c r="AR3220" i="89"/>
  <c r="AS3220" i="89" s="1"/>
  <c r="AN3221" i="89"/>
  <c r="AO3221" i="89"/>
  <c r="AP3221" i="89" s="1"/>
  <c r="AQ3221" i="89"/>
  <c r="AR3221" i="89"/>
  <c r="AS3221" i="89" s="1"/>
  <c r="AN3222" i="89"/>
  <c r="AO3222" i="89"/>
  <c r="AQ3222" i="89"/>
  <c r="AR3222" i="89"/>
  <c r="AN3223" i="89"/>
  <c r="AO3223" i="89"/>
  <c r="AP3223" i="89" s="1"/>
  <c r="AT3223" i="89" s="1"/>
  <c r="AQ3223" i="89"/>
  <c r="AR3223" i="89"/>
  <c r="AS3223" i="89"/>
  <c r="AN3224" i="89"/>
  <c r="AP3224" i="89" s="1"/>
  <c r="AT3224" i="89" s="1"/>
  <c r="AO3224" i="89"/>
  <c r="AQ3224" i="89"/>
  <c r="AR3224" i="89"/>
  <c r="AS3224" i="89" s="1"/>
  <c r="AN3225" i="89"/>
  <c r="AO3225" i="89"/>
  <c r="AP3225" i="89" s="1"/>
  <c r="AQ3225" i="89"/>
  <c r="AS3225" i="89" s="1"/>
  <c r="AR3225" i="89"/>
  <c r="AN3226" i="89"/>
  <c r="AO3226" i="89"/>
  <c r="AP3226" i="89"/>
  <c r="AT3226" i="89" s="1"/>
  <c r="AQ3226" i="89"/>
  <c r="AR3226" i="89"/>
  <c r="AS3226" i="89" s="1"/>
  <c r="AN3227" i="89"/>
  <c r="AO3227" i="89"/>
  <c r="AQ3227" i="89"/>
  <c r="AS3227" i="89" s="1"/>
  <c r="AR3227" i="89"/>
  <c r="AN3228" i="89"/>
  <c r="AP3228" i="89" s="1"/>
  <c r="AT3228" i="89" s="1"/>
  <c r="AO3228" i="89"/>
  <c r="AQ3228" i="89"/>
  <c r="AR3228" i="89"/>
  <c r="AS3228" i="89" s="1"/>
  <c r="AN3229" i="89"/>
  <c r="AO3229" i="89"/>
  <c r="AQ3229" i="89"/>
  <c r="AR3229" i="89"/>
  <c r="AS3229" i="89" s="1"/>
  <c r="AN3230" i="89"/>
  <c r="AO3230" i="89"/>
  <c r="AP3230" i="89"/>
  <c r="AT3230" i="89" s="1"/>
  <c r="AQ3230" i="89"/>
  <c r="AR3230" i="89"/>
  <c r="AS3230" i="89" s="1"/>
  <c r="AN3231" i="89"/>
  <c r="AO3231" i="89"/>
  <c r="AP3231" i="89" s="1"/>
  <c r="AQ3231" i="89"/>
  <c r="AR3231" i="89"/>
  <c r="AN3232" i="89"/>
  <c r="AP3232" i="89" s="1"/>
  <c r="AO3232" i="89"/>
  <c r="AQ3232" i="89"/>
  <c r="AR3232" i="89"/>
  <c r="AS3232" i="89" s="1"/>
  <c r="AN3233" i="89"/>
  <c r="AO3233" i="89"/>
  <c r="AP3233" i="89" s="1"/>
  <c r="AQ3233" i="89"/>
  <c r="AR3233" i="89"/>
  <c r="AS3233" i="89" s="1"/>
  <c r="AN3234" i="89"/>
  <c r="AP3234" i="89" s="1"/>
  <c r="AO3234" i="89"/>
  <c r="AQ3234" i="89"/>
  <c r="AR3234" i="89"/>
  <c r="AS3234" i="89" s="1"/>
  <c r="AN3235" i="89"/>
  <c r="AO3235" i="89"/>
  <c r="AP3235" i="89" s="1"/>
  <c r="AQ3235" i="89"/>
  <c r="AS3235" i="89" s="1"/>
  <c r="AR3235" i="89"/>
  <c r="AN3236" i="89"/>
  <c r="AP3236" i="89" s="1"/>
  <c r="AO3236" i="89"/>
  <c r="AQ3236" i="89"/>
  <c r="AR3236" i="89"/>
  <c r="AS3236" i="89" s="1"/>
  <c r="AN3237" i="89"/>
  <c r="AO3237" i="89"/>
  <c r="AP3237" i="89" s="1"/>
  <c r="AQ3237" i="89"/>
  <c r="AR3237" i="89"/>
  <c r="AS3237" i="89" s="1"/>
  <c r="AN3238" i="89"/>
  <c r="AP3238" i="89" s="1"/>
  <c r="AO3238" i="89"/>
  <c r="AQ3238" i="89"/>
  <c r="AR3238" i="89"/>
  <c r="AN3239" i="89"/>
  <c r="AO3239" i="89"/>
  <c r="AQ3239" i="89"/>
  <c r="AS3239" i="89" s="1"/>
  <c r="AR3239" i="89"/>
  <c r="AN3240" i="89"/>
  <c r="AO3240" i="89"/>
  <c r="AP3240" i="89" s="1"/>
  <c r="AQ3240" i="89"/>
  <c r="AR3240" i="89"/>
  <c r="AN3241" i="89"/>
  <c r="AO3241" i="89"/>
  <c r="AP3241" i="89" s="1"/>
  <c r="AQ3241" i="89"/>
  <c r="AS3241" i="89" s="1"/>
  <c r="AR3241" i="89"/>
  <c r="AN3242" i="89"/>
  <c r="AP3242" i="89" s="1"/>
  <c r="AT3242" i="89" s="1"/>
  <c r="AO3242" i="89"/>
  <c r="AQ3242" i="89"/>
  <c r="AR3242" i="89"/>
  <c r="AS3242" i="89" s="1"/>
  <c r="AN3243" i="89"/>
  <c r="AO3243" i="89"/>
  <c r="AQ3243" i="89"/>
  <c r="AR3243" i="89"/>
  <c r="AN3244" i="89"/>
  <c r="AO3244" i="89"/>
  <c r="AP3244" i="89"/>
  <c r="AQ3244" i="89"/>
  <c r="AR3244" i="89"/>
  <c r="AS3244" i="89" s="1"/>
  <c r="AN3245" i="89"/>
  <c r="AO3245" i="89"/>
  <c r="AP3245" i="89" s="1"/>
  <c r="AQ3245" i="89"/>
  <c r="AR3245" i="89"/>
  <c r="AS3245" i="89" s="1"/>
  <c r="AN3246" i="89"/>
  <c r="AP3246" i="89" s="1"/>
  <c r="AO3246" i="89"/>
  <c r="AQ3246" i="89"/>
  <c r="AR3246" i="89"/>
  <c r="AN3247" i="89"/>
  <c r="AO3247" i="89"/>
  <c r="AQ3247" i="89"/>
  <c r="AR3247" i="89"/>
  <c r="AS3247" i="89"/>
  <c r="AN3248" i="89"/>
  <c r="AO3248" i="89"/>
  <c r="AQ3248" i="89"/>
  <c r="AR3248" i="89"/>
  <c r="AN3249" i="89"/>
  <c r="AO3249" i="89"/>
  <c r="AQ3249" i="89"/>
  <c r="AS3249" i="89" s="1"/>
  <c r="AR3249" i="89"/>
  <c r="AN3250" i="89"/>
  <c r="AP3250" i="89" s="1"/>
  <c r="AT3250" i="89" s="1"/>
  <c r="AO3250" i="89"/>
  <c r="AQ3250" i="89"/>
  <c r="AR3250" i="89"/>
  <c r="AS3250" i="89" s="1"/>
  <c r="AN3251" i="89"/>
  <c r="AO3251" i="89"/>
  <c r="AP3251" i="89" s="1"/>
  <c r="AQ3251" i="89"/>
  <c r="AS3251" i="89" s="1"/>
  <c r="AR3251" i="89"/>
  <c r="AN3252" i="89"/>
  <c r="AP3252" i="89" s="1"/>
  <c r="AO3252" i="89"/>
  <c r="AQ3252" i="89"/>
  <c r="AR3252" i="89"/>
  <c r="AS3252" i="89" s="1"/>
  <c r="AN3253" i="89"/>
  <c r="AO3253" i="89"/>
  <c r="AP3253" i="89" s="1"/>
  <c r="AQ3253" i="89"/>
  <c r="AR3253" i="89"/>
  <c r="AS3253" i="89" s="1"/>
  <c r="AN3254" i="89"/>
  <c r="AO3254" i="89"/>
  <c r="AP3254" i="89"/>
  <c r="AQ3254" i="89"/>
  <c r="AR3254" i="89"/>
  <c r="AS3254" i="89" s="1"/>
  <c r="AT3254" i="89" s="1"/>
  <c r="AN3255" i="89"/>
  <c r="AO3255" i="89"/>
  <c r="AP3255" i="89" s="1"/>
  <c r="AQ3255" i="89"/>
  <c r="AR3255" i="89"/>
  <c r="AS3255" i="89" s="1"/>
  <c r="AN3256" i="89"/>
  <c r="AP3256" i="89" s="1"/>
  <c r="AO3256" i="89"/>
  <c r="AQ3256" i="89"/>
  <c r="AR3256" i="89"/>
  <c r="AN3257" i="89"/>
  <c r="AO3257" i="89"/>
  <c r="AQ3257" i="89"/>
  <c r="AR3257" i="89"/>
  <c r="AN3258" i="89"/>
  <c r="AO3258" i="89"/>
  <c r="AP3258" i="89"/>
  <c r="AQ3258" i="89"/>
  <c r="AR3258" i="89"/>
  <c r="AS3258" i="89" s="1"/>
  <c r="AN3259" i="89"/>
  <c r="AO3259" i="89"/>
  <c r="AQ3259" i="89"/>
  <c r="AS3259" i="89" s="1"/>
  <c r="AR3259" i="89"/>
  <c r="AN3260" i="89"/>
  <c r="AO3260" i="89"/>
  <c r="AQ3260" i="89"/>
  <c r="AR3260" i="89"/>
  <c r="AN3261" i="89"/>
  <c r="AO3261" i="89"/>
  <c r="AQ3261" i="89"/>
  <c r="AR3261" i="89"/>
  <c r="AS3261" i="89"/>
  <c r="AN3262" i="89"/>
  <c r="AO3262" i="89"/>
  <c r="AP3262" i="89" s="1"/>
  <c r="AQ3262" i="89"/>
  <c r="AR3262" i="89"/>
  <c r="AN3263" i="89"/>
  <c r="AO3263" i="89"/>
  <c r="AQ3263" i="89"/>
  <c r="AR3263" i="89"/>
  <c r="AS3263" i="89" s="1"/>
  <c r="AN3264" i="89"/>
  <c r="AO3264" i="89"/>
  <c r="AP3264" i="89" s="1"/>
  <c r="AQ3264" i="89"/>
  <c r="AR3264" i="89"/>
  <c r="AS3264" i="89" s="1"/>
  <c r="AN3265" i="89"/>
  <c r="AP3265" i="89" s="1"/>
  <c r="AO3265" i="89"/>
  <c r="AQ3265" i="89"/>
  <c r="AR3265" i="89"/>
  <c r="AN3266" i="89"/>
  <c r="AO3266" i="89"/>
  <c r="AQ3266" i="89"/>
  <c r="AR3266" i="89"/>
  <c r="AN3267" i="89"/>
  <c r="AP3267" i="89" s="1"/>
  <c r="AO3267" i="89"/>
  <c r="AQ3267" i="89"/>
  <c r="AR3267" i="89"/>
  <c r="AS3267" i="89" s="1"/>
  <c r="AN3268" i="89"/>
  <c r="AO3268" i="89"/>
  <c r="AP3268" i="89" s="1"/>
  <c r="AQ3268" i="89"/>
  <c r="AR3268" i="89"/>
  <c r="AS3268" i="89" s="1"/>
  <c r="AN3269" i="89"/>
  <c r="AO3269" i="89"/>
  <c r="AP3269" i="89" s="1"/>
  <c r="AQ3269" i="89"/>
  <c r="AR3269" i="89"/>
  <c r="AN3270" i="89"/>
  <c r="AO3270" i="89"/>
  <c r="AQ3270" i="89"/>
  <c r="AR3270" i="89"/>
  <c r="AN3271" i="89"/>
  <c r="AO3271" i="89"/>
  <c r="AP3271" i="89"/>
  <c r="AQ3271" i="89"/>
  <c r="AR3271" i="89"/>
  <c r="AS3271" i="89" s="1"/>
  <c r="AT3271" i="89" s="1"/>
  <c r="AN3272" i="89"/>
  <c r="AO3272" i="89"/>
  <c r="AQ3272" i="89"/>
  <c r="AR3272" i="89"/>
  <c r="AS3272" i="89" s="1"/>
  <c r="AN3273" i="89"/>
  <c r="AO3273" i="89"/>
  <c r="AQ3273" i="89"/>
  <c r="AR3273" i="89"/>
  <c r="AN3274" i="89"/>
  <c r="AO3274" i="89"/>
  <c r="AQ3274" i="89"/>
  <c r="AS3274" i="89" s="1"/>
  <c r="AR3274" i="89"/>
  <c r="AN3275" i="89"/>
  <c r="AO3275" i="89"/>
  <c r="AP3275" i="89" s="1"/>
  <c r="AQ3275" i="89"/>
  <c r="AR3275" i="89"/>
  <c r="AN3276" i="89"/>
  <c r="AO3276" i="89"/>
  <c r="AQ3276" i="89"/>
  <c r="AR3276" i="89"/>
  <c r="AS3276" i="89" s="1"/>
  <c r="AN3277" i="89"/>
  <c r="AO3277" i="89"/>
  <c r="AQ3277" i="89"/>
  <c r="AR3277" i="89"/>
  <c r="AN3278" i="89"/>
  <c r="AO3278" i="89"/>
  <c r="AQ3278" i="89"/>
  <c r="AR3278" i="89"/>
  <c r="AS3278" i="89"/>
  <c r="AN3279" i="89"/>
  <c r="AP3279" i="89" s="1"/>
  <c r="AO3279" i="89"/>
  <c r="AQ3279" i="89"/>
  <c r="AR3279" i="89"/>
  <c r="AS3279" i="89" s="1"/>
  <c r="AN3280" i="89"/>
  <c r="AO3280" i="89"/>
  <c r="AQ3280" i="89"/>
  <c r="AR3280" i="89"/>
  <c r="AS3280" i="89" s="1"/>
  <c r="AN3281" i="89"/>
  <c r="AP3281" i="89" s="1"/>
  <c r="AO3281" i="89"/>
  <c r="AQ3281" i="89"/>
  <c r="AR3281" i="89"/>
  <c r="AN3282" i="89"/>
  <c r="AO3282" i="89"/>
  <c r="AP3282" i="89" s="1"/>
  <c r="AQ3282" i="89"/>
  <c r="AR3282" i="89"/>
  <c r="AN3283" i="89"/>
  <c r="AO3283" i="89"/>
  <c r="AP3283" i="89"/>
  <c r="AQ3283" i="89"/>
  <c r="AR3283" i="89"/>
  <c r="AN3284" i="89"/>
  <c r="AO3284" i="89"/>
  <c r="AP3284" i="89" s="1"/>
  <c r="AQ3284" i="89"/>
  <c r="AR3284" i="89"/>
  <c r="AS3284" i="89" s="1"/>
  <c r="AN3285" i="89"/>
  <c r="AP3285" i="89" s="1"/>
  <c r="AO3285" i="89"/>
  <c r="AQ3285" i="89"/>
  <c r="AR3285" i="89"/>
  <c r="AN3286" i="89"/>
  <c r="AO3286" i="89"/>
  <c r="AQ3286" i="89"/>
  <c r="AR3286" i="89"/>
  <c r="AS3286" i="89" s="1"/>
  <c r="AN3287" i="89"/>
  <c r="AP3287" i="89" s="1"/>
  <c r="AO3287" i="89"/>
  <c r="AQ3287" i="89"/>
  <c r="AR3287" i="89"/>
  <c r="AS3287" i="89" s="1"/>
  <c r="AN3288" i="89"/>
  <c r="AO3288" i="89"/>
  <c r="AP3288" i="89" s="1"/>
  <c r="AQ3288" i="89"/>
  <c r="AR3288" i="89"/>
  <c r="AS3288" i="89" s="1"/>
  <c r="AN3289" i="89"/>
  <c r="AP3289" i="89" s="1"/>
  <c r="AO3289" i="89"/>
  <c r="AQ3289" i="89"/>
  <c r="AR3289" i="89"/>
  <c r="AN3290" i="89"/>
  <c r="AO3290" i="89"/>
  <c r="AP3290" i="89" s="1"/>
  <c r="AQ3290" i="89"/>
  <c r="AR3290" i="89"/>
  <c r="AN3291" i="89"/>
  <c r="AO3291" i="89"/>
  <c r="AP3291" i="89"/>
  <c r="AQ3291" i="89"/>
  <c r="AR3291" i="89"/>
  <c r="AS3291" i="89" s="1"/>
  <c r="AT3291" i="89" s="1"/>
  <c r="AN3292" i="89"/>
  <c r="AO3292" i="89"/>
  <c r="AP3292" i="89" s="1"/>
  <c r="AQ3292" i="89"/>
  <c r="AR3292" i="89"/>
  <c r="AS3292" i="89" s="1"/>
  <c r="AN3293" i="89"/>
  <c r="AP3293" i="89" s="1"/>
  <c r="AO3293" i="89"/>
  <c r="AQ3293" i="89"/>
  <c r="AR3293" i="89"/>
  <c r="AN3294" i="89"/>
  <c r="AO3294" i="89"/>
  <c r="AP3294" i="89"/>
  <c r="AQ3294" i="89"/>
  <c r="AR3294" i="89"/>
  <c r="AS3294" i="89" s="1"/>
  <c r="AT3294" i="89" s="1"/>
  <c r="AN3295" i="89"/>
  <c r="AO3295" i="89"/>
  <c r="AP3295" i="89" s="1"/>
  <c r="AQ3295" i="89"/>
  <c r="AR3295" i="89"/>
  <c r="AS3295" i="89" s="1"/>
  <c r="AN3296" i="89"/>
  <c r="AO3296" i="89"/>
  <c r="AP3296" i="89" s="1"/>
  <c r="AQ3296" i="89"/>
  <c r="AR3296" i="89"/>
  <c r="AN3297" i="89"/>
  <c r="AO3297" i="89"/>
  <c r="AQ3297" i="89"/>
  <c r="AR3297" i="89"/>
  <c r="AN3298" i="89"/>
  <c r="AO3298" i="89"/>
  <c r="AP3298" i="89" s="1"/>
  <c r="AQ3298" i="89"/>
  <c r="AR3298" i="89"/>
  <c r="AN3299" i="89"/>
  <c r="AO3299" i="89"/>
  <c r="AP3299" i="89"/>
  <c r="AQ3299" i="89"/>
  <c r="AR3299" i="89"/>
  <c r="AS3299" i="89" s="1"/>
  <c r="AT3299" i="89" s="1"/>
  <c r="AN3300" i="89"/>
  <c r="AO3300" i="89"/>
  <c r="AP3300" i="89" s="1"/>
  <c r="AQ3300" i="89"/>
  <c r="AR3300" i="89"/>
  <c r="AS3300" i="89" s="1"/>
  <c r="AN3301" i="89"/>
  <c r="AP3301" i="89" s="1"/>
  <c r="AO3301" i="89"/>
  <c r="AQ3301" i="89"/>
  <c r="AR3301" i="89"/>
  <c r="AN3302" i="89"/>
  <c r="AO3302" i="89"/>
  <c r="AQ3302" i="89"/>
  <c r="AR3302" i="89"/>
  <c r="AN3303" i="89"/>
  <c r="AP3303" i="89" s="1"/>
  <c r="AO3303" i="89"/>
  <c r="AQ3303" i="89"/>
  <c r="AR3303" i="89"/>
  <c r="AS3303" i="89" s="1"/>
  <c r="AN3304" i="89"/>
  <c r="AO3304" i="89"/>
  <c r="AP3304" i="89" s="1"/>
  <c r="AQ3304" i="89"/>
  <c r="AR3304" i="89"/>
  <c r="AS3304" i="89" s="1"/>
  <c r="AN3305" i="89"/>
  <c r="AP3305" i="89" s="1"/>
  <c r="AO3305" i="89"/>
  <c r="AQ3305" i="89"/>
  <c r="AR3305" i="89"/>
  <c r="AN3306" i="89"/>
  <c r="AO3306" i="89"/>
  <c r="AP3306" i="89" s="1"/>
  <c r="AQ3306" i="89"/>
  <c r="AR3306" i="89"/>
  <c r="AS3306" i="89" s="1"/>
  <c r="AN3307" i="89"/>
  <c r="AP3307" i="89" s="1"/>
  <c r="AO3307" i="89"/>
  <c r="AQ3307" i="89"/>
  <c r="AR3307" i="89"/>
  <c r="AN3308" i="89"/>
  <c r="AO3308" i="89"/>
  <c r="AQ3308" i="89"/>
  <c r="AR3308" i="89"/>
  <c r="AN3309" i="89"/>
  <c r="AP3309" i="89" s="1"/>
  <c r="AO3309" i="89"/>
  <c r="AQ3309" i="89"/>
  <c r="AR3309" i="89"/>
  <c r="AS3309" i="89" s="1"/>
  <c r="AN3310" i="89"/>
  <c r="AO3310" i="89"/>
  <c r="AP3310" i="89" s="1"/>
  <c r="AQ3310" i="89"/>
  <c r="AR3310" i="89"/>
  <c r="AS3310" i="89" s="1"/>
  <c r="AN3311" i="89"/>
  <c r="AO3311" i="89"/>
  <c r="AP3311" i="89" s="1"/>
  <c r="AQ3311" i="89"/>
  <c r="AR3311" i="89"/>
  <c r="AN3312" i="89"/>
  <c r="AO3312" i="89"/>
  <c r="AQ3312" i="89"/>
  <c r="AR3312" i="89"/>
  <c r="AN3313" i="89"/>
  <c r="AP3313" i="89" s="1"/>
  <c r="AO3313" i="89"/>
  <c r="AQ3313" i="89"/>
  <c r="AR3313" i="89"/>
  <c r="AS3313" i="89" s="1"/>
  <c r="AN3314" i="89"/>
  <c r="AO3314" i="89"/>
  <c r="AP3314" i="89" s="1"/>
  <c r="AQ3314" i="89"/>
  <c r="AR3314" i="89"/>
  <c r="AS3314" i="89" s="1"/>
  <c r="AN3315" i="89"/>
  <c r="AP3315" i="89" s="1"/>
  <c r="AO3315" i="89"/>
  <c r="AQ3315" i="89"/>
  <c r="AR3315" i="89"/>
  <c r="AN3316" i="89"/>
  <c r="AO3316" i="89"/>
  <c r="AQ3316" i="89"/>
  <c r="AR3316" i="89"/>
  <c r="AN3317" i="89"/>
  <c r="AO3317" i="89"/>
  <c r="AP3317" i="89"/>
  <c r="AQ3317" i="89"/>
  <c r="AR3317" i="89"/>
  <c r="AS3317" i="89" s="1"/>
  <c r="AT3317" i="89" s="1"/>
  <c r="AN3318" i="89"/>
  <c r="AO3318" i="89"/>
  <c r="AP3318" i="89" s="1"/>
  <c r="AQ3318" i="89"/>
  <c r="AR3318" i="89"/>
  <c r="AS3318" i="89" s="1"/>
  <c r="AN3319" i="89"/>
  <c r="AP3319" i="89" s="1"/>
  <c r="AO3319" i="89"/>
  <c r="AQ3319" i="89"/>
  <c r="AR3319" i="89"/>
  <c r="AN3320" i="89"/>
  <c r="AO3320" i="89"/>
  <c r="AQ3320" i="89"/>
  <c r="AS3320" i="89" s="1"/>
  <c r="AR3320" i="89"/>
  <c r="AN3321" i="89"/>
  <c r="AP3321" i="89" s="1"/>
  <c r="AO3321" i="89"/>
  <c r="AQ3321" i="89"/>
  <c r="AR3321" i="89"/>
  <c r="AN3322" i="89"/>
  <c r="AO3322" i="89"/>
  <c r="AQ3322" i="89"/>
  <c r="AR3322" i="89"/>
  <c r="AN3323" i="89"/>
  <c r="AP3323" i="89" s="1"/>
  <c r="AO3323" i="89"/>
  <c r="AQ3323" i="89"/>
  <c r="AR3323" i="89"/>
  <c r="AS3323" i="89" s="1"/>
  <c r="AN3324" i="89"/>
  <c r="AO3324" i="89"/>
  <c r="AP3324" i="89" s="1"/>
  <c r="AQ3324" i="89"/>
  <c r="AR3324" i="89"/>
  <c r="AS3324" i="89" s="1"/>
  <c r="AN3325" i="89"/>
  <c r="AP3325" i="89" s="1"/>
  <c r="AO3325" i="89"/>
  <c r="AQ3325" i="89"/>
  <c r="AR3325" i="89"/>
  <c r="AN3326" i="89"/>
  <c r="AO3326" i="89"/>
  <c r="AQ3326" i="89"/>
  <c r="AR3326" i="89"/>
  <c r="AN3327" i="89"/>
  <c r="AO3327" i="89"/>
  <c r="AP3327" i="89"/>
  <c r="AQ3327" i="89"/>
  <c r="AR3327" i="89"/>
  <c r="AS3327" i="89" s="1"/>
  <c r="AT3327" i="89" s="1"/>
  <c r="AN3328" i="89"/>
  <c r="AO3328" i="89"/>
  <c r="AP3328" i="89" s="1"/>
  <c r="AQ3328" i="89"/>
  <c r="AR3328" i="89"/>
  <c r="AN3329" i="89"/>
  <c r="AP3329" i="89" s="1"/>
  <c r="AO3329" i="89"/>
  <c r="AQ3329" i="89"/>
  <c r="AR3329" i="89"/>
  <c r="AN3330" i="89"/>
  <c r="AO3330" i="89"/>
  <c r="AQ3330" i="89"/>
  <c r="AR3330" i="89"/>
  <c r="AN3331" i="89"/>
  <c r="AP3331" i="89" s="1"/>
  <c r="AO3331" i="89"/>
  <c r="AQ3331" i="89"/>
  <c r="AR3331" i="89"/>
  <c r="AS3331" i="89" s="1"/>
  <c r="AN3332" i="89"/>
  <c r="AO3332" i="89"/>
  <c r="AQ3332" i="89"/>
  <c r="AS3332" i="89" s="1"/>
  <c r="AR3332" i="89"/>
  <c r="AN3333" i="89"/>
  <c r="AO3333" i="89"/>
  <c r="AQ3333" i="89"/>
  <c r="AR3333" i="89"/>
  <c r="AN3334" i="89"/>
  <c r="AO3334" i="89"/>
  <c r="AQ3334" i="89"/>
  <c r="AS3334" i="89" s="1"/>
  <c r="AR3334" i="89"/>
  <c r="AN3335" i="89"/>
  <c r="AP3335" i="89" s="1"/>
  <c r="AO3335" i="89"/>
  <c r="AQ3335" i="89"/>
  <c r="AR3335" i="89"/>
  <c r="AN3336" i="89"/>
  <c r="AO3336" i="89"/>
  <c r="AQ3336" i="89"/>
  <c r="AR3336" i="89"/>
  <c r="AN3337" i="89"/>
  <c r="AP3337" i="89" s="1"/>
  <c r="AO3337" i="89"/>
  <c r="AQ3337" i="89"/>
  <c r="AR3337" i="89"/>
  <c r="AS3337" i="89" s="1"/>
  <c r="AN3338" i="89"/>
  <c r="AO3338" i="89"/>
  <c r="AP3338" i="89" s="1"/>
  <c r="AQ3338" i="89"/>
  <c r="AR3338" i="89"/>
  <c r="AS3338" i="89" s="1"/>
  <c r="AN3339" i="89"/>
  <c r="AP3339" i="89" s="1"/>
  <c r="AO3339" i="89"/>
  <c r="AQ3339" i="89"/>
  <c r="AR3339" i="89"/>
  <c r="AN3340" i="89"/>
  <c r="AO3340" i="89"/>
  <c r="AQ3340" i="89"/>
  <c r="AR3340" i="89"/>
  <c r="AN3341" i="89"/>
  <c r="AO3341" i="89"/>
  <c r="AP3341" i="89"/>
  <c r="AQ3341" i="89"/>
  <c r="AR3341" i="89"/>
  <c r="AS3341" i="89" s="1"/>
  <c r="AN3342" i="89"/>
  <c r="AO3342" i="89"/>
  <c r="AP3342" i="89" s="1"/>
  <c r="AQ3342" i="89"/>
  <c r="AR3342" i="89"/>
  <c r="AS3342" i="89" s="1"/>
  <c r="AN3343" i="89"/>
  <c r="AP3343" i="89" s="1"/>
  <c r="AO3343" i="89"/>
  <c r="AQ3343" i="89"/>
  <c r="AR3343" i="89"/>
  <c r="AN3344" i="89"/>
  <c r="AO3344" i="89"/>
  <c r="AQ3344" i="89"/>
  <c r="AR3344" i="89"/>
  <c r="AN3345" i="89"/>
  <c r="AP3345" i="89" s="1"/>
  <c r="AO3345" i="89"/>
  <c r="AQ3345" i="89"/>
  <c r="AR3345" i="89"/>
  <c r="AS3345" i="89" s="1"/>
  <c r="AN3346" i="89"/>
  <c r="AO3346" i="89"/>
  <c r="AP3346" i="89" s="1"/>
  <c r="AQ3346" i="89"/>
  <c r="AR3346" i="89"/>
  <c r="AS3346" i="89" s="1"/>
  <c r="AN3347" i="89"/>
  <c r="AP3347" i="89" s="1"/>
  <c r="AO3347" i="89"/>
  <c r="AQ3347" i="89"/>
  <c r="AR3347" i="89"/>
  <c r="AN3348" i="89"/>
  <c r="AO3348" i="89"/>
  <c r="AQ3348" i="89"/>
  <c r="AR3348" i="89"/>
  <c r="AN3349" i="89"/>
  <c r="AO3349" i="89"/>
  <c r="AP3349" i="89"/>
  <c r="AQ3349" i="89"/>
  <c r="AR3349" i="89"/>
  <c r="AS3349" i="89" s="1"/>
  <c r="AT3349" i="89" s="1"/>
  <c r="AN3350" i="89"/>
  <c r="AO3350" i="89"/>
  <c r="AP3350" i="89" s="1"/>
  <c r="AQ3350" i="89"/>
  <c r="AR3350" i="89"/>
  <c r="AS3350" i="89" s="1"/>
  <c r="AN3351" i="89"/>
  <c r="AP3351" i="89" s="1"/>
  <c r="AO3351" i="89"/>
  <c r="AQ3351" i="89"/>
  <c r="AR3351" i="89"/>
  <c r="AS3351" i="89" s="1"/>
  <c r="AN3352" i="89"/>
  <c r="AO3352" i="89"/>
  <c r="AP3352" i="89" s="1"/>
  <c r="AQ3352" i="89"/>
  <c r="AR3352" i="89"/>
  <c r="AS3352" i="89" s="1"/>
  <c r="AN3353" i="89"/>
  <c r="AP3353" i="89" s="1"/>
  <c r="AO3353" i="89"/>
  <c r="AQ3353" i="89"/>
  <c r="AR3353" i="89"/>
  <c r="AN3354" i="89"/>
  <c r="AO3354" i="89"/>
  <c r="AQ3354" i="89"/>
  <c r="AR3354" i="89"/>
  <c r="AN3355" i="89"/>
  <c r="AO3355" i="89"/>
  <c r="AP3355" i="89"/>
  <c r="AQ3355" i="89"/>
  <c r="AR3355" i="89"/>
  <c r="AS3355" i="89" s="1"/>
  <c r="AN3356" i="89"/>
  <c r="AO3356" i="89"/>
  <c r="AP3356" i="89" s="1"/>
  <c r="AQ3356" i="89"/>
  <c r="AR3356" i="89"/>
  <c r="AS3356" i="89" s="1"/>
  <c r="AN3357" i="89"/>
  <c r="AP3357" i="89" s="1"/>
  <c r="AO3357" i="89"/>
  <c r="AQ3357" i="89"/>
  <c r="AR3357" i="89"/>
  <c r="AS3357" i="89" s="1"/>
  <c r="AN3358" i="89"/>
  <c r="AO3358" i="89"/>
  <c r="AP3358" i="89" s="1"/>
  <c r="AQ3358" i="89"/>
  <c r="AR3358" i="89"/>
  <c r="AS3358" i="89" s="1"/>
  <c r="AN3359" i="89"/>
  <c r="AO3359" i="89"/>
  <c r="AP3359" i="89" s="1"/>
  <c r="AQ3359" i="89"/>
  <c r="AR3359" i="89"/>
  <c r="AS3359" i="89" s="1"/>
  <c r="AN3360" i="89"/>
  <c r="AP3360" i="89" s="1"/>
  <c r="AO3360" i="89"/>
  <c r="AQ3360" i="89"/>
  <c r="AR3360" i="89"/>
  <c r="AN3361" i="89"/>
  <c r="AO3361" i="89"/>
  <c r="AQ3361" i="89"/>
  <c r="AR3361" i="89"/>
  <c r="AN3362" i="89"/>
  <c r="AO3362" i="89"/>
  <c r="AP3362" i="89"/>
  <c r="AQ3362" i="89"/>
  <c r="AR3362" i="89"/>
  <c r="AS3362" i="89" s="1"/>
  <c r="AN3363" i="89"/>
  <c r="AO3363" i="89"/>
  <c r="AP3363" i="89" s="1"/>
  <c r="AQ3363" i="89"/>
  <c r="AR3363" i="89"/>
  <c r="AS3363" i="89" s="1"/>
  <c r="AN3364" i="89"/>
  <c r="AO3364" i="89"/>
  <c r="AP3364" i="89" s="1"/>
  <c r="AQ3364" i="89"/>
  <c r="AR3364" i="89"/>
  <c r="AN3365" i="89"/>
  <c r="AP3365" i="89" s="1"/>
  <c r="AO3365" i="89"/>
  <c r="AQ3365" i="89"/>
  <c r="AR3365" i="89"/>
  <c r="AN3366" i="89"/>
  <c r="AO3366" i="89"/>
  <c r="AQ3366" i="89"/>
  <c r="AR3366" i="89"/>
  <c r="AN3367" i="89"/>
  <c r="AO3367" i="89"/>
  <c r="AQ3367" i="89"/>
  <c r="AR3367" i="89"/>
  <c r="AS3367" i="89"/>
  <c r="AN3368" i="89"/>
  <c r="AO3368" i="89"/>
  <c r="AP3368" i="89" s="1"/>
  <c r="AQ3368" i="89"/>
  <c r="AR3368" i="89"/>
  <c r="AN3369" i="89"/>
  <c r="AO3369" i="89"/>
  <c r="AQ3369" i="89"/>
  <c r="AR3369" i="89"/>
  <c r="AS3369" i="89" s="1"/>
  <c r="AN3370" i="89"/>
  <c r="AP3370" i="89" s="1"/>
  <c r="AO3370" i="89"/>
  <c r="AQ3370" i="89"/>
  <c r="AR3370" i="89"/>
  <c r="AS3370" i="89" s="1"/>
  <c r="AN3371" i="89"/>
  <c r="AO3371" i="89"/>
  <c r="AP3371" i="89" s="1"/>
  <c r="AQ3371" i="89"/>
  <c r="AR3371" i="89"/>
  <c r="AS3371" i="89" s="1"/>
  <c r="AN3372" i="89"/>
  <c r="AP3372" i="89" s="1"/>
  <c r="AO3372" i="89"/>
  <c r="AQ3372" i="89"/>
  <c r="AR3372" i="89"/>
  <c r="AS3372" i="89" s="1"/>
  <c r="AN3373" i="89"/>
  <c r="AO3373" i="89"/>
  <c r="AP3373" i="89" s="1"/>
  <c r="AQ3373" i="89"/>
  <c r="AR3373" i="89"/>
  <c r="AS3373" i="89" s="1"/>
  <c r="AN3374" i="89"/>
  <c r="AP3374" i="89" s="1"/>
  <c r="AO3374" i="89"/>
  <c r="AQ3374" i="89"/>
  <c r="AR3374" i="89"/>
  <c r="AN3375" i="89"/>
  <c r="AO3375" i="89"/>
  <c r="AQ3375" i="89"/>
  <c r="AR3375" i="89"/>
  <c r="AN3376" i="89"/>
  <c r="AO3376" i="89"/>
  <c r="AP3376" i="89"/>
  <c r="AQ3376" i="89"/>
  <c r="AR3376" i="89"/>
  <c r="AS3376" i="89" s="1"/>
  <c r="AT3376" i="89" s="1"/>
  <c r="AN3377" i="89"/>
  <c r="AO3377" i="89"/>
  <c r="AP3377" i="89" s="1"/>
  <c r="AQ3377" i="89"/>
  <c r="AR3377" i="89"/>
  <c r="AS3377" i="89" s="1"/>
  <c r="AN3378" i="89"/>
  <c r="AP3378" i="89" s="1"/>
  <c r="AO3378" i="89"/>
  <c r="AQ3378" i="89"/>
  <c r="AR3378" i="89"/>
  <c r="AN3379" i="89"/>
  <c r="AO3379" i="89"/>
  <c r="AQ3379" i="89"/>
  <c r="AR3379" i="89"/>
  <c r="AN3380" i="89"/>
  <c r="AP3380" i="89" s="1"/>
  <c r="AO3380" i="89"/>
  <c r="AQ3380" i="89"/>
  <c r="AR3380" i="89"/>
  <c r="AS3380" i="89" s="1"/>
  <c r="AN3381" i="89"/>
  <c r="AO3381" i="89"/>
  <c r="AP3381" i="89" s="1"/>
  <c r="AQ3381" i="89"/>
  <c r="AR3381" i="89"/>
  <c r="AS3381" i="89" s="1"/>
  <c r="AN3382" i="89"/>
  <c r="AP3382" i="89" s="1"/>
  <c r="AO3382" i="89"/>
  <c r="AQ3382" i="89"/>
  <c r="AR3382" i="89"/>
  <c r="AN3383" i="89"/>
  <c r="AO3383" i="89"/>
  <c r="AQ3383" i="89"/>
  <c r="AR3383" i="89"/>
  <c r="AN3384" i="89"/>
  <c r="AP3384" i="89" s="1"/>
  <c r="AO3384" i="89"/>
  <c r="AQ3384" i="89"/>
  <c r="AR3384" i="89"/>
  <c r="AN3385" i="89"/>
  <c r="AO3385" i="89"/>
  <c r="AQ3385" i="89"/>
  <c r="AR3385" i="89"/>
  <c r="AN3386" i="89"/>
  <c r="AP3386" i="89" s="1"/>
  <c r="AO3386" i="89"/>
  <c r="AQ3386" i="89"/>
  <c r="AR3386" i="89"/>
  <c r="AN3387" i="89"/>
  <c r="AO3387" i="89"/>
  <c r="AQ3387" i="89"/>
  <c r="AR3387" i="89"/>
  <c r="AN3388" i="89"/>
  <c r="AP3388" i="89" s="1"/>
  <c r="AO3388" i="89"/>
  <c r="AQ3388" i="89"/>
  <c r="AR3388" i="89"/>
  <c r="AS3388" i="89" s="1"/>
  <c r="AN3389" i="89"/>
  <c r="AO3389" i="89"/>
  <c r="AP3389" i="89" s="1"/>
  <c r="AQ3389" i="89"/>
  <c r="AR3389" i="89"/>
  <c r="AS3389" i="89" s="1"/>
  <c r="AN3390" i="89"/>
  <c r="AP3390" i="89" s="1"/>
  <c r="AO3390" i="89"/>
  <c r="AQ3390" i="89"/>
  <c r="AR3390" i="89"/>
  <c r="AS3390" i="89" s="1"/>
  <c r="AN3391" i="89"/>
  <c r="AO3391" i="89"/>
  <c r="AP3391" i="89" s="1"/>
  <c r="AQ3391" i="89"/>
  <c r="AR3391" i="89"/>
  <c r="AS3391" i="89" s="1"/>
  <c r="AN3392" i="89"/>
  <c r="AP3392" i="89" s="1"/>
  <c r="AO3392" i="89"/>
  <c r="AQ3392" i="89"/>
  <c r="AR3392" i="89"/>
  <c r="AN3393" i="89"/>
  <c r="AO3393" i="89"/>
  <c r="AQ3393" i="89"/>
  <c r="AR3393" i="89"/>
  <c r="AN3394" i="89"/>
  <c r="AO3394" i="89"/>
  <c r="AP3394" i="89"/>
  <c r="AQ3394" i="89"/>
  <c r="AR3394" i="89"/>
  <c r="AS3394" i="89" s="1"/>
  <c r="AT3394" i="89" s="1"/>
  <c r="AN3395" i="89"/>
  <c r="AO3395" i="89"/>
  <c r="AP3395" i="89" s="1"/>
  <c r="AQ3395" i="89"/>
  <c r="AR3395" i="89"/>
  <c r="AS3395" i="89" s="1"/>
  <c r="AN3396" i="89"/>
  <c r="AP3396" i="89" s="1"/>
  <c r="AO3396" i="89"/>
  <c r="AQ3396" i="89"/>
  <c r="AR3396" i="89"/>
  <c r="AS3396" i="89" s="1"/>
  <c r="AN3397" i="89"/>
  <c r="AO3397" i="89"/>
  <c r="AP3397" i="89" s="1"/>
  <c r="AQ3397" i="89"/>
  <c r="AR3397" i="89"/>
  <c r="AS3397" i="89" s="1"/>
  <c r="AN3398" i="89"/>
  <c r="AP3398" i="89" s="1"/>
  <c r="AO3398" i="89"/>
  <c r="AQ3398" i="89"/>
  <c r="AR3398" i="89"/>
  <c r="AN3399" i="89"/>
  <c r="AO3399" i="89"/>
  <c r="AQ3399" i="89"/>
  <c r="AR3399" i="89"/>
  <c r="AN3400" i="89"/>
  <c r="AO3400" i="89"/>
  <c r="AP3400" i="89"/>
  <c r="AQ3400" i="89"/>
  <c r="AR3400" i="89"/>
  <c r="AS3400" i="89" s="1"/>
  <c r="AT3400" i="89" s="1"/>
  <c r="AN3401" i="89"/>
  <c r="AO3401" i="89"/>
  <c r="AP3401" i="89" s="1"/>
  <c r="AQ3401" i="89"/>
  <c r="AR3401" i="89"/>
  <c r="AS3401" i="89" s="1"/>
  <c r="AN3402" i="89"/>
  <c r="AP3402" i="89" s="1"/>
  <c r="AO3402" i="89"/>
  <c r="AQ3402" i="89"/>
  <c r="AR3402" i="89"/>
  <c r="AN3403" i="89"/>
  <c r="AO3403" i="89"/>
  <c r="AQ3403" i="89"/>
  <c r="AR3403" i="89"/>
  <c r="AN3404" i="89"/>
  <c r="AP3404" i="89" s="1"/>
  <c r="AO3404" i="89"/>
  <c r="AQ3404" i="89"/>
  <c r="AR3404" i="89"/>
  <c r="AS3404" i="89" s="1"/>
  <c r="AN3405" i="89"/>
  <c r="AO3405" i="89"/>
  <c r="AP3405" i="89" s="1"/>
  <c r="AQ3405" i="89"/>
  <c r="AR3405" i="89"/>
  <c r="AS3405" i="89" s="1"/>
  <c r="AN3406" i="89"/>
  <c r="AP3406" i="89" s="1"/>
  <c r="AO3406" i="89"/>
  <c r="AQ3406" i="89"/>
  <c r="AR3406" i="89"/>
  <c r="AN3407" i="89"/>
  <c r="AO3407" i="89"/>
  <c r="AQ3407" i="89"/>
  <c r="AR3407" i="89"/>
  <c r="AN3408" i="89"/>
  <c r="AO3408" i="89"/>
  <c r="AP3408" i="89"/>
  <c r="AQ3408" i="89"/>
  <c r="AR3408" i="89"/>
  <c r="AS3408" i="89" s="1"/>
  <c r="AT3408" i="89" s="1"/>
  <c r="AN3409" i="89"/>
  <c r="AO3409" i="89"/>
  <c r="AP3409" i="89" s="1"/>
  <c r="AQ3409" i="89"/>
  <c r="AR3409" i="89"/>
  <c r="AS3409" i="89" s="1"/>
  <c r="AN3410" i="89"/>
  <c r="AP3410" i="89" s="1"/>
  <c r="AO3410" i="89"/>
  <c r="AQ3410" i="89"/>
  <c r="AR3410" i="89"/>
  <c r="AN3411" i="89"/>
  <c r="AO3411" i="89"/>
  <c r="AQ3411" i="89"/>
  <c r="AR3411" i="89"/>
  <c r="AN3412" i="89"/>
  <c r="AP3412" i="89" s="1"/>
  <c r="AO3412" i="89"/>
  <c r="AQ3412" i="89"/>
  <c r="AR3412" i="89"/>
  <c r="AS3412" i="89" s="1"/>
  <c r="AN3413" i="89"/>
  <c r="AO3413" i="89"/>
  <c r="AP3413" i="89" s="1"/>
  <c r="AQ3413" i="89"/>
  <c r="AR3413" i="89"/>
  <c r="AS3413" i="89" s="1"/>
  <c r="AN3414" i="89"/>
  <c r="AP3414" i="89" s="1"/>
  <c r="AO3414" i="89"/>
  <c r="AQ3414" i="89"/>
  <c r="AR3414" i="89"/>
  <c r="AN3415" i="89"/>
  <c r="AO3415" i="89"/>
  <c r="AQ3415" i="89"/>
  <c r="AR3415" i="89"/>
  <c r="AN3416" i="89"/>
  <c r="AO3416" i="89"/>
  <c r="AP3416" i="89"/>
  <c r="AQ3416" i="89"/>
  <c r="AR3416" i="89"/>
  <c r="AS3416" i="89" s="1"/>
  <c r="AT3416" i="89" s="1"/>
  <c r="AN3417" i="89"/>
  <c r="AO3417" i="89"/>
  <c r="AP3417" i="89" s="1"/>
  <c r="AQ3417" i="89"/>
  <c r="AR3417" i="89"/>
  <c r="AS3417" i="89" s="1"/>
  <c r="AN3418" i="89"/>
  <c r="AO3418" i="89"/>
  <c r="AQ3418" i="89"/>
  <c r="AR3418" i="89"/>
  <c r="AN3419" i="89"/>
  <c r="AO3419" i="89"/>
  <c r="AQ3419" i="89"/>
  <c r="AR3419" i="89"/>
  <c r="AS3419" i="89"/>
  <c r="AN3420" i="89"/>
  <c r="AO3420" i="89"/>
  <c r="AP3420" i="89" s="1"/>
  <c r="AQ3420" i="89"/>
  <c r="AR3420" i="89"/>
  <c r="AN3421" i="89"/>
  <c r="AO3421" i="89"/>
  <c r="AQ3421" i="89"/>
  <c r="AR3421" i="89"/>
  <c r="AS3421" i="89" s="1"/>
  <c r="AN3422" i="89"/>
  <c r="AO3422" i="89"/>
  <c r="AQ3422" i="89"/>
  <c r="AR3422" i="89"/>
  <c r="AN3423" i="89"/>
  <c r="AO3423" i="89"/>
  <c r="AQ3423" i="89"/>
  <c r="AR3423" i="89"/>
  <c r="AS3423" i="89"/>
  <c r="AN3424" i="89"/>
  <c r="AO3424" i="89"/>
  <c r="AP3424" i="89" s="1"/>
  <c r="AQ3424" i="89"/>
  <c r="AR3424" i="89"/>
  <c r="AN3425" i="89"/>
  <c r="AO3425" i="89"/>
  <c r="AQ3425" i="89"/>
  <c r="AR3425" i="89"/>
  <c r="AS3425" i="89" s="1"/>
  <c r="AN3426" i="89"/>
  <c r="AO3426" i="89"/>
  <c r="AQ3426" i="89"/>
  <c r="AR3426" i="89"/>
  <c r="AN3427" i="89"/>
  <c r="AO3427" i="89"/>
  <c r="AQ3427" i="89"/>
  <c r="AR3427" i="89"/>
  <c r="AS3427" i="89"/>
  <c r="AN3428" i="89"/>
  <c r="AO3428" i="89"/>
  <c r="AP3428" i="89" s="1"/>
  <c r="AQ3428" i="89"/>
  <c r="AR3428" i="89"/>
  <c r="AN3429" i="89"/>
  <c r="AO3429" i="89"/>
  <c r="AQ3429" i="89"/>
  <c r="AR3429" i="89"/>
  <c r="AS3429" i="89" s="1"/>
  <c r="AN3430" i="89"/>
  <c r="AO3430" i="89"/>
  <c r="AQ3430" i="89"/>
  <c r="AR3430" i="89"/>
  <c r="AN3431" i="89"/>
  <c r="AO3431" i="89"/>
  <c r="AQ3431" i="89"/>
  <c r="AR3431" i="89"/>
  <c r="AS3431" i="89"/>
  <c r="AN3432" i="89"/>
  <c r="AO3432" i="89"/>
  <c r="AP3432" i="89" s="1"/>
  <c r="AQ3432" i="89"/>
  <c r="AR3432" i="89"/>
  <c r="AN3433" i="89"/>
  <c r="AO3433" i="89"/>
  <c r="AQ3433" i="89"/>
  <c r="AR3433" i="89"/>
  <c r="AS3433" i="89" s="1"/>
  <c r="AN3434" i="89"/>
  <c r="AO3434" i="89"/>
  <c r="AQ3434" i="89"/>
  <c r="AR3434" i="89"/>
  <c r="AN3435" i="89"/>
  <c r="AO3435" i="89"/>
  <c r="AQ3435" i="89"/>
  <c r="AR3435" i="89"/>
  <c r="AS3435" i="89"/>
  <c r="AN3436" i="89"/>
  <c r="AO3436" i="89"/>
  <c r="AP3436" i="89" s="1"/>
  <c r="AQ3436" i="89"/>
  <c r="AR3436" i="89"/>
  <c r="AN3437" i="89"/>
  <c r="AO3437" i="89"/>
  <c r="AQ3437" i="89"/>
  <c r="AR3437" i="89"/>
  <c r="AS3437" i="89" s="1"/>
  <c r="AN3438" i="89"/>
  <c r="AO3438" i="89"/>
  <c r="AQ3438" i="89"/>
  <c r="AR3438" i="89"/>
  <c r="AN3439" i="89"/>
  <c r="AO3439" i="89"/>
  <c r="AQ3439" i="89"/>
  <c r="AR3439" i="89"/>
  <c r="AS3439" i="89"/>
  <c r="AN3440" i="89"/>
  <c r="AO3440" i="89"/>
  <c r="AP3440" i="89" s="1"/>
  <c r="AQ3440" i="89"/>
  <c r="AR3440" i="89"/>
  <c r="AN3441" i="89"/>
  <c r="AO3441" i="89"/>
  <c r="AQ3441" i="89"/>
  <c r="AR3441" i="89"/>
  <c r="AS3441" i="89" s="1"/>
  <c r="AN3442" i="89"/>
  <c r="AO3442" i="89"/>
  <c r="AQ3442" i="89"/>
  <c r="AR3442" i="89"/>
  <c r="AN3443" i="89"/>
  <c r="AO3443" i="89"/>
  <c r="AQ3443" i="89"/>
  <c r="AR3443" i="89"/>
  <c r="AS3443" i="89"/>
  <c r="AN3444" i="89"/>
  <c r="AO3444" i="89"/>
  <c r="AP3444" i="89" s="1"/>
  <c r="AQ3444" i="89"/>
  <c r="AR3444" i="89"/>
  <c r="AN3445" i="89"/>
  <c r="AO3445" i="89"/>
  <c r="AP3445" i="89" s="1"/>
  <c r="AQ3445" i="89"/>
  <c r="AR3445" i="89"/>
  <c r="AS3445" i="89" s="1"/>
  <c r="AN3446" i="89"/>
  <c r="AP3446" i="89" s="1"/>
  <c r="AO3446" i="89"/>
  <c r="AQ3446" i="89"/>
  <c r="AR3446" i="89"/>
  <c r="AS3446" i="89" s="1"/>
  <c r="AN3447" i="89"/>
  <c r="AO3447" i="89"/>
  <c r="AP3447" i="89" s="1"/>
  <c r="AQ3447" i="89"/>
  <c r="AR3447" i="89"/>
  <c r="AS3447" i="89" s="1"/>
  <c r="AN3448" i="89"/>
  <c r="AO3448" i="89"/>
  <c r="AQ3448" i="89"/>
  <c r="AR3448" i="89"/>
  <c r="AN3449" i="89"/>
  <c r="AO3449" i="89"/>
  <c r="AQ3449" i="89"/>
  <c r="AS3449" i="89" s="1"/>
  <c r="AR3449" i="89"/>
  <c r="AN3450" i="89"/>
  <c r="AO3450" i="89"/>
  <c r="AP3450" i="89" s="1"/>
  <c r="AQ3450" i="89"/>
  <c r="AR3450" i="89"/>
  <c r="AN3451" i="89"/>
  <c r="AO3451" i="89"/>
  <c r="AQ3451" i="89"/>
  <c r="AR3451" i="89"/>
  <c r="AS3451" i="89" s="1"/>
  <c r="AN3452" i="89"/>
  <c r="AO3452" i="89"/>
  <c r="AQ3452" i="89"/>
  <c r="AR3452" i="89"/>
  <c r="AN3453" i="89"/>
  <c r="AO3453" i="89"/>
  <c r="AQ3453" i="89"/>
  <c r="AR3453" i="89"/>
  <c r="AS3453" i="89"/>
  <c r="AN3454" i="89"/>
  <c r="AO3454" i="89"/>
  <c r="AP3454" i="89" s="1"/>
  <c r="AQ3454" i="89"/>
  <c r="AR3454" i="89"/>
  <c r="AN3455" i="89"/>
  <c r="AO3455" i="89"/>
  <c r="AQ3455" i="89"/>
  <c r="AR3455" i="89"/>
  <c r="AS3455" i="89" s="1"/>
  <c r="AN3456" i="89"/>
  <c r="AO3456" i="89"/>
  <c r="AQ3456" i="89"/>
  <c r="AR3456" i="89"/>
  <c r="AN3457" i="89"/>
  <c r="AO3457" i="89"/>
  <c r="AQ3457" i="89"/>
  <c r="AR3457" i="89"/>
  <c r="AS3457" i="89"/>
  <c r="AN3458" i="89"/>
  <c r="AO3458" i="89"/>
  <c r="AP3458" i="89" s="1"/>
  <c r="AQ3458" i="89"/>
  <c r="AR3458" i="89"/>
  <c r="AN3459" i="89"/>
  <c r="AO3459" i="89"/>
  <c r="AQ3459" i="89"/>
  <c r="AR3459" i="89"/>
  <c r="AS3459" i="89" s="1"/>
  <c r="AN3460" i="89"/>
  <c r="AP3460" i="89" s="1"/>
  <c r="AO3460" i="89"/>
  <c r="AQ3460" i="89"/>
  <c r="AR3460" i="89"/>
  <c r="AS3460" i="89" s="1"/>
  <c r="AN3461" i="89"/>
  <c r="AO3461" i="89"/>
  <c r="AP3461" i="89" s="1"/>
  <c r="AQ3461" i="89"/>
  <c r="AR3461" i="89"/>
  <c r="AS3461" i="89" s="1"/>
  <c r="AN3462" i="89"/>
  <c r="AP3462" i="89" s="1"/>
  <c r="AO3462" i="89"/>
  <c r="AQ3462" i="89"/>
  <c r="AR3462" i="89"/>
  <c r="AN3463" i="89"/>
  <c r="AO3463" i="89"/>
  <c r="AQ3463" i="89"/>
  <c r="AR3463" i="89"/>
  <c r="AN3464" i="89"/>
  <c r="AP3464" i="89" s="1"/>
  <c r="AO3464" i="89"/>
  <c r="AQ3464" i="89"/>
  <c r="AR3464" i="89"/>
  <c r="AS3464" i="89" s="1"/>
  <c r="AN3465" i="89"/>
  <c r="AO3465" i="89"/>
  <c r="AP3465" i="89" s="1"/>
  <c r="AQ3465" i="89"/>
  <c r="AR3465" i="89"/>
  <c r="AS3465" i="89" s="1"/>
  <c r="AR3206" i="89"/>
  <c r="AQ3206" i="89"/>
  <c r="AO3206" i="89"/>
  <c r="AN3206" i="89"/>
  <c r="AN3201" i="89"/>
  <c r="AO3201" i="89"/>
  <c r="AQ3201" i="89"/>
  <c r="AR3201" i="89"/>
  <c r="AS3201" i="89"/>
  <c r="AN3202" i="89"/>
  <c r="AP3202" i="89" s="1"/>
  <c r="AO3202" i="89"/>
  <c r="AQ3202" i="89"/>
  <c r="AR3202" i="89"/>
  <c r="AN3203" i="89"/>
  <c r="AO3203" i="89"/>
  <c r="AQ3203" i="89"/>
  <c r="AR3203" i="89"/>
  <c r="AR3200" i="89"/>
  <c r="AQ3200" i="89"/>
  <c r="AO3200" i="89"/>
  <c r="AN3200" i="89"/>
  <c r="AR3197" i="89"/>
  <c r="AQ3197" i="89"/>
  <c r="AO3197" i="89"/>
  <c r="AN3197" i="89"/>
  <c r="AN3184" i="89"/>
  <c r="AO3184" i="89"/>
  <c r="AQ3184" i="89"/>
  <c r="AR3184" i="89"/>
  <c r="AN3185" i="89"/>
  <c r="AO3185" i="89"/>
  <c r="AQ3185" i="89"/>
  <c r="AR3185" i="89"/>
  <c r="AN3186" i="89"/>
  <c r="AO3186" i="89"/>
  <c r="AQ3186" i="89"/>
  <c r="AR3186" i="89"/>
  <c r="AN3187" i="89"/>
  <c r="AP3187" i="89" s="1"/>
  <c r="AO3187" i="89"/>
  <c r="AQ3187" i="89"/>
  <c r="AR3187" i="89"/>
  <c r="AS3187" i="89" s="1"/>
  <c r="AN3188" i="89"/>
  <c r="AO3188" i="89"/>
  <c r="AP3188" i="89" s="1"/>
  <c r="AQ3188" i="89"/>
  <c r="AR3188" i="89"/>
  <c r="AS3188" i="89" s="1"/>
  <c r="AN3189" i="89"/>
  <c r="AP3189" i="89" s="1"/>
  <c r="AO3189" i="89"/>
  <c r="AQ3189" i="89"/>
  <c r="AR3189" i="89"/>
  <c r="AN3190" i="89"/>
  <c r="AO3190" i="89"/>
  <c r="AP3190" i="89"/>
  <c r="AQ3190" i="89"/>
  <c r="AR3190" i="89"/>
  <c r="AS3190" i="89" s="1"/>
  <c r="AN3191" i="89"/>
  <c r="AO3191" i="89"/>
  <c r="AP3191" i="89" s="1"/>
  <c r="AQ3191" i="89"/>
  <c r="AR3191" i="89"/>
  <c r="AN3192" i="89"/>
  <c r="AO3192" i="89"/>
  <c r="AQ3192" i="89"/>
  <c r="AR3192" i="89"/>
  <c r="AN3193" i="89"/>
  <c r="AO3193" i="89"/>
  <c r="AQ3193" i="89"/>
  <c r="AR3193" i="89"/>
  <c r="AN3194" i="89"/>
  <c r="AO3194" i="89"/>
  <c r="AQ3194" i="89"/>
  <c r="AR3194" i="89"/>
  <c r="AS3194" i="89"/>
  <c r="AN3195" i="89"/>
  <c r="AP3195" i="89" s="1"/>
  <c r="AO3195" i="89"/>
  <c r="AQ3195" i="89"/>
  <c r="AR3195" i="89"/>
  <c r="AR3183" i="89"/>
  <c r="AQ3183" i="89"/>
  <c r="AO3183" i="89"/>
  <c r="AN3183" i="89"/>
  <c r="AN3172" i="89"/>
  <c r="AO3172" i="89"/>
  <c r="AQ3172" i="89"/>
  <c r="AR3172" i="89"/>
  <c r="AN3173" i="89"/>
  <c r="AP3173" i="89" s="1"/>
  <c r="AO3173" i="89"/>
  <c r="AQ3173" i="89"/>
  <c r="AR3173" i="89"/>
  <c r="AS3173" i="89" s="1"/>
  <c r="AN3174" i="89"/>
  <c r="AO3174" i="89"/>
  <c r="AP3174" i="89" s="1"/>
  <c r="AQ3174" i="89"/>
  <c r="AR3174" i="89"/>
  <c r="AS3174" i="89" s="1"/>
  <c r="AN3175" i="89"/>
  <c r="AP3175" i="89" s="1"/>
  <c r="AO3175" i="89"/>
  <c r="AQ3175" i="89"/>
  <c r="AR3175" i="89"/>
  <c r="AN3176" i="89"/>
  <c r="AO3176" i="89"/>
  <c r="AQ3176" i="89"/>
  <c r="AR3176" i="89"/>
  <c r="AN3177" i="89"/>
  <c r="AO3177" i="89"/>
  <c r="AP3177" i="89"/>
  <c r="AQ3177" i="89"/>
  <c r="AR3177" i="89"/>
  <c r="AS3177" i="89" s="1"/>
  <c r="AT3177" i="89" s="1"/>
  <c r="AN3178" i="89"/>
  <c r="AO3178" i="89"/>
  <c r="AP3178" i="89" s="1"/>
  <c r="AQ3178" i="89"/>
  <c r="AR3178" i="89"/>
  <c r="AS3178" i="89" s="1"/>
  <c r="AN3179" i="89"/>
  <c r="AP3179" i="89" s="1"/>
  <c r="AO3179" i="89"/>
  <c r="AQ3179" i="89"/>
  <c r="AR3179" i="89"/>
  <c r="AN3180" i="89"/>
  <c r="AO3180" i="89"/>
  <c r="AQ3180" i="89"/>
  <c r="AR3180" i="89"/>
  <c r="AN3181" i="89"/>
  <c r="AP3181" i="89" s="1"/>
  <c r="AO3181" i="89"/>
  <c r="AQ3181" i="89"/>
  <c r="AR3181" i="89"/>
  <c r="AS3181" i="89" s="1"/>
  <c r="AR3171" i="89"/>
  <c r="AQ3171" i="89"/>
  <c r="AS3171" i="89" s="1"/>
  <c r="AO3171" i="89"/>
  <c r="AN3171" i="89"/>
  <c r="AP3171" i="89" s="1"/>
  <c r="AT3171" i="89" s="1"/>
  <c r="AR3167" i="89"/>
  <c r="AQ3167" i="89"/>
  <c r="AS3167" i="89" s="1"/>
  <c r="AO3167" i="89"/>
  <c r="AN3167" i="89"/>
  <c r="AP3167" i="89" s="1"/>
  <c r="AT3167" i="89" s="1"/>
  <c r="AR3164" i="89"/>
  <c r="AQ3164" i="89"/>
  <c r="AS3164" i="89" s="1"/>
  <c r="AO3164" i="89"/>
  <c r="AN3164" i="89"/>
  <c r="AP3164" i="89" s="1"/>
  <c r="AT3164" i="89" s="1"/>
  <c r="AR3163" i="89"/>
  <c r="AQ3163" i="89"/>
  <c r="AS3163" i="89" s="1"/>
  <c r="AO3163" i="89"/>
  <c r="AN3163" i="89"/>
  <c r="AP3163" i="89" s="1"/>
  <c r="AT3163" i="89" s="1"/>
  <c r="AR3160" i="89"/>
  <c r="AQ3160" i="89"/>
  <c r="AS3160" i="89" s="1"/>
  <c r="AO3160" i="89"/>
  <c r="AN3160" i="89"/>
  <c r="AP3160" i="89" s="1"/>
  <c r="AT3160" i="89" s="1"/>
  <c r="AR3158" i="89"/>
  <c r="AQ3158" i="89"/>
  <c r="AS3158" i="89" s="1"/>
  <c r="AO3158" i="89"/>
  <c r="AN3158" i="89"/>
  <c r="AP3158" i="89" s="1"/>
  <c r="AT3158" i="89" s="1"/>
  <c r="AR3154" i="89"/>
  <c r="AQ3154" i="89"/>
  <c r="AS3154" i="89" s="1"/>
  <c r="AO3154" i="89"/>
  <c r="AN3154" i="89"/>
  <c r="AP3154" i="89" s="1"/>
  <c r="AT3154" i="89" s="1"/>
  <c r="AN3140" i="89"/>
  <c r="AP3140" i="89" s="1"/>
  <c r="AO3140" i="89"/>
  <c r="AQ3140" i="89"/>
  <c r="AR3140" i="89"/>
  <c r="AN3141" i="89"/>
  <c r="AO3141" i="89"/>
  <c r="AQ3141" i="89"/>
  <c r="AR3141" i="89"/>
  <c r="AN3142" i="89"/>
  <c r="AO3142" i="89"/>
  <c r="AP3142" i="89"/>
  <c r="AQ3142" i="89"/>
  <c r="AR3142" i="89"/>
  <c r="AS3142" i="89" s="1"/>
  <c r="AN3143" i="89"/>
  <c r="AO3143" i="89"/>
  <c r="AP3143" i="89" s="1"/>
  <c r="AQ3143" i="89"/>
  <c r="AR3143" i="89"/>
  <c r="AS3143" i="89" s="1"/>
  <c r="AN3144" i="89"/>
  <c r="AP3144" i="89" s="1"/>
  <c r="AO3144" i="89"/>
  <c r="AQ3144" i="89"/>
  <c r="AR3144" i="89"/>
  <c r="AN3145" i="89"/>
  <c r="AP3145" i="89" s="1"/>
  <c r="AO3145" i="89"/>
  <c r="AQ3145" i="89"/>
  <c r="AR3145" i="89"/>
  <c r="AS3145" i="89" s="1"/>
  <c r="AN3146" i="89"/>
  <c r="AO3146" i="89"/>
  <c r="AP3146" i="89" s="1"/>
  <c r="AQ3146" i="89"/>
  <c r="AR3146" i="89"/>
  <c r="AS3146" i="89" s="1"/>
  <c r="AN3147" i="89"/>
  <c r="AP3147" i="89" s="1"/>
  <c r="AO3147" i="89"/>
  <c r="AQ3147" i="89"/>
  <c r="AR3147" i="89"/>
  <c r="AN3148" i="89"/>
  <c r="AO3148" i="89"/>
  <c r="AQ3148" i="89"/>
  <c r="AR3148" i="89"/>
  <c r="AO3149" i="89"/>
  <c r="AQ3149" i="89"/>
  <c r="AR3149" i="89"/>
  <c r="AS3149" i="89" s="1"/>
  <c r="AN3150" i="89"/>
  <c r="AO3150" i="89"/>
  <c r="AQ3150" i="89"/>
  <c r="AR3150" i="89"/>
  <c r="AS3150" i="89" s="1"/>
  <c r="AO3151" i="89"/>
  <c r="AQ3151" i="89"/>
  <c r="AR3151" i="89"/>
  <c r="AS3151" i="89" s="1"/>
  <c r="AR3139" i="89"/>
  <c r="AQ3139" i="89"/>
  <c r="AS3139" i="89" s="1"/>
  <c r="AO3139" i="89"/>
  <c r="AN3139" i="89"/>
  <c r="AP3139" i="89" s="1"/>
  <c r="AT3139" i="89" s="1"/>
  <c r="AN3076" i="89"/>
  <c r="AO3076" i="89"/>
  <c r="AQ3076" i="89"/>
  <c r="AR3076" i="89"/>
  <c r="AN3077" i="89"/>
  <c r="AO3077" i="89"/>
  <c r="AQ3077" i="89"/>
  <c r="AS3077" i="89" s="1"/>
  <c r="AR3077" i="89"/>
  <c r="AN3078" i="89"/>
  <c r="AO3078" i="89"/>
  <c r="AP3078" i="89" s="1"/>
  <c r="AQ3078" i="89"/>
  <c r="AR3078" i="89"/>
  <c r="AN3079" i="89"/>
  <c r="AO3079" i="89"/>
  <c r="AQ3079" i="89"/>
  <c r="AS3079" i="89" s="1"/>
  <c r="AR3079" i="89"/>
  <c r="AN3080" i="89"/>
  <c r="AO3080" i="89"/>
  <c r="AQ3080" i="89"/>
  <c r="AR3080" i="89"/>
  <c r="AN3081" i="89"/>
  <c r="AO3081" i="89"/>
  <c r="AQ3081" i="89"/>
  <c r="AS3081" i="89" s="1"/>
  <c r="AR3081" i="89"/>
  <c r="AN3082" i="89"/>
  <c r="AO3082" i="89"/>
  <c r="AQ3082" i="89"/>
  <c r="AR3082" i="89"/>
  <c r="AN3083" i="89"/>
  <c r="AO3083" i="89"/>
  <c r="AQ3083" i="89"/>
  <c r="AR3083" i="89"/>
  <c r="AS3083" i="89" s="1"/>
  <c r="AN3084" i="89"/>
  <c r="AO3084" i="89"/>
  <c r="AQ3084" i="89"/>
  <c r="AR3084" i="89"/>
  <c r="AN3085" i="89"/>
  <c r="AO3085" i="89"/>
  <c r="AQ3085" i="89"/>
  <c r="AR3085" i="89"/>
  <c r="AS3085" i="89" s="1"/>
  <c r="AN3086" i="89"/>
  <c r="AO3086" i="89"/>
  <c r="AQ3086" i="89"/>
  <c r="AR3086" i="89"/>
  <c r="AN3087" i="89"/>
  <c r="AO3087" i="89"/>
  <c r="AQ3087" i="89"/>
  <c r="AR3087" i="89"/>
  <c r="AN3088" i="89"/>
  <c r="AO3088" i="89"/>
  <c r="AQ3088" i="89"/>
  <c r="AR3088" i="89"/>
  <c r="AN3089" i="89"/>
  <c r="AO3089" i="89"/>
  <c r="AQ3089" i="89"/>
  <c r="AS3089" i="89" s="1"/>
  <c r="AR3089" i="89"/>
  <c r="AN3090" i="89"/>
  <c r="AO3090" i="89"/>
  <c r="AP3090" i="89" s="1"/>
  <c r="AQ3090" i="89"/>
  <c r="AR3090" i="89"/>
  <c r="AN3091" i="89"/>
  <c r="AO3091" i="89"/>
  <c r="AQ3091" i="89"/>
  <c r="AR3091" i="89"/>
  <c r="AN3092" i="89"/>
  <c r="AO3092" i="89"/>
  <c r="AQ3092" i="89"/>
  <c r="AR3092" i="89"/>
  <c r="AN3093" i="89"/>
  <c r="AO3093" i="89"/>
  <c r="AQ3093" i="89"/>
  <c r="AS3093" i="89" s="1"/>
  <c r="AR3093" i="89"/>
  <c r="AN3094" i="89"/>
  <c r="AO3094" i="89"/>
  <c r="AQ3094" i="89"/>
  <c r="AR3094" i="89"/>
  <c r="AN3095" i="89"/>
  <c r="AO3095" i="89"/>
  <c r="AQ3095" i="89"/>
  <c r="AR3095" i="89"/>
  <c r="AN3096" i="89"/>
  <c r="AO3096" i="89"/>
  <c r="AQ3096" i="89"/>
  <c r="AR3096" i="89"/>
  <c r="AN3097" i="89"/>
  <c r="AO3097" i="89"/>
  <c r="AQ3097" i="89"/>
  <c r="AR3097" i="89"/>
  <c r="AN3098" i="89"/>
  <c r="AO3098" i="89"/>
  <c r="AP3098" i="89" s="1"/>
  <c r="AQ3098" i="89"/>
  <c r="AR3098" i="89"/>
  <c r="AN3099" i="89"/>
  <c r="AO3099" i="89"/>
  <c r="AQ3099" i="89"/>
  <c r="AR3099" i="89"/>
  <c r="AN3100" i="89"/>
  <c r="AO3100" i="89"/>
  <c r="AQ3100" i="89"/>
  <c r="AR3100" i="89"/>
  <c r="AN3101" i="89"/>
  <c r="AO3101" i="89"/>
  <c r="AQ3101" i="89"/>
  <c r="AR3101" i="89"/>
  <c r="AS3101" i="89" s="1"/>
  <c r="AN3102" i="89"/>
  <c r="AO3102" i="89"/>
  <c r="AQ3102" i="89"/>
  <c r="AR3102" i="89"/>
  <c r="AS3102" i="89" s="1"/>
  <c r="AN3103" i="89"/>
  <c r="AP3103" i="89" s="1"/>
  <c r="AO3103" i="89"/>
  <c r="AQ3103" i="89"/>
  <c r="AR3103" i="89"/>
  <c r="AN3104" i="89"/>
  <c r="AO3104" i="89"/>
  <c r="AQ3104" i="89"/>
  <c r="AR3104" i="89"/>
  <c r="AN3105" i="89"/>
  <c r="AP3105" i="89" s="1"/>
  <c r="AO3105" i="89"/>
  <c r="AQ3105" i="89"/>
  <c r="AR3105" i="89"/>
  <c r="AS3105" i="89" s="1"/>
  <c r="AN3106" i="89"/>
  <c r="AO3106" i="89"/>
  <c r="AQ3106" i="89"/>
  <c r="AR3106" i="89"/>
  <c r="AS3106" i="89" s="1"/>
  <c r="AN3107" i="89"/>
  <c r="AO3107" i="89"/>
  <c r="AQ3107" i="89"/>
  <c r="AR3107" i="89"/>
  <c r="AN3108" i="89"/>
  <c r="AP3108" i="89" s="1"/>
  <c r="AO3108" i="89"/>
  <c r="AQ3108" i="89"/>
  <c r="AR3108" i="89"/>
  <c r="AS3108" i="89" s="1"/>
  <c r="AN3109" i="89"/>
  <c r="AP3109" i="89" s="1"/>
  <c r="AO3109" i="89"/>
  <c r="AQ3109" i="89"/>
  <c r="AR3109" i="89"/>
  <c r="AN3110" i="89"/>
  <c r="AO3110" i="89"/>
  <c r="AQ3110" i="89"/>
  <c r="AR3110" i="89"/>
  <c r="AN3111" i="89"/>
  <c r="AO3111" i="89"/>
  <c r="AQ3111" i="89"/>
  <c r="AR3111" i="89"/>
  <c r="AN3112" i="89"/>
  <c r="AO3112" i="89"/>
  <c r="AQ3112" i="89"/>
  <c r="AR3112" i="89"/>
  <c r="AS3112" i="89" s="1"/>
  <c r="AN3113" i="89"/>
  <c r="AO3113" i="89"/>
  <c r="AQ3113" i="89"/>
  <c r="AR3113" i="89"/>
  <c r="AO3114" i="89"/>
  <c r="AQ3114" i="89"/>
  <c r="AR3114" i="89"/>
  <c r="AN3115" i="89"/>
  <c r="AO3115" i="89"/>
  <c r="AQ3115" i="89"/>
  <c r="AR3115" i="89"/>
  <c r="AN3116" i="89"/>
  <c r="AO3116" i="89"/>
  <c r="AQ3116" i="89"/>
  <c r="AR3116" i="89"/>
  <c r="AN3117" i="89"/>
  <c r="AP3117" i="89" s="1"/>
  <c r="AO3117" i="89"/>
  <c r="AQ3117" i="89"/>
  <c r="AR3117" i="89"/>
  <c r="AN3118" i="89"/>
  <c r="AP3118" i="89" s="1"/>
  <c r="AO3118" i="89"/>
  <c r="AQ3118" i="89"/>
  <c r="AR3118" i="89"/>
  <c r="AN3119" i="89"/>
  <c r="AP3119" i="89" s="1"/>
  <c r="AO3119" i="89"/>
  <c r="AQ3119" i="89"/>
  <c r="AR3119" i="89"/>
  <c r="AS3119" i="89" s="1"/>
  <c r="AN3120" i="89"/>
  <c r="AO3120" i="89"/>
  <c r="AQ3120" i="89"/>
  <c r="AR3120" i="89"/>
  <c r="AN3121" i="89"/>
  <c r="AP3121" i="89" s="1"/>
  <c r="AO3121" i="89"/>
  <c r="AQ3121" i="89"/>
  <c r="AR3121" i="89"/>
  <c r="AN3122" i="89"/>
  <c r="AO3122" i="89"/>
  <c r="AQ3122" i="89"/>
  <c r="AR3122" i="89"/>
  <c r="AN3123" i="89"/>
  <c r="AP3123" i="89" s="1"/>
  <c r="AO3123" i="89"/>
  <c r="AQ3123" i="89"/>
  <c r="AR3123" i="89"/>
  <c r="AS3123" i="89" s="1"/>
  <c r="AN3124" i="89"/>
  <c r="AO3124" i="89"/>
  <c r="AQ3124" i="89"/>
  <c r="AR3124" i="89"/>
  <c r="AS3124" i="89" s="1"/>
  <c r="AN3125" i="89"/>
  <c r="AP3125" i="89" s="1"/>
  <c r="AO3125" i="89"/>
  <c r="AQ3125" i="89"/>
  <c r="AR3125" i="89"/>
  <c r="AN3126" i="89"/>
  <c r="AO3126" i="89"/>
  <c r="AQ3126" i="89"/>
  <c r="AR3126" i="89"/>
  <c r="AN3127" i="89"/>
  <c r="AP3127" i="89" s="1"/>
  <c r="AO3127" i="89"/>
  <c r="AQ3127" i="89"/>
  <c r="AR3127" i="89"/>
  <c r="AN3128" i="89"/>
  <c r="AO3128" i="89"/>
  <c r="AQ3128" i="89"/>
  <c r="AR3128" i="89"/>
  <c r="AN3129" i="89"/>
  <c r="AO3129" i="89"/>
  <c r="AQ3129" i="89"/>
  <c r="AR3129" i="89"/>
  <c r="AN3130" i="89"/>
  <c r="AO3130" i="89"/>
  <c r="AQ3130" i="89"/>
  <c r="AR3130" i="89"/>
  <c r="AN3131" i="89"/>
  <c r="AP3131" i="89" s="1"/>
  <c r="AO3131" i="89"/>
  <c r="AQ3131" i="89"/>
  <c r="AR3131" i="89"/>
  <c r="AN3132" i="89"/>
  <c r="AO3132" i="89"/>
  <c r="AQ3132" i="89"/>
  <c r="AR3132" i="89"/>
  <c r="AN3133" i="89"/>
  <c r="AO3133" i="89"/>
  <c r="AQ3133" i="89"/>
  <c r="AR3133" i="89"/>
  <c r="AN3134" i="89"/>
  <c r="AO3134" i="89"/>
  <c r="AQ3134" i="89"/>
  <c r="AR3134" i="89"/>
  <c r="AN3135" i="89"/>
  <c r="AP3135" i="89" s="1"/>
  <c r="AO3135" i="89"/>
  <c r="AQ3135" i="89"/>
  <c r="AR3135" i="89"/>
  <c r="AN3136" i="89"/>
  <c r="AO3136" i="89"/>
  <c r="AQ3136" i="89"/>
  <c r="AR3136" i="89"/>
  <c r="AS3136" i="89"/>
  <c r="AR3075" i="89"/>
  <c r="AQ3075" i="89"/>
  <c r="AS3075" i="89" s="1"/>
  <c r="AO3075" i="89"/>
  <c r="AN3025" i="89"/>
  <c r="AO3025" i="89"/>
  <c r="AQ3025" i="89"/>
  <c r="AR3025" i="89"/>
  <c r="AS3025" i="89" s="1"/>
  <c r="AN3026" i="89"/>
  <c r="AP3026" i="89" s="1"/>
  <c r="AO3026" i="89"/>
  <c r="AQ3026" i="89"/>
  <c r="AR3026" i="89"/>
  <c r="AS3026" i="89" s="1"/>
  <c r="AN3027" i="89"/>
  <c r="AO3027" i="89"/>
  <c r="AP3027" i="89" s="1"/>
  <c r="AQ3027" i="89"/>
  <c r="AR3027" i="89"/>
  <c r="AS3027" i="89" s="1"/>
  <c r="AN3028" i="89"/>
  <c r="AP3028" i="89" s="1"/>
  <c r="AO3028" i="89"/>
  <c r="AQ3028" i="89"/>
  <c r="AR3028" i="89"/>
  <c r="AN3029" i="89"/>
  <c r="AO3029" i="89"/>
  <c r="AQ3029" i="89"/>
  <c r="AR3029" i="89"/>
  <c r="AN3030" i="89"/>
  <c r="AP3030" i="89" s="1"/>
  <c r="AO3030" i="89"/>
  <c r="AQ3030" i="89"/>
  <c r="AR3030" i="89"/>
  <c r="AN3031" i="89"/>
  <c r="AO3031" i="89"/>
  <c r="AQ3031" i="89"/>
  <c r="AR3031" i="89"/>
  <c r="AN3032" i="89"/>
  <c r="AP3032" i="89" s="1"/>
  <c r="AO3032" i="89"/>
  <c r="AQ3032" i="89"/>
  <c r="AR3032" i="89"/>
  <c r="AN3033" i="89"/>
  <c r="AO3033" i="89"/>
  <c r="AQ3033" i="89"/>
  <c r="AR3033" i="89"/>
  <c r="AN3034" i="89"/>
  <c r="AP3034" i="89" s="1"/>
  <c r="AO3034" i="89"/>
  <c r="AQ3034" i="89"/>
  <c r="AR3034" i="89"/>
  <c r="AN3035" i="89"/>
  <c r="AO3035" i="89"/>
  <c r="AQ3035" i="89"/>
  <c r="AS3035" i="89" s="1"/>
  <c r="AR3035" i="89"/>
  <c r="AN3036" i="89"/>
  <c r="AP3036" i="89" s="1"/>
  <c r="AO3036" i="89"/>
  <c r="AQ3036" i="89"/>
  <c r="AR3036" i="89"/>
  <c r="AN3037" i="89"/>
  <c r="AO3037" i="89"/>
  <c r="AQ3037" i="89"/>
  <c r="AR3037" i="89"/>
  <c r="AS3037" i="89"/>
  <c r="AN3038" i="89"/>
  <c r="AO3038" i="89"/>
  <c r="AP3038" i="89" s="1"/>
  <c r="AQ3038" i="89"/>
  <c r="AR3038" i="89"/>
  <c r="AS3038" i="89" s="1"/>
  <c r="AN3039" i="89"/>
  <c r="AO3039" i="89"/>
  <c r="AQ3039" i="89"/>
  <c r="AR3039" i="89"/>
  <c r="AN3040" i="89"/>
  <c r="AO3040" i="89"/>
  <c r="AQ3040" i="89"/>
  <c r="AR3040" i="89"/>
  <c r="AS3040" i="89" s="1"/>
  <c r="AN3041" i="89"/>
  <c r="AO3041" i="89"/>
  <c r="AP3041" i="89" s="1"/>
  <c r="AQ3041" i="89"/>
  <c r="AR3041" i="89"/>
  <c r="AS3041" i="89" s="1"/>
  <c r="AN3042" i="89"/>
  <c r="AO3042" i="89"/>
  <c r="AQ3042" i="89"/>
  <c r="AR3042" i="89"/>
  <c r="AS3042" i="89" s="1"/>
  <c r="AN3043" i="89"/>
  <c r="AO3043" i="89"/>
  <c r="AP3043" i="89" s="1"/>
  <c r="AQ3043" i="89"/>
  <c r="AR3043" i="89"/>
  <c r="AS3043" i="89" s="1"/>
  <c r="AN3044" i="89"/>
  <c r="AP3044" i="89" s="1"/>
  <c r="AO3044" i="89"/>
  <c r="AQ3044" i="89"/>
  <c r="AR3044" i="89"/>
  <c r="AN3045" i="89"/>
  <c r="AO3045" i="89"/>
  <c r="AQ3045" i="89"/>
  <c r="AR3045" i="89"/>
  <c r="AN3046" i="89"/>
  <c r="AO3046" i="89"/>
  <c r="AQ3046" i="89"/>
  <c r="AR3046" i="89"/>
  <c r="AN3047" i="89"/>
  <c r="AO3047" i="89"/>
  <c r="AQ3047" i="89"/>
  <c r="AR3047" i="89"/>
  <c r="AN3048" i="89"/>
  <c r="AP3048" i="89" s="1"/>
  <c r="AO3048" i="89"/>
  <c r="AQ3048" i="89"/>
  <c r="AR3048" i="89"/>
  <c r="AS3048" i="89" s="1"/>
  <c r="AN3049" i="89"/>
  <c r="AO3049" i="89"/>
  <c r="AP3049" i="89" s="1"/>
  <c r="AQ3049" i="89"/>
  <c r="AR3049" i="89"/>
  <c r="AS3049" i="89" s="1"/>
  <c r="AN3050" i="89"/>
  <c r="AO3050" i="89"/>
  <c r="AP3050" i="89"/>
  <c r="AQ3050" i="89"/>
  <c r="AR3050" i="89"/>
  <c r="AS3050" i="89" s="1"/>
  <c r="AN3051" i="89"/>
  <c r="AO3051" i="89"/>
  <c r="AP3051" i="89" s="1"/>
  <c r="AQ3051" i="89"/>
  <c r="AR3051" i="89"/>
  <c r="AS3051" i="89" s="1"/>
  <c r="AN3052" i="89"/>
  <c r="AP3052" i="89" s="1"/>
  <c r="AO3052" i="89"/>
  <c r="AQ3052" i="89"/>
  <c r="AR3052" i="89"/>
  <c r="AN3053" i="89"/>
  <c r="AO3053" i="89"/>
  <c r="AQ3053" i="89"/>
  <c r="AR3053" i="89"/>
  <c r="AN3054" i="89"/>
  <c r="AP3054" i="89" s="1"/>
  <c r="AT3054" i="89" s="1"/>
  <c r="AO3054" i="89"/>
  <c r="AQ3054" i="89"/>
  <c r="AR3054" i="89"/>
  <c r="AS3054" i="89" s="1"/>
  <c r="AN3055" i="89"/>
  <c r="AO3055" i="89"/>
  <c r="AQ3055" i="89"/>
  <c r="AR3055" i="89"/>
  <c r="AS3055" i="89" s="1"/>
  <c r="AN3056" i="89"/>
  <c r="AP3056" i="89" s="1"/>
  <c r="AT3056" i="89" s="1"/>
  <c r="AO3056" i="89"/>
  <c r="AQ3056" i="89"/>
  <c r="AR3056" i="89"/>
  <c r="AS3056" i="89" s="1"/>
  <c r="AN3057" i="89"/>
  <c r="AO3057" i="89"/>
  <c r="AP3057" i="89" s="1"/>
  <c r="AQ3057" i="89"/>
  <c r="AR3057" i="89"/>
  <c r="AS3057" i="89" s="1"/>
  <c r="AN3058" i="89"/>
  <c r="AP3058" i="89" s="1"/>
  <c r="AO3058" i="89"/>
  <c r="AQ3058" i="89"/>
  <c r="AR3058" i="89"/>
  <c r="AN3059" i="89"/>
  <c r="AO3059" i="89"/>
  <c r="AP3059" i="89" s="1"/>
  <c r="AQ3059" i="89"/>
  <c r="AR3059" i="89"/>
  <c r="AS3059" i="89" s="1"/>
  <c r="AN3060" i="89"/>
  <c r="AP3060" i="89" s="1"/>
  <c r="AO3060" i="89"/>
  <c r="AQ3060" i="89"/>
  <c r="AR3060" i="89"/>
  <c r="AN3061" i="89"/>
  <c r="AO3061" i="89"/>
  <c r="AQ3061" i="89"/>
  <c r="AR3061" i="89"/>
  <c r="AO3062" i="89"/>
  <c r="AQ3062" i="89"/>
  <c r="AR3062" i="89"/>
  <c r="AS3062" i="89" s="1"/>
  <c r="AN3063" i="89"/>
  <c r="AO3063" i="89"/>
  <c r="AP3063" i="89" s="1"/>
  <c r="AQ3063" i="89"/>
  <c r="AS3063" i="89" s="1"/>
  <c r="AR3063" i="89"/>
  <c r="AN3064" i="89"/>
  <c r="AP3064" i="89" s="1"/>
  <c r="AO3064" i="89"/>
  <c r="AQ3064" i="89"/>
  <c r="AR3064" i="89"/>
  <c r="AS3064" i="89" s="1"/>
  <c r="AN3065" i="89"/>
  <c r="AO3065" i="89"/>
  <c r="AP3065" i="89" s="1"/>
  <c r="AQ3065" i="89"/>
  <c r="AR3065" i="89"/>
  <c r="AS3065" i="89" s="1"/>
  <c r="AN3066" i="89"/>
  <c r="AO3066" i="89"/>
  <c r="AP3066" i="89"/>
  <c r="AT3066" i="89" s="1"/>
  <c r="AQ3066" i="89"/>
  <c r="AR3066" i="89"/>
  <c r="AS3066" i="89" s="1"/>
  <c r="AN3067" i="89"/>
  <c r="AO3067" i="89"/>
  <c r="AQ3067" i="89"/>
  <c r="AR3067" i="89"/>
  <c r="AN3068" i="89"/>
  <c r="AP3068" i="89" s="1"/>
  <c r="AT3068" i="89" s="1"/>
  <c r="AO3068" i="89"/>
  <c r="AQ3068" i="89"/>
  <c r="AR3068" i="89"/>
  <c r="AS3068" i="89" s="1"/>
  <c r="AN3069" i="89"/>
  <c r="AO3069" i="89"/>
  <c r="AP3069" i="89" s="1"/>
  <c r="AQ3069" i="89"/>
  <c r="AR3069" i="89"/>
  <c r="AS3069" i="89" s="1"/>
  <c r="AN3070" i="89"/>
  <c r="AO3070" i="89"/>
  <c r="AP3070" i="89" s="1"/>
  <c r="AQ3070" i="89"/>
  <c r="AR3070" i="89"/>
  <c r="AN3071" i="89"/>
  <c r="AO3071" i="89"/>
  <c r="AP3071" i="89" s="1"/>
  <c r="AQ3071" i="89"/>
  <c r="AR3071" i="89"/>
  <c r="AS3071" i="89" s="1"/>
  <c r="AO3072" i="89"/>
  <c r="AQ3072" i="89"/>
  <c r="AR3072" i="89"/>
  <c r="AO3073" i="89"/>
  <c r="AQ3073" i="89"/>
  <c r="AS3073" i="89" s="1"/>
  <c r="AR3073" i="89"/>
  <c r="AR3024" i="89"/>
  <c r="AQ3024" i="89"/>
  <c r="AS3024" i="89" s="1"/>
  <c r="AO3024" i="89"/>
  <c r="AR3019" i="89"/>
  <c r="AQ3019" i="89"/>
  <c r="AS3019" i="89" s="1"/>
  <c r="AO3019" i="89"/>
  <c r="AN3019" i="89"/>
  <c r="AP3019" i="89" s="1"/>
  <c r="AT3019" i="89" s="1"/>
  <c r="AN3016" i="89"/>
  <c r="AP3016" i="89" s="1"/>
  <c r="AO3016" i="89"/>
  <c r="AQ3016" i="89"/>
  <c r="AR3016" i="89"/>
  <c r="AR3011" i="89"/>
  <c r="AQ3011" i="89"/>
  <c r="AO3011" i="89"/>
  <c r="AN3011" i="89"/>
  <c r="AR3009" i="89"/>
  <c r="AQ3009" i="89"/>
  <c r="AO3009" i="89"/>
  <c r="AN3009" i="89"/>
  <c r="AR3006" i="89"/>
  <c r="AQ3006" i="89"/>
  <c r="AO3006" i="89"/>
  <c r="AN3006" i="89"/>
  <c r="AR3005" i="89"/>
  <c r="AQ3005" i="89"/>
  <c r="AO3005" i="89"/>
  <c r="AN3005" i="89"/>
  <c r="AN2987" i="89"/>
  <c r="AP2987" i="89" s="1"/>
  <c r="AO2987" i="89"/>
  <c r="AQ2987" i="89"/>
  <c r="AR2987" i="89"/>
  <c r="AS2987" i="89" s="1"/>
  <c r="AN2988" i="89"/>
  <c r="AP2988" i="89" s="1"/>
  <c r="AO2988" i="89"/>
  <c r="AQ2988" i="89"/>
  <c r="AR2988" i="89"/>
  <c r="AN2989" i="89"/>
  <c r="AO2989" i="89"/>
  <c r="AQ2989" i="89"/>
  <c r="AR2989" i="89"/>
  <c r="AN2990" i="89"/>
  <c r="AO2990" i="89"/>
  <c r="AP2990" i="89"/>
  <c r="AQ2990" i="89"/>
  <c r="AR2990" i="89"/>
  <c r="AS2990" i="89" s="1"/>
  <c r="AN2991" i="89"/>
  <c r="AP2991" i="89" s="1"/>
  <c r="AO2991" i="89"/>
  <c r="AQ2991" i="89"/>
  <c r="AR2991" i="89"/>
  <c r="AN2992" i="89"/>
  <c r="AO2992" i="89"/>
  <c r="AQ2992" i="89"/>
  <c r="AR2992" i="89"/>
  <c r="AN2993" i="89"/>
  <c r="AO2993" i="89"/>
  <c r="AQ2993" i="89"/>
  <c r="AR2993" i="89"/>
  <c r="AN2994" i="89"/>
  <c r="AP2994" i="89" s="1"/>
  <c r="AO2994" i="89"/>
  <c r="AQ2994" i="89"/>
  <c r="AR2994" i="89"/>
  <c r="AS2994" i="89" s="1"/>
  <c r="AN2995" i="89"/>
  <c r="AO2995" i="89"/>
  <c r="AP2995" i="89" s="1"/>
  <c r="AQ2995" i="89"/>
  <c r="AR2995" i="89"/>
  <c r="AN2996" i="89"/>
  <c r="AO2996" i="89"/>
  <c r="AQ2996" i="89"/>
  <c r="AS2996" i="89" s="1"/>
  <c r="AR2996" i="89"/>
  <c r="AN2997" i="89"/>
  <c r="AO2997" i="89"/>
  <c r="AQ2997" i="89"/>
  <c r="AR2997" i="89"/>
  <c r="AN2998" i="89"/>
  <c r="AO2998" i="89"/>
  <c r="AQ2998" i="89"/>
  <c r="AS2998" i="89" s="1"/>
  <c r="AR2998" i="89"/>
  <c r="AN2999" i="89"/>
  <c r="AP2999" i="89" s="1"/>
  <c r="AO2999" i="89"/>
  <c r="AQ2999" i="89"/>
  <c r="AR2999" i="89"/>
  <c r="AN3000" i="89"/>
  <c r="AO3000" i="89"/>
  <c r="AQ3000" i="89"/>
  <c r="AR3000" i="89"/>
  <c r="AS3000" i="89"/>
  <c r="AN3001" i="89"/>
  <c r="AP3001" i="89" s="1"/>
  <c r="AO3001" i="89"/>
  <c r="AQ3001" i="89"/>
  <c r="AR3001" i="89"/>
  <c r="AN3002" i="89"/>
  <c r="AO3002" i="89"/>
  <c r="AQ3002" i="89"/>
  <c r="AR3002" i="89"/>
  <c r="AN3003" i="89"/>
  <c r="AP3003" i="89" s="1"/>
  <c r="AO3003" i="89"/>
  <c r="AQ3003" i="89"/>
  <c r="AR3003" i="89"/>
  <c r="AS3003" i="89" s="1"/>
  <c r="AR2986" i="89"/>
  <c r="AQ2986" i="89"/>
  <c r="AS2986" i="89" s="1"/>
  <c r="AO2986" i="89"/>
  <c r="AN2986" i="89"/>
  <c r="AP2986" i="89" s="1"/>
  <c r="AT2986" i="89" s="1"/>
  <c r="AN2977" i="89"/>
  <c r="AP2977" i="89" s="1"/>
  <c r="AO2977" i="89"/>
  <c r="AR2977" i="89"/>
  <c r="AN2978" i="89"/>
  <c r="AP2978" i="89" s="1"/>
  <c r="AO2978" i="89"/>
  <c r="AR2978" i="89"/>
  <c r="AN2979" i="89"/>
  <c r="AP2979" i="89" s="1"/>
  <c r="AO2979" i="89"/>
  <c r="AR2979" i="89"/>
  <c r="AN2980" i="89"/>
  <c r="AP2980" i="89" s="1"/>
  <c r="AO2980" i="89"/>
  <c r="AR2980" i="89"/>
  <c r="AN2981" i="89"/>
  <c r="AO2981" i="89"/>
  <c r="AP2981" i="89" s="1"/>
  <c r="AR2981" i="89"/>
  <c r="AN2982" i="89"/>
  <c r="AP2982" i="89" s="1"/>
  <c r="AO2982" i="89"/>
  <c r="AR2982" i="89"/>
  <c r="AN2983" i="89"/>
  <c r="AO2983" i="89"/>
  <c r="AR2983" i="89"/>
  <c r="AR2976" i="89"/>
  <c r="AO2976" i="89"/>
  <c r="AN2976" i="89"/>
  <c r="AR2973" i="89"/>
  <c r="AQ2973" i="89"/>
  <c r="AO2973" i="89"/>
  <c r="AN2973" i="89"/>
  <c r="AR2972" i="89"/>
  <c r="AQ2972" i="89"/>
  <c r="AO2972" i="89"/>
  <c r="AN2972" i="89"/>
  <c r="AR2969" i="89"/>
  <c r="AQ2969" i="89"/>
  <c r="AO2969" i="89"/>
  <c r="AN2969" i="89"/>
  <c r="AR2967" i="89"/>
  <c r="AQ2967" i="89"/>
  <c r="AO2967" i="89"/>
  <c r="AN2967" i="89"/>
  <c r="AN2959" i="89"/>
  <c r="AO2959" i="89"/>
  <c r="AQ2959" i="89"/>
  <c r="AR2959" i="89"/>
  <c r="AN2960" i="89"/>
  <c r="AO2960" i="89"/>
  <c r="AQ2960" i="89"/>
  <c r="AR2960" i="89"/>
  <c r="AN2961" i="89"/>
  <c r="AO2961" i="89"/>
  <c r="AQ2961" i="89"/>
  <c r="AR2961" i="89"/>
  <c r="AN2962" i="89"/>
  <c r="AP2962" i="89" s="1"/>
  <c r="AO2962" i="89"/>
  <c r="AQ2962" i="89"/>
  <c r="AR2962" i="89"/>
  <c r="AS2962" i="89" s="1"/>
  <c r="AN2963" i="89"/>
  <c r="AO2963" i="89"/>
  <c r="AP2963" i="89" s="1"/>
  <c r="AQ2963" i="89"/>
  <c r="AR2963" i="89"/>
  <c r="AS2963" i="89" s="1"/>
  <c r="AN2964" i="89"/>
  <c r="AP2964" i="89" s="1"/>
  <c r="AO2964" i="89"/>
  <c r="AQ2964" i="89"/>
  <c r="AR2964" i="89"/>
  <c r="AR2958" i="89"/>
  <c r="AQ2958" i="89"/>
  <c r="AO2958" i="89"/>
  <c r="AN2958" i="89"/>
  <c r="AR2956" i="89"/>
  <c r="AQ2956" i="89"/>
  <c r="AO2956" i="89"/>
  <c r="AN2956" i="89"/>
  <c r="AR2955" i="89"/>
  <c r="AQ2955" i="89"/>
  <c r="AO2955" i="89"/>
  <c r="AN2955" i="89"/>
  <c r="AR2954" i="89"/>
  <c r="AQ2954" i="89"/>
  <c r="AO2954" i="89"/>
  <c r="AN2954" i="89"/>
  <c r="AN2949" i="89"/>
  <c r="AP2949" i="89" s="1"/>
  <c r="AO2949" i="89"/>
  <c r="AQ2949" i="89"/>
  <c r="AR2949" i="89"/>
  <c r="AS2949" i="89" s="1"/>
  <c r="AN2950" i="89"/>
  <c r="AO2950" i="89"/>
  <c r="AP2950" i="89" s="1"/>
  <c r="AQ2950" i="89"/>
  <c r="AR2950" i="89"/>
  <c r="AS2950" i="89" s="1"/>
  <c r="AN2951" i="89"/>
  <c r="AP2951" i="89" s="1"/>
  <c r="AO2951" i="89"/>
  <c r="AQ2951" i="89"/>
  <c r="AR2951" i="89"/>
  <c r="AN2952" i="89"/>
  <c r="AO2952" i="89"/>
  <c r="AQ2952" i="89"/>
  <c r="AR2952" i="89"/>
  <c r="AR2948" i="89"/>
  <c r="AQ2948" i="89"/>
  <c r="AO2948" i="89"/>
  <c r="AN2948" i="89"/>
  <c r="AN2940" i="89"/>
  <c r="AO2940" i="89"/>
  <c r="AQ2940" i="89"/>
  <c r="AR2940" i="89"/>
  <c r="AN2941" i="89"/>
  <c r="AO2941" i="89"/>
  <c r="AQ2941" i="89"/>
  <c r="AR2941" i="89"/>
  <c r="AN2942" i="89"/>
  <c r="AP2942" i="89" s="1"/>
  <c r="AO2942" i="89"/>
  <c r="AQ2942" i="89"/>
  <c r="AR2942" i="89"/>
  <c r="AS2942" i="89" s="1"/>
  <c r="AN2943" i="89"/>
  <c r="AO2943" i="89"/>
  <c r="AP2943" i="89" s="1"/>
  <c r="AQ2943" i="89"/>
  <c r="AR2943" i="89"/>
  <c r="AS2943" i="89" s="1"/>
  <c r="AN2944" i="89"/>
  <c r="AO2944" i="89"/>
  <c r="AP2944" i="89" s="1"/>
  <c r="AQ2944" i="89"/>
  <c r="AR2944" i="89"/>
  <c r="AS2944" i="89" s="1"/>
  <c r="AN2945" i="89"/>
  <c r="AO2945" i="89"/>
  <c r="AP2945" i="89" s="1"/>
  <c r="AQ2945" i="89"/>
  <c r="AR2945" i="89"/>
  <c r="AN2946" i="89"/>
  <c r="AO2946" i="89"/>
  <c r="AQ2946" i="89"/>
  <c r="AR2946" i="89"/>
  <c r="AR2939" i="89"/>
  <c r="AQ2939" i="89"/>
  <c r="AO2939" i="89"/>
  <c r="AN2939" i="89"/>
  <c r="AR2935" i="89"/>
  <c r="AQ2935" i="89"/>
  <c r="AO2935" i="89"/>
  <c r="AN2935" i="89"/>
  <c r="AR2931" i="89"/>
  <c r="AQ2931" i="89"/>
  <c r="AO2931" i="89"/>
  <c r="AN2931" i="89"/>
  <c r="AN2928" i="89"/>
  <c r="AO2928" i="89"/>
  <c r="AQ2928" i="89"/>
  <c r="AR2928" i="89"/>
  <c r="AN2929" i="89"/>
  <c r="AO2929" i="89"/>
  <c r="AP2929" i="89"/>
  <c r="AQ2929" i="89"/>
  <c r="AR2929" i="89"/>
  <c r="AS2929" i="89" s="1"/>
  <c r="AR2927" i="89"/>
  <c r="AQ2927" i="89"/>
  <c r="AS2927" i="89" s="1"/>
  <c r="AO2927" i="89"/>
  <c r="AN2927" i="89"/>
  <c r="AP2927" i="89" s="1"/>
  <c r="AN2923" i="89"/>
  <c r="AO2923" i="89"/>
  <c r="AP2923" i="89" s="1"/>
  <c r="AQ2923" i="89"/>
  <c r="AR2923" i="89"/>
  <c r="AS2923" i="89" s="1"/>
  <c r="AN2924" i="89"/>
  <c r="AP2924" i="89" s="1"/>
  <c r="AO2924" i="89"/>
  <c r="AQ2924" i="89"/>
  <c r="AR2924" i="89"/>
  <c r="AR2922" i="89"/>
  <c r="AQ2922" i="89"/>
  <c r="AO2922" i="89"/>
  <c r="AN2922" i="89"/>
  <c r="AR2920" i="89"/>
  <c r="AQ2920" i="89"/>
  <c r="AO2920" i="89"/>
  <c r="AN2920" i="89"/>
  <c r="AN2910" i="89"/>
  <c r="AO2910" i="89"/>
  <c r="AR2910" i="89"/>
  <c r="AN2911" i="89"/>
  <c r="AO2911" i="89"/>
  <c r="AQ2911" i="89"/>
  <c r="AS2911" i="89" s="1"/>
  <c r="AR2911" i="89"/>
  <c r="AN2912" i="89"/>
  <c r="AO2912" i="89"/>
  <c r="AQ2912" i="89"/>
  <c r="AR2912" i="89"/>
  <c r="AN2913" i="89"/>
  <c r="AO2913" i="89"/>
  <c r="AQ2913" i="89"/>
  <c r="AR2913" i="89"/>
  <c r="AN2914" i="89"/>
  <c r="AO2914" i="89"/>
  <c r="AQ2914" i="89"/>
  <c r="AR2914" i="89"/>
  <c r="AN2915" i="89"/>
  <c r="AP2915" i="89" s="1"/>
  <c r="AO2915" i="89"/>
  <c r="AQ2915" i="89"/>
  <c r="AR2915" i="89"/>
  <c r="AS2915" i="89" s="1"/>
  <c r="AN2916" i="89"/>
  <c r="AO2916" i="89"/>
  <c r="AP2916" i="89" s="1"/>
  <c r="AQ2916" i="89"/>
  <c r="AR2916" i="89"/>
  <c r="AS2916" i="89" s="1"/>
  <c r="AN2917" i="89"/>
  <c r="AP2917" i="89" s="1"/>
  <c r="AO2917" i="89"/>
  <c r="AQ2917" i="89"/>
  <c r="AR2917" i="89"/>
  <c r="AN2918" i="89"/>
  <c r="AO2918" i="89"/>
  <c r="AQ2918" i="89"/>
  <c r="AR2918" i="89"/>
  <c r="AR2909" i="89"/>
  <c r="AO2909" i="89"/>
  <c r="AN2909" i="89"/>
  <c r="AP2909" i="89" s="1"/>
  <c r="AR2907" i="89"/>
  <c r="AO2907" i="89"/>
  <c r="AN2907" i="89"/>
  <c r="AR2904" i="89"/>
  <c r="AQ2904" i="89"/>
  <c r="AO2904" i="89"/>
  <c r="AN2904" i="89"/>
  <c r="AR2901" i="89"/>
  <c r="AO2901" i="89"/>
  <c r="AN2901" i="89"/>
  <c r="AP2901" i="89" s="1"/>
  <c r="AR2896" i="89"/>
  <c r="AQ2896" i="89"/>
  <c r="AS2896" i="89" s="1"/>
  <c r="AO2896" i="89"/>
  <c r="AN2896" i="89"/>
  <c r="AP2896" i="89" s="1"/>
  <c r="AR2894" i="89"/>
  <c r="AQ2894" i="89"/>
  <c r="AS2894" i="89" s="1"/>
  <c r="AO2894" i="89"/>
  <c r="AN2894" i="89"/>
  <c r="AP2894" i="89" s="1"/>
  <c r="AR2889" i="89"/>
  <c r="AQ2889" i="89"/>
  <c r="AS2889" i="89" s="1"/>
  <c r="AO2889" i="89"/>
  <c r="AN2889" i="89"/>
  <c r="AP2889" i="89" s="1"/>
  <c r="AR2887" i="89"/>
  <c r="AQ2887" i="89"/>
  <c r="AS2887" i="89" s="1"/>
  <c r="AO2887" i="89"/>
  <c r="AN2887" i="89"/>
  <c r="AP2887" i="89" s="1"/>
  <c r="AR2884" i="89"/>
  <c r="AQ2884" i="89"/>
  <c r="AS2884" i="89" s="1"/>
  <c r="AO2884" i="89"/>
  <c r="AN2884" i="89"/>
  <c r="AP2884" i="89" s="1"/>
  <c r="AR2882" i="89"/>
  <c r="AQ2882" i="89"/>
  <c r="AS2882" i="89" s="1"/>
  <c r="AO2882" i="89"/>
  <c r="AN2882" i="89"/>
  <c r="AP2882" i="89" s="1"/>
  <c r="AN2874" i="89"/>
  <c r="AO2874" i="89"/>
  <c r="AP2874" i="89" s="1"/>
  <c r="AQ2874" i="89"/>
  <c r="AR2874" i="89"/>
  <c r="AS2874" i="89" s="1"/>
  <c r="AN2875" i="89"/>
  <c r="AP2875" i="89" s="1"/>
  <c r="AO2875" i="89"/>
  <c r="AQ2875" i="89"/>
  <c r="AR2875" i="89"/>
  <c r="AN2876" i="89"/>
  <c r="AO2876" i="89"/>
  <c r="AQ2876" i="89"/>
  <c r="AR2876" i="89"/>
  <c r="AN2877" i="89"/>
  <c r="AP2877" i="89" s="1"/>
  <c r="AO2877" i="89"/>
  <c r="AQ2877" i="89"/>
  <c r="AR2877" i="89"/>
  <c r="AS2877" i="89" s="1"/>
  <c r="AT2877" i="89" s="1"/>
  <c r="AN2878" i="89"/>
  <c r="AO2878" i="89"/>
  <c r="AP2878" i="89" s="1"/>
  <c r="AQ2878" i="89"/>
  <c r="AR2878" i="89"/>
  <c r="AS2878" i="89" s="1"/>
  <c r="AN2879" i="89"/>
  <c r="AP2879" i="89" s="1"/>
  <c r="AO2879" i="89"/>
  <c r="AQ2879" i="89"/>
  <c r="AR2879" i="89"/>
  <c r="AN2880" i="89"/>
  <c r="AO2880" i="89"/>
  <c r="AQ2880" i="89"/>
  <c r="AR2880" i="89"/>
  <c r="AR2873" i="89"/>
  <c r="AQ2873" i="89"/>
  <c r="AO2873" i="89"/>
  <c r="AN2873" i="89"/>
  <c r="AN2858" i="89"/>
  <c r="AO2858" i="89"/>
  <c r="AP2858" i="89"/>
  <c r="AQ2858" i="89"/>
  <c r="AR2858" i="89"/>
  <c r="AS2858" i="89" s="1"/>
  <c r="AN2859" i="89"/>
  <c r="AO2859" i="89"/>
  <c r="AP2859" i="89" s="1"/>
  <c r="AQ2859" i="89"/>
  <c r="AR2859" i="89"/>
  <c r="AS2859" i="89" s="1"/>
  <c r="AN2860" i="89"/>
  <c r="AO2860" i="89"/>
  <c r="AQ2860" i="89"/>
  <c r="AR2860" i="89"/>
  <c r="AN2861" i="89"/>
  <c r="AO2861" i="89"/>
  <c r="AQ2861" i="89"/>
  <c r="AR2861" i="89"/>
  <c r="AN2862" i="89"/>
  <c r="AO2862" i="89"/>
  <c r="AQ2862" i="89"/>
  <c r="AR2862" i="89"/>
  <c r="AS2862" i="89"/>
  <c r="AN2863" i="89"/>
  <c r="AP2863" i="89" s="1"/>
  <c r="AO2863" i="89"/>
  <c r="AQ2863" i="89"/>
  <c r="AR2863" i="89"/>
  <c r="AN2864" i="89"/>
  <c r="AO2864" i="89"/>
  <c r="AQ2864" i="89"/>
  <c r="AR2864" i="89"/>
  <c r="AN2865" i="89"/>
  <c r="AO2865" i="89"/>
  <c r="AP2865" i="89"/>
  <c r="AQ2865" i="89"/>
  <c r="AR2865" i="89"/>
  <c r="AS2865" i="89" s="1"/>
  <c r="AN2866" i="89"/>
  <c r="AO2866" i="89"/>
  <c r="AP2866" i="89" s="1"/>
  <c r="AQ2866" i="89"/>
  <c r="AR2866" i="89"/>
  <c r="AS2866" i="89" s="1"/>
  <c r="AN2867" i="89"/>
  <c r="AP2867" i="89" s="1"/>
  <c r="AO2867" i="89"/>
  <c r="AQ2867" i="89"/>
  <c r="AR2867" i="89"/>
  <c r="AN2868" i="89"/>
  <c r="AO2868" i="89"/>
  <c r="AQ2868" i="89"/>
  <c r="AR2868" i="89"/>
  <c r="AN2869" i="89"/>
  <c r="AP2869" i="89" s="1"/>
  <c r="AO2869" i="89"/>
  <c r="AQ2869" i="89"/>
  <c r="AR2869" i="89"/>
  <c r="AS2869" i="89" s="1"/>
  <c r="AN2870" i="89"/>
  <c r="AO2870" i="89"/>
  <c r="AP2870" i="89" s="1"/>
  <c r="AQ2870" i="89"/>
  <c r="AR2870" i="89"/>
  <c r="AN2871" i="89"/>
  <c r="AO2871" i="89"/>
  <c r="AQ2871" i="89"/>
  <c r="AR2871" i="89"/>
  <c r="AS2871" i="89" s="1"/>
  <c r="AR2857" i="89"/>
  <c r="AQ2857" i="89"/>
  <c r="AO2857" i="89"/>
  <c r="AN2857" i="89"/>
  <c r="AN2829" i="89"/>
  <c r="AO2829" i="89"/>
  <c r="AQ2829" i="89"/>
  <c r="AR2829" i="89"/>
  <c r="AN2830" i="89"/>
  <c r="AO2830" i="89"/>
  <c r="AQ2830" i="89"/>
  <c r="AR2830" i="89"/>
  <c r="AN2831" i="89"/>
  <c r="AO2831" i="89"/>
  <c r="AP2831" i="89"/>
  <c r="AQ2831" i="89"/>
  <c r="AR2831" i="89"/>
  <c r="AS2831" i="89" s="1"/>
  <c r="AN2832" i="89"/>
  <c r="AO2832" i="89"/>
  <c r="AP2832" i="89" s="1"/>
  <c r="AQ2832" i="89"/>
  <c r="AR2832" i="89"/>
  <c r="AN2833" i="89"/>
  <c r="AO2833" i="89"/>
  <c r="AQ2833" i="89"/>
  <c r="AR2833" i="89"/>
  <c r="AN2834" i="89"/>
  <c r="AO2834" i="89"/>
  <c r="AQ2834" i="89"/>
  <c r="AR2834" i="89"/>
  <c r="AN2835" i="89"/>
  <c r="AP2835" i="89" s="1"/>
  <c r="AO2835" i="89"/>
  <c r="AQ2835" i="89"/>
  <c r="AR2835" i="89"/>
  <c r="AS2835" i="89" s="1"/>
  <c r="AT2835" i="89" s="1"/>
  <c r="AN2836" i="89"/>
  <c r="AO2836" i="89"/>
  <c r="AP2836" i="89" s="1"/>
  <c r="AQ2836" i="89"/>
  <c r="AR2836" i="89"/>
  <c r="AS2836" i="89" s="1"/>
  <c r="AN2837" i="89"/>
  <c r="AP2837" i="89" s="1"/>
  <c r="AO2837" i="89"/>
  <c r="AQ2837" i="89"/>
  <c r="AR2837" i="89"/>
  <c r="AN2838" i="89"/>
  <c r="AO2838" i="89"/>
  <c r="AQ2838" i="89"/>
  <c r="AR2838" i="89"/>
  <c r="AN2839" i="89"/>
  <c r="AO2839" i="89"/>
  <c r="AP2839" i="89"/>
  <c r="AQ2839" i="89"/>
  <c r="AR2839" i="89"/>
  <c r="AS2839" i="89" s="1"/>
  <c r="AN2840" i="89"/>
  <c r="AO2840" i="89"/>
  <c r="AP2840" i="89" s="1"/>
  <c r="AQ2840" i="89"/>
  <c r="AR2840" i="89"/>
  <c r="AS2840" i="89" s="1"/>
  <c r="AN2841" i="89"/>
  <c r="AO2841" i="89"/>
  <c r="AQ2841" i="89"/>
  <c r="AR2841" i="89"/>
  <c r="AN2842" i="89"/>
  <c r="AP2842" i="89" s="1"/>
  <c r="AO2842" i="89"/>
  <c r="AQ2842" i="89"/>
  <c r="AR2842" i="89"/>
  <c r="AS2842" i="89" s="1"/>
  <c r="AT2842" i="89" s="1"/>
  <c r="AN2843" i="89"/>
  <c r="AP2843" i="89" s="1"/>
  <c r="AO2843" i="89"/>
  <c r="AQ2843" i="89"/>
  <c r="AR2843" i="89"/>
  <c r="AN2844" i="89"/>
  <c r="AO2844" i="89"/>
  <c r="AQ2844" i="89"/>
  <c r="AR2844" i="89"/>
  <c r="AN2845" i="89"/>
  <c r="AO2845" i="89"/>
  <c r="AP2845" i="89"/>
  <c r="AQ2845" i="89"/>
  <c r="AR2845" i="89"/>
  <c r="AS2845" i="89" s="1"/>
  <c r="AN2846" i="89"/>
  <c r="AO2846" i="89"/>
  <c r="AP2846" i="89" s="1"/>
  <c r="AQ2846" i="89"/>
  <c r="AR2846" i="89"/>
  <c r="AS2846" i="89" s="1"/>
  <c r="AO2847" i="89"/>
  <c r="AQ2847" i="89"/>
  <c r="AR2847" i="89"/>
  <c r="AN2848" i="89"/>
  <c r="AO2848" i="89"/>
  <c r="AQ2848" i="89"/>
  <c r="AR2848" i="89"/>
  <c r="AN2849" i="89"/>
  <c r="AP2849" i="89" s="1"/>
  <c r="AO2849" i="89"/>
  <c r="AQ2849" i="89"/>
  <c r="AR2849" i="89"/>
  <c r="AS2849" i="89" s="1"/>
  <c r="AN2850" i="89"/>
  <c r="AP2850" i="89" s="1"/>
  <c r="AO2850" i="89"/>
  <c r="AQ2850" i="89"/>
  <c r="AR2850" i="89"/>
  <c r="AN2851" i="89"/>
  <c r="AO2851" i="89"/>
  <c r="AQ2851" i="89"/>
  <c r="AR2851" i="89"/>
  <c r="AN2852" i="89"/>
  <c r="AO2852" i="89"/>
  <c r="AQ2852" i="89"/>
  <c r="AR2852" i="89"/>
  <c r="AN2853" i="89"/>
  <c r="AO2853" i="89"/>
  <c r="AQ2853" i="89"/>
  <c r="AS2853" i="89" s="1"/>
  <c r="AR2853" i="89"/>
  <c r="AN2854" i="89"/>
  <c r="AO2854" i="89"/>
  <c r="AQ2854" i="89"/>
  <c r="AR2854" i="89"/>
  <c r="AN2855" i="89"/>
  <c r="AO2855" i="89"/>
  <c r="AQ2855" i="89"/>
  <c r="AR2855" i="89"/>
  <c r="AR2828" i="89"/>
  <c r="AQ2828" i="89"/>
  <c r="AO2828" i="89"/>
  <c r="AN2828" i="89"/>
  <c r="AN2821" i="89"/>
  <c r="AP2821" i="89" s="1"/>
  <c r="AO2821" i="89"/>
  <c r="AQ2821" i="89"/>
  <c r="AR2821" i="89"/>
  <c r="AS2821" i="89" s="1"/>
  <c r="AN2822" i="89"/>
  <c r="AO2822" i="89"/>
  <c r="AP2822" i="89" s="1"/>
  <c r="AQ2822" i="89"/>
  <c r="AR2822" i="89"/>
  <c r="AN2823" i="89"/>
  <c r="AO2823" i="89"/>
  <c r="AQ2823" i="89"/>
  <c r="AR2823" i="89"/>
  <c r="AS2823" i="89" s="1"/>
  <c r="AN2824" i="89"/>
  <c r="AO2824" i="89"/>
  <c r="AQ2824" i="89"/>
  <c r="AR2824" i="89"/>
  <c r="AN2825" i="89"/>
  <c r="AO2825" i="89"/>
  <c r="AP2825" i="89"/>
  <c r="AQ2825" i="89"/>
  <c r="AR2825" i="89"/>
  <c r="AS2825" i="89" s="1"/>
  <c r="AR2820" i="89"/>
  <c r="AQ2820" i="89"/>
  <c r="AO2820" i="89"/>
  <c r="AN2820" i="89"/>
  <c r="AN2770" i="89"/>
  <c r="AO2770" i="89"/>
  <c r="AQ2770" i="89"/>
  <c r="AR2770" i="89"/>
  <c r="AN2771" i="89"/>
  <c r="AO2771" i="89"/>
  <c r="AQ2771" i="89"/>
  <c r="AR2771" i="89"/>
  <c r="AN2772" i="89"/>
  <c r="AP2772" i="89" s="1"/>
  <c r="AO2772" i="89"/>
  <c r="AQ2772" i="89"/>
  <c r="AR2772" i="89"/>
  <c r="AS2772" i="89" s="1"/>
  <c r="AN2773" i="89"/>
  <c r="AP2773" i="89" s="1"/>
  <c r="AO2773" i="89"/>
  <c r="AQ2773" i="89"/>
  <c r="AR2773" i="89"/>
  <c r="AN2774" i="89"/>
  <c r="AO2774" i="89"/>
  <c r="AQ2774" i="89"/>
  <c r="AR2774" i="89"/>
  <c r="AN2775" i="89"/>
  <c r="AO2775" i="89"/>
  <c r="AQ2775" i="89"/>
  <c r="AR2775" i="89"/>
  <c r="AN2776" i="89"/>
  <c r="AO2776" i="89"/>
  <c r="AP2776" i="89"/>
  <c r="AQ2776" i="89"/>
  <c r="AR2776" i="89"/>
  <c r="AS2776" i="89" s="1"/>
  <c r="AN2777" i="89"/>
  <c r="AP2777" i="89" s="1"/>
  <c r="AO2777" i="89"/>
  <c r="AQ2777" i="89"/>
  <c r="AR2777" i="89"/>
  <c r="AN2778" i="89"/>
  <c r="AP2778" i="89" s="1"/>
  <c r="AO2778" i="89"/>
  <c r="AQ2778" i="89"/>
  <c r="AR2778" i="89"/>
  <c r="AS2778" i="89" s="1"/>
  <c r="AN2779" i="89"/>
  <c r="AO2779" i="89"/>
  <c r="AP2779" i="89" s="1"/>
  <c r="AQ2779" i="89"/>
  <c r="AR2779" i="89"/>
  <c r="AN2780" i="89"/>
  <c r="AO2780" i="89"/>
  <c r="AQ2780" i="89"/>
  <c r="AR2780" i="89"/>
  <c r="AN2781" i="89"/>
  <c r="AO2781" i="89"/>
  <c r="AP2781" i="89"/>
  <c r="AQ2781" i="89"/>
  <c r="AR2781" i="89"/>
  <c r="AS2781" i="89" s="1"/>
  <c r="AN2782" i="89"/>
  <c r="AP2782" i="89" s="1"/>
  <c r="AO2782" i="89"/>
  <c r="AQ2782" i="89"/>
  <c r="AR2782" i="89"/>
  <c r="AN2783" i="89"/>
  <c r="AP2783" i="89" s="1"/>
  <c r="AO2783" i="89"/>
  <c r="AQ2783" i="89"/>
  <c r="AR2783" i="89"/>
  <c r="AS2783" i="89" s="1"/>
  <c r="AT2783" i="89" s="1"/>
  <c r="AO2784" i="89"/>
  <c r="AQ2784" i="89"/>
  <c r="AR2784" i="89"/>
  <c r="AN2785" i="89"/>
  <c r="AO2785" i="89"/>
  <c r="AQ2785" i="89"/>
  <c r="AR2785" i="89"/>
  <c r="AN2786" i="89"/>
  <c r="AO2786" i="89"/>
  <c r="AQ2786" i="89"/>
  <c r="AR2786" i="89"/>
  <c r="AN2787" i="89"/>
  <c r="AP2787" i="89" s="1"/>
  <c r="AO2787" i="89"/>
  <c r="AQ2787" i="89"/>
  <c r="AR2787" i="89"/>
  <c r="AS2787" i="89" s="1"/>
  <c r="AN2788" i="89"/>
  <c r="AP2788" i="89" s="1"/>
  <c r="AO2788" i="89"/>
  <c r="AQ2788" i="89"/>
  <c r="AR2788" i="89"/>
  <c r="AN2789" i="89"/>
  <c r="AO2789" i="89"/>
  <c r="AP2789" i="89"/>
  <c r="AQ2789" i="89"/>
  <c r="AS2789" i="89" s="1"/>
  <c r="AT2789" i="89" s="1"/>
  <c r="AR2789" i="89"/>
  <c r="AN2790" i="89"/>
  <c r="AP2790" i="89" s="1"/>
  <c r="AO2790" i="89"/>
  <c r="AQ2790" i="89"/>
  <c r="AR2790" i="89"/>
  <c r="AN2791" i="89"/>
  <c r="AO2791" i="89"/>
  <c r="AP2791" i="89"/>
  <c r="AQ2791" i="89"/>
  <c r="AR2791" i="89"/>
  <c r="AS2791" i="89" s="1"/>
  <c r="AN2792" i="89"/>
  <c r="AO2792" i="89"/>
  <c r="AP2792" i="89" s="1"/>
  <c r="AQ2792" i="89"/>
  <c r="AR2792" i="89"/>
  <c r="AN2793" i="89"/>
  <c r="AO2793" i="89"/>
  <c r="AQ2793" i="89"/>
  <c r="AR2793" i="89"/>
  <c r="AN2794" i="89"/>
  <c r="AP2794" i="89" s="1"/>
  <c r="AO2794" i="89"/>
  <c r="AQ2794" i="89"/>
  <c r="AR2794" i="89"/>
  <c r="AS2794" i="89" s="1"/>
  <c r="AN2795" i="89"/>
  <c r="AO2795" i="89"/>
  <c r="AP2795" i="89"/>
  <c r="AQ2795" i="89"/>
  <c r="AR2795" i="89"/>
  <c r="AS2795" i="89" s="1"/>
  <c r="AN2796" i="89"/>
  <c r="AO2796" i="89"/>
  <c r="AP2796" i="89" s="1"/>
  <c r="AQ2796" i="89"/>
  <c r="AR2796" i="89"/>
  <c r="AS2796" i="89" s="1"/>
  <c r="AN2797" i="89"/>
  <c r="AO2797" i="89"/>
  <c r="AP2797" i="89" s="1"/>
  <c r="AQ2797" i="89"/>
  <c r="AR2797" i="89"/>
  <c r="AS2797" i="89" s="1"/>
  <c r="AN2798" i="89"/>
  <c r="AP2798" i="89" s="1"/>
  <c r="AO2798" i="89"/>
  <c r="AQ2798" i="89"/>
  <c r="AR2798" i="89"/>
  <c r="AN2799" i="89"/>
  <c r="AP2799" i="89" s="1"/>
  <c r="AO2799" i="89"/>
  <c r="AQ2799" i="89"/>
  <c r="AR2799" i="89"/>
  <c r="AS2799" i="89" s="1"/>
  <c r="AN2800" i="89"/>
  <c r="AO2800" i="89"/>
  <c r="AP2800" i="89" s="1"/>
  <c r="AQ2800" i="89"/>
  <c r="AR2800" i="89"/>
  <c r="AS2800" i="89" s="1"/>
  <c r="AN2801" i="89"/>
  <c r="AP2801" i="89" s="1"/>
  <c r="AO2801" i="89"/>
  <c r="AQ2801" i="89"/>
  <c r="AS2801" i="89" s="1"/>
  <c r="AR2801" i="89"/>
  <c r="AO2802" i="89"/>
  <c r="AQ2802" i="89"/>
  <c r="AR2802" i="89"/>
  <c r="AN2803" i="89"/>
  <c r="AO2803" i="89"/>
  <c r="AQ2803" i="89"/>
  <c r="AR2803" i="89"/>
  <c r="AN2804" i="89"/>
  <c r="AP2804" i="89" s="1"/>
  <c r="AO2804" i="89"/>
  <c r="AQ2804" i="89"/>
  <c r="AR2804" i="89"/>
  <c r="AS2804" i="89" s="1"/>
  <c r="AN2805" i="89"/>
  <c r="AO2805" i="89"/>
  <c r="AP2805" i="89" s="1"/>
  <c r="AQ2805" i="89"/>
  <c r="AR2805" i="89"/>
  <c r="AN2806" i="89"/>
  <c r="AO2806" i="89"/>
  <c r="AQ2806" i="89"/>
  <c r="AR2806" i="89"/>
  <c r="AS2806" i="89" s="1"/>
  <c r="AN2807" i="89"/>
  <c r="AO2807" i="89"/>
  <c r="AQ2807" i="89"/>
  <c r="AR2807" i="89"/>
  <c r="AN2808" i="89"/>
  <c r="AO2808" i="89"/>
  <c r="AQ2808" i="89"/>
  <c r="AS2808" i="89" s="1"/>
  <c r="AR2808" i="89"/>
  <c r="AN2809" i="89"/>
  <c r="AO2809" i="89"/>
  <c r="AP2809" i="89" s="1"/>
  <c r="AQ2809" i="89"/>
  <c r="AR2809" i="89"/>
  <c r="AN2810" i="89"/>
  <c r="AO2810" i="89"/>
  <c r="AQ2810" i="89"/>
  <c r="AR2810" i="89"/>
  <c r="AS2810" i="89" s="1"/>
  <c r="AN2811" i="89"/>
  <c r="AO2811" i="89"/>
  <c r="AQ2811" i="89"/>
  <c r="AR2811" i="89"/>
  <c r="AN2812" i="89"/>
  <c r="AP2812" i="89" s="1"/>
  <c r="AO2812" i="89"/>
  <c r="AQ2812" i="89"/>
  <c r="AR2812" i="89"/>
  <c r="AS2812" i="89" s="1"/>
  <c r="AN2813" i="89"/>
  <c r="AO2813" i="89"/>
  <c r="AP2813" i="89" s="1"/>
  <c r="AQ2813" i="89"/>
  <c r="AR2813" i="89"/>
  <c r="AS2813" i="89" s="1"/>
  <c r="AN2814" i="89"/>
  <c r="AP2814" i="89" s="1"/>
  <c r="AO2814" i="89"/>
  <c r="AQ2814" i="89"/>
  <c r="AR2814" i="89"/>
  <c r="AN2815" i="89"/>
  <c r="AO2815" i="89"/>
  <c r="AQ2815" i="89"/>
  <c r="AR2815" i="89"/>
  <c r="AN2816" i="89"/>
  <c r="AO2816" i="89"/>
  <c r="AP2816" i="89"/>
  <c r="AQ2816" i="89"/>
  <c r="AR2816" i="89"/>
  <c r="AS2816" i="89" s="1"/>
  <c r="AN2817" i="89"/>
  <c r="AO2817" i="89"/>
  <c r="AP2817" i="89" s="1"/>
  <c r="AQ2817" i="89"/>
  <c r="AR2817" i="89"/>
  <c r="AR2769" i="89"/>
  <c r="AQ2769" i="89"/>
  <c r="AS2769" i="89" s="1"/>
  <c r="AO2769" i="89"/>
  <c r="AN2769" i="89"/>
  <c r="AP2769" i="89" s="1"/>
  <c r="AN2714" i="89"/>
  <c r="AO2714" i="89"/>
  <c r="AP2714" i="89" s="1"/>
  <c r="AQ2714" i="89"/>
  <c r="AR2714" i="89"/>
  <c r="AS2714" i="89" s="1"/>
  <c r="AN2715" i="89"/>
  <c r="AP2715" i="89" s="1"/>
  <c r="AO2715" i="89"/>
  <c r="AQ2715" i="89"/>
  <c r="AR2715" i="89"/>
  <c r="AN2716" i="89"/>
  <c r="AO2716" i="89"/>
  <c r="AQ2716" i="89"/>
  <c r="AR2716" i="89"/>
  <c r="AN2717" i="89"/>
  <c r="AP2717" i="89" s="1"/>
  <c r="AO2717" i="89"/>
  <c r="AQ2717" i="89"/>
  <c r="AR2717" i="89"/>
  <c r="AS2717" i="89" s="1"/>
  <c r="AN2718" i="89"/>
  <c r="AO2718" i="89"/>
  <c r="AP2718" i="89" s="1"/>
  <c r="AQ2718" i="89"/>
  <c r="AR2718" i="89"/>
  <c r="AS2718" i="89" s="1"/>
  <c r="AN2719" i="89"/>
  <c r="AP2719" i="89" s="1"/>
  <c r="AO2719" i="89"/>
  <c r="AQ2719" i="89"/>
  <c r="AR2719" i="89"/>
  <c r="AN2720" i="89"/>
  <c r="AO2720" i="89"/>
  <c r="AQ2720" i="89"/>
  <c r="AR2720" i="89"/>
  <c r="AN2721" i="89"/>
  <c r="AO2721" i="89"/>
  <c r="AP2721" i="89"/>
  <c r="AQ2721" i="89"/>
  <c r="AR2721" i="89"/>
  <c r="AS2721" i="89" s="1"/>
  <c r="AN2722" i="89"/>
  <c r="AO2722" i="89"/>
  <c r="AP2722" i="89" s="1"/>
  <c r="AQ2722" i="89"/>
  <c r="AR2722" i="89"/>
  <c r="AS2722" i="89" s="1"/>
  <c r="AN2723" i="89"/>
  <c r="AP2723" i="89" s="1"/>
  <c r="AO2723" i="89"/>
  <c r="AQ2723" i="89"/>
  <c r="AR2723" i="89"/>
  <c r="AN2724" i="89"/>
  <c r="AO2724" i="89"/>
  <c r="AQ2724" i="89"/>
  <c r="AR2724" i="89"/>
  <c r="AN2725" i="89"/>
  <c r="AP2725" i="89" s="1"/>
  <c r="AO2725" i="89"/>
  <c r="AQ2725" i="89"/>
  <c r="AR2725" i="89"/>
  <c r="AS2725" i="89" s="1"/>
  <c r="AN2726" i="89"/>
  <c r="AO2726" i="89"/>
  <c r="AQ2726" i="89"/>
  <c r="AR2726" i="89"/>
  <c r="AS2726" i="89" s="1"/>
  <c r="AN2727" i="89"/>
  <c r="AO2727" i="89"/>
  <c r="AQ2727" i="89"/>
  <c r="AR2727" i="89"/>
  <c r="AN2728" i="89"/>
  <c r="AO2728" i="89"/>
  <c r="AQ2728" i="89"/>
  <c r="AS2728" i="89" s="1"/>
  <c r="AR2728" i="89"/>
  <c r="AN2729" i="89"/>
  <c r="AO2729" i="89"/>
  <c r="AP2729" i="89" s="1"/>
  <c r="AQ2729" i="89"/>
  <c r="AR2729" i="89"/>
  <c r="AN2730" i="89"/>
  <c r="AO2730" i="89"/>
  <c r="AP2730" i="89" s="1"/>
  <c r="AQ2730" i="89"/>
  <c r="AR2730" i="89"/>
  <c r="AS2730" i="89" s="1"/>
  <c r="AN2731" i="89"/>
  <c r="AP2731" i="89" s="1"/>
  <c r="AO2731" i="89"/>
  <c r="AQ2731" i="89"/>
  <c r="AR2731" i="89"/>
  <c r="AN2732" i="89"/>
  <c r="AO2732" i="89"/>
  <c r="AQ2732" i="89"/>
  <c r="AR2732" i="89"/>
  <c r="AN2733" i="89"/>
  <c r="AP2733" i="89" s="1"/>
  <c r="AO2733" i="89"/>
  <c r="AQ2733" i="89"/>
  <c r="AR2733" i="89"/>
  <c r="AS2733" i="89" s="1"/>
  <c r="AN2734" i="89"/>
  <c r="AO2734" i="89"/>
  <c r="AQ2734" i="89"/>
  <c r="AR2734" i="89"/>
  <c r="AS2734" i="89" s="1"/>
  <c r="AN2735" i="89"/>
  <c r="AO2735" i="89"/>
  <c r="AQ2735" i="89"/>
  <c r="AR2735" i="89"/>
  <c r="AO2736" i="89"/>
  <c r="AQ2736" i="89"/>
  <c r="AS2736" i="89" s="1"/>
  <c r="AR2736" i="89"/>
  <c r="AO2737" i="89"/>
  <c r="AQ2737" i="89"/>
  <c r="AR2737" i="89"/>
  <c r="AN2738" i="89"/>
  <c r="AO2738" i="89"/>
  <c r="AQ2738" i="89"/>
  <c r="AR2738" i="89"/>
  <c r="AS2738" i="89"/>
  <c r="AN2739" i="89"/>
  <c r="AO2739" i="89"/>
  <c r="AP2739" i="89" s="1"/>
  <c r="AQ2739" i="89"/>
  <c r="AR2739" i="89"/>
  <c r="AN2740" i="89"/>
  <c r="AO2740" i="89"/>
  <c r="AQ2740" i="89"/>
  <c r="AR2740" i="89"/>
  <c r="AS2740" i="89" s="1"/>
  <c r="AN2741" i="89"/>
  <c r="AO2741" i="89"/>
  <c r="AQ2741" i="89"/>
  <c r="AR2741" i="89"/>
  <c r="AN2742" i="89"/>
  <c r="AO2742" i="89"/>
  <c r="AQ2742" i="89"/>
  <c r="AR2742" i="89"/>
  <c r="AN2743" i="89"/>
  <c r="AO2743" i="89"/>
  <c r="AP2743" i="89"/>
  <c r="AQ2743" i="89"/>
  <c r="AR2743" i="89"/>
  <c r="AS2743" i="89" s="1"/>
  <c r="AN2744" i="89"/>
  <c r="AO2744" i="89"/>
  <c r="AP2744" i="89" s="1"/>
  <c r="AQ2744" i="89"/>
  <c r="AR2744" i="89"/>
  <c r="AS2744" i="89" s="1"/>
  <c r="AN2745" i="89"/>
  <c r="AP2745" i="89" s="1"/>
  <c r="AO2745" i="89"/>
  <c r="AQ2745" i="89"/>
  <c r="AR2745" i="89"/>
  <c r="AN2746" i="89"/>
  <c r="AO2746" i="89"/>
  <c r="AQ2746" i="89"/>
  <c r="AR2746" i="89"/>
  <c r="AS2746" i="89"/>
  <c r="AN2747" i="89"/>
  <c r="AO2747" i="89"/>
  <c r="AP2747" i="89" s="1"/>
  <c r="AQ2747" i="89"/>
  <c r="AR2747" i="89"/>
  <c r="AN2748" i="89"/>
  <c r="AO2748" i="89"/>
  <c r="AQ2748" i="89"/>
  <c r="AS2748" i="89" s="1"/>
  <c r="AR2748" i="89"/>
  <c r="AN2749" i="89"/>
  <c r="AO2749" i="89"/>
  <c r="AQ2749" i="89"/>
  <c r="AR2749" i="89"/>
  <c r="AN2750" i="89"/>
  <c r="AO2750" i="89"/>
  <c r="AQ2750" i="89"/>
  <c r="AR2750" i="89"/>
  <c r="AN2751" i="89"/>
  <c r="AO2751" i="89"/>
  <c r="AP2751" i="89"/>
  <c r="AQ2751" i="89"/>
  <c r="AR2751" i="89"/>
  <c r="AS2751" i="89" s="1"/>
  <c r="AN2752" i="89"/>
  <c r="AO2752" i="89"/>
  <c r="AP2752" i="89" s="1"/>
  <c r="AQ2752" i="89"/>
  <c r="AR2752" i="89"/>
  <c r="AS2752" i="89" s="1"/>
  <c r="AN2753" i="89"/>
  <c r="AO2753" i="89"/>
  <c r="AQ2753" i="89"/>
  <c r="AR2753" i="89"/>
  <c r="AN2754" i="89"/>
  <c r="AO2754" i="89"/>
  <c r="AQ2754" i="89"/>
  <c r="AR2754" i="89"/>
  <c r="AS2754" i="89"/>
  <c r="AN2755" i="89"/>
  <c r="AO2755" i="89"/>
  <c r="AP2755" i="89" s="1"/>
  <c r="AQ2755" i="89"/>
  <c r="AR2755" i="89"/>
  <c r="AN2756" i="89"/>
  <c r="AO2756" i="89"/>
  <c r="AQ2756" i="89"/>
  <c r="AR2756" i="89"/>
  <c r="AS2756" i="89" s="1"/>
  <c r="AN2757" i="89"/>
  <c r="AO2757" i="89"/>
  <c r="AQ2757" i="89"/>
  <c r="AR2757" i="89"/>
  <c r="AN2758" i="89"/>
  <c r="AO2758" i="89"/>
  <c r="AQ2758" i="89"/>
  <c r="AR2758" i="89"/>
  <c r="AN2759" i="89"/>
  <c r="AO2759" i="89"/>
  <c r="AP2759" i="89"/>
  <c r="AQ2759" i="89"/>
  <c r="AR2759" i="89"/>
  <c r="AS2759" i="89" s="1"/>
  <c r="AN2760" i="89"/>
  <c r="AO2760" i="89"/>
  <c r="AP2760" i="89" s="1"/>
  <c r="AQ2760" i="89"/>
  <c r="AR2760" i="89"/>
  <c r="AS2760" i="89" s="1"/>
  <c r="AN2761" i="89"/>
  <c r="AP2761" i="89" s="1"/>
  <c r="AO2761" i="89"/>
  <c r="AQ2761" i="89"/>
  <c r="AR2761" i="89"/>
  <c r="AN2762" i="89"/>
  <c r="AO2762" i="89"/>
  <c r="AQ2762" i="89"/>
  <c r="AR2762" i="89"/>
  <c r="AS2762" i="89"/>
  <c r="AN2763" i="89"/>
  <c r="AO2763" i="89"/>
  <c r="AP2763" i="89" s="1"/>
  <c r="AQ2763" i="89"/>
  <c r="AR2763" i="89"/>
  <c r="AN2764" i="89"/>
  <c r="AO2764" i="89"/>
  <c r="AQ2764" i="89"/>
  <c r="AR2764" i="89"/>
  <c r="AS2764" i="89" s="1"/>
  <c r="AN2765" i="89"/>
  <c r="AO2765" i="89"/>
  <c r="AQ2765" i="89"/>
  <c r="AR2765" i="89"/>
  <c r="AN2766" i="89"/>
  <c r="AO2766" i="89"/>
  <c r="AQ2766" i="89"/>
  <c r="AR2766" i="89"/>
  <c r="AN2767" i="89"/>
  <c r="AO2767" i="89"/>
  <c r="AP2767" i="89"/>
  <c r="AQ2767" i="89"/>
  <c r="AR2767" i="89"/>
  <c r="AS2767" i="89" s="1"/>
  <c r="AR2713" i="89"/>
  <c r="AQ2713" i="89"/>
  <c r="AS2713" i="89" s="1"/>
  <c r="AO2713" i="89"/>
  <c r="AN2713" i="89"/>
  <c r="AP2713" i="89" s="1"/>
  <c r="AR2710" i="89"/>
  <c r="AQ2710" i="89"/>
  <c r="AS2710" i="89" s="1"/>
  <c r="AO2710" i="89"/>
  <c r="AN2710" i="89"/>
  <c r="AP2710" i="89" s="1"/>
  <c r="AR2709" i="89"/>
  <c r="AQ2709" i="89"/>
  <c r="AS2709" i="89" s="1"/>
  <c r="AO2709" i="89"/>
  <c r="AN2709" i="89"/>
  <c r="AP2709" i="89" s="1"/>
  <c r="AR2708" i="89"/>
  <c r="AQ2708" i="89"/>
  <c r="AS2708" i="89" s="1"/>
  <c r="AO2708" i="89"/>
  <c r="AN2708" i="89"/>
  <c r="AP2708" i="89" s="1"/>
  <c r="AN2703" i="89"/>
  <c r="AO2703" i="89"/>
  <c r="AP2703" i="89" s="1"/>
  <c r="AQ2703" i="89"/>
  <c r="AR2703" i="89"/>
  <c r="AS2703" i="89" s="1"/>
  <c r="AN2704" i="89"/>
  <c r="AO2704" i="89"/>
  <c r="AQ2704" i="89"/>
  <c r="AR2704" i="89"/>
  <c r="AN2705" i="89"/>
  <c r="AO2705" i="89"/>
  <c r="AQ2705" i="89"/>
  <c r="AR2705" i="89"/>
  <c r="AN2706" i="89"/>
  <c r="AP2706" i="89" s="1"/>
  <c r="AO2706" i="89"/>
  <c r="AQ2706" i="89"/>
  <c r="AR2706" i="89"/>
  <c r="AS2706" i="89" s="1"/>
  <c r="AR2702" i="89"/>
  <c r="AQ2702" i="89"/>
  <c r="AS2702" i="89" s="1"/>
  <c r="AO2702" i="89"/>
  <c r="AN2692" i="89"/>
  <c r="AO2692" i="89"/>
  <c r="AP2692" i="89" s="1"/>
  <c r="AQ2692" i="89"/>
  <c r="AR2692" i="89"/>
  <c r="AN2693" i="89"/>
  <c r="AP2693" i="89" s="1"/>
  <c r="AO2693" i="89"/>
  <c r="AQ2693" i="89"/>
  <c r="AR2693" i="89"/>
  <c r="AN2694" i="89"/>
  <c r="AO2694" i="89"/>
  <c r="AQ2694" i="89"/>
  <c r="AR2694" i="89"/>
  <c r="AN2695" i="89"/>
  <c r="AO2695" i="89"/>
  <c r="AP2695" i="89"/>
  <c r="AQ2695" i="89"/>
  <c r="AR2695" i="89"/>
  <c r="AS2695" i="89" s="1"/>
  <c r="AN2696" i="89"/>
  <c r="AP2696" i="89" s="1"/>
  <c r="AO2696" i="89"/>
  <c r="AQ2696" i="89"/>
  <c r="AR2696" i="89"/>
  <c r="AN2697" i="89"/>
  <c r="AO2697" i="89"/>
  <c r="AQ2697" i="89"/>
  <c r="AR2697" i="89"/>
  <c r="AN2698" i="89"/>
  <c r="AO2698" i="89"/>
  <c r="AQ2698" i="89"/>
  <c r="AR2698" i="89"/>
  <c r="AN2699" i="89"/>
  <c r="AP2699" i="89" s="1"/>
  <c r="AO2699" i="89"/>
  <c r="AQ2699" i="89"/>
  <c r="AR2699" i="89"/>
  <c r="AS2699" i="89" s="1"/>
  <c r="AN2700" i="89"/>
  <c r="AP2700" i="89" s="1"/>
  <c r="AO2700" i="89"/>
  <c r="AQ2700" i="89"/>
  <c r="AR2700" i="89"/>
  <c r="AR2691" i="89"/>
  <c r="AQ2691" i="89"/>
  <c r="AO2691" i="89"/>
  <c r="AN2691" i="89"/>
  <c r="AN2673" i="89"/>
  <c r="AO2673" i="89"/>
  <c r="AP2673" i="89"/>
  <c r="AQ2673" i="89"/>
  <c r="AR2673" i="89"/>
  <c r="AS2673" i="89" s="1"/>
  <c r="AN2674" i="89"/>
  <c r="AO2674" i="89"/>
  <c r="AP2674" i="89" s="1"/>
  <c r="AQ2674" i="89"/>
  <c r="AR2674" i="89"/>
  <c r="AS2674" i="89" s="1"/>
  <c r="AN2675" i="89"/>
  <c r="AP2675" i="89" s="1"/>
  <c r="AO2675" i="89"/>
  <c r="AQ2675" i="89"/>
  <c r="AR2675" i="89"/>
  <c r="AN2676" i="89"/>
  <c r="AO2676" i="89"/>
  <c r="AQ2676" i="89"/>
  <c r="AR2676" i="89"/>
  <c r="AN2677" i="89"/>
  <c r="AP2677" i="89" s="1"/>
  <c r="AO2677" i="89"/>
  <c r="AQ2677" i="89"/>
  <c r="AR2677" i="89"/>
  <c r="AS2677" i="89" s="1"/>
  <c r="AT2677" i="89" s="1"/>
  <c r="AN2678" i="89"/>
  <c r="AO2678" i="89"/>
  <c r="AP2678" i="89" s="1"/>
  <c r="AQ2678" i="89"/>
  <c r="AR2678" i="89"/>
  <c r="AS2678" i="89" s="1"/>
  <c r="AN2679" i="89"/>
  <c r="AO2679" i="89"/>
  <c r="AP2679" i="89"/>
  <c r="AQ2679" i="89"/>
  <c r="AR2679" i="89"/>
  <c r="AS2679" i="89" s="1"/>
  <c r="AN2680" i="89"/>
  <c r="AO2680" i="89"/>
  <c r="AP2680" i="89" s="1"/>
  <c r="AQ2680" i="89"/>
  <c r="AR2680" i="89"/>
  <c r="AS2680" i="89" s="1"/>
  <c r="AN2681" i="89"/>
  <c r="AO2681" i="89"/>
  <c r="AQ2681" i="89"/>
  <c r="AR2681" i="89"/>
  <c r="AN2682" i="89"/>
  <c r="AO2682" i="89"/>
  <c r="AQ2682" i="89"/>
  <c r="AR2682" i="89"/>
  <c r="AN2683" i="89"/>
  <c r="AP2683" i="89" s="1"/>
  <c r="AO2683" i="89"/>
  <c r="AQ2683" i="89"/>
  <c r="AR2683" i="89"/>
  <c r="AS2683" i="89" s="1"/>
  <c r="AT2683" i="89" s="1"/>
  <c r="AN2684" i="89"/>
  <c r="AP2684" i="89" s="1"/>
  <c r="AO2684" i="89"/>
  <c r="AQ2684" i="89"/>
  <c r="AR2684" i="89"/>
  <c r="AN2685" i="89"/>
  <c r="AO2685" i="89"/>
  <c r="AQ2685" i="89"/>
  <c r="AR2685" i="89"/>
  <c r="AN2686" i="89"/>
  <c r="AO2686" i="89"/>
  <c r="AP2686" i="89"/>
  <c r="AQ2686" i="89"/>
  <c r="AR2686" i="89"/>
  <c r="AS2686" i="89" s="1"/>
  <c r="AN2687" i="89"/>
  <c r="AO2687" i="89"/>
  <c r="AP2687" i="89" s="1"/>
  <c r="AQ2687" i="89"/>
  <c r="AR2687" i="89"/>
  <c r="AS2687" i="89" s="1"/>
  <c r="AN2688" i="89"/>
  <c r="AO2688" i="89"/>
  <c r="AQ2688" i="89"/>
  <c r="AR2688" i="89"/>
  <c r="AR2672" i="89"/>
  <c r="AQ2672" i="89"/>
  <c r="AO2672" i="89"/>
  <c r="AO2653" i="89"/>
  <c r="AQ2653" i="89"/>
  <c r="AR2653" i="89"/>
  <c r="AS2653" i="89"/>
  <c r="AN2654" i="89"/>
  <c r="AP2654" i="89" s="1"/>
  <c r="AO2654" i="89"/>
  <c r="AQ2654" i="89"/>
  <c r="AR2654" i="89"/>
  <c r="AN2655" i="89"/>
  <c r="AO2655" i="89"/>
  <c r="AQ2655" i="89"/>
  <c r="AR2655" i="89"/>
  <c r="AN2656" i="89"/>
  <c r="AO2656" i="89"/>
  <c r="AP2656" i="89"/>
  <c r="AQ2656" i="89"/>
  <c r="AR2656" i="89"/>
  <c r="AS2656" i="89" s="1"/>
  <c r="AN2657" i="89"/>
  <c r="AO2657" i="89"/>
  <c r="AP2657" i="89" s="1"/>
  <c r="AQ2657" i="89"/>
  <c r="AR2657" i="89"/>
  <c r="AS2657" i="89" s="1"/>
  <c r="AN2658" i="89"/>
  <c r="AP2658" i="89" s="1"/>
  <c r="AO2658" i="89"/>
  <c r="AQ2658" i="89"/>
  <c r="AR2658" i="89"/>
  <c r="AN2659" i="89"/>
  <c r="AO2659" i="89"/>
  <c r="AQ2659" i="89"/>
  <c r="AR2659" i="89"/>
  <c r="AN2660" i="89"/>
  <c r="AP2660" i="89" s="1"/>
  <c r="AO2660" i="89"/>
  <c r="AQ2660" i="89"/>
  <c r="AR2660" i="89"/>
  <c r="AS2660" i="89" s="1"/>
  <c r="AN2661" i="89"/>
  <c r="AO2661" i="89"/>
  <c r="AP2661" i="89" s="1"/>
  <c r="AQ2661" i="89"/>
  <c r="AR2661" i="89"/>
  <c r="AS2661" i="89" s="1"/>
  <c r="AO2662" i="89"/>
  <c r="AQ2662" i="89"/>
  <c r="AR2662" i="89"/>
  <c r="AN2663" i="89"/>
  <c r="AO2663" i="89"/>
  <c r="AQ2663" i="89"/>
  <c r="AR2663" i="89"/>
  <c r="AN2664" i="89"/>
  <c r="AO2664" i="89"/>
  <c r="AP2664" i="89"/>
  <c r="AQ2664" i="89"/>
  <c r="AR2664" i="89"/>
  <c r="AS2664" i="89" s="1"/>
  <c r="AN2665" i="89"/>
  <c r="AO2665" i="89"/>
  <c r="AP2665" i="89" s="1"/>
  <c r="AQ2665" i="89"/>
  <c r="AR2665" i="89"/>
  <c r="AS2665" i="89" s="1"/>
  <c r="AN2666" i="89"/>
  <c r="AP2666" i="89" s="1"/>
  <c r="AO2666" i="89"/>
  <c r="AQ2666" i="89"/>
  <c r="AR2666" i="89"/>
  <c r="AN2667" i="89"/>
  <c r="AO2667" i="89"/>
  <c r="AQ2667" i="89"/>
  <c r="AR2667" i="89"/>
  <c r="AN2668" i="89"/>
  <c r="AP2668" i="89" s="1"/>
  <c r="AO2668" i="89"/>
  <c r="AQ2668" i="89"/>
  <c r="AR2668" i="89"/>
  <c r="AS2668" i="89" s="1"/>
  <c r="AN2669" i="89"/>
  <c r="AO2669" i="89"/>
  <c r="AP2669" i="89" s="1"/>
  <c r="AQ2669" i="89"/>
  <c r="AR2669" i="89"/>
  <c r="AS2669" i="89" s="1"/>
  <c r="AN2670" i="89"/>
  <c r="AP2670" i="89" s="1"/>
  <c r="AO2670" i="89"/>
  <c r="AQ2670" i="89"/>
  <c r="AR2670" i="89"/>
  <c r="AR2652" i="89"/>
  <c r="AQ2652" i="89"/>
  <c r="AO2652" i="89"/>
  <c r="AN2652" i="89"/>
  <c r="AN2650" i="89"/>
  <c r="AO2650" i="89"/>
  <c r="AP2650" i="89"/>
  <c r="AQ2650" i="89"/>
  <c r="AR2650" i="89"/>
  <c r="AS2650" i="89" s="1"/>
  <c r="AN2645" i="89"/>
  <c r="AO2645" i="89"/>
  <c r="AP2645" i="89" s="1"/>
  <c r="AQ2645" i="89"/>
  <c r="AR2645" i="89"/>
  <c r="AS2645" i="89" s="1"/>
  <c r="AN2646" i="89"/>
  <c r="AO2646" i="89"/>
  <c r="AP2646" i="89" s="1"/>
  <c r="AQ2646" i="89"/>
  <c r="AR2646" i="89"/>
  <c r="AS2646" i="89" s="1"/>
  <c r="AN2647" i="89"/>
  <c r="AP2647" i="89" s="1"/>
  <c r="AO2647" i="89"/>
  <c r="AQ2647" i="89"/>
  <c r="AR2647" i="89"/>
  <c r="AN2648" i="89"/>
  <c r="AO2648" i="89"/>
  <c r="AQ2648" i="89"/>
  <c r="AR2648" i="89"/>
  <c r="AN2649" i="89"/>
  <c r="AP2649" i="89" s="1"/>
  <c r="AO2649" i="89"/>
  <c r="AQ2649" i="89"/>
  <c r="AR2649" i="89"/>
  <c r="AS2649" i="89" s="1"/>
  <c r="AT2649" i="89" s="1"/>
  <c r="AR2644" i="89"/>
  <c r="AQ2644" i="89"/>
  <c r="AS2644" i="89" s="1"/>
  <c r="AO2644" i="89"/>
  <c r="AN2644" i="89"/>
  <c r="AP2644" i="89" s="1"/>
  <c r="AT2644" i="89" s="1"/>
  <c r="AN2620" i="89"/>
  <c r="AP2620" i="89" s="1"/>
  <c r="AO2620" i="89"/>
  <c r="AQ2620" i="89"/>
  <c r="AR2620" i="89"/>
  <c r="AN2621" i="89"/>
  <c r="AO2621" i="89"/>
  <c r="AQ2621" i="89"/>
  <c r="AR2621" i="89"/>
  <c r="AN2622" i="89"/>
  <c r="AO2622" i="89"/>
  <c r="AP2622" i="89"/>
  <c r="AQ2622" i="89"/>
  <c r="AR2622" i="89"/>
  <c r="AS2622" i="89" s="1"/>
  <c r="AN2623" i="89"/>
  <c r="AO2623" i="89"/>
  <c r="AP2623" i="89" s="1"/>
  <c r="AQ2623" i="89"/>
  <c r="AR2623" i="89"/>
  <c r="AS2623" i="89" s="1"/>
  <c r="AN2624" i="89"/>
  <c r="AO2624" i="89"/>
  <c r="AQ2624" i="89"/>
  <c r="AR2624" i="89"/>
  <c r="AN2625" i="89"/>
  <c r="AO2625" i="89"/>
  <c r="AQ2625" i="89"/>
  <c r="AR2625" i="89"/>
  <c r="AN2626" i="89"/>
  <c r="AP2626" i="89" s="1"/>
  <c r="AO2626" i="89"/>
  <c r="AQ2626" i="89"/>
  <c r="AR2626" i="89"/>
  <c r="AS2626" i="89" s="1"/>
  <c r="AT2626" i="89" s="1"/>
  <c r="AN2627" i="89"/>
  <c r="AO2627" i="89"/>
  <c r="AP2627" i="89" s="1"/>
  <c r="AQ2627" i="89"/>
  <c r="AR2627" i="89"/>
  <c r="AS2627" i="89" s="1"/>
  <c r="AN2628" i="89"/>
  <c r="AP2628" i="89" s="1"/>
  <c r="AO2628" i="89"/>
  <c r="AQ2628" i="89"/>
  <c r="AR2628" i="89"/>
  <c r="AN2629" i="89"/>
  <c r="AO2629" i="89"/>
  <c r="AQ2629" i="89"/>
  <c r="AR2629" i="89"/>
  <c r="AN2630" i="89"/>
  <c r="AO2630" i="89"/>
  <c r="AP2630" i="89"/>
  <c r="AQ2630" i="89"/>
  <c r="AR2630" i="89"/>
  <c r="AS2630" i="89" s="1"/>
  <c r="AN2631" i="89"/>
  <c r="AO2631" i="89"/>
  <c r="AP2631" i="89" s="1"/>
  <c r="AQ2631" i="89"/>
  <c r="AR2631" i="89"/>
  <c r="AS2631" i="89" s="1"/>
  <c r="AN2632" i="89"/>
  <c r="AO2632" i="89"/>
  <c r="AQ2632" i="89"/>
  <c r="AR2632" i="89"/>
  <c r="AN2633" i="89"/>
  <c r="AO2633" i="89"/>
  <c r="AQ2633" i="89"/>
  <c r="AR2633" i="89"/>
  <c r="AN2634" i="89"/>
  <c r="AP2634" i="89" s="1"/>
  <c r="AO2634" i="89"/>
  <c r="AQ2634" i="89"/>
  <c r="AR2634" i="89"/>
  <c r="AS2634" i="89" s="1"/>
  <c r="AN2635" i="89"/>
  <c r="AO2635" i="89"/>
  <c r="AP2635" i="89" s="1"/>
  <c r="AQ2635" i="89"/>
  <c r="AR2635" i="89"/>
  <c r="AS2635" i="89" s="1"/>
  <c r="AN2636" i="89"/>
  <c r="AP2636" i="89" s="1"/>
  <c r="AO2636" i="89"/>
  <c r="AQ2636" i="89"/>
  <c r="AR2636" i="89"/>
  <c r="AO2637" i="89"/>
  <c r="AQ2637" i="89"/>
  <c r="AS2637" i="89" s="1"/>
  <c r="AR2637" i="89"/>
  <c r="AN2638" i="89"/>
  <c r="AO2638" i="89"/>
  <c r="AQ2638" i="89"/>
  <c r="AR2638" i="89"/>
  <c r="AN2639" i="89"/>
  <c r="AO2639" i="89"/>
  <c r="AQ2639" i="89"/>
  <c r="AR2639" i="89"/>
  <c r="AS2639" i="89"/>
  <c r="AN2640" i="89"/>
  <c r="AP2640" i="89" s="1"/>
  <c r="AO2640" i="89"/>
  <c r="AQ2640" i="89"/>
  <c r="AR2640" i="89"/>
  <c r="AN2641" i="89"/>
  <c r="AO2641" i="89"/>
  <c r="AQ2641" i="89"/>
  <c r="AR2641" i="89"/>
  <c r="AN2642" i="89"/>
  <c r="AO2642" i="89"/>
  <c r="AP2642" i="89"/>
  <c r="AQ2642" i="89"/>
  <c r="AR2642" i="89"/>
  <c r="AS2642" i="89" s="1"/>
  <c r="AR2619" i="89"/>
  <c r="AQ2619" i="89"/>
  <c r="AS2619" i="89" s="1"/>
  <c r="AO2619" i="89"/>
  <c r="AR2615" i="89"/>
  <c r="AQ2615" i="89"/>
  <c r="AS2615" i="89" s="1"/>
  <c r="AO2615" i="89"/>
  <c r="AN2615" i="89"/>
  <c r="AP2615" i="89" s="1"/>
  <c r="AR2612" i="89"/>
  <c r="AQ2612" i="89"/>
  <c r="AS2612" i="89" s="1"/>
  <c r="AO2612" i="89"/>
  <c r="AN2612" i="89"/>
  <c r="AP2612" i="89" s="1"/>
  <c r="AR2610" i="89"/>
  <c r="AQ2610" i="89"/>
  <c r="AS2610" i="89" s="1"/>
  <c r="AO2610" i="89"/>
  <c r="AN2610" i="89"/>
  <c r="AP2610" i="89" s="1"/>
  <c r="AR2606" i="89"/>
  <c r="AQ2606" i="89"/>
  <c r="AS2606" i="89" s="1"/>
  <c r="AO2606" i="89"/>
  <c r="AN2606" i="89"/>
  <c r="AP2606" i="89" s="1"/>
  <c r="AR2604" i="89"/>
  <c r="AQ2604" i="89"/>
  <c r="AS2604" i="89" s="1"/>
  <c r="AO2604" i="89"/>
  <c r="AR2603" i="89"/>
  <c r="AQ2603" i="89"/>
  <c r="AS2603" i="89" s="1"/>
  <c r="AO2603" i="89"/>
  <c r="AN2603" i="89"/>
  <c r="AP2603" i="89" s="1"/>
  <c r="AR2600" i="89"/>
  <c r="AQ2600" i="89"/>
  <c r="AO2600" i="89"/>
  <c r="AN2600" i="89"/>
  <c r="AR2598" i="89"/>
  <c r="AQ2598" i="89"/>
  <c r="AO2598" i="89"/>
  <c r="AN2598" i="89"/>
  <c r="AR2596" i="89"/>
  <c r="AQ2596" i="89"/>
  <c r="AS2596" i="89" s="1"/>
  <c r="AO2596" i="89"/>
  <c r="AR2591" i="89"/>
  <c r="AQ2591" i="89"/>
  <c r="AS2591" i="89" s="1"/>
  <c r="AO2591" i="89"/>
  <c r="AN2591" i="89"/>
  <c r="AP2591" i="89" s="1"/>
  <c r="AR2589" i="89"/>
  <c r="AQ2589" i="89"/>
  <c r="AS2589" i="89" s="1"/>
  <c r="AO2589" i="89"/>
  <c r="AN2589" i="89"/>
  <c r="AP2589" i="89" s="1"/>
  <c r="AR2584" i="89"/>
  <c r="AQ2584" i="89"/>
  <c r="AS2584" i="89" s="1"/>
  <c r="AO2584" i="89"/>
  <c r="AN2584" i="89"/>
  <c r="AP2584" i="89" s="1"/>
  <c r="AR2582" i="89"/>
  <c r="AQ2582" i="89"/>
  <c r="AS2582" i="89" s="1"/>
  <c r="AO2582" i="89"/>
  <c r="AN2582" i="89"/>
  <c r="AP2582" i="89" s="1"/>
  <c r="AN2576" i="89"/>
  <c r="AO2576" i="89"/>
  <c r="AP2576" i="89" s="1"/>
  <c r="AQ2576" i="89"/>
  <c r="AR2576" i="89"/>
  <c r="AS2576" i="89" s="1"/>
  <c r="AN2577" i="89"/>
  <c r="AO2577" i="89"/>
  <c r="AP2577" i="89" s="1"/>
  <c r="AQ2577" i="89"/>
  <c r="AR2577" i="89"/>
  <c r="AN2578" i="89"/>
  <c r="AO2578" i="89"/>
  <c r="AP2578" i="89" s="1"/>
  <c r="AQ2578" i="89"/>
  <c r="AR2578" i="89"/>
  <c r="AS2578" i="89" s="1"/>
  <c r="AN2579" i="89"/>
  <c r="AP2579" i="89" s="1"/>
  <c r="AO2579" i="89"/>
  <c r="AQ2579" i="89"/>
  <c r="AR2579" i="89"/>
  <c r="AR2575" i="89"/>
  <c r="AQ2575" i="89"/>
  <c r="AO2575" i="89"/>
  <c r="AN2575" i="89"/>
  <c r="AN2567" i="89"/>
  <c r="AO2567" i="89"/>
  <c r="AQ2567" i="89"/>
  <c r="AR2567" i="89"/>
  <c r="AN2568" i="89"/>
  <c r="AO2568" i="89"/>
  <c r="AQ2568" i="89"/>
  <c r="AR2568" i="89"/>
  <c r="AN2569" i="89"/>
  <c r="AP2569" i="89" s="1"/>
  <c r="AO2569" i="89"/>
  <c r="AQ2569" i="89"/>
  <c r="AR2569" i="89"/>
  <c r="AS2569" i="89" s="1"/>
  <c r="AN2570" i="89"/>
  <c r="AO2570" i="89"/>
  <c r="AP2570" i="89" s="1"/>
  <c r="AQ2570" i="89"/>
  <c r="AR2570" i="89"/>
  <c r="AS2570" i="89" s="1"/>
  <c r="AN2571" i="89"/>
  <c r="AO2571" i="89"/>
  <c r="AQ2571" i="89"/>
  <c r="AR2571" i="89"/>
  <c r="AN2572" i="89"/>
  <c r="AO2572" i="89"/>
  <c r="AQ2572" i="89"/>
  <c r="AR2572" i="89"/>
  <c r="AN2573" i="89"/>
  <c r="AO2573" i="89"/>
  <c r="AP2573" i="89"/>
  <c r="AQ2573" i="89"/>
  <c r="AR2573" i="89"/>
  <c r="AS2573" i="89" s="1"/>
  <c r="AR2566" i="89"/>
  <c r="AQ2566" i="89"/>
  <c r="AS2566" i="89" s="1"/>
  <c r="AO2566" i="89"/>
  <c r="AN2566" i="89"/>
  <c r="AP2566" i="89" s="1"/>
  <c r="AN2564" i="89"/>
  <c r="AO2564" i="89"/>
  <c r="AP2564" i="89" s="1"/>
  <c r="AQ2564" i="89"/>
  <c r="AR2564" i="89"/>
  <c r="AN2552" i="89"/>
  <c r="AO2552" i="89"/>
  <c r="AQ2552" i="89"/>
  <c r="AR2552" i="89"/>
  <c r="AN2553" i="89"/>
  <c r="AO2553" i="89"/>
  <c r="AQ2553" i="89"/>
  <c r="AR2553" i="89"/>
  <c r="AN2554" i="89"/>
  <c r="AO2554" i="89"/>
  <c r="AP2554" i="89"/>
  <c r="AQ2554" i="89"/>
  <c r="AR2554" i="89"/>
  <c r="AS2554" i="89" s="1"/>
  <c r="AN2555" i="89"/>
  <c r="AO2555" i="89"/>
  <c r="AP2555" i="89" s="1"/>
  <c r="AQ2555" i="89"/>
  <c r="AR2555" i="89"/>
  <c r="AS2555" i="89"/>
  <c r="AT2555" i="89" s="1"/>
  <c r="AN2556" i="89"/>
  <c r="AP2556" i="89" s="1"/>
  <c r="AO2556" i="89"/>
  <c r="AQ2556" i="89"/>
  <c r="AR2556" i="89"/>
  <c r="AN2557" i="89"/>
  <c r="AO2557" i="89"/>
  <c r="AQ2557" i="89"/>
  <c r="AR2557" i="89"/>
  <c r="AN2558" i="89"/>
  <c r="AO2558" i="89"/>
  <c r="AQ2558" i="89"/>
  <c r="AR2558" i="89"/>
  <c r="AS2558" i="89"/>
  <c r="AN2559" i="89"/>
  <c r="AO2559" i="89"/>
  <c r="AQ2559" i="89"/>
  <c r="AR2559" i="89"/>
  <c r="AN2560" i="89"/>
  <c r="AO2560" i="89"/>
  <c r="AP2560" i="89"/>
  <c r="AQ2560" i="89"/>
  <c r="AR2560" i="89"/>
  <c r="AS2560" i="89" s="1"/>
  <c r="AN2561" i="89"/>
  <c r="AO2561" i="89"/>
  <c r="AP2561" i="89" s="1"/>
  <c r="AQ2561" i="89"/>
  <c r="AR2561" i="89"/>
  <c r="AS2561" i="89" s="1"/>
  <c r="AN2562" i="89"/>
  <c r="AO2562" i="89"/>
  <c r="AP2562" i="89" s="1"/>
  <c r="AQ2562" i="89"/>
  <c r="AR2562" i="89"/>
  <c r="AS2562" i="89" s="1"/>
  <c r="AN2563" i="89"/>
  <c r="AO2563" i="89"/>
  <c r="AQ2563" i="89"/>
  <c r="AR2563" i="89"/>
  <c r="AR2551" i="89"/>
  <c r="AQ2551" i="89"/>
  <c r="AO2551" i="89"/>
  <c r="AN2551" i="89"/>
  <c r="AN2546" i="89"/>
  <c r="AO2546" i="89"/>
  <c r="AQ2546" i="89"/>
  <c r="AR2546" i="89"/>
  <c r="AN2547" i="89"/>
  <c r="AO2547" i="89"/>
  <c r="AQ2547" i="89"/>
  <c r="AR2547" i="89"/>
  <c r="AN2548" i="89"/>
  <c r="AO2548" i="89"/>
  <c r="AP2548" i="89"/>
  <c r="AQ2548" i="89"/>
  <c r="AR2548" i="89"/>
  <c r="AS2548" i="89" s="1"/>
  <c r="AN2549" i="89"/>
  <c r="AO2549" i="89"/>
  <c r="AP2549" i="89" s="1"/>
  <c r="AQ2549" i="89"/>
  <c r="AR2549" i="89"/>
  <c r="AS2549" i="89" s="1"/>
  <c r="AR2545" i="89"/>
  <c r="AQ2545" i="89"/>
  <c r="AS2545" i="89" s="1"/>
  <c r="AO2545" i="89"/>
  <c r="AN2545" i="89"/>
  <c r="AP2545" i="89" s="1"/>
  <c r="AN2517" i="89"/>
  <c r="AO2517" i="89"/>
  <c r="AP2517" i="89" s="1"/>
  <c r="AQ2517" i="89"/>
  <c r="AR2517" i="89"/>
  <c r="AS2517" i="89" s="1"/>
  <c r="AN2518" i="89"/>
  <c r="AO2518" i="89"/>
  <c r="AP2518" i="89" s="1"/>
  <c r="AQ2518" i="89"/>
  <c r="AR2518" i="89"/>
  <c r="AS2518" i="89" s="1"/>
  <c r="AN2519" i="89"/>
  <c r="AP2519" i="89" s="1"/>
  <c r="AO2519" i="89"/>
  <c r="AQ2519" i="89"/>
  <c r="AR2519" i="89"/>
  <c r="AN2520" i="89"/>
  <c r="AO2520" i="89"/>
  <c r="AQ2520" i="89"/>
  <c r="AR2520" i="89"/>
  <c r="AN2521" i="89"/>
  <c r="AP2521" i="89" s="1"/>
  <c r="AO2521" i="89"/>
  <c r="AQ2521" i="89"/>
  <c r="AR2521" i="89"/>
  <c r="AS2521" i="89" s="1"/>
  <c r="AN2522" i="89"/>
  <c r="AO2522" i="89"/>
  <c r="AP2522" i="89" s="1"/>
  <c r="AQ2522" i="89"/>
  <c r="AR2522" i="89"/>
  <c r="AS2522" i="89" s="1"/>
  <c r="AN2523" i="89"/>
  <c r="AP2523" i="89" s="1"/>
  <c r="AO2523" i="89"/>
  <c r="AQ2523" i="89"/>
  <c r="AR2523" i="89"/>
  <c r="AN2524" i="89"/>
  <c r="AO2524" i="89"/>
  <c r="AQ2524" i="89"/>
  <c r="AR2524" i="89"/>
  <c r="AN2525" i="89"/>
  <c r="AP2525" i="89" s="1"/>
  <c r="AO2525" i="89"/>
  <c r="AQ2525" i="89"/>
  <c r="AR2525" i="89"/>
  <c r="AS2525" i="89" s="1"/>
  <c r="AN2526" i="89"/>
  <c r="AO2526" i="89"/>
  <c r="AP2526" i="89" s="1"/>
  <c r="AQ2526" i="89"/>
  <c r="AR2526" i="89"/>
  <c r="AS2526" i="89" s="1"/>
  <c r="AN2527" i="89"/>
  <c r="AO2527" i="89"/>
  <c r="AR2527" i="89"/>
  <c r="AN2528" i="89"/>
  <c r="AO2528" i="89"/>
  <c r="AP2528" i="89" s="1"/>
  <c r="AQ2528" i="89"/>
  <c r="AR2528" i="89"/>
  <c r="AS2528" i="89" s="1"/>
  <c r="AN2529" i="89"/>
  <c r="AP2529" i="89" s="1"/>
  <c r="AO2529" i="89"/>
  <c r="AQ2529" i="89"/>
  <c r="AR2529" i="89"/>
  <c r="AN2530" i="89"/>
  <c r="AO2530" i="89"/>
  <c r="AQ2530" i="89"/>
  <c r="AR2530" i="89"/>
  <c r="AN2531" i="89"/>
  <c r="AP2531" i="89" s="1"/>
  <c r="AO2531" i="89"/>
  <c r="AQ2531" i="89"/>
  <c r="AR2531" i="89"/>
  <c r="AS2531" i="89" s="1"/>
  <c r="AN2532" i="89"/>
  <c r="AO2532" i="89"/>
  <c r="AP2532" i="89" s="1"/>
  <c r="AQ2532" i="89"/>
  <c r="AR2532" i="89"/>
  <c r="AS2532" i="89" s="1"/>
  <c r="AN2533" i="89"/>
  <c r="AO2533" i="89"/>
  <c r="AQ2533" i="89"/>
  <c r="AR2533" i="89"/>
  <c r="AN2534" i="89"/>
  <c r="AO2534" i="89"/>
  <c r="AQ2534" i="89"/>
  <c r="AR2534" i="89"/>
  <c r="AN2535" i="89"/>
  <c r="AO2535" i="89"/>
  <c r="AP2535" i="89"/>
  <c r="AQ2535" i="89"/>
  <c r="AR2535" i="89"/>
  <c r="AS2535" i="89" s="1"/>
  <c r="AN2536" i="89"/>
  <c r="AO2536" i="89"/>
  <c r="AP2536" i="89" s="1"/>
  <c r="AQ2536" i="89"/>
  <c r="AR2536" i="89"/>
  <c r="AS2536" i="89" s="1"/>
  <c r="AN2537" i="89"/>
  <c r="AO2537" i="89"/>
  <c r="AQ2537" i="89"/>
  <c r="AR2537" i="89"/>
  <c r="AN2538" i="89"/>
  <c r="AO2538" i="89"/>
  <c r="AQ2538" i="89"/>
  <c r="AR2538" i="89"/>
  <c r="AN2539" i="89"/>
  <c r="AO2539" i="89"/>
  <c r="AP2539" i="89"/>
  <c r="AQ2539" i="89"/>
  <c r="AR2539" i="89"/>
  <c r="AS2539" i="89" s="1"/>
  <c r="AN2540" i="89"/>
  <c r="AO2540" i="89"/>
  <c r="AP2540" i="89" s="1"/>
  <c r="AQ2540" i="89"/>
  <c r="AR2540" i="89"/>
  <c r="AS2540" i="89" s="1"/>
  <c r="AN2541" i="89"/>
  <c r="AP2541" i="89" s="1"/>
  <c r="AO2541" i="89"/>
  <c r="AQ2541" i="89"/>
  <c r="AR2541" i="89"/>
  <c r="AN2542" i="89"/>
  <c r="AO2542" i="89"/>
  <c r="AQ2542" i="89"/>
  <c r="AR2542" i="89"/>
  <c r="AN2543" i="89"/>
  <c r="AP2543" i="89" s="1"/>
  <c r="AO2543" i="89"/>
  <c r="AQ2543" i="89"/>
  <c r="AR2543" i="89"/>
  <c r="AS2543" i="89" s="1"/>
  <c r="AR2516" i="89"/>
  <c r="AQ2516" i="89"/>
  <c r="AS2516" i="89" s="1"/>
  <c r="AO2516" i="89"/>
  <c r="AN2516" i="89"/>
  <c r="AP2516" i="89" s="1"/>
  <c r="AT2516" i="89" s="1"/>
  <c r="AN2509" i="89"/>
  <c r="AO2509" i="89"/>
  <c r="AP2509" i="89" s="1"/>
  <c r="AQ2509" i="89"/>
  <c r="AR2509" i="89"/>
  <c r="AN2510" i="89"/>
  <c r="AO2510" i="89"/>
  <c r="AQ2510" i="89"/>
  <c r="AR2510" i="89"/>
  <c r="AS2510" i="89" s="1"/>
  <c r="AN2511" i="89"/>
  <c r="AP2511" i="89" s="1"/>
  <c r="AO2511" i="89"/>
  <c r="AQ2511" i="89"/>
  <c r="AR2511" i="89"/>
  <c r="AS2511" i="89" s="1"/>
  <c r="AN2512" i="89"/>
  <c r="AO2512" i="89"/>
  <c r="AQ2512" i="89"/>
  <c r="AR2512" i="89"/>
  <c r="AN2513" i="89"/>
  <c r="AO2513" i="89"/>
  <c r="AQ2513" i="89"/>
  <c r="AR2513" i="89"/>
  <c r="AR2508" i="89"/>
  <c r="AQ2508" i="89"/>
  <c r="AO2508" i="89"/>
  <c r="AN2508" i="89"/>
  <c r="AR2505" i="89"/>
  <c r="AQ2505" i="89"/>
  <c r="AO2505" i="89"/>
  <c r="AN2505" i="89"/>
  <c r="AN2499" i="89"/>
  <c r="AO2499" i="89"/>
  <c r="AQ2499" i="89"/>
  <c r="AR2499" i="89"/>
  <c r="AN2500" i="89"/>
  <c r="AO2500" i="89"/>
  <c r="AQ2500" i="89"/>
  <c r="AR2500" i="89"/>
  <c r="AN2501" i="89"/>
  <c r="AO2501" i="89"/>
  <c r="AP2501" i="89"/>
  <c r="AQ2501" i="89"/>
  <c r="AR2501" i="89"/>
  <c r="AN2502" i="89"/>
  <c r="AO2502" i="89"/>
  <c r="AP2502" i="89" s="1"/>
  <c r="AQ2502" i="89"/>
  <c r="AR2502" i="89"/>
  <c r="AS2502" i="89" s="1"/>
  <c r="AN2503" i="89"/>
  <c r="AO2503" i="89"/>
  <c r="AQ2503" i="89"/>
  <c r="AR2503" i="89"/>
  <c r="AS2503" i="89" s="1"/>
  <c r="AR2498" i="89"/>
  <c r="AO2498" i="89"/>
  <c r="AN2498" i="89"/>
  <c r="AN2448" i="89"/>
  <c r="AO2448" i="89"/>
  <c r="AP2448" i="89" s="1"/>
  <c r="AQ2448" i="89"/>
  <c r="AR2448" i="89"/>
  <c r="AN2449" i="89"/>
  <c r="AO2449" i="89"/>
  <c r="AP2449" i="89" s="1"/>
  <c r="AQ2449" i="89"/>
  <c r="AR2449" i="89"/>
  <c r="AS2449" i="89" s="1"/>
  <c r="AN2450" i="89"/>
  <c r="AO2450" i="89"/>
  <c r="AQ2450" i="89"/>
  <c r="AR2450" i="89"/>
  <c r="AS2450" i="89" s="1"/>
  <c r="AN2451" i="89"/>
  <c r="AP2451" i="89" s="1"/>
  <c r="AO2451" i="89"/>
  <c r="AQ2451" i="89"/>
  <c r="AR2451" i="89"/>
  <c r="AS2451" i="89" s="1"/>
  <c r="AN2452" i="89"/>
  <c r="AO2452" i="89"/>
  <c r="AQ2452" i="89"/>
  <c r="AR2452" i="89"/>
  <c r="AS2452" i="89" s="1"/>
  <c r="AN2453" i="89"/>
  <c r="AP2453" i="89" s="1"/>
  <c r="AO2453" i="89"/>
  <c r="AQ2453" i="89"/>
  <c r="AR2453" i="89"/>
  <c r="AN2454" i="89"/>
  <c r="AO2454" i="89"/>
  <c r="AP2454" i="89" s="1"/>
  <c r="AQ2454" i="89"/>
  <c r="AR2454" i="89"/>
  <c r="AN2455" i="89"/>
  <c r="AO2455" i="89"/>
  <c r="AP2455" i="89"/>
  <c r="AQ2455" i="89"/>
  <c r="AR2455" i="89"/>
  <c r="AN2456" i="89"/>
  <c r="AO2456" i="89"/>
  <c r="AP2456" i="89" s="1"/>
  <c r="AQ2456" i="89"/>
  <c r="AR2456" i="89"/>
  <c r="AN2457" i="89"/>
  <c r="AO2457" i="89"/>
  <c r="AP2457" i="89" s="1"/>
  <c r="AQ2457" i="89"/>
  <c r="AR2457" i="89"/>
  <c r="AS2457" i="89" s="1"/>
  <c r="AN2458" i="89"/>
  <c r="AO2458" i="89"/>
  <c r="AQ2458" i="89"/>
  <c r="AR2458" i="89"/>
  <c r="AS2458" i="89" s="1"/>
  <c r="AN2459" i="89"/>
  <c r="AP2459" i="89" s="1"/>
  <c r="AO2459" i="89"/>
  <c r="AQ2459" i="89"/>
  <c r="AR2459" i="89"/>
  <c r="AS2459" i="89" s="1"/>
  <c r="AN2460" i="89"/>
  <c r="AO2460" i="89"/>
  <c r="AQ2460" i="89"/>
  <c r="AR2460" i="89"/>
  <c r="AS2460" i="89" s="1"/>
  <c r="AN2461" i="89"/>
  <c r="AP2461" i="89" s="1"/>
  <c r="AO2461" i="89"/>
  <c r="AQ2461" i="89"/>
  <c r="AR2461" i="89"/>
  <c r="AN2462" i="89"/>
  <c r="AO2462" i="89"/>
  <c r="AQ2462" i="89"/>
  <c r="AR2462" i="89"/>
  <c r="AN2463" i="89"/>
  <c r="AO2463" i="89"/>
  <c r="AP2463" i="89"/>
  <c r="AQ2463" i="89"/>
  <c r="AR2463" i="89"/>
  <c r="AN2464" i="89"/>
  <c r="AO2464" i="89"/>
  <c r="AP2464" i="89" s="1"/>
  <c r="AQ2464" i="89"/>
  <c r="AR2464" i="89"/>
  <c r="AN2465" i="89"/>
  <c r="AO2465" i="89"/>
  <c r="AP2465" i="89" s="1"/>
  <c r="AQ2465" i="89"/>
  <c r="AR2465" i="89"/>
  <c r="AS2465" i="89" s="1"/>
  <c r="AN2466" i="89"/>
  <c r="AO2466" i="89"/>
  <c r="AQ2466" i="89"/>
  <c r="AR2466" i="89"/>
  <c r="AS2466" i="89" s="1"/>
  <c r="AN2467" i="89"/>
  <c r="AP2467" i="89" s="1"/>
  <c r="AO2467" i="89"/>
  <c r="AQ2467" i="89"/>
  <c r="AR2467" i="89"/>
  <c r="AS2467" i="89" s="1"/>
  <c r="AN2468" i="89"/>
  <c r="AO2468" i="89"/>
  <c r="AQ2468" i="89"/>
  <c r="AR2468" i="89"/>
  <c r="AS2468" i="89" s="1"/>
  <c r="AN2469" i="89"/>
  <c r="AP2469" i="89" s="1"/>
  <c r="AO2469" i="89"/>
  <c r="AQ2469" i="89"/>
  <c r="AR2469" i="89"/>
  <c r="AN2470" i="89"/>
  <c r="AO2470" i="89"/>
  <c r="AP2470" i="89" s="1"/>
  <c r="AQ2470" i="89"/>
  <c r="AR2470" i="89"/>
  <c r="AN2471" i="89"/>
  <c r="AO2471" i="89"/>
  <c r="AP2471" i="89"/>
  <c r="AQ2471" i="89"/>
  <c r="AR2471" i="89"/>
  <c r="AN2472" i="89"/>
  <c r="AO2472" i="89"/>
  <c r="AP2472" i="89" s="1"/>
  <c r="AQ2472" i="89"/>
  <c r="AR2472" i="89"/>
  <c r="AN2473" i="89"/>
  <c r="AO2473" i="89"/>
  <c r="AP2473" i="89" s="1"/>
  <c r="AQ2473" i="89"/>
  <c r="AR2473" i="89"/>
  <c r="AS2473" i="89" s="1"/>
  <c r="AN2474" i="89"/>
  <c r="AO2474" i="89"/>
  <c r="AQ2474" i="89"/>
  <c r="AR2474" i="89"/>
  <c r="AS2474" i="89" s="1"/>
  <c r="AN2475" i="89"/>
  <c r="AP2475" i="89" s="1"/>
  <c r="AO2475" i="89"/>
  <c r="AQ2475" i="89"/>
  <c r="AR2475" i="89"/>
  <c r="AS2475" i="89" s="1"/>
  <c r="AN2476" i="89"/>
  <c r="AO2476" i="89"/>
  <c r="AQ2476" i="89"/>
  <c r="AR2476" i="89"/>
  <c r="AS2476" i="89" s="1"/>
  <c r="AN2477" i="89"/>
  <c r="AP2477" i="89" s="1"/>
  <c r="AO2477" i="89"/>
  <c r="AQ2477" i="89"/>
  <c r="AR2477" i="89"/>
  <c r="AN2478" i="89"/>
  <c r="AO2478" i="89"/>
  <c r="AP2478" i="89" s="1"/>
  <c r="AQ2478" i="89"/>
  <c r="AR2478" i="89"/>
  <c r="AN2479" i="89"/>
  <c r="AO2479" i="89"/>
  <c r="AP2479" i="89" s="1"/>
  <c r="AQ2479" i="89"/>
  <c r="AR2479" i="89"/>
  <c r="AS2479" i="89" s="1"/>
  <c r="AN2480" i="89"/>
  <c r="AO2480" i="89"/>
  <c r="AQ2480" i="89"/>
  <c r="AR2480" i="89"/>
  <c r="AS2480" i="89"/>
  <c r="AN2481" i="89"/>
  <c r="AP2481" i="89" s="1"/>
  <c r="AO2481" i="89"/>
  <c r="AQ2481" i="89"/>
  <c r="AR2481" i="89"/>
  <c r="AN2482" i="89"/>
  <c r="AO2482" i="89"/>
  <c r="AP2482" i="89" s="1"/>
  <c r="AQ2482" i="89"/>
  <c r="AR2482" i="89"/>
  <c r="AN2483" i="89"/>
  <c r="AO2483" i="89"/>
  <c r="AP2483" i="89"/>
  <c r="AQ2483" i="89"/>
  <c r="AR2483" i="89"/>
  <c r="AN2484" i="89"/>
  <c r="AO2484" i="89"/>
  <c r="AP2484" i="89" s="1"/>
  <c r="AQ2484" i="89"/>
  <c r="AR2484" i="89"/>
  <c r="AN2485" i="89"/>
  <c r="AO2485" i="89"/>
  <c r="AP2485" i="89" s="1"/>
  <c r="AQ2485" i="89"/>
  <c r="AR2485" i="89"/>
  <c r="AS2485" i="89" s="1"/>
  <c r="AN2486" i="89"/>
  <c r="AO2486" i="89"/>
  <c r="AQ2486" i="89"/>
  <c r="AR2486" i="89"/>
  <c r="AS2486" i="89" s="1"/>
  <c r="AN2487" i="89"/>
  <c r="AP2487" i="89" s="1"/>
  <c r="AO2487" i="89"/>
  <c r="AQ2487" i="89"/>
  <c r="AR2487" i="89"/>
  <c r="AS2487" i="89" s="1"/>
  <c r="AN2488" i="89"/>
  <c r="AO2488" i="89"/>
  <c r="AQ2488" i="89"/>
  <c r="AR2488" i="89"/>
  <c r="AS2488" i="89" s="1"/>
  <c r="AN2489" i="89"/>
  <c r="AP2489" i="89" s="1"/>
  <c r="AO2489" i="89"/>
  <c r="AQ2489" i="89"/>
  <c r="AR2489" i="89"/>
  <c r="AN2490" i="89"/>
  <c r="AO2490" i="89"/>
  <c r="AP2490" i="89" s="1"/>
  <c r="AQ2490" i="89"/>
  <c r="AR2490" i="89"/>
  <c r="AN2491" i="89"/>
  <c r="AO2491" i="89"/>
  <c r="AP2491" i="89"/>
  <c r="AQ2491" i="89"/>
  <c r="AR2491" i="89"/>
  <c r="AN2492" i="89"/>
  <c r="AO2492" i="89"/>
  <c r="AP2492" i="89" s="1"/>
  <c r="AQ2492" i="89"/>
  <c r="AR2492" i="89"/>
  <c r="AN2493" i="89"/>
  <c r="AO2493" i="89"/>
  <c r="AP2493" i="89" s="1"/>
  <c r="AQ2493" i="89"/>
  <c r="AR2493" i="89"/>
  <c r="AS2493" i="89" s="1"/>
  <c r="AN2494" i="89"/>
  <c r="AO2494" i="89"/>
  <c r="AQ2494" i="89"/>
  <c r="AR2494" i="89"/>
  <c r="AS2494" i="89" s="1"/>
  <c r="AN2495" i="89"/>
  <c r="AP2495" i="89" s="1"/>
  <c r="AO2495" i="89"/>
  <c r="AQ2495" i="89"/>
  <c r="AR2495" i="89"/>
  <c r="AS2495" i="89" s="1"/>
  <c r="AR2447" i="89"/>
  <c r="AQ2447" i="89"/>
  <c r="AO2447" i="89"/>
  <c r="AN2447" i="89"/>
  <c r="AP2447" i="89" s="1"/>
  <c r="AN2445" i="89"/>
  <c r="AP2445" i="89" s="1"/>
  <c r="AO2445" i="89"/>
  <c r="AQ2445" i="89"/>
  <c r="AR2445" i="89"/>
  <c r="AN2392" i="89"/>
  <c r="AO2392" i="89"/>
  <c r="AP2392" i="89"/>
  <c r="AQ2392" i="89"/>
  <c r="AR2392" i="89"/>
  <c r="AN2393" i="89"/>
  <c r="AO2393" i="89"/>
  <c r="AP2393" i="89" s="1"/>
  <c r="AQ2393" i="89"/>
  <c r="AR2393" i="89"/>
  <c r="AN2394" i="89"/>
  <c r="AO2394" i="89"/>
  <c r="AP2394" i="89" s="1"/>
  <c r="AQ2394" i="89"/>
  <c r="AR2394" i="89"/>
  <c r="AS2394" i="89" s="1"/>
  <c r="AN2395" i="89"/>
  <c r="AO2395" i="89"/>
  <c r="AQ2395" i="89"/>
  <c r="AR2395" i="89"/>
  <c r="AS2395" i="89" s="1"/>
  <c r="AN2396" i="89"/>
  <c r="AP2396" i="89" s="1"/>
  <c r="AO2396" i="89"/>
  <c r="AQ2396" i="89"/>
  <c r="AR2396" i="89"/>
  <c r="AS2396" i="89" s="1"/>
  <c r="AN2397" i="89"/>
  <c r="AO2397" i="89"/>
  <c r="AQ2397" i="89"/>
  <c r="AR2397" i="89"/>
  <c r="AS2397" i="89" s="1"/>
  <c r="AN2398" i="89"/>
  <c r="AP2398" i="89" s="1"/>
  <c r="AO2398" i="89"/>
  <c r="AQ2398" i="89"/>
  <c r="AR2398" i="89"/>
  <c r="AN2399" i="89"/>
  <c r="AO2399" i="89"/>
  <c r="AP2399" i="89" s="1"/>
  <c r="AQ2399" i="89"/>
  <c r="AR2399" i="89"/>
  <c r="AN2400" i="89"/>
  <c r="AO2400" i="89"/>
  <c r="AP2400" i="89"/>
  <c r="AQ2400" i="89"/>
  <c r="AR2400" i="89"/>
  <c r="AN2401" i="89"/>
  <c r="AO2401" i="89"/>
  <c r="AP2401" i="89" s="1"/>
  <c r="AQ2401" i="89"/>
  <c r="AR2401" i="89"/>
  <c r="AN2402" i="89"/>
  <c r="AO2402" i="89"/>
  <c r="AP2402" i="89" s="1"/>
  <c r="AQ2402" i="89"/>
  <c r="AR2402" i="89"/>
  <c r="AS2402" i="89" s="1"/>
  <c r="AN2403" i="89"/>
  <c r="AO2403" i="89"/>
  <c r="AQ2403" i="89"/>
  <c r="AR2403" i="89"/>
  <c r="AS2403" i="89" s="1"/>
  <c r="AN2404" i="89"/>
  <c r="AP2404" i="89" s="1"/>
  <c r="AO2404" i="89"/>
  <c r="AQ2404" i="89"/>
  <c r="AR2404" i="89"/>
  <c r="AS2404" i="89" s="1"/>
  <c r="AN2405" i="89"/>
  <c r="AO2405" i="89"/>
  <c r="AQ2405" i="89"/>
  <c r="AR2405" i="89"/>
  <c r="AS2405" i="89" s="1"/>
  <c r="AN2406" i="89"/>
  <c r="AP2406" i="89" s="1"/>
  <c r="AO2406" i="89"/>
  <c r="AQ2406" i="89"/>
  <c r="AR2406" i="89"/>
  <c r="AN2407" i="89"/>
  <c r="AO2407" i="89"/>
  <c r="AP2407" i="89" s="1"/>
  <c r="AQ2407" i="89"/>
  <c r="AR2407" i="89"/>
  <c r="AN2408" i="89"/>
  <c r="AO2408" i="89"/>
  <c r="AP2408" i="89"/>
  <c r="AQ2408" i="89"/>
  <c r="AR2408" i="89"/>
  <c r="AN2409" i="89"/>
  <c r="AO2409" i="89"/>
  <c r="AP2409" i="89" s="1"/>
  <c r="AQ2409" i="89"/>
  <c r="AR2409" i="89"/>
  <c r="AN2410" i="89"/>
  <c r="AO2410" i="89"/>
  <c r="AP2410" i="89" s="1"/>
  <c r="AQ2410" i="89"/>
  <c r="AR2410" i="89"/>
  <c r="AS2410" i="89" s="1"/>
  <c r="AN2411" i="89"/>
  <c r="AO2411" i="89"/>
  <c r="AQ2411" i="89"/>
  <c r="AR2411" i="89"/>
  <c r="AS2411" i="89" s="1"/>
  <c r="AN2412" i="89"/>
  <c r="AP2412" i="89" s="1"/>
  <c r="AO2412" i="89"/>
  <c r="AQ2412" i="89"/>
  <c r="AR2412" i="89"/>
  <c r="AS2412" i="89" s="1"/>
  <c r="AN2413" i="89"/>
  <c r="AO2413" i="89"/>
  <c r="AQ2413" i="89"/>
  <c r="AR2413" i="89"/>
  <c r="AS2413" i="89" s="1"/>
  <c r="AN2414" i="89"/>
  <c r="AO2414" i="89"/>
  <c r="AP2414" i="89"/>
  <c r="AQ2414" i="89"/>
  <c r="AR2414" i="89"/>
  <c r="AN2415" i="89"/>
  <c r="AO2415" i="89"/>
  <c r="AP2415" i="89" s="1"/>
  <c r="AQ2415" i="89"/>
  <c r="AS2415" i="89" s="1"/>
  <c r="AR2415" i="89"/>
  <c r="AN2416" i="89"/>
  <c r="AP2416" i="89" s="1"/>
  <c r="AO2416" i="89"/>
  <c r="AQ2416" i="89"/>
  <c r="AR2416" i="89"/>
  <c r="AS2416" i="89" s="1"/>
  <c r="AN2417" i="89"/>
  <c r="AO2417" i="89"/>
  <c r="AQ2417" i="89"/>
  <c r="AR2417" i="89"/>
  <c r="AS2417" i="89" s="1"/>
  <c r="AN2418" i="89"/>
  <c r="AP2418" i="89" s="1"/>
  <c r="AO2418" i="89"/>
  <c r="AQ2418" i="89"/>
  <c r="AR2418" i="89"/>
  <c r="AN2419" i="89"/>
  <c r="AO2419" i="89"/>
  <c r="AP2419" i="89" s="1"/>
  <c r="AQ2419" i="89"/>
  <c r="AR2419" i="89"/>
  <c r="AN2420" i="89"/>
  <c r="AO2420" i="89"/>
  <c r="AP2420" i="89"/>
  <c r="AQ2420" i="89"/>
  <c r="AR2420" i="89"/>
  <c r="AN2421" i="89"/>
  <c r="AO2421" i="89"/>
  <c r="AP2421" i="89" s="1"/>
  <c r="AQ2421" i="89"/>
  <c r="AR2421" i="89"/>
  <c r="AN2422" i="89"/>
  <c r="AO2422" i="89"/>
  <c r="AP2422" i="89" s="1"/>
  <c r="AQ2422" i="89"/>
  <c r="AR2422" i="89"/>
  <c r="AS2422" i="89" s="1"/>
  <c r="AN2423" i="89"/>
  <c r="AO2423" i="89"/>
  <c r="AQ2423" i="89"/>
  <c r="AR2423" i="89"/>
  <c r="AS2423" i="89" s="1"/>
  <c r="AN2424" i="89"/>
  <c r="AP2424" i="89" s="1"/>
  <c r="AO2424" i="89"/>
  <c r="AQ2424" i="89"/>
  <c r="AR2424" i="89"/>
  <c r="AS2424" i="89" s="1"/>
  <c r="AN2425" i="89"/>
  <c r="AO2425" i="89"/>
  <c r="AQ2425" i="89"/>
  <c r="AR2425" i="89"/>
  <c r="AS2425" i="89" s="1"/>
  <c r="AN2426" i="89"/>
  <c r="AP2426" i="89" s="1"/>
  <c r="AO2426" i="89"/>
  <c r="AQ2426" i="89"/>
  <c r="AR2426" i="89"/>
  <c r="AN2427" i="89"/>
  <c r="AO2427" i="89"/>
  <c r="AP2427" i="89" s="1"/>
  <c r="AQ2427" i="89"/>
  <c r="AR2427" i="89"/>
  <c r="AN2428" i="89"/>
  <c r="AO2428" i="89"/>
  <c r="AP2428" i="89"/>
  <c r="AQ2428" i="89"/>
  <c r="AR2428" i="89"/>
  <c r="AN2429" i="89"/>
  <c r="AO2429" i="89"/>
  <c r="AP2429" i="89" s="1"/>
  <c r="AQ2429" i="89"/>
  <c r="AR2429" i="89"/>
  <c r="AN2430" i="89"/>
  <c r="AO2430" i="89"/>
  <c r="AP2430" i="89" s="1"/>
  <c r="AQ2430" i="89"/>
  <c r="AR2430" i="89"/>
  <c r="AS2430" i="89" s="1"/>
  <c r="AN2431" i="89"/>
  <c r="AO2431" i="89"/>
  <c r="AQ2431" i="89"/>
  <c r="AR2431" i="89"/>
  <c r="AS2431" i="89" s="1"/>
  <c r="AN2432" i="89"/>
  <c r="AP2432" i="89" s="1"/>
  <c r="AO2432" i="89"/>
  <c r="AQ2432" i="89"/>
  <c r="AR2432" i="89"/>
  <c r="AS2432" i="89" s="1"/>
  <c r="AN2433" i="89"/>
  <c r="AO2433" i="89"/>
  <c r="AQ2433" i="89"/>
  <c r="AR2433" i="89"/>
  <c r="AS2433" i="89" s="1"/>
  <c r="AN2434" i="89"/>
  <c r="AP2434" i="89" s="1"/>
  <c r="AO2434" i="89"/>
  <c r="AQ2434" i="89"/>
  <c r="AR2434" i="89"/>
  <c r="AN2435" i="89"/>
  <c r="AO2435" i="89"/>
  <c r="AP2435" i="89" s="1"/>
  <c r="AQ2435" i="89"/>
  <c r="AR2435" i="89"/>
  <c r="AN2436" i="89"/>
  <c r="AO2436" i="89"/>
  <c r="AP2436" i="89"/>
  <c r="AQ2436" i="89"/>
  <c r="AR2436" i="89"/>
  <c r="AN2437" i="89"/>
  <c r="AO2437" i="89"/>
  <c r="AP2437" i="89" s="1"/>
  <c r="AQ2437" i="89"/>
  <c r="AR2437" i="89"/>
  <c r="AN2438" i="89"/>
  <c r="AO2438" i="89"/>
  <c r="AP2438" i="89" s="1"/>
  <c r="AQ2438" i="89"/>
  <c r="AR2438" i="89"/>
  <c r="AS2438" i="89" s="1"/>
  <c r="AN2439" i="89"/>
  <c r="AO2439" i="89"/>
  <c r="AQ2439" i="89"/>
  <c r="AR2439" i="89"/>
  <c r="AS2439" i="89" s="1"/>
  <c r="AN2440" i="89"/>
  <c r="AP2440" i="89" s="1"/>
  <c r="AO2440" i="89"/>
  <c r="AQ2440" i="89"/>
  <c r="AR2440" i="89"/>
  <c r="AS2440" i="89" s="1"/>
  <c r="AN2441" i="89"/>
  <c r="AO2441" i="89"/>
  <c r="AQ2441" i="89"/>
  <c r="AR2441" i="89"/>
  <c r="AS2441" i="89" s="1"/>
  <c r="AN2442" i="89"/>
  <c r="AP2442" i="89" s="1"/>
  <c r="AO2442" i="89"/>
  <c r="AQ2442" i="89"/>
  <c r="AR2442" i="89"/>
  <c r="AN2443" i="89"/>
  <c r="AO2443" i="89"/>
  <c r="AP2443" i="89" s="1"/>
  <c r="AQ2443" i="89"/>
  <c r="AR2443" i="89"/>
  <c r="AN2444" i="89"/>
  <c r="AO2444" i="89"/>
  <c r="AP2444" i="89"/>
  <c r="AQ2444" i="89"/>
  <c r="AR2444" i="89"/>
  <c r="AR2391" i="89"/>
  <c r="AQ2391" i="89"/>
  <c r="AS2391" i="89" s="1"/>
  <c r="AO2391" i="89"/>
  <c r="AN2391" i="89"/>
  <c r="AR2388" i="89"/>
  <c r="AQ2388" i="89"/>
  <c r="AS2388" i="89" s="1"/>
  <c r="AO2388" i="89"/>
  <c r="AN2388" i="89"/>
  <c r="AR2387" i="89"/>
  <c r="AQ2387" i="89"/>
  <c r="AS2387" i="89" s="1"/>
  <c r="AO2387" i="89"/>
  <c r="AN2387" i="89"/>
  <c r="AR2386" i="89"/>
  <c r="AQ2386" i="89"/>
  <c r="AS2386" i="89" s="1"/>
  <c r="AO2386" i="89"/>
  <c r="AN2386" i="89"/>
  <c r="AN2381" i="89"/>
  <c r="AO2381" i="89"/>
  <c r="AP2381" i="89" s="1"/>
  <c r="AQ2381" i="89"/>
  <c r="AR2381" i="89"/>
  <c r="AN2382" i="89"/>
  <c r="AO2382" i="89"/>
  <c r="AP2382" i="89" s="1"/>
  <c r="AQ2382" i="89"/>
  <c r="AR2382" i="89"/>
  <c r="AS2382" i="89"/>
  <c r="AN2383" i="89"/>
  <c r="AO2383" i="89"/>
  <c r="AQ2383" i="89"/>
  <c r="AR2383" i="89"/>
  <c r="AS2383" i="89" s="1"/>
  <c r="AN2384" i="89"/>
  <c r="AO2384" i="89"/>
  <c r="AQ2384" i="89"/>
  <c r="AR2384" i="89"/>
  <c r="AR2380" i="89"/>
  <c r="AQ2380" i="89"/>
  <c r="AO2380" i="89"/>
  <c r="AN2380" i="89"/>
  <c r="AP2380" i="89" s="1"/>
  <c r="AN2370" i="89"/>
  <c r="AO2370" i="89"/>
  <c r="AQ2370" i="89"/>
  <c r="AR2370" i="89"/>
  <c r="AN2371" i="89"/>
  <c r="AO2371" i="89"/>
  <c r="AQ2371" i="89"/>
  <c r="AR2371" i="89"/>
  <c r="AS2371" i="89" s="1"/>
  <c r="AN2372" i="89"/>
  <c r="AO2372" i="89"/>
  <c r="AP2372" i="89"/>
  <c r="AQ2372" i="89"/>
  <c r="AR2372" i="89"/>
  <c r="AN2373" i="89"/>
  <c r="AO2373" i="89"/>
  <c r="AP2373" i="89" s="1"/>
  <c r="AQ2373" i="89"/>
  <c r="AR2373" i="89"/>
  <c r="AN2374" i="89"/>
  <c r="AO2374" i="89"/>
  <c r="AP2374" i="89" s="1"/>
  <c r="AQ2374" i="89"/>
  <c r="AR2374" i="89"/>
  <c r="AS2374" i="89" s="1"/>
  <c r="AN2375" i="89"/>
  <c r="AO2375" i="89"/>
  <c r="AQ2375" i="89"/>
  <c r="AR2375" i="89"/>
  <c r="AS2375" i="89" s="1"/>
  <c r="AN2376" i="89"/>
  <c r="AO2376" i="89"/>
  <c r="AQ2376" i="89"/>
  <c r="AR2376" i="89"/>
  <c r="AS2376" i="89"/>
  <c r="AN2377" i="89"/>
  <c r="AO2377" i="89"/>
  <c r="AQ2377" i="89"/>
  <c r="AR2377" i="89"/>
  <c r="AN2378" i="89"/>
  <c r="AO2378" i="89"/>
  <c r="AQ2378" i="89"/>
  <c r="AR2378" i="89"/>
  <c r="AS2378" i="89" s="1"/>
  <c r="AR2369" i="89"/>
  <c r="AQ2369" i="89"/>
  <c r="AS2369" i="89" s="1"/>
  <c r="AO2369" i="89"/>
  <c r="AN2369" i="89"/>
  <c r="AN2352" i="89"/>
  <c r="AO2352" i="89"/>
  <c r="AQ2352" i="89"/>
  <c r="AS2352" i="89" s="1"/>
  <c r="AR2352" i="89"/>
  <c r="AN2353" i="89"/>
  <c r="AO2353" i="89"/>
  <c r="AP2353" i="89" s="1"/>
  <c r="AQ2353" i="89"/>
  <c r="AR2353" i="89"/>
  <c r="AN2354" i="89"/>
  <c r="AO2354" i="89"/>
  <c r="AQ2354" i="89"/>
  <c r="AS2354" i="89" s="1"/>
  <c r="AR2354" i="89"/>
  <c r="AN2355" i="89"/>
  <c r="AP2355" i="89" s="1"/>
  <c r="AO2355" i="89"/>
  <c r="AQ2355" i="89"/>
  <c r="AR2355" i="89"/>
  <c r="AS2355" i="89" s="1"/>
  <c r="AN2356" i="89"/>
  <c r="AO2356" i="89"/>
  <c r="AQ2356" i="89"/>
  <c r="AR2356" i="89"/>
  <c r="AS2356" i="89" s="1"/>
  <c r="AN2357" i="89"/>
  <c r="AP2357" i="89" s="1"/>
  <c r="AO2357" i="89"/>
  <c r="AQ2357" i="89"/>
  <c r="AR2357" i="89"/>
  <c r="AN2358" i="89"/>
  <c r="AO2358" i="89"/>
  <c r="AQ2358" i="89"/>
  <c r="AR2358" i="89"/>
  <c r="AN2359" i="89"/>
  <c r="AO2359" i="89"/>
  <c r="AP2359" i="89"/>
  <c r="AQ2359" i="89"/>
  <c r="AR2359" i="89"/>
  <c r="AN2360" i="89"/>
  <c r="AO2360" i="89"/>
  <c r="AP2360" i="89" s="1"/>
  <c r="AQ2360" i="89"/>
  <c r="AR2360" i="89"/>
  <c r="AN2361" i="89"/>
  <c r="AO2361" i="89"/>
  <c r="AP2361" i="89" s="1"/>
  <c r="AQ2361" i="89"/>
  <c r="AR2361" i="89"/>
  <c r="AS2361" i="89" s="1"/>
  <c r="AN2362" i="89"/>
  <c r="AO2362" i="89"/>
  <c r="AQ2362" i="89"/>
  <c r="AR2362" i="89"/>
  <c r="AS2362" i="89" s="1"/>
  <c r="AN2363" i="89"/>
  <c r="AP2363" i="89" s="1"/>
  <c r="AO2363" i="89"/>
  <c r="AQ2363" i="89"/>
  <c r="AR2363" i="89"/>
  <c r="AS2363" i="89" s="1"/>
  <c r="AN2364" i="89"/>
  <c r="AO2364" i="89"/>
  <c r="AQ2364" i="89"/>
  <c r="AR2364" i="89"/>
  <c r="AS2364" i="89" s="1"/>
  <c r="AN2365" i="89"/>
  <c r="AP2365" i="89" s="1"/>
  <c r="AO2365" i="89"/>
  <c r="AQ2365" i="89"/>
  <c r="AR2365" i="89"/>
  <c r="AN2366" i="89"/>
  <c r="AO2366" i="89"/>
  <c r="AP2366" i="89" s="1"/>
  <c r="AQ2366" i="89"/>
  <c r="AR2366" i="89"/>
  <c r="AR2351" i="89"/>
  <c r="AQ2351" i="89"/>
  <c r="AS2351" i="89" s="1"/>
  <c r="AO2351" i="89"/>
  <c r="AN2351" i="89"/>
  <c r="AN2332" i="89"/>
  <c r="AO2332" i="89"/>
  <c r="AP2332" i="89"/>
  <c r="AQ2332" i="89"/>
  <c r="AR2332" i="89"/>
  <c r="AN2333" i="89"/>
  <c r="AO2333" i="89"/>
  <c r="AP2333" i="89" s="1"/>
  <c r="AQ2333" i="89"/>
  <c r="AR2333" i="89"/>
  <c r="AN2334" i="89"/>
  <c r="AO2334" i="89"/>
  <c r="AP2334" i="89" s="1"/>
  <c r="AQ2334" i="89"/>
  <c r="AR2334" i="89"/>
  <c r="AN2335" i="89"/>
  <c r="AO2335" i="89"/>
  <c r="AQ2335" i="89"/>
  <c r="AR2335" i="89"/>
  <c r="AS2335" i="89" s="1"/>
  <c r="AN2336" i="89"/>
  <c r="AP2336" i="89" s="1"/>
  <c r="AO2336" i="89"/>
  <c r="AQ2336" i="89"/>
  <c r="AR2336" i="89"/>
  <c r="AS2336" i="89" s="1"/>
  <c r="AN2337" i="89"/>
  <c r="AO2337" i="89"/>
  <c r="AQ2337" i="89"/>
  <c r="AR2337" i="89"/>
  <c r="AS2337" i="89" s="1"/>
  <c r="AN2338" i="89"/>
  <c r="AP2338" i="89" s="1"/>
  <c r="AO2338" i="89"/>
  <c r="AQ2338" i="89"/>
  <c r="AR2338" i="89"/>
  <c r="AN2339" i="89"/>
  <c r="AO2339" i="89"/>
  <c r="AP2339" i="89" s="1"/>
  <c r="AQ2339" i="89"/>
  <c r="AR2339" i="89"/>
  <c r="AN2340" i="89"/>
  <c r="AO2340" i="89"/>
  <c r="AP2340" i="89"/>
  <c r="AQ2340" i="89"/>
  <c r="AR2340" i="89"/>
  <c r="AN2341" i="89"/>
  <c r="AO2341" i="89"/>
  <c r="AP2341" i="89" s="1"/>
  <c r="AQ2341" i="89"/>
  <c r="AR2341" i="89"/>
  <c r="AN2342" i="89"/>
  <c r="AO2342" i="89"/>
  <c r="AP2342" i="89" s="1"/>
  <c r="AQ2342" i="89"/>
  <c r="AR2342" i="89"/>
  <c r="AS2342" i="89" s="1"/>
  <c r="AN2343" i="89"/>
  <c r="AO2343" i="89"/>
  <c r="AQ2343" i="89"/>
  <c r="AR2343" i="89"/>
  <c r="AS2343" i="89" s="1"/>
  <c r="AN2344" i="89"/>
  <c r="AP2344" i="89" s="1"/>
  <c r="AO2344" i="89"/>
  <c r="AQ2344" i="89"/>
  <c r="AR2344" i="89"/>
  <c r="AS2344" i="89" s="1"/>
  <c r="AN2345" i="89"/>
  <c r="AO2345" i="89"/>
  <c r="AQ2345" i="89"/>
  <c r="AR2345" i="89"/>
  <c r="AS2345" i="89" s="1"/>
  <c r="AN2346" i="89"/>
  <c r="AP2346" i="89" s="1"/>
  <c r="AO2346" i="89"/>
  <c r="AQ2346" i="89"/>
  <c r="AR2346" i="89"/>
  <c r="AN2347" i="89"/>
  <c r="AO2347" i="89"/>
  <c r="AP2347" i="89" s="1"/>
  <c r="AQ2347" i="89"/>
  <c r="AR2347" i="89"/>
  <c r="AN2348" i="89"/>
  <c r="AO2348" i="89"/>
  <c r="AP2348" i="89"/>
  <c r="AQ2348" i="89"/>
  <c r="AR2348" i="89"/>
  <c r="AN2349" i="89"/>
  <c r="AO2349" i="89"/>
  <c r="AP2349" i="89" s="1"/>
  <c r="AQ2349" i="89"/>
  <c r="AR2349" i="89"/>
  <c r="AR2331" i="89"/>
  <c r="AQ2331" i="89"/>
  <c r="AS2331" i="89" s="1"/>
  <c r="AO2331" i="89"/>
  <c r="AN2331" i="89"/>
  <c r="AN2324" i="89"/>
  <c r="AO2324" i="89"/>
  <c r="AP2324" i="89" s="1"/>
  <c r="AQ2324" i="89"/>
  <c r="AR2324" i="89"/>
  <c r="AS2324" i="89" s="1"/>
  <c r="AN2325" i="89"/>
  <c r="AO2325" i="89"/>
  <c r="AQ2325" i="89"/>
  <c r="AR2325" i="89"/>
  <c r="AS2325" i="89" s="1"/>
  <c r="AN2326" i="89"/>
  <c r="AP2326" i="89" s="1"/>
  <c r="AO2326" i="89"/>
  <c r="AQ2326" i="89"/>
  <c r="AR2326" i="89"/>
  <c r="AS2326" i="89" s="1"/>
  <c r="AN2327" i="89"/>
  <c r="AO2327" i="89"/>
  <c r="AQ2327" i="89"/>
  <c r="AR2327" i="89"/>
  <c r="AS2327" i="89" s="1"/>
  <c r="AN2328" i="89"/>
  <c r="AP2328" i="89" s="1"/>
  <c r="AO2328" i="89"/>
  <c r="AQ2328" i="89"/>
  <c r="AR2328" i="89"/>
  <c r="AN2329" i="89"/>
  <c r="AO2329" i="89"/>
  <c r="AP2329" i="89"/>
  <c r="AQ2329" i="89"/>
  <c r="AR2329" i="89"/>
  <c r="AR2323" i="89"/>
  <c r="AQ2323" i="89"/>
  <c r="AS2323" i="89" s="1"/>
  <c r="AO2323" i="89"/>
  <c r="AN2323" i="89"/>
  <c r="AN2299" i="89"/>
  <c r="AO2299" i="89"/>
  <c r="AP2299" i="89" s="1"/>
  <c r="AQ2299" i="89"/>
  <c r="AS2299" i="89" s="1"/>
  <c r="AR2299" i="89"/>
  <c r="AO2300" i="89"/>
  <c r="AR2300" i="89"/>
  <c r="AO2301" i="89"/>
  <c r="AR2301" i="89"/>
  <c r="AO2302" i="89"/>
  <c r="AR2302" i="89"/>
  <c r="AO2303" i="89"/>
  <c r="AR2303" i="89"/>
  <c r="AO2304" i="89"/>
  <c r="AR2304" i="89"/>
  <c r="AN2305" i="89"/>
  <c r="AO2305" i="89"/>
  <c r="AP2305" i="89" s="1"/>
  <c r="AQ2305" i="89"/>
  <c r="AS2305" i="89" s="1"/>
  <c r="AR2305" i="89"/>
  <c r="AN2306" i="89"/>
  <c r="AO2306" i="89"/>
  <c r="AP2306" i="89" s="1"/>
  <c r="AQ2306" i="89"/>
  <c r="AR2306" i="89"/>
  <c r="AN2307" i="89"/>
  <c r="AO2307" i="89"/>
  <c r="AQ2307" i="89"/>
  <c r="AR2307" i="89"/>
  <c r="AS2307" i="89" s="1"/>
  <c r="AN2308" i="89"/>
  <c r="AP2308" i="89" s="1"/>
  <c r="AO2308" i="89"/>
  <c r="AQ2308" i="89"/>
  <c r="AR2308" i="89"/>
  <c r="AS2308" i="89" s="1"/>
  <c r="AN2309" i="89"/>
  <c r="AO2309" i="89"/>
  <c r="AQ2309" i="89"/>
  <c r="AR2309" i="89"/>
  <c r="AS2309" i="89" s="1"/>
  <c r="AN2310" i="89"/>
  <c r="AP2310" i="89" s="1"/>
  <c r="AO2310" i="89"/>
  <c r="AQ2310" i="89"/>
  <c r="AR2310" i="89"/>
  <c r="AN2311" i="89"/>
  <c r="AO2311" i="89"/>
  <c r="AP2311" i="89" s="1"/>
  <c r="AQ2311" i="89"/>
  <c r="AR2311" i="89"/>
  <c r="AN2312" i="89"/>
  <c r="AO2312" i="89"/>
  <c r="AP2312" i="89"/>
  <c r="AQ2312" i="89"/>
  <c r="AR2312" i="89"/>
  <c r="AN2313" i="89"/>
  <c r="AO2313" i="89"/>
  <c r="AP2313" i="89" s="1"/>
  <c r="AQ2313" i="89"/>
  <c r="AR2313" i="89"/>
  <c r="AN2314" i="89"/>
  <c r="AO2314" i="89"/>
  <c r="AP2314" i="89" s="1"/>
  <c r="AQ2314" i="89"/>
  <c r="AR2314" i="89"/>
  <c r="AS2314" i="89" s="1"/>
  <c r="AN2315" i="89"/>
  <c r="AO2315" i="89"/>
  <c r="AQ2315" i="89"/>
  <c r="AR2315" i="89"/>
  <c r="AS2315" i="89" s="1"/>
  <c r="AN2316" i="89"/>
  <c r="AP2316" i="89" s="1"/>
  <c r="AO2316" i="89"/>
  <c r="AQ2316" i="89"/>
  <c r="AR2316" i="89"/>
  <c r="AS2316" i="89" s="1"/>
  <c r="AN2317" i="89"/>
  <c r="AO2317" i="89"/>
  <c r="AQ2317" i="89"/>
  <c r="AR2317" i="89"/>
  <c r="AS2317" i="89" s="1"/>
  <c r="AN2318" i="89"/>
  <c r="AP2318" i="89" s="1"/>
  <c r="AO2318" i="89"/>
  <c r="AQ2318" i="89"/>
  <c r="AR2318" i="89"/>
  <c r="AN2319" i="89"/>
  <c r="AO2319" i="89"/>
  <c r="AP2319" i="89" s="1"/>
  <c r="AQ2319" i="89"/>
  <c r="AR2319" i="89"/>
  <c r="AN2320" i="89"/>
  <c r="AO2320" i="89"/>
  <c r="AP2320" i="89"/>
  <c r="AQ2320" i="89"/>
  <c r="AR2320" i="89"/>
  <c r="AN2321" i="89"/>
  <c r="AO2321" i="89"/>
  <c r="AP2321" i="89" s="1"/>
  <c r="AQ2321" i="89"/>
  <c r="AR2321" i="89"/>
  <c r="AR2298" i="89"/>
  <c r="AO2298" i="89"/>
  <c r="AR2294" i="89"/>
  <c r="AO2294" i="89"/>
  <c r="AN2294" i="89"/>
  <c r="AP2294" i="89" s="1"/>
  <c r="AR2292" i="89"/>
  <c r="AQ2292" i="89"/>
  <c r="AO2292" i="89"/>
  <c r="AN2292" i="89"/>
  <c r="AP2292" i="89" s="1"/>
  <c r="AR2290" i="89"/>
  <c r="AQ2290" i="89"/>
  <c r="AO2290" i="89"/>
  <c r="AN2290" i="89"/>
  <c r="AP2290" i="89" s="1"/>
  <c r="AR2287" i="89"/>
  <c r="AQ2287" i="89"/>
  <c r="AO2287" i="89"/>
  <c r="AN2287" i="89"/>
  <c r="AP2287" i="89" s="1"/>
  <c r="AR2284" i="89"/>
  <c r="AQ2284" i="89"/>
  <c r="AO2284" i="89"/>
  <c r="AN2284" i="89"/>
  <c r="AP2284" i="89" s="1"/>
  <c r="AR2282" i="89"/>
  <c r="AQ2282" i="89"/>
  <c r="AO2282" i="89"/>
  <c r="AN2282" i="89"/>
  <c r="AP2282" i="89" s="1"/>
  <c r="AR2281" i="89"/>
  <c r="AQ2281" i="89"/>
  <c r="AO2281" i="89"/>
  <c r="AN2281" i="89"/>
  <c r="AP2281" i="89" s="1"/>
  <c r="AR2277" i="89"/>
  <c r="AQ2277" i="89"/>
  <c r="AO2277" i="89"/>
  <c r="AN2277" i="89"/>
  <c r="AP2277" i="89" s="1"/>
  <c r="AR2275" i="89"/>
  <c r="AQ2275" i="89"/>
  <c r="AO2275" i="89"/>
  <c r="AN2275" i="89"/>
  <c r="AP2275" i="89" s="1"/>
  <c r="AR2273" i="89"/>
  <c r="AQ2273" i="89"/>
  <c r="AO2273" i="89"/>
  <c r="AN2273" i="89"/>
  <c r="AP2273" i="89" s="1"/>
  <c r="AR2272" i="89"/>
  <c r="AQ2272" i="89"/>
  <c r="AO2272" i="89"/>
  <c r="AN2272" i="89"/>
  <c r="AP2272" i="89" s="1"/>
  <c r="AN2244" i="89"/>
  <c r="AP2244" i="89" s="1"/>
  <c r="AO2244" i="89"/>
  <c r="AQ2244" i="89"/>
  <c r="AR2244" i="89"/>
  <c r="AS2244" i="89" s="1"/>
  <c r="AN2245" i="89"/>
  <c r="AO2245" i="89"/>
  <c r="AQ2245" i="89"/>
  <c r="AR2245" i="89"/>
  <c r="AN2246" i="89"/>
  <c r="AP2246" i="89" s="1"/>
  <c r="AO2246" i="89"/>
  <c r="AQ2246" i="89"/>
  <c r="AR2246" i="89"/>
  <c r="AN2247" i="89"/>
  <c r="AO2247" i="89"/>
  <c r="AP2247" i="89" s="1"/>
  <c r="AQ2247" i="89"/>
  <c r="AR2247" i="89"/>
  <c r="AN2248" i="89"/>
  <c r="AO2248" i="89"/>
  <c r="AP2248" i="89"/>
  <c r="AQ2248" i="89"/>
  <c r="AR2248" i="89"/>
  <c r="AN2249" i="89"/>
  <c r="AO2249" i="89"/>
  <c r="AP2249" i="89" s="1"/>
  <c r="AQ2249" i="89"/>
  <c r="AR2249" i="89"/>
  <c r="AN2250" i="89"/>
  <c r="AO2250" i="89"/>
  <c r="AP2250" i="89" s="1"/>
  <c r="AQ2250" i="89"/>
  <c r="AR2250" i="89"/>
  <c r="AN2251" i="89"/>
  <c r="AO2251" i="89"/>
  <c r="AP2251" i="89" s="1"/>
  <c r="AQ2251" i="89"/>
  <c r="AR2251" i="89"/>
  <c r="AN2252" i="89"/>
  <c r="AO2252" i="89"/>
  <c r="AQ2252" i="89"/>
  <c r="AS2252" i="89" s="1"/>
  <c r="AR2252" i="89"/>
  <c r="AN2253" i="89"/>
  <c r="AP2253" i="89" s="1"/>
  <c r="AO2253" i="89"/>
  <c r="AQ2253" i="89"/>
  <c r="AR2253" i="89"/>
  <c r="AS2253" i="89" s="1"/>
  <c r="AN2254" i="89"/>
  <c r="AP2254" i="89" s="1"/>
  <c r="AO2254" i="89"/>
  <c r="AQ2254" i="89"/>
  <c r="AR2254" i="89"/>
  <c r="AN2255" i="89"/>
  <c r="AO2255" i="89"/>
  <c r="AP2255" i="89"/>
  <c r="AQ2255" i="89"/>
  <c r="AR2255" i="89"/>
  <c r="AN2256" i="89"/>
  <c r="AO2256" i="89"/>
  <c r="AP2256" i="89" s="1"/>
  <c r="AQ2256" i="89"/>
  <c r="AR2256" i="89"/>
  <c r="AN2257" i="89"/>
  <c r="AO2257" i="89"/>
  <c r="AP2257" i="89" s="1"/>
  <c r="AQ2257" i="89"/>
  <c r="AR2257" i="89"/>
  <c r="AS2257" i="89" s="1"/>
  <c r="AN2258" i="89"/>
  <c r="AO2258" i="89"/>
  <c r="AQ2258" i="89"/>
  <c r="AR2258" i="89"/>
  <c r="AN2259" i="89"/>
  <c r="AO2259" i="89"/>
  <c r="AQ2259" i="89"/>
  <c r="AR2259" i="89"/>
  <c r="AS2259" i="89" s="1"/>
  <c r="AN2260" i="89"/>
  <c r="AP2260" i="89" s="1"/>
  <c r="AO2260" i="89"/>
  <c r="AQ2260" i="89"/>
  <c r="AR2260" i="89"/>
  <c r="AS2260" i="89" s="1"/>
  <c r="AN2261" i="89"/>
  <c r="AO2261" i="89"/>
  <c r="AQ2261" i="89"/>
  <c r="AR2261" i="89"/>
  <c r="AS2261" i="89" s="1"/>
  <c r="AN2262" i="89"/>
  <c r="AP2262" i="89" s="1"/>
  <c r="AO2262" i="89"/>
  <c r="AQ2262" i="89"/>
  <c r="AR2262" i="89"/>
  <c r="AN2263" i="89"/>
  <c r="AO2263" i="89"/>
  <c r="AP2263" i="89" s="1"/>
  <c r="AQ2263" i="89"/>
  <c r="AR2263" i="89"/>
  <c r="AN2264" i="89"/>
  <c r="AO2264" i="89"/>
  <c r="AP2264" i="89"/>
  <c r="AQ2264" i="89"/>
  <c r="AR2264" i="89"/>
  <c r="AN2265" i="89"/>
  <c r="AO2265" i="89"/>
  <c r="AP2265" i="89" s="1"/>
  <c r="AQ2265" i="89"/>
  <c r="AR2265" i="89"/>
  <c r="AN2266" i="89"/>
  <c r="AO2266" i="89"/>
  <c r="AP2266" i="89" s="1"/>
  <c r="AQ2266" i="89"/>
  <c r="AR2266" i="89"/>
  <c r="AS2266" i="89" s="1"/>
  <c r="AN2267" i="89"/>
  <c r="AO2267" i="89"/>
  <c r="AQ2267" i="89"/>
  <c r="AR2267" i="89"/>
  <c r="AS2267" i="89" s="1"/>
  <c r="AN2268" i="89"/>
  <c r="AP2268" i="89" s="1"/>
  <c r="AO2268" i="89"/>
  <c r="AQ2268" i="89"/>
  <c r="AR2268" i="89"/>
  <c r="AS2268" i="89" s="1"/>
  <c r="AN2269" i="89"/>
  <c r="AO2269" i="89"/>
  <c r="AQ2269" i="89"/>
  <c r="AR2269" i="89"/>
  <c r="AR2243" i="89"/>
  <c r="AQ2243" i="89"/>
  <c r="AO2243" i="89"/>
  <c r="AN2243" i="89"/>
  <c r="AP2243" i="89" s="1"/>
  <c r="AN2236" i="89"/>
  <c r="AP2236" i="89" s="1"/>
  <c r="AO2236" i="89"/>
  <c r="AQ2236" i="89"/>
  <c r="AR2236" i="89"/>
  <c r="AN2237" i="89"/>
  <c r="AO2237" i="89"/>
  <c r="AQ2237" i="89"/>
  <c r="AR2237" i="89"/>
  <c r="AN2238" i="89"/>
  <c r="AO2238" i="89"/>
  <c r="AP2238" i="89"/>
  <c r="AQ2238" i="89"/>
  <c r="AR2238" i="89"/>
  <c r="AN2239" i="89"/>
  <c r="AO2239" i="89"/>
  <c r="AP2239" i="89" s="1"/>
  <c r="AQ2239" i="89"/>
  <c r="AR2239" i="89"/>
  <c r="AN2240" i="89"/>
  <c r="AO2240" i="89"/>
  <c r="AP2240" i="89" s="1"/>
  <c r="AQ2240" i="89"/>
  <c r="AR2240" i="89"/>
  <c r="AS2240" i="89" s="1"/>
  <c r="AN2241" i="89"/>
  <c r="AO2241" i="89"/>
  <c r="AQ2241" i="89"/>
  <c r="AR2241" i="89"/>
  <c r="AS2241" i="89" s="1"/>
  <c r="AR2235" i="89"/>
  <c r="AQ2235" i="89"/>
  <c r="AO2235" i="89"/>
  <c r="AN2235" i="89"/>
  <c r="AR2232" i="89"/>
  <c r="AQ2232" i="89"/>
  <c r="AO2232" i="89"/>
  <c r="AN2232" i="89"/>
  <c r="AP2232" i="89" s="1"/>
  <c r="AR2230" i="89"/>
  <c r="AQ2230" i="89"/>
  <c r="AO2230" i="89"/>
  <c r="AN2230" i="89"/>
  <c r="AP2230" i="89" s="1"/>
  <c r="AN2220" i="89"/>
  <c r="AO2220" i="89"/>
  <c r="AQ2220" i="89"/>
  <c r="AR2220" i="89"/>
  <c r="AS2220" i="89" s="1"/>
  <c r="AN2221" i="89"/>
  <c r="AP2221" i="89" s="1"/>
  <c r="AO2221" i="89"/>
  <c r="AQ2221" i="89"/>
  <c r="AR2221" i="89"/>
  <c r="AS2221" i="89" s="1"/>
  <c r="AN2222" i="89"/>
  <c r="AO2222" i="89"/>
  <c r="AQ2222" i="89"/>
  <c r="AR2222" i="89"/>
  <c r="AS2222" i="89" s="1"/>
  <c r="AN2223" i="89"/>
  <c r="AP2223" i="89" s="1"/>
  <c r="AO2223" i="89"/>
  <c r="AQ2223" i="89"/>
  <c r="AR2223" i="89"/>
  <c r="AN2224" i="89"/>
  <c r="AO2224" i="89"/>
  <c r="AP2224" i="89" s="1"/>
  <c r="AQ2224" i="89"/>
  <c r="AR2224" i="89"/>
  <c r="AN2225" i="89"/>
  <c r="AO2225" i="89"/>
  <c r="AP2225" i="89"/>
  <c r="AQ2225" i="89"/>
  <c r="AR2225" i="89"/>
  <c r="AN2226" i="89"/>
  <c r="AO2226" i="89"/>
  <c r="AP2226" i="89" s="1"/>
  <c r="AQ2226" i="89"/>
  <c r="AR2226" i="89"/>
  <c r="AN2227" i="89"/>
  <c r="AO2227" i="89"/>
  <c r="AP2227" i="89" s="1"/>
  <c r="AQ2227" i="89"/>
  <c r="AR2227" i="89"/>
  <c r="AS2227" i="89" s="1"/>
  <c r="AN2228" i="89"/>
  <c r="AO2228" i="89"/>
  <c r="AQ2228" i="89"/>
  <c r="AR2228" i="89"/>
  <c r="AS2228" i="89" s="1"/>
  <c r="AR2219" i="89"/>
  <c r="AQ2219" i="89"/>
  <c r="AO2219" i="89"/>
  <c r="AN2219" i="89"/>
  <c r="AP2219" i="89" s="1"/>
  <c r="AR2217" i="89"/>
  <c r="AQ2217" i="89"/>
  <c r="AO2217" i="89"/>
  <c r="AN2217" i="89"/>
  <c r="AP2217" i="89" s="1"/>
  <c r="AR2214" i="89"/>
  <c r="AQ2214" i="89"/>
  <c r="AO2214" i="89"/>
  <c r="AN2214" i="89"/>
  <c r="AR2212" i="89"/>
  <c r="AQ2212" i="89"/>
  <c r="AO2212" i="89"/>
  <c r="AN2212" i="89"/>
  <c r="AR2210" i="89"/>
  <c r="AQ2210" i="89"/>
  <c r="AO2210" i="89"/>
  <c r="AN2210" i="89"/>
  <c r="AR2208" i="89"/>
  <c r="AQ2208" i="89"/>
  <c r="AO2208" i="89"/>
  <c r="AN2208" i="89"/>
  <c r="AR2205" i="89"/>
  <c r="AQ2205" i="89"/>
  <c r="AO2205" i="89"/>
  <c r="AN2205" i="89"/>
  <c r="AR2202" i="89"/>
  <c r="AQ2202" i="89"/>
  <c r="AO2202" i="89"/>
  <c r="AN2202" i="89"/>
  <c r="AR2199" i="89"/>
  <c r="AQ2199" i="89"/>
  <c r="AO2199" i="89"/>
  <c r="AN2199" i="89"/>
  <c r="AP3101" i="89" l="1"/>
  <c r="AS3098" i="89"/>
  <c r="AS3097" i="89"/>
  <c r="AS3087" i="89"/>
  <c r="AS3117" i="89"/>
  <c r="AS3115" i="89"/>
  <c r="AP3111" i="89"/>
  <c r="AP3094" i="89"/>
  <c r="AP3106" i="89"/>
  <c r="AP3102" i="89"/>
  <c r="AS3091" i="89"/>
  <c r="AP3082" i="89"/>
  <c r="AT3108" i="89"/>
  <c r="AS3110" i="89"/>
  <c r="AP3099" i="89"/>
  <c r="AP3097" i="89"/>
  <c r="AT3097" i="89" s="1"/>
  <c r="AP3095" i="89"/>
  <c r="AP3076" i="89"/>
  <c r="AS3134" i="89"/>
  <c r="AS3114" i="89"/>
  <c r="AP3086" i="89"/>
  <c r="AP3128" i="89"/>
  <c r="AP3129" i="89"/>
  <c r="AP3132" i="89"/>
  <c r="AT3119" i="89"/>
  <c r="AP3133" i="89"/>
  <c r="AS3132" i="89"/>
  <c r="AS3131" i="89"/>
  <c r="AT3131" i="89" s="1"/>
  <c r="AP3124" i="89"/>
  <c r="AP3120" i="89"/>
  <c r="AS3128" i="89"/>
  <c r="AS3127" i="89"/>
  <c r="AT3127" i="89" s="1"/>
  <c r="AP3115" i="89"/>
  <c r="AP3039" i="89"/>
  <c r="AT3514" i="89"/>
  <c r="AT3464" i="89"/>
  <c r="AP3263" i="89"/>
  <c r="AT3263" i="89"/>
  <c r="AP3248" i="89"/>
  <c r="AP3025" i="89"/>
  <c r="AP2354" i="89"/>
  <c r="AT2354" i="89" s="1"/>
  <c r="AT2221" i="89"/>
  <c r="AT2268" i="89"/>
  <c r="AT2260" i="89"/>
  <c r="AT2253" i="89"/>
  <c r="AT2316" i="89"/>
  <c r="AT2308" i="89"/>
  <c r="AT2326" i="89"/>
  <c r="AT2363" i="89"/>
  <c r="AT2440" i="89"/>
  <c r="AT2432" i="89"/>
  <c r="AT2424" i="89"/>
  <c r="AT2415" i="89"/>
  <c r="AT2412" i="89"/>
  <c r="AT2459" i="89"/>
  <c r="AT2543" i="89"/>
  <c r="AT2227" i="89"/>
  <c r="AT2240" i="89"/>
  <c r="AP2237" i="89"/>
  <c r="AT2266" i="89"/>
  <c r="AT2257" i="89"/>
  <c r="AT2273" i="89"/>
  <c r="AT2282" i="89"/>
  <c r="AT2292" i="89"/>
  <c r="AT2314" i="89"/>
  <c r="AT2305" i="89"/>
  <c r="AT2324" i="89"/>
  <c r="AT2342" i="89"/>
  <c r="AS2334" i="89"/>
  <c r="AT2334" i="89" s="1"/>
  <c r="AT2361" i="89"/>
  <c r="AP2358" i="89"/>
  <c r="AT2374" i="89"/>
  <c r="AT2438" i="89"/>
  <c r="AT2430" i="89"/>
  <c r="AT2422" i="89"/>
  <c r="AT2410" i="89"/>
  <c r="AT2402" i="89"/>
  <c r="AT2394" i="89"/>
  <c r="AT2473" i="89"/>
  <c r="AT2465" i="89"/>
  <c r="AP2462" i="89"/>
  <c r="AT2457" i="89"/>
  <c r="AT2449" i="89"/>
  <c r="AT2502" i="89"/>
  <c r="AT2539" i="89"/>
  <c r="AP2537" i="89"/>
  <c r="AT2545" i="89"/>
  <c r="AT2548" i="89"/>
  <c r="AP2563" i="89"/>
  <c r="AT2554" i="89"/>
  <c r="AP2552" i="89"/>
  <c r="AP2632" i="89"/>
  <c r="AT2668" i="89"/>
  <c r="AT2660" i="89"/>
  <c r="AP2688" i="89"/>
  <c r="AT2699" i="89"/>
  <c r="AP2704" i="89"/>
  <c r="AP2753" i="89"/>
  <c r="AT2717" i="89"/>
  <c r="AT2799" i="89"/>
  <c r="AT2787" i="89"/>
  <c r="AT2778" i="89"/>
  <c r="AP2770" i="89"/>
  <c r="AT2869" i="89"/>
  <c r="AT2915" i="89"/>
  <c r="AT2942" i="89"/>
  <c r="AT2243" i="89"/>
  <c r="AT2299" i="89"/>
  <c r="AT2344" i="89"/>
  <c r="AT2336" i="89"/>
  <c r="AT2355" i="89"/>
  <c r="AT2382" i="89"/>
  <c r="AT2416" i="89"/>
  <c r="AT2404" i="89"/>
  <c r="AT2396" i="89"/>
  <c r="AT2447" i="89"/>
  <c r="AT2467" i="89"/>
  <c r="AT2451" i="89"/>
  <c r="AT2521" i="89"/>
  <c r="AS2226" i="89"/>
  <c r="AT2226" i="89" s="1"/>
  <c r="AS2225" i="89"/>
  <c r="AT2225" i="89" s="1"/>
  <c r="AP2222" i="89"/>
  <c r="AS2239" i="89"/>
  <c r="AS2238" i="89"/>
  <c r="AT2238" i="89" s="1"/>
  <c r="AS2243" i="89"/>
  <c r="AP2269" i="89"/>
  <c r="AS2264" i="89"/>
  <c r="AT2264" i="89" s="1"/>
  <c r="AP2261" i="89"/>
  <c r="AT2261" i="89" s="1"/>
  <c r="AS2255" i="89"/>
  <c r="AT2255" i="89" s="1"/>
  <c r="AS2250" i="89"/>
  <c r="AS2248" i="89"/>
  <c r="AT2248" i="89" s="1"/>
  <c r="AP2245" i="89"/>
  <c r="AS2321" i="89"/>
  <c r="AS2320" i="89"/>
  <c r="AT2320" i="89" s="1"/>
  <c r="AP2317" i="89"/>
  <c r="AS2313" i="89"/>
  <c r="AT2313" i="89" s="1"/>
  <c r="AS2312" i="89"/>
  <c r="AT2312" i="89" s="1"/>
  <c r="AP2309" i="89"/>
  <c r="AP2323" i="89"/>
  <c r="AT2323" i="89" s="1"/>
  <c r="AS2329" i="89"/>
  <c r="AT2329" i="89" s="1"/>
  <c r="AP2327" i="89"/>
  <c r="AP2331" i="89"/>
  <c r="AT2331" i="89" s="1"/>
  <c r="AS2349" i="89"/>
  <c r="AS2348" i="89"/>
  <c r="AT2348" i="89" s="1"/>
  <c r="AP2345" i="89"/>
  <c r="AS2341" i="89"/>
  <c r="AS2340" i="89"/>
  <c r="AT2340" i="89" s="1"/>
  <c r="AP2337" i="89"/>
  <c r="AT2337" i="89" s="1"/>
  <c r="AS2333" i="89"/>
  <c r="AS2332" i="89"/>
  <c r="AT2332" i="89" s="1"/>
  <c r="AP2364" i="89"/>
  <c r="AS2360" i="89"/>
  <c r="AT2360" i="89" s="1"/>
  <c r="AS2359" i="89"/>
  <c r="AT2359" i="89" s="1"/>
  <c r="AP2356" i="89"/>
  <c r="AP2377" i="89"/>
  <c r="AS2372" i="89"/>
  <c r="AT2372" i="89" s="1"/>
  <c r="AP2370" i="89"/>
  <c r="AS2380" i="89"/>
  <c r="AP2384" i="89"/>
  <c r="AP2383" i="89"/>
  <c r="AT2383" i="89" s="1"/>
  <c r="AP2386" i="89"/>
  <c r="AT2386" i="89" s="1"/>
  <c r="AP2387" i="89"/>
  <c r="AT2387" i="89" s="1"/>
  <c r="AP2388" i="89"/>
  <c r="AT2388" i="89" s="1"/>
  <c r="AP2391" i="89"/>
  <c r="AT2391" i="89" s="1"/>
  <c r="AS2444" i="89"/>
  <c r="AT2444" i="89" s="1"/>
  <c r="AP2441" i="89"/>
  <c r="AS2437" i="89"/>
  <c r="AS2436" i="89"/>
  <c r="AT2436" i="89" s="1"/>
  <c r="AP2433" i="89"/>
  <c r="AS2429" i="89"/>
  <c r="AS2428" i="89"/>
  <c r="AT2428" i="89" s="1"/>
  <c r="AP2425" i="89"/>
  <c r="AT2425" i="89" s="1"/>
  <c r="AS2421" i="89"/>
  <c r="AS2420" i="89"/>
  <c r="AT2420" i="89" s="1"/>
  <c r="AP2417" i="89"/>
  <c r="AS2414" i="89"/>
  <c r="AT2414" i="89" s="1"/>
  <c r="AS2409" i="89"/>
  <c r="AS2408" i="89"/>
  <c r="AT2408" i="89" s="1"/>
  <c r="AP2405" i="89"/>
  <c r="AS2401" i="89"/>
  <c r="AT2401" i="89" s="1"/>
  <c r="AS2400" i="89"/>
  <c r="AT2400" i="89" s="1"/>
  <c r="AP2397" i="89"/>
  <c r="AS2393" i="89"/>
  <c r="AS2392" i="89"/>
  <c r="AT2392" i="89" s="1"/>
  <c r="AS2447" i="89"/>
  <c r="AS2492" i="89"/>
  <c r="AS2491" i="89"/>
  <c r="AP2488" i="89"/>
  <c r="AT2488" i="89" s="1"/>
  <c r="AS2484" i="89"/>
  <c r="AS2483" i="89"/>
  <c r="AS2478" i="89"/>
  <c r="AP2476" i="89"/>
  <c r="AT2476" i="89" s="1"/>
  <c r="AS2472" i="89"/>
  <c r="AS2471" i="89"/>
  <c r="AT2471" i="89" s="1"/>
  <c r="AP2468" i="89"/>
  <c r="AS2464" i="89"/>
  <c r="AT2464" i="89" s="1"/>
  <c r="AS2463" i="89"/>
  <c r="AT2463" i="89" s="1"/>
  <c r="AP2460" i="89"/>
  <c r="AS2456" i="89"/>
  <c r="AS2455" i="89"/>
  <c r="AT2455" i="89" s="1"/>
  <c r="AP2452" i="89"/>
  <c r="AS2448" i="89"/>
  <c r="AP2498" i="89"/>
  <c r="AS2501" i="89"/>
  <c r="AT2501" i="89" s="1"/>
  <c r="AP2512" i="89"/>
  <c r="AT2535" i="89"/>
  <c r="AP2533" i="89"/>
  <c r="AP2527" i="89"/>
  <c r="AT2562" i="89"/>
  <c r="AT2560" i="89"/>
  <c r="AP2559" i="89"/>
  <c r="AT2566" i="89"/>
  <c r="AT2573" i="89"/>
  <c r="AP2571" i="89"/>
  <c r="AP2638" i="89"/>
  <c r="AT2634" i="89"/>
  <c r="AP2624" i="89"/>
  <c r="AP2681" i="89"/>
  <c r="AT2706" i="89"/>
  <c r="AT2812" i="89"/>
  <c r="AT2804" i="89"/>
  <c r="AT2801" i="89"/>
  <c r="AT2794" i="89"/>
  <c r="AT2772" i="89"/>
  <c r="AP2854" i="89"/>
  <c r="AP2860" i="89"/>
  <c r="AS2217" i="89"/>
  <c r="AT2217" i="89" s="1"/>
  <c r="AP2228" i="89"/>
  <c r="AT2228" i="89" s="1"/>
  <c r="AS2224" i="89"/>
  <c r="AS2223" i="89"/>
  <c r="AT2223" i="89" s="1"/>
  <c r="AP2220" i="89"/>
  <c r="AS2230" i="89"/>
  <c r="AT2230" i="89" s="1"/>
  <c r="AS2232" i="89"/>
  <c r="AT2232" i="89" s="1"/>
  <c r="AP2241" i="89"/>
  <c r="AS2237" i="89"/>
  <c r="AS2236" i="89"/>
  <c r="AT2236" i="89" s="1"/>
  <c r="AP2267" i="89"/>
  <c r="AS2262" i="89"/>
  <c r="AT2262" i="89" s="1"/>
  <c r="AP2259" i="89"/>
  <c r="AP2258" i="89"/>
  <c r="AS2254" i="89"/>
  <c r="AT2254" i="89" s="1"/>
  <c r="AS2247" i="89"/>
  <c r="AS2246" i="89"/>
  <c r="AT2246" i="89" s="1"/>
  <c r="AS2272" i="89"/>
  <c r="AT2272" i="89" s="1"/>
  <c r="AS2273" i="89"/>
  <c r="AS2275" i="89"/>
  <c r="AT2275" i="89" s="1"/>
  <c r="AS2277" i="89"/>
  <c r="AT2277" i="89" s="1"/>
  <c r="AS2281" i="89"/>
  <c r="AT2281" i="89" s="1"/>
  <c r="AS2282" i="89"/>
  <c r="AS2284" i="89"/>
  <c r="AT2284" i="89" s="1"/>
  <c r="AS2287" i="89"/>
  <c r="AT2287" i="89" s="1"/>
  <c r="AS2290" i="89"/>
  <c r="AT2290" i="89" s="1"/>
  <c r="AS2292" i="89"/>
  <c r="AS2319" i="89"/>
  <c r="AS2318" i="89"/>
  <c r="AT2318" i="89" s="1"/>
  <c r="AP2315" i="89"/>
  <c r="AT2315" i="89" s="1"/>
  <c r="AS2311" i="89"/>
  <c r="AS2310" i="89"/>
  <c r="AT2310" i="89" s="1"/>
  <c r="AP2307" i="89"/>
  <c r="AS2328" i="89"/>
  <c r="AT2328" i="89" s="1"/>
  <c r="AP2325" i="89"/>
  <c r="AS2347" i="89"/>
  <c r="AS2346" i="89"/>
  <c r="AT2346" i="89" s="1"/>
  <c r="AP2343" i="89"/>
  <c r="AT2343" i="89" s="1"/>
  <c r="AS2339" i="89"/>
  <c r="AS2338" i="89"/>
  <c r="AT2338" i="89" s="1"/>
  <c r="AP2335" i="89"/>
  <c r="AP2351" i="89"/>
  <c r="AT2351" i="89" s="1"/>
  <c r="AS2366" i="89"/>
  <c r="AS2365" i="89"/>
  <c r="AT2365" i="89" s="1"/>
  <c r="AP2362" i="89"/>
  <c r="AS2358" i="89"/>
  <c r="AT2358" i="89" s="1"/>
  <c r="AS2357" i="89"/>
  <c r="AT2357" i="89" s="1"/>
  <c r="AP2376" i="89"/>
  <c r="AP2375" i="89"/>
  <c r="AS2443" i="89"/>
  <c r="AT2443" i="89" s="1"/>
  <c r="AS2442" i="89"/>
  <c r="AT2442" i="89" s="1"/>
  <c r="AP2439" i="89"/>
  <c r="AS2435" i="89"/>
  <c r="AS2434" i="89"/>
  <c r="AT2434" i="89" s="1"/>
  <c r="AP2431" i="89"/>
  <c r="AS2427" i="89"/>
  <c r="AS2426" i="89"/>
  <c r="AT2426" i="89" s="1"/>
  <c r="AP2423" i="89"/>
  <c r="AT2423" i="89" s="1"/>
  <c r="AS2419" i="89"/>
  <c r="AS2418" i="89"/>
  <c r="AT2418" i="89" s="1"/>
  <c r="AP2411" i="89"/>
  <c r="AS2407" i="89"/>
  <c r="AT2407" i="89" s="1"/>
  <c r="AS2406" i="89"/>
  <c r="AT2406" i="89" s="1"/>
  <c r="AP2403" i="89"/>
  <c r="AS2399" i="89"/>
  <c r="AS2398" i="89"/>
  <c r="AT2398" i="89" s="1"/>
  <c r="AP2395" i="89"/>
  <c r="AS2445" i="89"/>
  <c r="AT2445" i="89" s="1"/>
  <c r="AP2494" i="89"/>
  <c r="AS2490" i="89"/>
  <c r="AT2490" i="89" s="1"/>
  <c r="AS2489" i="89"/>
  <c r="AP2486" i="89"/>
  <c r="AS2482" i="89"/>
  <c r="AS2481" i="89"/>
  <c r="AT2481" i="89" s="1"/>
  <c r="AP2480" i="89"/>
  <c r="AS2477" i="89"/>
  <c r="AT2477" i="89" s="1"/>
  <c r="AP2474" i="89"/>
  <c r="AS2470" i="89"/>
  <c r="AT2470" i="89" s="1"/>
  <c r="AS2469" i="89"/>
  <c r="AT2469" i="89" s="1"/>
  <c r="AP2466" i="89"/>
  <c r="AS2462" i="89"/>
  <c r="AS2461" i="89"/>
  <c r="AT2461" i="89" s="1"/>
  <c r="AP2458" i="89"/>
  <c r="AS2454" i="89"/>
  <c r="AS2453" i="89"/>
  <c r="AT2453" i="89" s="1"/>
  <c r="AP2450" i="89"/>
  <c r="AT2450" i="89" s="1"/>
  <c r="AP2503" i="89"/>
  <c r="AT2511" i="89"/>
  <c r="AT2531" i="89"/>
  <c r="AT2525" i="89"/>
  <c r="AT2569" i="89"/>
  <c r="AT2821" i="89"/>
  <c r="AP2833" i="89"/>
  <c r="AS2500" i="89"/>
  <c r="AT2500" i="89" s="1"/>
  <c r="AP2505" i="89"/>
  <c r="AP2508" i="89"/>
  <c r="AS2513" i="89"/>
  <c r="AS2512" i="89"/>
  <c r="AT2512" i="89" s="1"/>
  <c r="AS2542" i="89"/>
  <c r="AS2541" i="89"/>
  <c r="AT2541" i="89" s="1"/>
  <c r="AP2538" i="89"/>
  <c r="AS2534" i="89"/>
  <c r="AT2534" i="89" s="1"/>
  <c r="AS2533" i="89"/>
  <c r="AT2533" i="89" s="1"/>
  <c r="AP2530" i="89"/>
  <c r="AS2524" i="89"/>
  <c r="AS2523" i="89"/>
  <c r="AT2523" i="89" s="1"/>
  <c r="AP2520" i="89"/>
  <c r="AS2547" i="89"/>
  <c r="AP2551" i="89"/>
  <c r="AS2563" i="89"/>
  <c r="AT2563" i="89" s="1"/>
  <c r="AS2557" i="89"/>
  <c r="AS2556" i="89"/>
  <c r="AT2556" i="89" s="1"/>
  <c r="AS2553" i="89"/>
  <c r="AS2552" i="89"/>
  <c r="AT2552" i="89" s="1"/>
  <c r="AP2572" i="89"/>
  <c r="AS2568" i="89"/>
  <c r="AP2575" i="89"/>
  <c r="AS2579" i="89"/>
  <c r="AT2579" i="89" s="1"/>
  <c r="AP2641" i="89"/>
  <c r="AS2638" i="89"/>
  <c r="AT2638" i="89" s="1"/>
  <c r="AS2633" i="89"/>
  <c r="AS2632" i="89"/>
  <c r="AP2629" i="89"/>
  <c r="AS2625" i="89"/>
  <c r="AS2624" i="89"/>
  <c r="AT2624" i="89" s="1"/>
  <c r="AP2621" i="89"/>
  <c r="AS2648" i="89"/>
  <c r="AS2647" i="89"/>
  <c r="AT2647" i="89" s="1"/>
  <c r="AS2652" i="89"/>
  <c r="AS2667" i="89"/>
  <c r="AS2666" i="89"/>
  <c r="AT2666" i="89" s="1"/>
  <c r="AP2663" i="89"/>
  <c r="AS2659" i="89"/>
  <c r="AS2658" i="89"/>
  <c r="AT2658" i="89" s="1"/>
  <c r="AP2655" i="89"/>
  <c r="AS2688" i="89"/>
  <c r="AT2688" i="89" s="1"/>
  <c r="AP2685" i="89"/>
  <c r="AT2685" i="89" s="1"/>
  <c r="AS2681" i="89"/>
  <c r="AT2681" i="89" s="1"/>
  <c r="AS2676" i="89"/>
  <c r="AS2675" i="89"/>
  <c r="AT2675" i="89" s="1"/>
  <c r="AS2691" i="89"/>
  <c r="AS2697" i="89"/>
  <c r="AS2696" i="89"/>
  <c r="AT2696" i="89" s="1"/>
  <c r="AP2694" i="89"/>
  <c r="AS2705" i="89"/>
  <c r="AT2705" i="89" s="1"/>
  <c r="AS2704" i="89"/>
  <c r="AT2704" i="89" s="1"/>
  <c r="AP2766" i="89"/>
  <c r="AP2765" i="89"/>
  <c r="AS2761" i="89"/>
  <c r="AT2761" i="89" s="1"/>
  <c r="AP2758" i="89"/>
  <c r="AP2757" i="89"/>
  <c r="AS2753" i="89"/>
  <c r="AP2750" i="89"/>
  <c r="AP2749" i="89"/>
  <c r="AS2745" i="89"/>
  <c r="AT2745" i="89" s="1"/>
  <c r="AP2742" i="89"/>
  <c r="AP2741" i="89"/>
  <c r="AS2737" i="89"/>
  <c r="AP2735" i="89"/>
  <c r="AS2732" i="89"/>
  <c r="AT2732" i="89" s="1"/>
  <c r="AS2731" i="89"/>
  <c r="AP2727" i="89"/>
  <c r="AS2724" i="89"/>
  <c r="AS2723" i="89"/>
  <c r="AT2723" i="89" s="1"/>
  <c r="AP2720" i="89"/>
  <c r="AS2716" i="89"/>
  <c r="AS2715" i="89"/>
  <c r="AT2715" i="89" s="1"/>
  <c r="AP2815" i="89"/>
  <c r="AP2807" i="89"/>
  <c r="AS2802" i="89"/>
  <c r="AS2798" i="89"/>
  <c r="AT2798" i="89" s="1"/>
  <c r="AS2793" i="89"/>
  <c r="AT2793" i="89" s="1"/>
  <c r="AS2792" i="89"/>
  <c r="AT2792" i="89" s="1"/>
  <c r="AS2786" i="89"/>
  <c r="AS2784" i="89"/>
  <c r="AS2782" i="89"/>
  <c r="AT2782" i="89" s="1"/>
  <c r="AP2780" i="89"/>
  <c r="AS2777" i="89"/>
  <c r="AT2777" i="89" s="1"/>
  <c r="AP2775" i="89"/>
  <c r="AP2774" i="89"/>
  <c r="AT2774" i="89" s="1"/>
  <c r="AS2771" i="89"/>
  <c r="AS2770" i="89"/>
  <c r="AT2770" i="89" s="1"/>
  <c r="AP2824" i="89"/>
  <c r="AP2828" i="89"/>
  <c r="AT2828" i="89" s="1"/>
  <c r="AS2855" i="89"/>
  <c r="AS2854" i="89"/>
  <c r="AT2854" i="89" s="1"/>
  <c r="AP2852" i="89"/>
  <c r="AP2851" i="89"/>
  <c r="AS2848" i="89"/>
  <c r="AS2847" i="89"/>
  <c r="AP2844" i="89"/>
  <c r="AS2841" i="89"/>
  <c r="AT2841" i="89" s="1"/>
  <c r="AP2838" i="89"/>
  <c r="AS2834" i="89"/>
  <c r="AS2833" i="89"/>
  <c r="AT2833" i="89" s="1"/>
  <c r="AP2830" i="89"/>
  <c r="AT2830" i="89" s="1"/>
  <c r="AP2829" i="89"/>
  <c r="AS2857" i="89"/>
  <c r="AS2868" i="89"/>
  <c r="AS2867" i="89"/>
  <c r="AT2867" i="89" s="1"/>
  <c r="AP2864" i="89"/>
  <c r="AS2860" i="89"/>
  <c r="AT2860" i="89" s="1"/>
  <c r="AP2880" i="89"/>
  <c r="AS2876" i="89"/>
  <c r="AT2876" i="89" s="1"/>
  <c r="AS2875" i="89"/>
  <c r="AT2875" i="89" s="1"/>
  <c r="AP2904" i="89"/>
  <c r="AP2907" i="89"/>
  <c r="AP2918" i="89"/>
  <c r="AS2914" i="89"/>
  <c r="AS2913" i="89"/>
  <c r="AS2912" i="89"/>
  <c r="AP2920" i="89"/>
  <c r="AT2920" i="89" s="1"/>
  <c r="AP2922" i="89"/>
  <c r="AS2924" i="89"/>
  <c r="AT2924" i="89" s="1"/>
  <c r="AP2928" i="89"/>
  <c r="AS2931" i="89"/>
  <c r="AS2935" i="89"/>
  <c r="AS2939" i="89"/>
  <c r="AP2946" i="89"/>
  <c r="AS2941" i="89"/>
  <c r="AT2949" i="89"/>
  <c r="AT2582" i="89"/>
  <c r="AT2584" i="89"/>
  <c r="AT2589" i="89"/>
  <c r="AT2591" i="89"/>
  <c r="AT2603" i="89"/>
  <c r="AT2606" i="89"/>
  <c r="AT2610" i="89"/>
  <c r="AT2612" i="89"/>
  <c r="AT2615" i="89"/>
  <c r="AT2642" i="89"/>
  <c r="AT2630" i="89"/>
  <c r="AT2622" i="89"/>
  <c r="AT2650" i="89"/>
  <c r="AT2664" i="89"/>
  <c r="AT2656" i="89"/>
  <c r="AT2686" i="89"/>
  <c r="AT2679" i="89"/>
  <c r="AT2673" i="89"/>
  <c r="AT2695" i="89"/>
  <c r="AT2708" i="89"/>
  <c r="AT2709" i="89"/>
  <c r="AT2710" i="89"/>
  <c r="AT2713" i="89"/>
  <c r="AT2721" i="89"/>
  <c r="AT2769" i="89"/>
  <c r="AT2816" i="89"/>
  <c r="AT2795" i="89"/>
  <c r="AT2791" i="89"/>
  <c r="AT2781" i="89"/>
  <c r="AT2776" i="89"/>
  <c r="AT2825" i="89"/>
  <c r="AT2845" i="89"/>
  <c r="AT2839" i="89"/>
  <c r="AT2831" i="89"/>
  <c r="AT2865" i="89"/>
  <c r="AT2858" i="89"/>
  <c r="AT2882" i="89"/>
  <c r="AT2884" i="89"/>
  <c r="AT2887" i="89"/>
  <c r="AT2889" i="89"/>
  <c r="AT2894" i="89"/>
  <c r="AT2896" i="89"/>
  <c r="AT2927" i="89"/>
  <c r="AT2929" i="89"/>
  <c r="AP2500" i="89"/>
  <c r="AP2499" i="89"/>
  <c r="AS2505" i="89"/>
  <c r="AS2508" i="89"/>
  <c r="AP2513" i="89"/>
  <c r="AP2542" i="89"/>
  <c r="AS2538" i="89"/>
  <c r="AT2538" i="89" s="1"/>
  <c r="AS2537" i="89"/>
  <c r="AT2537" i="89" s="1"/>
  <c r="AP2534" i="89"/>
  <c r="AS2530" i="89"/>
  <c r="AS2529" i="89"/>
  <c r="AT2529" i="89" s="1"/>
  <c r="AP2524" i="89"/>
  <c r="AS2520" i="89"/>
  <c r="AS2519" i="89"/>
  <c r="AT2519" i="89" s="1"/>
  <c r="AP2547" i="89"/>
  <c r="AP2546" i="89"/>
  <c r="AS2551" i="89"/>
  <c r="AS2559" i="89"/>
  <c r="AT2559" i="89" s="1"/>
  <c r="AP2558" i="89"/>
  <c r="AT2558" i="89" s="1"/>
  <c r="AP2557" i="89"/>
  <c r="AP2553" i="89"/>
  <c r="AS2572" i="89"/>
  <c r="AS2571" i="89"/>
  <c r="AT2571" i="89" s="1"/>
  <c r="AP2568" i="89"/>
  <c r="AP2567" i="89"/>
  <c r="AS2575" i="89"/>
  <c r="AS2641" i="89"/>
  <c r="AT2641" i="89" s="1"/>
  <c r="AS2640" i="89"/>
  <c r="AT2640" i="89" s="1"/>
  <c r="AP2639" i="89"/>
  <c r="AT2639" i="89" s="1"/>
  <c r="AS2636" i="89"/>
  <c r="AT2636" i="89" s="1"/>
  <c r="AP2633" i="89"/>
  <c r="AT2633" i="89" s="1"/>
  <c r="AS2629" i="89"/>
  <c r="AS2628" i="89"/>
  <c r="AT2628" i="89" s="1"/>
  <c r="AP2625" i="89"/>
  <c r="AS2621" i="89"/>
  <c r="AT2621" i="89" s="1"/>
  <c r="AS2620" i="89"/>
  <c r="AT2620" i="89" s="1"/>
  <c r="AP2648" i="89"/>
  <c r="AP2652" i="89"/>
  <c r="AS2670" i="89"/>
  <c r="AT2670" i="89" s="1"/>
  <c r="AP2667" i="89"/>
  <c r="AS2663" i="89"/>
  <c r="AS2662" i="89"/>
  <c r="AP2659" i="89"/>
  <c r="AT2659" i="89" s="1"/>
  <c r="AS2655" i="89"/>
  <c r="AS2654" i="89"/>
  <c r="AT2654" i="89" s="1"/>
  <c r="AS2672" i="89"/>
  <c r="AS2685" i="89"/>
  <c r="AS2684" i="89"/>
  <c r="AT2684" i="89" s="1"/>
  <c r="AP2682" i="89"/>
  <c r="AP2676" i="89"/>
  <c r="AT2676" i="89" s="1"/>
  <c r="AP2691" i="89"/>
  <c r="AS2700" i="89"/>
  <c r="AT2700" i="89" s="1"/>
  <c r="AP2698" i="89"/>
  <c r="AP2697" i="89"/>
  <c r="AT2697" i="89" s="1"/>
  <c r="AS2693" i="89"/>
  <c r="AT2693" i="89" s="1"/>
  <c r="AP2705" i="89"/>
  <c r="AS2766" i="89"/>
  <c r="AS2758" i="89"/>
  <c r="AT2758" i="89" s="1"/>
  <c r="AS2750" i="89"/>
  <c r="AS2742" i="89"/>
  <c r="AP2732" i="89"/>
  <c r="AP2724" i="89"/>
  <c r="AT2724" i="89" s="1"/>
  <c r="AS2720" i="89"/>
  <c r="AS2719" i="89"/>
  <c r="AT2719" i="89" s="1"/>
  <c r="AP2716" i="89"/>
  <c r="AS2814" i="89"/>
  <c r="AT2814" i="89" s="1"/>
  <c r="AP2811" i="89"/>
  <c r="AP2803" i="89"/>
  <c r="AP2793" i="89"/>
  <c r="AS2790" i="89"/>
  <c r="AT2790" i="89" s="1"/>
  <c r="AS2788" i="89"/>
  <c r="AT2788" i="89" s="1"/>
  <c r="AP2786" i="89"/>
  <c r="AP2785" i="89"/>
  <c r="AS2780" i="89"/>
  <c r="AT2780" i="89" s="1"/>
  <c r="AS2779" i="89"/>
  <c r="AT2779" i="89" s="1"/>
  <c r="AS2775" i="89"/>
  <c r="AS2774" i="89"/>
  <c r="AS2773" i="89"/>
  <c r="AT2773" i="89" s="1"/>
  <c r="AP2771" i="89"/>
  <c r="AS2828" i="89"/>
  <c r="AP2855" i="89"/>
  <c r="AS2851" i="89"/>
  <c r="AS2850" i="89"/>
  <c r="AT2850" i="89" s="1"/>
  <c r="AP2848" i="89"/>
  <c r="AS2844" i="89"/>
  <c r="AS2843" i="89"/>
  <c r="AT2843" i="89" s="1"/>
  <c r="AP2841" i="89"/>
  <c r="AS2838" i="89"/>
  <c r="AS2837" i="89"/>
  <c r="AT2837" i="89" s="1"/>
  <c r="AP2834" i="89"/>
  <c r="AT2834" i="89" s="1"/>
  <c r="AS2830" i="89"/>
  <c r="AS2829" i="89"/>
  <c r="AP2857" i="89"/>
  <c r="AT2857" i="89" s="1"/>
  <c r="AP2868" i="89"/>
  <c r="AT2868" i="89" s="1"/>
  <c r="AS2864" i="89"/>
  <c r="AS2863" i="89"/>
  <c r="AT2863" i="89" s="1"/>
  <c r="AP2861" i="89"/>
  <c r="AS2880" i="89"/>
  <c r="AT2880" i="89" s="1"/>
  <c r="AS2879" i="89"/>
  <c r="AT2879" i="89" s="1"/>
  <c r="AP2876" i="89"/>
  <c r="AS2904" i="89"/>
  <c r="AS2918" i="89"/>
  <c r="AS2917" i="89"/>
  <c r="AT2917" i="89" s="1"/>
  <c r="AP2914" i="89"/>
  <c r="AP2913" i="89"/>
  <c r="AP2912" i="89"/>
  <c r="AP2910" i="89"/>
  <c r="AS2920" i="89"/>
  <c r="AS2922" i="89"/>
  <c r="AS2928" i="89"/>
  <c r="AT2928" i="89" s="1"/>
  <c r="AP2931" i="89"/>
  <c r="AP2935" i="89"/>
  <c r="AT2935" i="89" s="1"/>
  <c r="AP2939" i="89"/>
  <c r="AT2939" i="89" s="1"/>
  <c r="AS2946" i="89"/>
  <c r="AS2945" i="89"/>
  <c r="AT2945" i="89" s="1"/>
  <c r="AP2941" i="89"/>
  <c r="AP2940" i="89"/>
  <c r="AS2948" i="89"/>
  <c r="AP2952" i="89"/>
  <c r="AP2955" i="89"/>
  <c r="AP2956" i="89"/>
  <c r="AP2958" i="89"/>
  <c r="AT2958" i="89" s="1"/>
  <c r="AS2964" i="89"/>
  <c r="AT2964" i="89" s="1"/>
  <c r="AP2961" i="89"/>
  <c r="AP2960" i="89"/>
  <c r="AP2959" i="89"/>
  <c r="AS2967" i="89"/>
  <c r="AS2969" i="89"/>
  <c r="AS2972" i="89"/>
  <c r="AS2973" i="89"/>
  <c r="AS3002" i="89"/>
  <c r="AS3001" i="89"/>
  <c r="AT3001" i="89" s="1"/>
  <c r="AP3000" i="89"/>
  <c r="AT3000" i="89" s="1"/>
  <c r="AP2993" i="89"/>
  <c r="AP2992" i="89"/>
  <c r="AS2989" i="89"/>
  <c r="AS2988" i="89"/>
  <c r="AT2988" i="89" s="1"/>
  <c r="AS3005" i="89"/>
  <c r="AS3006" i="89"/>
  <c r="AS3009" i="89"/>
  <c r="AS3011" i="89"/>
  <c r="AS3072" i="89"/>
  <c r="AP3067" i="89"/>
  <c r="AP3061" i="89"/>
  <c r="AS3058" i="89"/>
  <c r="AT3058" i="89" s="1"/>
  <c r="AS3053" i="89"/>
  <c r="AS3052" i="89"/>
  <c r="AS3047" i="89"/>
  <c r="AS3046" i="89"/>
  <c r="AP3042" i="89"/>
  <c r="AT3042" i="89" s="1"/>
  <c r="AP3040" i="89"/>
  <c r="AP3033" i="89"/>
  <c r="AP3031" i="89"/>
  <c r="AP3029" i="89"/>
  <c r="AP3136" i="89"/>
  <c r="AT3136" i="89" s="1"/>
  <c r="AS3133" i="89"/>
  <c r="AT3133" i="89" s="1"/>
  <c r="AP3130" i="89"/>
  <c r="AS3126" i="89"/>
  <c r="AS3125" i="89"/>
  <c r="AT3125" i="89" s="1"/>
  <c r="AP3122" i="89"/>
  <c r="AS3118" i="89"/>
  <c r="AT3118" i="89" s="1"/>
  <c r="AP3116" i="89"/>
  <c r="AP3110" i="89"/>
  <c r="AP3104" i="89"/>
  <c r="AS3100" i="89"/>
  <c r="AS3099" i="89"/>
  <c r="AT3099" i="89" s="1"/>
  <c r="AP3096" i="89"/>
  <c r="AP3088" i="89"/>
  <c r="AP3080" i="89"/>
  <c r="AS3076" i="89"/>
  <c r="AT3076" i="89" s="1"/>
  <c r="AS3148" i="89"/>
  <c r="AS3147" i="89"/>
  <c r="AT3147" i="89" s="1"/>
  <c r="AS3141" i="89"/>
  <c r="AS3140" i="89"/>
  <c r="AT3140" i="89" s="1"/>
  <c r="AP3180" i="89"/>
  <c r="AS3176" i="89"/>
  <c r="AS3175" i="89"/>
  <c r="AT3175" i="89" s="1"/>
  <c r="AP3172" i="89"/>
  <c r="AS3183" i="89"/>
  <c r="AS3192" i="89"/>
  <c r="AS3191" i="89"/>
  <c r="AT3191" i="89" s="1"/>
  <c r="AS3186" i="89"/>
  <c r="AT3186" i="89" s="1"/>
  <c r="AS3185" i="89"/>
  <c r="AS3184" i="89"/>
  <c r="AP3197" i="89"/>
  <c r="AP3200" i="89"/>
  <c r="AT3200" i="89" s="1"/>
  <c r="AS3203" i="89"/>
  <c r="AS3202" i="89"/>
  <c r="AT3202" i="89" s="1"/>
  <c r="AP3201" i="89"/>
  <c r="AT3201" i="89" s="1"/>
  <c r="AS3206" i="89"/>
  <c r="AS3463" i="89"/>
  <c r="AS3462" i="89"/>
  <c r="AT3462" i="89" s="1"/>
  <c r="AP3452" i="89"/>
  <c r="AP3438" i="89"/>
  <c r="AP3430" i="89"/>
  <c r="AP3422" i="89"/>
  <c r="AP3415" i="89"/>
  <c r="AS3411" i="89"/>
  <c r="AT3411" i="89" s="1"/>
  <c r="AS3410" i="89"/>
  <c r="AT3410" i="89" s="1"/>
  <c r="AP3407" i="89"/>
  <c r="AS3403" i="89"/>
  <c r="AS3402" i="89"/>
  <c r="AT3402" i="89" s="1"/>
  <c r="AP3399" i="89"/>
  <c r="AP3393" i="89"/>
  <c r="AP3387" i="89"/>
  <c r="AP3385" i="89"/>
  <c r="AP3383" i="89"/>
  <c r="AS3379" i="89"/>
  <c r="AS3378" i="89"/>
  <c r="AT3378" i="89" s="1"/>
  <c r="AP3375" i="89"/>
  <c r="AS3365" i="89"/>
  <c r="AT3365" i="89" s="1"/>
  <c r="AP3361" i="89"/>
  <c r="AP3354" i="89"/>
  <c r="AP3348" i="89"/>
  <c r="AS3344" i="89"/>
  <c r="AS3343" i="89"/>
  <c r="AT3343" i="89" s="1"/>
  <c r="AP3340" i="89"/>
  <c r="AS3336" i="89"/>
  <c r="AS3335" i="89"/>
  <c r="AT3335" i="89" s="1"/>
  <c r="AP3334" i="89"/>
  <c r="AT3334" i="89" s="1"/>
  <c r="AP3333" i="89"/>
  <c r="AS3330" i="89"/>
  <c r="AS3329" i="89"/>
  <c r="AT3329" i="89" s="1"/>
  <c r="AP3326" i="89"/>
  <c r="AS3322" i="89"/>
  <c r="AS3321" i="89"/>
  <c r="AT3321" i="89" s="1"/>
  <c r="AP3320" i="89"/>
  <c r="AT3320" i="89" s="1"/>
  <c r="AS3316" i="89"/>
  <c r="AS3315" i="89"/>
  <c r="AT3315" i="89" s="1"/>
  <c r="AP3312" i="89"/>
  <c r="AS3308" i="89"/>
  <c r="AS3307" i="89"/>
  <c r="AT3307" i="89" s="1"/>
  <c r="AT2962" i="89"/>
  <c r="AT2994" i="89"/>
  <c r="AT2987" i="89"/>
  <c r="AT3063" i="89"/>
  <c r="AT3032" i="89"/>
  <c r="AT3123" i="89"/>
  <c r="AT3105" i="89"/>
  <c r="AT3145" i="89"/>
  <c r="AT3181" i="89"/>
  <c r="AT3173" i="89"/>
  <c r="AT3190" i="89"/>
  <c r="AT3465" i="89"/>
  <c r="AT3460" i="89"/>
  <c r="AT3446" i="89"/>
  <c r="AT3445" i="89"/>
  <c r="AT3388" i="89"/>
  <c r="AT3370" i="89"/>
  <c r="AT3362" i="89"/>
  <c r="AT3355" i="89"/>
  <c r="AT3341" i="89"/>
  <c r="AT3313" i="89"/>
  <c r="AS2940" i="89"/>
  <c r="AP2948" i="89"/>
  <c r="AT2948" i="89" s="1"/>
  <c r="AS2952" i="89"/>
  <c r="AS2951" i="89"/>
  <c r="AT2951" i="89" s="1"/>
  <c r="AS2954" i="89"/>
  <c r="AS2955" i="89"/>
  <c r="AS2956" i="89"/>
  <c r="AS2958" i="89"/>
  <c r="AS2961" i="89"/>
  <c r="AS2959" i="89"/>
  <c r="AT2959" i="89" s="1"/>
  <c r="AP2967" i="89"/>
  <c r="AT2967" i="89" s="1"/>
  <c r="AP2969" i="89"/>
  <c r="AT2969" i="89" s="1"/>
  <c r="AP2972" i="89"/>
  <c r="AT2972" i="89" s="1"/>
  <c r="AP2973" i="89"/>
  <c r="AT2973" i="89" s="1"/>
  <c r="AP2976" i="89"/>
  <c r="AP2983" i="89"/>
  <c r="AP3002" i="89"/>
  <c r="AS2999" i="89"/>
  <c r="AT2999" i="89" s="1"/>
  <c r="AP2998" i="89"/>
  <c r="AT2998" i="89" s="1"/>
  <c r="AP2997" i="89"/>
  <c r="AS2992" i="89"/>
  <c r="AS2991" i="89"/>
  <c r="AT2991" i="89" s="1"/>
  <c r="AP2989" i="89"/>
  <c r="AP3005" i="89"/>
  <c r="AP3006" i="89"/>
  <c r="AT3006" i="89" s="1"/>
  <c r="AP3009" i="89"/>
  <c r="AT3009" i="89" s="1"/>
  <c r="AP3011" i="89"/>
  <c r="AT3011" i="89" s="1"/>
  <c r="AS3016" i="89"/>
  <c r="AT3016" i="89" s="1"/>
  <c r="AS3067" i="89"/>
  <c r="AT3067" i="89" s="1"/>
  <c r="AS3061" i="89"/>
  <c r="AS3060" i="89"/>
  <c r="AT3060" i="89" s="1"/>
  <c r="AP3053" i="89"/>
  <c r="AP3047" i="89"/>
  <c r="AP3045" i="89"/>
  <c r="AS3039" i="89"/>
  <c r="AS3033" i="89"/>
  <c r="AS3032" i="89"/>
  <c r="AS3031" i="89"/>
  <c r="AS3030" i="89"/>
  <c r="AS3029" i="89"/>
  <c r="AS3028" i="89"/>
  <c r="AT3028" i="89" s="1"/>
  <c r="AS3135" i="89"/>
  <c r="AT3135" i="89" s="1"/>
  <c r="AP3134" i="89"/>
  <c r="AT3134" i="89" s="1"/>
  <c r="AS3130" i="89"/>
  <c r="AS3129" i="89"/>
  <c r="AT3129" i="89" s="1"/>
  <c r="AP3126" i="89"/>
  <c r="AS3122" i="89"/>
  <c r="AT3122" i="89" s="1"/>
  <c r="AS3121" i="89"/>
  <c r="AT3121" i="89" s="1"/>
  <c r="AP3113" i="89"/>
  <c r="AS3109" i="89"/>
  <c r="AT3109" i="89" s="1"/>
  <c r="AP3107" i="89"/>
  <c r="AS3104" i="89"/>
  <c r="AT3104" i="89" s="1"/>
  <c r="AS3103" i="89"/>
  <c r="AT3103" i="89" s="1"/>
  <c r="AP3100" i="89"/>
  <c r="AS3096" i="89"/>
  <c r="AS3095" i="89"/>
  <c r="AT3095" i="89" s="1"/>
  <c r="AP3092" i="89"/>
  <c r="AP3084" i="89"/>
  <c r="AP3148" i="89"/>
  <c r="AS3144" i="89"/>
  <c r="AT3144" i="89" s="1"/>
  <c r="AP3141" i="89"/>
  <c r="AS3179" i="89"/>
  <c r="AT3179" i="89" s="1"/>
  <c r="AP3176" i="89"/>
  <c r="AP3183" i="89"/>
  <c r="AT3183" i="89" s="1"/>
  <c r="AS3195" i="89"/>
  <c r="AT3195" i="89" s="1"/>
  <c r="AP3194" i="89"/>
  <c r="AT3194" i="89" s="1"/>
  <c r="AP3193" i="89"/>
  <c r="AP3192" i="89"/>
  <c r="AS3189" i="89"/>
  <c r="AT3189" i="89" s="1"/>
  <c r="AP3186" i="89"/>
  <c r="AP3185" i="89"/>
  <c r="AP3184" i="89"/>
  <c r="AT3184" i="89" s="1"/>
  <c r="AS3197" i="89"/>
  <c r="AS3200" i="89"/>
  <c r="AP3203" i="89"/>
  <c r="AP3206" i="89"/>
  <c r="AT3206" i="89" s="1"/>
  <c r="AP3463" i="89"/>
  <c r="AP3456" i="89"/>
  <c r="AP3448" i="89"/>
  <c r="AP3442" i="89"/>
  <c r="AP3434" i="89"/>
  <c r="AP3426" i="89"/>
  <c r="AP3418" i="89"/>
  <c r="AS3415" i="89"/>
  <c r="AS3414" i="89"/>
  <c r="AT3414" i="89" s="1"/>
  <c r="AP3411" i="89"/>
  <c r="AS3407" i="89"/>
  <c r="AS3406" i="89"/>
  <c r="AT3406" i="89" s="1"/>
  <c r="AP3403" i="89"/>
  <c r="AS3399" i="89"/>
  <c r="AS3398" i="89"/>
  <c r="AT3398" i="89" s="1"/>
  <c r="AS3393" i="89"/>
  <c r="AT3393" i="89" s="1"/>
  <c r="AS3392" i="89"/>
  <c r="AT3392" i="89" s="1"/>
  <c r="AS3387" i="89"/>
  <c r="AS3386" i="89"/>
  <c r="AS3385" i="89"/>
  <c r="AS3384" i="89"/>
  <c r="AS3383" i="89"/>
  <c r="AS3382" i="89"/>
  <c r="AT3382" i="89" s="1"/>
  <c r="AP3379" i="89"/>
  <c r="AS3375" i="89"/>
  <c r="AS3374" i="89"/>
  <c r="AT3374" i="89" s="1"/>
  <c r="AP3366" i="89"/>
  <c r="AS3361" i="89"/>
  <c r="AS3360" i="89"/>
  <c r="AT3360" i="89" s="1"/>
  <c r="AS3354" i="89"/>
  <c r="AS3353" i="89"/>
  <c r="AT3353" i="89" s="1"/>
  <c r="AS3348" i="89"/>
  <c r="AS3347" i="89"/>
  <c r="AT3347" i="89" s="1"/>
  <c r="AP3344" i="89"/>
  <c r="AS3340" i="89"/>
  <c r="AS3339" i="89"/>
  <c r="AT3339" i="89" s="1"/>
  <c r="AP3336" i="89"/>
  <c r="AP3330" i="89"/>
  <c r="AS3326" i="89"/>
  <c r="AS3325" i="89"/>
  <c r="AT3325" i="89" s="1"/>
  <c r="AP3322" i="89"/>
  <c r="AS3319" i="89"/>
  <c r="AT3319" i="89" s="1"/>
  <c r="AP3316" i="89"/>
  <c r="AS3312" i="89"/>
  <c r="AS3311" i="89"/>
  <c r="AT3311" i="89" s="1"/>
  <c r="AP3308" i="89"/>
  <c r="AT3216" i="89"/>
  <c r="AT3003" i="89"/>
  <c r="AT2990" i="89"/>
  <c r="AT3050" i="89"/>
  <c r="AT3043" i="89"/>
  <c r="AT3039" i="89"/>
  <c r="AT3026" i="89"/>
  <c r="AT3025" i="89"/>
  <c r="AT3101" i="89"/>
  <c r="AT3142" i="89"/>
  <c r="AT3187" i="89"/>
  <c r="AT3447" i="89"/>
  <c r="AT3417" i="89"/>
  <c r="AT3412" i="89"/>
  <c r="AT3404" i="89"/>
  <c r="AT3396" i="89"/>
  <c r="AT3395" i="89"/>
  <c r="AT3390" i="89"/>
  <c r="AT3389" i="89"/>
  <c r="AT3380" i="89"/>
  <c r="AT3372" i="89"/>
  <c r="AT3371" i="89"/>
  <c r="AT3357" i="89"/>
  <c r="AT3351" i="89"/>
  <c r="AT3350" i="89"/>
  <c r="AT3345" i="89"/>
  <c r="AT3337" i="89"/>
  <c r="AT3331" i="89"/>
  <c r="AT3323" i="89"/>
  <c r="AT3309" i="89"/>
  <c r="AS3305" i="89"/>
  <c r="AT3305" i="89" s="1"/>
  <c r="AP3302" i="89"/>
  <c r="AS3297" i="89"/>
  <c r="AS3296" i="89"/>
  <c r="AT3296" i="89" s="1"/>
  <c r="AS3290" i="89"/>
  <c r="AT3290" i="89" s="1"/>
  <c r="AS3289" i="89"/>
  <c r="AT3289" i="89" s="1"/>
  <c r="AP3286" i="89"/>
  <c r="AS3282" i="89"/>
  <c r="AS3281" i="89"/>
  <c r="AT3281" i="89" s="1"/>
  <c r="AT3267" i="89"/>
  <c r="AT3251" i="89"/>
  <c r="AT3234" i="89"/>
  <c r="AP3229" i="89"/>
  <c r="AT3210" i="89"/>
  <c r="AT3495" i="89"/>
  <c r="AT3489" i="89"/>
  <c r="AT3484" i="89"/>
  <c r="AT3478" i="89"/>
  <c r="AP3536" i="89"/>
  <c r="AP3538" i="89"/>
  <c r="AP3541" i="89"/>
  <c r="AT3541" i="89" s="1"/>
  <c r="AP3543" i="89"/>
  <c r="AP3547" i="89"/>
  <c r="AS3585" i="89"/>
  <c r="AS3589" i="89"/>
  <c r="AP3596" i="89"/>
  <c r="AP3621" i="89"/>
  <c r="AS3617" i="89"/>
  <c r="AS3616" i="89"/>
  <c r="AT3616" i="89" s="1"/>
  <c r="AP3613" i="89"/>
  <c r="AP3607" i="89"/>
  <c r="AS3627" i="89"/>
  <c r="AS3630" i="89"/>
  <c r="AS3639" i="89"/>
  <c r="AS3638" i="89"/>
  <c r="AT3638" i="89" s="1"/>
  <c r="AS3653" i="89"/>
  <c r="AP3707" i="89"/>
  <c r="AT3707" i="89" s="1"/>
  <c r="AP3710" i="89"/>
  <c r="AP3712" i="89"/>
  <c r="AP3714" i="89"/>
  <c r="AP3718" i="89"/>
  <c r="AP3722" i="89"/>
  <c r="AP3724" i="89"/>
  <c r="AP3726" i="89"/>
  <c r="AP3729" i="89"/>
  <c r="AT3729" i="89" s="1"/>
  <c r="AP3732" i="89"/>
  <c r="AP3734" i="89"/>
  <c r="AP3780" i="89"/>
  <c r="AS3777" i="89"/>
  <c r="AS3776" i="89"/>
  <c r="AT3776" i="89" s="1"/>
  <c r="AP3773" i="89"/>
  <c r="AP3772" i="89"/>
  <c r="AS3768" i="89"/>
  <c r="AT3768" i="89" s="1"/>
  <c r="AS3767" i="89"/>
  <c r="AT3767" i="89" s="1"/>
  <c r="AP3764" i="89"/>
  <c r="AP3763" i="89"/>
  <c r="AS3785" i="89"/>
  <c r="AT4154" i="89"/>
  <c r="AT3303" i="89"/>
  <c r="AT3287" i="89"/>
  <c r="AT3279" i="89"/>
  <c r="AP3278" i="89"/>
  <c r="AT3278" i="89" s="1"/>
  <c r="AP3277" i="89"/>
  <c r="AP3270" i="89"/>
  <c r="AS3266" i="89"/>
  <c r="AS3265" i="89"/>
  <c r="AT3265" i="89" s="1"/>
  <c r="AP3260" i="89"/>
  <c r="AS3257" i="89"/>
  <c r="AS3256" i="89"/>
  <c r="AT3256" i="89" s="1"/>
  <c r="AS3248" i="89"/>
  <c r="AT3248" i="89" s="1"/>
  <c r="AS3243" i="89"/>
  <c r="AS3238" i="89"/>
  <c r="AT3238" i="89" s="1"/>
  <c r="AS3222" i="89"/>
  <c r="AP3219" i="89"/>
  <c r="AP3218" i="89"/>
  <c r="AP3217" i="89"/>
  <c r="AS3214" i="89"/>
  <c r="AT3214" i="89" s="1"/>
  <c r="AP3213" i="89"/>
  <c r="AS3209" i="89"/>
  <c r="AS3208" i="89"/>
  <c r="AT3493" i="89"/>
  <c r="AS3483" i="89"/>
  <c r="AS3482" i="89"/>
  <c r="AT3482" i="89" s="1"/>
  <c r="AP3480" i="89"/>
  <c r="AP3476" i="89"/>
  <c r="AT3476" i="89" s="1"/>
  <c r="AS3574" i="89"/>
  <c r="AS3573" i="89"/>
  <c r="AT3573" i="89" s="1"/>
  <c r="AT3608" i="89"/>
  <c r="AT3602" i="89"/>
  <c r="AP3705" i="89"/>
  <c r="AT3781" i="89"/>
  <c r="AT3779" i="89"/>
  <c r="AT3774" i="89"/>
  <c r="AT3765" i="89"/>
  <c r="AT4400" i="89"/>
  <c r="AT4153" i="89"/>
  <c r="AS3302" i="89"/>
  <c r="AS3301" i="89"/>
  <c r="AT3301" i="89" s="1"/>
  <c r="AP3297" i="89"/>
  <c r="AT3297" i="89" s="1"/>
  <c r="AS3293" i="89"/>
  <c r="AT3293" i="89" s="1"/>
  <c r="AS3285" i="89"/>
  <c r="AT3285" i="89" s="1"/>
  <c r="AT3258" i="89"/>
  <c r="AT3235" i="89"/>
  <c r="AP3227" i="89"/>
  <c r="AT3227" i="89" s="1"/>
  <c r="AT3474" i="89"/>
  <c r="AT3498" i="89"/>
  <c r="AT3486" i="89"/>
  <c r="AS3536" i="89"/>
  <c r="AS3538" i="89"/>
  <c r="AS3541" i="89"/>
  <c r="AS3543" i="89"/>
  <c r="AS3547" i="89"/>
  <c r="AP3585" i="89"/>
  <c r="AT3585" i="89" s="1"/>
  <c r="AP3589" i="89"/>
  <c r="AS3596" i="89"/>
  <c r="AT3596" i="89" s="1"/>
  <c r="AS3595" i="89"/>
  <c r="AT3595" i="89" s="1"/>
  <c r="AS3621" i="89"/>
  <c r="AS3620" i="89"/>
  <c r="AT3620" i="89" s="1"/>
  <c r="AP3617" i="89"/>
  <c r="AT3617" i="89" s="1"/>
  <c r="AS3613" i="89"/>
  <c r="AS3612" i="89"/>
  <c r="AT3612" i="89" s="1"/>
  <c r="AS3607" i="89"/>
  <c r="AS3606" i="89"/>
  <c r="AT3606" i="89" s="1"/>
  <c r="AP3626" i="89"/>
  <c r="AT3626" i="89" s="1"/>
  <c r="AP3627" i="89"/>
  <c r="AT3627" i="89" s="1"/>
  <c r="AP3630" i="89"/>
  <c r="AS3633" i="89"/>
  <c r="AT3633" i="89" s="1"/>
  <c r="AP3639" i="89"/>
  <c r="AP3653" i="89"/>
  <c r="AT3653" i="89" s="1"/>
  <c r="AP3655" i="89"/>
  <c r="AT3655" i="89" s="1"/>
  <c r="AS3707" i="89"/>
  <c r="AS3710" i="89"/>
  <c r="AS3712" i="89"/>
  <c r="AS3714" i="89"/>
  <c r="AS3718" i="89"/>
  <c r="AS3722" i="89"/>
  <c r="AS3724" i="89"/>
  <c r="AS3726" i="89"/>
  <c r="AS3729" i="89"/>
  <c r="AS3732" i="89"/>
  <c r="AS3780" i="89"/>
  <c r="AP3777" i="89"/>
  <c r="AS3773" i="89"/>
  <c r="AT3773" i="89" s="1"/>
  <c r="AS3771" i="89"/>
  <c r="AT3771" i="89" s="1"/>
  <c r="AP3768" i="89"/>
  <c r="AS3764" i="89"/>
  <c r="AS3763" i="89"/>
  <c r="AT3763" i="89" s="1"/>
  <c r="AP3785" i="89"/>
  <c r="AT4091" i="89"/>
  <c r="AT4152" i="89"/>
  <c r="AT4029" i="89"/>
  <c r="AT3978" i="89"/>
  <c r="AS3283" i="89"/>
  <c r="AT3283" i="89" s="1"/>
  <c r="AP3280" i="89"/>
  <c r="AT3280" i="89" s="1"/>
  <c r="AP3273" i="89"/>
  <c r="AS3270" i="89"/>
  <c r="AS3269" i="89"/>
  <c r="AT3269" i="89" s="1"/>
  <c r="AP3266" i="89"/>
  <c r="AP3257" i="89"/>
  <c r="AP3249" i="89"/>
  <c r="AS3246" i="89"/>
  <c r="AT3246" i="89" s="1"/>
  <c r="AP3243" i="89"/>
  <c r="AT3243" i="89" s="1"/>
  <c r="AS3231" i="89"/>
  <c r="AP3222" i="89"/>
  <c r="AS3219" i="89"/>
  <c r="AT3219" i="89" s="1"/>
  <c r="AS3217" i="89"/>
  <c r="AT3217" i="89" s="1"/>
  <c r="AS3216" i="89"/>
  <c r="AP3215" i="89"/>
  <c r="AT3215" i="89" s="1"/>
  <c r="AS3212" i="89"/>
  <c r="AP3209" i="89"/>
  <c r="AT3209" i="89" s="1"/>
  <c r="AP3494" i="89"/>
  <c r="AP3488" i="89"/>
  <c r="AS3485" i="89"/>
  <c r="AT3485" i="89" s="1"/>
  <c r="AP3483" i="89"/>
  <c r="AS3479" i="89"/>
  <c r="AT3479" i="89" s="1"/>
  <c r="AS3476" i="89"/>
  <c r="AS3475" i="89"/>
  <c r="AT3475" i="89" s="1"/>
  <c r="AP3572" i="89"/>
  <c r="AS3578" i="89"/>
  <c r="AS3577" i="89"/>
  <c r="AT3577" i="89" s="1"/>
  <c r="AP3574" i="89"/>
  <c r="AT3609" i="89"/>
  <c r="AP3603" i="89"/>
  <c r="AT3603" i="89" s="1"/>
  <c r="AS3704" i="89"/>
  <c r="AT3704" i="89" s="1"/>
  <c r="AT3782" i="89"/>
  <c r="AT4149" i="89"/>
  <c r="AS3668" i="89"/>
  <c r="AT3668" i="89" s="1"/>
  <c r="AT4408" i="89"/>
  <c r="AT4277" i="89"/>
  <c r="AT4141" i="89"/>
  <c r="AT4138" i="89"/>
  <c r="AT4090" i="89"/>
  <c r="AT4076" i="89"/>
  <c r="AT3937" i="89"/>
  <c r="AT3935" i="89"/>
  <c r="AT3780" i="89"/>
  <c r="AT3770" i="89"/>
  <c r="AT3766" i="89"/>
  <c r="AT3764" i="89"/>
  <c r="AT3775" i="89"/>
  <c r="AS3772" i="89"/>
  <c r="AT3772" i="89" s="1"/>
  <c r="AP3720" i="89"/>
  <c r="AS3720" i="89"/>
  <c r="AT3705" i="89"/>
  <c r="AT3703" i="89"/>
  <c r="AT3702" i="89"/>
  <c r="AP3676" i="89"/>
  <c r="AT3676" i="89" s="1"/>
  <c r="AT3632" i="89"/>
  <c r="AT3639" i="89"/>
  <c r="AT3637" i="89"/>
  <c r="AP3635" i="89"/>
  <c r="AS3635" i="89"/>
  <c r="AP3642" i="89"/>
  <c r="AT3642" i="89" s="1"/>
  <c r="AS3642" i="89"/>
  <c r="AP3645" i="89"/>
  <c r="AS3645" i="89"/>
  <c r="AP3647" i="89"/>
  <c r="AT3647" i="89" s="1"/>
  <c r="AS3647" i="89"/>
  <c r="AP3649" i="89"/>
  <c r="AS3649" i="89"/>
  <c r="AP3650" i="89"/>
  <c r="AT3650" i="89" s="1"/>
  <c r="AS3650" i="89"/>
  <c r="AT3623" i="89"/>
  <c r="AT3621" i="89"/>
  <c r="AT3619" i="89"/>
  <c r="AT3615" i="89"/>
  <c r="AT3613" i="89"/>
  <c r="AT3611" i="89"/>
  <c r="AS3610" i="89"/>
  <c r="AT3610" i="89" s="1"/>
  <c r="AT3607" i="89"/>
  <c r="AT3605" i="89"/>
  <c r="AT3601" i="89"/>
  <c r="AT3594" i="89"/>
  <c r="AP3592" i="89"/>
  <c r="AT3592" i="89" s="1"/>
  <c r="AS3591" i="89"/>
  <c r="AT3591" i="89" s="1"/>
  <c r="AT3590" i="89"/>
  <c r="AP3578" i="89"/>
  <c r="AT3578" i="89" s="1"/>
  <c r="AT3576" i="89"/>
  <c r="AT3574" i="89"/>
  <c r="AS3572" i="89"/>
  <c r="AS3499" i="89"/>
  <c r="AT3499" i="89" s="1"/>
  <c r="AT3494" i="89"/>
  <c r="AT3497" i="89"/>
  <c r="AS3496" i="89"/>
  <c r="AT3496" i="89" s="1"/>
  <c r="AT3492" i="89"/>
  <c r="AT3487" i="89"/>
  <c r="AP3491" i="89"/>
  <c r="AT3491" i="89" s="1"/>
  <c r="AS3490" i="89"/>
  <c r="AT3490" i="89" s="1"/>
  <c r="AS3488" i="89"/>
  <c r="AT3488" i="89" s="1"/>
  <c r="AS3481" i="89"/>
  <c r="AT3481" i="89" s="1"/>
  <c r="AT3483" i="89"/>
  <c r="AT3480" i="89"/>
  <c r="AT3463" i="89"/>
  <c r="AT3461" i="89"/>
  <c r="AP3459" i="89"/>
  <c r="AT3459" i="89" s="1"/>
  <c r="AS3458" i="89"/>
  <c r="AT3458" i="89" s="1"/>
  <c r="AP3457" i="89"/>
  <c r="AT3457" i="89" s="1"/>
  <c r="AS3456" i="89"/>
  <c r="AT3456" i="89" s="1"/>
  <c r="AP3455" i="89"/>
  <c r="AT3455" i="89" s="1"/>
  <c r="AS3454" i="89"/>
  <c r="AT3454" i="89" s="1"/>
  <c r="AP3453" i="89"/>
  <c r="AT3453" i="89" s="1"/>
  <c r="AS3452" i="89"/>
  <c r="AT3452" i="89" s="1"/>
  <c r="AP3451" i="89"/>
  <c r="AT3451" i="89" s="1"/>
  <c r="AS3450" i="89"/>
  <c r="AT3450" i="89" s="1"/>
  <c r="AP3449" i="89"/>
  <c r="AT3449" i="89" s="1"/>
  <c r="AS3448" i="89"/>
  <c r="AT3448" i="89" s="1"/>
  <c r="AS3444" i="89"/>
  <c r="AT3444" i="89" s="1"/>
  <c r="AP3443" i="89"/>
  <c r="AT3443" i="89" s="1"/>
  <c r="AS3442" i="89"/>
  <c r="AP3441" i="89"/>
  <c r="AT3441" i="89" s="1"/>
  <c r="AS3440" i="89"/>
  <c r="AT3440" i="89" s="1"/>
  <c r="AP3439" i="89"/>
  <c r="AT3439" i="89" s="1"/>
  <c r="AS3438" i="89"/>
  <c r="AP3437" i="89"/>
  <c r="AT3437" i="89" s="1"/>
  <c r="AS3436" i="89"/>
  <c r="AT3436" i="89" s="1"/>
  <c r="AP3435" i="89"/>
  <c r="AT3435" i="89" s="1"/>
  <c r="AS3434" i="89"/>
  <c r="AT3434" i="89" s="1"/>
  <c r="AP3433" i="89"/>
  <c r="AT3433" i="89" s="1"/>
  <c r="AS3432" i="89"/>
  <c r="AT3432" i="89" s="1"/>
  <c r="AP3431" i="89"/>
  <c r="AT3431" i="89" s="1"/>
  <c r="AS3430" i="89"/>
  <c r="AT3430" i="89" s="1"/>
  <c r="AP3429" i="89"/>
  <c r="AT3429" i="89" s="1"/>
  <c r="AS3428" i="89"/>
  <c r="AT3428" i="89" s="1"/>
  <c r="AP3427" i="89"/>
  <c r="AT3427" i="89" s="1"/>
  <c r="AS3426" i="89"/>
  <c r="AT3426" i="89" s="1"/>
  <c r="AP3425" i="89"/>
  <c r="AT3425" i="89" s="1"/>
  <c r="AS3424" i="89"/>
  <c r="AT3424" i="89" s="1"/>
  <c r="AP3423" i="89"/>
  <c r="AT3423" i="89" s="1"/>
  <c r="AS3422" i="89"/>
  <c r="AT3422" i="89" s="1"/>
  <c r="AP3421" i="89"/>
  <c r="AT3421" i="89" s="1"/>
  <c r="AS3420" i="89"/>
  <c r="AT3420" i="89" s="1"/>
  <c r="AP3419" i="89"/>
  <c r="AT3419" i="89" s="1"/>
  <c r="AS3418" i="89"/>
  <c r="AT3418" i="89" s="1"/>
  <c r="AT3415" i="89"/>
  <c r="AT3413" i="89"/>
  <c r="AT3409" i="89"/>
  <c r="AT3407" i="89"/>
  <c r="AT3405" i="89"/>
  <c r="AT3403" i="89"/>
  <c r="AT3401" i="89"/>
  <c r="AT3399" i="89"/>
  <c r="AT3397" i="89"/>
  <c r="AT3391" i="89"/>
  <c r="AT3386" i="89"/>
  <c r="AT3384" i="89"/>
  <c r="AT3383" i="89"/>
  <c r="AT3381" i="89"/>
  <c r="AT3379" i="89"/>
  <c r="AT3387" i="89"/>
  <c r="AT3377" i="89"/>
  <c r="AT3375" i="89"/>
  <c r="AT3373" i="89"/>
  <c r="AP3369" i="89"/>
  <c r="AT3369" i="89" s="1"/>
  <c r="AS3368" i="89"/>
  <c r="AT3368" i="89" s="1"/>
  <c r="AP3367" i="89"/>
  <c r="AT3367" i="89" s="1"/>
  <c r="AS3366" i="89"/>
  <c r="AT3366" i="89" s="1"/>
  <c r="AT3363" i="89"/>
  <c r="AS3364" i="89"/>
  <c r="AT3364" i="89" s="1"/>
  <c r="AT3361" i="89"/>
  <c r="AT3359" i="89"/>
  <c r="AT3358" i="89"/>
  <c r="AT3356" i="89"/>
  <c r="AT3354" i="89"/>
  <c r="AT3352" i="89"/>
  <c r="AT3346" i="89"/>
  <c r="AT3344" i="89"/>
  <c r="AT3342" i="89"/>
  <c r="AT3340" i="89"/>
  <c r="AT3338" i="89"/>
  <c r="AT3336" i="89"/>
  <c r="AS3333" i="89"/>
  <c r="AT3333" i="89" s="1"/>
  <c r="AP3332" i="89"/>
  <c r="AT3332" i="89" s="1"/>
  <c r="AS3328" i="89"/>
  <c r="AT3328" i="89" s="1"/>
  <c r="AT3330" i="89"/>
  <c r="AT3326" i="89"/>
  <c r="AT3324" i="89"/>
  <c r="AT3322" i="89"/>
  <c r="AT3318" i="89"/>
  <c r="AT3316" i="89"/>
  <c r="AT3314" i="89"/>
  <c r="AT3310" i="89"/>
  <c r="AT3308" i="89"/>
  <c r="AT3306" i="89"/>
  <c r="AT3304" i="89"/>
  <c r="AT3302" i="89"/>
  <c r="AT3300" i="89"/>
  <c r="AS3298" i="89"/>
  <c r="AT3298" i="89" s="1"/>
  <c r="AT3295" i="89"/>
  <c r="AT3292" i="89"/>
  <c r="AT3288" i="89"/>
  <c r="AT3286" i="89"/>
  <c r="AT3284" i="89"/>
  <c r="AT3282" i="89"/>
  <c r="AS3277" i="89"/>
  <c r="AT3277" i="89" s="1"/>
  <c r="AP3276" i="89"/>
  <c r="AT3276" i="89" s="1"/>
  <c r="AS3275" i="89"/>
  <c r="AT3275" i="89" s="1"/>
  <c r="AP3274" i="89"/>
  <c r="AT3274" i="89" s="1"/>
  <c r="AS3273" i="89"/>
  <c r="AT3273" i="89" s="1"/>
  <c r="AP3272" i="89"/>
  <c r="AT3272" i="89" s="1"/>
  <c r="AT3270" i="89"/>
  <c r="AT3268" i="89"/>
  <c r="AT3266" i="89"/>
  <c r="AT3264" i="89"/>
  <c r="AS3262" i="89"/>
  <c r="AT3262" i="89" s="1"/>
  <c r="AP3261" i="89"/>
  <c r="AS3260" i="89"/>
  <c r="AT3260" i="89" s="1"/>
  <c r="AP3259" i="89"/>
  <c r="AT3259" i="89" s="1"/>
  <c r="AT3255" i="89"/>
  <c r="AT3252" i="89"/>
  <c r="AP3247" i="89"/>
  <c r="AT3247" i="89" s="1"/>
  <c r="AT3244" i="89"/>
  <c r="AT3236" i="89"/>
  <c r="AS3240" i="89"/>
  <c r="AT3240" i="89" s="1"/>
  <c r="AP3239" i="89"/>
  <c r="AT3239" i="89" s="1"/>
  <c r="AT3232" i="89"/>
  <c r="AT3231" i="89"/>
  <c r="AS3218" i="89"/>
  <c r="AT3218" i="89" s="1"/>
  <c r="AT3212" i="89"/>
  <c r="AT3208" i="89"/>
  <c r="AT3207" i="89"/>
  <c r="AT3203" i="89"/>
  <c r="AS3193" i="89"/>
  <c r="AT3193" i="89" s="1"/>
  <c r="AT3192" i="89"/>
  <c r="AT3188" i="89"/>
  <c r="AT3185" i="89"/>
  <c r="AT3178" i="89"/>
  <c r="AT3176" i="89"/>
  <c r="AT3174" i="89"/>
  <c r="AS3180" i="89"/>
  <c r="AT3180" i="89" s="1"/>
  <c r="AS3172" i="89"/>
  <c r="AT3172" i="89" s="1"/>
  <c r="AP3150" i="89"/>
  <c r="AT3150" i="89" s="1"/>
  <c r="AT3148" i="89"/>
  <c r="AT3146" i="89"/>
  <c r="AT3143" i="89"/>
  <c r="AT3141" i="89"/>
  <c r="AT3132" i="89"/>
  <c r="AT3128" i="89"/>
  <c r="AT3124" i="89"/>
  <c r="AT3115" i="89"/>
  <c r="AS3120" i="89"/>
  <c r="AT3120" i="89" s="1"/>
  <c r="AS3116" i="89"/>
  <c r="AT3110" i="89"/>
  <c r="AT3106" i="89"/>
  <c r="AT3102" i="89"/>
  <c r="AT3098" i="89"/>
  <c r="AT3096" i="89"/>
  <c r="AT3117" i="89"/>
  <c r="AS3113" i="89"/>
  <c r="AT3113" i="89" s="1"/>
  <c r="AP3112" i="89"/>
  <c r="AT3112" i="89" s="1"/>
  <c r="AS3111" i="89"/>
  <c r="AT3111" i="89" s="1"/>
  <c r="AS3107" i="89"/>
  <c r="AS3094" i="89"/>
  <c r="AT3094" i="89" s="1"/>
  <c r="AP3093" i="89"/>
  <c r="AT3093" i="89" s="1"/>
  <c r="AS3092" i="89"/>
  <c r="AT3092" i="89" s="1"/>
  <c r="AP3091" i="89"/>
  <c r="AT3091" i="89" s="1"/>
  <c r="AS3090" i="89"/>
  <c r="AT3090" i="89" s="1"/>
  <c r="AP3089" i="89"/>
  <c r="AT3089" i="89" s="1"/>
  <c r="AS3088" i="89"/>
  <c r="AT3088" i="89" s="1"/>
  <c r="AP3087" i="89"/>
  <c r="AT3087" i="89" s="1"/>
  <c r="AS3086" i="89"/>
  <c r="AT3086" i="89" s="1"/>
  <c r="AP3085" i="89"/>
  <c r="AT3085" i="89" s="1"/>
  <c r="AS3084" i="89"/>
  <c r="AT3084" i="89" s="1"/>
  <c r="AP3083" i="89"/>
  <c r="AT3083" i="89" s="1"/>
  <c r="AS3082" i="89"/>
  <c r="AT3082" i="89" s="1"/>
  <c r="AP3081" i="89"/>
  <c r="AT3081" i="89" s="1"/>
  <c r="AS3080" i="89"/>
  <c r="AT3080" i="89" s="1"/>
  <c r="AP3079" i="89"/>
  <c r="AT3079" i="89" s="1"/>
  <c r="AS3078" i="89"/>
  <c r="AT3078" i="89" s="1"/>
  <c r="AP3077" i="89"/>
  <c r="AT3077" i="89" s="1"/>
  <c r="AT3071" i="89"/>
  <c r="AS3070" i="89"/>
  <c r="AT3070" i="89" s="1"/>
  <c r="AT3064" i="89"/>
  <c r="AT3059" i="89"/>
  <c r="AT3052" i="89"/>
  <c r="AT3051" i="89"/>
  <c r="AP3055" i="89"/>
  <c r="AT3055" i="89" s="1"/>
  <c r="AT3048" i="89"/>
  <c r="AT3047" i="89"/>
  <c r="AS3044" i="89"/>
  <c r="AP3046" i="89"/>
  <c r="AS3045" i="89"/>
  <c r="AT3045" i="89" s="1"/>
  <c r="AT3041" i="89"/>
  <c r="AT3033" i="89"/>
  <c r="AT3038" i="89"/>
  <c r="AP3037" i="89"/>
  <c r="AT3037" i="89" s="1"/>
  <c r="AS3036" i="89"/>
  <c r="AT3036" i="89" s="1"/>
  <c r="AP3035" i="89"/>
  <c r="AT3035" i="89" s="1"/>
  <c r="AS3034" i="89"/>
  <c r="AT3031" i="89"/>
  <c r="AT3029" i="89"/>
  <c r="AT3027" i="89"/>
  <c r="AS2997" i="89"/>
  <c r="AT2997" i="89" s="1"/>
  <c r="AP2996" i="89"/>
  <c r="AT2996" i="89" s="1"/>
  <c r="AS2995" i="89"/>
  <c r="AT2995" i="89" s="1"/>
  <c r="AS2993" i="89"/>
  <c r="AT2992" i="89"/>
  <c r="AT2989" i="89"/>
  <c r="AT2946" i="89"/>
  <c r="AT2944" i="89"/>
  <c r="AT2943" i="89"/>
  <c r="AP2954" i="89"/>
  <c r="AT2954" i="89" s="1"/>
  <c r="AT2941" i="89"/>
  <c r="AT2940" i="89"/>
  <c r="AT2952" i="89"/>
  <c r="AT2950" i="89"/>
  <c r="AT2963" i="89"/>
  <c r="AT2961" i="89"/>
  <c r="AS2960" i="89"/>
  <c r="AT2960" i="89" s="1"/>
  <c r="AT2912" i="89"/>
  <c r="AP2911" i="89"/>
  <c r="AT2911" i="89" s="1"/>
  <c r="AT2916" i="89"/>
  <c r="AT2914" i="89"/>
  <c r="AT2913" i="89"/>
  <c r="AT2923" i="89"/>
  <c r="AP2871" i="89"/>
  <c r="AT2871" i="89" s="1"/>
  <c r="AS2870" i="89"/>
  <c r="AT2870" i="89" s="1"/>
  <c r="AT2859" i="89"/>
  <c r="AT2878" i="89"/>
  <c r="AT2874" i="89"/>
  <c r="AT2855" i="89"/>
  <c r="AP2853" i="89"/>
  <c r="AT2853" i="89" s="1"/>
  <c r="AS2852" i="89"/>
  <c r="AT2852" i="89" s="1"/>
  <c r="AT2848" i="89"/>
  <c r="AT2866" i="89"/>
  <c r="AT2864" i="89"/>
  <c r="AP2862" i="89"/>
  <c r="AT2862" i="89" s="1"/>
  <c r="AS2861" i="89"/>
  <c r="AT2861" i="89" s="1"/>
  <c r="AP2873" i="89"/>
  <c r="AT2873" i="89" s="1"/>
  <c r="AS2873" i="89"/>
  <c r="AT2849" i="89"/>
  <c r="AT2840" i="89"/>
  <c r="AT2838" i="89"/>
  <c r="AT2836" i="89"/>
  <c r="AT2829" i="89"/>
  <c r="AT2846" i="89"/>
  <c r="AT2844" i="89"/>
  <c r="AS2832" i="89"/>
  <c r="AT2832" i="89" s="1"/>
  <c r="AS2817" i="89"/>
  <c r="AT2817" i="89" s="1"/>
  <c r="AS2815" i="89"/>
  <c r="AS2811" i="89"/>
  <c r="AT2811" i="89" s="1"/>
  <c r="AP2810" i="89"/>
  <c r="AT2810" i="89" s="1"/>
  <c r="AS2809" i="89"/>
  <c r="AT2809" i="89" s="1"/>
  <c r="AP2808" i="89"/>
  <c r="AT2808" i="89" s="1"/>
  <c r="AS2807" i="89"/>
  <c r="AT2807" i="89" s="1"/>
  <c r="AP2806" i="89"/>
  <c r="AT2806" i="89" s="1"/>
  <c r="AS2805" i="89"/>
  <c r="AT2805" i="89" s="1"/>
  <c r="AS2803" i="89"/>
  <c r="AT2803" i="89" s="1"/>
  <c r="AP2820" i="89"/>
  <c r="AS2820" i="89"/>
  <c r="AS2824" i="89"/>
  <c r="AT2824" i="89" s="1"/>
  <c r="AP2823" i="89"/>
  <c r="AT2823" i="89" s="1"/>
  <c r="AS2822" i="89"/>
  <c r="AT2822" i="89" s="1"/>
  <c r="AT2813" i="89"/>
  <c r="AT2800" i="89"/>
  <c r="AT2775" i="89"/>
  <c r="AT2797" i="89"/>
  <c r="AT2796" i="89"/>
  <c r="AT2786" i="89"/>
  <c r="AS2785" i="89"/>
  <c r="AT2785" i="89" s="1"/>
  <c r="AT2771" i="89"/>
  <c r="AT2741" i="89"/>
  <c r="AT2767" i="89"/>
  <c r="AT2766" i="89"/>
  <c r="AT2759" i="89"/>
  <c r="AT2751" i="89"/>
  <c r="AT2750" i="89"/>
  <c r="AT2743" i="89"/>
  <c r="AT2742" i="89"/>
  <c r="AS2765" i="89"/>
  <c r="AT2765" i="89" s="1"/>
  <c r="AP2764" i="89"/>
  <c r="AT2764" i="89" s="1"/>
  <c r="AS2763" i="89"/>
  <c r="AT2763" i="89" s="1"/>
  <c r="AP2762" i="89"/>
  <c r="AT2762" i="89" s="1"/>
  <c r="AS2757" i="89"/>
  <c r="AT2757" i="89" s="1"/>
  <c r="AP2756" i="89"/>
  <c r="AT2756" i="89" s="1"/>
  <c r="AS2755" i="89"/>
  <c r="AT2755" i="89" s="1"/>
  <c r="AP2754" i="89"/>
  <c r="AT2754" i="89" s="1"/>
  <c r="AS2749" i="89"/>
  <c r="AT2749" i="89" s="1"/>
  <c r="AP2748" i="89"/>
  <c r="AT2748" i="89" s="1"/>
  <c r="AS2747" i="89"/>
  <c r="AT2747" i="89" s="1"/>
  <c r="AP2746" i="89"/>
  <c r="AT2746" i="89" s="1"/>
  <c r="AS2741" i="89"/>
  <c r="AP2740" i="89"/>
  <c r="AT2740" i="89" s="1"/>
  <c r="AS2739" i="89"/>
  <c r="AT2739" i="89" s="1"/>
  <c r="AP2738" i="89"/>
  <c r="AT2738" i="89" s="1"/>
  <c r="AT2733" i="89"/>
  <c r="AT2725" i="89"/>
  <c r="AT2731" i="89"/>
  <c r="AT2730" i="89"/>
  <c r="AS2735" i="89"/>
  <c r="AT2735" i="89" s="1"/>
  <c r="AP2734" i="89"/>
  <c r="AT2734" i="89" s="1"/>
  <c r="AS2729" i="89"/>
  <c r="AT2729" i="89" s="1"/>
  <c r="AP2728" i="89"/>
  <c r="AT2728" i="89" s="1"/>
  <c r="AS2727" i="89"/>
  <c r="AT2727" i="89" s="1"/>
  <c r="AP2726" i="89"/>
  <c r="AT2726" i="89" s="1"/>
  <c r="AT2722" i="89"/>
  <c r="AT2720" i="89"/>
  <c r="AT2718" i="89"/>
  <c r="AT2716" i="89"/>
  <c r="AT2714" i="89"/>
  <c r="AT2703" i="89"/>
  <c r="AS2698" i="89"/>
  <c r="AT2698" i="89" s="1"/>
  <c r="AS2694" i="89"/>
  <c r="AT2694" i="89" s="1"/>
  <c r="AS2692" i="89"/>
  <c r="AT2692" i="89" s="1"/>
  <c r="AT2687" i="89"/>
  <c r="AT2680" i="89"/>
  <c r="AT2678" i="89"/>
  <c r="AT2674" i="89"/>
  <c r="AS2682" i="89"/>
  <c r="AT2682" i="89" s="1"/>
  <c r="AT2669" i="89"/>
  <c r="AT2667" i="89"/>
  <c r="AT2665" i="89"/>
  <c r="AT2663" i="89"/>
  <c r="AT2661" i="89"/>
  <c r="AT2657" i="89"/>
  <c r="AT2655" i="89"/>
  <c r="AT2648" i="89"/>
  <c r="AT2646" i="89"/>
  <c r="AT2645" i="89"/>
  <c r="AT2635" i="89"/>
  <c r="AT2631" i="89"/>
  <c r="AT2629" i="89"/>
  <c r="AT2627" i="89"/>
  <c r="AT2625" i="89"/>
  <c r="AT2623" i="89"/>
  <c r="AP2598" i="89"/>
  <c r="AS2598" i="89"/>
  <c r="AP2600" i="89"/>
  <c r="AS2600" i="89"/>
  <c r="AT2493" i="89"/>
  <c r="AT2489" i="89"/>
  <c r="AT2485" i="89"/>
  <c r="AT2503" i="89"/>
  <c r="AT2542" i="89"/>
  <c r="AT2540" i="89"/>
  <c r="AT2536" i="89"/>
  <c r="AT2532" i="89"/>
  <c r="AT2530" i="89"/>
  <c r="AT2528" i="89"/>
  <c r="AT2526" i="89"/>
  <c r="AT2524" i="89"/>
  <c r="AT2522" i="89"/>
  <c r="AT2520" i="89"/>
  <c r="AT2518" i="89"/>
  <c r="AT2517" i="89"/>
  <c r="AT2549" i="89"/>
  <c r="AT2547" i="89"/>
  <c r="AS2546" i="89"/>
  <c r="AT2546" i="89" s="1"/>
  <c r="AT2561" i="89"/>
  <c r="AS2564" i="89"/>
  <c r="AT2564" i="89" s="1"/>
  <c r="AT2578" i="89"/>
  <c r="AS2577" i="89"/>
  <c r="AT2577" i="89" s="1"/>
  <c r="AS2499" i="89"/>
  <c r="AT2499" i="89" s="1"/>
  <c r="AT2513" i="89"/>
  <c r="AP2510" i="89"/>
  <c r="AT2510" i="89" s="1"/>
  <c r="AS2509" i="89"/>
  <c r="AT2509" i="89" s="1"/>
  <c r="AT2557" i="89"/>
  <c r="AT2553" i="89"/>
  <c r="AT2572" i="89"/>
  <c r="AT2570" i="89"/>
  <c r="AT2568" i="89"/>
  <c r="AS2567" i="89"/>
  <c r="AT2567" i="89" s="1"/>
  <c r="AT2495" i="89"/>
  <c r="AT2494" i="89"/>
  <c r="AT2487" i="89"/>
  <c r="AT2486" i="89"/>
  <c r="AT2479" i="89"/>
  <c r="AT2478" i="89"/>
  <c r="AT2491" i="89"/>
  <c r="AT2483" i="89"/>
  <c r="AT2482" i="89"/>
  <c r="AT2475" i="89"/>
  <c r="AT2474" i="89"/>
  <c r="AT2472" i="89"/>
  <c r="AT2468" i="89"/>
  <c r="AT2466" i="89"/>
  <c r="AT2462" i="89"/>
  <c r="AT2460" i="89"/>
  <c r="AT2458" i="89"/>
  <c r="AT2456" i="89"/>
  <c r="AT2454" i="89"/>
  <c r="AT2452" i="89"/>
  <c r="AT2448" i="89"/>
  <c r="AT2441" i="89"/>
  <c r="AT2439" i="89"/>
  <c r="AT2437" i="89"/>
  <c r="AT2435" i="89"/>
  <c r="AT2433" i="89"/>
  <c r="AT2431" i="89"/>
  <c r="AT2429" i="89"/>
  <c r="AT2427" i="89"/>
  <c r="AT2421" i="89"/>
  <c r="AT2419" i="89"/>
  <c r="AT2417" i="89"/>
  <c r="AP2413" i="89"/>
  <c r="AT2413" i="89" s="1"/>
  <c r="AT2411" i="89"/>
  <c r="AT2409" i="89"/>
  <c r="AT2405" i="89"/>
  <c r="AT2403" i="89"/>
  <c r="AT2399" i="89"/>
  <c r="AT2397" i="89"/>
  <c r="AT2395" i="89"/>
  <c r="AT2393" i="89"/>
  <c r="AP2369" i="89"/>
  <c r="AT2369" i="89" s="1"/>
  <c r="AT2376" i="89"/>
  <c r="AT2375" i="89"/>
  <c r="AS2373" i="89"/>
  <c r="AT2373" i="89" s="1"/>
  <c r="AT2380" i="89"/>
  <c r="AT2366" i="89"/>
  <c r="AT2364" i="89"/>
  <c r="AT2362" i="89"/>
  <c r="AT2356" i="89"/>
  <c r="AP2378" i="89"/>
  <c r="AT2378" i="89" s="1"/>
  <c r="AS2377" i="89"/>
  <c r="AT2377" i="89" s="1"/>
  <c r="AP2371" i="89"/>
  <c r="AT2371" i="89" s="1"/>
  <c r="AS2370" i="89"/>
  <c r="AT2370" i="89" s="1"/>
  <c r="AS2384" i="89"/>
  <c r="AT2384" i="89" s="1"/>
  <c r="AS2381" i="89"/>
  <c r="AT2381" i="89" s="1"/>
  <c r="AS2353" i="89"/>
  <c r="AT2353" i="89" s="1"/>
  <c r="AP2352" i="89"/>
  <c r="AT2352" i="89" s="1"/>
  <c r="AT2349" i="89"/>
  <c r="AT2347" i="89"/>
  <c r="AT2345" i="89"/>
  <c r="AT2341" i="89"/>
  <c r="AT2339" i="89"/>
  <c r="AT2335" i="89"/>
  <c r="AT2333" i="89"/>
  <c r="AT2321" i="89"/>
  <c r="AT2319" i="89"/>
  <c r="AT2317" i="89"/>
  <c r="AT2311" i="89"/>
  <c r="AT2309" i="89"/>
  <c r="AT2307" i="89"/>
  <c r="AS2306" i="89"/>
  <c r="AT2306" i="89" s="1"/>
  <c r="AT2327" i="89"/>
  <c r="AT2325" i="89"/>
  <c r="AT2267" i="89"/>
  <c r="AT2259" i="89"/>
  <c r="AS2258" i="89"/>
  <c r="AS2256" i="89"/>
  <c r="AT2256" i="89" s="1"/>
  <c r="AS2269" i="89"/>
  <c r="AT2269" i="89" s="1"/>
  <c r="AS2265" i="89"/>
  <c r="AT2265" i="89" s="1"/>
  <c r="AS2263" i="89"/>
  <c r="AT2263" i="89" s="1"/>
  <c r="AP2252" i="89"/>
  <c r="AT2252" i="89" s="1"/>
  <c r="AS2251" i="89"/>
  <c r="AT2251" i="89" s="1"/>
  <c r="AT2244" i="89"/>
  <c r="AS2249" i="89"/>
  <c r="AT2249" i="89" s="1"/>
  <c r="AS2245" i="89"/>
  <c r="AT2247" i="89"/>
  <c r="AT2241" i="89"/>
  <c r="AT2239" i="89"/>
  <c r="AT2237" i="89"/>
  <c r="AP2235" i="89"/>
  <c r="AT2235" i="89" s="1"/>
  <c r="AS2235" i="89"/>
  <c r="AS2219" i="89"/>
  <c r="AT2219" i="89" s="1"/>
  <c r="AT2224" i="89"/>
  <c r="AT2222" i="89"/>
  <c r="AT2220" i="89"/>
  <c r="AP2199" i="89"/>
  <c r="AS2199" i="89"/>
  <c r="AP2202" i="89"/>
  <c r="AS2202" i="89"/>
  <c r="AP2205" i="89"/>
  <c r="AT2205" i="89" s="1"/>
  <c r="AS2205" i="89"/>
  <c r="AP2208" i="89"/>
  <c r="AS2208" i="89"/>
  <c r="AP2210" i="89"/>
  <c r="AT2210" i="89" s="1"/>
  <c r="AS2210" i="89"/>
  <c r="AP2212" i="89"/>
  <c r="AS2212" i="89"/>
  <c r="AP2214" i="89"/>
  <c r="AT2214" i="89" s="1"/>
  <c r="AS2214" i="89"/>
  <c r="AT3211" i="89"/>
  <c r="AT3261" i="89"/>
  <c r="AT3257" i="89"/>
  <c r="AT3253" i="89"/>
  <c r="AT3249" i="89"/>
  <c r="AT3245" i="89"/>
  <c r="AT3241" i="89"/>
  <c r="AT3237" i="89"/>
  <c r="AT3233" i="89"/>
  <c r="AT3229" i="89"/>
  <c r="AT3225" i="89"/>
  <c r="AT3221" i="89"/>
  <c r="AT3213" i="89"/>
  <c r="AT3069" i="89"/>
  <c r="AT3065" i="89"/>
  <c r="AT3061" i="89"/>
  <c r="AT3057" i="89"/>
  <c r="AT3053" i="89"/>
  <c r="AT3049" i="89"/>
  <c r="AT3046" i="89"/>
  <c r="AT3044" i="89"/>
  <c r="AT3040" i="89"/>
  <c r="AT3034" i="89"/>
  <c r="AT3030" i="89"/>
  <c r="AT2760" i="89"/>
  <c r="AT2752" i="89"/>
  <c r="AT2744" i="89"/>
  <c r="AT2576" i="89"/>
  <c r="AT2492" i="89"/>
  <c r="AT2484" i="89"/>
  <c r="AT2480" i="89"/>
  <c r="AT2250" i="89"/>
  <c r="AT2199" i="89"/>
  <c r="AR2193" i="89"/>
  <c r="AQ2193" i="89"/>
  <c r="AO2193" i="89"/>
  <c r="AN2193" i="89"/>
  <c r="AP2193" i="89" s="1"/>
  <c r="AR2191" i="89"/>
  <c r="AQ2191" i="89"/>
  <c r="AO2191" i="89"/>
  <c r="AN2191" i="89"/>
  <c r="AP2191" i="89" s="1"/>
  <c r="AR2186" i="89"/>
  <c r="AQ2186" i="89"/>
  <c r="AO2186" i="89"/>
  <c r="AN2186" i="89"/>
  <c r="AP2186" i="89" s="1"/>
  <c r="AR2183" i="89"/>
  <c r="AQ2183" i="89"/>
  <c r="AO2183" i="89"/>
  <c r="AN2183" i="89"/>
  <c r="AP2183" i="89" s="1"/>
  <c r="AR2180" i="89"/>
  <c r="AQ2180" i="89"/>
  <c r="AO2180" i="89"/>
  <c r="AN2180" i="89"/>
  <c r="AP2180" i="89" s="1"/>
  <c r="AR2179" i="89"/>
  <c r="AQ2179" i="89"/>
  <c r="AO2179" i="89"/>
  <c r="AN2179" i="89"/>
  <c r="AP2179" i="89" s="1"/>
  <c r="AR2178" i="89"/>
  <c r="AQ2178" i="89"/>
  <c r="AO2178" i="89"/>
  <c r="AN2178" i="89"/>
  <c r="AP2178" i="89" s="1"/>
  <c r="AN2172" i="89"/>
  <c r="AO2172" i="89"/>
  <c r="AQ2172" i="89"/>
  <c r="AR2172" i="89"/>
  <c r="AN2173" i="89"/>
  <c r="AP2173" i="89" s="1"/>
  <c r="AO2173" i="89"/>
  <c r="AQ2173" i="89"/>
  <c r="AR2173" i="89"/>
  <c r="AS2173" i="89" s="1"/>
  <c r="AN2174" i="89"/>
  <c r="AO2174" i="89"/>
  <c r="AQ2174" i="89"/>
  <c r="AR2174" i="89"/>
  <c r="AS2174" i="89" s="1"/>
  <c r="AN2175" i="89"/>
  <c r="AO2175" i="89"/>
  <c r="AP2175" i="89"/>
  <c r="AQ2175" i="89"/>
  <c r="AR2175" i="89"/>
  <c r="AN2176" i="89"/>
  <c r="AO2176" i="89"/>
  <c r="AP2176" i="89" s="1"/>
  <c r="AQ2176" i="89"/>
  <c r="AR2176" i="89"/>
  <c r="AR2171" i="89"/>
  <c r="AQ2171" i="89"/>
  <c r="AO2171" i="89"/>
  <c r="AN2171" i="89"/>
  <c r="AN2150" i="89"/>
  <c r="AO2150" i="89"/>
  <c r="AP2150" i="89"/>
  <c r="AQ2150" i="89"/>
  <c r="AR2150" i="89"/>
  <c r="AS2150" i="89" s="1"/>
  <c r="AN2151" i="89"/>
  <c r="AO2151" i="89"/>
  <c r="AP2151" i="89" s="1"/>
  <c r="AQ2151" i="89"/>
  <c r="AR2151" i="89"/>
  <c r="AS2151" i="89" s="1"/>
  <c r="AN2152" i="89"/>
  <c r="AP2152" i="89" s="1"/>
  <c r="AO2152" i="89"/>
  <c r="AQ2152" i="89"/>
  <c r="AR2152" i="89"/>
  <c r="AS2152" i="89" s="1"/>
  <c r="AN2153" i="89"/>
  <c r="AO2153" i="89"/>
  <c r="AQ2153" i="89"/>
  <c r="AR2153" i="89"/>
  <c r="AS2153" i="89" s="1"/>
  <c r="AN2154" i="89"/>
  <c r="AP2154" i="89" s="1"/>
  <c r="AO2154" i="89"/>
  <c r="AQ2154" i="89"/>
  <c r="AR2154" i="89"/>
  <c r="AS2154" i="89" s="1"/>
  <c r="AN2155" i="89"/>
  <c r="AO2155" i="89"/>
  <c r="AQ2155" i="89"/>
  <c r="AR2155" i="89"/>
  <c r="AN2156" i="89"/>
  <c r="AO2156" i="89"/>
  <c r="AP2156" i="89" s="1"/>
  <c r="AQ2156" i="89"/>
  <c r="AR2156" i="89"/>
  <c r="AN2157" i="89"/>
  <c r="AO2157" i="89"/>
  <c r="AQ2157" i="89"/>
  <c r="AS2157" i="89" s="1"/>
  <c r="AR2157" i="89"/>
  <c r="AN2158" i="89"/>
  <c r="AO2158" i="89"/>
  <c r="AP2158" i="89" s="1"/>
  <c r="AQ2158" i="89"/>
  <c r="AR2158" i="89"/>
  <c r="AN2159" i="89"/>
  <c r="AO2159" i="89"/>
  <c r="AQ2159" i="89"/>
  <c r="AR2159" i="89"/>
  <c r="AS2159" i="89"/>
  <c r="AN2160" i="89"/>
  <c r="AO2160" i="89"/>
  <c r="AQ2160" i="89"/>
  <c r="AR2160" i="89"/>
  <c r="AN2161" i="89"/>
  <c r="AO2161" i="89"/>
  <c r="AQ2161" i="89"/>
  <c r="AR2161" i="89"/>
  <c r="AS2161" i="89"/>
  <c r="AN2162" i="89"/>
  <c r="AO2162" i="89"/>
  <c r="AP2162" i="89" s="1"/>
  <c r="AQ2162" i="89"/>
  <c r="AR2162" i="89"/>
  <c r="AN2163" i="89"/>
  <c r="AO2163" i="89"/>
  <c r="AQ2163" i="89"/>
  <c r="AS2163" i="89" s="1"/>
  <c r="AR2163" i="89"/>
  <c r="AN2164" i="89"/>
  <c r="AO2164" i="89"/>
  <c r="AP2164" i="89" s="1"/>
  <c r="AQ2164" i="89"/>
  <c r="AR2164" i="89"/>
  <c r="AN2165" i="89"/>
  <c r="AO2165" i="89"/>
  <c r="AQ2165" i="89"/>
  <c r="AS2165" i="89" s="1"/>
  <c r="AR2165" i="89"/>
  <c r="AN2166" i="89"/>
  <c r="AO2166" i="89"/>
  <c r="AP2166" i="89" s="1"/>
  <c r="AQ2166" i="89"/>
  <c r="AR2166" i="89"/>
  <c r="AN2167" i="89"/>
  <c r="AO2167" i="89"/>
  <c r="AQ2167" i="89"/>
  <c r="AR2167" i="89"/>
  <c r="AS2167" i="89"/>
  <c r="AN2168" i="89"/>
  <c r="AO2168" i="89"/>
  <c r="AQ2168" i="89"/>
  <c r="AR2168" i="89"/>
  <c r="AN2169" i="89"/>
  <c r="AO2169" i="89"/>
  <c r="AQ2169" i="89"/>
  <c r="AR2169" i="89"/>
  <c r="AS2169" i="89"/>
  <c r="AR2149" i="89"/>
  <c r="AQ2149" i="89"/>
  <c r="AS2149" i="89" s="1"/>
  <c r="AO2149" i="89"/>
  <c r="AN2149" i="89"/>
  <c r="AP2149" i="89" s="1"/>
  <c r="AT2149" i="89" s="1"/>
  <c r="AR2145" i="89"/>
  <c r="AQ2145" i="89"/>
  <c r="AS2145" i="89" s="1"/>
  <c r="AO2145" i="89"/>
  <c r="AN2145" i="89"/>
  <c r="AP2145" i="89" s="1"/>
  <c r="AT2145" i="89" s="1"/>
  <c r="AR2143" i="89"/>
  <c r="AQ2143" i="89"/>
  <c r="AS2143" i="89" s="1"/>
  <c r="AO2143" i="89"/>
  <c r="AN2143" i="89"/>
  <c r="AP2143" i="89" s="1"/>
  <c r="AT2143" i="89" s="1"/>
  <c r="AR2139" i="89"/>
  <c r="AQ2139" i="89"/>
  <c r="AS2139" i="89" s="1"/>
  <c r="AO2139" i="89"/>
  <c r="AN2139" i="89"/>
  <c r="AP2139" i="89" s="1"/>
  <c r="AT2139" i="89" s="1"/>
  <c r="AR2138" i="89"/>
  <c r="AQ2138" i="89"/>
  <c r="AS2138" i="89" s="1"/>
  <c r="AO2138" i="89"/>
  <c r="AN2138" i="89"/>
  <c r="AP2138" i="89" s="1"/>
  <c r="AT2138" i="89" s="1"/>
  <c r="AR2136" i="89"/>
  <c r="AQ2136" i="89"/>
  <c r="AS2136" i="89" s="1"/>
  <c r="AO2136" i="89"/>
  <c r="AN2136" i="89"/>
  <c r="AP2136" i="89" s="1"/>
  <c r="AT2136" i="89" s="1"/>
  <c r="AR2134" i="89"/>
  <c r="AQ2134" i="89"/>
  <c r="AS2134" i="89" s="1"/>
  <c r="AO2134" i="89"/>
  <c r="AN2134" i="89"/>
  <c r="AP2134" i="89" s="1"/>
  <c r="AT2134" i="89" s="1"/>
  <c r="AR2132" i="89"/>
  <c r="AQ2132" i="89"/>
  <c r="AS2132" i="89" s="1"/>
  <c r="AO2132" i="89"/>
  <c r="AN2132" i="89"/>
  <c r="AP2132" i="89" s="1"/>
  <c r="AT2132" i="89" s="1"/>
  <c r="AR2129" i="89"/>
  <c r="AQ2129" i="89"/>
  <c r="AS2129" i="89" s="1"/>
  <c r="AO2129" i="89"/>
  <c r="AN2129" i="89"/>
  <c r="AP2129" i="89" s="1"/>
  <c r="AT2129" i="89" s="1"/>
  <c r="AR2127" i="89"/>
  <c r="AQ2127" i="89"/>
  <c r="AS2127" i="89" s="1"/>
  <c r="AO2127" i="89"/>
  <c r="AN2127" i="89"/>
  <c r="AP2127" i="89" s="1"/>
  <c r="AT2127" i="89" s="1"/>
  <c r="AR2126" i="89"/>
  <c r="AQ2126" i="89"/>
  <c r="AS2126" i="89" s="1"/>
  <c r="AO2126" i="89"/>
  <c r="AN2126" i="89"/>
  <c r="AP2126" i="89" s="1"/>
  <c r="AT2126" i="89" s="1"/>
  <c r="AR2123" i="89"/>
  <c r="AQ2123" i="89"/>
  <c r="AS2123" i="89" s="1"/>
  <c r="AO2123" i="89"/>
  <c r="AN2123" i="89"/>
  <c r="AP2123" i="89" s="1"/>
  <c r="AT2123" i="89" s="1"/>
  <c r="AR2121" i="89"/>
  <c r="AQ2121" i="89"/>
  <c r="AS2121" i="89" s="1"/>
  <c r="AO2121" i="89"/>
  <c r="AN2121" i="89"/>
  <c r="AP2121" i="89" s="1"/>
  <c r="AT2121" i="89" s="1"/>
  <c r="AR2118" i="89"/>
  <c r="AQ2118" i="89"/>
  <c r="AS2118" i="89" s="1"/>
  <c r="AO2118" i="89"/>
  <c r="AN2118" i="89"/>
  <c r="AP2118" i="89" s="1"/>
  <c r="AT2118" i="89" s="1"/>
  <c r="AR2113" i="89"/>
  <c r="AQ2113" i="89"/>
  <c r="AS2113" i="89" s="1"/>
  <c r="AO2113" i="89"/>
  <c r="AN2113" i="89"/>
  <c r="AP2113" i="89" s="1"/>
  <c r="AT2113" i="89" s="1"/>
  <c r="AR2111" i="89"/>
  <c r="AQ2111" i="89"/>
  <c r="AS2111" i="89" s="1"/>
  <c r="AO2111" i="89"/>
  <c r="AN2111" i="89"/>
  <c r="AP2111" i="89" s="1"/>
  <c r="AT2111" i="89" s="1"/>
  <c r="AR2106" i="89"/>
  <c r="AQ2106" i="89"/>
  <c r="AS2106" i="89" s="1"/>
  <c r="AO2106" i="89"/>
  <c r="AN2106" i="89"/>
  <c r="AP2106" i="89" s="1"/>
  <c r="AT2106" i="89" s="1"/>
  <c r="AR2103" i="89"/>
  <c r="AQ2103" i="89"/>
  <c r="AS2103" i="89" s="1"/>
  <c r="AO2103" i="89"/>
  <c r="AN2103" i="89"/>
  <c r="AP2103" i="89" s="1"/>
  <c r="AT2103" i="89" s="1"/>
  <c r="AR2102" i="89"/>
  <c r="AQ2102" i="89"/>
  <c r="AO2102" i="89"/>
  <c r="AN2102" i="89"/>
  <c r="AP2102" i="89" s="1"/>
  <c r="AR2099" i="89"/>
  <c r="AQ2099" i="89"/>
  <c r="AO2099" i="89"/>
  <c r="AN2099" i="89"/>
  <c r="AP2099" i="89" s="1"/>
  <c r="AR2098" i="89"/>
  <c r="AQ2098" i="89"/>
  <c r="AO2098" i="89"/>
  <c r="AN2098" i="89"/>
  <c r="AP2098" i="89" s="1"/>
  <c r="AR2095" i="89"/>
  <c r="AQ2095" i="89"/>
  <c r="AO2095" i="89"/>
  <c r="AN2095" i="89"/>
  <c r="AR2092" i="89"/>
  <c r="AQ2092" i="89"/>
  <c r="AO2092" i="89"/>
  <c r="AN2092" i="89"/>
  <c r="AR2091" i="89"/>
  <c r="AQ2091" i="89"/>
  <c r="AO2091" i="89"/>
  <c r="AN2091" i="89"/>
  <c r="AR2088" i="89"/>
  <c r="AQ2088" i="89"/>
  <c r="AO2088" i="89"/>
  <c r="AN2088" i="89"/>
  <c r="AN2080" i="89"/>
  <c r="AO2080" i="89"/>
  <c r="AP2080" i="89"/>
  <c r="AQ2080" i="89"/>
  <c r="AR2080" i="89"/>
  <c r="AN2081" i="89"/>
  <c r="AO2081" i="89"/>
  <c r="AP2081" i="89" s="1"/>
  <c r="AQ2081" i="89"/>
  <c r="AR2081" i="89"/>
  <c r="AN2082" i="89"/>
  <c r="AO2082" i="89"/>
  <c r="AP2082" i="89"/>
  <c r="AQ2082" i="89"/>
  <c r="AR2082" i="89"/>
  <c r="AN2083" i="89"/>
  <c r="AO2083" i="89"/>
  <c r="AP2083" i="89" s="1"/>
  <c r="AT2083" i="89" s="1"/>
  <c r="AQ2083" i="89"/>
  <c r="AR2083" i="89"/>
  <c r="AS2083" i="89"/>
  <c r="AN2084" i="89"/>
  <c r="AP2084" i="89" s="1"/>
  <c r="AO2084" i="89"/>
  <c r="AQ2084" i="89"/>
  <c r="AR2084" i="89"/>
  <c r="AS2084" i="89" s="1"/>
  <c r="AN2085" i="89"/>
  <c r="AO2085" i="89"/>
  <c r="AQ2085" i="89"/>
  <c r="AR2085" i="89"/>
  <c r="AS2085" i="89" s="1"/>
  <c r="AN2086" i="89"/>
  <c r="AO2086" i="89"/>
  <c r="AP2086" i="89"/>
  <c r="AQ2086" i="89"/>
  <c r="AR2086" i="89"/>
  <c r="AR2079" i="89"/>
  <c r="AQ2079" i="89"/>
  <c r="AS2079" i="89" s="1"/>
  <c r="AO2079" i="89"/>
  <c r="AN2079" i="89"/>
  <c r="AR2077" i="89"/>
  <c r="AQ2077" i="89"/>
  <c r="AS2077" i="89" s="1"/>
  <c r="AO2077" i="89"/>
  <c r="AN2077" i="89"/>
  <c r="AR2076" i="89"/>
  <c r="AQ2076" i="89"/>
  <c r="AS2076" i="89" s="1"/>
  <c r="AO2076" i="89"/>
  <c r="AN2076" i="89"/>
  <c r="AN2061" i="89"/>
  <c r="AO2061" i="89"/>
  <c r="AP2061" i="89" s="1"/>
  <c r="AQ2061" i="89"/>
  <c r="AR2061" i="89"/>
  <c r="AN2062" i="89"/>
  <c r="AO2062" i="89"/>
  <c r="AP2062" i="89"/>
  <c r="AQ2062" i="89"/>
  <c r="AR2062" i="89"/>
  <c r="AN2063" i="89"/>
  <c r="AO2063" i="89"/>
  <c r="AP2063" i="89" s="1"/>
  <c r="AQ2063" i="89"/>
  <c r="AR2063" i="89"/>
  <c r="AN2064" i="89"/>
  <c r="AO2064" i="89"/>
  <c r="AQ2064" i="89"/>
  <c r="AR2064" i="89"/>
  <c r="AS2064" i="89" s="1"/>
  <c r="AN2065" i="89"/>
  <c r="AO2065" i="89"/>
  <c r="AQ2065" i="89"/>
  <c r="AR2065" i="89"/>
  <c r="AS2065" i="89" s="1"/>
  <c r="AN2066" i="89"/>
  <c r="AP2066" i="89" s="1"/>
  <c r="AO2066" i="89"/>
  <c r="AQ2066" i="89"/>
  <c r="AR2066" i="89"/>
  <c r="AS2066" i="89" s="1"/>
  <c r="AT2066" i="89" s="1"/>
  <c r="AN2067" i="89"/>
  <c r="AO2067" i="89"/>
  <c r="AQ2067" i="89"/>
  <c r="AR2067" i="89"/>
  <c r="AS2067" i="89" s="1"/>
  <c r="AN2068" i="89"/>
  <c r="AO2068" i="89"/>
  <c r="AP2068" i="89"/>
  <c r="AQ2068" i="89"/>
  <c r="AR2068" i="89"/>
  <c r="AN2069" i="89"/>
  <c r="AO2069" i="89"/>
  <c r="AP2069" i="89" s="1"/>
  <c r="AQ2069" i="89"/>
  <c r="AR2069" i="89"/>
  <c r="AN2070" i="89"/>
  <c r="AO2070" i="89"/>
  <c r="AP2070" i="89"/>
  <c r="AQ2070" i="89"/>
  <c r="AR2070" i="89"/>
  <c r="AN2071" i="89"/>
  <c r="AO2071" i="89"/>
  <c r="AP2071" i="89" s="1"/>
  <c r="AQ2071" i="89"/>
  <c r="AR2071" i="89"/>
  <c r="AN2072" i="89"/>
  <c r="AO2072" i="89"/>
  <c r="AQ2072" i="89"/>
  <c r="AR2072" i="89"/>
  <c r="AS2072" i="89" s="1"/>
  <c r="AN2073" i="89"/>
  <c r="AP2073" i="89" s="1"/>
  <c r="AO2073" i="89"/>
  <c r="AQ2073" i="89"/>
  <c r="AR2073" i="89"/>
  <c r="AS2073" i="89" s="1"/>
  <c r="AN2074" i="89"/>
  <c r="AO2074" i="89"/>
  <c r="AQ2074" i="89"/>
  <c r="AR2074" i="89"/>
  <c r="AR2060" i="89"/>
  <c r="AQ2060" i="89"/>
  <c r="AS2060" i="89" s="1"/>
  <c r="AO2060" i="89"/>
  <c r="AN2060" i="89"/>
  <c r="AR2056" i="89"/>
  <c r="AQ2056" i="89"/>
  <c r="AS2056" i="89" s="1"/>
  <c r="AO2056" i="89"/>
  <c r="AN2056" i="89"/>
  <c r="AR2053" i="89"/>
  <c r="AQ2053" i="89"/>
  <c r="AS2053" i="89" s="1"/>
  <c r="AO2053" i="89"/>
  <c r="AN2053" i="89"/>
  <c r="AR2049" i="89"/>
  <c r="AQ2049" i="89"/>
  <c r="AS2049" i="89" s="1"/>
  <c r="AO2049" i="89"/>
  <c r="AN2049" i="89"/>
  <c r="AR2047" i="89"/>
  <c r="AQ2047" i="89"/>
  <c r="AS2047" i="89" s="1"/>
  <c r="AO2047" i="89"/>
  <c r="AN2047" i="89"/>
  <c r="AN2036" i="89"/>
  <c r="AO2036" i="89"/>
  <c r="AP2036" i="89" s="1"/>
  <c r="AQ2036" i="89"/>
  <c r="AR2036" i="89"/>
  <c r="AN2037" i="89"/>
  <c r="AO2037" i="89"/>
  <c r="AQ2037" i="89"/>
  <c r="AR2037" i="89"/>
  <c r="AS2037" i="89"/>
  <c r="AN2038" i="89"/>
  <c r="AP2038" i="89" s="1"/>
  <c r="AO2038" i="89"/>
  <c r="AQ2038" i="89"/>
  <c r="AR2038" i="89"/>
  <c r="AS2038" i="89" s="1"/>
  <c r="AT2038" i="89" s="1"/>
  <c r="AN2039" i="89"/>
  <c r="AO2039" i="89"/>
  <c r="AQ2039" i="89"/>
  <c r="AR2039" i="89"/>
  <c r="AS2039" i="89" s="1"/>
  <c r="AN2040" i="89"/>
  <c r="AO2040" i="89"/>
  <c r="AP2040" i="89"/>
  <c r="AQ2040" i="89"/>
  <c r="AR2040" i="89"/>
  <c r="AN2041" i="89"/>
  <c r="AO2041" i="89"/>
  <c r="AP2041" i="89" s="1"/>
  <c r="AQ2041" i="89"/>
  <c r="AR2041" i="89"/>
  <c r="AN2042" i="89"/>
  <c r="AO2042" i="89"/>
  <c r="AP2042" i="89"/>
  <c r="AQ2042" i="89"/>
  <c r="AR2042" i="89"/>
  <c r="AN2043" i="89"/>
  <c r="AO2043" i="89"/>
  <c r="AP2043" i="89" s="1"/>
  <c r="AQ2043" i="89"/>
  <c r="AR2043" i="89"/>
  <c r="AN2044" i="89"/>
  <c r="AO2044" i="89"/>
  <c r="AQ2044" i="89"/>
  <c r="AR2044" i="89"/>
  <c r="AS2044" i="89" s="1"/>
  <c r="AN2030" i="89"/>
  <c r="AP2030" i="89" s="1"/>
  <c r="AO2030" i="89"/>
  <c r="AQ2030" i="89"/>
  <c r="AR2030" i="89"/>
  <c r="AN2031" i="89"/>
  <c r="AO2031" i="89"/>
  <c r="AQ2031" i="89"/>
  <c r="AR2031" i="89"/>
  <c r="AN2032" i="89"/>
  <c r="AO2032" i="89"/>
  <c r="AP2032" i="89"/>
  <c r="AQ2032" i="89"/>
  <c r="AR2032" i="89"/>
  <c r="AN2033" i="89"/>
  <c r="AO2033" i="89"/>
  <c r="AP2033" i="89" s="1"/>
  <c r="AQ2033" i="89"/>
  <c r="AR2033" i="89"/>
  <c r="AR2029" i="89"/>
  <c r="AQ2029" i="89"/>
  <c r="AO2029" i="89"/>
  <c r="AN2029" i="89"/>
  <c r="AR2025" i="89"/>
  <c r="AQ2025" i="89"/>
  <c r="AS2025" i="89" s="1"/>
  <c r="AO2025" i="89"/>
  <c r="AN2025" i="89"/>
  <c r="AN2010" i="89"/>
  <c r="AO2010" i="89"/>
  <c r="AP2010" i="89" s="1"/>
  <c r="AQ2010" i="89"/>
  <c r="AR2010" i="89"/>
  <c r="AN2011" i="89"/>
  <c r="AO2011" i="89"/>
  <c r="AQ2011" i="89"/>
  <c r="AR2011" i="89"/>
  <c r="AN2012" i="89"/>
  <c r="AP2012" i="89" s="1"/>
  <c r="AO2012" i="89"/>
  <c r="AQ2012" i="89"/>
  <c r="AR2012" i="89"/>
  <c r="AS2012" i="89" s="1"/>
  <c r="AT2012" i="89" s="1"/>
  <c r="AN2013" i="89"/>
  <c r="AO2013" i="89"/>
  <c r="AQ2013" i="89"/>
  <c r="AR2013" i="89"/>
  <c r="AS2013" i="89" s="1"/>
  <c r="AN2014" i="89"/>
  <c r="AP2014" i="89" s="1"/>
  <c r="AO2014" i="89"/>
  <c r="AQ2014" i="89"/>
  <c r="AR2014" i="89"/>
  <c r="AS2014" i="89" s="1"/>
  <c r="AT2014" i="89" s="1"/>
  <c r="AN2015" i="89"/>
  <c r="AO2015" i="89"/>
  <c r="AQ2015" i="89"/>
  <c r="AR2015" i="89"/>
  <c r="AS2015" i="89" s="1"/>
  <c r="AN2016" i="89"/>
  <c r="AO2016" i="89"/>
  <c r="AP2016" i="89"/>
  <c r="AQ2016" i="89"/>
  <c r="AR2016" i="89"/>
  <c r="AN2017" i="89"/>
  <c r="AO2017" i="89"/>
  <c r="AP2017" i="89" s="1"/>
  <c r="AQ2017" i="89"/>
  <c r="AR2017" i="89"/>
  <c r="AN2018" i="89"/>
  <c r="AO2018" i="89"/>
  <c r="AP2018" i="89"/>
  <c r="AQ2018" i="89"/>
  <c r="AR2018" i="89"/>
  <c r="AN2019" i="89"/>
  <c r="AO2019" i="89"/>
  <c r="AP2019" i="89" s="1"/>
  <c r="AQ2019" i="89"/>
  <c r="AR2019" i="89"/>
  <c r="AN2020" i="89"/>
  <c r="AO2020" i="89"/>
  <c r="AQ2020" i="89"/>
  <c r="AR2020" i="89"/>
  <c r="AS2020" i="89" s="1"/>
  <c r="AN2021" i="89"/>
  <c r="AO2021" i="89"/>
  <c r="AQ2021" i="89"/>
  <c r="AR2021" i="89"/>
  <c r="AS2021" i="89"/>
  <c r="AN2022" i="89"/>
  <c r="AO2022" i="89"/>
  <c r="AP2022" i="89"/>
  <c r="AQ2022" i="89"/>
  <c r="AR2022" i="89"/>
  <c r="AN2023" i="89"/>
  <c r="AO2023" i="89"/>
  <c r="AP2023" i="89" s="1"/>
  <c r="AQ2023" i="89"/>
  <c r="AS2023" i="89" s="1"/>
  <c r="AR2023" i="89"/>
  <c r="AR2009" i="89"/>
  <c r="AQ2009" i="89"/>
  <c r="AS2009" i="89" s="1"/>
  <c r="AO2009" i="89"/>
  <c r="AN2009" i="89"/>
  <c r="AR2005" i="89"/>
  <c r="AQ2005" i="89"/>
  <c r="AS2005" i="89" s="1"/>
  <c r="AO2005" i="89"/>
  <c r="AN2005" i="89"/>
  <c r="AR2002" i="89"/>
  <c r="AQ2002" i="89"/>
  <c r="AS2002" i="89" s="1"/>
  <c r="AO2002" i="89"/>
  <c r="AN2002" i="89"/>
  <c r="AR1997" i="89"/>
  <c r="AQ1997" i="89"/>
  <c r="AS1997" i="89" s="1"/>
  <c r="AO1997" i="89"/>
  <c r="AN1997" i="89"/>
  <c r="AR1995" i="89"/>
  <c r="AQ1995" i="89"/>
  <c r="AS1995" i="89" s="1"/>
  <c r="AO1995" i="89"/>
  <c r="AN1995" i="89"/>
  <c r="AR1990" i="89"/>
  <c r="AO1990" i="89"/>
  <c r="AR1988" i="89"/>
  <c r="AQ1988" i="89"/>
  <c r="AO1988" i="89"/>
  <c r="AN1988" i="89"/>
  <c r="AP1988" i="89" s="1"/>
  <c r="AR1985" i="89"/>
  <c r="AQ1985" i="89"/>
  <c r="AO1985" i="89"/>
  <c r="AN1985" i="89"/>
  <c r="AP1985" i="89" s="1"/>
  <c r="AR1982" i="89"/>
  <c r="AQ1982" i="89"/>
  <c r="AO1982" i="89"/>
  <c r="AN1982" i="89"/>
  <c r="AP1982" i="89" s="1"/>
  <c r="AN1976" i="89"/>
  <c r="AO1976" i="89"/>
  <c r="AQ1976" i="89"/>
  <c r="AR1976" i="89"/>
  <c r="AN1977" i="89"/>
  <c r="AO1977" i="89"/>
  <c r="AQ1977" i="89"/>
  <c r="AR1977" i="89"/>
  <c r="AN1978" i="89"/>
  <c r="AO1978" i="89"/>
  <c r="AP1978" i="89" s="1"/>
  <c r="AQ1978" i="89"/>
  <c r="AR1978" i="89"/>
  <c r="AN1979" i="89"/>
  <c r="AO1979" i="89"/>
  <c r="AR1979" i="89"/>
  <c r="AR1975" i="89"/>
  <c r="AQ1975" i="89"/>
  <c r="AO1975" i="89"/>
  <c r="AN1975" i="89"/>
  <c r="AN1964" i="89"/>
  <c r="AO1964" i="89"/>
  <c r="AQ1964" i="89"/>
  <c r="AR1964" i="89"/>
  <c r="AN1965" i="89"/>
  <c r="AO1965" i="89"/>
  <c r="AP1965" i="89"/>
  <c r="AQ1965" i="89"/>
  <c r="AR1965" i="89"/>
  <c r="AN1966" i="89"/>
  <c r="AO1966" i="89"/>
  <c r="AP1966" i="89" s="1"/>
  <c r="AQ1966" i="89"/>
  <c r="AR1966" i="89"/>
  <c r="AN1967" i="89"/>
  <c r="AO1967" i="89"/>
  <c r="AQ1967" i="89"/>
  <c r="AS1967" i="89" s="1"/>
  <c r="AR1967" i="89"/>
  <c r="AN1968" i="89"/>
  <c r="AO1968" i="89"/>
  <c r="AQ1968" i="89"/>
  <c r="AR1968" i="89"/>
  <c r="AS1968" i="89" s="1"/>
  <c r="AN1969" i="89"/>
  <c r="AO1969" i="89"/>
  <c r="AQ1969" i="89"/>
  <c r="AR1969" i="89"/>
  <c r="AN1970" i="89"/>
  <c r="AO1970" i="89"/>
  <c r="AQ1970" i="89"/>
  <c r="AR1970" i="89"/>
  <c r="AS1970" i="89" s="1"/>
  <c r="AN1971" i="89"/>
  <c r="AP1971" i="89" s="1"/>
  <c r="AO1971" i="89"/>
  <c r="AQ1971" i="89"/>
  <c r="AR1971" i="89"/>
  <c r="AS1971" i="89" s="1"/>
  <c r="AN1972" i="89"/>
  <c r="AO1972" i="89"/>
  <c r="AQ1972" i="89"/>
  <c r="AR1972" i="89"/>
  <c r="AN1973" i="89"/>
  <c r="AO1973" i="89"/>
  <c r="AP1973" i="89"/>
  <c r="AQ1973" i="89"/>
  <c r="AR1973" i="89"/>
  <c r="AR1963" i="89"/>
  <c r="AQ1963" i="89"/>
  <c r="AS1963" i="89" s="1"/>
  <c r="AO1963" i="89"/>
  <c r="AN1963" i="89"/>
  <c r="AR1961" i="89"/>
  <c r="AQ1961" i="89"/>
  <c r="AS1961" i="89" s="1"/>
  <c r="AO1961" i="89"/>
  <c r="AN1961" i="89"/>
  <c r="AN1943" i="89"/>
  <c r="AO1943" i="89"/>
  <c r="AP1943" i="89" s="1"/>
  <c r="AQ1943" i="89"/>
  <c r="AR1943" i="89"/>
  <c r="AN1944" i="89"/>
  <c r="AO1944" i="89"/>
  <c r="AQ1944" i="89"/>
  <c r="AR1944" i="89"/>
  <c r="AN1945" i="89"/>
  <c r="AO1945" i="89"/>
  <c r="AP1945" i="89" s="1"/>
  <c r="AQ1945" i="89"/>
  <c r="AR1945" i="89"/>
  <c r="AN1946" i="89"/>
  <c r="AO1946" i="89"/>
  <c r="AQ1946" i="89"/>
  <c r="AR1946" i="89"/>
  <c r="AN1947" i="89"/>
  <c r="AP1947" i="89" s="1"/>
  <c r="AO1947" i="89"/>
  <c r="AQ1947" i="89"/>
  <c r="AR1947" i="89"/>
  <c r="AS1947" i="89" s="1"/>
  <c r="AT1947" i="89" s="1"/>
  <c r="AN1948" i="89"/>
  <c r="AO1948" i="89"/>
  <c r="AQ1948" i="89"/>
  <c r="AR1948" i="89"/>
  <c r="AS1948" i="89" s="1"/>
  <c r="AN1949" i="89"/>
  <c r="AP1949" i="89" s="1"/>
  <c r="AO1949" i="89"/>
  <c r="AQ1949" i="89"/>
  <c r="AR1949" i="89"/>
  <c r="AS1949" i="89" s="1"/>
  <c r="AT1949" i="89" s="1"/>
  <c r="AN1950" i="89"/>
  <c r="AO1950" i="89"/>
  <c r="AQ1950" i="89"/>
  <c r="AR1950" i="89"/>
  <c r="AS1950" i="89" s="1"/>
  <c r="AN1951" i="89"/>
  <c r="AO1951" i="89"/>
  <c r="AP1951" i="89"/>
  <c r="AQ1951" i="89"/>
  <c r="AR1951" i="89"/>
  <c r="AN1952" i="89"/>
  <c r="AO1952" i="89"/>
  <c r="AP1952" i="89" s="1"/>
  <c r="AQ1952" i="89"/>
  <c r="AR1952" i="89"/>
  <c r="AN1953" i="89"/>
  <c r="AO1953" i="89"/>
  <c r="AP1953" i="89"/>
  <c r="AQ1953" i="89"/>
  <c r="AR1953" i="89"/>
  <c r="AN1954" i="89"/>
  <c r="AO1954" i="89"/>
  <c r="AP1954" i="89" s="1"/>
  <c r="AQ1954" i="89"/>
  <c r="AR1954" i="89"/>
  <c r="AN1955" i="89"/>
  <c r="AO1955" i="89"/>
  <c r="AQ1955" i="89"/>
  <c r="AR1955" i="89"/>
  <c r="AS1955" i="89" s="1"/>
  <c r="AN1956" i="89"/>
  <c r="AO1956" i="89"/>
  <c r="AQ1956" i="89"/>
  <c r="AR1956" i="89"/>
  <c r="AS1956" i="89" s="1"/>
  <c r="AN1957" i="89"/>
  <c r="AP1957" i="89" s="1"/>
  <c r="AO1957" i="89"/>
  <c r="AQ1957" i="89"/>
  <c r="AR1957" i="89"/>
  <c r="AS1957" i="89" s="1"/>
  <c r="AN1958" i="89"/>
  <c r="AO1958" i="89"/>
  <c r="AQ1958" i="89"/>
  <c r="AR1958" i="89"/>
  <c r="AS1958" i="89" s="1"/>
  <c r="AN1959" i="89"/>
  <c r="AO1959" i="89"/>
  <c r="AP1959" i="89"/>
  <c r="AQ1959" i="89"/>
  <c r="AR1959" i="89"/>
  <c r="AR1942" i="89"/>
  <c r="AQ1942" i="89"/>
  <c r="AS1942" i="89" s="1"/>
  <c r="AO1942" i="89"/>
  <c r="AN1942" i="89"/>
  <c r="AN1936" i="89"/>
  <c r="AO1936" i="89"/>
  <c r="AP1936" i="89" s="1"/>
  <c r="AQ1936" i="89"/>
  <c r="AR1936" i="89"/>
  <c r="AN1937" i="89"/>
  <c r="AO1937" i="89"/>
  <c r="AQ1937" i="89"/>
  <c r="AS1937" i="89" s="1"/>
  <c r="AR1937" i="89"/>
  <c r="AN1938" i="89"/>
  <c r="AO1938" i="89"/>
  <c r="AQ1938" i="89"/>
  <c r="AR1938" i="89"/>
  <c r="AR1935" i="89"/>
  <c r="AQ1935" i="89"/>
  <c r="AO1935" i="89"/>
  <c r="AN1935" i="89"/>
  <c r="AR1931" i="89"/>
  <c r="AQ1931" i="89"/>
  <c r="AO1931" i="89"/>
  <c r="AN1931" i="89"/>
  <c r="AR1929" i="89"/>
  <c r="AQ1929" i="89"/>
  <c r="AO1929" i="89"/>
  <c r="AN1929" i="89"/>
  <c r="AR1924" i="89"/>
  <c r="AQ1924" i="89"/>
  <c r="AO1924" i="89"/>
  <c r="AN1924" i="89"/>
  <c r="AR1922" i="89"/>
  <c r="AQ1922" i="89"/>
  <c r="AO1922" i="89"/>
  <c r="AN1922" i="89"/>
  <c r="AR1917" i="89"/>
  <c r="AQ1917" i="89"/>
  <c r="AO1917" i="89"/>
  <c r="AN1917" i="89"/>
  <c r="AR1915" i="89"/>
  <c r="AQ1915" i="89"/>
  <c r="AO1915" i="89"/>
  <c r="AN1915" i="89"/>
  <c r="AR1912" i="89"/>
  <c r="AQ1912" i="89"/>
  <c r="AO1912" i="89"/>
  <c r="AN1912" i="89"/>
  <c r="AR1911" i="89"/>
  <c r="AQ1911" i="89"/>
  <c r="AO1911" i="89"/>
  <c r="AN1911" i="89"/>
  <c r="AR1910" i="89"/>
  <c r="AQ1910" i="89"/>
  <c r="AO1910" i="89"/>
  <c r="AN1910" i="89"/>
  <c r="AN1900" i="89"/>
  <c r="AO1900" i="89"/>
  <c r="AQ1900" i="89"/>
  <c r="AR1900" i="89"/>
  <c r="AN1901" i="89"/>
  <c r="AP1901" i="89" s="1"/>
  <c r="AO1901" i="89"/>
  <c r="AQ1901" i="89"/>
  <c r="AR1901" i="89"/>
  <c r="AS1901" i="89" s="1"/>
  <c r="AN1902" i="89"/>
  <c r="AO1902" i="89"/>
  <c r="AQ1902" i="89"/>
  <c r="AR1902" i="89"/>
  <c r="AS1902" i="89" s="1"/>
  <c r="AN1903" i="89"/>
  <c r="AP1903" i="89" s="1"/>
  <c r="AO1903" i="89"/>
  <c r="AQ1903" i="89"/>
  <c r="AR1903" i="89"/>
  <c r="AS1903" i="89" s="1"/>
  <c r="AN1904" i="89"/>
  <c r="AO1904" i="89"/>
  <c r="AQ1904" i="89"/>
  <c r="AR1904" i="89"/>
  <c r="AS1904" i="89" s="1"/>
  <c r="AN1905" i="89"/>
  <c r="AO1905" i="89"/>
  <c r="AP1905" i="89"/>
  <c r="AQ1905" i="89"/>
  <c r="AR1905" i="89"/>
  <c r="AN1906" i="89"/>
  <c r="AO1906" i="89"/>
  <c r="AP1906" i="89" s="1"/>
  <c r="AQ1906" i="89"/>
  <c r="AR1906" i="89"/>
  <c r="AN1907" i="89"/>
  <c r="AO1907" i="89"/>
  <c r="AP1907" i="89"/>
  <c r="AQ1907" i="89"/>
  <c r="AR1907" i="89"/>
  <c r="AN1908" i="89"/>
  <c r="AO1908" i="89"/>
  <c r="AP1908" i="89" s="1"/>
  <c r="AQ1908" i="89"/>
  <c r="AR1908" i="89"/>
  <c r="AR1899" i="89"/>
  <c r="AQ1899" i="89"/>
  <c r="AO1899" i="89"/>
  <c r="AN1899" i="89"/>
  <c r="AR1897" i="89"/>
  <c r="AQ1897" i="89"/>
  <c r="AO1897" i="89"/>
  <c r="AN1897" i="89"/>
  <c r="AR1896" i="89"/>
  <c r="AQ1896" i="89"/>
  <c r="AO1896" i="89"/>
  <c r="AN1896" i="89"/>
  <c r="AR1893" i="89"/>
  <c r="AQ1893" i="89"/>
  <c r="AO1893" i="89"/>
  <c r="AN1893" i="89"/>
  <c r="AR1890" i="89"/>
  <c r="AQ1890" i="89"/>
  <c r="AO1890" i="89"/>
  <c r="AN1890" i="89"/>
  <c r="AR1889" i="89"/>
  <c r="AQ1889" i="89"/>
  <c r="AO1889" i="89"/>
  <c r="AN1889" i="89"/>
  <c r="AR1888" i="89"/>
  <c r="AQ1888" i="89"/>
  <c r="AO1888" i="89"/>
  <c r="AN1888" i="89"/>
  <c r="AN1881" i="89"/>
  <c r="AO1881" i="89"/>
  <c r="AQ1881" i="89"/>
  <c r="AR1881" i="89"/>
  <c r="AS1881" i="89" s="1"/>
  <c r="AN1882" i="89"/>
  <c r="AO1882" i="89"/>
  <c r="AQ1882" i="89"/>
  <c r="AR1882" i="89"/>
  <c r="AS1882" i="89" s="1"/>
  <c r="AN1883" i="89"/>
  <c r="AP1883" i="89" s="1"/>
  <c r="AO1883" i="89"/>
  <c r="AQ1883" i="89"/>
  <c r="AR1883" i="89"/>
  <c r="AN1884" i="89"/>
  <c r="AO1884" i="89"/>
  <c r="AQ1884" i="89"/>
  <c r="AR1884" i="89"/>
  <c r="AN1885" i="89"/>
  <c r="AO1885" i="89"/>
  <c r="AP1885" i="89"/>
  <c r="AQ1885" i="89"/>
  <c r="AR1885" i="89"/>
  <c r="AN1886" i="89"/>
  <c r="AO1886" i="89"/>
  <c r="AP1886" i="89" s="1"/>
  <c r="AQ1886" i="89"/>
  <c r="AR1886" i="89"/>
  <c r="AR1880" i="89"/>
  <c r="AQ1880" i="89"/>
  <c r="AO1880" i="89"/>
  <c r="AN1880" i="89"/>
  <c r="AN1875" i="89"/>
  <c r="AO1875" i="89"/>
  <c r="AP1875" i="89" s="1"/>
  <c r="AQ1875" i="89"/>
  <c r="AR1875" i="89"/>
  <c r="AN1876" i="89"/>
  <c r="AO1876" i="89"/>
  <c r="AQ1876" i="89"/>
  <c r="AS1876" i="89" s="1"/>
  <c r="AR1876" i="89"/>
  <c r="AN1877" i="89"/>
  <c r="AO1877" i="89"/>
  <c r="AP1877" i="89" s="1"/>
  <c r="AQ1877" i="89"/>
  <c r="AR1877" i="89"/>
  <c r="AR1874" i="89"/>
  <c r="AQ1874" i="89"/>
  <c r="AS1874" i="89" s="1"/>
  <c r="AO1874" i="89"/>
  <c r="AN1874" i="89"/>
  <c r="AN1860" i="89"/>
  <c r="AO1860" i="89"/>
  <c r="AQ1860" i="89"/>
  <c r="AR1860" i="89"/>
  <c r="AS1860" i="89" s="1"/>
  <c r="AN1861" i="89"/>
  <c r="AO1861" i="89"/>
  <c r="AQ1861" i="89"/>
  <c r="AR1861" i="89"/>
  <c r="AS1861" i="89" s="1"/>
  <c r="AN1862" i="89"/>
  <c r="AP1862" i="89" s="1"/>
  <c r="AO1862" i="89"/>
  <c r="AQ1862" i="89"/>
  <c r="AR1862" i="89"/>
  <c r="AN1863" i="89"/>
  <c r="AO1863" i="89"/>
  <c r="AQ1863" i="89"/>
  <c r="AR1863" i="89"/>
  <c r="AN1864" i="89"/>
  <c r="AO1864" i="89"/>
  <c r="AP1864" i="89"/>
  <c r="AQ1864" i="89"/>
  <c r="AR1864" i="89"/>
  <c r="AN1865" i="89"/>
  <c r="AO1865" i="89"/>
  <c r="AP1865" i="89" s="1"/>
  <c r="AQ1865" i="89"/>
  <c r="AR1865" i="89"/>
  <c r="AN1866" i="89"/>
  <c r="AO1866" i="89"/>
  <c r="AP1866" i="89" s="1"/>
  <c r="AQ1866" i="89"/>
  <c r="AR1866" i="89"/>
  <c r="AN1867" i="89"/>
  <c r="AP1867" i="89" s="1"/>
  <c r="AO1867" i="89"/>
  <c r="AQ1867" i="89"/>
  <c r="AR1867" i="89"/>
  <c r="AS1867" i="89" s="1"/>
  <c r="AT1867" i="89" s="1"/>
  <c r="AN1868" i="89"/>
  <c r="AO1868" i="89"/>
  <c r="AQ1868" i="89"/>
  <c r="AR1868" i="89"/>
  <c r="AS1868" i="89" s="1"/>
  <c r="AN1869" i="89"/>
  <c r="AP1869" i="89" s="1"/>
  <c r="AO1869" i="89"/>
  <c r="AQ1869" i="89"/>
  <c r="AR1869" i="89"/>
  <c r="AS1869" i="89" s="1"/>
  <c r="AT1869" i="89" s="1"/>
  <c r="AN1870" i="89"/>
  <c r="AO1870" i="89"/>
  <c r="AP1870" i="89"/>
  <c r="AQ1870" i="89"/>
  <c r="AR1870" i="89"/>
  <c r="AN1871" i="89"/>
  <c r="AO1871" i="89"/>
  <c r="AP1871" i="89"/>
  <c r="AQ1871" i="89"/>
  <c r="AR1871" i="89"/>
  <c r="AN1872" i="89"/>
  <c r="AO1872" i="89"/>
  <c r="AQ1872" i="89"/>
  <c r="AR1872" i="89"/>
  <c r="AS1872" i="89" s="1"/>
  <c r="AR1859" i="89"/>
  <c r="AQ1859" i="89"/>
  <c r="AO1859" i="89"/>
  <c r="AN1859" i="89"/>
  <c r="AP1859" i="89" s="1"/>
  <c r="AR1857" i="89"/>
  <c r="AQ1857" i="89"/>
  <c r="AO1857" i="89"/>
  <c r="AN1857" i="89"/>
  <c r="AP1857" i="89" s="1"/>
  <c r="AR1856" i="89"/>
  <c r="AQ1856" i="89"/>
  <c r="AO1856" i="89"/>
  <c r="AN1856" i="89"/>
  <c r="AP1856" i="89" s="1"/>
  <c r="AN1836" i="89"/>
  <c r="AP1836" i="89" s="1"/>
  <c r="AO1836" i="89"/>
  <c r="AQ1836" i="89"/>
  <c r="AR1836" i="89"/>
  <c r="AS1836" i="89" s="1"/>
  <c r="AN1837" i="89"/>
  <c r="AO1837" i="89"/>
  <c r="AP1837" i="89"/>
  <c r="AQ1837" i="89"/>
  <c r="AR1837" i="89"/>
  <c r="AN1838" i="89"/>
  <c r="AO1838" i="89"/>
  <c r="AP1838" i="89" s="1"/>
  <c r="AQ1838" i="89"/>
  <c r="AR1838" i="89"/>
  <c r="AN1839" i="89"/>
  <c r="AO1839" i="89"/>
  <c r="AP1839" i="89"/>
  <c r="AQ1839" i="89"/>
  <c r="AR1839" i="89"/>
  <c r="AN1840" i="89"/>
  <c r="AO1840" i="89"/>
  <c r="AP1840" i="89" s="1"/>
  <c r="AQ1840" i="89"/>
  <c r="AR1840" i="89"/>
  <c r="AN1841" i="89"/>
  <c r="AO1841" i="89"/>
  <c r="AQ1841" i="89"/>
  <c r="AR1841" i="89"/>
  <c r="AS1841" i="89" s="1"/>
  <c r="AN1842" i="89"/>
  <c r="AP1842" i="89" s="1"/>
  <c r="AO1842" i="89"/>
  <c r="AQ1842" i="89"/>
  <c r="AR1842" i="89"/>
  <c r="AN1843" i="89"/>
  <c r="AO1843" i="89"/>
  <c r="AP1843" i="89"/>
  <c r="AQ1843" i="89"/>
  <c r="AR1843" i="89"/>
  <c r="AN1844" i="89"/>
  <c r="AO1844" i="89"/>
  <c r="AQ1844" i="89"/>
  <c r="AR1844" i="89"/>
  <c r="AS1844" i="89" s="1"/>
  <c r="AN1845" i="89"/>
  <c r="AO1845" i="89"/>
  <c r="AQ1845" i="89"/>
  <c r="AR1845" i="89"/>
  <c r="AS1845" i="89" s="1"/>
  <c r="AN1846" i="89"/>
  <c r="AP1846" i="89" s="1"/>
  <c r="AO1846" i="89"/>
  <c r="AQ1846" i="89"/>
  <c r="AR1846" i="89"/>
  <c r="AN1847" i="89"/>
  <c r="AO1847" i="89"/>
  <c r="AQ1847" i="89"/>
  <c r="AR1847" i="89"/>
  <c r="AN1848" i="89"/>
  <c r="AO1848" i="89"/>
  <c r="AP1848" i="89"/>
  <c r="AQ1848" i="89"/>
  <c r="AR1848" i="89"/>
  <c r="AN1849" i="89"/>
  <c r="AO1849" i="89"/>
  <c r="AP1849" i="89" s="1"/>
  <c r="AQ1849" i="89"/>
  <c r="AR1849" i="89"/>
  <c r="AN1850" i="89"/>
  <c r="AO1850" i="89"/>
  <c r="AP1850" i="89" s="1"/>
  <c r="AQ1850" i="89"/>
  <c r="AR1850" i="89"/>
  <c r="AN1851" i="89"/>
  <c r="AO1851" i="89"/>
  <c r="AQ1851" i="89"/>
  <c r="AR1851" i="89"/>
  <c r="AS1851" i="89"/>
  <c r="AN1852" i="89"/>
  <c r="AP1852" i="89" s="1"/>
  <c r="AO1852" i="89"/>
  <c r="AQ1852" i="89"/>
  <c r="AR1852" i="89"/>
  <c r="AS1852" i="89" s="1"/>
  <c r="AT1852" i="89" s="1"/>
  <c r="AN1853" i="89"/>
  <c r="AO1853" i="89"/>
  <c r="AQ1853" i="89"/>
  <c r="AR1853" i="89"/>
  <c r="AN1854" i="89"/>
  <c r="AO1854" i="89"/>
  <c r="AP1854" i="89"/>
  <c r="AQ1854" i="89"/>
  <c r="AR1854" i="89"/>
  <c r="AR1835" i="89"/>
  <c r="AQ1835" i="89"/>
  <c r="AS1835" i="89" s="1"/>
  <c r="AO1835" i="89"/>
  <c r="AN1835" i="89"/>
  <c r="AN1829" i="89"/>
  <c r="AO1829" i="89"/>
  <c r="AQ1829" i="89"/>
  <c r="AR1829" i="89"/>
  <c r="AS1829" i="89" s="1"/>
  <c r="AN1830" i="89"/>
  <c r="AP1830" i="89" s="1"/>
  <c r="AO1830" i="89"/>
  <c r="AQ1830" i="89"/>
  <c r="AR1830" i="89"/>
  <c r="AN1831" i="89"/>
  <c r="AO1831" i="89"/>
  <c r="AQ1831" i="89"/>
  <c r="AR1831" i="89"/>
  <c r="AR1828" i="89"/>
  <c r="AQ1828" i="89"/>
  <c r="AO1828" i="89"/>
  <c r="AN1828" i="89"/>
  <c r="AR1824" i="89"/>
  <c r="AO1824" i="89"/>
  <c r="AN1824" i="89"/>
  <c r="AP1824" i="89" s="1"/>
  <c r="AR1822" i="89"/>
  <c r="AQ1822" i="89"/>
  <c r="AO1822" i="89"/>
  <c r="AN1822" i="89"/>
  <c r="AP1822" i="89" s="1"/>
  <c r="AR1821" i="89"/>
  <c r="AQ1821" i="89"/>
  <c r="AO1821" i="89"/>
  <c r="AN1821" i="89"/>
  <c r="AP1821" i="89" s="1"/>
  <c r="AR1818" i="89"/>
  <c r="AQ1818" i="89"/>
  <c r="AO1818" i="89"/>
  <c r="AN1818" i="89"/>
  <c r="AP1818" i="89" s="1"/>
  <c r="AR1815" i="89"/>
  <c r="AQ1815" i="89"/>
  <c r="AO1815" i="89"/>
  <c r="AN1815" i="89"/>
  <c r="AP1815" i="89" s="1"/>
  <c r="AR1813" i="89"/>
  <c r="AQ1813" i="89"/>
  <c r="AO1813" i="89"/>
  <c r="AN1813" i="89"/>
  <c r="AP1813" i="89" s="1"/>
  <c r="AR1811" i="89"/>
  <c r="AQ1811" i="89"/>
  <c r="AO1811" i="89"/>
  <c r="AN1811" i="89"/>
  <c r="AP1811" i="89" s="1"/>
  <c r="AR1806" i="89"/>
  <c r="AQ1806" i="89"/>
  <c r="AO1806" i="89"/>
  <c r="AN1806" i="89"/>
  <c r="AP1806" i="89" s="1"/>
  <c r="AR1804" i="89"/>
  <c r="AQ1804" i="89"/>
  <c r="AO1804" i="89"/>
  <c r="AN1804" i="89"/>
  <c r="AP1804" i="89" s="1"/>
  <c r="AR1799" i="89"/>
  <c r="AQ1799" i="89"/>
  <c r="AO1799" i="89"/>
  <c r="AN1799" i="89"/>
  <c r="AP1799" i="89" s="1"/>
  <c r="AR1797" i="89"/>
  <c r="AQ1797" i="89"/>
  <c r="AO1797" i="89"/>
  <c r="AN1797" i="89"/>
  <c r="AP1797" i="89" s="1"/>
  <c r="AN1790" i="89"/>
  <c r="AP1790" i="89" s="1"/>
  <c r="AO1790" i="89"/>
  <c r="AQ1790" i="89"/>
  <c r="AR1790" i="89"/>
  <c r="AS1790" i="89" s="1"/>
  <c r="AT1790" i="89" s="1"/>
  <c r="AN1791" i="89"/>
  <c r="AO1791" i="89"/>
  <c r="AQ1791" i="89"/>
  <c r="AR1791" i="89"/>
  <c r="AS1791" i="89" s="1"/>
  <c r="AN1792" i="89"/>
  <c r="AO1792" i="89"/>
  <c r="AP1792" i="89"/>
  <c r="AQ1792" i="89"/>
  <c r="AR1792" i="89"/>
  <c r="AN1793" i="89"/>
  <c r="AO1793" i="89"/>
  <c r="AP1793" i="89" s="1"/>
  <c r="AQ1793" i="89"/>
  <c r="AR1793" i="89"/>
  <c r="AN1794" i="89"/>
  <c r="AO1794" i="89"/>
  <c r="AP1794" i="89"/>
  <c r="AQ1794" i="89"/>
  <c r="AR1794" i="89"/>
  <c r="AR1789" i="89"/>
  <c r="AQ1789" i="89"/>
  <c r="AS1789" i="89" s="1"/>
  <c r="AO1789" i="89"/>
  <c r="AN1789" i="89"/>
  <c r="AR1786" i="89"/>
  <c r="AQ1786" i="89"/>
  <c r="AS1786" i="89" s="1"/>
  <c r="AO1786" i="89"/>
  <c r="AN1786" i="89"/>
  <c r="AR1784" i="89"/>
  <c r="AQ1784" i="89"/>
  <c r="AS1784" i="89" s="1"/>
  <c r="AO1784" i="89"/>
  <c r="AN1784" i="89"/>
  <c r="AN1775" i="89"/>
  <c r="AO1775" i="89"/>
  <c r="AP1775" i="89" s="1"/>
  <c r="AQ1775" i="89"/>
  <c r="AR1775" i="89"/>
  <c r="AN1776" i="89"/>
  <c r="AO1776" i="89"/>
  <c r="AQ1776" i="89"/>
  <c r="AR1776" i="89"/>
  <c r="AS1776" i="89"/>
  <c r="AN1777" i="89"/>
  <c r="AO1777" i="89"/>
  <c r="AQ1777" i="89"/>
  <c r="AR1777" i="89"/>
  <c r="AN1778" i="89"/>
  <c r="AO1778" i="89"/>
  <c r="AQ1778" i="89"/>
  <c r="AR1778" i="89"/>
  <c r="AS1778" i="89"/>
  <c r="AN1779" i="89"/>
  <c r="AO1779" i="89"/>
  <c r="AQ1779" i="89"/>
  <c r="AR1779" i="89"/>
  <c r="AN1780" i="89"/>
  <c r="AO1780" i="89"/>
  <c r="AQ1780" i="89"/>
  <c r="AR1780" i="89"/>
  <c r="AN1781" i="89"/>
  <c r="AO1781" i="89"/>
  <c r="AP1781" i="89" s="1"/>
  <c r="AQ1781" i="89"/>
  <c r="AR1781" i="89"/>
  <c r="AR1774" i="89"/>
  <c r="AQ1774" i="89"/>
  <c r="AO1774" i="89"/>
  <c r="AN1774" i="89"/>
  <c r="AR1771" i="89"/>
  <c r="AQ1771" i="89"/>
  <c r="AO1771" i="89"/>
  <c r="AN1771" i="89"/>
  <c r="AR1770" i="89"/>
  <c r="AQ1770" i="89"/>
  <c r="AO1770" i="89"/>
  <c r="AN1770" i="89"/>
  <c r="AN1734" i="89"/>
  <c r="AO1734" i="89"/>
  <c r="AP1734" i="89"/>
  <c r="AQ1734" i="89"/>
  <c r="AR1734" i="89"/>
  <c r="AN1735" i="89"/>
  <c r="AO1735" i="89"/>
  <c r="AP1735" i="89" s="1"/>
  <c r="AQ1735" i="89"/>
  <c r="AR1735" i="89"/>
  <c r="AN1736" i="89"/>
  <c r="AO1736" i="89"/>
  <c r="AQ1736" i="89"/>
  <c r="AR1736" i="89"/>
  <c r="AS1736" i="89" s="1"/>
  <c r="AN1737" i="89"/>
  <c r="AO1737" i="89"/>
  <c r="AQ1737" i="89"/>
  <c r="AR1737" i="89"/>
  <c r="AS1737" i="89" s="1"/>
  <c r="AN1738" i="89"/>
  <c r="AP1738" i="89" s="1"/>
  <c r="AO1738" i="89"/>
  <c r="AQ1738" i="89"/>
  <c r="AR1738" i="89"/>
  <c r="AN1739" i="89"/>
  <c r="AO1739" i="89"/>
  <c r="AQ1739" i="89"/>
  <c r="AR1739" i="89"/>
  <c r="AN1740" i="89"/>
  <c r="AO1740" i="89"/>
  <c r="AP1740" i="89"/>
  <c r="AQ1740" i="89"/>
  <c r="AR1740" i="89"/>
  <c r="AN1741" i="89"/>
  <c r="AO1741" i="89"/>
  <c r="AP1741" i="89" s="1"/>
  <c r="AQ1741" i="89"/>
  <c r="AR1741" i="89"/>
  <c r="AN1742" i="89"/>
  <c r="AO1742" i="89"/>
  <c r="AP1742" i="89" s="1"/>
  <c r="AQ1742" i="89"/>
  <c r="AR1742" i="89"/>
  <c r="AN1743" i="89"/>
  <c r="AO1743" i="89"/>
  <c r="AQ1743" i="89"/>
  <c r="AR1743" i="89"/>
  <c r="AS1743" i="89"/>
  <c r="AN1744" i="89"/>
  <c r="AP1744" i="89" s="1"/>
  <c r="AO1744" i="89"/>
  <c r="AQ1744" i="89"/>
  <c r="AR1744" i="89"/>
  <c r="AS1744" i="89" s="1"/>
  <c r="AT1744" i="89" s="1"/>
  <c r="AN1745" i="89"/>
  <c r="AO1745" i="89"/>
  <c r="AQ1745" i="89"/>
  <c r="AR1745" i="89"/>
  <c r="AS1745" i="89" s="1"/>
  <c r="AN1746" i="89"/>
  <c r="AO1746" i="89"/>
  <c r="AP1746" i="89"/>
  <c r="AQ1746" i="89"/>
  <c r="AR1746" i="89"/>
  <c r="AN1747" i="89"/>
  <c r="AO1747" i="89"/>
  <c r="AP1747" i="89" s="1"/>
  <c r="AQ1747" i="89"/>
  <c r="AR1747" i="89"/>
  <c r="AN1748" i="89"/>
  <c r="AO1748" i="89"/>
  <c r="AP1748" i="89"/>
  <c r="AQ1748" i="89"/>
  <c r="AR1748" i="89"/>
  <c r="AN1749" i="89"/>
  <c r="AO1749" i="89"/>
  <c r="AP1749" i="89" s="1"/>
  <c r="AQ1749" i="89"/>
  <c r="AR1749" i="89"/>
  <c r="AN1750" i="89"/>
  <c r="AO1750" i="89"/>
  <c r="AQ1750" i="89"/>
  <c r="AR1750" i="89"/>
  <c r="AS1750" i="89" s="1"/>
  <c r="AN1751" i="89"/>
  <c r="AO1751" i="89"/>
  <c r="AP1751" i="89" s="1"/>
  <c r="AQ1751" i="89"/>
  <c r="AR1751" i="89"/>
  <c r="AS1751" i="89" s="1"/>
  <c r="AN1752" i="89"/>
  <c r="AO1752" i="89"/>
  <c r="AQ1752" i="89"/>
  <c r="AR1752" i="89"/>
  <c r="AN1753" i="89"/>
  <c r="AO1753" i="89"/>
  <c r="AQ1753" i="89"/>
  <c r="AR1753" i="89"/>
  <c r="AN1754" i="89"/>
  <c r="AP1754" i="89" s="1"/>
  <c r="AO1754" i="89"/>
  <c r="AQ1754" i="89"/>
  <c r="AR1754" i="89"/>
  <c r="AS1754" i="89" s="1"/>
  <c r="AN1755" i="89"/>
  <c r="AO1755" i="89"/>
  <c r="AP1755" i="89" s="1"/>
  <c r="AQ1755" i="89"/>
  <c r="AR1755" i="89"/>
  <c r="AS1755" i="89" s="1"/>
  <c r="AN1756" i="89"/>
  <c r="AO1756" i="89"/>
  <c r="AP1756" i="89" s="1"/>
  <c r="AQ1756" i="89"/>
  <c r="AR1756" i="89"/>
  <c r="AN1757" i="89"/>
  <c r="AO1757" i="89"/>
  <c r="AQ1757" i="89"/>
  <c r="AR1757" i="89"/>
  <c r="AN1758" i="89"/>
  <c r="AO1758" i="89"/>
  <c r="AP1758" i="89"/>
  <c r="AQ1758" i="89"/>
  <c r="AR1758" i="89"/>
  <c r="AS1758" i="89" s="1"/>
  <c r="AN1759" i="89"/>
  <c r="AO1759" i="89"/>
  <c r="AP1759" i="89" s="1"/>
  <c r="AQ1759" i="89"/>
  <c r="AR1759" i="89"/>
  <c r="AS1759" i="89" s="1"/>
  <c r="AN1760" i="89"/>
  <c r="AO1760" i="89"/>
  <c r="AQ1760" i="89"/>
  <c r="AR1760" i="89"/>
  <c r="AN1761" i="89"/>
  <c r="AO1761" i="89"/>
  <c r="AQ1761" i="89"/>
  <c r="AR1761" i="89"/>
  <c r="AN1762" i="89"/>
  <c r="AP1762" i="89" s="1"/>
  <c r="AO1762" i="89"/>
  <c r="AQ1762" i="89"/>
  <c r="AR1762" i="89"/>
  <c r="AN1763" i="89"/>
  <c r="AO1763" i="89"/>
  <c r="AQ1763" i="89"/>
  <c r="AS1763" i="89" s="1"/>
  <c r="AR1763" i="89"/>
  <c r="AN1764" i="89"/>
  <c r="AO1764" i="89"/>
  <c r="AP1764" i="89" s="1"/>
  <c r="AQ1764" i="89"/>
  <c r="AR1764" i="89"/>
  <c r="AN1765" i="89"/>
  <c r="AO1765" i="89"/>
  <c r="AQ1765" i="89"/>
  <c r="AR1765" i="89"/>
  <c r="AS1765" i="89"/>
  <c r="AN1766" i="89"/>
  <c r="AO1766" i="89"/>
  <c r="AQ1766" i="89"/>
  <c r="AR1766" i="89"/>
  <c r="AN1767" i="89"/>
  <c r="AO1767" i="89"/>
  <c r="AQ1767" i="89"/>
  <c r="AR1767" i="89"/>
  <c r="AS1767" i="89"/>
  <c r="AN1768" i="89"/>
  <c r="AP1768" i="89" s="1"/>
  <c r="AO1768" i="89"/>
  <c r="AQ1768" i="89"/>
  <c r="AR1768" i="89"/>
  <c r="AR1733" i="89"/>
  <c r="AQ1733" i="89"/>
  <c r="AS1733" i="89" s="1"/>
  <c r="AO1733" i="89"/>
  <c r="AN1733" i="89"/>
  <c r="AN1722" i="89"/>
  <c r="AO1722" i="89"/>
  <c r="AP1722" i="89" s="1"/>
  <c r="AQ1722" i="89"/>
  <c r="AR1722" i="89"/>
  <c r="AN1723" i="89"/>
  <c r="AO1723" i="89"/>
  <c r="AP1723" i="89" s="1"/>
  <c r="AQ1723" i="89"/>
  <c r="AR1723" i="89"/>
  <c r="AN1724" i="89"/>
  <c r="AO1724" i="89"/>
  <c r="AP1724" i="89"/>
  <c r="AQ1724" i="89"/>
  <c r="AR1724" i="89"/>
  <c r="AN1725" i="89"/>
  <c r="AO1725" i="89"/>
  <c r="AP1725" i="89" s="1"/>
  <c r="AQ1725" i="89"/>
  <c r="AR1725" i="89"/>
  <c r="AN1726" i="89"/>
  <c r="AO1726" i="89"/>
  <c r="AQ1726" i="89"/>
  <c r="AR1726" i="89"/>
  <c r="AS1726" i="89" s="1"/>
  <c r="AN1727" i="89"/>
  <c r="AO1727" i="89"/>
  <c r="AQ1727" i="89"/>
  <c r="AR1727" i="89"/>
  <c r="AS1727" i="89" s="1"/>
  <c r="AN1728" i="89"/>
  <c r="AP1728" i="89" s="1"/>
  <c r="AO1728" i="89"/>
  <c r="AQ1728" i="89"/>
  <c r="AR1728" i="89"/>
  <c r="AS1728" i="89" s="1"/>
  <c r="AN1729" i="89"/>
  <c r="AO1729" i="89"/>
  <c r="AQ1729" i="89"/>
  <c r="AR1729" i="89"/>
  <c r="AS1729" i="89" s="1"/>
  <c r="AN1730" i="89"/>
  <c r="AP1730" i="89" s="1"/>
  <c r="AO1730" i="89"/>
  <c r="AQ1730" i="89"/>
  <c r="AR1730" i="89"/>
  <c r="AS1730" i="89" s="1"/>
  <c r="AN1731" i="89"/>
  <c r="AO1731" i="89"/>
  <c r="AQ1731" i="89"/>
  <c r="AR1731" i="89"/>
  <c r="AS1731" i="89" s="1"/>
  <c r="AR1721" i="89"/>
  <c r="AQ1721" i="89"/>
  <c r="AO1721" i="89"/>
  <c r="AN1721" i="89"/>
  <c r="AN1694" i="89"/>
  <c r="AO1694" i="89"/>
  <c r="AP1694" i="89"/>
  <c r="AQ1694" i="89"/>
  <c r="AR1694" i="89"/>
  <c r="AN1695" i="89"/>
  <c r="AO1695" i="89"/>
  <c r="AP1695" i="89" s="1"/>
  <c r="AQ1695" i="89"/>
  <c r="AR1695" i="89"/>
  <c r="AN1696" i="89"/>
  <c r="AO1696" i="89"/>
  <c r="AP1696" i="89"/>
  <c r="AQ1696" i="89"/>
  <c r="AR1696" i="89"/>
  <c r="AN1697" i="89"/>
  <c r="AO1697" i="89"/>
  <c r="AQ1697" i="89"/>
  <c r="AR1697" i="89"/>
  <c r="AS1697" i="89" s="1"/>
  <c r="AN1698" i="89"/>
  <c r="AO1698" i="89"/>
  <c r="AQ1698" i="89"/>
  <c r="AR1698" i="89"/>
  <c r="AN1699" i="89"/>
  <c r="AO1699" i="89"/>
  <c r="AQ1699" i="89"/>
  <c r="AR1699" i="89"/>
  <c r="AS1699" i="89" s="1"/>
  <c r="AN1700" i="89"/>
  <c r="AP1700" i="89" s="1"/>
  <c r="AO1700" i="89"/>
  <c r="AQ1700" i="89"/>
  <c r="AR1700" i="89"/>
  <c r="AS1700" i="89" s="1"/>
  <c r="AT1700" i="89" s="1"/>
  <c r="AN1701" i="89"/>
  <c r="AO1701" i="89"/>
  <c r="AQ1701" i="89"/>
  <c r="AR1701" i="89"/>
  <c r="AN1702" i="89"/>
  <c r="AO1702" i="89"/>
  <c r="AP1702" i="89"/>
  <c r="AQ1702" i="89"/>
  <c r="AR1702" i="89"/>
  <c r="AN1703" i="89"/>
  <c r="AO1703" i="89"/>
  <c r="AP1703" i="89" s="1"/>
  <c r="AQ1703" i="89"/>
  <c r="AR1703" i="89"/>
  <c r="AN1704" i="89"/>
  <c r="AO1704" i="89"/>
  <c r="AP1704" i="89" s="1"/>
  <c r="AQ1704" i="89"/>
  <c r="AS1704" i="89" s="1"/>
  <c r="AR1704" i="89"/>
  <c r="AN1705" i="89"/>
  <c r="AO1705" i="89"/>
  <c r="AQ1705" i="89"/>
  <c r="AR1705" i="89"/>
  <c r="AS1705" i="89" s="1"/>
  <c r="AN1706" i="89"/>
  <c r="AO1706" i="89"/>
  <c r="AQ1706" i="89"/>
  <c r="AR1706" i="89"/>
  <c r="AS1706" i="89"/>
  <c r="AN1707" i="89"/>
  <c r="AO1707" i="89"/>
  <c r="AQ1707" i="89"/>
  <c r="AR1707" i="89"/>
  <c r="AS1707" i="89" s="1"/>
  <c r="AN1708" i="89"/>
  <c r="AO1708" i="89"/>
  <c r="AQ1708" i="89"/>
  <c r="AR1708" i="89"/>
  <c r="AS1708" i="89" s="1"/>
  <c r="AN1709" i="89"/>
  <c r="AO1709" i="89"/>
  <c r="AP1709" i="89"/>
  <c r="AQ1709" i="89"/>
  <c r="AR1709" i="89"/>
  <c r="AN1710" i="89"/>
  <c r="AO1710" i="89"/>
  <c r="AP1710" i="89"/>
  <c r="AQ1710" i="89"/>
  <c r="AR1710" i="89"/>
  <c r="AN1711" i="89"/>
  <c r="AO1711" i="89"/>
  <c r="AP1711" i="89" s="1"/>
  <c r="AQ1711" i="89"/>
  <c r="AR1711" i="89"/>
  <c r="AN1712" i="89"/>
  <c r="AO1712" i="89"/>
  <c r="AQ1712" i="89"/>
  <c r="AR1712" i="89"/>
  <c r="AS1712" i="89" s="1"/>
  <c r="AN1713" i="89"/>
  <c r="AO1713" i="89"/>
  <c r="AQ1713" i="89"/>
  <c r="AR1713" i="89"/>
  <c r="AN1714" i="89"/>
  <c r="AO1714" i="89"/>
  <c r="AQ1714" i="89"/>
  <c r="AR1714" i="89"/>
  <c r="AS1714" i="89" s="1"/>
  <c r="AN1715" i="89"/>
  <c r="AP1715" i="89" s="1"/>
  <c r="AO1715" i="89"/>
  <c r="AQ1715" i="89"/>
  <c r="AR1715" i="89"/>
  <c r="AS1715" i="89" s="1"/>
  <c r="AT1715" i="89" s="1"/>
  <c r="AN1716" i="89"/>
  <c r="AO1716" i="89"/>
  <c r="AQ1716" i="89"/>
  <c r="AR1716" i="89"/>
  <c r="AN1717" i="89"/>
  <c r="AO1717" i="89"/>
  <c r="AQ1717" i="89"/>
  <c r="AR1717" i="89"/>
  <c r="AS1717" i="89" s="1"/>
  <c r="AN1718" i="89"/>
  <c r="AO1718" i="89"/>
  <c r="AP1718" i="89"/>
  <c r="AQ1718" i="89"/>
  <c r="AR1718" i="89"/>
  <c r="AN1719" i="89"/>
  <c r="AO1719" i="89"/>
  <c r="AP1719" i="89" s="1"/>
  <c r="AQ1719" i="89"/>
  <c r="AR1719" i="89"/>
  <c r="AR1693" i="89"/>
  <c r="AQ1693" i="89"/>
  <c r="AS1693" i="89" s="1"/>
  <c r="AO1693" i="89"/>
  <c r="AN1693" i="89"/>
  <c r="AR1689" i="89"/>
  <c r="AQ1689" i="89"/>
  <c r="AS1689" i="89" s="1"/>
  <c r="AO1689" i="89"/>
  <c r="AN1689" i="89"/>
  <c r="AR1686" i="89"/>
  <c r="AQ1686" i="89"/>
  <c r="AS1686" i="89" s="1"/>
  <c r="AO1686" i="89"/>
  <c r="AN1686" i="89"/>
  <c r="AN1675" i="89"/>
  <c r="AO1675" i="89"/>
  <c r="AP1675" i="89" s="1"/>
  <c r="AQ1675" i="89"/>
  <c r="AR1675" i="89"/>
  <c r="AN1676" i="89"/>
  <c r="AO1676" i="89"/>
  <c r="AP1676" i="89" s="1"/>
  <c r="AQ1676" i="89"/>
  <c r="AR1676" i="89"/>
  <c r="AN1677" i="89"/>
  <c r="AO1677" i="89"/>
  <c r="AP1677" i="89"/>
  <c r="AQ1677" i="89"/>
  <c r="AR1677" i="89"/>
  <c r="AN1678" i="89"/>
  <c r="AO1678" i="89"/>
  <c r="AP1678" i="89" s="1"/>
  <c r="AQ1678" i="89"/>
  <c r="AR1678" i="89"/>
  <c r="AN1679" i="89"/>
  <c r="AO1679" i="89"/>
  <c r="AQ1679" i="89"/>
  <c r="AR1679" i="89"/>
  <c r="AS1679" i="89" s="1"/>
  <c r="AN1680" i="89"/>
  <c r="AO1680" i="89"/>
  <c r="AQ1680" i="89"/>
  <c r="AR1680" i="89"/>
  <c r="AS1680" i="89" s="1"/>
  <c r="AN1681" i="89"/>
  <c r="AP1681" i="89" s="1"/>
  <c r="AO1681" i="89"/>
  <c r="AQ1681" i="89"/>
  <c r="AR1681" i="89"/>
  <c r="AS1681" i="89" s="1"/>
  <c r="AN1682" i="89"/>
  <c r="AO1682" i="89"/>
  <c r="AQ1682" i="89"/>
  <c r="AR1682" i="89"/>
  <c r="AS1682" i="89" s="1"/>
  <c r="AN1683" i="89"/>
  <c r="AO1683" i="89"/>
  <c r="AP1683" i="89"/>
  <c r="AQ1683" i="89"/>
  <c r="AR1683" i="89"/>
  <c r="AR1674" i="89"/>
  <c r="AQ1674" i="89"/>
  <c r="AS1674" i="89" s="1"/>
  <c r="AO1674" i="89"/>
  <c r="AN1674" i="89"/>
  <c r="AN1670" i="89"/>
  <c r="AO1670" i="89"/>
  <c r="AP1670" i="89" s="1"/>
  <c r="AQ1670" i="89"/>
  <c r="AR1670" i="89"/>
  <c r="AN1671" i="89"/>
  <c r="AO1671" i="89"/>
  <c r="AQ1671" i="89"/>
  <c r="AS1671" i="89" s="1"/>
  <c r="AR1671" i="89"/>
  <c r="AN1672" i="89"/>
  <c r="AO1672" i="89"/>
  <c r="AP1672" i="89" s="1"/>
  <c r="AQ1672" i="89"/>
  <c r="AR1672" i="89"/>
  <c r="AS1672" i="89" s="1"/>
  <c r="AR1669" i="89"/>
  <c r="AQ1669" i="89"/>
  <c r="AS1669" i="89" s="1"/>
  <c r="AO1669" i="89"/>
  <c r="AN1669" i="89"/>
  <c r="AP1669" i="89" s="1"/>
  <c r="AR1667" i="89"/>
  <c r="AQ1667" i="89"/>
  <c r="AS1667" i="89" s="1"/>
  <c r="AO1667" i="89"/>
  <c r="AN1667" i="89"/>
  <c r="AP1667" i="89" s="1"/>
  <c r="AR1666" i="89"/>
  <c r="AQ1666" i="89"/>
  <c r="AS1666" i="89" s="1"/>
  <c r="AO1666" i="89"/>
  <c r="AN1666" i="89"/>
  <c r="AP1666" i="89" s="1"/>
  <c r="AR1664" i="89"/>
  <c r="AQ1664" i="89"/>
  <c r="AS1664" i="89" s="1"/>
  <c r="AO1664" i="89"/>
  <c r="AN1664" i="89"/>
  <c r="AP1664" i="89" s="1"/>
  <c r="AR1663" i="89"/>
  <c r="AQ1663" i="89"/>
  <c r="AS1663" i="89" s="1"/>
  <c r="AO1663" i="89"/>
  <c r="AN1663" i="89"/>
  <c r="AP1663" i="89" s="1"/>
  <c r="AR1662" i="89"/>
  <c r="AQ1662" i="89"/>
  <c r="AS1662" i="89" s="1"/>
  <c r="AO1662" i="89"/>
  <c r="AN1662" i="89"/>
  <c r="AP1662" i="89" s="1"/>
  <c r="AR1659" i="89"/>
  <c r="AQ1659" i="89"/>
  <c r="AS1659" i="89" s="1"/>
  <c r="AO1659" i="89"/>
  <c r="AN1659" i="89"/>
  <c r="AP1659" i="89" s="1"/>
  <c r="AR1657" i="89"/>
  <c r="AQ1657" i="89"/>
  <c r="AS1657" i="89" s="1"/>
  <c r="AO1657" i="89"/>
  <c r="AN1657" i="89"/>
  <c r="AP1657" i="89" s="1"/>
  <c r="AR1653" i="89"/>
  <c r="AQ1653" i="89"/>
  <c r="AS1653" i="89" s="1"/>
  <c r="AO1653" i="89"/>
  <c r="AN1653" i="89"/>
  <c r="AP1653" i="89" s="1"/>
  <c r="AR1652" i="89"/>
  <c r="AQ1652" i="89"/>
  <c r="AS1652" i="89" s="1"/>
  <c r="AO1652" i="89"/>
  <c r="AN1652" i="89"/>
  <c r="AP1652" i="89" s="1"/>
  <c r="AR1651" i="89"/>
  <c r="AQ1651" i="89"/>
  <c r="AS1651" i="89" s="1"/>
  <c r="AO1651" i="89"/>
  <c r="AN1651" i="89"/>
  <c r="AP1651" i="89" s="1"/>
  <c r="AR1644" i="89"/>
  <c r="AQ1644" i="89"/>
  <c r="AS1644" i="89" s="1"/>
  <c r="AO1644" i="89"/>
  <c r="AN1644" i="89"/>
  <c r="AP1644" i="89" s="1"/>
  <c r="AN1638" i="89"/>
  <c r="AP1638" i="89" s="1"/>
  <c r="AO1638" i="89"/>
  <c r="AQ1638" i="89"/>
  <c r="AR1638" i="89"/>
  <c r="AS1638" i="89" s="1"/>
  <c r="AN1639" i="89"/>
  <c r="AO1639" i="89"/>
  <c r="AQ1639" i="89"/>
  <c r="AR1639" i="89"/>
  <c r="AS1639" i="89" s="1"/>
  <c r="AN1640" i="89"/>
  <c r="AP1640" i="89" s="1"/>
  <c r="AO1640" i="89"/>
  <c r="AQ1640" i="89"/>
  <c r="AR1640" i="89"/>
  <c r="AS1640" i="89" s="1"/>
  <c r="AN1641" i="89"/>
  <c r="AO1641" i="89"/>
  <c r="AP1641" i="89" s="1"/>
  <c r="AQ1641" i="89"/>
  <c r="AR1641" i="89"/>
  <c r="AS1641" i="89" s="1"/>
  <c r="AR1637" i="89"/>
  <c r="AQ1637" i="89"/>
  <c r="AO1637" i="89"/>
  <c r="AN1637" i="89"/>
  <c r="AN1620" i="89"/>
  <c r="AO1620" i="89"/>
  <c r="AP1620" i="89"/>
  <c r="AQ1620" i="89"/>
  <c r="AR1620" i="89"/>
  <c r="AN1621" i="89"/>
  <c r="AO1621" i="89"/>
  <c r="AP1621" i="89" s="1"/>
  <c r="AQ1621" i="89"/>
  <c r="AS1621" i="89" s="1"/>
  <c r="AR1621" i="89"/>
  <c r="AN1622" i="89"/>
  <c r="AP1622" i="89" s="1"/>
  <c r="AO1622" i="89"/>
  <c r="AQ1622" i="89"/>
  <c r="AR1622" i="89"/>
  <c r="AS1622" i="89" s="1"/>
  <c r="AN1623" i="89"/>
  <c r="AO1623" i="89"/>
  <c r="AQ1623" i="89"/>
  <c r="AR1623" i="89"/>
  <c r="AS1623" i="89"/>
  <c r="AN1624" i="89"/>
  <c r="AO1624" i="89"/>
  <c r="AP1624" i="89"/>
  <c r="AQ1624" i="89"/>
  <c r="AR1624" i="89"/>
  <c r="AN1625" i="89"/>
  <c r="AO1625" i="89"/>
  <c r="AP1625" i="89" s="1"/>
  <c r="AQ1625" i="89"/>
  <c r="AR1625" i="89"/>
  <c r="AN1626" i="89"/>
  <c r="AO1626" i="89"/>
  <c r="AP1626" i="89"/>
  <c r="AQ1626" i="89"/>
  <c r="AR1626" i="89"/>
  <c r="AS1626" i="89" s="1"/>
  <c r="AN1627" i="89"/>
  <c r="AO1627" i="89"/>
  <c r="AP1627" i="89" s="1"/>
  <c r="AT1627" i="89" s="1"/>
  <c r="AQ1627" i="89"/>
  <c r="AR1627" i="89"/>
  <c r="AS1627" i="89"/>
  <c r="AN1628" i="89"/>
  <c r="AP1628" i="89" s="1"/>
  <c r="AO1628" i="89"/>
  <c r="AQ1628" i="89"/>
  <c r="AR1628" i="89"/>
  <c r="AS1628" i="89" s="1"/>
  <c r="AT1628" i="89" s="1"/>
  <c r="AN1629" i="89"/>
  <c r="AO1629" i="89"/>
  <c r="AP1629" i="89" s="1"/>
  <c r="AQ1629" i="89"/>
  <c r="AR1629" i="89"/>
  <c r="AS1629" i="89" s="1"/>
  <c r="AN1630" i="89"/>
  <c r="AO1630" i="89"/>
  <c r="AP1630" i="89"/>
  <c r="AQ1630" i="89"/>
  <c r="AR1630" i="89"/>
  <c r="AN1631" i="89"/>
  <c r="AO1631" i="89"/>
  <c r="AP1631" i="89" s="1"/>
  <c r="AQ1631" i="89"/>
  <c r="AR1631" i="89"/>
  <c r="AN1632" i="89"/>
  <c r="AO1632" i="89"/>
  <c r="AP1632" i="89"/>
  <c r="AQ1632" i="89"/>
  <c r="AR1632" i="89"/>
  <c r="AS1632" i="89" s="1"/>
  <c r="AN1633" i="89"/>
  <c r="AO1633" i="89"/>
  <c r="AP1633" i="89" s="1"/>
  <c r="AT1633" i="89" s="1"/>
  <c r="AQ1633" i="89"/>
  <c r="AR1633" i="89"/>
  <c r="AS1633" i="89"/>
  <c r="AN1634" i="89"/>
  <c r="AP1634" i="89" s="1"/>
  <c r="AO1634" i="89"/>
  <c r="AQ1634" i="89"/>
  <c r="AR1634" i="89"/>
  <c r="AS1634" i="89" s="1"/>
  <c r="AR1619" i="89"/>
  <c r="AQ1619" i="89"/>
  <c r="AS1619" i="89" s="1"/>
  <c r="AO1619" i="89"/>
  <c r="AN1619" i="89"/>
  <c r="AP1619" i="89" s="1"/>
  <c r="AT1619" i="89" s="1"/>
  <c r="AR1616" i="89"/>
  <c r="AQ1616" i="89"/>
  <c r="AS1616" i="89" s="1"/>
  <c r="AO1616" i="89"/>
  <c r="AN1616" i="89"/>
  <c r="AP1616" i="89" s="1"/>
  <c r="AT1616" i="89" s="1"/>
  <c r="AN1605" i="89"/>
  <c r="AO1605" i="89"/>
  <c r="AP1605" i="89"/>
  <c r="AQ1605" i="89"/>
  <c r="AR1605" i="89"/>
  <c r="AN1606" i="89"/>
  <c r="AO1606" i="89"/>
  <c r="AP1606" i="89" s="1"/>
  <c r="AQ1606" i="89"/>
  <c r="AR1606" i="89"/>
  <c r="AN1607" i="89"/>
  <c r="AO1607" i="89"/>
  <c r="AP1607" i="89" s="1"/>
  <c r="AQ1607" i="89"/>
  <c r="AR1607" i="89"/>
  <c r="AN1608" i="89"/>
  <c r="AO1608" i="89"/>
  <c r="AP1608" i="89"/>
  <c r="AQ1608" i="89"/>
  <c r="AR1608" i="89"/>
  <c r="AN1609" i="89"/>
  <c r="AO1609" i="89"/>
  <c r="AP1609" i="89" s="1"/>
  <c r="AQ1609" i="89"/>
  <c r="AR1609" i="89"/>
  <c r="AS1609" i="89"/>
  <c r="AN1610" i="89"/>
  <c r="AP1610" i="89" s="1"/>
  <c r="AO1610" i="89"/>
  <c r="AQ1610" i="89"/>
  <c r="AR1610" i="89"/>
  <c r="AS1610" i="89" s="1"/>
  <c r="AN1611" i="89"/>
  <c r="AO1611" i="89"/>
  <c r="AP1611" i="89" s="1"/>
  <c r="AQ1611" i="89"/>
  <c r="AR1611" i="89"/>
  <c r="AS1611" i="89" s="1"/>
  <c r="AN1612" i="89"/>
  <c r="AO1612" i="89"/>
  <c r="AP1612" i="89"/>
  <c r="AQ1612" i="89"/>
  <c r="AR1612" i="89"/>
  <c r="AN1613" i="89"/>
  <c r="AO1613" i="89"/>
  <c r="AP1613" i="89"/>
  <c r="AQ1613" i="89"/>
  <c r="AR1613" i="89"/>
  <c r="AS1613" i="89"/>
  <c r="AR1604" i="89"/>
  <c r="AQ1604" i="89"/>
  <c r="AO1604" i="89"/>
  <c r="AN1604" i="89"/>
  <c r="AP1604" i="89" s="1"/>
  <c r="AN1602" i="89"/>
  <c r="AP1602" i="89" s="1"/>
  <c r="AO1602" i="89"/>
  <c r="AQ1602" i="89"/>
  <c r="AR1602" i="89"/>
  <c r="AS1602" i="89" s="1"/>
  <c r="AT1602" i="89" s="1"/>
  <c r="AN1598" i="89"/>
  <c r="AO1598" i="89"/>
  <c r="AP1598" i="89" s="1"/>
  <c r="AQ1598" i="89"/>
  <c r="AR1598" i="89"/>
  <c r="AS1598" i="89" s="1"/>
  <c r="AN1599" i="89"/>
  <c r="AO1599" i="89"/>
  <c r="AP1599" i="89" s="1"/>
  <c r="AQ1599" i="89"/>
  <c r="AR1599" i="89"/>
  <c r="AS1599" i="89" s="1"/>
  <c r="AN1600" i="89"/>
  <c r="AO1600" i="89"/>
  <c r="AP1600" i="89"/>
  <c r="AQ1600" i="89"/>
  <c r="AR1600" i="89"/>
  <c r="AN1601" i="89"/>
  <c r="AO1601" i="89"/>
  <c r="AP1601" i="89" s="1"/>
  <c r="AQ1601" i="89"/>
  <c r="AR1601" i="89"/>
  <c r="AR1597" i="89"/>
  <c r="AQ1597" i="89"/>
  <c r="AO1597" i="89"/>
  <c r="AN1597" i="89"/>
  <c r="AN1588" i="89"/>
  <c r="AO1588" i="89"/>
  <c r="AP1588" i="89"/>
  <c r="AQ1588" i="89"/>
  <c r="AR1588" i="89"/>
  <c r="AN1589" i="89"/>
  <c r="AO1589" i="89"/>
  <c r="AP1589" i="89" s="1"/>
  <c r="AQ1589" i="89"/>
  <c r="AR1589" i="89"/>
  <c r="AS1589" i="89" s="1"/>
  <c r="AO1590" i="89"/>
  <c r="AQ1590" i="89"/>
  <c r="AR1590" i="89"/>
  <c r="AO1591" i="89"/>
  <c r="AQ1591" i="89"/>
  <c r="AR1591" i="89"/>
  <c r="AS1591" i="89" s="1"/>
  <c r="AO1592" i="89"/>
  <c r="AQ1592" i="89"/>
  <c r="AR1592" i="89"/>
  <c r="AS1592" i="89" s="1"/>
  <c r="AO1593" i="89"/>
  <c r="AQ1593" i="89"/>
  <c r="AR1593" i="89"/>
  <c r="AS1593" i="89" s="1"/>
  <c r="AO1594" i="89"/>
  <c r="AQ1594" i="89"/>
  <c r="AR1594" i="89"/>
  <c r="AR1587" i="89"/>
  <c r="AQ1587" i="89"/>
  <c r="AS1587" i="89" s="1"/>
  <c r="AO1587" i="89"/>
  <c r="AN1587" i="89"/>
  <c r="AN1573" i="89"/>
  <c r="AP1573" i="89" s="1"/>
  <c r="AO1573" i="89"/>
  <c r="AQ1573" i="89"/>
  <c r="AR1573" i="89"/>
  <c r="AS1573" i="89" s="1"/>
  <c r="AN1574" i="89"/>
  <c r="AP1574" i="89" s="1"/>
  <c r="AO1574" i="89"/>
  <c r="AQ1574" i="89"/>
  <c r="AR1574" i="89"/>
  <c r="AS1574" i="89" s="1"/>
  <c r="AN1575" i="89"/>
  <c r="AO1575" i="89"/>
  <c r="AQ1575" i="89"/>
  <c r="AR1575" i="89"/>
  <c r="AS1575" i="89" s="1"/>
  <c r="AN1576" i="89"/>
  <c r="AP1576" i="89" s="1"/>
  <c r="AO1576" i="89"/>
  <c r="AQ1576" i="89"/>
  <c r="AR1576" i="89"/>
  <c r="AS1576" i="89" s="1"/>
  <c r="AN1577" i="89"/>
  <c r="AO1577" i="89"/>
  <c r="AP1577" i="89" s="1"/>
  <c r="AQ1577" i="89"/>
  <c r="AR1577" i="89"/>
  <c r="AS1577" i="89" s="1"/>
  <c r="AN1578" i="89"/>
  <c r="AO1578" i="89"/>
  <c r="AP1578" i="89"/>
  <c r="AQ1578" i="89"/>
  <c r="AR1578" i="89"/>
  <c r="AN1579" i="89"/>
  <c r="AO1579" i="89"/>
  <c r="AP1579" i="89" s="1"/>
  <c r="AQ1579" i="89"/>
  <c r="AR1579" i="89"/>
  <c r="AN1580" i="89"/>
  <c r="AO1580" i="89"/>
  <c r="AP1580" i="89"/>
  <c r="AQ1580" i="89"/>
  <c r="AR1580" i="89"/>
  <c r="AS1580" i="89" s="1"/>
  <c r="AN1581" i="89"/>
  <c r="AO1581" i="89"/>
  <c r="AP1581" i="89" s="1"/>
  <c r="AQ1581" i="89"/>
  <c r="AR1581" i="89"/>
  <c r="AS1581" i="89" s="1"/>
  <c r="AN1582" i="89"/>
  <c r="AO1582" i="89"/>
  <c r="AQ1582" i="89"/>
  <c r="AR1582" i="89"/>
  <c r="AS1582" i="89" s="1"/>
  <c r="AN1583" i="89"/>
  <c r="AO1583" i="89"/>
  <c r="AQ1583" i="89"/>
  <c r="AR1583" i="89"/>
  <c r="AS1583" i="89" s="1"/>
  <c r="AN1584" i="89"/>
  <c r="AP1584" i="89" s="1"/>
  <c r="AO1584" i="89"/>
  <c r="AQ1584" i="89"/>
  <c r="AR1584" i="89"/>
  <c r="AS1584" i="89" s="1"/>
  <c r="AN1585" i="89"/>
  <c r="AP1585" i="89" s="1"/>
  <c r="AO1585" i="89"/>
  <c r="AQ1585" i="89"/>
  <c r="AR1585" i="89"/>
  <c r="AR1572" i="89"/>
  <c r="AQ1572" i="89"/>
  <c r="AS1572" i="89" s="1"/>
  <c r="AO1572" i="89"/>
  <c r="AN1572" i="89"/>
  <c r="AN1565" i="89"/>
  <c r="AO1565" i="89"/>
  <c r="AP1565" i="89"/>
  <c r="AR1565" i="89"/>
  <c r="AN1566" i="89"/>
  <c r="AO1566" i="89"/>
  <c r="AP1566" i="89"/>
  <c r="AR1566" i="89"/>
  <c r="AN1567" i="89"/>
  <c r="AO1567" i="89"/>
  <c r="AP1567" i="89"/>
  <c r="AR1567" i="89"/>
  <c r="AN1568" i="89"/>
  <c r="AO1568" i="89"/>
  <c r="AP1568" i="89" s="1"/>
  <c r="AR1568" i="89"/>
  <c r="AN1569" i="89"/>
  <c r="AO1569" i="89"/>
  <c r="AP1569" i="89"/>
  <c r="AR1569" i="89"/>
  <c r="AN1570" i="89"/>
  <c r="AO1570" i="89"/>
  <c r="AP1570" i="89" s="1"/>
  <c r="AR1570" i="89"/>
  <c r="AR1564" i="89"/>
  <c r="AO1564" i="89"/>
  <c r="AN1564" i="89"/>
  <c r="AP1564" i="89" s="1"/>
  <c r="AN1541" i="89"/>
  <c r="AO1541" i="89"/>
  <c r="AP1541" i="89" s="1"/>
  <c r="AQ1541" i="89"/>
  <c r="AR1541" i="89"/>
  <c r="AN1542" i="89"/>
  <c r="AP1542" i="89" s="1"/>
  <c r="AO1542" i="89"/>
  <c r="AQ1542" i="89"/>
  <c r="AR1542" i="89"/>
  <c r="AS1542" i="89" s="1"/>
  <c r="AN1543" i="89"/>
  <c r="AO1543" i="89"/>
  <c r="AQ1543" i="89"/>
  <c r="AR1543" i="89"/>
  <c r="AS1543" i="89"/>
  <c r="AN1544" i="89"/>
  <c r="AO1544" i="89"/>
  <c r="AP1544" i="89"/>
  <c r="AQ1544" i="89"/>
  <c r="AR1544" i="89"/>
  <c r="AN1545" i="89"/>
  <c r="AO1545" i="89"/>
  <c r="AP1545" i="89" s="1"/>
  <c r="AQ1545" i="89"/>
  <c r="AR1545" i="89"/>
  <c r="AN1546" i="89"/>
  <c r="AO1546" i="89"/>
  <c r="AP1546" i="89"/>
  <c r="AQ1546" i="89"/>
  <c r="AR1546" i="89"/>
  <c r="AS1546" i="89" s="1"/>
  <c r="AN1547" i="89"/>
  <c r="AO1547" i="89"/>
  <c r="AP1547" i="89" s="1"/>
  <c r="AQ1547" i="89"/>
  <c r="AR1547" i="89"/>
  <c r="AN1548" i="89"/>
  <c r="AO1548" i="89"/>
  <c r="AQ1548" i="89"/>
  <c r="AR1548" i="89"/>
  <c r="AS1548" i="89" s="1"/>
  <c r="AN1549" i="89"/>
  <c r="AO1549" i="89"/>
  <c r="AQ1549" i="89"/>
  <c r="AR1549" i="89"/>
  <c r="AN1550" i="89"/>
  <c r="AP1550" i="89" s="1"/>
  <c r="AO1550" i="89"/>
  <c r="AQ1550" i="89"/>
  <c r="AR1550" i="89"/>
  <c r="AS1550" i="89" s="1"/>
  <c r="AN1551" i="89"/>
  <c r="AO1551" i="89"/>
  <c r="AP1551" i="89" s="1"/>
  <c r="AQ1551" i="89"/>
  <c r="AR1551" i="89"/>
  <c r="AN1552" i="89"/>
  <c r="AO1552" i="89"/>
  <c r="AP1552" i="89"/>
  <c r="AQ1552" i="89"/>
  <c r="AR1552" i="89"/>
  <c r="AN1553" i="89"/>
  <c r="AO1553" i="89"/>
  <c r="AP1553" i="89" s="1"/>
  <c r="AQ1553" i="89"/>
  <c r="AR1553" i="89"/>
  <c r="AN1554" i="89"/>
  <c r="AO1554" i="89"/>
  <c r="AP1554" i="89"/>
  <c r="AQ1554" i="89"/>
  <c r="AR1554" i="89"/>
  <c r="AN1555" i="89"/>
  <c r="AO1555" i="89"/>
  <c r="AP1555" i="89" s="1"/>
  <c r="AQ1555" i="89"/>
  <c r="AR1555" i="89"/>
  <c r="AN1556" i="89"/>
  <c r="AP1556" i="89" s="1"/>
  <c r="AO1556" i="89"/>
  <c r="AQ1556" i="89"/>
  <c r="AR1556" i="89"/>
  <c r="AS1556" i="89" s="1"/>
  <c r="AN1557" i="89"/>
  <c r="AO1557" i="89"/>
  <c r="AQ1557" i="89"/>
  <c r="AR1557" i="89"/>
  <c r="AS1557" i="89"/>
  <c r="AN1558" i="89"/>
  <c r="AO1558" i="89"/>
  <c r="AP1558" i="89" s="1"/>
  <c r="AQ1558" i="89"/>
  <c r="AS1558" i="89" s="1"/>
  <c r="AR1558" i="89"/>
  <c r="AN1559" i="89"/>
  <c r="AO1559" i="89"/>
  <c r="AP1559" i="89" s="1"/>
  <c r="AQ1559" i="89"/>
  <c r="AR1559" i="89"/>
  <c r="AN1560" i="89"/>
  <c r="AP1560" i="89" s="1"/>
  <c r="AO1560" i="89"/>
  <c r="AQ1560" i="89"/>
  <c r="AR1560" i="89"/>
  <c r="AS1560" i="89"/>
  <c r="AN1561" i="89"/>
  <c r="AP1561" i="89" s="1"/>
  <c r="AO1561" i="89"/>
  <c r="AQ1561" i="89"/>
  <c r="AR1561" i="89"/>
  <c r="AS1561" i="89" s="1"/>
  <c r="AN1562" i="89"/>
  <c r="AO1562" i="89"/>
  <c r="AP1562" i="89"/>
  <c r="AR1562" i="89"/>
  <c r="AR1540" i="89"/>
  <c r="AQ1540" i="89"/>
  <c r="AS1540" i="89" s="1"/>
  <c r="AO1540" i="89"/>
  <c r="AN1540" i="89"/>
  <c r="AP1540" i="89" s="1"/>
  <c r="AT1540" i="89" s="1"/>
  <c r="AR1535" i="89"/>
  <c r="AQ1535" i="89"/>
  <c r="AS1535" i="89" s="1"/>
  <c r="AO1535" i="89"/>
  <c r="AN1535" i="89"/>
  <c r="AP1535" i="89" s="1"/>
  <c r="AT1535" i="89" s="1"/>
  <c r="AN1530" i="89"/>
  <c r="AO1530" i="89"/>
  <c r="AP1530" i="89" s="1"/>
  <c r="AQ1530" i="89"/>
  <c r="AR1530" i="89"/>
  <c r="AS1530" i="89" s="1"/>
  <c r="AN1531" i="89"/>
  <c r="AO1531" i="89"/>
  <c r="AP1531" i="89" s="1"/>
  <c r="AQ1531" i="89"/>
  <c r="AR1531" i="89"/>
  <c r="AS1531" i="89" s="1"/>
  <c r="AN1532" i="89"/>
  <c r="AO1532" i="89"/>
  <c r="AP1532" i="89"/>
  <c r="AQ1532" i="89"/>
  <c r="AR1532" i="89"/>
  <c r="AR1529" i="89"/>
  <c r="AQ1529" i="89"/>
  <c r="AS1529" i="89" s="1"/>
  <c r="AO1529" i="89"/>
  <c r="AN1529" i="89"/>
  <c r="AN1526" i="89"/>
  <c r="AO1526" i="89"/>
  <c r="AP1526" i="89"/>
  <c r="AQ1526" i="89"/>
  <c r="AR1526" i="89"/>
  <c r="AS1526" i="89" s="1"/>
  <c r="AN1510" i="89"/>
  <c r="AO1510" i="89"/>
  <c r="AP1510" i="89" s="1"/>
  <c r="AQ1510" i="89"/>
  <c r="AR1510" i="89"/>
  <c r="AS1510" i="89" s="1"/>
  <c r="AN1511" i="89"/>
  <c r="AO1511" i="89"/>
  <c r="AQ1511" i="89"/>
  <c r="AR1511" i="89"/>
  <c r="AS1511" i="89" s="1"/>
  <c r="AN1512" i="89"/>
  <c r="AO1512" i="89"/>
  <c r="AQ1512" i="89"/>
  <c r="AR1512" i="89"/>
  <c r="AS1512" i="89" s="1"/>
  <c r="AN1513" i="89"/>
  <c r="AP1513" i="89" s="1"/>
  <c r="AO1513" i="89"/>
  <c r="AQ1513" i="89"/>
  <c r="AR1513" i="89"/>
  <c r="AS1513" i="89" s="1"/>
  <c r="AT1513" i="89" s="1"/>
  <c r="AN1514" i="89"/>
  <c r="AO1514" i="89"/>
  <c r="AP1514" i="89" s="1"/>
  <c r="AQ1514" i="89"/>
  <c r="AR1514" i="89"/>
  <c r="AS1514" i="89" s="1"/>
  <c r="AN1515" i="89"/>
  <c r="AO1515" i="89"/>
  <c r="AP1515" i="89"/>
  <c r="AQ1515" i="89"/>
  <c r="AR1515" i="89"/>
  <c r="AN1516" i="89"/>
  <c r="AO1516" i="89"/>
  <c r="AP1516" i="89" s="1"/>
  <c r="AQ1516" i="89"/>
  <c r="AR1516" i="89"/>
  <c r="AN1517" i="89"/>
  <c r="AO1517" i="89"/>
  <c r="AP1517" i="89"/>
  <c r="AQ1517" i="89"/>
  <c r="AR1517" i="89"/>
  <c r="AN1518" i="89"/>
  <c r="AO1518" i="89"/>
  <c r="AP1518" i="89" s="1"/>
  <c r="AQ1518" i="89"/>
  <c r="AR1518" i="89"/>
  <c r="AS1518" i="89" s="1"/>
  <c r="AN1519" i="89"/>
  <c r="AP1519" i="89" s="1"/>
  <c r="AO1519" i="89"/>
  <c r="AQ1519" i="89"/>
  <c r="AR1519" i="89"/>
  <c r="AS1519" i="89" s="1"/>
  <c r="AN1520" i="89"/>
  <c r="AO1520" i="89"/>
  <c r="AQ1520" i="89"/>
  <c r="AR1520" i="89"/>
  <c r="AS1520" i="89" s="1"/>
  <c r="AN1521" i="89"/>
  <c r="AP1521" i="89" s="1"/>
  <c r="AO1521" i="89"/>
  <c r="AQ1521" i="89"/>
  <c r="AR1521" i="89"/>
  <c r="AS1521" i="89" s="1"/>
  <c r="AN1522" i="89"/>
  <c r="AO1522" i="89"/>
  <c r="AP1522" i="89" s="1"/>
  <c r="AQ1522" i="89"/>
  <c r="AR1522" i="89"/>
  <c r="AS1522" i="89" s="1"/>
  <c r="AN1523" i="89"/>
  <c r="AO1523" i="89"/>
  <c r="AP1523" i="89"/>
  <c r="AQ1523" i="89"/>
  <c r="AR1523" i="89"/>
  <c r="AN1524" i="89"/>
  <c r="AO1524" i="89"/>
  <c r="AP1524" i="89" s="1"/>
  <c r="AQ1524" i="89"/>
  <c r="AR1524" i="89"/>
  <c r="AN1525" i="89"/>
  <c r="AO1525" i="89"/>
  <c r="AP1525" i="89"/>
  <c r="AQ1525" i="89"/>
  <c r="AR1525" i="89"/>
  <c r="AS1525" i="89" s="1"/>
  <c r="AR1509" i="89"/>
  <c r="AQ1509" i="89"/>
  <c r="AS1509" i="89" s="1"/>
  <c r="AO1509" i="89"/>
  <c r="AN1509" i="89"/>
  <c r="AP1509" i="89" s="1"/>
  <c r="AN1500" i="89"/>
  <c r="AO1500" i="89"/>
  <c r="AP1500" i="89" s="1"/>
  <c r="AQ1500" i="89"/>
  <c r="AR1500" i="89"/>
  <c r="AS1500" i="89" s="1"/>
  <c r="AN1501" i="89"/>
  <c r="AO1501" i="89"/>
  <c r="AQ1501" i="89"/>
  <c r="AR1501" i="89"/>
  <c r="AS1501" i="89" s="1"/>
  <c r="AN1502" i="89"/>
  <c r="AO1502" i="89"/>
  <c r="AQ1502" i="89"/>
  <c r="AR1502" i="89"/>
  <c r="AS1502" i="89" s="1"/>
  <c r="AN1503" i="89"/>
  <c r="AP1503" i="89" s="1"/>
  <c r="AO1503" i="89"/>
  <c r="AQ1503" i="89"/>
  <c r="AR1503" i="89"/>
  <c r="AS1503" i="89" s="1"/>
  <c r="AT1503" i="89" s="1"/>
  <c r="AN1504" i="89"/>
  <c r="AO1504" i="89"/>
  <c r="AP1504" i="89" s="1"/>
  <c r="AQ1504" i="89"/>
  <c r="AR1504" i="89"/>
  <c r="AS1504" i="89" s="1"/>
  <c r="AN1505" i="89"/>
  <c r="AO1505" i="89"/>
  <c r="AP1505" i="89"/>
  <c r="AQ1505" i="89"/>
  <c r="AR1505" i="89"/>
  <c r="AN1506" i="89"/>
  <c r="AO1506" i="89"/>
  <c r="AP1506" i="89" s="1"/>
  <c r="AQ1506" i="89"/>
  <c r="AR1506" i="89"/>
  <c r="AR1499" i="89"/>
  <c r="AQ1499" i="89"/>
  <c r="AS1499" i="89" s="1"/>
  <c r="AO1499" i="89"/>
  <c r="AN1499" i="89"/>
  <c r="AN1496" i="89"/>
  <c r="AO1496" i="89"/>
  <c r="AP1496" i="89"/>
  <c r="AQ1496" i="89"/>
  <c r="AR1496" i="89"/>
  <c r="AS1496" i="89" s="1"/>
  <c r="AN1488" i="89"/>
  <c r="AP1488" i="89" s="1"/>
  <c r="AO1488" i="89"/>
  <c r="AQ1488" i="89"/>
  <c r="AR1488" i="89"/>
  <c r="AN1489" i="89"/>
  <c r="AO1489" i="89"/>
  <c r="AQ1489" i="89"/>
  <c r="AR1489" i="89"/>
  <c r="AS1489" i="89"/>
  <c r="AN1490" i="89"/>
  <c r="AO1490" i="89"/>
  <c r="AP1490" i="89" s="1"/>
  <c r="AQ1490" i="89"/>
  <c r="AR1490" i="89"/>
  <c r="AN1491" i="89"/>
  <c r="AO1491" i="89"/>
  <c r="AQ1491" i="89"/>
  <c r="AR1491" i="89"/>
  <c r="AN1492" i="89"/>
  <c r="AO1492" i="89"/>
  <c r="AP1492" i="89" s="1"/>
  <c r="AQ1492" i="89"/>
  <c r="AR1492" i="89"/>
  <c r="AN1493" i="89"/>
  <c r="AO1493" i="89"/>
  <c r="AQ1493" i="89"/>
  <c r="AS1493" i="89" s="1"/>
  <c r="AR1493" i="89"/>
  <c r="AN1494" i="89"/>
  <c r="AO1494" i="89"/>
  <c r="AP1494" i="89" s="1"/>
  <c r="AQ1494" i="89"/>
  <c r="AR1494" i="89"/>
  <c r="AN1495" i="89"/>
  <c r="AO1495" i="89"/>
  <c r="AQ1495" i="89"/>
  <c r="AR1495" i="89"/>
  <c r="AS1495" i="89"/>
  <c r="AR1487" i="89"/>
  <c r="AQ1487" i="89"/>
  <c r="AO1487" i="89"/>
  <c r="AN1487" i="89"/>
  <c r="AP1487" i="89" s="1"/>
  <c r="AN1481" i="89"/>
  <c r="AP1481" i="89" s="1"/>
  <c r="AO1481" i="89"/>
  <c r="AQ1481" i="89"/>
  <c r="AR1481" i="89"/>
  <c r="AS1481" i="89" s="1"/>
  <c r="AT1481" i="89" s="1"/>
  <c r="AN1482" i="89"/>
  <c r="AO1482" i="89"/>
  <c r="AQ1482" i="89"/>
  <c r="AR1482" i="89"/>
  <c r="AS1482" i="89" s="1"/>
  <c r="AN1483" i="89"/>
  <c r="AO1483" i="89"/>
  <c r="AP1483" i="89"/>
  <c r="AQ1483" i="89"/>
  <c r="AR1483" i="89"/>
  <c r="AN1484" i="89"/>
  <c r="AO1484" i="89"/>
  <c r="AP1484" i="89" s="1"/>
  <c r="AQ1484" i="89"/>
  <c r="AR1484" i="89"/>
  <c r="AN1485" i="89"/>
  <c r="AO1485" i="89"/>
  <c r="AP1485" i="89"/>
  <c r="AQ1485" i="89"/>
  <c r="AR1485" i="89"/>
  <c r="AR1480" i="89"/>
  <c r="AQ1480" i="89"/>
  <c r="AS1480" i="89" s="1"/>
  <c r="AO1480" i="89"/>
  <c r="AN1480" i="89"/>
  <c r="AP1480" i="89" s="1"/>
  <c r="AN1470" i="89"/>
  <c r="AP1470" i="89" s="1"/>
  <c r="AO1470" i="89"/>
  <c r="AQ1470" i="89"/>
  <c r="AR1470" i="89"/>
  <c r="AS1470" i="89" s="1"/>
  <c r="AN1471" i="89"/>
  <c r="AO1471" i="89"/>
  <c r="AQ1471" i="89"/>
  <c r="AR1471" i="89"/>
  <c r="AS1471" i="89" s="1"/>
  <c r="AN1472" i="89"/>
  <c r="AP1472" i="89" s="1"/>
  <c r="AO1472" i="89"/>
  <c r="AQ1472" i="89"/>
  <c r="AR1472" i="89"/>
  <c r="AS1472" i="89" s="1"/>
  <c r="AN1473" i="89"/>
  <c r="AO1473" i="89"/>
  <c r="AQ1473" i="89"/>
  <c r="AR1473" i="89"/>
  <c r="AS1473" i="89" s="1"/>
  <c r="AN1474" i="89"/>
  <c r="AO1474" i="89"/>
  <c r="AP1474" i="89"/>
  <c r="AQ1474" i="89"/>
  <c r="AR1474" i="89"/>
  <c r="AN1475" i="89"/>
  <c r="AO1475" i="89"/>
  <c r="AP1475" i="89"/>
  <c r="AQ1475" i="89"/>
  <c r="AR1475" i="89"/>
  <c r="AN1476" i="89"/>
  <c r="AO1476" i="89"/>
  <c r="AQ1476" i="89"/>
  <c r="AR1476" i="89"/>
  <c r="AS1476" i="89"/>
  <c r="AN1477" i="89"/>
  <c r="AO1477" i="89"/>
  <c r="AP1477" i="89"/>
  <c r="AQ1477" i="89"/>
  <c r="AR1477" i="89"/>
  <c r="AR1469" i="89"/>
  <c r="AQ1469" i="89"/>
  <c r="AS1469" i="89" s="1"/>
  <c r="AO1469" i="89"/>
  <c r="AN1469" i="89"/>
  <c r="AN1454" i="89"/>
  <c r="AO1454" i="89"/>
  <c r="AP1454" i="89"/>
  <c r="AQ1454" i="89"/>
  <c r="AR1454" i="89"/>
  <c r="AS1454" i="89" s="1"/>
  <c r="AN1455" i="89"/>
  <c r="AO1455" i="89"/>
  <c r="AP1455" i="89" s="1"/>
  <c r="AQ1455" i="89"/>
  <c r="AR1455" i="89"/>
  <c r="AS1455" i="89" s="1"/>
  <c r="AN1456" i="89"/>
  <c r="AP1456" i="89" s="1"/>
  <c r="AO1456" i="89"/>
  <c r="AQ1456" i="89"/>
  <c r="AR1456" i="89"/>
  <c r="AS1456" i="89" s="1"/>
  <c r="AN1457" i="89"/>
  <c r="AO1457" i="89"/>
  <c r="AQ1457" i="89"/>
  <c r="AR1457" i="89"/>
  <c r="AS1457" i="89" s="1"/>
  <c r="AN1458" i="89"/>
  <c r="AP1458" i="89" s="1"/>
  <c r="AO1458" i="89"/>
  <c r="AQ1458" i="89"/>
  <c r="AR1458" i="89"/>
  <c r="AS1458" i="89" s="1"/>
  <c r="AT1458" i="89" s="1"/>
  <c r="AN1459" i="89"/>
  <c r="AO1459" i="89"/>
  <c r="AP1459" i="89"/>
  <c r="AQ1459" i="89"/>
  <c r="AR1459" i="89"/>
  <c r="AN1460" i="89"/>
  <c r="AO1460" i="89"/>
  <c r="AP1460" i="89" s="1"/>
  <c r="AQ1460" i="89"/>
  <c r="AR1460" i="89"/>
  <c r="AN1461" i="89"/>
  <c r="AO1461" i="89"/>
  <c r="AP1461" i="89"/>
  <c r="AQ1461" i="89"/>
  <c r="AR1461" i="89"/>
  <c r="AS1461" i="89" s="1"/>
  <c r="AN1462" i="89"/>
  <c r="AO1462" i="89"/>
  <c r="AP1462" i="89" s="1"/>
  <c r="AQ1462" i="89"/>
  <c r="AR1462" i="89"/>
  <c r="AS1462" i="89" s="1"/>
  <c r="AN1463" i="89"/>
  <c r="AO1463" i="89"/>
  <c r="AQ1463" i="89"/>
  <c r="AR1463" i="89"/>
  <c r="AS1463" i="89" s="1"/>
  <c r="AN1464" i="89"/>
  <c r="AO1464" i="89"/>
  <c r="AQ1464" i="89"/>
  <c r="AR1464" i="89"/>
  <c r="AS1464" i="89" s="1"/>
  <c r="AN1465" i="89"/>
  <c r="AP1465" i="89" s="1"/>
  <c r="AO1465" i="89"/>
  <c r="AQ1465" i="89"/>
  <c r="AR1465" i="89"/>
  <c r="AS1465" i="89" s="1"/>
  <c r="AN1466" i="89"/>
  <c r="AO1466" i="89"/>
  <c r="AQ1466" i="89"/>
  <c r="AS1466" i="89" s="1"/>
  <c r="AR1466" i="89"/>
  <c r="AN1467" i="89"/>
  <c r="AO1467" i="89"/>
  <c r="AP1467" i="89"/>
  <c r="AQ1467" i="89"/>
  <c r="AR1467" i="89"/>
  <c r="AS1467" i="89" s="1"/>
  <c r="AR1453" i="89"/>
  <c r="AQ1453" i="89"/>
  <c r="AS1453" i="89" s="1"/>
  <c r="AO1453" i="89"/>
  <c r="AN1453" i="89"/>
  <c r="AP1453" i="89" s="1"/>
  <c r="AN1446" i="89"/>
  <c r="AP1446" i="89" s="1"/>
  <c r="AO1446" i="89"/>
  <c r="AQ1446" i="89"/>
  <c r="AR1446" i="89"/>
  <c r="AS1446" i="89" s="1"/>
  <c r="AN1447" i="89"/>
  <c r="AO1447" i="89"/>
  <c r="AQ1447" i="89"/>
  <c r="AR1447" i="89"/>
  <c r="AS1447" i="89" s="1"/>
  <c r="AN1448" i="89"/>
  <c r="AP1448" i="89" s="1"/>
  <c r="AO1448" i="89"/>
  <c r="AQ1448" i="89"/>
  <c r="AR1448" i="89"/>
  <c r="AS1448" i="89" s="1"/>
  <c r="AN1449" i="89"/>
  <c r="AO1449" i="89"/>
  <c r="AP1449" i="89" s="1"/>
  <c r="AQ1449" i="89"/>
  <c r="AR1449" i="89"/>
  <c r="AN1450" i="89"/>
  <c r="AO1450" i="89"/>
  <c r="AP1450" i="89"/>
  <c r="AQ1450" i="89"/>
  <c r="AR1450" i="89"/>
  <c r="AN1451" i="89"/>
  <c r="AO1451" i="89"/>
  <c r="AP1451" i="89" s="1"/>
  <c r="AQ1451" i="89"/>
  <c r="AR1451" i="89"/>
  <c r="AR1445" i="89"/>
  <c r="AQ1445" i="89"/>
  <c r="AS1445" i="89" s="1"/>
  <c r="AO1445" i="89"/>
  <c r="AN1445" i="89"/>
  <c r="AN1423" i="89"/>
  <c r="AO1423" i="89"/>
  <c r="AP1423" i="89" s="1"/>
  <c r="AQ1423" i="89"/>
  <c r="AR1423" i="89"/>
  <c r="AN1424" i="89"/>
  <c r="AO1424" i="89"/>
  <c r="AP1424" i="89"/>
  <c r="AQ1424" i="89"/>
  <c r="AR1424" i="89"/>
  <c r="AS1424" i="89" s="1"/>
  <c r="AN1425" i="89"/>
  <c r="AO1425" i="89"/>
  <c r="AP1425" i="89" s="1"/>
  <c r="AQ1425" i="89"/>
  <c r="AR1425" i="89"/>
  <c r="AS1425" i="89" s="1"/>
  <c r="AN1426" i="89"/>
  <c r="AO1426" i="89"/>
  <c r="AQ1426" i="89"/>
  <c r="AR1426" i="89"/>
  <c r="AS1426" i="89" s="1"/>
  <c r="AN1427" i="89"/>
  <c r="AO1427" i="89"/>
  <c r="AQ1427" i="89"/>
  <c r="AR1427" i="89"/>
  <c r="AS1427" i="89" s="1"/>
  <c r="AN1428" i="89"/>
  <c r="AP1428" i="89" s="1"/>
  <c r="AO1428" i="89"/>
  <c r="AQ1428" i="89"/>
  <c r="AR1428" i="89"/>
  <c r="AS1428" i="89" s="1"/>
  <c r="AT1428" i="89" s="1"/>
  <c r="AN1429" i="89"/>
  <c r="AO1429" i="89"/>
  <c r="AP1429" i="89" s="1"/>
  <c r="AQ1429" i="89"/>
  <c r="AR1429" i="89"/>
  <c r="AS1429" i="89" s="1"/>
  <c r="AN1430" i="89"/>
  <c r="AO1430" i="89"/>
  <c r="AP1430" i="89"/>
  <c r="AQ1430" i="89"/>
  <c r="AR1430" i="89"/>
  <c r="AN1431" i="89"/>
  <c r="AO1431" i="89"/>
  <c r="AP1431" i="89" s="1"/>
  <c r="AQ1431" i="89"/>
  <c r="AS1431" i="89" s="1"/>
  <c r="AR1431" i="89"/>
  <c r="AN1432" i="89"/>
  <c r="AO1432" i="89"/>
  <c r="AP1432" i="89" s="1"/>
  <c r="AQ1432" i="89"/>
  <c r="AR1432" i="89"/>
  <c r="AN1433" i="89"/>
  <c r="AO1433" i="89"/>
  <c r="AP1433" i="89" s="1"/>
  <c r="AQ1433" i="89"/>
  <c r="AR1433" i="89"/>
  <c r="AS1433" i="89" s="1"/>
  <c r="AN1434" i="89"/>
  <c r="AO1434" i="89"/>
  <c r="AQ1434" i="89"/>
  <c r="AR1434" i="89"/>
  <c r="AS1434" i="89" s="1"/>
  <c r="AN1435" i="89"/>
  <c r="AO1435" i="89"/>
  <c r="AQ1435" i="89"/>
  <c r="AR1435" i="89"/>
  <c r="AS1435" i="89" s="1"/>
  <c r="AN1436" i="89"/>
  <c r="AP1436" i="89" s="1"/>
  <c r="AO1436" i="89"/>
  <c r="AQ1436" i="89"/>
  <c r="AR1436" i="89"/>
  <c r="AS1436" i="89" s="1"/>
  <c r="AN1437" i="89"/>
  <c r="AO1437" i="89"/>
  <c r="AP1437" i="89" s="1"/>
  <c r="AQ1437" i="89"/>
  <c r="AR1437" i="89"/>
  <c r="AN1438" i="89"/>
  <c r="AO1438" i="89"/>
  <c r="AP1438" i="89"/>
  <c r="AQ1438" i="89"/>
  <c r="AR1438" i="89"/>
  <c r="AN1439" i="89"/>
  <c r="AO1439" i="89"/>
  <c r="AP1439" i="89" s="1"/>
  <c r="AQ1439" i="89"/>
  <c r="AR1439" i="89"/>
  <c r="AN1440" i="89"/>
  <c r="AO1440" i="89"/>
  <c r="AP1440" i="89" s="1"/>
  <c r="AQ1440" i="89"/>
  <c r="AR1440" i="89"/>
  <c r="AN1441" i="89"/>
  <c r="AO1441" i="89"/>
  <c r="AP1441" i="89"/>
  <c r="AQ1441" i="89"/>
  <c r="AR1441" i="89"/>
  <c r="AS1441" i="89" s="1"/>
  <c r="AN1442" i="89"/>
  <c r="AP1442" i="89" s="1"/>
  <c r="AO1442" i="89"/>
  <c r="AQ1442" i="89"/>
  <c r="AR1442" i="89"/>
  <c r="AS1442" i="89"/>
  <c r="AT1442" i="89" s="1"/>
  <c r="AN1443" i="89"/>
  <c r="AO1443" i="89"/>
  <c r="AP1443" i="89"/>
  <c r="AQ1443" i="89"/>
  <c r="AR1443" i="89"/>
  <c r="AR1422" i="89"/>
  <c r="AQ1422" i="89"/>
  <c r="AS1422" i="89" s="1"/>
  <c r="AO1422" i="89"/>
  <c r="AN1422" i="89"/>
  <c r="AR1417" i="89"/>
  <c r="AQ1417" i="89"/>
  <c r="AS1417" i="89" s="1"/>
  <c r="AO1417" i="89"/>
  <c r="AN1417" i="89"/>
  <c r="AR1414" i="89"/>
  <c r="AQ1414" i="89"/>
  <c r="AS1414" i="89" s="1"/>
  <c r="AO1414" i="89"/>
  <c r="AN1414" i="89"/>
  <c r="AR1410" i="89"/>
  <c r="AQ1410" i="89"/>
  <c r="AS1410" i="89" s="1"/>
  <c r="AO1410" i="89"/>
  <c r="AN1410" i="89"/>
  <c r="AN1398" i="89"/>
  <c r="AP1398" i="89" s="1"/>
  <c r="AO1398" i="89"/>
  <c r="AQ1398" i="89"/>
  <c r="AR1398" i="89"/>
  <c r="AN1399" i="89"/>
  <c r="AO1399" i="89"/>
  <c r="AP1399" i="89" s="1"/>
  <c r="AQ1399" i="89"/>
  <c r="AR1399" i="89"/>
  <c r="AS1399" i="89" s="1"/>
  <c r="AN1400" i="89"/>
  <c r="AP1400" i="89" s="1"/>
  <c r="AO1400" i="89"/>
  <c r="AQ1400" i="89"/>
  <c r="AR1400" i="89"/>
  <c r="AS1400" i="89" s="1"/>
  <c r="AN1401" i="89"/>
  <c r="AO1401" i="89"/>
  <c r="AQ1401" i="89"/>
  <c r="AR1401" i="89"/>
  <c r="AS1401" i="89" s="1"/>
  <c r="AN1402" i="89"/>
  <c r="AP1402" i="89" s="1"/>
  <c r="AO1402" i="89"/>
  <c r="AQ1402" i="89"/>
  <c r="AR1402" i="89"/>
  <c r="AS1402" i="89" s="1"/>
  <c r="AN1403" i="89"/>
  <c r="AO1403" i="89"/>
  <c r="AQ1403" i="89"/>
  <c r="AR1403" i="89"/>
  <c r="AN1404" i="89"/>
  <c r="AO1404" i="89"/>
  <c r="AP1404" i="89"/>
  <c r="AQ1404" i="89"/>
  <c r="AR1404" i="89"/>
  <c r="AS1404" i="89" s="1"/>
  <c r="AN1405" i="89"/>
  <c r="AP1405" i="89" s="1"/>
  <c r="AO1405" i="89"/>
  <c r="AQ1405" i="89"/>
  <c r="AR1405" i="89"/>
  <c r="AS1405" i="89" s="1"/>
  <c r="AN1406" i="89"/>
  <c r="AO1406" i="89"/>
  <c r="AQ1406" i="89"/>
  <c r="AR1406" i="89"/>
  <c r="AS1406" i="89"/>
  <c r="AN1407" i="89"/>
  <c r="AP1407" i="89" s="1"/>
  <c r="AO1407" i="89"/>
  <c r="AQ1407" i="89"/>
  <c r="AR1407" i="89"/>
  <c r="AN1380" i="89"/>
  <c r="AO1380" i="89"/>
  <c r="AP1380" i="89"/>
  <c r="AQ1380" i="89"/>
  <c r="AR1380" i="89"/>
  <c r="AS1380" i="89" s="1"/>
  <c r="AN1381" i="89"/>
  <c r="AO1381" i="89"/>
  <c r="AP1381" i="89" s="1"/>
  <c r="AQ1381" i="89"/>
  <c r="AR1381" i="89"/>
  <c r="AS1381" i="89" s="1"/>
  <c r="AN1382" i="89"/>
  <c r="AP1382" i="89" s="1"/>
  <c r="AO1382" i="89"/>
  <c r="AQ1382" i="89"/>
  <c r="AR1382" i="89"/>
  <c r="AS1382" i="89" s="1"/>
  <c r="AN1383" i="89"/>
  <c r="AO1383" i="89"/>
  <c r="AQ1383" i="89"/>
  <c r="AR1383" i="89"/>
  <c r="AS1383" i="89" s="1"/>
  <c r="AN1384" i="89"/>
  <c r="AP1384" i="89" s="1"/>
  <c r="AO1384" i="89"/>
  <c r="AQ1384" i="89"/>
  <c r="AR1384" i="89"/>
  <c r="AS1384" i="89" s="1"/>
  <c r="AN1385" i="89"/>
  <c r="AO1385" i="89"/>
  <c r="AQ1385" i="89"/>
  <c r="AR1385" i="89"/>
  <c r="AS1385" i="89" s="1"/>
  <c r="AN1386" i="89"/>
  <c r="AP1386" i="89" s="1"/>
  <c r="AO1386" i="89"/>
  <c r="AQ1386" i="89"/>
  <c r="AR1386" i="89"/>
  <c r="AN1387" i="89"/>
  <c r="AO1387" i="89"/>
  <c r="AQ1387" i="89"/>
  <c r="AS1387" i="89" s="1"/>
  <c r="AR1387" i="89"/>
  <c r="AN1388" i="89"/>
  <c r="AP1388" i="89" s="1"/>
  <c r="AO1388" i="89"/>
  <c r="AQ1388" i="89"/>
  <c r="AR1388" i="89"/>
  <c r="AS1388" i="89" s="1"/>
  <c r="AN1389" i="89"/>
  <c r="AP1389" i="89" s="1"/>
  <c r="AO1389" i="89"/>
  <c r="AQ1389" i="89"/>
  <c r="AR1389" i="89"/>
  <c r="AS1389" i="89" s="1"/>
  <c r="AT1389" i="89" s="1"/>
  <c r="AN1390" i="89"/>
  <c r="AO1390" i="89"/>
  <c r="AP1390" i="89" s="1"/>
  <c r="AQ1390" i="89"/>
  <c r="AR1390" i="89"/>
  <c r="AN1391" i="89"/>
  <c r="AP1391" i="89" s="1"/>
  <c r="AO1391" i="89"/>
  <c r="AQ1391" i="89"/>
  <c r="AR1391" i="89"/>
  <c r="AS1391" i="89" s="1"/>
  <c r="AN1392" i="89"/>
  <c r="AO1392" i="89"/>
  <c r="AQ1392" i="89"/>
  <c r="AR1392" i="89"/>
  <c r="AS1392" i="89" s="1"/>
  <c r="AN1393" i="89"/>
  <c r="AP1393" i="89" s="1"/>
  <c r="AO1393" i="89"/>
  <c r="AQ1393" i="89"/>
  <c r="AR1393" i="89"/>
  <c r="AS1393" i="89" s="1"/>
  <c r="AT1393" i="89" s="1"/>
  <c r="AN1394" i="89"/>
  <c r="AO1394" i="89"/>
  <c r="AP1394" i="89" s="1"/>
  <c r="AQ1394" i="89"/>
  <c r="AR1394" i="89"/>
  <c r="AS1394" i="89" s="1"/>
  <c r="AN1395" i="89"/>
  <c r="AO1395" i="89"/>
  <c r="AP1395" i="89"/>
  <c r="AQ1395" i="89"/>
  <c r="AR1395" i="89"/>
  <c r="AN1396" i="89"/>
  <c r="AO1396" i="89"/>
  <c r="AP1396" i="89" s="1"/>
  <c r="AQ1396" i="89"/>
  <c r="AR1396" i="89"/>
  <c r="AN1397" i="89"/>
  <c r="AO1397" i="89"/>
  <c r="AP1397" i="89"/>
  <c r="AQ1397" i="89"/>
  <c r="AR1397" i="89"/>
  <c r="AS1397" i="89" s="1"/>
  <c r="AR1379" i="89"/>
  <c r="AQ1379" i="89"/>
  <c r="AS1379" i="89" s="1"/>
  <c r="AO1379" i="89"/>
  <c r="AN1379" i="89"/>
  <c r="AP1379" i="89" s="1"/>
  <c r="AN1377" i="89"/>
  <c r="AP1377" i="89" s="1"/>
  <c r="AO1377" i="89"/>
  <c r="AQ1377" i="89"/>
  <c r="AR1377" i="89"/>
  <c r="AS1377" i="89" s="1"/>
  <c r="AN1351" i="89"/>
  <c r="AO1351" i="89"/>
  <c r="AQ1351" i="89"/>
  <c r="AR1351" i="89"/>
  <c r="AS1351" i="89" s="1"/>
  <c r="AN1352" i="89"/>
  <c r="AO1352" i="89"/>
  <c r="AQ1352" i="89"/>
  <c r="AR1352" i="89"/>
  <c r="AS1352" i="89" s="1"/>
  <c r="AN1353" i="89"/>
  <c r="AP1353" i="89" s="1"/>
  <c r="AO1353" i="89"/>
  <c r="AQ1353" i="89"/>
  <c r="AR1353" i="89"/>
  <c r="AS1353" i="89" s="1"/>
  <c r="AN1354" i="89"/>
  <c r="AO1354" i="89"/>
  <c r="AP1354" i="89" s="1"/>
  <c r="AQ1354" i="89"/>
  <c r="AR1354" i="89"/>
  <c r="AN1355" i="89"/>
  <c r="AO1355" i="89"/>
  <c r="AP1355" i="89"/>
  <c r="AQ1355" i="89"/>
  <c r="AR1355" i="89"/>
  <c r="AN1356" i="89"/>
  <c r="AO1356" i="89"/>
  <c r="AP1356" i="89" s="1"/>
  <c r="AQ1356" i="89"/>
  <c r="AR1356" i="89"/>
  <c r="AN1357" i="89"/>
  <c r="AO1357" i="89"/>
  <c r="AP1357" i="89"/>
  <c r="AQ1357" i="89"/>
  <c r="AR1357" i="89"/>
  <c r="AS1357" i="89" s="1"/>
  <c r="AN1358" i="89"/>
  <c r="AO1358" i="89"/>
  <c r="AP1358" i="89" s="1"/>
  <c r="AQ1358" i="89"/>
  <c r="AR1358" i="89"/>
  <c r="AS1358" i="89" s="1"/>
  <c r="AN1359" i="89"/>
  <c r="AO1359" i="89"/>
  <c r="AQ1359" i="89"/>
  <c r="AR1359" i="89"/>
  <c r="AS1359" i="89" s="1"/>
  <c r="AN1360" i="89"/>
  <c r="AP1360" i="89" s="1"/>
  <c r="AO1360" i="89"/>
  <c r="AQ1360" i="89"/>
  <c r="AR1360" i="89"/>
  <c r="AS1360" i="89" s="1"/>
  <c r="AT1360" i="89" s="1"/>
  <c r="AN1361" i="89"/>
  <c r="AO1361" i="89"/>
  <c r="AP1361" i="89"/>
  <c r="AQ1361" i="89"/>
  <c r="AR1361" i="89"/>
  <c r="AN1362" i="89"/>
  <c r="AO1362" i="89"/>
  <c r="AP1362" i="89" s="1"/>
  <c r="AQ1362" i="89"/>
  <c r="AR1362" i="89"/>
  <c r="AN1363" i="89"/>
  <c r="AO1363" i="89"/>
  <c r="AP1363" i="89"/>
  <c r="AQ1363" i="89"/>
  <c r="AR1363" i="89"/>
  <c r="AS1363" i="89" s="1"/>
  <c r="AN1364" i="89"/>
  <c r="AO1364" i="89"/>
  <c r="AP1364" i="89" s="1"/>
  <c r="AQ1364" i="89"/>
  <c r="AR1364" i="89"/>
  <c r="AN1365" i="89"/>
  <c r="AP1365" i="89" s="1"/>
  <c r="AO1365" i="89"/>
  <c r="AQ1365" i="89"/>
  <c r="AR1365" i="89"/>
  <c r="AS1365" i="89" s="1"/>
  <c r="AN1366" i="89"/>
  <c r="AO1366" i="89"/>
  <c r="AQ1366" i="89"/>
  <c r="AR1366" i="89"/>
  <c r="AS1366" i="89"/>
  <c r="AN1367" i="89"/>
  <c r="AO1367" i="89"/>
  <c r="AP1367" i="89" s="1"/>
  <c r="AQ1367" i="89"/>
  <c r="AR1367" i="89"/>
  <c r="AN1368" i="89"/>
  <c r="AO1368" i="89"/>
  <c r="AP1368" i="89"/>
  <c r="AQ1368" i="89"/>
  <c r="AR1368" i="89"/>
  <c r="AN1369" i="89"/>
  <c r="AO1369" i="89"/>
  <c r="AP1369" i="89"/>
  <c r="AQ1369" i="89"/>
  <c r="AR1369" i="89"/>
  <c r="AS1369" i="89" s="1"/>
  <c r="AN1370" i="89"/>
  <c r="AO1370" i="89"/>
  <c r="AQ1370" i="89"/>
  <c r="AR1370" i="89"/>
  <c r="AS1370" i="89" s="1"/>
  <c r="AN1371" i="89"/>
  <c r="AO1371" i="89"/>
  <c r="AQ1371" i="89"/>
  <c r="AR1371" i="89"/>
  <c r="AN1372" i="89"/>
  <c r="AP1372" i="89" s="1"/>
  <c r="AO1372" i="89"/>
  <c r="AQ1372" i="89"/>
  <c r="AR1372" i="89"/>
  <c r="AN1373" i="89"/>
  <c r="AO1373" i="89"/>
  <c r="AP1373" i="89" s="1"/>
  <c r="AQ1373" i="89"/>
  <c r="AS1373" i="89" s="1"/>
  <c r="AR1373" i="89"/>
  <c r="AN1374" i="89"/>
  <c r="AO1374" i="89"/>
  <c r="AP1374" i="89" s="1"/>
  <c r="AT1374" i="89" s="1"/>
  <c r="AQ1374" i="89"/>
  <c r="AS1374" i="89" s="1"/>
  <c r="AR1374" i="89"/>
  <c r="AN1375" i="89"/>
  <c r="AO1375" i="89"/>
  <c r="AQ1375" i="89"/>
  <c r="AR1375" i="89"/>
  <c r="AS1375" i="89" s="1"/>
  <c r="AN1376" i="89"/>
  <c r="AO1376" i="89"/>
  <c r="AQ1376" i="89"/>
  <c r="AR1376" i="89"/>
  <c r="AS1376" i="89"/>
  <c r="AR1350" i="89"/>
  <c r="AQ1350" i="89"/>
  <c r="AS1350" i="89" s="1"/>
  <c r="AO1350" i="89"/>
  <c r="AN1350" i="89"/>
  <c r="AP1350" i="89" s="1"/>
  <c r="AT1350" i="89" s="1"/>
  <c r="AN1339" i="89"/>
  <c r="AO1339" i="89"/>
  <c r="AP1339" i="89"/>
  <c r="AQ1339" i="89"/>
  <c r="AR1339" i="89"/>
  <c r="AN1340" i="89"/>
  <c r="AO1340" i="89"/>
  <c r="AP1340" i="89" s="1"/>
  <c r="AQ1340" i="89"/>
  <c r="AR1340" i="89"/>
  <c r="AN1341" i="89"/>
  <c r="AO1341" i="89"/>
  <c r="AP1341" i="89" s="1"/>
  <c r="AQ1341" i="89"/>
  <c r="AR1341" i="89"/>
  <c r="AN1342" i="89"/>
  <c r="AO1342" i="89"/>
  <c r="AP1342" i="89"/>
  <c r="AQ1342" i="89"/>
  <c r="AR1342" i="89"/>
  <c r="AN1343" i="89"/>
  <c r="AO1343" i="89"/>
  <c r="AP1343" i="89" s="1"/>
  <c r="AQ1343" i="89"/>
  <c r="AR1343" i="89"/>
  <c r="AS1343" i="89" s="1"/>
  <c r="AN1344" i="89"/>
  <c r="AO1344" i="89"/>
  <c r="AQ1344" i="89"/>
  <c r="AR1344" i="89"/>
  <c r="AS1344" i="89" s="1"/>
  <c r="AN1345" i="89"/>
  <c r="AO1345" i="89"/>
  <c r="AP1345" i="89"/>
  <c r="AQ1345" i="89"/>
  <c r="AR1345" i="89"/>
  <c r="AN1346" i="89"/>
  <c r="AO1346" i="89"/>
  <c r="AP1346" i="89" s="1"/>
  <c r="AQ1346" i="89"/>
  <c r="AR1346" i="89"/>
  <c r="AS1346" i="89"/>
  <c r="AN1347" i="89"/>
  <c r="AP1347" i="89" s="1"/>
  <c r="AO1347" i="89"/>
  <c r="AQ1347" i="89"/>
  <c r="AR1347" i="89"/>
  <c r="AN1348" i="89"/>
  <c r="AO1348" i="89"/>
  <c r="AP1348" i="89" s="1"/>
  <c r="AQ1348" i="89"/>
  <c r="AR1348" i="89"/>
  <c r="AN1322" i="89"/>
  <c r="AO1322" i="89"/>
  <c r="AP1322" i="89"/>
  <c r="AQ1322" i="89"/>
  <c r="AR1322" i="89"/>
  <c r="AN1323" i="89"/>
  <c r="AO1323" i="89"/>
  <c r="AP1323" i="89" s="1"/>
  <c r="AQ1323" i="89"/>
  <c r="AR1323" i="89"/>
  <c r="AN1324" i="89"/>
  <c r="AO1324" i="89"/>
  <c r="AP1324" i="89" s="1"/>
  <c r="AQ1324" i="89"/>
  <c r="AR1324" i="89"/>
  <c r="AS1324" i="89" s="1"/>
  <c r="AN1325" i="89"/>
  <c r="AO1325" i="89"/>
  <c r="AQ1325" i="89"/>
  <c r="AR1325" i="89"/>
  <c r="AS1325" i="89" s="1"/>
  <c r="AN1326" i="89"/>
  <c r="AP1326" i="89" s="1"/>
  <c r="AO1326" i="89"/>
  <c r="AQ1326" i="89"/>
  <c r="AR1326" i="89"/>
  <c r="AS1326" i="89" s="1"/>
  <c r="AN1327" i="89"/>
  <c r="AO1327" i="89"/>
  <c r="AQ1327" i="89"/>
  <c r="AR1327" i="89"/>
  <c r="AS1327" i="89" s="1"/>
  <c r="AN1328" i="89"/>
  <c r="AP1328" i="89" s="1"/>
  <c r="AO1328" i="89"/>
  <c r="AQ1328" i="89"/>
  <c r="AR1328" i="89"/>
  <c r="AS1328" i="89" s="1"/>
  <c r="AN1329" i="89"/>
  <c r="AO1329" i="89"/>
  <c r="AP1329" i="89"/>
  <c r="AQ1329" i="89"/>
  <c r="AR1329" i="89"/>
  <c r="AN1330" i="89"/>
  <c r="AO1330" i="89"/>
  <c r="AP1330" i="89" s="1"/>
  <c r="AQ1330" i="89"/>
  <c r="AR1330" i="89"/>
  <c r="AN1331" i="89"/>
  <c r="AO1331" i="89"/>
  <c r="AP1331" i="89"/>
  <c r="AQ1331" i="89"/>
  <c r="AR1331" i="89"/>
  <c r="AN1332" i="89"/>
  <c r="AO1332" i="89"/>
  <c r="AP1332" i="89" s="1"/>
  <c r="AQ1332" i="89"/>
  <c r="AR1332" i="89"/>
  <c r="AS1332" i="89" s="1"/>
  <c r="AN1333" i="89"/>
  <c r="AO1333" i="89"/>
  <c r="AQ1333" i="89"/>
  <c r="AR1333" i="89"/>
  <c r="AS1333" i="89" s="1"/>
  <c r="AN1334" i="89"/>
  <c r="AO1334" i="89"/>
  <c r="AQ1334" i="89"/>
  <c r="AR1334" i="89"/>
  <c r="AS1334" i="89" s="1"/>
  <c r="AN1335" i="89"/>
  <c r="AP1335" i="89" s="1"/>
  <c r="AO1335" i="89"/>
  <c r="AQ1335" i="89"/>
  <c r="AR1335" i="89"/>
  <c r="AN1336" i="89"/>
  <c r="AO1336" i="89"/>
  <c r="AP1336" i="89" s="1"/>
  <c r="AQ1336" i="89"/>
  <c r="AR1336" i="89"/>
  <c r="AN1337" i="89"/>
  <c r="AO1337" i="89"/>
  <c r="AP1337" i="89"/>
  <c r="AQ1337" i="89"/>
  <c r="AR1337" i="89"/>
  <c r="AN1338" i="89"/>
  <c r="AO1338" i="89"/>
  <c r="AP1338" i="89" s="1"/>
  <c r="AQ1338" i="89"/>
  <c r="AR1338" i="89"/>
  <c r="AS1338" i="89" s="1"/>
  <c r="AR1321" i="89"/>
  <c r="AQ1321" i="89"/>
  <c r="AO1321" i="89"/>
  <c r="AN1321" i="89"/>
  <c r="AP1321" i="89" s="1"/>
  <c r="AN1318" i="89"/>
  <c r="AP1318" i="89" s="1"/>
  <c r="AO1318" i="89"/>
  <c r="AQ1318" i="89"/>
  <c r="AR1318" i="89"/>
  <c r="AS1318" i="89" s="1"/>
  <c r="AN1314" i="89"/>
  <c r="AP1314" i="89" s="1"/>
  <c r="AO1314" i="89"/>
  <c r="AQ1314" i="89"/>
  <c r="AR1314" i="89"/>
  <c r="AS1314" i="89" s="1"/>
  <c r="AN1315" i="89"/>
  <c r="AO1315" i="89"/>
  <c r="AP1315" i="89"/>
  <c r="AQ1315" i="89"/>
  <c r="AR1315" i="89"/>
  <c r="AN1316" i="89"/>
  <c r="AO1316" i="89"/>
  <c r="AP1316" i="89" s="1"/>
  <c r="AQ1316" i="89"/>
  <c r="AR1316" i="89"/>
  <c r="AN1317" i="89"/>
  <c r="AO1317" i="89"/>
  <c r="AP1317" i="89" s="1"/>
  <c r="AQ1317" i="89"/>
  <c r="AS1317" i="89" s="1"/>
  <c r="AR1317" i="89"/>
  <c r="AR1313" i="89"/>
  <c r="AQ1313" i="89"/>
  <c r="AO1313" i="89"/>
  <c r="AN1313" i="89"/>
  <c r="AP1313" i="89" s="1"/>
  <c r="AN1307" i="89"/>
  <c r="AP1307" i="89" s="1"/>
  <c r="AO1307" i="89"/>
  <c r="AQ1307" i="89"/>
  <c r="AR1307" i="89"/>
  <c r="AS1307" i="89" s="1"/>
  <c r="AT1307" i="89" s="1"/>
  <c r="AN1308" i="89"/>
  <c r="AO1308" i="89"/>
  <c r="AQ1308" i="89"/>
  <c r="AR1308" i="89"/>
  <c r="AS1308" i="89" s="1"/>
  <c r="AN1309" i="89"/>
  <c r="AP1309" i="89" s="1"/>
  <c r="AO1309" i="89"/>
  <c r="AQ1309" i="89"/>
  <c r="AR1309" i="89"/>
  <c r="AS1309" i="89" s="1"/>
  <c r="AT1309" i="89" s="1"/>
  <c r="AN1310" i="89"/>
  <c r="AO1310" i="89"/>
  <c r="AP1310" i="89" s="1"/>
  <c r="AQ1310" i="89"/>
  <c r="AR1310" i="89"/>
  <c r="AS1310" i="89" s="1"/>
  <c r="AN1311" i="89"/>
  <c r="AO1311" i="89"/>
  <c r="AP1311" i="89"/>
  <c r="AQ1311" i="89"/>
  <c r="AR1311" i="89"/>
  <c r="AR1306" i="89"/>
  <c r="AQ1306" i="89"/>
  <c r="AS1306" i="89" s="1"/>
  <c r="AO1306" i="89"/>
  <c r="AN1306" i="89"/>
  <c r="AN1300" i="89"/>
  <c r="AO1300" i="89"/>
  <c r="AP1300" i="89"/>
  <c r="AQ1300" i="89"/>
  <c r="AR1300" i="89"/>
  <c r="AN1301" i="89"/>
  <c r="AO1301" i="89"/>
  <c r="AP1301" i="89" s="1"/>
  <c r="AQ1301" i="89"/>
  <c r="AR1301" i="89"/>
  <c r="AS1301" i="89" s="1"/>
  <c r="AN1302" i="89"/>
  <c r="AO1302" i="89"/>
  <c r="AQ1302" i="89"/>
  <c r="AR1302" i="89"/>
  <c r="AS1302" i="89" s="1"/>
  <c r="AN1303" i="89"/>
  <c r="AO1303" i="89"/>
  <c r="AQ1303" i="89"/>
  <c r="AR1303" i="89"/>
  <c r="AS1303" i="89"/>
  <c r="AN1304" i="89"/>
  <c r="AO1304" i="89"/>
  <c r="AP1304" i="89"/>
  <c r="AQ1304" i="89"/>
  <c r="AR1304" i="89"/>
  <c r="AR1299" i="89"/>
  <c r="AQ1299" i="89"/>
  <c r="AS1299" i="89" s="1"/>
  <c r="AO1299" i="89"/>
  <c r="AN1299" i="89"/>
  <c r="AR1295" i="89"/>
  <c r="AQ1295" i="89"/>
  <c r="AS1295" i="89" s="1"/>
  <c r="AO1295" i="89"/>
  <c r="AN1295" i="89"/>
  <c r="AR1294" i="89"/>
  <c r="AQ1294" i="89"/>
  <c r="AS1294" i="89" s="1"/>
  <c r="AO1294" i="89"/>
  <c r="AN1294" i="89"/>
  <c r="AR1292" i="89"/>
  <c r="AQ1292" i="89"/>
  <c r="AS1292" i="89" s="1"/>
  <c r="AO1292" i="89"/>
  <c r="AN1292" i="89"/>
  <c r="AN1273" i="89"/>
  <c r="AO1273" i="89"/>
  <c r="AQ1273" i="89"/>
  <c r="AR1273" i="89"/>
  <c r="AN1274" i="89"/>
  <c r="AO1274" i="89"/>
  <c r="AQ1274" i="89"/>
  <c r="AR1274" i="89"/>
  <c r="AN1275" i="89"/>
  <c r="AO1275" i="89"/>
  <c r="AQ1275" i="89"/>
  <c r="AR1275" i="89"/>
  <c r="AS1275" i="89" s="1"/>
  <c r="AN1276" i="89"/>
  <c r="AO1276" i="89"/>
  <c r="AQ1276" i="89"/>
  <c r="AR1276" i="89"/>
  <c r="AN1277" i="89"/>
  <c r="AO1277" i="89"/>
  <c r="AP1277" i="89" s="1"/>
  <c r="AQ1277" i="89"/>
  <c r="AR1277" i="89"/>
  <c r="AS1277" i="89" s="1"/>
  <c r="AN1278" i="89"/>
  <c r="AO1278" i="89"/>
  <c r="AQ1278" i="89"/>
  <c r="AR1278" i="89"/>
  <c r="AS1278" i="89" s="1"/>
  <c r="AN1279" i="89"/>
  <c r="AO1279" i="89"/>
  <c r="AQ1279" i="89"/>
  <c r="AR1279" i="89"/>
  <c r="AS1279" i="89" s="1"/>
  <c r="AN1280" i="89"/>
  <c r="AO1280" i="89"/>
  <c r="AQ1280" i="89"/>
  <c r="AR1280" i="89"/>
  <c r="AN1281" i="89"/>
  <c r="AP1281" i="89" s="1"/>
  <c r="AO1281" i="89"/>
  <c r="AQ1281" i="89"/>
  <c r="AR1281" i="89"/>
  <c r="AS1281" i="89" s="1"/>
  <c r="AN1282" i="89"/>
  <c r="AO1282" i="89"/>
  <c r="AP1282" i="89" s="1"/>
  <c r="AQ1282" i="89"/>
  <c r="AR1282" i="89"/>
  <c r="AS1282" i="89" s="1"/>
  <c r="AN1283" i="89"/>
  <c r="AO1283" i="89"/>
  <c r="AQ1283" i="89"/>
  <c r="AR1283" i="89"/>
  <c r="AS1283" i="89" s="1"/>
  <c r="AN1284" i="89"/>
  <c r="AO1284" i="89"/>
  <c r="AQ1284" i="89"/>
  <c r="AR1284" i="89"/>
  <c r="AS1284" i="89" s="1"/>
  <c r="AN1285" i="89"/>
  <c r="AP1285" i="89" s="1"/>
  <c r="AO1285" i="89"/>
  <c r="AQ1285" i="89"/>
  <c r="AR1285" i="89"/>
  <c r="AS1285" i="89" s="1"/>
  <c r="AT1285" i="89" s="1"/>
  <c r="AN1286" i="89"/>
  <c r="AO1286" i="89"/>
  <c r="AP1286" i="89" s="1"/>
  <c r="AQ1286" i="89"/>
  <c r="AR1286" i="89"/>
  <c r="AN1287" i="89"/>
  <c r="AO1287" i="89"/>
  <c r="AP1287" i="89"/>
  <c r="AQ1287" i="89"/>
  <c r="AR1287" i="89"/>
  <c r="AN1288" i="89"/>
  <c r="AO1288" i="89"/>
  <c r="AP1288" i="89"/>
  <c r="AQ1288" i="89"/>
  <c r="AR1288" i="89"/>
  <c r="AS1288" i="89" s="1"/>
  <c r="AN1289" i="89"/>
  <c r="AO1289" i="89"/>
  <c r="AQ1289" i="89"/>
  <c r="AR1289" i="89"/>
  <c r="AS1289" i="89" s="1"/>
  <c r="AN1290" i="89"/>
  <c r="AO1290" i="89"/>
  <c r="AQ1290" i="89"/>
  <c r="AR1290" i="89"/>
  <c r="AN1291" i="89"/>
  <c r="AP1291" i="89" s="1"/>
  <c r="AO1291" i="89"/>
  <c r="AQ1291" i="89"/>
  <c r="AR1291" i="89"/>
  <c r="AS1291" i="89" s="1"/>
  <c r="AN1253" i="89"/>
  <c r="AO1253" i="89"/>
  <c r="AP1253" i="89" s="1"/>
  <c r="AQ1253" i="89"/>
  <c r="AR1253" i="89"/>
  <c r="AS1253" i="89" s="1"/>
  <c r="AN1254" i="89"/>
  <c r="AP1254" i="89" s="1"/>
  <c r="AO1254" i="89"/>
  <c r="AQ1254" i="89"/>
  <c r="AR1254" i="89"/>
  <c r="AN1255" i="89"/>
  <c r="AO1255" i="89"/>
  <c r="AQ1255" i="89"/>
  <c r="AS1255" i="89" s="1"/>
  <c r="AR1255" i="89"/>
  <c r="AN1256" i="89"/>
  <c r="AP1256" i="89" s="1"/>
  <c r="AO1256" i="89"/>
  <c r="AQ1256" i="89"/>
  <c r="AR1256" i="89"/>
  <c r="AS1256" i="89" s="1"/>
  <c r="AN1257" i="89"/>
  <c r="AO1257" i="89"/>
  <c r="AQ1257" i="89"/>
  <c r="AR1257" i="89"/>
  <c r="AS1257" i="89" s="1"/>
  <c r="AN1258" i="89"/>
  <c r="AP1258" i="89" s="1"/>
  <c r="AO1258" i="89"/>
  <c r="AQ1258" i="89"/>
  <c r="AR1258" i="89"/>
  <c r="AS1258" i="89" s="1"/>
  <c r="AN1259" i="89"/>
  <c r="AO1259" i="89"/>
  <c r="AP1259" i="89" s="1"/>
  <c r="AQ1259" i="89"/>
  <c r="AR1259" i="89"/>
  <c r="AS1259" i="89" s="1"/>
  <c r="AN1260" i="89"/>
  <c r="AO1260" i="89"/>
  <c r="AP1260" i="89"/>
  <c r="AQ1260" i="89"/>
  <c r="AR1260" i="89"/>
  <c r="AN1261" i="89"/>
  <c r="AO1261" i="89"/>
  <c r="AP1261" i="89" s="1"/>
  <c r="AQ1261" i="89"/>
  <c r="AR1261" i="89"/>
  <c r="AN1262" i="89"/>
  <c r="AO1262" i="89"/>
  <c r="AP1262" i="89"/>
  <c r="AQ1262" i="89"/>
  <c r="AR1262" i="89"/>
  <c r="AS1262" i="89" s="1"/>
  <c r="AN1263" i="89"/>
  <c r="AO1263" i="89"/>
  <c r="AP1263" i="89" s="1"/>
  <c r="AQ1263" i="89"/>
  <c r="AR1263" i="89"/>
  <c r="AS1263" i="89" s="1"/>
  <c r="AN1264" i="89"/>
  <c r="AO1264" i="89"/>
  <c r="AQ1264" i="89"/>
  <c r="AR1264" i="89"/>
  <c r="AN1265" i="89"/>
  <c r="AO1265" i="89"/>
  <c r="AQ1265" i="89"/>
  <c r="AR1265" i="89"/>
  <c r="AN1266" i="89"/>
  <c r="AP1266" i="89" s="1"/>
  <c r="AO1266" i="89"/>
  <c r="AQ1266" i="89"/>
  <c r="AR1266" i="89"/>
  <c r="AN1267" i="89"/>
  <c r="AO1267" i="89"/>
  <c r="AQ1267" i="89"/>
  <c r="AR1267" i="89"/>
  <c r="AN1268" i="89"/>
  <c r="AO1268" i="89"/>
  <c r="AQ1268" i="89"/>
  <c r="AR1268" i="89"/>
  <c r="AS1268" i="89" s="1"/>
  <c r="AN1269" i="89"/>
  <c r="AO1269" i="89"/>
  <c r="AQ1269" i="89"/>
  <c r="AR1269" i="89"/>
  <c r="AS1269" i="89" s="1"/>
  <c r="AN1270" i="89"/>
  <c r="AO1270" i="89"/>
  <c r="AQ1270" i="89"/>
  <c r="AR1270" i="89"/>
  <c r="AS1270" i="89" s="1"/>
  <c r="AN1271" i="89"/>
  <c r="AO1271" i="89"/>
  <c r="AQ1271" i="89"/>
  <c r="AR1271" i="89"/>
  <c r="AS1271" i="89" s="1"/>
  <c r="AN1272" i="89"/>
  <c r="AO1272" i="89"/>
  <c r="AQ1272" i="89"/>
  <c r="AR1272" i="89"/>
  <c r="AS1272" i="89" s="1"/>
  <c r="AR1252" i="89"/>
  <c r="AQ1252" i="89"/>
  <c r="AS1252" i="89" s="1"/>
  <c r="AO1252" i="89"/>
  <c r="AN1252" i="89"/>
  <c r="AP1252" i="89" s="1"/>
  <c r="AT1252" i="89" s="1"/>
  <c r="AN1209" i="89"/>
  <c r="AO1209" i="89"/>
  <c r="AP1209" i="89"/>
  <c r="AQ1209" i="89"/>
  <c r="AR1209" i="89"/>
  <c r="AN1210" i="89"/>
  <c r="AO1210" i="89"/>
  <c r="AP1210" i="89" s="1"/>
  <c r="AQ1210" i="89"/>
  <c r="AR1210" i="89"/>
  <c r="AN1211" i="89"/>
  <c r="AO1211" i="89"/>
  <c r="AP1211" i="89"/>
  <c r="AQ1211" i="89"/>
  <c r="AR1211" i="89"/>
  <c r="AS1211" i="89" s="1"/>
  <c r="AN1212" i="89"/>
  <c r="AO1212" i="89"/>
  <c r="AP1212" i="89" s="1"/>
  <c r="AQ1212" i="89"/>
  <c r="AR1212" i="89"/>
  <c r="AS1212" i="89" s="1"/>
  <c r="AN1213" i="89"/>
  <c r="AO1213" i="89"/>
  <c r="AQ1213" i="89"/>
  <c r="AR1213" i="89"/>
  <c r="AS1213" i="89" s="1"/>
  <c r="AN1214" i="89"/>
  <c r="AO1214" i="89"/>
  <c r="AQ1214" i="89"/>
  <c r="AR1214" i="89"/>
  <c r="AS1214" i="89"/>
  <c r="AN1215" i="89"/>
  <c r="AO1215" i="89"/>
  <c r="AP1215" i="89"/>
  <c r="AQ1215" i="89"/>
  <c r="AR1215" i="89"/>
  <c r="AN1216" i="89"/>
  <c r="AO1216" i="89"/>
  <c r="AP1216" i="89" s="1"/>
  <c r="AQ1216" i="89"/>
  <c r="AR1216" i="89"/>
  <c r="AN1217" i="89"/>
  <c r="AO1217" i="89"/>
  <c r="AP1217" i="89"/>
  <c r="AQ1217" i="89"/>
  <c r="AR1217" i="89"/>
  <c r="AS1217" i="89" s="1"/>
  <c r="AN1218" i="89"/>
  <c r="AO1218" i="89"/>
  <c r="AP1218" i="89" s="1"/>
  <c r="AQ1218" i="89"/>
  <c r="AR1218" i="89"/>
  <c r="AN1219" i="89"/>
  <c r="AO1219" i="89"/>
  <c r="AQ1219" i="89"/>
  <c r="AR1219" i="89"/>
  <c r="AS1219" i="89"/>
  <c r="AN1220" i="89"/>
  <c r="AO1220" i="89"/>
  <c r="AQ1220" i="89"/>
  <c r="AR1220" i="89"/>
  <c r="AN1221" i="89"/>
  <c r="AP1221" i="89" s="1"/>
  <c r="AO1221" i="89"/>
  <c r="AQ1221" i="89"/>
  <c r="AR1221" i="89"/>
  <c r="AS1221" i="89" s="1"/>
  <c r="AN1222" i="89"/>
  <c r="AO1222" i="89"/>
  <c r="AQ1222" i="89"/>
  <c r="AR1222" i="89"/>
  <c r="AN1223" i="89"/>
  <c r="AO1223" i="89"/>
  <c r="AP1223" i="89"/>
  <c r="AQ1223" i="89"/>
  <c r="AR1223" i="89"/>
  <c r="AN1224" i="89"/>
  <c r="AO1224" i="89"/>
  <c r="AP1224" i="89"/>
  <c r="AQ1224" i="89"/>
  <c r="AR1224" i="89"/>
  <c r="AS1224" i="89" s="1"/>
  <c r="AN1225" i="89"/>
  <c r="AO1225" i="89"/>
  <c r="AP1225" i="89" s="1"/>
  <c r="AQ1225" i="89"/>
  <c r="AR1225" i="89"/>
  <c r="AS1225" i="89"/>
  <c r="AN1226" i="89"/>
  <c r="AO1226" i="89"/>
  <c r="AQ1226" i="89"/>
  <c r="AR1226" i="89"/>
  <c r="AN1227" i="89"/>
  <c r="AP1227" i="89" s="1"/>
  <c r="AO1227" i="89"/>
  <c r="AQ1227" i="89"/>
  <c r="AR1227" i="89"/>
  <c r="AN1228" i="89"/>
  <c r="AO1228" i="89"/>
  <c r="AP1228" i="89"/>
  <c r="AQ1228" i="89"/>
  <c r="AR1228" i="89"/>
  <c r="AN1229" i="89"/>
  <c r="AO1229" i="89"/>
  <c r="AP1229" i="89" s="1"/>
  <c r="AQ1229" i="89"/>
  <c r="AR1229" i="89"/>
  <c r="AN1230" i="89"/>
  <c r="AO1230" i="89"/>
  <c r="AP1230" i="89" s="1"/>
  <c r="AQ1230" i="89"/>
  <c r="AR1230" i="89"/>
  <c r="AS1230" i="89" s="1"/>
  <c r="AN1231" i="89"/>
  <c r="AO1231" i="89"/>
  <c r="AQ1231" i="89"/>
  <c r="AR1231" i="89"/>
  <c r="AN1232" i="89"/>
  <c r="AP1232" i="89" s="1"/>
  <c r="AO1232" i="89"/>
  <c r="AQ1232" i="89"/>
  <c r="AR1232" i="89"/>
  <c r="AS1232" i="89" s="1"/>
  <c r="AN1233" i="89"/>
  <c r="AP1233" i="89" s="1"/>
  <c r="AO1233" i="89"/>
  <c r="AQ1233" i="89"/>
  <c r="AR1233" i="89"/>
  <c r="AS1233" i="89" s="1"/>
  <c r="AN1234" i="89"/>
  <c r="AO1234" i="89"/>
  <c r="AP1234" i="89" s="1"/>
  <c r="AQ1234" i="89"/>
  <c r="AR1234" i="89"/>
  <c r="AN1235" i="89"/>
  <c r="AO1235" i="89"/>
  <c r="AP1235" i="89"/>
  <c r="AQ1235" i="89"/>
  <c r="AR1235" i="89"/>
  <c r="AN1236" i="89"/>
  <c r="AO1236" i="89"/>
  <c r="AP1236" i="89"/>
  <c r="AQ1236" i="89"/>
  <c r="AR1236" i="89"/>
  <c r="AS1236" i="89" s="1"/>
  <c r="AN1237" i="89"/>
  <c r="AO1237" i="89"/>
  <c r="AQ1237" i="89"/>
  <c r="AR1237" i="89"/>
  <c r="AS1237" i="89" s="1"/>
  <c r="AN1238" i="89"/>
  <c r="AO1238" i="89"/>
  <c r="AQ1238" i="89"/>
  <c r="AR1238" i="89"/>
  <c r="AN1239" i="89"/>
  <c r="AP1239" i="89" s="1"/>
  <c r="AO1239" i="89"/>
  <c r="AQ1239" i="89"/>
  <c r="AR1239" i="89"/>
  <c r="AN1240" i="89"/>
  <c r="AO1240" i="89"/>
  <c r="AP1240" i="89"/>
  <c r="AQ1240" i="89"/>
  <c r="AR1240" i="89"/>
  <c r="AN1241" i="89"/>
  <c r="AO1241" i="89"/>
  <c r="AP1241" i="89" s="1"/>
  <c r="AQ1241" i="89"/>
  <c r="AS1241" i="89" s="1"/>
  <c r="AR1241" i="89"/>
  <c r="AN1242" i="89"/>
  <c r="AO1242" i="89"/>
  <c r="AP1242" i="89" s="1"/>
  <c r="AQ1242" i="89"/>
  <c r="AR1242" i="89"/>
  <c r="AN1243" i="89"/>
  <c r="AO1243" i="89"/>
  <c r="AQ1243" i="89"/>
  <c r="AR1243" i="89"/>
  <c r="AS1243" i="89" s="1"/>
  <c r="AN1244" i="89"/>
  <c r="AO1244" i="89"/>
  <c r="AQ1244" i="89"/>
  <c r="AR1244" i="89"/>
  <c r="AS1244" i="89"/>
  <c r="AN1245" i="89"/>
  <c r="AO1245" i="89"/>
  <c r="AP1245" i="89" s="1"/>
  <c r="AQ1245" i="89"/>
  <c r="AR1245" i="89"/>
  <c r="AN1246" i="89"/>
  <c r="AO1246" i="89"/>
  <c r="AP1246" i="89" s="1"/>
  <c r="AQ1246" i="89"/>
  <c r="AR1246" i="89"/>
  <c r="AN1247" i="89"/>
  <c r="AO1247" i="89"/>
  <c r="AP1247" i="89"/>
  <c r="AQ1247" i="89"/>
  <c r="AR1247" i="89"/>
  <c r="AS1247" i="89" s="1"/>
  <c r="AN1248" i="89"/>
  <c r="AO1248" i="89"/>
  <c r="AP1248" i="89" s="1"/>
  <c r="AQ1248" i="89"/>
  <c r="AR1248" i="89"/>
  <c r="AN1249" i="89"/>
  <c r="AO1249" i="89"/>
  <c r="AQ1249" i="89"/>
  <c r="AR1249" i="89"/>
  <c r="AS1249" i="89" s="1"/>
  <c r="AN1250" i="89"/>
  <c r="AO1250" i="89"/>
  <c r="AQ1250" i="89"/>
  <c r="AR1250" i="89"/>
  <c r="AS1250" i="89" s="1"/>
  <c r="AR1208" i="89"/>
  <c r="AQ1208" i="89"/>
  <c r="AS1208" i="89" s="1"/>
  <c r="AO1208" i="89"/>
  <c r="AN1208" i="89"/>
  <c r="AN1204" i="89"/>
  <c r="AO1204" i="89"/>
  <c r="AP1204" i="89"/>
  <c r="AQ1204" i="89"/>
  <c r="AR1204" i="89"/>
  <c r="AN1205" i="89"/>
  <c r="AO1205" i="89"/>
  <c r="AP1205" i="89" s="1"/>
  <c r="AT1205" i="89" s="1"/>
  <c r="AQ1205" i="89"/>
  <c r="AS1205" i="89" s="1"/>
  <c r="AR1205" i="89"/>
  <c r="AN1206" i="89"/>
  <c r="AO1206" i="89"/>
  <c r="AP1206" i="89" s="1"/>
  <c r="AQ1206" i="89"/>
  <c r="AR1206" i="89"/>
  <c r="AN1186" i="89"/>
  <c r="AO1186" i="89"/>
  <c r="AP1186" i="89" s="1"/>
  <c r="AQ1186" i="89"/>
  <c r="AR1186" i="89"/>
  <c r="AN1187" i="89"/>
  <c r="AO1187" i="89"/>
  <c r="AQ1187" i="89"/>
  <c r="AR1187" i="89"/>
  <c r="AS1187" i="89" s="1"/>
  <c r="AN1188" i="89"/>
  <c r="AO1188" i="89"/>
  <c r="AQ1188" i="89"/>
  <c r="AR1188" i="89"/>
  <c r="AS1188" i="89" s="1"/>
  <c r="AN1189" i="89"/>
  <c r="AP1189" i="89" s="1"/>
  <c r="AO1189" i="89"/>
  <c r="AQ1189" i="89"/>
  <c r="AR1189" i="89"/>
  <c r="AS1189" i="89" s="1"/>
  <c r="AN1190" i="89"/>
  <c r="AO1190" i="89"/>
  <c r="AP1190" i="89" s="1"/>
  <c r="AQ1190" i="89"/>
  <c r="AR1190" i="89"/>
  <c r="AN1191" i="89"/>
  <c r="AO1191" i="89"/>
  <c r="AQ1191" i="89"/>
  <c r="AS1191" i="89" s="1"/>
  <c r="AR1191" i="89"/>
  <c r="AN1192" i="89"/>
  <c r="AO1192" i="89"/>
  <c r="AP1192" i="89" s="1"/>
  <c r="AQ1192" i="89"/>
  <c r="AR1192" i="89"/>
  <c r="AN1193" i="89"/>
  <c r="AO1193" i="89"/>
  <c r="AQ1193" i="89"/>
  <c r="AS1193" i="89" s="1"/>
  <c r="AR1193" i="89"/>
  <c r="AN1194" i="89"/>
  <c r="AO1194" i="89"/>
  <c r="AP1194" i="89" s="1"/>
  <c r="AQ1194" i="89"/>
  <c r="AR1194" i="89"/>
  <c r="AN1195" i="89"/>
  <c r="AO1195" i="89"/>
  <c r="AQ1195" i="89"/>
  <c r="AR1195" i="89"/>
  <c r="AS1195" i="89" s="1"/>
  <c r="AN1196" i="89"/>
  <c r="AO1196" i="89"/>
  <c r="AQ1196" i="89"/>
  <c r="AR1196" i="89"/>
  <c r="AS1196" i="89" s="1"/>
  <c r="AN1197" i="89"/>
  <c r="AP1197" i="89" s="1"/>
  <c r="AO1197" i="89"/>
  <c r="AQ1197" i="89"/>
  <c r="AR1197" i="89"/>
  <c r="AS1197" i="89" s="1"/>
  <c r="AN1198" i="89"/>
  <c r="AO1198" i="89"/>
  <c r="AQ1198" i="89"/>
  <c r="AR1198" i="89"/>
  <c r="AN1199" i="89"/>
  <c r="AO1199" i="89"/>
  <c r="AP1199" i="89" s="1"/>
  <c r="AQ1199" i="89"/>
  <c r="AR1199" i="89"/>
  <c r="AN1200" i="89"/>
  <c r="AO1200" i="89"/>
  <c r="AQ1200" i="89"/>
  <c r="AS1200" i="89" s="1"/>
  <c r="AR1200" i="89"/>
  <c r="AN1201" i="89"/>
  <c r="AO1201" i="89"/>
  <c r="AP1201" i="89" s="1"/>
  <c r="AQ1201" i="89"/>
  <c r="AR1201" i="89"/>
  <c r="AN1202" i="89"/>
  <c r="AO1202" i="89"/>
  <c r="AQ1202" i="89"/>
  <c r="AR1202" i="89"/>
  <c r="AS1202" i="89"/>
  <c r="AN1203" i="89"/>
  <c r="AO1203" i="89"/>
  <c r="AQ1203" i="89"/>
  <c r="AR1203" i="89"/>
  <c r="AN1165" i="89"/>
  <c r="AP1165" i="89" s="1"/>
  <c r="AO1165" i="89"/>
  <c r="AQ1165" i="89"/>
  <c r="AR1165" i="89"/>
  <c r="AS1165" i="89" s="1"/>
  <c r="AN1166" i="89"/>
  <c r="AO1166" i="89"/>
  <c r="AQ1166" i="89"/>
  <c r="AR1166" i="89"/>
  <c r="AN1167" i="89"/>
  <c r="AO1167" i="89"/>
  <c r="AP1167" i="89"/>
  <c r="AQ1167" i="89"/>
  <c r="AR1167" i="89"/>
  <c r="AS1167" i="89" s="1"/>
  <c r="AN1168" i="89"/>
  <c r="AO1168" i="89"/>
  <c r="AQ1168" i="89"/>
  <c r="AR1168" i="89"/>
  <c r="AS1168" i="89"/>
  <c r="AN1169" i="89"/>
  <c r="AO1169" i="89"/>
  <c r="AQ1169" i="89"/>
  <c r="AR1169" i="89"/>
  <c r="AN1170" i="89"/>
  <c r="AO1170" i="89"/>
  <c r="AQ1170" i="89"/>
  <c r="AR1170" i="89"/>
  <c r="AS1170" i="89"/>
  <c r="AN1171" i="89"/>
  <c r="AO1171" i="89"/>
  <c r="AP1171" i="89" s="1"/>
  <c r="AQ1171" i="89"/>
  <c r="AR1171" i="89"/>
  <c r="AN1172" i="89"/>
  <c r="AO1172" i="89"/>
  <c r="AQ1172" i="89"/>
  <c r="AR1172" i="89"/>
  <c r="AN1173" i="89"/>
  <c r="AO1173" i="89"/>
  <c r="AP1173" i="89" s="1"/>
  <c r="AQ1173" i="89"/>
  <c r="AR1173" i="89"/>
  <c r="AN1174" i="89"/>
  <c r="AO1174" i="89"/>
  <c r="AQ1174" i="89"/>
  <c r="AS1174" i="89" s="1"/>
  <c r="AR1174" i="89"/>
  <c r="AN1175" i="89"/>
  <c r="AO1175" i="89"/>
  <c r="AP1175" i="89" s="1"/>
  <c r="AQ1175" i="89"/>
  <c r="AR1175" i="89"/>
  <c r="AN1176" i="89"/>
  <c r="AO1176" i="89"/>
  <c r="AQ1176" i="89"/>
  <c r="AR1176" i="89"/>
  <c r="AS1176" i="89"/>
  <c r="AN1177" i="89"/>
  <c r="AO1177" i="89"/>
  <c r="AQ1177" i="89"/>
  <c r="AR1177" i="89"/>
  <c r="AN1178" i="89"/>
  <c r="AP1178" i="89" s="1"/>
  <c r="AO1178" i="89"/>
  <c r="AQ1178" i="89"/>
  <c r="AR1178" i="89"/>
  <c r="AS1178" i="89" s="1"/>
  <c r="AN1179" i="89"/>
  <c r="AO1179" i="89"/>
  <c r="AQ1179" i="89"/>
  <c r="AR1179" i="89"/>
  <c r="AN1180" i="89"/>
  <c r="AO1180" i="89"/>
  <c r="AP1180" i="89" s="1"/>
  <c r="AQ1180" i="89"/>
  <c r="AR1180" i="89"/>
  <c r="AN1181" i="89"/>
  <c r="AO1181" i="89"/>
  <c r="AP1181" i="89" s="1"/>
  <c r="AQ1181" i="89"/>
  <c r="AR1181" i="89"/>
  <c r="AS1181" i="89" s="1"/>
  <c r="AN1182" i="89"/>
  <c r="AO1182" i="89"/>
  <c r="AP1182" i="89" s="1"/>
  <c r="AQ1182" i="89"/>
  <c r="AR1182" i="89"/>
  <c r="AS1182" i="89" s="1"/>
  <c r="AN1183" i="89"/>
  <c r="AO1183" i="89"/>
  <c r="AQ1183" i="89"/>
  <c r="AR1183" i="89"/>
  <c r="AS1183" i="89" s="1"/>
  <c r="AN1184" i="89"/>
  <c r="AP1184" i="89" s="1"/>
  <c r="AO1184" i="89"/>
  <c r="AQ1184" i="89"/>
  <c r="AR1184" i="89"/>
  <c r="AS1184" i="89" s="1"/>
  <c r="AT1184" i="89" s="1"/>
  <c r="AN1185" i="89"/>
  <c r="AO1185" i="89"/>
  <c r="AP1185" i="89" s="1"/>
  <c r="AQ1185" i="89"/>
  <c r="AR1185" i="89"/>
  <c r="AS1185" i="89" s="1"/>
  <c r="AR1164" i="89"/>
  <c r="AQ1164" i="89"/>
  <c r="AS1164" i="89" s="1"/>
  <c r="AO1164" i="89"/>
  <c r="AN1164" i="89"/>
  <c r="AP1164" i="89" s="1"/>
  <c r="AT1164" i="89" s="1"/>
  <c r="AR1160" i="89"/>
  <c r="AQ1160" i="89"/>
  <c r="AS1160" i="89" s="1"/>
  <c r="AO1160" i="89"/>
  <c r="AN1160" i="89"/>
  <c r="AP1160" i="89" s="1"/>
  <c r="AT1160" i="89" s="1"/>
  <c r="AR1158" i="89"/>
  <c r="AQ1158" i="89"/>
  <c r="AS1158" i="89" s="1"/>
  <c r="AO1158" i="89"/>
  <c r="AN1158" i="89"/>
  <c r="AP1158" i="89" s="1"/>
  <c r="AT1158" i="89" s="1"/>
  <c r="AR1156" i="89"/>
  <c r="AQ1156" i="89"/>
  <c r="AS1156" i="89" s="1"/>
  <c r="AO1156" i="89"/>
  <c r="AN1156" i="89"/>
  <c r="AP1156" i="89" s="1"/>
  <c r="AT1156" i="89" s="1"/>
  <c r="AR1154" i="89"/>
  <c r="AQ1154" i="89"/>
  <c r="AS1154" i="89" s="1"/>
  <c r="AO1154" i="89"/>
  <c r="AN1154" i="89"/>
  <c r="AP1154" i="89" s="1"/>
  <c r="AT1154" i="89" s="1"/>
  <c r="AR1151" i="89"/>
  <c r="AQ1151" i="89"/>
  <c r="AS1151" i="89" s="1"/>
  <c r="AO1151" i="89"/>
  <c r="AN1151" i="89"/>
  <c r="AP1151" i="89" s="1"/>
  <c r="AT1151" i="89" s="1"/>
  <c r="AR1146" i="89"/>
  <c r="AQ1146" i="89"/>
  <c r="AS1146" i="89" s="1"/>
  <c r="AO1146" i="89"/>
  <c r="AN1146" i="89"/>
  <c r="AP1146" i="89" s="1"/>
  <c r="AT1146" i="89" s="1"/>
  <c r="AR1144" i="89"/>
  <c r="AQ1144" i="89"/>
  <c r="AS1144" i="89" s="1"/>
  <c r="AO1144" i="89"/>
  <c r="AN1144" i="89"/>
  <c r="AP1144" i="89" s="1"/>
  <c r="AT1144" i="89" s="1"/>
  <c r="AR1138" i="89"/>
  <c r="AQ1138" i="89"/>
  <c r="AS1138" i="89" s="1"/>
  <c r="AO1138" i="89"/>
  <c r="AN1138" i="89"/>
  <c r="AP1138" i="89" s="1"/>
  <c r="AT1138" i="89" s="1"/>
  <c r="AR1136" i="89"/>
  <c r="AQ1136" i="89"/>
  <c r="AS1136" i="89" s="1"/>
  <c r="AO1136" i="89"/>
  <c r="AN1136" i="89"/>
  <c r="AP1136" i="89" s="1"/>
  <c r="AT1136" i="89" s="1"/>
  <c r="AR1128" i="89"/>
  <c r="AQ1128" i="89"/>
  <c r="AS1128" i="89" s="1"/>
  <c r="AO1128" i="89"/>
  <c r="AN1128" i="89"/>
  <c r="AP1128" i="89" s="1"/>
  <c r="AT1128" i="89" s="1"/>
  <c r="AR1126" i="89"/>
  <c r="AQ1126" i="89"/>
  <c r="AS1126" i="89" s="1"/>
  <c r="AO1126" i="89"/>
  <c r="AN1126" i="89"/>
  <c r="AP1126" i="89" s="1"/>
  <c r="AT1126" i="89" s="1"/>
  <c r="AR1121" i="89"/>
  <c r="AQ1121" i="89"/>
  <c r="AS1121" i="89" s="1"/>
  <c r="AO1121" i="89"/>
  <c r="AN1121" i="89"/>
  <c r="AP1121" i="89" s="1"/>
  <c r="AT1121" i="89" s="1"/>
  <c r="AR1119" i="89"/>
  <c r="AQ1119" i="89"/>
  <c r="AS1119" i="89" s="1"/>
  <c r="AO1119" i="89"/>
  <c r="AN1119" i="89"/>
  <c r="AP1119" i="89" s="1"/>
  <c r="AT1119" i="89" s="1"/>
  <c r="AN1114" i="89"/>
  <c r="AO1114" i="89"/>
  <c r="AP1114" i="89" s="1"/>
  <c r="AQ1114" i="89"/>
  <c r="AR1114" i="89"/>
  <c r="AN1115" i="89"/>
  <c r="AO1115" i="89"/>
  <c r="AQ1115" i="89"/>
  <c r="AR1115" i="89"/>
  <c r="AN1116" i="89"/>
  <c r="AO1116" i="89"/>
  <c r="AP1116" i="89" s="1"/>
  <c r="AQ1116" i="89"/>
  <c r="AR1116" i="89"/>
  <c r="AR1113" i="89"/>
  <c r="AQ1113" i="89"/>
  <c r="AO1113" i="89"/>
  <c r="AN1113" i="89"/>
  <c r="AN1106" i="89"/>
  <c r="AO1106" i="89"/>
  <c r="AP1106" i="89"/>
  <c r="AQ1106" i="89"/>
  <c r="AR1106" i="89"/>
  <c r="AS1106" i="89" s="1"/>
  <c r="AN1107" i="89"/>
  <c r="AO1107" i="89"/>
  <c r="AP1107" i="89" s="1"/>
  <c r="AQ1107" i="89"/>
  <c r="AR1107" i="89"/>
  <c r="AS1107" i="89" s="1"/>
  <c r="AN1108" i="89"/>
  <c r="AO1108" i="89"/>
  <c r="AQ1108" i="89"/>
  <c r="AR1108" i="89"/>
  <c r="AS1108" i="89" s="1"/>
  <c r="AN1109" i="89"/>
  <c r="AO1109" i="89"/>
  <c r="AQ1109" i="89"/>
  <c r="AR1109" i="89"/>
  <c r="AS1109" i="89" s="1"/>
  <c r="AN1110" i="89"/>
  <c r="AP1110" i="89" s="1"/>
  <c r="AO1110" i="89"/>
  <c r="AQ1110" i="89"/>
  <c r="AR1110" i="89"/>
  <c r="AN1111" i="89"/>
  <c r="AO1111" i="89"/>
  <c r="AP1111" i="89" s="1"/>
  <c r="AQ1111" i="89"/>
  <c r="AR1111" i="89"/>
  <c r="AR1105" i="89"/>
  <c r="AQ1105" i="89"/>
  <c r="AO1105" i="89"/>
  <c r="AN1105" i="89"/>
  <c r="AR1103" i="89"/>
  <c r="AQ1103" i="89"/>
  <c r="AO1103" i="89"/>
  <c r="AN1103" i="89"/>
  <c r="AR1100" i="89"/>
  <c r="AQ1100" i="89"/>
  <c r="AO1100" i="89"/>
  <c r="AN1100" i="89"/>
  <c r="AR1099" i="89"/>
  <c r="AQ1099" i="89"/>
  <c r="AO1099" i="89"/>
  <c r="AN1099" i="89"/>
  <c r="AR1096" i="89"/>
  <c r="AQ1096" i="89"/>
  <c r="AO1096" i="89"/>
  <c r="AN1096" i="89"/>
  <c r="AR1095" i="89"/>
  <c r="AQ1095" i="89"/>
  <c r="AS1095" i="89" s="1"/>
  <c r="AO1095" i="89"/>
  <c r="AN1095" i="89"/>
  <c r="AR1094" i="89"/>
  <c r="AQ1094" i="89"/>
  <c r="AS1094" i="89" s="1"/>
  <c r="AO1094" i="89"/>
  <c r="AN1094" i="89"/>
  <c r="AN1092" i="89"/>
  <c r="AO1092" i="89"/>
  <c r="AP1092" i="89" s="1"/>
  <c r="AQ1092" i="89"/>
  <c r="AR1092" i="89"/>
  <c r="AN1084" i="89"/>
  <c r="AO1084" i="89"/>
  <c r="AP1084" i="89"/>
  <c r="AQ1084" i="89"/>
  <c r="AR1084" i="89"/>
  <c r="AN1085" i="89"/>
  <c r="AO1085" i="89"/>
  <c r="AP1085" i="89" s="1"/>
  <c r="AQ1085" i="89"/>
  <c r="AR1085" i="89"/>
  <c r="AN1086" i="89"/>
  <c r="AO1086" i="89"/>
  <c r="AP1086" i="89" s="1"/>
  <c r="AQ1086" i="89"/>
  <c r="AR1086" i="89"/>
  <c r="AS1086" i="89" s="1"/>
  <c r="AN1087" i="89"/>
  <c r="AO1087" i="89"/>
  <c r="AQ1087" i="89"/>
  <c r="AR1087" i="89"/>
  <c r="AS1087" i="89" s="1"/>
  <c r="AN1088" i="89"/>
  <c r="AP1088" i="89" s="1"/>
  <c r="AO1088" i="89"/>
  <c r="AQ1088" i="89"/>
  <c r="AR1088" i="89"/>
  <c r="AS1088" i="89" s="1"/>
  <c r="AN1089" i="89"/>
  <c r="AO1089" i="89"/>
  <c r="AQ1089" i="89"/>
  <c r="AR1089" i="89"/>
  <c r="AS1089" i="89" s="1"/>
  <c r="AN1090" i="89"/>
  <c r="AP1090" i="89" s="1"/>
  <c r="AO1090" i="89"/>
  <c r="AQ1090" i="89"/>
  <c r="AR1090" i="89"/>
  <c r="AS1090" i="89" s="1"/>
  <c r="AN1091" i="89"/>
  <c r="AO1091" i="89"/>
  <c r="AP1091" i="89"/>
  <c r="AQ1091" i="89"/>
  <c r="AR1091" i="89"/>
  <c r="AR1083" i="89"/>
  <c r="AQ1083" i="89"/>
  <c r="AS1083" i="89" s="1"/>
  <c r="AO1083" i="89"/>
  <c r="AN1083" i="89"/>
  <c r="AR1081" i="89"/>
  <c r="AQ1081" i="89"/>
  <c r="AS1081" i="89" s="1"/>
  <c r="AO1081" i="89"/>
  <c r="AN1081" i="89"/>
  <c r="AR1080" i="89"/>
  <c r="AQ1080" i="89"/>
  <c r="AS1080" i="89" s="1"/>
  <c r="AO1080" i="89"/>
  <c r="AN1080" i="89"/>
  <c r="AR1076" i="89"/>
  <c r="AQ1076" i="89"/>
  <c r="AS1076" i="89" s="1"/>
  <c r="AO1076" i="89"/>
  <c r="AN1076" i="89"/>
  <c r="AR1074" i="89"/>
  <c r="AQ1074" i="89"/>
  <c r="AS1074" i="89" s="1"/>
  <c r="AO1074" i="89"/>
  <c r="AN1074" i="89"/>
  <c r="AR1071" i="89"/>
  <c r="AQ1071" i="89"/>
  <c r="AS1071" i="89" s="1"/>
  <c r="AO1071" i="89"/>
  <c r="AN1071" i="89"/>
  <c r="AR1068" i="89"/>
  <c r="AQ1068" i="89"/>
  <c r="AS1068" i="89" s="1"/>
  <c r="AO1068" i="89"/>
  <c r="AN1068" i="89"/>
  <c r="AR1065" i="89"/>
  <c r="AQ1065" i="89"/>
  <c r="AS1065" i="89" s="1"/>
  <c r="AO1065" i="89"/>
  <c r="AN1065" i="89"/>
  <c r="AR1061" i="89"/>
  <c r="AQ1061" i="89"/>
  <c r="AS1061" i="89" s="1"/>
  <c r="AO1061" i="89"/>
  <c r="AN1061" i="89"/>
  <c r="AR1059" i="89"/>
  <c r="AQ1059" i="89"/>
  <c r="AS1059" i="89" s="1"/>
  <c r="AO1059" i="89"/>
  <c r="AN1059" i="89"/>
  <c r="AR1057" i="89"/>
  <c r="AQ1057" i="89"/>
  <c r="AS1057" i="89" s="1"/>
  <c r="AO1057" i="89"/>
  <c r="AN1057" i="89"/>
  <c r="AR1054" i="89"/>
  <c r="AQ1054" i="89"/>
  <c r="AS1054" i="89" s="1"/>
  <c r="AO1054" i="89"/>
  <c r="AN1054" i="89"/>
  <c r="AR1051" i="89"/>
  <c r="AQ1051" i="89"/>
  <c r="AS1051" i="89" s="1"/>
  <c r="AO1051" i="89"/>
  <c r="AN1051" i="89"/>
  <c r="AR1047" i="89"/>
  <c r="AQ1047" i="89"/>
  <c r="AS1047" i="89" s="1"/>
  <c r="AO1047" i="89"/>
  <c r="AN1047" i="89"/>
  <c r="AR1045" i="89"/>
  <c r="AQ1045" i="89"/>
  <c r="AS1045" i="89" s="1"/>
  <c r="AO1045" i="89"/>
  <c r="AN1045" i="89"/>
  <c r="AR1040" i="89"/>
  <c r="AQ1040" i="89"/>
  <c r="AS1040" i="89" s="1"/>
  <c r="AO1040" i="89"/>
  <c r="AN1040" i="89"/>
  <c r="AR1038" i="89"/>
  <c r="AQ1038" i="89"/>
  <c r="AS1038" i="89" s="1"/>
  <c r="AO1038" i="89"/>
  <c r="AN1038" i="89"/>
  <c r="AR1033" i="89"/>
  <c r="AQ1033" i="89"/>
  <c r="AS1033" i="89" s="1"/>
  <c r="AO1033" i="89"/>
  <c r="AN1033" i="89"/>
  <c r="AR1031" i="89"/>
  <c r="AQ1031" i="89"/>
  <c r="AS1031" i="89" s="1"/>
  <c r="AO1031" i="89"/>
  <c r="AN1031" i="89"/>
  <c r="AR1028" i="89"/>
  <c r="AO1028" i="89"/>
  <c r="AN1028" i="89"/>
  <c r="AP1028" i="89" s="1"/>
  <c r="AN1015" i="89"/>
  <c r="AO1015" i="89"/>
  <c r="AP1015" i="89" s="1"/>
  <c r="AQ1015" i="89"/>
  <c r="AR1015" i="89"/>
  <c r="AN1016" i="89"/>
  <c r="AO1016" i="89"/>
  <c r="AQ1016" i="89"/>
  <c r="AR1016" i="89"/>
  <c r="AN1017" i="89"/>
  <c r="AO1017" i="89"/>
  <c r="AP1017" i="89" s="1"/>
  <c r="AQ1017" i="89"/>
  <c r="AR1017" i="89"/>
  <c r="AN1018" i="89"/>
  <c r="AO1018" i="89"/>
  <c r="AQ1018" i="89"/>
  <c r="AS1018" i="89" s="1"/>
  <c r="AR1018" i="89"/>
  <c r="AN1019" i="89"/>
  <c r="AO1019" i="89"/>
  <c r="AQ1019" i="89"/>
  <c r="AR1019" i="89"/>
  <c r="AS1019" i="89"/>
  <c r="AN1020" i="89"/>
  <c r="AO1020" i="89"/>
  <c r="AQ1020" i="89"/>
  <c r="AR1020" i="89"/>
  <c r="AN1021" i="89"/>
  <c r="AP1021" i="89" s="1"/>
  <c r="AO1021" i="89"/>
  <c r="AQ1021" i="89"/>
  <c r="AR1021" i="89"/>
  <c r="AS1021" i="89" s="1"/>
  <c r="AT1021" i="89" s="1"/>
  <c r="AN1022" i="89"/>
  <c r="AO1022" i="89"/>
  <c r="AQ1022" i="89"/>
  <c r="AR1022" i="89"/>
  <c r="AS1022" i="89" s="1"/>
  <c r="AN1023" i="89"/>
  <c r="AO1023" i="89"/>
  <c r="AP1023" i="89"/>
  <c r="AQ1023" i="89"/>
  <c r="AR1023" i="89"/>
  <c r="AN1024" i="89"/>
  <c r="AO1024" i="89"/>
  <c r="AP1024" i="89" s="1"/>
  <c r="AQ1024" i="89"/>
  <c r="AR1024" i="89"/>
  <c r="AN1025" i="89"/>
  <c r="AO1025" i="89"/>
  <c r="AP1025" i="89"/>
  <c r="AR1025" i="89"/>
  <c r="AN1026" i="89"/>
  <c r="AO1026" i="89"/>
  <c r="AP1026" i="89"/>
  <c r="AQ1026" i="89"/>
  <c r="AR1026" i="89"/>
  <c r="AS1026" i="89" s="1"/>
  <c r="AR1014" i="89"/>
  <c r="AQ1014" i="89"/>
  <c r="AS1014" i="89" s="1"/>
  <c r="AO1014" i="89"/>
  <c r="AN1014" i="89"/>
  <c r="AP1014" i="89" s="1"/>
  <c r="AN1012" i="89"/>
  <c r="AO1012" i="89"/>
  <c r="AP1012" i="89" s="1"/>
  <c r="AQ1012" i="89"/>
  <c r="AR1012" i="89"/>
  <c r="AS1012" i="89" s="1"/>
  <c r="AN994" i="89"/>
  <c r="AO994" i="89"/>
  <c r="AQ994" i="89"/>
  <c r="AR994" i="89"/>
  <c r="AS994" i="89" s="1"/>
  <c r="AN995" i="89"/>
  <c r="AO995" i="89"/>
  <c r="AQ995" i="89"/>
  <c r="AR995" i="89"/>
  <c r="AS995" i="89" s="1"/>
  <c r="AN996" i="89"/>
  <c r="AP996" i="89" s="1"/>
  <c r="AO996" i="89"/>
  <c r="AQ996" i="89"/>
  <c r="AR996" i="89"/>
  <c r="AS996" i="89" s="1"/>
  <c r="AN997" i="89"/>
  <c r="AO997" i="89"/>
  <c r="AP997" i="89" s="1"/>
  <c r="AQ997" i="89"/>
  <c r="AR997" i="89"/>
  <c r="AN998" i="89"/>
  <c r="AO998" i="89"/>
  <c r="AQ998" i="89"/>
  <c r="AR998" i="89"/>
  <c r="AN999" i="89"/>
  <c r="AO999" i="89"/>
  <c r="AP999" i="89" s="1"/>
  <c r="AQ999" i="89"/>
  <c r="AR999" i="89"/>
  <c r="AN1000" i="89"/>
  <c r="AO1000" i="89"/>
  <c r="AP1000" i="89" s="1"/>
  <c r="AQ1000" i="89"/>
  <c r="AR1000" i="89"/>
  <c r="AN1001" i="89"/>
  <c r="AO1001" i="89"/>
  <c r="AQ1001" i="89"/>
  <c r="AS1001" i="89" s="1"/>
  <c r="AR1001" i="89"/>
  <c r="AN1002" i="89"/>
  <c r="AO1002" i="89"/>
  <c r="AQ1002" i="89"/>
  <c r="AR1002" i="89"/>
  <c r="AS1002" i="89" s="1"/>
  <c r="AN1003" i="89"/>
  <c r="AO1003" i="89"/>
  <c r="AQ1003" i="89"/>
  <c r="AR1003" i="89"/>
  <c r="AS1003" i="89"/>
  <c r="AN1004" i="89"/>
  <c r="AO1004" i="89"/>
  <c r="AP1004" i="89"/>
  <c r="AQ1004" i="89"/>
  <c r="AR1004" i="89"/>
  <c r="AN1005" i="89"/>
  <c r="AO1005" i="89"/>
  <c r="AP1005" i="89" s="1"/>
  <c r="AQ1005" i="89"/>
  <c r="AS1005" i="89" s="1"/>
  <c r="AR1005" i="89"/>
  <c r="AN1006" i="89"/>
  <c r="AO1006" i="89"/>
  <c r="AP1006" i="89" s="1"/>
  <c r="AQ1006" i="89"/>
  <c r="AR1006" i="89"/>
  <c r="AN1007" i="89"/>
  <c r="AO1007" i="89"/>
  <c r="AQ1007" i="89"/>
  <c r="AR1007" i="89"/>
  <c r="AS1007" i="89"/>
  <c r="AN1008" i="89"/>
  <c r="AO1008" i="89"/>
  <c r="AQ1008" i="89"/>
  <c r="AR1008" i="89"/>
  <c r="AN1009" i="89"/>
  <c r="AO1009" i="89"/>
  <c r="AQ1009" i="89"/>
  <c r="AR1009" i="89"/>
  <c r="AS1009" i="89"/>
  <c r="AN1010" i="89"/>
  <c r="AO1010" i="89"/>
  <c r="AP1010" i="89"/>
  <c r="AQ1010" i="89"/>
  <c r="AR1010" i="89"/>
  <c r="AN1011" i="89"/>
  <c r="AO1011" i="89"/>
  <c r="AP1011" i="89" s="1"/>
  <c r="AQ1011" i="89"/>
  <c r="AR1011" i="89"/>
  <c r="AR993" i="89"/>
  <c r="AQ993" i="89"/>
  <c r="AS993" i="89" s="1"/>
  <c r="AO993" i="89"/>
  <c r="AN993" i="89"/>
  <c r="AR991" i="89"/>
  <c r="AQ991" i="89"/>
  <c r="AS991" i="89" s="1"/>
  <c r="AO991" i="89"/>
  <c r="AN991" i="89"/>
  <c r="AR989" i="89"/>
  <c r="AQ989" i="89"/>
  <c r="AS989" i="89" s="1"/>
  <c r="AO989" i="89"/>
  <c r="AN989" i="89"/>
  <c r="AR986" i="89"/>
  <c r="AQ986" i="89"/>
  <c r="AS986" i="89" s="1"/>
  <c r="AO986" i="89"/>
  <c r="AN986" i="89"/>
  <c r="AR983" i="89"/>
  <c r="AQ983" i="89"/>
  <c r="AS983" i="89" s="1"/>
  <c r="AO983" i="89"/>
  <c r="AN983" i="89"/>
  <c r="AR982" i="89"/>
  <c r="AQ982" i="89"/>
  <c r="AS982" i="89" s="1"/>
  <c r="AO982" i="89"/>
  <c r="AN982" i="89"/>
  <c r="AR981" i="89"/>
  <c r="AQ981" i="89"/>
  <c r="AS981" i="89" s="1"/>
  <c r="AO981" i="89"/>
  <c r="AN981" i="89"/>
  <c r="AN973" i="89"/>
  <c r="AO973" i="89"/>
  <c r="AP973" i="89" s="1"/>
  <c r="AQ973" i="89"/>
  <c r="AR973" i="89"/>
  <c r="AN974" i="89"/>
  <c r="AO974" i="89"/>
  <c r="AP974" i="89"/>
  <c r="AQ974" i="89"/>
  <c r="AR974" i="89"/>
  <c r="AN975" i="89"/>
  <c r="AO975" i="89"/>
  <c r="AP975" i="89" s="1"/>
  <c r="AQ975" i="89"/>
  <c r="AR975" i="89"/>
  <c r="AS975" i="89" s="1"/>
  <c r="AN976" i="89"/>
  <c r="AO976" i="89"/>
  <c r="AQ976" i="89"/>
  <c r="AR976" i="89"/>
  <c r="AS976" i="89" s="1"/>
  <c r="AN977" i="89"/>
  <c r="AO977" i="89"/>
  <c r="AQ977" i="89"/>
  <c r="AR977" i="89"/>
  <c r="AS977" i="89" s="1"/>
  <c r="AN978" i="89"/>
  <c r="AP978" i="89" s="1"/>
  <c r="AO978" i="89"/>
  <c r="AQ978" i="89"/>
  <c r="AR978" i="89"/>
  <c r="AS978" i="89" s="1"/>
  <c r="AT978" i="89" s="1"/>
  <c r="AN979" i="89"/>
  <c r="AO979" i="89"/>
  <c r="AP979" i="89" s="1"/>
  <c r="AQ979" i="89"/>
  <c r="AR979" i="89"/>
  <c r="AS979" i="89" s="1"/>
  <c r="AR972" i="89"/>
  <c r="AQ972" i="89"/>
  <c r="AO972" i="89"/>
  <c r="AN972" i="89"/>
  <c r="AR968" i="89"/>
  <c r="AS968" i="89"/>
  <c r="AO968" i="89"/>
  <c r="AN968" i="89"/>
  <c r="AP968" i="89" s="1"/>
  <c r="AR966" i="89"/>
  <c r="AQ966" i="89"/>
  <c r="AS966" i="89" s="1"/>
  <c r="AO966" i="89"/>
  <c r="AN966" i="89"/>
  <c r="AP966" i="89" s="1"/>
  <c r="AT966" i="89" s="1"/>
  <c r="AR964" i="89"/>
  <c r="AS964" i="89"/>
  <c r="AO964" i="89"/>
  <c r="AN964" i="89"/>
  <c r="AP964" i="89" s="1"/>
  <c r="AR961" i="89"/>
  <c r="AQ961" i="89"/>
  <c r="AS961" i="89" s="1"/>
  <c r="AO961" i="89"/>
  <c r="AR959" i="89"/>
  <c r="AQ959" i="89"/>
  <c r="AO959" i="89"/>
  <c r="AN959" i="89"/>
  <c r="AR957" i="89"/>
  <c r="AQ957" i="89"/>
  <c r="AO957" i="89"/>
  <c r="AN957" i="89"/>
  <c r="AR955" i="89"/>
  <c r="AQ955" i="89"/>
  <c r="AO955" i="89"/>
  <c r="AN955" i="89"/>
  <c r="AR953" i="89"/>
  <c r="AQ953" i="89"/>
  <c r="AO953" i="89"/>
  <c r="AN953" i="89"/>
  <c r="AR950" i="89"/>
  <c r="AQ950" i="89"/>
  <c r="AS950" i="89" s="1"/>
  <c r="AO950" i="89"/>
  <c r="AN950" i="89"/>
  <c r="AP950" i="89" s="1"/>
  <c r="AT950" i="89" s="1"/>
  <c r="AR947" i="89"/>
  <c r="AQ947" i="89"/>
  <c r="AS947" i="89" s="1"/>
  <c r="AO947" i="89"/>
  <c r="AN947" i="89"/>
  <c r="AP947" i="89" s="1"/>
  <c r="AT947" i="89" s="1"/>
  <c r="AR944" i="89"/>
  <c r="AQ944" i="89"/>
  <c r="AS944" i="89" s="1"/>
  <c r="AO944" i="89"/>
  <c r="AN944" i="89"/>
  <c r="AP944" i="89" s="1"/>
  <c r="AT944" i="89" s="1"/>
  <c r="AR942" i="89"/>
  <c r="AQ942" i="89"/>
  <c r="AS942" i="89" s="1"/>
  <c r="AO942" i="89"/>
  <c r="AN942" i="89"/>
  <c r="AP942" i="89" s="1"/>
  <c r="AT942" i="89" s="1"/>
  <c r="AR938" i="89"/>
  <c r="AQ938" i="89"/>
  <c r="AS938" i="89" s="1"/>
  <c r="AO938" i="89"/>
  <c r="AN938" i="89"/>
  <c r="AP938" i="89" s="1"/>
  <c r="AT938" i="89" s="1"/>
  <c r="AR936" i="89"/>
  <c r="AQ936" i="89"/>
  <c r="AS936" i="89" s="1"/>
  <c r="AO936" i="89"/>
  <c r="AN936" i="89"/>
  <c r="AP936" i="89" s="1"/>
  <c r="AT936" i="89" s="1"/>
  <c r="AR934" i="89"/>
  <c r="AQ934" i="89"/>
  <c r="AS934" i="89" s="1"/>
  <c r="AO934" i="89"/>
  <c r="AN934" i="89"/>
  <c r="AP934" i="89" s="1"/>
  <c r="AT934" i="89" s="1"/>
  <c r="AR932" i="89"/>
  <c r="AO932" i="89"/>
  <c r="AN932" i="89"/>
  <c r="AP932" i="89" s="1"/>
  <c r="AR930" i="89"/>
  <c r="AQ930" i="89"/>
  <c r="AO930" i="89"/>
  <c r="AN930" i="89"/>
  <c r="AP930" i="89" s="1"/>
  <c r="AR929" i="89"/>
  <c r="AQ929" i="89"/>
  <c r="AO929" i="89"/>
  <c r="AN929" i="89"/>
  <c r="AP929" i="89" s="1"/>
  <c r="AR926" i="89"/>
  <c r="AQ926" i="89"/>
  <c r="AO926" i="89"/>
  <c r="AN926" i="89"/>
  <c r="AP926" i="89" s="1"/>
  <c r="AR925" i="89"/>
  <c r="AQ925" i="89"/>
  <c r="AO925" i="89"/>
  <c r="AN925" i="89"/>
  <c r="AP925" i="89" s="1"/>
  <c r="AR922" i="89"/>
  <c r="AQ922" i="89"/>
  <c r="AO922" i="89"/>
  <c r="AN922" i="89"/>
  <c r="AP922" i="89" s="1"/>
  <c r="AR919" i="89"/>
  <c r="AQ919" i="89"/>
  <c r="AO919" i="89"/>
  <c r="AN919" i="89"/>
  <c r="AP919" i="89" s="1"/>
  <c r="AR917" i="89"/>
  <c r="AQ917" i="89"/>
  <c r="AO917" i="89"/>
  <c r="AN917" i="89"/>
  <c r="AP917" i="89" s="1"/>
  <c r="AR913" i="89"/>
  <c r="AQ913" i="89"/>
  <c r="AO913" i="89"/>
  <c r="AN913" i="89"/>
  <c r="AP913" i="89" s="1"/>
  <c r="AR911" i="89"/>
  <c r="AO911" i="89"/>
  <c r="AN911" i="89"/>
  <c r="AP911" i="89" s="1"/>
  <c r="AR905" i="89"/>
  <c r="AQ905" i="89"/>
  <c r="AO905" i="89"/>
  <c r="AN905" i="89"/>
  <c r="AP905" i="89" s="1"/>
  <c r="AR903" i="89"/>
  <c r="AQ903" i="89"/>
  <c r="AO903" i="89"/>
  <c r="AN903" i="89"/>
  <c r="AP903" i="89" s="1"/>
  <c r="AR898" i="89"/>
  <c r="AQ898" i="89"/>
  <c r="AO898" i="89"/>
  <c r="AN898" i="89"/>
  <c r="AP898" i="89" s="1"/>
  <c r="AR896" i="89"/>
  <c r="AQ896" i="89"/>
  <c r="AO896" i="89"/>
  <c r="AN896" i="89"/>
  <c r="AP896" i="89" s="1"/>
  <c r="AR893" i="89"/>
  <c r="AQ893" i="89"/>
  <c r="AO893" i="89"/>
  <c r="AN893" i="89"/>
  <c r="AP893" i="89" s="1"/>
  <c r="AR892" i="89"/>
  <c r="AQ892" i="89"/>
  <c r="AO892" i="89"/>
  <c r="AN892" i="89"/>
  <c r="AP892" i="89" s="1"/>
  <c r="AR890" i="89"/>
  <c r="AQ890" i="89"/>
  <c r="AO890" i="89"/>
  <c r="AN890" i="89"/>
  <c r="AP890" i="89" s="1"/>
  <c r="AR889" i="89"/>
  <c r="AQ889" i="89"/>
  <c r="AO889" i="89"/>
  <c r="AN889" i="89"/>
  <c r="AP889" i="89" s="1"/>
  <c r="AR887" i="89"/>
  <c r="AQ887" i="89"/>
  <c r="AO887" i="89"/>
  <c r="AN887" i="89"/>
  <c r="AP887" i="89" s="1"/>
  <c r="AR885" i="89"/>
  <c r="AQ885" i="89"/>
  <c r="AO885" i="89"/>
  <c r="AN885" i="89"/>
  <c r="AP885" i="89" s="1"/>
  <c r="AR882" i="89"/>
  <c r="AQ882" i="89"/>
  <c r="AO882" i="89"/>
  <c r="AN882" i="89"/>
  <c r="AP882" i="89" s="1"/>
  <c r="AR880" i="89"/>
  <c r="AQ880" i="89"/>
  <c r="AO880" i="89"/>
  <c r="AN880" i="89"/>
  <c r="AP880" i="89" s="1"/>
  <c r="AN877" i="89"/>
  <c r="AO877" i="89"/>
  <c r="AQ877" i="89"/>
  <c r="AR877" i="89"/>
  <c r="AN858" i="89"/>
  <c r="AP858" i="89" s="1"/>
  <c r="AO858" i="89"/>
  <c r="AQ858" i="89"/>
  <c r="AR858" i="89"/>
  <c r="AN859" i="89"/>
  <c r="AO859" i="89"/>
  <c r="AQ859" i="89"/>
  <c r="AR859" i="89"/>
  <c r="AN860" i="89"/>
  <c r="AO860" i="89"/>
  <c r="AP860" i="89"/>
  <c r="AQ860" i="89"/>
  <c r="AR860" i="89"/>
  <c r="AN861" i="89"/>
  <c r="AO861" i="89"/>
  <c r="AP861" i="89" s="1"/>
  <c r="AQ861" i="89"/>
  <c r="AR861" i="89"/>
  <c r="AN862" i="89"/>
  <c r="AO862" i="89"/>
  <c r="AP862" i="89" s="1"/>
  <c r="AQ862" i="89"/>
  <c r="AR862" i="89"/>
  <c r="AN863" i="89"/>
  <c r="AP863" i="89" s="1"/>
  <c r="AO863" i="89"/>
  <c r="AQ863" i="89"/>
  <c r="AR863" i="89"/>
  <c r="AS863" i="89" s="1"/>
  <c r="AN864" i="89"/>
  <c r="AO864" i="89"/>
  <c r="AQ864" i="89"/>
  <c r="AR864" i="89"/>
  <c r="AS864" i="89" s="1"/>
  <c r="AN865" i="89"/>
  <c r="AP865" i="89" s="1"/>
  <c r="AO865" i="89"/>
  <c r="AQ865" i="89"/>
  <c r="AR865" i="89"/>
  <c r="AN866" i="89"/>
  <c r="AO866" i="89"/>
  <c r="AP866" i="89" s="1"/>
  <c r="AQ866" i="89"/>
  <c r="AR866" i="89"/>
  <c r="AN867" i="89"/>
  <c r="AO867" i="89"/>
  <c r="AP867" i="89"/>
  <c r="AQ867" i="89"/>
  <c r="AR867" i="89"/>
  <c r="AN868" i="89"/>
  <c r="AO868" i="89"/>
  <c r="AP868" i="89" s="1"/>
  <c r="AQ868" i="89"/>
  <c r="AR868" i="89"/>
  <c r="AN869" i="89"/>
  <c r="AO869" i="89"/>
  <c r="AP869" i="89" s="1"/>
  <c r="AQ869" i="89"/>
  <c r="AR869" i="89"/>
  <c r="AS869" i="89" s="1"/>
  <c r="AN870" i="89"/>
  <c r="AO870" i="89"/>
  <c r="AQ870" i="89"/>
  <c r="AR870" i="89"/>
  <c r="AS870" i="89" s="1"/>
  <c r="AN871" i="89"/>
  <c r="AP871" i="89" s="1"/>
  <c r="AO871" i="89"/>
  <c r="AQ871" i="89"/>
  <c r="AR871" i="89"/>
  <c r="AS871" i="89" s="1"/>
  <c r="AN872" i="89"/>
  <c r="AO872" i="89"/>
  <c r="AQ872" i="89"/>
  <c r="AR872" i="89"/>
  <c r="AS872" i="89" s="1"/>
  <c r="AN873" i="89"/>
  <c r="AO873" i="89"/>
  <c r="AP873" i="89" s="1"/>
  <c r="AQ873" i="89"/>
  <c r="AR873" i="89"/>
  <c r="AN874" i="89"/>
  <c r="AO874" i="89"/>
  <c r="AP874" i="89"/>
  <c r="AQ874" i="89"/>
  <c r="AR874" i="89"/>
  <c r="AN875" i="89"/>
  <c r="AO875" i="89"/>
  <c r="AP875" i="89" s="1"/>
  <c r="AQ875" i="89"/>
  <c r="AR875" i="89"/>
  <c r="AN876" i="89"/>
  <c r="AO876" i="89"/>
  <c r="AQ876" i="89"/>
  <c r="AS876" i="89" s="1"/>
  <c r="AR876" i="89"/>
  <c r="AR857" i="89"/>
  <c r="AQ857" i="89"/>
  <c r="AO857" i="89"/>
  <c r="AN857" i="89"/>
  <c r="AP857" i="89" s="1"/>
  <c r="AN835" i="89"/>
  <c r="AP835" i="89" s="1"/>
  <c r="AO835" i="89"/>
  <c r="AQ835" i="89"/>
  <c r="AR835" i="89"/>
  <c r="AS835" i="89" s="1"/>
  <c r="AN836" i="89"/>
  <c r="AO836" i="89"/>
  <c r="AQ836" i="89"/>
  <c r="AR836" i="89"/>
  <c r="AS836" i="89" s="1"/>
  <c r="AN837" i="89"/>
  <c r="AO837" i="89"/>
  <c r="AQ837" i="89"/>
  <c r="AR837" i="89"/>
  <c r="AN838" i="89"/>
  <c r="AO838" i="89"/>
  <c r="AQ838" i="89"/>
  <c r="AR838" i="89"/>
  <c r="AS838" i="89" s="1"/>
  <c r="AN839" i="89"/>
  <c r="AP839" i="89" s="1"/>
  <c r="AO839" i="89"/>
  <c r="AQ839" i="89"/>
  <c r="AR839" i="89"/>
  <c r="AN840" i="89"/>
  <c r="AO840" i="89"/>
  <c r="AQ840" i="89"/>
  <c r="AR840" i="89"/>
  <c r="AN841" i="89"/>
  <c r="AO841" i="89"/>
  <c r="AP841" i="89"/>
  <c r="AQ841" i="89"/>
  <c r="AR841" i="89"/>
  <c r="AN842" i="89"/>
  <c r="AO842" i="89"/>
  <c r="AP842" i="89" s="1"/>
  <c r="AQ842" i="89"/>
  <c r="AR842" i="89"/>
  <c r="AN843" i="89"/>
  <c r="AO843" i="89"/>
  <c r="AP843" i="89" s="1"/>
  <c r="AQ843" i="89"/>
  <c r="AR843" i="89"/>
  <c r="AN844" i="89"/>
  <c r="AO844" i="89"/>
  <c r="AQ844" i="89"/>
  <c r="AR844" i="89"/>
  <c r="AS844" i="89" s="1"/>
  <c r="AN845" i="89"/>
  <c r="AP845" i="89" s="1"/>
  <c r="AO845" i="89"/>
  <c r="AQ845" i="89"/>
  <c r="AR845" i="89"/>
  <c r="AS845" i="89" s="1"/>
  <c r="AN846" i="89"/>
  <c r="AO846" i="89"/>
  <c r="AQ846" i="89"/>
  <c r="AR846" i="89"/>
  <c r="AS846" i="89" s="1"/>
  <c r="AN847" i="89"/>
  <c r="AP847" i="89" s="1"/>
  <c r="AO847" i="89"/>
  <c r="AQ847" i="89"/>
  <c r="AR847" i="89"/>
  <c r="AN848" i="89"/>
  <c r="AO848" i="89"/>
  <c r="AP848" i="89" s="1"/>
  <c r="AQ848" i="89"/>
  <c r="AR848" i="89"/>
  <c r="AN849" i="89"/>
  <c r="AO849" i="89"/>
  <c r="AP849" i="89"/>
  <c r="AQ849" i="89"/>
  <c r="AR849" i="89"/>
  <c r="AN850" i="89"/>
  <c r="AO850" i="89"/>
  <c r="AP850" i="89" s="1"/>
  <c r="AQ850" i="89"/>
  <c r="AR850" i="89"/>
  <c r="AN851" i="89"/>
  <c r="AO851" i="89"/>
  <c r="AP851" i="89" s="1"/>
  <c r="AQ851" i="89"/>
  <c r="AR851" i="89"/>
  <c r="AS851" i="89" s="1"/>
  <c r="AN852" i="89"/>
  <c r="AO852" i="89"/>
  <c r="AQ852" i="89"/>
  <c r="AR852" i="89"/>
  <c r="AS852" i="89" s="1"/>
  <c r="AN853" i="89"/>
  <c r="AP853" i="89" s="1"/>
  <c r="AO853" i="89"/>
  <c r="AQ853" i="89"/>
  <c r="AR853" i="89"/>
  <c r="AS853" i="89" s="1"/>
  <c r="AN854" i="89"/>
  <c r="AO854" i="89"/>
  <c r="AQ854" i="89"/>
  <c r="AR854" i="89"/>
  <c r="AS854" i="89" s="1"/>
  <c r="AN855" i="89"/>
  <c r="AP855" i="89" s="1"/>
  <c r="AO855" i="89"/>
  <c r="AQ855" i="89"/>
  <c r="AR855" i="89"/>
  <c r="AR834" i="89"/>
  <c r="AQ834" i="89"/>
  <c r="AS834" i="89" s="1"/>
  <c r="AO834" i="89"/>
  <c r="AN834" i="89"/>
  <c r="AN829" i="89"/>
  <c r="AO829" i="89"/>
  <c r="AP829" i="89"/>
  <c r="AQ829" i="89"/>
  <c r="AR829" i="89"/>
  <c r="AN830" i="89"/>
  <c r="AO830" i="89"/>
  <c r="AP830" i="89" s="1"/>
  <c r="AQ830" i="89"/>
  <c r="AR830" i="89"/>
  <c r="AN831" i="89"/>
  <c r="AO831" i="89"/>
  <c r="AP831" i="89" s="1"/>
  <c r="AQ831" i="89"/>
  <c r="AR831" i="89"/>
  <c r="AR828" i="89"/>
  <c r="AQ828" i="89"/>
  <c r="AS828" i="89" s="1"/>
  <c r="AO828" i="89"/>
  <c r="AN828" i="89"/>
  <c r="AN823" i="89"/>
  <c r="AO823" i="89"/>
  <c r="AP823" i="89" s="1"/>
  <c r="AQ823" i="89"/>
  <c r="AR823" i="89"/>
  <c r="AN824" i="89"/>
  <c r="AO824" i="89"/>
  <c r="AQ824" i="89"/>
  <c r="AS824" i="89" s="1"/>
  <c r="AR824" i="89"/>
  <c r="AN825" i="89"/>
  <c r="AO825" i="89"/>
  <c r="AP825" i="89" s="1"/>
  <c r="AQ825" i="89"/>
  <c r="AR825" i="89"/>
  <c r="AS825" i="89" s="1"/>
  <c r="AN826" i="89"/>
  <c r="AO826" i="89"/>
  <c r="AP826" i="89" s="1"/>
  <c r="AQ826" i="89"/>
  <c r="AR826" i="89"/>
  <c r="AS826" i="89" s="1"/>
  <c r="AR822" i="89"/>
  <c r="AQ822" i="89"/>
  <c r="AS822" i="89" s="1"/>
  <c r="AO822" i="89"/>
  <c r="AN822" i="89"/>
  <c r="AP822" i="89" s="1"/>
  <c r="AN811" i="89"/>
  <c r="AO811" i="89"/>
  <c r="AP811" i="89" s="1"/>
  <c r="AQ811" i="89"/>
  <c r="AR811" i="89"/>
  <c r="AS811" i="89" s="1"/>
  <c r="AN812" i="89"/>
  <c r="AP812" i="89" s="1"/>
  <c r="AO812" i="89"/>
  <c r="AQ812" i="89"/>
  <c r="AR812" i="89"/>
  <c r="AS812" i="89" s="1"/>
  <c r="AN813" i="89"/>
  <c r="AO813" i="89"/>
  <c r="AQ813" i="89"/>
  <c r="AR813" i="89"/>
  <c r="AS813" i="89" s="1"/>
  <c r="AN814" i="89"/>
  <c r="AP814" i="89" s="1"/>
  <c r="AO814" i="89"/>
  <c r="AQ814" i="89"/>
  <c r="AR814" i="89"/>
  <c r="AN815" i="89"/>
  <c r="AO815" i="89"/>
  <c r="AP815" i="89" s="1"/>
  <c r="AQ815" i="89"/>
  <c r="AR815" i="89"/>
  <c r="AN816" i="89"/>
  <c r="AO816" i="89"/>
  <c r="AP816" i="89"/>
  <c r="AQ816" i="89"/>
  <c r="AR816" i="89"/>
  <c r="AN817" i="89"/>
  <c r="AO817" i="89"/>
  <c r="AP817" i="89" s="1"/>
  <c r="AQ817" i="89"/>
  <c r="AR817" i="89"/>
  <c r="AN818" i="89"/>
  <c r="AO818" i="89"/>
  <c r="AP818" i="89" s="1"/>
  <c r="AQ818" i="89"/>
  <c r="AR818" i="89"/>
  <c r="AN819" i="89"/>
  <c r="AO819" i="89"/>
  <c r="AQ819" i="89"/>
  <c r="AR819" i="89"/>
  <c r="AS819" i="89"/>
  <c r="AR810" i="89"/>
  <c r="AQ810" i="89"/>
  <c r="AO810" i="89"/>
  <c r="AN810" i="89"/>
  <c r="AP810" i="89" s="1"/>
  <c r="AN785" i="89"/>
  <c r="AP785" i="89" s="1"/>
  <c r="AO785" i="89"/>
  <c r="AQ785" i="89"/>
  <c r="AR785" i="89"/>
  <c r="AS785" i="89" s="1"/>
  <c r="AN786" i="89"/>
  <c r="AO786" i="89"/>
  <c r="AP786" i="89" s="1"/>
  <c r="AQ786" i="89"/>
  <c r="AS786" i="89" s="1"/>
  <c r="AR786" i="89"/>
  <c r="AN787" i="89"/>
  <c r="AO787" i="89"/>
  <c r="AP787" i="89" s="1"/>
  <c r="AQ787" i="89"/>
  <c r="AR787" i="89"/>
  <c r="AN788" i="89"/>
  <c r="AO788" i="89"/>
  <c r="AQ788" i="89"/>
  <c r="AS788" i="89" s="1"/>
  <c r="AR788" i="89"/>
  <c r="AN789" i="89"/>
  <c r="AP789" i="89" s="1"/>
  <c r="AO789" i="89"/>
  <c r="AQ789" i="89"/>
  <c r="AR789" i="89"/>
  <c r="AS789" i="89" s="1"/>
  <c r="AN790" i="89"/>
  <c r="AP790" i="89" s="1"/>
  <c r="AO790" i="89"/>
  <c r="AQ790" i="89"/>
  <c r="AR790" i="89"/>
  <c r="AN791" i="89"/>
  <c r="AO791" i="89"/>
  <c r="AP791" i="89" s="1"/>
  <c r="AQ791" i="89"/>
  <c r="AS791" i="89" s="1"/>
  <c r="AR791" i="89"/>
  <c r="AN792" i="89"/>
  <c r="AO792" i="89"/>
  <c r="AP792" i="89" s="1"/>
  <c r="AQ792" i="89"/>
  <c r="AR792" i="89"/>
  <c r="AS792" i="89" s="1"/>
  <c r="AN793" i="89"/>
  <c r="AP793" i="89" s="1"/>
  <c r="AO793" i="89"/>
  <c r="AQ793" i="89"/>
  <c r="AR793" i="89"/>
  <c r="AS793" i="89" s="1"/>
  <c r="AN794" i="89"/>
  <c r="AO794" i="89"/>
  <c r="AQ794" i="89"/>
  <c r="AR794" i="89"/>
  <c r="AS794" i="89" s="1"/>
  <c r="AN795" i="89"/>
  <c r="AO795" i="89"/>
  <c r="AP795" i="89" s="1"/>
  <c r="AQ795" i="89"/>
  <c r="AR795" i="89"/>
  <c r="AN796" i="89"/>
  <c r="AO796" i="89"/>
  <c r="AP796" i="89"/>
  <c r="AQ796" i="89"/>
  <c r="AR796" i="89"/>
  <c r="AN797" i="89"/>
  <c r="AO797" i="89"/>
  <c r="AP797" i="89" s="1"/>
  <c r="AQ797" i="89"/>
  <c r="AR797" i="89"/>
  <c r="AN798" i="89"/>
  <c r="AO798" i="89"/>
  <c r="AP798" i="89" s="1"/>
  <c r="AQ798" i="89"/>
  <c r="AR798" i="89"/>
  <c r="AS798" i="89" s="1"/>
  <c r="AN799" i="89"/>
  <c r="AP799" i="89" s="1"/>
  <c r="AO799" i="89"/>
  <c r="AQ799" i="89"/>
  <c r="AR799" i="89"/>
  <c r="AS799" i="89" s="1"/>
  <c r="AN800" i="89"/>
  <c r="AO800" i="89"/>
  <c r="AQ800" i="89"/>
  <c r="AR800" i="89"/>
  <c r="AS800" i="89" s="1"/>
  <c r="AN801" i="89"/>
  <c r="AO801" i="89"/>
  <c r="AP801" i="89" s="1"/>
  <c r="AQ801" i="89"/>
  <c r="AR801" i="89"/>
  <c r="AN802" i="89"/>
  <c r="AO802" i="89"/>
  <c r="AQ802" i="89"/>
  <c r="AS802" i="89" s="1"/>
  <c r="AR802" i="89"/>
  <c r="AN803" i="89"/>
  <c r="AO803" i="89"/>
  <c r="AP803" i="89" s="1"/>
  <c r="AQ803" i="89"/>
  <c r="AR803" i="89"/>
  <c r="AN804" i="89"/>
  <c r="AO804" i="89"/>
  <c r="AP804" i="89" s="1"/>
  <c r="AQ804" i="89"/>
  <c r="AS804" i="89" s="1"/>
  <c r="AR804" i="89"/>
  <c r="AN805" i="89"/>
  <c r="AP805" i="89" s="1"/>
  <c r="AO805" i="89"/>
  <c r="AQ805" i="89"/>
  <c r="AR805" i="89"/>
  <c r="AS805" i="89" s="1"/>
  <c r="AN806" i="89"/>
  <c r="AO806" i="89"/>
  <c r="AQ806" i="89"/>
  <c r="AR806" i="89"/>
  <c r="AS806" i="89" s="1"/>
  <c r="AN807" i="89"/>
  <c r="AO807" i="89"/>
  <c r="AQ807" i="89"/>
  <c r="AS807" i="89" s="1"/>
  <c r="AR807" i="89"/>
  <c r="AN808" i="89"/>
  <c r="AO808" i="89"/>
  <c r="AP808" i="89" s="1"/>
  <c r="AQ808" i="89"/>
  <c r="AR808" i="89"/>
  <c r="AR784" i="89"/>
  <c r="AQ784" i="89"/>
  <c r="AS784" i="89" s="1"/>
  <c r="AO784" i="89"/>
  <c r="AN784" i="89"/>
  <c r="AR782" i="89"/>
  <c r="AO782" i="89"/>
  <c r="AN782" i="89"/>
  <c r="AR781" i="89"/>
  <c r="AO781" i="89"/>
  <c r="AN781" i="89"/>
  <c r="AP781" i="89" s="1"/>
  <c r="AN774" i="89"/>
  <c r="AO774" i="89"/>
  <c r="AQ774" i="89"/>
  <c r="AR774" i="89"/>
  <c r="AN775" i="89"/>
  <c r="AP775" i="89" s="1"/>
  <c r="AO775" i="89"/>
  <c r="AQ775" i="89"/>
  <c r="AR775" i="89"/>
  <c r="AN776" i="89"/>
  <c r="AO776" i="89"/>
  <c r="AQ776" i="89"/>
  <c r="AR776" i="89"/>
  <c r="AS776" i="89" s="1"/>
  <c r="AN777" i="89"/>
  <c r="AO777" i="89"/>
  <c r="AP777" i="89" s="1"/>
  <c r="AQ777" i="89"/>
  <c r="AR777" i="89"/>
  <c r="AS777" i="89" s="1"/>
  <c r="AN778" i="89"/>
  <c r="AO778" i="89"/>
  <c r="AP778" i="89"/>
  <c r="AQ778" i="89"/>
  <c r="AR778" i="89"/>
  <c r="AN779" i="89"/>
  <c r="AO779" i="89"/>
  <c r="AP779" i="89" s="1"/>
  <c r="AQ779" i="89"/>
  <c r="AR779" i="89"/>
  <c r="AN759" i="89"/>
  <c r="AO759" i="89"/>
  <c r="AP759" i="89" s="1"/>
  <c r="AQ759" i="89"/>
  <c r="AR759" i="89"/>
  <c r="AS759" i="89" s="1"/>
  <c r="AN760" i="89"/>
  <c r="AO760" i="89"/>
  <c r="AP760" i="89" s="1"/>
  <c r="AQ760" i="89"/>
  <c r="AR760" i="89"/>
  <c r="AS760" i="89" s="1"/>
  <c r="AN761" i="89"/>
  <c r="AO761" i="89"/>
  <c r="AP761" i="89" s="1"/>
  <c r="AQ761" i="89"/>
  <c r="AR761" i="89"/>
  <c r="AS761" i="89" s="1"/>
  <c r="AN762" i="89"/>
  <c r="AP762" i="89" s="1"/>
  <c r="AO762" i="89"/>
  <c r="AQ762" i="89"/>
  <c r="AR762" i="89"/>
  <c r="AS762" i="89" s="1"/>
  <c r="AN763" i="89"/>
  <c r="AO763" i="89"/>
  <c r="AQ763" i="89"/>
  <c r="AR763" i="89"/>
  <c r="AN764" i="89"/>
  <c r="AO764" i="89"/>
  <c r="AQ764" i="89"/>
  <c r="AR764" i="89"/>
  <c r="AS764" i="89" s="1"/>
  <c r="AN765" i="89"/>
  <c r="AP765" i="89" s="1"/>
  <c r="AO765" i="89"/>
  <c r="AQ765" i="89"/>
  <c r="AR765" i="89"/>
  <c r="AN766" i="89"/>
  <c r="AO766" i="89"/>
  <c r="AP766" i="89"/>
  <c r="AQ766" i="89"/>
  <c r="AR766" i="89"/>
  <c r="AN767" i="89"/>
  <c r="AO767" i="89"/>
  <c r="AP767" i="89" s="1"/>
  <c r="AQ767" i="89"/>
  <c r="AR767" i="89"/>
  <c r="AN768" i="89"/>
  <c r="AO768" i="89"/>
  <c r="AQ768" i="89"/>
  <c r="AR768" i="89"/>
  <c r="AN769" i="89"/>
  <c r="AP769" i="89" s="1"/>
  <c r="AO769" i="89"/>
  <c r="AQ769" i="89"/>
  <c r="AR769" i="89"/>
  <c r="AS769" i="89" s="1"/>
  <c r="AN770" i="89"/>
  <c r="AO770" i="89"/>
  <c r="AQ770" i="89"/>
  <c r="AR770" i="89"/>
  <c r="AN771" i="89"/>
  <c r="AP771" i="89" s="1"/>
  <c r="AO771" i="89"/>
  <c r="AQ771" i="89"/>
  <c r="AR771" i="89"/>
  <c r="AN772" i="89"/>
  <c r="AO772" i="89"/>
  <c r="AP772" i="89" s="1"/>
  <c r="AQ772" i="89"/>
  <c r="AR772" i="89"/>
  <c r="AN773" i="89"/>
  <c r="AO773" i="89"/>
  <c r="AP773" i="89"/>
  <c r="AQ773" i="89"/>
  <c r="AR773" i="89"/>
  <c r="AR758" i="89"/>
  <c r="AQ758" i="89"/>
  <c r="AS758" i="89" s="1"/>
  <c r="AO758" i="89"/>
  <c r="AN758" i="89"/>
  <c r="AR754" i="89"/>
  <c r="AQ754" i="89"/>
  <c r="AS754" i="89" s="1"/>
  <c r="AO754" i="89"/>
  <c r="AN754" i="89"/>
  <c r="AR752" i="89"/>
  <c r="AQ752" i="89"/>
  <c r="AS752" i="89" s="1"/>
  <c r="AO752" i="89"/>
  <c r="AN752" i="89"/>
  <c r="AR750" i="89"/>
  <c r="AQ750" i="89"/>
  <c r="AS750" i="89" s="1"/>
  <c r="AO750" i="89"/>
  <c r="AN750" i="89"/>
  <c r="AR747" i="89"/>
  <c r="AQ747" i="89"/>
  <c r="AS747" i="89" s="1"/>
  <c r="AO747" i="89"/>
  <c r="AN747" i="89"/>
  <c r="AR745" i="89"/>
  <c r="AQ745" i="89"/>
  <c r="AS745" i="89" s="1"/>
  <c r="AO745" i="89"/>
  <c r="AN745" i="89"/>
  <c r="AR742" i="89"/>
  <c r="AQ742" i="89"/>
  <c r="AS742" i="89" s="1"/>
  <c r="AO742" i="89"/>
  <c r="AN742" i="89"/>
  <c r="AN736" i="89"/>
  <c r="AO736" i="89"/>
  <c r="AP736" i="89" s="1"/>
  <c r="AQ736" i="89"/>
  <c r="AR736" i="89"/>
  <c r="AS736" i="89" s="1"/>
  <c r="AN737" i="89"/>
  <c r="AO737" i="89"/>
  <c r="AQ737" i="89"/>
  <c r="AR737" i="89"/>
  <c r="AS737" i="89" s="1"/>
  <c r="AN738" i="89"/>
  <c r="AP738" i="89" s="1"/>
  <c r="AO738" i="89"/>
  <c r="AQ738" i="89"/>
  <c r="AR738" i="89"/>
  <c r="AS738" i="89" s="1"/>
  <c r="AN739" i="89"/>
  <c r="AO739" i="89"/>
  <c r="AQ739" i="89"/>
  <c r="AR739" i="89"/>
  <c r="AS739" i="89" s="1"/>
  <c r="AR735" i="89"/>
  <c r="AQ735" i="89"/>
  <c r="AO735" i="89"/>
  <c r="AN735" i="89"/>
  <c r="AR733" i="89"/>
  <c r="AQ733" i="89"/>
  <c r="AS733" i="89" s="1"/>
  <c r="AO733" i="89"/>
  <c r="AN733" i="89"/>
  <c r="AP733" i="89" s="1"/>
  <c r="AT733" i="89" s="1"/>
  <c r="AR730" i="89"/>
  <c r="AQ730" i="89"/>
  <c r="AS730" i="89" s="1"/>
  <c r="AO730" i="89"/>
  <c r="AN730" i="89"/>
  <c r="AP730" i="89" s="1"/>
  <c r="AT730" i="89" s="1"/>
  <c r="AR727" i="89"/>
  <c r="AQ727" i="89"/>
  <c r="AS727" i="89" s="1"/>
  <c r="AO727" i="89"/>
  <c r="AN727" i="89"/>
  <c r="AP727" i="89" s="1"/>
  <c r="AT727" i="89" s="1"/>
  <c r="AR725" i="89"/>
  <c r="AQ725" i="89"/>
  <c r="AS725" i="89" s="1"/>
  <c r="AO725" i="89"/>
  <c r="AN725" i="89"/>
  <c r="AP725" i="89" s="1"/>
  <c r="AT725" i="89" s="1"/>
  <c r="AR721" i="89"/>
  <c r="AQ721" i="89"/>
  <c r="AS721" i="89" s="1"/>
  <c r="AO721" i="89"/>
  <c r="AN721" i="89"/>
  <c r="AP721" i="89" s="1"/>
  <c r="AT721" i="89" s="1"/>
  <c r="AR719" i="89"/>
  <c r="AQ719" i="89"/>
  <c r="AS719" i="89" s="1"/>
  <c r="AO719" i="89"/>
  <c r="AN719" i="89"/>
  <c r="AP719" i="89" s="1"/>
  <c r="AT719" i="89" s="1"/>
  <c r="AR718" i="89"/>
  <c r="AQ718" i="89"/>
  <c r="AS718" i="89" s="1"/>
  <c r="AO718" i="89"/>
  <c r="AN718" i="89"/>
  <c r="AP718" i="89" s="1"/>
  <c r="AT718" i="89" s="1"/>
  <c r="AR715" i="89"/>
  <c r="AQ715" i="89"/>
  <c r="AS715" i="89" s="1"/>
  <c r="AO715" i="89"/>
  <c r="AN715" i="89"/>
  <c r="AP715" i="89" s="1"/>
  <c r="AT715" i="89" s="1"/>
  <c r="AR713" i="89"/>
  <c r="AQ713" i="89"/>
  <c r="AS713" i="89" s="1"/>
  <c r="AO713" i="89"/>
  <c r="AN713" i="89"/>
  <c r="AP713" i="89" s="1"/>
  <c r="AT713" i="89" s="1"/>
  <c r="AR711" i="89"/>
  <c r="AQ711" i="89"/>
  <c r="AS711" i="89" s="1"/>
  <c r="AO711" i="89"/>
  <c r="AN711" i="89"/>
  <c r="AP711" i="89" s="1"/>
  <c r="AT711" i="89" s="1"/>
  <c r="AR708" i="89"/>
  <c r="AQ708" i="89"/>
  <c r="AO708" i="89"/>
  <c r="AN708" i="89"/>
  <c r="AR705" i="89"/>
  <c r="AQ705" i="89"/>
  <c r="AS705" i="89" s="1"/>
  <c r="AO705" i="89"/>
  <c r="AN705" i="89"/>
  <c r="AP705" i="89" s="1"/>
  <c r="AT705" i="89" s="1"/>
  <c r="AR703" i="89"/>
  <c r="AQ703" i="89"/>
  <c r="AS703" i="89" s="1"/>
  <c r="AO703" i="89"/>
  <c r="AN703" i="89"/>
  <c r="AP703" i="89" s="1"/>
  <c r="AT703" i="89" s="1"/>
  <c r="AR701" i="89"/>
  <c r="AQ701" i="89"/>
  <c r="AS701" i="89" s="1"/>
  <c r="AO701" i="89"/>
  <c r="AN701" i="89"/>
  <c r="AP701" i="89" s="1"/>
  <c r="AT701" i="89" s="1"/>
  <c r="AR699" i="89"/>
  <c r="AQ699" i="89"/>
  <c r="AS699" i="89" s="1"/>
  <c r="AO699" i="89"/>
  <c r="AN699" i="89"/>
  <c r="AP699" i="89" s="1"/>
  <c r="AT699" i="89" s="1"/>
  <c r="AR696" i="89"/>
  <c r="AQ696" i="89"/>
  <c r="AS696" i="89" s="1"/>
  <c r="AO696" i="89"/>
  <c r="AN696" i="89"/>
  <c r="AP696" i="89" s="1"/>
  <c r="AT696" i="89" s="1"/>
  <c r="AR694" i="89"/>
  <c r="AQ694" i="89"/>
  <c r="AS694" i="89" s="1"/>
  <c r="AO694" i="89"/>
  <c r="AN694" i="89"/>
  <c r="AP694" i="89" s="1"/>
  <c r="AT694" i="89" s="1"/>
  <c r="AR692" i="89"/>
  <c r="AQ692" i="89"/>
  <c r="AS692" i="89" s="1"/>
  <c r="AO692" i="89"/>
  <c r="AN692" i="89"/>
  <c r="AP692" i="89" s="1"/>
  <c r="AT692" i="89" s="1"/>
  <c r="AR690" i="89"/>
  <c r="AQ690" i="89"/>
  <c r="AS690" i="89" s="1"/>
  <c r="AO690" i="89"/>
  <c r="AN690" i="89"/>
  <c r="AP690" i="89" s="1"/>
  <c r="AT690" i="89" s="1"/>
  <c r="AR688" i="89"/>
  <c r="AQ688" i="89"/>
  <c r="AS688" i="89" s="1"/>
  <c r="AO688" i="89"/>
  <c r="AN688" i="89"/>
  <c r="AP688" i="89" s="1"/>
  <c r="AT688" i="89" s="1"/>
  <c r="AR684" i="89"/>
  <c r="AQ684" i="89"/>
  <c r="AS684" i="89" s="1"/>
  <c r="AO684" i="89"/>
  <c r="AN684" i="89"/>
  <c r="AP684" i="89" s="1"/>
  <c r="AT684" i="89" s="1"/>
  <c r="AR683" i="89"/>
  <c r="AQ683" i="89"/>
  <c r="AS683" i="89" s="1"/>
  <c r="AO683" i="89"/>
  <c r="AN683" i="89"/>
  <c r="AP683" i="89" s="1"/>
  <c r="AT683" i="89" s="1"/>
  <c r="AR681" i="89"/>
  <c r="AQ681" i="89"/>
  <c r="AS681" i="89" s="1"/>
  <c r="AO681" i="89"/>
  <c r="AN681" i="89"/>
  <c r="AP681" i="89" s="1"/>
  <c r="AT681" i="89" s="1"/>
  <c r="AR680" i="89"/>
  <c r="AQ680" i="89"/>
  <c r="AS680" i="89" s="1"/>
  <c r="AO680" i="89"/>
  <c r="AN680" i="89"/>
  <c r="AP680" i="89" s="1"/>
  <c r="AT680" i="89" s="1"/>
  <c r="AR677" i="89"/>
  <c r="AQ677" i="89"/>
  <c r="AS677" i="89" s="1"/>
  <c r="AO677" i="89"/>
  <c r="AN677" i="89"/>
  <c r="AP677" i="89" s="1"/>
  <c r="AT677" i="89" s="1"/>
  <c r="AR675" i="89"/>
  <c r="AQ675" i="89"/>
  <c r="AS675" i="89" s="1"/>
  <c r="AO675" i="89"/>
  <c r="AN675" i="89"/>
  <c r="AP675" i="89" s="1"/>
  <c r="AT675" i="89" s="1"/>
  <c r="AR670" i="89"/>
  <c r="AQ670" i="89"/>
  <c r="AS670" i="89" s="1"/>
  <c r="AO670" i="89"/>
  <c r="AN670" i="89"/>
  <c r="AP670" i="89" s="1"/>
  <c r="AT670" i="89" s="1"/>
  <c r="AR668" i="89"/>
  <c r="AQ668" i="89"/>
  <c r="AS668" i="89" s="1"/>
  <c r="AO668" i="89"/>
  <c r="AN668" i="89"/>
  <c r="AP668" i="89" s="1"/>
  <c r="AT668" i="89" s="1"/>
  <c r="AR663" i="89"/>
  <c r="AQ663" i="89"/>
  <c r="AS663" i="89" s="1"/>
  <c r="AO663" i="89"/>
  <c r="AN663" i="89"/>
  <c r="AP663" i="89" s="1"/>
  <c r="AT663" i="89" s="1"/>
  <c r="AR661" i="89"/>
  <c r="AQ661" i="89"/>
  <c r="AS661" i="89" s="1"/>
  <c r="AO661" i="89"/>
  <c r="AN661" i="89"/>
  <c r="AP661" i="89" s="1"/>
  <c r="AT661" i="89" s="1"/>
  <c r="AN648" i="89"/>
  <c r="AO648" i="89"/>
  <c r="AP648" i="89" s="1"/>
  <c r="AQ648" i="89"/>
  <c r="AR648" i="89"/>
  <c r="AN649" i="89"/>
  <c r="AO649" i="89"/>
  <c r="AQ649" i="89"/>
  <c r="AS649" i="89" s="1"/>
  <c r="AR649" i="89"/>
  <c r="AN650" i="89"/>
  <c r="AO650" i="89"/>
  <c r="AP650" i="89" s="1"/>
  <c r="AQ650" i="89"/>
  <c r="AR650" i="89"/>
  <c r="AN651" i="89"/>
  <c r="AO651" i="89"/>
  <c r="AQ651" i="89"/>
  <c r="AS651" i="89" s="1"/>
  <c r="AR651" i="89"/>
  <c r="AN652" i="89"/>
  <c r="AO652" i="89"/>
  <c r="AP652" i="89" s="1"/>
  <c r="AQ652" i="89"/>
  <c r="AR652" i="89"/>
  <c r="AS652" i="89" s="1"/>
  <c r="AN653" i="89"/>
  <c r="AO653" i="89"/>
  <c r="AP653" i="89" s="1"/>
  <c r="AQ653" i="89"/>
  <c r="AR653" i="89"/>
  <c r="AS653" i="89" s="1"/>
  <c r="AN654" i="89"/>
  <c r="AP654" i="89" s="1"/>
  <c r="AO654" i="89"/>
  <c r="AQ654" i="89"/>
  <c r="AR654" i="89"/>
  <c r="AS654" i="89" s="1"/>
  <c r="AN655" i="89"/>
  <c r="AO655" i="89"/>
  <c r="AQ655" i="89"/>
  <c r="AR655" i="89"/>
  <c r="AS655" i="89" s="1"/>
  <c r="AN656" i="89"/>
  <c r="AP656" i="89" s="1"/>
  <c r="AO656" i="89"/>
  <c r="AQ656" i="89"/>
  <c r="AR656" i="89"/>
  <c r="AS656" i="89" s="1"/>
  <c r="AN657" i="89"/>
  <c r="AO657" i="89"/>
  <c r="AP657" i="89" s="1"/>
  <c r="AR657" i="89"/>
  <c r="AN658" i="89"/>
  <c r="AO658" i="89"/>
  <c r="AQ658" i="89"/>
  <c r="AR658" i="89"/>
  <c r="AR647" i="89"/>
  <c r="AQ647" i="89"/>
  <c r="AO647" i="89"/>
  <c r="AN647" i="89"/>
  <c r="AP647" i="89" s="1"/>
  <c r="AR644" i="89"/>
  <c r="AQ644" i="89"/>
  <c r="AO644" i="89"/>
  <c r="AN644" i="89"/>
  <c r="AP644" i="89" s="1"/>
  <c r="AR643" i="89"/>
  <c r="AQ643" i="89"/>
  <c r="AO643" i="89"/>
  <c r="AN643" i="89"/>
  <c r="AP643" i="89" s="1"/>
  <c r="AR642" i="89"/>
  <c r="AQ642" i="89"/>
  <c r="AO642" i="89"/>
  <c r="AN642" i="89"/>
  <c r="AP642" i="89" s="1"/>
  <c r="AR639" i="89"/>
  <c r="AQ639" i="89"/>
  <c r="AO639" i="89"/>
  <c r="AN639" i="89"/>
  <c r="AP639" i="89" s="1"/>
  <c r="AR638" i="89"/>
  <c r="AQ638" i="89"/>
  <c r="AO638" i="89"/>
  <c r="AN638" i="89"/>
  <c r="AP638" i="89" s="1"/>
  <c r="AR637" i="89"/>
  <c r="AQ637" i="89"/>
  <c r="AO637" i="89"/>
  <c r="AN637" i="89"/>
  <c r="AP637" i="89" s="1"/>
  <c r="AR635" i="89"/>
  <c r="AQ635" i="89"/>
  <c r="AO635" i="89"/>
  <c r="AN635" i="89"/>
  <c r="AP635" i="89" s="1"/>
  <c r="AR634" i="89"/>
  <c r="AQ634" i="89"/>
  <c r="AO634" i="89"/>
  <c r="AN634" i="89"/>
  <c r="AP634" i="89" s="1"/>
  <c r="AN630" i="89"/>
  <c r="AP630" i="89" s="1"/>
  <c r="AO630" i="89"/>
  <c r="AQ630" i="89"/>
  <c r="AR630" i="89"/>
  <c r="AS630" i="89" s="1"/>
  <c r="AN631" i="89"/>
  <c r="AO631" i="89"/>
  <c r="AP631" i="89"/>
  <c r="AQ631" i="89"/>
  <c r="AR631" i="89"/>
  <c r="AR629" i="89"/>
  <c r="AQ629" i="89"/>
  <c r="AS629" i="89" s="1"/>
  <c r="AO629" i="89"/>
  <c r="AN629" i="89"/>
  <c r="AN599" i="89"/>
  <c r="AO599" i="89"/>
  <c r="AP599" i="89"/>
  <c r="AR599" i="89"/>
  <c r="AN600" i="89"/>
  <c r="AO600" i="89"/>
  <c r="AP600" i="89"/>
  <c r="AR600" i="89"/>
  <c r="AN601" i="89"/>
  <c r="AO601" i="89"/>
  <c r="AP601" i="89" s="1"/>
  <c r="AR601" i="89"/>
  <c r="AN602" i="89"/>
  <c r="AO602" i="89"/>
  <c r="AP602" i="89"/>
  <c r="AR602" i="89"/>
  <c r="AN603" i="89"/>
  <c r="AO603" i="89"/>
  <c r="AP603" i="89"/>
  <c r="AR603" i="89"/>
  <c r="AN604" i="89"/>
  <c r="AO604" i="89"/>
  <c r="AP604" i="89" s="1"/>
  <c r="AR604" i="89"/>
  <c r="AN605" i="89"/>
  <c r="AO605" i="89"/>
  <c r="AR605" i="89"/>
  <c r="AN606" i="89"/>
  <c r="AO606" i="89"/>
  <c r="AP606" i="89" s="1"/>
  <c r="AR606" i="89"/>
  <c r="AN607" i="89"/>
  <c r="AO607" i="89"/>
  <c r="AP607" i="89"/>
  <c r="AR607" i="89"/>
  <c r="AN608" i="89"/>
  <c r="AO608" i="89"/>
  <c r="AP608" i="89"/>
  <c r="AR608" i="89"/>
  <c r="AN609" i="89"/>
  <c r="AO609" i="89"/>
  <c r="AP609" i="89" s="1"/>
  <c r="AR609" i="89"/>
  <c r="AN610" i="89"/>
  <c r="AO610" i="89"/>
  <c r="AP610" i="89" s="1"/>
  <c r="AR610" i="89"/>
  <c r="AN611" i="89"/>
  <c r="AP611" i="89" s="1"/>
  <c r="AO611" i="89"/>
  <c r="AR611" i="89"/>
  <c r="AN612" i="89"/>
  <c r="AP612" i="89" s="1"/>
  <c r="AO612" i="89"/>
  <c r="AR612" i="89"/>
  <c r="AN613" i="89"/>
  <c r="AP613" i="89" s="1"/>
  <c r="AO613" i="89"/>
  <c r="AR613" i="89"/>
  <c r="AN614" i="89"/>
  <c r="AO614" i="89"/>
  <c r="AR614" i="89"/>
  <c r="AN615" i="89"/>
  <c r="AO615" i="89"/>
  <c r="AP615" i="89" s="1"/>
  <c r="AR615" i="89"/>
  <c r="AN616" i="89"/>
  <c r="AO616" i="89"/>
  <c r="AP616" i="89"/>
  <c r="AR616" i="89"/>
  <c r="AN617" i="89"/>
  <c r="AO617" i="89"/>
  <c r="AP617" i="89" s="1"/>
  <c r="AR617" i="89"/>
  <c r="AN618" i="89"/>
  <c r="AO618" i="89"/>
  <c r="AP618" i="89"/>
  <c r="AR618" i="89"/>
  <c r="AN619" i="89"/>
  <c r="AO619" i="89"/>
  <c r="AP619" i="89"/>
  <c r="AR619" i="89"/>
  <c r="AN620" i="89"/>
  <c r="AO620" i="89"/>
  <c r="AP620" i="89"/>
  <c r="AR620" i="89"/>
  <c r="AN621" i="89"/>
  <c r="AO621" i="89"/>
  <c r="AP621" i="89"/>
  <c r="AR621" i="89"/>
  <c r="AN622" i="89"/>
  <c r="AO622" i="89"/>
  <c r="AP622" i="89" s="1"/>
  <c r="AR622" i="89"/>
  <c r="AN623" i="89"/>
  <c r="AP623" i="89" s="1"/>
  <c r="AO623" i="89"/>
  <c r="AR623" i="89"/>
  <c r="AN624" i="89"/>
  <c r="AP624" i="89" s="1"/>
  <c r="AO624" i="89"/>
  <c r="AR624" i="89"/>
  <c r="AN625" i="89"/>
  <c r="AP625" i="89" s="1"/>
  <c r="AO625" i="89"/>
  <c r="AR625" i="89"/>
  <c r="AN626" i="89"/>
  <c r="AP626" i="89" s="1"/>
  <c r="AO626" i="89"/>
  <c r="AR626" i="89"/>
  <c r="AN627" i="89"/>
  <c r="AP627" i="89" s="1"/>
  <c r="AO627" i="89"/>
  <c r="AR627" i="89"/>
  <c r="AR598" i="89"/>
  <c r="AO598" i="89"/>
  <c r="AN598" i="89"/>
  <c r="AP598" i="89" s="1"/>
  <c r="AR596" i="89"/>
  <c r="AQ596" i="89"/>
  <c r="AS596" i="89" s="1"/>
  <c r="AO596" i="89"/>
  <c r="AN596" i="89"/>
  <c r="AP596" i="89" s="1"/>
  <c r="AR595" i="89"/>
  <c r="AQ595" i="89"/>
  <c r="AS595" i="89" s="1"/>
  <c r="AO595" i="89"/>
  <c r="AN595" i="89"/>
  <c r="AP595" i="89" s="1"/>
  <c r="AO589" i="89"/>
  <c r="AQ589" i="89"/>
  <c r="AR589" i="89"/>
  <c r="AN590" i="89"/>
  <c r="AP590" i="89" s="1"/>
  <c r="AO590" i="89"/>
  <c r="AQ590" i="89"/>
  <c r="AR590" i="89"/>
  <c r="AS590" i="89" s="1"/>
  <c r="AN591" i="89"/>
  <c r="AP591" i="89" s="1"/>
  <c r="AO591" i="89"/>
  <c r="AQ591" i="89"/>
  <c r="AR591" i="89"/>
  <c r="AS591" i="89" s="1"/>
  <c r="AN592" i="89"/>
  <c r="AP592" i="89" s="1"/>
  <c r="AO592" i="89"/>
  <c r="AQ592" i="89"/>
  <c r="AR592" i="89"/>
  <c r="AS592" i="89" s="1"/>
  <c r="AR588" i="89"/>
  <c r="AQ588" i="89"/>
  <c r="AS588" i="89" s="1"/>
  <c r="AO588" i="89"/>
  <c r="AN588" i="89"/>
  <c r="AP588" i="89" s="1"/>
  <c r="AT588" i="89" s="1"/>
  <c r="AR586" i="89"/>
  <c r="AQ586" i="89"/>
  <c r="AS586" i="89" s="1"/>
  <c r="AO586" i="89"/>
  <c r="AN586" i="89"/>
  <c r="AP586" i="89" s="1"/>
  <c r="AT586" i="89" s="1"/>
  <c r="AR585" i="89"/>
  <c r="AQ585" i="89"/>
  <c r="AS585" i="89" s="1"/>
  <c r="AO585" i="89"/>
  <c r="AN585" i="89"/>
  <c r="AP585" i="89" s="1"/>
  <c r="AT585" i="89" s="1"/>
  <c r="AN581" i="89"/>
  <c r="AO581" i="89"/>
  <c r="AP581" i="89"/>
  <c r="AQ581" i="89"/>
  <c r="AR581" i="89"/>
  <c r="AN582" i="89"/>
  <c r="AO582" i="89"/>
  <c r="AP582" i="89" s="1"/>
  <c r="AQ582" i="89"/>
  <c r="AS582" i="89" s="1"/>
  <c r="AR582" i="89"/>
  <c r="AN583" i="89"/>
  <c r="AP583" i="89" s="1"/>
  <c r="AO583" i="89"/>
  <c r="AQ583" i="89"/>
  <c r="AR583" i="89"/>
  <c r="AS583" i="89" s="1"/>
  <c r="AR580" i="89"/>
  <c r="AQ580" i="89"/>
  <c r="AO580" i="89"/>
  <c r="AN580" i="89"/>
  <c r="AP580" i="89" s="1"/>
  <c r="AN567" i="89"/>
  <c r="AP567" i="89" s="1"/>
  <c r="AO567" i="89"/>
  <c r="AQ567" i="89"/>
  <c r="AR567" i="89"/>
  <c r="AS567" i="89" s="1"/>
  <c r="AN568" i="89"/>
  <c r="AO568" i="89"/>
  <c r="AQ568" i="89"/>
  <c r="AR568" i="89"/>
  <c r="AS568" i="89" s="1"/>
  <c r="AN569" i="89"/>
  <c r="AO569" i="89"/>
  <c r="AP569" i="89"/>
  <c r="AQ569" i="89"/>
  <c r="AR569" i="89"/>
  <c r="AN570" i="89"/>
  <c r="AO570" i="89"/>
  <c r="AP570" i="89" s="1"/>
  <c r="AQ570" i="89"/>
  <c r="AR570" i="89"/>
  <c r="AN571" i="89"/>
  <c r="AO571" i="89"/>
  <c r="AP571" i="89"/>
  <c r="AQ571" i="89"/>
  <c r="AR571" i="89"/>
  <c r="AN572" i="89"/>
  <c r="AO572" i="89"/>
  <c r="AP572" i="89" s="1"/>
  <c r="AQ572" i="89"/>
  <c r="AR572" i="89"/>
  <c r="AN573" i="89"/>
  <c r="AP573" i="89" s="1"/>
  <c r="AO573" i="89"/>
  <c r="AQ573" i="89"/>
  <c r="AR573" i="89"/>
  <c r="AS573" i="89" s="1"/>
  <c r="AN574" i="89"/>
  <c r="AO574" i="89"/>
  <c r="AQ574" i="89"/>
  <c r="AR574" i="89"/>
  <c r="AS574" i="89" s="1"/>
  <c r="AN575" i="89"/>
  <c r="AP575" i="89" s="1"/>
  <c r="AO575" i="89"/>
  <c r="AQ575" i="89"/>
  <c r="AR575" i="89"/>
  <c r="AN576" i="89"/>
  <c r="AO576" i="89"/>
  <c r="AP576" i="89" s="1"/>
  <c r="AQ576" i="89"/>
  <c r="AR576" i="89"/>
  <c r="AS576" i="89" s="1"/>
  <c r="AR566" i="89"/>
  <c r="AQ566" i="89"/>
  <c r="AO566" i="89"/>
  <c r="AN566" i="89"/>
  <c r="AR561" i="89"/>
  <c r="AQ561" i="89"/>
  <c r="AO561" i="89"/>
  <c r="AN561" i="89"/>
  <c r="AR559" i="89"/>
  <c r="AQ559" i="89"/>
  <c r="AS559" i="89" s="1"/>
  <c r="AO559" i="89"/>
  <c r="AN559" i="89"/>
  <c r="AP559" i="89" s="1"/>
  <c r="AT559" i="89" s="1"/>
  <c r="AR557" i="89"/>
  <c r="AQ557" i="89"/>
  <c r="AS557" i="89" s="1"/>
  <c r="AO557" i="89"/>
  <c r="AN557" i="89"/>
  <c r="AP557" i="89" s="1"/>
  <c r="AT557" i="89" s="1"/>
  <c r="AR555" i="89"/>
  <c r="AQ555" i="89"/>
  <c r="AS555" i="89" s="1"/>
  <c r="AO555" i="89"/>
  <c r="AN555" i="89"/>
  <c r="AP555" i="89" s="1"/>
  <c r="AT555" i="89" s="1"/>
  <c r="AN547" i="89"/>
  <c r="AO547" i="89"/>
  <c r="AP547" i="89"/>
  <c r="AQ547" i="89"/>
  <c r="AR547" i="89"/>
  <c r="AN548" i="89"/>
  <c r="AO548" i="89"/>
  <c r="AP548" i="89" s="1"/>
  <c r="AQ548" i="89"/>
  <c r="AS548" i="89" s="1"/>
  <c r="AR548" i="89"/>
  <c r="AN549" i="89"/>
  <c r="AP549" i="89" s="1"/>
  <c r="AO549" i="89"/>
  <c r="AQ549" i="89"/>
  <c r="AR549" i="89"/>
  <c r="AS549" i="89" s="1"/>
  <c r="AN550" i="89"/>
  <c r="AO550" i="89"/>
  <c r="AQ550" i="89"/>
  <c r="AR550" i="89"/>
  <c r="AS550" i="89"/>
  <c r="AN551" i="89"/>
  <c r="AO551" i="89"/>
  <c r="AP551" i="89"/>
  <c r="AQ551" i="89"/>
  <c r="AR551" i="89"/>
  <c r="AN552" i="89"/>
  <c r="AO552" i="89"/>
  <c r="AP552" i="89" s="1"/>
  <c r="AQ552" i="89"/>
  <c r="AS552" i="89" s="1"/>
  <c r="AR552" i="89"/>
  <c r="AR546" i="89"/>
  <c r="AQ546" i="89"/>
  <c r="AS546" i="89" s="1"/>
  <c r="AO546" i="89"/>
  <c r="AN543" i="89"/>
  <c r="AO543" i="89"/>
  <c r="AP543" i="89" s="1"/>
  <c r="AQ543" i="89"/>
  <c r="AR543" i="89"/>
  <c r="AS543" i="89" s="1"/>
  <c r="AN531" i="89"/>
  <c r="AO531" i="89"/>
  <c r="AQ531" i="89"/>
  <c r="AR531" i="89"/>
  <c r="AN532" i="89"/>
  <c r="AP532" i="89" s="1"/>
  <c r="AO532" i="89"/>
  <c r="AQ532" i="89"/>
  <c r="AR532" i="89"/>
  <c r="AS532" i="89" s="1"/>
  <c r="AN533" i="89"/>
  <c r="AO533" i="89"/>
  <c r="AQ533" i="89"/>
  <c r="AR533" i="89"/>
  <c r="AS533" i="89" s="1"/>
  <c r="AN534" i="89"/>
  <c r="AP534" i="89" s="1"/>
  <c r="AO534" i="89"/>
  <c r="AQ534" i="89"/>
  <c r="AR534" i="89"/>
  <c r="AN535" i="89"/>
  <c r="AO535" i="89"/>
  <c r="AQ535" i="89"/>
  <c r="AR535" i="89"/>
  <c r="AN536" i="89"/>
  <c r="AO536" i="89"/>
  <c r="AP536" i="89" s="1"/>
  <c r="AQ536" i="89"/>
  <c r="AS536" i="89" s="1"/>
  <c r="AR536" i="89"/>
  <c r="AN537" i="89"/>
  <c r="AO537" i="89"/>
  <c r="AP537" i="89" s="1"/>
  <c r="AQ537" i="89"/>
  <c r="AR537" i="89"/>
  <c r="AS537" i="89" s="1"/>
  <c r="AN538" i="89"/>
  <c r="AO538" i="89"/>
  <c r="AP538" i="89" s="1"/>
  <c r="AQ538" i="89"/>
  <c r="AR538" i="89"/>
  <c r="AN539" i="89"/>
  <c r="AP539" i="89" s="1"/>
  <c r="AO539" i="89"/>
  <c r="AQ539" i="89"/>
  <c r="AR539" i="89"/>
  <c r="AS539" i="89" s="1"/>
  <c r="AN540" i="89"/>
  <c r="AP540" i="89" s="1"/>
  <c r="AO540" i="89"/>
  <c r="AQ540" i="89"/>
  <c r="AR540" i="89"/>
  <c r="AN541" i="89"/>
  <c r="AO541" i="89"/>
  <c r="AP541" i="89"/>
  <c r="AQ541" i="89"/>
  <c r="AR541" i="89"/>
  <c r="AN542" i="89"/>
  <c r="AO542" i="89"/>
  <c r="AP542" i="89" s="1"/>
  <c r="AQ542" i="89"/>
  <c r="AR542" i="89"/>
  <c r="AR530" i="89"/>
  <c r="AQ530" i="89"/>
  <c r="AS530" i="89" s="1"/>
  <c r="AO530" i="89"/>
  <c r="AN530" i="89"/>
  <c r="AR528" i="89"/>
  <c r="AQ528" i="89"/>
  <c r="AS528" i="89" s="1"/>
  <c r="AO528" i="89"/>
  <c r="AN528" i="89"/>
  <c r="AR527" i="89"/>
  <c r="AQ527" i="89"/>
  <c r="AS527" i="89" s="1"/>
  <c r="AO527" i="89"/>
  <c r="AN527" i="89"/>
  <c r="AN515" i="89"/>
  <c r="AO515" i="89"/>
  <c r="AP515" i="89" s="1"/>
  <c r="AQ515" i="89"/>
  <c r="AR515" i="89"/>
  <c r="AS515" i="89" s="1"/>
  <c r="AO516" i="89"/>
  <c r="AQ516" i="89"/>
  <c r="AR516" i="89"/>
  <c r="AS516" i="89"/>
  <c r="AO517" i="89"/>
  <c r="AQ517" i="89"/>
  <c r="AR517" i="89"/>
  <c r="AS517" i="89" s="1"/>
  <c r="AN518" i="89"/>
  <c r="AO518" i="89"/>
  <c r="AP518" i="89" s="1"/>
  <c r="AQ518" i="89"/>
  <c r="AR518" i="89"/>
  <c r="AS518" i="89" s="1"/>
  <c r="AN519" i="89"/>
  <c r="AO519" i="89"/>
  <c r="AP519" i="89"/>
  <c r="AQ519" i="89"/>
  <c r="AR519" i="89"/>
  <c r="AN520" i="89"/>
  <c r="AO520" i="89"/>
  <c r="AP520" i="89" s="1"/>
  <c r="AR520" i="89"/>
  <c r="AN521" i="89"/>
  <c r="AO521" i="89"/>
  <c r="AP521" i="89"/>
  <c r="AQ521" i="89"/>
  <c r="AR521" i="89"/>
  <c r="AN522" i="89"/>
  <c r="AO522" i="89"/>
  <c r="AP522" i="89" s="1"/>
  <c r="AQ522" i="89"/>
  <c r="AR522" i="89"/>
  <c r="AN523" i="89"/>
  <c r="AO523" i="89"/>
  <c r="AQ523" i="89"/>
  <c r="AR523" i="89"/>
  <c r="AS523" i="89" s="1"/>
  <c r="AN524" i="89"/>
  <c r="AP524" i="89" s="1"/>
  <c r="AO524" i="89"/>
  <c r="AQ524" i="89"/>
  <c r="AR524" i="89"/>
  <c r="AS524" i="89" s="1"/>
  <c r="AN525" i="89"/>
  <c r="AO525" i="89"/>
  <c r="AQ525" i="89"/>
  <c r="AR525" i="89"/>
  <c r="AS525" i="89" s="1"/>
  <c r="AR514" i="89"/>
  <c r="AQ514" i="89"/>
  <c r="AS514" i="89" s="1"/>
  <c r="AO514" i="89"/>
  <c r="AN514" i="89"/>
  <c r="AR512" i="89"/>
  <c r="AQ512" i="89"/>
  <c r="AS512" i="89" s="1"/>
  <c r="AO512" i="89"/>
  <c r="AN512" i="89"/>
  <c r="AP512" i="89" s="1"/>
  <c r="AT512" i="89" s="1"/>
  <c r="AR510" i="89"/>
  <c r="AO510" i="89"/>
  <c r="AN510" i="89"/>
  <c r="AR508" i="89"/>
  <c r="AQ508" i="89"/>
  <c r="AO508" i="89"/>
  <c r="AN508" i="89"/>
  <c r="AP508" i="89" s="1"/>
  <c r="AR506" i="89"/>
  <c r="AQ506" i="89"/>
  <c r="AO506" i="89"/>
  <c r="AN506" i="89"/>
  <c r="AP506" i="89" s="1"/>
  <c r="AR504" i="89"/>
  <c r="AQ504" i="89"/>
  <c r="AO504" i="89"/>
  <c r="AN504" i="89"/>
  <c r="AP504" i="89" s="1"/>
  <c r="AR502" i="89"/>
  <c r="AQ502" i="89"/>
  <c r="AO502" i="89"/>
  <c r="AN502" i="89"/>
  <c r="AP502" i="89" s="1"/>
  <c r="AR500" i="89"/>
  <c r="AQ500" i="89"/>
  <c r="AO500" i="89"/>
  <c r="AN500" i="89"/>
  <c r="AP500" i="89" s="1"/>
  <c r="AR498" i="89"/>
  <c r="AQ498" i="89"/>
  <c r="AO498" i="89"/>
  <c r="AN498" i="89"/>
  <c r="AP498" i="89" s="1"/>
  <c r="AN491" i="89"/>
  <c r="AP491" i="89" s="1"/>
  <c r="AO491" i="89"/>
  <c r="AQ491" i="89"/>
  <c r="AR491" i="89"/>
  <c r="AN492" i="89"/>
  <c r="AO492" i="89"/>
  <c r="AQ492" i="89"/>
  <c r="AR492" i="89"/>
  <c r="AN493" i="89"/>
  <c r="AO493" i="89"/>
  <c r="AP493" i="89"/>
  <c r="AQ493" i="89"/>
  <c r="AR493" i="89"/>
  <c r="AN494" i="89"/>
  <c r="AO494" i="89"/>
  <c r="AP494" i="89" s="1"/>
  <c r="AQ494" i="89"/>
  <c r="AR494" i="89"/>
  <c r="AN495" i="89"/>
  <c r="AO495" i="89"/>
  <c r="AP495" i="89" s="1"/>
  <c r="AQ495" i="89"/>
  <c r="AR495" i="89"/>
  <c r="AS495" i="89"/>
  <c r="AN496" i="89"/>
  <c r="AP496" i="89" s="1"/>
  <c r="AO496" i="89"/>
  <c r="AQ496" i="89"/>
  <c r="AR496" i="89"/>
  <c r="AR490" i="89"/>
  <c r="AQ490" i="89"/>
  <c r="AS490" i="89" s="1"/>
  <c r="AO490" i="89"/>
  <c r="AN490" i="89"/>
  <c r="AN483" i="89"/>
  <c r="AO483" i="89"/>
  <c r="AP483" i="89"/>
  <c r="AQ483" i="89"/>
  <c r="AR483" i="89"/>
  <c r="AN484" i="89"/>
  <c r="AO484" i="89"/>
  <c r="AP484" i="89" s="1"/>
  <c r="AQ484" i="89"/>
  <c r="AR484" i="89"/>
  <c r="AN485" i="89"/>
  <c r="AO485" i="89"/>
  <c r="AP485" i="89" s="1"/>
  <c r="AQ485" i="89"/>
  <c r="AR485" i="89"/>
  <c r="AN486" i="89"/>
  <c r="AO486" i="89"/>
  <c r="AQ486" i="89"/>
  <c r="AR486" i="89"/>
  <c r="AN487" i="89"/>
  <c r="AP487" i="89" s="1"/>
  <c r="AO487" i="89"/>
  <c r="AQ487" i="89"/>
  <c r="AR487" i="89"/>
  <c r="AS487" i="89" s="1"/>
  <c r="AN488" i="89"/>
  <c r="AO488" i="89"/>
  <c r="AQ488" i="89"/>
  <c r="AR488" i="89"/>
  <c r="AS488" i="89" s="1"/>
  <c r="AR482" i="89"/>
  <c r="AQ482" i="89"/>
  <c r="AO482" i="89"/>
  <c r="AN482" i="89"/>
  <c r="AN473" i="89"/>
  <c r="AP473" i="89" s="1"/>
  <c r="AO473" i="89"/>
  <c r="AQ473" i="89"/>
  <c r="AR473" i="89"/>
  <c r="AN474" i="89"/>
  <c r="AO474" i="89"/>
  <c r="AP474" i="89" s="1"/>
  <c r="AQ474" i="89"/>
  <c r="AR474" i="89"/>
  <c r="AN475" i="89"/>
  <c r="AO475" i="89"/>
  <c r="AP475" i="89" s="1"/>
  <c r="AQ475" i="89"/>
  <c r="AR475" i="89"/>
  <c r="AN477" i="89"/>
  <c r="AP477" i="89" s="1"/>
  <c r="AO477" i="89"/>
  <c r="AQ477" i="89"/>
  <c r="AR477" i="89"/>
  <c r="AS477" i="89" s="1"/>
  <c r="AN478" i="89"/>
  <c r="AP478" i="89" s="1"/>
  <c r="AO478" i="89"/>
  <c r="AQ478" i="89"/>
  <c r="AR478" i="89"/>
  <c r="AN479" i="89"/>
  <c r="AO479" i="89"/>
  <c r="AP479" i="89" s="1"/>
  <c r="AQ479" i="89"/>
  <c r="AR479" i="89"/>
  <c r="AN480" i="89"/>
  <c r="AO480" i="89"/>
  <c r="AP480" i="89" s="1"/>
  <c r="AQ480" i="89"/>
  <c r="AR480" i="89"/>
  <c r="AS480" i="89" s="1"/>
  <c r="AR472" i="89"/>
  <c r="AQ472" i="89"/>
  <c r="AS472" i="89" s="1"/>
  <c r="AO472" i="89"/>
  <c r="AN472" i="89"/>
  <c r="AP472" i="89" s="1"/>
  <c r="AT472" i="89" s="1"/>
  <c r="AN461" i="89"/>
  <c r="AO461" i="89"/>
  <c r="AP461" i="89"/>
  <c r="AQ461" i="89"/>
  <c r="AR461" i="89"/>
  <c r="AN462" i="89"/>
  <c r="AO462" i="89"/>
  <c r="AP462" i="89"/>
  <c r="AQ462" i="89"/>
  <c r="AR462" i="89"/>
  <c r="AN463" i="89"/>
  <c r="AP463" i="89" s="1"/>
  <c r="AO463" i="89"/>
  <c r="AQ463" i="89"/>
  <c r="AR463" i="89"/>
  <c r="AS463" i="89" s="1"/>
  <c r="AT463" i="89" s="1"/>
  <c r="AN464" i="89"/>
  <c r="AO464" i="89"/>
  <c r="AP464" i="89"/>
  <c r="AQ464" i="89"/>
  <c r="AR464" i="89"/>
  <c r="AO465" i="89"/>
  <c r="AP465" i="89" s="1"/>
  <c r="AR465" i="89"/>
  <c r="AN467" i="89"/>
  <c r="AP467" i="89" s="1"/>
  <c r="AO467" i="89"/>
  <c r="AQ467" i="89"/>
  <c r="AR467" i="89"/>
  <c r="AS467" i="89" s="1"/>
  <c r="AN468" i="89"/>
  <c r="AO468" i="89"/>
  <c r="AP468" i="89" s="1"/>
  <c r="AQ468" i="89"/>
  <c r="AR468" i="89"/>
  <c r="AN469" i="89"/>
  <c r="AO469" i="89"/>
  <c r="AP469" i="89"/>
  <c r="AQ469" i="89"/>
  <c r="AR469" i="89"/>
  <c r="AN470" i="89"/>
  <c r="AO470" i="89"/>
  <c r="AP470" i="89" s="1"/>
  <c r="AQ470" i="89"/>
  <c r="AR470" i="89"/>
  <c r="AR460" i="89"/>
  <c r="AQ460" i="89"/>
  <c r="AS460" i="89" s="1"/>
  <c r="AO460" i="89"/>
  <c r="AN460" i="89"/>
  <c r="AN450" i="89"/>
  <c r="AO450" i="89"/>
  <c r="AP450" i="89" s="1"/>
  <c r="AQ450" i="89"/>
  <c r="AR450" i="89"/>
  <c r="AS450" i="89" s="1"/>
  <c r="AN451" i="89"/>
  <c r="AP451" i="89" s="1"/>
  <c r="AO451" i="89"/>
  <c r="AQ451" i="89"/>
  <c r="AR451" i="89"/>
  <c r="AS451" i="89" s="1"/>
  <c r="AN452" i="89"/>
  <c r="AO452" i="89"/>
  <c r="AQ452" i="89"/>
  <c r="AR452" i="89"/>
  <c r="AS452" i="89" s="1"/>
  <c r="AN453" i="89"/>
  <c r="AO453" i="89"/>
  <c r="AP453" i="89"/>
  <c r="AQ453" i="89"/>
  <c r="AR453" i="89"/>
  <c r="AN454" i="89"/>
  <c r="AO454" i="89"/>
  <c r="AP454" i="89" s="1"/>
  <c r="AQ454" i="89"/>
  <c r="AR454" i="89"/>
  <c r="AS454" i="89" s="1"/>
  <c r="AN455" i="89"/>
  <c r="AO455" i="89"/>
  <c r="AQ455" i="89"/>
  <c r="AR455" i="89"/>
  <c r="AS455" i="89" s="1"/>
  <c r="AN456" i="89"/>
  <c r="AP456" i="89" s="1"/>
  <c r="AO456" i="89"/>
  <c r="AQ456" i="89"/>
  <c r="AR456" i="89"/>
  <c r="AS456" i="89" s="1"/>
  <c r="AN457" i="89"/>
  <c r="AP457" i="89" s="1"/>
  <c r="AO457" i="89"/>
  <c r="AQ457" i="89"/>
  <c r="AR457" i="89"/>
  <c r="AN458" i="89"/>
  <c r="AO458" i="89"/>
  <c r="AP458" i="89"/>
  <c r="AQ458" i="89"/>
  <c r="AR458" i="89"/>
  <c r="AR449" i="89"/>
  <c r="AQ449" i="89"/>
  <c r="AS449" i="89" s="1"/>
  <c r="AO449" i="89"/>
  <c r="AN449" i="89"/>
  <c r="AN439" i="89"/>
  <c r="AO439" i="89"/>
  <c r="AP439" i="89" s="1"/>
  <c r="AQ439" i="89"/>
  <c r="AR439" i="89"/>
  <c r="AS439" i="89" s="1"/>
  <c r="AN440" i="89"/>
  <c r="AP440" i="89" s="1"/>
  <c r="AO440" i="89"/>
  <c r="AQ440" i="89"/>
  <c r="AR440" i="89"/>
  <c r="AS440" i="89" s="1"/>
  <c r="AN441" i="89"/>
  <c r="AP441" i="89" s="1"/>
  <c r="AO441" i="89"/>
  <c r="AQ441" i="89"/>
  <c r="AR441" i="89"/>
  <c r="AN442" i="89"/>
  <c r="AP442" i="89" s="1"/>
  <c r="AO442" i="89"/>
  <c r="AQ442" i="89"/>
  <c r="AR442" i="89"/>
  <c r="AN443" i="89"/>
  <c r="AO443" i="89"/>
  <c r="AP443" i="89" s="1"/>
  <c r="AQ443" i="89"/>
  <c r="AS443" i="89" s="1"/>
  <c r="AR443" i="89"/>
  <c r="AN444" i="89"/>
  <c r="AP444" i="89" s="1"/>
  <c r="AO444" i="89"/>
  <c r="AQ444" i="89"/>
  <c r="AR444" i="89"/>
  <c r="AS444" i="89" s="1"/>
  <c r="AN445" i="89"/>
  <c r="AP445" i="89" s="1"/>
  <c r="AO445" i="89"/>
  <c r="AQ445" i="89"/>
  <c r="AR445" i="89"/>
  <c r="AN446" i="89"/>
  <c r="AO446" i="89"/>
  <c r="AP446" i="89"/>
  <c r="AQ446" i="89"/>
  <c r="AR446" i="89"/>
  <c r="AO447" i="89"/>
  <c r="AR447" i="89"/>
  <c r="AR438" i="89"/>
  <c r="AQ438" i="89"/>
  <c r="AO438" i="89"/>
  <c r="AN438" i="89"/>
  <c r="AN402" i="89"/>
  <c r="AO402" i="89"/>
  <c r="AQ402" i="89"/>
  <c r="AR402" i="89"/>
  <c r="AS402" i="89" s="1"/>
  <c r="AN403" i="89"/>
  <c r="AO403" i="89"/>
  <c r="AP403" i="89"/>
  <c r="AQ403" i="89"/>
  <c r="AR403" i="89"/>
  <c r="AN404" i="89"/>
  <c r="AO404" i="89"/>
  <c r="AP404" i="89" s="1"/>
  <c r="AQ404" i="89"/>
  <c r="AR404" i="89"/>
  <c r="AN405" i="89"/>
  <c r="AO405" i="89"/>
  <c r="AP405" i="89" s="1"/>
  <c r="AQ405" i="89"/>
  <c r="AR405" i="89"/>
  <c r="AN406" i="89"/>
  <c r="AO406" i="89"/>
  <c r="AQ406" i="89"/>
  <c r="AR406" i="89"/>
  <c r="AS406" i="89" s="1"/>
  <c r="AN407" i="89"/>
  <c r="AP407" i="89" s="1"/>
  <c r="AO407" i="89"/>
  <c r="AQ407" i="89"/>
  <c r="AR407" i="89"/>
  <c r="AS407" i="89" s="1"/>
  <c r="AN408" i="89"/>
  <c r="AO408" i="89"/>
  <c r="AQ408" i="89"/>
  <c r="AR408" i="89"/>
  <c r="AS408" i="89" s="1"/>
  <c r="AN409" i="89"/>
  <c r="AP409" i="89" s="1"/>
  <c r="AO409" i="89"/>
  <c r="AQ409" i="89"/>
  <c r="AR409" i="89"/>
  <c r="AN410" i="89"/>
  <c r="AO410" i="89"/>
  <c r="AP410" i="89" s="1"/>
  <c r="AQ410" i="89"/>
  <c r="AR410" i="89"/>
  <c r="AN411" i="89"/>
  <c r="AO411" i="89"/>
  <c r="AP411" i="89"/>
  <c r="AQ411" i="89"/>
  <c r="AR411" i="89"/>
  <c r="AN412" i="89"/>
  <c r="AO412" i="89"/>
  <c r="AP412" i="89" s="1"/>
  <c r="AQ412" i="89"/>
  <c r="AR412" i="89"/>
  <c r="AN413" i="89"/>
  <c r="AO413" i="89"/>
  <c r="AP413" i="89" s="1"/>
  <c r="AQ413" i="89"/>
  <c r="AR413" i="89"/>
  <c r="AS413" i="89" s="1"/>
  <c r="AN414" i="89"/>
  <c r="AO414" i="89"/>
  <c r="AQ414" i="89"/>
  <c r="AR414" i="89"/>
  <c r="AS414" i="89" s="1"/>
  <c r="AN415" i="89"/>
  <c r="AP415" i="89" s="1"/>
  <c r="AO415" i="89"/>
  <c r="AQ415" i="89"/>
  <c r="AR415" i="89"/>
  <c r="AS415" i="89" s="1"/>
  <c r="AN416" i="89"/>
  <c r="AO416" i="89"/>
  <c r="AQ416" i="89"/>
  <c r="AR416" i="89"/>
  <c r="AS416" i="89" s="1"/>
  <c r="AN417" i="89"/>
  <c r="AP417" i="89" s="1"/>
  <c r="AO417" i="89"/>
  <c r="AR417" i="89"/>
  <c r="AN418" i="89"/>
  <c r="AO418" i="89"/>
  <c r="AQ418" i="89"/>
  <c r="AR418" i="89"/>
  <c r="AS418" i="89" s="1"/>
  <c r="AN419" i="89"/>
  <c r="AO419" i="89"/>
  <c r="AP419" i="89"/>
  <c r="AQ419" i="89"/>
  <c r="AR419" i="89"/>
  <c r="AN420" i="89"/>
  <c r="AO420" i="89"/>
  <c r="AP420" i="89" s="1"/>
  <c r="AQ420" i="89"/>
  <c r="AR420" i="89"/>
  <c r="AN421" i="89"/>
  <c r="AO421" i="89"/>
  <c r="AP421" i="89" s="1"/>
  <c r="AQ421" i="89"/>
  <c r="AR421" i="89"/>
  <c r="AS421" i="89" s="1"/>
  <c r="AN422" i="89"/>
  <c r="AO422" i="89"/>
  <c r="AQ422" i="89"/>
  <c r="AR422" i="89"/>
  <c r="AS422" i="89" s="1"/>
  <c r="AN423" i="89"/>
  <c r="AP423" i="89" s="1"/>
  <c r="AO423" i="89"/>
  <c r="AQ423" i="89"/>
  <c r="AR423" i="89"/>
  <c r="AS423" i="89" s="1"/>
  <c r="AN424" i="89"/>
  <c r="AO424" i="89"/>
  <c r="AQ424" i="89"/>
  <c r="AR424" i="89"/>
  <c r="AS424" i="89" s="1"/>
  <c r="AN425" i="89"/>
  <c r="AP425" i="89" s="1"/>
  <c r="AO425" i="89"/>
  <c r="AQ425" i="89"/>
  <c r="AR425" i="89"/>
  <c r="AN426" i="89"/>
  <c r="AO426" i="89"/>
  <c r="AP426" i="89" s="1"/>
  <c r="AQ426" i="89"/>
  <c r="AR426" i="89"/>
  <c r="AN427" i="89"/>
  <c r="AO427" i="89"/>
  <c r="AP427" i="89"/>
  <c r="AQ427" i="89"/>
  <c r="AR427" i="89"/>
  <c r="AN428" i="89"/>
  <c r="AO428" i="89"/>
  <c r="AP428" i="89" s="1"/>
  <c r="AQ428" i="89"/>
  <c r="AR428" i="89"/>
  <c r="AN429" i="89"/>
  <c r="AO429" i="89"/>
  <c r="AP429" i="89" s="1"/>
  <c r="AQ429" i="89"/>
  <c r="AR429" i="89"/>
  <c r="AN430" i="89"/>
  <c r="AO430" i="89"/>
  <c r="AQ430" i="89"/>
  <c r="AR430" i="89"/>
  <c r="AS430" i="89" s="1"/>
  <c r="AN431" i="89"/>
  <c r="AP431" i="89" s="1"/>
  <c r="AO431" i="89"/>
  <c r="AQ431" i="89"/>
  <c r="AR431" i="89"/>
  <c r="AS431" i="89" s="1"/>
  <c r="AN432" i="89"/>
  <c r="AO432" i="89"/>
  <c r="AQ432" i="89"/>
  <c r="AR432" i="89"/>
  <c r="AS432" i="89" s="1"/>
  <c r="AR401" i="89"/>
  <c r="AQ401" i="89"/>
  <c r="AO401" i="89"/>
  <c r="AN401" i="89"/>
  <c r="AP401" i="89" s="1"/>
  <c r="AN395" i="89"/>
  <c r="AP395" i="89" s="1"/>
  <c r="AO395" i="89"/>
  <c r="AQ395" i="89"/>
  <c r="AR395" i="89"/>
  <c r="AN396" i="89"/>
  <c r="AO396" i="89"/>
  <c r="AP396" i="89" s="1"/>
  <c r="AQ396" i="89"/>
  <c r="AR396" i="89"/>
  <c r="AN397" i="89"/>
  <c r="AO397" i="89"/>
  <c r="AP397" i="89"/>
  <c r="AQ397" i="89"/>
  <c r="AR397" i="89"/>
  <c r="AN398" i="89"/>
  <c r="AO398" i="89"/>
  <c r="AP398" i="89" s="1"/>
  <c r="AQ398" i="89"/>
  <c r="AS398" i="89" s="1"/>
  <c r="AR398" i="89"/>
  <c r="AN399" i="89"/>
  <c r="AP399" i="89" s="1"/>
  <c r="AO399" i="89"/>
  <c r="AQ399" i="89"/>
  <c r="AR399" i="89"/>
  <c r="AS399" i="89" s="1"/>
  <c r="AR394" i="89"/>
  <c r="AQ394" i="89"/>
  <c r="AO394" i="89"/>
  <c r="AN394" i="89"/>
  <c r="AP394" i="89" s="1"/>
  <c r="AR391" i="89"/>
  <c r="AQ391" i="89"/>
  <c r="AO391" i="89"/>
  <c r="AN391" i="89"/>
  <c r="AP391" i="89" s="1"/>
  <c r="AN378" i="89"/>
  <c r="AP378" i="89" s="1"/>
  <c r="AO378" i="89"/>
  <c r="AQ378" i="89"/>
  <c r="AR378" i="89"/>
  <c r="AN379" i="89"/>
  <c r="AO379" i="89"/>
  <c r="AQ379" i="89"/>
  <c r="AS379" i="89" s="1"/>
  <c r="AR379" i="89"/>
  <c r="AN380" i="89"/>
  <c r="AO380" i="89"/>
  <c r="AP380" i="89" s="1"/>
  <c r="AQ380" i="89"/>
  <c r="AR380" i="89"/>
  <c r="AS380" i="89" s="1"/>
  <c r="AN381" i="89"/>
  <c r="AO381" i="89"/>
  <c r="AQ381" i="89"/>
  <c r="AR381" i="89"/>
  <c r="AS381" i="89"/>
  <c r="AN382" i="89"/>
  <c r="AP382" i="89" s="1"/>
  <c r="AO382" i="89"/>
  <c r="AQ382" i="89"/>
  <c r="AR382" i="89"/>
  <c r="AS382" i="89" s="1"/>
  <c r="AN383" i="89"/>
  <c r="AO383" i="89"/>
  <c r="AP383" i="89" s="1"/>
  <c r="AQ383" i="89"/>
  <c r="AR383" i="89"/>
  <c r="AS383" i="89" s="1"/>
  <c r="AN384" i="89"/>
  <c r="AO384" i="89"/>
  <c r="AP384" i="89"/>
  <c r="AR384" i="89"/>
  <c r="AN385" i="89"/>
  <c r="AO385" i="89"/>
  <c r="AP385" i="89"/>
  <c r="AQ385" i="89"/>
  <c r="AR385" i="89"/>
  <c r="AN386" i="89"/>
  <c r="AO386" i="89"/>
  <c r="AP386" i="89" s="1"/>
  <c r="AQ386" i="89"/>
  <c r="AS386" i="89" s="1"/>
  <c r="AR386" i="89"/>
  <c r="AN387" i="89"/>
  <c r="AP387" i="89" s="1"/>
  <c r="AO387" i="89"/>
  <c r="AR387" i="89"/>
  <c r="AN388" i="89"/>
  <c r="AP388" i="89" s="1"/>
  <c r="AO388" i="89"/>
  <c r="AQ388" i="89"/>
  <c r="AR388" i="89"/>
  <c r="AS388" i="89" s="1"/>
  <c r="AN389" i="89"/>
  <c r="AO389" i="89"/>
  <c r="AQ389" i="89"/>
  <c r="AR389" i="89"/>
  <c r="AS389" i="89" s="1"/>
  <c r="AR377" i="89"/>
  <c r="AQ377" i="89"/>
  <c r="AS377" i="89" s="1"/>
  <c r="AO377" i="89"/>
  <c r="AN377" i="89"/>
  <c r="AR374" i="89"/>
  <c r="AQ374" i="89"/>
  <c r="AS374" i="89" s="1"/>
  <c r="AO374" i="89"/>
  <c r="AN374" i="89"/>
  <c r="AP374" i="89" s="1"/>
  <c r="AT374" i="89" s="1"/>
  <c r="AR367" i="89"/>
  <c r="AQ367" i="89"/>
  <c r="AS367" i="89" s="1"/>
  <c r="AO367" i="89"/>
  <c r="AN367" i="89"/>
  <c r="AP367" i="89" s="1"/>
  <c r="AT367" i="89" s="1"/>
  <c r="AR365" i="89"/>
  <c r="AQ365" i="89"/>
  <c r="AS365" i="89" s="1"/>
  <c r="AO365" i="89"/>
  <c r="AN365" i="89"/>
  <c r="AP365" i="89" s="1"/>
  <c r="AT365" i="89" s="1"/>
  <c r="AR360" i="89"/>
  <c r="AQ360" i="89"/>
  <c r="AS360" i="89" s="1"/>
  <c r="AO360" i="89"/>
  <c r="AN360" i="89"/>
  <c r="AP360" i="89" s="1"/>
  <c r="AT360" i="89" s="1"/>
  <c r="AR358" i="89"/>
  <c r="AQ358" i="89"/>
  <c r="AS358" i="89" s="1"/>
  <c r="AO358" i="89"/>
  <c r="AN358" i="89"/>
  <c r="AP358" i="89" s="1"/>
  <c r="AT358" i="89" s="1"/>
  <c r="AR355" i="89"/>
  <c r="AQ355" i="89"/>
  <c r="AS355" i="89" s="1"/>
  <c r="AO355" i="89"/>
  <c r="AN355" i="89"/>
  <c r="AP355" i="89" s="1"/>
  <c r="AT355" i="89" s="1"/>
  <c r="AR353" i="89"/>
  <c r="AQ353" i="89"/>
  <c r="AS353" i="89" s="1"/>
  <c r="AO353" i="89"/>
  <c r="AN353" i="89"/>
  <c r="AP353" i="89" s="1"/>
  <c r="AT353" i="89" s="1"/>
  <c r="AR352" i="89"/>
  <c r="AQ352" i="89"/>
  <c r="AS352" i="89" s="1"/>
  <c r="AO352" i="89"/>
  <c r="AN352" i="89"/>
  <c r="AP352" i="89" s="1"/>
  <c r="AT352" i="89" s="1"/>
  <c r="AR351" i="89"/>
  <c r="AQ351" i="89"/>
  <c r="AS351" i="89" s="1"/>
  <c r="AO351" i="89"/>
  <c r="AN351" i="89"/>
  <c r="AP351" i="89" s="1"/>
  <c r="AT351" i="89" s="1"/>
  <c r="AN348" i="89"/>
  <c r="AO348" i="89"/>
  <c r="AP348" i="89" s="1"/>
  <c r="AQ348" i="89"/>
  <c r="AR348" i="89"/>
  <c r="AN349" i="89"/>
  <c r="AO349" i="89"/>
  <c r="AQ349" i="89"/>
  <c r="AS349" i="89" s="1"/>
  <c r="AR349" i="89"/>
  <c r="AR347" i="89"/>
  <c r="AQ347" i="89"/>
  <c r="AS347" i="89" s="1"/>
  <c r="AO347" i="89"/>
  <c r="AN347" i="89"/>
  <c r="AR344" i="89"/>
  <c r="AQ344" i="89"/>
  <c r="AS344" i="89" s="1"/>
  <c r="AO344" i="89"/>
  <c r="AN344" i="89"/>
  <c r="AN339" i="89"/>
  <c r="AO339" i="89"/>
  <c r="AP339" i="89"/>
  <c r="AQ339" i="89"/>
  <c r="AR339" i="89"/>
  <c r="AS339" i="89" s="1"/>
  <c r="AN340" i="89"/>
  <c r="AO340" i="89"/>
  <c r="AP340" i="89" s="1"/>
  <c r="AQ340" i="89"/>
  <c r="AR340" i="89"/>
  <c r="AS340" i="89" s="1"/>
  <c r="AN341" i="89"/>
  <c r="AP341" i="89" s="1"/>
  <c r="AO341" i="89"/>
  <c r="AQ341" i="89"/>
  <c r="AR341" i="89"/>
  <c r="AS341" i="89" s="1"/>
  <c r="AR338" i="89"/>
  <c r="AQ338" i="89"/>
  <c r="AO338" i="89"/>
  <c r="AN338" i="89"/>
  <c r="AP338" i="89" s="1"/>
  <c r="AN320" i="89"/>
  <c r="AP320" i="89" s="1"/>
  <c r="AO320" i="89"/>
  <c r="AQ320" i="89"/>
  <c r="AR320" i="89"/>
  <c r="AS320" i="89" s="1"/>
  <c r="AN321" i="89"/>
  <c r="AO321" i="89"/>
  <c r="AQ321" i="89"/>
  <c r="AR321" i="89"/>
  <c r="AS321" i="89" s="1"/>
  <c r="AN322" i="89"/>
  <c r="AO322" i="89"/>
  <c r="AP322" i="89"/>
  <c r="AQ322" i="89"/>
  <c r="AR322" i="89"/>
  <c r="AN323" i="89"/>
  <c r="AO323" i="89"/>
  <c r="AP323" i="89" s="1"/>
  <c r="AQ323" i="89"/>
  <c r="AR323" i="89"/>
  <c r="AN324" i="89"/>
  <c r="AO324" i="89"/>
  <c r="AP324" i="89"/>
  <c r="AQ324" i="89"/>
  <c r="AR324" i="89"/>
  <c r="AN325" i="89"/>
  <c r="AO325" i="89"/>
  <c r="AP325" i="89" s="1"/>
  <c r="AQ325" i="89"/>
  <c r="AR325" i="89"/>
  <c r="AS325" i="89" s="1"/>
  <c r="AN326" i="89"/>
  <c r="AP326" i="89" s="1"/>
  <c r="AO326" i="89"/>
  <c r="AQ326" i="89"/>
  <c r="AR326" i="89"/>
  <c r="AS326" i="89" s="1"/>
  <c r="AN327" i="89"/>
  <c r="AO327" i="89"/>
  <c r="AQ327" i="89"/>
  <c r="AR327" i="89"/>
  <c r="AS327" i="89" s="1"/>
  <c r="AN328" i="89"/>
  <c r="AP328" i="89" s="1"/>
  <c r="AO328" i="89"/>
  <c r="AQ328" i="89"/>
  <c r="AR328" i="89"/>
  <c r="AS328" i="89" s="1"/>
  <c r="AN329" i="89"/>
  <c r="AO329" i="89"/>
  <c r="AP329" i="89" s="1"/>
  <c r="AQ329" i="89"/>
  <c r="AR329" i="89"/>
  <c r="AS329" i="89" s="1"/>
  <c r="AN330" i="89"/>
  <c r="AO330" i="89"/>
  <c r="AP330" i="89"/>
  <c r="AQ330" i="89"/>
  <c r="AR330" i="89"/>
  <c r="AN331" i="89"/>
  <c r="AO331" i="89"/>
  <c r="AP331" i="89" s="1"/>
  <c r="AQ331" i="89"/>
  <c r="AR331" i="89"/>
  <c r="AN332" i="89"/>
  <c r="AO332" i="89"/>
  <c r="AP332" i="89" s="1"/>
  <c r="AQ332" i="89"/>
  <c r="AR332" i="89"/>
  <c r="AN333" i="89"/>
  <c r="AO333" i="89"/>
  <c r="AP333" i="89" s="1"/>
  <c r="AQ333" i="89"/>
  <c r="AR333" i="89"/>
  <c r="AS333" i="89" s="1"/>
  <c r="AN334" i="89"/>
  <c r="AP334" i="89" s="1"/>
  <c r="AO334" i="89"/>
  <c r="AQ334" i="89"/>
  <c r="AR334" i="89"/>
  <c r="AS334" i="89" s="1"/>
  <c r="AN335" i="89"/>
  <c r="AO335" i="89"/>
  <c r="AQ335" i="89"/>
  <c r="AR335" i="89"/>
  <c r="AS335" i="89" s="1"/>
  <c r="AN336" i="89"/>
  <c r="AP336" i="89" s="1"/>
  <c r="AO336" i="89"/>
  <c r="AQ336" i="89"/>
  <c r="AR336" i="89"/>
  <c r="AR319" i="89"/>
  <c r="AQ319" i="89"/>
  <c r="AS319" i="89" s="1"/>
  <c r="AO319" i="89"/>
  <c r="AN319" i="89"/>
  <c r="AN299" i="89"/>
  <c r="AO299" i="89"/>
  <c r="AP299" i="89"/>
  <c r="AQ299" i="89"/>
  <c r="AR299" i="89"/>
  <c r="AN300" i="89"/>
  <c r="AO300" i="89"/>
  <c r="AP300" i="89" s="1"/>
  <c r="AQ300" i="89"/>
  <c r="AR300" i="89"/>
  <c r="AN301" i="89"/>
  <c r="AO301" i="89"/>
  <c r="AP301" i="89" s="1"/>
  <c r="AQ301" i="89"/>
  <c r="AR301" i="89"/>
  <c r="AN302" i="89"/>
  <c r="AO302" i="89"/>
  <c r="AQ302" i="89"/>
  <c r="AR302" i="89"/>
  <c r="AS302" i="89" s="1"/>
  <c r="AN303" i="89"/>
  <c r="AP303" i="89" s="1"/>
  <c r="AO303" i="89"/>
  <c r="AQ303" i="89"/>
  <c r="AR303" i="89"/>
  <c r="AS303" i="89" s="1"/>
  <c r="AN304" i="89"/>
  <c r="AP304" i="89" s="1"/>
  <c r="AO304" i="89"/>
  <c r="AQ304" i="89"/>
  <c r="AR304" i="89"/>
  <c r="AN305" i="89"/>
  <c r="AO305" i="89"/>
  <c r="AP305" i="89" s="1"/>
  <c r="AQ305" i="89"/>
  <c r="AR305" i="89"/>
  <c r="AN306" i="89"/>
  <c r="AO306" i="89"/>
  <c r="AP306" i="89"/>
  <c r="AQ306" i="89"/>
  <c r="AR306" i="89"/>
  <c r="AN307" i="89"/>
  <c r="AO307" i="89"/>
  <c r="AP307" i="89" s="1"/>
  <c r="AQ307" i="89"/>
  <c r="AR307" i="89"/>
  <c r="AN308" i="89"/>
  <c r="AO308" i="89"/>
  <c r="AP308" i="89" s="1"/>
  <c r="AQ308" i="89"/>
  <c r="AR308" i="89"/>
  <c r="AS308" i="89" s="1"/>
  <c r="AN309" i="89"/>
  <c r="AO309" i="89"/>
  <c r="AQ309" i="89"/>
  <c r="AR309" i="89"/>
  <c r="AS309" i="89" s="1"/>
  <c r="AN310" i="89"/>
  <c r="AP310" i="89" s="1"/>
  <c r="AO310" i="89"/>
  <c r="AQ310" i="89"/>
  <c r="AR310" i="89"/>
  <c r="AS310" i="89" s="1"/>
  <c r="AN311" i="89"/>
  <c r="AO311" i="89"/>
  <c r="AQ311" i="89"/>
  <c r="AR311" i="89"/>
  <c r="AS311" i="89" s="1"/>
  <c r="AN312" i="89"/>
  <c r="AO312" i="89"/>
  <c r="AP312" i="89" s="1"/>
  <c r="AQ312" i="89"/>
  <c r="AR312" i="89"/>
  <c r="AN313" i="89"/>
  <c r="AO313" i="89"/>
  <c r="AQ313" i="89"/>
  <c r="AS313" i="89" s="1"/>
  <c r="AR313" i="89"/>
  <c r="AN314" i="89"/>
  <c r="AO314" i="89"/>
  <c r="AP314" i="89" s="1"/>
  <c r="AQ314" i="89"/>
  <c r="AR314" i="89"/>
  <c r="AN315" i="89"/>
  <c r="AO315" i="89"/>
  <c r="AQ315" i="89"/>
  <c r="AS315" i="89" s="1"/>
  <c r="AR315" i="89"/>
  <c r="AN316" i="89"/>
  <c r="AO316" i="89"/>
  <c r="AP316" i="89" s="1"/>
  <c r="AQ316" i="89"/>
  <c r="AR316" i="89"/>
  <c r="AR298" i="89"/>
  <c r="AQ298" i="89"/>
  <c r="AS298" i="89" s="1"/>
  <c r="AO298" i="89"/>
  <c r="AN298" i="89"/>
  <c r="AP298" i="89" s="1"/>
  <c r="AN292" i="89"/>
  <c r="AP292" i="89" s="1"/>
  <c r="AO292" i="89"/>
  <c r="AQ292" i="89"/>
  <c r="AR292" i="89"/>
  <c r="AS292" i="89" s="1"/>
  <c r="AN293" i="89"/>
  <c r="AO293" i="89"/>
  <c r="AQ293" i="89"/>
  <c r="AR293" i="89"/>
  <c r="AS293" i="89" s="1"/>
  <c r="AN294" i="89"/>
  <c r="AO294" i="89"/>
  <c r="AQ294" i="89"/>
  <c r="AR294" i="89"/>
  <c r="AN295" i="89"/>
  <c r="AP295" i="89" s="1"/>
  <c r="AO295" i="89"/>
  <c r="AQ295" i="89"/>
  <c r="AR295" i="89"/>
  <c r="AN296" i="89"/>
  <c r="AO296" i="89"/>
  <c r="AP296" i="89" s="1"/>
  <c r="AQ296" i="89"/>
  <c r="AR296" i="89"/>
  <c r="AR291" i="89"/>
  <c r="AQ291" i="89"/>
  <c r="AS291" i="89" s="1"/>
  <c r="AO291" i="89"/>
  <c r="AN291" i="89"/>
  <c r="AP291" i="89" s="1"/>
  <c r="AT291" i="89" s="1"/>
  <c r="AR289" i="89"/>
  <c r="AQ289" i="89"/>
  <c r="AS289" i="89" s="1"/>
  <c r="AO289" i="89"/>
  <c r="AN289" i="89"/>
  <c r="AP289" i="89" s="1"/>
  <c r="AT289" i="89" s="1"/>
  <c r="AN280" i="89"/>
  <c r="AO280" i="89"/>
  <c r="AP280" i="89" s="1"/>
  <c r="AQ280" i="89"/>
  <c r="AR280" i="89"/>
  <c r="AS280" i="89" s="1"/>
  <c r="AN281" i="89"/>
  <c r="AO281" i="89"/>
  <c r="AP281" i="89" s="1"/>
  <c r="AQ281" i="89"/>
  <c r="AR281" i="89"/>
  <c r="AS281" i="89" s="1"/>
  <c r="AN282" i="89"/>
  <c r="AO282" i="89"/>
  <c r="AP282" i="89"/>
  <c r="AQ282" i="89"/>
  <c r="AR282" i="89"/>
  <c r="AN283" i="89"/>
  <c r="AO283" i="89"/>
  <c r="AP283" i="89" s="1"/>
  <c r="AQ283" i="89"/>
  <c r="AR283" i="89"/>
  <c r="AN284" i="89"/>
  <c r="AO284" i="89"/>
  <c r="AP284" i="89"/>
  <c r="AQ284" i="89"/>
  <c r="AR284" i="89"/>
  <c r="AN285" i="89"/>
  <c r="AO285" i="89"/>
  <c r="AP285" i="89" s="1"/>
  <c r="AQ285" i="89"/>
  <c r="AR285" i="89"/>
  <c r="AS285" i="89" s="1"/>
  <c r="AN286" i="89"/>
  <c r="AP286" i="89" s="1"/>
  <c r="AO286" i="89"/>
  <c r="AQ286" i="89"/>
  <c r="AR286" i="89"/>
  <c r="AS286" i="89" s="1"/>
  <c r="AN287" i="89"/>
  <c r="AP287" i="89" s="1"/>
  <c r="AO287" i="89"/>
  <c r="AQ287" i="89"/>
  <c r="AR287" i="89"/>
  <c r="AR279" i="89"/>
  <c r="AQ279" i="89"/>
  <c r="AS279" i="89" s="1"/>
  <c r="AO279" i="89"/>
  <c r="AN279" i="89"/>
  <c r="AP279" i="89" s="1"/>
  <c r="AT279" i="89" s="1"/>
  <c r="AN266" i="89"/>
  <c r="AO266" i="89"/>
  <c r="AP266" i="89"/>
  <c r="AQ266" i="89"/>
  <c r="AR266" i="89"/>
  <c r="AN267" i="89"/>
  <c r="AO267" i="89"/>
  <c r="AP267" i="89" s="1"/>
  <c r="AQ267" i="89"/>
  <c r="AR267" i="89"/>
  <c r="AN268" i="89"/>
  <c r="AO268" i="89"/>
  <c r="AP268" i="89" s="1"/>
  <c r="AQ268" i="89"/>
  <c r="AR268" i="89"/>
  <c r="AN269" i="89"/>
  <c r="AO269" i="89"/>
  <c r="AP269" i="89" s="1"/>
  <c r="AQ269" i="89"/>
  <c r="AR269" i="89"/>
  <c r="AN270" i="89"/>
  <c r="AP270" i="89" s="1"/>
  <c r="AO270" i="89"/>
  <c r="AQ270" i="89"/>
  <c r="AR270" i="89"/>
  <c r="AS270" i="89" s="1"/>
  <c r="AN271" i="89"/>
  <c r="AO271" i="89"/>
  <c r="AQ271" i="89"/>
  <c r="AR271" i="89"/>
  <c r="AS271" i="89" s="1"/>
  <c r="AN272" i="89"/>
  <c r="AO272" i="89"/>
  <c r="AP272" i="89" s="1"/>
  <c r="AQ272" i="89"/>
  <c r="AR272" i="89"/>
  <c r="AN273" i="89"/>
  <c r="AO273" i="89"/>
  <c r="AP273" i="89"/>
  <c r="AQ273" i="89"/>
  <c r="AR273" i="89"/>
  <c r="AN274" i="89"/>
  <c r="AO274" i="89"/>
  <c r="AP274" i="89" s="1"/>
  <c r="AQ274" i="89"/>
  <c r="AR274" i="89"/>
  <c r="AN275" i="89"/>
  <c r="AO275" i="89"/>
  <c r="AP275" i="89" s="1"/>
  <c r="AQ275" i="89"/>
  <c r="AR275" i="89"/>
  <c r="AS275" i="89" s="1"/>
  <c r="AN276" i="89"/>
  <c r="AO276" i="89"/>
  <c r="AQ276" i="89"/>
  <c r="AR276" i="89"/>
  <c r="AR265" i="89"/>
  <c r="AQ265" i="89"/>
  <c r="AS265" i="89" s="1"/>
  <c r="AO265" i="89"/>
  <c r="AN265" i="89"/>
  <c r="AP265" i="89" s="1"/>
  <c r="AN249" i="89"/>
  <c r="AP249" i="89" s="1"/>
  <c r="AO249" i="89"/>
  <c r="AQ249" i="89"/>
  <c r="AR249" i="89"/>
  <c r="AS249" i="89" s="1"/>
  <c r="AN250" i="89"/>
  <c r="AO250" i="89"/>
  <c r="AQ250" i="89"/>
  <c r="AR250" i="89"/>
  <c r="AS250" i="89" s="1"/>
  <c r="AN251" i="89"/>
  <c r="AP251" i="89" s="1"/>
  <c r="AO251" i="89"/>
  <c r="AQ251" i="89"/>
  <c r="AR251" i="89"/>
  <c r="AN252" i="89"/>
  <c r="AO252" i="89"/>
  <c r="AQ252" i="89"/>
  <c r="AR252" i="89"/>
  <c r="AN253" i="89"/>
  <c r="AP253" i="89" s="1"/>
  <c r="AO253" i="89"/>
  <c r="AQ253" i="89"/>
  <c r="AR253" i="89"/>
  <c r="AN254" i="89"/>
  <c r="AO254" i="89"/>
  <c r="AQ254" i="89"/>
  <c r="AR254" i="89"/>
  <c r="AN255" i="89"/>
  <c r="AO255" i="89"/>
  <c r="AQ255" i="89"/>
  <c r="AR255" i="89"/>
  <c r="AS255" i="89" s="1"/>
  <c r="AN256" i="89"/>
  <c r="AO256" i="89"/>
  <c r="AQ256" i="89"/>
  <c r="AR256" i="89"/>
  <c r="AS256" i="89" s="1"/>
  <c r="AN257" i="89"/>
  <c r="AP257" i="89" s="1"/>
  <c r="AO257" i="89"/>
  <c r="AQ257" i="89"/>
  <c r="AR257" i="89"/>
  <c r="AS257" i="89" s="1"/>
  <c r="AN258" i="89"/>
  <c r="AO258" i="89"/>
  <c r="AQ258" i="89"/>
  <c r="AR258" i="89"/>
  <c r="AS258" i="89" s="1"/>
  <c r="AN259" i="89"/>
  <c r="AP259" i="89" s="1"/>
  <c r="AO259" i="89"/>
  <c r="AQ259" i="89"/>
  <c r="AR259" i="89"/>
  <c r="AN260" i="89"/>
  <c r="AO260" i="89"/>
  <c r="AQ260" i="89"/>
  <c r="AR260" i="89"/>
  <c r="AN261" i="89"/>
  <c r="AP261" i="89" s="1"/>
  <c r="AO261" i="89"/>
  <c r="AQ261" i="89"/>
  <c r="AR261" i="89"/>
  <c r="AN262" i="89"/>
  <c r="AO262" i="89"/>
  <c r="AQ262" i="89"/>
  <c r="AR262" i="89"/>
  <c r="AN263" i="89"/>
  <c r="AO263" i="89"/>
  <c r="AQ263" i="89"/>
  <c r="AR263" i="89"/>
  <c r="AS263" i="89" s="1"/>
  <c r="AR248" i="89"/>
  <c r="AQ248" i="89"/>
  <c r="AO248" i="89"/>
  <c r="AN248" i="89"/>
  <c r="AP248" i="89" s="1"/>
  <c r="AN226" i="89"/>
  <c r="AP226" i="89" s="1"/>
  <c r="AO226" i="89"/>
  <c r="AQ226" i="89"/>
  <c r="AR226" i="89"/>
  <c r="AS226" i="89" s="1"/>
  <c r="AN227" i="89"/>
  <c r="AO227" i="89"/>
  <c r="AQ227" i="89"/>
  <c r="AR227" i="89"/>
  <c r="AS227" i="89" s="1"/>
  <c r="AN228" i="89"/>
  <c r="AO228" i="89"/>
  <c r="AQ228" i="89"/>
  <c r="AR228" i="89"/>
  <c r="AS228" i="89" s="1"/>
  <c r="AN229" i="89"/>
  <c r="AP229" i="89" s="1"/>
  <c r="AO229" i="89"/>
  <c r="AQ229" i="89"/>
  <c r="AR229" i="89"/>
  <c r="AN230" i="89"/>
  <c r="AO230" i="89"/>
  <c r="AQ230" i="89"/>
  <c r="AR230" i="89"/>
  <c r="AN231" i="89"/>
  <c r="AO231" i="89"/>
  <c r="AP231" i="89"/>
  <c r="AQ231" i="89"/>
  <c r="AR231" i="89"/>
  <c r="AN232" i="89"/>
  <c r="AO232" i="89"/>
  <c r="AP232" i="89" s="1"/>
  <c r="AQ232" i="89"/>
  <c r="AR232" i="89"/>
  <c r="AN233" i="89"/>
  <c r="AO233" i="89"/>
  <c r="AP233" i="89" s="1"/>
  <c r="AQ233" i="89"/>
  <c r="AR233" i="89"/>
  <c r="AN234" i="89"/>
  <c r="AO234" i="89"/>
  <c r="AQ234" i="89"/>
  <c r="AR234" i="89"/>
  <c r="AS234" i="89" s="1"/>
  <c r="AN235" i="89"/>
  <c r="AO235" i="89"/>
  <c r="AQ235" i="89"/>
  <c r="AR235" i="89"/>
  <c r="AS235" i="89"/>
  <c r="AN236" i="89"/>
  <c r="AP236" i="89" s="1"/>
  <c r="AO236" i="89"/>
  <c r="AQ236" i="89"/>
  <c r="AR236" i="89"/>
  <c r="AS236" i="89" s="1"/>
  <c r="AN237" i="89"/>
  <c r="AO237" i="89"/>
  <c r="AP237" i="89" s="1"/>
  <c r="AQ237" i="89"/>
  <c r="AR237" i="89"/>
  <c r="AN238" i="89"/>
  <c r="AO238" i="89"/>
  <c r="AP238" i="89"/>
  <c r="AQ238" i="89"/>
  <c r="AR238" i="89"/>
  <c r="AN239" i="89"/>
  <c r="AO239" i="89"/>
  <c r="AP239" i="89" s="1"/>
  <c r="AQ239" i="89"/>
  <c r="AS239" i="89" s="1"/>
  <c r="AR239" i="89"/>
  <c r="AN240" i="89"/>
  <c r="AO240" i="89"/>
  <c r="AP240" i="89" s="1"/>
  <c r="AQ240" i="89"/>
  <c r="AR240" i="89"/>
  <c r="AN241" i="89"/>
  <c r="AO241" i="89"/>
  <c r="AQ241" i="89"/>
  <c r="AR241" i="89"/>
  <c r="AS241" i="89"/>
  <c r="AN242" i="89"/>
  <c r="AO242" i="89"/>
  <c r="AQ242" i="89"/>
  <c r="AR242" i="89"/>
  <c r="AS242" i="89" s="1"/>
  <c r="AN243" i="89"/>
  <c r="AP243" i="89" s="1"/>
  <c r="AO243" i="89"/>
  <c r="AQ243" i="89"/>
  <c r="AR243" i="89"/>
  <c r="AS243" i="89" s="1"/>
  <c r="AN244" i="89"/>
  <c r="AO244" i="89"/>
  <c r="AQ244" i="89"/>
  <c r="AR244" i="89"/>
  <c r="AS244" i="89" s="1"/>
  <c r="AN245" i="89"/>
  <c r="AO245" i="89"/>
  <c r="AP245" i="89"/>
  <c r="AQ245" i="89"/>
  <c r="AR245" i="89"/>
  <c r="AN246" i="89"/>
  <c r="AO246" i="89"/>
  <c r="AP246" i="89" s="1"/>
  <c r="AQ246" i="89"/>
  <c r="AS246" i="89" s="1"/>
  <c r="AR246" i="89"/>
  <c r="AR225" i="89"/>
  <c r="AQ225" i="89"/>
  <c r="AO225" i="89"/>
  <c r="AN225" i="89"/>
  <c r="AP225" i="89" s="1"/>
  <c r="AN203" i="89"/>
  <c r="AP203" i="89" s="1"/>
  <c r="AO203" i="89"/>
  <c r="AQ203" i="89"/>
  <c r="AR203" i="89"/>
  <c r="AS203" i="89" s="1"/>
  <c r="AN204" i="89"/>
  <c r="AO204" i="89"/>
  <c r="AQ204" i="89"/>
  <c r="AR204" i="89"/>
  <c r="AS204" i="89" s="1"/>
  <c r="AN205" i="89"/>
  <c r="AP205" i="89" s="1"/>
  <c r="AO205" i="89"/>
  <c r="AQ205" i="89"/>
  <c r="AR205" i="89"/>
  <c r="AN206" i="89"/>
  <c r="AO206" i="89"/>
  <c r="AQ206" i="89"/>
  <c r="AR206" i="89"/>
  <c r="AN207" i="89"/>
  <c r="AP207" i="89" s="1"/>
  <c r="AO207" i="89"/>
  <c r="AQ207" i="89"/>
  <c r="AR207" i="89"/>
  <c r="AN208" i="89"/>
  <c r="AO208" i="89"/>
  <c r="AQ208" i="89"/>
  <c r="AR208" i="89"/>
  <c r="AN209" i="89"/>
  <c r="AO209" i="89"/>
  <c r="AQ209" i="89"/>
  <c r="AR209" i="89"/>
  <c r="AS209" i="89" s="1"/>
  <c r="AN210" i="89"/>
  <c r="AP210" i="89" s="1"/>
  <c r="AO210" i="89"/>
  <c r="AQ210" i="89"/>
  <c r="AR210" i="89"/>
  <c r="AS210" i="89" s="1"/>
  <c r="AN211" i="89"/>
  <c r="AO211" i="89"/>
  <c r="AQ211" i="89"/>
  <c r="AR211" i="89"/>
  <c r="AN212" i="89"/>
  <c r="AO212" i="89"/>
  <c r="AQ212" i="89"/>
  <c r="AR212" i="89"/>
  <c r="AS212" i="89" s="1"/>
  <c r="AN213" i="89"/>
  <c r="AO213" i="89"/>
  <c r="AQ213" i="89"/>
  <c r="AR213" i="89"/>
  <c r="AN214" i="89"/>
  <c r="AO214" i="89"/>
  <c r="AQ214" i="89"/>
  <c r="AS214" i="89" s="1"/>
  <c r="AR214" i="89"/>
  <c r="AN215" i="89"/>
  <c r="AO215" i="89"/>
  <c r="AQ215" i="89"/>
  <c r="AR215" i="89"/>
  <c r="AN216" i="89"/>
  <c r="AO216" i="89"/>
  <c r="AQ216" i="89"/>
  <c r="AR216" i="89"/>
  <c r="AN217" i="89"/>
  <c r="AO217" i="89"/>
  <c r="AR217" i="89"/>
  <c r="AN218" i="89"/>
  <c r="AO218" i="89"/>
  <c r="AP218" i="89" s="1"/>
  <c r="AQ218" i="89"/>
  <c r="AR218" i="89"/>
  <c r="AS218" i="89" s="1"/>
  <c r="AN219" i="89"/>
  <c r="AP219" i="89" s="1"/>
  <c r="AO219" i="89"/>
  <c r="AQ219" i="89"/>
  <c r="AR219" i="89"/>
  <c r="AS219" i="89" s="1"/>
  <c r="AN220" i="89"/>
  <c r="AO220" i="89"/>
  <c r="AQ220" i="89"/>
  <c r="AR220" i="89"/>
  <c r="AN221" i="89"/>
  <c r="AO221" i="89"/>
  <c r="AQ221" i="89"/>
  <c r="AR221" i="89"/>
  <c r="AS221" i="89" s="1"/>
  <c r="AN222" i="89"/>
  <c r="AP222" i="89" s="1"/>
  <c r="AO222" i="89"/>
  <c r="AQ222" i="89"/>
  <c r="AS222" i="89" s="1"/>
  <c r="AR222" i="89"/>
  <c r="AN223" i="89"/>
  <c r="AP223" i="89" s="1"/>
  <c r="AO223" i="89"/>
  <c r="AQ223" i="89"/>
  <c r="AR223" i="89"/>
  <c r="AS223" i="89" s="1"/>
  <c r="AR202" i="89"/>
  <c r="AQ202" i="89"/>
  <c r="AO202" i="89"/>
  <c r="AN202" i="89"/>
  <c r="AP202" i="89" s="1"/>
  <c r="AR198" i="89"/>
  <c r="AQ198" i="89"/>
  <c r="AO198" i="89"/>
  <c r="AN198" i="89"/>
  <c r="AP198" i="89" s="1"/>
  <c r="AR196" i="89"/>
  <c r="AQ196" i="89"/>
  <c r="AO196" i="89"/>
  <c r="AN196" i="89"/>
  <c r="AP196" i="89" s="1"/>
  <c r="AR194" i="89"/>
  <c r="AQ194" i="89"/>
  <c r="AO194" i="89"/>
  <c r="AN194" i="89"/>
  <c r="AP194" i="89" s="1"/>
  <c r="AR191" i="89"/>
  <c r="AQ191" i="89"/>
  <c r="AO191" i="89"/>
  <c r="AN191" i="89"/>
  <c r="AP191" i="89" s="1"/>
  <c r="AR188" i="89"/>
  <c r="AQ188" i="89"/>
  <c r="AO188" i="89"/>
  <c r="AN188" i="89"/>
  <c r="AP188" i="89" s="1"/>
  <c r="AR185" i="89"/>
  <c r="AQ185" i="89"/>
  <c r="AO185" i="89"/>
  <c r="AN185" i="89"/>
  <c r="AP185" i="89" s="1"/>
  <c r="AR181" i="89"/>
  <c r="AQ181" i="89"/>
  <c r="AO181" i="89"/>
  <c r="AN181" i="89"/>
  <c r="AP181" i="89" s="1"/>
  <c r="AR179" i="89"/>
  <c r="AQ179" i="89"/>
  <c r="AO179" i="89"/>
  <c r="AN179" i="89"/>
  <c r="AP179" i="89" s="1"/>
  <c r="AR177" i="89"/>
  <c r="AQ177" i="89"/>
  <c r="AO177" i="89"/>
  <c r="AN177" i="89"/>
  <c r="AP177" i="89" s="1"/>
  <c r="AR174" i="89"/>
  <c r="AQ174" i="89"/>
  <c r="AO174" i="89"/>
  <c r="AN174" i="89"/>
  <c r="AP174" i="89" s="1"/>
  <c r="AR171" i="89"/>
  <c r="AQ171" i="89"/>
  <c r="AO171" i="89"/>
  <c r="AN171" i="89"/>
  <c r="AP171" i="89" s="1"/>
  <c r="AR169" i="89"/>
  <c r="AQ169" i="89"/>
  <c r="AO169" i="89"/>
  <c r="AN169" i="89"/>
  <c r="AP169" i="89" s="1"/>
  <c r="AR166" i="89"/>
  <c r="AQ166" i="89"/>
  <c r="AO166" i="89"/>
  <c r="AN166" i="89"/>
  <c r="AP166" i="89" s="1"/>
  <c r="AR164" i="89"/>
  <c r="AQ164" i="89"/>
  <c r="AO164" i="89"/>
  <c r="AN164" i="89"/>
  <c r="AP164" i="89" s="1"/>
  <c r="AR161" i="89"/>
  <c r="AQ161" i="89"/>
  <c r="AO161" i="89"/>
  <c r="AN161" i="89"/>
  <c r="AP161" i="89" s="1"/>
  <c r="AR159" i="89"/>
  <c r="AQ159" i="89"/>
  <c r="AO159" i="89"/>
  <c r="AN159" i="89"/>
  <c r="AP159" i="89" s="1"/>
  <c r="AR156" i="89"/>
  <c r="AQ156" i="89"/>
  <c r="AO156" i="89"/>
  <c r="AN156" i="89"/>
  <c r="AP156" i="89" s="1"/>
  <c r="AR154" i="89"/>
  <c r="AQ154" i="89"/>
  <c r="AO154" i="89"/>
  <c r="AN154" i="89"/>
  <c r="AP154" i="89" s="1"/>
  <c r="AR152" i="89"/>
  <c r="AQ152" i="89"/>
  <c r="AO152" i="89"/>
  <c r="AN152" i="89"/>
  <c r="AP152" i="89" s="1"/>
  <c r="AR148" i="89"/>
  <c r="AQ148" i="89"/>
  <c r="AO148" i="89"/>
  <c r="AN148" i="89"/>
  <c r="AP148" i="89" s="1"/>
  <c r="AR143" i="89"/>
  <c r="AQ143" i="89"/>
  <c r="AO143" i="89"/>
  <c r="AN143" i="89"/>
  <c r="AP143" i="89" s="1"/>
  <c r="AR141" i="89"/>
  <c r="AQ141" i="89"/>
  <c r="AO141" i="89"/>
  <c r="AN141" i="89"/>
  <c r="AP141" i="89" s="1"/>
  <c r="AR136" i="89"/>
  <c r="AQ136" i="89"/>
  <c r="AO136" i="89"/>
  <c r="AN136" i="89"/>
  <c r="AP136" i="89" s="1"/>
  <c r="AR133" i="89"/>
  <c r="AQ133" i="89"/>
  <c r="AO133" i="89"/>
  <c r="AN133" i="89"/>
  <c r="AP133" i="89" s="1"/>
  <c r="AR132" i="89"/>
  <c r="AQ132" i="89"/>
  <c r="AO132" i="89"/>
  <c r="AN132" i="89"/>
  <c r="AP132" i="89" s="1"/>
  <c r="AR130" i="89"/>
  <c r="AQ130" i="89"/>
  <c r="AO130" i="89"/>
  <c r="AN130" i="89"/>
  <c r="AP130" i="89" s="1"/>
  <c r="AN122" i="89"/>
  <c r="AO122" i="89"/>
  <c r="AQ122" i="89"/>
  <c r="AR122" i="89"/>
  <c r="AN123" i="89"/>
  <c r="AP123" i="89" s="1"/>
  <c r="AO123" i="89"/>
  <c r="AQ123" i="89"/>
  <c r="AR123" i="89"/>
  <c r="AN124" i="89"/>
  <c r="AO124" i="89"/>
  <c r="AQ124" i="89"/>
  <c r="AS124" i="89" s="1"/>
  <c r="AR124" i="89"/>
  <c r="AN125" i="89"/>
  <c r="AO125" i="89"/>
  <c r="AP125" i="89" s="1"/>
  <c r="AQ125" i="89"/>
  <c r="AN126" i="89"/>
  <c r="AO126" i="89"/>
  <c r="AP126" i="89" s="1"/>
  <c r="AQ126" i="89"/>
  <c r="AR126" i="89"/>
  <c r="AN127" i="89"/>
  <c r="AO127" i="89"/>
  <c r="AP127" i="89" s="1"/>
  <c r="AQ127" i="89"/>
  <c r="AR127" i="89"/>
  <c r="AS127" i="89" s="1"/>
  <c r="AR121" i="89"/>
  <c r="AQ121" i="89"/>
  <c r="AO121" i="89"/>
  <c r="AN121" i="89"/>
  <c r="AP121" i="89" s="1"/>
  <c r="AN112" i="89"/>
  <c r="AP112" i="89" s="1"/>
  <c r="AO112" i="89"/>
  <c r="AQ112" i="89"/>
  <c r="AR112" i="89"/>
  <c r="AS112" i="89" s="1"/>
  <c r="AN113" i="89"/>
  <c r="AP113" i="89" s="1"/>
  <c r="AO113" i="89"/>
  <c r="AQ113" i="89"/>
  <c r="AR113" i="89"/>
  <c r="AS113" i="89" s="1"/>
  <c r="AT113" i="89" s="1"/>
  <c r="AN114" i="89"/>
  <c r="AO114" i="89"/>
  <c r="AP114" i="89" s="1"/>
  <c r="AQ114" i="89"/>
  <c r="AR114" i="89"/>
  <c r="AS114" i="89" s="1"/>
  <c r="AN115" i="89"/>
  <c r="AO115" i="89"/>
  <c r="AP115" i="89"/>
  <c r="AQ115" i="89"/>
  <c r="AR115" i="89"/>
  <c r="AN116" i="89"/>
  <c r="AO116" i="89"/>
  <c r="AP116" i="89" s="1"/>
  <c r="AQ116" i="89"/>
  <c r="AR116" i="89"/>
  <c r="AN117" i="89"/>
  <c r="AO117" i="89"/>
  <c r="AP117" i="89"/>
  <c r="AQ117" i="89"/>
  <c r="AR117" i="89"/>
  <c r="AS117" i="89" s="1"/>
  <c r="AN118" i="89"/>
  <c r="AO118" i="89"/>
  <c r="AP118" i="89" s="1"/>
  <c r="AQ118" i="89"/>
  <c r="AR118" i="89"/>
  <c r="AN119" i="89"/>
  <c r="AO119" i="89"/>
  <c r="AP119" i="89" s="1"/>
  <c r="AQ119" i="89"/>
  <c r="AR119" i="89"/>
  <c r="AS119" i="89" s="1"/>
  <c r="AR111" i="89"/>
  <c r="AQ111" i="89"/>
  <c r="AS111" i="89" s="1"/>
  <c r="AO111" i="89"/>
  <c r="AN111" i="89"/>
  <c r="AP111" i="89" s="1"/>
  <c r="AN96" i="89"/>
  <c r="AO96" i="89"/>
  <c r="AP96" i="89" s="1"/>
  <c r="AQ96" i="89"/>
  <c r="AR96" i="89"/>
  <c r="AN97" i="89"/>
  <c r="AO97" i="89"/>
  <c r="AQ97" i="89"/>
  <c r="AR97" i="89"/>
  <c r="AS97" i="89" s="1"/>
  <c r="AN98" i="89"/>
  <c r="AO98" i="89"/>
  <c r="AQ98" i="89"/>
  <c r="AR98" i="89"/>
  <c r="AS98" i="89" s="1"/>
  <c r="AN99" i="89"/>
  <c r="AP99" i="89" s="1"/>
  <c r="AO99" i="89"/>
  <c r="AQ99" i="89"/>
  <c r="AR99" i="89"/>
  <c r="AS99" i="89" s="1"/>
  <c r="AT99" i="89" s="1"/>
  <c r="AN100" i="89"/>
  <c r="AO100" i="89"/>
  <c r="AP100" i="89" s="1"/>
  <c r="AQ100" i="89"/>
  <c r="AR100" i="89"/>
  <c r="AS100" i="89" s="1"/>
  <c r="AN101" i="89"/>
  <c r="AO101" i="89"/>
  <c r="AP101" i="89"/>
  <c r="AQ101" i="89"/>
  <c r="AR101" i="89"/>
  <c r="AN102" i="89"/>
  <c r="AO102" i="89"/>
  <c r="AP102" i="89" s="1"/>
  <c r="AQ102" i="89"/>
  <c r="AR102" i="89"/>
  <c r="AN103" i="89"/>
  <c r="AO103" i="89"/>
  <c r="AP103" i="89"/>
  <c r="AQ103" i="89"/>
  <c r="AR103" i="89"/>
  <c r="AN104" i="89"/>
  <c r="AO104" i="89"/>
  <c r="AP104" i="89" s="1"/>
  <c r="AQ104" i="89"/>
  <c r="AR104" i="89"/>
  <c r="AS104" i="89" s="1"/>
  <c r="AN105" i="89"/>
  <c r="AO105" i="89"/>
  <c r="AQ105" i="89"/>
  <c r="AR105" i="89"/>
  <c r="AS105" i="89" s="1"/>
  <c r="AN106" i="89"/>
  <c r="AO106" i="89"/>
  <c r="AQ106" i="89"/>
  <c r="AR106" i="89"/>
  <c r="AS106" i="89" s="1"/>
  <c r="AN107" i="89"/>
  <c r="AO107" i="89"/>
  <c r="AP107" i="89"/>
  <c r="AQ107" i="89"/>
  <c r="AR107" i="89"/>
  <c r="AN108" i="89"/>
  <c r="AO108" i="89"/>
  <c r="AP108" i="89" s="1"/>
  <c r="AT108" i="89" s="1"/>
  <c r="AQ108" i="89"/>
  <c r="AS108" i="89" s="1"/>
  <c r="AR108" i="89"/>
  <c r="AN109" i="89"/>
  <c r="AO109" i="89"/>
  <c r="AQ109" i="89"/>
  <c r="AR109" i="89"/>
  <c r="AS109" i="89" s="1"/>
  <c r="AR95" i="89"/>
  <c r="AQ95" i="89"/>
  <c r="AO95" i="89"/>
  <c r="AN95" i="89"/>
  <c r="AP95" i="89" s="1"/>
  <c r="AR91" i="89"/>
  <c r="AQ91" i="89"/>
  <c r="AO91" i="89"/>
  <c r="AN91" i="89"/>
  <c r="AP91" i="89" s="1"/>
  <c r="AR88" i="89"/>
  <c r="AQ88" i="89"/>
  <c r="AO88" i="89"/>
  <c r="AN88" i="89"/>
  <c r="AP88" i="89" s="1"/>
  <c r="AR86" i="89"/>
  <c r="AQ86" i="89"/>
  <c r="AO86" i="89"/>
  <c r="AN86" i="89"/>
  <c r="AP86" i="89" s="1"/>
  <c r="AR84" i="89"/>
  <c r="AQ84" i="89"/>
  <c r="AO84" i="89"/>
  <c r="AN84" i="89"/>
  <c r="AP84" i="89" s="1"/>
  <c r="AR81" i="89"/>
  <c r="AQ81" i="89"/>
  <c r="AO81" i="89"/>
  <c r="AN81" i="89"/>
  <c r="AP81" i="89" s="1"/>
  <c r="AR78" i="89"/>
  <c r="AQ78" i="89"/>
  <c r="AO78" i="89"/>
  <c r="AN78" i="89"/>
  <c r="AP78" i="89" s="1"/>
  <c r="AR76" i="89"/>
  <c r="AQ76" i="89"/>
  <c r="AO76" i="89"/>
  <c r="AN76" i="89"/>
  <c r="AR72" i="89"/>
  <c r="AQ72" i="89"/>
  <c r="AO72" i="89"/>
  <c r="AN72" i="89"/>
  <c r="AP72" i="89" s="1"/>
  <c r="AR70" i="89"/>
  <c r="AQ70" i="89"/>
  <c r="AO70" i="89"/>
  <c r="AN70" i="89"/>
  <c r="AP70" i="89" s="1"/>
  <c r="AR68" i="89"/>
  <c r="AQ68" i="89"/>
  <c r="AO68" i="89"/>
  <c r="AN68" i="89"/>
  <c r="AP68" i="89" s="1"/>
  <c r="AR66" i="89"/>
  <c r="AQ66" i="89"/>
  <c r="AO66" i="89"/>
  <c r="AN66" i="89"/>
  <c r="AP66" i="89" s="1"/>
  <c r="R484" i="89"/>
  <c r="R485" i="89"/>
  <c r="R486" i="89"/>
  <c r="AL4415" i="89"/>
  <c r="AI4415" i="89"/>
  <c r="AK4414" i="89"/>
  <c r="AJ4414" i="89"/>
  <c r="AL4414" i="89" s="1"/>
  <c r="AH4414" i="89"/>
  <c r="AG4414" i="89"/>
  <c r="AK4413" i="89"/>
  <c r="AJ4413" i="89"/>
  <c r="AL4413" i="89" s="1"/>
  <c r="AH4413" i="89"/>
  <c r="AG4413" i="89"/>
  <c r="AL4412" i="89"/>
  <c r="AI4412" i="89"/>
  <c r="AL4411" i="89"/>
  <c r="AI4411" i="89"/>
  <c r="AL4410" i="89"/>
  <c r="AI4410" i="89"/>
  <c r="AL4409" i="89"/>
  <c r="AL4407" i="89" s="1"/>
  <c r="AI4409" i="89"/>
  <c r="AL4408" i="89"/>
  <c r="AI4408" i="89"/>
  <c r="AM4407" i="89"/>
  <c r="AK4407" i="89"/>
  <c r="AJ4407" i="89"/>
  <c r="AI4407" i="89"/>
  <c r="AH4407" i="89"/>
  <c r="AG4407" i="89"/>
  <c r="AL4406" i="89"/>
  <c r="AI4406" i="89"/>
  <c r="AL4405" i="89"/>
  <c r="AI4405" i="89"/>
  <c r="AL4404" i="89"/>
  <c r="AI4404" i="89"/>
  <c r="AL4403" i="89"/>
  <c r="AI4403" i="89"/>
  <c r="AL4402" i="89"/>
  <c r="AI4402" i="89"/>
  <c r="AM4402" i="89" s="1"/>
  <c r="AL4401" i="89"/>
  <c r="AI4401" i="89"/>
  <c r="AL4400" i="89"/>
  <c r="AI4400" i="89"/>
  <c r="AL4399" i="89"/>
  <c r="AK4399" i="89"/>
  <c r="AJ4399" i="89"/>
  <c r="AI4399" i="89"/>
  <c r="AH4399" i="89"/>
  <c r="AG4399" i="89"/>
  <c r="AL4398" i="89"/>
  <c r="AI4398" i="89"/>
  <c r="AM4398" i="89" s="1"/>
  <c r="AL4397" i="89"/>
  <c r="AI4397" i="89"/>
  <c r="AL4396" i="89"/>
  <c r="AI4396" i="89"/>
  <c r="AL4395" i="89"/>
  <c r="AI4395" i="89"/>
  <c r="AL4394" i="89"/>
  <c r="AI4394" i="89"/>
  <c r="AM4394" i="89" s="1"/>
  <c r="AL4393" i="89"/>
  <c r="AI4393" i="89"/>
  <c r="AL4392" i="89"/>
  <c r="AI4392" i="89"/>
  <c r="AL4391" i="89"/>
  <c r="AI4391" i="89"/>
  <c r="AL4390" i="89"/>
  <c r="AI4390" i="89"/>
  <c r="AL4389" i="89"/>
  <c r="AL4388" i="89" s="1"/>
  <c r="AL4387" i="89" s="1"/>
  <c r="AI4389" i="89"/>
  <c r="AK4388" i="89"/>
  <c r="AK4387" i="89" s="1"/>
  <c r="AK4386" i="89" s="1"/>
  <c r="AJ4388" i="89"/>
  <c r="AJ4387" i="89" s="1"/>
  <c r="AJ4386" i="89" s="1"/>
  <c r="AH4388" i="89"/>
  <c r="AG4388" i="89"/>
  <c r="AG4387" i="89" s="1"/>
  <c r="AH4387" i="89"/>
  <c r="AG4386" i="89"/>
  <c r="AL4385" i="89"/>
  <c r="AI4385" i="89"/>
  <c r="AK4384" i="89"/>
  <c r="AJ4384" i="89"/>
  <c r="AH4384" i="89"/>
  <c r="AG4384" i="89"/>
  <c r="AL4383" i="89"/>
  <c r="AI4383" i="89"/>
  <c r="AK4382" i="89"/>
  <c r="AK4379" i="89" s="1"/>
  <c r="AJ4382" i="89"/>
  <c r="AH4382" i="89"/>
  <c r="AG4382" i="89"/>
  <c r="AG4379" i="89" s="1"/>
  <c r="AL4381" i="89"/>
  <c r="AI4381" i="89"/>
  <c r="AK4380" i="89"/>
  <c r="AJ4380" i="89"/>
  <c r="AL4380" i="89" s="1"/>
  <c r="AH4380" i="89"/>
  <c r="AG4380" i="89"/>
  <c r="AJ4379" i="89"/>
  <c r="AH4379" i="89"/>
  <c r="AL4378" i="89"/>
  <c r="AI4378" i="89"/>
  <c r="AL4377" i="89"/>
  <c r="AL4376" i="89" s="1"/>
  <c r="AL4375" i="89" s="1"/>
  <c r="AI4377" i="89"/>
  <c r="AK4376" i="89"/>
  <c r="AK4375" i="89" s="1"/>
  <c r="AK4374" i="89" s="1"/>
  <c r="AJ4376" i="89"/>
  <c r="AJ4375" i="89" s="1"/>
  <c r="AJ4374" i="89" s="1"/>
  <c r="AH4376" i="89"/>
  <c r="AG4376" i="89"/>
  <c r="AG4375" i="89" s="1"/>
  <c r="AG4374" i="89" s="1"/>
  <c r="AH4375" i="89"/>
  <c r="AH4374" i="89" s="1"/>
  <c r="AL4373" i="89"/>
  <c r="AI4373" i="89"/>
  <c r="AM4373" i="89" s="1"/>
  <c r="AK4372" i="89"/>
  <c r="AJ4372" i="89"/>
  <c r="AH4372" i="89"/>
  <c r="AG4372" i="89"/>
  <c r="AI4372" i="89" s="1"/>
  <c r="AK4371" i="89"/>
  <c r="AJ4371" i="89"/>
  <c r="AH4371" i="89"/>
  <c r="AG4371" i="89"/>
  <c r="AI4371" i="89" s="1"/>
  <c r="AL4370" i="89"/>
  <c r="AL4369" i="89" s="1"/>
  <c r="AI4370" i="89"/>
  <c r="AK4369" i="89"/>
  <c r="AK4366" i="89" s="1"/>
  <c r="AK4365" i="89" s="1"/>
  <c r="AJ4369" i="89"/>
  <c r="AI4369" i="89"/>
  <c r="AH4369" i="89"/>
  <c r="AG4369" i="89"/>
  <c r="AG4366" i="89" s="1"/>
  <c r="AG4365" i="89" s="1"/>
  <c r="AL4368" i="89"/>
  <c r="AI4368" i="89"/>
  <c r="AK4367" i="89"/>
  <c r="AJ4367" i="89"/>
  <c r="AL4367" i="89" s="1"/>
  <c r="AL4366" i="89" s="1"/>
  <c r="AH4367" i="89"/>
  <c r="AG4367" i="89"/>
  <c r="AH4366" i="89"/>
  <c r="AH4365" i="89" s="1"/>
  <c r="AL4364" i="89"/>
  <c r="AI4364" i="89"/>
  <c r="AM4364" i="89" s="1"/>
  <c r="AK4363" i="89"/>
  <c r="AJ4363" i="89"/>
  <c r="AH4363" i="89"/>
  <c r="AG4363" i="89"/>
  <c r="AI4363" i="89" s="1"/>
  <c r="AK4362" i="89"/>
  <c r="AJ4362" i="89"/>
  <c r="AH4362" i="89"/>
  <c r="AG4362" i="89"/>
  <c r="AK4361" i="89"/>
  <c r="AJ4361" i="89"/>
  <c r="AH4361" i="89"/>
  <c r="AG4361" i="89"/>
  <c r="AI4361" i="89" s="1"/>
  <c r="AL4359" i="89"/>
  <c r="AI4359" i="89"/>
  <c r="AK4358" i="89"/>
  <c r="AJ4358" i="89"/>
  <c r="AL4358" i="89" s="1"/>
  <c r="AH4358" i="89"/>
  <c r="AG4358" i="89"/>
  <c r="AK4357" i="89"/>
  <c r="AJ4357" i="89"/>
  <c r="AL4357" i="89" s="1"/>
  <c r="AH4357" i="89"/>
  <c r="AG4357" i="89"/>
  <c r="AL4356" i="89"/>
  <c r="AI4356" i="89"/>
  <c r="AM4356" i="89" s="1"/>
  <c r="AL4355" i="89"/>
  <c r="AI4355" i="89"/>
  <c r="AL4354" i="89"/>
  <c r="AI4354" i="89"/>
  <c r="AM4354" i="89" s="1"/>
  <c r="AL4353" i="89"/>
  <c r="AL4352" i="89" s="1"/>
  <c r="AI4353" i="89"/>
  <c r="AK4352" i="89"/>
  <c r="AJ4352" i="89"/>
  <c r="AJ4348" i="89" s="1"/>
  <c r="AH4352" i="89"/>
  <c r="AG4352" i="89"/>
  <c r="AL4351" i="89"/>
  <c r="AI4351" i="89"/>
  <c r="AL4350" i="89"/>
  <c r="AI4350" i="89"/>
  <c r="AK4349" i="89"/>
  <c r="AJ4349" i="89"/>
  <c r="AH4349" i="89"/>
  <c r="AG4349" i="89"/>
  <c r="AG4348" i="89" s="1"/>
  <c r="AG4347" i="89" s="1"/>
  <c r="AG4342" i="89" s="1"/>
  <c r="AG40" i="89" s="1"/>
  <c r="AK4348" i="89"/>
  <c r="AH4348" i="89"/>
  <c r="AK4347" i="89"/>
  <c r="AK4342" i="89" s="1"/>
  <c r="AK40" i="89" s="1"/>
  <c r="AH4347" i="89"/>
  <c r="AL4346" i="89"/>
  <c r="AI4346" i="89"/>
  <c r="AK4345" i="89"/>
  <c r="AJ4345" i="89"/>
  <c r="AH4345" i="89"/>
  <c r="AG4345" i="89"/>
  <c r="AK4344" i="89"/>
  <c r="AJ4344" i="89"/>
  <c r="AH4344" i="89"/>
  <c r="AG4344" i="89"/>
  <c r="AK4343" i="89"/>
  <c r="AJ4343" i="89"/>
  <c r="AH4343" i="89"/>
  <c r="AG4343" i="89"/>
  <c r="AH4342" i="89"/>
  <c r="AH40" i="89" s="1"/>
  <c r="AL4341" i="89"/>
  <c r="AL4340" i="89" s="1"/>
  <c r="AL4339" i="89" s="1"/>
  <c r="AI4341" i="89"/>
  <c r="AM4340" i="89"/>
  <c r="AM4339" i="89" s="1"/>
  <c r="AK4340" i="89"/>
  <c r="AK4339" i="89" s="1"/>
  <c r="AK4338" i="89" s="1"/>
  <c r="AK4337" i="89" s="1"/>
  <c r="AJ4340" i="89"/>
  <c r="AI4340" i="89"/>
  <c r="AI4339" i="89" s="1"/>
  <c r="AH4340" i="89"/>
  <c r="AH4339" i="89" s="1"/>
  <c r="AH4338" i="89" s="1"/>
  <c r="AH4337" i="89" s="1"/>
  <c r="AG4340" i="89"/>
  <c r="AG4339" i="89" s="1"/>
  <c r="AG4338" i="89" s="1"/>
  <c r="AJ4339" i="89"/>
  <c r="AJ4338" i="89" s="1"/>
  <c r="AL4336" i="89"/>
  <c r="AI4336" i="89"/>
  <c r="AK4335" i="89"/>
  <c r="AK4332" i="89" s="1"/>
  <c r="AJ4335" i="89"/>
  <c r="AJ4332" i="89" s="1"/>
  <c r="AH4335" i="89"/>
  <c r="AG4335" i="89"/>
  <c r="AL4334" i="89"/>
  <c r="AI4334" i="89"/>
  <c r="AK4333" i="89"/>
  <c r="AJ4333" i="89"/>
  <c r="AH4333" i="89"/>
  <c r="AG4333" i="89"/>
  <c r="AH4332" i="89"/>
  <c r="AH4327" i="89" s="1"/>
  <c r="AH4326" i="89" s="1"/>
  <c r="AG4332" i="89"/>
  <c r="AL4331" i="89"/>
  <c r="AI4331" i="89"/>
  <c r="AK4330" i="89"/>
  <c r="AJ4330" i="89"/>
  <c r="AH4330" i="89"/>
  <c r="AG4330" i="89"/>
  <c r="AK4329" i="89"/>
  <c r="AJ4329" i="89"/>
  <c r="AH4329" i="89"/>
  <c r="AG4329" i="89"/>
  <c r="AL4328" i="89"/>
  <c r="AI4328" i="89"/>
  <c r="AG4327" i="89"/>
  <c r="AG4326" i="89"/>
  <c r="AL4325" i="89"/>
  <c r="AI4325" i="89"/>
  <c r="AL4324" i="89"/>
  <c r="AL4323" i="89" s="1"/>
  <c r="AL4322" i="89" s="1"/>
  <c r="AL4321" i="89" s="1"/>
  <c r="AI4324" i="89"/>
  <c r="AM4323" i="89"/>
  <c r="AM4322" i="89" s="1"/>
  <c r="AM4321" i="89" s="1"/>
  <c r="AK4323" i="89"/>
  <c r="AK4322" i="89" s="1"/>
  <c r="AK4321" i="89" s="1"/>
  <c r="AI4323" i="89"/>
  <c r="AI4322" i="89" s="1"/>
  <c r="AI4321" i="89" s="1"/>
  <c r="AH4323" i="89"/>
  <c r="AJ4322" i="89"/>
  <c r="AJ4321" i="89" s="1"/>
  <c r="AH4322" i="89"/>
  <c r="AH4321" i="89" s="1"/>
  <c r="AG4322" i="89"/>
  <c r="AG4321" i="89"/>
  <c r="AL4320" i="89"/>
  <c r="AL4319" i="89" s="1"/>
  <c r="AI4320" i="89"/>
  <c r="AI4319" i="89" s="1"/>
  <c r="AM4319" i="89"/>
  <c r="AK4319" i="89"/>
  <c r="AK4307" i="89" s="1"/>
  <c r="AJ4319" i="89"/>
  <c r="AH4319" i="89"/>
  <c r="AG4319" i="89"/>
  <c r="AJ4318" i="89"/>
  <c r="AL4318" i="89" s="1"/>
  <c r="AI4318" i="89"/>
  <c r="AL4317" i="89"/>
  <c r="AI4317" i="89"/>
  <c r="AL4316" i="89"/>
  <c r="AI4316" i="89"/>
  <c r="AL4315" i="89"/>
  <c r="AI4315" i="89"/>
  <c r="AL4314" i="89"/>
  <c r="AI4314" i="89"/>
  <c r="AL4313" i="89"/>
  <c r="AI4313" i="89"/>
  <c r="AL4312" i="89"/>
  <c r="AI4312" i="89"/>
  <c r="AL4311" i="89"/>
  <c r="AI4311" i="89"/>
  <c r="AL4310" i="89"/>
  <c r="AI4310" i="89"/>
  <c r="AL4309" i="89"/>
  <c r="AI4309" i="89"/>
  <c r="AM4308" i="89"/>
  <c r="AM4307" i="89" s="1"/>
  <c r="AK4308" i="89"/>
  <c r="AI4308" i="89"/>
  <c r="AH4308" i="89"/>
  <c r="AH4307" i="89" s="1"/>
  <c r="AG4308" i="89"/>
  <c r="AG4307" i="89"/>
  <c r="AJ4306" i="89"/>
  <c r="AL4306" i="89" s="1"/>
  <c r="AI4306" i="89"/>
  <c r="AL4305" i="89"/>
  <c r="AI4305" i="89"/>
  <c r="AK4304" i="89"/>
  <c r="AI4304" i="89"/>
  <c r="AH4304" i="89"/>
  <c r="AG4304" i="89"/>
  <c r="AL4303" i="89"/>
  <c r="AI4303" i="89"/>
  <c r="AM4303" i="89" s="1"/>
  <c r="AL4302" i="89"/>
  <c r="AI4302" i="89"/>
  <c r="AM4302" i="89" s="1"/>
  <c r="AL4301" i="89"/>
  <c r="AI4301" i="89"/>
  <c r="AM4301" i="89" s="1"/>
  <c r="AL4300" i="89"/>
  <c r="AI4300" i="89"/>
  <c r="AM4300" i="89" s="1"/>
  <c r="AL4299" i="89"/>
  <c r="AI4299" i="89"/>
  <c r="AL4298" i="89"/>
  <c r="AI4298" i="89"/>
  <c r="AL4297" i="89"/>
  <c r="AI4297" i="89"/>
  <c r="AL4296" i="89"/>
  <c r="AI4296" i="89"/>
  <c r="AL4295" i="89"/>
  <c r="AI4295" i="89"/>
  <c r="AL4294" i="89"/>
  <c r="AI4294" i="89"/>
  <c r="AM4294" i="89" s="1"/>
  <c r="AL4293" i="89"/>
  <c r="AI4293" i="89"/>
  <c r="AL4292" i="89"/>
  <c r="AI4292" i="89"/>
  <c r="AL4291" i="89"/>
  <c r="AI4291" i="89"/>
  <c r="AL4290" i="89"/>
  <c r="AI4290" i="89"/>
  <c r="AM4290" i="89" s="1"/>
  <c r="AL4289" i="89"/>
  <c r="AI4289" i="89"/>
  <c r="AM4289" i="89" s="1"/>
  <c r="AL4288" i="89"/>
  <c r="AI4288" i="89"/>
  <c r="AL4287" i="89"/>
  <c r="AI4287" i="89"/>
  <c r="AL4286" i="89"/>
  <c r="AI4286" i="89"/>
  <c r="AL4285" i="89"/>
  <c r="AK4285" i="89"/>
  <c r="AJ4285" i="89"/>
  <c r="AH4285" i="89"/>
  <c r="AG4285" i="89"/>
  <c r="AL4284" i="89"/>
  <c r="AL4283" i="89" s="1"/>
  <c r="AI4284" i="89"/>
  <c r="AM4283" i="89"/>
  <c r="AK4283" i="89"/>
  <c r="AK4275" i="89" s="1"/>
  <c r="AJ4283" i="89"/>
  <c r="AI4283" i="89"/>
  <c r="AH4283" i="89"/>
  <c r="AG4283" i="89"/>
  <c r="AL4282" i="89"/>
  <c r="AI4282" i="89"/>
  <c r="AM4282" i="89" s="1"/>
  <c r="AL4281" i="89"/>
  <c r="AI4281" i="89"/>
  <c r="AL4280" i="89"/>
  <c r="AI4280" i="89"/>
  <c r="AL4279" i="89"/>
  <c r="AI4279" i="89"/>
  <c r="AL4278" i="89"/>
  <c r="AI4278" i="89"/>
  <c r="AL4277" i="89"/>
  <c r="AI4277" i="89"/>
  <c r="AK4276" i="89"/>
  <c r="AJ4276" i="89"/>
  <c r="AL4276" i="89" s="1"/>
  <c r="AH4276" i="89"/>
  <c r="AG4276" i="89"/>
  <c r="AI4276" i="89" s="1"/>
  <c r="AL4273" i="89"/>
  <c r="AI4273" i="89"/>
  <c r="AK4272" i="89"/>
  <c r="AJ4272" i="89"/>
  <c r="AH4272" i="89"/>
  <c r="AG4272" i="89"/>
  <c r="AK4271" i="89"/>
  <c r="AJ4271" i="89"/>
  <c r="AH4271" i="89"/>
  <c r="AG4271" i="89"/>
  <c r="AL4270" i="89"/>
  <c r="AI4270" i="89"/>
  <c r="AL4269" i="89"/>
  <c r="AL4268" i="89" s="1"/>
  <c r="AL4267" i="89" s="1"/>
  <c r="AI4269" i="89"/>
  <c r="AM4268" i="89"/>
  <c r="AM4267" i="89" s="1"/>
  <c r="AK4268" i="89"/>
  <c r="AK4267" i="89" s="1"/>
  <c r="AK4266" i="89" s="1"/>
  <c r="AJ4268" i="89"/>
  <c r="AI4268" i="89"/>
  <c r="AI4267" i="89" s="1"/>
  <c r="AH4268" i="89"/>
  <c r="AG4268" i="89"/>
  <c r="AG4267" i="89" s="1"/>
  <c r="AG4266" i="89" s="1"/>
  <c r="AJ4267" i="89"/>
  <c r="AJ4266" i="89" s="1"/>
  <c r="AH4267" i="89"/>
  <c r="AH4266" i="89"/>
  <c r="AL4265" i="89"/>
  <c r="AI4265" i="89"/>
  <c r="AL4264" i="89"/>
  <c r="AL4263" i="89" s="1"/>
  <c r="AI4264" i="89"/>
  <c r="AM4263" i="89"/>
  <c r="AK4263" i="89"/>
  <c r="AJ4263" i="89"/>
  <c r="AI4263" i="89"/>
  <c r="AH4263" i="89"/>
  <c r="AG4263" i="89"/>
  <c r="AL4262" i="89"/>
  <c r="AI4262" i="89"/>
  <c r="AL4261" i="89"/>
  <c r="AI4261" i="89"/>
  <c r="AK4260" i="89"/>
  <c r="AJ4260" i="89"/>
  <c r="AH4260" i="89"/>
  <c r="AH4259" i="89" s="1"/>
  <c r="AG4260" i="89"/>
  <c r="AK4259" i="89"/>
  <c r="AG4259" i="89"/>
  <c r="AL4258" i="89"/>
  <c r="AI4258" i="89"/>
  <c r="AL4257" i="89"/>
  <c r="AI4257" i="89"/>
  <c r="AL4256" i="89"/>
  <c r="AI4256" i="89"/>
  <c r="AL4255" i="89"/>
  <c r="AI4255" i="89"/>
  <c r="AL4254" i="89"/>
  <c r="AI4254" i="89"/>
  <c r="AL4253" i="89"/>
  <c r="AI4253" i="89"/>
  <c r="AL4252" i="89"/>
  <c r="AI4252" i="89"/>
  <c r="AL4251" i="89"/>
  <c r="AI4251" i="89"/>
  <c r="AL4250" i="89"/>
  <c r="AI4250" i="89"/>
  <c r="AL4249" i="89"/>
  <c r="AI4249" i="89"/>
  <c r="AL4248" i="89"/>
  <c r="AI4248" i="89"/>
  <c r="AL4247" i="89"/>
  <c r="AI4247" i="89"/>
  <c r="AL4246" i="89"/>
  <c r="AI4246" i="89"/>
  <c r="AL4245" i="89"/>
  <c r="AL4243" i="89" s="1"/>
  <c r="AL4242" i="89" s="1"/>
  <c r="AL4241" i="89" s="1"/>
  <c r="AI4245" i="89"/>
  <c r="AL4244" i="89"/>
  <c r="AI4244" i="89"/>
  <c r="AI4243" i="89" s="1"/>
  <c r="AI4242" i="89" s="1"/>
  <c r="AI4241" i="89" s="1"/>
  <c r="AM4243" i="89"/>
  <c r="AM4242" i="89" s="1"/>
  <c r="AM4241" i="89" s="1"/>
  <c r="AK4243" i="89"/>
  <c r="AJ4243" i="89"/>
  <c r="AJ4242" i="89" s="1"/>
  <c r="AJ4241" i="89" s="1"/>
  <c r="AH4243" i="89"/>
  <c r="AH4242" i="89" s="1"/>
  <c r="AH4241" i="89" s="1"/>
  <c r="AG4243" i="89"/>
  <c r="AG4242" i="89" s="1"/>
  <c r="AG4241" i="89" s="1"/>
  <c r="AK4242" i="89"/>
  <c r="AK4241" i="89" s="1"/>
  <c r="AL4240" i="89"/>
  <c r="AI4240" i="89"/>
  <c r="AK4239" i="89"/>
  <c r="AK4238" i="89" s="1"/>
  <c r="AJ4239" i="89"/>
  <c r="AJ4238" i="89" s="1"/>
  <c r="AL4238" i="89" s="1"/>
  <c r="AH4239" i="89"/>
  <c r="AH4238" i="89" s="1"/>
  <c r="AG4239" i="89"/>
  <c r="AL4237" i="89"/>
  <c r="AI4237" i="89"/>
  <c r="AK4236" i="89"/>
  <c r="AK4235" i="89" s="1"/>
  <c r="AK4234" i="89" s="1"/>
  <c r="AJ4236" i="89"/>
  <c r="AL4236" i="89" s="1"/>
  <c r="AL4235" i="89" s="1"/>
  <c r="AH4236" i="89"/>
  <c r="AH4235" i="89" s="1"/>
  <c r="AG4236" i="89"/>
  <c r="AJ4235" i="89"/>
  <c r="AL4232" i="89"/>
  <c r="AI4232" i="89"/>
  <c r="AM4232" i="89" s="1"/>
  <c r="AK4231" i="89"/>
  <c r="AJ4231" i="89"/>
  <c r="AL4231" i="89" s="1"/>
  <c r="AH4231" i="89"/>
  <c r="AG4231" i="89"/>
  <c r="AI4231" i="89" s="1"/>
  <c r="AM4231" i="89" s="1"/>
  <c r="AL4230" i="89"/>
  <c r="AI4230" i="89"/>
  <c r="AM4230" i="89" s="1"/>
  <c r="AK4229" i="89"/>
  <c r="AJ4229" i="89"/>
  <c r="AL4229" i="89" s="1"/>
  <c r="AH4229" i="89"/>
  <c r="AH4228" i="89" s="1"/>
  <c r="AH4227" i="89" s="1"/>
  <c r="AH4226" i="89" s="1"/>
  <c r="AG4229" i="89"/>
  <c r="AI4229" i="89" s="1"/>
  <c r="AK4228" i="89"/>
  <c r="AK4227" i="89" s="1"/>
  <c r="AK4226" i="89" s="1"/>
  <c r="AG4228" i="89"/>
  <c r="AI4228" i="89" s="1"/>
  <c r="AL4225" i="89"/>
  <c r="AI4225" i="89"/>
  <c r="AK4224" i="89"/>
  <c r="AJ4224" i="89"/>
  <c r="AL4224" i="89" s="1"/>
  <c r="AH4224" i="89"/>
  <c r="AG4224" i="89"/>
  <c r="AI4224" i="89" s="1"/>
  <c r="AL4223" i="89"/>
  <c r="AI4223" i="89"/>
  <c r="AL4222" i="89"/>
  <c r="AI4222" i="89"/>
  <c r="AL4221" i="89"/>
  <c r="AI4221" i="89"/>
  <c r="AL4220" i="89"/>
  <c r="AI4220" i="89"/>
  <c r="AL4219" i="89"/>
  <c r="AI4219" i="89"/>
  <c r="AL4218" i="89"/>
  <c r="AI4218" i="89"/>
  <c r="AL4217" i="89"/>
  <c r="AI4217" i="89"/>
  <c r="AM4216" i="89"/>
  <c r="AL4216" i="89"/>
  <c r="AJ4216" i="89"/>
  <c r="AI4216" i="89"/>
  <c r="AG4216" i="89"/>
  <c r="AK4215" i="89"/>
  <c r="AK4214" i="89" s="1"/>
  <c r="AJ4215" i="89"/>
  <c r="AH4215" i="89"/>
  <c r="AH4214" i="89" s="1"/>
  <c r="AG4215" i="89"/>
  <c r="AJ4214" i="89"/>
  <c r="AL4214" i="89" s="1"/>
  <c r="AL4213" i="89"/>
  <c r="AI4213" i="89"/>
  <c r="AL4212" i="89"/>
  <c r="AI4212" i="89"/>
  <c r="AL4211" i="89"/>
  <c r="AI4211" i="89"/>
  <c r="AK4210" i="89"/>
  <c r="AJ4210" i="89"/>
  <c r="AH4210" i="89"/>
  <c r="AG4210" i="89"/>
  <c r="AL4209" i="89"/>
  <c r="AI4209" i="89"/>
  <c r="AL4208" i="89"/>
  <c r="AI4208" i="89"/>
  <c r="AL4207" i="89"/>
  <c r="AI4207" i="89"/>
  <c r="AI4206" i="89" s="1"/>
  <c r="AM4206" i="89"/>
  <c r="AL4206" i="89"/>
  <c r="AK4206" i="89"/>
  <c r="AJ4206" i="89"/>
  <c r="AH4206" i="89"/>
  <c r="AG4206" i="89"/>
  <c r="AL4205" i="89"/>
  <c r="AI4205" i="89"/>
  <c r="AL4204" i="89"/>
  <c r="AI4204" i="89"/>
  <c r="AL4203" i="89"/>
  <c r="AI4203" i="89"/>
  <c r="AL4202" i="89"/>
  <c r="AI4202" i="89"/>
  <c r="AL4201" i="89"/>
  <c r="AI4201" i="89"/>
  <c r="AL4200" i="89"/>
  <c r="AI4200" i="89"/>
  <c r="AL4199" i="89"/>
  <c r="AI4199" i="89"/>
  <c r="AL4198" i="89"/>
  <c r="AI4198" i="89"/>
  <c r="AL4197" i="89"/>
  <c r="AI4197" i="89"/>
  <c r="AL4196" i="89"/>
  <c r="AI4196" i="89"/>
  <c r="AL4195" i="89"/>
  <c r="AI4195" i="89"/>
  <c r="AL4194" i="89"/>
  <c r="AI4194" i="89"/>
  <c r="AM4194" i="89" s="1"/>
  <c r="AL4193" i="89"/>
  <c r="AI4193" i="89"/>
  <c r="AL4192" i="89"/>
  <c r="AI4192" i="89"/>
  <c r="AL4191" i="89"/>
  <c r="AI4191" i="89"/>
  <c r="AL4190" i="89"/>
  <c r="AI4190" i="89"/>
  <c r="AL4189" i="89"/>
  <c r="AI4189" i="89"/>
  <c r="AL4188" i="89"/>
  <c r="AI4188" i="89"/>
  <c r="AL4187" i="89"/>
  <c r="AI4187" i="89"/>
  <c r="AL4186" i="89"/>
  <c r="AI4186" i="89"/>
  <c r="AL4185" i="89"/>
  <c r="AI4185" i="89"/>
  <c r="AK4184" i="89"/>
  <c r="AJ4184" i="89"/>
  <c r="AL4184" i="89" s="1"/>
  <c r="AH4184" i="89"/>
  <c r="AH4183" i="89" s="1"/>
  <c r="AG4184" i="89"/>
  <c r="AI4184" i="89" s="1"/>
  <c r="AM4184" i="89" s="1"/>
  <c r="AK4183" i="89"/>
  <c r="AL4182" i="89"/>
  <c r="AI4182" i="89"/>
  <c r="AL4181" i="89"/>
  <c r="AI4181" i="89"/>
  <c r="AL4180" i="89"/>
  <c r="AI4180" i="89"/>
  <c r="AL4179" i="89"/>
  <c r="AI4179" i="89"/>
  <c r="AL4178" i="89"/>
  <c r="AI4178" i="89"/>
  <c r="AL4177" i="89"/>
  <c r="AI4177" i="89"/>
  <c r="AL4176" i="89"/>
  <c r="AI4176" i="89"/>
  <c r="AM4176" i="89" s="1"/>
  <c r="AL4175" i="89"/>
  <c r="AI4175" i="89"/>
  <c r="AL4174" i="89"/>
  <c r="AI4174" i="89"/>
  <c r="AM4174" i="89" s="1"/>
  <c r="AL4173" i="89"/>
  <c r="AI4173" i="89"/>
  <c r="AL4172" i="89"/>
  <c r="AI4172" i="89"/>
  <c r="AL4171" i="89"/>
  <c r="AI4171" i="89"/>
  <c r="AL4170" i="89"/>
  <c r="AI4170" i="89"/>
  <c r="AL4169" i="89"/>
  <c r="AI4169" i="89"/>
  <c r="AM4169" i="89" s="1"/>
  <c r="AL4168" i="89"/>
  <c r="AI4168" i="89"/>
  <c r="AL4167" i="89"/>
  <c r="AI4167" i="89"/>
  <c r="AL4166" i="89"/>
  <c r="AI4166" i="89"/>
  <c r="AL4165" i="89"/>
  <c r="AI4165" i="89"/>
  <c r="AL4164" i="89"/>
  <c r="AI4164" i="89"/>
  <c r="AL4163" i="89"/>
  <c r="AI4163" i="89"/>
  <c r="AL4162" i="89"/>
  <c r="AI4162" i="89"/>
  <c r="AM4162" i="89" s="1"/>
  <c r="AL4161" i="89"/>
  <c r="AI4161" i="89"/>
  <c r="AL4160" i="89"/>
  <c r="AI4160" i="89"/>
  <c r="AL4159" i="89"/>
  <c r="AI4159" i="89"/>
  <c r="AK4158" i="89"/>
  <c r="AJ4158" i="89"/>
  <c r="AH4158" i="89"/>
  <c r="AH4157" i="89" s="1"/>
  <c r="AG4158" i="89"/>
  <c r="AK4157" i="89"/>
  <c r="AG4157" i="89"/>
  <c r="AL4156" i="89"/>
  <c r="AI4156" i="89"/>
  <c r="AK4155" i="89"/>
  <c r="AJ4155" i="89"/>
  <c r="AH4155" i="89"/>
  <c r="AG4155" i="89"/>
  <c r="AL4154" i="89"/>
  <c r="AI4154" i="89"/>
  <c r="AL4153" i="89"/>
  <c r="AI4153" i="89"/>
  <c r="AL4152" i="89"/>
  <c r="AI4152" i="89"/>
  <c r="AK4151" i="89"/>
  <c r="AK4150" i="89" s="1"/>
  <c r="AJ4151" i="89"/>
  <c r="AH4151" i="89"/>
  <c r="AG4151" i="89"/>
  <c r="AJ4150" i="89"/>
  <c r="AL4150" i="89" s="1"/>
  <c r="AH4150" i="89"/>
  <c r="AL4149" i="89"/>
  <c r="AI4149" i="89"/>
  <c r="AM4149" i="89" s="1"/>
  <c r="AM4148" i="89" s="1"/>
  <c r="AL4148" i="89"/>
  <c r="AK4148" i="89"/>
  <c r="AJ4148" i="89"/>
  <c r="AH4148" i="89"/>
  <c r="AG4148" i="89"/>
  <c r="AL4147" i="89"/>
  <c r="AG4147" i="89"/>
  <c r="AI4147" i="89" s="1"/>
  <c r="AL4146" i="89"/>
  <c r="AI4146" i="89"/>
  <c r="AL4145" i="89"/>
  <c r="AI4145" i="89"/>
  <c r="AL4144" i="89"/>
  <c r="AI4144" i="89"/>
  <c r="AL4143" i="89"/>
  <c r="AI4143" i="89"/>
  <c r="AL4142" i="89"/>
  <c r="AI4142" i="89"/>
  <c r="AL4141" i="89"/>
  <c r="AI4141" i="89"/>
  <c r="AK4140" i="89"/>
  <c r="AJ4140" i="89"/>
  <c r="AL4140" i="89" s="1"/>
  <c r="AH4140" i="89"/>
  <c r="AH4139" i="89" s="1"/>
  <c r="AG4140" i="89"/>
  <c r="AI4140" i="89" s="1"/>
  <c r="AM4140" i="89" s="1"/>
  <c r="AK4139" i="89"/>
  <c r="AL4138" i="89"/>
  <c r="AI4138" i="89"/>
  <c r="AK4137" i="89"/>
  <c r="AJ4137" i="89"/>
  <c r="AL4137" i="89" s="1"/>
  <c r="AH4137" i="89"/>
  <c r="AG4137" i="89"/>
  <c r="AI4137" i="89" s="1"/>
  <c r="AM4137" i="89" s="1"/>
  <c r="AL4136" i="89"/>
  <c r="AI4136" i="89"/>
  <c r="AL4135" i="89"/>
  <c r="AI4135" i="89"/>
  <c r="AM4135" i="89" s="1"/>
  <c r="AL4134" i="89"/>
  <c r="AI4134" i="89"/>
  <c r="AL4133" i="89"/>
  <c r="AI4133" i="89"/>
  <c r="AL4132" i="89"/>
  <c r="AI4132" i="89"/>
  <c r="AL4131" i="89"/>
  <c r="AI4131" i="89"/>
  <c r="AM4131" i="89" s="1"/>
  <c r="AK4130" i="89"/>
  <c r="AJ4130" i="89"/>
  <c r="AL4130" i="89" s="1"/>
  <c r="AH4130" i="89"/>
  <c r="AG4130" i="89"/>
  <c r="AI4130" i="89" s="1"/>
  <c r="AM4130" i="89" s="1"/>
  <c r="AL4129" i="89"/>
  <c r="AI4129" i="89"/>
  <c r="AL4128" i="89"/>
  <c r="AI4128" i="89"/>
  <c r="AL4127" i="89"/>
  <c r="AI4127" i="89"/>
  <c r="AL4126" i="89"/>
  <c r="AI4126" i="89"/>
  <c r="AK4125" i="89"/>
  <c r="AJ4125" i="89"/>
  <c r="AL4125" i="89" s="1"/>
  <c r="AH4125" i="89"/>
  <c r="AG4125" i="89"/>
  <c r="AI4125" i="89" s="1"/>
  <c r="AM4125" i="89" s="1"/>
  <c r="AK4124" i="89"/>
  <c r="AJ4124" i="89"/>
  <c r="AL4124" i="89" s="1"/>
  <c r="AH4124" i="89"/>
  <c r="AG4124" i="89"/>
  <c r="AI4124" i="89" s="1"/>
  <c r="AM4124" i="89" s="1"/>
  <c r="AL4123" i="89"/>
  <c r="AI4123" i="89"/>
  <c r="AL4122" i="89"/>
  <c r="AI4122" i="89"/>
  <c r="AL4121" i="89"/>
  <c r="AI4121" i="89"/>
  <c r="AL4120" i="89"/>
  <c r="AI4120" i="89"/>
  <c r="AL4119" i="89"/>
  <c r="AI4119" i="89"/>
  <c r="AL4118" i="89"/>
  <c r="AI4118" i="89"/>
  <c r="AL4117" i="89"/>
  <c r="AI4117" i="89"/>
  <c r="AL4116" i="89"/>
  <c r="AI4116" i="89"/>
  <c r="AK4115" i="89"/>
  <c r="AJ4115" i="89"/>
  <c r="AL4115" i="89" s="1"/>
  <c r="AH4115" i="89"/>
  <c r="AG4115" i="89"/>
  <c r="AI4115" i="89" s="1"/>
  <c r="AM4115" i="89" s="1"/>
  <c r="AL4114" i="89"/>
  <c r="AI4114" i="89"/>
  <c r="AM4114" i="89" s="1"/>
  <c r="AL4113" i="89"/>
  <c r="AI4113" i="89"/>
  <c r="AM4113" i="89" s="1"/>
  <c r="AL4112" i="89"/>
  <c r="AI4112" i="89"/>
  <c r="AL4111" i="89"/>
  <c r="AI4111" i="89"/>
  <c r="AL4110" i="89"/>
  <c r="AI4110" i="89"/>
  <c r="AL4109" i="89"/>
  <c r="AI4109" i="89"/>
  <c r="AL4108" i="89"/>
  <c r="AI4108" i="89"/>
  <c r="AM4108" i="89" s="1"/>
  <c r="AL4107" i="89"/>
  <c r="AI4107" i="89"/>
  <c r="AL4106" i="89"/>
  <c r="AI4106" i="89"/>
  <c r="AL4105" i="89"/>
  <c r="AI4105" i="89"/>
  <c r="AL4104" i="89"/>
  <c r="AI4104" i="89"/>
  <c r="AL4103" i="89"/>
  <c r="AI4103" i="89"/>
  <c r="AL4102" i="89"/>
  <c r="AI4102" i="89"/>
  <c r="AL4101" i="89"/>
  <c r="AI4101" i="89"/>
  <c r="AL4100" i="89"/>
  <c r="AI4100" i="89"/>
  <c r="AL4099" i="89"/>
  <c r="AI4099" i="89"/>
  <c r="AL4098" i="89"/>
  <c r="AI4098" i="89"/>
  <c r="AM4098" i="89" s="1"/>
  <c r="AL4097" i="89"/>
  <c r="AI4097" i="89"/>
  <c r="AM4097" i="89" s="1"/>
  <c r="AL4096" i="89"/>
  <c r="AI4096" i="89"/>
  <c r="AM4096" i="89" s="1"/>
  <c r="AL4095" i="89"/>
  <c r="AI4095" i="89"/>
  <c r="AM4095" i="89" s="1"/>
  <c r="AL4094" i="89"/>
  <c r="AI4094" i="89"/>
  <c r="AL4093" i="89"/>
  <c r="AI4093" i="89"/>
  <c r="AL4092" i="89"/>
  <c r="AI4092" i="89"/>
  <c r="AM4092" i="89" s="1"/>
  <c r="AL4091" i="89"/>
  <c r="AI4091" i="89"/>
  <c r="AL4090" i="89"/>
  <c r="AI4090" i="89"/>
  <c r="AK4089" i="89"/>
  <c r="AJ4089" i="89"/>
  <c r="AL4089" i="89" s="1"/>
  <c r="AH4089" i="89"/>
  <c r="AG4089" i="89"/>
  <c r="AI4089" i="89" s="1"/>
  <c r="AM4089" i="89" s="1"/>
  <c r="AL4088" i="89"/>
  <c r="AI4088" i="89"/>
  <c r="AL4087" i="89"/>
  <c r="AI4087" i="89"/>
  <c r="AL4086" i="89"/>
  <c r="AI4086" i="89"/>
  <c r="AM4086" i="89" s="1"/>
  <c r="AL4085" i="89"/>
  <c r="AI4085" i="89"/>
  <c r="AL4084" i="89"/>
  <c r="AI4084" i="89"/>
  <c r="AL4083" i="89"/>
  <c r="AI4083" i="89"/>
  <c r="AL4082" i="89"/>
  <c r="AI4082" i="89"/>
  <c r="AL4081" i="89"/>
  <c r="AI4081" i="89"/>
  <c r="AL4080" i="89"/>
  <c r="AI4080" i="89"/>
  <c r="AL4079" i="89"/>
  <c r="AI4079" i="89"/>
  <c r="AL4078" i="89"/>
  <c r="AI4078" i="89"/>
  <c r="AL4077" i="89"/>
  <c r="AI4077" i="89"/>
  <c r="AL4076" i="89"/>
  <c r="AI4076" i="89"/>
  <c r="AK4075" i="89"/>
  <c r="AJ4075" i="89"/>
  <c r="AL4075" i="89" s="1"/>
  <c r="AL4074" i="89" s="1"/>
  <c r="AH4075" i="89"/>
  <c r="AG4075" i="89"/>
  <c r="AI4075" i="89" s="1"/>
  <c r="AK4074" i="89"/>
  <c r="AJ4074" i="89"/>
  <c r="AH4074" i="89"/>
  <c r="AL4072" i="89"/>
  <c r="AI4072" i="89"/>
  <c r="AK4071" i="89"/>
  <c r="AJ4071" i="89"/>
  <c r="AL4071" i="89" s="1"/>
  <c r="AH4071" i="89"/>
  <c r="AG4071" i="89"/>
  <c r="AI4071" i="89" s="1"/>
  <c r="AM4071" i="89" s="1"/>
  <c r="AK4070" i="89"/>
  <c r="AJ4070" i="89"/>
  <c r="AL4070" i="89" s="1"/>
  <c r="AH4070" i="89"/>
  <c r="AG4070" i="89"/>
  <c r="AI4070" i="89" s="1"/>
  <c r="AM4070" i="89" s="1"/>
  <c r="AL4069" i="89"/>
  <c r="AI4069" i="89"/>
  <c r="AK4068" i="89"/>
  <c r="AJ4068" i="89"/>
  <c r="AL4068" i="89" s="1"/>
  <c r="AH4068" i="89"/>
  <c r="AG4068" i="89"/>
  <c r="AI4068" i="89" s="1"/>
  <c r="AL4067" i="89"/>
  <c r="AI4067" i="89"/>
  <c r="AK4066" i="89"/>
  <c r="AJ4066" i="89"/>
  <c r="AL4066" i="89" s="1"/>
  <c r="AH4066" i="89"/>
  <c r="AG4066" i="89"/>
  <c r="AI4066" i="89" s="1"/>
  <c r="AM4066" i="89" s="1"/>
  <c r="AK4065" i="89"/>
  <c r="AJ4065" i="89"/>
  <c r="AL4065" i="89" s="1"/>
  <c r="AL4064" i="89" s="1"/>
  <c r="AH4065" i="89"/>
  <c r="AG4065" i="89"/>
  <c r="AI4065" i="89" s="1"/>
  <c r="AK4064" i="89"/>
  <c r="AJ4064" i="89"/>
  <c r="AH4064" i="89"/>
  <c r="AG4064" i="89"/>
  <c r="AL4063" i="89"/>
  <c r="AI4063" i="89"/>
  <c r="AL4062" i="89"/>
  <c r="AI4062" i="89"/>
  <c r="AL4061" i="89"/>
  <c r="AI4061" i="89"/>
  <c r="AI4060" i="89" s="1"/>
  <c r="AM4060" i="89"/>
  <c r="AL4060" i="89"/>
  <c r="AK4060" i="89"/>
  <c r="AJ4060" i="89"/>
  <c r="AJ4059" i="89" s="1"/>
  <c r="AL4059" i="89" s="1"/>
  <c r="AH4060" i="89"/>
  <c r="AG4060" i="89"/>
  <c r="AK4059" i="89"/>
  <c r="AH4059" i="89"/>
  <c r="AG4059" i="89"/>
  <c r="AL4058" i="89"/>
  <c r="AI4058" i="89"/>
  <c r="AL4057" i="89"/>
  <c r="AI4057" i="89"/>
  <c r="AL4056" i="89"/>
  <c r="AI4056" i="89"/>
  <c r="AL4055" i="89"/>
  <c r="AI4055" i="89"/>
  <c r="AL4054" i="89"/>
  <c r="AI4054" i="89"/>
  <c r="AL4053" i="89"/>
  <c r="AI4053" i="89"/>
  <c r="AL4052" i="89"/>
  <c r="AI4052" i="89"/>
  <c r="AL4051" i="89"/>
  <c r="AI4051" i="89"/>
  <c r="AL4050" i="89"/>
  <c r="AI4050" i="89"/>
  <c r="AL4049" i="89"/>
  <c r="AI4049" i="89"/>
  <c r="AL4048" i="89"/>
  <c r="AI4048" i="89"/>
  <c r="AL4047" i="89"/>
  <c r="AI4047" i="89"/>
  <c r="AL4046" i="89"/>
  <c r="AI4046" i="89"/>
  <c r="AL4045" i="89"/>
  <c r="AI4045" i="89"/>
  <c r="AL4044" i="89"/>
  <c r="AI4044" i="89"/>
  <c r="AL4043" i="89"/>
  <c r="AI4043" i="89"/>
  <c r="AL4042" i="89"/>
  <c r="AI4042" i="89"/>
  <c r="AL4041" i="89"/>
  <c r="AI4041" i="89"/>
  <c r="AL4040" i="89"/>
  <c r="AI4040" i="89"/>
  <c r="AL4039" i="89"/>
  <c r="AI4039" i="89"/>
  <c r="AM4039" i="89" s="1"/>
  <c r="AL4038" i="89"/>
  <c r="AI4038" i="89"/>
  <c r="AL4037" i="89"/>
  <c r="AI4037" i="89"/>
  <c r="AL4036" i="89"/>
  <c r="AK4036" i="89"/>
  <c r="AJ4036" i="89"/>
  <c r="AJ4035" i="89" s="1"/>
  <c r="AI4036" i="89"/>
  <c r="AH4036" i="89"/>
  <c r="AH4035" i="89" s="1"/>
  <c r="AG4036" i="89"/>
  <c r="AK4035" i="89"/>
  <c r="AG4035" i="89"/>
  <c r="AL4034" i="89"/>
  <c r="AI4034" i="89"/>
  <c r="AM4033" i="89"/>
  <c r="AL4033" i="89"/>
  <c r="AK4033" i="89"/>
  <c r="AJ4033" i="89"/>
  <c r="AI4033" i="89"/>
  <c r="AH4033" i="89"/>
  <c r="AG4033" i="89"/>
  <c r="AL4032" i="89"/>
  <c r="AI4032" i="89"/>
  <c r="AL4031" i="89"/>
  <c r="AI4031" i="89"/>
  <c r="AL4030" i="89"/>
  <c r="AI4030" i="89"/>
  <c r="AL4029" i="89"/>
  <c r="AI4029" i="89"/>
  <c r="AM4029" i="89" s="1"/>
  <c r="AK4028" i="89"/>
  <c r="AJ4028" i="89"/>
  <c r="AL4028" i="89" s="1"/>
  <c r="AH4028" i="89"/>
  <c r="AG4028" i="89"/>
  <c r="AI4028" i="89" s="1"/>
  <c r="AL4027" i="89"/>
  <c r="AI4027" i="89"/>
  <c r="AL4026" i="89"/>
  <c r="AI4026" i="89"/>
  <c r="AL4025" i="89"/>
  <c r="AI4025" i="89"/>
  <c r="AM4025" i="89" s="1"/>
  <c r="AM4022" i="89" s="1"/>
  <c r="AL4024" i="89"/>
  <c r="AI4024" i="89"/>
  <c r="AL4023" i="89"/>
  <c r="AI4023" i="89"/>
  <c r="AL4022" i="89"/>
  <c r="AK4022" i="89"/>
  <c r="AJ4022" i="89"/>
  <c r="AJ4021" i="89" s="1"/>
  <c r="AI4022" i="89"/>
  <c r="AH4022" i="89"/>
  <c r="AH4021" i="89" s="1"/>
  <c r="AG4022" i="89"/>
  <c r="AK4021" i="89"/>
  <c r="AG4021" i="89"/>
  <c r="AL4020" i="89"/>
  <c r="AI4020" i="89"/>
  <c r="AL4019" i="89"/>
  <c r="AI4019" i="89"/>
  <c r="AL4018" i="89"/>
  <c r="AI4018" i="89"/>
  <c r="AL4017" i="89"/>
  <c r="AI4017" i="89"/>
  <c r="AL4016" i="89"/>
  <c r="AI4016" i="89"/>
  <c r="AL4015" i="89"/>
  <c r="AI4015" i="89"/>
  <c r="AL4014" i="89"/>
  <c r="AI4014" i="89"/>
  <c r="AK4013" i="89"/>
  <c r="AJ4013" i="89"/>
  <c r="AL4013" i="89" s="1"/>
  <c r="AH4013" i="89"/>
  <c r="AG4013" i="89"/>
  <c r="AI4013" i="89" s="1"/>
  <c r="AM4013" i="89" s="1"/>
  <c r="AL4012" i="89"/>
  <c r="AI4012" i="89"/>
  <c r="AK4011" i="89"/>
  <c r="AJ4011" i="89"/>
  <c r="AL4011" i="89" s="1"/>
  <c r="AL4010" i="89" s="1"/>
  <c r="AH4011" i="89"/>
  <c r="AG4011" i="89"/>
  <c r="AI4011" i="89" s="1"/>
  <c r="AK4010" i="89"/>
  <c r="AJ4010" i="89"/>
  <c r="AH4010" i="89"/>
  <c r="AG4010" i="89"/>
  <c r="AL4009" i="89"/>
  <c r="AI4009" i="89"/>
  <c r="AK4008" i="89"/>
  <c r="AJ4008" i="89"/>
  <c r="AL4008" i="89" s="1"/>
  <c r="AH4008" i="89"/>
  <c r="AG4008" i="89"/>
  <c r="AI4008" i="89" s="1"/>
  <c r="AM4008" i="89" s="1"/>
  <c r="AL4007" i="89"/>
  <c r="AI4007" i="89"/>
  <c r="AK4006" i="89"/>
  <c r="AJ4006" i="89"/>
  <c r="AL4006" i="89" s="1"/>
  <c r="AH4006" i="89"/>
  <c r="AG4006" i="89"/>
  <c r="AI4006" i="89" s="1"/>
  <c r="AM4006" i="89" s="1"/>
  <c r="AL4005" i="89"/>
  <c r="AI4005" i="89"/>
  <c r="AK4004" i="89"/>
  <c r="AJ4004" i="89"/>
  <c r="AL4004" i="89" s="1"/>
  <c r="AL4003" i="89" s="1"/>
  <c r="AH4004" i="89"/>
  <c r="AG4004" i="89"/>
  <c r="AI4004" i="89" s="1"/>
  <c r="AK4003" i="89"/>
  <c r="AJ4003" i="89"/>
  <c r="AH4003" i="89"/>
  <c r="AG4003" i="89"/>
  <c r="AL3998" i="89"/>
  <c r="AI3998" i="89"/>
  <c r="AK3997" i="89"/>
  <c r="AJ3997" i="89"/>
  <c r="AH3997" i="89"/>
  <c r="AG3997" i="89"/>
  <c r="AK3996" i="89"/>
  <c r="AJ3996" i="89"/>
  <c r="AH3996" i="89"/>
  <c r="AG3996" i="89"/>
  <c r="AK3995" i="89"/>
  <c r="AJ3995" i="89"/>
  <c r="AL3995" i="89" s="1"/>
  <c r="AH3995" i="89"/>
  <c r="AG3995" i="89"/>
  <c r="AI3995" i="89" s="1"/>
  <c r="AM3995" i="89" s="1"/>
  <c r="AK3994" i="89"/>
  <c r="AJ3994" i="89"/>
  <c r="AL3994" i="89" s="1"/>
  <c r="AH3994" i="89"/>
  <c r="AG3994" i="89"/>
  <c r="AI3994" i="89" s="1"/>
  <c r="AM3994" i="89" s="1"/>
  <c r="AL3993" i="89"/>
  <c r="AI3993" i="89"/>
  <c r="AK3992" i="89"/>
  <c r="AJ3992" i="89"/>
  <c r="AL3992" i="89" s="1"/>
  <c r="AH3992" i="89"/>
  <c r="AG3992" i="89"/>
  <c r="AI3992" i="89" s="1"/>
  <c r="AM3992" i="89" s="1"/>
  <c r="AL3991" i="89"/>
  <c r="AI3991" i="89"/>
  <c r="AK3990" i="89"/>
  <c r="AJ3990" i="89"/>
  <c r="AL3990" i="89" s="1"/>
  <c r="AH3990" i="89"/>
  <c r="AG3990" i="89"/>
  <c r="AI3990" i="89" s="1"/>
  <c r="AM3990" i="89" s="1"/>
  <c r="AK3989" i="89"/>
  <c r="AJ3989" i="89"/>
  <c r="AL3989" i="89" s="1"/>
  <c r="AH3989" i="89"/>
  <c r="AG3989" i="89"/>
  <c r="AI3989" i="89" s="1"/>
  <c r="AM3989" i="89" s="1"/>
  <c r="AL3988" i="89"/>
  <c r="AI3988" i="89"/>
  <c r="AL3987" i="89"/>
  <c r="AI3987" i="89"/>
  <c r="AK3986" i="89"/>
  <c r="AJ3986" i="89"/>
  <c r="AL3986" i="89" s="1"/>
  <c r="AH3986" i="89"/>
  <c r="AG3986" i="89"/>
  <c r="AI3986" i="89" s="1"/>
  <c r="AM3986" i="89" s="1"/>
  <c r="AL3985" i="89"/>
  <c r="AI3985" i="89"/>
  <c r="AK3984" i="89"/>
  <c r="AJ3984" i="89"/>
  <c r="AL3984" i="89" s="1"/>
  <c r="AH3984" i="89"/>
  <c r="AG3984" i="89"/>
  <c r="AI3984" i="89" s="1"/>
  <c r="AM3984" i="89" s="1"/>
  <c r="AL3983" i="89"/>
  <c r="AI3983" i="89"/>
  <c r="AK3982" i="89"/>
  <c r="AJ3982" i="89"/>
  <c r="AL3982" i="89" s="1"/>
  <c r="AH3982" i="89"/>
  <c r="AG3982" i="89"/>
  <c r="AI3982" i="89" s="1"/>
  <c r="AM3982" i="89" s="1"/>
  <c r="AK3981" i="89"/>
  <c r="AJ3981" i="89"/>
  <c r="AL3981" i="89" s="1"/>
  <c r="AH3981" i="89"/>
  <c r="AG3981" i="89"/>
  <c r="AI3981" i="89" s="1"/>
  <c r="AM3981" i="89" s="1"/>
  <c r="AL3980" i="89"/>
  <c r="AI3980" i="89"/>
  <c r="AL3979" i="89"/>
  <c r="AI3979" i="89"/>
  <c r="AL3978" i="89"/>
  <c r="AI3978" i="89"/>
  <c r="AK3977" i="89"/>
  <c r="AJ3977" i="89"/>
  <c r="AL3977" i="89" s="1"/>
  <c r="AH3977" i="89"/>
  <c r="AG3977" i="89"/>
  <c r="AI3977" i="89" s="1"/>
  <c r="AM3977" i="89" s="1"/>
  <c r="AL3976" i="89"/>
  <c r="AI3976" i="89"/>
  <c r="AL3975" i="89"/>
  <c r="AI3975" i="89"/>
  <c r="AL3974" i="89"/>
  <c r="AI3974" i="89"/>
  <c r="AL3973" i="89"/>
  <c r="AI3973" i="89"/>
  <c r="AL3972" i="89"/>
  <c r="AI3972" i="89"/>
  <c r="AL3971" i="89"/>
  <c r="AI3971" i="89"/>
  <c r="AL3970" i="89"/>
  <c r="AI3970" i="89"/>
  <c r="AL3969" i="89"/>
  <c r="AI3969" i="89"/>
  <c r="AL3968" i="89"/>
  <c r="AI3968" i="89"/>
  <c r="AL3967" i="89"/>
  <c r="AI3967" i="89"/>
  <c r="AL3966" i="89"/>
  <c r="AI3966" i="89"/>
  <c r="AL3965" i="89"/>
  <c r="AI3965" i="89"/>
  <c r="AL3964" i="89"/>
  <c r="AI3964" i="89"/>
  <c r="AM3964" i="89" s="1"/>
  <c r="AL3963" i="89"/>
  <c r="AI3963" i="89"/>
  <c r="AM3963" i="89" s="1"/>
  <c r="AL3962" i="89"/>
  <c r="AI3962" i="89"/>
  <c r="AK3961" i="89"/>
  <c r="AJ3961" i="89"/>
  <c r="AL3961" i="89" s="1"/>
  <c r="AH3961" i="89"/>
  <c r="AG3961" i="89"/>
  <c r="AI3961" i="89" s="1"/>
  <c r="AM3961" i="89" s="1"/>
  <c r="AL3960" i="89"/>
  <c r="AI3960" i="89"/>
  <c r="AI3959" i="89" s="1"/>
  <c r="AM3959" i="89"/>
  <c r="AL3959" i="89"/>
  <c r="AK3959" i="89"/>
  <c r="AJ3959" i="89"/>
  <c r="AH3959" i="89"/>
  <c r="AG3959" i="89"/>
  <c r="AL3958" i="89"/>
  <c r="AI3958" i="89"/>
  <c r="AL3957" i="89"/>
  <c r="AI3957" i="89"/>
  <c r="AL3956" i="89"/>
  <c r="AI3956" i="89"/>
  <c r="AL3955" i="89"/>
  <c r="AI3955" i="89"/>
  <c r="AL3954" i="89"/>
  <c r="AI3954" i="89"/>
  <c r="AL3953" i="89"/>
  <c r="AI3953" i="89"/>
  <c r="AK3952" i="89"/>
  <c r="AJ3952" i="89"/>
  <c r="AH3952" i="89"/>
  <c r="AH3951" i="89" s="1"/>
  <c r="AH3950" i="89" s="1"/>
  <c r="AH3878" i="89" s="1"/>
  <c r="AH36" i="89" s="1"/>
  <c r="AG3952" i="89"/>
  <c r="AK3951" i="89"/>
  <c r="AK3950" i="89" s="1"/>
  <c r="AK3878" i="89" s="1"/>
  <c r="AK36" i="89" s="1"/>
  <c r="AL3949" i="89"/>
  <c r="AI3949" i="89"/>
  <c r="AK3948" i="89"/>
  <c r="AJ3948" i="89"/>
  <c r="AH3948" i="89"/>
  <c r="AG3948" i="89"/>
  <c r="AL3947" i="89"/>
  <c r="AI3947" i="89"/>
  <c r="AK3946" i="89"/>
  <c r="AJ3946" i="89"/>
  <c r="AH3946" i="89"/>
  <c r="AG3946" i="89"/>
  <c r="AL3945" i="89"/>
  <c r="AI3945" i="89"/>
  <c r="AM3945" i="89" s="1"/>
  <c r="AK3944" i="89"/>
  <c r="AJ3944" i="89"/>
  <c r="AL3944" i="89" s="1"/>
  <c r="AH3944" i="89"/>
  <c r="AG3944" i="89"/>
  <c r="AI3944" i="89" s="1"/>
  <c r="AK3943" i="89"/>
  <c r="AJ3943" i="89"/>
  <c r="AH3943" i="89"/>
  <c r="AG3943" i="89"/>
  <c r="AL3942" i="89"/>
  <c r="AI3942" i="89"/>
  <c r="AK3941" i="89"/>
  <c r="AJ3941" i="89"/>
  <c r="AL3941" i="89" s="1"/>
  <c r="AH3941" i="89"/>
  <c r="AG3941" i="89"/>
  <c r="AI3941" i="89" s="1"/>
  <c r="AM3941" i="89" s="1"/>
  <c r="AL3940" i="89"/>
  <c r="AI3940" i="89"/>
  <c r="AM3940" i="89" s="1"/>
  <c r="AK3939" i="89"/>
  <c r="AJ3939" i="89"/>
  <c r="AL3939" i="89" s="1"/>
  <c r="AH3939" i="89"/>
  <c r="AG3939" i="89"/>
  <c r="AI3939" i="89" s="1"/>
  <c r="AM3939" i="89" s="1"/>
  <c r="AK3938" i="89"/>
  <c r="AJ3938" i="89"/>
  <c r="AL3938" i="89" s="1"/>
  <c r="AH3938" i="89"/>
  <c r="AG3938" i="89"/>
  <c r="AI3938" i="89" s="1"/>
  <c r="AM3938" i="89" s="1"/>
  <c r="AL3937" i="89"/>
  <c r="AI3937" i="89"/>
  <c r="AK3936" i="89"/>
  <c r="AJ3936" i="89"/>
  <c r="AL3936" i="89" s="1"/>
  <c r="AH3936" i="89"/>
  <c r="AG3936" i="89"/>
  <c r="AI3936" i="89" s="1"/>
  <c r="AM3936" i="89" s="1"/>
  <c r="AL3935" i="89"/>
  <c r="AI3935" i="89"/>
  <c r="AK3934" i="89"/>
  <c r="AJ3934" i="89"/>
  <c r="AL3934" i="89" s="1"/>
  <c r="AH3934" i="89"/>
  <c r="AG3934" i="89"/>
  <c r="AI3934" i="89" s="1"/>
  <c r="AM3934" i="89" s="1"/>
  <c r="AL3933" i="89"/>
  <c r="AI3933" i="89"/>
  <c r="AM3933" i="89" s="1"/>
  <c r="AL3932" i="89"/>
  <c r="AI3932" i="89"/>
  <c r="AM3932" i="89" s="1"/>
  <c r="AL3931" i="89"/>
  <c r="AI3931" i="89"/>
  <c r="AM3931" i="89" s="1"/>
  <c r="AK3930" i="89"/>
  <c r="AJ3930" i="89"/>
  <c r="AL3930" i="89" s="1"/>
  <c r="AH3930" i="89"/>
  <c r="AG3930" i="89"/>
  <c r="AI3930" i="89" s="1"/>
  <c r="AM3930" i="89" s="1"/>
  <c r="AL3929" i="89"/>
  <c r="AI3929" i="89"/>
  <c r="AM3929" i="89" s="1"/>
  <c r="AK3928" i="89"/>
  <c r="AJ3928" i="89"/>
  <c r="AL3928" i="89" s="1"/>
  <c r="AH3928" i="89"/>
  <c r="AG3928" i="89"/>
  <c r="AI3928" i="89" s="1"/>
  <c r="AM3928" i="89" s="1"/>
  <c r="AK3927" i="89"/>
  <c r="AJ3927" i="89"/>
  <c r="AL3927" i="89" s="1"/>
  <c r="AH3927" i="89"/>
  <c r="AG3927" i="89"/>
  <c r="AI3927" i="89" s="1"/>
  <c r="AM3927" i="89" s="1"/>
  <c r="AL3926" i="89"/>
  <c r="AI3926" i="89"/>
  <c r="AM3926" i="89" s="1"/>
  <c r="AL3925" i="89"/>
  <c r="AI3925" i="89"/>
  <c r="AK3924" i="89"/>
  <c r="AJ3924" i="89"/>
  <c r="AL3924" i="89" s="1"/>
  <c r="AL3923" i="89" s="1"/>
  <c r="AH3924" i="89"/>
  <c r="AG3924" i="89"/>
  <c r="AI3924" i="89" s="1"/>
  <c r="AK3923" i="89"/>
  <c r="AJ3923" i="89"/>
  <c r="AH3923" i="89"/>
  <c r="AG3923" i="89"/>
  <c r="AL3922" i="89"/>
  <c r="AI3922" i="89"/>
  <c r="AL3921" i="89"/>
  <c r="AI3921" i="89"/>
  <c r="AK3920" i="89"/>
  <c r="AJ3920" i="89"/>
  <c r="AH3920" i="89"/>
  <c r="AG3920" i="89"/>
  <c r="AL3919" i="89"/>
  <c r="AI3919" i="89"/>
  <c r="AL3918" i="89"/>
  <c r="AI3918" i="89"/>
  <c r="AL3917" i="89"/>
  <c r="AI3917" i="89"/>
  <c r="AK3916" i="89"/>
  <c r="AJ3916" i="89"/>
  <c r="AH3916" i="89"/>
  <c r="AG3916" i="89"/>
  <c r="AL3915" i="89"/>
  <c r="AI3915" i="89"/>
  <c r="AK3914" i="89"/>
  <c r="AJ3914" i="89"/>
  <c r="AH3914" i="89"/>
  <c r="AG3914" i="89"/>
  <c r="AL3913" i="89"/>
  <c r="AI3913" i="89"/>
  <c r="AK3912" i="89"/>
  <c r="AJ3912" i="89"/>
  <c r="AH3912" i="89"/>
  <c r="AG3912" i="89"/>
  <c r="AK3911" i="89"/>
  <c r="AJ3911" i="89"/>
  <c r="AH3911" i="89"/>
  <c r="AG3911" i="89"/>
  <c r="AK3910" i="89"/>
  <c r="AJ3910" i="89"/>
  <c r="AH3910" i="89"/>
  <c r="AG3910" i="89"/>
  <c r="AL3909" i="89"/>
  <c r="AI3909" i="89"/>
  <c r="AK3908" i="89"/>
  <c r="AJ3908" i="89"/>
  <c r="AL3908" i="89" s="1"/>
  <c r="AH3908" i="89"/>
  <c r="AG3908" i="89"/>
  <c r="AI3908" i="89" s="1"/>
  <c r="AM3908" i="89" s="1"/>
  <c r="AL3907" i="89"/>
  <c r="AI3907" i="89"/>
  <c r="AK3906" i="89"/>
  <c r="AJ3906" i="89"/>
  <c r="AL3906" i="89" s="1"/>
  <c r="AH3906" i="89"/>
  <c r="AG3906" i="89"/>
  <c r="AI3906" i="89" s="1"/>
  <c r="AM3906" i="89" s="1"/>
  <c r="AL3905" i="89"/>
  <c r="AI3905" i="89"/>
  <c r="AK3904" i="89"/>
  <c r="AJ3904" i="89"/>
  <c r="AL3904" i="89" s="1"/>
  <c r="AH3904" i="89"/>
  <c r="AG3904" i="89"/>
  <c r="AI3904" i="89" s="1"/>
  <c r="AM3904" i="89" s="1"/>
  <c r="AL3903" i="89"/>
  <c r="AI3903" i="89"/>
  <c r="AK3902" i="89"/>
  <c r="AJ3902" i="89"/>
  <c r="AL3902" i="89" s="1"/>
  <c r="AH3902" i="89"/>
  <c r="AG3902" i="89"/>
  <c r="AI3902" i="89" s="1"/>
  <c r="AM3902" i="89" s="1"/>
  <c r="AL3901" i="89"/>
  <c r="AI3901" i="89"/>
  <c r="AK3900" i="89"/>
  <c r="AJ3900" i="89"/>
  <c r="AL3900" i="89" s="1"/>
  <c r="AH3900" i="89"/>
  <c r="AG3900" i="89"/>
  <c r="AI3900" i="89" s="1"/>
  <c r="AM3900" i="89" s="1"/>
  <c r="AK3899" i="89"/>
  <c r="AJ3899" i="89"/>
  <c r="AL3899" i="89" s="1"/>
  <c r="AH3899" i="89"/>
  <c r="AG3899" i="89"/>
  <c r="AI3899" i="89" s="1"/>
  <c r="AM3899" i="89" s="1"/>
  <c r="AL3898" i="89"/>
  <c r="AI3898" i="89"/>
  <c r="AK3897" i="89"/>
  <c r="AJ3897" i="89"/>
  <c r="AL3897" i="89" s="1"/>
  <c r="AH3897" i="89"/>
  <c r="AG3897" i="89"/>
  <c r="AI3897" i="89" s="1"/>
  <c r="AM3897" i="89" s="1"/>
  <c r="AK3896" i="89"/>
  <c r="AJ3896" i="89"/>
  <c r="AL3896" i="89" s="1"/>
  <c r="AH3896" i="89"/>
  <c r="AG3896" i="89"/>
  <c r="AI3896" i="89" s="1"/>
  <c r="AM3896" i="89" s="1"/>
  <c r="AL3895" i="89"/>
  <c r="AI3895" i="89"/>
  <c r="AK3894" i="89"/>
  <c r="AJ3894" i="89"/>
  <c r="AL3894" i="89" s="1"/>
  <c r="AH3894" i="89"/>
  <c r="AG3894" i="89"/>
  <c r="AI3894" i="89" s="1"/>
  <c r="AM3894" i="89" s="1"/>
  <c r="AL3893" i="89"/>
  <c r="AI3893" i="89"/>
  <c r="AK3892" i="89"/>
  <c r="AJ3892" i="89"/>
  <c r="AL3892" i="89" s="1"/>
  <c r="AH3892" i="89"/>
  <c r="AG3892" i="89"/>
  <c r="AI3892" i="89" s="1"/>
  <c r="AM3892" i="89" s="1"/>
  <c r="AL3891" i="89"/>
  <c r="AI3891" i="89"/>
  <c r="AK3890" i="89"/>
  <c r="AJ3890" i="89"/>
  <c r="AL3890" i="89" s="1"/>
  <c r="AL3889" i="89" s="1"/>
  <c r="AL3888" i="89" s="1"/>
  <c r="AH3890" i="89"/>
  <c r="AG3890" i="89"/>
  <c r="AI3890" i="89" s="1"/>
  <c r="AK3889" i="89"/>
  <c r="AJ3889" i="89"/>
  <c r="AH3889" i="89"/>
  <c r="AG3889" i="89"/>
  <c r="AK3888" i="89"/>
  <c r="AJ3888" i="89"/>
  <c r="AH3888" i="89"/>
  <c r="AG3888" i="89"/>
  <c r="AL3887" i="89"/>
  <c r="AI3887" i="89"/>
  <c r="AK3886" i="89"/>
  <c r="AJ3886" i="89"/>
  <c r="AL3886" i="89" s="1"/>
  <c r="AH3886" i="89"/>
  <c r="AG3886" i="89"/>
  <c r="AI3886" i="89" s="1"/>
  <c r="AM3886" i="89" s="1"/>
  <c r="AK3885" i="89"/>
  <c r="AJ3885" i="89"/>
  <c r="AL3885" i="89" s="1"/>
  <c r="AH3885" i="89"/>
  <c r="AG3885" i="89"/>
  <c r="AI3885" i="89" s="1"/>
  <c r="AM3885" i="89" s="1"/>
  <c r="AL3884" i="89"/>
  <c r="AI3884" i="89"/>
  <c r="AK3883" i="89"/>
  <c r="AJ3883" i="89"/>
  <c r="AL3883" i="89" s="1"/>
  <c r="AH3883" i="89"/>
  <c r="AG3883" i="89"/>
  <c r="AI3883" i="89" s="1"/>
  <c r="AL3882" i="89"/>
  <c r="AI3882" i="89"/>
  <c r="AM3882" i="89" s="1"/>
  <c r="AK3881" i="89"/>
  <c r="AJ3881" i="89"/>
  <c r="AL3881" i="89" s="1"/>
  <c r="AH3881" i="89"/>
  <c r="AG3881" i="89"/>
  <c r="AI3881" i="89" s="1"/>
  <c r="AM3881" i="89" s="1"/>
  <c r="AK3880" i="89"/>
  <c r="AJ3880" i="89"/>
  <c r="AL3880" i="89" s="1"/>
  <c r="AH3880" i="89"/>
  <c r="AG3880" i="89"/>
  <c r="AI3880" i="89" s="1"/>
  <c r="AM3880" i="89" s="1"/>
  <c r="AK3879" i="89"/>
  <c r="AJ3879" i="89"/>
  <c r="AL3879" i="89" s="1"/>
  <c r="AH3879" i="89"/>
  <c r="AG3879" i="89"/>
  <c r="AI3879" i="89" s="1"/>
  <c r="AL3877" i="89"/>
  <c r="AI3877" i="89"/>
  <c r="AK3876" i="89"/>
  <c r="AJ3876" i="89"/>
  <c r="AL3876" i="89" s="1"/>
  <c r="AL3875" i="89" s="1"/>
  <c r="AH3876" i="89"/>
  <c r="AG3876" i="89"/>
  <c r="AI3876" i="89" s="1"/>
  <c r="AK3875" i="89"/>
  <c r="AJ3875" i="89"/>
  <c r="AH3875" i="89"/>
  <c r="AG3875" i="89"/>
  <c r="AK3874" i="89"/>
  <c r="AJ3874" i="89"/>
  <c r="AL3874" i="89" s="1"/>
  <c r="AH3874" i="89"/>
  <c r="AG3874" i="89"/>
  <c r="AI3874" i="89" s="1"/>
  <c r="AM3874" i="89" s="1"/>
  <c r="AK3873" i="89"/>
  <c r="AJ3873" i="89"/>
  <c r="AL3873" i="89" s="1"/>
  <c r="AH3873" i="89"/>
  <c r="AG3873" i="89"/>
  <c r="AI3873" i="89" s="1"/>
  <c r="AM3873" i="89" s="1"/>
  <c r="AL3872" i="89"/>
  <c r="AI3872" i="89"/>
  <c r="AK3871" i="89"/>
  <c r="AJ3871" i="89"/>
  <c r="AL3871" i="89" s="1"/>
  <c r="AH3871" i="89"/>
  <c r="AG3871" i="89"/>
  <c r="AI3871" i="89" s="1"/>
  <c r="AL3870" i="89"/>
  <c r="AI3870" i="89"/>
  <c r="AK3869" i="89"/>
  <c r="AJ3869" i="89"/>
  <c r="AL3869" i="89" s="1"/>
  <c r="AH3869" i="89"/>
  <c r="AG3869" i="89"/>
  <c r="AI3869" i="89" s="1"/>
  <c r="AM3869" i="89" s="1"/>
  <c r="AK3868" i="89"/>
  <c r="AJ3868" i="89"/>
  <c r="AL3868" i="89" s="1"/>
  <c r="AH3868" i="89"/>
  <c r="AG3868" i="89"/>
  <c r="AI3868" i="89" s="1"/>
  <c r="AM3868" i="89" s="1"/>
  <c r="AL3867" i="89"/>
  <c r="AI3867" i="89"/>
  <c r="AL3866" i="89"/>
  <c r="AI3866" i="89"/>
  <c r="AK3865" i="89"/>
  <c r="AJ3865" i="89"/>
  <c r="AL3865" i="89" s="1"/>
  <c r="AH3865" i="89"/>
  <c r="AG3865" i="89"/>
  <c r="AI3865" i="89" s="1"/>
  <c r="AM3865" i="89" s="1"/>
  <c r="AL3864" i="89"/>
  <c r="AI3864" i="89"/>
  <c r="AL3863" i="89"/>
  <c r="AI3863" i="89"/>
  <c r="AL3862" i="89"/>
  <c r="AI3862" i="89"/>
  <c r="AL3861" i="89"/>
  <c r="AI3861" i="89"/>
  <c r="AK3860" i="89"/>
  <c r="AJ3860" i="89"/>
  <c r="AL3860" i="89" s="1"/>
  <c r="AH3860" i="89"/>
  <c r="AG3860" i="89"/>
  <c r="AI3860" i="89" s="1"/>
  <c r="AM3860" i="89" s="1"/>
  <c r="AL3859" i="89"/>
  <c r="AI3859" i="89"/>
  <c r="AL3858" i="89"/>
  <c r="AI3858" i="89"/>
  <c r="AL3857" i="89"/>
  <c r="AI3857" i="89"/>
  <c r="AL3856" i="89"/>
  <c r="AI3856" i="89"/>
  <c r="AL3855" i="89"/>
  <c r="AI3855" i="89"/>
  <c r="AL3854" i="89"/>
  <c r="AI3854" i="89"/>
  <c r="AL3853" i="89"/>
  <c r="AI3853" i="89"/>
  <c r="AL3852" i="89"/>
  <c r="AI3852" i="89"/>
  <c r="AL3851" i="89"/>
  <c r="AI3851" i="89"/>
  <c r="AL3850" i="89"/>
  <c r="AI3850" i="89"/>
  <c r="AL3849" i="89"/>
  <c r="AI3849" i="89"/>
  <c r="AL3848" i="89"/>
  <c r="AI3848" i="89"/>
  <c r="AL3847" i="89"/>
  <c r="AI3847" i="89"/>
  <c r="AM3847" i="89" s="1"/>
  <c r="AK3846" i="89"/>
  <c r="AJ3846" i="89"/>
  <c r="AL3846" i="89" s="1"/>
  <c r="AH3846" i="89"/>
  <c r="AG3846" i="89"/>
  <c r="AI3846" i="89" s="1"/>
  <c r="AM3846" i="89" s="1"/>
  <c r="AL3845" i="89"/>
  <c r="AI3845" i="89"/>
  <c r="AK3844" i="89"/>
  <c r="AJ3844" i="89"/>
  <c r="AL3844" i="89" s="1"/>
  <c r="AH3844" i="89"/>
  <c r="AH3843" i="89" s="1"/>
  <c r="AG3844" i="89"/>
  <c r="AI3844" i="89" s="1"/>
  <c r="AK3843" i="89"/>
  <c r="AG3843" i="89"/>
  <c r="AI3843" i="89" s="1"/>
  <c r="AL3842" i="89"/>
  <c r="AI3842" i="89"/>
  <c r="AL3841" i="89"/>
  <c r="AI3841" i="89"/>
  <c r="AL3840" i="89"/>
  <c r="AI3840" i="89"/>
  <c r="AL3839" i="89"/>
  <c r="AI3839" i="89"/>
  <c r="AL3838" i="89"/>
  <c r="AI3838" i="89"/>
  <c r="AL3837" i="89"/>
  <c r="AI3837" i="89"/>
  <c r="AK3836" i="89"/>
  <c r="AJ3836" i="89"/>
  <c r="AL3836" i="89" s="1"/>
  <c r="AH3836" i="89"/>
  <c r="AG3836" i="89"/>
  <c r="AI3836" i="89" s="1"/>
  <c r="AM3836" i="89" s="1"/>
  <c r="AL3835" i="89"/>
  <c r="AI3835" i="89"/>
  <c r="AK3834" i="89"/>
  <c r="AK3833" i="89" s="1"/>
  <c r="AJ3834" i="89"/>
  <c r="AL3834" i="89" s="1"/>
  <c r="AH3834" i="89"/>
  <c r="AG3834" i="89"/>
  <c r="AI3834" i="89" s="1"/>
  <c r="AM3834" i="89" s="1"/>
  <c r="AH3833" i="89"/>
  <c r="AL3832" i="89"/>
  <c r="AI3832" i="89"/>
  <c r="AK3831" i="89"/>
  <c r="AK3830" i="89" s="1"/>
  <c r="AJ3831" i="89"/>
  <c r="AL3831" i="89" s="1"/>
  <c r="AH3831" i="89"/>
  <c r="AG3831" i="89"/>
  <c r="AI3831" i="89" s="1"/>
  <c r="AM3831" i="89" s="1"/>
  <c r="AH3830" i="89"/>
  <c r="AL3829" i="89"/>
  <c r="AI3829" i="89"/>
  <c r="AL3828" i="89"/>
  <c r="AI3828" i="89"/>
  <c r="AL3827" i="89"/>
  <c r="AI3827" i="89"/>
  <c r="AL3826" i="89"/>
  <c r="AI3826" i="89"/>
  <c r="AL3825" i="89"/>
  <c r="AI3825" i="89"/>
  <c r="AK3824" i="89"/>
  <c r="AJ3824" i="89"/>
  <c r="AL3824" i="89" s="1"/>
  <c r="AH3824" i="89"/>
  <c r="AG3824" i="89"/>
  <c r="AI3824" i="89" s="1"/>
  <c r="AM3824" i="89" s="1"/>
  <c r="AL3823" i="89"/>
  <c r="AI3823" i="89"/>
  <c r="AK3822" i="89"/>
  <c r="AJ3822" i="89"/>
  <c r="AL3822" i="89" s="1"/>
  <c r="AH3822" i="89"/>
  <c r="AH3821" i="89" s="1"/>
  <c r="AG3822" i="89"/>
  <c r="AI3822" i="89" s="1"/>
  <c r="AK3821" i="89"/>
  <c r="AG3821" i="89"/>
  <c r="AI3821" i="89" s="1"/>
  <c r="AL3820" i="89"/>
  <c r="AI3820" i="89"/>
  <c r="AL3819" i="89"/>
  <c r="AI3819" i="89"/>
  <c r="AL3818" i="89"/>
  <c r="AI3818" i="89"/>
  <c r="AL3817" i="89"/>
  <c r="AI3817" i="89"/>
  <c r="AL3816" i="89"/>
  <c r="AI3816" i="89"/>
  <c r="AL3815" i="89"/>
  <c r="AI3815" i="89"/>
  <c r="AL3814" i="89"/>
  <c r="AI3814" i="89"/>
  <c r="AK3813" i="89"/>
  <c r="AJ3813" i="89"/>
  <c r="AL3813" i="89" s="1"/>
  <c r="AH3813" i="89"/>
  <c r="AG3813" i="89"/>
  <c r="AI3813" i="89" s="1"/>
  <c r="AM3813" i="89" s="1"/>
  <c r="AL3812" i="89"/>
  <c r="AI3812" i="89"/>
  <c r="AL3811" i="89"/>
  <c r="AI3811" i="89"/>
  <c r="AL3810" i="89"/>
  <c r="AI3810" i="89"/>
  <c r="AL3809" i="89"/>
  <c r="AI3809" i="89"/>
  <c r="AL3808" i="89"/>
  <c r="AI3808" i="89"/>
  <c r="AL3807" i="89"/>
  <c r="AI3807" i="89"/>
  <c r="AL3806" i="89"/>
  <c r="AI3806" i="89"/>
  <c r="AL3805" i="89"/>
  <c r="AI3805" i="89"/>
  <c r="AL3804" i="89"/>
  <c r="AI3804" i="89"/>
  <c r="AL3803" i="89"/>
  <c r="AI3803" i="89"/>
  <c r="AL3802" i="89"/>
  <c r="AI3802" i="89"/>
  <c r="AM3802" i="89" s="1"/>
  <c r="AL3801" i="89"/>
  <c r="AI3801" i="89"/>
  <c r="AL3800" i="89"/>
  <c r="AI3800" i="89"/>
  <c r="AL3799" i="89"/>
  <c r="AI3799" i="89"/>
  <c r="AL3798" i="89"/>
  <c r="AI3798" i="89"/>
  <c r="AM3798" i="89" s="1"/>
  <c r="AL3797" i="89"/>
  <c r="AI3797" i="89"/>
  <c r="AL3796" i="89"/>
  <c r="AI3796" i="89"/>
  <c r="AL3795" i="89"/>
  <c r="AI3795" i="89"/>
  <c r="AL3794" i="89"/>
  <c r="AI3794" i="89"/>
  <c r="AM3794" i="89" s="1"/>
  <c r="AL3793" i="89"/>
  <c r="AI3793" i="89"/>
  <c r="AL3792" i="89"/>
  <c r="AI3792" i="89"/>
  <c r="AL3791" i="89"/>
  <c r="AI3791" i="89"/>
  <c r="AL3790" i="89"/>
  <c r="AI3790" i="89"/>
  <c r="AL3789" i="89"/>
  <c r="AI3789" i="89"/>
  <c r="AL3788" i="89"/>
  <c r="AI3788" i="89"/>
  <c r="AM3788" i="89" s="1"/>
  <c r="AL3787" i="89"/>
  <c r="AI3787" i="89"/>
  <c r="AK3786" i="89"/>
  <c r="AJ3786" i="89"/>
  <c r="AH3786" i="89"/>
  <c r="AG3786" i="89"/>
  <c r="AL3785" i="89"/>
  <c r="AI3785" i="89"/>
  <c r="AK3784" i="89"/>
  <c r="AJ3784" i="89"/>
  <c r="AL3784" i="89" s="1"/>
  <c r="AH3784" i="89"/>
  <c r="AG3784" i="89"/>
  <c r="AI3784" i="89" s="1"/>
  <c r="AM3784" i="89" s="1"/>
  <c r="AL3783" i="89"/>
  <c r="AI3783" i="89"/>
  <c r="AL3782" i="89"/>
  <c r="AI3782" i="89"/>
  <c r="AL3781" i="89"/>
  <c r="AI3781" i="89"/>
  <c r="AL3780" i="89"/>
  <c r="AI3780" i="89"/>
  <c r="AL3779" i="89"/>
  <c r="AI3779" i="89"/>
  <c r="AL3778" i="89"/>
  <c r="AI3778" i="89"/>
  <c r="AL3777" i="89"/>
  <c r="AI3777" i="89"/>
  <c r="AL3776" i="89"/>
  <c r="AI3776" i="89"/>
  <c r="AL3775" i="89"/>
  <c r="AI3775" i="89"/>
  <c r="AL3774" i="89"/>
  <c r="AI3774" i="89"/>
  <c r="AL3773" i="89"/>
  <c r="AI3773" i="89"/>
  <c r="AL3772" i="89"/>
  <c r="AI3772" i="89"/>
  <c r="AL3771" i="89"/>
  <c r="AI3771" i="89"/>
  <c r="AL3770" i="89"/>
  <c r="AI3770" i="89"/>
  <c r="AL3769" i="89"/>
  <c r="AI3769" i="89"/>
  <c r="AL3768" i="89"/>
  <c r="AI3768" i="89"/>
  <c r="AL3767" i="89"/>
  <c r="AI3767" i="89"/>
  <c r="AL3766" i="89"/>
  <c r="AI3766" i="89"/>
  <c r="AL3765" i="89"/>
  <c r="AI3765" i="89"/>
  <c r="AL3764" i="89"/>
  <c r="AI3764" i="89"/>
  <c r="AL3763" i="89"/>
  <c r="AI3763" i="89"/>
  <c r="AL3762" i="89"/>
  <c r="AI3762" i="89"/>
  <c r="AK3761" i="89"/>
  <c r="AK3760" i="89" s="1"/>
  <c r="AK3759" i="89" s="1"/>
  <c r="AJ3761" i="89"/>
  <c r="AL3761" i="89" s="1"/>
  <c r="AH3761" i="89"/>
  <c r="AH3760" i="89" s="1"/>
  <c r="AH3759" i="89" s="1"/>
  <c r="AG3761" i="89"/>
  <c r="AL3758" i="89"/>
  <c r="AI3758" i="89"/>
  <c r="AK3757" i="89"/>
  <c r="AJ3757" i="89"/>
  <c r="AH3757" i="89"/>
  <c r="AG3757" i="89"/>
  <c r="AL3756" i="89"/>
  <c r="AI3756" i="89"/>
  <c r="AK3755" i="89"/>
  <c r="AJ3755" i="89"/>
  <c r="AH3755" i="89"/>
  <c r="AG3755" i="89"/>
  <c r="AL3754" i="89"/>
  <c r="AI3754" i="89"/>
  <c r="AK3753" i="89"/>
  <c r="AJ3753" i="89"/>
  <c r="AH3753" i="89"/>
  <c r="AH3752" i="89" s="1"/>
  <c r="AG3753" i="89"/>
  <c r="AK3752" i="89"/>
  <c r="AG3752" i="89"/>
  <c r="AL3751" i="89"/>
  <c r="AI3751" i="89"/>
  <c r="AK3750" i="89"/>
  <c r="AJ3750" i="89"/>
  <c r="AH3750" i="89"/>
  <c r="AH3749" i="89" s="1"/>
  <c r="AG3750" i="89"/>
  <c r="AK3749" i="89"/>
  <c r="AG3749" i="89"/>
  <c r="AL3748" i="89"/>
  <c r="AI3748" i="89"/>
  <c r="AK3747" i="89"/>
  <c r="AJ3747" i="89"/>
  <c r="AH3747" i="89"/>
  <c r="AG3747" i="89"/>
  <c r="AL3746" i="89"/>
  <c r="AI3746" i="89"/>
  <c r="AK3745" i="89"/>
  <c r="AJ3745" i="89"/>
  <c r="AH3745" i="89"/>
  <c r="AG3745" i="89"/>
  <c r="AL3744" i="89"/>
  <c r="AI3744" i="89"/>
  <c r="AL3743" i="89"/>
  <c r="AI3743" i="89"/>
  <c r="AK3742" i="89"/>
  <c r="AJ3742" i="89"/>
  <c r="AH3742" i="89"/>
  <c r="AG3742" i="89"/>
  <c r="AL3741" i="89"/>
  <c r="AI3741" i="89"/>
  <c r="AM3741" i="89" s="1"/>
  <c r="AK3740" i="89"/>
  <c r="AJ3740" i="89"/>
  <c r="AL3740" i="89" s="1"/>
  <c r="AH3740" i="89"/>
  <c r="AH3739" i="89" s="1"/>
  <c r="AG3740" i="89"/>
  <c r="AI3740" i="89" s="1"/>
  <c r="AM3740" i="89" s="1"/>
  <c r="AK3739" i="89"/>
  <c r="AG3739" i="89"/>
  <c r="AI3739" i="89" s="1"/>
  <c r="AL3738" i="89"/>
  <c r="AI3738" i="89"/>
  <c r="AK3737" i="89"/>
  <c r="AJ3737" i="89"/>
  <c r="AL3737" i="89" s="1"/>
  <c r="AH3737" i="89"/>
  <c r="AG3737" i="89"/>
  <c r="AI3737" i="89" s="1"/>
  <c r="AM3737" i="89" s="1"/>
  <c r="AL3736" i="89"/>
  <c r="AI3736" i="89"/>
  <c r="AK3735" i="89"/>
  <c r="AJ3735" i="89"/>
  <c r="AL3735" i="89" s="1"/>
  <c r="AH3735" i="89"/>
  <c r="AG3735" i="89"/>
  <c r="AI3735" i="89" s="1"/>
  <c r="AM3735" i="89" s="1"/>
  <c r="AJ3734" i="89"/>
  <c r="AL3734" i="89" s="1"/>
  <c r="AI3734" i="89"/>
  <c r="AK3733" i="89"/>
  <c r="AH3733" i="89"/>
  <c r="AG3733" i="89"/>
  <c r="AL3732" i="89"/>
  <c r="AI3732" i="89"/>
  <c r="AK3731" i="89"/>
  <c r="AK3730" i="89" s="1"/>
  <c r="AJ3731" i="89"/>
  <c r="AH3731" i="89"/>
  <c r="AG3731" i="89"/>
  <c r="AH3730" i="89"/>
  <c r="AL3729" i="89"/>
  <c r="AI3729" i="89"/>
  <c r="AM3729" i="89" s="1"/>
  <c r="AK3728" i="89"/>
  <c r="AJ3728" i="89"/>
  <c r="AL3728" i="89" s="1"/>
  <c r="AL3727" i="89" s="1"/>
  <c r="AH3728" i="89"/>
  <c r="AH3727" i="89" s="1"/>
  <c r="AG3728" i="89"/>
  <c r="AI3728" i="89" s="1"/>
  <c r="AK3727" i="89"/>
  <c r="AG3727" i="89"/>
  <c r="AL3726" i="89"/>
  <c r="AI3726" i="89"/>
  <c r="AK3725" i="89"/>
  <c r="AJ3725" i="89"/>
  <c r="AL3725" i="89" s="1"/>
  <c r="AH3725" i="89"/>
  <c r="AG3725" i="89"/>
  <c r="AI3725" i="89" s="1"/>
  <c r="AM3725" i="89" s="1"/>
  <c r="AL3724" i="89"/>
  <c r="AI3724" i="89"/>
  <c r="AK3723" i="89"/>
  <c r="AJ3723" i="89"/>
  <c r="AL3723" i="89" s="1"/>
  <c r="AH3723" i="89"/>
  <c r="AG3723" i="89"/>
  <c r="AI3723" i="89" s="1"/>
  <c r="AM3723" i="89" s="1"/>
  <c r="AL3722" i="89"/>
  <c r="AI3722" i="89"/>
  <c r="AM3722" i="89" s="1"/>
  <c r="AK3721" i="89"/>
  <c r="AJ3721" i="89"/>
  <c r="AL3721" i="89" s="1"/>
  <c r="AH3721" i="89"/>
  <c r="AG3721" i="89"/>
  <c r="AI3721" i="89" s="1"/>
  <c r="AM3721" i="89" s="1"/>
  <c r="AL3720" i="89"/>
  <c r="AI3720" i="89"/>
  <c r="AK3719" i="89"/>
  <c r="AJ3719" i="89"/>
  <c r="AL3719" i="89" s="1"/>
  <c r="AH3719" i="89"/>
  <c r="AG3719" i="89"/>
  <c r="AI3719" i="89" s="1"/>
  <c r="AM3719" i="89" s="1"/>
  <c r="AL3718" i="89"/>
  <c r="AI3718" i="89"/>
  <c r="AM3718" i="89" s="1"/>
  <c r="AK3717" i="89"/>
  <c r="AJ3717" i="89"/>
  <c r="AL3717" i="89" s="1"/>
  <c r="AH3717" i="89"/>
  <c r="AH3716" i="89" s="1"/>
  <c r="AH3715" i="89" s="1"/>
  <c r="AG3717" i="89"/>
  <c r="AI3717" i="89" s="1"/>
  <c r="AM3717" i="89" s="1"/>
  <c r="AK3716" i="89"/>
  <c r="AG3716" i="89"/>
  <c r="AI3716" i="89" s="1"/>
  <c r="AL3714" i="89"/>
  <c r="AI3714" i="89"/>
  <c r="AK3713" i="89"/>
  <c r="AJ3713" i="89"/>
  <c r="AL3713" i="89" s="1"/>
  <c r="AH3713" i="89"/>
  <c r="AG3713" i="89"/>
  <c r="AI3713" i="89" s="1"/>
  <c r="AM3713" i="89" s="1"/>
  <c r="AL3712" i="89"/>
  <c r="AI3712" i="89"/>
  <c r="AK3711" i="89"/>
  <c r="AJ3711" i="89"/>
  <c r="AL3711" i="89" s="1"/>
  <c r="AH3711" i="89"/>
  <c r="AG3711" i="89"/>
  <c r="AI3711" i="89" s="1"/>
  <c r="AM3711" i="89" s="1"/>
  <c r="AL3710" i="89"/>
  <c r="AI3710" i="89"/>
  <c r="AK3709" i="89"/>
  <c r="AK3708" i="89" s="1"/>
  <c r="AJ3709" i="89"/>
  <c r="AL3709" i="89" s="1"/>
  <c r="AH3709" i="89"/>
  <c r="AG3709" i="89"/>
  <c r="AI3709" i="89" s="1"/>
  <c r="AM3709" i="89" s="1"/>
  <c r="AH3708" i="89"/>
  <c r="AL3707" i="89"/>
  <c r="AI3707" i="89"/>
  <c r="AK3706" i="89"/>
  <c r="AJ3706" i="89"/>
  <c r="AH3706" i="89"/>
  <c r="AG3706" i="89"/>
  <c r="AL3705" i="89"/>
  <c r="AI3705" i="89"/>
  <c r="AL3704" i="89"/>
  <c r="AI3704" i="89"/>
  <c r="AL3703" i="89"/>
  <c r="AI3703" i="89"/>
  <c r="AL3702" i="89"/>
  <c r="AI3702" i="89"/>
  <c r="AL3701" i="89"/>
  <c r="AI3701" i="89"/>
  <c r="AK3700" i="89"/>
  <c r="AJ3700" i="89"/>
  <c r="AH3700" i="89"/>
  <c r="AG3700" i="89"/>
  <c r="AL3699" i="89"/>
  <c r="AI3699" i="89"/>
  <c r="AK3698" i="89"/>
  <c r="AK3697" i="89" s="1"/>
  <c r="AJ3698" i="89"/>
  <c r="AH3698" i="89"/>
  <c r="AG3698" i="89"/>
  <c r="AH3697" i="89"/>
  <c r="AL3696" i="89"/>
  <c r="AI3696" i="89"/>
  <c r="AL3695" i="89"/>
  <c r="AI3695" i="89"/>
  <c r="AK3694" i="89"/>
  <c r="AK3693" i="89" s="1"/>
  <c r="AJ3694" i="89"/>
  <c r="AL3694" i="89" s="1"/>
  <c r="AH3694" i="89"/>
  <c r="AG3694" i="89"/>
  <c r="AI3694" i="89" s="1"/>
  <c r="AM3694" i="89" s="1"/>
  <c r="AJ3693" i="89"/>
  <c r="AL3693" i="89" s="1"/>
  <c r="AH3693" i="89"/>
  <c r="AL3692" i="89"/>
  <c r="AI3692" i="89"/>
  <c r="AK3691" i="89"/>
  <c r="AJ3691" i="89"/>
  <c r="AL3691" i="89" s="1"/>
  <c r="AH3691" i="89"/>
  <c r="AG3691" i="89"/>
  <c r="AI3691" i="89" s="1"/>
  <c r="AM3691" i="89" s="1"/>
  <c r="AL3690" i="89"/>
  <c r="AI3690" i="89"/>
  <c r="AK3689" i="89"/>
  <c r="AJ3689" i="89"/>
  <c r="AL3689" i="89" s="1"/>
  <c r="AH3689" i="89"/>
  <c r="AG3689" i="89"/>
  <c r="AI3689" i="89" s="1"/>
  <c r="AL3688" i="89"/>
  <c r="AI3688" i="89"/>
  <c r="AK3687" i="89"/>
  <c r="AK3686" i="89" s="1"/>
  <c r="AJ3687" i="89"/>
  <c r="AL3687" i="89" s="1"/>
  <c r="AH3687" i="89"/>
  <c r="AG3687" i="89"/>
  <c r="AI3687" i="89" s="1"/>
  <c r="AM3687" i="89" s="1"/>
  <c r="AH3686" i="89"/>
  <c r="AL3685" i="89"/>
  <c r="AI3685" i="89"/>
  <c r="AK3684" i="89"/>
  <c r="AJ3684" i="89"/>
  <c r="AH3684" i="89"/>
  <c r="AG3684" i="89"/>
  <c r="AL3683" i="89"/>
  <c r="AI3683" i="89"/>
  <c r="AK3682" i="89"/>
  <c r="AJ3682" i="89"/>
  <c r="AH3682" i="89"/>
  <c r="AH3681" i="89" s="1"/>
  <c r="AG3682" i="89"/>
  <c r="AK3681" i="89"/>
  <c r="AG3681" i="89"/>
  <c r="AL3680" i="89"/>
  <c r="AI3680" i="89"/>
  <c r="AK3679" i="89"/>
  <c r="AJ3679" i="89"/>
  <c r="AL3679" i="89" s="1"/>
  <c r="AH3679" i="89"/>
  <c r="AG3679" i="89"/>
  <c r="AI3679" i="89" s="1"/>
  <c r="AM3679" i="89" s="1"/>
  <c r="AL3678" i="89"/>
  <c r="AI3678" i="89"/>
  <c r="AK3677" i="89"/>
  <c r="AJ3677" i="89"/>
  <c r="AL3677" i="89" s="1"/>
  <c r="AH3677" i="89"/>
  <c r="AG3677" i="89"/>
  <c r="AI3677" i="89" s="1"/>
  <c r="AM3677" i="89" s="1"/>
  <c r="AL3676" i="89"/>
  <c r="AI3676" i="89"/>
  <c r="AK3675" i="89"/>
  <c r="AJ3675" i="89"/>
  <c r="AL3675" i="89" s="1"/>
  <c r="AH3675" i="89"/>
  <c r="AG3675" i="89"/>
  <c r="AI3675" i="89" s="1"/>
  <c r="AM3675" i="89" s="1"/>
  <c r="AL3674" i="89"/>
  <c r="AI3674" i="89"/>
  <c r="AM3674" i="89" s="1"/>
  <c r="AK3673" i="89"/>
  <c r="AK3672" i="89" s="1"/>
  <c r="AK3671" i="89" s="1"/>
  <c r="AJ3673" i="89"/>
  <c r="AL3673" i="89" s="1"/>
  <c r="AH3673" i="89"/>
  <c r="AG3673" i="89"/>
  <c r="AI3673" i="89" s="1"/>
  <c r="AM3673" i="89" s="1"/>
  <c r="AJ3672" i="89"/>
  <c r="AL3672" i="89" s="1"/>
  <c r="AH3672" i="89"/>
  <c r="AH3671" i="89" s="1"/>
  <c r="AL3670" i="89"/>
  <c r="AI3670" i="89"/>
  <c r="AK3669" i="89"/>
  <c r="AK3666" i="89" s="1"/>
  <c r="AJ3669" i="89"/>
  <c r="AL3669" i="89" s="1"/>
  <c r="AH3669" i="89"/>
  <c r="AG3669" i="89"/>
  <c r="AI3669" i="89" s="1"/>
  <c r="AL3668" i="89"/>
  <c r="AI3668" i="89"/>
  <c r="AK3667" i="89"/>
  <c r="AJ3667" i="89"/>
  <c r="AL3667" i="89" s="1"/>
  <c r="AH3667" i="89"/>
  <c r="AH3666" i="89" s="1"/>
  <c r="AG3667" i="89"/>
  <c r="AI3667" i="89" s="1"/>
  <c r="AG3666" i="89"/>
  <c r="AI3666" i="89" s="1"/>
  <c r="AL3665" i="89"/>
  <c r="AI3665" i="89"/>
  <c r="AK3664" i="89"/>
  <c r="AJ3664" i="89"/>
  <c r="AL3664" i="89" s="1"/>
  <c r="AH3664" i="89"/>
  <c r="AH3663" i="89" s="1"/>
  <c r="AH3662" i="89" s="1"/>
  <c r="AG3664" i="89"/>
  <c r="AI3664" i="89" s="1"/>
  <c r="AM3664" i="89" s="1"/>
  <c r="AK3663" i="89"/>
  <c r="AG3663" i="89"/>
  <c r="AI3663" i="89" s="1"/>
  <c r="AL3660" i="89"/>
  <c r="AI3660" i="89"/>
  <c r="AK3659" i="89"/>
  <c r="AJ3659" i="89"/>
  <c r="AL3659" i="89" s="1"/>
  <c r="AL3658" i="89" s="1"/>
  <c r="AH3659" i="89"/>
  <c r="AH3658" i="89" s="1"/>
  <c r="AH3657" i="89" s="1"/>
  <c r="AH3656" i="89" s="1"/>
  <c r="AG3659" i="89"/>
  <c r="AI3659" i="89" s="1"/>
  <c r="AK3658" i="89"/>
  <c r="AK3657" i="89" s="1"/>
  <c r="AK3656" i="89" s="1"/>
  <c r="AG3658" i="89"/>
  <c r="AG3657" i="89" s="1"/>
  <c r="AL3655" i="89"/>
  <c r="AI3655" i="89"/>
  <c r="AM3655" i="89" s="1"/>
  <c r="AK3654" i="89"/>
  <c r="AJ3654" i="89"/>
  <c r="AL3654" i="89" s="1"/>
  <c r="AH3654" i="89"/>
  <c r="AG3654" i="89"/>
  <c r="AI3654" i="89" s="1"/>
  <c r="AM3654" i="89" s="1"/>
  <c r="AL3653" i="89"/>
  <c r="AI3653" i="89"/>
  <c r="AM3653" i="89" s="1"/>
  <c r="AK3652" i="89"/>
  <c r="AK3651" i="89" s="1"/>
  <c r="AJ3652" i="89"/>
  <c r="AL3652" i="89" s="1"/>
  <c r="AH3652" i="89"/>
  <c r="AG3652" i="89"/>
  <c r="AI3652" i="89" s="1"/>
  <c r="AM3652" i="89" s="1"/>
  <c r="AH3651" i="89"/>
  <c r="AL3650" i="89"/>
  <c r="AI3650" i="89"/>
  <c r="AM3650" i="89" s="1"/>
  <c r="AL3649" i="89"/>
  <c r="AI3649" i="89"/>
  <c r="AM3649" i="89" s="1"/>
  <c r="AK3648" i="89"/>
  <c r="AJ3648" i="89"/>
  <c r="AL3648" i="89" s="1"/>
  <c r="AH3648" i="89"/>
  <c r="AG3648" i="89"/>
  <c r="AI3648" i="89" s="1"/>
  <c r="AM3648" i="89" s="1"/>
  <c r="AL3647" i="89"/>
  <c r="AI3647" i="89"/>
  <c r="AM3647" i="89" s="1"/>
  <c r="AK3646" i="89"/>
  <c r="AJ3646" i="89"/>
  <c r="AL3646" i="89" s="1"/>
  <c r="AH3646" i="89"/>
  <c r="AG3646" i="89"/>
  <c r="AI3646" i="89" s="1"/>
  <c r="AM3646" i="89" s="1"/>
  <c r="AL3645" i="89"/>
  <c r="AI3645" i="89"/>
  <c r="AM3645" i="89" s="1"/>
  <c r="AK3644" i="89"/>
  <c r="AK3643" i="89" s="1"/>
  <c r="AJ3644" i="89"/>
  <c r="AL3644" i="89" s="1"/>
  <c r="AH3644" i="89"/>
  <c r="AG3644" i="89"/>
  <c r="AI3644" i="89" s="1"/>
  <c r="AM3644" i="89" s="1"/>
  <c r="AH3643" i="89"/>
  <c r="AL3642" i="89"/>
  <c r="AI3642" i="89"/>
  <c r="AK3641" i="89"/>
  <c r="AJ3641" i="89"/>
  <c r="AH3641" i="89"/>
  <c r="AH3640" i="89" s="1"/>
  <c r="AG3641" i="89"/>
  <c r="AK3640" i="89"/>
  <c r="AG3640" i="89"/>
  <c r="AL3639" i="89"/>
  <c r="AI3639" i="89"/>
  <c r="AL3638" i="89"/>
  <c r="AI3638" i="89"/>
  <c r="AL3637" i="89"/>
  <c r="AI3637" i="89"/>
  <c r="AL3636" i="89"/>
  <c r="AI3636" i="89"/>
  <c r="AL3635" i="89"/>
  <c r="AI3635" i="89"/>
  <c r="AK3634" i="89"/>
  <c r="AJ3634" i="89"/>
  <c r="AH3634" i="89"/>
  <c r="AG3634" i="89"/>
  <c r="AL3633" i="89"/>
  <c r="AI3633" i="89"/>
  <c r="AL3632" i="89"/>
  <c r="AI3632" i="89"/>
  <c r="AL3631" i="89"/>
  <c r="AI3631" i="89"/>
  <c r="AM3631" i="89" s="1"/>
  <c r="AL3630" i="89"/>
  <c r="AI3630" i="89"/>
  <c r="AM3630" i="89" s="1"/>
  <c r="AK3629" i="89"/>
  <c r="AJ3629" i="89"/>
  <c r="AL3629" i="89" s="1"/>
  <c r="AH3629" i="89"/>
  <c r="AH3628" i="89" s="1"/>
  <c r="AG3629" i="89"/>
  <c r="AI3629" i="89" s="1"/>
  <c r="AM3629" i="89" s="1"/>
  <c r="AK3628" i="89"/>
  <c r="AG3628" i="89"/>
  <c r="AI3628" i="89" s="1"/>
  <c r="AL3627" i="89"/>
  <c r="AI3627" i="89"/>
  <c r="AM3627" i="89" s="1"/>
  <c r="AL3626" i="89"/>
  <c r="AI3626" i="89"/>
  <c r="AM3626" i="89" s="1"/>
  <c r="AL3625" i="89"/>
  <c r="AI3625" i="89"/>
  <c r="AM3625" i="89" s="1"/>
  <c r="AK3624" i="89"/>
  <c r="AJ3624" i="89"/>
  <c r="AL3624" i="89" s="1"/>
  <c r="AH3624" i="89"/>
  <c r="AG3624" i="89"/>
  <c r="AI3624" i="89" s="1"/>
  <c r="AM3624" i="89" s="1"/>
  <c r="AL3623" i="89"/>
  <c r="AI3623" i="89"/>
  <c r="AM3623" i="89" s="1"/>
  <c r="AL3622" i="89"/>
  <c r="AI3622" i="89"/>
  <c r="AM3622" i="89" s="1"/>
  <c r="AL3621" i="89"/>
  <c r="AI3621" i="89"/>
  <c r="AM3621" i="89" s="1"/>
  <c r="AL3620" i="89"/>
  <c r="AI3620" i="89"/>
  <c r="AM3620" i="89" s="1"/>
  <c r="AL3619" i="89"/>
  <c r="AI3619" i="89"/>
  <c r="AM3619" i="89" s="1"/>
  <c r="AL3618" i="89"/>
  <c r="AI3618" i="89"/>
  <c r="AM3618" i="89" s="1"/>
  <c r="AL3617" i="89"/>
  <c r="AI3617" i="89"/>
  <c r="AM3617" i="89" s="1"/>
  <c r="AL3616" i="89"/>
  <c r="AI3616" i="89"/>
  <c r="AM3616" i="89" s="1"/>
  <c r="AL3615" i="89"/>
  <c r="AI3615" i="89"/>
  <c r="AM3615" i="89" s="1"/>
  <c r="AL3614" i="89"/>
  <c r="AI3614" i="89"/>
  <c r="AM3614" i="89" s="1"/>
  <c r="AL3613" i="89"/>
  <c r="AI3613" i="89"/>
  <c r="AM3613" i="89" s="1"/>
  <c r="AL3612" i="89"/>
  <c r="AI3612" i="89"/>
  <c r="AM3612" i="89" s="1"/>
  <c r="AL3611" i="89"/>
  <c r="AI3611" i="89"/>
  <c r="AL3610" i="89"/>
  <c r="AI3610" i="89"/>
  <c r="AM3610" i="89" s="1"/>
  <c r="AL3609" i="89"/>
  <c r="AI3609" i="89"/>
  <c r="AM3609" i="89" s="1"/>
  <c r="AL3608" i="89"/>
  <c r="AI3608" i="89"/>
  <c r="AL3607" i="89"/>
  <c r="AI3607" i="89"/>
  <c r="AL3606" i="89"/>
  <c r="AI3606" i="89"/>
  <c r="AL3605" i="89"/>
  <c r="AI3605" i="89"/>
  <c r="AL3604" i="89"/>
  <c r="AI3604" i="89"/>
  <c r="AL3603" i="89"/>
  <c r="AI3603" i="89"/>
  <c r="AM3603" i="89" s="1"/>
  <c r="AL3602" i="89"/>
  <c r="AI3602" i="89"/>
  <c r="AL3601" i="89"/>
  <c r="AI3601" i="89"/>
  <c r="AL3600" i="89"/>
  <c r="AI3600" i="89"/>
  <c r="AK3599" i="89"/>
  <c r="AJ3599" i="89"/>
  <c r="AL3599" i="89" s="1"/>
  <c r="AH3599" i="89"/>
  <c r="AG3599" i="89"/>
  <c r="AI3599" i="89" s="1"/>
  <c r="AM3599" i="89" s="1"/>
  <c r="AL3598" i="89"/>
  <c r="AI3598" i="89"/>
  <c r="AK3597" i="89"/>
  <c r="AJ3597" i="89"/>
  <c r="AL3597" i="89" s="1"/>
  <c r="AH3597" i="89"/>
  <c r="AG3597" i="89"/>
  <c r="AI3597" i="89" s="1"/>
  <c r="AL3596" i="89"/>
  <c r="AI3596" i="89"/>
  <c r="AL3595" i="89"/>
  <c r="AI3595" i="89"/>
  <c r="AL3594" i="89"/>
  <c r="AI3594" i="89"/>
  <c r="AL3593" i="89"/>
  <c r="AI3593" i="89"/>
  <c r="AL3592" i="89"/>
  <c r="AI3592" i="89"/>
  <c r="AL3591" i="89"/>
  <c r="AI3591" i="89"/>
  <c r="AL3590" i="89"/>
  <c r="AI3590" i="89"/>
  <c r="AL3589" i="89"/>
  <c r="AI3589" i="89"/>
  <c r="AK3588" i="89"/>
  <c r="AK3587" i="89" s="1"/>
  <c r="AK3586" i="89" s="1"/>
  <c r="AJ3588" i="89"/>
  <c r="AH3588" i="89"/>
  <c r="AH3587" i="89" s="1"/>
  <c r="AH3586" i="89" s="1"/>
  <c r="AG3588" i="89"/>
  <c r="AG3587" i="89" s="1"/>
  <c r="AJ3587" i="89"/>
  <c r="AL3587" i="89" s="1"/>
  <c r="AL3585" i="89"/>
  <c r="AI3585" i="89"/>
  <c r="AK3584" i="89"/>
  <c r="AJ3584" i="89"/>
  <c r="AL3584" i="89" s="1"/>
  <c r="AH3584" i="89"/>
  <c r="AG3584" i="89"/>
  <c r="AI3584" i="89" s="1"/>
  <c r="AL3583" i="89"/>
  <c r="AI3583" i="89"/>
  <c r="AK3582" i="89"/>
  <c r="AJ3582" i="89"/>
  <c r="AH3582" i="89"/>
  <c r="AG3582" i="89"/>
  <c r="AL3581" i="89"/>
  <c r="AI3581" i="89"/>
  <c r="AK3580" i="89"/>
  <c r="AJ3580" i="89"/>
  <c r="AH3580" i="89"/>
  <c r="AH3579" i="89" s="1"/>
  <c r="AG3580" i="89"/>
  <c r="AL3578" i="89"/>
  <c r="AI3578" i="89"/>
  <c r="AL3577" i="89"/>
  <c r="AI3577" i="89"/>
  <c r="AL3576" i="89"/>
  <c r="AI3576" i="89"/>
  <c r="AL3575" i="89"/>
  <c r="AI3575" i="89"/>
  <c r="AL3574" i="89"/>
  <c r="AI3574" i="89"/>
  <c r="AL3573" i="89"/>
  <c r="AI3573" i="89"/>
  <c r="AL3572" i="89"/>
  <c r="AL3571" i="89" s="1"/>
  <c r="AI3572" i="89"/>
  <c r="AK3571" i="89"/>
  <c r="AJ3571" i="89"/>
  <c r="AI3571" i="89"/>
  <c r="AH3571" i="89"/>
  <c r="AG3571" i="89"/>
  <c r="AL3570" i="89"/>
  <c r="AI3570" i="89"/>
  <c r="AK3569" i="89"/>
  <c r="AJ3569" i="89"/>
  <c r="AL3569" i="89" s="1"/>
  <c r="AH3569" i="89"/>
  <c r="AG3569" i="89"/>
  <c r="AI3569" i="89" s="1"/>
  <c r="AM3569" i="89" s="1"/>
  <c r="AL3568" i="89"/>
  <c r="AI3568" i="89"/>
  <c r="AK3567" i="89"/>
  <c r="AJ3567" i="89"/>
  <c r="AL3567" i="89" s="1"/>
  <c r="AL3566" i="89" s="1"/>
  <c r="AH3567" i="89"/>
  <c r="AG3567" i="89"/>
  <c r="AI3567" i="89" s="1"/>
  <c r="AH3566" i="89"/>
  <c r="AL3565" i="89"/>
  <c r="AI3565" i="89"/>
  <c r="AK3564" i="89"/>
  <c r="AJ3564" i="89"/>
  <c r="AL3564" i="89" s="1"/>
  <c r="AH3564" i="89"/>
  <c r="AG3564" i="89"/>
  <c r="AI3564" i="89" s="1"/>
  <c r="AL3563" i="89"/>
  <c r="AI3563" i="89"/>
  <c r="AL3562" i="89"/>
  <c r="AI3562" i="89"/>
  <c r="AM3561" i="89"/>
  <c r="AL3561" i="89"/>
  <c r="AL3560" i="89" s="1"/>
  <c r="AK3561" i="89"/>
  <c r="AJ3561" i="89"/>
  <c r="AJ3560" i="89" s="1"/>
  <c r="AH3561" i="89"/>
  <c r="AH3560" i="89" s="1"/>
  <c r="AG3561" i="89"/>
  <c r="AG3560" i="89" s="1"/>
  <c r="AK3560" i="89"/>
  <c r="AL3559" i="89"/>
  <c r="AI3559" i="89"/>
  <c r="AK3558" i="89"/>
  <c r="AJ3558" i="89"/>
  <c r="AL3558" i="89" s="1"/>
  <c r="AH3558" i="89"/>
  <c r="AH3557" i="89" s="1"/>
  <c r="AG3558" i="89"/>
  <c r="AI3558" i="89" s="1"/>
  <c r="AM3558" i="89" s="1"/>
  <c r="AK3557" i="89"/>
  <c r="AL3556" i="89"/>
  <c r="AI3556" i="89"/>
  <c r="AK3555" i="89"/>
  <c r="AJ3555" i="89"/>
  <c r="AL3555" i="89" s="1"/>
  <c r="AH3555" i="89"/>
  <c r="AG3555" i="89"/>
  <c r="AI3555" i="89" s="1"/>
  <c r="AM3555" i="89" s="1"/>
  <c r="AL3554" i="89"/>
  <c r="AI3554" i="89"/>
  <c r="AL3553" i="89"/>
  <c r="AI3553" i="89"/>
  <c r="AL3552" i="89"/>
  <c r="AI3552" i="89"/>
  <c r="AM3552" i="89" s="1"/>
  <c r="AM3550" i="89" s="1"/>
  <c r="AL3551" i="89"/>
  <c r="AI3551" i="89"/>
  <c r="AI3550" i="89" s="1"/>
  <c r="AL3550" i="89"/>
  <c r="AK3550" i="89"/>
  <c r="AJ3550" i="89"/>
  <c r="AH3550" i="89"/>
  <c r="AG3550" i="89"/>
  <c r="AL3549" i="89"/>
  <c r="AI3549" i="89"/>
  <c r="AK3548" i="89"/>
  <c r="AJ3548" i="89"/>
  <c r="AH3548" i="89"/>
  <c r="AG3548" i="89"/>
  <c r="AL3547" i="89"/>
  <c r="AI3547" i="89"/>
  <c r="AK3546" i="89"/>
  <c r="AJ3546" i="89"/>
  <c r="AH3546" i="89"/>
  <c r="AH3545" i="89" s="1"/>
  <c r="AH3544" i="89" s="1"/>
  <c r="AG3546" i="89"/>
  <c r="AK3545" i="89"/>
  <c r="AG3545" i="89"/>
  <c r="AL3543" i="89"/>
  <c r="AI3543" i="89"/>
  <c r="AK3542" i="89"/>
  <c r="AJ3542" i="89"/>
  <c r="AH3542" i="89"/>
  <c r="AG3542" i="89"/>
  <c r="AL3541" i="89"/>
  <c r="AI3541" i="89"/>
  <c r="AK3540" i="89"/>
  <c r="AJ3540" i="89"/>
  <c r="AH3540" i="89"/>
  <c r="AG3540" i="89"/>
  <c r="AI3540" i="89" s="1"/>
  <c r="AK3539" i="89"/>
  <c r="AG3539" i="89"/>
  <c r="AL3538" i="89"/>
  <c r="AI3538" i="89"/>
  <c r="AK3537" i="89"/>
  <c r="AJ3537" i="89"/>
  <c r="AH3537" i="89"/>
  <c r="AG3537" i="89"/>
  <c r="AL3536" i="89"/>
  <c r="AI3536" i="89"/>
  <c r="AK3535" i="89"/>
  <c r="AJ3535" i="89"/>
  <c r="AL3535" i="89" s="1"/>
  <c r="AH3535" i="89"/>
  <c r="AG3535" i="89"/>
  <c r="AI3535" i="89" s="1"/>
  <c r="AM3535" i="89" s="1"/>
  <c r="AL3534" i="89"/>
  <c r="AI3534" i="89"/>
  <c r="AK3533" i="89"/>
  <c r="AJ3533" i="89"/>
  <c r="AL3533" i="89" s="1"/>
  <c r="AH3533" i="89"/>
  <c r="AH3532" i="89" s="1"/>
  <c r="AG3533" i="89"/>
  <c r="AI3533" i="89" s="1"/>
  <c r="AM3533" i="89" s="1"/>
  <c r="AK3532" i="89"/>
  <c r="AG3532" i="89"/>
  <c r="AI3532" i="89" s="1"/>
  <c r="AL3531" i="89"/>
  <c r="AI3531" i="89"/>
  <c r="AK3530" i="89"/>
  <c r="AJ3530" i="89"/>
  <c r="AL3530" i="89" s="1"/>
  <c r="AH3530" i="89"/>
  <c r="AH3529" i="89" s="1"/>
  <c r="AG3530" i="89"/>
  <c r="AI3530" i="89" s="1"/>
  <c r="AM3530" i="89" s="1"/>
  <c r="AK3529" i="89"/>
  <c r="AG3529" i="89"/>
  <c r="AI3529" i="89" s="1"/>
  <c r="AL3528" i="89"/>
  <c r="AI3528" i="89"/>
  <c r="AK3527" i="89"/>
  <c r="AJ3527" i="89"/>
  <c r="AL3527" i="89" s="1"/>
  <c r="AH3527" i="89"/>
  <c r="AG3527" i="89"/>
  <c r="AI3527" i="89" s="1"/>
  <c r="AM3527" i="89" s="1"/>
  <c r="AL3526" i="89"/>
  <c r="AI3526" i="89"/>
  <c r="AK3525" i="89"/>
  <c r="AJ3525" i="89"/>
  <c r="AL3525" i="89" s="1"/>
  <c r="AH3525" i="89"/>
  <c r="AG3525" i="89"/>
  <c r="AI3525" i="89" s="1"/>
  <c r="AM3525" i="89" s="1"/>
  <c r="AL3524" i="89"/>
  <c r="AI3524" i="89"/>
  <c r="AK3523" i="89"/>
  <c r="AJ3523" i="89"/>
  <c r="AL3523" i="89" s="1"/>
  <c r="AH3523" i="89"/>
  <c r="AG3523" i="89"/>
  <c r="AI3523" i="89" s="1"/>
  <c r="AL3522" i="89"/>
  <c r="AI3522" i="89"/>
  <c r="AK3521" i="89"/>
  <c r="AJ3521" i="89"/>
  <c r="AL3521" i="89" s="1"/>
  <c r="AH3521" i="89"/>
  <c r="AG3521" i="89"/>
  <c r="AI3521" i="89" s="1"/>
  <c r="AM3521" i="89" s="1"/>
  <c r="AL3520" i="89"/>
  <c r="AI3520" i="89"/>
  <c r="AK3519" i="89"/>
  <c r="AJ3519" i="89"/>
  <c r="AL3519" i="89" s="1"/>
  <c r="AH3519" i="89"/>
  <c r="AH3518" i="89" s="1"/>
  <c r="AG3519" i="89"/>
  <c r="AI3519" i="89" s="1"/>
  <c r="AM3519" i="89" s="1"/>
  <c r="AK3518" i="89"/>
  <c r="AK3517" i="89" s="1"/>
  <c r="AG3518" i="89"/>
  <c r="AI3518" i="89" s="1"/>
  <c r="AL3516" i="89"/>
  <c r="AI3516" i="89"/>
  <c r="AK3515" i="89"/>
  <c r="AJ3515" i="89"/>
  <c r="AH3515" i="89"/>
  <c r="AG3515" i="89"/>
  <c r="AI3515" i="89" s="1"/>
  <c r="AL3514" i="89"/>
  <c r="AI3514" i="89"/>
  <c r="AM3514" i="89" s="1"/>
  <c r="AK3513" i="89"/>
  <c r="AK3512" i="89" s="1"/>
  <c r="AK3511" i="89" s="1"/>
  <c r="AJ3513" i="89"/>
  <c r="AL3513" i="89" s="1"/>
  <c r="AH3513" i="89"/>
  <c r="AG3513" i="89"/>
  <c r="AI3513" i="89" s="1"/>
  <c r="AM3513" i="89" s="1"/>
  <c r="AH3512" i="89"/>
  <c r="AH3511" i="89" s="1"/>
  <c r="AI3507" i="89"/>
  <c r="AM3507" i="89" s="1"/>
  <c r="AL3506" i="89"/>
  <c r="AL3505" i="89" s="1"/>
  <c r="AI3506" i="89"/>
  <c r="AM3506" i="89" s="1"/>
  <c r="AK3505" i="89"/>
  <c r="AJ3505" i="89"/>
  <c r="AH3505" i="89"/>
  <c r="AG3505" i="89"/>
  <c r="AM3503" i="89"/>
  <c r="AL3503" i="89"/>
  <c r="AK3503" i="89"/>
  <c r="AK3502" i="89" s="1"/>
  <c r="AK3501" i="89" s="1"/>
  <c r="AK3500" i="89" s="1"/>
  <c r="AJ3503" i="89"/>
  <c r="AI3503" i="89"/>
  <c r="AH3503" i="89"/>
  <c r="AG3503" i="89"/>
  <c r="AG3502" i="89" s="1"/>
  <c r="AJ3502" i="89"/>
  <c r="AL3499" i="89"/>
  <c r="AI3499" i="89"/>
  <c r="AL3498" i="89"/>
  <c r="AI3498" i="89"/>
  <c r="AL3497" i="89"/>
  <c r="AI3497" i="89"/>
  <c r="AL3496" i="89"/>
  <c r="AI3496" i="89"/>
  <c r="AL3495" i="89"/>
  <c r="AI3495" i="89"/>
  <c r="AL3494" i="89"/>
  <c r="AI3494" i="89"/>
  <c r="AL3493" i="89"/>
  <c r="AI3493" i="89"/>
  <c r="AL3492" i="89"/>
  <c r="AI3492" i="89"/>
  <c r="AL3491" i="89"/>
  <c r="AI3491" i="89"/>
  <c r="AM3491" i="89" s="1"/>
  <c r="AL3490" i="89"/>
  <c r="AI3490" i="89"/>
  <c r="AL3489" i="89"/>
  <c r="AI3489" i="89"/>
  <c r="AL3488" i="89"/>
  <c r="AI3488" i="89"/>
  <c r="AL3487" i="89"/>
  <c r="AI3487" i="89"/>
  <c r="AL3486" i="89"/>
  <c r="AI3486" i="89"/>
  <c r="AL3485" i="89"/>
  <c r="AI3485" i="89"/>
  <c r="AL3484" i="89"/>
  <c r="AI3484" i="89"/>
  <c r="AL3483" i="89"/>
  <c r="AI3483" i="89"/>
  <c r="AL3482" i="89"/>
  <c r="AI3482" i="89"/>
  <c r="AL3481" i="89"/>
  <c r="AI3481" i="89"/>
  <c r="AL3480" i="89"/>
  <c r="AI3480" i="89"/>
  <c r="AL3479" i="89"/>
  <c r="AI3479" i="89"/>
  <c r="AL3478" i="89"/>
  <c r="AI3478" i="89"/>
  <c r="AL3477" i="89"/>
  <c r="AI3477" i="89"/>
  <c r="AL3476" i="89"/>
  <c r="AI3476" i="89"/>
  <c r="AL3475" i="89"/>
  <c r="AI3475" i="89"/>
  <c r="AL3474" i="89"/>
  <c r="AL3473" i="89" s="1"/>
  <c r="AI3474" i="89"/>
  <c r="AK3473" i="89"/>
  <c r="AK3472" i="89" s="1"/>
  <c r="AK3471" i="89" s="1"/>
  <c r="AJ3473" i="89"/>
  <c r="AI3473" i="89"/>
  <c r="AH3473" i="89"/>
  <c r="AG3473" i="89"/>
  <c r="AG3472" i="89" s="1"/>
  <c r="AJ3472" i="89"/>
  <c r="AL3472" i="89" s="1"/>
  <c r="AL3471" i="89" s="1"/>
  <c r="AH3472" i="89"/>
  <c r="AH3471" i="89" s="1"/>
  <c r="AL3470" i="89"/>
  <c r="AI3470" i="89"/>
  <c r="AM3470" i="89" s="1"/>
  <c r="AK3469" i="89"/>
  <c r="AJ3469" i="89"/>
  <c r="AL3469" i="89" s="1"/>
  <c r="AH3469" i="89"/>
  <c r="AG3469" i="89"/>
  <c r="AI3469" i="89" s="1"/>
  <c r="AM3469" i="89" s="1"/>
  <c r="AL3468" i="89"/>
  <c r="AI3468" i="89"/>
  <c r="AK3467" i="89"/>
  <c r="AJ3467" i="89"/>
  <c r="AL3467" i="89" s="1"/>
  <c r="AL3466" i="89" s="1"/>
  <c r="AH3467" i="89"/>
  <c r="AH3466" i="89" s="1"/>
  <c r="AG3467" i="89"/>
  <c r="AI3467" i="89" s="1"/>
  <c r="AK3466" i="89"/>
  <c r="AG3466" i="89"/>
  <c r="AL3465" i="89"/>
  <c r="AI3465" i="89"/>
  <c r="AM3465" i="89" s="1"/>
  <c r="AL3464" i="89"/>
  <c r="AI3464" i="89"/>
  <c r="AM3464" i="89" s="1"/>
  <c r="AL3463" i="89"/>
  <c r="AI3463" i="89"/>
  <c r="AL3462" i="89"/>
  <c r="AI3462" i="89"/>
  <c r="AL3461" i="89"/>
  <c r="AI3461" i="89"/>
  <c r="AL3460" i="89"/>
  <c r="AI3460" i="89"/>
  <c r="AM3460" i="89" s="1"/>
  <c r="AL3459" i="89"/>
  <c r="AI3459" i="89"/>
  <c r="AL3458" i="89"/>
  <c r="AI3458" i="89"/>
  <c r="AL3457" i="89"/>
  <c r="AI3457" i="89"/>
  <c r="AL3456" i="89"/>
  <c r="AI3456" i="89"/>
  <c r="AL3455" i="89"/>
  <c r="AI3455" i="89"/>
  <c r="AL3454" i="89"/>
  <c r="AI3454" i="89"/>
  <c r="AL3453" i="89"/>
  <c r="AI3453" i="89"/>
  <c r="AL3452" i="89"/>
  <c r="AI3452" i="89"/>
  <c r="AL3451" i="89"/>
  <c r="AI3451" i="89"/>
  <c r="AL3450" i="89"/>
  <c r="AI3450" i="89"/>
  <c r="AL3449" i="89"/>
  <c r="AI3449" i="89"/>
  <c r="AL3448" i="89"/>
  <c r="AI3448" i="89"/>
  <c r="AL3447" i="89"/>
  <c r="AI3447" i="89"/>
  <c r="AM3447" i="89" s="1"/>
  <c r="AL3446" i="89"/>
  <c r="AI3446" i="89"/>
  <c r="AL3445" i="89"/>
  <c r="AI3445" i="89"/>
  <c r="AM3445" i="89" s="1"/>
  <c r="AL3444" i="89"/>
  <c r="AI3444" i="89"/>
  <c r="AL3443" i="89"/>
  <c r="AI3443" i="89"/>
  <c r="AL3442" i="89"/>
  <c r="AI3442" i="89"/>
  <c r="AL3441" i="89"/>
  <c r="AI3441" i="89"/>
  <c r="AL3440" i="89"/>
  <c r="AI3440" i="89"/>
  <c r="AL3439" i="89"/>
  <c r="AI3439" i="89"/>
  <c r="AL3438" i="89"/>
  <c r="AI3438" i="89"/>
  <c r="AL3437" i="89"/>
  <c r="AI3437" i="89"/>
  <c r="AL3436" i="89"/>
  <c r="AI3436" i="89"/>
  <c r="AL3435" i="89"/>
  <c r="AI3435" i="89"/>
  <c r="AL3434" i="89"/>
  <c r="AI3434" i="89"/>
  <c r="AL3433" i="89"/>
  <c r="AI3433" i="89"/>
  <c r="AL3432" i="89"/>
  <c r="AI3432" i="89"/>
  <c r="AL3431" i="89"/>
  <c r="AI3431" i="89"/>
  <c r="AL3430" i="89"/>
  <c r="AI3430" i="89"/>
  <c r="AL3429" i="89"/>
  <c r="AI3429" i="89"/>
  <c r="AL3428" i="89"/>
  <c r="AI3428" i="89"/>
  <c r="AL3427" i="89"/>
  <c r="AI3427" i="89"/>
  <c r="AL3426" i="89"/>
  <c r="AI3426" i="89"/>
  <c r="AL3425" i="89"/>
  <c r="AI3425" i="89"/>
  <c r="AL3424" i="89"/>
  <c r="AI3424" i="89"/>
  <c r="AL3423" i="89"/>
  <c r="AI3423" i="89"/>
  <c r="AL3422" i="89"/>
  <c r="AI3422" i="89"/>
  <c r="AL3421" i="89"/>
  <c r="AI3421" i="89"/>
  <c r="AL3420" i="89"/>
  <c r="AI3420" i="89"/>
  <c r="AL3419" i="89"/>
  <c r="AI3419" i="89"/>
  <c r="AL3418" i="89"/>
  <c r="AI3418" i="89"/>
  <c r="AL3417" i="89"/>
  <c r="AI3417" i="89"/>
  <c r="AM3417" i="89" s="1"/>
  <c r="AL3416" i="89"/>
  <c r="AI3416" i="89"/>
  <c r="AL3415" i="89"/>
  <c r="AI3415" i="89"/>
  <c r="AL3414" i="89"/>
  <c r="AI3414" i="89"/>
  <c r="AM3414" i="89" s="1"/>
  <c r="AL3413" i="89"/>
  <c r="AI3413" i="89"/>
  <c r="AL3412" i="89"/>
  <c r="AI3412" i="89"/>
  <c r="AL3411" i="89"/>
  <c r="AI3411" i="89"/>
  <c r="AL3410" i="89"/>
  <c r="AI3410" i="89"/>
  <c r="AL3409" i="89"/>
  <c r="AI3409" i="89"/>
  <c r="AL3408" i="89"/>
  <c r="AI3408" i="89"/>
  <c r="AL3407" i="89"/>
  <c r="AI3407" i="89"/>
  <c r="AL3406" i="89"/>
  <c r="AI3406" i="89"/>
  <c r="AL3405" i="89"/>
  <c r="AI3405" i="89"/>
  <c r="AL3404" i="89"/>
  <c r="AI3404" i="89"/>
  <c r="AL3403" i="89"/>
  <c r="AI3403" i="89"/>
  <c r="AL3402" i="89"/>
  <c r="AI3402" i="89"/>
  <c r="AL3401" i="89"/>
  <c r="AI3401" i="89"/>
  <c r="AL3400" i="89"/>
  <c r="AI3400" i="89"/>
  <c r="AL3399" i="89"/>
  <c r="AI3399" i="89"/>
  <c r="AL3398" i="89"/>
  <c r="AI3398" i="89"/>
  <c r="AL3397" i="89"/>
  <c r="AI3397" i="89"/>
  <c r="AL3396" i="89"/>
  <c r="AI3396" i="89"/>
  <c r="AL3395" i="89"/>
  <c r="AI3395" i="89"/>
  <c r="AM3395" i="89" s="1"/>
  <c r="AL3394" i="89"/>
  <c r="AI3394" i="89"/>
  <c r="AL3393" i="89"/>
  <c r="AI3393" i="89"/>
  <c r="AL3392" i="89"/>
  <c r="AI3392" i="89"/>
  <c r="AL3391" i="89"/>
  <c r="AI3391" i="89"/>
  <c r="AL3390" i="89"/>
  <c r="AI3390" i="89"/>
  <c r="AL3389" i="89"/>
  <c r="AI3389" i="89"/>
  <c r="AL3388" i="89"/>
  <c r="AI3388" i="89"/>
  <c r="AM3388" i="89" s="1"/>
  <c r="AL3387" i="89"/>
  <c r="AI3387" i="89"/>
  <c r="AL3386" i="89"/>
  <c r="AI3386" i="89"/>
  <c r="AL3385" i="89"/>
  <c r="AI3385" i="89"/>
  <c r="AL3384" i="89"/>
  <c r="AI3384" i="89"/>
  <c r="AL3383" i="89"/>
  <c r="AI3383" i="89"/>
  <c r="AL3382" i="89"/>
  <c r="AI3382" i="89"/>
  <c r="AL3381" i="89"/>
  <c r="AI3381" i="89"/>
  <c r="AL3380" i="89"/>
  <c r="AI3380" i="89"/>
  <c r="AL3379" i="89"/>
  <c r="AI3379" i="89"/>
  <c r="AL3378" i="89"/>
  <c r="AI3378" i="89"/>
  <c r="AM3378" i="89" s="1"/>
  <c r="AL3377" i="89"/>
  <c r="AI3377" i="89"/>
  <c r="AL3376" i="89"/>
  <c r="AI3376" i="89"/>
  <c r="AL3375" i="89"/>
  <c r="AI3375" i="89"/>
  <c r="AL3374" i="89"/>
  <c r="AI3374" i="89"/>
  <c r="AL3373" i="89"/>
  <c r="AI3373" i="89"/>
  <c r="AL3372" i="89"/>
  <c r="AI3372" i="89"/>
  <c r="AM3372" i="89" s="1"/>
  <c r="AL3371" i="89"/>
  <c r="AI3371" i="89"/>
  <c r="AM3371" i="89" s="1"/>
  <c r="AL3370" i="89"/>
  <c r="AI3370" i="89"/>
  <c r="AM3370" i="89" s="1"/>
  <c r="AL3369" i="89"/>
  <c r="AI3369" i="89"/>
  <c r="AL3368" i="89"/>
  <c r="AI3368" i="89"/>
  <c r="AL3367" i="89"/>
  <c r="AI3367" i="89"/>
  <c r="AL3366" i="89"/>
  <c r="AI3366" i="89"/>
  <c r="AL3365" i="89"/>
  <c r="AI3365" i="89"/>
  <c r="AM3365" i="89" s="1"/>
  <c r="AL3364" i="89"/>
  <c r="AI3364" i="89"/>
  <c r="AL3363" i="89"/>
  <c r="AI3363" i="89"/>
  <c r="AL3362" i="89"/>
  <c r="AI3362" i="89"/>
  <c r="AL3361" i="89"/>
  <c r="AI3361" i="89"/>
  <c r="AL3360" i="89"/>
  <c r="AI3360" i="89"/>
  <c r="AM3360" i="89" s="1"/>
  <c r="AL3359" i="89"/>
  <c r="AI3359" i="89"/>
  <c r="AL3358" i="89"/>
  <c r="AI3358" i="89"/>
  <c r="AL3357" i="89"/>
  <c r="AI3357" i="89"/>
  <c r="AL3356" i="89"/>
  <c r="AI3356" i="89"/>
  <c r="AL3355" i="89"/>
  <c r="AI3355" i="89"/>
  <c r="AL3354" i="89"/>
  <c r="AI3354" i="89"/>
  <c r="AL3353" i="89"/>
  <c r="AI3353" i="89"/>
  <c r="AL3352" i="89"/>
  <c r="AI3352" i="89"/>
  <c r="AL3351" i="89"/>
  <c r="AI3351" i="89"/>
  <c r="AL3350" i="89"/>
  <c r="AI3350" i="89"/>
  <c r="AM3350" i="89" s="1"/>
  <c r="AL3349" i="89"/>
  <c r="AI3349" i="89"/>
  <c r="AL3348" i="89"/>
  <c r="AI3348" i="89"/>
  <c r="AL3347" i="89"/>
  <c r="AI3347" i="89"/>
  <c r="AL3346" i="89"/>
  <c r="AI3346" i="89"/>
  <c r="AL3345" i="89"/>
  <c r="AI3345" i="89"/>
  <c r="AL3344" i="89"/>
  <c r="AI3344" i="89"/>
  <c r="AL3343" i="89"/>
  <c r="AI3343" i="89"/>
  <c r="AM3343" i="89" s="1"/>
  <c r="AL3342" i="89"/>
  <c r="AI3342" i="89"/>
  <c r="AL3341" i="89"/>
  <c r="AI3341" i="89"/>
  <c r="AL3340" i="89"/>
  <c r="AI3340" i="89"/>
  <c r="AL3339" i="89"/>
  <c r="AI3339" i="89"/>
  <c r="AL3338" i="89"/>
  <c r="AI3338" i="89"/>
  <c r="AL3337" i="89"/>
  <c r="AI3337" i="89"/>
  <c r="AL3336" i="89"/>
  <c r="AI3336" i="89"/>
  <c r="AL3335" i="89"/>
  <c r="AI3335" i="89"/>
  <c r="AM3335" i="89" s="1"/>
  <c r="AL3334" i="89"/>
  <c r="AI3334" i="89"/>
  <c r="AM3334" i="89" s="1"/>
  <c r="AL3333" i="89"/>
  <c r="AI3333" i="89"/>
  <c r="AL3332" i="89"/>
  <c r="AI3332" i="89"/>
  <c r="AL3331" i="89"/>
  <c r="AI3331" i="89"/>
  <c r="AM3331" i="89" s="1"/>
  <c r="AL3330" i="89"/>
  <c r="AI3330" i="89"/>
  <c r="AL3329" i="89"/>
  <c r="AI3329" i="89"/>
  <c r="AL3328" i="89"/>
  <c r="AI3328" i="89"/>
  <c r="AL3327" i="89"/>
  <c r="AI3327" i="89"/>
  <c r="AL3326" i="89"/>
  <c r="AI3326" i="89"/>
  <c r="AL3325" i="89"/>
  <c r="AI3325" i="89"/>
  <c r="AL3324" i="89"/>
  <c r="AI3324" i="89"/>
  <c r="AL3323" i="89"/>
  <c r="AI3323" i="89"/>
  <c r="AL3322" i="89"/>
  <c r="AI3322" i="89"/>
  <c r="AL3321" i="89"/>
  <c r="AI3321" i="89"/>
  <c r="AL3320" i="89"/>
  <c r="AI3320" i="89"/>
  <c r="AM3320" i="89" s="1"/>
  <c r="AL3319" i="89"/>
  <c r="AI3319" i="89"/>
  <c r="AM3319" i="89" s="1"/>
  <c r="AL3318" i="89"/>
  <c r="AI3318" i="89"/>
  <c r="AL3317" i="89"/>
  <c r="AI3317" i="89"/>
  <c r="AL3316" i="89"/>
  <c r="AI3316" i="89"/>
  <c r="AL3315" i="89"/>
  <c r="AI3315" i="89"/>
  <c r="AL3314" i="89"/>
  <c r="AI3314" i="89"/>
  <c r="AL3313" i="89"/>
  <c r="AI3313" i="89"/>
  <c r="AL3312" i="89"/>
  <c r="AI3312" i="89"/>
  <c r="AL3311" i="89"/>
  <c r="AI3311" i="89"/>
  <c r="AL3310" i="89"/>
  <c r="AI3310" i="89"/>
  <c r="AL3309" i="89"/>
  <c r="AI3309" i="89"/>
  <c r="AL3308" i="89"/>
  <c r="AI3308" i="89"/>
  <c r="AM3308" i="89" s="1"/>
  <c r="AL3307" i="89"/>
  <c r="AI3307" i="89"/>
  <c r="AL3306" i="89"/>
  <c r="AI3306" i="89"/>
  <c r="AL3305" i="89"/>
  <c r="AI3305" i="89"/>
  <c r="AL3304" i="89"/>
  <c r="AI3304" i="89"/>
  <c r="AL3303" i="89"/>
  <c r="AI3303" i="89"/>
  <c r="AL3302" i="89"/>
  <c r="AI3302" i="89"/>
  <c r="AL3301" i="89"/>
  <c r="AI3301" i="89"/>
  <c r="AL3300" i="89"/>
  <c r="AI3300" i="89"/>
  <c r="AL3299" i="89"/>
  <c r="AI3299" i="89"/>
  <c r="AL3298" i="89"/>
  <c r="AI3298" i="89"/>
  <c r="AL3297" i="89"/>
  <c r="AI3297" i="89"/>
  <c r="AL3296" i="89"/>
  <c r="AI3296" i="89"/>
  <c r="AL3295" i="89"/>
  <c r="AI3295" i="89"/>
  <c r="AL3294" i="89"/>
  <c r="AI3294" i="89"/>
  <c r="AL3293" i="89"/>
  <c r="AI3293" i="89"/>
  <c r="AM3293" i="89" s="1"/>
  <c r="AL3292" i="89"/>
  <c r="AI3292" i="89"/>
  <c r="AL3291" i="89"/>
  <c r="AI3291" i="89"/>
  <c r="AL3290" i="89"/>
  <c r="AI3290" i="89"/>
  <c r="AL3289" i="89"/>
  <c r="AI3289" i="89"/>
  <c r="AL3288" i="89"/>
  <c r="AI3288" i="89"/>
  <c r="AL3287" i="89"/>
  <c r="AI3287" i="89"/>
  <c r="AL3286" i="89"/>
  <c r="AI3286" i="89"/>
  <c r="AL3285" i="89"/>
  <c r="AI3285" i="89"/>
  <c r="AL3284" i="89"/>
  <c r="AI3284" i="89"/>
  <c r="AL3283" i="89"/>
  <c r="AI3283" i="89"/>
  <c r="AL3282" i="89"/>
  <c r="AI3282" i="89"/>
  <c r="AL3281" i="89"/>
  <c r="AI3281" i="89"/>
  <c r="AM3281" i="89" s="1"/>
  <c r="AL3280" i="89"/>
  <c r="AI3280" i="89"/>
  <c r="AL3279" i="89"/>
  <c r="AI3279" i="89"/>
  <c r="AL3278" i="89"/>
  <c r="AI3278" i="89"/>
  <c r="AM3278" i="89" s="1"/>
  <c r="AL3277" i="89"/>
  <c r="AI3277" i="89"/>
  <c r="AL3276" i="89"/>
  <c r="AI3276" i="89"/>
  <c r="AL3275" i="89"/>
  <c r="AI3275" i="89"/>
  <c r="AL3274" i="89"/>
  <c r="AI3274" i="89"/>
  <c r="AL3273" i="89"/>
  <c r="AI3273" i="89"/>
  <c r="AL3272" i="89"/>
  <c r="AI3272" i="89"/>
  <c r="AL3271" i="89"/>
  <c r="AI3271" i="89"/>
  <c r="AM3271" i="89" s="1"/>
  <c r="AL3270" i="89"/>
  <c r="AI3270" i="89"/>
  <c r="AL3269" i="89"/>
  <c r="AI3269" i="89"/>
  <c r="AL3268" i="89"/>
  <c r="AI3268" i="89"/>
  <c r="AL3267" i="89"/>
  <c r="AI3267" i="89"/>
  <c r="AM3267" i="89" s="1"/>
  <c r="AL3266" i="89"/>
  <c r="AI3266" i="89"/>
  <c r="AL3265" i="89"/>
  <c r="AI3265" i="89"/>
  <c r="AL3264" i="89"/>
  <c r="AI3264" i="89"/>
  <c r="AL3263" i="89"/>
  <c r="AI3263" i="89"/>
  <c r="AM3263" i="89" s="1"/>
  <c r="AL3262" i="89"/>
  <c r="AI3262" i="89"/>
  <c r="AL3261" i="89"/>
  <c r="AI3261" i="89"/>
  <c r="AL3260" i="89"/>
  <c r="AI3260" i="89"/>
  <c r="AL3259" i="89"/>
  <c r="AI3259" i="89"/>
  <c r="AL3258" i="89"/>
  <c r="AI3258" i="89"/>
  <c r="AL3257" i="89"/>
  <c r="AI3257" i="89"/>
  <c r="AL3256" i="89"/>
  <c r="AI3256" i="89"/>
  <c r="AL3255" i="89"/>
  <c r="AI3255" i="89"/>
  <c r="AL3254" i="89"/>
  <c r="AI3254" i="89"/>
  <c r="AL3253" i="89"/>
  <c r="AI3253" i="89"/>
  <c r="AM3253" i="89" s="1"/>
  <c r="AL3252" i="89"/>
  <c r="AI3252" i="89"/>
  <c r="AL3251" i="89"/>
  <c r="AI3251" i="89"/>
  <c r="AM3251" i="89" s="1"/>
  <c r="AL3250" i="89"/>
  <c r="AI3250" i="89"/>
  <c r="AM3250" i="89" s="1"/>
  <c r="AL3249" i="89"/>
  <c r="AI3249" i="89"/>
  <c r="AM3249" i="89" s="1"/>
  <c r="AL3248" i="89"/>
  <c r="AI3248" i="89"/>
  <c r="AM3248" i="89" s="1"/>
  <c r="AL3247" i="89"/>
  <c r="AI3247" i="89"/>
  <c r="AL3246" i="89"/>
  <c r="AI3246" i="89"/>
  <c r="AL3245" i="89"/>
  <c r="AI3245" i="89"/>
  <c r="AL3244" i="89"/>
  <c r="AI3244" i="89"/>
  <c r="AL3243" i="89"/>
  <c r="AI3243" i="89"/>
  <c r="AL3242" i="89"/>
  <c r="AI3242" i="89"/>
  <c r="AM3242" i="89" s="1"/>
  <c r="AL3241" i="89"/>
  <c r="AI3241" i="89"/>
  <c r="AM3241" i="89" s="1"/>
  <c r="AL3240" i="89"/>
  <c r="AI3240" i="89"/>
  <c r="AL3239" i="89"/>
  <c r="AI3239" i="89"/>
  <c r="AL3238" i="89"/>
  <c r="AI3238" i="89"/>
  <c r="AL3237" i="89"/>
  <c r="AI3237" i="89"/>
  <c r="AL3236" i="89"/>
  <c r="AI3236" i="89"/>
  <c r="AL3235" i="89"/>
  <c r="AI3235" i="89"/>
  <c r="AM3235" i="89" s="1"/>
  <c r="AL3234" i="89"/>
  <c r="AI3234" i="89"/>
  <c r="AL3233" i="89"/>
  <c r="AI3233" i="89"/>
  <c r="AM3233" i="89" s="1"/>
  <c r="AL3232" i="89"/>
  <c r="AI3232" i="89"/>
  <c r="AL3231" i="89"/>
  <c r="AI3231" i="89"/>
  <c r="AL3230" i="89"/>
  <c r="AI3230" i="89"/>
  <c r="AL3229" i="89"/>
  <c r="AI3229" i="89"/>
  <c r="AL3228" i="89"/>
  <c r="AI3228" i="89"/>
  <c r="AM3228" i="89" s="1"/>
  <c r="AL3227" i="89"/>
  <c r="AI3227" i="89"/>
  <c r="AM3227" i="89" s="1"/>
  <c r="AL3226" i="89"/>
  <c r="AI3226" i="89"/>
  <c r="AM3226" i="89" s="1"/>
  <c r="AL3225" i="89"/>
  <c r="AI3225" i="89"/>
  <c r="AM3225" i="89" s="1"/>
  <c r="AL3224" i="89"/>
  <c r="AI3224" i="89"/>
  <c r="AM3224" i="89" s="1"/>
  <c r="AL3223" i="89"/>
  <c r="AI3223" i="89"/>
  <c r="AM3223" i="89" s="1"/>
  <c r="AL3222" i="89"/>
  <c r="AI3222" i="89"/>
  <c r="AL3221" i="89"/>
  <c r="AI3221" i="89"/>
  <c r="AL3220" i="89"/>
  <c r="AI3220" i="89"/>
  <c r="AM3220" i="89" s="1"/>
  <c r="AL3219" i="89"/>
  <c r="AI3219" i="89"/>
  <c r="AL3218" i="89"/>
  <c r="AI3218" i="89"/>
  <c r="AL3217" i="89"/>
  <c r="AI3217" i="89"/>
  <c r="AL3216" i="89"/>
  <c r="AI3216" i="89"/>
  <c r="AM3216" i="89" s="1"/>
  <c r="AL3215" i="89"/>
  <c r="AI3215" i="89"/>
  <c r="AM3215" i="89" s="1"/>
  <c r="AL3214" i="89"/>
  <c r="AI3214" i="89"/>
  <c r="AM3214" i="89" s="1"/>
  <c r="AL3213" i="89"/>
  <c r="AI3213" i="89"/>
  <c r="AM3213" i="89" s="1"/>
  <c r="AL3212" i="89"/>
  <c r="AI3212" i="89"/>
  <c r="AL3211" i="89"/>
  <c r="AI3211" i="89"/>
  <c r="AL3210" i="89"/>
  <c r="AI3210" i="89"/>
  <c r="AL3209" i="89"/>
  <c r="AI3209" i="89"/>
  <c r="AL3208" i="89"/>
  <c r="AI3208" i="89"/>
  <c r="AL3207" i="89"/>
  <c r="AI3207" i="89"/>
  <c r="AL3206" i="89"/>
  <c r="AI3206" i="89"/>
  <c r="AL3205" i="89"/>
  <c r="AL3204" i="89" s="1"/>
  <c r="AK3205" i="89"/>
  <c r="AK3204" i="89" s="1"/>
  <c r="AJ3205" i="89"/>
  <c r="AH3205" i="89"/>
  <c r="AH3204" i="89" s="1"/>
  <c r="AG3205" i="89"/>
  <c r="AG3204" i="89" s="1"/>
  <c r="AJ3204" i="89"/>
  <c r="AL3203" i="89"/>
  <c r="AI3203" i="89"/>
  <c r="AL3202" i="89"/>
  <c r="AI3202" i="89"/>
  <c r="AL3201" i="89"/>
  <c r="AI3201" i="89"/>
  <c r="AM3201" i="89" s="1"/>
  <c r="AL3200" i="89"/>
  <c r="AI3200" i="89"/>
  <c r="AK3199" i="89"/>
  <c r="AJ3199" i="89"/>
  <c r="AL3199" i="89" s="1"/>
  <c r="AL3198" i="89" s="1"/>
  <c r="AH3199" i="89"/>
  <c r="AG3199" i="89"/>
  <c r="AK3198" i="89"/>
  <c r="AJ3198" i="89"/>
  <c r="AH3198" i="89"/>
  <c r="AG3198" i="89"/>
  <c r="AL3197" i="89"/>
  <c r="AI3197" i="89"/>
  <c r="AM3197" i="89" s="1"/>
  <c r="AK3196" i="89"/>
  <c r="AJ3196" i="89"/>
  <c r="AL3196" i="89" s="1"/>
  <c r="AH3196" i="89"/>
  <c r="AG3196" i="89"/>
  <c r="AI3196" i="89" s="1"/>
  <c r="AM3196" i="89" s="1"/>
  <c r="AL3195" i="89"/>
  <c r="AI3195" i="89"/>
  <c r="AM3195" i="89" s="1"/>
  <c r="AL3194" i="89"/>
  <c r="AI3194" i="89"/>
  <c r="AM3194" i="89" s="1"/>
  <c r="AL3193" i="89"/>
  <c r="AI3193" i="89"/>
  <c r="AL3192" i="89"/>
  <c r="AI3192" i="89"/>
  <c r="AL3191" i="89"/>
  <c r="AI3191" i="89"/>
  <c r="AM3191" i="89" s="1"/>
  <c r="AL3190" i="89"/>
  <c r="AI3190" i="89"/>
  <c r="AL3189" i="89"/>
  <c r="AI3189" i="89"/>
  <c r="AL3188" i="89"/>
  <c r="AI3188" i="89"/>
  <c r="AL3187" i="89"/>
  <c r="AI3187" i="89"/>
  <c r="AL3186" i="89"/>
  <c r="AI3186" i="89"/>
  <c r="AL3185" i="89"/>
  <c r="AI3185" i="89"/>
  <c r="AL3184" i="89"/>
  <c r="AI3184" i="89"/>
  <c r="AL3183" i="89"/>
  <c r="AI3183" i="89"/>
  <c r="AK3182" i="89"/>
  <c r="AK3169" i="89" s="1"/>
  <c r="AJ3182" i="89"/>
  <c r="AJ3169" i="89" s="1"/>
  <c r="AH3182" i="89"/>
  <c r="AG3182" i="89"/>
  <c r="AL3181" i="89"/>
  <c r="AI3181" i="89"/>
  <c r="AL3180" i="89"/>
  <c r="AI3180" i="89"/>
  <c r="AL3179" i="89"/>
  <c r="AI3179" i="89"/>
  <c r="AL3178" i="89"/>
  <c r="AI3178" i="89"/>
  <c r="AL3177" i="89"/>
  <c r="AI3177" i="89"/>
  <c r="AL3176" i="89"/>
  <c r="AI3176" i="89"/>
  <c r="AL3175" i="89"/>
  <c r="AI3175" i="89"/>
  <c r="AL3174" i="89"/>
  <c r="AI3174" i="89"/>
  <c r="AL3173" i="89"/>
  <c r="AI3173" i="89"/>
  <c r="AL3172" i="89"/>
  <c r="AI3172" i="89"/>
  <c r="AL3171" i="89"/>
  <c r="AI3171" i="89"/>
  <c r="AK3170" i="89"/>
  <c r="AJ3170" i="89"/>
  <c r="AL3170" i="89" s="1"/>
  <c r="AH3170" i="89"/>
  <c r="AG3170" i="89"/>
  <c r="AI3170" i="89" s="1"/>
  <c r="AM3170" i="89" s="1"/>
  <c r="AH3169" i="89"/>
  <c r="AG3169" i="89"/>
  <c r="AL3167" i="89"/>
  <c r="AI3167" i="89"/>
  <c r="AM3167" i="89" s="1"/>
  <c r="AM3166" i="89" s="1"/>
  <c r="AM3165" i="89" s="1"/>
  <c r="AL3166" i="89"/>
  <c r="AL3165" i="89" s="1"/>
  <c r="AK3166" i="89"/>
  <c r="AK3165" i="89" s="1"/>
  <c r="AJ3166" i="89"/>
  <c r="AI3166" i="89"/>
  <c r="AH3166" i="89"/>
  <c r="AH3165" i="89" s="1"/>
  <c r="AH3155" i="89" s="1"/>
  <c r="AG3166" i="89"/>
  <c r="AG3165" i="89" s="1"/>
  <c r="AJ3165" i="89"/>
  <c r="AI3165" i="89"/>
  <c r="AL3164" i="89"/>
  <c r="AI3164" i="89"/>
  <c r="AM3164" i="89" s="1"/>
  <c r="AM3162" i="89" s="1"/>
  <c r="AM3161" i="89" s="1"/>
  <c r="AL3163" i="89"/>
  <c r="AI3163" i="89"/>
  <c r="AL3162" i="89"/>
  <c r="AK3162" i="89"/>
  <c r="AK3161" i="89" s="1"/>
  <c r="AJ3162" i="89"/>
  <c r="AH3162" i="89"/>
  <c r="AG3162" i="89"/>
  <c r="AG3161" i="89" s="1"/>
  <c r="AL3161" i="89"/>
  <c r="AJ3161" i="89"/>
  <c r="AH3161" i="89"/>
  <c r="AL3160" i="89"/>
  <c r="AL3159" i="89" s="1"/>
  <c r="AI3160" i="89"/>
  <c r="AI3159" i="89" s="1"/>
  <c r="AM3159" i="89"/>
  <c r="AK3159" i="89"/>
  <c r="AJ3159" i="89"/>
  <c r="AJ3156" i="89" s="1"/>
  <c r="AH3159" i="89"/>
  <c r="AG3159" i="89"/>
  <c r="AL3158" i="89"/>
  <c r="AL3157" i="89" s="1"/>
  <c r="AI3158" i="89"/>
  <c r="AM3157" i="89"/>
  <c r="AK3157" i="89"/>
  <c r="AK3156" i="89" s="1"/>
  <c r="AJ3157" i="89"/>
  <c r="AI3157" i="89"/>
  <c r="AH3157" i="89"/>
  <c r="AG3157" i="89"/>
  <c r="AH3156" i="89"/>
  <c r="AG3156" i="89"/>
  <c r="AI3156" i="89" s="1"/>
  <c r="AL3154" i="89"/>
  <c r="AI3154" i="89"/>
  <c r="AM3153" i="89"/>
  <c r="AL3153" i="89"/>
  <c r="AL3152" i="89" s="1"/>
  <c r="AK3153" i="89"/>
  <c r="AJ3153" i="89"/>
  <c r="AI3153" i="89"/>
  <c r="AH3153" i="89"/>
  <c r="AH3152" i="89" s="1"/>
  <c r="AG3153" i="89"/>
  <c r="AM3152" i="89"/>
  <c r="AK3152" i="89"/>
  <c r="AJ3152" i="89"/>
  <c r="AI3152" i="89"/>
  <c r="AG3152" i="89"/>
  <c r="AL3151" i="89"/>
  <c r="AI3151" i="89"/>
  <c r="AM3151" i="89" s="1"/>
  <c r="AL3150" i="89"/>
  <c r="AI3150" i="89"/>
  <c r="AL3149" i="89"/>
  <c r="AI3149" i="89"/>
  <c r="AM3149" i="89" s="1"/>
  <c r="AL3148" i="89"/>
  <c r="AI3148" i="89"/>
  <c r="AL3147" i="89"/>
  <c r="AI3147" i="89"/>
  <c r="AL3146" i="89"/>
  <c r="AI3146" i="89"/>
  <c r="AL3145" i="89"/>
  <c r="AI3145" i="89"/>
  <c r="AL3144" i="89"/>
  <c r="AI3144" i="89"/>
  <c r="AL3143" i="89"/>
  <c r="AI3143" i="89"/>
  <c r="AL3142" i="89"/>
  <c r="AI3142" i="89"/>
  <c r="AL3141" i="89"/>
  <c r="AI3141" i="89"/>
  <c r="AL3140" i="89"/>
  <c r="AI3140" i="89"/>
  <c r="AM3140" i="89" s="1"/>
  <c r="AL3139" i="89"/>
  <c r="AI3139" i="89"/>
  <c r="AM3139" i="89" s="1"/>
  <c r="AL3138" i="89"/>
  <c r="AK3138" i="89"/>
  <c r="AK3137" i="89" s="1"/>
  <c r="AJ3138" i="89"/>
  <c r="AH3138" i="89"/>
  <c r="AG3138" i="89"/>
  <c r="AG3137" i="89" s="1"/>
  <c r="AI3137" i="89" s="1"/>
  <c r="AJ3137" i="89"/>
  <c r="AH3137" i="89"/>
  <c r="AL3136" i="89"/>
  <c r="AI3136" i="89"/>
  <c r="AL3135" i="89"/>
  <c r="AI3135" i="89"/>
  <c r="AM3135" i="89" s="1"/>
  <c r="AL3134" i="89"/>
  <c r="AI3134" i="89"/>
  <c r="AL3133" i="89"/>
  <c r="AI3133" i="89"/>
  <c r="AL3132" i="89"/>
  <c r="AI3132" i="89"/>
  <c r="AL3131" i="89"/>
  <c r="AI3131" i="89"/>
  <c r="AL3130" i="89"/>
  <c r="AI3130" i="89"/>
  <c r="AL3129" i="89"/>
  <c r="AI3129" i="89"/>
  <c r="AL3128" i="89"/>
  <c r="AI3128" i="89"/>
  <c r="AL3127" i="89"/>
  <c r="AI3127" i="89"/>
  <c r="AL3126" i="89"/>
  <c r="AI3126" i="89"/>
  <c r="AL3125" i="89"/>
  <c r="AI3125" i="89"/>
  <c r="AL3124" i="89"/>
  <c r="AI3124" i="89"/>
  <c r="AL3123" i="89"/>
  <c r="AI3123" i="89"/>
  <c r="AL3122" i="89"/>
  <c r="AI3122" i="89"/>
  <c r="AL3121" i="89"/>
  <c r="AI3121" i="89"/>
  <c r="AL3120" i="89"/>
  <c r="AI3120" i="89"/>
  <c r="AL3119" i="89"/>
  <c r="AI3119" i="89"/>
  <c r="AL3118" i="89"/>
  <c r="AI3118" i="89"/>
  <c r="AL3117" i="89"/>
  <c r="AI3117" i="89"/>
  <c r="AL3116" i="89"/>
  <c r="AI3116" i="89"/>
  <c r="AL3115" i="89"/>
  <c r="AI3115" i="89"/>
  <c r="AL3114" i="89"/>
  <c r="AI3114" i="89"/>
  <c r="AL3113" i="89"/>
  <c r="AI3113" i="89"/>
  <c r="AL3112" i="89"/>
  <c r="AI3112" i="89"/>
  <c r="AL3111" i="89"/>
  <c r="AI3111" i="89"/>
  <c r="AL3110" i="89"/>
  <c r="AI3110" i="89"/>
  <c r="AL3109" i="89"/>
  <c r="AI3109" i="89"/>
  <c r="AL3108" i="89"/>
  <c r="AI3108" i="89"/>
  <c r="AL3107" i="89"/>
  <c r="AI3107" i="89"/>
  <c r="AL3106" i="89"/>
  <c r="AI3106" i="89"/>
  <c r="AL3105" i="89"/>
  <c r="AI3105" i="89"/>
  <c r="AL3104" i="89"/>
  <c r="AI3104" i="89"/>
  <c r="AL3103" i="89"/>
  <c r="AI3103" i="89"/>
  <c r="AL3102" i="89"/>
  <c r="AI3102" i="89"/>
  <c r="AL3101" i="89"/>
  <c r="AI3101" i="89"/>
  <c r="AL3100" i="89"/>
  <c r="AI3100" i="89"/>
  <c r="AL3099" i="89"/>
  <c r="AI3099" i="89"/>
  <c r="AL3098" i="89"/>
  <c r="AI3098" i="89"/>
  <c r="AL3097" i="89"/>
  <c r="AI3097" i="89"/>
  <c r="AL3096" i="89"/>
  <c r="AI3096" i="89"/>
  <c r="AL3095" i="89"/>
  <c r="AI3095" i="89"/>
  <c r="AL3094" i="89"/>
  <c r="AI3094" i="89"/>
  <c r="AL3093" i="89"/>
  <c r="AI3093" i="89"/>
  <c r="AL3092" i="89"/>
  <c r="AI3092" i="89"/>
  <c r="AL3091" i="89"/>
  <c r="AI3091" i="89"/>
  <c r="AL3090" i="89"/>
  <c r="AI3090" i="89"/>
  <c r="AL3089" i="89"/>
  <c r="AI3089" i="89"/>
  <c r="AL3088" i="89"/>
  <c r="AI3088" i="89"/>
  <c r="AL3087" i="89"/>
  <c r="AI3087" i="89"/>
  <c r="AL3086" i="89"/>
  <c r="AI3086" i="89"/>
  <c r="AL3085" i="89"/>
  <c r="AI3085" i="89"/>
  <c r="AL3084" i="89"/>
  <c r="AI3084" i="89"/>
  <c r="AL3083" i="89"/>
  <c r="AI3083" i="89"/>
  <c r="AL3082" i="89"/>
  <c r="AI3082" i="89"/>
  <c r="AL3081" i="89"/>
  <c r="AI3081" i="89"/>
  <c r="AL3080" i="89"/>
  <c r="AI3080" i="89"/>
  <c r="AL3079" i="89"/>
  <c r="AI3079" i="89"/>
  <c r="AL3078" i="89"/>
  <c r="AI3078" i="89"/>
  <c r="AL3077" i="89"/>
  <c r="AI3077" i="89"/>
  <c r="AL3076" i="89"/>
  <c r="AI3076" i="89"/>
  <c r="AL3075" i="89"/>
  <c r="AI3075" i="89"/>
  <c r="AM3075" i="89" s="1"/>
  <c r="AL3074" i="89"/>
  <c r="AK3074" i="89"/>
  <c r="AK3022" i="89" s="1"/>
  <c r="AJ3074" i="89"/>
  <c r="AH3074" i="89"/>
  <c r="AG3074" i="89"/>
  <c r="AL3073" i="89"/>
  <c r="AI3073" i="89"/>
  <c r="AM3073" i="89" s="1"/>
  <c r="AL3072" i="89"/>
  <c r="AI3072" i="89"/>
  <c r="AL3071" i="89"/>
  <c r="AI3071" i="89"/>
  <c r="AL3070" i="89"/>
  <c r="AI3070" i="89"/>
  <c r="AL3069" i="89"/>
  <c r="AI3069" i="89"/>
  <c r="AL3068" i="89"/>
  <c r="AI3068" i="89"/>
  <c r="AM3068" i="89" s="1"/>
  <c r="AL3067" i="89"/>
  <c r="AI3067" i="89"/>
  <c r="AL3066" i="89"/>
  <c r="AI3066" i="89"/>
  <c r="AM3066" i="89" s="1"/>
  <c r="AL3065" i="89"/>
  <c r="AI3065" i="89"/>
  <c r="AM3065" i="89" s="1"/>
  <c r="AL3064" i="89"/>
  <c r="AI3064" i="89"/>
  <c r="AL3063" i="89"/>
  <c r="AI3063" i="89"/>
  <c r="AM3063" i="89" s="1"/>
  <c r="AL3062" i="89"/>
  <c r="AG3062" i="89"/>
  <c r="AI3062" i="89" s="1"/>
  <c r="AL3061" i="89"/>
  <c r="AI3061" i="89"/>
  <c r="AL3060" i="89"/>
  <c r="AI3060" i="89"/>
  <c r="AM3060" i="89" s="1"/>
  <c r="AL3059" i="89"/>
  <c r="AI3059" i="89"/>
  <c r="AL3058" i="89"/>
  <c r="AI3058" i="89"/>
  <c r="AM3058" i="89" s="1"/>
  <c r="AL3057" i="89"/>
  <c r="AI3057" i="89"/>
  <c r="AL3056" i="89"/>
  <c r="AI3056" i="89"/>
  <c r="AM3056" i="89" s="1"/>
  <c r="AL3055" i="89"/>
  <c r="AI3055" i="89"/>
  <c r="AL3054" i="89"/>
  <c r="AI3054" i="89"/>
  <c r="AL3053" i="89"/>
  <c r="AI3053" i="89"/>
  <c r="AL3052" i="89"/>
  <c r="AI3052" i="89"/>
  <c r="AL3051" i="89"/>
  <c r="AI3051" i="89"/>
  <c r="AL3050" i="89"/>
  <c r="AI3050" i="89"/>
  <c r="AL3049" i="89"/>
  <c r="AI3049" i="89"/>
  <c r="AM3049" i="89" s="1"/>
  <c r="AL3048" i="89"/>
  <c r="AI3048" i="89"/>
  <c r="AL3047" i="89"/>
  <c r="AI3047" i="89"/>
  <c r="AL3046" i="89"/>
  <c r="AI3046" i="89"/>
  <c r="AL3045" i="89"/>
  <c r="AI3045" i="89"/>
  <c r="AL3044" i="89"/>
  <c r="AI3044" i="89"/>
  <c r="AL3043" i="89"/>
  <c r="AI3043" i="89"/>
  <c r="AM3043" i="89" s="1"/>
  <c r="AL3042" i="89"/>
  <c r="AI3042" i="89"/>
  <c r="AM3042" i="89" s="1"/>
  <c r="AL3041" i="89"/>
  <c r="AI3041" i="89"/>
  <c r="AL3040" i="89"/>
  <c r="AI3040" i="89"/>
  <c r="AM3040" i="89" s="1"/>
  <c r="AL3039" i="89"/>
  <c r="AI3039" i="89"/>
  <c r="AM3039" i="89" s="1"/>
  <c r="AL3038" i="89"/>
  <c r="AI3038" i="89"/>
  <c r="AL3037" i="89"/>
  <c r="AI3037" i="89"/>
  <c r="AL3036" i="89"/>
  <c r="AI3036" i="89"/>
  <c r="AL3035" i="89"/>
  <c r="AI3035" i="89"/>
  <c r="AL3034" i="89"/>
  <c r="AI3034" i="89"/>
  <c r="AL3033" i="89"/>
  <c r="AI3033" i="89"/>
  <c r="AL3032" i="89"/>
  <c r="AI3032" i="89"/>
  <c r="AM3032" i="89" s="1"/>
  <c r="AL3031" i="89"/>
  <c r="AI3031" i="89"/>
  <c r="AL3030" i="89"/>
  <c r="AI3030" i="89"/>
  <c r="AM3030" i="89" s="1"/>
  <c r="AL3029" i="89"/>
  <c r="AI3029" i="89"/>
  <c r="AL3028" i="89"/>
  <c r="AI3028" i="89"/>
  <c r="AM3028" i="89" s="1"/>
  <c r="AL3027" i="89"/>
  <c r="AI3027" i="89"/>
  <c r="AL3026" i="89"/>
  <c r="AI3026" i="89"/>
  <c r="AL3025" i="89"/>
  <c r="AI3025" i="89"/>
  <c r="AM3025" i="89" s="1"/>
  <c r="AL3024" i="89"/>
  <c r="AL3023" i="89" s="1"/>
  <c r="AI3024" i="89"/>
  <c r="AM3024" i="89" s="1"/>
  <c r="AK3023" i="89"/>
  <c r="AJ3023" i="89"/>
  <c r="AJ3022" i="89" s="1"/>
  <c r="AH3023" i="89"/>
  <c r="AH3022" i="89" s="1"/>
  <c r="AG3023" i="89"/>
  <c r="AG3022" i="89" s="1"/>
  <c r="AL3019" i="89"/>
  <c r="AI3019" i="89"/>
  <c r="AK3018" i="89"/>
  <c r="AJ3018" i="89"/>
  <c r="AL3018" i="89" s="1"/>
  <c r="AH3018" i="89"/>
  <c r="AG3018" i="89"/>
  <c r="AI3018" i="89" s="1"/>
  <c r="AM3018" i="89" s="1"/>
  <c r="AI3016" i="89"/>
  <c r="AM3016" i="89" s="1"/>
  <c r="AM3015" i="89" s="1"/>
  <c r="AL3015" i="89"/>
  <c r="AK3015" i="89"/>
  <c r="AJ3015" i="89"/>
  <c r="AJ3014" i="89" s="1"/>
  <c r="AI3015" i="89"/>
  <c r="AH3015" i="89"/>
  <c r="AG3015" i="89"/>
  <c r="AK3014" i="89"/>
  <c r="AH3014" i="89"/>
  <c r="AK3013" i="89"/>
  <c r="AH3013" i="89"/>
  <c r="AK3012" i="89"/>
  <c r="AH3012" i="89"/>
  <c r="AL3011" i="89"/>
  <c r="AL3010" i="89" s="1"/>
  <c r="AI3011" i="89"/>
  <c r="AM3010" i="89"/>
  <c r="AK3010" i="89"/>
  <c r="AK3007" i="89" s="1"/>
  <c r="AK2936" i="89" s="1"/>
  <c r="AJ3010" i="89"/>
  <c r="AI3010" i="89"/>
  <c r="AH3010" i="89"/>
  <c r="AG3010" i="89"/>
  <c r="AG3007" i="89" s="1"/>
  <c r="AL3009" i="89"/>
  <c r="AI3009" i="89"/>
  <c r="AM3008" i="89"/>
  <c r="AL3008" i="89"/>
  <c r="AK3008" i="89"/>
  <c r="AJ3008" i="89"/>
  <c r="AI3008" i="89"/>
  <c r="AH3008" i="89"/>
  <c r="AG3008" i="89"/>
  <c r="AJ3007" i="89"/>
  <c r="AH3007" i="89"/>
  <c r="AL3006" i="89"/>
  <c r="AI3006" i="89"/>
  <c r="AL3005" i="89"/>
  <c r="AI3005" i="89"/>
  <c r="AK3004" i="89"/>
  <c r="AJ3004" i="89"/>
  <c r="AL3004" i="89" s="1"/>
  <c r="AH3004" i="89"/>
  <c r="AG3004" i="89"/>
  <c r="AL3003" i="89"/>
  <c r="AI3003" i="89"/>
  <c r="AL3002" i="89"/>
  <c r="AI3002" i="89"/>
  <c r="AL3001" i="89"/>
  <c r="AI3001" i="89"/>
  <c r="AL3000" i="89"/>
  <c r="AI3000" i="89"/>
  <c r="AL2999" i="89"/>
  <c r="AI2999" i="89"/>
  <c r="AL2998" i="89"/>
  <c r="AI2998" i="89"/>
  <c r="AL2997" i="89"/>
  <c r="AI2997" i="89"/>
  <c r="AL2996" i="89"/>
  <c r="AI2996" i="89"/>
  <c r="AL2995" i="89"/>
  <c r="AI2995" i="89"/>
  <c r="AL2994" i="89"/>
  <c r="AI2994" i="89"/>
  <c r="AL2993" i="89"/>
  <c r="AI2993" i="89"/>
  <c r="AL2992" i="89"/>
  <c r="AI2992" i="89"/>
  <c r="AL2991" i="89"/>
  <c r="AI2991" i="89"/>
  <c r="AL2990" i="89"/>
  <c r="AI2990" i="89"/>
  <c r="AL2989" i="89"/>
  <c r="AI2989" i="89"/>
  <c r="AL2988" i="89"/>
  <c r="AI2988" i="89"/>
  <c r="AL2987" i="89"/>
  <c r="AI2987" i="89"/>
  <c r="AM2987" i="89" s="1"/>
  <c r="AL2986" i="89"/>
  <c r="AI2986" i="89"/>
  <c r="AM2986" i="89" s="1"/>
  <c r="AK2985" i="89"/>
  <c r="AJ2985" i="89"/>
  <c r="AL2985" i="89" s="1"/>
  <c r="AL2984" i="89" s="1"/>
  <c r="AH2985" i="89"/>
  <c r="AG2985" i="89"/>
  <c r="AI2985" i="89" s="1"/>
  <c r="AK2984" i="89"/>
  <c r="AJ2984" i="89"/>
  <c r="AH2984" i="89"/>
  <c r="AG2984" i="89"/>
  <c r="AL2983" i="89"/>
  <c r="AI2983" i="89"/>
  <c r="AL2982" i="89"/>
  <c r="AI2982" i="89"/>
  <c r="AL2981" i="89"/>
  <c r="AI2981" i="89"/>
  <c r="AL2980" i="89"/>
  <c r="AI2980" i="89"/>
  <c r="AL2979" i="89"/>
  <c r="AI2979" i="89"/>
  <c r="AL2978" i="89"/>
  <c r="AI2978" i="89"/>
  <c r="AL2977" i="89"/>
  <c r="AI2977" i="89"/>
  <c r="AL2976" i="89"/>
  <c r="AI2976" i="89"/>
  <c r="AM2975" i="89"/>
  <c r="AL2975" i="89"/>
  <c r="AK2975" i="89"/>
  <c r="AJ2975" i="89"/>
  <c r="AI2975" i="89"/>
  <c r="AH2975" i="89"/>
  <c r="AG2975" i="89"/>
  <c r="AK2974" i="89"/>
  <c r="AJ2974" i="89"/>
  <c r="AL2974" i="89" s="1"/>
  <c r="AH2974" i="89"/>
  <c r="AG2974" i="89"/>
  <c r="AI2974" i="89" s="1"/>
  <c r="AM2974" i="89" s="1"/>
  <c r="AL2973" i="89"/>
  <c r="AI2973" i="89"/>
  <c r="AL2972" i="89"/>
  <c r="AI2972" i="89"/>
  <c r="AM2971" i="89"/>
  <c r="AL2971" i="89"/>
  <c r="AK2971" i="89"/>
  <c r="AJ2971" i="89"/>
  <c r="AI2971" i="89"/>
  <c r="AH2971" i="89"/>
  <c r="AG2971" i="89"/>
  <c r="AM2970" i="89"/>
  <c r="AL2970" i="89"/>
  <c r="AK2970" i="89"/>
  <c r="AJ2970" i="89"/>
  <c r="AI2970" i="89"/>
  <c r="AH2970" i="89"/>
  <c r="AG2970" i="89"/>
  <c r="AL2969" i="89"/>
  <c r="AI2969" i="89"/>
  <c r="AK2968" i="89"/>
  <c r="AJ2968" i="89"/>
  <c r="AL2968" i="89" s="1"/>
  <c r="AH2968" i="89"/>
  <c r="AG2968" i="89"/>
  <c r="AI2968" i="89" s="1"/>
  <c r="AM2968" i="89" s="1"/>
  <c r="AL2967" i="89"/>
  <c r="AI2967" i="89"/>
  <c r="AK2966" i="89"/>
  <c r="AJ2966" i="89"/>
  <c r="AL2966" i="89" s="1"/>
  <c r="AL2965" i="89" s="1"/>
  <c r="AH2966" i="89"/>
  <c r="AG2966" i="89"/>
  <c r="AK2965" i="89"/>
  <c r="AJ2965" i="89"/>
  <c r="AH2965" i="89"/>
  <c r="AG2965" i="89"/>
  <c r="AL2964" i="89"/>
  <c r="AI2964" i="89"/>
  <c r="AL2963" i="89"/>
  <c r="AI2963" i="89"/>
  <c r="AL2962" i="89"/>
  <c r="AI2962" i="89"/>
  <c r="AL2961" i="89"/>
  <c r="AI2961" i="89"/>
  <c r="AL2960" i="89"/>
  <c r="AI2960" i="89"/>
  <c r="AL2959" i="89"/>
  <c r="AI2959" i="89"/>
  <c r="AL2958" i="89"/>
  <c r="AI2958" i="89"/>
  <c r="AK2957" i="89"/>
  <c r="AJ2957" i="89"/>
  <c r="AL2957" i="89" s="1"/>
  <c r="AH2957" i="89"/>
  <c r="AG2957" i="89"/>
  <c r="AI2957" i="89" s="1"/>
  <c r="AM2957" i="89" s="1"/>
  <c r="AL2956" i="89"/>
  <c r="AI2956" i="89"/>
  <c r="AL2955" i="89"/>
  <c r="AI2955" i="89"/>
  <c r="AL2954" i="89"/>
  <c r="AI2954" i="89"/>
  <c r="AK2953" i="89"/>
  <c r="AJ2953" i="89"/>
  <c r="AL2953" i="89" s="1"/>
  <c r="AH2953" i="89"/>
  <c r="AG2953" i="89"/>
  <c r="AI2953" i="89" s="1"/>
  <c r="AM2953" i="89" s="1"/>
  <c r="AL2952" i="89"/>
  <c r="AI2952" i="89"/>
  <c r="AL2951" i="89"/>
  <c r="AI2951" i="89"/>
  <c r="AL2950" i="89"/>
  <c r="AI2950" i="89"/>
  <c r="AL2949" i="89"/>
  <c r="AI2949" i="89"/>
  <c r="AL2948" i="89"/>
  <c r="AI2948" i="89"/>
  <c r="AK2947" i="89"/>
  <c r="AJ2947" i="89"/>
  <c r="AL2947" i="89" s="1"/>
  <c r="AH2947" i="89"/>
  <c r="AG2947" i="89"/>
  <c r="AI2947" i="89" s="1"/>
  <c r="AM2947" i="89" s="1"/>
  <c r="AL2946" i="89"/>
  <c r="AI2946" i="89"/>
  <c r="AL2945" i="89"/>
  <c r="AI2945" i="89"/>
  <c r="AL2944" i="89"/>
  <c r="AI2944" i="89"/>
  <c r="AL2943" i="89"/>
  <c r="AI2943" i="89"/>
  <c r="AL2942" i="89"/>
  <c r="AI2942" i="89"/>
  <c r="AL2941" i="89"/>
  <c r="AI2941" i="89"/>
  <c r="AL2940" i="89"/>
  <c r="AI2940" i="89"/>
  <c r="AL2939" i="89"/>
  <c r="AI2939" i="89"/>
  <c r="AM2939" i="89" s="1"/>
  <c r="AK2938" i="89"/>
  <c r="AJ2938" i="89"/>
  <c r="AL2938" i="89" s="1"/>
  <c r="AH2938" i="89"/>
  <c r="AG2938" i="89"/>
  <c r="AI2938" i="89" s="1"/>
  <c r="AM2938" i="89" s="1"/>
  <c r="AK2937" i="89"/>
  <c r="AJ2937" i="89"/>
  <c r="AL2937" i="89" s="1"/>
  <c r="AH2937" i="89"/>
  <c r="AG2937" i="89"/>
  <c r="AI2937" i="89" s="1"/>
  <c r="AJ2936" i="89"/>
  <c r="AH2936" i="89"/>
  <c r="AL2935" i="89"/>
  <c r="AI2935" i="89"/>
  <c r="AI2934" i="89" s="1"/>
  <c r="AI2933" i="89" s="1"/>
  <c r="AI2932" i="89" s="1"/>
  <c r="AM2934" i="89"/>
  <c r="AL2934" i="89"/>
  <c r="AL2933" i="89" s="1"/>
  <c r="AL2932" i="89" s="1"/>
  <c r="AK2934" i="89"/>
  <c r="AJ2934" i="89"/>
  <c r="AJ2933" i="89" s="1"/>
  <c r="AJ2932" i="89" s="1"/>
  <c r="AH2934" i="89"/>
  <c r="AH2933" i="89" s="1"/>
  <c r="AH2932" i="89" s="1"/>
  <c r="AG2934" i="89"/>
  <c r="AM2933" i="89"/>
  <c r="AM2932" i="89" s="1"/>
  <c r="AK2933" i="89"/>
  <c r="AK2932" i="89" s="1"/>
  <c r="AG2933" i="89"/>
  <c r="AG2932" i="89" s="1"/>
  <c r="AL2931" i="89"/>
  <c r="AL2930" i="89" s="1"/>
  <c r="AL2925" i="89" s="1"/>
  <c r="AI2931" i="89"/>
  <c r="AM2930" i="89"/>
  <c r="AK2930" i="89"/>
  <c r="AJ2930" i="89"/>
  <c r="AI2930" i="89"/>
  <c r="AH2930" i="89"/>
  <c r="AG2930" i="89"/>
  <c r="AL2929" i="89"/>
  <c r="AI2929" i="89"/>
  <c r="AL2928" i="89"/>
  <c r="AI2928" i="89"/>
  <c r="AL2927" i="89"/>
  <c r="AI2927" i="89"/>
  <c r="AM2927" i="89" s="1"/>
  <c r="AM2926" i="89" s="1"/>
  <c r="AM2925" i="89" s="1"/>
  <c r="AL2926" i="89"/>
  <c r="AK2926" i="89"/>
  <c r="AJ2926" i="89"/>
  <c r="AI2926" i="89"/>
  <c r="AI2925" i="89" s="1"/>
  <c r="AH2926" i="89"/>
  <c r="AG2926" i="89"/>
  <c r="AK2925" i="89"/>
  <c r="AJ2925" i="89"/>
  <c r="AH2925" i="89"/>
  <c r="AG2925" i="89"/>
  <c r="AL2924" i="89"/>
  <c r="AI2924" i="89"/>
  <c r="AL2923" i="89"/>
  <c r="AI2923" i="89"/>
  <c r="AI2921" i="89" s="1"/>
  <c r="AL2922" i="89"/>
  <c r="AI2922" i="89"/>
  <c r="AM2921" i="89"/>
  <c r="AL2921" i="89"/>
  <c r="AK2921" i="89"/>
  <c r="AJ2921" i="89"/>
  <c r="AH2921" i="89"/>
  <c r="AG2921" i="89"/>
  <c r="AL2920" i="89"/>
  <c r="AI2920" i="89"/>
  <c r="AK2919" i="89"/>
  <c r="AJ2919" i="89"/>
  <c r="AH2919" i="89"/>
  <c r="AG2919" i="89"/>
  <c r="AI2919" i="89" s="1"/>
  <c r="AL2918" i="89"/>
  <c r="AI2918" i="89"/>
  <c r="AL2917" i="89"/>
  <c r="AI2917" i="89"/>
  <c r="AL2916" i="89"/>
  <c r="AI2916" i="89"/>
  <c r="AL2915" i="89"/>
  <c r="AI2915" i="89"/>
  <c r="AL2914" i="89"/>
  <c r="AI2914" i="89"/>
  <c r="AL2913" i="89"/>
  <c r="AI2913" i="89"/>
  <c r="AL2912" i="89"/>
  <c r="AI2912" i="89"/>
  <c r="AL2911" i="89"/>
  <c r="AI2911" i="89"/>
  <c r="AL2910" i="89"/>
  <c r="AI2910" i="89"/>
  <c r="AL2909" i="89"/>
  <c r="AI2909" i="89"/>
  <c r="AK2908" i="89"/>
  <c r="AJ2908" i="89"/>
  <c r="AL2908" i="89" s="1"/>
  <c r="AH2908" i="89"/>
  <c r="AG2908" i="89"/>
  <c r="AI2908" i="89" s="1"/>
  <c r="AL2907" i="89"/>
  <c r="AI2907" i="89"/>
  <c r="AI2906" i="89" s="1"/>
  <c r="AM2906" i="89"/>
  <c r="AL2906" i="89"/>
  <c r="AK2906" i="89"/>
  <c r="AJ2906" i="89"/>
  <c r="AJ2905" i="89" s="1"/>
  <c r="AH2906" i="89"/>
  <c r="AG2906" i="89"/>
  <c r="AK2905" i="89"/>
  <c r="AH2905" i="89"/>
  <c r="AG2905" i="89"/>
  <c r="AL2904" i="89"/>
  <c r="AI2904" i="89"/>
  <c r="AM2904" i="89" s="1"/>
  <c r="AM2903" i="89" s="1"/>
  <c r="AM2902" i="89" s="1"/>
  <c r="AL2903" i="89"/>
  <c r="AL2902" i="89" s="1"/>
  <c r="AK2903" i="89"/>
  <c r="AJ2903" i="89"/>
  <c r="AI2903" i="89"/>
  <c r="AI2902" i="89" s="1"/>
  <c r="AH2903" i="89"/>
  <c r="AH2902" i="89" s="1"/>
  <c r="AH2898" i="89" s="1"/>
  <c r="AH2897" i="89" s="1"/>
  <c r="AH31" i="89" s="1"/>
  <c r="AG2903" i="89"/>
  <c r="AK2902" i="89"/>
  <c r="AJ2902" i="89"/>
  <c r="AG2902" i="89"/>
  <c r="AL2901" i="89"/>
  <c r="AL2900" i="89" s="1"/>
  <c r="AL2899" i="89" s="1"/>
  <c r="AI2901" i="89"/>
  <c r="AM2900" i="89"/>
  <c r="AK2900" i="89"/>
  <c r="AJ2900" i="89"/>
  <c r="AI2900" i="89"/>
  <c r="AH2900" i="89"/>
  <c r="AG2900" i="89"/>
  <c r="AM2899" i="89"/>
  <c r="AK2899" i="89"/>
  <c r="AJ2899" i="89"/>
  <c r="AI2899" i="89"/>
  <c r="AH2899" i="89"/>
  <c r="AG2899" i="89"/>
  <c r="AK2898" i="89"/>
  <c r="AG2898" i="89"/>
  <c r="AL2896" i="89"/>
  <c r="AI2896" i="89"/>
  <c r="AK2895" i="89"/>
  <c r="AJ2895" i="89"/>
  <c r="AH2895" i="89"/>
  <c r="AG2895" i="89"/>
  <c r="AL2894" i="89"/>
  <c r="AI2894" i="89"/>
  <c r="AK2893" i="89"/>
  <c r="AJ2893" i="89"/>
  <c r="AH2893" i="89"/>
  <c r="AG2893" i="89"/>
  <c r="AK2892" i="89"/>
  <c r="AJ2892" i="89"/>
  <c r="AL2892" i="89" s="1"/>
  <c r="AH2892" i="89"/>
  <c r="AG2892" i="89"/>
  <c r="AI2892" i="89" s="1"/>
  <c r="AM2892" i="89" s="1"/>
  <c r="AK2891" i="89"/>
  <c r="AJ2891" i="89"/>
  <c r="AL2891" i="89" s="1"/>
  <c r="AH2891" i="89"/>
  <c r="AG2891" i="89"/>
  <c r="AI2891" i="89" s="1"/>
  <c r="AM2891" i="89" s="1"/>
  <c r="AK2890" i="89"/>
  <c r="AJ2890" i="89"/>
  <c r="AL2890" i="89" s="1"/>
  <c r="AH2890" i="89"/>
  <c r="AG2890" i="89"/>
  <c r="AI2890" i="89" s="1"/>
  <c r="AM2890" i="89" s="1"/>
  <c r="AL2889" i="89"/>
  <c r="AI2889" i="89"/>
  <c r="AK2888" i="89"/>
  <c r="AJ2888" i="89"/>
  <c r="AL2888" i="89" s="1"/>
  <c r="AH2888" i="89"/>
  <c r="AG2888" i="89"/>
  <c r="AI2888" i="89" s="1"/>
  <c r="AM2888" i="89" s="1"/>
  <c r="AL2887" i="89"/>
  <c r="AI2887" i="89"/>
  <c r="AK2886" i="89"/>
  <c r="AJ2886" i="89"/>
  <c r="AL2886" i="89" s="1"/>
  <c r="AH2886" i="89"/>
  <c r="AG2886" i="89"/>
  <c r="AI2886" i="89" s="1"/>
  <c r="AM2886" i="89" s="1"/>
  <c r="AK2885" i="89"/>
  <c r="AJ2885" i="89"/>
  <c r="AL2885" i="89" s="1"/>
  <c r="AH2885" i="89"/>
  <c r="AG2885" i="89"/>
  <c r="AI2885" i="89" s="1"/>
  <c r="AM2885" i="89" s="1"/>
  <c r="AL2884" i="89"/>
  <c r="AI2884" i="89"/>
  <c r="AM2884" i="89" s="1"/>
  <c r="AK2883" i="89"/>
  <c r="AJ2883" i="89"/>
  <c r="AL2883" i="89" s="1"/>
  <c r="AH2883" i="89"/>
  <c r="AG2883" i="89"/>
  <c r="AI2883" i="89" s="1"/>
  <c r="AM2883" i="89" s="1"/>
  <c r="AL2882" i="89"/>
  <c r="AI2882" i="89"/>
  <c r="AK2881" i="89"/>
  <c r="AJ2881" i="89"/>
  <c r="AL2881" i="89" s="1"/>
  <c r="AH2881" i="89"/>
  <c r="AG2881" i="89"/>
  <c r="AI2881" i="89" s="1"/>
  <c r="AM2881" i="89" s="1"/>
  <c r="AL2880" i="89"/>
  <c r="AI2880" i="89"/>
  <c r="AL2879" i="89"/>
  <c r="AI2879" i="89"/>
  <c r="AL2878" i="89"/>
  <c r="AI2878" i="89"/>
  <c r="AL2877" i="89"/>
  <c r="AI2877" i="89"/>
  <c r="AL2876" i="89"/>
  <c r="AI2876" i="89"/>
  <c r="AL2875" i="89"/>
  <c r="AI2875" i="89"/>
  <c r="AL2874" i="89"/>
  <c r="AI2874" i="89"/>
  <c r="AL2873" i="89"/>
  <c r="AI2873" i="89"/>
  <c r="AK2872" i="89"/>
  <c r="AJ2872" i="89"/>
  <c r="AL2872" i="89" s="1"/>
  <c r="AH2872" i="89"/>
  <c r="AG2872" i="89"/>
  <c r="AI2872" i="89" s="1"/>
  <c r="AM2872" i="89" s="1"/>
  <c r="AL2871" i="89"/>
  <c r="AI2871" i="89"/>
  <c r="AL2870" i="89"/>
  <c r="AI2870" i="89"/>
  <c r="AL2869" i="89"/>
  <c r="AI2869" i="89"/>
  <c r="AL2868" i="89"/>
  <c r="AI2868" i="89"/>
  <c r="AL2867" i="89"/>
  <c r="AI2867" i="89"/>
  <c r="AL2866" i="89"/>
  <c r="AI2866" i="89"/>
  <c r="AL2865" i="89"/>
  <c r="AI2865" i="89"/>
  <c r="AL2864" i="89"/>
  <c r="AI2864" i="89"/>
  <c r="AL2863" i="89"/>
  <c r="AI2863" i="89"/>
  <c r="AL2862" i="89"/>
  <c r="AI2862" i="89"/>
  <c r="AL2861" i="89"/>
  <c r="AI2861" i="89"/>
  <c r="AL2860" i="89"/>
  <c r="AI2860" i="89"/>
  <c r="AL2859" i="89"/>
  <c r="AI2859" i="89"/>
  <c r="AL2858" i="89"/>
  <c r="AI2858" i="89"/>
  <c r="AL2857" i="89"/>
  <c r="AI2857" i="89"/>
  <c r="AK2856" i="89"/>
  <c r="AJ2856" i="89"/>
  <c r="AL2856" i="89" s="1"/>
  <c r="AH2856" i="89"/>
  <c r="AG2856" i="89"/>
  <c r="AI2856" i="89" s="1"/>
  <c r="AM2856" i="89" s="1"/>
  <c r="AL2855" i="89"/>
  <c r="AI2855" i="89"/>
  <c r="AL2854" i="89"/>
  <c r="AI2854" i="89"/>
  <c r="AL2853" i="89"/>
  <c r="AI2853" i="89"/>
  <c r="AL2852" i="89"/>
  <c r="AI2852" i="89"/>
  <c r="AL2851" i="89"/>
  <c r="AI2851" i="89"/>
  <c r="AL2850" i="89"/>
  <c r="AI2850" i="89"/>
  <c r="AL2849" i="89"/>
  <c r="AI2849" i="89"/>
  <c r="AL2848" i="89"/>
  <c r="AI2848" i="89"/>
  <c r="AL2847" i="89"/>
  <c r="AI2847" i="89"/>
  <c r="AM2847" i="89" s="1"/>
  <c r="AL2846" i="89"/>
  <c r="AI2846" i="89"/>
  <c r="AL2845" i="89"/>
  <c r="AI2845" i="89"/>
  <c r="AL2844" i="89"/>
  <c r="AI2844" i="89"/>
  <c r="AL2843" i="89"/>
  <c r="AI2843" i="89"/>
  <c r="AL2842" i="89"/>
  <c r="AI2842" i="89"/>
  <c r="AL2841" i="89"/>
  <c r="AI2841" i="89"/>
  <c r="AL2840" i="89"/>
  <c r="AI2840" i="89"/>
  <c r="AL2839" i="89"/>
  <c r="AI2839" i="89"/>
  <c r="AL2838" i="89"/>
  <c r="AI2838" i="89"/>
  <c r="AL2837" i="89"/>
  <c r="AI2837" i="89"/>
  <c r="AL2836" i="89"/>
  <c r="AI2836" i="89"/>
  <c r="AL2835" i="89"/>
  <c r="AI2835" i="89"/>
  <c r="AL2834" i="89"/>
  <c r="AI2834" i="89"/>
  <c r="AL2833" i="89"/>
  <c r="AI2833" i="89"/>
  <c r="AL2832" i="89"/>
  <c r="AI2832" i="89"/>
  <c r="AL2831" i="89"/>
  <c r="AI2831" i="89"/>
  <c r="AL2830" i="89"/>
  <c r="AI2830" i="89"/>
  <c r="AL2829" i="89"/>
  <c r="AI2829" i="89"/>
  <c r="AL2828" i="89"/>
  <c r="AI2828" i="89"/>
  <c r="AK2827" i="89"/>
  <c r="AJ2827" i="89"/>
  <c r="AL2827" i="89" s="1"/>
  <c r="AL2826" i="89" s="1"/>
  <c r="AH2827" i="89"/>
  <c r="AG2827" i="89"/>
  <c r="AI2827" i="89" s="1"/>
  <c r="AK2826" i="89"/>
  <c r="AJ2826" i="89"/>
  <c r="AH2826" i="89"/>
  <c r="AG2826" i="89"/>
  <c r="AL2825" i="89"/>
  <c r="AI2825" i="89"/>
  <c r="AL2824" i="89"/>
  <c r="AI2824" i="89"/>
  <c r="AL2823" i="89"/>
  <c r="AI2823" i="89"/>
  <c r="AL2822" i="89"/>
  <c r="AI2822" i="89"/>
  <c r="AL2821" i="89"/>
  <c r="AI2821" i="89"/>
  <c r="AL2820" i="89"/>
  <c r="AI2820" i="89"/>
  <c r="AK2819" i="89"/>
  <c r="AJ2819" i="89"/>
  <c r="AL2819" i="89" s="1"/>
  <c r="AL2818" i="89" s="1"/>
  <c r="AH2819" i="89"/>
  <c r="AG2819" i="89"/>
  <c r="AI2819" i="89" s="1"/>
  <c r="AK2818" i="89"/>
  <c r="AJ2818" i="89"/>
  <c r="AH2818" i="89"/>
  <c r="AG2818" i="89"/>
  <c r="AL2817" i="89"/>
  <c r="AI2817" i="89"/>
  <c r="AL2816" i="89"/>
  <c r="AI2816" i="89"/>
  <c r="AL2815" i="89"/>
  <c r="AI2815" i="89"/>
  <c r="AL2814" i="89"/>
  <c r="AI2814" i="89"/>
  <c r="AL2813" i="89"/>
  <c r="AI2813" i="89"/>
  <c r="AL2812" i="89"/>
  <c r="AI2812" i="89"/>
  <c r="AL2811" i="89"/>
  <c r="AI2811" i="89"/>
  <c r="AL2810" i="89"/>
  <c r="AI2810" i="89"/>
  <c r="AL2809" i="89"/>
  <c r="AI2809" i="89"/>
  <c r="AL2808" i="89"/>
  <c r="AI2808" i="89"/>
  <c r="AL2807" i="89"/>
  <c r="AI2807" i="89"/>
  <c r="AL2806" i="89"/>
  <c r="AI2806" i="89"/>
  <c r="AL2805" i="89"/>
  <c r="AI2805" i="89"/>
  <c r="AL2804" i="89"/>
  <c r="AI2804" i="89"/>
  <c r="AL2803" i="89"/>
  <c r="AI2803" i="89"/>
  <c r="AL2802" i="89"/>
  <c r="AI2802" i="89"/>
  <c r="AM2802" i="89" s="1"/>
  <c r="AL2801" i="89"/>
  <c r="AI2801" i="89"/>
  <c r="AL2800" i="89"/>
  <c r="AI2800" i="89"/>
  <c r="AL2799" i="89"/>
  <c r="AI2799" i="89"/>
  <c r="AL2798" i="89"/>
  <c r="AI2798" i="89"/>
  <c r="AL2797" i="89"/>
  <c r="AI2797" i="89"/>
  <c r="AL2796" i="89"/>
  <c r="AI2796" i="89"/>
  <c r="AL2795" i="89"/>
  <c r="AI2795" i="89"/>
  <c r="AL2794" i="89"/>
  <c r="AI2794" i="89"/>
  <c r="AL2793" i="89"/>
  <c r="AI2793" i="89"/>
  <c r="AL2792" i="89"/>
  <c r="AI2792" i="89"/>
  <c r="AL2791" i="89"/>
  <c r="AI2791" i="89"/>
  <c r="AL2790" i="89"/>
  <c r="AI2790" i="89"/>
  <c r="AL2789" i="89"/>
  <c r="AI2789" i="89"/>
  <c r="AL2788" i="89"/>
  <c r="AI2788" i="89"/>
  <c r="AL2787" i="89"/>
  <c r="AI2787" i="89"/>
  <c r="AL2786" i="89"/>
  <c r="AI2786" i="89"/>
  <c r="AL2785" i="89"/>
  <c r="AI2785" i="89"/>
  <c r="AL2784" i="89"/>
  <c r="AG2784" i="89"/>
  <c r="AI2784" i="89" s="1"/>
  <c r="AL2783" i="89"/>
  <c r="AI2783" i="89"/>
  <c r="AL2782" i="89"/>
  <c r="AI2782" i="89"/>
  <c r="AL2781" i="89"/>
  <c r="AI2781" i="89"/>
  <c r="AL2780" i="89"/>
  <c r="AI2780" i="89"/>
  <c r="AL2779" i="89"/>
  <c r="AI2779" i="89"/>
  <c r="AL2778" i="89"/>
  <c r="AI2778" i="89"/>
  <c r="AL2777" i="89"/>
  <c r="AI2777" i="89"/>
  <c r="AL2776" i="89"/>
  <c r="AI2776" i="89"/>
  <c r="AL2775" i="89"/>
  <c r="AI2775" i="89"/>
  <c r="AL2774" i="89"/>
  <c r="AI2774" i="89"/>
  <c r="AL2773" i="89"/>
  <c r="AI2773" i="89"/>
  <c r="AL2772" i="89"/>
  <c r="AI2772" i="89"/>
  <c r="AL2771" i="89"/>
  <c r="AI2771" i="89"/>
  <c r="AL2770" i="89"/>
  <c r="AI2770" i="89"/>
  <c r="AL2769" i="89"/>
  <c r="AI2769" i="89"/>
  <c r="AK2768" i="89"/>
  <c r="AJ2768" i="89"/>
  <c r="AL2768" i="89" s="1"/>
  <c r="AH2768" i="89"/>
  <c r="AG2768" i="89"/>
  <c r="AI2768" i="89" s="1"/>
  <c r="AM2768" i="89" s="1"/>
  <c r="AL2767" i="89"/>
  <c r="AI2767" i="89"/>
  <c r="AL2766" i="89"/>
  <c r="AI2766" i="89"/>
  <c r="AL2765" i="89"/>
  <c r="AI2765" i="89"/>
  <c r="AL2764" i="89"/>
  <c r="AI2764" i="89"/>
  <c r="AL2763" i="89"/>
  <c r="AI2763" i="89"/>
  <c r="AL2762" i="89"/>
  <c r="AI2762" i="89"/>
  <c r="AL2761" i="89"/>
  <c r="AI2761" i="89"/>
  <c r="AL2760" i="89"/>
  <c r="AI2760" i="89"/>
  <c r="AL2759" i="89"/>
  <c r="AI2759" i="89"/>
  <c r="AL2758" i="89"/>
  <c r="AI2758" i="89"/>
  <c r="AL2757" i="89"/>
  <c r="AI2757" i="89"/>
  <c r="AL2756" i="89"/>
  <c r="AI2756" i="89"/>
  <c r="AL2755" i="89"/>
  <c r="AI2755" i="89"/>
  <c r="AL2754" i="89"/>
  <c r="AI2754" i="89"/>
  <c r="AL2753" i="89"/>
  <c r="AI2753" i="89"/>
  <c r="AL2752" i="89"/>
  <c r="AI2752" i="89"/>
  <c r="AL2751" i="89"/>
  <c r="AI2751" i="89"/>
  <c r="AL2750" i="89"/>
  <c r="AI2750" i="89"/>
  <c r="AL2749" i="89"/>
  <c r="AI2749" i="89"/>
  <c r="AL2748" i="89"/>
  <c r="AI2748" i="89"/>
  <c r="AL2747" i="89"/>
  <c r="AI2747" i="89"/>
  <c r="AL2746" i="89"/>
  <c r="AI2746" i="89"/>
  <c r="AL2745" i="89"/>
  <c r="AI2745" i="89"/>
  <c r="AL2744" i="89"/>
  <c r="AI2744" i="89"/>
  <c r="AL2743" i="89"/>
  <c r="AI2743" i="89"/>
  <c r="AL2742" i="89"/>
  <c r="AI2742" i="89"/>
  <c r="AL2741" i="89"/>
  <c r="AI2741" i="89"/>
  <c r="AL2740" i="89"/>
  <c r="AI2740" i="89"/>
  <c r="AL2739" i="89"/>
  <c r="AI2739" i="89"/>
  <c r="AL2738" i="89"/>
  <c r="AI2738" i="89"/>
  <c r="AL2737" i="89"/>
  <c r="AI2737" i="89"/>
  <c r="AM2737" i="89" s="1"/>
  <c r="AL2736" i="89"/>
  <c r="AI2736" i="89"/>
  <c r="AM2736" i="89" s="1"/>
  <c r="AL2735" i="89"/>
  <c r="AI2735" i="89"/>
  <c r="AL2734" i="89"/>
  <c r="AI2734" i="89"/>
  <c r="AL2733" i="89"/>
  <c r="AI2733" i="89"/>
  <c r="AL2732" i="89"/>
  <c r="AI2732" i="89"/>
  <c r="AL2731" i="89"/>
  <c r="AI2731" i="89"/>
  <c r="AL2730" i="89"/>
  <c r="AI2730" i="89"/>
  <c r="AL2729" i="89"/>
  <c r="AI2729" i="89"/>
  <c r="AL2728" i="89"/>
  <c r="AI2728" i="89"/>
  <c r="AL2727" i="89"/>
  <c r="AI2727" i="89"/>
  <c r="AL2726" i="89"/>
  <c r="AI2726" i="89"/>
  <c r="AL2725" i="89"/>
  <c r="AI2725" i="89"/>
  <c r="AL2724" i="89"/>
  <c r="AI2724" i="89"/>
  <c r="AL2723" i="89"/>
  <c r="AI2723" i="89"/>
  <c r="AL2722" i="89"/>
  <c r="AI2722" i="89"/>
  <c r="AL2721" i="89"/>
  <c r="AI2721" i="89"/>
  <c r="AL2720" i="89"/>
  <c r="AI2720" i="89"/>
  <c r="AL2719" i="89"/>
  <c r="AI2719" i="89"/>
  <c r="AL2718" i="89"/>
  <c r="AI2718" i="89"/>
  <c r="AL2717" i="89"/>
  <c r="AI2717" i="89"/>
  <c r="AL2716" i="89"/>
  <c r="AI2716" i="89"/>
  <c r="AL2715" i="89"/>
  <c r="AI2715" i="89"/>
  <c r="AL2714" i="89"/>
  <c r="AI2714" i="89"/>
  <c r="AL2713" i="89"/>
  <c r="AI2713" i="89"/>
  <c r="AK2712" i="89"/>
  <c r="AJ2712" i="89"/>
  <c r="AH2712" i="89"/>
  <c r="AG2712" i="89"/>
  <c r="AL2711" i="89"/>
  <c r="AG2711" i="89"/>
  <c r="AI2711" i="89" s="1"/>
  <c r="AM2711" i="89" s="1"/>
  <c r="AL2710" i="89"/>
  <c r="AI2710" i="89"/>
  <c r="AL2709" i="89"/>
  <c r="AI2709" i="89"/>
  <c r="AL2708" i="89"/>
  <c r="AI2708" i="89"/>
  <c r="AK2707" i="89"/>
  <c r="AJ2707" i="89"/>
  <c r="AL2707" i="89" s="1"/>
  <c r="AH2707" i="89"/>
  <c r="AG2707" i="89"/>
  <c r="AI2707" i="89" s="1"/>
  <c r="AM2707" i="89" s="1"/>
  <c r="AL2706" i="89"/>
  <c r="AI2706" i="89"/>
  <c r="AL2705" i="89"/>
  <c r="AI2705" i="89"/>
  <c r="AL2704" i="89"/>
  <c r="AI2704" i="89"/>
  <c r="AL2703" i="89"/>
  <c r="AI2703" i="89"/>
  <c r="AL2702" i="89"/>
  <c r="AI2702" i="89"/>
  <c r="AM2702" i="89" s="1"/>
  <c r="AK2701" i="89"/>
  <c r="AJ2701" i="89"/>
  <c r="AL2701" i="89" s="1"/>
  <c r="AH2701" i="89"/>
  <c r="AG2701" i="89"/>
  <c r="AI2701" i="89" s="1"/>
  <c r="AM2701" i="89" s="1"/>
  <c r="AL2700" i="89"/>
  <c r="AI2700" i="89"/>
  <c r="AL2699" i="89"/>
  <c r="AI2699" i="89"/>
  <c r="AL2698" i="89"/>
  <c r="AI2698" i="89"/>
  <c r="AL2697" i="89"/>
  <c r="AI2697" i="89"/>
  <c r="AL2696" i="89"/>
  <c r="AI2696" i="89"/>
  <c r="AL2695" i="89"/>
  <c r="AI2695" i="89"/>
  <c r="AL2694" i="89"/>
  <c r="AI2694" i="89"/>
  <c r="AL2693" i="89"/>
  <c r="AI2693" i="89"/>
  <c r="AL2692" i="89"/>
  <c r="AI2692" i="89"/>
  <c r="AL2691" i="89"/>
  <c r="AL2690" i="89" s="1"/>
  <c r="AI2691" i="89"/>
  <c r="AM2690" i="89"/>
  <c r="AK2690" i="89"/>
  <c r="AK2689" i="89" s="1"/>
  <c r="AJ2690" i="89"/>
  <c r="AI2690" i="89"/>
  <c r="AH2690" i="89"/>
  <c r="AG2690" i="89"/>
  <c r="AG2689" i="89" s="1"/>
  <c r="AJ2689" i="89"/>
  <c r="AH2689" i="89"/>
  <c r="AL2688" i="89"/>
  <c r="AI2688" i="89"/>
  <c r="AL2687" i="89"/>
  <c r="AI2687" i="89"/>
  <c r="AL2686" i="89"/>
  <c r="AI2686" i="89"/>
  <c r="AL2685" i="89"/>
  <c r="AI2685" i="89"/>
  <c r="AL2684" i="89"/>
  <c r="AI2684" i="89"/>
  <c r="AL2683" i="89"/>
  <c r="AI2683" i="89"/>
  <c r="AL2682" i="89"/>
  <c r="AI2682" i="89"/>
  <c r="AL2681" i="89"/>
  <c r="AI2681" i="89"/>
  <c r="AL2680" i="89"/>
  <c r="AI2680" i="89"/>
  <c r="AL2679" i="89"/>
  <c r="AI2679" i="89"/>
  <c r="AL2678" i="89"/>
  <c r="AI2678" i="89"/>
  <c r="AL2677" i="89"/>
  <c r="AI2677" i="89"/>
  <c r="AL2676" i="89"/>
  <c r="AI2676" i="89"/>
  <c r="AL2675" i="89"/>
  <c r="AI2675" i="89"/>
  <c r="AL2674" i="89"/>
  <c r="AI2674" i="89"/>
  <c r="AL2673" i="89"/>
  <c r="AI2673" i="89"/>
  <c r="AL2672" i="89"/>
  <c r="AI2672" i="89"/>
  <c r="AM2672" i="89" s="1"/>
  <c r="AM2671" i="89" s="1"/>
  <c r="AL2671" i="89"/>
  <c r="AK2671" i="89"/>
  <c r="AJ2671" i="89"/>
  <c r="AI2671" i="89"/>
  <c r="AH2671" i="89"/>
  <c r="AG2671" i="89"/>
  <c r="AL2670" i="89"/>
  <c r="AI2670" i="89"/>
  <c r="AM2670" i="89" s="1"/>
  <c r="AL2669" i="89"/>
  <c r="AI2669" i="89"/>
  <c r="AM2669" i="89" s="1"/>
  <c r="AL2668" i="89"/>
  <c r="AI2668" i="89"/>
  <c r="AM2668" i="89" s="1"/>
  <c r="AL2667" i="89"/>
  <c r="AI2667" i="89"/>
  <c r="AM2667" i="89" s="1"/>
  <c r="AL2666" i="89"/>
  <c r="AI2666" i="89"/>
  <c r="AM2666" i="89" s="1"/>
  <c r="AL2665" i="89"/>
  <c r="AI2665" i="89"/>
  <c r="AM2665" i="89" s="1"/>
  <c r="AL2664" i="89"/>
  <c r="AI2664" i="89"/>
  <c r="AM2664" i="89" s="1"/>
  <c r="AL2663" i="89"/>
  <c r="AI2663" i="89"/>
  <c r="AM2663" i="89" s="1"/>
  <c r="AL2662" i="89"/>
  <c r="AI2662" i="89"/>
  <c r="AM2662" i="89" s="1"/>
  <c r="AL2661" i="89"/>
  <c r="AI2661" i="89"/>
  <c r="AL2660" i="89"/>
  <c r="AI2660" i="89"/>
  <c r="AL2659" i="89"/>
  <c r="AI2659" i="89"/>
  <c r="AL2658" i="89"/>
  <c r="AI2658" i="89"/>
  <c r="AL2657" i="89"/>
  <c r="AI2657" i="89"/>
  <c r="AL2656" i="89"/>
  <c r="AI2656" i="89"/>
  <c r="AL2655" i="89"/>
  <c r="AI2655" i="89"/>
  <c r="AL2654" i="89"/>
  <c r="AI2654" i="89"/>
  <c r="AL2653" i="89"/>
  <c r="AI2653" i="89"/>
  <c r="AM2653" i="89" s="1"/>
  <c r="AL2652" i="89"/>
  <c r="AI2652" i="89"/>
  <c r="AM2652" i="89" s="1"/>
  <c r="AK2651" i="89"/>
  <c r="AJ2651" i="89"/>
  <c r="AH2651" i="89"/>
  <c r="AG2651" i="89"/>
  <c r="AL2650" i="89"/>
  <c r="AI2650" i="89"/>
  <c r="AL2649" i="89"/>
  <c r="AI2649" i="89"/>
  <c r="AL2648" i="89"/>
  <c r="AI2648" i="89"/>
  <c r="AL2647" i="89"/>
  <c r="AI2647" i="89"/>
  <c r="AL2646" i="89"/>
  <c r="AI2646" i="89"/>
  <c r="AL2645" i="89"/>
  <c r="AI2645" i="89"/>
  <c r="AL2644" i="89"/>
  <c r="AI2644" i="89"/>
  <c r="AK2643" i="89"/>
  <c r="AJ2643" i="89"/>
  <c r="AL2643" i="89" s="1"/>
  <c r="AH2643" i="89"/>
  <c r="AG2643" i="89"/>
  <c r="AI2643" i="89" s="1"/>
  <c r="AM2643" i="89" s="1"/>
  <c r="AL2642" i="89"/>
  <c r="AI2642" i="89"/>
  <c r="AL2641" i="89"/>
  <c r="AI2641" i="89"/>
  <c r="AL2640" i="89"/>
  <c r="AI2640" i="89"/>
  <c r="AL2639" i="89"/>
  <c r="AI2639" i="89"/>
  <c r="AM2639" i="89" s="1"/>
  <c r="AL2638" i="89"/>
  <c r="AI2638" i="89"/>
  <c r="AM2638" i="89" s="1"/>
  <c r="AL2637" i="89"/>
  <c r="AI2637" i="89"/>
  <c r="AM2637" i="89" s="1"/>
  <c r="AL2636" i="89"/>
  <c r="AI2636" i="89"/>
  <c r="AL2635" i="89"/>
  <c r="AI2635" i="89"/>
  <c r="AL2634" i="89"/>
  <c r="AI2634" i="89"/>
  <c r="AL2633" i="89"/>
  <c r="AI2633" i="89"/>
  <c r="AL2632" i="89"/>
  <c r="AI2632" i="89"/>
  <c r="AL2631" i="89"/>
  <c r="AI2631" i="89"/>
  <c r="AL2630" i="89"/>
  <c r="AI2630" i="89"/>
  <c r="AL2629" i="89"/>
  <c r="AI2629" i="89"/>
  <c r="AL2628" i="89"/>
  <c r="AI2628" i="89"/>
  <c r="AL2627" i="89"/>
  <c r="AI2627" i="89"/>
  <c r="AL2626" i="89"/>
  <c r="AI2626" i="89"/>
  <c r="AM2626" i="89" s="1"/>
  <c r="AL2625" i="89"/>
  <c r="AI2625" i="89"/>
  <c r="AM2625" i="89" s="1"/>
  <c r="AL2624" i="89"/>
  <c r="AI2624" i="89"/>
  <c r="AM2624" i="89" s="1"/>
  <c r="AL2623" i="89"/>
  <c r="AI2623" i="89"/>
  <c r="AM2623" i="89" s="1"/>
  <c r="AL2622" i="89"/>
  <c r="AI2622" i="89"/>
  <c r="AM2622" i="89" s="1"/>
  <c r="AL2621" i="89"/>
  <c r="AI2621" i="89"/>
  <c r="AM2621" i="89" s="1"/>
  <c r="AL2620" i="89"/>
  <c r="AI2620" i="89"/>
  <c r="AM2620" i="89" s="1"/>
  <c r="AL2619" i="89"/>
  <c r="AI2619" i="89"/>
  <c r="AM2619" i="89" s="1"/>
  <c r="AK2618" i="89"/>
  <c r="AJ2618" i="89"/>
  <c r="AH2618" i="89"/>
  <c r="AG2618" i="89"/>
  <c r="AK2617" i="89"/>
  <c r="AJ2617" i="89"/>
  <c r="AJ2616" i="89" s="1"/>
  <c r="AH2617" i="89"/>
  <c r="AG2617" i="89"/>
  <c r="AG2616" i="89" s="1"/>
  <c r="AH2616" i="89"/>
  <c r="AL2615" i="89"/>
  <c r="AL2614" i="89" s="1"/>
  <c r="AL2613" i="89" s="1"/>
  <c r="AI2615" i="89"/>
  <c r="AM2614" i="89"/>
  <c r="AM2613" i="89" s="1"/>
  <c r="AK2614" i="89"/>
  <c r="AK2613" i="89" s="1"/>
  <c r="AK2607" i="89" s="1"/>
  <c r="AJ2614" i="89"/>
  <c r="AI2614" i="89"/>
  <c r="AI2613" i="89" s="1"/>
  <c r="AH2614" i="89"/>
  <c r="AG2614" i="89"/>
  <c r="AG2613" i="89" s="1"/>
  <c r="AG2607" i="89" s="1"/>
  <c r="AJ2613" i="89"/>
  <c r="AH2613" i="89"/>
  <c r="AL2612" i="89"/>
  <c r="AL2611" i="89" s="1"/>
  <c r="AI2612" i="89"/>
  <c r="AM2611" i="89"/>
  <c r="AK2611" i="89"/>
  <c r="AJ2611" i="89"/>
  <c r="AI2611" i="89"/>
  <c r="AH2611" i="89"/>
  <c r="AG2611" i="89"/>
  <c r="AL2610" i="89"/>
  <c r="AI2610" i="89"/>
  <c r="AI2609" i="89" s="1"/>
  <c r="AM2609" i="89"/>
  <c r="AL2609" i="89"/>
  <c r="AK2609" i="89"/>
  <c r="AJ2609" i="89"/>
  <c r="AJ2608" i="89" s="1"/>
  <c r="AH2609" i="89"/>
  <c r="AG2609" i="89"/>
  <c r="AK2608" i="89"/>
  <c r="AH2608" i="89"/>
  <c r="AG2608" i="89"/>
  <c r="AH2607" i="89"/>
  <c r="AL2606" i="89"/>
  <c r="AL2605" i="89" s="1"/>
  <c r="AL2601" i="89" s="1"/>
  <c r="AI2606" i="89"/>
  <c r="AK2605" i="89"/>
  <c r="AJ2605" i="89"/>
  <c r="AI2605" i="89"/>
  <c r="AH2605" i="89"/>
  <c r="AG2605" i="89"/>
  <c r="AL2604" i="89"/>
  <c r="AI2604" i="89"/>
  <c r="AL2603" i="89"/>
  <c r="AI2603" i="89"/>
  <c r="AL2602" i="89"/>
  <c r="AK2602" i="89"/>
  <c r="AJ2602" i="89"/>
  <c r="AI2602" i="89"/>
  <c r="AH2602" i="89"/>
  <c r="AG2602" i="89"/>
  <c r="AK2601" i="89"/>
  <c r="AJ2601" i="89"/>
  <c r="AI2601" i="89"/>
  <c r="AH2601" i="89"/>
  <c r="AG2601" i="89"/>
  <c r="AL2600" i="89"/>
  <c r="AI2600" i="89"/>
  <c r="AM2599" i="89"/>
  <c r="AL2599" i="89"/>
  <c r="AK2599" i="89"/>
  <c r="AJ2599" i="89"/>
  <c r="AI2599" i="89"/>
  <c r="AH2599" i="89"/>
  <c r="AG2599" i="89"/>
  <c r="AL2598" i="89"/>
  <c r="AI2598" i="89"/>
  <c r="AM2597" i="89"/>
  <c r="AL2597" i="89"/>
  <c r="AK2597" i="89"/>
  <c r="AJ2597" i="89"/>
  <c r="AI2597" i="89"/>
  <c r="AH2597" i="89"/>
  <c r="AG2597" i="89"/>
  <c r="AL2596" i="89"/>
  <c r="AL2595" i="89" s="1"/>
  <c r="AL2594" i="89" s="1"/>
  <c r="AL2593" i="89" s="1"/>
  <c r="AI2596" i="89"/>
  <c r="AM2596" i="89" s="1"/>
  <c r="AM2595" i="89" s="1"/>
  <c r="AM2594" i="89" s="1"/>
  <c r="AK2595" i="89"/>
  <c r="AJ2595" i="89"/>
  <c r="AI2595" i="89"/>
  <c r="AI2594" i="89" s="1"/>
  <c r="AI2593" i="89" s="1"/>
  <c r="AH2595" i="89"/>
  <c r="AG2595" i="89"/>
  <c r="AK2594" i="89"/>
  <c r="AK2593" i="89" s="1"/>
  <c r="AJ2594" i="89"/>
  <c r="AH2594" i="89"/>
  <c r="AG2594" i="89"/>
  <c r="AG2593" i="89" s="1"/>
  <c r="AG2592" i="89" s="1"/>
  <c r="AG30" i="89" s="1"/>
  <c r="AJ2593" i="89"/>
  <c r="AH2593" i="89"/>
  <c r="AH2592" i="89"/>
  <c r="AH30" i="89" s="1"/>
  <c r="AL2591" i="89"/>
  <c r="AI2591" i="89"/>
  <c r="AK2590" i="89"/>
  <c r="AJ2590" i="89"/>
  <c r="AL2590" i="89" s="1"/>
  <c r="AH2590" i="89"/>
  <c r="AG2590" i="89"/>
  <c r="AL2589" i="89"/>
  <c r="AI2589" i="89"/>
  <c r="AM2589" i="89" s="1"/>
  <c r="AK2588" i="89"/>
  <c r="AJ2588" i="89"/>
  <c r="AL2588" i="89" s="1"/>
  <c r="AH2588" i="89"/>
  <c r="AG2588" i="89"/>
  <c r="AI2588" i="89" s="1"/>
  <c r="AM2588" i="89" s="1"/>
  <c r="AK2587" i="89"/>
  <c r="AJ2587" i="89"/>
  <c r="AL2587" i="89" s="1"/>
  <c r="AH2587" i="89"/>
  <c r="AG2587" i="89"/>
  <c r="AI2587" i="89" s="1"/>
  <c r="AM2587" i="89" s="1"/>
  <c r="AK2586" i="89"/>
  <c r="AJ2586" i="89"/>
  <c r="AL2586" i="89" s="1"/>
  <c r="AH2586" i="89"/>
  <c r="AG2586" i="89"/>
  <c r="AI2586" i="89" s="1"/>
  <c r="AM2586" i="89" s="1"/>
  <c r="AK2585" i="89"/>
  <c r="AJ2585" i="89"/>
  <c r="AL2585" i="89" s="1"/>
  <c r="AH2585" i="89"/>
  <c r="AG2585" i="89"/>
  <c r="AI2585" i="89" s="1"/>
  <c r="AM2585" i="89" s="1"/>
  <c r="AL2584" i="89"/>
  <c r="AI2584" i="89"/>
  <c r="AK2583" i="89"/>
  <c r="AJ2583" i="89"/>
  <c r="AL2583" i="89" s="1"/>
  <c r="AH2583" i="89"/>
  <c r="AG2583" i="89"/>
  <c r="AI2583" i="89" s="1"/>
  <c r="AL2582" i="89"/>
  <c r="AI2582" i="89"/>
  <c r="AK2581" i="89"/>
  <c r="AJ2581" i="89"/>
  <c r="AL2581" i="89" s="1"/>
  <c r="AH2581" i="89"/>
  <c r="AG2581" i="89"/>
  <c r="AI2581" i="89" s="1"/>
  <c r="AM2581" i="89" s="1"/>
  <c r="AK2580" i="89"/>
  <c r="AJ2580" i="89"/>
  <c r="AL2580" i="89" s="1"/>
  <c r="AH2580" i="89"/>
  <c r="AG2580" i="89"/>
  <c r="AI2580" i="89" s="1"/>
  <c r="AM2580" i="89" s="1"/>
  <c r="AL2579" i="89"/>
  <c r="AI2579" i="89"/>
  <c r="AL2578" i="89"/>
  <c r="AI2578" i="89"/>
  <c r="AL2577" i="89"/>
  <c r="AI2577" i="89"/>
  <c r="AL2576" i="89"/>
  <c r="AI2576" i="89"/>
  <c r="AL2575" i="89"/>
  <c r="AI2575" i="89"/>
  <c r="AK2574" i="89"/>
  <c r="AJ2574" i="89"/>
  <c r="AL2574" i="89" s="1"/>
  <c r="AH2574" i="89"/>
  <c r="AG2574" i="89"/>
  <c r="AI2574" i="89" s="1"/>
  <c r="AM2574" i="89" s="1"/>
  <c r="AL2573" i="89"/>
  <c r="AI2573" i="89"/>
  <c r="AM2573" i="89" s="1"/>
  <c r="AL2572" i="89"/>
  <c r="AI2572" i="89"/>
  <c r="AL2571" i="89"/>
  <c r="AI2571" i="89"/>
  <c r="AL2570" i="89"/>
  <c r="AI2570" i="89"/>
  <c r="AL2569" i="89"/>
  <c r="AI2569" i="89"/>
  <c r="AL2568" i="89"/>
  <c r="AI2568" i="89"/>
  <c r="AL2567" i="89"/>
  <c r="AI2567" i="89"/>
  <c r="AL2566" i="89"/>
  <c r="AI2566" i="89"/>
  <c r="AK2565" i="89"/>
  <c r="AJ2565" i="89"/>
  <c r="AL2565" i="89" s="1"/>
  <c r="AH2565" i="89"/>
  <c r="AG2565" i="89"/>
  <c r="AI2565" i="89" s="1"/>
  <c r="AM2565" i="89" s="1"/>
  <c r="AL2564" i="89"/>
  <c r="AI2564" i="89"/>
  <c r="AL2563" i="89"/>
  <c r="AI2563" i="89"/>
  <c r="AL2562" i="89"/>
  <c r="AI2562" i="89"/>
  <c r="AL2561" i="89"/>
  <c r="AI2561" i="89"/>
  <c r="AL2560" i="89"/>
  <c r="AI2560" i="89"/>
  <c r="AL2559" i="89"/>
  <c r="AI2559" i="89"/>
  <c r="AL2558" i="89"/>
  <c r="AI2558" i="89"/>
  <c r="AL2557" i="89"/>
  <c r="AI2557" i="89"/>
  <c r="AL2556" i="89"/>
  <c r="AI2556" i="89"/>
  <c r="AL2555" i="89"/>
  <c r="AI2555" i="89"/>
  <c r="AL2554" i="89"/>
  <c r="AI2554" i="89"/>
  <c r="AL2553" i="89"/>
  <c r="AI2553" i="89"/>
  <c r="AL2552" i="89"/>
  <c r="AI2552" i="89"/>
  <c r="AL2551" i="89"/>
  <c r="AI2551" i="89"/>
  <c r="AI2550" i="89" s="1"/>
  <c r="AM2550" i="89"/>
  <c r="AL2550" i="89"/>
  <c r="AK2550" i="89"/>
  <c r="AJ2550" i="89"/>
  <c r="AH2550" i="89"/>
  <c r="AG2550" i="89"/>
  <c r="AL2549" i="89"/>
  <c r="AI2549" i="89"/>
  <c r="AL2548" i="89"/>
  <c r="AI2548" i="89"/>
  <c r="AL2547" i="89"/>
  <c r="AI2547" i="89"/>
  <c r="AL2546" i="89"/>
  <c r="AI2546" i="89"/>
  <c r="AL2545" i="89"/>
  <c r="AL2544" i="89" s="1"/>
  <c r="AI2545" i="89"/>
  <c r="AM2544" i="89"/>
  <c r="AK2544" i="89"/>
  <c r="AJ2544" i="89"/>
  <c r="AI2544" i="89"/>
  <c r="AH2544" i="89"/>
  <c r="AG2544" i="89"/>
  <c r="AL2543" i="89"/>
  <c r="AI2543" i="89"/>
  <c r="AM2543" i="89" s="1"/>
  <c r="AL2542" i="89"/>
  <c r="AI2542" i="89"/>
  <c r="AL2541" i="89"/>
  <c r="AI2541" i="89"/>
  <c r="AL2540" i="89"/>
  <c r="AI2540" i="89"/>
  <c r="AL2539" i="89"/>
  <c r="AI2539" i="89"/>
  <c r="AL2538" i="89"/>
  <c r="AI2538" i="89"/>
  <c r="AL2537" i="89"/>
  <c r="AI2537" i="89"/>
  <c r="AL2536" i="89"/>
  <c r="AI2536" i="89"/>
  <c r="AL2535" i="89"/>
  <c r="AI2535" i="89"/>
  <c r="AL2534" i="89"/>
  <c r="AI2534" i="89"/>
  <c r="AL2533" i="89"/>
  <c r="AI2533" i="89"/>
  <c r="AL2532" i="89"/>
  <c r="AI2532" i="89"/>
  <c r="AL2531" i="89"/>
  <c r="AI2531" i="89"/>
  <c r="AL2530" i="89"/>
  <c r="AI2530" i="89"/>
  <c r="AL2529" i="89"/>
  <c r="AI2529" i="89"/>
  <c r="AL2528" i="89"/>
  <c r="AI2528" i="89"/>
  <c r="AJ2527" i="89"/>
  <c r="AL2527" i="89" s="1"/>
  <c r="AI2527" i="89"/>
  <c r="AL2526" i="89"/>
  <c r="AI2526" i="89"/>
  <c r="AL2525" i="89"/>
  <c r="AI2525" i="89"/>
  <c r="AL2524" i="89"/>
  <c r="AI2524" i="89"/>
  <c r="AL2523" i="89"/>
  <c r="AI2523" i="89"/>
  <c r="AL2522" i="89"/>
  <c r="AI2522" i="89"/>
  <c r="AL2521" i="89"/>
  <c r="AI2521" i="89"/>
  <c r="AL2520" i="89"/>
  <c r="AI2520" i="89"/>
  <c r="AL2519" i="89"/>
  <c r="AI2519" i="89"/>
  <c r="AL2518" i="89"/>
  <c r="AI2518" i="89"/>
  <c r="AL2517" i="89"/>
  <c r="AI2517" i="89"/>
  <c r="AL2516" i="89"/>
  <c r="AI2516" i="89"/>
  <c r="AK2515" i="89"/>
  <c r="AJ2515" i="89"/>
  <c r="AJ2514" i="89" s="1"/>
  <c r="AH2515" i="89"/>
  <c r="AH2514" i="89" s="1"/>
  <c r="AG2515" i="89"/>
  <c r="AI2515" i="89" s="1"/>
  <c r="AK2514" i="89"/>
  <c r="AG2514" i="89"/>
  <c r="AL2513" i="89"/>
  <c r="AI2513" i="89"/>
  <c r="AL2512" i="89"/>
  <c r="AI2512" i="89"/>
  <c r="AL2511" i="89"/>
  <c r="AI2511" i="89"/>
  <c r="AL2510" i="89"/>
  <c r="AI2510" i="89"/>
  <c r="AL2509" i="89"/>
  <c r="AI2509" i="89"/>
  <c r="AL2508" i="89"/>
  <c r="AI2508" i="89"/>
  <c r="AK2507" i="89"/>
  <c r="AJ2507" i="89"/>
  <c r="AJ2506" i="89" s="1"/>
  <c r="AH2507" i="89"/>
  <c r="AH2506" i="89" s="1"/>
  <c r="AG2507" i="89"/>
  <c r="AI2507" i="89" s="1"/>
  <c r="AK2506" i="89"/>
  <c r="AG2506" i="89"/>
  <c r="AL2505" i="89"/>
  <c r="AI2505" i="89"/>
  <c r="AK2504" i="89"/>
  <c r="AJ2504" i="89"/>
  <c r="AL2504" i="89" s="1"/>
  <c r="AH2504" i="89"/>
  <c r="AG2504" i="89"/>
  <c r="AI2504" i="89" s="1"/>
  <c r="AM2504" i="89" s="1"/>
  <c r="AL2503" i="89"/>
  <c r="AI2503" i="89"/>
  <c r="AM2503" i="89" s="1"/>
  <c r="AL2502" i="89"/>
  <c r="AI2502" i="89"/>
  <c r="AL2501" i="89"/>
  <c r="AI2501" i="89"/>
  <c r="AL2500" i="89"/>
  <c r="AI2500" i="89"/>
  <c r="AL2499" i="89"/>
  <c r="AI2499" i="89"/>
  <c r="AJ2498" i="89"/>
  <c r="AL2498" i="89" s="1"/>
  <c r="AI2498" i="89"/>
  <c r="AK2497" i="89"/>
  <c r="AK2496" i="89" s="1"/>
  <c r="AH2497" i="89"/>
  <c r="AG2497" i="89"/>
  <c r="AG2496" i="89" s="1"/>
  <c r="AH2496" i="89"/>
  <c r="AL2495" i="89"/>
  <c r="AI2495" i="89"/>
  <c r="AL2494" i="89"/>
  <c r="AI2494" i="89"/>
  <c r="AL2493" i="89"/>
  <c r="AI2493" i="89"/>
  <c r="AL2492" i="89"/>
  <c r="AI2492" i="89"/>
  <c r="AL2491" i="89"/>
  <c r="AI2491" i="89"/>
  <c r="AL2490" i="89"/>
  <c r="AI2490" i="89"/>
  <c r="AL2489" i="89"/>
  <c r="AI2489" i="89"/>
  <c r="AL2488" i="89"/>
  <c r="AI2488" i="89"/>
  <c r="AL2487" i="89"/>
  <c r="AI2487" i="89"/>
  <c r="AL2486" i="89"/>
  <c r="AI2486" i="89"/>
  <c r="AL2485" i="89"/>
  <c r="AI2485" i="89"/>
  <c r="AL2484" i="89"/>
  <c r="AI2484" i="89"/>
  <c r="AL2483" i="89"/>
  <c r="AI2483" i="89"/>
  <c r="AL2482" i="89"/>
  <c r="AI2482" i="89"/>
  <c r="AL2481" i="89"/>
  <c r="AI2481" i="89"/>
  <c r="AL2480" i="89"/>
  <c r="AI2480" i="89"/>
  <c r="AM2480" i="89" s="1"/>
  <c r="AL2479" i="89"/>
  <c r="AI2479" i="89"/>
  <c r="AL2478" i="89"/>
  <c r="AI2478" i="89"/>
  <c r="AL2477" i="89"/>
  <c r="AI2477" i="89"/>
  <c r="AL2476" i="89"/>
  <c r="AI2476" i="89"/>
  <c r="AL2475" i="89"/>
  <c r="AI2475" i="89"/>
  <c r="AL2474" i="89"/>
  <c r="AI2474" i="89"/>
  <c r="AL2473" i="89"/>
  <c r="AI2473" i="89"/>
  <c r="AL2472" i="89"/>
  <c r="AI2472" i="89"/>
  <c r="AL2471" i="89"/>
  <c r="AI2471" i="89"/>
  <c r="AL2470" i="89"/>
  <c r="AI2470" i="89"/>
  <c r="AL2469" i="89"/>
  <c r="AI2469" i="89"/>
  <c r="AL2468" i="89"/>
  <c r="AI2468" i="89"/>
  <c r="AL2467" i="89"/>
  <c r="AI2467" i="89"/>
  <c r="AL2466" i="89"/>
  <c r="AI2466" i="89"/>
  <c r="AL2465" i="89"/>
  <c r="AI2465" i="89"/>
  <c r="AL2464" i="89"/>
  <c r="AI2464" i="89"/>
  <c r="AL2463" i="89"/>
  <c r="AI2463" i="89"/>
  <c r="AL2462" i="89"/>
  <c r="AI2462" i="89"/>
  <c r="AL2461" i="89"/>
  <c r="AI2461" i="89"/>
  <c r="AL2460" i="89"/>
  <c r="AI2460" i="89"/>
  <c r="AL2459" i="89"/>
  <c r="AI2459" i="89"/>
  <c r="AL2458" i="89"/>
  <c r="AI2458" i="89"/>
  <c r="AL2457" i="89"/>
  <c r="AI2457" i="89"/>
  <c r="AL2456" i="89"/>
  <c r="AI2456" i="89"/>
  <c r="AL2455" i="89"/>
  <c r="AI2455" i="89"/>
  <c r="AL2454" i="89"/>
  <c r="AI2454" i="89"/>
  <c r="AL2453" i="89"/>
  <c r="AI2453" i="89"/>
  <c r="AL2452" i="89"/>
  <c r="AI2452" i="89"/>
  <c r="AL2451" i="89"/>
  <c r="AI2451" i="89"/>
  <c r="AL2450" i="89"/>
  <c r="AI2450" i="89"/>
  <c r="AL2449" i="89"/>
  <c r="AI2449" i="89"/>
  <c r="AL2448" i="89"/>
  <c r="AI2448" i="89"/>
  <c r="AL2447" i="89"/>
  <c r="AI2447" i="89"/>
  <c r="AK2446" i="89"/>
  <c r="AJ2446" i="89"/>
  <c r="AL2446" i="89" s="1"/>
  <c r="AH2446" i="89"/>
  <c r="AG2446" i="89"/>
  <c r="AL2445" i="89"/>
  <c r="AI2445" i="89"/>
  <c r="AL2444" i="89"/>
  <c r="AI2444" i="89"/>
  <c r="AL2443" i="89"/>
  <c r="AI2443" i="89"/>
  <c r="AL2442" i="89"/>
  <c r="AI2442" i="89"/>
  <c r="AL2441" i="89"/>
  <c r="AI2441" i="89"/>
  <c r="AL2440" i="89"/>
  <c r="AI2440" i="89"/>
  <c r="AL2439" i="89"/>
  <c r="AI2439" i="89"/>
  <c r="AL2438" i="89"/>
  <c r="AI2438" i="89"/>
  <c r="AL2437" i="89"/>
  <c r="AI2437" i="89"/>
  <c r="AL2436" i="89"/>
  <c r="AI2436" i="89"/>
  <c r="AL2435" i="89"/>
  <c r="AI2435" i="89"/>
  <c r="AL2434" i="89"/>
  <c r="AI2434" i="89"/>
  <c r="AL2433" i="89"/>
  <c r="AI2433" i="89"/>
  <c r="AL2432" i="89"/>
  <c r="AI2432" i="89"/>
  <c r="AL2431" i="89"/>
  <c r="AI2431" i="89"/>
  <c r="AL2430" i="89"/>
  <c r="AI2430" i="89"/>
  <c r="AL2429" i="89"/>
  <c r="AI2429" i="89"/>
  <c r="AL2428" i="89"/>
  <c r="AI2428" i="89"/>
  <c r="AL2427" i="89"/>
  <c r="AI2427" i="89"/>
  <c r="AL2426" i="89"/>
  <c r="AI2426" i="89"/>
  <c r="AL2425" i="89"/>
  <c r="AI2425" i="89"/>
  <c r="AL2424" i="89"/>
  <c r="AI2424" i="89"/>
  <c r="AL2423" i="89"/>
  <c r="AI2423" i="89"/>
  <c r="AL2422" i="89"/>
  <c r="AI2422" i="89"/>
  <c r="AM2422" i="89" s="1"/>
  <c r="AL2421" i="89"/>
  <c r="AI2421" i="89"/>
  <c r="AL2420" i="89"/>
  <c r="AI2420" i="89"/>
  <c r="AL2419" i="89"/>
  <c r="AI2419" i="89"/>
  <c r="AL2418" i="89"/>
  <c r="AI2418" i="89"/>
  <c r="AL2417" i="89"/>
  <c r="AI2417" i="89"/>
  <c r="AL2416" i="89"/>
  <c r="AI2416" i="89"/>
  <c r="AL2415" i="89"/>
  <c r="AI2415" i="89"/>
  <c r="AM2415" i="89" s="1"/>
  <c r="AL2414" i="89"/>
  <c r="AI2414" i="89"/>
  <c r="AM2414" i="89" s="1"/>
  <c r="AL2413" i="89"/>
  <c r="AI2413" i="89"/>
  <c r="AL2412" i="89"/>
  <c r="AI2412" i="89"/>
  <c r="AL2411" i="89"/>
  <c r="AI2411" i="89"/>
  <c r="AL2410" i="89"/>
  <c r="AI2410" i="89"/>
  <c r="AL2409" i="89"/>
  <c r="AI2409" i="89"/>
  <c r="AL2408" i="89"/>
  <c r="AI2408" i="89"/>
  <c r="AL2407" i="89"/>
  <c r="AI2407" i="89"/>
  <c r="AL2406" i="89"/>
  <c r="AI2406" i="89"/>
  <c r="AL2405" i="89"/>
  <c r="AI2405" i="89"/>
  <c r="AL2404" i="89"/>
  <c r="AI2404" i="89"/>
  <c r="AL2403" i="89"/>
  <c r="AI2403" i="89"/>
  <c r="AL2402" i="89"/>
  <c r="AI2402" i="89"/>
  <c r="AL2401" i="89"/>
  <c r="AI2401" i="89"/>
  <c r="AL2400" i="89"/>
  <c r="AI2400" i="89"/>
  <c r="AM2400" i="89" s="1"/>
  <c r="AL2399" i="89"/>
  <c r="AI2399" i="89"/>
  <c r="AL2398" i="89"/>
  <c r="AI2398" i="89"/>
  <c r="AL2397" i="89"/>
  <c r="AI2397" i="89"/>
  <c r="AL2396" i="89"/>
  <c r="AI2396" i="89"/>
  <c r="AL2395" i="89"/>
  <c r="AI2395" i="89"/>
  <c r="AL2394" i="89"/>
  <c r="AI2394" i="89"/>
  <c r="AL2393" i="89"/>
  <c r="AI2393" i="89"/>
  <c r="AL2392" i="89"/>
  <c r="AI2392" i="89"/>
  <c r="AL2391" i="89"/>
  <c r="AI2391" i="89"/>
  <c r="AK2390" i="89"/>
  <c r="AJ2390" i="89"/>
  <c r="AH2390" i="89"/>
  <c r="AG2390" i="89"/>
  <c r="AL2389" i="89"/>
  <c r="AG2389" i="89"/>
  <c r="AI2389" i="89" s="1"/>
  <c r="AM2389" i="89" s="1"/>
  <c r="AL2388" i="89"/>
  <c r="AI2388" i="89"/>
  <c r="AL2387" i="89"/>
  <c r="AI2387" i="89"/>
  <c r="AL2386" i="89"/>
  <c r="AI2386" i="89"/>
  <c r="AK2385" i="89"/>
  <c r="AJ2385" i="89"/>
  <c r="AL2385" i="89" s="1"/>
  <c r="AH2385" i="89"/>
  <c r="AG2385" i="89"/>
  <c r="AI2385" i="89" s="1"/>
  <c r="AL2384" i="89"/>
  <c r="AI2384" i="89"/>
  <c r="AL2383" i="89"/>
  <c r="AI2383" i="89"/>
  <c r="AL2382" i="89"/>
  <c r="AI2382" i="89"/>
  <c r="AL2381" i="89"/>
  <c r="AI2381" i="89"/>
  <c r="AL2380" i="89"/>
  <c r="AI2380" i="89"/>
  <c r="AK2379" i="89"/>
  <c r="AJ2379" i="89"/>
  <c r="AL2379" i="89" s="1"/>
  <c r="AH2379" i="89"/>
  <c r="AG2379" i="89"/>
  <c r="AI2379" i="89" s="1"/>
  <c r="AM2379" i="89" s="1"/>
  <c r="AL2378" i="89"/>
  <c r="AI2378" i="89"/>
  <c r="AL2377" i="89"/>
  <c r="AI2377" i="89"/>
  <c r="AL2376" i="89"/>
  <c r="AI2376" i="89"/>
  <c r="AL2375" i="89"/>
  <c r="AI2375" i="89"/>
  <c r="AL2374" i="89"/>
  <c r="AI2374" i="89"/>
  <c r="AL2373" i="89"/>
  <c r="AI2373" i="89"/>
  <c r="AL2372" i="89"/>
  <c r="AI2372" i="89"/>
  <c r="AL2371" i="89"/>
  <c r="AI2371" i="89"/>
  <c r="AL2370" i="89"/>
  <c r="AI2370" i="89"/>
  <c r="AL2369" i="89"/>
  <c r="AI2369" i="89"/>
  <c r="AK2368" i="89"/>
  <c r="AJ2368" i="89"/>
  <c r="AL2368" i="89" s="1"/>
  <c r="AH2368" i="89"/>
  <c r="AG2368" i="89"/>
  <c r="AI2368" i="89" s="1"/>
  <c r="AM2368" i="89" s="1"/>
  <c r="AK2367" i="89"/>
  <c r="AJ2367" i="89"/>
  <c r="AL2367" i="89" s="1"/>
  <c r="AH2367" i="89"/>
  <c r="AG2367" i="89"/>
  <c r="AI2367" i="89" s="1"/>
  <c r="AM2367" i="89" s="1"/>
  <c r="AL2366" i="89"/>
  <c r="AI2366" i="89"/>
  <c r="AL2365" i="89"/>
  <c r="AI2365" i="89"/>
  <c r="AL2364" i="89"/>
  <c r="AI2364" i="89"/>
  <c r="AL2363" i="89"/>
  <c r="AI2363" i="89"/>
  <c r="AL2362" i="89"/>
  <c r="AI2362" i="89"/>
  <c r="AL2361" i="89"/>
  <c r="AI2361" i="89"/>
  <c r="AL2360" i="89"/>
  <c r="AI2360" i="89"/>
  <c r="AL2359" i="89"/>
  <c r="AI2359" i="89"/>
  <c r="AL2358" i="89"/>
  <c r="AI2358" i="89"/>
  <c r="AL2357" i="89"/>
  <c r="AI2357" i="89"/>
  <c r="AL2356" i="89"/>
  <c r="AI2356" i="89"/>
  <c r="AL2355" i="89"/>
  <c r="AI2355" i="89"/>
  <c r="AL2354" i="89"/>
  <c r="AI2354" i="89"/>
  <c r="AM2354" i="89" s="1"/>
  <c r="AL2353" i="89"/>
  <c r="AI2353" i="89"/>
  <c r="AL2352" i="89"/>
  <c r="AI2352" i="89"/>
  <c r="AL2351" i="89"/>
  <c r="AI2351" i="89"/>
  <c r="AM2351" i="89" s="1"/>
  <c r="AK2350" i="89"/>
  <c r="AJ2350" i="89"/>
  <c r="AL2350" i="89" s="1"/>
  <c r="AH2350" i="89"/>
  <c r="AG2350" i="89"/>
  <c r="AI2350" i="89" s="1"/>
  <c r="AM2350" i="89" s="1"/>
  <c r="AL2349" i="89"/>
  <c r="AI2349" i="89"/>
  <c r="AL2348" i="89"/>
  <c r="AI2348" i="89"/>
  <c r="AL2347" i="89"/>
  <c r="AI2347" i="89"/>
  <c r="AL2346" i="89"/>
  <c r="AI2346" i="89"/>
  <c r="AL2345" i="89"/>
  <c r="AI2345" i="89"/>
  <c r="AL2344" i="89"/>
  <c r="AI2344" i="89"/>
  <c r="AL2343" i="89"/>
  <c r="AI2343" i="89"/>
  <c r="AL2342" i="89"/>
  <c r="AI2342" i="89"/>
  <c r="AL2341" i="89"/>
  <c r="AI2341" i="89"/>
  <c r="AL2340" i="89"/>
  <c r="AI2340" i="89"/>
  <c r="AL2339" i="89"/>
  <c r="AI2339" i="89"/>
  <c r="AL2338" i="89"/>
  <c r="AI2338" i="89"/>
  <c r="AM2338" i="89" s="1"/>
  <c r="AL2337" i="89"/>
  <c r="AI2337" i="89"/>
  <c r="AL2336" i="89"/>
  <c r="AI2336" i="89"/>
  <c r="AL2335" i="89"/>
  <c r="AI2335" i="89"/>
  <c r="AL2334" i="89"/>
  <c r="AI2334" i="89"/>
  <c r="AL2333" i="89"/>
  <c r="AI2333" i="89"/>
  <c r="AL2332" i="89"/>
  <c r="AI2332" i="89"/>
  <c r="AL2331" i="89"/>
  <c r="AI2331" i="89"/>
  <c r="AM2331" i="89" s="1"/>
  <c r="AK2330" i="89"/>
  <c r="AJ2330" i="89"/>
  <c r="AH2330" i="89"/>
  <c r="AG2330" i="89"/>
  <c r="AL2329" i="89"/>
  <c r="AI2329" i="89"/>
  <c r="AL2328" i="89"/>
  <c r="AI2328" i="89"/>
  <c r="AL2327" i="89"/>
  <c r="AI2327" i="89"/>
  <c r="AL2326" i="89"/>
  <c r="AI2326" i="89"/>
  <c r="AL2325" i="89"/>
  <c r="AI2325" i="89"/>
  <c r="AL2324" i="89"/>
  <c r="AI2324" i="89"/>
  <c r="AL2323" i="89"/>
  <c r="AI2323" i="89"/>
  <c r="AK2322" i="89"/>
  <c r="AJ2322" i="89"/>
  <c r="AL2322" i="89" s="1"/>
  <c r="AH2322" i="89"/>
  <c r="AG2322" i="89"/>
  <c r="AI2322" i="89" s="1"/>
  <c r="AM2322" i="89" s="1"/>
  <c r="AL2321" i="89"/>
  <c r="AI2321" i="89"/>
  <c r="AL2320" i="89"/>
  <c r="AI2320" i="89"/>
  <c r="AL2319" i="89"/>
  <c r="AI2319" i="89"/>
  <c r="AL2318" i="89"/>
  <c r="AI2318" i="89"/>
  <c r="AM2318" i="89" s="1"/>
  <c r="AL2317" i="89"/>
  <c r="AI2317" i="89"/>
  <c r="AL2316" i="89"/>
  <c r="AI2316" i="89"/>
  <c r="AL2315" i="89"/>
  <c r="AI2315" i="89"/>
  <c r="AL2314" i="89"/>
  <c r="AI2314" i="89"/>
  <c r="AL2313" i="89"/>
  <c r="AI2313" i="89"/>
  <c r="AL2312" i="89"/>
  <c r="AI2312" i="89"/>
  <c r="AL2311" i="89"/>
  <c r="AI2311" i="89"/>
  <c r="AL2310" i="89"/>
  <c r="AI2310" i="89"/>
  <c r="AL2309" i="89"/>
  <c r="AI2309" i="89"/>
  <c r="AL2308" i="89"/>
  <c r="AI2308" i="89"/>
  <c r="AL2307" i="89"/>
  <c r="AI2307" i="89"/>
  <c r="AL2306" i="89"/>
  <c r="AI2306" i="89"/>
  <c r="AL2305" i="89"/>
  <c r="AI2305" i="89"/>
  <c r="AM2305" i="89" s="1"/>
  <c r="AL2304" i="89"/>
  <c r="AI2304" i="89"/>
  <c r="AL2303" i="89"/>
  <c r="AI2303" i="89"/>
  <c r="AL2302" i="89"/>
  <c r="AI2302" i="89"/>
  <c r="AL2301" i="89"/>
  <c r="AI2301" i="89"/>
  <c r="AL2300" i="89"/>
  <c r="AI2300" i="89"/>
  <c r="AL2299" i="89"/>
  <c r="AI2299" i="89"/>
  <c r="AM2299" i="89" s="1"/>
  <c r="AL2298" i="89"/>
  <c r="AI2298" i="89"/>
  <c r="AK2297" i="89"/>
  <c r="AJ2297" i="89"/>
  <c r="AH2297" i="89"/>
  <c r="AG2297" i="89"/>
  <c r="AK2296" i="89"/>
  <c r="AJ2296" i="89"/>
  <c r="AH2296" i="89"/>
  <c r="AG2296" i="89"/>
  <c r="AL2294" i="89"/>
  <c r="AI2294" i="89"/>
  <c r="AI2293" i="89" s="1"/>
  <c r="AM2293" i="89"/>
  <c r="AL2293" i="89"/>
  <c r="AK2293" i="89"/>
  <c r="AJ2293" i="89"/>
  <c r="AH2293" i="89"/>
  <c r="AG2293" i="89"/>
  <c r="AL2292" i="89"/>
  <c r="AL2291" i="89" s="1"/>
  <c r="AI2292" i="89"/>
  <c r="AM2291" i="89"/>
  <c r="AK2291" i="89"/>
  <c r="AJ2291" i="89"/>
  <c r="AI2291" i="89"/>
  <c r="AH2291" i="89"/>
  <c r="AG2291" i="89"/>
  <c r="AL2290" i="89"/>
  <c r="AL2289" i="89" s="1"/>
  <c r="AL2288" i="89" s="1"/>
  <c r="AI2290" i="89"/>
  <c r="AI2289" i="89" s="1"/>
  <c r="AI2288" i="89" s="1"/>
  <c r="AM2289" i="89"/>
  <c r="AK2289" i="89"/>
  <c r="AJ2289" i="89"/>
  <c r="AJ2288" i="89" s="1"/>
  <c r="AH2289" i="89"/>
  <c r="AH2288" i="89" s="1"/>
  <c r="AG2289" i="89"/>
  <c r="AM2288" i="89"/>
  <c r="AK2288" i="89"/>
  <c r="AG2288" i="89"/>
  <c r="AL2287" i="89"/>
  <c r="AI2287" i="89"/>
  <c r="AI2286" i="89" s="1"/>
  <c r="AM2286" i="89"/>
  <c r="AL2286" i="89"/>
  <c r="AK2286" i="89"/>
  <c r="AJ2286" i="89"/>
  <c r="AJ2285" i="89" s="1"/>
  <c r="AL2285" i="89" s="1"/>
  <c r="AH2286" i="89"/>
  <c r="AG2286" i="89"/>
  <c r="AG2285" i="89" s="1"/>
  <c r="AK2285" i="89"/>
  <c r="AH2285" i="89"/>
  <c r="AL2284" i="89"/>
  <c r="AL2283" i="89" s="1"/>
  <c r="AI2284" i="89"/>
  <c r="AK2283" i="89"/>
  <c r="AJ2283" i="89"/>
  <c r="AI2283" i="89"/>
  <c r="AH2283" i="89"/>
  <c r="AG2283" i="89"/>
  <c r="AL2282" i="89"/>
  <c r="AI2282" i="89"/>
  <c r="AL2281" i="89"/>
  <c r="AI2281" i="89"/>
  <c r="AK2280" i="89"/>
  <c r="AJ2280" i="89"/>
  <c r="AH2280" i="89"/>
  <c r="AH2279" i="89" s="1"/>
  <c r="AG2280" i="89"/>
  <c r="AK2279" i="89"/>
  <c r="AK2278" i="89" s="1"/>
  <c r="AG2279" i="89"/>
  <c r="AL2277" i="89"/>
  <c r="AL2276" i="89" s="1"/>
  <c r="AI2277" i="89"/>
  <c r="AM2276" i="89"/>
  <c r="AK2276" i="89"/>
  <c r="AJ2276" i="89"/>
  <c r="AI2276" i="89"/>
  <c r="AH2276" i="89"/>
  <c r="AG2276" i="89"/>
  <c r="AL2275" i="89"/>
  <c r="AL2274" i="89" s="1"/>
  <c r="AI2275" i="89"/>
  <c r="AK2274" i="89"/>
  <c r="AJ2274" i="89"/>
  <c r="AI2274" i="89"/>
  <c r="AH2274" i="89"/>
  <c r="AG2274" i="89"/>
  <c r="AL2273" i="89"/>
  <c r="AI2273" i="89"/>
  <c r="AL2272" i="89"/>
  <c r="AI2272" i="89"/>
  <c r="AK2271" i="89"/>
  <c r="AJ2271" i="89"/>
  <c r="AL2271" i="89" s="1"/>
  <c r="AH2271" i="89"/>
  <c r="AG2271" i="89"/>
  <c r="AI2271" i="89" s="1"/>
  <c r="AJ2270" i="89"/>
  <c r="AH2270" i="89"/>
  <c r="AG2270" i="89"/>
  <c r="AL2269" i="89"/>
  <c r="AI2269" i="89"/>
  <c r="AL2268" i="89"/>
  <c r="AI2268" i="89"/>
  <c r="AL2267" i="89"/>
  <c r="AI2267" i="89"/>
  <c r="AL2266" i="89"/>
  <c r="AI2266" i="89"/>
  <c r="AL2265" i="89"/>
  <c r="AI2265" i="89"/>
  <c r="AL2264" i="89"/>
  <c r="AI2264" i="89"/>
  <c r="AL2263" i="89"/>
  <c r="AI2263" i="89"/>
  <c r="AL2262" i="89"/>
  <c r="AI2262" i="89"/>
  <c r="AL2261" i="89"/>
  <c r="AI2261" i="89"/>
  <c r="AL2260" i="89"/>
  <c r="AI2260" i="89"/>
  <c r="AL2259" i="89"/>
  <c r="AI2259" i="89"/>
  <c r="AL2258" i="89"/>
  <c r="AI2258" i="89"/>
  <c r="AL2257" i="89"/>
  <c r="AI2257" i="89"/>
  <c r="AL2256" i="89"/>
  <c r="AI2256" i="89"/>
  <c r="AL2255" i="89"/>
  <c r="AI2255" i="89"/>
  <c r="AM2255" i="89" s="1"/>
  <c r="AL2254" i="89"/>
  <c r="AI2254" i="89"/>
  <c r="AL2253" i="89"/>
  <c r="AI2253" i="89"/>
  <c r="AM2253" i="89" s="1"/>
  <c r="AL2252" i="89"/>
  <c r="AI2252" i="89"/>
  <c r="AL2251" i="89"/>
  <c r="AI2251" i="89"/>
  <c r="AL2250" i="89"/>
  <c r="AI2250" i="89"/>
  <c r="AM2250" i="89" s="1"/>
  <c r="AL2249" i="89"/>
  <c r="AI2249" i="89"/>
  <c r="AL2248" i="89"/>
  <c r="AI2248" i="89"/>
  <c r="AL2247" i="89"/>
  <c r="AI2247" i="89"/>
  <c r="AL2246" i="89"/>
  <c r="AI2246" i="89"/>
  <c r="AL2245" i="89"/>
  <c r="AI2245" i="89"/>
  <c r="AL2244" i="89"/>
  <c r="AI2244" i="89"/>
  <c r="AL2243" i="89"/>
  <c r="AI2243" i="89"/>
  <c r="AK2242" i="89"/>
  <c r="AJ2242" i="89"/>
  <c r="AL2242" i="89" s="1"/>
  <c r="AH2242" i="89"/>
  <c r="AG2242" i="89"/>
  <c r="AL2241" i="89"/>
  <c r="AI2241" i="89"/>
  <c r="AL2240" i="89"/>
  <c r="AI2240" i="89"/>
  <c r="AL2239" i="89"/>
  <c r="AI2239" i="89"/>
  <c r="AL2238" i="89"/>
  <c r="AI2238" i="89"/>
  <c r="AL2237" i="89"/>
  <c r="AI2237" i="89"/>
  <c r="AL2236" i="89"/>
  <c r="AI2236" i="89"/>
  <c r="AL2235" i="89"/>
  <c r="AI2235" i="89"/>
  <c r="AK2234" i="89"/>
  <c r="AJ2234" i="89"/>
  <c r="AL2234" i="89" s="1"/>
  <c r="AH2234" i="89"/>
  <c r="AG2234" i="89"/>
  <c r="AI2234" i="89" s="1"/>
  <c r="AM2234" i="89" s="1"/>
  <c r="AK2233" i="89"/>
  <c r="AJ2233" i="89"/>
  <c r="AL2233" i="89" s="1"/>
  <c r="AH2233" i="89"/>
  <c r="AG2233" i="89"/>
  <c r="AI2233" i="89" s="1"/>
  <c r="AM2233" i="89" s="1"/>
  <c r="AL2232" i="89"/>
  <c r="AI2232" i="89"/>
  <c r="AM2231" i="89"/>
  <c r="AL2231" i="89"/>
  <c r="AK2231" i="89"/>
  <c r="AJ2231" i="89"/>
  <c r="AI2231" i="89"/>
  <c r="AH2231" i="89"/>
  <c r="AG2231" i="89"/>
  <c r="AL2230" i="89"/>
  <c r="AL2229" i="89" s="1"/>
  <c r="AI2230" i="89"/>
  <c r="AM2229" i="89"/>
  <c r="AK2229" i="89"/>
  <c r="AJ2229" i="89"/>
  <c r="AI2229" i="89"/>
  <c r="AH2229" i="89"/>
  <c r="AG2229" i="89"/>
  <c r="AL2228" i="89"/>
  <c r="AI2228" i="89"/>
  <c r="AL2227" i="89"/>
  <c r="AI2227" i="89"/>
  <c r="AL2226" i="89"/>
  <c r="AI2226" i="89"/>
  <c r="AL2225" i="89"/>
  <c r="AI2225" i="89"/>
  <c r="AL2224" i="89"/>
  <c r="AI2224" i="89"/>
  <c r="AL2223" i="89"/>
  <c r="AI2223" i="89"/>
  <c r="AL2222" i="89"/>
  <c r="AI2222" i="89"/>
  <c r="AL2221" i="89"/>
  <c r="AI2221" i="89"/>
  <c r="AL2220" i="89"/>
  <c r="AI2220" i="89"/>
  <c r="AL2219" i="89"/>
  <c r="AI2219" i="89"/>
  <c r="AK2218" i="89"/>
  <c r="AJ2218" i="89"/>
  <c r="AL2218" i="89" s="1"/>
  <c r="AH2218" i="89"/>
  <c r="AG2218" i="89"/>
  <c r="AI2218" i="89" s="1"/>
  <c r="AL2217" i="89"/>
  <c r="AI2217" i="89"/>
  <c r="AM2217" i="89" s="1"/>
  <c r="AM2216" i="89" s="1"/>
  <c r="AL2216" i="89"/>
  <c r="AK2216" i="89"/>
  <c r="AJ2216" i="89"/>
  <c r="AI2216" i="89"/>
  <c r="AH2216" i="89"/>
  <c r="AG2216" i="89"/>
  <c r="AK2215" i="89"/>
  <c r="AJ2215" i="89"/>
  <c r="AH2215" i="89"/>
  <c r="AG2215" i="89"/>
  <c r="AL2214" i="89"/>
  <c r="AL2213" i="89" s="1"/>
  <c r="AL2206" i="89" s="1"/>
  <c r="AI2214" i="89"/>
  <c r="AM2213" i="89"/>
  <c r="AK2213" i="89"/>
  <c r="AJ2213" i="89"/>
  <c r="AI2213" i="89"/>
  <c r="AH2213" i="89"/>
  <c r="AG2213" i="89"/>
  <c r="AL2212" i="89"/>
  <c r="AI2212" i="89"/>
  <c r="AM2211" i="89"/>
  <c r="AL2211" i="89"/>
  <c r="AK2211" i="89"/>
  <c r="AJ2211" i="89"/>
  <c r="AI2211" i="89"/>
  <c r="AH2211" i="89"/>
  <c r="AG2211" i="89"/>
  <c r="AL2210" i="89"/>
  <c r="AI2210" i="89"/>
  <c r="AM2209" i="89"/>
  <c r="AL2209" i="89"/>
  <c r="AK2209" i="89"/>
  <c r="AJ2209" i="89"/>
  <c r="AI2209" i="89"/>
  <c r="AH2209" i="89"/>
  <c r="AG2209" i="89"/>
  <c r="AL2208" i="89"/>
  <c r="AI2208" i="89"/>
  <c r="AM2207" i="89"/>
  <c r="AL2207" i="89"/>
  <c r="AK2207" i="89"/>
  <c r="AJ2207" i="89"/>
  <c r="AI2207" i="89"/>
  <c r="AH2207" i="89"/>
  <c r="AG2207" i="89"/>
  <c r="AM2206" i="89"/>
  <c r="AK2206" i="89"/>
  <c r="AJ2206" i="89"/>
  <c r="AI2206" i="89"/>
  <c r="AH2206" i="89"/>
  <c r="AG2206" i="89"/>
  <c r="AL2205" i="89"/>
  <c r="AI2205" i="89"/>
  <c r="AM2204" i="89"/>
  <c r="AL2204" i="89"/>
  <c r="AK2204" i="89"/>
  <c r="AJ2204" i="89"/>
  <c r="AI2204" i="89"/>
  <c r="AH2204" i="89"/>
  <c r="AG2204" i="89"/>
  <c r="AM2203" i="89"/>
  <c r="AL2203" i="89"/>
  <c r="AK2203" i="89"/>
  <c r="AJ2203" i="89"/>
  <c r="AI2203" i="89"/>
  <c r="AH2203" i="89"/>
  <c r="AG2203" i="89"/>
  <c r="AL2202" i="89"/>
  <c r="AI2202" i="89"/>
  <c r="AM2201" i="89"/>
  <c r="AL2201" i="89"/>
  <c r="AK2201" i="89"/>
  <c r="AJ2201" i="89"/>
  <c r="AI2201" i="89"/>
  <c r="AH2201" i="89"/>
  <c r="AG2201" i="89"/>
  <c r="AM2200" i="89"/>
  <c r="AL2200" i="89"/>
  <c r="AK2200" i="89"/>
  <c r="AJ2200" i="89"/>
  <c r="AI2200" i="89"/>
  <c r="AH2200" i="89"/>
  <c r="AG2200" i="89"/>
  <c r="AL2199" i="89"/>
  <c r="AI2199" i="89"/>
  <c r="AM2198" i="89"/>
  <c r="AL2198" i="89"/>
  <c r="AK2198" i="89"/>
  <c r="AJ2198" i="89"/>
  <c r="AI2198" i="89"/>
  <c r="AH2198" i="89"/>
  <c r="AG2198" i="89"/>
  <c r="AM2197" i="89"/>
  <c r="AL2197" i="89"/>
  <c r="AK2197" i="89"/>
  <c r="AJ2197" i="89"/>
  <c r="AI2197" i="89"/>
  <c r="AH2197" i="89"/>
  <c r="AH2196" i="89" s="1"/>
  <c r="AG2197" i="89"/>
  <c r="AL2193" i="89"/>
  <c r="AI2193" i="89"/>
  <c r="AK2192" i="89"/>
  <c r="AJ2192" i="89"/>
  <c r="AL2192" i="89" s="1"/>
  <c r="AH2192" i="89"/>
  <c r="AG2192" i="89"/>
  <c r="AI2192" i="89" s="1"/>
  <c r="AM2192" i="89" s="1"/>
  <c r="AL2191" i="89"/>
  <c r="AI2191" i="89"/>
  <c r="AK2190" i="89"/>
  <c r="AJ2190" i="89"/>
  <c r="AL2190" i="89" s="1"/>
  <c r="AH2190" i="89"/>
  <c r="AG2190" i="89"/>
  <c r="AI2190" i="89" s="1"/>
  <c r="AM2190" i="89" s="1"/>
  <c r="AK2189" i="89"/>
  <c r="AJ2189" i="89"/>
  <c r="AL2189" i="89" s="1"/>
  <c r="AL2188" i="89" s="1"/>
  <c r="AL2187" i="89" s="1"/>
  <c r="AH2189" i="89"/>
  <c r="AG2189" i="89"/>
  <c r="AI2189" i="89" s="1"/>
  <c r="AK2188" i="89"/>
  <c r="AJ2188" i="89"/>
  <c r="AH2188" i="89"/>
  <c r="AG2188" i="89"/>
  <c r="AK2187" i="89"/>
  <c r="AJ2187" i="89"/>
  <c r="AH2187" i="89"/>
  <c r="AG2187" i="89"/>
  <c r="AL2186" i="89"/>
  <c r="AI2186" i="89"/>
  <c r="AI2185" i="89" s="1"/>
  <c r="AI2184" i="89" s="1"/>
  <c r="AM2185" i="89"/>
  <c r="AL2185" i="89"/>
  <c r="AK2185" i="89"/>
  <c r="AJ2185" i="89"/>
  <c r="AH2185" i="89"/>
  <c r="AG2185" i="89"/>
  <c r="AM2184" i="89"/>
  <c r="AL2184" i="89"/>
  <c r="AK2184" i="89"/>
  <c r="AJ2184" i="89"/>
  <c r="AH2184" i="89"/>
  <c r="AG2184" i="89"/>
  <c r="AL2183" i="89"/>
  <c r="AI2183" i="89"/>
  <c r="AI2182" i="89" s="1"/>
  <c r="AI2181" i="89" s="1"/>
  <c r="AM2182" i="89"/>
  <c r="AL2182" i="89"/>
  <c r="AK2182" i="89"/>
  <c r="AJ2182" i="89"/>
  <c r="AH2182" i="89"/>
  <c r="AG2182" i="89"/>
  <c r="AM2181" i="89"/>
  <c r="AL2181" i="89"/>
  <c r="AK2181" i="89"/>
  <c r="AJ2181" i="89"/>
  <c r="AH2181" i="89"/>
  <c r="AG2181" i="89"/>
  <c r="AL2180" i="89"/>
  <c r="AI2180" i="89"/>
  <c r="AL2179" i="89"/>
  <c r="AI2179" i="89"/>
  <c r="AL2178" i="89"/>
  <c r="AI2178" i="89"/>
  <c r="AM2177" i="89"/>
  <c r="AL2177" i="89"/>
  <c r="AK2177" i="89"/>
  <c r="AJ2177" i="89"/>
  <c r="AI2177" i="89"/>
  <c r="AH2177" i="89"/>
  <c r="AG2177" i="89"/>
  <c r="AL2176" i="89"/>
  <c r="AI2176" i="89"/>
  <c r="AL2175" i="89"/>
  <c r="AI2175" i="89"/>
  <c r="AL2174" i="89"/>
  <c r="AI2174" i="89"/>
  <c r="AL2173" i="89"/>
  <c r="AI2173" i="89"/>
  <c r="AL2172" i="89"/>
  <c r="AI2172" i="89"/>
  <c r="AL2171" i="89"/>
  <c r="AI2171" i="89"/>
  <c r="AK2170" i="89"/>
  <c r="AJ2170" i="89"/>
  <c r="AL2170" i="89" s="1"/>
  <c r="AH2170" i="89"/>
  <c r="AG2170" i="89"/>
  <c r="AI2170" i="89" s="1"/>
  <c r="AL2169" i="89"/>
  <c r="AI2169" i="89"/>
  <c r="AL2168" i="89"/>
  <c r="AI2168" i="89"/>
  <c r="AL2167" i="89"/>
  <c r="AI2167" i="89"/>
  <c r="AL2166" i="89"/>
  <c r="AI2166" i="89"/>
  <c r="AL2165" i="89"/>
  <c r="AI2165" i="89"/>
  <c r="AL2164" i="89"/>
  <c r="AI2164" i="89"/>
  <c r="AL2163" i="89"/>
  <c r="AI2163" i="89"/>
  <c r="AL2162" i="89"/>
  <c r="AI2162" i="89"/>
  <c r="AL2161" i="89"/>
  <c r="AI2161" i="89"/>
  <c r="AL2160" i="89"/>
  <c r="AI2160" i="89"/>
  <c r="AL2159" i="89"/>
  <c r="AI2159" i="89"/>
  <c r="AL2158" i="89"/>
  <c r="AI2158" i="89"/>
  <c r="AL2157" i="89"/>
  <c r="AI2157" i="89"/>
  <c r="AL2156" i="89"/>
  <c r="AI2156" i="89"/>
  <c r="AL2155" i="89"/>
  <c r="AI2155" i="89"/>
  <c r="AL2154" i="89"/>
  <c r="AI2154" i="89"/>
  <c r="AL2153" i="89"/>
  <c r="AI2153" i="89"/>
  <c r="AL2152" i="89"/>
  <c r="AI2152" i="89"/>
  <c r="AL2151" i="89"/>
  <c r="AI2151" i="89"/>
  <c r="AL2150" i="89"/>
  <c r="AI2150" i="89"/>
  <c r="AL2149" i="89"/>
  <c r="AI2149" i="89"/>
  <c r="AM2148" i="89"/>
  <c r="AL2148" i="89"/>
  <c r="AK2148" i="89"/>
  <c r="AJ2148" i="89"/>
  <c r="AI2148" i="89"/>
  <c r="AH2148" i="89"/>
  <c r="AG2148" i="89"/>
  <c r="AK2147" i="89"/>
  <c r="AJ2147" i="89"/>
  <c r="AH2147" i="89"/>
  <c r="AG2147" i="89"/>
  <c r="AK2146" i="89"/>
  <c r="AJ2146" i="89"/>
  <c r="AH2146" i="89"/>
  <c r="AG2146" i="89"/>
  <c r="AL2145" i="89"/>
  <c r="AI2145" i="89"/>
  <c r="AM2144" i="89"/>
  <c r="AL2144" i="89"/>
  <c r="AK2144" i="89"/>
  <c r="AJ2144" i="89"/>
  <c r="AI2144" i="89"/>
  <c r="AH2144" i="89"/>
  <c r="AG2144" i="89"/>
  <c r="AL2143" i="89"/>
  <c r="AL2142" i="89" s="1"/>
  <c r="AL2141" i="89" s="1"/>
  <c r="AL2140" i="89" s="1"/>
  <c r="AI2143" i="89"/>
  <c r="AM2142" i="89"/>
  <c r="AK2142" i="89"/>
  <c r="AJ2142" i="89"/>
  <c r="AI2142" i="89"/>
  <c r="AH2142" i="89"/>
  <c r="AG2142" i="89"/>
  <c r="AM2141" i="89"/>
  <c r="AK2141" i="89"/>
  <c r="AJ2141" i="89"/>
  <c r="AI2141" i="89"/>
  <c r="AH2141" i="89"/>
  <c r="AG2141" i="89"/>
  <c r="AM2140" i="89"/>
  <c r="AK2140" i="89"/>
  <c r="AJ2140" i="89"/>
  <c r="AI2140" i="89"/>
  <c r="AH2140" i="89"/>
  <c r="AG2140" i="89"/>
  <c r="AL2139" i="89"/>
  <c r="AI2139" i="89"/>
  <c r="AL2138" i="89"/>
  <c r="AI2138" i="89"/>
  <c r="AM2137" i="89"/>
  <c r="AL2137" i="89"/>
  <c r="AK2137" i="89"/>
  <c r="AJ2137" i="89"/>
  <c r="AI2137" i="89"/>
  <c r="AH2137" i="89"/>
  <c r="AG2137" i="89"/>
  <c r="AL2136" i="89"/>
  <c r="AI2136" i="89"/>
  <c r="AM2135" i="89"/>
  <c r="AL2135" i="89"/>
  <c r="AK2135" i="89"/>
  <c r="AJ2135" i="89"/>
  <c r="AI2135" i="89"/>
  <c r="AH2135" i="89"/>
  <c r="AG2135" i="89"/>
  <c r="AL2134" i="89"/>
  <c r="AI2134" i="89"/>
  <c r="AM2133" i="89"/>
  <c r="AL2133" i="89"/>
  <c r="AK2133" i="89"/>
  <c r="AJ2133" i="89"/>
  <c r="AI2133" i="89"/>
  <c r="AH2133" i="89"/>
  <c r="AG2133" i="89"/>
  <c r="AL2132" i="89"/>
  <c r="AI2132" i="89"/>
  <c r="AM2131" i="89"/>
  <c r="AL2131" i="89"/>
  <c r="AK2131" i="89"/>
  <c r="AJ2131" i="89"/>
  <c r="AI2131" i="89"/>
  <c r="AH2131" i="89"/>
  <c r="AG2131" i="89"/>
  <c r="AM2130" i="89"/>
  <c r="AL2130" i="89"/>
  <c r="AK2130" i="89"/>
  <c r="AJ2130" i="89"/>
  <c r="AI2130" i="89"/>
  <c r="AH2130" i="89"/>
  <c r="AG2130" i="89"/>
  <c r="AL2129" i="89"/>
  <c r="AI2129" i="89"/>
  <c r="AM2128" i="89"/>
  <c r="AL2128" i="89"/>
  <c r="AK2128" i="89"/>
  <c r="AJ2128" i="89"/>
  <c r="AI2128" i="89"/>
  <c r="AH2128" i="89"/>
  <c r="AG2128" i="89"/>
  <c r="AL2127" i="89"/>
  <c r="AI2127" i="89"/>
  <c r="AL2126" i="89"/>
  <c r="AI2126" i="89"/>
  <c r="AM2125" i="89"/>
  <c r="AL2125" i="89"/>
  <c r="AK2125" i="89"/>
  <c r="AJ2125" i="89"/>
  <c r="AI2125" i="89"/>
  <c r="AH2125" i="89"/>
  <c r="AG2125" i="89"/>
  <c r="AK2124" i="89"/>
  <c r="AJ2124" i="89"/>
  <c r="AL2124" i="89" s="1"/>
  <c r="AH2124" i="89"/>
  <c r="AG2124" i="89"/>
  <c r="AI2124" i="89" s="1"/>
  <c r="AM2124" i="89" s="1"/>
  <c r="AL2123" i="89"/>
  <c r="AI2123" i="89"/>
  <c r="AM2122" i="89"/>
  <c r="AL2122" i="89"/>
  <c r="AK2122" i="89"/>
  <c r="AJ2122" i="89"/>
  <c r="AI2122" i="89"/>
  <c r="AH2122" i="89"/>
  <c r="AG2122" i="89"/>
  <c r="AL2121" i="89"/>
  <c r="AL2120" i="89" s="1"/>
  <c r="AI2121" i="89"/>
  <c r="AM2120" i="89"/>
  <c r="AK2120" i="89"/>
  <c r="AJ2120" i="89"/>
  <c r="AI2120" i="89"/>
  <c r="AH2120" i="89"/>
  <c r="AG2120" i="89"/>
  <c r="AK2119" i="89"/>
  <c r="AJ2119" i="89"/>
  <c r="AL2119" i="89" s="1"/>
  <c r="AH2119" i="89"/>
  <c r="AG2119" i="89"/>
  <c r="AI2119" i="89" s="1"/>
  <c r="AL2118" i="89"/>
  <c r="AI2118" i="89"/>
  <c r="AI2117" i="89" s="1"/>
  <c r="AI2116" i="89" s="1"/>
  <c r="AM2117" i="89"/>
  <c r="AL2117" i="89"/>
  <c r="AK2117" i="89"/>
  <c r="AJ2117" i="89"/>
  <c r="AJ2116" i="89" s="1"/>
  <c r="AJ2115" i="89" s="1"/>
  <c r="AJ2114" i="89" s="1"/>
  <c r="AJ27" i="89" s="1"/>
  <c r="AH2117" i="89"/>
  <c r="AG2117" i="89"/>
  <c r="AM2116" i="89"/>
  <c r="AL2116" i="89"/>
  <c r="AK2116" i="89"/>
  <c r="AK2115" i="89" s="1"/>
  <c r="AK2114" i="89" s="1"/>
  <c r="AK27" i="89" s="1"/>
  <c r="AH2116" i="89"/>
  <c r="AG2116" i="89"/>
  <c r="AG2115" i="89" s="1"/>
  <c r="AG2114" i="89" s="1"/>
  <c r="AG27" i="89" s="1"/>
  <c r="AH2115" i="89"/>
  <c r="AH2114" i="89" s="1"/>
  <c r="AH27" i="89" s="1"/>
  <c r="AL2113" i="89"/>
  <c r="AI2113" i="89"/>
  <c r="AK2112" i="89"/>
  <c r="AJ2112" i="89"/>
  <c r="AL2112" i="89" s="1"/>
  <c r="AH2112" i="89"/>
  <c r="AG2112" i="89"/>
  <c r="AI2112" i="89" s="1"/>
  <c r="AM2112" i="89" s="1"/>
  <c r="AL2111" i="89"/>
  <c r="AI2111" i="89"/>
  <c r="AK2110" i="89"/>
  <c r="AJ2110" i="89"/>
  <c r="AL2110" i="89" s="1"/>
  <c r="AH2110" i="89"/>
  <c r="AG2110" i="89"/>
  <c r="AI2110" i="89" s="1"/>
  <c r="AK2109" i="89"/>
  <c r="AJ2109" i="89"/>
  <c r="AL2109" i="89" s="1"/>
  <c r="AH2109" i="89"/>
  <c r="AG2109" i="89"/>
  <c r="AI2109" i="89" s="1"/>
  <c r="AK2108" i="89"/>
  <c r="AJ2108" i="89"/>
  <c r="AL2108" i="89" s="1"/>
  <c r="AH2108" i="89"/>
  <c r="AG2108" i="89"/>
  <c r="AI2108" i="89" s="1"/>
  <c r="AM2108" i="89" s="1"/>
  <c r="AK2107" i="89"/>
  <c r="AJ2107" i="89"/>
  <c r="AL2107" i="89" s="1"/>
  <c r="AL2105" i="89" s="1"/>
  <c r="AL2104" i="89" s="1"/>
  <c r="AH2107" i="89"/>
  <c r="AG2107" i="89"/>
  <c r="AI2107" i="89" s="1"/>
  <c r="AL2106" i="89"/>
  <c r="AI2106" i="89"/>
  <c r="AK2105" i="89"/>
  <c r="AJ2105" i="89"/>
  <c r="AH2105" i="89"/>
  <c r="AG2105" i="89"/>
  <c r="AK2104" i="89"/>
  <c r="AJ2104" i="89"/>
  <c r="AH2104" i="89"/>
  <c r="AG2104" i="89"/>
  <c r="AL2103" i="89"/>
  <c r="AI2103" i="89"/>
  <c r="AL2102" i="89"/>
  <c r="AI2102" i="89"/>
  <c r="AI2101" i="89" s="1"/>
  <c r="AI2100" i="89" s="1"/>
  <c r="AM2101" i="89"/>
  <c r="AL2101" i="89"/>
  <c r="AL2100" i="89" s="1"/>
  <c r="AK2101" i="89"/>
  <c r="AJ2101" i="89"/>
  <c r="AJ2100" i="89" s="1"/>
  <c r="AH2101" i="89"/>
  <c r="AH2100" i="89" s="1"/>
  <c r="AG2101" i="89"/>
  <c r="AM2100" i="89"/>
  <c r="AK2100" i="89"/>
  <c r="AG2100" i="89"/>
  <c r="AL2099" i="89"/>
  <c r="AI2099" i="89"/>
  <c r="AL2098" i="89"/>
  <c r="AI2098" i="89"/>
  <c r="AI2097" i="89" s="1"/>
  <c r="AI2096" i="89" s="1"/>
  <c r="AM2097" i="89"/>
  <c r="AL2097" i="89"/>
  <c r="AL2096" i="89" s="1"/>
  <c r="AL2094" i="89" s="1"/>
  <c r="AL2093" i="89" s="1"/>
  <c r="AK2097" i="89"/>
  <c r="AJ2097" i="89"/>
  <c r="AJ2096" i="89" s="1"/>
  <c r="AJ2094" i="89" s="1"/>
  <c r="AJ2093" i="89" s="1"/>
  <c r="AH2097" i="89"/>
  <c r="AH2096" i="89" s="1"/>
  <c r="AH2094" i="89" s="1"/>
  <c r="AH2093" i="89" s="1"/>
  <c r="AG2097" i="89"/>
  <c r="AM2096" i="89"/>
  <c r="AM2094" i="89" s="1"/>
  <c r="AM2093" i="89" s="1"/>
  <c r="AK2096" i="89"/>
  <c r="AK2094" i="89" s="1"/>
  <c r="AK2093" i="89" s="1"/>
  <c r="AG2096" i="89"/>
  <c r="AL2095" i="89"/>
  <c r="AI2095" i="89"/>
  <c r="AG2094" i="89"/>
  <c r="AG2093" i="89" s="1"/>
  <c r="AL2092" i="89"/>
  <c r="AI2092" i="89"/>
  <c r="AL2091" i="89"/>
  <c r="AI2091" i="89"/>
  <c r="AI2090" i="89" s="1"/>
  <c r="AI2089" i="89" s="1"/>
  <c r="AM2090" i="89"/>
  <c r="AL2090" i="89"/>
  <c r="AL2089" i="89" s="1"/>
  <c r="AK2090" i="89"/>
  <c r="AJ2090" i="89"/>
  <c r="AJ2089" i="89" s="1"/>
  <c r="AJ2087" i="89" s="1"/>
  <c r="AH2090" i="89"/>
  <c r="AH2089" i="89" s="1"/>
  <c r="AH2087" i="89" s="1"/>
  <c r="AG2090" i="89"/>
  <c r="AG2089" i="89" s="1"/>
  <c r="AG2087" i="89" s="1"/>
  <c r="AG2058" i="89" s="1"/>
  <c r="AM2089" i="89"/>
  <c r="AM2087" i="89" s="1"/>
  <c r="AK2089" i="89"/>
  <c r="AK2087" i="89" s="1"/>
  <c r="AL2088" i="89"/>
  <c r="AI2088" i="89"/>
  <c r="AI2087" i="89" s="1"/>
  <c r="AL2086" i="89"/>
  <c r="AI2086" i="89"/>
  <c r="AL2085" i="89"/>
  <c r="AI2085" i="89"/>
  <c r="AL2084" i="89"/>
  <c r="AI2084" i="89"/>
  <c r="AL2083" i="89"/>
  <c r="AI2083" i="89"/>
  <c r="AL2082" i="89"/>
  <c r="AI2082" i="89"/>
  <c r="AL2081" i="89"/>
  <c r="AI2081" i="89"/>
  <c r="AL2080" i="89"/>
  <c r="AI2080" i="89"/>
  <c r="AL2079" i="89"/>
  <c r="AI2079" i="89"/>
  <c r="AL2078" i="89"/>
  <c r="AK2078" i="89"/>
  <c r="AJ2078" i="89"/>
  <c r="AI2078" i="89"/>
  <c r="AH2078" i="89"/>
  <c r="AG2078" i="89"/>
  <c r="AL2077" i="89"/>
  <c r="AI2077" i="89"/>
  <c r="AL2076" i="89"/>
  <c r="AL2075" i="89" s="1"/>
  <c r="AI2076" i="89"/>
  <c r="AM2075" i="89"/>
  <c r="AK2075" i="89"/>
  <c r="AJ2075" i="89"/>
  <c r="AI2075" i="89"/>
  <c r="AH2075" i="89"/>
  <c r="AG2075" i="89"/>
  <c r="AL2074" i="89"/>
  <c r="AI2074" i="89"/>
  <c r="AM2074" i="89" s="1"/>
  <c r="AL2073" i="89"/>
  <c r="AI2073" i="89"/>
  <c r="AM2073" i="89" s="1"/>
  <c r="AL2072" i="89"/>
  <c r="AI2072" i="89"/>
  <c r="AL2071" i="89"/>
  <c r="AI2071" i="89"/>
  <c r="AL2070" i="89"/>
  <c r="AI2070" i="89"/>
  <c r="AL2069" i="89"/>
  <c r="AI2069" i="89"/>
  <c r="AL2068" i="89"/>
  <c r="AI2068" i="89"/>
  <c r="AL2067" i="89"/>
  <c r="AI2067" i="89"/>
  <c r="AL2066" i="89"/>
  <c r="AI2066" i="89"/>
  <c r="AL2065" i="89"/>
  <c r="AI2065" i="89"/>
  <c r="AL2064" i="89"/>
  <c r="AI2064" i="89"/>
  <c r="AL2063" i="89"/>
  <c r="AI2063" i="89"/>
  <c r="AL2062" i="89"/>
  <c r="AI2062" i="89"/>
  <c r="AL2061" i="89"/>
  <c r="AI2061" i="89"/>
  <c r="AL2060" i="89"/>
  <c r="AI2060" i="89"/>
  <c r="AM2060" i="89" s="1"/>
  <c r="AK2059" i="89"/>
  <c r="AJ2059" i="89"/>
  <c r="AL2059" i="89" s="1"/>
  <c r="AH2059" i="89"/>
  <c r="AG2059" i="89"/>
  <c r="AI2059" i="89" s="1"/>
  <c r="AM2059" i="89" s="1"/>
  <c r="AL2056" i="89"/>
  <c r="AI2056" i="89"/>
  <c r="AK2055" i="89"/>
  <c r="AJ2055" i="89"/>
  <c r="AL2055" i="89" s="1"/>
  <c r="AL2054" i="89" s="1"/>
  <c r="AH2055" i="89"/>
  <c r="AG2055" i="89"/>
  <c r="AI2055" i="89" s="1"/>
  <c r="AK2054" i="89"/>
  <c r="AJ2054" i="89"/>
  <c r="AH2054" i="89"/>
  <c r="AG2054" i="89"/>
  <c r="AL2053" i="89"/>
  <c r="AI2053" i="89"/>
  <c r="AK2052" i="89"/>
  <c r="AJ2052" i="89"/>
  <c r="AL2052" i="89" s="1"/>
  <c r="AL2051" i="89" s="1"/>
  <c r="AL2050" i="89" s="1"/>
  <c r="AH2052" i="89"/>
  <c r="AG2052" i="89"/>
  <c r="AI2052" i="89" s="1"/>
  <c r="AK2051" i="89"/>
  <c r="AJ2051" i="89"/>
  <c r="AH2051" i="89"/>
  <c r="AG2051" i="89"/>
  <c r="AK2050" i="89"/>
  <c r="AJ2050" i="89"/>
  <c r="AH2050" i="89"/>
  <c r="AG2050" i="89"/>
  <c r="AL2049" i="89"/>
  <c r="AI2049" i="89"/>
  <c r="AI2048" i="89" s="1"/>
  <c r="AM2048" i="89"/>
  <c r="AL2048" i="89"/>
  <c r="AK2048" i="89"/>
  <c r="AJ2048" i="89"/>
  <c r="AH2048" i="89"/>
  <c r="AG2048" i="89"/>
  <c r="AL2047" i="89"/>
  <c r="AL2046" i="89" s="1"/>
  <c r="AL2045" i="89" s="1"/>
  <c r="AI2047" i="89"/>
  <c r="AM2046" i="89"/>
  <c r="AM2045" i="89" s="1"/>
  <c r="AK2046" i="89"/>
  <c r="AK2045" i="89" s="1"/>
  <c r="AJ2046" i="89"/>
  <c r="AI2046" i="89"/>
  <c r="AI2045" i="89" s="1"/>
  <c r="AH2046" i="89"/>
  <c r="AG2046" i="89"/>
  <c r="AG2045" i="89" s="1"/>
  <c r="AJ2045" i="89"/>
  <c r="AH2045" i="89"/>
  <c r="AL2044" i="89"/>
  <c r="AI2044" i="89"/>
  <c r="AL2043" i="89"/>
  <c r="AI2043" i="89"/>
  <c r="AL2042" i="89"/>
  <c r="AI2042" i="89"/>
  <c r="AL2041" i="89"/>
  <c r="AI2041" i="89"/>
  <c r="AL2040" i="89"/>
  <c r="AI2040" i="89"/>
  <c r="AL2039" i="89"/>
  <c r="AI2039" i="89"/>
  <c r="AL2038" i="89"/>
  <c r="AI2038" i="89"/>
  <c r="AL2037" i="89"/>
  <c r="AI2037" i="89"/>
  <c r="AM2037" i="89" s="1"/>
  <c r="AM2035" i="89" s="1"/>
  <c r="AM2034" i="89" s="1"/>
  <c r="AL2036" i="89"/>
  <c r="AI2036" i="89"/>
  <c r="AL2035" i="89"/>
  <c r="AK2035" i="89"/>
  <c r="AK2034" i="89" s="1"/>
  <c r="AK2026" i="89" s="1"/>
  <c r="AJ2035" i="89"/>
  <c r="AI2035" i="89"/>
  <c r="AH2035" i="89"/>
  <c r="AG2035" i="89"/>
  <c r="AG2034" i="89" s="1"/>
  <c r="AG2026" i="89" s="1"/>
  <c r="AL2034" i="89"/>
  <c r="AJ2034" i="89"/>
  <c r="AI2034" i="89"/>
  <c r="AH2034" i="89"/>
  <c r="AL2033" i="89"/>
  <c r="AI2033" i="89"/>
  <c r="AL2032" i="89"/>
  <c r="AI2032" i="89"/>
  <c r="AL2031" i="89"/>
  <c r="AI2031" i="89"/>
  <c r="AL2030" i="89"/>
  <c r="AI2030" i="89"/>
  <c r="AL2029" i="89"/>
  <c r="AI2029" i="89"/>
  <c r="AM2028" i="89"/>
  <c r="AL2028" i="89"/>
  <c r="AK2028" i="89"/>
  <c r="AJ2028" i="89"/>
  <c r="AI2028" i="89"/>
  <c r="AH2028" i="89"/>
  <c r="AG2028" i="89"/>
  <c r="AM2027" i="89"/>
  <c r="AL2027" i="89"/>
  <c r="AK2027" i="89"/>
  <c r="AJ2027" i="89"/>
  <c r="AI2027" i="89"/>
  <c r="AH2027" i="89"/>
  <c r="AG2027" i="89"/>
  <c r="AL2026" i="89"/>
  <c r="AJ2026" i="89"/>
  <c r="AI2026" i="89"/>
  <c r="AH2026" i="89"/>
  <c r="AL2025" i="89"/>
  <c r="AL2024" i="89" s="1"/>
  <c r="AL2006" i="89" s="1"/>
  <c r="AI2025" i="89"/>
  <c r="AI2024" i="89" s="1"/>
  <c r="AM2024" i="89"/>
  <c r="AK2024" i="89"/>
  <c r="AJ2024" i="89"/>
  <c r="AH2024" i="89"/>
  <c r="AG2024" i="89"/>
  <c r="AL2023" i="89"/>
  <c r="AI2023" i="89"/>
  <c r="AM2023" i="89" s="1"/>
  <c r="AL2022" i="89"/>
  <c r="AI2022" i="89"/>
  <c r="AL2021" i="89"/>
  <c r="AI2021" i="89"/>
  <c r="AM2021" i="89" s="1"/>
  <c r="AL2020" i="89"/>
  <c r="AI2020" i="89"/>
  <c r="AL2019" i="89"/>
  <c r="AI2019" i="89"/>
  <c r="AL2018" i="89"/>
  <c r="AI2018" i="89"/>
  <c r="AM2018" i="89" s="1"/>
  <c r="AL2017" i="89"/>
  <c r="AI2017" i="89"/>
  <c r="AL2016" i="89"/>
  <c r="AI2016" i="89"/>
  <c r="AL2015" i="89"/>
  <c r="AI2015" i="89"/>
  <c r="AL2014" i="89"/>
  <c r="AI2014" i="89"/>
  <c r="AL2013" i="89"/>
  <c r="AI2013" i="89"/>
  <c r="AL2012" i="89"/>
  <c r="AI2012" i="89"/>
  <c r="AL2011" i="89"/>
  <c r="AI2011" i="89"/>
  <c r="AL2010" i="89"/>
  <c r="AI2010" i="89"/>
  <c r="AM2010" i="89" s="1"/>
  <c r="AL2009" i="89"/>
  <c r="AI2009" i="89"/>
  <c r="AM2009" i="89" s="1"/>
  <c r="AM2008" i="89" s="1"/>
  <c r="AM2007" i="89" s="1"/>
  <c r="AM2006" i="89" s="1"/>
  <c r="AL2008" i="89"/>
  <c r="AK2008" i="89"/>
  <c r="AJ2008" i="89"/>
  <c r="AI2008" i="89"/>
  <c r="AI2007" i="89" s="1"/>
  <c r="AH2008" i="89"/>
  <c r="AG2008" i="89"/>
  <c r="AL2007" i="89"/>
  <c r="AK2007" i="89"/>
  <c r="AK2006" i="89" s="1"/>
  <c r="AJ2007" i="89"/>
  <c r="AH2007" i="89"/>
  <c r="AG2007" i="89"/>
  <c r="AG2006" i="89" s="1"/>
  <c r="AJ2006" i="89"/>
  <c r="AH2006" i="89"/>
  <c r="AL2005" i="89"/>
  <c r="AL2004" i="89" s="1"/>
  <c r="AL2003" i="89" s="1"/>
  <c r="AI2005" i="89"/>
  <c r="AM2004" i="89"/>
  <c r="AM2003" i="89" s="1"/>
  <c r="AK2004" i="89"/>
  <c r="AJ2004" i="89"/>
  <c r="AI2004" i="89"/>
  <c r="AI2003" i="89" s="1"/>
  <c r="AH2004" i="89"/>
  <c r="AG2004" i="89"/>
  <c r="AK2003" i="89"/>
  <c r="AJ2003" i="89"/>
  <c r="AH2003" i="89"/>
  <c r="AG2003" i="89"/>
  <c r="AL2002" i="89"/>
  <c r="AI2002" i="89"/>
  <c r="AM2001" i="89"/>
  <c r="AM2000" i="89" s="1"/>
  <c r="AL2001" i="89"/>
  <c r="AK2001" i="89"/>
  <c r="AJ2001" i="89"/>
  <c r="AI2001" i="89"/>
  <c r="AH2001" i="89"/>
  <c r="AG2001" i="89"/>
  <c r="AL2000" i="89"/>
  <c r="AK2000" i="89"/>
  <c r="AJ2000" i="89"/>
  <c r="AI2000" i="89"/>
  <c r="AH2000" i="89"/>
  <c r="AG2000" i="89"/>
  <c r="AJ1999" i="89"/>
  <c r="AL1997" i="89"/>
  <c r="AI1997" i="89"/>
  <c r="AK1996" i="89"/>
  <c r="AJ1996" i="89"/>
  <c r="AL1996" i="89" s="1"/>
  <c r="AH1996" i="89"/>
  <c r="AG1996" i="89"/>
  <c r="AI1996" i="89" s="1"/>
  <c r="AM1996" i="89" s="1"/>
  <c r="AL1995" i="89"/>
  <c r="AI1995" i="89"/>
  <c r="AK1994" i="89"/>
  <c r="AJ1994" i="89"/>
  <c r="AL1994" i="89" s="1"/>
  <c r="AH1994" i="89"/>
  <c r="AG1994" i="89"/>
  <c r="AI1994" i="89" s="1"/>
  <c r="AM1994" i="89" s="1"/>
  <c r="AK1993" i="89"/>
  <c r="AJ1993" i="89"/>
  <c r="AL1993" i="89" s="1"/>
  <c r="AH1993" i="89"/>
  <c r="AG1993" i="89"/>
  <c r="AI1993" i="89" s="1"/>
  <c r="AM1993" i="89" s="1"/>
  <c r="AK1992" i="89"/>
  <c r="AJ1992" i="89"/>
  <c r="AL1992" i="89" s="1"/>
  <c r="AH1992" i="89"/>
  <c r="AG1992" i="89"/>
  <c r="AI1992" i="89" s="1"/>
  <c r="AM1992" i="89" s="1"/>
  <c r="AK1991" i="89"/>
  <c r="AJ1991" i="89"/>
  <c r="AL1991" i="89" s="1"/>
  <c r="AH1991" i="89"/>
  <c r="AG1991" i="89"/>
  <c r="AI1991" i="89" s="1"/>
  <c r="AM1991" i="89" s="1"/>
  <c r="AG1990" i="89"/>
  <c r="AJ1990" i="89" s="1"/>
  <c r="AK1989" i="89"/>
  <c r="AH1989" i="89"/>
  <c r="AL1988" i="89"/>
  <c r="AI1988" i="89"/>
  <c r="AK1987" i="89"/>
  <c r="AJ1987" i="89"/>
  <c r="AH1987" i="89"/>
  <c r="AH1986" i="89" s="1"/>
  <c r="AG1987" i="89"/>
  <c r="AK1986" i="89"/>
  <c r="AL1985" i="89"/>
  <c r="AI1985" i="89"/>
  <c r="AK1984" i="89"/>
  <c r="AJ1984" i="89"/>
  <c r="AH1984" i="89"/>
  <c r="AG1984" i="89"/>
  <c r="AK1983" i="89"/>
  <c r="AJ1983" i="89"/>
  <c r="AH1983" i="89"/>
  <c r="AG1983" i="89"/>
  <c r="AL1982" i="89"/>
  <c r="AI1982" i="89"/>
  <c r="AI1981" i="89" s="1"/>
  <c r="AI1980" i="89" s="1"/>
  <c r="AM1981" i="89"/>
  <c r="AL1981" i="89"/>
  <c r="AK1981" i="89"/>
  <c r="AJ1981" i="89"/>
  <c r="AJ1980" i="89" s="1"/>
  <c r="AH1981" i="89"/>
  <c r="AH1980" i="89" s="1"/>
  <c r="AG1981" i="89"/>
  <c r="AM1980" i="89"/>
  <c r="AL1980" i="89"/>
  <c r="AK1980" i="89"/>
  <c r="AG1980" i="89"/>
  <c r="AL1979" i="89"/>
  <c r="AI1979" i="89"/>
  <c r="AL1978" i="89"/>
  <c r="AI1978" i="89"/>
  <c r="AL1977" i="89"/>
  <c r="AI1977" i="89"/>
  <c r="AL1976" i="89"/>
  <c r="AI1976" i="89"/>
  <c r="AL1975" i="89"/>
  <c r="AI1975" i="89"/>
  <c r="AM1974" i="89"/>
  <c r="AL1974" i="89"/>
  <c r="AK1974" i="89"/>
  <c r="AJ1974" i="89"/>
  <c r="AI1974" i="89"/>
  <c r="AH1974" i="89"/>
  <c r="AG1974" i="89"/>
  <c r="AL1973" i="89"/>
  <c r="AI1973" i="89"/>
  <c r="AL1972" i="89"/>
  <c r="AI1972" i="89"/>
  <c r="AL1971" i="89"/>
  <c r="AI1971" i="89"/>
  <c r="AL1970" i="89"/>
  <c r="AI1970" i="89"/>
  <c r="AL1969" i="89"/>
  <c r="AI1969" i="89"/>
  <c r="AL1968" i="89"/>
  <c r="AI1968" i="89"/>
  <c r="AL1967" i="89"/>
  <c r="AI1967" i="89"/>
  <c r="AL1966" i="89"/>
  <c r="AI1966" i="89"/>
  <c r="AL1965" i="89"/>
  <c r="AI1965" i="89"/>
  <c r="AL1964" i="89"/>
  <c r="AI1964" i="89"/>
  <c r="AL1963" i="89"/>
  <c r="AI1963" i="89"/>
  <c r="AM1962" i="89"/>
  <c r="AL1962" i="89"/>
  <c r="AK1962" i="89"/>
  <c r="AJ1962" i="89"/>
  <c r="AI1962" i="89"/>
  <c r="AH1962" i="89"/>
  <c r="AG1962" i="89"/>
  <c r="AL1961" i="89"/>
  <c r="AI1961" i="89"/>
  <c r="AM1960" i="89"/>
  <c r="AL1960" i="89"/>
  <c r="AK1960" i="89"/>
  <c r="AJ1960" i="89"/>
  <c r="AI1960" i="89"/>
  <c r="AH1960" i="89"/>
  <c r="AG1960" i="89"/>
  <c r="AL1959" i="89"/>
  <c r="AI1959" i="89"/>
  <c r="AL1958" i="89"/>
  <c r="AI1958" i="89"/>
  <c r="AL1957" i="89"/>
  <c r="AI1957" i="89"/>
  <c r="AL1956" i="89"/>
  <c r="AI1956" i="89"/>
  <c r="AL1955" i="89"/>
  <c r="AI1955" i="89"/>
  <c r="AL1954" i="89"/>
  <c r="AI1954" i="89"/>
  <c r="AL1953" i="89"/>
  <c r="AI1953" i="89"/>
  <c r="AL1952" i="89"/>
  <c r="AI1952" i="89"/>
  <c r="AL1951" i="89"/>
  <c r="AI1951" i="89"/>
  <c r="AL1950" i="89"/>
  <c r="AI1950" i="89"/>
  <c r="AL1949" i="89"/>
  <c r="AI1949" i="89"/>
  <c r="AL1948" i="89"/>
  <c r="AI1948" i="89"/>
  <c r="AL1947" i="89"/>
  <c r="AI1947" i="89"/>
  <c r="AL1946" i="89"/>
  <c r="AI1946" i="89"/>
  <c r="AL1945" i="89"/>
  <c r="AI1945" i="89"/>
  <c r="AL1944" i="89"/>
  <c r="AI1944" i="89"/>
  <c r="AL1943" i="89"/>
  <c r="AI1943" i="89"/>
  <c r="AL1942" i="89"/>
  <c r="AI1942" i="89"/>
  <c r="AM1941" i="89"/>
  <c r="AL1941" i="89"/>
  <c r="AK1941" i="89"/>
  <c r="AJ1941" i="89"/>
  <c r="AI1941" i="89"/>
  <c r="AH1941" i="89"/>
  <c r="AG1941" i="89"/>
  <c r="AK1940" i="89"/>
  <c r="AJ1940" i="89"/>
  <c r="AL1940" i="89" s="1"/>
  <c r="AH1940" i="89"/>
  <c r="AG1940" i="89"/>
  <c r="AI1940" i="89" s="1"/>
  <c r="AK1939" i="89"/>
  <c r="AL1938" i="89"/>
  <c r="AI1938" i="89"/>
  <c r="AL1937" i="89"/>
  <c r="AI1937" i="89"/>
  <c r="AL1936" i="89"/>
  <c r="AI1936" i="89"/>
  <c r="AL1935" i="89"/>
  <c r="AI1935" i="89"/>
  <c r="AM1934" i="89"/>
  <c r="AL1934" i="89"/>
  <c r="AK1934" i="89"/>
  <c r="AJ1934" i="89"/>
  <c r="AI1934" i="89"/>
  <c r="AH1934" i="89"/>
  <c r="AG1934" i="89"/>
  <c r="AM1933" i="89"/>
  <c r="AL1933" i="89"/>
  <c r="AK1933" i="89"/>
  <c r="AJ1933" i="89"/>
  <c r="AI1933" i="89"/>
  <c r="AH1933" i="89"/>
  <c r="AG1933" i="89"/>
  <c r="AM1932" i="89"/>
  <c r="AL1932" i="89"/>
  <c r="AK1932" i="89"/>
  <c r="AJ1932" i="89"/>
  <c r="AI1932" i="89"/>
  <c r="AH1932" i="89"/>
  <c r="AG1932" i="89"/>
  <c r="AL1931" i="89"/>
  <c r="AI1931" i="89"/>
  <c r="AI1930" i="89" s="1"/>
  <c r="AI1927" i="89" s="1"/>
  <c r="AI1926" i="89" s="1"/>
  <c r="AM1930" i="89"/>
  <c r="AL1930" i="89"/>
  <c r="AK1930" i="89"/>
  <c r="AJ1930" i="89"/>
  <c r="AH1930" i="89"/>
  <c r="AG1930" i="89"/>
  <c r="AL1929" i="89"/>
  <c r="AL1928" i="89" s="1"/>
  <c r="AL1927" i="89" s="1"/>
  <c r="AL1926" i="89" s="1"/>
  <c r="AI1929" i="89"/>
  <c r="AM1928" i="89"/>
  <c r="AK1928" i="89"/>
  <c r="AJ1928" i="89"/>
  <c r="AI1928" i="89"/>
  <c r="AH1928" i="89"/>
  <c r="AG1928" i="89"/>
  <c r="AM1927" i="89"/>
  <c r="AK1927" i="89"/>
  <c r="AJ1927" i="89"/>
  <c r="AH1927" i="89"/>
  <c r="AG1927" i="89"/>
  <c r="AM1926" i="89"/>
  <c r="AK1926" i="89"/>
  <c r="AJ1926" i="89"/>
  <c r="AH1926" i="89"/>
  <c r="AG1926" i="89"/>
  <c r="AK1925" i="89"/>
  <c r="AK25" i="89" s="1"/>
  <c r="AL1924" i="89"/>
  <c r="AI1924" i="89"/>
  <c r="AK1923" i="89"/>
  <c r="AJ1923" i="89"/>
  <c r="AL1923" i="89" s="1"/>
  <c r="AH1923" i="89"/>
  <c r="AG1923" i="89"/>
  <c r="AI1923" i="89" s="1"/>
  <c r="AL1922" i="89"/>
  <c r="AI1922" i="89"/>
  <c r="AM1922" i="89" s="1"/>
  <c r="AK1921" i="89"/>
  <c r="AJ1921" i="89"/>
  <c r="AL1921" i="89" s="1"/>
  <c r="AH1921" i="89"/>
  <c r="AG1921" i="89"/>
  <c r="AI1921" i="89" s="1"/>
  <c r="AM1921" i="89" s="1"/>
  <c r="AK1920" i="89"/>
  <c r="AJ1920" i="89"/>
  <c r="AL1920" i="89" s="1"/>
  <c r="AH1920" i="89"/>
  <c r="AG1920" i="89"/>
  <c r="AI1920" i="89" s="1"/>
  <c r="AM1920" i="89" s="1"/>
  <c r="AK1919" i="89"/>
  <c r="AJ1919" i="89"/>
  <c r="AL1919" i="89" s="1"/>
  <c r="AH1919" i="89"/>
  <c r="AG1919" i="89"/>
  <c r="AI1919" i="89" s="1"/>
  <c r="AM1919" i="89" s="1"/>
  <c r="AK1918" i="89"/>
  <c r="AJ1918" i="89"/>
  <c r="AL1918" i="89" s="1"/>
  <c r="AH1918" i="89"/>
  <c r="AG1918" i="89"/>
  <c r="AI1918" i="89" s="1"/>
  <c r="AM1918" i="89" s="1"/>
  <c r="AL1917" i="89"/>
  <c r="AI1917" i="89"/>
  <c r="AK1916" i="89"/>
  <c r="AJ1916" i="89"/>
  <c r="AJ1913" i="89" s="1"/>
  <c r="AJ1909" i="89" s="1"/>
  <c r="AJ1894" i="89" s="1"/>
  <c r="AH1916" i="89"/>
  <c r="AG1916" i="89"/>
  <c r="AL1915" i="89"/>
  <c r="AI1915" i="89"/>
  <c r="AK1914" i="89"/>
  <c r="AJ1914" i="89"/>
  <c r="AH1914" i="89"/>
  <c r="AG1914" i="89"/>
  <c r="AK1913" i="89"/>
  <c r="AH1913" i="89"/>
  <c r="AG1913" i="89"/>
  <c r="AL1912" i="89"/>
  <c r="AI1912" i="89"/>
  <c r="AL1911" i="89"/>
  <c r="AI1911" i="89"/>
  <c r="AL1910" i="89"/>
  <c r="AI1910" i="89"/>
  <c r="AK1909" i="89"/>
  <c r="AH1909" i="89"/>
  <c r="AG1909" i="89"/>
  <c r="AL1908" i="89"/>
  <c r="AI1908" i="89"/>
  <c r="AL1907" i="89"/>
  <c r="AI1907" i="89"/>
  <c r="AL1906" i="89"/>
  <c r="AI1906" i="89"/>
  <c r="AL1905" i="89"/>
  <c r="AI1905" i="89"/>
  <c r="AL1904" i="89"/>
  <c r="AI1904" i="89"/>
  <c r="AL1903" i="89"/>
  <c r="AI1903" i="89"/>
  <c r="AL1902" i="89"/>
  <c r="AI1902" i="89"/>
  <c r="AL1901" i="89"/>
  <c r="AI1901" i="89"/>
  <c r="AL1900" i="89"/>
  <c r="AI1900" i="89"/>
  <c r="AL1899" i="89"/>
  <c r="AL1898" i="89" s="1"/>
  <c r="AI1899" i="89"/>
  <c r="AM1898" i="89"/>
  <c r="AK1898" i="89"/>
  <c r="AK1895" i="89" s="1"/>
  <c r="AK1894" i="89" s="1"/>
  <c r="AJ1898" i="89"/>
  <c r="AI1898" i="89"/>
  <c r="AH1898" i="89"/>
  <c r="AG1898" i="89"/>
  <c r="AG1895" i="89" s="1"/>
  <c r="AL1897" i="89"/>
  <c r="AI1897" i="89"/>
  <c r="AL1896" i="89"/>
  <c r="AI1896" i="89"/>
  <c r="AJ1895" i="89"/>
  <c r="AH1895" i="89"/>
  <c r="AL1893" i="89"/>
  <c r="AI1893" i="89"/>
  <c r="AK1892" i="89"/>
  <c r="AJ1892" i="89"/>
  <c r="AH1892" i="89"/>
  <c r="AG1892" i="89"/>
  <c r="AI1892" i="89" s="1"/>
  <c r="AK1891" i="89"/>
  <c r="AJ1891" i="89"/>
  <c r="AH1891" i="89"/>
  <c r="AG1891" i="89"/>
  <c r="AL1890" i="89"/>
  <c r="AI1890" i="89"/>
  <c r="AL1889" i="89"/>
  <c r="AI1889" i="89"/>
  <c r="AL1888" i="89"/>
  <c r="AI1888" i="89"/>
  <c r="AK1887" i="89"/>
  <c r="AJ1887" i="89"/>
  <c r="AL1887" i="89" s="1"/>
  <c r="AH1887" i="89"/>
  <c r="AG1887" i="89"/>
  <c r="AI1887" i="89" s="1"/>
  <c r="AM1887" i="89" s="1"/>
  <c r="AL1886" i="89"/>
  <c r="AI1886" i="89"/>
  <c r="AL1885" i="89"/>
  <c r="AI1885" i="89"/>
  <c r="AL1884" i="89"/>
  <c r="AI1884" i="89"/>
  <c r="AL1883" i="89"/>
  <c r="AI1883" i="89"/>
  <c r="AL1882" i="89"/>
  <c r="AI1882" i="89"/>
  <c r="AL1881" i="89"/>
  <c r="AI1881" i="89"/>
  <c r="AL1880" i="89"/>
  <c r="AI1880" i="89"/>
  <c r="AK1879" i="89"/>
  <c r="AJ1879" i="89"/>
  <c r="AL1879" i="89" s="1"/>
  <c r="AL1878" i="89" s="1"/>
  <c r="AH1879" i="89"/>
  <c r="AG1879" i="89"/>
  <c r="AI1879" i="89" s="1"/>
  <c r="AK1878" i="89"/>
  <c r="AJ1878" i="89"/>
  <c r="AH1878" i="89"/>
  <c r="AG1878" i="89"/>
  <c r="AL1877" i="89"/>
  <c r="AI1877" i="89"/>
  <c r="AL1876" i="89"/>
  <c r="AI1876" i="89"/>
  <c r="AL1875" i="89"/>
  <c r="AI1875" i="89"/>
  <c r="AL1874" i="89"/>
  <c r="AI1874" i="89"/>
  <c r="AM1874" i="89" s="1"/>
  <c r="AM1873" i="89" s="1"/>
  <c r="AL1873" i="89"/>
  <c r="AK1873" i="89"/>
  <c r="AJ1873" i="89"/>
  <c r="AI1873" i="89"/>
  <c r="AH1873" i="89"/>
  <c r="AG1873" i="89"/>
  <c r="AL1872" i="89"/>
  <c r="AI1872" i="89"/>
  <c r="AM1872" i="89" s="1"/>
  <c r="AL1871" i="89"/>
  <c r="AI1871" i="89"/>
  <c r="AM1871" i="89" s="1"/>
  <c r="AL1870" i="89"/>
  <c r="AI1870" i="89"/>
  <c r="AL1869" i="89"/>
  <c r="AI1869" i="89"/>
  <c r="AM1869" i="89" s="1"/>
  <c r="AL1868" i="89"/>
  <c r="AI1868" i="89"/>
  <c r="AL1867" i="89"/>
  <c r="AI1867" i="89"/>
  <c r="AL1866" i="89"/>
  <c r="AI1866" i="89"/>
  <c r="AM1866" i="89" s="1"/>
  <c r="AL1865" i="89"/>
  <c r="AI1865" i="89"/>
  <c r="AL1864" i="89"/>
  <c r="AI1864" i="89"/>
  <c r="AL1863" i="89"/>
  <c r="AI1863" i="89"/>
  <c r="AL1862" i="89"/>
  <c r="AI1862" i="89"/>
  <c r="AL1861" i="89"/>
  <c r="AI1861" i="89"/>
  <c r="AL1860" i="89"/>
  <c r="AI1860" i="89"/>
  <c r="AL1859" i="89"/>
  <c r="AI1859" i="89"/>
  <c r="AM1859" i="89" s="1"/>
  <c r="AK1858" i="89"/>
  <c r="AJ1858" i="89"/>
  <c r="AH1858" i="89"/>
  <c r="AG1858" i="89"/>
  <c r="AL1857" i="89"/>
  <c r="AI1857" i="89"/>
  <c r="AL1856" i="89"/>
  <c r="AI1856" i="89"/>
  <c r="AK1855" i="89"/>
  <c r="AJ1855" i="89"/>
  <c r="AH1855" i="89"/>
  <c r="AG1855" i="89"/>
  <c r="AL1854" i="89"/>
  <c r="AI1854" i="89"/>
  <c r="AL1853" i="89"/>
  <c r="AI1853" i="89"/>
  <c r="AM1853" i="89" s="1"/>
  <c r="AL1852" i="89"/>
  <c r="AI1852" i="89"/>
  <c r="AM1852" i="89" s="1"/>
  <c r="AL1851" i="89"/>
  <c r="AI1851" i="89"/>
  <c r="AM1851" i="89" s="1"/>
  <c r="AL1850" i="89"/>
  <c r="AI1850" i="89"/>
  <c r="AL1849" i="89"/>
  <c r="AI1849" i="89"/>
  <c r="AL1848" i="89"/>
  <c r="AI1848" i="89"/>
  <c r="AM1848" i="89" s="1"/>
  <c r="AL1847" i="89"/>
  <c r="AI1847" i="89"/>
  <c r="AL1846" i="89"/>
  <c r="AI1846" i="89"/>
  <c r="AL1845" i="89"/>
  <c r="AI1845" i="89"/>
  <c r="AL1844" i="89"/>
  <c r="AI1844" i="89"/>
  <c r="AL1843" i="89"/>
  <c r="AI1843" i="89"/>
  <c r="AM1843" i="89" s="1"/>
  <c r="AL1842" i="89"/>
  <c r="AI1842" i="89"/>
  <c r="AM1842" i="89" s="1"/>
  <c r="AL1841" i="89"/>
  <c r="AI1841" i="89"/>
  <c r="AM1841" i="89" s="1"/>
  <c r="AL1840" i="89"/>
  <c r="AI1840" i="89"/>
  <c r="AL1839" i="89"/>
  <c r="AI1839" i="89"/>
  <c r="AL1838" i="89"/>
  <c r="AI1838" i="89"/>
  <c r="AL1837" i="89"/>
  <c r="AI1837" i="89"/>
  <c r="AL1836" i="89"/>
  <c r="AI1836" i="89"/>
  <c r="AM1836" i="89" s="1"/>
  <c r="AL1835" i="89"/>
  <c r="AI1835" i="89"/>
  <c r="AM1835" i="89" s="1"/>
  <c r="AM1834" i="89" s="1"/>
  <c r="AL1834" i="89"/>
  <c r="AK1834" i="89"/>
  <c r="AK1833" i="89" s="1"/>
  <c r="AK1832" i="89" s="1"/>
  <c r="AJ1834" i="89"/>
  <c r="AI1834" i="89"/>
  <c r="AH1834" i="89"/>
  <c r="AG1834" i="89"/>
  <c r="AG1833" i="89"/>
  <c r="AG1832" i="89" s="1"/>
  <c r="AL1831" i="89"/>
  <c r="AI1831" i="89"/>
  <c r="AL1830" i="89"/>
  <c r="AI1830" i="89"/>
  <c r="AM1830" i="89" s="1"/>
  <c r="AL1829" i="89"/>
  <c r="AI1829" i="89"/>
  <c r="AM1829" i="89" s="1"/>
  <c r="AL1828" i="89"/>
  <c r="AI1828" i="89"/>
  <c r="AM1828" i="89" s="1"/>
  <c r="AM1827" i="89" s="1"/>
  <c r="AM1826" i="89" s="1"/>
  <c r="AM1825" i="89" s="1"/>
  <c r="AL1827" i="89"/>
  <c r="AK1827" i="89"/>
  <c r="AJ1827" i="89"/>
  <c r="AI1827" i="89"/>
  <c r="AI1826" i="89" s="1"/>
  <c r="AI1825" i="89" s="1"/>
  <c r="AH1827" i="89"/>
  <c r="AG1827" i="89"/>
  <c r="AL1826" i="89"/>
  <c r="AK1826" i="89"/>
  <c r="AK1825" i="89" s="1"/>
  <c r="AJ1826" i="89"/>
  <c r="AH1826" i="89"/>
  <c r="AG1826" i="89"/>
  <c r="AG1825" i="89" s="1"/>
  <c r="AL1825" i="89"/>
  <c r="AJ1825" i="89"/>
  <c r="AH1825" i="89"/>
  <c r="AL1824" i="89"/>
  <c r="AI1824" i="89"/>
  <c r="AI1823" i="89" s="1"/>
  <c r="AM1823" i="89"/>
  <c r="AL1823" i="89"/>
  <c r="AK1823" i="89"/>
  <c r="AJ1823" i="89"/>
  <c r="AJ1819" i="89" s="1"/>
  <c r="AJ1808" i="89" s="1"/>
  <c r="AH1823" i="89"/>
  <c r="AG1823" i="89"/>
  <c r="AL1822" i="89"/>
  <c r="AI1822" i="89"/>
  <c r="AL1821" i="89"/>
  <c r="AL1820" i="89" s="1"/>
  <c r="AL1819" i="89" s="1"/>
  <c r="AI1821" i="89"/>
  <c r="AM1820" i="89"/>
  <c r="AM1819" i="89" s="1"/>
  <c r="AK1820" i="89"/>
  <c r="AK1819" i="89" s="1"/>
  <c r="AK1808" i="89" s="1"/>
  <c r="AJ1820" i="89"/>
  <c r="AI1820" i="89"/>
  <c r="AH1820" i="89"/>
  <c r="AG1820" i="89"/>
  <c r="AG1819" i="89" s="1"/>
  <c r="AG1808" i="89" s="1"/>
  <c r="AH1819" i="89"/>
  <c r="AL1818" i="89"/>
  <c r="AI1818" i="89"/>
  <c r="AL1817" i="89"/>
  <c r="AL1816" i="89" s="1"/>
  <c r="AK1817" i="89"/>
  <c r="AJ1817" i="89"/>
  <c r="AI1817" i="89"/>
  <c r="AH1817" i="89"/>
  <c r="AH1816" i="89" s="1"/>
  <c r="AH1808" i="89" s="1"/>
  <c r="AG1817" i="89"/>
  <c r="AK1816" i="89"/>
  <c r="AJ1816" i="89"/>
  <c r="AI1816" i="89"/>
  <c r="AG1816" i="89"/>
  <c r="AL1815" i="89"/>
  <c r="AL1814" i="89" s="1"/>
  <c r="AL1809" i="89" s="1"/>
  <c r="AI1815" i="89"/>
  <c r="AM1814" i="89"/>
  <c r="AK1814" i="89"/>
  <c r="AJ1814" i="89"/>
  <c r="AI1814" i="89"/>
  <c r="AH1814" i="89"/>
  <c r="AG1814" i="89"/>
  <c r="AL1813" i="89"/>
  <c r="AI1813" i="89"/>
  <c r="AI1812" i="89" s="1"/>
  <c r="AI1809" i="89" s="1"/>
  <c r="AM1812" i="89"/>
  <c r="AL1812" i="89"/>
  <c r="AK1812" i="89"/>
  <c r="AJ1812" i="89"/>
  <c r="AH1812" i="89"/>
  <c r="AG1812" i="89"/>
  <c r="AL1811" i="89"/>
  <c r="AI1811" i="89"/>
  <c r="AL1810" i="89"/>
  <c r="AK1810" i="89"/>
  <c r="AJ1810" i="89"/>
  <c r="AI1810" i="89"/>
  <c r="AH1810" i="89"/>
  <c r="AG1810" i="89"/>
  <c r="AK1809" i="89"/>
  <c r="AJ1809" i="89"/>
  <c r="AH1809" i="89"/>
  <c r="AG1809" i="89"/>
  <c r="AL1806" i="89"/>
  <c r="AI1806" i="89"/>
  <c r="AK1805" i="89"/>
  <c r="AJ1805" i="89"/>
  <c r="AL1805" i="89" s="1"/>
  <c r="AH1805" i="89"/>
  <c r="AG1805" i="89"/>
  <c r="AL1804" i="89"/>
  <c r="AI1804" i="89"/>
  <c r="AM1804" i="89" s="1"/>
  <c r="AK1803" i="89"/>
  <c r="AJ1803" i="89"/>
  <c r="AH1803" i="89"/>
  <c r="AG1803" i="89"/>
  <c r="AI1803" i="89" s="1"/>
  <c r="AK1802" i="89"/>
  <c r="AJ1802" i="89"/>
  <c r="AL1802" i="89" s="1"/>
  <c r="AH1802" i="89"/>
  <c r="AG1802" i="89"/>
  <c r="AI1802" i="89" s="1"/>
  <c r="AM1802" i="89" s="1"/>
  <c r="AK1801" i="89"/>
  <c r="AJ1801" i="89"/>
  <c r="AL1801" i="89" s="1"/>
  <c r="AH1801" i="89"/>
  <c r="AG1801" i="89"/>
  <c r="AI1801" i="89" s="1"/>
  <c r="AM1801" i="89" s="1"/>
  <c r="AK1800" i="89"/>
  <c r="AJ1800" i="89"/>
  <c r="AL1800" i="89" s="1"/>
  <c r="AH1800" i="89"/>
  <c r="AG1800" i="89"/>
  <c r="AI1800" i="89" s="1"/>
  <c r="AM1800" i="89" s="1"/>
  <c r="AL1799" i="89"/>
  <c r="AI1799" i="89"/>
  <c r="AM1799" i="89" s="1"/>
  <c r="AK1798" i="89"/>
  <c r="AJ1798" i="89"/>
  <c r="AL1798" i="89" s="1"/>
  <c r="AH1798" i="89"/>
  <c r="AG1798" i="89"/>
  <c r="AI1798" i="89" s="1"/>
  <c r="AM1798" i="89" s="1"/>
  <c r="AL1797" i="89"/>
  <c r="AI1797" i="89"/>
  <c r="AM1797" i="89" s="1"/>
  <c r="AK1796" i="89"/>
  <c r="AJ1796" i="89"/>
  <c r="AL1796" i="89" s="1"/>
  <c r="AH1796" i="89"/>
  <c r="AG1796" i="89"/>
  <c r="AI1796" i="89" s="1"/>
  <c r="AM1796" i="89" s="1"/>
  <c r="AK1795" i="89"/>
  <c r="AJ1795" i="89"/>
  <c r="AL1795" i="89" s="1"/>
  <c r="AH1795" i="89"/>
  <c r="AG1795" i="89"/>
  <c r="AI1795" i="89" s="1"/>
  <c r="AM1795" i="89" s="1"/>
  <c r="AL1794" i="89"/>
  <c r="AI1794" i="89"/>
  <c r="AM1794" i="89" s="1"/>
  <c r="AL1793" i="89"/>
  <c r="AI1793" i="89"/>
  <c r="AM1793" i="89" s="1"/>
  <c r="AL1792" i="89"/>
  <c r="AI1792" i="89"/>
  <c r="AM1792" i="89" s="1"/>
  <c r="AL1791" i="89"/>
  <c r="AI1791" i="89"/>
  <c r="AM1791" i="89" s="1"/>
  <c r="AL1790" i="89"/>
  <c r="AI1790" i="89"/>
  <c r="AM1790" i="89" s="1"/>
  <c r="AL1789" i="89"/>
  <c r="AI1789" i="89"/>
  <c r="AM1789" i="89" s="1"/>
  <c r="AK1788" i="89"/>
  <c r="AJ1788" i="89"/>
  <c r="AL1788" i="89" s="1"/>
  <c r="AL1787" i="89" s="1"/>
  <c r="AH1788" i="89"/>
  <c r="AG1788" i="89"/>
  <c r="AI1788" i="89" s="1"/>
  <c r="AK1787" i="89"/>
  <c r="AJ1787" i="89"/>
  <c r="AH1787" i="89"/>
  <c r="AG1787" i="89"/>
  <c r="AL1786" i="89"/>
  <c r="AI1786" i="89"/>
  <c r="AK1785" i="89"/>
  <c r="AJ1785" i="89"/>
  <c r="AH1785" i="89"/>
  <c r="AG1785" i="89"/>
  <c r="AL1784" i="89"/>
  <c r="AI1784" i="89"/>
  <c r="AK1783" i="89"/>
  <c r="AJ1783" i="89"/>
  <c r="AH1783" i="89"/>
  <c r="AG1783" i="89"/>
  <c r="AK1782" i="89"/>
  <c r="AJ1782" i="89"/>
  <c r="AH1782" i="89"/>
  <c r="AG1782" i="89"/>
  <c r="AL1781" i="89"/>
  <c r="AI1781" i="89"/>
  <c r="AL1780" i="89"/>
  <c r="AI1780" i="89"/>
  <c r="AL1779" i="89"/>
  <c r="AI1779" i="89"/>
  <c r="AL1778" i="89"/>
  <c r="AI1778" i="89"/>
  <c r="AL1777" i="89"/>
  <c r="AI1777" i="89"/>
  <c r="AL1776" i="89"/>
  <c r="AI1776" i="89"/>
  <c r="AL1775" i="89"/>
  <c r="AI1775" i="89"/>
  <c r="AL1774" i="89"/>
  <c r="AI1774" i="89"/>
  <c r="AK1773" i="89"/>
  <c r="AJ1773" i="89"/>
  <c r="AH1773" i="89"/>
  <c r="AG1773" i="89"/>
  <c r="AK1772" i="89"/>
  <c r="AJ1772" i="89"/>
  <c r="AH1772" i="89"/>
  <c r="AG1772" i="89"/>
  <c r="AL1771" i="89"/>
  <c r="AI1771" i="89"/>
  <c r="AL1770" i="89"/>
  <c r="AI1770" i="89"/>
  <c r="AK1769" i="89"/>
  <c r="AJ1769" i="89"/>
  <c r="AH1769" i="89"/>
  <c r="AG1769" i="89"/>
  <c r="AL1768" i="89"/>
  <c r="AI1768" i="89"/>
  <c r="AM1768" i="89" s="1"/>
  <c r="AL1767" i="89"/>
  <c r="AI1767" i="89"/>
  <c r="AM1767" i="89" s="1"/>
  <c r="AL1766" i="89"/>
  <c r="AI1766" i="89"/>
  <c r="AM1766" i="89" s="1"/>
  <c r="AL1765" i="89"/>
  <c r="AI1765" i="89"/>
  <c r="AM1765" i="89" s="1"/>
  <c r="AL1764" i="89"/>
  <c r="AI1764" i="89"/>
  <c r="AM1764" i="89" s="1"/>
  <c r="AL1763" i="89"/>
  <c r="AI1763" i="89"/>
  <c r="AM1763" i="89" s="1"/>
  <c r="AL1762" i="89"/>
  <c r="AI1762" i="89"/>
  <c r="AM1762" i="89" s="1"/>
  <c r="AL1761" i="89"/>
  <c r="AI1761" i="89"/>
  <c r="AM1761" i="89" s="1"/>
  <c r="AL1760" i="89"/>
  <c r="AI1760" i="89"/>
  <c r="AM1760" i="89" s="1"/>
  <c r="AL1759" i="89"/>
  <c r="AI1759" i="89"/>
  <c r="AM1759" i="89" s="1"/>
  <c r="AL1758" i="89"/>
  <c r="AI1758" i="89"/>
  <c r="AM1758" i="89" s="1"/>
  <c r="AL1757" i="89"/>
  <c r="AI1757" i="89"/>
  <c r="AM1757" i="89" s="1"/>
  <c r="AL1756" i="89"/>
  <c r="AI1756" i="89"/>
  <c r="AM1756" i="89" s="1"/>
  <c r="AL1755" i="89"/>
  <c r="AI1755" i="89"/>
  <c r="AM1755" i="89" s="1"/>
  <c r="AL1754" i="89"/>
  <c r="AI1754" i="89"/>
  <c r="AM1754" i="89" s="1"/>
  <c r="AL1753" i="89"/>
  <c r="AI1753" i="89"/>
  <c r="AM1753" i="89" s="1"/>
  <c r="AL1752" i="89"/>
  <c r="AI1752" i="89"/>
  <c r="AM1752" i="89" s="1"/>
  <c r="AL1751" i="89"/>
  <c r="AI1751" i="89"/>
  <c r="AM1751" i="89" s="1"/>
  <c r="AL1750" i="89"/>
  <c r="AI1750" i="89"/>
  <c r="AM1750" i="89" s="1"/>
  <c r="AL1749" i="89"/>
  <c r="AI1749" i="89"/>
  <c r="AM1749" i="89" s="1"/>
  <c r="AL1748" i="89"/>
  <c r="AI1748" i="89"/>
  <c r="AM1748" i="89" s="1"/>
  <c r="AL1747" i="89"/>
  <c r="AI1747" i="89"/>
  <c r="AM1747" i="89" s="1"/>
  <c r="AL1746" i="89"/>
  <c r="AI1746" i="89"/>
  <c r="AM1746" i="89" s="1"/>
  <c r="AL1745" i="89"/>
  <c r="AI1745" i="89"/>
  <c r="AM1745" i="89" s="1"/>
  <c r="AL1744" i="89"/>
  <c r="AI1744" i="89"/>
  <c r="AM1744" i="89" s="1"/>
  <c r="AL1743" i="89"/>
  <c r="AI1743" i="89"/>
  <c r="AM1743" i="89" s="1"/>
  <c r="AL1742" i="89"/>
  <c r="AI1742" i="89"/>
  <c r="AM1742" i="89" s="1"/>
  <c r="AL1741" i="89"/>
  <c r="AI1741" i="89"/>
  <c r="AM1741" i="89" s="1"/>
  <c r="AL1740" i="89"/>
  <c r="AI1740" i="89"/>
  <c r="AM1740" i="89" s="1"/>
  <c r="AL1739" i="89"/>
  <c r="AI1739" i="89"/>
  <c r="AM1739" i="89" s="1"/>
  <c r="AL1738" i="89"/>
  <c r="AI1738" i="89"/>
  <c r="AM1738" i="89" s="1"/>
  <c r="AL1737" i="89"/>
  <c r="AI1737" i="89"/>
  <c r="AM1737" i="89" s="1"/>
  <c r="AL1736" i="89"/>
  <c r="AI1736" i="89"/>
  <c r="AM1736" i="89" s="1"/>
  <c r="AL1735" i="89"/>
  <c r="AI1735" i="89"/>
  <c r="AM1735" i="89" s="1"/>
  <c r="AL1734" i="89"/>
  <c r="AI1734" i="89"/>
  <c r="AM1734" i="89" s="1"/>
  <c r="AL1733" i="89"/>
  <c r="AI1733" i="89"/>
  <c r="AM1733" i="89" s="1"/>
  <c r="AK1732" i="89"/>
  <c r="AJ1732" i="89"/>
  <c r="AL1732" i="89" s="1"/>
  <c r="AH1732" i="89"/>
  <c r="AG1732" i="89"/>
  <c r="AI1732" i="89" s="1"/>
  <c r="AM1732" i="89" s="1"/>
  <c r="AL1731" i="89"/>
  <c r="AI1731" i="89"/>
  <c r="AM1731" i="89" s="1"/>
  <c r="AL1730" i="89"/>
  <c r="AI1730" i="89"/>
  <c r="AM1730" i="89" s="1"/>
  <c r="AL1729" i="89"/>
  <c r="AI1729" i="89"/>
  <c r="AM1729" i="89" s="1"/>
  <c r="AL1728" i="89"/>
  <c r="AI1728" i="89"/>
  <c r="AM1728" i="89" s="1"/>
  <c r="AL1727" i="89"/>
  <c r="AI1727" i="89"/>
  <c r="AM1727" i="89" s="1"/>
  <c r="AL1726" i="89"/>
  <c r="AI1726" i="89"/>
  <c r="AM1726" i="89" s="1"/>
  <c r="AL1725" i="89"/>
  <c r="AI1725" i="89"/>
  <c r="AM1725" i="89" s="1"/>
  <c r="AL1724" i="89"/>
  <c r="AI1724" i="89"/>
  <c r="AM1724" i="89" s="1"/>
  <c r="AL1723" i="89"/>
  <c r="AI1723" i="89"/>
  <c r="AM1723" i="89" s="1"/>
  <c r="AL1722" i="89"/>
  <c r="AI1722" i="89"/>
  <c r="AM1722" i="89" s="1"/>
  <c r="AL1721" i="89"/>
  <c r="AI1721" i="89"/>
  <c r="AM1721" i="89" s="1"/>
  <c r="AK1720" i="89"/>
  <c r="AJ1720" i="89"/>
  <c r="AL1720" i="89" s="1"/>
  <c r="AH1720" i="89"/>
  <c r="AG1720" i="89"/>
  <c r="AI1720" i="89" s="1"/>
  <c r="AM1720" i="89" s="1"/>
  <c r="AL1719" i="89"/>
  <c r="AI1719" i="89"/>
  <c r="AM1719" i="89" s="1"/>
  <c r="AL1718" i="89"/>
  <c r="AI1718" i="89"/>
  <c r="AM1718" i="89" s="1"/>
  <c r="AL1717" i="89"/>
  <c r="AI1717" i="89"/>
  <c r="AM1717" i="89" s="1"/>
  <c r="AL1716" i="89"/>
  <c r="AI1716" i="89"/>
  <c r="AM1716" i="89" s="1"/>
  <c r="AL1715" i="89"/>
  <c r="AI1715" i="89"/>
  <c r="AM1715" i="89" s="1"/>
  <c r="AL1714" i="89"/>
  <c r="AI1714" i="89"/>
  <c r="AM1714" i="89" s="1"/>
  <c r="AL1713" i="89"/>
  <c r="AI1713" i="89"/>
  <c r="AM1713" i="89" s="1"/>
  <c r="AL1712" i="89"/>
  <c r="AI1712" i="89"/>
  <c r="AM1712" i="89" s="1"/>
  <c r="AL1711" i="89"/>
  <c r="AI1711" i="89"/>
  <c r="AM1711" i="89" s="1"/>
  <c r="AL1710" i="89"/>
  <c r="AI1710" i="89"/>
  <c r="AM1710" i="89" s="1"/>
  <c r="AL1709" i="89"/>
  <c r="AI1709" i="89"/>
  <c r="AM1709" i="89" s="1"/>
  <c r="AL1708" i="89"/>
  <c r="AI1708" i="89"/>
  <c r="AM1708" i="89" s="1"/>
  <c r="AL1707" i="89"/>
  <c r="AI1707" i="89"/>
  <c r="AM1707" i="89" s="1"/>
  <c r="AL1706" i="89"/>
  <c r="AI1706" i="89"/>
  <c r="AM1706" i="89" s="1"/>
  <c r="AL1705" i="89"/>
  <c r="AI1705" i="89"/>
  <c r="AM1705" i="89" s="1"/>
  <c r="AL1704" i="89"/>
  <c r="AI1704" i="89"/>
  <c r="AM1704" i="89" s="1"/>
  <c r="AL1703" i="89"/>
  <c r="AI1703" i="89"/>
  <c r="AM1703" i="89" s="1"/>
  <c r="AL1702" i="89"/>
  <c r="AI1702" i="89"/>
  <c r="AM1702" i="89" s="1"/>
  <c r="AL1701" i="89"/>
  <c r="AI1701" i="89"/>
  <c r="AM1701" i="89" s="1"/>
  <c r="AL1700" i="89"/>
  <c r="AI1700" i="89"/>
  <c r="AM1700" i="89" s="1"/>
  <c r="AL1699" i="89"/>
  <c r="AI1699" i="89"/>
  <c r="AM1699" i="89" s="1"/>
  <c r="AL1698" i="89"/>
  <c r="AI1698" i="89"/>
  <c r="AM1698" i="89" s="1"/>
  <c r="AL1697" i="89"/>
  <c r="AI1697" i="89"/>
  <c r="AM1697" i="89" s="1"/>
  <c r="AL1696" i="89"/>
  <c r="AI1696" i="89"/>
  <c r="AM1696" i="89" s="1"/>
  <c r="AL1695" i="89"/>
  <c r="AI1695" i="89"/>
  <c r="AM1695" i="89" s="1"/>
  <c r="AL1694" i="89"/>
  <c r="AI1694" i="89"/>
  <c r="AM1694" i="89" s="1"/>
  <c r="AL1693" i="89"/>
  <c r="AI1693" i="89"/>
  <c r="AM1693" i="89" s="1"/>
  <c r="AK1692" i="89"/>
  <c r="AJ1692" i="89"/>
  <c r="AL1692" i="89" s="1"/>
  <c r="AH1692" i="89"/>
  <c r="AG1692" i="89"/>
  <c r="AI1692" i="89" s="1"/>
  <c r="AM1692" i="89" s="1"/>
  <c r="AK1691" i="89"/>
  <c r="AJ1691" i="89"/>
  <c r="AH1691" i="89"/>
  <c r="AG1691" i="89"/>
  <c r="AK1690" i="89"/>
  <c r="AJ1690" i="89"/>
  <c r="AH1690" i="89"/>
  <c r="AG1690" i="89"/>
  <c r="AL1689" i="89"/>
  <c r="AI1689" i="89"/>
  <c r="AM1689" i="89" s="1"/>
  <c r="AM1688" i="89" s="1"/>
  <c r="AM1687" i="89" s="1"/>
  <c r="AL1688" i="89"/>
  <c r="AK1688" i="89"/>
  <c r="AJ1688" i="89"/>
  <c r="AI1688" i="89"/>
  <c r="AI1687" i="89" s="1"/>
  <c r="AH1688" i="89"/>
  <c r="AG1688" i="89"/>
  <c r="AL1687" i="89"/>
  <c r="AK1687" i="89"/>
  <c r="AJ1687" i="89"/>
  <c r="AH1687" i="89"/>
  <c r="AG1687" i="89"/>
  <c r="AL1686" i="89"/>
  <c r="AI1686" i="89"/>
  <c r="AM1686" i="89" s="1"/>
  <c r="AK1685" i="89"/>
  <c r="AJ1685" i="89"/>
  <c r="AL1685" i="89" s="1"/>
  <c r="AH1685" i="89"/>
  <c r="AG1685" i="89"/>
  <c r="AI1685" i="89" s="1"/>
  <c r="AM1685" i="89" s="1"/>
  <c r="AK1684" i="89"/>
  <c r="AJ1684" i="89"/>
  <c r="AL1684" i="89" s="1"/>
  <c r="AH1684" i="89"/>
  <c r="AG1684" i="89"/>
  <c r="AI1684" i="89" s="1"/>
  <c r="AM1684" i="89" s="1"/>
  <c r="AL1683" i="89"/>
  <c r="AI1683" i="89"/>
  <c r="AM1683" i="89" s="1"/>
  <c r="AL1682" i="89"/>
  <c r="AI1682" i="89"/>
  <c r="AM1682" i="89" s="1"/>
  <c r="AL1681" i="89"/>
  <c r="AI1681" i="89"/>
  <c r="AM1681" i="89" s="1"/>
  <c r="AL1680" i="89"/>
  <c r="AI1680" i="89"/>
  <c r="AM1680" i="89" s="1"/>
  <c r="AL1679" i="89"/>
  <c r="AI1679" i="89"/>
  <c r="AM1679" i="89" s="1"/>
  <c r="AL1678" i="89"/>
  <c r="AI1678" i="89"/>
  <c r="AM1678" i="89" s="1"/>
  <c r="AL1677" i="89"/>
  <c r="AI1677" i="89"/>
  <c r="AM1677" i="89" s="1"/>
  <c r="AL1676" i="89"/>
  <c r="AI1676" i="89"/>
  <c r="AM1676" i="89" s="1"/>
  <c r="AL1675" i="89"/>
  <c r="AI1675" i="89"/>
  <c r="AM1675" i="89" s="1"/>
  <c r="AL1674" i="89"/>
  <c r="AI1674" i="89"/>
  <c r="AM1674" i="89" s="1"/>
  <c r="AK1673" i="89"/>
  <c r="AJ1673" i="89"/>
  <c r="AL1673" i="89" s="1"/>
  <c r="AH1673" i="89"/>
  <c r="AG1673" i="89"/>
  <c r="AI1673" i="89" s="1"/>
  <c r="AM1673" i="89" s="1"/>
  <c r="AL1672" i="89"/>
  <c r="AI1672" i="89"/>
  <c r="AM1672" i="89" s="1"/>
  <c r="AL1671" i="89"/>
  <c r="AI1671" i="89"/>
  <c r="AM1671" i="89" s="1"/>
  <c r="AL1670" i="89"/>
  <c r="AI1670" i="89"/>
  <c r="AM1670" i="89" s="1"/>
  <c r="AL1669" i="89"/>
  <c r="AI1669" i="89"/>
  <c r="AM1669" i="89" s="1"/>
  <c r="AK1668" i="89"/>
  <c r="AJ1668" i="89"/>
  <c r="AL1668" i="89" s="1"/>
  <c r="AH1668" i="89"/>
  <c r="AG1668" i="89"/>
  <c r="AI1668" i="89" s="1"/>
  <c r="AM1668" i="89" s="1"/>
  <c r="AL1667" i="89"/>
  <c r="AI1667" i="89"/>
  <c r="AM1667" i="89" s="1"/>
  <c r="AL1666" i="89"/>
  <c r="AI1666" i="89"/>
  <c r="AM1666" i="89" s="1"/>
  <c r="AK1665" i="89"/>
  <c r="AJ1665" i="89"/>
  <c r="AL1665" i="89" s="1"/>
  <c r="AH1665" i="89"/>
  <c r="AG1665" i="89"/>
  <c r="AI1665" i="89" s="1"/>
  <c r="AM1665" i="89" s="1"/>
  <c r="AL1664" i="89"/>
  <c r="AI1664" i="89"/>
  <c r="AM1664" i="89" s="1"/>
  <c r="AL1663" i="89"/>
  <c r="AI1663" i="89"/>
  <c r="AM1663" i="89" s="1"/>
  <c r="AL1662" i="89"/>
  <c r="AI1662" i="89"/>
  <c r="AM1662" i="89" s="1"/>
  <c r="AK1661" i="89"/>
  <c r="AJ1661" i="89"/>
  <c r="AL1661" i="89" s="1"/>
  <c r="AL1660" i="89" s="1"/>
  <c r="AH1661" i="89"/>
  <c r="AG1661" i="89"/>
  <c r="AI1661" i="89" s="1"/>
  <c r="AK1660" i="89"/>
  <c r="AJ1660" i="89"/>
  <c r="AH1660" i="89"/>
  <c r="AG1660" i="89"/>
  <c r="AL1659" i="89"/>
  <c r="AI1659" i="89"/>
  <c r="AM1659" i="89" s="1"/>
  <c r="AK1658" i="89"/>
  <c r="AJ1658" i="89"/>
  <c r="AL1658" i="89" s="1"/>
  <c r="AH1658" i="89"/>
  <c r="AG1658" i="89"/>
  <c r="AI1658" i="89" s="1"/>
  <c r="AM1658" i="89" s="1"/>
  <c r="AL1657" i="89"/>
  <c r="AI1657" i="89"/>
  <c r="AM1657" i="89" s="1"/>
  <c r="AK1656" i="89"/>
  <c r="AJ1656" i="89"/>
  <c r="AL1656" i="89" s="1"/>
  <c r="AH1656" i="89"/>
  <c r="AG1656" i="89"/>
  <c r="AI1656" i="89" s="1"/>
  <c r="AK1655" i="89"/>
  <c r="AJ1655" i="89"/>
  <c r="AL1655" i="89" s="1"/>
  <c r="AL1654" i="89" s="1"/>
  <c r="AH1655" i="89"/>
  <c r="AG1655" i="89"/>
  <c r="AI1655" i="89" s="1"/>
  <c r="AK1654" i="89"/>
  <c r="AJ1654" i="89"/>
  <c r="AJ1647" i="89" s="1"/>
  <c r="AJ23" i="89" s="1"/>
  <c r="AH1654" i="89"/>
  <c r="AG1654" i="89"/>
  <c r="AL1653" i="89"/>
  <c r="AI1653" i="89"/>
  <c r="AM1653" i="89" s="1"/>
  <c r="AL1652" i="89"/>
  <c r="AI1652" i="89"/>
  <c r="AM1652" i="89" s="1"/>
  <c r="AL1651" i="89"/>
  <c r="AI1651" i="89"/>
  <c r="AM1651" i="89" s="1"/>
  <c r="AM1650" i="89" s="1"/>
  <c r="AM1649" i="89" s="1"/>
  <c r="AM1648" i="89" s="1"/>
  <c r="AL1650" i="89"/>
  <c r="AK1650" i="89"/>
  <c r="AJ1650" i="89"/>
  <c r="AI1650" i="89"/>
  <c r="AI1649" i="89" s="1"/>
  <c r="AI1648" i="89" s="1"/>
  <c r="AH1650" i="89"/>
  <c r="AG1650" i="89"/>
  <c r="AL1649" i="89"/>
  <c r="AK1649" i="89"/>
  <c r="AK1648" i="89" s="1"/>
  <c r="AJ1649" i="89"/>
  <c r="AH1649" i="89"/>
  <c r="AG1649" i="89"/>
  <c r="AG1648" i="89" s="1"/>
  <c r="AL1648" i="89"/>
  <c r="AJ1648" i="89"/>
  <c r="AH1648" i="89"/>
  <c r="AH1647" i="89"/>
  <c r="AH23" i="89" s="1"/>
  <c r="AL1644" i="89"/>
  <c r="AI1644" i="89"/>
  <c r="AK1643" i="89"/>
  <c r="AJ1643" i="89"/>
  <c r="AL1643" i="89" s="1"/>
  <c r="AL1642" i="89" s="1"/>
  <c r="AH1643" i="89"/>
  <c r="AG1643" i="89"/>
  <c r="AI1643" i="89" s="1"/>
  <c r="AK1642" i="89"/>
  <c r="AJ1642" i="89"/>
  <c r="AH1642" i="89"/>
  <c r="AG1642" i="89"/>
  <c r="AL1641" i="89"/>
  <c r="AI1641" i="89"/>
  <c r="AL1640" i="89"/>
  <c r="AI1640" i="89"/>
  <c r="AL1639" i="89"/>
  <c r="AI1639" i="89"/>
  <c r="AL1638" i="89"/>
  <c r="AI1638" i="89"/>
  <c r="AL1637" i="89"/>
  <c r="AI1637" i="89"/>
  <c r="AK1636" i="89"/>
  <c r="AJ1636" i="89"/>
  <c r="AL1636" i="89" s="1"/>
  <c r="AL1635" i="89" s="1"/>
  <c r="AH1636" i="89"/>
  <c r="AH1635" i="89" s="1"/>
  <c r="AG1636" i="89"/>
  <c r="AI1636" i="89" s="1"/>
  <c r="AK1635" i="89"/>
  <c r="AL1634" i="89"/>
  <c r="AI1634" i="89"/>
  <c r="AL1633" i="89"/>
  <c r="AI1633" i="89"/>
  <c r="AM1633" i="89" s="1"/>
  <c r="AL1632" i="89"/>
  <c r="AI1632" i="89"/>
  <c r="AL1631" i="89"/>
  <c r="AI1631" i="89"/>
  <c r="AL1630" i="89"/>
  <c r="AI1630" i="89"/>
  <c r="AL1629" i="89"/>
  <c r="AI1629" i="89"/>
  <c r="AL1628" i="89"/>
  <c r="AI1628" i="89"/>
  <c r="AL1627" i="89"/>
  <c r="AI1627" i="89"/>
  <c r="AM1627" i="89" s="1"/>
  <c r="AL1626" i="89"/>
  <c r="AI1626" i="89"/>
  <c r="AL1625" i="89"/>
  <c r="AI1625" i="89"/>
  <c r="AL1624" i="89"/>
  <c r="AI1624" i="89"/>
  <c r="AM1624" i="89" s="1"/>
  <c r="AL1623" i="89"/>
  <c r="AI1623" i="89"/>
  <c r="AM1623" i="89" s="1"/>
  <c r="AL1622" i="89"/>
  <c r="AI1622" i="89"/>
  <c r="AL1621" i="89"/>
  <c r="AI1621" i="89"/>
  <c r="AM1621" i="89" s="1"/>
  <c r="AL1620" i="89"/>
  <c r="AI1620" i="89"/>
  <c r="AM1620" i="89" s="1"/>
  <c r="AL1619" i="89"/>
  <c r="AI1619" i="89"/>
  <c r="AM1619" i="89" s="1"/>
  <c r="AK1618" i="89"/>
  <c r="AK1617" i="89" s="1"/>
  <c r="AJ1618" i="89"/>
  <c r="AL1618" i="89" s="1"/>
  <c r="AH1618" i="89"/>
  <c r="AG1618" i="89"/>
  <c r="AG1617" i="89" s="1"/>
  <c r="AH1617" i="89"/>
  <c r="AL1616" i="89"/>
  <c r="AI1616" i="89"/>
  <c r="AK1615" i="89"/>
  <c r="AJ1615" i="89"/>
  <c r="AJ1614" i="89" s="1"/>
  <c r="AH1615" i="89"/>
  <c r="AH1614" i="89" s="1"/>
  <c r="AG1615" i="89"/>
  <c r="AG1614" i="89" s="1"/>
  <c r="AK1614" i="89"/>
  <c r="AL1613" i="89"/>
  <c r="AI1613" i="89"/>
  <c r="AL1612" i="89"/>
  <c r="AI1612" i="89"/>
  <c r="AL1611" i="89"/>
  <c r="AI1611" i="89"/>
  <c r="AL1610" i="89"/>
  <c r="AI1610" i="89"/>
  <c r="AL1609" i="89"/>
  <c r="AI1609" i="89"/>
  <c r="AL1608" i="89"/>
  <c r="AI1608" i="89"/>
  <c r="AL1607" i="89"/>
  <c r="AI1607" i="89"/>
  <c r="AL1606" i="89"/>
  <c r="AI1606" i="89"/>
  <c r="AL1605" i="89"/>
  <c r="AI1605" i="89"/>
  <c r="AL1604" i="89"/>
  <c r="AI1604" i="89"/>
  <c r="AK1603" i="89"/>
  <c r="AJ1603" i="89"/>
  <c r="AH1603" i="89"/>
  <c r="AG1603" i="89"/>
  <c r="AL1602" i="89"/>
  <c r="AI1602" i="89"/>
  <c r="AL1601" i="89"/>
  <c r="AI1601" i="89"/>
  <c r="AL1600" i="89"/>
  <c r="AI1600" i="89"/>
  <c r="AL1599" i="89"/>
  <c r="AI1599" i="89"/>
  <c r="AL1598" i="89"/>
  <c r="AI1598" i="89"/>
  <c r="AL1597" i="89"/>
  <c r="AI1597" i="89"/>
  <c r="AK1596" i="89"/>
  <c r="AJ1596" i="89"/>
  <c r="AJ1595" i="89" s="1"/>
  <c r="AH1596" i="89"/>
  <c r="AH1595" i="89" s="1"/>
  <c r="AG1596" i="89"/>
  <c r="AK1595" i="89"/>
  <c r="AG1595" i="89"/>
  <c r="AL1594" i="89"/>
  <c r="AG1594" i="89"/>
  <c r="AI1594" i="89" s="1"/>
  <c r="AL1593" i="89"/>
  <c r="AG1593" i="89"/>
  <c r="AI1593" i="89" s="1"/>
  <c r="AL1592" i="89"/>
  <c r="AG1592" i="89"/>
  <c r="AI1592" i="89" s="1"/>
  <c r="AL1591" i="89"/>
  <c r="AG1591" i="89"/>
  <c r="AI1591" i="89" s="1"/>
  <c r="AL1590" i="89"/>
  <c r="AG1590" i="89"/>
  <c r="AI1590" i="89" s="1"/>
  <c r="AL1589" i="89"/>
  <c r="AI1589" i="89"/>
  <c r="AL1588" i="89"/>
  <c r="AI1588" i="89"/>
  <c r="AM1588" i="89" s="1"/>
  <c r="AL1587" i="89"/>
  <c r="AI1587" i="89"/>
  <c r="AM1587" i="89" s="1"/>
  <c r="AK1586" i="89"/>
  <c r="AJ1586" i="89"/>
  <c r="AL1586" i="89" s="1"/>
  <c r="AH1586" i="89"/>
  <c r="AG1586" i="89"/>
  <c r="AI1586" i="89" s="1"/>
  <c r="AL1585" i="89"/>
  <c r="AI1585" i="89"/>
  <c r="AM1585" i="89" s="1"/>
  <c r="AL1584" i="89"/>
  <c r="AI1584" i="89"/>
  <c r="AM1584" i="89" s="1"/>
  <c r="AL1583" i="89"/>
  <c r="AI1583" i="89"/>
  <c r="AM1583" i="89" s="1"/>
  <c r="AL1582" i="89"/>
  <c r="AI1582" i="89"/>
  <c r="AL1581" i="89"/>
  <c r="AI1581" i="89"/>
  <c r="AL1580" i="89"/>
  <c r="AI1580" i="89"/>
  <c r="AL1579" i="89"/>
  <c r="AI1579" i="89"/>
  <c r="AL1578" i="89"/>
  <c r="AI1578" i="89"/>
  <c r="AL1577" i="89"/>
  <c r="AI1577" i="89"/>
  <c r="AL1576" i="89"/>
  <c r="AI1576" i="89"/>
  <c r="AM1576" i="89" s="1"/>
  <c r="AL1575" i="89"/>
  <c r="AI1575" i="89"/>
  <c r="AL1574" i="89"/>
  <c r="AI1574" i="89"/>
  <c r="AM1574" i="89" s="1"/>
  <c r="AL1573" i="89"/>
  <c r="AI1573" i="89"/>
  <c r="AM1573" i="89" s="1"/>
  <c r="AL1572" i="89"/>
  <c r="AI1572" i="89"/>
  <c r="AM1572" i="89" s="1"/>
  <c r="AK1571" i="89"/>
  <c r="AJ1571" i="89"/>
  <c r="AL1571" i="89" s="1"/>
  <c r="AH1571" i="89"/>
  <c r="AG1571" i="89"/>
  <c r="AI1571" i="89" s="1"/>
  <c r="AM1571" i="89" s="1"/>
  <c r="AJ1570" i="89"/>
  <c r="AL1570" i="89" s="1"/>
  <c r="AI1570" i="89"/>
  <c r="AJ1569" i="89"/>
  <c r="AL1569" i="89" s="1"/>
  <c r="AI1569" i="89"/>
  <c r="AJ1568" i="89"/>
  <c r="AL1568" i="89" s="1"/>
  <c r="AI1568" i="89"/>
  <c r="AJ1567" i="89"/>
  <c r="AL1567" i="89" s="1"/>
  <c r="AI1567" i="89"/>
  <c r="AJ1566" i="89"/>
  <c r="AL1566" i="89" s="1"/>
  <c r="AI1566" i="89"/>
  <c r="AJ1565" i="89"/>
  <c r="AL1565" i="89" s="1"/>
  <c r="AI1565" i="89"/>
  <c r="AJ1564" i="89"/>
  <c r="AL1564" i="89" s="1"/>
  <c r="AI1564" i="89"/>
  <c r="AK1563" i="89"/>
  <c r="AH1563" i="89"/>
  <c r="AG1563" i="89"/>
  <c r="AJ1562" i="89"/>
  <c r="AL1562" i="89" s="1"/>
  <c r="AI1562" i="89"/>
  <c r="AL1561" i="89"/>
  <c r="AI1561" i="89"/>
  <c r="AL1560" i="89"/>
  <c r="AI1560" i="89"/>
  <c r="AL1559" i="89"/>
  <c r="AI1559" i="89"/>
  <c r="AL1558" i="89"/>
  <c r="AI1558" i="89"/>
  <c r="AL1557" i="89"/>
  <c r="AI1557" i="89"/>
  <c r="AL1556" i="89"/>
  <c r="AI1556" i="89"/>
  <c r="AL1555" i="89"/>
  <c r="AI1555" i="89"/>
  <c r="AL1554" i="89"/>
  <c r="AI1554" i="89"/>
  <c r="AL1553" i="89"/>
  <c r="AI1553" i="89"/>
  <c r="AL1552" i="89"/>
  <c r="AI1552" i="89"/>
  <c r="AL1551" i="89"/>
  <c r="AI1551" i="89"/>
  <c r="AL1550" i="89"/>
  <c r="AI1550" i="89"/>
  <c r="AL1549" i="89"/>
  <c r="AI1549" i="89"/>
  <c r="AL1548" i="89"/>
  <c r="AI1548" i="89"/>
  <c r="AL1547" i="89"/>
  <c r="AI1547" i="89"/>
  <c r="AL1546" i="89"/>
  <c r="AI1546" i="89"/>
  <c r="AL1545" i="89"/>
  <c r="AI1545" i="89"/>
  <c r="AL1544" i="89"/>
  <c r="AI1544" i="89"/>
  <c r="AL1543" i="89"/>
  <c r="AI1543" i="89"/>
  <c r="AL1542" i="89"/>
  <c r="AI1542" i="89"/>
  <c r="AL1541" i="89"/>
  <c r="AI1541" i="89"/>
  <c r="AL1540" i="89"/>
  <c r="AI1540" i="89"/>
  <c r="AK1539" i="89"/>
  <c r="AH1539" i="89"/>
  <c r="AH1538" i="89" s="1"/>
  <c r="AG1539" i="89"/>
  <c r="AG1538" i="89" s="1"/>
  <c r="AK1538" i="89"/>
  <c r="AK1537" i="89" s="1"/>
  <c r="AK1536" i="89" s="1"/>
  <c r="AL1535" i="89"/>
  <c r="AI1535" i="89"/>
  <c r="AK1534" i="89"/>
  <c r="AK1533" i="89" s="1"/>
  <c r="AJ1534" i="89"/>
  <c r="AH1534" i="89"/>
  <c r="AH1533" i="89" s="1"/>
  <c r="AG1534" i="89"/>
  <c r="AG1533" i="89" s="1"/>
  <c r="AJ1533" i="89"/>
  <c r="AL1533" i="89" s="1"/>
  <c r="AL1532" i="89"/>
  <c r="AI1532" i="89"/>
  <c r="AL1531" i="89"/>
  <c r="AI1531" i="89"/>
  <c r="AL1530" i="89"/>
  <c r="AI1530" i="89"/>
  <c r="AL1529" i="89"/>
  <c r="AI1529" i="89"/>
  <c r="AK1528" i="89"/>
  <c r="AK1527" i="89" s="1"/>
  <c r="AJ1528" i="89"/>
  <c r="AH1528" i="89"/>
  <c r="AH1527" i="89" s="1"/>
  <c r="AG1528" i="89"/>
  <c r="AG1527" i="89" s="1"/>
  <c r="AJ1527" i="89"/>
  <c r="AL1526" i="89"/>
  <c r="AI1526" i="89"/>
  <c r="AL1525" i="89"/>
  <c r="AI1525" i="89"/>
  <c r="AL1524" i="89"/>
  <c r="AI1524" i="89"/>
  <c r="AL1523" i="89"/>
  <c r="AI1523" i="89"/>
  <c r="AL1522" i="89"/>
  <c r="AI1522" i="89"/>
  <c r="AL1521" i="89"/>
  <c r="AI1521" i="89"/>
  <c r="AL1520" i="89"/>
  <c r="AI1520" i="89"/>
  <c r="AL1519" i="89"/>
  <c r="AI1519" i="89"/>
  <c r="AL1518" i="89"/>
  <c r="AI1518" i="89"/>
  <c r="AL1517" i="89"/>
  <c r="AI1517" i="89"/>
  <c r="AL1516" i="89"/>
  <c r="AI1516" i="89"/>
  <c r="AL1515" i="89"/>
  <c r="AI1515" i="89"/>
  <c r="AL1514" i="89"/>
  <c r="AI1514" i="89"/>
  <c r="AL1513" i="89"/>
  <c r="AI1513" i="89"/>
  <c r="AL1512" i="89"/>
  <c r="AI1512" i="89"/>
  <c r="AL1511" i="89"/>
  <c r="AI1511" i="89"/>
  <c r="AL1510" i="89"/>
  <c r="AI1510" i="89"/>
  <c r="AL1509" i="89"/>
  <c r="AI1509" i="89"/>
  <c r="AK1508" i="89"/>
  <c r="AK1507" i="89" s="1"/>
  <c r="AJ1508" i="89"/>
  <c r="AH1508" i="89"/>
  <c r="AH1507" i="89" s="1"/>
  <c r="AG1508" i="89"/>
  <c r="AG1507" i="89" s="1"/>
  <c r="AJ1507" i="89"/>
  <c r="AL1507" i="89" s="1"/>
  <c r="AL1506" i="89"/>
  <c r="AI1506" i="89"/>
  <c r="AL1505" i="89"/>
  <c r="AI1505" i="89"/>
  <c r="AL1504" i="89"/>
  <c r="AI1504" i="89"/>
  <c r="AL1503" i="89"/>
  <c r="AI1503" i="89"/>
  <c r="AL1502" i="89"/>
  <c r="AI1502" i="89"/>
  <c r="AL1501" i="89"/>
  <c r="AI1501" i="89"/>
  <c r="AL1500" i="89"/>
  <c r="AI1500" i="89"/>
  <c r="AL1499" i="89"/>
  <c r="AI1499" i="89"/>
  <c r="AK1498" i="89"/>
  <c r="AK1497" i="89" s="1"/>
  <c r="AJ1498" i="89"/>
  <c r="AH1498" i="89"/>
  <c r="AH1497" i="89" s="1"/>
  <c r="AG1498" i="89"/>
  <c r="AG1497" i="89" s="1"/>
  <c r="AJ1497" i="89"/>
  <c r="AL1497" i="89" s="1"/>
  <c r="AL1496" i="89"/>
  <c r="AI1496" i="89"/>
  <c r="AL1495" i="89"/>
  <c r="AI1495" i="89"/>
  <c r="AL1494" i="89"/>
  <c r="AI1494" i="89"/>
  <c r="AL1493" i="89"/>
  <c r="AI1493" i="89"/>
  <c r="AL1492" i="89"/>
  <c r="AI1492" i="89"/>
  <c r="AL1491" i="89"/>
  <c r="AI1491" i="89"/>
  <c r="AL1490" i="89"/>
  <c r="AI1490" i="89"/>
  <c r="AL1489" i="89"/>
  <c r="AI1489" i="89"/>
  <c r="AL1488" i="89"/>
  <c r="AI1488" i="89"/>
  <c r="AL1487" i="89"/>
  <c r="AI1487" i="89"/>
  <c r="AK1486" i="89"/>
  <c r="AJ1486" i="89"/>
  <c r="AH1486" i="89"/>
  <c r="AG1486" i="89"/>
  <c r="AL1485" i="89"/>
  <c r="AI1485" i="89"/>
  <c r="AL1484" i="89"/>
  <c r="AI1484" i="89"/>
  <c r="AL1483" i="89"/>
  <c r="AI1483" i="89"/>
  <c r="AL1482" i="89"/>
  <c r="AI1482" i="89"/>
  <c r="AL1481" i="89"/>
  <c r="AI1481" i="89"/>
  <c r="AL1480" i="89"/>
  <c r="AI1480" i="89"/>
  <c r="AK1479" i="89"/>
  <c r="AJ1479" i="89"/>
  <c r="AJ1478" i="89" s="1"/>
  <c r="AH1479" i="89"/>
  <c r="AH1478" i="89" s="1"/>
  <c r="AG1479" i="89"/>
  <c r="AK1478" i="89"/>
  <c r="AG1478" i="89"/>
  <c r="AL1477" i="89"/>
  <c r="AI1477" i="89"/>
  <c r="AL1476" i="89"/>
  <c r="AI1476" i="89"/>
  <c r="AL1475" i="89"/>
  <c r="AI1475" i="89"/>
  <c r="AL1474" i="89"/>
  <c r="AI1474" i="89"/>
  <c r="AL1473" i="89"/>
  <c r="AI1473" i="89"/>
  <c r="AL1472" i="89"/>
  <c r="AI1472" i="89"/>
  <c r="AL1471" i="89"/>
  <c r="AI1471" i="89"/>
  <c r="AL1470" i="89"/>
  <c r="AI1470" i="89"/>
  <c r="AL1469" i="89"/>
  <c r="AI1469" i="89"/>
  <c r="AK1468" i="89"/>
  <c r="AJ1468" i="89"/>
  <c r="AH1468" i="89"/>
  <c r="AG1468" i="89"/>
  <c r="AL1467" i="89"/>
  <c r="AI1467" i="89"/>
  <c r="AL1466" i="89"/>
  <c r="AI1466" i="89"/>
  <c r="AL1465" i="89"/>
  <c r="AI1465" i="89"/>
  <c r="AL1464" i="89"/>
  <c r="AI1464" i="89"/>
  <c r="AL1463" i="89"/>
  <c r="AI1463" i="89"/>
  <c r="AL1462" i="89"/>
  <c r="AI1462" i="89"/>
  <c r="AL1461" i="89"/>
  <c r="AI1461" i="89"/>
  <c r="AL1460" i="89"/>
  <c r="AI1460" i="89"/>
  <c r="AL1459" i="89"/>
  <c r="AI1459" i="89"/>
  <c r="AM1459" i="89" s="1"/>
  <c r="AL1458" i="89"/>
  <c r="AI1458" i="89"/>
  <c r="AL1457" i="89"/>
  <c r="AI1457" i="89"/>
  <c r="AL1456" i="89"/>
  <c r="AI1456" i="89"/>
  <c r="AL1455" i="89"/>
  <c r="AI1455" i="89"/>
  <c r="AL1454" i="89"/>
  <c r="AI1454" i="89"/>
  <c r="AL1453" i="89"/>
  <c r="AI1453" i="89"/>
  <c r="AM1453" i="89" s="1"/>
  <c r="AK1452" i="89"/>
  <c r="AJ1452" i="89"/>
  <c r="AH1452" i="89"/>
  <c r="AG1452" i="89"/>
  <c r="AL1451" i="89"/>
  <c r="AI1451" i="89"/>
  <c r="AL1450" i="89"/>
  <c r="AI1450" i="89"/>
  <c r="AL1449" i="89"/>
  <c r="AI1449" i="89"/>
  <c r="AL1448" i="89"/>
  <c r="AI1448" i="89"/>
  <c r="AL1447" i="89"/>
  <c r="AI1447" i="89"/>
  <c r="AL1446" i="89"/>
  <c r="AI1446" i="89"/>
  <c r="AL1445" i="89"/>
  <c r="AI1445" i="89"/>
  <c r="AK1444" i="89"/>
  <c r="AJ1444" i="89"/>
  <c r="AH1444" i="89"/>
  <c r="AG1444" i="89"/>
  <c r="AL1443" i="89"/>
  <c r="AI1443" i="89"/>
  <c r="AM1443" i="89" s="1"/>
  <c r="AL1442" i="89"/>
  <c r="AI1442" i="89"/>
  <c r="AM1442" i="89" s="1"/>
  <c r="AL1441" i="89"/>
  <c r="AI1441" i="89"/>
  <c r="AL1440" i="89"/>
  <c r="AI1440" i="89"/>
  <c r="AL1439" i="89"/>
  <c r="AI1439" i="89"/>
  <c r="AL1438" i="89"/>
  <c r="AI1438" i="89"/>
  <c r="AL1437" i="89"/>
  <c r="AI1437" i="89"/>
  <c r="AL1436" i="89"/>
  <c r="AI1436" i="89"/>
  <c r="AL1435" i="89"/>
  <c r="AI1435" i="89"/>
  <c r="AL1434" i="89"/>
  <c r="AI1434" i="89"/>
  <c r="AL1433" i="89"/>
  <c r="AI1433" i="89"/>
  <c r="AL1432" i="89"/>
  <c r="AI1432" i="89"/>
  <c r="AL1431" i="89"/>
  <c r="AI1431" i="89"/>
  <c r="AL1430" i="89"/>
  <c r="AI1430" i="89"/>
  <c r="AL1429" i="89"/>
  <c r="AI1429" i="89"/>
  <c r="AL1428" i="89"/>
  <c r="AI1428" i="89"/>
  <c r="AL1427" i="89"/>
  <c r="AI1427" i="89"/>
  <c r="AL1426" i="89"/>
  <c r="AI1426" i="89"/>
  <c r="AL1425" i="89"/>
  <c r="AI1425" i="89"/>
  <c r="AL1424" i="89"/>
  <c r="AI1424" i="89"/>
  <c r="AL1423" i="89"/>
  <c r="AI1423" i="89"/>
  <c r="AL1422" i="89"/>
  <c r="AI1422" i="89"/>
  <c r="AK1421" i="89"/>
  <c r="AJ1421" i="89"/>
  <c r="AJ1420" i="89" s="1"/>
  <c r="AH1421" i="89"/>
  <c r="AH1420" i="89" s="1"/>
  <c r="AG1421" i="89"/>
  <c r="AI1421" i="89" s="1"/>
  <c r="AK1420" i="89"/>
  <c r="AK1419" i="89" s="1"/>
  <c r="AK1418" i="89" s="1"/>
  <c r="AG1420" i="89"/>
  <c r="AG1419" i="89" s="1"/>
  <c r="AL1417" i="89"/>
  <c r="AI1417" i="89"/>
  <c r="AK1416" i="89"/>
  <c r="AJ1416" i="89"/>
  <c r="AJ1415" i="89" s="1"/>
  <c r="AL1415" i="89" s="1"/>
  <c r="AH1416" i="89"/>
  <c r="AH1415" i="89" s="1"/>
  <c r="AG1416" i="89"/>
  <c r="AK1415" i="89"/>
  <c r="AG1415" i="89"/>
  <c r="AI1415" i="89" s="1"/>
  <c r="AM1415" i="89" s="1"/>
  <c r="AL1414" i="89"/>
  <c r="AI1414" i="89"/>
  <c r="AK1413" i="89"/>
  <c r="AJ1413" i="89"/>
  <c r="AJ1412" i="89" s="1"/>
  <c r="AH1413" i="89"/>
  <c r="AH1412" i="89" s="1"/>
  <c r="AH1411" i="89" s="1"/>
  <c r="AG1413" i="89"/>
  <c r="AI1413" i="89" s="1"/>
  <c r="AK1412" i="89"/>
  <c r="AK1411" i="89" s="1"/>
  <c r="AG1412" i="89"/>
  <c r="AG1411" i="89" s="1"/>
  <c r="AL1410" i="89"/>
  <c r="AI1410" i="89"/>
  <c r="AK1409" i="89"/>
  <c r="AK1408" i="89" s="1"/>
  <c r="AJ1409" i="89"/>
  <c r="AL1409" i="89" s="1"/>
  <c r="AL1408" i="89" s="1"/>
  <c r="AH1409" i="89"/>
  <c r="AG1409" i="89"/>
  <c r="AG1408" i="89" s="1"/>
  <c r="AH1408" i="89"/>
  <c r="AL1407" i="89"/>
  <c r="AI1407" i="89"/>
  <c r="AM1407" i="89" s="1"/>
  <c r="AL1406" i="89"/>
  <c r="AI1406" i="89"/>
  <c r="AM1406" i="89" s="1"/>
  <c r="AL1405" i="89"/>
  <c r="AI1405" i="89"/>
  <c r="AM1405" i="89" s="1"/>
  <c r="AL1404" i="89"/>
  <c r="AI1404" i="89"/>
  <c r="AM1404" i="89" s="1"/>
  <c r="AL1403" i="89"/>
  <c r="AI1403" i="89"/>
  <c r="AM1403" i="89" s="1"/>
  <c r="AL1402" i="89"/>
  <c r="AI1402" i="89"/>
  <c r="AL1401" i="89"/>
  <c r="AI1401" i="89"/>
  <c r="AL1400" i="89"/>
  <c r="AI1400" i="89"/>
  <c r="AL1399" i="89"/>
  <c r="AI1399" i="89"/>
  <c r="AL1398" i="89"/>
  <c r="AI1398" i="89"/>
  <c r="AM1398" i="89" s="1"/>
  <c r="AL1397" i="89"/>
  <c r="AI1397" i="89"/>
  <c r="AL1396" i="89"/>
  <c r="AI1396" i="89"/>
  <c r="AL1395" i="89"/>
  <c r="AI1395" i="89"/>
  <c r="AM1395" i="89" s="1"/>
  <c r="AL1394" i="89"/>
  <c r="AI1394" i="89"/>
  <c r="AL1393" i="89"/>
  <c r="AI1393" i="89"/>
  <c r="AI1392" i="89"/>
  <c r="AM1392" i="89" s="1"/>
  <c r="AL1391" i="89"/>
  <c r="AI1391" i="89"/>
  <c r="AL1390" i="89"/>
  <c r="AI1390" i="89"/>
  <c r="AL1389" i="89"/>
  <c r="AI1389" i="89"/>
  <c r="AL1388" i="89"/>
  <c r="AI1388" i="89"/>
  <c r="AM1388" i="89" s="1"/>
  <c r="AL1387" i="89"/>
  <c r="AI1387" i="89"/>
  <c r="AL1386" i="89"/>
  <c r="AI1386" i="89"/>
  <c r="AM1386" i="89" s="1"/>
  <c r="AL1385" i="89"/>
  <c r="AI1385" i="89"/>
  <c r="AL1384" i="89"/>
  <c r="AI1384" i="89"/>
  <c r="AM1384" i="89" s="1"/>
  <c r="AL1383" i="89"/>
  <c r="AI1383" i="89"/>
  <c r="AL1382" i="89"/>
  <c r="AI1382" i="89"/>
  <c r="AL1381" i="89"/>
  <c r="AI1381" i="89"/>
  <c r="AL1380" i="89"/>
  <c r="AI1380" i="89"/>
  <c r="AL1379" i="89"/>
  <c r="AL1378" i="89" s="1"/>
  <c r="AI1379" i="89"/>
  <c r="AM1379" i="89" s="1"/>
  <c r="AK1378" i="89"/>
  <c r="AJ1378" i="89"/>
  <c r="AH1378" i="89"/>
  <c r="AG1378" i="89"/>
  <c r="AL1377" i="89"/>
  <c r="AI1377" i="89"/>
  <c r="AL1376" i="89"/>
  <c r="AI1376" i="89"/>
  <c r="AL1375" i="89"/>
  <c r="AI1375" i="89"/>
  <c r="AL1374" i="89"/>
  <c r="AI1374" i="89"/>
  <c r="AL1373" i="89"/>
  <c r="AI1373" i="89"/>
  <c r="AL1372" i="89"/>
  <c r="AI1372" i="89"/>
  <c r="AL1371" i="89"/>
  <c r="AI1371" i="89"/>
  <c r="AL1370" i="89"/>
  <c r="AI1370" i="89"/>
  <c r="AL1369" i="89"/>
  <c r="AI1369" i="89"/>
  <c r="AL1368" i="89"/>
  <c r="AI1368" i="89"/>
  <c r="AL1367" i="89"/>
  <c r="AI1367" i="89"/>
  <c r="AL1366" i="89"/>
  <c r="AI1366" i="89"/>
  <c r="AL1365" i="89"/>
  <c r="AI1365" i="89"/>
  <c r="AL1364" i="89"/>
  <c r="AI1364" i="89"/>
  <c r="AL1363" i="89"/>
  <c r="AI1363" i="89"/>
  <c r="AL1362" i="89"/>
  <c r="AI1362" i="89"/>
  <c r="AL1361" i="89"/>
  <c r="AI1361" i="89"/>
  <c r="AL1360" i="89"/>
  <c r="AI1360" i="89"/>
  <c r="AL1359" i="89"/>
  <c r="AI1359" i="89"/>
  <c r="AL1358" i="89"/>
  <c r="AI1358" i="89"/>
  <c r="AL1357" i="89"/>
  <c r="AI1357" i="89"/>
  <c r="AL1356" i="89"/>
  <c r="AI1356" i="89"/>
  <c r="AL1355" i="89"/>
  <c r="AI1355" i="89"/>
  <c r="AL1354" i="89"/>
  <c r="AI1354" i="89"/>
  <c r="AL1353" i="89"/>
  <c r="AI1353" i="89"/>
  <c r="AL1352" i="89"/>
  <c r="AI1352" i="89"/>
  <c r="AL1351" i="89"/>
  <c r="AI1351" i="89"/>
  <c r="AL1350" i="89"/>
  <c r="AI1350" i="89"/>
  <c r="AI1349" i="89" s="1"/>
  <c r="AM1349" i="89"/>
  <c r="AL1349" i="89"/>
  <c r="AK1349" i="89"/>
  <c r="AJ1349" i="89"/>
  <c r="AH1349" i="89"/>
  <c r="AG1349" i="89"/>
  <c r="AL1348" i="89"/>
  <c r="AI1348" i="89"/>
  <c r="AL1347" i="89"/>
  <c r="AI1347" i="89"/>
  <c r="AL1346" i="89"/>
  <c r="AI1346" i="89"/>
  <c r="AM1346" i="89" s="1"/>
  <c r="AL1345" i="89"/>
  <c r="AI1345" i="89"/>
  <c r="AL1344" i="89"/>
  <c r="AI1344" i="89"/>
  <c r="AL1343" i="89"/>
  <c r="AI1343" i="89"/>
  <c r="AL1342" i="89"/>
  <c r="AI1342" i="89"/>
  <c r="AL1341" i="89"/>
  <c r="AI1341" i="89"/>
  <c r="AL1340" i="89"/>
  <c r="AI1340" i="89"/>
  <c r="AL1339" i="89"/>
  <c r="AI1339" i="89"/>
  <c r="AL1338" i="89"/>
  <c r="AI1338" i="89"/>
  <c r="AM1338" i="89" s="1"/>
  <c r="AL1337" i="89"/>
  <c r="AI1337" i="89"/>
  <c r="AL1336" i="89"/>
  <c r="AI1336" i="89"/>
  <c r="AL1335" i="89"/>
  <c r="AI1335" i="89"/>
  <c r="AL1334" i="89"/>
  <c r="AI1334" i="89"/>
  <c r="AL1333" i="89"/>
  <c r="AI1333" i="89"/>
  <c r="AL1332" i="89"/>
  <c r="AI1332" i="89"/>
  <c r="AL1331" i="89"/>
  <c r="AI1331" i="89"/>
  <c r="AL1330" i="89"/>
  <c r="AI1330" i="89"/>
  <c r="AL1329" i="89"/>
  <c r="AI1329" i="89"/>
  <c r="AM1329" i="89" s="1"/>
  <c r="AL1328" i="89"/>
  <c r="AI1328" i="89"/>
  <c r="AL1327" i="89"/>
  <c r="AI1327" i="89"/>
  <c r="AL1326" i="89"/>
  <c r="AI1326" i="89"/>
  <c r="AM1326" i="89" s="1"/>
  <c r="AM1320" i="89" s="1"/>
  <c r="AL1325" i="89"/>
  <c r="AI1325" i="89"/>
  <c r="AL1324" i="89"/>
  <c r="AI1324" i="89"/>
  <c r="AL1323" i="89"/>
  <c r="AI1323" i="89"/>
  <c r="AL1322" i="89"/>
  <c r="AI1322" i="89"/>
  <c r="AL1321" i="89"/>
  <c r="AL1320" i="89" s="1"/>
  <c r="AI1321" i="89"/>
  <c r="AK1320" i="89"/>
  <c r="AK1319" i="89" s="1"/>
  <c r="AJ1320" i="89"/>
  <c r="AI1320" i="89"/>
  <c r="AH1320" i="89"/>
  <c r="AG1320" i="89"/>
  <c r="AJ1319" i="89"/>
  <c r="AH1319" i="89"/>
  <c r="AL1318" i="89"/>
  <c r="AI1318" i="89"/>
  <c r="AM1318" i="89" s="1"/>
  <c r="AL1317" i="89"/>
  <c r="AI1317" i="89"/>
  <c r="AM1317" i="89" s="1"/>
  <c r="AL1316" i="89"/>
  <c r="AI1316" i="89"/>
  <c r="AL1315" i="89"/>
  <c r="AI1315" i="89"/>
  <c r="AL1314" i="89"/>
  <c r="AI1314" i="89"/>
  <c r="AM1314" i="89" s="1"/>
  <c r="AL1313" i="89"/>
  <c r="AL1312" i="89" s="1"/>
  <c r="AI1313" i="89"/>
  <c r="AM1313" i="89" s="1"/>
  <c r="AM1312" i="89" s="1"/>
  <c r="AK1312" i="89"/>
  <c r="AJ1312" i="89"/>
  <c r="AH1312" i="89"/>
  <c r="AG1312" i="89"/>
  <c r="AL1311" i="89"/>
  <c r="AI1311" i="89"/>
  <c r="AL1310" i="89"/>
  <c r="AI1310" i="89"/>
  <c r="AL1309" i="89"/>
  <c r="AI1309" i="89"/>
  <c r="AL1308" i="89"/>
  <c r="AI1308" i="89"/>
  <c r="AL1307" i="89"/>
  <c r="AI1307" i="89"/>
  <c r="AL1306" i="89"/>
  <c r="AI1306" i="89"/>
  <c r="AI1305" i="89" s="1"/>
  <c r="AM1305" i="89"/>
  <c r="AL1305" i="89"/>
  <c r="AK1305" i="89"/>
  <c r="AJ1305" i="89"/>
  <c r="AH1305" i="89"/>
  <c r="AG1305" i="89"/>
  <c r="AL1304" i="89"/>
  <c r="AI1304" i="89"/>
  <c r="AM1304" i="89" s="1"/>
  <c r="AL1303" i="89"/>
  <c r="AI1303" i="89"/>
  <c r="AM1303" i="89" s="1"/>
  <c r="AL1302" i="89"/>
  <c r="AI1302" i="89"/>
  <c r="AM1302" i="89" s="1"/>
  <c r="AM1298" i="89" s="1"/>
  <c r="AL1301" i="89"/>
  <c r="AI1301" i="89"/>
  <c r="AL1300" i="89"/>
  <c r="AI1300" i="89"/>
  <c r="AL1299" i="89"/>
  <c r="AI1299" i="89"/>
  <c r="AL1298" i="89"/>
  <c r="AK1298" i="89"/>
  <c r="AJ1298" i="89"/>
  <c r="AJ1297" i="89" s="1"/>
  <c r="AJ1296" i="89" s="1"/>
  <c r="AH1298" i="89"/>
  <c r="AG1298" i="89"/>
  <c r="AK1297" i="89"/>
  <c r="AK1296" i="89" s="1"/>
  <c r="AG1297" i="89"/>
  <c r="AL1295" i="89"/>
  <c r="AI1295" i="89"/>
  <c r="AL1294" i="89"/>
  <c r="AI1294" i="89"/>
  <c r="AK1293" i="89"/>
  <c r="AJ1293" i="89"/>
  <c r="AH1293" i="89"/>
  <c r="AG1293" i="89"/>
  <c r="AL1292" i="89"/>
  <c r="AI1292" i="89"/>
  <c r="AL1291" i="89"/>
  <c r="AI1291" i="89"/>
  <c r="AL1290" i="89"/>
  <c r="AI1290" i="89"/>
  <c r="AL1289" i="89"/>
  <c r="AI1289" i="89"/>
  <c r="AL1288" i="89"/>
  <c r="AI1288" i="89"/>
  <c r="AL1287" i="89"/>
  <c r="AI1287" i="89"/>
  <c r="AL1286" i="89"/>
  <c r="AI1286" i="89"/>
  <c r="AL1285" i="89"/>
  <c r="AI1285" i="89"/>
  <c r="AL1284" i="89"/>
  <c r="AI1284" i="89"/>
  <c r="AL1283" i="89"/>
  <c r="AI1283" i="89"/>
  <c r="AL1282" i="89"/>
  <c r="AI1282" i="89"/>
  <c r="AL1281" i="89"/>
  <c r="AI1281" i="89"/>
  <c r="AM1281" i="89" s="1"/>
  <c r="AL1280" i="89"/>
  <c r="AI1280" i="89"/>
  <c r="AL1279" i="89"/>
  <c r="AI1279" i="89"/>
  <c r="AL1278" i="89"/>
  <c r="AI1278" i="89"/>
  <c r="AL1277" i="89"/>
  <c r="AI1277" i="89"/>
  <c r="AL1276" i="89"/>
  <c r="AI1276" i="89"/>
  <c r="AL1275" i="89"/>
  <c r="AI1275" i="89"/>
  <c r="AL1274" i="89"/>
  <c r="AI1274" i="89"/>
  <c r="AL1273" i="89"/>
  <c r="AI1273" i="89"/>
  <c r="AL1272" i="89"/>
  <c r="AI1272" i="89"/>
  <c r="AL1271" i="89"/>
  <c r="AI1271" i="89"/>
  <c r="AL1270" i="89"/>
  <c r="AI1270" i="89"/>
  <c r="AL1269" i="89"/>
  <c r="AI1269" i="89"/>
  <c r="AL1268" i="89"/>
  <c r="AI1268" i="89"/>
  <c r="AL1267" i="89"/>
  <c r="AI1267" i="89"/>
  <c r="AL1266" i="89"/>
  <c r="AI1266" i="89"/>
  <c r="AL1265" i="89"/>
  <c r="AI1265" i="89"/>
  <c r="AL1264" i="89"/>
  <c r="AI1264" i="89"/>
  <c r="AL1263" i="89"/>
  <c r="AI1263" i="89"/>
  <c r="AL1262" i="89"/>
  <c r="AI1262" i="89"/>
  <c r="AL1261" i="89"/>
  <c r="AI1261" i="89"/>
  <c r="AL1260" i="89"/>
  <c r="AI1260" i="89"/>
  <c r="AL1259" i="89"/>
  <c r="AI1259" i="89"/>
  <c r="AL1258" i="89"/>
  <c r="AI1258" i="89"/>
  <c r="AM1258" i="89" s="1"/>
  <c r="AL1257" i="89"/>
  <c r="AI1257" i="89"/>
  <c r="AL1256" i="89"/>
  <c r="AI1256" i="89"/>
  <c r="AM1256" i="89" s="1"/>
  <c r="AL1255" i="89"/>
  <c r="AI1255" i="89"/>
  <c r="AL1254" i="89"/>
  <c r="AI1254" i="89"/>
  <c r="AM1254" i="89" s="1"/>
  <c r="AL1253" i="89"/>
  <c r="AI1253" i="89"/>
  <c r="AL1252" i="89"/>
  <c r="AI1252" i="89"/>
  <c r="AK1251" i="89"/>
  <c r="AJ1251" i="89"/>
  <c r="AH1251" i="89"/>
  <c r="AG1251" i="89"/>
  <c r="AL1250" i="89"/>
  <c r="AI1250" i="89"/>
  <c r="AL1249" i="89"/>
  <c r="AI1249" i="89"/>
  <c r="AL1248" i="89"/>
  <c r="AI1248" i="89"/>
  <c r="AL1247" i="89"/>
  <c r="AI1247" i="89"/>
  <c r="AL1246" i="89"/>
  <c r="AI1246" i="89"/>
  <c r="AL1245" i="89"/>
  <c r="AI1245" i="89"/>
  <c r="AL1244" i="89"/>
  <c r="AI1244" i="89"/>
  <c r="AL1243" i="89"/>
  <c r="AI1243" i="89"/>
  <c r="AL1242" i="89"/>
  <c r="AI1242" i="89"/>
  <c r="AL1241" i="89"/>
  <c r="AI1241" i="89"/>
  <c r="AL1240" i="89"/>
  <c r="AI1240" i="89"/>
  <c r="AL1239" i="89"/>
  <c r="AI1239" i="89"/>
  <c r="AL1238" i="89"/>
  <c r="AI1238" i="89"/>
  <c r="AM1238" i="89" s="1"/>
  <c r="AL1237" i="89"/>
  <c r="AI1237" i="89"/>
  <c r="AM1237" i="89" s="1"/>
  <c r="AL1236" i="89"/>
  <c r="AI1236" i="89"/>
  <c r="AL1235" i="89"/>
  <c r="AI1235" i="89"/>
  <c r="AL1234" i="89"/>
  <c r="AI1234" i="89"/>
  <c r="AL1233" i="89"/>
  <c r="AI1233" i="89"/>
  <c r="AM1233" i="89" s="1"/>
  <c r="AL1232" i="89"/>
  <c r="AI1232" i="89"/>
  <c r="AL1231" i="89"/>
  <c r="AI1231" i="89"/>
  <c r="AM1231" i="89" s="1"/>
  <c r="AL1230" i="89"/>
  <c r="AI1230" i="89"/>
  <c r="AL1229" i="89"/>
  <c r="AI1229" i="89"/>
  <c r="AM1229" i="89" s="1"/>
  <c r="AL1228" i="89"/>
  <c r="AI1228" i="89"/>
  <c r="AL1227" i="89"/>
  <c r="AI1227" i="89"/>
  <c r="AL1226" i="89"/>
  <c r="AI1226" i="89"/>
  <c r="AL1225" i="89"/>
  <c r="AI1225" i="89"/>
  <c r="AL1224" i="89"/>
  <c r="AI1224" i="89"/>
  <c r="AL1223" i="89"/>
  <c r="AI1223" i="89"/>
  <c r="AL1222" i="89"/>
  <c r="AI1222" i="89"/>
  <c r="AM1222" i="89" s="1"/>
  <c r="AL1221" i="89"/>
  <c r="AI1221" i="89"/>
  <c r="AM1221" i="89" s="1"/>
  <c r="AL1220" i="89"/>
  <c r="AI1220" i="89"/>
  <c r="AL1219" i="89"/>
  <c r="AI1219" i="89"/>
  <c r="AL1218" i="89"/>
  <c r="AI1218" i="89"/>
  <c r="AL1217" i="89"/>
  <c r="AI1217" i="89"/>
  <c r="AL1216" i="89"/>
  <c r="AI1216" i="89"/>
  <c r="AL1215" i="89"/>
  <c r="AI1215" i="89"/>
  <c r="AM1215" i="89" s="1"/>
  <c r="AL1214" i="89"/>
  <c r="AI1214" i="89"/>
  <c r="AL1213" i="89"/>
  <c r="AI1213" i="89"/>
  <c r="AM1213" i="89" s="1"/>
  <c r="AL1212" i="89"/>
  <c r="AI1212" i="89"/>
  <c r="AL1211" i="89"/>
  <c r="AI1211" i="89"/>
  <c r="AL1210" i="89"/>
  <c r="AI1210" i="89"/>
  <c r="AM1210" i="89" s="1"/>
  <c r="AL1209" i="89"/>
  <c r="AI1209" i="89"/>
  <c r="AL1208" i="89"/>
  <c r="AI1208" i="89"/>
  <c r="AK1207" i="89"/>
  <c r="AJ1207" i="89"/>
  <c r="AL1207" i="89" s="1"/>
  <c r="AH1207" i="89"/>
  <c r="AG1207" i="89"/>
  <c r="AI1207" i="89" s="1"/>
  <c r="AL1206" i="89"/>
  <c r="AI1206" i="89"/>
  <c r="AL1205" i="89"/>
  <c r="AI1205" i="89"/>
  <c r="AM1205" i="89" s="1"/>
  <c r="AL1204" i="89"/>
  <c r="AI1204" i="89"/>
  <c r="AL1203" i="89"/>
  <c r="AI1203" i="89"/>
  <c r="AL1202" i="89"/>
  <c r="AI1202" i="89"/>
  <c r="AL1201" i="89"/>
  <c r="AI1201" i="89"/>
  <c r="AL1200" i="89"/>
  <c r="AI1200" i="89"/>
  <c r="AL1199" i="89"/>
  <c r="AI1199" i="89"/>
  <c r="AL1198" i="89"/>
  <c r="AI1198" i="89"/>
  <c r="AL1197" i="89"/>
  <c r="AI1197" i="89"/>
  <c r="AL1196" i="89"/>
  <c r="AI1196" i="89"/>
  <c r="AL1195" i="89"/>
  <c r="AI1195" i="89"/>
  <c r="AL1194" i="89"/>
  <c r="AI1194" i="89"/>
  <c r="AL1193" i="89"/>
  <c r="AI1193" i="89"/>
  <c r="AL1192" i="89"/>
  <c r="AI1192" i="89"/>
  <c r="AL1191" i="89"/>
  <c r="AI1191" i="89"/>
  <c r="AL1190" i="89"/>
  <c r="AI1190" i="89"/>
  <c r="AL1189" i="89"/>
  <c r="AI1189" i="89"/>
  <c r="AL1188" i="89"/>
  <c r="AI1188" i="89"/>
  <c r="AL1187" i="89"/>
  <c r="AI1187" i="89"/>
  <c r="AL1186" i="89"/>
  <c r="AI1186" i="89"/>
  <c r="AL1185" i="89"/>
  <c r="AI1185" i="89"/>
  <c r="AL1184" i="89"/>
  <c r="AI1184" i="89"/>
  <c r="AM1184" i="89" s="1"/>
  <c r="AL1183" i="89"/>
  <c r="AI1183" i="89"/>
  <c r="AL1182" i="89"/>
  <c r="AI1182" i="89"/>
  <c r="AL1181" i="89"/>
  <c r="AI1181" i="89"/>
  <c r="AM1181" i="89" s="1"/>
  <c r="AL1180" i="89"/>
  <c r="AI1180" i="89"/>
  <c r="AL1179" i="89"/>
  <c r="AI1179" i="89"/>
  <c r="AL1178" i="89"/>
  <c r="AI1178" i="89"/>
  <c r="AM1178" i="89" s="1"/>
  <c r="AL1177" i="89"/>
  <c r="AI1177" i="89"/>
  <c r="AL1176" i="89"/>
  <c r="AI1176" i="89"/>
  <c r="AL1175" i="89"/>
  <c r="AI1175" i="89"/>
  <c r="AL1174" i="89"/>
  <c r="AI1174" i="89"/>
  <c r="AL1173" i="89"/>
  <c r="AI1173" i="89"/>
  <c r="AL1172" i="89"/>
  <c r="AI1172" i="89"/>
  <c r="AL1171" i="89"/>
  <c r="AI1171" i="89"/>
  <c r="AL1170" i="89"/>
  <c r="AI1170" i="89"/>
  <c r="AL1169" i="89"/>
  <c r="AI1169" i="89"/>
  <c r="AL1168" i="89"/>
  <c r="AI1168" i="89"/>
  <c r="AM1168" i="89" s="1"/>
  <c r="AL1167" i="89"/>
  <c r="AI1167" i="89"/>
  <c r="AL1166" i="89"/>
  <c r="AI1166" i="89"/>
  <c r="AM1166" i="89" s="1"/>
  <c r="AM1163" i="89" s="1"/>
  <c r="AL1165" i="89"/>
  <c r="AI1165" i="89"/>
  <c r="AL1164" i="89"/>
  <c r="AI1164" i="89"/>
  <c r="AL1163" i="89"/>
  <c r="AK1163" i="89"/>
  <c r="AJ1163" i="89"/>
  <c r="AI1163" i="89"/>
  <c r="AH1163" i="89"/>
  <c r="AG1163" i="89"/>
  <c r="AL1160" i="89"/>
  <c r="AI1160" i="89"/>
  <c r="AK1159" i="89"/>
  <c r="AJ1159" i="89"/>
  <c r="AL1159" i="89" s="1"/>
  <c r="AH1159" i="89"/>
  <c r="AG1159" i="89"/>
  <c r="AI1159" i="89" s="1"/>
  <c r="AM1159" i="89" s="1"/>
  <c r="AL1158" i="89"/>
  <c r="AI1158" i="89"/>
  <c r="AK1157" i="89"/>
  <c r="AJ1157" i="89"/>
  <c r="AL1157" i="89" s="1"/>
  <c r="AH1157" i="89"/>
  <c r="AG1157" i="89"/>
  <c r="AI1157" i="89" s="1"/>
  <c r="AM1157" i="89" s="1"/>
  <c r="AL1156" i="89"/>
  <c r="AI1156" i="89"/>
  <c r="AK1155" i="89"/>
  <c r="AJ1155" i="89"/>
  <c r="AL1155" i="89" s="1"/>
  <c r="AH1155" i="89"/>
  <c r="AG1155" i="89"/>
  <c r="AI1155" i="89" s="1"/>
  <c r="AM1155" i="89" s="1"/>
  <c r="AL1154" i="89"/>
  <c r="AI1154" i="89"/>
  <c r="AK1153" i="89"/>
  <c r="AJ1153" i="89"/>
  <c r="AL1153" i="89" s="1"/>
  <c r="AH1153" i="89"/>
  <c r="AG1153" i="89"/>
  <c r="AI1153" i="89" s="1"/>
  <c r="AM1153" i="89" s="1"/>
  <c r="AK1152" i="89"/>
  <c r="AJ1152" i="89"/>
  <c r="AL1152" i="89" s="1"/>
  <c r="AH1152" i="89"/>
  <c r="AG1152" i="89"/>
  <c r="AI1152" i="89" s="1"/>
  <c r="AM1152" i="89" s="1"/>
  <c r="AL1151" i="89"/>
  <c r="AI1151" i="89"/>
  <c r="AK1150" i="89"/>
  <c r="AJ1150" i="89"/>
  <c r="AL1150" i="89" s="1"/>
  <c r="AH1150" i="89"/>
  <c r="AG1150" i="89"/>
  <c r="AI1150" i="89" s="1"/>
  <c r="AM1150" i="89" s="1"/>
  <c r="AK1149" i="89"/>
  <c r="AJ1149" i="89"/>
  <c r="AL1149" i="89" s="1"/>
  <c r="AH1149" i="89"/>
  <c r="AG1149" i="89"/>
  <c r="AI1149" i="89" s="1"/>
  <c r="AL1146" i="89"/>
  <c r="AI1146" i="89"/>
  <c r="AK1145" i="89"/>
  <c r="AJ1145" i="89"/>
  <c r="AL1145" i="89" s="1"/>
  <c r="AH1145" i="89"/>
  <c r="AG1145" i="89"/>
  <c r="AI1145" i="89" s="1"/>
  <c r="AM1145" i="89" s="1"/>
  <c r="AL1144" i="89"/>
  <c r="AI1144" i="89"/>
  <c r="AK1143" i="89"/>
  <c r="AJ1143" i="89"/>
  <c r="AL1143" i="89" s="1"/>
  <c r="AH1143" i="89"/>
  <c r="AG1143" i="89"/>
  <c r="AI1143" i="89" s="1"/>
  <c r="AM1143" i="89" s="1"/>
  <c r="AK1142" i="89"/>
  <c r="AJ1142" i="89"/>
  <c r="AL1142" i="89" s="1"/>
  <c r="AH1142" i="89"/>
  <c r="AG1142" i="89"/>
  <c r="AI1142" i="89" s="1"/>
  <c r="AM1142" i="89" s="1"/>
  <c r="AK1141" i="89"/>
  <c r="AJ1141" i="89"/>
  <c r="AL1141" i="89" s="1"/>
  <c r="AH1141" i="89"/>
  <c r="AG1141" i="89"/>
  <c r="AI1141" i="89" s="1"/>
  <c r="AM1141" i="89" s="1"/>
  <c r="AK1140" i="89"/>
  <c r="AJ1140" i="89"/>
  <c r="AL1140" i="89" s="1"/>
  <c r="AH1140" i="89"/>
  <c r="AG1140" i="89"/>
  <c r="AI1140" i="89" s="1"/>
  <c r="AM1140" i="89" s="1"/>
  <c r="AK1139" i="89"/>
  <c r="AJ1139" i="89"/>
  <c r="AL1139" i="89" s="1"/>
  <c r="AH1139" i="89"/>
  <c r="AG1139" i="89"/>
  <c r="AI1139" i="89" s="1"/>
  <c r="AM1139" i="89" s="1"/>
  <c r="AL1138" i="89"/>
  <c r="AI1138" i="89"/>
  <c r="AK1137" i="89"/>
  <c r="AJ1137" i="89"/>
  <c r="AL1137" i="89" s="1"/>
  <c r="AH1137" i="89"/>
  <c r="AG1137" i="89"/>
  <c r="AI1137" i="89" s="1"/>
  <c r="AL1136" i="89"/>
  <c r="AI1136" i="89"/>
  <c r="AM1136" i="89" s="1"/>
  <c r="AM1135" i="89" s="1"/>
  <c r="AL1135" i="89"/>
  <c r="AK1135" i="89"/>
  <c r="AK1134" i="89" s="1"/>
  <c r="AK1133" i="89" s="1"/>
  <c r="AK1132" i="89" s="1"/>
  <c r="AK1131" i="89" s="1"/>
  <c r="AK1130" i="89" s="1"/>
  <c r="AJ1135" i="89"/>
  <c r="AI1135" i="89"/>
  <c r="AH1135" i="89"/>
  <c r="AG1135" i="89"/>
  <c r="AJ1134" i="89"/>
  <c r="AH1134" i="89"/>
  <c r="AG1134" i="89"/>
  <c r="AI1134" i="89" s="1"/>
  <c r="AJ1133" i="89"/>
  <c r="AH1133" i="89"/>
  <c r="AG1133" i="89"/>
  <c r="AI1133" i="89" s="1"/>
  <c r="AJ1132" i="89"/>
  <c r="AH1132" i="89"/>
  <c r="AG1132" i="89"/>
  <c r="AI1132" i="89" s="1"/>
  <c r="AJ1131" i="89"/>
  <c r="AH1131" i="89"/>
  <c r="AG1131" i="89"/>
  <c r="AI1131" i="89" s="1"/>
  <c r="AJ1130" i="89"/>
  <c r="AH1130" i="89"/>
  <c r="AG1130" i="89"/>
  <c r="AI1130" i="89" s="1"/>
  <c r="AL1128" i="89"/>
  <c r="AI1128" i="89"/>
  <c r="AK1127" i="89"/>
  <c r="AJ1127" i="89"/>
  <c r="AL1127" i="89" s="1"/>
  <c r="AH1127" i="89"/>
  <c r="AG1127" i="89"/>
  <c r="AI1127" i="89" s="1"/>
  <c r="AM1127" i="89" s="1"/>
  <c r="AL1126" i="89"/>
  <c r="AI1126" i="89"/>
  <c r="AK1125" i="89"/>
  <c r="AJ1125" i="89"/>
  <c r="AL1125" i="89" s="1"/>
  <c r="AH1125" i="89"/>
  <c r="AG1125" i="89"/>
  <c r="AI1125" i="89" s="1"/>
  <c r="AM1125" i="89" s="1"/>
  <c r="AK1124" i="89"/>
  <c r="AJ1124" i="89"/>
  <c r="AL1124" i="89" s="1"/>
  <c r="AH1124" i="89"/>
  <c r="AG1124" i="89"/>
  <c r="AI1124" i="89" s="1"/>
  <c r="AM1124" i="89" s="1"/>
  <c r="AK1123" i="89"/>
  <c r="AJ1123" i="89"/>
  <c r="AL1123" i="89" s="1"/>
  <c r="AH1123" i="89"/>
  <c r="AG1123" i="89"/>
  <c r="AI1123" i="89" s="1"/>
  <c r="AM1123" i="89" s="1"/>
  <c r="AK1122" i="89"/>
  <c r="AJ1122" i="89"/>
  <c r="AL1122" i="89" s="1"/>
  <c r="AH1122" i="89"/>
  <c r="AG1122" i="89"/>
  <c r="AI1122" i="89" s="1"/>
  <c r="AM1122" i="89" s="1"/>
  <c r="AL1121" i="89"/>
  <c r="AI1121" i="89"/>
  <c r="AK1120" i="89"/>
  <c r="AJ1120" i="89"/>
  <c r="AL1120" i="89" s="1"/>
  <c r="AH1120" i="89"/>
  <c r="AG1120" i="89"/>
  <c r="AI1120" i="89" s="1"/>
  <c r="AL1119" i="89"/>
  <c r="AI1119" i="89"/>
  <c r="AK1118" i="89"/>
  <c r="AJ1118" i="89"/>
  <c r="AL1118" i="89" s="1"/>
  <c r="AH1118" i="89"/>
  <c r="AG1118" i="89"/>
  <c r="AI1118" i="89" s="1"/>
  <c r="AM1118" i="89" s="1"/>
  <c r="AK1117" i="89"/>
  <c r="AJ1117" i="89"/>
  <c r="AL1117" i="89" s="1"/>
  <c r="AH1117" i="89"/>
  <c r="AG1117" i="89"/>
  <c r="AI1117" i="89" s="1"/>
  <c r="AM1117" i="89" s="1"/>
  <c r="AL1116" i="89"/>
  <c r="AI1116" i="89"/>
  <c r="AL1115" i="89"/>
  <c r="AI1115" i="89"/>
  <c r="AL1114" i="89"/>
  <c r="AI1114" i="89"/>
  <c r="AL1113" i="89"/>
  <c r="AI1113" i="89"/>
  <c r="AK1112" i="89"/>
  <c r="AJ1112" i="89"/>
  <c r="AL1112" i="89" s="1"/>
  <c r="AH1112" i="89"/>
  <c r="AG1112" i="89"/>
  <c r="AI1112" i="89" s="1"/>
  <c r="AM1112" i="89" s="1"/>
  <c r="AL1111" i="89"/>
  <c r="AI1111" i="89"/>
  <c r="AL1110" i="89"/>
  <c r="AI1110" i="89"/>
  <c r="AL1109" i="89"/>
  <c r="AI1109" i="89"/>
  <c r="AL1108" i="89"/>
  <c r="AI1108" i="89"/>
  <c r="AL1107" i="89"/>
  <c r="AI1107" i="89"/>
  <c r="AL1106" i="89"/>
  <c r="AI1106" i="89"/>
  <c r="AL1105" i="89"/>
  <c r="AI1105" i="89"/>
  <c r="AK1104" i="89"/>
  <c r="AJ1104" i="89"/>
  <c r="AL1104" i="89" s="1"/>
  <c r="AH1104" i="89"/>
  <c r="AG1104" i="89"/>
  <c r="AI1104" i="89" s="1"/>
  <c r="AM1104" i="89" s="1"/>
  <c r="AL1103" i="89"/>
  <c r="AI1103" i="89"/>
  <c r="AK1102" i="89"/>
  <c r="AJ1102" i="89"/>
  <c r="AL1102" i="89" s="1"/>
  <c r="AH1102" i="89"/>
  <c r="AG1102" i="89"/>
  <c r="AI1102" i="89" s="1"/>
  <c r="AM1102" i="89" s="1"/>
  <c r="AK1101" i="89"/>
  <c r="AJ1101" i="89"/>
  <c r="AL1101" i="89" s="1"/>
  <c r="AH1101" i="89"/>
  <c r="AG1101" i="89"/>
  <c r="AI1101" i="89" s="1"/>
  <c r="AM1101" i="89" s="1"/>
  <c r="AL1100" i="89"/>
  <c r="AI1100" i="89"/>
  <c r="AL1099" i="89"/>
  <c r="AI1099" i="89"/>
  <c r="AK1098" i="89"/>
  <c r="AJ1098" i="89"/>
  <c r="AL1098" i="89" s="1"/>
  <c r="AH1098" i="89"/>
  <c r="AG1098" i="89"/>
  <c r="AI1098" i="89" s="1"/>
  <c r="AM1098" i="89" s="1"/>
  <c r="AK1097" i="89"/>
  <c r="AJ1097" i="89"/>
  <c r="AL1097" i="89" s="1"/>
  <c r="AH1097" i="89"/>
  <c r="AG1097" i="89"/>
  <c r="AI1097" i="89" s="1"/>
  <c r="AM1097" i="89" s="1"/>
  <c r="AL1096" i="89"/>
  <c r="AI1096" i="89"/>
  <c r="AL1095" i="89"/>
  <c r="AI1095" i="89"/>
  <c r="AL1094" i="89"/>
  <c r="AI1094" i="89"/>
  <c r="AK1093" i="89"/>
  <c r="AJ1093" i="89"/>
  <c r="AH1093" i="89"/>
  <c r="AG1093" i="89"/>
  <c r="AL1092" i="89"/>
  <c r="AI1092" i="89"/>
  <c r="AL1091" i="89"/>
  <c r="AI1091" i="89"/>
  <c r="AL1090" i="89"/>
  <c r="AI1090" i="89"/>
  <c r="AL1089" i="89"/>
  <c r="AI1089" i="89"/>
  <c r="AL1088" i="89"/>
  <c r="AI1088" i="89"/>
  <c r="AL1087" i="89"/>
  <c r="AI1087" i="89"/>
  <c r="AL1086" i="89"/>
  <c r="AI1086" i="89"/>
  <c r="AL1085" i="89"/>
  <c r="AI1085" i="89"/>
  <c r="AL1084" i="89"/>
  <c r="AI1084" i="89"/>
  <c r="AL1083" i="89"/>
  <c r="AI1083" i="89"/>
  <c r="AK1082" i="89"/>
  <c r="AJ1082" i="89"/>
  <c r="AH1082" i="89"/>
  <c r="AG1082" i="89"/>
  <c r="AL1081" i="89"/>
  <c r="AI1081" i="89"/>
  <c r="AL1080" i="89"/>
  <c r="AI1080" i="89"/>
  <c r="AK1079" i="89"/>
  <c r="AJ1079" i="89"/>
  <c r="AH1079" i="89"/>
  <c r="AG1079" i="89"/>
  <c r="AK1078" i="89"/>
  <c r="AJ1078" i="89"/>
  <c r="AH1078" i="89"/>
  <c r="AG1078" i="89"/>
  <c r="AK1077" i="89"/>
  <c r="AJ1077" i="89"/>
  <c r="AH1077" i="89"/>
  <c r="AG1077" i="89"/>
  <c r="AL1076" i="89"/>
  <c r="AI1076" i="89"/>
  <c r="AK1075" i="89"/>
  <c r="AJ1075" i="89"/>
  <c r="AH1075" i="89"/>
  <c r="AG1075" i="89"/>
  <c r="AL1074" i="89"/>
  <c r="AI1074" i="89"/>
  <c r="AK1073" i="89"/>
  <c r="AJ1073" i="89"/>
  <c r="AH1073" i="89"/>
  <c r="AG1073" i="89"/>
  <c r="AK1072" i="89"/>
  <c r="AJ1072" i="89"/>
  <c r="AH1072" i="89"/>
  <c r="AG1072" i="89"/>
  <c r="AL1071" i="89"/>
  <c r="AI1071" i="89"/>
  <c r="AK1070" i="89"/>
  <c r="AJ1070" i="89"/>
  <c r="AH1070" i="89"/>
  <c r="AG1070" i="89"/>
  <c r="AK1069" i="89"/>
  <c r="AJ1069" i="89"/>
  <c r="AH1069" i="89"/>
  <c r="AG1069" i="89"/>
  <c r="AL1068" i="89"/>
  <c r="AI1068" i="89"/>
  <c r="AK1067" i="89"/>
  <c r="AJ1067" i="89"/>
  <c r="AH1067" i="89"/>
  <c r="AG1067" i="89"/>
  <c r="AK1066" i="89"/>
  <c r="AJ1066" i="89"/>
  <c r="AH1066" i="89"/>
  <c r="AG1066" i="89"/>
  <c r="AL1065" i="89"/>
  <c r="AI1065" i="89"/>
  <c r="AK1064" i="89"/>
  <c r="AJ1064" i="89"/>
  <c r="AH1064" i="89"/>
  <c r="AG1064" i="89"/>
  <c r="AK1063" i="89"/>
  <c r="AJ1063" i="89"/>
  <c r="AH1063" i="89"/>
  <c r="AG1063" i="89"/>
  <c r="AK1062" i="89"/>
  <c r="AJ1062" i="89"/>
  <c r="AH1062" i="89"/>
  <c r="AG1062" i="89"/>
  <c r="AL1061" i="89"/>
  <c r="AI1061" i="89"/>
  <c r="AK1060" i="89"/>
  <c r="AJ1060" i="89"/>
  <c r="AH1060" i="89"/>
  <c r="AG1060" i="89"/>
  <c r="AL1059" i="89"/>
  <c r="AI1059" i="89"/>
  <c r="AK1058" i="89"/>
  <c r="AJ1058" i="89"/>
  <c r="AH1058" i="89"/>
  <c r="AG1058" i="89"/>
  <c r="AL1057" i="89"/>
  <c r="AI1057" i="89"/>
  <c r="AK1056" i="89"/>
  <c r="AJ1056" i="89"/>
  <c r="AH1056" i="89"/>
  <c r="AG1056" i="89"/>
  <c r="AK1055" i="89"/>
  <c r="AJ1055" i="89"/>
  <c r="AH1055" i="89"/>
  <c r="AG1055" i="89"/>
  <c r="AL1054" i="89"/>
  <c r="AI1054" i="89"/>
  <c r="AK1053" i="89"/>
  <c r="AJ1053" i="89"/>
  <c r="AH1053" i="89"/>
  <c r="AG1053" i="89"/>
  <c r="AK1052" i="89"/>
  <c r="AJ1052" i="89"/>
  <c r="AH1052" i="89"/>
  <c r="AG1052" i="89"/>
  <c r="AL1051" i="89"/>
  <c r="AI1051" i="89"/>
  <c r="AK1050" i="89"/>
  <c r="AJ1050" i="89"/>
  <c r="AH1050" i="89"/>
  <c r="AG1050" i="89"/>
  <c r="AK1049" i="89"/>
  <c r="AJ1049" i="89"/>
  <c r="AH1049" i="89"/>
  <c r="AG1049" i="89"/>
  <c r="AK1048" i="89"/>
  <c r="AJ1048" i="89"/>
  <c r="AH1048" i="89"/>
  <c r="AG1048" i="89"/>
  <c r="AL1047" i="89"/>
  <c r="AI1047" i="89"/>
  <c r="AK1046" i="89"/>
  <c r="AJ1046" i="89"/>
  <c r="AH1046" i="89"/>
  <c r="AG1046" i="89"/>
  <c r="AL1045" i="89"/>
  <c r="AI1045" i="89"/>
  <c r="AK1044" i="89"/>
  <c r="AJ1044" i="89"/>
  <c r="AH1044" i="89"/>
  <c r="AG1044" i="89"/>
  <c r="AK1043" i="89"/>
  <c r="AJ1043" i="89"/>
  <c r="AH1043" i="89"/>
  <c r="AG1043" i="89"/>
  <c r="AK1042" i="89"/>
  <c r="AJ1042" i="89"/>
  <c r="AH1042" i="89"/>
  <c r="AG1042" i="89"/>
  <c r="AK1041" i="89"/>
  <c r="AK20" i="89" s="1"/>
  <c r="AJ1041" i="89"/>
  <c r="AJ20" i="89" s="1"/>
  <c r="AL20" i="89" s="1"/>
  <c r="AH1041" i="89"/>
  <c r="AH20" i="89" s="1"/>
  <c r="AG1041" i="89"/>
  <c r="AG20" i="89" s="1"/>
  <c r="AI20" i="89" s="1"/>
  <c r="AM20" i="89" s="1"/>
  <c r="AL1040" i="89"/>
  <c r="AI1040" i="89"/>
  <c r="AK1039" i="89"/>
  <c r="AJ1039" i="89"/>
  <c r="AH1039" i="89"/>
  <c r="AG1039" i="89"/>
  <c r="AL1038" i="89"/>
  <c r="AI1038" i="89"/>
  <c r="AK1037" i="89"/>
  <c r="AJ1037" i="89"/>
  <c r="AH1037" i="89"/>
  <c r="AG1037" i="89"/>
  <c r="AK1036" i="89"/>
  <c r="AJ1036" i="89"/>
  <c r="AH1036" i="89"/>
  <c r="AG1036" i="89"/>
  <c r="AK1035" i="89"/>
  <c r="AJ1035" i="89"/>
  <c r="AH1035" i="89"/>
  <c r="AG1035" i="89"/>
  <c r="AK1034" i="89"/>
  <c r="AJ1034" i="89"/>
  <c r="AH1034" i="89"/>
  <c r="AG1034" i="89"/>
  <c r="AL1033" i="89"/>
  <c r="AI1033" i="89"/>
  <c r="AK1032" i="89"/>
  <c r="AJ1032" i="89"/>
  <c r="AH1032" i="89"/>
  <c r="AG1032" i="89"/>
  <c r="AL1031" i="89"/>
  <c r="AI1031" i="89"/>
  <c r="AK1030" i="89"/>
  <c r="AJ1030" i="89"/>
  <c r="AH1030" i="89"/>
  <c r="AG1030" i="89"/>
  <c r="AK1029" i="89"/>
  <c r="AJ1029" i="89"/>
  <c r="AH1029" i="89"/>
  <c r="AG1029" i="89"/>
  <c r="AL1028" i="89"/>
  <c r="AI1028" i="89"/>
  <c r="AK1027" i="89"/>
  <c r="AJ1027" i="89"/>
  <c r="AH1027" i="89"/>
  <c r="AG1027" i="89"/>
  <c r="AL1026" i="89"/>
  <c r="AI1026" i="89"/>
  <c r="AL1025" i="89"/>
  <c r="AI1025" i="89"/>
  <c r="AL1024" i="89"/>
  <c r="AI1024" i="89"/>
  <c r="AL1023" i="89"/>
  <c r="AI1023" i="89"/>
  <c r="AL1022" i="89"/>
  <c r="AI1022" i="89"/>
  <c r="AL1021" i="89"/>
  <c r="AI1021" i="89"/>
  <c r="AL1020" i="89"/>
  <c r="AI1020" i="89"/>
  <c r="AL1019" i="89"/>
  <c r="AI1019" i="89"/>
  <c r="AL1018" i="89"/>
  <c r="AI1018" i="89"/>
  <c r="AL1017" i="89"/>
  <c r="AI1017" i="89"/>
  <c r="AL1016" i="89"/>
  <c r="AI1016" i="89"/>
  <c r="AL1015" i="89"/>
  <c r="AI1015" i="89"/>
  <c r="AL1014" i="89"/>
  <c r="AI1014" i="89"/>
  <c r="AK1013" i="89"/>
  <c r="AJ1013" i="89"/>
  <c r="AH1013" i="89"/>
  <c r="AG1013" i="89"/>
  <c r="AL1012" i="89"/>
  <c r="AI1012" i="89"/>
  <c r="AL1011" i="89"/>
  <c r="AI1011" i="89"/>
  <c r="AL1010" i="89"/>
  <c r="AI1010" i="89"/>
  <c r="AL1009" i="89"/>
  <c r="AI1009" i="89"/>
  <c r="AM1009" i="89" s="1"/>
  <c r="AL1008" i="89"/>
  <c r="AI1008" i="89"/>
  <c r="AL1007" i="89"/>
  <c r="AI1007" i="89"/>
  <c r="AL1006" i="89"/>
  <c r="AI1006" i="89"/>
  <c r="AL1005" i="89"/>
  <c r="AI1005" i="89"/>
  <c r="AM1005" i="89" s="1"/>
  <c r="AL1004" i="89"/>
  <c r="AI1004" i="89"/>
  <c r="AL1003" i="89"/>
  <c r="AI1003" i="89"/>
  <c r="AM1003" i="89" s="1"/>
  <c r="AL1002" i="89"/>
  <c r="AI1002" i="89"/>
  <c r="AL1001" i="89"/>
  <c r="AI1001" i="89"/>
  <c r="AL1000" i="89"/>
  <c r="AI1000" i="89"/>
  <c r="AL999" i="89"/>
  <c r="AI999" i="89"/>
  <c r="AL998" i="89"/>
  <c r="AI998" i="89"/>
  <c r="AL997" i="89"/>
  <c r="AI997" i="89"/>
  <c r="AM997" i="89" s="1"/>
  <c r="AL996" i="89"/>
  <c r="AI996" i="89"/>
  <c r="AL995" i="89"/>
  <c r="AI995" i="89"/>
  <c r="AL994" i="89"/>
  <c r="AI994" i="89"/>
  <c r="AM994" i="89" s="1"/>
  <c r="AM992" i="89" s="1"/>
  <c r="AL993" i="89"/>
  <c r="AI993" i="89"/>
  <c r="AL992" i="89"/>
  <c r="AK992" i="89"/>
  <c r="AJ992" i="89"/>
  <c r="AI992" i="89"/>
  <c r="AH992" i="89"/>
  <c r="AG992" i="89"/>
  <c r="AL991" i="89"/>
  <c r="AI991" i="89"/>
  <c r="AK990" i="89"/>
  <c r="AJ990" i="89"/>
  <c r="AL990" i="89" s="1"/>
  <c r="AH990" i="89"/>
  <c r="AG990" i="89"/>
  <c r="AI990" i="89" s="1"/>
  <c r="AL989" i="89"/>
  <c r="AI989" i="89"/>
  <c r="AK988" i="89"/>
  <c r="AJ988" i="89"/>
  <c r="AL988" i="89" s="1"/>
  <c r="AH988" i="89"/>
  <c r="AG988" i="89"/>
  <c r="AI988" i="89" s="1"/>
  <c r="AL986" i="89"/>
  <c r="AI986" i="89"/>
  <c r="AK985" i="89"/>
  <c r="AJ985" i="89"/>
  <c r="AH985" i="89"/>
  <c r="AG985" i="89"/>
  <c r="AK984" i="89"/>
  <c r="AJ984" i="89"/>
  <c r="AH984" i="89"/>
  <c r="AG984" i="89"/>
  <c r="AL983" i="89"/>
  <c r="AI983" i="89"/>
  <c r="AL982" i="89"/>
  <c r="AI982" i="89"/>
  <c r="AL981" i="89"/>
  <c r="AI981" i="89"/>
  <c r="AK980" i="89"/>
  <c r="AJ980" i="89"/>
  <c r="AH980" i="89"/>
  <c r="AG980" i="89"/>
  <c r="AL979" i="89"/>
  <c r="AI979" i="89"/>
  <c r="AL978" i="89"/>
  <c r="AI978" i="89"/>
  <c r="AL977" i="89"/>
  <c r="AI977" i="89"/>
  <c r="AL976" i="89"/>
  <c r="AI976" i="89"/>
  <c r="AL975" i="89"/>
  <c r="AI975" i="89"/>
  <c r="AL974" i="89"/>
  <c r="AI974" i="89"/>
  <c r="AL973" i="89"/>
  <c r="AI973" i="89"/>
  <c r="AL972" i="89"/>
  <c r="AI972" i="89"/>
  <c r="AK971" i="89"/>
  <c r="AJ971" i="89"/>
  <c r="AL971" i="89" s="1"/>
  <c r="AH971" i="89"/>
  <c r="AG971" i="89"/>
  <c r="AI971" i="89" s="1"/>
  <c r="AM971" i="89" s="1"/>
  <c r="AK970" i="89"/>
  <c r="AJ970" i="89"/>
  <c r="AL970" i="89" s="1"/>
  <c r="AH970" i="89"/>
  <c r="AG970" i="89"/>
  <c r="AI970" i="89" s="1"/>
  <c r="AM970" i="89" s="1"/>
  <c r="AL968" i="89"/>
  <c r="AI968" i="89"/>
  <c r="AK967" i="89"/>
  <c r="AJ967" i="89"/>
  <c r="AL967" i="89" s="1"/>
  <c r="AH967" i="89"/>
  <c r="AG967" i="89"/>
  <c r="AI967" i="89" s="1"/>
  <c r="AM967" i="89" s="1"/>
  <c r="AL966" i="89"/>
  <c r="AI966" i="89"/>
  <c r="AK965" i="89"/>
  <c r="AJ965" i="89"/>
  <c r="AH965" i="89"/>
  <c r="AG965" i="89"/>
  <c r="AI965" i="89" s="1"/>
  <c r="AL964" i="89"/>
  <c r="AI964" i="89"/>
  <c r="AM964" i="89" s="1"/>
  <c r="AK963" i="89"/>
  <c r="AJ963" i="89"/>
  <c r="AL963" i="89" s="1"/>
  <c r="AH963" i="89"/>
  <c r="AG963" i="89"/>
  <c r="AI963" i="89" s="1"/>
  <c r="AM963" i="89" s="1"/>
  <c r="AK962" i="89"/>
  <c r="AJ962" i="89"/>
  <c r="AL962" i="89" s="1"/>
  <c r="AH962" i="89"/>
  <c r="AG962" i="89"/>
  <c r="AI962" i="89" s="1"/>
  <c r="AM962" i="89" s="1"/>
  <c r="AL961" i="89"/>
  <c r="AI961" i="89"/>
  <c r="AM961" i="89" s="1"/>
  <c r="AK960" i="89"/>
  <c r="AJ960" i="89"/>
  <c r="AL960" i="89" s="1"/>
  <c r="AH960" i="89"/>
  <c r="AG960" i="89"/>
  <c r="AI960" i="89" s="1"/>
  <c r="AM960" i="89" s="1"/>
  <c r="AL959" i="89"/>
  <c r="AI959" i="89"/>
  <c r="AK958" i="89"/>
  <c r="AJ958" i="89"/>
  <c r="AH958" i="89"/>
  <c r="AG958" i="89"/>
  <c r="AL957" i="89"/>
  <c r="AI957" i="89"/>
  <c r="AK956" i="89"/>
  <c r="AJ956" i="89"/>
  <c r="AH956" i="89"/>
  <c r="AG956" i="89"/>
  <c r="AL955" i="89"/>
  <c r="AI955" i="89"/>
  <c r="AK954" i="89"/>
  <c r="AJ954" i="89"/>
  <c r="AH954" i="89"/>
  <c r="AG954" i="89"/>
  <c r="AL953" i="89"/>
  <c r="AI953" i="89"/>
  <c r="AK952" i="89"/>
  <c r="AJ952" i="89"/>
  <c r="AH952" i="89"/>
  <c r="AG952" i="89"/>
  <c r="AK951" i="89"/>
  <c r="AJ951" i="89"/>
  <c r="AH951" i="89"/>
  <c r="AG951" i="89"/>
  <c r="AL950" i="89"/>
  <c r="AI950" i="89"/>
  <c r="AK949" i="89"/>
  <c r="AJ949" i="89"/>
  <c r="AL949" i="89" s="1"/>
  <c r="AH949" i="89"/>
  <c r="AG949" i="89"/>
  <c r="AI949" i="89" s="1"/>
  <c r="AM949" i="89" s="1"/>
  <c r="AK948" i="89"/>
  <c r="AJ948" i="89"/>
  <c r="AL948" i="89" s="1"/>
  <c r="AH948" i="89"/>
  <c r="AG948" i="89"/>
  <c r="AI948" i="89" s="1"/>
  <c r="AM948" i="89" s="1"/>
  <c r="AL947" i="89"/>
  <c r="AI947" i="89"/>
  <c r="AK946" i="89"/>
  <c r="AJ946" i="89"/>
  <c r="AL946" i="89" s="1"/>
  <c r="AH946" i="89"/>
  <c r="AG946" i="89"/>
  <c r="AI946" i="89" s="1"/>
  <c r="AM946" i="89" s="1"/>
  <c r="AK945" i="89"/>
  <c r="AJ945" i="89"/>
  <c r="AL945" i="89" s="1"/>
  <c r="AH945" i="89"/>
  <c r="AG945" i="89"/>
  <c r="AI945" i="89" s="1"/>
  <c r="AM945" i="89" s="1"/>
  <c r="AL944" i="89"/>
  <c r="AI944" i="89"/>
  <c r="AK943" i="89"/>
  <c r="AJ943" i="89"/>
  <c r="AL943" i="89" s="1"/>
  <c r="AH943" i="89"/>
  <c r="AG943" i="89"/>
  <c r="AI943" i="89" s="1"/>
  <c r="AM943" i="89" s="1"/>
  <c r="AL942" i="89"/>
  <c r="AI942" i="89"/>
  <c r="AK941" i="89"/>
  <c r="AJ941" i="89"/>
  <c r="AL941" i="89" s="1"/>
  <c r="AH941" i="89"/>
  <c r="AG941" i="89"/>
  <c r="AI941" i="89" s="1"/>
  <c r="AM941" i="89" s="1"/>
  <c r="AK940" i="89"/>
  <c r="AJ940" i="89"/>
  <c r="AL940" i="89" s="1"/>
  <c r="AH940" i="89"/>
  <c r="AG940" i="89"/>
  <c r="AI940" i="89" s="1"/>
  <c r="AK939" i="89"/>
  <c r="AJ939" i="89"/>
  <c r="AH939" i="89"/>
  <c r="AG939" i="89"/>
  <c r="AL938" i="89"/>
  <c r="AI938" i="89"/>
  <c r="AK937" i="89"/>
  <c r="AJ937" i="89"/>
  <c r="AL937" i="89" s="1"/>
  <c r="AH937" i="89"/>
  <c r="AG937" i="89"/>
  <c r="AI937" i="89" s="1"/>
  <c r="AM937" i="89" s="1"/>
  <c r="AL936" i="89"/>
  <c r="AI936" i="89"/>
  <c r="AK935" i="89"/>
  <c r="AJ935" i="89"/>
  <c r="AL935" i="89" s="1"/>
  <c r="AH935" i="89"/>
  <c r="AG935" i="89"/>
  <c r="AI935" i="89" s="1"/>
  <c r="AM935" i="89" s="1"/>
  <c r="AL934" i="89"/>
  <c r="AI934" i="89"/>
  <c r="AK933" i="89"/>
  <c r="AJ933" i="89"/>
  <c r="AL933" i="89" s="1"/>
  <c r="AH933" i="89"/>
  <c r="AG933" i="89"/>
  <c r="AI933" i="89" s="1"/>
  <c r="AL932" i="89"/>
  <c r="AI932" i="89"/>
  <c r="AK931" i="89"/>
  <c r="AJ931" i="89"/>
  <c r="AL931" i="89" s="1"/>
  <c r="AH931" i="89"/>
  <c r="AG931" i="89"/>
  <c r="AI931" i="89" s="1"/>
  <c r="AM931" i="89" s="1"/>
  <c r="AL930" i="89"/>
  <c r="AI930" i="89"/>
  <c r="AL929" i="89"/>
  <c r="AI929" i="89"/>
  <c r="AK928" i="89"/>
  <c r="AJ928" i="89"/>
  <c r="AL928" i="89" s="1"/>
  <c r="AH928" i="89"/>
  <c r="AG928" i="89"/>
  <c r="AI928" i="89" s="1"/>
  <c r="AM928" i="89" s="1"/>
  <c r="AK927" i="89"/>
  <c r="AJ927" i="89"/>
  <c r="AL927" i="89" s="1"/>
  <c r="AH927" i="89"/>
  <c r="AG927" i="89"/>
  <c r="AI927" i="89" s="1"/>
  <c r="AM927" i="89" s="1"/>
  <c r="AL926" i="89"/>
  <c r="AI926" i="89"/>
  <c r="AL925" i="89"/>
  <c r="AI925" i="89"/>
  <c r="AM925" i="89" s="1"/>
  <c r="AK924" i="89"/>
  <c r="AJ924" i="89"/>
  <c r="AL924" i="89" s="1"/>
  <c r="AH924" i="89"/>
  <c r="AG924" i="89"/>
  <c r="AI924" i="89" s="1"/>
  <c r="AM924" i="89" s="1"/>
  <c r="AK923" i="89"/>
  <c r="AJ923" i="89"/>
  <c r="AL923" i="89" s="1"/>
  <c r="AH923" i="89"/>
  <c r="AG923" i="89"/>
  <c r="AI923" i="89" s="1"/>
  <c r="AM923" i="89" s="1"/>
  <c r="AL922" i="89"/>
  <c r="AI922" i="89"/>
  <c r="AK921" i="89"/>
  <c r="AJ921" i="89"/>
  <c r="AL921" i="89" s="1"/>
  <c r="AH921" i="89"/>
  <c r="AG921" i="89"/>
  <c r="AI921" i="89" s="1"/>
  <c r="AK920" i="89"/>
  <c r="AJ920" i="89"/>
  <c r="AL920" i="89" s="1"/>
  <c r="AH920" i="89"/>
  <c r="AG920" i="89"/>
  <c r="AI920" i="89" s="1"/>
  <c r="AM920" i="89" s="1"/>
  <c r="AL919" i="89"/>
  <c r="AI919" i="89"/>
  <c r="AK918" i="89"/>
  <c r="AJ918" i="89"/>
  <c r="AL918" i="89" s="1"/>
  <c r="AH918" i="89"/>
  <c r="AG918" i="89"/>
  <c r="AI918" i="89" s="1"/>
  <c r="AM918" i="89" s="1"/>
  <c r="AL917" i="89"/>
  <c r="AI917" i="89"/>
  <c r="AK916" i="89"/>
  <c r="AJ916" i="89"/>
  <c r="AL916" i="89" s="1"/>
  <c r="AH916" i="89"/>
  <c r="AG916" i="89"/>
  <c r="AI916" i="89" s="1"/>
  <c r="AK915" i="89"/>
  <c r="AJ915" i="89"/>
  <c r="AL915" i="89" s="1"/>
  <c r="AH915" i="89"/>
  <c r="AG915" i="89"/>
  <c r="AI915" i="89" s="1"/>
  <c r="AM915" i="89" s="1"/>
  <c r="AK914" i="89"/>
  <c r="AJ914" i="89"/>
  <c r="AL914" i="89" s="1"/>
  <c r="AH914" i="89"/>
  <c r="AG914" i="89"/>
  <c r="AI914" i="89" s="1"/>
  <c r="AM914" i="89" s="1"/>
  <c r="AL913" i="89"/>
  <c r="AI913" i="89"/>
  <c r="AK912" i="89"/>
  <c r="AJ912" i="89"/>
  <c r="AL912" i="89" s="1"/>
  <c r="AH912" i="89"/>
  <c r="AG912" i="89"/>
  <c r="AI912" i="89" s="1"/>
  <c r="AM912" i="89" s="1"/>
  <c r="AL911" i="89"/>
  <c r="AI911" i="89"/>
  <c r="AM911" i="89" s="1"/>
  <c r="AK910" i="89"/>
  <c r="AJ910" i="89"/>
  <c r="AL910" i="89" s="1"/>
  <c r="AH910" i="89"/>
  <c r="AG910" i="89"/>
  <c r="AI910" i="89" s="1"/>
  <c r="AM910" i="89" s="1"/>
  <c r="AK909" i="89"/>
  <c r="AJ909" i="89"/>
  <c r="AL909" i="89" s="1"/>
  <c r="AH909" i="89"/>
  <c r="AG909" i="89"/>
  <c r="AI909" i="89" s="1"/>
  <c r="AM909" i="89" s="1"/>
  <c r="AK908" i="89"/>
  <c r="AJ908" i="89"/>
  <c r="AL908" i="89" s="1"/>
  <c r="AH908" i="89"/>
  <c r="AG908" i="89"/>
  <c r="AI908" i="89" s="1"/>
  <c r="AM908" i="89" s="1"/>
  <c r="AL905" i="89"/>
  <c r="AI905" i="89"/>
  <c r="AK904" i="89"/>
  <c r="AJ904" i="89"/>
  <c r="AL904" i="89" s="1"/>
  <c r="AH904" i="89"/>
  <c r="AG904" i="89"/>
  <c r="AI904" i="89" s="1"/>
  <c r="AM904" i="89" s="1"/>
  <c r="AL903" i="89"/>
  <c r="AI903" i="89"/>
  <c r="AK902" i="89"/>
  <c r="AJ902" i="89"/>
  <c r="AL902" i="89" s="1"/>
  <c r="AH902" i="89"/>
  <c r="AG902" i="89"/>
  <c r="AI902" i="89" s="1"/>
  <c r="AM902" i="89" s="1"/>
  <c r="AK901" i="89"/>
  <c r="AJ901" i="89"/>
  <c r="AL901" i="89" s="1"/>
  <c r="AH901" i="89"/>
  <c r="AG901" i="89"/>
  <c r="AI901" i="89" s="1"/>
  <c r="AM901" i="89" s="1"/>
  <c r="AK900" i="89"/>
  <c r="AJ900" i="89"/>
  <c r="AL900" i="89" s="1"/>
  <c r="AH900" i="89"/>
  <c r="AG900" i="89"/>
  <c r="AI900" i="89" s="1"/>
  <c r="AM900" i="89" s="1"/>
  <c r="AK899" i="89"/>
  <c r="AJ899" i="89"/>
  <c r="AL899" i="89" s="1"/>
  <c r="AH899" i="89"/>
  <c r="AG899" i="89"/>
  <c r="AI899" i="89" s="1"/>
  <c r="AM899" i="89" s="1"/>
  <c r="AL898" i="89"/>
  <c r="AI898" i="89"/>
  <c r="AM898" i="89" s="1"/>
  <c r="AK897" i="89"/>
  <c r="AJ897" i="89"/>
  <c r="AL897" i="89" s="1"/>
  <c r="AH897" i="89"/>
  <c r="AG897" i="89"/>
  <c r="AI897" i="89" s="1"/>
  <c r="AM897" i="89" s="1"/>
  <c r="AL896" i="89"/>
  <c r="AI896" i="89"/>
  <c r="AK895" i="89"/>
  <c r="AJ895" i="89"/>
  <c r="AL895" i="89" s="1"/>
  <c r="AH895" i="89"/>
  <c r="AG895" i="89"/>
  <c r="AI895" i="89" s="1"/>
  <c r="AM895" i="89" s="1"/>
  <c r="AK894" i="89"/>
  <c r="AJ894" i="89"/>
  <c r="AL894" i="89" s="1"/>
  <c r="AH894" i="89"/>
  <c r="AG894" i="89"/>
  <c r="AI894" i="89" s="1"/>
  <c r="AM894" i="89" s="1"/>
  <c r="AL893" i="89"/>
  <c r="AI893" i="89"/>
  <c r="AL892" i="89"/>
  <c r="AI892" i="89"/>
  <c r="AK891" i="89"/>
  <c r="AJ891" i="89"/>
  <c r="AL891" i="89" s="1"/>
  <c r="AH891" i="89"/>
  <c r="AG891" i="89"/>
  <c r="AI891" i="89" s="1"/>
  <c r="AM891" i="89" s="1"/>
  <c r="AL890" i="89"/>
  <c r="AI890" i="89"/>
  <c r="AL889" i="89"/>
  <c r="AI889" i="89"/>
  <c r="AK888" i="89"/>
  <c r="AJ888" i="89"/>
  <c r="AL888" i="89" s="1"/>
  <c r="AH888" i="89"/>
  <c r="AG888" i="89"/>
  <c r="AI888" i="89" s="1"/>
  <c r="AM888" i="89" s="1"/>
  <c r="AL887" i="89"/>
  <c r="AI887" i="89"/>
  <c r="AK886" i="89"/>
  <c r="AJ886" i="89"/>
  <c r="AL886" i="89" s="1"/>
  <c r="AH886" i="89"/>
  <c r="AG886" i="89"/>
  <c r="AI886" i="89" s="1"/>
  <c r="AL885" i="89"/>
  <c r="AI885" i="89"/>
  <c r="AK884" i="89"/>
  <c r="AJ884" i="89"/>
  <c r="AL884" i="89" s="1"/>
  <c r="AH884" i="89"/>
  <c r="AG884" i="89"/>
  <c r="AI884" i="89" s="1"/>
  <c r="AM884" i="89" s="1"/>
  <c r="AK883" i="89"/>
  <c r="AJ883" i="89"/>
  <c r="AL883" i="89" s="1"/>
  <c r="AH883" i="89"/>
  <c r="AG883" i="89"/>
  <c r="AI883" i="89" s="1"/>
  <c r="AM883" i="89" s="1"/>
  <c r="AL882" i="89"/>
  <c r="AI882" i="89"/>
  <c r="AJ881" i="89"/>
  <c r="AL881" i="89" s="1"/>
  <c r="AI881" i="89"/>
  <c r="AL880" i="89"/>
  <c r="AI880" i="89"/>
  <c r="AK879" i="89"/>
  <c r="AJ879" i="89"/>
  <c r="AL879" i="89" s="1"/>
  <c r="AH879" i="89"/>
  <c r="AG879" i="89"/>
  <c r="AI879" i="89" s="1"/>
  <c r="AM879" i="89" s="1"/>
  <c r="AK878" i="89"/>
  <c r="AJ878" i="89"/>
  <c r="AL878" i="89" s="1"/>
  <c r="AH878" i="89"/>
  <c r="AG878" i="89"/>
  <c r="AI878" i="89" s="1"/>
  <c r="AM878" i="89" s="1"/>
  <c r="AL877" i="89"/>
  <c r="AI877" i="89"/>
  <c r="AL876" i="89"/>
  <c r="AI876" i="89"/>
  <c r="AL875" i="89"/>
  <c r="AI875" i="89"/>
  <c r="AL874" i="89"/>
  <c r="AI874" i="89"/>
  <c r="AL873" i="89"/>
  <c r="AI873" i="89"/>
  <c r="AL872" i="89"/>
  <c r="AI872" i="89"/>
  <c r="AL871" i="89"/>
  <c r="AI871" i="89"/>
  <c r="AL870" i="89"/>
  <c r="AI870" i="89"/>
  <c r="AL869" i="89"/>
  <c r="AI869" i="89"/>
  <c r="AL868" i="89"/>
  <c r="AI868" i="89"/>
  <c r="AL867" i="89"/>
  <c r="AI867" i="89"/>
  <c r="AL866" i="89"/>
  <c r="AI866" i="89"/>
  <c r="AL865" i="89"/>
  <c r="AI865" i="89"/>
  <c r="AL864" i="89"/>
  <c r="AI864" i="89"/>
  <c r="AL863" i="89"/>
  <c r="AI863" i="89"/>
  <c r="AL862" i="89"/>
  <c r="AI862" i="89"/>
  <c r="AL861" i="89"/>
  <c r="AI861" i="89"/>
  <c r="AL860" i="89"/>
  <c r="AI860" i="89"/>
  <c r="AL859" i="89"/>
  <c r="AI859" i="89"/>
  <c r="AL858" i="89"/>
  <c r="AI858" i="89"/>
  <c r="AL857" i="89"/>
  <c r="AI857" i="89"/>
  <c r="AK856" i="89"/>
  <c r="AJ856" i="89"/>
  <c r="AL856" i="89" s="1"/>
  <c r="AH856" i="89"/>
  <c r="AG856" i="89"/>
  <c r="AI856" i="89" s="1"/>
  <c r="AM856" i="89" s="1"/>
  <c r="AL855" i="89"/>
  <c r="AI855" i="89"/>
  <c r="AL854" i="89"/>
  <c r="AI854" i="89"/>
  <c r="AL853" i="89"/>
  <c r="AI853" i="89"/>
  <c r="AL852" i="89"/>
  <c r="AI852" i="89"/>
  <c r="AL851" i="89"/>
  <c r="AI851" i="89"/>
  <c r="AL850" i="89"/>
  <c r="AI850" i="89"/>
  <c r="AL849" i="89"/>
  <c r="AI849" i="89"/>
  <c r="AM849" i="89" s="1"/>
  <c r="AL848" i="89"/>
  <c r="AI848" i="89"/>
  <c r="AL847" i="89"/>
  <c r="AI847" i="89"/>
  <c r="AL846" i="89"/>
  <c r="AI846" i="89"/>
  <c r="AL845" i="89"/>
  <c r="AI845" i="89"/>
  <c r="AL844" i="89"/>
  <c r="AI844" i="89"/>
  <c r="AL843" i="89"/>
  <c r="AI843" i="89"/>
  <c r="AL842" i="89"/>
  <c r="AI842" i="89"/>
  <c r="AL841" i="89"/>
  <c r="AI841" i="89"/>
  <c r="AL840" i="89"/>
  <c r="AI840" i="89"/>
  <c r="AL839" i="89"/>
  <c r="AI839" i="89"/>
  <c r="AL838" i="89"/>
  <c r="AI838" i="89"/>
  <c r="AL837" i="89"/>
  <c r="AI837" i="89"/>
  <c r="AL836" i="89"/>
  <c r="AI836" i="89"/>
  <c r="AL835" i="89"/>
  <c r="AI835" i="89"/>
  <c r="AL834" i="89"/>
  <c r="AI834" i="89"/>
  <c r="AK833" i="89"/>
  <c r="AJ833" i="89"/>
  <c r="AL833" i="89" s="1"/>
  <c r="AH833" i="89"/>
  <c r="AG833" i="89"/>
  <c r="AI833" i="89" s="1"/>
  <c r="AM833" i="89" s="1"/>
  <c r="AK832" i="89"/>
  <c r="AJ832" i="89"/>
  <c r="AL832" i="89" s="1"/>
  <c r="AH832" i="89"/>
  <c r="AG832" i="89"/>
  <c r="AI832" i="89" s="1"/>
  <c r="AM832" i="89" s="1"/>
  <c r="AL831" i="89"/>
  <c r="AI831" i="89"/>
  <c r="AL830" i="89"/>
  <c r="AI830" i="89"/>
  <c r="AL829" i="89"/>
  <c r="AI829" i="89"/>
  <c r="AL828" i="89"/>
  <c r="AI828" i="89"/>
  <c r="AK827" i="89"/>
  <c r="AJ827" i="89"/>
  <c r="AL827" i="89" s="1"/>
  <c r="AH827" i="89"/>
  <c r="AG827" i="89"/>
  <c r="AI827" i="89" s="1"/>
  <c r="AM827" i="89" s="1"/>
  <c r="AL826" i="89"/>
  <c r="AI826" i="89"/>
  <c r="AL825" i="89"/>
  <c r="AI825" i="89"/>
  <c r="AL824" i="89"/>
  <c r="AI824" i="89"/>
  <c r="AL823" i="89"/>
  <c r="AI823" i="89"/>
  <c r="AL822" i="89"/>
  <c r="AI822" i="89"/>
  <c r="AK821" i="89"/>
  <c r="AJ821" i="89"/>
  <c r="AL821" i="89" s="1"/>
  <c r="AH821" i="89"/>
  <c r="AG821" i="89"/>
  <c r="AI821" i="89" s="1"/>
  <c r="AM821" i="89" s="1"/>
  <c r="AK820" i="89"/>
  <c r="AJ820" i="89"/>
  <c r="AL820" i="89" s="1"/>
  <c r="AH820" i="89"/>
  <c r="AG820" i="89"/>
  <c r="AI820" i="89" s="1"/>
  <c r="AM820" i="89" s="1"/>
  <c r="AL819" i="89"/>
  <c r="AI819" i="89"/>
  <c r="AM819" i="89" s="1"/>
  <c r="AL818" i="89"/>
  <c r="AI818" i="89"/>
  <c r="AL817" i="89"/>
  <c r="AI817" i="89"/>
  <c r="AL816" i="89"/>
  <c r="AI816" i="89"/>
  <c r="AL815" i="89"/>
  <c r="AI815" i="89"/>
  <c r="AL814" i="89"/>
  <c r="AI814" i="89"/>
  <c r="AL813" i="89"/>
  <c r="AI813" i="89"/>
  <c r="AL812" i="89"/>
  <c r="AI812" i="89"/>
  <c r="AL811" i="89"/>
  <c r="AI811" i="89"/>
  <c r="AI810" i="89"/>
  <c r="AM810" i="89" s="1"/>
  <c r="AK809" i="89"/>
  <c r="AJ809" i="89"/>
  <c r="AH809" i="89"/>
  <c r="AG809" i="89"/>
  <c r="AL808" i="89"/>
  <c r="AI808" i="89"/>
  <c r="AL807" i="89"/>
  <c r="AI807" i="89"/>
  <c r="AL806" i="89"/>
  <c r="AI806" i="89"/>
  <c r="AL805" i="89"/>
  <c r="AI805" i="89"/>
  <c r="AL804" i="89"/>
  <c r="AI804" i="89"/>
  <c r="AL803" i="89"/>
  <c r="AI803" i="89"/>
  <c r="AL802" i="89"/>
  <c r="AI802" i="89"/>
  <c r="AL801" i="89"/>
  <c r="AI801" i="89"/>
  <c r="AL800" i="89"/>
  <c r="AI800" i="89"/>
  <c r="AL799" i="89"/>
  <c r="AI799" i="89"/>
  <c r="AL798" i="89"/>
  <c r="AI798" i="89"/>
  <c r="AL797" i="89"/>
  <c r="AI797" i="89"/>
  <c r="AL796" i="89"/>
  <c r="AI796" i="89"/>
  <c r="AL795" i="89"/>
  <c r="AI795" i="89"/>
  <c r="AL794" i="89"/>
  <c r="AI794" i="89"/>
  <c r="AL793" i="89"/>
  <c r="AI793" i="89"/>
  <c r="AL792" i="89"/>
  <c r="AI792" i="89"/>
  <c r="AI791" i="89"/>
  <c r="AM791" i="89" s="1"/>
  <c r="AL790" i="89"/>
  <c r="AI790" i="89"/>
  <c r="AM790" i="89" s="1"/>
  <c r="AL789" i="89"/>
  <c r="AI789" i="89"/>
  <c r="AM789" i="89" s="1"/>
  <c r="AL788" i="89"/>
  <c r="AI788" i="89"/>
  <c r="AL787" i="89"/>
  <c r="AI787" i="89"/>
  <c r="AL786" i="89"/>
  <c r="AI786" i="89"/>
  <c r="AM786" i="89" s="1"/>
  <c r="AL785" i="89"/>
  <c r="AI785" i="89"/>
  <c r="AM785" i="89" s="1"/>
  <c r="AL784" i="89"/>
  <c r="AI784" i="89"/>
  <c r="AK783" i="89"/>
  <c r="AJ783" i="89"/>
  <c r="AH783" i="89"/>
  <c r="AG783" i="89"/>
  <c r="AL782" i="89"/>
  <c r="AI782" i="89"/>
  <c r="AL781" i="89"/>
  <c r="AI781" i="89"/>
  <c r="AK780" i="89"/>
  <c r="AJ780" i="89"/>
  <c r="AH780" i="89"/>
  <c r="AG780" i="89"/>
  <c r="AL779" i="89"/>
  <c r="AI779" i="89"/>
  <c r="AL778" i="89"/>
  <c r="AI778" i="89"/>
  <c r="AL777" i="89"/>
  <c r="AI777" i="89"/>
  <c r="AL776" i="89"/>
  <c r="AI776" i="89"/>
  <c r="AL775" i="89"/>
  <c r="AI775" i="89"/>
  <c r="AL774" i="89"/>
  <c r="AI774" i="89"/>
  <c r="AL773" i="89"/>
  <c r="AI773" i="89"/>
  <c r="AL772" i="89"/>
  <c r="AI772" i="89"/>
  <c r="AL771" i="89"/>
  <c r="AI771" i="89"/>
  <c r="AL770" i="89"/>
  <c r="AI770" i="89"/>
  <c r="AL769" i="89"/>
  <c r="AI769" i="89"/>
  <c r="AL768" i="89"/>
  <c r="AI768" i="89"/>
  <c r="AL767" i="89"/>
  <c r="AI767" i="89"/>
  <c r="AL766" i="89"/>
  <c r="AI766" i="89"/>
  <c r="AM766" i="89" s="1"/>
  <c r="AL765" i="89"/>
  <c r="AI765" i="89"/>
  <c r="AM765" i="89" s="1"/>
  <c r="AL764" i="89"/>
  <c r="AI764" i="89"/>
  <c r="AL763" i="89"/>
  <c r="AI763" i="89"/>
  <c r="AL762" i="89"/>
  <c r="AI762" i="89"/>
  <c r="AL761" i="89"/>
  <c r="AI761" i="89"/>
  <c r="AL760" i="89"/>
  <c r="AI760" i="89"/>
  <c r="AL759" i="89"/>
  <c r="AI759" i="89"/>
  <c r="AL758" i="89"/>
  <c r="AI758" i="89"/>
  <c r="AM758" i="89" s="1"/>
  <c r="AK757" i="89"/>
  <c r="AJ757" i="89"/>
  <c r="AL757" i="89" s="1"/>
  <c r="AH757" i="89"/>
  <c r="AG757" i="89"/>
  <c r="AI757" i="89" s="1"/>
  <c r="AM757" i="89" s="1"/>
  <c r="AK756" i="89"/>
  <c r="AJ756" i="89"/>
  <c r="AH756" i="89"/>
  <c r="AG756" i="89"/>
  <c r="AK755" i="89"/>
  <c r="AJ755" i="89"/>
  <c r="AH755" i="89"/>
  <c r="AG755" i="89"/>
  <c r="AL754" i="89"/>
  <c r="AI754" i="89"/>
  <c r="AK753" i="89"/>
  <c r="AJ753" i="89"/>
  <c r="AL753" i="89" s="1"/>
  <c r="AH753" i="89"/>
  <c r="AG753" i="89"/>
  <c r="AI753" i="89" s="1"/>
  <c r="AM753" i="89" s="1"/>
  <c r="AL752" i="89"/>
  <c r="AI752" i="89"/>
  <c r="AK751" i="89"/>
  <c r="AJ751" i="89"/>
  <c r="AL751" i="89" s="1"/>
  <c r="AH751" i="89"/>
  <c r="AG751" i="89"/>
  <c r="AI751" i="89" s="1"/>
  <c r="AM751" i="89" s="1"/>
  <c r="AL750" i="89"/>
  <c r="AI750" i="89"/>
  <c r="AK749" i="89"/>
  <c r="AJ749" i="89"/>
  <c r="AL749" i="89" s="1"/>
  <c r="AH749" i="89"/>
  <c r="AG749" i="89"/>
  <c r="AI749" i="89" s="1"/>
  <c r="AM749" i="89" s="1"/>
  <c r="AK748" i="89"/>
  <c r="AJ748" i="89"/>
  <c r="AL748" i="89" s="1"/>
  <c r="AH748" i="89"/>
  <c r="AG748" i="89"/>
  <c r="AI748" i="89" s="1"/>
  <c r="AM748" i="89" s="1"/>
  <c r="AL747" i="89"/>
  <c r="AI747" i="89"/>
  <c r="AK746" i="89"/>
  <c r="AJ746" i="89"/>
  <c r="AL746" i="89" s="1"/>
  <c r="AH746" i="89"/>
  <c r="AG746" i="89"/>
  <c r="AI746" i="89" s="1"/>
  <c r="AM746" i="89" s="1"/>
  <c r="AL745" i="89"/>
  <c r="AI745" i="89"/>
  <c r="AK744" i="89"/>
  <c r="AJ744" i="89"/>
  <c r="AL744" i="89" s="1"/>
  <c r="AL743" i="89" s="1"/>
  <c r="AH744" i="89"/>
  <c r="AG744" i="89"/>
  <c r="AI744" i="89" s="1"/>
  <c r="AK743" i="89"/>
  <c r="AJ743" i="89"/>
  <c r="AH743" i="89"/>
  <c r="AG743" i="89"/>
  <c r="AL742" i="89"/>
  <c r="AI742" i="89"/>
  <c r="AK741" i="89"/>
  <c r="AJ741" i="89"/>
  <c r="AL741" i="89" s="1"/>
  <c r="AH741" i="89"/>
  <c r="AG741" i="89"/>
  <c r="AI741" i="89" s="1"/>
  <c r="AM741" i="89" s="1"/>
  <c r="AK740" i="89"/>
  <c r="AJ740" i="89"/>
  <c r="AL740" i="89" s="1"/>
  <c r="AH740" i="89"/>
  <c r="AG740" i="89"/>
  <c r="AI740" i="89" s="1"/>
  <c r="AM740" i="89" s="1"/>
  <c r="AL739" i="89"/>
  <c r="AI739" i="89"/>
  <c r="AM739" i="89" s="1"/>
  <c r="AL738" i="89"/>
  <c r="AI738" i="89"/>
  <c r="AL737" i="89"/>
  <c r="AI737" i="89"/>
  <c r="AM737" i="89" s="1"/>
  <c r="AL736" i="89"/>
  <c r="AI736" i="89"/>
  <c r="AM736" i="89" s="1"/>
  <c r="AL735" i="89"/>
  <c r="AI735" i="89"/>
  <c r="AM735" i="89" s="1"/>
  <c r="AK734" i="89"/>
  <c r="AJ734" i="89"/>
  <c r="AL734" i="89" s="1"/>
  <c r="AH734" i="89"/>
  <c r="AG734" i="89"/>
  <c r="AI734" i="89" s="1"/>
  <c r="AM734" i="89" s="1"/>
  <c r="AL733" i="89"/>
  <c r="AI733" i="89"/>
  <c r="AK732" i="89"/>
  <c r="AJ732" i="89"/>
  <c r="AL732" i="89" s="1"/>
  <c r="AL731" i="89" s="1"/>
  <c r="AH732" i="89"/>
  <c r="AG732" i="89"/>
  <c r="AI732" i="89" s="1"/>
  <c r="AK731" i="89"/>
  <c r="AJ731" i="89"/>
  <c r="AH731" i="89"/>
  <c r="AG731" i="89"/>
  <c r="AL730" i="89"/>
  <c r="AI730" i="89"/>
  <c r="AK729" i="89"/>
  <c r="AJ729" i="89"/>
  <c r="AL729" i="89" s="1"/>
  <c r="AH729" i="89"/>
  <c r="AG729" i="89"/>
  <c r="AI729" i="89" s="1"/>
  <c r="AM729" i="89" s="1"/>
  <c r="AK728" i="89"/>
  <c r="AJ728" i="89"/>
  <c r="AL728" i="89" s="1"/>
  <c r="AH728" i="89"/>
  <c r="AG728" i="89"/>
  <c r="AI728" i="89" s="1"/>
  <c r="AM728" i="89" s="1"/>
  <c r="AL727" i="89"/>
  <c r="AI727" i="89"/>
  <c r="AM727" i="89" s="1"/>
  <c r="AK726" i="89"/>
  <c r="AJ726" i="89"/>
  <c r="AL726" i="89" s="1"/>
  <c r="AH726" i="89"/>
  <c r="AG726" i="89"/>
  <c r="AI726" i="89" s="1"/>
  <c r="AL725" i="89"/>
  <c r="AI725" i="89"/>
  <c r="AK724" i="89"/>
  <c r="AJ724" i="89"/>
  <c r="AH724" i="89"/>
  <c r="AG724" i="89"/>
  <c r="AK723" i="89"/>
  <c r="AJ723" i="89"/>
  <c r="AH723" i="89"/>
  <c r="AG723" i="89"/>
  <c r="AK722" i="89"/>
  <c r="AJ722" i="89"/>
  <c r="AH722" i="89"/>
  <c r="AG722" i="89"/>
  <c r="AL721" i="89"/>
  <c r="AI721" i="89"/>
  <c r="AK720" i="89"/>
  <c r="AJ720" i="89"/>
  <c r="AL720" i="89" s="1"/>
  <c r="AH720" i="89"/>
  <c r="AG720" i="89"/>
  <c r="AI720" i="89" s="1"/>
  <c r="AM720" i="89" s="1"/>
  <c r="AL719" i="89"/>
  <c r="AI719" i="89"/>
  <c r="AL718" i="89"/>
  <c r="AI718" i="89"/>
  <c r="AK717" i="89"/>
  <c r="AJ717" i="89"/>
  <c r="AL717" i="89" s="1"/>
  <c r="AH717" i="89"/>
  <c r="AG717" i="89"/>
  <c r="AI717" i="89" s="1"/>
  <c r="AM717" i="89" s="1"/>
  <c r="AK716" i="89"/>
  <c r="AJ716" i="89"/>
  <c r="AL716" i="89" s="1"/>
  <c r="AH716" i="89"/>
  <c r="AG716" i="89"/>
  <c r="AI716" i="89" s="1"/>
  <c r="AM716" i="89" s="1"/>
  <c r="AL715" i="89"/>
  <c r="AI715" i="89"/>
  <c r="AM715" i="89" s="1"/>
  <c r="AK714" i="89"/>
  <c r="AJ714" i="89"/>
  <c r="AL714" i="89" s="1"/>
  <c r="AH714" i="89"/>
  <c r="AG714" i="89"/>
  <c r="AI714" i="89" s="1"/>
  <c r="AM714" i="89" s="1"/>
  <c r="AL713" i="89"/>
  <c r="AI713" i="89"/>
  <c r="AK712" i="89"/>
  <c r="AJ712" i="89"/>
  <c r="AL712" i="89" s="1"/>
  <c r="AH712" i="89"/>
  <c r="AG712" i="89"/>
  <c r="AI712" i="89" s="1"/>
  <c r="AM712" i="89" s="1"/>
  <c r="AL711" i="89"/>
  <c r="AI711" i="89"/>
  <c r="AK710" i="89"/>
  <c r="AJ710" i="89"/>
  <c r="AL710" i="89" s="1"/>
  <c r="AH710" i="89"/>
  <c r="AG710" i="89"/>
  <c r="AI710" i="89" s="1"/>
  <c r="AM710" i="89" s="1"/>
  <c r="AK709" i="89"/>
  <c r="AJ709" i="89"/>
  <c r="AL709" i="89" s="1"/>
  <c r="AH709" i="89"/>
  <c r="AG709" i="89"/>
  <c r="AI709" i="89" s="1"/>
  <c r="AM709" i="89" s="1"/>
  <c r="AL708" i="89"/>
  <c r="AI708" i="89"/>
  <c r="AK707" i="89"/>
  <c r="AJ707" i="89"/>
  <c r="AL707" i="89" s="1"/>
  <c r="AH707" i="89"/>
  <c r="AG707" i="89"/>
  <c r="AI707" i="89" s="1"/>
  <c r="AM707" i="89" s="1"/>
  <c r="AK706" i="89"/>
  <c r="AJ706" i="89"/>
  <c r="AL706" i="89" s="1"/>
  <c r="AH706" i="89"/>
  <c r="AG706" i="89"/>
  <c r="AI706" i="89" s="1"/>
  <c r="AM706" i="89" s="1"/>
  <c r="AL705" i="89"/>
  <c r="AI705" i="89"/>
  <c r="AM705" i="89" s="1"/>
  <c r="AK704" i="89"/>
  <c r="AJ704" i="89"/>
  <c r="AL704" i="89" s="1"/>
  <c r="AH704" i="89"/>
  <c r="AG704" i="89"/>
  <c r="AI704" i="89" s="1"/>
  <c r="AM704" i="89" s="1"/>
  <c r="AL703" i="89"/>
  <c r="AI703" i="89"/>
  <c r="AM703" i="89" s="1"/>
  <c r="AK702" i="89"/>
  <c r="AJ702" i="89"/>
  <c r="AL702" i="89" s="1"/>
  <c r="AH702" i="89"/>
  <c r="AG702" i="89"/>
  <c r="AI702" i="89" s="1"/>
  <c r="AM702" i="89" s="1"/>
  <c r="AL701" i="89"/>
  <c r="AI701" i="89"/>
  <c r="AM701" i="89" s="1"/>
  <c r="AK700" i="89"/>
  <c r="AJ700" i="89"/>
  <c r="AL700" i="89" s="1"/>
  <c r="AH700" i="89"/>
  <c r="AG700" i="89"/>
  <c r="AI700" i="89" s="1"/>
  <c r="AM700" i="89" s="1"/>
  <c r="AL699" i="89"/>
  <c r="AI699" i="89"/>
  <c r="AK698" i="89"/>
  <c r="AJ698" i="89"/>
  <c r="AL698" i="89" s="1"/>
  <c r="AL697" i="89" s="1"/>
  <c r="AH698" i="89"/>
  <c r="AG698" i="89"/>
  <c r="AI698" i="89" s="1"/>
  <c r="AK697" i="89"/>
  <c r="AJ697" i="89"/>
  <c r="AH697" i="89"/>
  <c r="AG697" i="89"/>
  <c r="AL696" i="89"/>
  <c r="AI696" i="89"/>
  <c r="AK695" i="89"/>
  <c r="AJ695" i="89"/>
  <c r="AL695" i="89" s="1"/>
  <c r="AH695" i="89"/>
  <c r="AG695" i="89"/>
  <c r="AI695" i="89" s="1"/>
  <c r="AM695" i="89" s="1"/>
  <c r="AL694" i="89"/>
  <c r="AI694" i="89"/>
  <c r="AK693" i="89"/>
  <c r="AJ693" i="89"/>
  <c r="AL693" i="89" s="1"/>
  <c r="AH693" i="89"/>
  <c r="AG693" i="89"/>
  <c r="AI693" i="89" s="1"/>
  <c r="AM693" i="89" s="1"/>
  <c r="AL692" i="89"/>
  <c r="AI692" i="89"/>
  <c r="AK691" i="89"/>
  <c r="AJ691" i="89"/>
  <c r="AL691" i="89" s="1"/>
  <c r="AH691" i="89"/>
  <c r="AG691" i="89"/>
  <c r="AI691" i="89" s="1"/>
  <c r="AL690" i="89"/>
  <c r="AI690" i="89"/>
  <c r="AK689" i="89"/>
  <c r="AJ689" i="89"/>
  <c r="AL689" i="89" s="1"/>
  <c r="AH689" i="89"/>
  <c r="AG689" i="89"/>
  <c r="AI689" i="89" s="1"/>
  <c r="AM689" i="89" s="1"/>
  <c r="AL688" i="89"/>
  <c r="AI688" i="89"/>
  <c r="AK687" i="89"/>
  <c r="AJ687" i="89"/>
  <c r="AL687" i="89" s="1"/>
  <c r="AL686" i="89" s="1"/>
  <c r="AL685" i="89" s="1"/>
  <c r="AH687" i="89"/>
  <c r="AG687" i="89"/>
  <c r="AI687" i="89" s="1"/>
  <c r="AK686" i="89"/>
  <c r="AJ686" i="89"/>
  <c r="AH686" i="89"/>
  <c r="AG686" i="89"/>
  <c r="AK685" i="89"/>
  <c r="AJ685" i="89"/>
  <c r="AH685" i="89"/>
  <c r="AG685" i="89"/>
  <c r="AL684" i="89"/>
  <c r="AI684" i="89"/>
  <c r="AL683" i="89"/>
  <c r="AI683" i="89"/>
  <c r="AK682" i="89"/>
  <c r="AJ682" i="89"/>
  <c r="AL682" i="89" s="1"/>
  <c r="AH682" i="89"/>
  <c r="AG682" i="89"/>
  <c r="AI682" i="89" s="1"/>
  <c r="AL681" i="89"/>
  <c r="AI681" i="89"/>
  <c r="AL680" i="89"/>
  <c r="AI680" i="89"/>
  <c r="AK679" i="89"/>
  <c r="AJ679" i="89"/>
  <c r="AL679" i="89" s="1"/>
  <c r="AH679" i="89"/>
  <c r="AG679" i="89"/>
  <c r="AI679" i="89" s="1"/>
  <c r="AM679" i="89" s="1"/>
  <c r="AK678" i="89"/>
  <c r="AJ678" i="89"/>
  <c r="AL678" i="89" s="1"/>
  <c r="AH678" i="89"/>
  <c r="AG678" i="89"/>
  <c r="AI678" i="89" s="1"/>
  <c r="AM678" i="89" s="1"/>
  <c r="AL677" i="89"/>
  <c r="AI677" i="89"/>
  <c r="AK676" i="89"/>
  <c r="AJ676" i="89"/>
  <c r="AL676" i="89" s="1"/>
  <c r="AH676" i="89"/>
  <c r="AG676" i="89"/>
  <c r="AI676" i="89" s="1"/>
  <c r="AM676" i="89" s="1"/>
  <c r="AL675" i="89"/>
  <c r="AI675" i="89"/>
  <c r="AK674" i="89"/>
  <c r="AJ674" i="89"/>
  <c r="AL674" i="89" s="1"/>
  <c r="AH674" i="89"/>
  <c r="AG674" i="89"/>
  <c r="AI674" i="89" s="1"/>
  <c r="AM674" i="89" s="1"/>
  <c r="AK673" i="89"/>
  <c r="AJ673" i="89"/>
  <c r="AL673" i="89" s="1"/>
  <c r="AH673" i="89"/>
  <c r="AG673" i="89"/>
  <c r="AI673" i="89" s="1"/>
  <c r="AM673" i="89" s="1"/>
  <c r="AK672" i="89"/>
  <c r="AJ672" i="89"/>
  <c r="AL672" i="89" s="1"/>
  <c r="AH672" i="89"/>
  <c r="AG672" i="89"/>
  <c r="AI672" i="89" s="1"/>
  <c r="AM672" i="89" s="1"/>
  <c r="AK671" i="89"/>
  <c r="AK17" i="89" s="1"/>
  <c r="AJ671" i="89"/>
  <c r="AJ17" i="89" s="1"/>
  <c r="AL17" i="89" s="1"/>
  <c r="AH671" i="89"/>
  <c r="AH17" i="89" s="1"/>
  <c r="AG671" i="89"/>
  <c r="AG17" i="89" s="1"/>
  <c r="AI17" i="89" s="1"/>
  <c r="AM17" i="89" s="1"/>
  <c r="AL670" i="89"/>
  <c r="AI670" i="89"/>
  <c r="AK669" i="89"/>
  <c r="AJ669" i="89"/>
  <c r="AL669" i="89" s="1"/>
  <c r="AH669" i="89"/>
  <c r="AG669" i="89"/>
  <c r="AI669" i="89" s="1"/>
  <c r="AM669" i="89" s="1"/>
  <c r="AL668" i="89"/>
  <c r="AI668" i="89"/>
  <c r="AK667" i="89"/>
  <c r="AJ667" i="89"/>
  <c r="AL667" i="89" s="1"/>
  <c r="AH667" i="89"/>
  <c r="AG667" i="89"/>
  <c r="AI667" i="89" s="1"/>
  <c r="AM667" i="89" s="1"/>
  <c r="AK666" i="89"/>
  <c r="AJ666" i="89"/>
  <c r="AL666" i="89" s="1"/>
  <c r="AH666" i="89"/>
  <c r="AG666" i="89"/>
  <c r="AI666" i="89" s="1"/>
  <c r="AM666" i="89" s="1"/>
  <c r="AK665" i="89"/>
  <c r="AJ665" i="89"/>
  <c r="AL665" i="89" s="1"/>
  <c r="AH665" i="89"/>
  <c r="AG665" i="89"/>
  <c r="AI665" i="89" s="1"/>
  <c r="AM665" i="89" s="1"/>
  <c r="AK664" i="89"/>
  <c r="AJ664" i="89"/>
  <c r="AL664" i="89" s="1"/>
  <c r="AH664" i="89"/>
  <c r="AG664" i="89"/>
  <c r="AI664" i="89" s="1"/>
  <c r="AM664" i="89" s="1"/>
  <c r="AL663" i="89"/>
  <c r="AI663" i="89"/>
  <c r="AM663" i="89" s="1"/>
  <c r="AK662" i="89"/>
  <c r="AJ662" i="89"/>
  <c r="AL662" i="89" s="1"/>
  <c r="AH662" i="89"/>
  <c r="AG662" i="89"/>
  <c r="AI662" i="89" s="1"/>
  <c r="AM662" i="89" s="1"/>
  <c r="AL661" i="89"/>
  <c r="AI661" i="89"/>
  <c r="AM661" i="89" s="1"/>
  <c r="AK660" i="89"/>
  <c r="AJ660" i="89"/>
  <c r="AL660" i="89" s="1"/>
  <c r="AL659" i="89" s="1"/>
  <c r="AH660" i="89"/>
  <c r="AG660" i="89"/>
  <c r="AI660" i="89" s="1"/>
  <c r="AK659" i="89"/>
  <c r="AJ659" i="89"/>
  <c r="AH659" i="89"/>
  <c r="AG659" i="89"/>
  <c r="AL658" i="89"/>
  <c r="AI658" i="89"/>
  <c r="AJ657" i="89"/>
  <c r="AL657" i="89" s="1"/>
  <c r="AI657" i="89"/>
  <c r="AL656" i="89"/>
  <c r="AI656" i="89"/>
  <c r="AL655" i="89"/>
  <c r="AI655" i="89"/>
  <c r="AL654" i="89"/>
  <c r="AI654" i="89"/>
  <c r="AL653" i="89"/>
  <c r="AI653" i="89"/>
  <c r="AL652" i="89"/>
  <c r="AI652" i="89"/>
  <c r="AL651" i="89"/>
  <c r="AI651" i="89"/>
  <c r="AL650" i="89"/>
  <c r="AI650" i="89"/>
  <c r="AL649" i="89"/>
  <c r="AI649" i="89"/>
  <c r="AL648" i="89"/>
  <c r="AI648" i="89"/>
  <c r="AL647" i="89"/>
  <c r="AI647" i="89"/>
  <c r="AK646" i="89"/>
  <c r="AJ646" i="89"/>
  <c r="AL646" i="89" s="1"/>
  <c r="AH646" i="89"/>
  <c r="AG646" i="89"/>
  <c r="AI646" i="89" s="1"/>
  <c r="AM646" i="89" s="1"/>
  <c r="AK645" i="89"/>
  <c r="AJ645" i="89"/>
  <c r="AL645" i="89" s="1"/>
  <c r="AH645" i="89"/>
  <c r="AG645" i="89"/>
  <c r="AI645" i="89" s="1"/>
  <c r="AM645" i="89" s="1"/>
  <c r="AL644" i="89"/>
  <c r="AI644" i="89"/>
  <c r="AL643" i="89"/>
  <c r="AI643" i="89"/>
  <c r="AL642" i="89"/>
  <c r="AI642" i="89"/>
  <c r="AK641" i="89"/>
  <c r="AJ641" i="89"/>
  <c r="AL641" i="89" s="1"/>
  <c r="AH641" i="89"/>
  <c r="AG641" i="89"/>
  <c r="AI641" i="89" s="1"/>
  <c r="AM641" i="89" s="1"/>
  <c r="AK640" i="89"/>
  <c r="AJ640" i="89"/>
  <c r="AL640" i="89" s="1"/>
  <c r="AH640" i="89"/>
  <c r="AG640" i="89"/>
  <c r="AI640" i="89" s="1"/>
  <c r="AM640" i="89" s="1"/>
  <c r="AL639" i="89"/>
  <c r="AI639" i="89"/>
  <c r="AM639" i="89" s="1"/>
  <c r="AL638" i="89"/>
  <c r="AI638" i="89"/>
  <c r="AM638" i="89" s="1"/>
  <c r="AL637" i="89"/>
  <c r="AL636" i="89" s="1"/>
  <c r="AI637" i="89"/>
  <c r="AM637" i="89" s="1"/>
  <c r="AM636" i="89" s="1"/>
  <c r="AK636" i="89"/>
  <c r="AJ636" i="89"/>
  <c r="AH636" i="89"/>
  <c r="AG636" i="89"/>
  <c r="AL635" i="89"/>
  <c r="AI635" i="89"/>
  <c r="AL634" i="89"/>
  <c r="AL633" i="89" s="1"/>
  <c r="AI634" i="89"/>
  <c r="AK633" i="89"/>
  <c r="AJ633" i="89"/>
  <c r="AJ632" i="89" s="1"/>
  <c r="AI633" i="89"/>
  <c r="AH633" i="89"/>
  <c r="AH632" i="89" s="1"/>
  <c r="AG633" i="89"/>
  <c r="AK632" i="89"/>
  <c r="AG632" i="89"/>
  <c r="AL631" i="89"/>
  <c r="AI631" i="89"/>
  <c r="AM631" i="89" s="1"/>
  <c r="AL630" i="89"/>
  <c r="AI630" i="89"/>
  <c r="AM630" i="89" s="1"/>
  <c r="AL629" i="89"/>
  <c r="AI629" i="89"/>
  <c r="AM629" i="89" s="1"/>
  <c r="AM628" i="89" s="1"/>
  <c r="AL628" i="89"/>
  <c r="AK628" i="89"/>
  <c r="AK593" i="89" s="1"/>
  <c r="AJ628" i="89"/>
  <c r="AI628" i="89"/>
  <c r="AH628" i="89"/>
  <c r="AG628" i="89"/>
  <c r="AL627" i="89"/>
  <c r="AI627" i="89"/>
  <c r="AL626" i="89"/>
  <c r="AI626" i="89"/>
  <c r="AL625" i="89"/>
  <c r="AI625" i="89"/>
  <c r="AL624" i="89"/>
  <c r="AI624" i="89"/>
  <c r="AL623" i="89"/>
  <c r="AI623" i="89"/>
  <c r="AL622" i="89"/>
  <c r="AI622" i="89"/>
  <c r="AL621" i="89"/>
  <c r="AI621" i="89"/>
  <c r="AL620" i="89"/>
  <c r="AI620" i="89"/>
  <c r="AL619" i="89"/>
  <c r="AI619" i="89"/>
  <c r="AL618" i="89"/>
  <c r="AI618" i="89"/>
  <c r="AL617" i="89"/>
  <c r="AI617" i="89"/>
  <c r="AL616" i="89"/>
  <c r="AI616" i="89"/>
  <c r="AL615" i="89"/>
  <c r="AI615" i="89"/>
  <c r="AL614" i="89"/>
  <c r="AI614" i="89"/>
  <c r="AL613" i="89"/>
  <c r="AI613" i="89"/>
  <c r="AL612" i="89"/>
  <c r="AI612" i="89"/>
  <c r="AL611" i="89"/>
  <c r="AI611" i="89"/>
  <c r="AL610" i="89"/>
  <c r="AI610" i="89"/>
  <c r="AL609" i="89"/>
  <c r="AI609" i="89"/>
  <c r="AL608" i="89"/>
  <c r="AI608" i="89"/>
  <c r="AL607" i="89"/>
  <c r="AI607" i="89"/>
  <c r="AL606" i="89"/>
  <c r="AI606" i="89"/>
  <c r="AL605" i="89"/>
  <c r="AI605" i="89"/>
  <c r="AL604" i="89"/>
  <c r="AI604" i="89"/>
  <c r="AL603" i="89"/>
  <c r="AI603" i="89"/>
  <c r="AL602" i="89"/>
  <c r="AI602" i="89"/>
  <c r="AL601" i="89"/>
  <c r="AI601" i="89"/>
  <c r="AL600" i="89"/>
  <c r="AI600" i="89"/>
  <c r="AL599" i="89"/>
  <c r="AI599" i="89"/>
  <c r="AL598" i="89"/>
  <c r="AI598" i="89"/>
  <c r="AK597" i="89"/>
  <c r="AJ597" i="89"/>
  <c r="AL597" i="89" s="1"/>
  <c r="AH597" i="89"/>
  <c r="AG597" i="89"/>
  <c r="AI597" i="89" s="1"/>
  <c r="AM597" i="89" s="1"/>
  <c r="AL596" i="89"/>
  <c r="AI596" i="89"/>
  <c r="AM596" i="89" s="1"/>
  <c r="AL595" i="89"/>
  <c r="AI595" i="89"/>
  <c r="AM595" i="89" s="1"/>
  <c r="AK594" i="89"/>
  <c r="AJ594" i="89"/>
  <c r="AL594" i="89" s="1"/>
  <c r="AL593" i="89" s="1"/>
  <c r="AH594" i="89"/>
  <c r="AG594" i="89"/>
  <c r="AI594" i="89" s="1"/>
  <c r="AJ593" i="89"/>
  <c r="AH593" i="89"/>
  <c r="AG593" i="89"/>
  <c r="AL592" i="89"/>
  <c r="AI592" i="89"/>
  <c r="AM592" i="89" s="1"/>
  <c r="AL591" i="89"/>
  <c r="AI591" i="89"/>
  <c r="AM591" i="89" s="1"/>
  <c r="AL590" i="89"/>
  <c r="AI590" i="89"/>
  <c r="AM590" i="89" s="1"/>
  <c r="AL589" i="89"/>
  <c r="AG589" i="89"/>
  <c r="AI589" i="89" s="1"/>
  <c r="AI587" i="89" s="1"/>
  <c r="AL588" i="89"/>
  <c r="AI588" i="89"/>
  <c r="AM588" i="89" s="1"/>
  <c r="AM587" i="89" s="1"/>
  <c r="AL587" i="89"/>
  <c r="AK587" i="89"/>
  <c r="AJ587" i="89"/>
  <c r="AH587" i="89"/>
  <c r="AH578" i="89" s="1"/>
  <c r="AL586" i="89"/>
  <c r="AI586" i="89"/>
  <c r="AM586" i="89" s="1"/>
  <c r="AL585" i="89"/>
  <c r="AI585" i="89"/>
  <c r="AM585" i="89" s="1"/>
  <c r="AM584" i="89" s="1"/>
  <c r="AL584" i="89"/>
  <c r="AK584" i="89"/>
  <c r="AJ584" i="89"/>
  <c r="AI584" i="89"/>
  <c r="AH584" i="89"/>
  <c r="AG584" i="89"/>
  <c r="AL583" i="89"/>
  <c r="AI583" i="89"/>
  <c r="AM583" i="89" s="1"/>
  <c r="AL582" i="89"/>
  <c r="AI582" i="89"/>
  <c r="AM582" i="89" s="1"/>
  <c r="AL581" i="89"/>
  <c r="AI581" i="89"/>
  <c r="AM581" i="89" s="1"/>
  <c r="AL580" i="89"/>
  <c r="AI580" i="89"/>
  <c r="AM580" i="89" s="1"/>
  <c r="AM579" i="89" s="1"/>
  <c r="AL579" i="89"/>
  <c r="AK579" i="89"/>
  <c r="AJ579" i="89"/>
  <c r="AI579" i="89"/>
  <c r="AH579" i="89"/>
  <c r="AG579" i="89"/>
  <c r="AL578" i="89"/>
  <c r="AJ578" i="89"/>
  <c r="AL576" i="89"/>
  <c r="AI576" i="89"/>
  <c r="AL575" i="89"/>
  <c r="AI575" i="89"/>
  <c r="AL574" i="89"/>
  <c r="AI574" i="89"/>
  <c r="AL573" i="89"/>
  <c r="AI573" i="89"/>
  <c r="AL572" i="89"/>
  <c r="AI572" i="89"/>
  <c r="AL571" i="89"/>
  <c r="AI571" i="89"/>
  <c r="AL570" i="89"/>
  <c r="AI570" i="89"/>
  <c r="AL569" i="89"/>
  <c r="AI569" i="89"/>
  <c r="AL568" i="89"/>
  <c r="AI568" i="89"/>
  <c r="AL567" i="89"/>
  <c r="AI567" i="89"/>
  <c r="AL566" i="89"/>
  <c r="AI566" i="89"/>
  <c r="AI565" i="89" s="1"/>
  <c r="AM565" i="89"/>
  <c r="AL565" i="89"/>
  <c r="AK565" i="89"/>
  <c r="AJ565" i="89"/>
  <c r="AJ564" i="89" s="1"/>
  <c r="AH565" i="89"/>
  <c r="AG565" i="89"/>
  <c r="AK564" i="89"/>
  <c r="AH564" i="89"/>
  <c r="AG564" i="89"/>
  <c r="AK563" i="89"/>
  <c r="AH563" i="89"/>
  <c r="AG563" i="89"/>
  <c r="AK562" i="89"/>
  <c r="AH562" i="89"/>
  <c r="AG562" i="89"/>
  <c r="AL561" i="89"/>
  <c r="AI561" i="89"/>
  <c r="AK560" i="89"/>
  <c r="AJ560" i="89"/>
  <c r="AH560" i="89"/>
  <c r="AG560" i="89"/>
  <c r="AL559" i="89"/>
  <c r="AI559" i="89"/>
  <c r="AK558" i="89"/>
  <c r="AJ558" i="89"/>
  <c r="AH558" i="89"/>
  <c r="AG558" i="89"/>
  <c r="AL557" i="89"/>
  <c r="AI557" i="89"/>
  <c r="AK556" i="89"/>
  <c r="AJ556" i="89"/>
  <c r="AH556" i="89"/>
  <c r="AG556" i="89"/>
  <c r="AL555" i="89"/>
  <c r="AI555" i="89"/>
  <c r="AK554" i="89"/>
  <c r="AJ554" i="89"/>
  <c r="AH554" i="89"/>
  <c r="AG554" i="89"/>
  <c r="AK553" i="89"/>
  <c r="AJ553" i="89"/>
  <c r="AH553" i="89"/>
  <c r="AG553" i="89"/>
  <c r="AL552" i="89"/>
  <c r="AI552" i="89"/>
  <c r="AL551" i="89"/>
  <c r="AI551" i="89"/>
  <c r="AL550" i="89"/>
  <c r="AI550" i="89"/>
  <c r="AL549" i="89"/>
  <c r="AI549" i="89"/>
  <c r="AL548" i="89"/>
  <c r="AI548" i="89"/>
  <c r="AL547" i="89"/>
  <c r="AI547" i="89"/>
  <c r="AL546" i="89"/>
  <c r="AL545" i="89" s="1"/>
  <c r="AI546" i="89"/>
  <c r="AK545" i="89"/>
  <c r="AJ545" i="89"/>
  <c r="AJ544" i="89" s="1"/>
  <c r="AL544" i="89" s="1"/>
  <c r="AI545" i="89"/>
  <c r="AH545" i="89"/>
  <c r="AG545" i="89"/>
  <c r="AK544" i="89"/>
  <c r="AH544" i="89"/>
  <c r="AG544" i="89"/>
  <c r="AL543" i="89"/>
  <c r="AI543" i="89"/>
  <c r="AL542" i="89"/>
  <c r="AI542" i="89"/>
  <c r="AL541" i="89"/>
  <c r="AI541" i="89"/>
  <c r="AL540" i="89"/>
  <c r="AI540" i="89"/>
  <c r="AL539" i="89"/>
  <c r="AI539" i="89"/>
  <c r="AL538" i="89"/>
  <c r="AI538" i="89"/>
  <c r="AL537" i="89"/>
  <c r="AI537" i="89"/>
  <c r="AL536" i="89"/>
  <c r="AI536" i="89"/>
  <c r="AL535" i="89"/>
  <c r="AI535" i="89"/>
  <c r="AL534" i="89"/>
  <c r="AI534" i="89"/>
  <c r="AL533" i="89"/>
  <c r="AI533" i="89"/>
  <c r="AL532" i="89"/>
  <c r="AI532" i="89"/>
  <c r="AL531" i="89"/>
  <c r="AI531" i="89"/>
  <c r="AL530" i="89"/>
  <c r="AI530" i="89"/>
  <c r="AK529" i="89"/>
  <c r="AJ529" i="89"/>
  <c r="AH529" i="89"/>
  <c r="AG529" i="89"/>
  <c r="AL528" i="89"/>
  <c r="AI528" i="89"/>
  <c r="AL527" i="89"/>
  <c r="AI527" i="89"/>
  <c r="AL526" i="89"/>
  <c r="AK526" i="89"/>
  <c r="AJ526" i="89"/>
  <c r="AI526" i="89"/>
  <c r="AH526" i="89"/>
  <c r="AG526" i="89"/>
  <c r="AI525" i="89"/>
  <c r="AM525" i="89" s="1"/>
  <c r="AI524" i="89"/>
  <c r="AL523" i="89"/>
  <c r="AI523" i="89"/>
  <c r="AL522" i="89"/>
  <c r="AI522" i="89"/>
  <c r="AL521" i="89"/>
  <c r="AI521" i="89"/>
  <c r="AL520" i="89"/>
  <c r="AI520" i="89"/>
  <c r="AL519" i="89"/>
  <c r="AI519" i="89"/>
  <c r="AL518" i="89"/>
  <c r="AI518" i="89"/>
  <c r="AL517" i="89"/>
  <c r="AI517" i="89"/>
  <c r="AL516" i="89"/>
  <c r="AI516" i="89"/>
  <c r="AL515" i="89"/>
  <c r="AI515" i="89"/>
  <c r="AL514" i="89"/>
  <c r="AI514" i="89"/>
  <c r="AL513" i="89"/>
  <c r="AK513" i="89"/>
  <c r="AJ513" i="89"/>
  <c r="AH513" i="89"/>
  <c r="AG513" i="89"/>
  <c r="AL512" i="89"/>
  <c r="AI512" i="89"/>
  <c r="AL511" i="89"/>
  <c r="AK511" i="89"/>
  <c r="AJ511" i="89"/>
  <c r="AI511" i="89"/>
  <c r="AH511" i="89"/>
  <c r="AG511" i="89"/>
  <c r="AJ510" i="89"/>
  <c r="AL510" i="89" s="1"/>
  <c r="AL509" i="89" s="1"/>
  <c r="AI510" i="89"/>
  <c r="AM509" i="89"/>
  <c r="AK509" i="89"/>
  <c r="AJ509" i="89"/>
  <c r="AI509" i="89"/>
  <c r="AH509" i="89"/>
  <c r="AG509" i="89"/>
  <c r="AL508" i="89"/>
  <c r="AL507" i="89" s="1"/>
  <c r="AI508" i="89"/>
  <c r="AK507" i="89"/>
  <c r="AJ507" i="89"/>
  <c r="AI507" i="89"/>
  <c r="AH507" i="89"/>
  <c r="AG507" i="89"/>
  <c r="AL506" i="89"/>
  <c r="AL505" i="89" s="1"/>
  <c r="AI506" i="89"/>
  <c r="AI505" i="89" s="1"/>
  <c r="AK505" i="89"/>
  <c r="AJ505" i="89"/>
  <c r="AH505" i="89"/>
  <c r="AG505" i="89"/>
  <c r="AL504" i="89"/>
  <c r="AL503" i="89" s="1"/>
  <c r="AI504" i="89"/>
  <c r="AK503" i="89"/>
  <c r="AJ503" i="89"/>
  <c r="AI503" i="89"/>
  <c r="AH503" i="89"/>
  <c r="AG503" i="89"/>
  <c r="AL502" i="89"/>
  <c r="AL501" i="89" s="1"/>
  <c r="AI502" i="89"/>
  <c r="AK501" i="89"/>
  <c r="AJ501" i="89"/>
  <c r="AI501" i="89"/>
  <c r="AH501" i="89"/>
  <c r="AG501" i="89"/>
  <c r="AL500" i="89"/>
  <c r="AL499" i="89" s="1"/>
  <c r="AI500" i="89"/>
  <c r="AK499" i="89"/>
  <c r="AJ499" i="89"/>
  <c r="AI499" i="89"/>
  <c r="AH499" i="89"/>
  <c r="AG499" i="89"/>
  <c r="AL498" i="89"/>
  <c r="AL497" i="89" s="1"/>
  <c r="AI498" i="89"/>
  <c r="AK497" i="89"/>
  <c r="AJ497" i="89"/>
  <c r="AI497" i="89"/>
  <c r="AH497" i="89"/>
  <c r="AG497" i="89"/>
  <c r="AL496" i="89"/>
  <c r="AI496" i="89"/>
  <c r="AL495" i="89"/>
  <c r="AI495" i="89"/>
  <c r="AL494" i="89"/>
  <c r="AI494" i="89"/>
  <c r="AL493" i="89"/>
  <c r="AI493" i="89"/>
  <c r="AL492" i="89"/>
  <c r="AI492" i="89"/>
  <c r="AL491" i="89"/>
  <c r="AI491" i="89"/>
  <c r="AL490" i="89"/>
  <c r="AI490" i="89"/>
  <c r="AL489" i="89"/>
  <c r="AK489" i="89"/>
  <c r="AJ489" i="89"/>
  <c r="AI489" i="89"/>
  <c r="AH489" i="89"/>
  <c r="AG489" i="89"/>
  <c r="AL488" i="89"/>
  <c r="AL481" i="89" s="1"/>
  <c r="AI488" i="89"/>
  <c r="AL487" i="89"/>
  <c r="AI487" i="89"/>
  <c r="AM486" i="89"/>
  <c r="AM485" i="89"/>
  <c r="AM484" i="89"/>
  <c r="AL483" i="89"/>
  <c r="AI483" i="89"/>
  <c r="AL482" i="89"/>
  <c r="AI482" i="89"/>
  <c r="AM482" i="89" s="1"/>
  <c r="AK481" i="89"/>
  <c r="AJ481" i="89"/>
  <c r="AH481" i="89"/>
  <c r="AG481" i="89"/>
  <c r="AL480" i="89"/>
  <c r="AI480" i="89"/>
  <c r="AL479" i="89"/>
  <c r="AI479" i="89"/>
  <c r="AL478" i="89"/>
  <c r="AI478" i="89"/>
  <c r="AL477" i="89"/>
  <c r="AI477" i="89"/>
  <c r="AL476" i="89"/>
  <c r="AK476" i="89"/>
  <c r="AJ476" i="89"/>
  <c r="AI476" i="89"/>
  <c r="AH476" i="89"/>
  <c r="AG476" i="89"/>
  <c r="AL475" i="89"/>
  <c r="AI475" i="89"/>
  <c r="AL474" i="89"/>
  <c r="AI474" i="89"/>
  <c r="AL473" i="89"/>
  <c r="AI473" i="89"/>
  <c r="AL472" i="89"/>
  <c r="AL471" i="89" s="1"/>
  <c r="AK471" i="89"/>
  <c r="AJ471" i="89"/>
  <c r="AI471" i="89"/>
  <c r="AH471" i="89"/>
  <c r="AG471" i="89"/>
  <c r="AL470" i="89"/>
  <c r="AI470" i="89"/>
  <c r="AL469" i="89"/>
  <c r="AL466" i="89" s="1"/>
  <c r="AI469" i="89"/>
  <c r="AM468" i="89"/>
  <c r="AK466" i="89"/>
  <c r="AJ466" i="89"/>
  <c r="AI466" i="89"/>
  <c r="AH466" i="89"/>
  <c r="AG466" i="89"/>
  <c r="AI465" i="89"/>
  <c r="AL464" i="89"/>
  <c r="AI464" i="89"/>
  <c r="AL463" i="89"/>
  <c r="AI463" i="89"/>
  <c r="AL462" i="89"/>
  <c r="AI462" i="89"/>
  <c r="AL461" i="89"/>
  <c r="AI461" i="89"/>
  <c r="AI460" i="89"/>
  <c r="AK459" i="89"/>
  <c r="AH459" i="89"/>
  <c r="AG459" i="89"/>
  <c r="AL458" i="89"/>
  <c r="AI458" i="89"/>
  <c r="AL457" i="89"/>
  <c r="AI457" i="89"/>
  <c r="AL456" i="89"/>
  <c r="AI456" i="89"/>
  <c r="AL455" i="89"/>
  <c r="AI455" i="89"/>
  <c r="AL454" i="89"/>
  <c r="AI454" i="89"/>
  <c r="AL453" i="89"/>
  <c r="AI453" i="89"/>
  <c r="AL452" i="89"/>
  <c r="AI452" i="89"/>
  <c r="AL451" i="89"/>
  <c r="AI451" i="89"/>
  <c r="AL450" i="89"/>
  <c r="AI450" i="89"/>
  <c r="AL449" i="89"/>
  <c r="AL448" i="89" s="1"/>
  <c r="AI449" i="89"/>
  <c r="AK448" i="89"/>
  <c r="AJ448" i="89"/>
  <c r="AI448" i="89"/>
  <c r="AH448" i="89"/>
  <c r="AG448" i="89"/>
  <c r="AG447" i="89"/>
  <c r="AJ447" i="89" s="1"/>
  <c r="AL446" i="89"/>
  <c r="AI446" i="89"/>
  <c r="AL445" i="89"/>
  <c r="AI445" i="89"/>
  <c r="AL444" i="89"/>
  <c r="AI444" i="89"/>
  <c r="AL443" i="89"/>
  <c r="AI443" i="89"/>
  <c r="AL442" i="89"/>
  <c r="AI442" i="89"/>
  <c r="AL441" i="89"/>
  <c r="AI441" i="89"/>
  <c r="AL440" i="89"/>
  <c r="AI440" i="89"/>
  <c r="AL439" i="89"/>
  <c r="AI439" i="89"/>
  <c r="AL438" i="89"/>
  <c r="AI438" i="89"/>
  <c r="AK437" i="89"/>
  <c r="AH437" i="89"/>
  <c r="AL432" i="89"/>
  <c r="AI432" i="89"/>
  <c r="AL431" i="89"/>
  <c r="AI431" i="89"/>
  <c r="AL430" i="89"/>
  <c r="AI430" i="89"/>
  <c r="AL429" i="89"/>
  <c r="AI429" i="89"/>
  <c r="AL428" i="89"/>
  <c r="AI428" i="89"/>
  <c r="AL427" i="89"/>
  <c r="AI427" i="89"/>
  <c r="AL426" i="89"/>
  <c r="AI426" i="89"/>
  <c r="AL425" i="89"/>
  <c r="AI425" i="89"/>
  <c r="AL424" i="89"/>
  <c r="AI424" i="89"/>
  <c r="AL423" i="89"/>
  <c r="AI423" i="89"/>
  <c r="AM423" i="89" s="1"/>
  <c r="AL422" i="89"/>
  <c r="AI422" i="89"/>
  <c r="AL421" i="89"/>
  <c r="AI421" i="89"/>
  <c r="AL420" i="89"/>
  <c r="AI420" i="89"/>
  <c r="AL419" i="89"/>
  <c r="AI419" i="89"/>
  <c r="AL418" i="89"/>
  <c r="AI418" i="89"/>
  <c r="AM418" i="89" s="1"/>
  <c r="AJ417" i="89"/>
  <c r="AL417" i="89" s="1"/>
  <c r="AI417" i="89"/>
  <c r="AL416" i="89"/>
  <c r="AI416" i="89"/>
  <c r="AL415" i="89"/>
  <c r="AI415" i="89"/>
  <c r="AL414" i="89"/>
  <c r="AI414" i="89"/>
  <c r="AL413" i="89"/>
  <c r="AI413" i="89"/>
  <c r="AL412" i="89"/>
  <c r="AI412" i="89"/>
  <c r="AL411" i="89"/>
  <c r="AI411" i="89"/>
  <c r="AL410" i="89"/>
  <c r="AI410" i="89"/>
  <c r="AL409" i="89"/>
  <c r="AI409" i="89"/>
  <c r="AL408" i="89"/>
  <c r="AI408" i="89"/>
  <c r="AL407" i="89"/>
  <c r="AI407" i="89"/>
  <c r="AL406" i="89"/>
  <c r="AI406" i="89"/>
  <c r="AL405" i="89"/>
  <c r="AI405" i="89"/>
  <c r="AL404" i="89"/>
  <c r="AI404" i="89"/>
  <c r="AL403" i="89"/>
  <c r="AI403" i="89"/>
  <c r="AL402" i="89"/>
  <c r="AI402" i="89"/>
  <c r="AM402" i="89" s="1"/>
  <c r="AL401" i="89"/>
  <c r="AI401" i="89"/>
  <c r="AK400" i="89"/>
  <c r="AJ400" i="89"/>
  <c r="AH400" i="89"/>
  <c r="AG400" i="89"/>
  <c r="AL399" i="89"/>
  <c r="AI399" i="89"/>
  <c r="AM399" i="89" s="1"/>
  <c r="AL398" i="89"/>
  <c r="AI398" i="89"/>
  <c r="AM398" i="89" s="1"/>
  <c r="AL397" i="89"/>
  <c r="AI397" i="89"/>
  <c r="AM397" i="89" s="1"/>
  <c r="AL396" i="89"/>
  <c r="AI396" i="89"/>
  <c r="AL395" i="89"/>
  <c r="AI395" i="89"/>
  <c r="AL394" i="89"/>
  <c r="AI394" i="89"/>
  <c r="AK393" i="89"/>
  <c r="AJ393" i="89"/>
  <c r="AL393" i="89" s="1"/>
  <c r="AH393" i="89"/>
  <c r="AG393" i="89"/>
  <c r="AI393" i="89" s="1"/>
  <c r="AM393" i="89" s="1"/>
  <c r="AK392" i="89"/>
  <c r="AJ392" i="89"/>
  <c r="AH392" i="89"/>
  <c r="AG392" i="89"/>
  <c r="AL391" i="89"/>
  <c r="AI391" i="89"/>
  <c r="AM391" i="89" s="1"/>
  <c r="AK390" i="89"/>
  <c r="AJ390" i="89"/>
  <c r="AL390" i="89" s="1"/>
  <c r="AH390" i="89"/>
  <c r="AG390" i="89"/>
  <c r="AI390" i="89" s="1"/>
  <c r="AM390" i="89" s="1"/>
  <c r="AL389" i="89"/>
  <c r="AI389" i="89"/>
  <c r="AM389" i="89" s="1"/>
  <c r="AL388" i="89"/>
  <c r="AI388" i="89"/>
  <c r="AM388" i="89" s="1"/>
  <c r="AJ387" i="89"/>
  <c r="AL387" i="89" s="1"/>
  <c r="AI387" i="89"/>
  <c r="AL386" i="89"/>
  <c r="AI386" i="89"/>
  <c r="AM386" i="89" s="1"/>
  <c r="AL385" i="89"/>
  <c r="AI385" i="89"/>
  <c r="AM385" i="89" s="1"/>
  <c r="AJ384" i="89"/>
  <c r="AL384" i="89" s="1"/>
  <c r="AI384" i="89"/>
  <c r="AL383" i="89"/>
  <c r="AI383" i="89"/>
  <c r="AL382" i="89"/>
  <c r="AI382" i="89"/>
  <c r="AM382" i="89" s="1"/>
  <c r="AL381" i="89"/>
  <c r="AI381" i="89"/>
  <c r="AM381" i="89" s="1"/>
  <c r="AL380" i="89"/>
  <c r="AI380" i="89"/>
  <c r="AM380" i="89" s="1"/>
  <c r="AL379" i="89"/>
  <c r="AI379" i="89"/>
  <c r="AM379" i="89" s="1"/>
  <c r="AL378" i="89"/>
  <c r="AI378" i="89"/>
  <c r="AM378" i="89" s="1"/>
  <c r="AL377" i="89"/>
  <c r="AI377" i="89"/>
  <c r="AM377" i="89" s="1"/>
  <c r="AK376" i="89"/>
  <c r="AJ376" i="89"/>
  <c r="AL376" i="89" s="1"/>
  <c r="AL375" i="89" s="1"/>
  <c r="AH376" i="89"/>
  <c r="AG376" i="89"/>
  <c r="AI376" i="89" s="1"/>
  <c r="AK375" i="89"/>
  <c r="AJ375" i="89"/>
  <c r="AH375" i="89"/>
  <c r="AG375" i="89"/>
  <c r="AL374" i="89"/>
  <c r="AI374" i="89"/>
  <c r="AK373" i="89"/>
  <c r="AJ373" i="89"/>
  <c r="AL373" i="89" s="1"/>
  <c r="AL372" i="89" s="1"/>
  <c r="AH373" i="89"/>
  <c r="AG373" i="89"/>
  <c r="AI373" i="89" s="1"/>
  <c r="AK372" i="89"/>
  <c r="AJ372" i="89"/>
  <c r="AH372" i="89"/>
  <c r="AG372" i="89"/>
  <c r="AK371" i="89"/>
  <c r="AJ371" i="89"/>
  <c r="AH371" i="89"/>
  <c r="AG371" i="89"/>
  <c r="AL367" i="89"/>
  <c r="AI367" i="89"/>
  <c r="AK366" i="89"/>
  <c r="AJ366" i="89"/>
  <c r="AL366" i="89" s="1"/>
  <c r="AH366" i="89"/>
  <c r="AG366" i="89"/>
  <c r="AI366" i="89" s="1"/>
  <c r="AM366" i="89" s="1"/>
  <c r="AL365" i="89"/>
  <c r="AI365" i="89"/>
  <c r="AK364" i="89"/>
  <c r="AJ364" i="89"/>
  <c r="AL364" i="89" s="1"/>
  <c r="AH364" i="89"/>
  <c r="AG364" i="89"/>
  <c r="AI364" i="89" s="1"/>
  <c r="AK363" i="89"/>
  <c r="AJ363" i="89"/>
  <c r="AL363" i="89" s="1"/>
  <c r="AH363" i="89"/>
  <c r="AG363" i="89"/>
  <c r="AI363" i="89" s="1"/>
  <c r="AM363" i="89" s="1"/>
  <c r="AK362" i="89"/>
  <c r="AJ362" i="89"/>
  <c r="AL362" i="89" s="1"/>
  <c r="AH362" i="89"/>
  <c r="AG362" i="89"/>
  <c r="AI362" i="89" s="1"/>
  <c r="AM362" i="89" s="1"/>
  <c r="AK361" i="89"/>
  <c r="AJ361" i="89"/>
  <c r="AL361" i="89" s="1"/>
  <c r="AH361" i="89"/>
  <c r="AG361" i="89"/>
  <c r="AI361" i="89" s="1"/>
  <c r="AM361" i="89" s="1"/>
  <c r="AL360" i="89"/>
  <c r="AI360" i="89"/>
  <c r="AK359" i="89"/>
  <c r="AJ359" i="89"/>
  <c r="AL359" i="89" s="1"/>
  <c r="AH359" i="89"/>
  <c r="AG359" i="89"/>
  <c r="AI359" i="89" s="1"/>
  <c r="AM359" i="89" s="1"/>
  <c r="AL358" i="89"/>
  <c r="AI358" i="89"/>
  <c r="AK357" i="89"/>
  <c r="AJ357" i="89"/>
  <c r="AL357" i="89" s="1"/>
  <c r="AH357" i="89"/>
  <c r="AG357" i="89"/>
  <c r="AI357" i="89" s="1"/>
  <c r="AM357" i="89" s="1"/>
  <c r="AK356" i="89"/>
  <c r="AJ356" i="89"/>
  <c r="AL356" i="89" s="1"/>
  <c r="AH356" i="89"/>
  <c r="AG356" i="89"/>
  <c r="AI356" i="89" s="1"/>
  <c r="AM356" i="89" s="1"/>
  <c r="AL355" i="89"/>
  <c r="AI355" i="89"/>
  <c r="AK354" i="89"/>
  <c r="AJ354" i="89"/>
  <c r="AL354" i="89" s="1"/>
  <c r="AH354" i="89"/>
  <c r="AG354" i="89"/>
  <c r="AI354" i="89" s="1"/>
  <c r="AM354" i="89" s="1"/>
  <c r="AL353" i="89"/>
  <c r="AI353" i="89"/>
  <c r="AL352" i="89"/>
  <c r="AI352" i="89"/>
  <c r="AL351" i="89"/>
  <c r="AI351" i="89"/>
  <c r="AK350" i="89"/>
  <c r="AJ350" i="89"/>
  <c r="AL350" i="89" s="1"/>
  <c r="AH350" i="89"/>
  <c r="AG350" i="89"/>
  <c r="AI350" i="89" s="1"/>
  <c r="AM350" i="89" s="1"/>
  <c r="AL349" i="89"/>
  <c r="AI349" i="89"/>
  <c r="AL348" i="89"/>
  <c r="AI348" i="89"/>
  <c r="AL347" i="89"/>
  <c r="AI347" i="89"/>
  <c r="AK346" i="89"/>
  <c r="AJ346" i="89"/>
  <c r="AL346" i="89" s="1"/>
  <c r="AH346" i="89"/>
  <c r="AG346" i="89"/>
  <c r="AI346" i="89" s="1"/>
  <c r="AM346" i="89" s="1"/>
  <c r="AK345" i="89"/>
  <c r="AJ345" i="89"/>
  <c r="AL345" i="89" s="1"/>
  <c r="AH345" i="89"/>
  <c r="AG345" i="89"/>
  <c r="AI345" i="89" s="1"/>
  <c r="AM345" i="89" s="1"/>
  <c r="AL344" i="89"/>
  <c r="AI344" i="89"/>
  <c r="AK343" i="89"/>
  <c r="AJ343" i="89"/>
  <c r="AL343" i="89" s="1"/>
  <c r="AH343" i="89"/>
  <c r="AG343" i="89"/>
  <c r="AI343" i="89" s="1"/>
  <c r="AM343" i="89" s="1"/>
  <c r="AK342" i="89"/>
  <c r="AJ342" i="89"/>
  <c r="AL342" i="89" s="1"/>
  <c r="AH342" i="89"/>
  <c r="AG342" i="89"/>
  <c r="AI342" i="89" s="1"/>
  <c r="AM342" i="89" s="1"/>
  <c r="AL341" i="89"/>
  <c r="AI341" i="89"/>
  <c r="AM341" i="89" s="1"/>
  <c r="AL340" i="89"/>
  <c r="AI340" i="89"/>
  <c r="AL339" i="89"/>
  <c r="AI339" i="89"/>
  <c r="AM339" i="89" s="1"/>
  <c r="AL338" i="89"/>
  <c r="AI338" i="89"/>
  <c r="AM338" i="89" s="1"/>
  <c r="AK337" i="89"/>
  <c r="AJ337" i="89"/>
  <c r="AL337" i="89" s="1"/>
  <c r="AH337" i="89"/>
  <c r="AG337" i="89"/>
  <c r="AI337" i="89" s="1"/>
  <c r="AM337" i="89" s="1"/>
  <c r="AL336" i="89"/>
  <c r="AI336" i="89"/>
  <c r="AL335" i="89"/>
  <c r="AI335" i="89"/>
  <c r="AL334" i="89"/>
  <c r="AI334" i="89"/>
  <c r="AL333" i="89"/>
  <c r="AI333" i="89"/>
  <c r="AL332" i="89"/>
  <c r="AI332" i="89"/>
  <c r="AL331" i="89"/>
  <c r="AI331" i="89"/>
  <c r="AL330" i="89"/>
  <c r="AI330" i="89"/>
  <c r="AL329" i="89"/>
  <c r="AI329" i="89"/>
  <c r="AL328" i="89"/>
  <c r="AI328" i="89"/>
  <c r="AL327" i="89"/>
  <c r="AI327" i="89"/>
  <c r="AL326" i="89"/>
  <c r="AI326" i="89"/>
  <c r="AL325" i="89"/>
  <c r="AI325" i="89"/>
  <c r="AL324" i="89"/>
  <c r="AI324" i="89"/>
  <c r="AL323" i="89"/>
  <c r="AI323" i="89"/>
  <c r="AL322" i="89"/>
  <c r="AI322" i="89"/>
  <c r="AL321" i="89"/>
  <c r="AI321" i="89"/>
  <c r="AL320" i="89"/>
  <c r="AI320" i="89"/>
  <c r="AL319" i="89"/>
  <c r="AI319" i="89"/>
  <c r="AK318" i="89"/>
  <c r="AJ318" i="89"/>
  <c r="AL318" i="89" s="1"/>
  <c r="AH318" i="89"/>
  <c r="AG318" i="89"/>
  <c r="AI318" i="89" s="1"/>
  <c r="AM318" i="89" s="1"/>
  <c r="AK317" i="89"/>
  <c r="AJ317" i="89"/>
  <c r="AL317" i="89" s="1"/>
  <c r="AH317" i="89"/>
  <c r="AL316" i="89"/>
  <c r="AI316" i="89"/>
  <c r="AL315" i="89"/>
  <c r="AI315" i="89"/>
  <c r="AL314" i="89"/>
  <c r="AI314" i="89"/>
  <c r="AL313" i="89"/>
  <c r="AI313" i="89"/>
  <c r="AL312" i="89"/>
  <c r="AI312" i="89"/>
  <c r="AL311" i="89"/>
  <c r="AI311" i="89"/>
  <c r="AL310" i="89"/>
  <c r="AI310" i="89"/>
  <c r="AL309" i="89"/>
  <c r="AI309" i="89"/>
  <c r="AL308" i="89"/>
  <c r="AI308" i="89"/>
  <c r="AL307" i="89"/>
  <c r="AI307" i="89"/>
  <c r="AL306" i="89"/>
  <c r="AI306" i="89"/>
  <c r="AL305" i="89"/>
  <c r="AI305" i="89"/>
  <c r="AL304" i="89"/>
  <c r="AI304" i="89"/>
  <c r="AL303" i="89"/>
  <c r="AI303" i="89"/>
  <c r="AL302" i="89"/>
  <c r="AI302" i="89"/>
  <c r="AL301" i="89"/>
  <c r="AI301" i="89"/>
  <c r="AL300" i="89"/>
  <c r="AI300" i="89"/>
  <c r="AL299" i="89"/>
  <c r="AI299" i="89"/>
  <c r="AL298" i="89"/>
  <c r="AI298" i="89"/>
  <c r="AK297" i="89"/>
  <c r="AJ297" i="89"/>
  <c r="AH297" i="89"/>
  <c r="AG297" i="89"/>
  <c r="AL296" i="89"/>
  <c r="AI296" i="89"/>
  <c r="AL295" i="89"/>
  <c r="AI295" i="89"/>
  <c r="AL294" i="89"/>
  <c r="AI294" i="89"/>
  <c r="AL293" i="89"/>
  <c r="AI293" i="89"/>
  <c r="AL292" i="89"/>
  <c r="AI292" i="89"/>
  <c r="AL291" i="89"/>
  <c r="AI291" i="89"/>
  <c r="AK290" i="89"/>
  <c r="AJ290" i="89"/>
  <c r="AH290" i="89"/>
  <c r="AG290" i="89"/>
  <c r="AL289" i="89"/>
  <c r="AI289" i="89"/>
  <c r="AK288" i="89"/>
  <c r="AJ288" i="89"/>
  <c r="AH288" i="89"/>
  <c r="AG288" i="89"/>
  <c r="AL287" i="89"/>
  <c r="AI287" i="89"/>
  <c r="AL286" i="89"/>
  <c r="AI286" i="89"/>
  <c r="AL285" i="89"/>
  <c r="AI285" i="89"/>
  <c r="AL284" i="89"/>
  <c r="AI284" i="89"/>
  <c r="AL283" i="89"/>
  <c r="AI283" i="89"/>
  <c r="AL282" i="89"/>
  <c r="AI282" i="89"/>
  <c r="AL281" i="89"/>
  <c r="AI281" i="89"/>
  <c r="AL280" i="89"/>
  <c r="AI280" i="89"/>
  <c r="AL279" i="89"/>
  <c r="AI279" i="89"/>
  <c r="AK278" i="89"/>
  <c r="AJ278" i="89"/>
  <c r="AJ277" i="89" s="1"/>
  <c r="AH278" i="89"/>
  <c r="AH277" i="89" s="1"/>
  <c r="AG278" i="89"/>
  <c r="AK277" i="89"/>
  <c r="AG277" i="89"/>
  <c r="AL276" i="89"/>
  <c r="AI276" i="89"/>
  <c r="AL275" i="89"/>
  <c r="AI275" i="89"/>
  <c r="AL274" i="89"/>
  <c r="AI274" i="89"/>
  <c r="AL273" i="89"/>
  <c r="AI273" i="89"/>
  <c r="AL272" i="89"/>
  <c r="AI272" i="89"/>
  <c r="AL271" i="89"/>
  <c r="AI271" i="89"/>
  <c r="AL270" i="89"/>
  <c r="AI270" i="89"/>
  <c r="AL269" i="89"/>
  <c r="AI269" i="89"/>
  <c r="AL268" i="89"/>
  <c r="AI268" i="89"/>
  <c r="AL267" i="89"/>
  <c r="AI267" i="89"/>
  <c r="AL266" i="89"/>
  <c r="AI266" i="89"/>
  <c r="AL265" i="89"/>
  <c r="AI265" i="89"/>
  <c r="AK264" i="89"/>
  <c r="AJ264" i="89"/>
  <c r="AH264" i="89"/>
  <c r="AG264" i="89"/>
  <c r="AL263" i="89"/>
  <c r="AI263" i="89"/>
  <c r="AL262" i="89"/>
  <c r="AI262" i="89"/>
  <c r="AL261" i="89"/>
  <c r="AI261" i="89"/>
  <c r="AL260" i="89"/>
  <c r="AI260" i="89"/>
  <c r="AL259" i="89"/>
  <c r="AI259" i="89"/>
  <c r="AL258" i="89"/>
  <c r="AI258" i="89"/>
  <c r="AL257" i="89"/>
  <c r="AI257" i="89"/>
  <c r="AL256" i="89"/>
  <c r="AI256" i="89"/>
  <c r="AL255" i="89"/>
  <c r="AI255" i="89"/>
  <c r="AL254" i="89"/>
  <c r="AI254" i="89"/>
  <c r="AL253" i="89"/>
  <c r="AI253" i="89"/>
  <c r="AL252" i="89"/>
  <c r="AI252" i="89"/>
  <c r="AL251" i="89"/>
  <c r="AI251" i="89"/>
  <c r="AL250" i="89"/>
  <c r="AI250" i="89"/>
  <c r="AL249" i="89"/>
  <c r="AI249" i="89"/>
  <c r="AL248" i="89"/>
  <c r="AI248" i="89"/>
  <c r="AM248" i="89" s="1"/>
  <c r="AK247" i="89"/>
  <c r="AJ247" i="89"/>
  <c r="AL247" i="89" s="1"/>
  <c r="AH247" i="89"/>
  <c r="AG247" i="89"/>
  <c r="AI247" i="89" s="1"/>
  <c r="AM247" i="89" s="1"/>
  <c r="AL246" i="89"/>
  <c r="AI246" i="89"/>
  <c r="AL245" i="89"/>
  <c r="AI245" i="89"/>
  <c r="AL244" i="89"/>
  <c r="AI244" i="89"/>
  <c r="AL243" i="89"/>
  <c r="AI243" i="89"/>
  <c r="AL242" i="89"/>
  <c r="AI242" i="89"/>
  <c r="AL241" i="89"/>
  <c r="AI241" i="89"/>
  <c r="AL240" i="89"/>
  <c r="AI240" i="89"/>
  <c r="AL239" i="89"/>
  <c r="AI239" i="89"/>
  <c r="AL238" i="89"/>
  <c r="AI238" i="89"/>
  <c r="AL237" i="89"/>
  <c r="AI237" i="89"/>
  <c r="AL236" i="89"/>
  <c r="AI236" i="89"/>
  <c r="AL235" i="89"/>
  <c r="AI235" i="89"/>
  <c r="AL234" i="89"/>
  <c r="AI234" i="89"/>
  <c r="AL233" i="89"/>
  <c r="AI233" i="89"/>
  <c r="AL232" i="89"/>
  <c r="AI232" i="89"/>
  <c r="AL231" i="89"/>
  <c r="AI231" i="89"/>
  <c r="AL230" i="89"/>
  <c r="AI230" i="89"/>
  <c r="AL229" i="89"/>
  <c r="AI229" i="89"/>
  <c r="AL228" i="89"/>
  <c r="AI228" i="89"/>
  <c r="AL227" i="89"/>
  <c r="AI227" i="89"/>
  <c r="AL226" i="89"/>
  <c r="AI226" i="89"/>
  <c r="AL225" i="89"/>
  <c r="AI225" i="89"/>
  <c r="AK224" i="89"/>
  <c r="AJ224" i="89"/>
  <c r="AL224" i="89" s="1"/>
  <c r="AH224" i="89"/>
  <c r="AG224" i="89"/>
  <c r="AI224" i="89" s="1"/>
  <c r="AM224" i="89" s="1"/>
  <c r="AL223" i="89"/>
  <c r="AI223" i="89"/>
  <c r="AM223" i="89" s="1"/>
  <c r="AL222" i="89"/>
  <c r="AI222" i="89"/>
  <c r="AM222" i="89" s="1"/>
  <c r="AL221" i="89"/>
  <c r="AI221" i="89"/>
  <c r="AM221" i="89" s="1"/>
  <c r="AL220" i="89"/>
  <c r="AI220" i="89"/>
  <c r="AL219" i="89"/>
  <c r="AI219" i="89"/>
  <c r="AL218" i="89"/>
  <c r="AI218" i="89"/>
  <c r="AJ217" i="89"/>
  <c r="AL217" i="89" s="1"/>
  <c r="AI217" i="89"/>
  <c r="AL216" i="89"/>
  <c r="AI216" i="89"/>
  <c r="AL215" i="89"/>
  <c r="AI215" i="89"/>
  <c r="AL214" i="89"/>
  <c r="AI214" i="89"/>
  <c r="AL213" i="89"/>
  <c r="AI213" i="89"/>
  <c r="AL212" i="89"/>
  <c r="AI212" i="89"/>
  <c r="AL211" i="89"/>
  <c r="AI211" i="89"/>
  <c r="AL210" i="89"/>
  <c r="AI210" i="89"/>
  <c r="AL209" i="89"/>
  <c r="AI209" i="89"/>
  <c r="AL208" i="89"/>
  <c r="AI208" i="89"/>
  <c r="AL207" i="89"/>
  <c r="AI207" i="89"/>
  <c r="AL206" i="89"/>
  <c r="AI206" i="89"/>
  <c r="AL205" i="89"/>
  <c r="AI205" i="89"/>
  <c r="AL204" i="89"/>
  <c r="AI204" i="89"/>
  <c r="AL203" i="89"/>
  <c r="AI203" i="89"/>
  <c r="AM203" i="89" s="1"/>
  <c r="AL202" i="89"/>
  <c r="AL201" i="89" s="1"/>
  <c r="AI202" i="89"/>
  <c r="AM202" i="89" s="1"/>
  <c r="AM201" i="89" s="1"/>
  <c r="AK201" i="89"/>
  <c r="AK200" i="89" s="1"/>
  <c r="AK199" i="89" s="1"/>
  <c r="AH201" i="89"/>
  <c r="AG201" i="89"/>
  <c r="AH200" i="89"/>
  <c r="AH199" i="89" s="1"/>
  <c r="AL198" i="89"/>
  <c r="AI198" i="89"/>
  <c r="AK197" i="89"/>
  <c r="AJ197" i="89"/>
  <c r="AL197" i="89" s="1"/>
  <c r="AH197" i="89"/>
  <c r="AG197" i="89"/>
  <c r="AI197" i="89" s="1"/>
  <c r="AL196" i="89"/>
  <c r="AI196" i="89"/>
  <c r="AK195" i="89"/>
  <c r="AJ195" i="89"/>
  <c r="AL195" i="89" s="1"/>
  <c r="AH195" i="89"/>
  <c r="AG195" i="89"/>
  <c r="AI195" i="89" s="1"/>
  <c r="AM195" i="89" s="1"/>
  <c r="AL194" i="89"/>
  <c r="AI194" i="89"/>
  <c r="AK193" i="89"/>
  <c r="AJ193" i="89"/>
  <c r="AJ192" i="89" s="1"/>
  <c r="AH193" i="89"/>
  <c r="AH192" i="89" s="1"/>
  <c r="AG193" i="89"/>
  <c r="AI193" i="89" s="1"/>
  <c r="AK192" i="89"/>
  <c r="AG192" i="89"/>
  <c r="AI192" i="89" s="1"/>
  <c r="AL191" i="89"/>
  <c r="AI191" i="89"/>
  <c r="AK190" i="89"/>
  <c r="AJ190" i="89"/>
  <c r="AJ189" i="89" s="1"/>
  <c r="AL189" i="89" s="1"/>
  <c r="AH190" i="89"/>
  <c r="AH189" i="89" s="1"/>
  <c r="AG190" i="89"/>
  <c r="AI190" i="89" s="1"/>
  <c r="AK189" i="89"/>
  <c r="AG189" i="89"/>
  <c r="AI189" i="89" s="1"/>
  <c r="AM189" i="89" s="1"/>
  <c r="AL188" i="89"/>
  <c r="AI188" i="89"/>
  <c r="AK187" i="89"/>
  <c r="AJ187" i="89"/>
  <c r="AJ186" i="89" s="1"/>
  <c r="AL186" i="89" s="1"/>
  <c r="AH187" i="89"/>
  <c r="AH186" i="89" s="1"/>
  <c r="AG187" i="89"/>
  <c r="AI187" i="89" s="1"/>
  <c r="AK186" i="89"/>
  <c r="AG186" i="89"/>
  <c r="AI186" i="89" s="1"/>
  <c r="AM186" i="89" s="1"/>
  <c r="AL185" i="89"/>
  <c r="AI185" i="89"/>
  <c r="AK184" i="89"/>
  <c r="AJ184" i="89"/>
  <c r="AJ183" i="89" s="1"/>
  <c r="AH184" i="89"/>
  <c r="AH183" i="89" s="1"/>
  <c r="AH182" i="89" s="1"/>
  <c r="AG184" i="89"/>
  <c r="AI184" i="89" s="1"/>
  <c r="AK183" i="89"/>
  <c r="AK182" i="89" s="1"/>
  <c r="AG183" i="89"/>
  <c r="AG182" i="89" s="1"/>
  <c r="AI182" i="89" s="1"/>
  <c r="AL181" i="89"/>
  <c r="AI181" i="89"/>
  <c r="AK180" i="89"/>
  <c r="AJ180" i="89"/>
  <c r="AL180" i="89" s="1"/>
  <c r="AH180" i="89"/>
  <c r="AG180" i="89"/>
  <c r="AI180" i="89" s="1"/>
  <c r="AL179" i="89"/>
  <c r="AI179" i="89"/>
  <c r="AK178" i="89"/>
  <c r="AJ178" i="89"/>
  <c r="AL178" i="89" s="1"/>
  <c r="AH178" i="89"/>
  <c r="AG178" i="89"/>
  <c r="AI178" i="89" s="1"/>
  <c r="AM178" i="89" s="1"/>
  <c r="AL177" i="89"/>
  <c r="AI177" i="89"/>
  <c r="AK176" i="89"/>
  <c r="AK175" i="89" s="1"/>
  <c r="AJ176" i="89"/>
  <c r="AL176" i="89" s="1"/>
  <c r="AH176" i="89"/>
  <c r="AG176" i="89"/>
  <c r="AH175" i="89"/>
  <c r="AL174" i="89"/>
  <c r="AI174" i="89"/>
  <c r="AK173" i="89"/>
  <c r="AK172" i="89" s="1"/>
  <c r="AJ173" i="89"/>
  <c r="AH173" i="89"/>
  <c r="AH172" i="89" s="1"/>
  <c r="AG173" i="89"/>
  <c r="AG172" i="89" s="1"/>
  <c r="AL171" i="89"/>
  <c r="AI171" i="89"/>
  <c r="AK170" i="89"/>
  <c r="AJ170" i="89"/>
  <c r="AL170" i="89" s="1"/>
  <c r="AH170" i="89"/>
  <c r="AG170" i="89"/>
  <c r="AI170" i="89" s="1"/>
  <c r="AM170" i="89" s="1"/>
  <c r="AL169" i="89"/>
  <c r="AI169" i="89"/>
  <c r="AK168" i="89"/>
  <c r="AJ168" i="89"/>
  <c r="AJ167" i="89" s="1"/>
  <c r="AL167" i="89" s="1"/>
  <c r="AH168" i="89"/>
  <c r="AH167" i="89" s="1"/>
  <c r="AG168" i="89"/>
  <c r="AI168" i="89" s="1"/>
  <c r="AK167" i="89"/>
  <c r="AG167" i="89"/>
  <c r="AI167" i="89" s="1"/>
  <c r="AM167" i="89" s="1"/>
  <c r="AL166" i="89"/>
  <c r="AI166" i="89"/>
  <c r="AK165" i="89"/>
  <c r="AJ165" i="89"/>
  <c r="AL165" i="89" s="1"/>
  <c r="AH165" i="89"/>
  <c r="AG165" i="89"/>
  <c r="AI165" i="89" s="1"/>
  <c r="AL164" i="89"/>
  <c r="AI164" i="89"/>
  <c r="AK163" i="89"/>
  <c r="AK162" i="89" s="1"/>
  <c r="AJ163" i="89"/>
  <c r="AL163" i="89" s="1"/>
  <c r="AH163" i="89"/>
  <c r="AG163" i="89"/>
  <c r="AG162" i="89" s="1"/>
  <c r="AH162" i="89"/>
  <c r="AL161" i="89"/>
  <c r="AI161" i="89"/>
  <c r="AK160" i="89"/>
  <c r="AK157" i="89" s="1"/>
  <c r="AJ160" i="89"/>
  <c r="AH160" i="89"/>
  <c r="AG160" i="89"/>
  <c r="AL159" i="89"/>
  <c r="AI159" i="89"/>
  <c r="AK158" i="89"/>
  <c r="AJ158" i="89"/>
  <c r="AJ157" i="89" s="1"/>
  <c r="AH158" i="89"/>
  <c r="AH157" i="89" s="1"/>
  <c r="AG158" i="89"/>
  <c r="AG157" i="89"/>
  <c r="AL156" i="89"/>
  <c r="AI156" i="89"/>
  <c r="AK155" i="89"/>
  <c r="AJ155" i="89"/>
  <c r="AH155" i="89"/>
  <c r="AG155" i="89"/>
  <c r="AL154" i="89"/>
  <c r="AI154" i="89"/>
  <c r="AK153" i="89"/>
  <c r="AK150" i="89" s="1"/>
  <c r="AK149" i="89" s="1"/>
  <c r="AJ153" i="89"/>
  <c r="AH153" i="89"/>
  <c r="AG153" i="89"/>
  <c r="AI153" i="89" s="1"/>
  <c r="AL152" i="89"/>
  <c r="AI152" i="89"/>
  <c r="AK151" i="89"/>
  <c r="AJ151" i="89"/>
  <c r="AJ150" i="89" s="1"/>
  <c r="AH151" i="89"/>
  <c r="AH150" i="89" s="1"/>
  <c r="AG151" i="89"/>
  <c r="AG150" i="89"/>
  <c r="AL148" i="89"/>
  <c r="AI148" i="89"/>
  <c r="AK147" i="89"/>
  <c r="AK146" i="89" s="1"/>
  <c r="AK145" i="89" s="1"/>
  <c r="AJ147" i="89"/>
  <c r="AL147" i="89" s="1"/>
  <c r="AH147" i="89"/>
  <c r="AH146" i="89" s="1"/>
  <c r="AH145" i="89" s="1"/>
  <c r="AG147" i="89"/>
  <c r="AG146" i="89" s="1"/>
  <c r="AJ146" i="89"/>
  <c r="AJ145" i="89" s="1"/>
  <c r="AL143" i="89"/>
  <c r="AL142" i="89" s="1"/>
  <c r="AI143" i="89"/>
  <c r="AM142" i="89"/>
  <c r="AK142" i="89"/>
  <c r="AK139" i="89" s="1"/>
  <c r="AK138" i="89" s="1"/>
  <c r="AK137" i="89" s="1"/>
  <c r="AJ142" i="89"/>
  <c r="AI142" i="89"/>
  <c r="AH142" i="89"/>
  <c r="AG142" i="89"/>
  <c r="AG139" i="89" s="1"/>
  <c r="AL141" i="89"/>
  <c r="AI141" i="89"/>
  <c r="AJ139" i="89"/>
  <c r="AJ138" i="89" s="1"/>
  <c r="AH139" i="89"/>
  <c r="AH138" i="89" s="1"/>
  <c r="AH137" i="89" s="1"/>
  <c r="AL136" i="89"/>
  <c r="AI136" i="89"/>
  <c r="AK135" i="89"/>
  <c r="AK134" i="89" s="1"/>
  <c r="AJ135" i="89"/>
  <c r="AL135" i="89" s="1"/>
  <c r="AH135" i="89"/>
  <c r="AG135" i="89"/>
  <c r="AG134" i="89" s="1"/>
  <c r="AH134" i="89"/>
  <c r="AL133" i="89"/>
  <c r="AI133" i="89"/>
  <c r="AL132" i="89"/>
  <c r="AI132" i="89"/>
  <c r="AK131" i="89"/>
  <c r="AJ131" i="89"/>
  <c r="AH131" i="89"/>
  <c r="AG131" i="89"/>
  <c r="AI131" i="89" s="1"/>
  <c r="AL130" i="89"/>
  <c r="AI130" i="89"/>
  <c r="AK129" i="89"/>
  <c r="AJ129" i="89"/>
  <c r="AJ128" i="89" s="1"/>
  <c r="AH129" i="89"/>
  <c r="AH128" i="89" s="1"/>
  <c r="AG129" i="89"/>
  <c r="AK128" i="89"/>
  <c r="AG128" i="89"/>
  <c r="AL127" i="89"/>
  <c r="AI127" i="89"/>
  <c r="AL126" i="89"/>
  <c r="AI126" i="89"/>
  <c r="AL125" i="89"/>
  <c r="AI125" i="89"/>
  <c r="AL124" i="89"/>
  <c r="AI124" i="89"/>
  <c r="AL123" i="89"/>
  <c r="AI123" i="89"/>
  <c r="AL122" i="89"/>
  <c r="AI122" i="89"/>
  <c r="AL121" i="89"/>
  <c r="AI121" i="89"/>
  <c r="AI120" i="89" s="1"/>
  <c r="AM120" i="89"/>
  <c r="AL120" i="89"/>
  <c r="AK120" i="89"/>
  <c r="AJ120" i="89"/>
  <c r="AH120" i="89"/>
  <c r="AG120" i="89"/>
  <c r="AL119" i="89"/>
  <c r="AI119" i="89"/>
  <c r="AL118" i="89"/>
  <c r="AI118" i="89"/>
  <c r="AL117" i="89"/>
  <c r="AI117" i="89"/>
  <c r="AM117" i="89" s="1"/>
  <c r="AL116" i="89"/>
  <c r="AI116" i="89"/>
  <c r="AL115" i="89"/>
  <c r="AI115" i="89"/>
  <c r="AL114" i="89"/>
  <c r="AI114" i="89"/>
  <c r="AL113" i="89"/>
  <c r="AI113" i="89"/>
  <c r="AL112" i="89"/>
  <c r="AI112" i="89"/>
  <c r="AM112" i="89" s="1"/>
  <c r="AL111" i="89"/>
  <c r="AI111" i="89"/>
  <c r="AK110" i="89"/>
  <c r="AJ110" i="89"/>
  <c r="AL110" i="89" s="1"/>
  <c r="AH110" i="89"/>
  <c r="AG110" i="89"/>
  <c r="AI110" i="89" s="1"/>
  <c r="AM110" i="89" s="1"/>
  <c r="AL109" i="89"/>
  <c r="AI109" i="89"/>
  <c r="AM109" i="89" s="1"/>
  <c r="AL108" i="89"/>
  <c r="AI108" i="89"/>
  <c r="AM108" i="89" s="1"/>
  <c r="AL107" i="89"/>
  <c r="AI107" i="89"/>
  <c r="AL106" i="89"/>
  <c r="AI106" i="89"/>
  <c r="AM106" i="89" s="1"/>
  <c r="AL105" i="89"/>
  <c r="AI105" i="89"/>
  <c r="AL104" i="89"/>
  <c r="AI104" i="89"/>
  <c r="AL103" i="89"/>
  <c r="AI103" i="89"/>
  <c r="AL102" i="89"/>
  <c r="AI102" i="89"/>
  <c r="AL101" i="89"/>
  <c r="AI101" i="89"/>
  <c r="AL100" i="89"/>
  <c r="AI100" i="89"/>
  <c r="AL99" i="89"/>
  <c r="AI99" i="89"/>
  <c r="AL98" i="89"/>
  <c r="AI98" i="89"/>
  <c r="AL97" i="89"/>
  <c r="AI97" i="89"/>
  <c r="AL96" i="89"/>
  <c r="AI96" i="89"/>
  <c r="AL95" i="89"/>
  <c r="AI95" i="89"/>
  <c r="AK94" i="89"/>
  <c r="AK93" i="89" s="1"/>
  <c r="AK92" i="89" s="1"/>
  <c r="AJ94" i="89"/>
  <c r="AL94" i="89" s="1"/>
  <c r="AH94" i="89"/>
  <c r="AG94" i="89"/>
  <c r="AG93" i="89" s="1"/>
  <c r="AH93" i="89"/>
  <c r="AH92" i="89" s="1"/>
  <c r="AL91" i="89"/>
  <c r="AI91" i="89"/>
  <c r="AK90" i="89"/>
  <c r="AK89" i="89" s="1"/>
  <c r="AJ90" i="89"/>
  <c r="AL90" i="89" s="1"/>
  <c r="AL89" i="89" s="1"/>
  <c r="AH90" i="89"/>
  <c r="AG90" i="89"/>
  <c r="AG89" i="89" s="1"/>
  <c r="AH89" i="89"/>
  <c r="AL88" i="89"/>
  <c r="AI88" i="89"/>
  <c r="AM88" i="89" s="1"/>
  <c r="AK87" i="89"/>
  <c r="AJ87" i="89"/>
  <c r="AL87" i="89" s="1"/>
  <c r="AH87" i="89"/>
  <c r="AG87" i="89"/>
  <c r="AI87" i="89" s="1"/>
  <c r="AL86" i="89"/>
  <c r="AI86" i="89"/>
  <c r="AM86" i="89" s="1"/>
  <c r="AK85" i="89"/>
  <c r="AJ85" i="89"/>
  <c r="AL85" i="89" s="1"/>
  <c r="AH85" i="89"/>
  <c r="AG85" i="89"/>
  <c r="AI85" i="89" s="1"/>
  <c r="AM85" i="89" s="1"/>
  <c r="AL84" i="89"/>
  <c r="AI84" i="89"/>
  <c r="AM84" i="89" s="1"/>
  <c r="AK83" i="89"/>
  <c r="AJ83" i="89"/>
  <c r="AJ82" i="89" s="1"/>
  <c r="AL82" i="89" s="1"/>
  <c r="AH83" i="89"/>
  <c r="AH82" i="89" s="1"/>
  <c r="AG83" i="89"/>
  <c r="AI83" i="89" s="1"/>
  <c r="AK82" i="89"/>
  <c r="AG82" i="89"/>
  <c r="AI82" i="89" s="1"/>
  <c r="AM82" i="89" s="1"/>
  <c r="AL81" i="89"/>
  <c r="AI81" i="89"/>
  <c r="AM81" i="89" s="1"/>
  <c r="AK80" i="89"/>
  <c r="AK79" i="89" s="1"/>
  <c r="AJ80" i="89"/>
  <c r="AL80" i="89" s="1"/>
  <c r="AL79" i="89" s="1"/>
  <c r="AH80" i="89"/>
  <c r="AG80" i="89"/>
  <c r="AG79" i="89" s="1"/>
  <c r="AH79" i="89"/>
  <c r="AL78" i="89"/>
  <c r="AI78" i="89"/>
  <c r="AI77" i="89" s="1"/>
  <c r="AL77" i="89"/>
  <c r="AK77" i="89"/>
  <c r="AJ77" i="89"/>
  <c r="AH77" i="89"/>
  <c r="AG77" i="89"/>
  <c r="AL76" i="89"/>
  <c r="AI76" i="89"/>
  <c r="AK75" i="89"/>
  <c r="AJ75" i="89"/>
  <c r="AH75" i="89"/>
  <c r="AH74" i="89" s="1"/>
  <c r="AH73" i="89" s="1"/>
  <c r="AG75" i="89"/>
  <c r="AG74" i="89" s="1"/>
  <c r="AJ74" i="89"/>
  <c r="AL72" i="89"/>
  <c r="AI72" i="89"/>
  <c r="AM72" i="89" s="1"/>
  <c r="AK71" i="89"/>
  <c r="AJ71" i="89"/>
  <c r="AL71" i="89" s="1"/>
  <c r="AH71" i="89"/>
  <c r="AG71" i="89"/>
  <c r="AI71" i="89" s="1"/>
  <c r="AM71" i="89" s="1"/>
  <c r="AL70" i="89"/>
  <c r="AI70" i="89"/>
  <c r="AM70" i="89" s="1"/>
  <c r="AK69" i="89"/>
  <c r="AJ69" i="89"/>
  <c r="AL69" i="89" s="1"/>
  <c r="AH69" i="89"/>
  <c r="AG69" i="89"/>
  <c r="AI69" i="89" s="1"/>
  <c r="AM69" i="89" s="1"/>
  <c r="AL68" i="89"/>
  <c r="AI68" i="89"/>
  <c r="AM68" i="89" s="1"/>
  <c r="AK67" i="89"/>
  <c r="AJ67" i="89"/>
  <c r="AL67" i="89" s="1"/>
  <c r="AH67" i="89"/>
  <c r="AG67" i="89"/>
  <c r="AI67" i="89" s="1"/>
  <c r="AM67" i="89" s="1"/>
  <c r="AL66" i="89"/>
  <c r="AI66" i="89"/>
  <c r="AM66" i="89" s="1"/>
  <c r="AK65" i="89"/>
  <c r="AJ65" i="89"/>
  <c r="AL65" i="89" s="1"/>
  <c r="AH65" i="89"/>
  <c r="AG65" i="89"/>
  <c r="AI65" i="89" s="1"/>
  <c r="AM65" i="89" s="1"/>
  <c r="AI64" i="89"/>
  <c r="AM64" i="89" s="1"/>
  <c r="AK63" i="89"/>
  <c r="AJ63" i="89"/>
  <c r="AH63" i="89"/>
  <c r="AH62" i="89" s="1"/>
  <c r="AG63" i="89"/>
  <c r="AK62" i="89"/>
  <c r="AE4415" i="89"/>
  <c r="AB4415" i="89"/>
  <c r="AD4414" i="89"/>
  <c r="AC4414" i="89"/>
  <c r="AA4414" i="89"/>
  <c r="Z4414" i="89"/>
  <c r="AD4413" i="89"/>
  <c r="AC4413" i="89"/>
  <c r="AA4413" i="89"/>
  <c r="Z4413" i="89"/>
  <c r="AE4412" i="89"/>
  <c r="AB4412" i="89"/>
  <c r="AE4411" i="89"/>
  <c r="AB4411" i="89"/>
  <c r="AE4410" i="89"/>
  <c r="AB4410" i="89"/>
  <c r="AE4409" i="89"/>
  <c r="AB4409" i="89"/>
  <c r="AE4408" i="89"/>
  <c r="AE4407" i="89" s="1"/>
  <c r="AB4408" i="89"/>
  <c r="AF4407" i="89"/>
  <c r="AD4407" i="89"/>
  <c r="AC4407" i="89"/>
  <c r="AB4407" i="89"/>
  <c r="AA4407" i="89"/>
  <c r="Z4407" i="89"/>
  <c r="AE4406" i="89"/>
  <c r="AB4406" i="89"/>
  <c r="AE4405" i="89"/>
  <c r="AB4405" i="89"/>
  <c r="AE4404" i="89"/>
  <c r="AB4404" i="89"/>
  <c r="AE4403" i="89"/>
  <c r="AB4403" i="89"/>
  <c r="AE4402" i="89"/>
  <c r="AB4402" i="89"/>
  <c r="AE4401" i="89"/>
  <c r="AB4401" i="89"/>
  <c r="AE4400" i="89"/>
  <c r="AE4399" i="89" s="1"/>
  <c r="AB4400" i="89"/>
  <c r="AD4399" i="89"/>
  <c r="AC4399" i="89"/>
  <c r="AB4399" i="89"/>
  <c r="AA4399" i="89"/>
  <c r="Z4399" i="89"/>
  <c r="AE4398" i="89"/>
  <c r="AB4398" i="89"/>
  <c r="AE4397" i="89"/>
  <c r="AB4397" i="89"/>
  <c r="AE4396" i="89"/>
  <c r="AB4396" i="89"/>
  <c r="AE4395" i="89"/>
  <c r="AB4395" i="89"/>
  <c r="AE4394" i="89"/>
  <c r="AB4394" i="89"/>
  <c r="AE4393" i="89"/>
  <c r="AB4393" i="89"/>
  <c r="AE4392" i="89"/>
  <c r="AB4392" i="89"/>
  <c r="AE4391" i="89"/>
  <c r="AB4391" i="89"/>
  <c r="AE4390" i="89"/>
  <c r="AB4390" i="89"/>
  <c r="AE4389" i="89"/>
  <c r="AB4389" i="89"/>
  <c r="AE4388" i="89"/>
  <c r="AD4388" i="89"/>
  <c r="AC4388" i="89"/>
  <c r="AC4387" i="89" s="1"/>
  <c r="AC4386" i="89" s="1"/>
  <c r="AB4388" i="89"/>
  <c r="AA4388" i="89"/>
  <c r="AA4387" i="89" s="1"/>
  <c r="AA4386" i="89" s="1"/>
  <c r="AA4360" i="89" s="1"/>
  <c r="AA41" i="89" s="1"/>
  <c r="Z4388" i="89"/>
  <c r="AD4387" i="89"/>
  <c r="AD4386" i="89" s="1"/>
  <c r="AB4387" i="89"/>
  <c r="Z4387" i="89"/>
  <c r="Z4386" i="89" s="1"/>
  <c r="AE4385" i="89"/>
  <c r="AB4385" i="89"/>
  <c r="AD4384" i="89"/>
  <c r="AC4384" i="89"/>
  <c r="AE4384" i="89" s="1"/>
  <c r="AA4384" i="89"/>
  <c r="Z4384" i="89"/>
  <c r="AB4384" i="89" s="1"/>
  <c r="AF4384" i="89" s="1"/>
  <c r="AE4383" i="89"/>
  <c r="AB4383" i="89"/>
  <c r="AD4382" i="89"/>
  <c r="AC4382" i="89"/>
  <c r="AE4382" i="89" s="1"/>
  <c r="AA4382" i="89"/>
  <c r="Z4382" i="89"/>
  <c r="AB4382" i="89" s="1"/>
  <c r="AE4381" i="89"/>
  <c r="AB4381" i="89"/>
  <c r="AF4381" i="89" s="1"/>
  <c r="AD4380" i="89"/>
  <c r="AC4380" i="89"/>
  <c r="AE4380" i="89" s="1"/>
  <c r="AA4380" i="89"/>
  <c r="Z4380" i="89"/>
  <c r="AB4380" i="89" s="1"/>
  <c r="AF4380" i="89" s="1"/>
  <c r="AD4379" i="89"/>
  <c r="AA4379" i="89"/>
  <c r="Z4379" i="89"/>
  <c r="AB4379" i="89" s="1"/>
  <c r="AE4378" i="89"/>
  <c r="AB4378" i="89"/>
  <c r="AF4378" i="89" s="1"/>
  <c r="AE4377" i="89"/>
  <c r="AB4377" i="89"/>
  <c r="AF4377" i="89" s="1"/>
  <c r="AF4376" i="89" s="1"/>
  <c r="AF4375" i="89" s="1"/>
  <c r="AE4376" i="89"/>
  <c r="AD4376" i="89"/>
  <c r="AC4376" i="89"/>
  <c r="AB4376" i="89"/>
  <c r="AB4375" i="89" s="1"/>
  <c r="AA4376" i="89"/>
  <c r="Z4376" i="89"/>
  <c r="AE4375" i="89"/>
  <c r="AD4375" i="89"/>
  <c r="AD4374" i="89" s="1"/>
  <c r="AC4375" i="89"/>
  <c r="AA4375" i="89"/>
  <c r="Z4375" i="89"/>
  <c r="AA4374" i="89"/>
  <c r="Z4374" i="89"/>
  <c r="AE4373" i="89"/>
  <c r="AB4373" i="89"/>
  <c r="AF4373" i="89" s="1"/>
  <c r="AD4372" i="89"/>
  <c r="AC4372" i="89"/>
  <c r="AE4372" i="89" s="1"/>
  <c r="AA4372" i="89"/>
  <c r="Z4372" i="89"/>
  <c r="AB4372" i="89" s="1"/>
  <c r="AD4371" i="89"/>
  <c r="AC4371" i="89"/>
  <c r="AE4371" i="89" s="1"/>
  <c r="AA4371" i="89"/>
  <c r="Z4371" i="89"/>
  <c r="AB4371" i="89" s="1"/>
  <c r="AE4370" i="89"/>
  <c r="AB4370" i="89"/>
  <c r="AF4370" i="89" s="1"/>
  <c r="AF4369" i="89" s="1"/>
  <c r="AE4369" i="89"/>
  <c r="AD4369" i="89"/>
  <c r="AD4366" i="89" s="1"/>
  <c r="AD4365" i="89" s="1"/>
  <c r="AC4369" i="89"/>
  <c r="AB4369" i="89"/>
  <c r="AA4369" i="89"/>
  <c r="Z4369" i="89"/>
  <c r="AE4368" i="89"/>
  <c r="AB4368" i="89"/>
  <c r="AF4368" i="89" s="1"/>
  <c r="AD4367" i="89"/>
  <c r="AC4367" i="89"/>
  <c r="AE4367" i="89" s="1"/>
  <c r="AE4366" i="89" s="1"/>
  <c r="AE4365" i="89" s="1"/>
  <c r="AA4367" i="89"/>
  <c r="Z4367" i="89"/>
  <c r="AB4367" i="89" s="1"/>
  <c r="AC4366" i="89"/>
  <c r="AA4366" i="89"/>
  <c r="Z4366" i="89"/>
  <c r="AC4365" i="89"/>
  <c r="AA4365" i="89"/>
  <c r="Z4365" i="89"/>
  <c r="AE4364" i="89"/>
  <c r="AB4364" i="89"/>
  <c r="AD4363" i="89"/>
  <c r="AC4363" i="89"/>
  <c r="AE4363" i="89" s="1"/>
  <c r="AE4362" i="89" s="1"/>
  <c r="AA4363" i="89"/>
  <c r="Z4363" i="89"/>
  <c r="AB4363" i="89" s="1"/>
  <c r="AD4362" i="89"/>
  <c r="AC4362" i="89"/>
  <c r="AA4362" i="89"/>
  <c r="Z4362" i="89"/>
  <c r="AD4361" i="89"/>
  <c r="AC4361" i="89"/>
  <c r="AE4361" i="89" s="1"/>
  <c r="AA4361" i="89"/>
  <c r="Z4361" i="89"/>
  <c r="AB4361" i="89" s="1"/>
  <c r="AF4361" i="89" s="1"/>
  <c r="AE4359" i="89"/>
  <c r="AB4359" i="89"/>
  <c r="AF4359" i="89" s="1"/>
  <c r="AD4358" i="89"/>
  <c r="AC4358" i="89"/>
  <c r="AE4358" i="89" s="1"/>
  <c r="AA4358" i="89"/>
  <c r="Z4358" i="89"/>
  <c r="AB4358" i="89" s="1"/>
  <c r="AF4358" i="89" s="1"/>
  <c r="AD4357" i="89"/>
  <c r="AC4357" i="89"/>
  <c r="AE4357" i="89" s="1"/>
  <c r="AA4357" i="89"/>
  <c r="Z4357" i="89"/>
  <c r="AB4357" i="89" s="1"/>
  <c r="AF4357" i="89" s="1"/>
  <c r="AE4356" i="89"/>
  <c r="AB4356" i="89"/>
  <c r="AF4356" i="89" s="1"/>
  <c r="AE4355" i="89"/>
  <c r="AB4355" i="89"/>
  <c r="AF4355" i="89" s="1"/>
  <c r="AE4354" i="89"/>
  <c r="AB4354" i="89"/>
  <c r="AF4354" i="89" s="1"/>
  <c r="AE4353" i="89"/>
  <c r="AB4353" i="89"/>
  <c r="AF4353" i="89" s="1"/>
  <c r="AE4352" i="89"/>
  <c r="AD4352" i="89"/>
  <c r="AD4348" i="89" s="1"/>
  <c r="AD4347" i="89" s="1"/>
  <c r="AD4342" i="89" s="1"/>
  <c r="AD40" i="89" s="1"/>
  <c r="AC4352" i="89"/>
  <c r="AA4352" i="89"/>
  <c r="Z4352" i="89"/>
  <c r="AE4351" i="89"/>
  <c r="AB4351" i="89"/>
  <c r="AF4351" i="89" s="1"/>
  <c r="AE4350" i="89"/>
  <c r="AB4350" i="89"/>
  <c r="AF4350" i="89" s="1"/>
  <c r="AD4349" i="89"/>
  <c r="AC4349" i="89"/>
  <c r="AE4349" i="89" s="1"/>
  <c r="AA4349" i="89"/>
  <c r="Z4349" i="89"/>
  <c r="AB4349" i="89" s="1"/>
  <c r="AF4349" i="89" s="1"/>
  <c r="AC4348" i="89"/>
  <c r="AA4348" i="89"/>
  <c r="AC4347" i="89"/>
  <c r="AA4347" i="89"/>
  <c r="AE4346" i="89"/>
  <c r="AB4346" i="89"/>
  <c r="AD4345" i="89"/>
  <c r="AC4345" i="89"/>
  <c r="AE4345" i="89" s="1"/>
  <c r="AA4345" i="89"/>
  <c r="Z4345" i="89"/>
  <c r="AB4345" i="89" s="1"/>
  <c r="AF4345" i="89" s="1"/>
  <c r="AD4344" i="89"/>
  <c r="AC4344" i="89"/>
  <c r="AE4344" i="89" s="1"/>
  <c r="AA4344" i="89"/>
  <c r="Z4344" i="89"/>
  <c r="AB4344" i="89" s="1"/>
  <c r="AF4344" i="89" s="1"/>
  <c r="AD4343" i="89"/>
  <c r="AC4343" i="89"/>
  <c r="AE4343" i="89" s="1"/>
  <c r="AA4343" i="89"/>
  <c r="Z4343" i="89"/>
  <c r="AB4343" i="89" s="1"/>
  <c r="AC4342" i="89"/>
  <c r="AC40" i="89" s="1"/>
  <c r="AA4342" i="89"/>
  <c r="AA40" i="89" s="1"/>
  <c r="AE4341" i="89"/>
  <c r="AB4341" i="89"/>
  <c r="AB4340" i="89" s="1"/>
  <c r="AB4339" i="89" s="1"/>
  <c r="AF4340" i="89"/>
  <c r="AE4340" i="89"/>
  <c r="AE4339" i="89" s="1"/>
  <c r="AD4340" i="89"/>
  <c r="AC4340" i="89"/>
  <c r="AC4339" i="89" s="1"/>
  <c r="AC4338" i="89" s="1"/>
  <c r="AA4340" i="89"/>
  <c r="AA4339" i="89" s="1"/>
  <c r="AA4338" i="89" s="1"/>
  <c r="AA4337" i="89" s="1"/>
  <c r="AA4327" i="89" s="1"/>
  <c r="AA4326" i="89" s="1"/>
  <c r="Z4340" i="89"/>
  <c r="AF4339" i="89"/>
  <c r="AD4339" i="89"/>
  <c r="AD4338" i="89" s="1"/>
  <c r="AD4337" i="89" s="1"/>
  <c r="AD4327" i="89" s="1"/>
  <c r="AD4326" i="89" s="1"/>
  <c r="Z4339" i="89"/>
  <c r="Z4338" i="89"/>
  <c r="Z4337" i="89"/>
  <c r="AE4336" i="89"/>
  <c r="AB4336" i="89"/>
  <c r="AD4335" i="89"/>
  <c r="AC4335" i="89"/>
  <c r="AE4335" i="89" s="1"/>
  <c r="AA4335" i="89"/>
  <c r="Z4335" i="89"/>
  <c r="AB4335" i="89" s="1"/>
  <c r="AF4335" i="89" s="1"/>
  <c r="AE4334" i="89"/>
  <c r="AB4334" i="89"/>
  <c r="AD4333" i="89"/>
  <c r="AC4333" i="89"/>
  <c r="AE4333" i="89" s="1"/>
  <c r="AA4333" i="89"/>
  <c r="Z4333" i="89"/>
  <c r="AB4333" i="89" s="1"/>
  <c r="AF4333" i="89" s="1"/>
  <c r="AD4332" i="89"/>
  <c r="AC4332" i="89"/>
  <c r="AE4332" i="89" s="1"/>
  <c r="AA4332" i="89"/>
  <c r="Z4332" i="89"/>
  <c r="AB4332" i="89" s="1"/>
  <c r="AF4332" i="89" s="1"/>
  <c r="AE4331" i="89"/>
  <c r="AB4331" i="89"/>
  <c r="AD4330" i="89"/>
  <c r="AC4330" i="89"/>
  <c r="AE4330" i="89" s="1"/>
  <c r="AE4329" i="89" s="1"/>
  <c r="AA4330" i="89"/>
  <c r="Z4330" i="89"/>
  <c r="AB4330" i="89" s="1"/>
  <c r="AD4329" i="89"/>
  <c r="AC4329" i="89"/>
  <c r="AA4329" i="89"/>
  <c r="Z4329" i="89"/>
  <c r="AE4328" i="89"/>
  <c r="AB4328" i="89"/>
  <c r="Z4327" i="89"/>
  <c r="Z4326" i="89"/>
  <c r="AE4325" i="89"/>
  <c r="AB4325" i="89"/>
  <c r="AE4324" i="89"/>
  <c r="AB4324" i="89"/>
  <c r="AF4323" i="89"/>
  <c r="AE4323" i="89"/>
  <c r="AE4322" i="89" s="1"/>
  <c r="AE4321" i="89" s="1"/>
  <c r="AD4323" i="89"/>
  <c r="AB4323" i="89"/>
  <c r="AB4322" i="89" s="1"/>
  <c r="AB4321" i="89" s="1"/>
  <c r="AA4323" i="89"/>
  <c r="AF4322" i="89"/>
  <c r="AF4321" i="89" s="1"/>
  <c r="AD4322" i="89"/>
  <c r="AC4322" i="89"/>
  <c r="AA4322" i="89"/>
  <c r="AA4321" i="89" s="1"/>
  <c r="Z4322" i="89"/>
  <c r="AD4321" i="89"/>
  <c r="AC4321" i="89"/>
  <c r="Z4321" i="89"/>
  <c r="AE4320" i="89"/>
  <c r="AE4319" i="89" s="1"/>
  <c r="AB4320" i="89"/>
  <c r="AF4319" i="89"/>
  <c r="AF4307" i="89" s="1"/>
  <c r="AD4319" i="89"/>
  <c r="AC4319" i="89"/>
  <c r="AB4319" i="89"/>
  <c r="AA4319" i="89"/>
  <c r="Z4319" i="89"/>
  <c r="AC4318" i="89"/>
  <c r="AE4318" i="89" s="1"/>
  <c r="AB4318" i="89"/>
  <c r="AE4317" i="89"/>
  <c r="AB4317" i="89"/>
  <c r="AE4316" i="89"/>
  <c r="AB4316" i="89"/>
  <c r="AE4315" i="89"/>
  <c r="AB4315" i="89"/>
  <c r="AE4314" i="89"/>
  <c r="AB4314" i="89"/>
  <c r="AE4313" i="89"/>
  <c r="AB4313" i="89"/>
  <c r="AE4312" i="89"/>
  <c r="AB4312" i="89"/>
  <c r="AE4311" i="89"/>
  <c r="AB4311" i="89"/>
  <c r="AE4310" i="89"/>
  <c r="AB4310" i="89"/>
  <c r="AE4309" i="89"/>
  <c r="AB4309" i="89"/>
  <c r="AF4308" i="89"/>
  <c r="AD4308" i="89"/>
  <c r="AC4308" i="89"/>
  <c r="AB4308" i="89"/>
  <c r="AA4308" i="89"/>
  <c r="Z4308" i="89"/>
  <c r="AD4307" i="89"/>
  <c r="AC4307" i="89"/>
  <c r="AB4307" i="89"/>
  <c r="AA4307" i="89"/>
  <c r="Z4307" i="89"/>
  <c r="AC4306" i="89"/>
  <c r="AE4306" i="89" s="1"/>
  <c r="AB4306" i="89"/>
  <c r="AE4305" i="89"/>
  <c r="AB4305" i="89"/>
  <c r="AB4304" i="89" s="1"/>
  <c r="AD4304" i="89"/>
  <c r="AC4304" i="89"/>
  <c r="AA4304" i="89"/>
  <c r="Z4304" i="89"/>
  <c r="AE4303" i="89"/>
  <c r="AB4303" i="89"/>
  <c r="AE4302" i="89"/>
  <c r="AB4302" i="89"/>
  <c r="AE4301" i="89"/>
  <c r="AB4301" i="89"/>
  <c r="AE4300" i="89"/>
  <c r="AB4300" i="89"/>
  <c r="AE4299" i="89"/>
  <c r="AB4299" i="89"/>
  <c r="AE4298" i="89"/>
  <c r="AB4298" i="89"/>
  <c r="AE4297" i="89"/>
  <c r="AB4297" i="89"/>
  <c r="AE4296" i="89"/>
  <c r="AB4296" i="89"/>
  <c r="AE4295" i="89"/>
  <c r="AB4295" i="89"/>
  <c r="AE4294" i="89"/>
  <c r="AB4294" i="89"/>
  <c r="AE4293" i="89"/>
  <c r="AB4293" i="89"/>
  <c r="AE4292" i="89"/>
  <c r="AB4292" i="89"/>
  <c r="AE4291" i="89"/>
  <c r="AB4291" i="89"/>
  <c r="AE4290" i="89"/>
  <c r="AB4290" i="89"/>
  <c r="AE4289" i="89"/>
  <c r="AB4289" i="89"/>
  <c r="AE4288" i="89"/>
  <c r="AB4288" i="89"/>
  <c r="AE4287" i="89"/>
  <c r="AB4287" i="89"/>
  <c r="AE4286" i="89"/>
  <c r="AB4286" i="89"/>
  <c r="AE4285" i="89"/>
  <c r="AD4285" i="89"/>
  <c r="AC4285" i="89"/>
  <c r="AB4285" i="89"/>
  <c r="AA4285" i="89"/>
  <c r="Z4285" i="89"/>
  <c r="AE4284" i="89"/>
  <c r="AE4283" i="89" s="1"/>
  <c r="AB4284" i="89"/>
  <c r="AB4283" i="89" s="1"/>
  <c r="AF4283" i="89"/>
  <c r="AD4283" i="89"/>
  <c r="AC4283" i="89"/>
  <c r="AA4283" i="89"/>
  <c r="Z4283" i="89"/>
  <c r="AE4282" i="89"/>
  <c r="AB4282" i="89"/>
  <c r="AE4281" i="89"/>
  <c r="AB4281" i="89"/>
  <c r="AE4280" i="89"/>
  <c r="AB4280" i="89"/>
  <c r="AE4279" i="89"/>
  <c r="AB4279" i="89"/>
  <c r="AE4278" i="89"/>
  <c r="AB4278" i="89"/>
  <c r="AE4277" i="89"/>
  <c r="AB4277" i="89"/>
  <c r="AD4276" i="89"/>
  <c r="AC4276" i="89"/>
  <c r="AA4276" i="89"/>
  <c r="Z4276" i="89"/>
  <c r="AE4273" i="89"/>
  <c r="AB4273" i="89"/>
  <c r="AD4272" i="89"/>
  <c r="AC4272" i="89"/>
  <c r="AA4272" i="89"/>
  <c r="Z4272" i="89"/>
  <c r="AD4271" i="89"/>
  <c r="AC4271" i="89"/>
  <c r="AA4271" i="89"/>
  <c r="Z4271" i="89"/>
  <c r="AE4270" i="89"/>
  <c r="AB4270" i="89"/>
  <c r="AB4268" i="89" s="1"/>
  <c r="AB4267" i="89" s="1"/>
  <c r="AE4269" i="89"/>
  <c r="AE4268" i="89" s="1"/>
  <c r="AE4267" i="89" s="1"/>
  <c r="AB4269" i="89"/>
  <c r="AF4268" i="89"/>
  <c r="AF4267" i="89" s="1"/>
  <c r="AD4268" i="89"/>
  <c r="AD4267" i="89" s="1"/>
  <c r="AD4266" i="89" s="1"/>
  <c r="AC4268" i="89"/>
  <c r="AA4268" i="89"/>
  <c r="Z4268" i="89"/>
  <c r="Z4267" i="89" s="1"/>
  <c r="Z4266" i="89" s="1"/>
  <c r="AC4267" i="89"/>
  <c r="AC4266" i="89" s="1"/>
  <c r="AA4267" i="89"/>
  <c r="AA4266" i="89" s="1"/>
  <c r="AE4265" i="89"/>
  <c r="AB4265" i="89"/>
  <c r="AE4264" i="89"/>
  <c r="AB4264" i="89"/>
  <c r="AF4263" i="89"/>
  <c r="AD4263" i="89"/>
  <c r="AC4263" i="89"/>
  <c r="AB4263" i="89"/>
  <c r="AA4263" i="89"/>
  <c r="Z4263" i="89"/>
  <c r="AE4262" i="89"/>
  <c r="AB4262" i="89"/>
  <c r="AE4261" i="89"/>
  <c r="AB4261" i="89"/>
  <c r="AD4260" i="89"/>
  <c r="AC4260" i="89"/>
  <c r="AA4260" i="89"/>
  <c r="AA4259" i="89" s="1"/>
  <c r="Z4260" i="89"/>
  <c r="AD4259" i="89"/>
  <c r="Z4259" i="89"/>
  <c r="AE4258" i="89"/>
  <c r="AB4258" i="89"/>
  <c r="AE4257" i="89"/>
  <c r="AB4257" i="89"/>
  <c r="AE4256" i="89"/>
  <c r="AB4256" i="89"/>
  <c r="AE4255" i="89"/>
  <c r="AB4255" i="89"/>
  <c r="AE4254" i="89"/>
  <c r="AB4254" i="89"/>
  <c r="AE4253" i="89"/>
  <c r="AB4253" i="89"/>
  <c r="AE4252" i="89"/>
  <c r="AB4252" i="89"/>
  <c r="AE4251" i="89"/>
  <c r="AB4251" i="89"/>
  <c r="AE4250" i="89"/>
  <c r="AB4250" i="89"/>
  <c r="AE4249" i="89"/>
  <c r="AB4249" i="89"/>
  <c r="AE4248" i="89"/>
  <c r="AB4248" i="89"/>
  <c r="AE4247" i="89"/>
  <c r="AB4247" i="89"/>
  <c r="AE4246" i="89"/>
  <c r="AB4246" i="89"/>
  <c r="AE4245" i="89"/>
  <c r="AB4245" i="89"/>
  <c r="AE4244" i="89"/>
  <c r="AE4243" i="89" s="1"/>
  <c r="AE4242" i="89" s="1"/>
  <c r="AE4241" i="89" s="1"/>
  <c r="AB4244" i="89"/>
  <c r="AB4243" i="89" s="1"/>
  <c r="AB4242" i="89" s="1"/>
  <c r="AB4241" i="89" s="1"/>
  <c r="AF4243" i="89"/>
  <c r="AD4243" i="89"/>
  <c r="AD4242" i="89" s="1"/>
  <c r="AD4241" i="89" s="1"/>
  <c r="AC4243" i="89"/>
  <c r="AC4242" i="89" s="1"/>
  <c r="AC4241" i="89" s="1"/>
  <c r="AA4243" i="89"/>
  <c r="AA4242" i="89" s="1"/>
  <c r="AA4241" i="89" s="1"/>
  <c r="Z4243" i="89"/>
  <c r="AF4242" i="89"/>
  <c r="AF4241" i="89" s="1"/>
  <c r="Z4242" i="89"/>
  <c r="Z4241" i="89" s="1"/>
  <c r="AE4240" i="89"/>
  <c r="AB4240" i="89"/>
  <c r="AD4239" i="89"/>
  <c r="AD4238" i="89" s="1"/>
  <c r="AC4239" i="89"/>
  <c r="AE4239" i="89" s="1"/>
  <c r="AA4239" i="89"/>
  <c r="Z4239" i="89"/>
  <c r="AA4238" i="89"/>
  <c r="AE4237" i="89"/>
  <c r="AB4237" i="89"/>
  <c r="AD4236" i="89"/>
  <c r="AD4235" i="89" s="1"/>
  <c r="AC4236" i="89"/>
  <c r="AE4236" i="89" s="1"/>
  <c r="AE4235" i="89" s="1"/>
  <c r="AA4236" i="89"/>
  <c r="Z4236" i="89"/>
  <c r="AB4236" i="89" s="1"/>
  <c r="AA4235" i="89"/>
  <c r="AA4234" i="89" s="1"/>
  <c r="AE4232" i="89"/>
  <c r="AB4232" i="89"/>
  <c r="AF4232" i="89" s="1"/>
  <c r="AD4231" i="89"/>
  <c r="AC4231" i="89"/>
  <c r="AE4231" i="89" s="1"/>
  <c r="AA4231" i="89"/>
  <c r="Z4231" i="89"/>
  <c r="AB4231" i="89" s="1"/>
  <c r="AF4231" i="89" s="1"/>
  <c r="AE4230" i="89"/>
  <c r="AB4230" i="89"/>
  <c r="AF4230" i="89" s="1"/>
  <c r="AD4229" i="89"/>
  <c r="AC4229" i="89"/>
  <c r="AE4229" i="89" s="1"/>
  <c r="AA4229" i="89"/>
  <c r="AA4228" i="89" s="1"/>
  <c r="AA4227" i="89" s="1"/>
  <c r="AA4226" i="89" s="1"/>
  <c r="Z4229" i="89"/>
  <c r="AB4229" i="89" s="1"/>
  <c r="AF4229" i="89" s="1"/>
  <c r="AD4228" i="89"/>
  <c r="AD4227" i="89" s="1"/>
  <c r="AD4226" i="89" s="1"/>
  <c r="Z4228" i="89"/>
  <c r="AB4228" i="89" s="1"/>
  <c r="AE4225" i="89"/>
  <c r="AB4225" i="89"/>
  <c r="AF4225" i="89" s="1"/>
  <c r="AD4224" i="89"/>
  <c r="AC4224" i="89"/>
  <c r="AE4224" i="89" s="1"/>
  <c r="AA4224" i="89"/>
  <c r="Z4224" i="89"/>
  <c r="AB4224" i="89" s="1"/>
  <c r="AF4224" i="89" s="1"/>
  <c r="AE4223" i="89"/>
  <c r="AB4223" i="89"/>
  <c r="AE4222" i="89"/>
  <c r="AB4222" i="89"/>
  <c r="AE4221" i="89"/>
  <c r="AB4221" i="89"/>
  <c r="AE4220" i="89"/>
  <c r="AB4220" i="89"/>
  <c r="AE4219" i="89"/>
  <c r="AB4219" i="89"/>
  <c r="AE4218" i="89"/>
  <c r="AB4218" i="89"/>
  <c r="AE4217" i="89"/>
  <c r="AB4217" i="89"/>
  <c r="AF4216" i="89"/>
  <c r="AE4216" i="89"/>
  <c r="AC4216" i="89"/>
  <c r="AB4216" i="89"/>
  <c r="Z4216" i="89"/>
  <c r="AD4215" i="89"/>
  <c r="AD4214" i="89" s="1"/>
  <c r="AC4215" i="89"/>
  <c r="AA4215" i="89"/>
  <c r="Z4215" i="89"/>
  <c r="AB4215" i="89" s="1"/>
  <c r="AC4214" i="89"/>
  <c r="AE4214" i="89" s="1"/>
  <c r="AA4214" i="89"/>
  <c r="AE4213" i="89"/>
  <c r="AB4213" i="89"/>
  <c r="AE4212" i="89"/>
  <c r="AB4212" i="89"/>
  <c r="AE4211" i="89"/>
  <c r="AB4211" i="89"/>
  <c r="AD4210" i="89"/>
  <c r="AC4210" i="89"/>
  <c r="AE4210" i="89" s="1"/>
  <c r="AA4210" i="89"/>
  <c r="Z4210" i="89"/>
  <c r="AB4210" i="89" s="1"/>
  <c r="AF4210" i="89" s="1"/>
  <c r="AE4209" i="89"/>
  <c r="AB4209" i="89"/>
  <c r="AE4208" i="89"/>
  <c r="AB4208" i="89"/>
  <c r="AE4207" i="89"/>
  <c r="AB4207" i="89"/>
  <c r="AB4206" i="89" s="1"/>
  <c r="AF4206" i="89"/>
  <c r="AE4206" i="89"/>
  <c r="AD4206" i="89"/>
  <c r="AC4206" i="89"/>
  <c r="AA4206" i="89"/>
  <c r="Z4206" i="89"/>
  <c r="AE4205" i="89"/>
  <c r="AB4205" i="89"/>
  <c r="AE4204" i="89"/>
  <c r="AB4204" i="89"/>
  <c r="AE4203" i="89"/>
  <c r="AB4203" i="89"/>
  <c r="AE4202" i="89"/>
  <c r="AB4202" i="89"/>
  <c r="AE4201" i="89"/>
  <c r="AB4201" i="89"/>
  <c r="AE4200" i="89"/>
  <c r="AB4200" i="89"/>
  <c r="AE4199" i="89"/>
  <c r="AB4199" i="89"/>
  <c r="AE4198" i="89"/>
  <c r="AB4198" i="89"/>
  <c r="AE4197" i="89"/>
  <c r="AB4197" i="89"/>
  <c r="AE4196" i="89"/>
  <c r="AB4196" i="89"/>
  <c r="AE4195" i="89"/>
  <c r="AB4195" i="89"/>
  <c r="AE4194" i="89"/>
  <c r="AB4194" i="89"/>
  <c r="AF4194" i="89" s="1"/>
  <c r="AE4193" i="89"/>
  <c r="AB4193" i="89"/>
  <c r="AE4192" i="89"/>
  <c r="AB4192" i="89"/>
  <c r="AE4191" i="89"/>
  <c r="AB4191" i="89"/>
  <c r="AE4190" i="89"/>
  <c r="AB4190" i="89"/>
  <c r="AE4189" i="89"/>
  <c r="AB4189" i="89"/>
  <c r="AE4188" i="89"/>
  <c r="AB4188" i="89"/>
  <c r="AE4187" i="89"/>
  <c r="AB4187" i="89"/>
  <c r="AE4186" i="89"/>
  <c r="AB4186" i="89"/>
  <c r="AE4185" i="89"/>
  <c r="AB4185" i="89"/>
  <c r="AD4184" i="89"/>
  <c r="AC4184" i="89"/>
  <c r="AE4184" i="89" s="1"/>
  <c r="AA4184" i="89"/>
  <c r="AA4183" i="89" s="1"/>
  <c r="Z4184" i="89"/>
  <c r="AB4184" i="89" s="1"/>
  <c r="AF4184" i="89" s="1"/>
  <c r="AD4183" i="89"/>
  <c r="Z4183" i="89"/>
  <c r="AB4183" i="89" s="1"/>
  <c r="AE4182" i="89"/>
  <c r="AB4182" i="89"/>
  <c r="AE4181" i="89"/>
  <c r="AB4181" i="89"/>
  <c r="AE4180" i="89"/>
  <c r="AB4180" i="89"/>
  <c r="AE4179" i="89"/>
  <c r="AB4179" i="89"/>
  <c r="AE4178" i="89"/>
  <c r="AB4178" i="89"/>
  <c r="AE4177" i="89"/>
  <c r="AB4177" i="89"/>
  <c r="AE4176" i="89"/>
  <c r="AB4176" i="89"/>
  <c r="AF4176" i="89" s="1"/>
  <c r="AE4175" i="89"/>
  <c r="AB4175" i="89"/>
  <c r="AE4174" i="89"/>
  <c r="AB4174" i="89"/>
  <c r="AF4174" i="89" s="1"/>
  <c r="AE4173" i="89"/>
  <c r="AB4173" i="89"/>
  <c r="AE4172" i="89"/>
  <c r="AB4172" i="89"/>
  <c r="AE4171" i="89"/>
  <c r="AB4171" i="89"/>
  <c r="AE4170" i="89"/>
  <c r="AB4170" i="89"/>
  <c r="AE4169" i="89"/>
  <c r="AB4169" i="89"/>
  <c r="AF4169" i="89" s="1"/>
  <c r="AE4168" i="89"/>
  <c r="AB4168" i="89"/>
  <c r="AE4167" i="89"/>
  <c r="AB4167" i="89"/>
  <c r="AE4166" i="89"/>
  <c r="AB4166" i="89"/>
  <c r="AE4165" i="89"/>
  <c r="AB4165" i="89"/>
  <c r="AE4164" i="89"/>
  <c r="AB4164" i="89"/>
  <c r="AE4163" i="89"/>
  <c r="AB4163" i="89"/>
  <c r="AE4162" i="89"/>
  <c r="AB4162" i="89"/>
  <c r="AF4162" i="89" s="1"/>
  <c r="AE4161" i="89"/>
  <c r="AB4161" i="89"/>
  <c r="AE4160" i="89"/>
  <c r="AB4160" i="89"/>
  <c r="AE4159" i="89"/>
  <c r="AB4159" i="89"/>
  <c r="AD4158" i="89"/>
  <c r="AC4158" i="89"/>
  <c r="AA4158" i="89"/>
  <c r="AA4157" i="89" s="1"/>
  <c r="Z4158" i="89"/>
  <c r="AB4158" i="89" s="1"/>
  <c r="AD4157" i="89"/>
  <c r="Z4157" i="89"/>
  <c r="AB4157" i="89" s="1"/>
  <c r="AE4156" i="89"/>
  <c r="AB4156" i="89"/>
  <c r="AD4155" i="89"/>
  <c r="AC4155" i="89"/>
  <c r="AE4155" i="89" s="1"/>
  <c r="AA4155" i="89"/>
  <c r="Z4155" i="89"/>
  <c r="AB4155" i="89" s="1"/>
  <c r="AF4155" i="89" s="1"/>
  <c r="AE4154" i="89"/>
  <c r="AB4154" i="89"/>
  <c r="AE4153" i="89"/>
  <c r="AB4153" i="89"/>
  <c r="AE4152" i="89"/>
  <c r="AB4152" i="89"/>
  <c r="AD4151" i="89"/>
  <c r="AD4150" i="89" s="1"/>
  <c r="AC4151" i="89"/>
  <c r="AE4151" i="89" s="1"/>
  <c r="AA4151" i="89"/>
  <c r="Z4151" i="89"/>
  <c r="AB4151" i="89" s="1"/>
  <c r="AF4151" i="89" s="1"/>
  <c r="AC4150" i="89"/>
  <c r="AE4150" i="89" s="1"/>
  <c r="AA4150" i="89"/>
  <c r="AE4149" i="89"/>
  <c r="AB4149" i="89"/>
  <c r="AF4149" i="89" s="1"/>
  <c r="AF4148" i="89" s="1"/>
  <c r="AE4148" i="89"/>
  <c r="AD4148" i="89"/>
  <c r="AC4148" i="89"/>
  <c r="AB4148" i="89"/>
  <c r="AA4148" i="89"/>
  <c r="Z4148" i="89"/>
  <c r="AE4147" i="89"/>
  <c r="Z4147" i="89"/>
  <c r="AB4147" i="89" s="1"/>
  <c r="AE4146" i="89"/>
  <c r="AB4146" i="89"/>
  <c r="AE4145" i="89"/>
  <c r="AB4145" i="89"/>
  <c r="AE4144" i="89"/>
  <c r="AB4144" i="89"/>
  <c r="AE4143" i="89"/>
  <c r="AB4143" i="89"/>
  <c r="AE4142" i="89"/>
  <c r="AB4142" i="89"/>
  <c r="AE4141" i="89"/>
  <c r="AB4141" i="89"/>
  <c r="AD4140" i="89"/>
  <c r="AC4140" i="89"/>
  <c r="AC4139" i="89" s="1"/>
  <c r="AA4140" i="89"/>
  <c r="AA4139" i="89" s="1"/>
  <c r="AD4139" i="89"/>
  <c r="AE4138" i="89"/>
  <c r="AB4138" i="89"/>
  <c r="AD4137" i="89"/>
  <c r="AC4137" i="89"/>
  <c r="AE4137" i="89" s="1"/>
  <c r="AA4137" i="89"/>
  <c r="Z4137" i="89"/>
  <c r="AE4136" i="89"/>
  <c r="AB4136" i="89"/>
  <c r="AE4135" i="89"/>
  <c r="AB4135" i="89"/>
  <c r="AF4135" i="89" s="1"/>
  <c r="AE4134" i="89"/>
  <c r="AB4134" i="89"/>
  <c r="AE4133" i="89"/>
  <c r="AB4133" i="89"/>
  <c r="AE4132" i="89"/>
  <c r="AB4132" i="89"/>
  <c r="AF4132" i="89" s="1"/>
  <c r="AE4131" i="89"/>
  <c r="AB4131" i="89"/>
  <c r="AF4131" i="89" s="1"/>
  <c r="AD4130" i="89"/>
  <c r="AC4130" i="89"/>
  <c r="AE4130" i="89" s="1"/>
  <c r="AA4130" i="89"/>
  <c r="Z4130" i="89"/>
  <c r="AB4130" i="89" s="1"/>
  <c r="AF4130" i="89" s="1"/>
  <c r="AE4129" i="89"/>
  <c r="AB4129" i="89"/>
  <c r="AE4128" i="89"/>
  <c r="AB4128" i="89"/>
  <c r="AE4127" i="89"/>
  <c r="AB4127" i="89"/>
  <c r="AE4126" i="89"/>
  <c r="AB4126" i="89"/>
  <c r="AD4125" i="89"/>
  <c r="AC4125" i="89"/>
  <c r="AE4125" i="89" s="1"/>
  <c r="AA4125" i="89"/>
  <c r="AA4124" i="89" s="1"/>
  <c r="Z4125" i="89"/>
  <c r="AB4125" i="89" s="1"/>
  <c r="AF4125" i="89" s="1"/>
  <c r="AD4124" i="89"/>
  <c r="Z4124" i="89"/>
  <c r="AB4124" i="89" s="1"/>
  <c r="AE4123" i="89"/>
  <c r="AB4123" i="89"/>
  <c r="AE4122" i="89"/>
  <c r="AB4122" i="89"/>
  <c r="AE4121" i="89"/>
  <c r="AB4121" i="89"/>
  <c r="AE4120" i="89"/>
  <c r="AB4120" i="89"/>
  <c r="AE4119" i="89"/>
  <c r="AB4119" i="89"/>
  <c r="AE4118" i="89"/>
  <c r="AB4118" i="89"/>
  <c r="AE4117" i="89"/>
  <c r="AB4117" i="89"/>
  <c r="AE4116" i="89"/>
  <c r="AB4116" i="89"/>
  <c r="AD4115" i="89"/>
  <c r="AC4115" i="89"/>
  <c r="AE4115" i="89" s="1"/>
  <c r="AA4115" i="89"/>
  <c r="Z4115" i="89"/>
  <c r="AB4115" i="89" s="1"/>
  <c r="AF4115" i="89" s="1"/>
  <c r="AE4114" i="89"/>
  <c r="AB4114" i="89"/>
  <c r="AF4114" i="89" s="1"/>
  <c r="AE4113" i="89"/>
  <c r="AB4113" i="89"/>
  <c r="AF4113" i="89" s="1"/>
  <c r="AE4112" i="89"/>
  <c r="AB4112" i="89"/>
  <c r="AE4111" i="89"/>
  <c r="AB4111" i="89"/>
  <c r="AE4110" i="89"/>
  <c r="AB4110" i="89"/>
  <c r="AE4109" i="89"/>
  <c r="AB4109" i="89"/>
  <c r="AE4108" i="89"/>
  <c r="AB4108" i="89"/>
  <c r="AF4108" i="89" s="1"/>
  <c r="AE4107" i="89"/>
  <c r="AB4107" i="89"/>
  <c r="AE4106" i="89"/>
  <c r="AB4106" i="89"/>
  <c r="AE4105" i="89"/>
  <c r="AB4105" i="89"/>
  <c r="AE4104" i="89"/>
  <c r="AB4104" i="89"/>
  <c r="AE4103" i="89"/>
  <c r="AB4103" i="89"/>
  <c r="AE4102" i="89"/>
  <c r="AB4102" i="89"/>
  <c r="AE4101" i="89"/>
  <c r="AB4101" i="89"/>
  <c r="AE4100" i="89"/>
  <c r="AB4100" i="89"/>
  <c r="AE4099" i="89"/>
  <c r="AB4099" i="89"/>
  <c r="AE4098" i="89"/>
  <c r="AB4098" i="89"/>
  <c r="AF4098" i="89" s="1"/>
  <c r="AE4097" i="89"/>
  <c r="AB4097" i="89"/>
  <c r="AF4097" i="89" s="1"/>
  <c r="AE4096" i="89"/>
  <c r="AB4096" i="89"/>
  <c r="AF4096" i="89" s="1"/>
  <c r="AE4095" i="89"/>
  <c r="AB4095" i="89"/>
  <c r="AF4095" i="89" s="1"/>
  <c r="AE4094" i="89"/>
  <c r="AB4094" i="89"/>
  <c r="AE4093" i="89"/>
  <c r="AB4093" i="89"/>
  <c r="AE4092" i="89"/>
  <c r="AB4092" i="89"/>
  <c r="AF4092" i="89" s="1"/>
  <c r="AE4091" i="89"/>
  <c r="AB4091" i="89"/>
  <c r="AE4090" i="89"/>
  <c r="AB4090" i="89"/>
  <c r="AD4089" i="89"/>
  <c r="AC4089" i="89"/>
  <c r="AE4089" i="89" s="1"/>
  <c r="AA4089" i="89"/>
  <c r="Z4089" i="89"/>
  <c r="AB4089" i="89" s="1"/>
  <c r="AF4089" i="89" s="1"/>
  <c r="AE4088" i="89"/>
  <c r="AB4088" i="89"/>
  <c r="AE4087" i="89"/>
  <c r="AB4087" i="89"/>
  <c r="AE4086" i="89"/>
  <c r="AB4086" i="89"/>
  <c r="AF4086" i="89" s="1"/>
  <c r="AE4085" i="89"/>
  <c r="AB4085" i="89"/>
  <c r="AE4084" i="89"/>
  <c r="AB4084" i="89"/>
  <c r="AE4083" i="89"/>
  <c r="AB4083" i="89"/>
  <c r="AE4082" i="89"/>
  <c r="AB4082" i="89"/>
  <c r="AE4081" i="89"/>
  <c r="AB4081" i="89"/>
  <c r="AE4080" i="89"/>
  <c r="AB4080" i="89"/>
  <c r="AE4079" i="89"/>
  <c r="AB4079" i="89"/>
  <c r="AE4078" i="89"/>
  <c r="AB4078" i="89"/>
  <c r="AE4077" i="89"/>
  <c r="AB4077" i="89"/>
  <c r="AE4076" i="89"/>
  <c r="AB4076" i="89"/>
  <c r="AD4075" i="89"/>
  <c r="AC4075" i="89"/>
  <c r="AE4075" i="89" s="1"/>
  <c r="AE4074" i="89" s="1"/>
  <c r="AA4075" i="89"/>
  <c r="Z4075" i="89"/>
  <c r="AB4075" i="89" s="1"/>
  <c r="AD4074" i="89"/>
  <c r="AC4074" i="89"/>
  <c r="AA4074" i="89"/>
  <c r="AD4073" i="89"/>
  <c r="AE4072" i="89"/>
  <c r="AB4072" i="89"/>
  <c r="AD4071" i="89"/>
  <c r="AC4071" i="89"/>
  <c r="AE4071" i="89" s="1"/>
  <c r="AA4071" i="89"/>
  <c r="Z4071" i="89"/>
  <c r="AD4070" i="89"/>
  <c r="AC4070" i="89"/>
  <c r="AE4070" i="89" s="1"/>
  <c r="AA4070" i="89"/>
  <c r="Z4070" i="89"/>
  <c r="AB4070" i="89" s="1"/>
  <c r="AE4069" i="89"/>
  <c r="AB4069" i="89"/>
  <c r="AD4068" i="89"/>
  <c r="AC4068" i="89"/>
  <c r="AE4068" i="89" s="1"/>
  <c r="AA4068" i="89"/>
  <c r="Z4068" i="89"/>
  <c r="AB4068" i="89" s="1"/>
  <c r="AF4068" i="89" s="1"/>
  <c r="AE4067" i="89"/>
  <c r="AB4067" i="89"/>
  <c r="AD4066" i="89"/>
  <c r="AC4066" i="89"/>
  <c r="AE4066" i="89" s="1"/>
  <c r="AA4066" i="89"/>
  <c r="Z4066" i="89"/>
  <c r="AB4066" i="89" s="1"/>
  <c r="AF4066" i="89" s="1"/>
  <c r="AD4065" i="89"/>
  <c r="AC4065" i="89"/>
  <c r="AE4065" i="89" s="1"/>
  <c r="AE4064" i="89" s="1"/>
  <c r="AA4065" i="89"/>
  <c r="Z4065" i="89"/>
  <c r="AB4065" i="89" s="1"/>
  <c r="AD4064" i="89"/>
  <c r="AC4064" i="89"/>
  <c r="AA4064" i="89"/>
  <c r="Z4064" i="89"/>
  <c r="AE4063" i="89"/>
  <c r="AB4063" i="89"/>
  <c r="AE4062" i="89"/>
  <c r="AB4062" i="89"/>
  <c r="AE4061" i="89"/>
  <c r="AB4061" i="89"/>
  <c r="AB4060" i="89" s="1"/>
  <c r="AF4060" i="89"/>
  <c r="AE4060" i="89"/>
  <c r="AD4060" i="89"/>
  <c r="AC4060" i="89"/>
  <c r="AC4059" i="89" s="1"/>
  <c r="AE4059" i="89" s="1"/>
  <c r="AA4060" i="89"/>
  <c r="Z4060" i="89"/>
  <c r="AD4059" i="89"/>
  <c r="AA4059" i="89"/>
  <c r="Z4059" i="89"/>
  <c r="AE4058" i="89"/>
  <c r="AB4058" i="89"/>
  <c r="AE4057" i="89"/>
  <c r="AB4057" i="89"/>
  <c r="AE4056" i="89"/>
  <c r="AB4056" i="89"/>
  <c r="AE4055" i="89"/>
  <c r="AB4055" i="89"/>
  <c r="AE4054" i="89"/>
  <c r="AB4054" i="89"/>
  <c r="AE4053" i="89"/>
  <c r="AB4053" i="89"/>
  <c r="AE4052" i="89"/>
  <c r="AB4052" i="89"/>
  <c r="AF4052" i="89" s="1"/>
  <c r="AE4051" i="89"/>
  <c r="AB4051" i="89"/>
  <c r="AE4050" i="89"/>
  <c r="AB4050" i="89"/>
  <c r="AE4049" i="89"/>
  <c r="AB4049" i="89"/>
  <c r="AE4048" i="89"/>
  <c r="AB4048" i="89"/>
  <c r="AE4047" i="89"/>
  <c r="AB4047" i="89"/>
  <c r="AE4046" i="89"/>
  <c r="AB4046" i="89"/>
  <c r="AE4045" i="89"/>
  <c r="AB4045" i="89"/>
  <c r="AF4045" i="89" s="1"/>
  <c r="AE4044" i="89"/>
  <c r="AB4044" i="89"/>
  <c r="AF4044" i="89" s="1"/>
  <c r="AE4043" i="89"/>
  <c r="AB4043" i="89"/>
  <c r="AE4042" i="89"/>
  <c r="AB4042" i="89"/>
  <c r="AE4041" i="89"/>
  <c r="AB4041" i="89"/>
  <c r="AF4041" i="89" s="1"/>
  <c r="AE4040" i="89"/>
  <c r="AB4040" i="89"/>
  <c r="AF4040" i="89" s="1"/>
  <c r="AE4039" i="89"/>
  <c r="AB4039" i="89"/>
  <c r="AF4039" i="89" s="1"/>
  <c r="AE4038" i="89"/>
  <c r="AB4038" i="89"/>
  <c r="AE4037" i="89"/>
  <c r="AB4037" i="89"/>
  <c r="AE4036" i="89"/>
  <c r="AD4036" i="89"/>
  <c r="AD4035" i="89" s="1"/>
  <c r="AC4036" i="89"/>
  <c r="AC4035" i="89" s="1"/>
  <c r="AB4036" i="89"/>
  <c r="AA4036" i="89"/>
  <c r="AA4035" i="89" s="1"/>
  <c r="Z4036" i="89"/>
  <c r="Z4035" i="89" s="1"/>
  <c r="AE4034" i="89"/>
  <c r="AE4033" i="89" s="1"/>
  <c r="AB4034" i="89"/>
  <c r="AF4033" i="89"/>
  <c r="AD4033" i="89"/>
  <c r="AC4033" i="89"/>
  <c r="AB4033" i="89"/>
  <c r="AA4033" i="89"/>
  <c r="Z4033" i="89"/>
  <c r="AE4032" i="89"/>
  <c r="AB4032" i="89"/>
  <c r="AE4031" i="89"/>
  <c r="AB4031" i="89"/>
  <c r="AE4030" i="89"/>
  <c r="AB4030" i="89"/>
  <c r="AE4029" i="89"/>
  <c r="AB4029" i="89"/>
  <c r="AF4029" i="89" s="1"/>
  <c r="AD4028" i="89"/>
  <c r="AC4028" i="89"/>
  <c r="AE4028" i="89" s="1"/>
  <c r="AA4028" i="89"/>
  <c r="Z4028" i="89"/>
  <c r="AB4028" i="89" s="1"/>
  <c r="AE4027" i="89"/>
  <c r="AB4027" i="89"/>
  <c r="AE4026" i="89"/>
  <c r="AB4026" i="89"/>
  <c r="AE4025" i="89"/>
  <c r="AB4025" i="89"/>
  <c r="AF4025" i="89" s="1"/>
  <c r="AF4022" i="89" s="1"/>
  <c r="AE4024" i="89"/>
  <c r="AB4024" i="89"/>
  <c r="AE4023" i="89"/>
  <c r="AB4023" i="89"/>
  <c r="AE4022" i="89"/>
  <c r="AD4022" i="89"/>
  <c r="AD4021" i="89" s="1"/>
  <c r="AC4022" i="89"/>
  <c r="AB4022" i="89"/>
  <c r="AA4022" i="89"/>
  <c r="Z4022" i="89"/>
  <c r="Z4021" i="89" s="1"/>
  <c r="AA4021" i="89"/>
  <c r="AE4020" i="89"/>
  <c r="AB4020" i="89"/>
  <c r="AE4019" i="89"/>
  <c r="AB4019" i="89"/>
  <c r="AE4018" i="89"/>
  <c r="AB4018" i="89"/>
  <c r="AE4017" i="89"/>
  <c r="AB4017" i="89"/>
  <c r="AE4016" i="89"/>
  <c r="AB4016" i="89"/>
  <c r="AE4015" i="89"/>
  <c r="AB4015" i="89"/>
  <c r="AE4014" i="89"/>
  <c r="AB4014" i="89"/>
  <c r="AD4013" i="89"/>
  <c r="AC4013" i="89"/>
  <c r="AA4013" i="89"/>
  <c r="Z4013" i="89"/>
  <c r="AE4012" i="89"/>
  <c r="AB4012" i="89"/>
  <c r="AD4011" i="89"/>
  <c r="AC4011" i="89"/>
  <c r="AE4011" i="89" s="1"/>
  <c r="AA4011" i="89"/>
  <c r="Z4011" i="89"/>
  <c r="AB4011" i="89" s="1"/>
  <c r="AD4010" i="89"/>
  <c r="AC4010" i="89"/>
  <c r="AA4010" i="89"/>
  <c r="Z4010" i="89"/>
  <c r="AE4009" i="89"/>
  <c r="AB4009" i="89"/>
  <c r="AD4008" i="89"/>
  <c r="AC4008" i="89"/>
  <c r="AE4008" i="89" s="1"/>
  <c r="AA4008" i="89"/>
  <c r="Z4008" i="89"/>
  <c r="AB4008" i="89" s="1"/>
  <c r="AF4008" i="89" s="1"/>
  <c r="AE4007" i="89"/>
  <c r="AB4007" i="89"/>
  <c r="AD4006" i="89"/>
  <c r="AC4006" i="89"/>
  <c r="AE4006" i="89" s="1"/>
  <c r="AA4006" i="89"/>
  <c r="Z4006" i="89"/>
  <c r="AB4006" i="89" s="1"/>
  <c r="AF4006" i="89" s="1"/>
  <c r="AE4005" i="89"/>
  <c r="AB4005" i="89"/>
  <c r="AD4004" i="89"/>
  <c r="AC4004" i="89"/>
  <c r="AE4004" i="89" s="1"/>
  <c r="AE4003" i="89" s="1"/>
  <c r="AA4004" i="89"/>
  <c r="Z4004" i="89"/>
  <c r="AB4004" i="89" s="1"/>
  <c r="AD4003" i="89"/>
  <c r="AC4003" i="89"/>
  <c r="AA4003" i="89"/>
  <c r="Z4003" i="89"/>
  <c r="AE3998" i="89"/>
  <c r="AB3998" i="89"/>
  <c r="AD3997" i="89"/>
  <c r="AC3997" i="89"/>
  <c r="AE3997" i="89" s="1"/>
  <c r="AA3997" i="89"/>
  <c r="Z3997" i="89"/>
  <c r="AB3997" i="89" s="1"/>
  <c r="AF3997" i="89" s="1"/>
  <c r="AD3996" i="89"/>
  <c r="AC3996" i="89"/>
  <c r="AE3996" i="89" s="1"/>
  <c r="AA3996" i="89"/>
  <c r="Z3996" i="89"/>
  <c r="AB3996" i="89" s="1"/>
  <c r="AF3996" i="89" s="1"/>
  <c r="AD3995" i="89"/>
  <c r="AC3995" i="89"/>
  <c r="AE3995" i="89" s="1"/>
  <c r="AA3995" i="89"/>
  <c r="Z3995" i="89"/>
  <c r="AB3995" i="89" s="1"/>
  <c r="AF3995" i="89" s="1"/>
  <c r="AD3994" i="89"/>
  <c r="AC3994" i="89"/>
  <c r="AE3994" i="89" s="1"/>
  <c r="AA3994" i="89"/>
  <c r="Z3994" i="89"/>
  <c r="AB3994" i="89" s="1"/>
  <c r="AF3994" i="89" s="1"/>
  <c r="AE3993" i="89"/>
  <c r="AB3993" i="89"/>
  <c r="AD3992" i="89"/>
  <c r="AC3992" i="89"/>
  <c r="AE3992" i="89" s="1"/>
  <c r="AA3992" i="89"/>
  <c r="Z3992" i="89"/>
  <c r="AB3992" i="89" s="1"/>
  <c r="AE3991" i="89"/>
  <c r="AB3991" i="89"/>
  <c r="AD3990" i="89"/>
  <c r="AC3990" i="89"/>
  <c r="AE3990" i="89" s="1"/>
  <c r="AA3990" i="89"/>
  <c r="Z3990" i="89"/>
  <c r="AB3990" i="89" s="1"/>
  <c r="AF3990" i="89" s="1"/>
  <c r="AD3989" i="89"/>
  <c r="AC3989" i="89"/>
  <c r="AE3989" i="89" s="1"/>
  <c r="AA3989" i="89"/>
  <c r="Z3989" i="89"/>
  <c r="AB3989" i="89" s="1"/>
  <c r="AF3989" i="89" s="1"/>
  <c r="AE3988" i="89"/>
  <c r="AB3988" i="89"/>
  <c r="AE3987" i="89"/>
  <c r="AB3987" i="89"/>
  <c r="AD3986" i="89"/>
  <c r="AC3986" i="89"/>
  <c r="AE3986" i="89" s="1"/>
  <c r="AA3986" i="89"/>
  <c r="Z3986" i="89"/>
  <c r="AB3986" i="89" s="1"/>
  <c r="AF3986" i="89" s="1"/>
  <c r="AE3985" i="89"/>
  <c r="AB3985" i="89"/>
  <c r="AD3984" i="89"/>
  <c r="AC3984" i="89"/>
  <c r="AE3984" i="89" s="1"/>
  <c r="AA3984" i="89"/>
  <c r="Z3984" i="89"/>
  <c r="AB3984" i="89" s="1"/>
  <c r="AE3983" i="89"/>
  <c r="AB3983" i="89"/>
  <c r="AD3982" i="89"/>
  <c r="AC3982" i="89"/>
  <c r="AE3982" i="89" s="1"/>
  <c r="AA3982" i="89"/>
  <c r="Z3982" i="89"/>
  <c r="AB3982" i="89" s="1"/>
  <c r="AF3982" i="89" s="1"/>
  <c r="AD3981" i="89"/>
  <c r="AC3981" i="89"/>
  <c r="AE3981" i="89" s="1"/>
  <c r="AA3981" i="89"/>
  <c r="Z3981" i="89"/>
  <c r="AB3981" i="89" s="1"/>
  <c r="AF3981" i="89" s="1"/>
  <c r="AE3980" i="89"/>
  <c r="AB3980" i="89"/>
  <c r="AE3979" i="89"/>
  <c r="AB3979" i="89"/>
  <c r="AE3978" i="89"/>
  <c r="AB3978" i="89"/>
  <c r="AD3977" i="89"/>
  <c r="AC3977" i="89"/>
  <c r="AE3977" i="89" s="1"/>
  <c r="AA3977" i="89"/>
  <c r="Z3977" i="89"/>
  <c r="AB3977" i="89" s="1"/>
  <c r="AF3977" i="89" s="1"/>
  <c r="AE3976" i="89"/>
  <c r="AB3976" i="89"/>
  <c r="AE3975" i="89"/>
  <c r="AB3975" i="89"/>
  <c r="AE3974" i="89"/>
  <c r="AB3974" i="89"/>
  <c r="AE3973" i="89"/>
  <c r="AB3973" i="89"/>
  <c r="AE3972" i="89"/>
  <c r="AB3972" i="89"/>
  <c r="AE3971" i="89"/>
  <c r="AB3971" i="89"/>
  <c r="AE3970" i="89"/>
  <c r="AB3970" i="89"/>
  <c r="AE3969" i="89"/>
  <c r="AB3969" i="89"/>
  <c r="AE3968" i="89"/>
  <c r="AB3968" i="89"/>
  <c r="AE3967" i="89"/>
  <c r="AB3967" i="89"/>
  <c r="AE3966" i="89"/>
  <c r="AB3966" i="89"/>
  <c r="AE3965" i="89"/>
  <c r="AB3965" i="89"/>
  <c r="AE3964" i="89"/>
  <c r="AB3964" i="89"/>
  <c r="AF3964" i="89" s="1"/>
  <c r="AE3963" i="89"/>
  <c r="AB3963" i="89"/>
  <c r="AF3963" i="89" s="1"/>
  <c r="AE3962" i="89"/>
  <c r="AB3962" i="89"/>
  <c r="AD3961" i="89"/>
  <c r="AC3961" i="89"/>
  <c r="AE3961" i="89" s="1"/>
  <c r="AA3961" i="89"/>
  <c r="Z3961" i="89"/>
  <c r="AB3961" i="89" s="1"/>
  <c r="AF3961" i="89" s="1"/>
  <c r="AE3960" i="89"/>
  <c r="AE3959" i="89" s="1"/>
  <c r="AB3960" i="89"/>
  <c r="AF3959" i="89"/>
  <c r="AD3959" i="89"/>
  <c r="AC3959" i="89"/>
  <c r="AB3959" i="89"/>
  <c r="AA3959" i="89"/>
  <c r="Z3959" i="89"/>
  <c r="AE3958" i="89"/>
  <c r="AB3958" i="89"/>
  <c r="AF3958" i="89" s="1"/>
  <c r="AE3957" i="89"/>
  <c r="AB3957" i="89"/>
  <c r="AF3957" i="89" s="1"/>
  <c r="AE3956" i="89"/>
  <c r="AB3956" i="89"/>
  <c r="AE3955" i="89"/>
  <c r="AB3955" i="89"/>
  <c r="AE3954" i="89"/>
  <c r="AB3954" i="89"/>
  <c r="AE3953" i="89"/>
  <c r="AB3953" i="89"/>
  <c r="AD3952" i="89"/>
  <c r="AC3952" i="89"/>
  <c r="AE3952" i="89" s="1"/>
  <c r="AA3952" i="89"/>
  <c r="Z3952" i="89"/>
  <c r="AB3952" i="89" s="1"/>
  <c r="AF3952" i="89" s="1"/>
  <c r="AD3951" i="89"/>
  <c r="AC3951" i="89"/>
  <c r="AE3951" i="89" s="1"/>
  <c r="AA3951" i="89"/>
  <c r="Z3951" i="89"/>
  <c r="AB3951" i="89" s="1"/>
  <c r="AF3951" i="89" s="1"/>
  <c r="AD3950" i="89"/>
  <c r="AC3950" i="89"/>
  <c r="AE3950" i="89" s="1"/>
  <c r="AA3950" i="89"/>
  <c r="Z3950" i="89"/>
  <c r="AB3950" i="89" s="1"/>
  <c r="AF3950" i="89" s="1"/>
  <c r="AE3949" i="89"/>
  <c r="AB3949" i="89"/>
  <c r="AD3948" i="89"/>
  <c r="AC3948" i="89"/>
  <c r="AE3948" i="89" s="1"/>
  <c r="AA3948" i="89"/>
  <c r="Z3948" i="89"/>
  <c r="AB3948" i="89" s="1"/>
  <c r="AF3948" i="89" s="1"/>
  <c r="AE3947" i="89"/>
  <c r="AB3947" i="89"/>
  <c r="AD3946" i="89"/>
  <c r="AC3946" i="89"/>
  <c r="AE3946" i="89" s="1"/>
  <c r="AA3946" i="89"/>
  <c r="Z3946" i="89"/>
  <c r="AB3946" i="89" s="1"/>
  <c r="AF3946" i="89" s="1"/>
  <c r="AE3945" i="89"/>
  <c r="AB3945" i="89"/>
  <c r="AF3945" i="89" s="1"/>
  <c r="AD3944" i="89"/>
  <c r="AC3944" i="89"/>
  <c r="AE3944" i="89" s="1"/>
  <c r="AE3943" i="89" s="1"/>
  <c r="AA3944" i="89"/>
  <c r="Z3944" i="89"/>
  <c r="AB3944" i="89" s="1"/>
  <c r="AD3943" i="89"/>
  <c r="AC3943" i="89"/>
  <c r="AA3943" i="89"/>
  <c r="Z3943" i="89"/>
  <c r="AE3942" i="89"/>
  <c r="AB3942" i="89"/>
  <c r="AD3941" i="89"/>
  <c r="AC3941" i="89"/>
  <c r="AE3941" i="89" s="1"/>
  <c r="AA3941" i="89"/>
  <c r="Z3941" i="89"/>
  <c r="AB3941" i="89" s="1"/>
  <c r="AF3941" i="89" s="1"/>
  <c r="AE3940" i="89"/>
  <c r="AB3940" i="89"/>
  <c r="AF3940" i="89" s="1"/>
  <c r="AD3939" i="89"/>
  <c r="AC3939" i="89"/>
  <c r="AE3939" i="89" s="1"/>
  <c r="AA3939" i="89"/>
  <c r="Z3939" i="89"/>
  <c r="AB3939" i="89" s="1"/>
  <c r="AF3939" i="89" s="1"/>
  <c r="AD3938" i="89"/>
  <c r="AC3938" i="89"/>
  <c r="AE3938" i="89" s="1"/>
  <c r="AA3938" i="89"/>
  <c r="Z3938" i="89"/>
  <c r="AB3938" i="89" s="1"/>
  <c r="AF3938" i="89" s="1"/>
  <c r="AE3937" i="89"/>
  <c r="AB3937" i="89"/>
  <c r="AD3936" i="89"/>
  <c r="AC3936" i="89"/>
  <c r="AA3936" i="89"/>
  <c r="Z3936" i="89"/>
  <c r="AE3935" i="89"/>
  <c r="AB3935" i="89"/>
  <c r="AD3934" i="89"/>
  <c r="AC3934" i="89"/>
  <c r="AA3934" i="89"/>
  <c r="Z3934" i="89"/>
  <c r="AE3933" i="89"/>
  <c r="AB3933" i="89"/>
  <c r="AF3933" i="89" s="1"/>
  <c r="AE3932" i="89"/>
  <c r="AB3932" i="89"/>
  <c r="AF3932" i="89" s="1"/>
  <c r="AE3931" i="89"/>
  <c r="AB3931" i="89"/>
  <c r="AF3931" i="89" s="1"/>
  <c r="AD3930" i="89"/>
  <c r="AC3930" i="89"/>
  <c r="AE3930" i="89" s="1"/>
  <c r="AA3930" i="89"/>
  <c r="Z3930" i="89"/>
  <c r="AB3930" i="89" s="1"/>
  <c r="AF3930" i="89" s="1"/>
  <c r="AE3929" i="89"/>
  <c r="AB3929" i="89"/>
  <c r="AF3929" i="89" s="1"/>
  <c r="AD3928" i="89"/>
  <c r="AC3928" i="89"/>
  <c r="AE3928" i="89" s="1"/>
  <c r="AA3928" i="89"/>
  <c r="Z3928" i="89"/>
  <c r="AB3928" i="89" s="1"/>
  <c r="AF3928" i="89" s="1"/>
  <c r="AD3927" i="89"/>
  <c r="AC3927" i="89"/>
  <c r="AA3927" i="89"/>
  <c r="Z3927" i="89"/>
  <c r="AE3926" i="89"/>
  <c r="AB3926" i="89"/>
  <c r="AF3926" i="89" s="1"/>
  <c r="AE3925" i="89"/>
  <c r="AB3925" i="89"/>
  <c r="AD3924" i="89"/>
  <c r="AC3924" i="89"/>
  <c r="AE3924" i="89" s="1"/>
  <c r="AE3923" i="89" s="1"/>
  <c r="AA3924" i="89"/>
  <c r="Z3924" i="89"/>
  <c r="AB3924" i="89" s="1"/>
  <c r="AD3923" i="89"/>
  <c r="AC3923" i="89"/>
  <c r="AA3923" i="89"/>
  <c r="Z3923" i="89"/>
  <c r="AE3922" i="89"/>
  <c r="AB3922" i="89"/>
  <c r="AE3921" i="89"/>
  <c r="AB3921" i="89"/>
  <c r="AD3920" i="89"/>
  <c r="AC3920" i="89"/>
  <c r="AE3920" i="89" s="1"/>
  <c r="AA3920" i="89"/>
  <c r="Z3920" i="89"/>
  <c r="AB3920" i="89" s="1"/>
  <c r="AF3920" i="89" s="1"/>
  <c r="AE3919" i="89"/>
  <c r="AB3919" i="89"/>
  <c r="AE3918" i="89"/>
  <c r="AB3918" i="89"/>
  <c r="AE3917" i="89"/>
  <c r="AB3917" i="89"/>
  <c r="AD3916" i="89"/>
  <c r="AC3916" i="89"/>
  <c r="AE3916" i="89" s="1"/>
  <c r="AA3916" i="89"/>
  <c r="Z3916" i="89"/>
  <c r="AB3916" i="89" s="1"/>
  <c r="AF3916" i="89" s="1"/>
  <c r="AE3915" i="89"/>
  <c r="AB3915" i="89"/>
  <c r="AD3914" i="89"/>
  <c r="AC3914" i="89"/>
  <c r="AE3914" i="89" s="1"/>
  <c r="AA3914" i="89"/>
  <c r="Z3914" i="89"/>
  <c r="AB3914" i="89" s="1"/>
  <c r="AF3914" i="89" s="1"/>
  <c r="AE3913" i="89"/>
  <c r="AB3913" i="89"/>
  <c r="AD3912" i="89"/>
  <c r="AC3912" i="89"/>
  <c r="AE3912" i="89" s="1"/>
  <c r="AE3911" i="89" s="1"/>
  <c r="AA3912" i="89"/>
  <c r="Z3912" i="89"/>
  <c r="AB3912" i="89" s="1"/>
  <c r="AD3911" i="89"/>
  <c r="AC3911" i="89"/>
  <c r="AA3911" i="89"/>
  <c r="Z3911" i="89"/>
  <c r="AD3910" i="89"/>
  <c r="AC3910" i="89"/>
  <c r="AA3910" i="89"/>
  <c r="Z3910" i="89"/>
  <c r="AE3909" i="89"/>
  <c r="AB3909" i="89"/>
  <c r="AD3908" i="89"/>
  <c r="AC3908" i="89"/>
  <c r="AE3908" i="89" s="1"/>
  <c r="AA3908" i="89"/>
  <c r="Z3908" i="89"/>
  <c r="AB3908" i="89" s="1"/>
  <c r="AF3908" i="89" s="1"/>
  <c r="AE3907" i="89"/>
  <c r="AB3907" i="89"/>
  <c r="AD3906" i="89"/>
  <c r="AC3906" i="89"/>
  <c r="AE3906" i="89" s="1"/>
  <c r="AA3906" i="89"/>
  <c r="Z3906" i="89"/>
  <c r="AB3906" i="89" s="1"/>
  <c r="AF3906" i="89" s="1"/>
  <c r="AE3905" i="89"/>
  <c r="AB3905" i="89"/>
  <c r="AD3904" i="89"/>
  <c r="AC3904" i="89"/>
  <c r="AE3904" i="89" s="1"/>
  <c r="AA3904" i="89"/>
  <c r="Z3904" i="89"/>
  <c r="AB3904" i="89" s="1"/>
  <c r="AF3904" i="89" s="1"/>
  <c r="AE3903" i="89"/>
  <c r="AB3903" i="89"/>
  <c r="AD3902" i="89"/>
  <c r="AC3902" i="89"/>
  <c r="AE3902" i="89" s="1"/>
  <c r="AA3902" i="89"/>
  <c r="Z3902" i="89"/>
  <c r="AB3902" i="89" s="1"/>
  <c r="AF3902" i="89" s="1"/>
  <c r="AE3901" i="89"/>
  <c r="AB3901" i="89"/>
  <c r="AD3900" i="89"/>
  <c r="AC3900" i="89"/>
  <c r="AE3900" i="89" s="1"/>
  <c r="AA3900" i="89"/>
  <c r="Z3900" i="89"/>
  <c r="AB3900" i="89" s="1"/>
  <c r="AF3900" i="89" s="1"/>
  <c r="AD3899" i="89"/>
  <c r="AC3899" i="89"/>
  <c r="AE3899" i="89" s="1"/>
  <c r="AA3899" i="89"/>
  <c r="Z3899" i="89"/>
  <c r="AB3899" i="89" s="1"/>
  <c r="AF3899" i="89" s="1"/>
  <c r="AE3898" i="89"/>
  <c r="AB3898" i="89"/>
  <c r="AD3897" i="89"/>
  <c r="AC3897" i="89"/>
  <c r="AE3897" i="89" s="1"/>
  <c r="AA3897" i="89"/>
  <c r="Z3897" i="89"/>
  <c r="AB3897" i="89" s="1"/>
  <c r="AF3897" i="89" s="1"/>
  <c r="AD3896" i="89"/>
  <c r="AC3896" i="89"/>
  <c r="AE3896" i="89" s="1"/>
  <c r="AA3896" i="89"/>
  <c r="Z3896" i="89"/>
  <c r="AB3896" i="89" s="1"/>
  <c r="AF3896" i="89" s="1"/>
  <c r="AE3895" i="89"/>
  <c r="AB3895" i="89"/>
  <c r="AD3894" i="89"/>
  <c r="AC3894" i="89"/>
  <c r="AE3894" i="89" s="1"/>
  <c r="AA3894" i="89"/>
  <c r="Z3894" i="89"/>
  <c r="AB3894" i="89" s="1"/>
  <c r="AF3894" i="89" s="1"/>
  <c r="AE3893" i="89"/>
  <c r="AB3893" i="89"/>
  <c r="AD3892" i="89"/>
  <c r="AC3892" i="89"/>
  <c r="AE3892" i="89" s="1"/>
  <c r="AA3892" i="89"/>
  <c r="Z3892" i="89"/>
  <c r="AB3892" i="89" s="1"/>
  <c r="AF3892" i="89" s="1"/>
  <c r="AE3891" i="89"/>
  <c r="AB3891" i="89"/>
  <c r="AD3890" i="89"/>
  <c r="AC3890" i="89"/>
  <c r="AE3890" i="89" s="1"/>
  <c r="AE3889" i="89" s="1"/>
  <c r="AE3888" i="89" s="1"/>
  <c r="AA3890" i="89"/>
  <c r="Z3890" i="89"/>
  <c r="AB3890" i="89" s="1"/>
  <c r="AD3889" i="89"/>
  <c r="AC3889" i="89"/>
  <c r="AA3889" i="89"/>
  <c r="Z3889" i="89"/>
  <c r="AD3888" i="89"/>
  <c r="AC3888" i="89"/>
  <c r="AA3888" i="89"/>
  <c r="Z3888" i="89"/>
  <c r="AE3887" i="89"/>
  <c r="AB3887" i="89"/>
  <c r="AD3886" i="89"/>
  <c r="AC3886" i="89"/>
  <c r="AE3886" i="89" s="1"/>
  <c r="AA3886" i="89"/>
  <c r="Z3886" i="89"/>
  <c r="AB3886" i="89" s="1"/>
  <c r="AF3886" i="89" s="1"/>
  <c r="AD3885" i="89"/>
  <c r="AC3885" i="89"/>
  <c r="AE3885" i="89" s="1"/>
  <c r="AA3885" i="89"/>
  <c r="Z3885" i="89"/>
  <c r="AB3885" i="89" s="1"/>
  <c r="AF3885" i="89" s="1"/>
  <c r="AE3884" i="89"/>
  <c r="AB3884" i="89"/>
  <c r="AD3883" i="89"/>
  <c r="AC3883" i="89"/>
  <c r="AE3883" i="89" s="1"/>
  <c r="AA3883" i="89"/>
  <c r="Z3883" i="89"/>
  <c r="AB3883" i="89" s="1"/>
  <c r="AE3882" i="89"/>
  <c r="AB3882" i="89"/>
  <c r="AD3881" i="89"/>
  <c r="AC3881" i="89"/>
  <c r="AE3881" i="89" s="1"/>
  <c r="AA3881" i="89"/>
  <c r="Z3881" i="89"/>
  <c r="AB3881" i="89" s="1"/>
  <c r="AD3880" i="89"/>
  <c r="AC3880" i="89"/>
  <c r="AE3880" i="89" s="1"/>
  <c r="AA3880" i="89"/>
  <c r="Z3880" i="89"/>
  <c r="AB3880" i="89" s="1"/>
  <c r="AD3879" i="89"/>
  <c r="AC3879" i="89"/>
  <c r="AE3879" i="89" s="1"/>
  <c r="AA3879" i="89"/>
  <c r="Z3879" i="89"/>
  <c r="AB3879" i="89" s="1"/>
  <c r="AD3878" i="89"/>
  <c r="AD36" i="89" s="1"/>
  <c r="AC3878" i="89"/>
  <c r="AC36" i="89" s="1"/>
  <c r="AA3878" i="89"/>
  <c r="AA36" i="89" s="1"/>
  <c r="Z3878" i="89"/>
  <c r="Z36" i="89" s="1"/>
  <c r="AE3877" i="89"/>
  <c r="AB3877" i="89"/>
  <c r="AD3876" i="89"/>
  <c r="AC3876" i="89"/>
  <c r="AA3876" i="89"/>
  <c r="Z3876" i="89"/>
  <c r="AD3875" i="89"/>
  <c r="AC3875" i="89"/>
  <c r="AA3875" i="89"/>
  <c r="Z3875" i="89"/>
  <c r="AD3874" i="89"/>
  <c r="AC3874" i="89"/>
  <c r="AA3874" i="89"/>
  <c r="Z3874" i="89"/>
  <c r="AD3873" i="89"/>
  <c r="AC3873" i="89"/>
  <c r="AA3873" i="89"/>
  <c r="Z3873" i="89"/>
  <c r="AE3872" i="89"/>
  <c r="AB3872" i="89"/>
  <c r="AD3871" i="89"/>
  <c r="AC3871" i="89"/>
  <c r="AA3871" i="89"/>
  <c r="Z3871" i="89"/>
  <c r="AE3870" i="89"/>
  <c r="AB3870" i="89"/>
  <c r="AD3869" i="89"/>
  <c r="AC3869" i="89"/>
  <c r="AA3869" i="89"/>
  <c r="Z3869" i="89"/>
  <c r="AD3868" i="89"/>
  <c r="AC3868" i="89"/>
  <c r="AA3868" i="89"/>
  <c r="Z3868" i="89"/>
  <c r="AE3867" i="89"/>
  <c r="AB3867" i="89"/>
  <c r="AE3866" i="89"/>
  <c r="AB3866" i="89"/>
  <c r="AD3865" i="89"/>
  <c r="AC3865" i="89"/>
  <c r="AA3865" i="89"/>
  <c r="Z3865" i="89"/>
  <c r="AE3864" i="89"/>
  <c r="AB3864" i="89"/>
  <c r="AE3863" i="89"/>
  <c r="AB3863" i="89"/>
  <c r="AE3862" i="89"/>
  <c r="AB3862" i="89"/>
  <c r="AE3861" i="89"/>
  <c r="AB3861" i="89"/>
  <c r="AD3860" i="89"/>
  <c r="AC3860" i="89"/>
  <c r="AA3860" i="89"/>
  <c r="Z3860" i="89"/>
  <c r="AE3859" i="89"/>
  <c r="AB3859" i="89"/>
  <c r="AE3858" i="89"/>
  <c r="AB3858" i="89"/>
  <c r="AE3857" i="89"/>
  <c r="AB3857" i="89"/>
  <c r="AE3856" i="89"/>
  <c r="AB3856" i="89"/>
  <c r="AE3855" i="89"/>
  <c r="AB3855" i="89"/>
  <c r="AE3854" i="89"/>
  <c r="AB3854" i="89"/>
  <c r="AE3853" i="89"/>
  <c r="AB3853" i="89"/>
  <c r="AE3852" i="89"/>
  <c r="AB3852" i="89"/>
  <c r="AE3851" i="89"/>
  <c r="AB3851" i="89"/>
  <c r="AE3850" i="89"/>
  <c r="AB3850" i="89"/>
  <c r="AE3849" i="89"/>
  <c r="AB3849" i="89"/>
  <c r="AE3848" i="89"/>
  <c r="AB3848" i="89"/>
  <c r="AE3847" i="89"/>
  <c r="AB3847" i="89"/>
  <c r="AF3847" i="89" s="1"/>
  <c r="AD3846" i="89"/>
  <c r="AC3846" i="89"/>
  <c r="AA3846" i="89"/>
  <c r="Z3846" i="89"/>
  <c r="AE3845" i="89"/>
  <c r="AB3845" i="89"/>
  <c r="AD3844" i="89"/>
  <c r="AD3843" i="89" s="1"/>
  <c r="AC3844" i="89"/>
  <c r="AE3844" i="89" s="1"/>
  <c r="AA3844" i="89"/>
  <c r="Z3844" i="89"/>
  <c r="Z3843" i="89" s="1"/>
  <c r="AE3842" i="89"/>
  <c r="AB3842" i="89"/>
  <c r="AE3841" i="89"/>
  <c r="AB3841" i="89"/>
  <c r="AE3840" i="89"/>
  <c r="AB3840" i="89"/>
  <c r="AE3839" i="89"/>
  <c r="AB3839" i="89"/>
  <c r="AE3838" i="89"/>
  <c r="AB3838" i="89"/>
  <c r="AE3837" i="89"/>
  <c r="AB3837" i="89"/>
  <c r="AD3836" i="89"/>
  <c r="AC3836" i="89"/>
  <c r="AA3836" i="89"/>
  <c r="Z3836" i="89"/>
  <c r="AE3835" i="89"/>
  <c r="AB3835" i="89"/>
  <c r="AD3834" i="89"/>
  <c r="AC3834" i="89"/>
  <c r="AC3833" i="89" s="1"/>
  <c r="AA3834" i="89"/>
  <c r="AA3833" i="89" s="1"/>
  <c r="Z3834" i="89"/>
  <c r="AD3833" i="89"/>
  <c r="Z3833" i="89"/>
  <c r="AE3832" i="89"/>
  <c r="AB3832" i="89"/>
  <c r="AD3831" i="89"/>
  <c r="AC3831" i="89"/>
  <c r="AC3830" i="89" s="1"/>
  <c r="AA3831" i="89"/>
  <c r="AA3830" i="89" s="1"/>
  <c r="Z3831" i="89"/>
  <c r="AD3830" i="89"/>
  <c r="Z3830" i="89"/>
  <c r="AE3829" i="89"/>
  <c r="AB3829" i="89"/>
  <c r="AE3828" i="89"/>
  <c r="AB3828" i="89"/>
  <c r="AE3827" i="89"/>
  <c r="AB3827" i="89"/>
  <c r="AE3826" i="89"/>
  <c r="AB3826" i="89"/>
  <c r="AE3825" i="89"/>
  <c r="AB3825" i="89"/>
  <c r="AD3824" i="89"/>
  <c r="AC3824" i="89"/>
  <c r="AA3824" i="89"/>
  <c r="Z3824" i="89"/>
  <c r="AE3823" i="89"/>
  <c r="AB3823" i="89"/>
  <c r="AD3822" i="89"/>
  <c r="AD3821" i="89" s="1"/>
  <c r="AC3822" i="89"/>
  <c r="AA3822" i="89"/>
  <c r="Z3822" i="89"/>
  <c r="Z3821" i="89" s="1"/>
  <c r="AA3821" i="89"/>
  <c r="AE3820" i="89"/>
  <c r="AB3820" i="89"/>
  <c r="AE3819" i="89"/>
  <c r="AB3819" i="89"/>
  <c r="AE3818" i="89"/>
  <c r="AB3818" i="89"/>
  <c r="AE3817" i="89"/>
  <c r="AB3817" i="89"/>
  <c r="AE3816" i="89"/>
  <c r="AB3816" i="89"/>
  <c r="AE3815" i="89"/>
  <c r="AB3815" i="89"/>
  <c r="AE3814" i="89"/>
  <c r="AB3814" i="89"/>
  <c r="AD3813" i="89"/>
  <c r="AC3813" i="89"/>
  <c r="AE3813" i="89" s="1"/>
  <c r="AA3813" i="89"/>
  <c r="Z3813" i="89"/>
  <c r="AB3813" i="89" s="1"/>
  <c r="AF3813" i="89" s="1"/>
  <c r="AE3812" i="89"/>
  <c r="AB3812" i="89"/>
  <c r="AE3811" i="89"/>
  <c r="AB3811" i="89"/>
  <c r="AE3810" i="89"/>
  <c r="AB3810" i="89"/>
  <c r="AE3809" i="89"/>
  <c r="AB3809" i="89"/>
  <c r="AE3808" i="89"/>
  <c r="AB3808" i="89"/>
  <c r="AE3807" i="89"/>
  <c r="AB3807" i="89"/>
  <c r="AE3806" i="89"/>
  <c r="AB3806" i="89"/>
  <c r="AE3805" i="89"/>
  <c r="AB3805" i="89"/>
  <c r="AE3804" i="89"/>
  <c r="AB3804" i="89"/>
  <c r="AE3803" i="89"/>
  <c r="AB3803" i="89"/>
  <c r="AE3802" i="89"/>
  <c r="AB3802" i="89"/>
  <c r="AF3802" i="89" s="1"/>
  <c r="AE3801" i="89"/>
  <c r="AB3801" i="89"/>
  <c r="AE3800" i="89"/>
  <c r="AB3800" i="89"/>
  <c r="AE3799" i="89"/>
  <c r="AB3799" i="89"/>
  <c r="AE3798" i="89"/>
  <c r="AB3798" i="89"/>
  <c r="AF3798" i="89" s="1"/>
  <c r="AE3797" i="89"/>
  <c r="AB3797" i="89"/>
  <c r="AE3796" i="89"/>
  <c r="AB3796" i="89"/>
  <c r="AE3795" i="89"/>
  <c r="AB3795" i="89"/>
  <c r="AE3794" i="89"/>
  <c r="AB3794" i="89"/>
  <c r="AF3794" i="89" s="1"/>
  <c r="AE3793" i="89"/>
  <c r="AB3793" i="89"/>
  <c r="AE3792" i="89"/>
  <c r="AB3792" i="89"/>
  <c r="AE3791" i="89"/>
  <c r="AB3791" i="89"/>
  <c r="AE3790" i="89"/>
  <c r="AB3790" i="89"/>
  <c r="AE3789" i="89"/>
  <c r="AB3789" i="89"/>
  <c r="AE3788" i="89"/>
  <c r="AB3788" i="89"/>
  <c r="AF3788" i="89" s="1"/>
  <c r="AE3787" i="89"/>
  <c r="AB3787" i="89"/>
  <c r="AD3786" i="89"/>
  <c r="AC3786" i="89"/>
  <c r="AE3786" i="89" s="1"/>
  <c r="AA3786" i="89"/>
  <c r="Z3786" i="89"/>
  <c r="AB3786" i="89" s="1"/>
  <c r="AF3786" i="89" s="1"/>
  <c r="AE3785" i="89"/>
  <c r="AB3785" i="89"/>
  <c r="AD3784" i="89"/>
  <c r="AC3784" i="89"/>
  <c r="AE3784" i="89" s="1"/>
  <c r="AA3784" i="89"/>
  <c r="Z3784" i="89"/>
  <c r="AB3784" i="89" s="1"/>
  <c r="AF3784" i="89" s="1"/>
  <c r="AE3783" i="89"/>
  <c r="AB3783" i="89"/>
  <c r="AE3782" i="89"/>
  <c r="AB3782" i="89"/>
  <c r="AE3781" i="89"/>
  <c r="AB3781" i="89"/>
  <c r="AE3780" i="89"/>
  <c r="AB3780" i="89"/>
  <c r="AE3779" i="89"/>
  <c r="AB3779" i="89"/>
  <c r="AE3778" i="89"/>
  <c r="AB3778" i="89"/>
  <c r="AE3777" i="89"/>
  <c r="AB3777" i="89"/>
  <c r="AE3776" i="89"/>
  <c r="AB3776" i="89"/>
  <c r="AE3775" i="89"/>
  <c r="AB3775" i="89"/>
  <c r="AE3774" i="89"/>
  <c r="AB3774" i="89"/>
  <c r="AE3773" i="89"/>
  <c r="AB3773" i="89"/>
  <c r="AE3772" i="89"/>
  <c r="AB3772" i="89"/>
  <c r="AE3771" i="89"/>
  <c r="AB3771" i="89"/>
  <c r="AE3770" i="89"/>
  <c r="AB3770" i="89"/>
  <c r="AE3769" i="89"/>
  <c r="AB3769" i="89"/>
  <c r="AE3768" i="89"/>
  <c r="AB3768" i="89"/>
  <c r="AE3767" i="89"/>
  <c r="AB3767" i="89"/>
  <c r="AE3766" i="89"/>
  <c r="AB3766" i="89"/>
  <c r="AE3765" i="89"/>
  <c r="AB3765" i="89"/>
  <c r="AE3764" i="89"/>
  <c r="AB3764" i="89"/>
  <c r="AE3763" i="89"/>
  <c r="AB3763" i="89"/>
  <c r="AE3762" i="89"/>
  <c r="AB3762" i="89"/>
  <c r="AD3761" i="89"/>
  <c r="AC3761" i="89"/>
  <c r="AC3760" i="89" s="1"/>
  <c r="AA3761" i="89"/>
  <c r="AA3760" i="89" s="1"/>
  <c r="Z3761" i="89"/>
  <c r="AB3761" i="89" s="1"/>
  <c r="AD3760" i="89"/>
  <c r="Z3760" i="89"/>
  <c r="Z3759" i="89" s="1"/>
  <c r="AE3758" i="89"/>
  <c r="AB3758" i="89"/>
  <c r="AD3757" i="89"/>
  <c r="AC3757" i="89"/>
  <c r="AE3757" i="89" s="1"/>
  <c r="AA3757" i="89"/>
  <c r="Z3757" i="89"/>
  <c r="AB3757" i="89" s="1"/>
  <c r="AE3756" i="89"/>
  <c r="AB3756" i="89"/>
  <c r="AD3755" i="89"/>
  <c r="AC3755" i="89"/>
  <c r="AE3755" i="89" s="1"/>
  <c r="AA3755" i="89"/>
  <c r="Z3755" i="89"/>
  <c r="AB3755" i="89" s="1"/>
  <c r="AF3755" i="89" s="1"/>
  <c r="AE3754" i="89"/>
  <c r="AB3754" i="89"/>
  <c r="AD3753" i="89"/>
  <c r="AD3752" i="89" s="1"/>
  <c r="AC3753" i="89"/>
  <c r="AE3753" i="89" s="1"/>
  <c r="AA3753" i="89"/>
  <c r="Z3753" i="89"/>
  <c r="Z3752" i="89" s="1"/>
  <c r="AA3752" i="89"/>
  <c r="AE3751" i="89"/>
  <c r="AB3751" i="89"/>
  <c r="AD3750" i="89"/>
  <c r="AD3749" i="89" s="1"/>
  <c r="AC3750" i="89"/>
  <c r="AA3750" i="89"/>
  <c r="AA3749" i="89" s="1"/>
  <c r="Z3750" i="89"/>
  <c r="Z3749" i="89" s="1"/>
  <c r="AC3749" i="89"/>
  <c r="AE3749" i="89" s="1"/>
  <c r="AE3748" i="89"/>
  <c r="AB3748" i="89"/>
  <c r="AD3747" i="89"/>
  <c r="AC3747" i="89"/>
  <c r="AA3747" i="89"/>
  <c r="Z3747" i="89"/>
  <c r="AE3746" i="89"/>
  <c r="AB3746" i="89"/>
  <c r="AD3745" i="89"/>
  <c r="AC3745" i="89"/>
  <c r="AA3745" i="89"/>
  <c r="Z3745" i="89"/>
  <c r="AE3744" i="89"/>
  <c r="AB3744" i="89"/>
  <c r="AE3743" i="89"/>
  <c r="AB3743" i="89"/>
  <c r="AD3742" i="89"/>
  <c r="AC3742" i="89"/>
  <c r="AA3742" i="89"/>
  <c r="Z3742" i="89"/>
  <c r="AE3741" i="89"/>
  <c r="AB3741" i="89"/>
  <c r="AD3740" i="89"/>
  <c r="AD3739" i="89" s="1"/>
  <c r="AC3740" i="89"/>
  <c r="AA3740" i="89"/>
  <c r="AA3739" i="89" s="1"/>
  <c r="AA3715" i="89" s="1"/>
  <c r="Z3740" i="89"/>
  <c r="Z3739" i="89" s="1"/>
  <c r="AC3739" i="89"/>
  <c r="AE3739" i="89" s="1"/>
  <c r="AE3738" i="89"/>
  <c r="AB3738" i="89"/>
  <c r="AD3737" i="89"/>
  <c r="AC3737" i="89"/>
  <c r="AA3737" i="89"/>
  <c r="Z3737" i="89"/>
  <c r="AE3736" i="89"/>
  <c r="AB3736" i="89"/>
  <c r="AD3735" i="89"/>
  <c r="AC3735" i="89"/>
  <c r="AA3735" i="89"/>
  <c r="Z3735" i="89"/>
  <c r="AC3734" i="89"/>
  <c r="AE3734" i="89" s="1"/>
  <c r="AB3734" i="89"/>
  <c r="AD3733" i="89"/>
  <c r="AD3730" i="89" s="1"/>
  <c r="AA3733" i="89"/>
  <c r="Z3733" i="89"/>
  <c r="AB3733" i="89" s="1"/>
  <c r="AE3732" i="89"/>
  <c r="AB3732" i="89"/>
  <c r="AF3732" i="89" s="1"/>
  <c r="AD3731" i="89"/>
  <c r="AC3731" i="89"/>
  <c r="AE3731" i="89" s="1"/>
  <c r="AA3731" i="89"/>
  <c r="Z3731" i="89"/>
  <c r="AB3731" i="89" s="1"/>
  <c r="AF3731" i="89" s="1"/>
  <c r="AA3730" i="89"/>
  <c r="AE3729" i="89"/>
  <c r="AB3729" i="89"/>
  <c r="AD3728" i="89"/>
  <c r="AC3728" i="89"/>
  <c r="AA3728" i="89"/>
  <c r="Z3728" i="89"/>
  <c r="AD3727" i="89"/>
  <c r="AC3727" i="89"/>
  <c r="AA3727" i="89"/>
  <c r="Z3727" i="89"/>
  <c r="AE3726" i="89"/>
  <c r="AB3726" i="89"/>
  <c r="AD3725" i="89"/>
  <c r="AC3725" i="89"/>
  <c r="AA3725" i="89"/>
  <c r="Z3725" i="89"/>
  <c r="AE3724" i="89"/>
  <c r="AB3724" i="89"/>
  <c r="AD3723" i="89"/>
  <c r="AC3723" i="89"/>
  <c r="AA3723" i="89"/>
  <c r="Z3723" i="89"/>
  <c r="AE3722" i="89"/>
  <c r="AB3722" i="89"/>
  <c r="AD3721" i="89"/>
  <c r="AC3721" i="89"/>
  <c r="AA3721" i="89"/>
  <c r="Z3721" i="89"/>
  <c r="AE3720" i="89"/>
  <c r="AB3720" i="89"/>
  <c r="AD3719" i="89"/>
  <c r="AC3719" i="89"/>
  <c r="AA3719" i="89"/>
  <c r="Z3719" i="89"/>
  <c r="AE3718" i="89"/>
  <c r="AB3718" i="89"/>
  <c r="AD3717" i="89"/>
  <c r="AC3717" i="89"/>
  <c r="AA3717" i="89"/>
  <c r="Z3717" i="89"/>
  <c r="AD3716" i="89"/>
  <c r="AC3716" i="89"/>
  <c r="AA3716" i="89"/>
  <c r="Z3716" i="89"/>
  <c r="AB3716" i="89" s="1"/>
  <c r="AE3714" i="89"/>
  <c r="AB3714" i="89"/>
  <c r="AD3713" i="89"/>
  <c r="AC3713" i="89"/>
  <c r="AE3713" i="89" s="1"/>
  <c r="AA3713" i="89"/>
  <c r="Z3713" i="89"/>
  <c r="AB3713" i="89" s="1"/>
  <c r="AE3712" i="89"/>
  <c r="AB3712" i="89"/>
  <c r="AD3711" i="89"/>
  <c r="AC3711" i="89"/>
  <c r="AE3711" i="89" s="1"/>
  <c r="AA3711" i="89"/>
  <c r="Z3711" i="89"/>
  <c r="AB3711" i="89" s="1"/>
  <c r="AF3711" i="89" s="1"/>
  <c r="AE3710" i="89"/>
  <c r="AB3710" i="89"/>
  <c r="AD3709" i="89"/>
  <c r="AC3709" i="89"/>
  <c r="AE3709" i="89" s="1"/>
  <c r="AA3709" i="89"/>
  <c r="Z3709" i="89"/>
  <c r="AB3709" i="89" s="1"/>
  <c r="AD3708" i="89"/>
  <c r="AC3708" i="89"/>
  <c r="AE3708" i="89" s="1"/>
  <c r="AA3708" i="89"/>
  <c r="Z3708" i="89"/>
  <c r="AB3708" i="89" s="1"/>
  <c r="AF3708" i="89" s="1"/>
  <c r="AE3707" i="89"/>
  <c r="AB3707" i="89"/>
  <c r="AD3706" i="89"/>
  <c r="AC3706" i="89"/>
  <c r="AE3706" i="89" s="1"/>
  <c r="AA3706" i="89"/>
  <c r="Z3706" i="89"/>
  <c r="AB3706" i="89" s="1"/>
  <c r="AF3706" i="89" s="1"/>
  <c r="AE3705" i="89"/>
  <c r="AB3705" i="89"/>
  <c r="AE3704" i="89"/>
  <c r="AB3704" i="89"/>
  <c r="AE3703" i="89"/>
  <c r="AB3703" i="89"/>
  <c r="AE3702" i="89"/>
  <c r="AB3702" i="89"/>
  <c r="AE3701" i="89"/>
  <c r="AB3701" i="89"/>
  <c r="AD3700" i="89"/>
  <c r="AC3700" i="89"/>
  <c r="AE3700" i="89" s="1"/>
  <c r="AA3700" i="89"/>
  <c r="Z3700" i="89"/>
  <c r="AB3700" i="89" s="1"/>
  <c r="AF3700" i="89" s="1"/>
  <c r="AE3699" i="89"/>
  <c r="AB3699" i="89"/>
  <c r="AD3698" i="89"/>
  <c r="AC3698" i="89"/>
  <c r="AE3698" i="89" s="1"/>
  <c r="AA3698" i="89"/>
  <c r="Z3698" i="89"/>
  <c r="AB3698" i="89" s="1"/>
  <c r="AF3698" i="89" s="1"/>
  <c r="AD3697" i="89"/>
  <c r="AC3697" i="89"/>
  <c r="AE3697" i="89" s="1"/>
  <c r="AA3697" i="89"/>
  <c r="Z3697" i="89"/>
  <c r="AB3697" i="89" s="1"/>
  <c r="AF3697" i="89" s="1"/>
  <c r="AE3696" i="89"/>
  <c r="AB3696" i="89"/>
  <c r="AE3695" i="89"/>
  <c r="AB3695" i="89"/>
  <c r="AD3694" i="89"/>
  <c r="AC3694" i="89"/>
  <c r="AE3694" i="89" s="1"/>
  <c r="AA3694" i="89"/>
  <c r="Z3694" i="89"/>
  <c r="AB3694" i="89" s="1"/>
  <c r="AF3694" i="89" s="1"/>
  <c r="AD3693" i="89"/>
  <c r="AC3693" i="89"/>
  <c r="AE3693" i="89" s="1"/>
  <c r="AA3693" i="89"/>
  <c r="Z3693" i="89"/>
  <c r="AB3693" i="89" s="1"/>
  <c r="AF3693" i="89" s="1"/>
  <c r="AE3692" i="89"/>
  <c r="AB3692" i="89"/>
  <c r="AD3691" i="89"/>
  <c r="AC3691" i="89"/>
  <c r="AE3691" i="89" s="1"/>
  <c r="AA3691" i="89"/>
  <c r="Z3691" i="89"/>
  <c r="AB3691" i="89" s="1"/>
  <c r="AF3691" i="89" s="1"/>
  <c r="AE3690" i="89"/>
  <c r="AB3690" i="89"/>
  <c r="AD3689" i="89"/>
  <c r="AC3689" i="89"/>
  <c r="AE3689" i="89" s="1"/>
  <c r="AA3689" i="89"/>
  <c r="Z3689" i="89"/>
  <c r="AB3689" i="89" s="1"/>
  <c r="AF3689" i="89" s="1"/>
  <c r="AE3688" i="89"/>
  <c r="AB3688" i="89"/>
  <c r="AD3687" i="89"/>
  <c r="AC3687" i="89"/>
  <c r="AE3687" i="89" s="1"/>
  <c r="AA3687" i="89"/>
  <c r="Z3687" i="89"/>
  <c r="AB3687" i="89" s="1"/>
  <c r="AF3687" i="89" s="1"/>
  <c r="AD3686" i="89"/>
  <c r="AC3686" i="89"/>
  <c r="AE3686" i="89" s="1"/>
  <c r="AA3686" i="89"/>
  <c r="Z3686" i="89"/>
  <c r="AB3686" i="89" s="1"/>
  <c r="AF3686" i="89" s="1"/>
  <c r="AE3685" i="89"/>
  <c r="AB3685" i="89"/>
  <c r="AD3684" i="89"/>
  <c r="AC3684" i="89"/>
  <c r="AE3684" i="89" s="1"/>
  <c r="AA3684" i="89"/>
  <c r="Z3684" i="89"/>
  <c r="AB3684" i="89" s="1"/>
  <c r="AF3684" i="89" s="1"/>
  <c r="AE3683" i="89"/>
  <c r="AB3683" i="89"/>
  <c r="AD3682" i="89"/>
  <c r="AC3682" i="89"/>
  <c r="AE3682" i="89" s="1"/>
  <c r="AA3682" i="89"/>
  <c r="Z3682" i="89"/>
  <c r="AB3682" i="89" s="1"/>
  <c r="AF3682" i="89" s="1"/>
  <c r="AD3681" i="89"/>
  <c r="AC3681" i="89"/>
  <c r="AE3681" i="89" s="1"/>
  <c r="AA3681" i="89"/>
  <c r="Z3681" i="89"/>
  <c r="AB3681" i="89" s="1"/>
  <c r="AF3681" i="89" s="1"/>
  <c r="AE3680" i="89"/>
  <c r="AB3680" i="89"/>
  <c r="AF3680" i="89" s="1"/>
  <c r="AD3679" i="89"/>
  <c r="AC3679" i="89"/>
  <c r="AE3679" i="89" s="1"/>
  <c r="AA3679" i="89"/>
  <c r="Z3679" i="89"/>
  <c r="AB3679" i="89" s="1"/>
  <c r="AF3679" i="89" s="1"/>
  <c r="AE3678" i="89"/>
  <c r="AB3678" i="89"/>
  <c r="AD3677" i="89"/>
  <c r="AC3677" i="89"/>
  <c r="AE3677" i="89" s="1"/>
  <c r="AA3677" i="89"/>
  <c r="Z3677" i="89"/>
  <c r="AB3677" i="89" s="1"/>
  <c r="AF3677" i="89" s="1"/>
  <c r="AE3676" i="89"/>
  <c r="AB3676" i="89"/>
  <c r="AD3675" i="89"/>
  <c r="AC3675" i="89"/>
  <c r="AE3675" i="89" s="1"/>
  <c r="AA3675" i="89"/>
  <c r="Z3675" i="89"/>
  <c r="AB3675" i="89" s="1"/>
  <c r="AF3675" i="89" s="1"/>
  <c r="AE3674" i="89"/>
  <c r="AB3674" i="89"/>
  <c r="AF3674" i="89" s="1"/>
  <c r="AD3673" i="89"/>
  <c r="AC3673" i="89"/>
  <c r="AE3673" i="89" s="1"/>
  <c r="AA3673" i="89"/>
  <c r="Z3673" i="89"/>
  <c r="AB3673" i="89" s="1"/>
  <c r="AF3673" i="89" s="1"/>
  <c r="AD3672" i="89"/>
  <c r="AC3672" i="89"/>
  <c r="AE3672" i="89" s="1"/>
  <c r="AA3672" i="89"/>
  <c r="Z3672" i="89"/>
  <c r="AB3672" i="89" s="1"/>
  <c r="AF3672" i="89" s="1"/>
  <c r="AD3671" i="89"/>
  <c r="AC3671" i="89"/>
  <c r="AE3671" i="89" s="1"/>
  <c r="AA3671" i="89"/>
  <c r="Z3671" i="89"/>
  <c r="AB3671" i="89" s="1"/>
  <c r="AF3671" i="89" s="1"/>
  <c r="AE3670" i="89"/>
  <c r="AB3670" i="89"/>
  <c r="AD3669" i="89"/>
  <c r="AC3669" i="89"/>
  <c r="AE3669" i="89" s="1"/>
  <c r="AA3669" i="89"/>
  <c r="Z3669" i="89"/>
  <c r="AB3669" i="89" s="1"/>
  <c r="AF3669" i="89" s="1"/>
  <c r="AE3668" i="89"/>
  <c r="AB3668" i="89"/>
  <c r="AD3667" i="89"/>
  <c r="AC3667" i="89"/>
  <c r="AA3667" i="89"/>
  <c r="Z3667" i="89"/>
  <c r="AB3667" i="89" s="1"/>
  <c r="AD3666" i="89"/>
  <c r="AC3666" i="89"/>
  <c r="AA3666" i="89"/>
  <c r="Z3666" i="89"/>
  <c r="AB3666" i="89" s="1"/>
  <c r="AE3665" i="89"/>
  <c r="AB3665" i="89"/>
  <c r="AD3664" i="89"/>
  <c r="AC3664" i="89"/>
  <c r="AA3664" i="89"/>
  <c r="Z3664" i="89"/>
  <c r="AB3664" i="89" s="1"/>
  <c r="AD3663" i="89"/>
  <c r="AC3663" i="89"/>
  <c r="AE3663" i="89" s="1"/>
  <c r="AA3663" i="89"/>
  <c r="Z3663" i="89"/>
  <c r="AB3663" i="89" s="1"/>
  <c r="AF3663" i="89" s="1"/>
  <c r="AD3662" i="89"/>
  <c r="AC3662" i="89"/>
  <c r="AA3662" i="89"/>
  <c r="Z3662" i="89"/>
  <c r="AB3662" i="89" s="1"/>
  <c r="AE3660" i="89"/>
  <c r="AB3660" i="89"/>
  <c r="AD3659" i="89"/>
  <c r="AC3659" i="89"/>
  <c r="AE3659" i="89" s="1"/>
  <c r="AE3658" i="89" s="1"/>
  <c r="AA3659" i="89"/>
  <c r="Z3659" i="89"/>
  <c r="AB3659" i="89" s="1"/>
  <c r="AD3658" i="89"/>
  <c r="AC3658" i="89"/>
  <c r="AA3658" i="89"/>
  <c r="Z3658" i="89"/>
  <c r="AD3657" i="89"/>
  <c r="AC3657" i="89"/>
  <c r="AE3657" i="89" s="1"/>
  <c r="AA3657" i="89"/>
  <c r="Z3657" i="89"/>
  <c r="AB3657" i="89" s="1"/>
  <c r="AF3657" i="89" s="1"/>
  <c r="AD3656" i="89"/>
  <c r="AC3656" i="89"/>
  <c r="AE3656" i="89" s="1"/>
  <c r="AA3656" i="89"/>
  <c r="Z3656" i="89"/>
  <c r="AB3656" i="89" s="1"/>
  <c r="AF3656" i="89" s="1"/>
  <c r="AE3655" i="89"/>
  <c r="AB3655" i="89"/>
  <c r="AF3655" i="89" s="1"/>
  <c r="AD3654" i="89"/>
  <c r="AC3654" i="89"/>
  <c r="AE3654" i="89" s="1"/>
  <c r="AA3654" i="89"/>
  <c r="Z3654" i="89"/>
  <c r="AB3654" i="89" s="1"/>
  <c r="AF3654" i="89" s="1"/>
  <c r="AE3653" i="89"/>
  <c r="AB3653" i="89"/>
  <c r="AF3653" i="89" s="1"/>
  <c r="AD3652" i="89"/>
  <c r="AC3652" i="89"/>
  <c r="AE3652" i="89" s="1"/>
  <c r="AA3652" i="89"/>
  <c r="Z3652" i="89"/>
  <c r="AB3652" i="89" s="1"/>
  <c r="AF3652" i="89" s="1"/>
  <c r="AD3651" i="89"/>
  <c r="AC3651" i="89"/>
  <c r="AE3651" i="89" s="1"/>
  <c r="AA3651" i="89"/>
  <c r="Z3651" i="89"/>
  <c r="AB3651" i="89" s="1"/>
  <c r="AF3651" i="89" s="1"/>
  <c r="AE3650" i="89"/>
  <c r="AB3650" i="89"/>
  <c r="AE3649" i="89"/>
  <c r="AB3649" i="89"/>
  <c r="AD3648" i="89"/>
  <c r="AC3648" i="89"/>
  <c r="AA3648" i="89"/>
  <c r="Z3648" i="89"/>
  <c r="AE3647" i="89"/>
  <c r="AB3647" i="89"/>
  <c r="AD3646" i="89"/>
  <c r="AC3646" i="89"/>
  <c r="AA3646" i="89"/>
  <c r="Z3646" i="89"/>
  <c r="AE3645" i="89"/>
  <c r="AB3645" i="89"/>
  <c r="AD3644" i="89"/>
  <c r="AC3644" i="89"/>
  <c r="AA3644" i="89"/>
  <c r="Z3644" i="89"/>
  <c r="AD3643" i="89"/>
  <c r="AC3643" i="89"/>
  <c r="AA3643" i="89"/>
  <c r="Z3643" i="89"/>
  <c r="AE3642" i="89"/>
  <c r="AB3642" i="89"/>
  <c r="AD3641" i="89"/>
  <c r="AC3641" i="89"/>
  <c r="AA3641" i="89"/>
  <c r="Z3641" i="89"/>
  <c r="AD3640" i="89"/>
  <c r="AC3640" i="89"/>
  <c r="AA3640" i="89"/>
  <c r="Z3640" i="89"/>
  <c r="AE3639" i="89"/>
  <c r="AB3639" i="89"/>
  <c r="AE3638" i="89"/>
  <c r="AB3638" i="89"/>
  <c r="AE3637" i="89"/>
  <c r="AB3637" i="89"/>
  <c r="AE3636" i="89"/>
  <c r="AB3636" i="89"/>
  <c r="AE3635" i="89"/>
  <c r="AB3635" i="89"/>
  <c r="AD3634" i="89"/>
  <c r="AC3634" i="89"/>
  <c r="AA3634" i="89"/>
  <c r="Z3634" i="89"/>
  <c r="AE3633" i="89"/>
  <c r="AB3633" i="89"/>
  <c r="AE3632" i="89"/>
  <c r="AB3632" i="89"/>
  <c r="AE3631" i="89"/>
  <c r="AB3631" i="89"/>
  <c r="AE3630" i="89"/>
  <c r="AB3630" i="89"/>
  <c r="AD3629" i="89"/>
  <c r="AC3629" i="89"/>
  <c r="AA3629" i="89"/>
  <c r="AA3628" i="89" s="1"/>
  <c r="Z3629" i="89"/>
  <c r="AD3628" i="89"/>
  <c r="Z3628" i="89"/>
  <c r="AE3627" i="89"/>
  <c r="AB3627" i="89"/>
  <c r="AF3627" i="89" s="1"/>
  <c r="AE3626" i="89"/>
  <c r="AB3626" i="89"/>
  <c r="AF3626" i="89" s="1"/>
  <c r="AE3625" i="89"/>
  <c r="AB3625" i="89"/>
  <c r="AF3625" i="89" s="1"/>
  <c r="AD3624" i="89"/>
  <c r="AC3624" i="89"/>
  <c r="AE3624" i="89" s="1"/>
  <c r="AA3624" i="89"/>
  <c r="Z3624" i="89"/>
  <c r="AB3624" i="89" s="1"/>
  <c r="AF3624" i="89" s="1"/>
  <c r="AE3623" i="89"/>
  <c r="AB3623" i="89"/>
  <c r="AF3623" i="89" s="1"/>
  <c r="AE3622" i="89"/>
  <c r="AB3622" i="89"/>
  <c r="AF3622" i="89" s="1"/>
  <c r="AE3621" i="89"/>
  <c r="AB3621" i="89"/>
  <c r="AE3620" i="89"/>
  <c r="AB3620" i="89"/>
  <c r="AF3620" i="89" s="1"/>
  <c r="AE3619" i="89"/>
  <c r="AB3619" i="89"/>
  <c r="AF3619" i="89" s="1"/>
  <c r="AE3618" i="89"/>
  <c r="AB3618" i="89"/>
  <c r="AF3618" i="89" s="1"/>
  <c r="AE3617" i="89"/>
  <c r="AB3617" i="89"/>
  <c r="AF3617" i="89" s="1"/>
  <c r="AE3616" i="89"/>
  <c r="AB3616" i="89"/>
  <c r="AF3616" i="89" s="1"/>
  <c r="AE3615" i="89"/>
  <c r="AB3615" i="89"/>
  <c r="AF3615" i="89" s="1"/>
  <c r="AE3614" i="89"/>
  <c r="AB3614" i="89"/>
  <c r="AF3614" i="89" s="1"/>
  <c r="AE3613" i="89"/>
  <c r="AB3613" i="89"/>
  <c r="AF3613" i="89" s="1"/>
  <c r="AE3612" i="89"/>
  <c r="AB3612" i="89"/>
  <c r="AF3612" i="89" s="1"/>
  <c r="AE3611" i="89"/>
  <c r="AB3611" i="89"/>
  <c r="AF3611" i="89" s="1"/>
  <c r="AE3610" i="89"/>
  <c r="AB3610" i="89"/>
  <c r="AF3610" i="89" s="1"/>
  <c r="AE3609" i="89"/>
  <c r="AB3609" i="89"/>
  <c r="AF3609" i="89" s="1"/>
  <c r="AE3608" i="89"/>
  <c r="AB3608" i="89"/>
  <c r="AE3607" i="89"/>
  <c r="AB3607" i="89"/>
  <c r="AE3606" i="89"/>
  <c r="AB3606" i="89"/>
  <c r="AE3605" i="89"/>
  <c r="AB3605" i="89"/>
  <c r="AE3604" i="89"/>
  <c r="AB3604" i="89"/>
  <c r="AE3603" i="89"/>
  <c r="AB3603" i="89"/>
  <c r="AF3603" i="89" s="1"/>
  <c r="AE3602" i="89"/>
  <c r="AB3602" i="89"/>
  <c r="AF3602" i="89" s="1"/>
  <c r="AE3601" i="89"/>
  <c r="AB3601" i="89"/>
  <c r="AE3600" i="89"/>
  <c r="AB3600" i="89"/>
  <c r="AD3599" i="89"/>
  <c r="AC3599" i="89"/>
  <c r="AA3599" i="89"/>
  <c r="Z3599" i="89"/>
  <c r="AE3598" i="89"/>
  <c r="AB3598" i="89"/>
  <c r="AD3597" i="89"/>
  <c r="AC3597" i="89"/>
  <c r="AE3597" i="89" s="1"/>
  <c r="AA3597" i="89"/>
  <c r="Z3597" i="89"/>
  <c r="AB3597" i="89" s="1"/>
  <c r="AF3597" i="89" s="1"/>
  <c r="AE3596" i="89"/>
  <c r="AB3596" i="89"/>
  <c r="AE3595" i="89"/>
  <c r="AB3595" i="89"/>
  <c r="AE3594" i="89"/>
  <c r="AB3594" i="89"/>
  <c r="AE3593" i="89"/>
  <c r="AB3593" i="89"/>
  <c r="AE3592" i="89"/>
  <c r="AB3592" i="89"/>
  <c r="AE3591" i="89"/>
  <c r="AB3591" i="89"/>
  <c r="AE3590" i="89"/>
  <c r="AB3590" i="89"/>
  <c r="AE3589" i="89"/>
  <c r="AB3589" i="89"/>
  <c r="AD3588" i="89"/>
  <c r="AD3587" i="89" s="1"/>
  <c r="AD3586" i="89" s="1"/>
  <c r="AC3588" i="89"/>
  <c r="AE3588" i="89" s="1"/>
  <c r="AA3588" i="89"/>
  <c r="AA3587" i="89" s="1"/>
  <c r="AA3586" i="89" s="1"/>
  <c r="Z3588" i="89"/>
  <c r="AE3585" i="89"/>
  <c r="AB3585" i="89"/>
  <c r="AD3584" i="89"/>
  <c r="AC3584" i="89"/>
  <c r="AA3584" i="89"/>
  <c r="Z3584" i="89"/>
  <c r="AE3583" i="89"/>
  <c r="AB3583" i="89"/>
  <c r="AD3582" i="89"/>
  <c r="AC3582" i="89"/>
  <c r="AA3582" i="89"/>
  <c r="Z3582" i="89"/>
  <c r="AE3581" i="89"/>
  <c r="AB3581" i="89"/>
  <c r="AD3580" i="89"/>
  <c r="AC3580" i="89"/>
  <c r="AA3580" i="89"/>
  <c r="AA3579" i="89" s="1"/>
  <c r="Z3580" i="89"/>
  <c r="AD3579" i="89"/>
  <c r="Z3579" i="89"/>
  <c r="AE3578" i="89"/>
  <c r="AB3578" i="89"/>
  <c r="AE3577" i="89"/>
  <c r="AB3577" i="89"/>
  <c r="AE3576" i="89"/>
  <c r="AB3576" i="89"/>
  <c r="AE3575" i="89"/>
  <c r="AB3575" i="89"/>
  <c r="AE3574" i="89"/>
  <c r="AB3574" i="89"/>
  <c r="AE3573" i="89"/>
  <c r="AB3573" i="89"/>
  <c r="AE3572" i="89"/>
  <c r="AE3571" i="89" s="1"/>
  <c r="AB3572" i="89"/>
  <c r="AD3571" i="89"/>
  <c r="AC3571" i="89"/>
  <c r="AB3571" i="89"/>
  <c r="AA3571" i="89"/>
  <c r="Z3571" i="89"/>
  <c r="AE3570" i="89"/>
  <c r="AB3570" i="89"/>
  <c r="AD3569" i="89"/>
  <c r="AC3569" i="89"/>
  <c r="AE3569" i="89" s="1"/>
  <c r="AA3569" i="89"/>
  <c r="Z3569" i="89"/>
  <c r="AB3569" i="89" s="1"/>
  <c r="AF3569" i="89" s="1"/>
  <c r="AE3568" i="89"/>
  <c r="AB3568" i="89"/>
  <c r="AD3567" i="89"/>
  <c r="AC3567" i="89"/>
  <c r="AE3567" i="89" s="1"/>
  <c r="AE3566" i="89" s="1"/>
  <c r="AA3567" i="89"/>
  <c r="Z3567" i="89"/>
  <c r="AB3567" i="89" s="1"/>
  <c r="AA3566" i="89"/>
  <c r="AE3565" i="89"/>
  <c r="AB3565" i="89"/>
  <c r="AD3564" i="89"/>
  <c r="AC3564" i="89"/>
  <c r="AE3564" i="89" s="1"/>
  <c r="AA3564" i="89"/>
  <c r="Z3564" i="89"/>
  <c r="AB3564" i="89" s="1"/>
  <c r="AE3563" i="89"/>
  <c r="AB3563" i="89"/>
  <c r="AE3562" i="89"/>
  <c r="AB3562" i="89"/>
  <c r="AF3561" i="89"/>
  <c r="AE3561" i="89"/>
  <c r="AE3560" i="89" s="1"/>
  <c r="AD3561" i="89"/>
  <c r="AC3561" i="89"/>
  <c r="AC3560" i="89" s="1"/>
  <c r="AA3561" i="89"/>
  <c r="AA3560" i="89" s="1"/>
  <c r="Z3561" i="89"/>
  <c r="Z3560" i="89" s="1"/>
  <c r="AD3560" i="89"/>
  <c r="AE3559" i="89"/>
  <c r="AB3559" i="89"/>
  <c r="AD3558" i="89"/>
  <c r="AC3558" i="89"/>
  <c r="AE3558" i="89" s="1"/>
  <c r="AA3558" i="89"/>
  <c r="AA3557" i="89" s="1"/>
  <c r="Z3558" i="89"/>
  <c r="AB3558" i="89" s="1"/>
  <c r="AF3558" i="89" s="1"/>
  <c r="AD3557" i="89"/>
  <c r="Z3557" i="89"/>
  <c r="AE3556" i="89"/>
  <c r="AB3556" i="89"/>
  <c r="AD3555" i="89"/>
  <c r="AC3555" i="89"/>
  <c r="AE3555" i="89" s="1"/>
  <c r="AA3555" i="89"/>
  <c r="Z3555" i="89"/>
  <c r="AB3555" i="89" s="1"/>
  <c r="AF3555" i="89" s="1"/>
  <c r="AE3554" i="89"/>
  <c r="AB3554" i="89"/>
  <c r="AE3553" i="89"/>
  <c r="AB3553" i="89"/>
  <c r="AE3552" i="89"/>
  <c r="AB3552" i="89"/>
  <c r="AF3552" i="89" s="1"/>
  <c r="AF3550" i="89" s="1"/>
  <c r="AE3551" i="89"/>
  <c r="AB3551" i="89"/>
  <c r="AB3550" i="89" s="1"/>
  <c r="AE3550" i="89"/>
  <c r="AD3550" i="89"/>
  <c r="AC3550" i="89"/>
  <c r="AA3550" i="89"/>
  <c r="Z3550" i="89"/>
  <c r="AE3549" i="89"/>
  <c r="AB3549" i="89"/>
  <c r="AD3548" i="89"/>
  <c r="AC3548" i="89"/>
  <c r="AA3548" i="89"/>
  <c r="Z3548" i="89"/>
  <c r="AE3547" i="89"/>
  <c r="AB3547" i="89"/>
  <c r="AD3546" i="89"/>
  <c r="AC3546" i="89"/>
  <c r="AA3546" i="89"/>
  <c r="AA3545" i="89" s="1"/>
  <c r="Z3546" i="89"/>
  <c r="AD3545" i="89"/>
  <c r="AE3543" i="89"/>
  <c r="AB3543" i="89"/>
  <c r="AD3542" i="89"/>
  <c r="AC3542" i="89"/>
  <c r="AA3542" i="89"/>
  <c r="Z3542" i="89"/>
  <c r="AE3541" i="89"/>
  <c r="AB3541" i="89"/>
  <c r="AD3540" i="89"/>
  <c r="AC3540" i="89"/>
  <c r="AA3540" i="89"/>
  <c r="AA3539" i="89" s="1"/>
  <c r="Z3540" i="89"/>
  <c r="AD3539" i="89"/>
  <c r="Z3539" i="89"/>
  <c r="AE3538" i="89"/>
  <c r="AB3538" i="89"/>
  <c r="AD3537" i="89"/>
  <c r="AC3537" i="89"/>
  <c r="AA3537" i="89"/>
  <c r="Z3537" i="89"/>
  <c r="AE3536" i="89"/>
  <c r="AB3536" i="89"/>
  <c r="AD3535" i="89"/>
  <c r="AC3535" i="89"/>
  <c r="AA3535" i="89"/>
  <c r="Z3535" i="89"/>
  <c r="AE3534" i="89"/>
  <c r="AB3534" i="89"/>
  <c r="AD3533" i="89"/>
  <c r="AC3533" i="89"/>
  <c r="AA3533" i="89"/>
  <c r="AA3532" i="89" s="1"/>
  <c r="Z3533" i="89"/>
  <c r="AD3532" i="89"/>
  <c r="Z3532" i="89"/>
  <c r="AE3531" i="89"/>
  <c r="AB3531" i="89"/>
  <c r="AD3530" i="89"/>
  <c r="AC3530" i="89"/>
  <c r="AA3530" i="89"/>
  <c r="AA3529" i="89" s="1"/>
  <c r="Z3530" i="89"/>
  <c r="AD3529" i="89"/>
  <c r="Z3529" i="89"/>
  <c r="AE3528" i="89"/>
  <c r="AB3528" i="89"/>
  <c r="AD3527" i="89"/>
  <c r="AC3527" i="89"/>
  <c r="AA3527" i="89"/>
  <c r="Z3527" i="89"/>
  <c r="AE3526" i="89"/>
  <c r="AB3526" i="89"/>
  <c r="AD3525" i="89"/>
  <c r="AC3525" i="89"/>
  <c r="AA3525" i="89"/>
  <c r="Z3525" i="89"/>
  <c r="AE3524" i="89"/>
  <c r="AB3524" i="89"/>
  <c r="AD3523" i="89"/>
  <c r="AC3523" i="89"/>
  <c r="AA3523" i="89"/>
  <c r="Z3523" i="89"/>
  <c r="AE3522" i="89"/>
  <c r="AB3522" i="89"/>
  <c r="AD3521" i="89"/>
  <c r="AC3521" i="89"/>
  <c r="AA3521" i="89"/>
  <c r="Z3521" i="89"/>
  <c r="AE3520" i="89"/>
  <c r="AB3520" i="89"/>
  <c r="AD3519" i="89"/>
  <c r="AC3519" i="89"/>
  <c r="AA3519" i="89"/>
  <c r="AA3518" i="89" s="1"/>
  <c r="AA3517" i="89" s="1"/>
  <c r="Z3519" i="89"/>
  <c r="AD3518" i="89"/>
  <c r="AD3517" i="89" s="1"/>
  <c r="Z3518" i="89"/>
  <c r="AE3516" i="89"/>
  <c r="AB3516" i="89"/>
  <c r="AD3515" i="89"/>
  <c r="AC3515" i="89"/>
  <c r="AA3515" i="89"/>
  <c r="Z3515" i="89"/>
  <c r="AE3514" i="89"/>
  <c r="AB3514" i="89"/>
  <c r="AD3513" i="89"/>
  <c r="AD3512" i="89" s="1"/>
  <c r="AD3511" i="89" s="1"/>
  <c r="AC3513" i="89"/>
  <c r="AC3512" i="89" s="1"/>
  <c r="AE3512" i="89" s="1"/>
  <c r="AE3511" i="89" s="1"/>
  <c r="AA3513" i="89"/>
  <c r="Z3513" i="89"/>
  <c r="AB3507" i="89"/>
  <c r="AF3507" i="89" s="1"/>
  <c r="AE3506" i="89"/>
  <c r="AB3506" i="89"/>
  <c r="AF3506" i="89" s="1"/>
  <c r="AE3505" i="89"/>
  <c r="AD3505" i="89"/>
  <c r="AC3505" i="89"/>
  <c r="AA3505" i="89"/>
  <c r="AA3502" i="89" s="1"/>
  <c r="AA3501" i="89" s="1"/>
  <c r="AA3500" i="89" s="1"/>
  <c r="Z3505" i="89"/>
  <c r="AF3503" i="89"/>
  <c r="AE3503" i="89"/>
  <c r="AD3503" i="89"/>
  <c r="AD3502" i="89" s="1"/>
  <c r="AD3501" i="89" s="1"/>
  <c r="AD3500" i="89" s="1"/>
  <c r="AC3503" i="89"/>
  <c r="AB3503" i="89"/>
  <c r="AA3503" i="89"/>
  <c r="Z3503" i="89"/>
  <c r="Z3502" i="89" s="1"/>
  <c r="AC3502" i="89"/>
  <c r="AE3499" i="89"/>
  <c r="AB3499" i="89"/>
  <c r="AE3498" i="89"/>
  <c r="AB3498" i="89"/>
  <c r="AE3497" i="89"/>
  <c r="AB3497" i="89"/>
  <c r="AE3496" i="89"/>
  <c r="AB3496" i="89"/>
  <c r="AE3495" i="89"/>
  <c r="AB3495" i="89"/>
  <c r="AE3494" i="89"/>
  <c r="AB3494" i="89"/>
  <c r="AE3493" i="89"/>
  <c r="AB3493" i="89"/>
  <c r="AF3493" i="89" s="1"/>
  <c r="AE3492" i="89"/>
  <c r="AB3492" i="89"/>
  <c r="AE3491" i="89"/>
  <c r="AB3491" i="89"/>
  <c r="AF3491" i="89" s="1"/>
  <c r="AE3490" i="89"/>
  <c r="AB3490" i="89"/>
  <c r="AE3489" i="89"/>
  <c r="AB3489" i="89"/>
  <c r="AE3488" i="89"/>
  <c r="AB3488" i="89"/>
  <c r="AE3487" i="89"/>
  <c r="AB3487" i="89"/>
  <c r="AE3486" i="89"/>
  <c r="AB3486" i="89"/>
  <c r="AE3485" i="89"/>
  <c r="AB3485" i="89"/>
  <c r="AE3484" i="89"/>
  <c r="AB3484" i="89"/>
  <c r="AF3484" i="89" s="1"/>
  <c r="AE3483" i="89"/>
  <c r="AB3483" i="89"/>
  <c r="AE3482" i="89"/>
  <c r="AB3482" i="89"/>
  <c r="AE3481" i="89"/>
  <c r="AB3481" i="89"/>
  <c r="AE3480" i="89"/>
  <c r="AB3480" i="89"/>
  <c r="AE3479" i="89"/>
  <c r="AB3479" i="89"/>
  <c r="AE3478" i="89"/>
  <c r="AB3478" i="89"/>
  <c r="AF3478" i="89" s="1"/>
  <c r="AF3473" i="89" s="1"/>
  <c r="AE3477" i="89"/>
  <c r="AB3477" i="89"/>
  <c r="AE3476" i="89"/>
  <c r="AB3476" i="89"/>
  <c r="AE3475" i="89"/>
  <c r="AB3475" i="89"/>
  <c r="AE3474" i="89"/>
  <c r="AB3474" i="89"/>
  <c r="AE3473" i="89"/>
  <c r="AD3473" i="89"/>
  <c r="AD3472" i="89" s="1"/>
  <c r="AD3471" i="89" s="1"/>
  <c r="AC3473" i="89"/>
  <c r="AB3473" i="89"/>
  <c r="AA3473" i="89"/>
  <c r="Z3473" i="89"/>
  <c r="AC3472" i="89"/>
  <c r="AA3472" i="89"/>
  <c r="Z3472" i="89"/>
  <c r="AB3472" i="89" s="1"/>
  <c r="AC3471" i="89"/>
  <c r="AA3471" i="89"/>
  <c r="Z3471" i="89"/>
  <c r="AE3470" i="89"/>
  <c r="AB3470" i="89"/>
  <c r="AF3470" i="89" s="1"/>
  <c r="AD3469" i="89"/>
  <c r="AC3469" i="89"/>
  <c r="AE3469" i="89" s="1"/>
  <c r="AA3469" i="89"/>
  <c r="Z3469" i="89"/>
  <c r="AB3469" i="89" s="1"/>
  <c r="AF3469" i="89" s="1"/>
  <c r="AE3468" i="89"/>
  <c r="AB3468" i="89"/>
  <c r="AD3467" i="89"/>
  <c r="AC3467" i="89"/>
  <c r="AE3467" i="89" s="1"/>
  <c r="AE3466" i="89" s="1"/>
  <c r="AA3467" i="89"/>
  <c r="Z3467" i="89"/>
  <c r="AB3467" i="89" s="1"/>
  <c r="AD3466" i="89"/>
  <c r="AC3466" i="89"/>
  <c r="AA3466" i="89"/>
  <c r="AE3465" i="89"/>
  <c r="AB3465" i="89"/>
  <c r="AE3464" i="89"/>
  <c r="AB3464" i="89"/>
  <c r="AE3463" i="89"/>
  <c r="AB3463" i="89"/>
  <c r="AE3462" i="89"/>
  <c r="AB3462" i="89"/>
  <c r="AE3461" i="89"/>
  <c r="AB3461" i="89"/>
  <c r="AE3460" i="89"/>
  <c r="AB3460" i="89"/>
  <c r="AE3459" i="89"/>
  <c r="AB3459" i="89"/>
  <c r="AE3458" i="89"/>
  <c r="AB3458" i="89"/>
  <c r="AE3457" i="89"/>
  <c r="AB3457" i="89"/>
  <c r="AE3456" i="89"/>
  <c r="AB3456" i="89"/>
  <c r="AE3455" i="89"/>
  <c r="AB3455" i="89"/>
  <c r="AE3454" i="89"/>
  <c r="AB3454" i="89"/>
  <c r="AE3453" i="89"/>
  <c r="AB3453" i="89"/>
  <c r="AE3452" i="89"/>
  <c r="AB3452" i="89"/>
  <c r="AE3451" i="89"/>
  <c r="AB3451" i="89"/>
  <c r="AE3450" i="89"/>
  <c r="AB3450" i="89"/>
  <c r="AE3449" i="89"/>
  <c r="AB3449" i="89"/>
  <c r="AE3448" i="89"/>
  <c r="AB3448" i="89"/>
  <c r="AE3447" i="89"/>
  <c r="AB3447" i="89"/>
  <c r="AE3446" i="89"/>
  <c r="AB3446" i="89"/>
  <c r="AE3445" i="89"/>
  <c r="AB3445" i="89"/>
  <c r="AE3444" i="89"/>
  <c r="AB3444" i="89"/>
  <c r="AE3443" i="89"/>
  <c r="AB3443" i="89"/>
  <c r="AE3442" i="89"/>
  <c r="AB3442" i="89"/>
  <c r="AE3441" i="89"/>
  <c r="AB3441" i="89"/>
  <c r="AE3440" i="89"/>
  <c r="AB3440" i="89"/>
  <c r="AE3439" i="89"/>
  <c r="AB3439" i="89"/>
  <c r="AE3438" i="89"/>
  <c r="AB3438" i="89"/>
  <c r="AE3437" i="89"/>
  <c r="AB3437" i="89"/>
  <c r="AE3436" i="89"/>
  <c r="AB3436" i="89"/>
  <c r="AE3435" i="89"/>
  <c r="AB3435" i="89"/>
  <c r="AE3434" i="89"/>
  <c r="AB3434" i="89"/>
  <c r="AE3433" i="89"/>
  <c r="AB3433" i="89"/>
  <c r="AE3432" i="89"/>
  <c r="AB3432" i="89"/>
  <c r="AE3431" i="89"/>
  <c r="AB3431" i="89"/>
  <c r="AE3430" i="89"/>
  <c r="AB3430" i="89"/>
  <c r="AE3429" i="89"/>
  <c r="AB3429" i="89"/>
  <c r="AE3428" i="89"/>
  <c r="AB3428" i="89"/>
  <c r="AE3427" i="89"/>
  <c r="AB3427" i="89"/>
  <c r="AE3426" i="89"/>
  <c r="AB3426" i="89"/>
  <c r="AE3425" i="89"/>
  <c r="AB3425" i="89"/>
  <c r="AE3424" i="89"/>
  <c r="AB3424" i="89"/>
  <c r="AE3423" i="89"/>
  <c r="AB3423" i="89"/>
  <c r="AE3422" i="89"/>
  <c r="AB3422" i="89"/>
  <c r="AE3421" i="89"/>
  <c r="AB3421" i="89"/>
  <c r="AE3420" i="89"/>
  <c r="AB3420" i="89"/>
  <c r="AE3419" i="89"/>
  <c r="AB3419" i="89"/>
  <c r="AE3418" i="89"/>
  <c r="AB3418" i="89"/>
  <c r="AE3417" i="89"/>
  <c r="AB3417" i="89"/>
  <c r="AE3416" i="89"/>
  <c r="AB3416" i="89"/>
  <c r="AE3415" i="89"/>
  <c r="AB3415" i="89"/>
  <c r="AE3414" i="89"/>
  <c r="AB3414" i="89"/>
  <c r="AE3413" i="89"/>
  <c r="AB3413" i="89"/>
  <c r="AE3412" i="89"/>
  <c r="AB3412" i="89"/>
  <c r="AE3411" i="89"/>
  <c r="AB3411" i="89"/>
  <c r="AE3410" i="89"/>
  <c r="AB3410" i="89"/>
  <c r="AE3409" i="89"/>
  <c r="AB3409" i="89"/>
  <c r="AE3408" i="89"/>
  <c r="AB3408" i="89"/>
  <c r="AE3407" i="89"/>
  <c r="AB3407" i="89"/>
  <c r="AE3406" i="89"/>
  <c r="AB3406" i="89"/>
  <c r="AE3405" i="89"/>
  <c r="AB3405" i="89"/>
  <c r="AE3404" i="89"/>
  <c r="AB3404" i="89"/>
  <c r="AE3403" i="89"/>
  <c r="AB3403" i="89"/>
  <c r="AE3402" i="89"/>
  <c r="AB3402" i="89"/>
  <c r="AE3401" i="89"/>
  <c r="AB3401" i="89"/>
  <c r="AE3400" i="89"/>
  <c r="AB3400" i="89"/>
  <c r="AE3399" i="89"/>
  <c r="AB3399" i="89"/>
  <c r="AE3398" i="89"/>
  <c r="AB3398" i="89"/>
  <c r="AE3397" i="89"/>
  <c r="AB3397" i="89"/>
  <c r="AE3396" i="89"/>
  <c r="AB3396" i="89"/>
  <c r="AE3395" i="89"/>
  <c r="AB3395" i="89"/>
  <c r="AE3394" i="89"/>
  <c r="AB3394" i="89"/>
  <c r="AE3393" i="89"/>
  <c r="AB3393" i="89"/>
  <c r="AE3392" i="89"/>
  <c r="AB3392" i="89"/>
  <c r="AE3391" i="89"/>
  <c r="AB3391" i="89"/>
  <c r="AE3390" i="89"/>
  <c r="AB3390" i="89"/>
  <c r="AE3389" i="89"/>
  <c r="AB3389" i="89"/>
  <c r="AE3388" i="89"/>
  <c r="AB3388" i="89"/>
  <c r="AE3387" i="89"/>
  <c r="AB3387" i="89"/>
  <c r="AE3386" i="89"/>
  <c r="AB3386" i="89"/>
  <c r="AE3385" i="89"/>
  <c r="AB3385" i="89"/>
  <c r="AE3384" i="89"/>
  <c r="AB3384" i="89"/>
  <c r="AE3383" i="89"/>
  <c r="AB3383" i="89"/>
  <c r="AE3382" i="89"/>
  <c r="AB3382" i="89"/>
  <c r="AE3381" i="89"/>
  <c r="AB3381" i="89"/>
  <c r="AE3380" i="89"/>
  <c r="AB3380" i="89"/>
  <c r="AE3379" i="89"/>
  <c r="AB3379" i="89"/>
  <c r="AE3378" i="89"/>
  <c r="AB3378" i="89"/>
  <c r="AE3377" i="89"/>
  <c r="AB3377" i="89"/>
  <c r="AE3376" i="89"/>
  <c r="AB3376" i="89"/>
  <c r="AE3375" i="89"/>
  <c r="AB3375" i="89"/>
  <c r="AE3374" i="89"/>
  <c r="AB3374" i="89"/>
  <c r="AE3373" i="89"/>
  <c r="AB3373" i="89"/>
  <c r="AE3372" i="89"/>
  <c r="AB3372" i="89"/>
  <c r="AE3371" i="89"/>
  <c r="AB3371" i="89"/>
  <c r="AE3370" i="89"/>
  <c r="AB3370" i="89"/>
  <c r="AE3369" i="89"/>
  <c r="AB3369" i="89"/>
  <c r="AE3368" i="89"/>
  <c r="AB3368" i="89"/>
  <c r="AE3367" i="89"/>
  <c r="AB3367" i="89"/>
  <c r="AE3366" i="89"/>
  <c r="AB3366" i="89"/>
  <c r="AE3365" i="89"/>
  <c r="AB3365" i="89"/>
  <c r="AE3364" i="89"/>
  <c r="AB3364" i="89"/>
  <c r="AE3363" i="89"/>
  <c r="AB3363" i="89"/>
  <c r="AE3362" i="89"/>
  <c r="AB3362" i="89"/>
  <c r="AE3361" i="89"/>
  <c r="AB3361" i="89"/>
  <c r="AE3360" i="89"/>
  <c r="AB3360" i="89"/>
  <c r="AE3359" i="89"/>
  <c r="AB3359" i="89"/>
  <c r="AE3358" i="89"/>
  <c r="AB3358" i="89"/>
  <c r="AE3357" i="89"/>
  <c r="AB3357" i="89"/>
  <c r="AE3356" i="89"/>
  <c r="AB3356" i="89"/>
  <c r="AE3355" i="89"/>
  <c r="AB3355" i="89"/>
  <c r="AE3354" i="89"/>
  <c r="AB3354" i="89"/>
  <c r="AE3353" i="89"/>
  <c r="AB3353" i="89"/>
  <c r="AE3352" i="89"/>
  <c r="AB3352" i="89"/>
  <c r="AE3351" i="89"/>
  <c r="AB3351" i="89"/>
  <c r="AE3350" i="89"/>
  <c r="AB3350" i="89"/>
  <c r="AF3350" i="89" s="1"/>
  <c r="AE3349" i="89"/>
  <c r="AB3349" i="89"/>
  <c r="AE3348" i="89"/>
  <c r="AB3348" i="89"/>
  <c r="AE3347" i="89"/>
  <c r="AB3347" i="89"/>
  <c r="AE3346" i="89"/>
  <c r="AB3346" i="89"/>
  <c r="AE3345" i="89"/>
  <c r="AB3345" i="89"/>
  <c r="AE3344" i="89"/>
  <c r="AB3344" i="89"/>
  <c r="AE3343" i="89"/>
  <c r="AB3343" i="89"/>
  <c r="AF3343" i="89" s="1"/>
  <c r="AE3342" i="89"/>
  <c r="AB3342" i="89"/>
  <c r="AE3341" i="89"/>
  <c r="AB3341" i="89"/>
  <c r="AE3340" i="89"/>
  <c r="AB3340" i="89"/>
  <c r="AE3339" i="89"/>
  <c r="AB3339" i="89"/>
  <c r="AE3338" i="89"/>
  <c r="AB3338" i="89"/>
  <c r="AE3337" i="89"/>
  <c r="AB3337" i="89"/>
  <c r="AE3336" i="89"/>
  <c r="AB3336" i="89"/>
  <c r="AE3335" i="89"/>
  <c r="AB3335" i="89"/>
  <c r="AF3335" i="89" s="1"/>
  <c r="AE3334" i="89"/>
  <c r="AB3334" i="89"/>
  <c r="AF3334" i="89" s="1"/>
  <c r="AE3333" i="89"/>
  <c r="AB3333" i="89"/>
  <c r="AE3332" i="89"/>
  <c r="AB3332" i="89"/>
  <c r="AE3331" i="89"/>
  <c r="AB3331" i="89"/>
  <c r="AF3331" i="89" s="1"/>
  <c r="AE3330" i="89"/>
  <c r="AB3330" i="89"/>
  <c r="AE3329" i="89"/>
  <c r="AB3329" i="89"/>
  <c r="AE3328" i="89"/>
  <c r="AB3328" i="89"/>
  <c r="AE3327" i="89"/>
  <c r="AB3327" i="89"/>
  <c r="AE3326" i="89"/>
  <c r="AB3326" i="89"/>
  <c r="AE3325" i="89"/>
  <c r="AB3325" i="89"/>
  <c r="AE3324" i="89"/>
  <c r="AB3324" i="89"/>
  <c r="AE3323" i="89"/>
  <c r="AB3323" i="89"/>
  <c r="AE3322" i="89"/>
  <c r="AB3322" i="89"/>
  <c r="AE3321" i="89"/>
  <c r="AB3321" i="89"/>
  <c r="AE3320" i="89"/>
  <c r="AB3320" i="89"/>
  <c r="AF3320" i="89" s="1"/>
  <c r="AE3319" i="89"/>
  <c r="AB3319" i="89"/>
  <c r="AF3319" i="89" s="1"/>
  <c r="AE3318" i="89"/>
  <c r="AB3318" i="89"/>
  <c r="AE3317" i="89"/>
  <c r="AB3317" i="89"/>
  <c r="AE3316" i="89"/>
  <c r="AB3316" i="89"/>
  <c r="AE3315" i="89"/>
  <c r="AB3315" i="89"/>
  <c r="AE3314" i="89"/>
  <c r="AB3314" i="89"/>
  <c r="AE3313" i="89"/>
  <c r="AB3313" i="89"/>
  <c r="AE3312" i="89"/>
  <c r="AB3312" i="89"/>
  <c r="AE3311" i="89"/>
  <c r="AB3311" i="89"/>
  <c r="AE3310" i="89"/>
  <c r="AB3310" i="89"/>
  <c r="AE3309" i="89"/>
  <c r="AB3309" i="89"/>
  <c r="AE3308" i="89"/>
  <c r="AB3308" i="89"/>
  <c r="AF3308" i="89" s="1"/>
  <c r="AE3307" i="89"/>
  <c r="AB3307" i="89"/>
  <c r="AF3307" i="89" s="1"/>
  <c r="AE3306" i="89"/>
  <c r="AB3306" i="89"/>
  <c r="AE3305" i="89"/>
  <c r="AB3305" i="89"/>
  <c r="AE3304" i="89"/>
  <c r="AB3304" i="89"/>
  <c r="AE3303" i="89"/>
  <c r="AB3303" i="89"/>
  <c r="AE3302" i="89"/>
  <c r="AB3302" i="89"/>
  <c r="AE3301" i="89"/>
  <c r="AB3301" i="89"/>
  <c r="AE3300" i="89"/>
  <c r="AB3300" i="89"/>
  <c r="AE3299" i="89"/>
  <c r="AB3299" i="89"/>
  <c r="AE3298" i="89"/>
  <c r="AB3298" i="89"/>
  <c r="AE3297" i="89"/>
  <c r="AB3297" i="89"/>
  <c r="AE3296" i="89"/>
  <c r="AB3296" i="89"/>
  <c r="AE3295" i="89"/>
  <c r="AB3295" i="89"/>
  <c r="AE3294" i="89"/>
  <c r="AB3294" i="89"/>
  <c r="AE3293" i="89"/>
  <c r="AB3293" i="89"/>
  <c r="AF3293" i="89" s="1"/>
  <c r="AE3292" i="89"/>
  <c r="AB3292" i="89"/>
  <c r="AE3291" i="89"/>
  <c r="AB3291" i="89"/>
  <c r="AE3290" i="89"/>
  <c r="AB3290" i="89"/>
  <c r="AE3289" i="89"/>
  <c r="AB3289" i="89"/>
  <c r="AE3288" i="89"/>
  <c r="AB3288" i="89"/>
  <c r="AE3287" i="89"/>
  <c r="AB3287" i="89"/>
  <c r="AE3286" i="89"/>
  <c r="AB3286" i="89"/>
  <c r="AE3285" i="89"/>
  <c r="AB3285" i="89"/>
  <c r="AE3284" i="89"/>
  <c r="AB3284" i="89"/>
  <c r="AE3283" i="89"/>
  <c r="AB3283" i="89"/>
  <c r="AE3282" i="89"/>
  <c r="AB3282" i="89"/>
  <c r="AE3281" i="89"/>
  <c r="AB3281" i="89"/>
  <c r="AF3281" i="89" s="1"/>
  <c r="AE3280" i="89"/>
  <c r="AB3280" i="89"/>
  <c r="AE3279" i="89"/>
  <c r="AB3279" i="89"/>
  <c r="AE3278" i="89"/>
  <c r="AB3278" i="89"/>
  <c r="AF3278" i="89" s="1"/>
  <c r="AE3277" i="89"/>
  <c r="AB3277" i="89"/>
  <c r="AE3276" i="89"/>
  <c r="AB3276" i="89"/>
  <c r="AE3275" i="89"/>
  <c r="AB3275" i="89"/>
  <c r="AE3274" i="89"/>
  <c r="AB3274" i="89"/>
  <c r="AE3273" i="89"/>
  <c r="AB3273" i="89"/>
  <c r="AE3272" i="89"/>
  <c r="AB3272" i="89"/>
  <c r="AE3271" i="89"/>
  <c r="AB3271" i="89"/>
  <c r="AF3271" i="89" s="1"/>
  <c r="AE3270" i="89"/>
  <c r="AB3270" i="89"/>
  <c r="AE3269" i="89"/>
  <c r="AB3269" i="89"/>
  <c r="AE3268" i="89"/>
  <c r="AB3268" i="89"/>
  <c r="AE3267" i="89"/>
  <c r="AB3267" i="89"/>
  <c r="AF3267" i="89" s="1"/>
  <c r="AE3266" i="89"/>
  <c r="AB3266" i="89"/>
  <c r="AE3265" i="89"/>
  <c r="AB3265" i="89"/>
  <c r="AE3264" i="89"/>
  <c r="AB3264" i="89"/>
  <c r="AE3263" i="89"/>
  <c r="AB3263" i="89"/>
  <c r="AF3263" i="89" s="1"/>
  <c r="AE3262" i="89"/>
  <c r="AB3262" i="89"/>
  <c r="AE3261" i="89"/>
  <c r="AB3261" i="89"/>
  <c r="AE3260" i="89"/>
  <c r="AB3260" i="89"/>
  <c r="AE3259" i="89"/>
  <c r="AB3259" i="89"/>
  <c r="AE3258" i="89"/>
  <c r="AB3258" i="89"/>
  <c r="AE3257" i="89"/>
  <c r="AB3257" i="89"/>
  <c r="AE3256" i="89"/>
  <c r="AB3256" i="89"/>
  <c r="AE3255" i="89"/>
  <c r="AB3255" i="89"/>
  <c r="AE3254" i="89"/>
  <c r="AB3254" i="89"/>
  <c r="AE3253" i="89"/>
  <c r="AB3253" i="89"/>
  <c r="AF3253" i="89" s="1"/>
  <c r="AE3252" i="89"/>
  <c r="AB3252" i="89"/>
  <c r="AE3251" i="89"/>
  <c r="AB3251" i="89"/>
  <c r="AF3251" i="89" s="1"/>
  <c r="AE3250" i="89"/>
  <c r="AB3250" i="89"/>
  <c r="AF3250" i="89" s="1"/>
  <c r="AE3249" i="89"/>
  <c r="AB3249" i="89"/>
  <c r="AF3249" i="89" s="1"/>
  <c r="AE3248" i="89"/>
  <c r="AB3248" i="89"/>
  <c r="AF3248" i="89" s="1"/>
  <c r="AE3247" i="89"/>
  <c r="AB3247" i="89"/>
  <c r="AE3246" i="89"/>
  <c r="AB3246" i="89"/>
  <c r="AE3245" i="89"/>
  <c r="AB3245" i="89"/>
  <c r="AE3244" i="89"/>
  <c r="AB3244" i="89"/>
  <c r="AE3243" i="89"/>
  <c r="AB3243" i="89"/>
  <c r="AE3242" i="89"/>
  <c r="AB3242" i="89"/>
  <c r="AF3242" i="89" s="1"/>
  <c r="AE3241" i="89"/>
  <c r="AB3241" i="89"/>
  <c r="AF3241" i="89" s="1"/>
  <c r="AE3240" i="89"/>
  <c r="AB3240" i="89"/>
  <c r="AE3239" i="89"/>
  <c r="AB3239" i="89"/>
  <c r="AE3238" i="89"/>
  <c r="AB3238" i="89"/>
  <c r="AE3237" i="89"/>
  <c r="AB3237" i="89"/>
  <c r="AE3236" i="89"/>
  <c r="AB3236" i="89"/>
  <c r="AE3235" i="89"/>
  <c r="AB3235" i="89"/>
  <c r="AF3235" i="89" s="1"/>
  <c r="AE3234" i="89"/>
  <c r="AB3234" i="89"/>
  <c r="AE3233" i="89"/>
  <c r="AB3233" i="89"/>
  <c r="AF3233" i="89" s="1"/>
  <c r="AE3232" i="89"/>
  <c r="AB3232" i="89"/>
  <c r="AE3231" i="89"/>
  <c r="AB3231" i="89"/>
  <c r="AE3230" i="89"/>
  <c r="AB3230" i="89"/>
  <c r="AE3229" i="89"/>
  <c r="AB3229" i="89"/>
  <c r="AE3228" i="89"/>
  <c r="AB3228" i="89"/>
  <c r="AF3228" i="89" s="1"/>
  <c r="AE3227" i="89"/>
  <c r="AB3227" i="89"/>
  <c r="AF3227" i="89" s="1"/>
  <c r="AE3226" i="89"/>
  <c r="AB3226" i="89"/>
  <c r="AF3226" i="89" s="1"/>
  <c r="AE3225" i="89"/>
  <c r="AB3225" i="89"/>
  <c r="AF3225" i="89" s="1"/>
  <c r="AE3224" i="89"/>
  <c r="AB3224" i="89"/>
  <c r="AF3224" i="89" s="1"/>
  <c r="AE3223" i="89"/>
  <c r="AB3223" i="89"/>
  <c r="AF3223" i="89" s="1"/>
  <c r="AE3222" i="89"/>
  <c r="AB3222" i="89"/>
  <c r="AE3221" i="89"/>
  <c r="AB3221" i="89"/>
  <c r="AE3220" i="89"/>
  <c r="AB3220" i="89"/>
  <c r="AF3220" i="89" s="1"/>
  <c r="AE3219" i="89"/>
  <c r="AB3219" i="89"/>
  <c r="AE3218" i="89"/>
  <c r="AB3218" i="89"/>
  <c r="AE3217" i="89"/>
  <c r="AB3217" i="89"/>
  <c r="AE3216" i="89"/>
  <c r="AB3216" i="89"/>
  <c r="AF3216" i="89" s="1"/>
  <c r="AE3215" i="89"/>
  <c r="AB3215" i="89"/>
  <c r="AF3215" i="89" s="1"/>
  <c r="AE3214" i="89"/>
  <c r="AB3214" i="89"/>
  <c r="AF3214" i="89" s="1"/>
  <c r="AE3213" i="89"/>
  <c r="AB3213" i="89"/>
  <c r="AF3213" i="89" s="1"/>
  <c r="AE3212" i="89"/>
  <c r="AB3212" i="89"/>
  <c r="AE3211" i="89"/>
  <c r="AB3211" i="89"/>
  <c r="AE3210" i="89"/>
  <c r="AB3210" i="89"/>
  <c r="AE3209" i="89"/>
  <c r="AB3209" i="89"/>
  <c r="AE3208" i="89"/>
  <c r="AB3208" i="89"/>
  <c r="AE3207" i="89"/>
  <c r="AB3207" i="89"/>
  <c r="AE3206" i="89"/>
  <c r="AB3206" i="89"/>
  <c r="AE3205" i="89"/>
  <c r="AE3204" i="89" s="1"/>
  <c r="AD3205" i="89"/>
  <c r="AD3204" i="89" s="1"/>
  <c r="AC3205" i="89"/>
  <c r="AA3205" i="89"/>
  <c r="AA3204" i="89" s="1"/>
  <c r="Z3205" i="89"/>
  <c r="Z3204" i="89" s="1"/>
  <c r="AC3204" i="89"/>
  <c r="AE3203" i="89"/>
  <c r="AB3203" i="89"/>
  <c r="AE3202" i="89"/>
  <c r="AB3202" i="89"/>
  <c r="AE3201" i="89"/>
  <c r="AB3201" i="89"/>
  <c r="AE3200" i="89"/>
  <c r="AB3200" i="89"/>
  <c r="AD3199" i="89"/>
  <c r="AD3198" i="89" s="1"/>
  <c r="AC3199" i="89"/>
  <c r="AC3198" i="89" s="1"/>
  <c r="AA3199" i="89"/>
  <c r="AA3198" i="89" s="1"/>
  <c r="Z3199" i="89"/>
  <c r="Z3198" i="89" s="1"/>
  <c r="AE3197" i="89"/>
  <c r="AB3197" i="89"/>
  <c r="AD3196" i="89"/>
  <c r="AC3196" i="89"/>
  <c r="AE3196" i="89" s="1"/>
  <c r="AA3196" i="89"/>
  <c r="Z3196" i="89"/>
  <c r="AE3195" i="89"/>
  <c r="AB3195" i="89"/>
  <c r="AF3195" i="89" s="1"/>
  <c r="AE3194" i="89"/>
  <c r="AB3194" i="89"/>
  <c r="AF3194" i="89" s="1"/>
  <c r="AE3193" i="89"/>
  <c r="AB3193" i="89"/>
  <c r="AE3192" i="89"/>
  <c r="AB3192" i="89"/>
  <c r="AE3191" i="89"/>
  <c r="AB3191" i="89"/>
  <c r="AF3191" i="89" s="1"/>
  <c r="AE3190" i="89"/>
  <c r="AB3190" i="89"/>
  <c r="AE3189" i="89"/>
  <c r="AB3189" i="89"/>
  <c r="AE3188" i="89"/>
  <c r="AB3188" i="89"/>
  <c r="AE3187" i="89"/>
  <c r="AB3187" i="89"/>
  <c r="AE3186" i="89"/>
  <c r="AB3186" i="89"/>
  <c r="AE3185" i="89"/>
  <c r="AB3185" i="89"/>
  <c r="AE3184" i="89"/>
  <c r="AB3184" i="89"/>
  <c r="AE3183" i="89"/>
  <c r="AB3183" i="89"/>
  <c r="AD3182" i="89"/>
  <c r="AC3182" i="89"/>
  <c r="AE3182" i="89" s="1"/>
  <c r="AA3182" i="89"/>
  <c r="Z3182" i="89"/>
  <c r="AB3182" i="89" s="1"/>
  <c r="AF3182" i="89" s="1"/>
  <c r="AE3181" i="89"/>
  <c r="AB3181" i="89"/>
  <c r="AE3180" i="89"/>
  <c r="AB3180" i="89"/>
  <c r="AE3179" i="89"/>
  <c r="AB3179" i="89"/>
  <c r="AE3178" i="89"/>
  <c r="AB3178" i="89"/>
  <c r="AE3177" i="89"/>
  <c r="AB3177" i="89"/>
  <c r="AE3176" i="89"/>
  <c r="AB3176" i="89"/>
  <c r="AE3175" i="89"/>
  <c r="AB3175" i="89"/>
  <c r="AE3174" i="89"/>
  <c r="AB3174" i="89"/>
  <c r="AE3173" i="89"/>
  <c r="AB3173" i="89"/>
  <c r="AE3172" i="89"/>
  <c r="AB3172" i="89"/>
  <c r="AE3171" i="89"/>
  <c r="AB3171" i="89"/>
  <c r="AD3170" i="89"/>
  <c r="AC3170" i="89"/>
  <c r="AE3170" i="89" s="1"/>
  <c r="AA3170" i="89"/>
  <c r="Z3170" i="89"/>
  <c r="AB3170" i="89" s="1"/>
  <c r="AD3169" i="89"/>
  <c r="AC3169" i="89"/>
  <c r="AE3169" i="89" s="1"/>
  <c r="AA3169" i="89"/>
  <c r="AE3167" i="89"/>
  <c r="AE3166" i="89" s="1"/>
  <c r="AE3165" i="89" s="1"/>
  <c r="AB3167" i="89"/>
  <c r="AF3167" i="89" s="1"/>
  <c r="AF3166" i="89" s="1"/>
  <c r="AF3165" i="89" s="1"/>
  <c r="AD3166" i="89"/>
  <c r="AC3166" i="89"/>
  <c r="AC3165" i="89" s="1"/>
  <c r="AC3155" i="89" s="1"/>
  <c r="AB3166" i="89"/>
  <c r="AB3165" i="89" s="1"/>
  <c r="AA3166" i="89"/>
  <c r="Z3166" i="89"/>
  <c r="AD3165" i="89"/>
  <c r="AA3165" i="89"/>
  <c r="Z3165" i="89"/>
  <c r="AE3164" i="89"/>
  <c r="AB3164" i="89"/>
  <c r="AF3164" i="89" s="1"/>
  <c r="AF3162" i="89" s="1"/>
  <c r="AF3161" i="89" s="1"/>
  <c r="AE3163" i="89"/>
  <c r="AE3162" i="89" s="1"/>
  <c r="AE3161" i="89" s="1"/>
  <c r="AB3163" i="89"/>
  <c r="AD3162" i="89"/>
  <c r="AC3162" i="89"/>
  <c r="AB3162" i="89"/>
  <c r="AB3161" i="89" s="1"/>
  <c r="AA3162" i="89"/>
  <c r="Z3162" i="89"/>
  <c r="AD3161" i="89"/>
  <c r="AC3161" i="89"/>
  <c r="AA3161" i="89"/>
  <c r="Z3161" i="89"/>
  <c r="AE3160" i="89"/>
  <c r="AB3160" i="89"/>
  <c r="AB3159" i="89" s="1"/>
  <c r="AF3159" i="89"/>
  <c r="AE3159" i="89"/>
  <c r="AD3159" i="89"/>
  <c r="AC3159" i="89"/>
  <c r="AA3159" i="89"/>
  <c r="AA3156" i="89" s="1"/>
  <c r="AA3155" i="89" s="1"/>
  <c r="Z3159" i="89"/>
  <c r="AE3158" i="89"/>
  <c r="AE3157" i="89" s="1"/>
  <c r="AB3158" i="89"/>
  <c r="AF3157" i="89"/>
  <c r="AD3157" i="89"/>
  <c r="AD3156" i="89" s="1"/>
  <c r="AD3155" i="89" s="1"/>
  <c r="AC3157" i="89"/>
  <c r="AB3157" i="89"/>
  <c r="AA3157" i="89"/>
  <c r="Z3157" i="89"/>
  <c r="AC3156" i="89"/>
  <c r="Z3156" i="89"/>
  <c r="AE3154" i="89"/>
  <c r="AB3154" i="89"/>
  <c r="AB3153" i="89" s="1"/>
  <c r="AB3152" i="89" s="1"/>
  <c r="AF3153" i="89"/>
  <c r="AE3153" i="89"/>
  <c r="AE3152" i="89" s="1"/>
  <c r="AD3153" i="89"/>
  <c r="AC3153" i="89"/>
  <c r="AC3152" i="89" s="1"/>
  <c r="AA3153" i="89"/>
  <c r="AA3152" i="89" s="1"/>
  <c r="Z3153" i="89"/>
  <c r="AF3152" i="89"/>
  <c r="AD3152" i="89"/>
  <c r="Z3152" i="89"/>
  <c r="AE3151" i="89"/>
  <c r="AB3151" i="89"/>
  <c r="AF3151" i="89" s="1"/>
  <c r="AE3150" i="89"/>
  <c r="AB3150" i="89"/>
  <c r="AE3149" i="89"/>
  <c r="AB3149" i="89"/>
  <c r="AF3149" i="89" s="1"/>
  <c r="AE3148" i="89"/>
  <c r="AB3148" i="89"/>
  <c r="AE3147" i="89"/>
  <c r="AB3147" i="89"/>
  <c r="AE3146" i="89"/>
  <c r="AB3146" i="89"/>
  <c r="AE3145" i="89"/>
  <c r="AB3145" i="89"/>
  <c r="AE3144" i="89"/>
  <c r="AB3144" i="89"/>
  <c r="AE3143" i="89"/>
  <c r="AB3143" i="89"/>
  <c r="AE3142" i="89"/>
  <c r="AB3142" i="89"/>
  <c r="AE3141" i="89"/>
  <c r="AB3141" i="89"/>
  <c r="AE3140" i="89"/>
  <c r="AB3140" i="89"/>
  <c r="AF3140" i="89" s="1"/>
  <c r="AE3139" i="89"/>
  <c r="AB3139" i="89"/>
  <c r="AF3139" i="89" s="1"/>
  <c r="AF3138" i="89" s="1"/>
  <c r="AE3138" i="89"/>
  <c r="AD3138" i="89"/>
  <c r="AD3137" i="89" s="1"/>
  <c r="AC3138" i="89"/>
  <c r="AC3137" i="89" s="1"/>
  <c r="AB3138" i="89"/>
  <c r="AA3138" i="89"/>
  <c r="Z3138" i="89"/>
  <c r="Z3137" i="89" s="1"/>
  <c r="AA3137" i="89"/>
  <c r="AE3136" i="89"/>
  <c r="AB3136" i="89"/>
  <c r="AE3135" i="89"/>
  <c r="AB3135" i="89"/>
  <c r="AE3134" i="89"/>
  <c r="AB3134" i="89"/>
  <c r="AE3133" i="89"/>
  <c r="AB3133" i="89"/>
  <c r="AE3132" i="89"/>
  <c r="AB3132" i="89"/>
  <c r="AE3131" i="89"/>
  <c r="AB3131" i="89"/>
  <c r="AE3130" i="89"/>
  <c r="AB3130" i="89"/>
  <c r="AE3129" i="89"/>
  <c r="AB3129" i="89"/>
  <c r="AE3128" i="89"/>
  <c r="AB3128" i="89"/>
  <c r="AE3127" i="89"/>
  <c r="AB3127" i="89"/>
  <c r="AE3126" i="89"/>
  <c r="AB3126" i="89"/>
  <c r="AE3125" i="89"/>
  <c r="AB3125" i="89"/>
  <c r="AE3124" i="89"/>
  <c r="AB3124" i="89"/>
  <c r="AE3123" i="89"/>
  <c r="AB3123" i="89"/>
  <c r="AE3122" i="89"/>
  <c r="AB3122" i="89"/>
  <c r="AE3121" i="89"/>
  <c r="AB3121" i="89"/>
  <c r="AE3120" i="89"/>
  <c r="AB3120" i="89"/>
  <c r="AE3119" i="89"/>
  <c r="AB3119" i="89"/>
  <c r="AE3118" i="89"/>
  <c r="AB3118" i="89"/>
  <c r="AE3117" i="89"/>
  <c r="AB3117" i="89"/>
  <c r="AE3116" i="89"/>
  <c r="AB3116" i="89"/>
  <c r="AE3115" i="89"/>
  <c r="AB3115" i="89"/>
  <c r="AE3114" i="89"/>
  <c r="AB3114" i="89"/>
  <c r="AE3113" i="89"/>
  <c r="AB3113" i="89"/>
  <c r="AE3112" i="89"/>
  <c r="AB3112" i="89"/>
  <c r="AE3111" i="89"/>
  <c r="AB3111" i="89"/>
  <c r="AE3110" i="89"/>
  <c r="AB3110" i="89"/>
  <c r="AE3109" i="89"/>
  <c r="AB3109" i="89"/>
  <c r="AE3108" i="89"/>
  <c r="AB3108" i="89"/>
  <c r="AE3107" i="89"/>
  <c r="AB3107" i="89"/>
  <c r="AE3106" i="89"/>
  <c r="AB3106" i="89"/>
  <c r="AE3105" i="89"/>
  <c r="AB3105" i="89"/>
  <c r="AE3104" i="89"/>
  <c r="AB3104" i="89"/>
  <c r="AE3103" i="89"/>
  <c r="AB3103" i="89"/>
  <c r="AE3102" i="89"/>
  <c r="AB3102" i="89"/>
  <c r="AE3101" i="89"/>
  <c r="AB3101" i="89"/>
  <c r="AE3100" i="89"/>
  <c r="AB3100" i="89"/>
  <c r="AE3099" i="89"/>
  <c r="AB3099" i="89"/>
  <c r="AE3098" i="89"/>
  <c r="AB3098" i="89"/>
  <c r="AE3097" i="89"/>
  <c r="AB3097" i="89"/>
  <c r="AE3096" i="89"/>
  <c r="AB3096" i="89"/>
  <c r="AE3095" i="89"/>
  <c r="AB3095" i="89"/>
  <c r="AE3094" i="89"/>
  <c r="AB3094" i="89"/>
  <c r="AE3093" i="89"/>
  <c r="AB3093" i="89"/>
  <c r="AE3092" i="89"/>
  <c r="AB3092" i="89"/>
  <c r="AE3091" i="89"/>
  <c r="AB3091" i="89"/>
  <c r="AE3090" i="89"/>
  <c r="AB3090" i="89"/>
  <c r="AE3089" i="89"/>
  <c r="AB3089" i="89"/>
  <c r="AE3088" i="89"/>
  <c r="AB3088" i="89"/>
  <c r="AE3087" i="89"/>
  <c r="AB3087" i="89"/>
  <c r="AE3086" i="89"/>
  <c r="AB3086" i="89"/>
  <c r="AE3085" i="89"/>
  <c r="AB3085" i="89"/>
  <c r="AE3084" i="89"/>
  <c r="AB3084" i="89"/>
  <c r="AE3083" i="89"/>
  <c r="AB3083" i="89"/>
  <c r="AE3082" i="89"/>
  <c r="AB3082" i="89"/>
  <c r="AE3081" i="89"/>
  <c r="AB3081" i="89"/>
  <c r="AE3080" i="89"/>
  <c r="AB3080" i="89"/>
  <c r="AE3079" i="89"/>
  <c r="AB3079" i="89"/>
  <c r="AE3078" i="89"/>
  <c r="AB3078" i="89"/>
  <c r="AE3077" i="89"/>
  <c r="AB3077" i="89"/>
  <c r="AE3076" i="89"/>
  <c r="AB3076" i="89"/>
  <c r="AE3075" i="89"/>
  <c r="AB3075" i="89"/>
  <c r="AF3075" i="89" s="1"/>
  <c r="AD3074" i="89"/>
  <c r="AD3022" i="89" s="1"/>
  <c r="AC3074" i="89"/>
  <c r="AA3074" i="89"/>
  <c r="Z3074" i="89"/>
  <c r="AE3073" i="89"/>
  <c r="AB3073" i="89"/>
  <c r="AF3073" i="89" s="1"/>
  <c r="AE3072" i="89"/>
  <c r="AB3072" i="89"/>
  <c r="AF3072" i="89" s="1"/>
  <c r="AE3071" i="89"/>
  <c r="AB3071" i="89"/>
  <c r="AE3070" i="89"/>
  <c r="AB3070" i="89"/>
  <c r="AE3069" i="89"/>
  <c r="AB3069" i="89"/>
  <c r="AE3068" i="89"/>
  <c r="AB3068" i="89"/>
  <c r="AF3068" i="89" s="1"/>
  <c r="AE3067" i="89"/>
  <c r="AB3067" i="89"/>
  <c r="AE3066" i="89"/>
  <c r="AB3066" i="89"/>
  <c r="AF3066" i="89" s="1"/>
  <c r="AE3065" i="89"/>
  <c r="AB3065" i="89"/>
  <c r="AF3065" i="89" s="1"/>
  <c r="AE3064" i="89"/>
  <c r="AB3064" i="89"/>
  <c r="AE3063" i="89"/>
  <c r="AB3063" i="89"/>
  <c r="AF3063" i="89" s="1"/>
  <c r="AE3062" i="89"/>
  <c r="Z3062" i="89"/>
  <c r="AB3062" i="89" s="1"/>
  <c r="AE3061" i="89"/>
  <c r="AB3061" i="89"/>
  <c r="AE3060" i="89"/>
  <c r="AB3060" i="89"/>
  <c r="AF3060" i="89" s="1"/>
  <c r="AE3059" i="89"/>
  <c r="AB3059" i="89"/>
  <c r="AE3058" i="89"/>
  <c r="AB3058" i="89"/>
  <c r="AF3058" i="89" s="1"/>
  <c r="AE3057" i="89"/>
  <c r="AB3057" i="89"/>
  <c r="AE3056" i="89"/>
  <c r="AB3056" i="89"/>
  <c r="AF3056" i="89" s="1"/>
  <c r="AE3055" i="89"/>
  <c r="AB3055" i="89"/>
  <c r="AE3054" i="89"/>
  <c r="AB3054" i="89"/>
  <c r="AE3053" i="89"/>
  <c r="AB3053" i="89"/>
  <c r="AE3052" i="89"/>
  <c r="AB3052" i="89"/>
  <c r="AE3051" i="89"/>
  <c r="AB3051" i="89"/>
  <c r="AE3050" i="89"/>
  <c r="AB3050" i="89"/>
  <c r="AE3049" i="89"/>
  <c r="AB3049" i="89"/>
  <c r="AF3049" i="89" s="1"/>
  <c r="AE3048" i="89"/>
  <c r="AB3048" i="89"/>
  <c r="AE3047" i="89"/>
  <c r="AB3047" i="89"/>
  <c r="AE3046" i="89"/>
  <c r="AB3046" i="89"/>
  <c r="AE3045" i="89"/>
  <c r="AB3045" i="89"/>
  <c r="AE3044" i="89"/>
  <c r="AB3044" i="89"/>
  <c r="AE3043" i="89"/>
  <c r="AB3043" i="89"/>
  <c r="AF3043" i="89" s="1"/>
  <c r="AE3042" i="89"/>
  <c r="AB3042" i="89"/>
  <c r="AF3042" i="89" s="1"/>
  <c r="AE3041" i="89"/>
  <c r="AB3041" i="89"/>
  <c r="AE3040" i="89"/>
  <c r="AB3040" i="89"/>
  <c r="AF3040" i="89" s="1"/>
  <c r="AE3039" i="89"/>
  <c r="AB3039" i="89"/>
  <c r="AF3039" i="89" s="1"/>
  <c r="AE3038" i="89"/>
  <c r="AB3038" i="89"/>
  <c r="AE3037" i="89"/>
  <c r="AB3037" i="89"/>
  <c r="AE3036" i="89"/>
  <c r="AB3036" i="89"/>
  <c r="AE3035" i="89"/>
  <c r="AB3035" i="89"/>
  <c r="AE3034" i="89"/>
  <c r="AB3034" i="89"/>
  <c r="AE3033" i="89"/>
  <c r="AB3033" i="89"/>
  <c r="AE3032" i="89"/>
  <c r="AB3032" i="89"/>
  <c r="AF3032" i="89" s="1"/>
  <c r="AE3031" i="89"/>
  <c r="AB3031" i="89"/>
  <c r="AE3030" i="89"/>
  <c r="AB3030" i="89"/>
  <c r="AF3030" i="89" s="1"/>
  <c r="AE3029" i="89"/>
  <c r="AB3029" i="89"/>
  <c r="AE3028" i="89"/>
  <c r="AB3028" i="89"/>
  <c r="AF3028" i="89" s="1"/>
  <c r="AE3027" i="89"/>
  <c r="AB3027" i="89"/>
  <c r="AE3026" i="89"/>
  <c r="AB3026" i="89"/>
  <c r="AE3025" i="89"/>
  <c r="AB3025" i="89"/>
  <c r="AF3025" i="89" s="1"/>
  <c r="AE3024" i="89"/>
  <c r="AB3024" i="89"/>
  <c r="AF3024" i="89" s="1"/>
  <c r="AD3023" i="89"/>
  <c r="AC3023" i="89"/>
  <c r="AC3022" i="89" s="1"/>
  <c r="AA3023" i="89"/>
  <c r="AA3022" i="89" s="1"/>
  <c r="Z3023" i="89"/>
  <c r="Z3022" i="89" s="1"/>
  <c r="AE3019" i="89"/>
  <c r="AB3019" i="89"/>
  <c r="AD3018" i="89"/>
  <c r="AD3014" i="89" s="1"/>
  <c r="AD3013" i="89" s="1"/>
  <c r="AD3012" i="89" s="1"/>
  <c r="AC3018" i="89"/>
  <c r="AA3018" i="89"/>
  <c r="AA3014" i="89" s="1"/>
  <c r="AA3013" i="89" s="1"/>
  <c r="AA3012" i="89" s="1"/>
  <c r="Z3018" i="89"/>
  <c r="AB3016" i="89"/>
  <c r="AF3016" i="89" s="1"/>
  <c r="AF3015" i="89" s="1"/>
  <c r="AE3015" i="89"/>
  <c r="AD3015" i="89"/>
  <c r="AC3015" i="89"/>
  <c r="AB3015" i="89"/>
  <c r="AA3015" i="89"/>
  <c r="Z3015" i="89"/>
  <c r="AC3014" i="89"/>
  <c r="AC3013" i="89" s="1"/>
  <c r="AC3012" i="89" s="1"/>
  <c r="Z3014" i="89"/>
  <c r="Z3013" i="89" s="1"/>
  <c r="Z3012" i="89" s="1"/>
  <c r="AE3011" i="89"/>
  <c r="AE3010" i="89" s="1"/>
  <c r="AB3011" i="89"/>
  <c r="AF3010" i="89"/>
  <c r="AD3010" i="89"/>
  <c r="AD3007" i="89" s="1"/>
  <c r="AC3010" i="89"/>
  <c r="AB3010" i="89"/>
  <c r="AA3010" i="89"/>
  <c r="Z3010" i="89"/>
  <c r="AE3009" i="89"/>
  <c r="AB3009" i="89"/>
  <c r="AB3008" i="89" s="1"/>
  <c r="AF3008" i="89"/>
  <c r="AE3008" i="89"/>
  <c r="AD3008" i="89"/>
  <c r="AC3008" i="89"/>
  <c r="AC3007" i="89" s="1"/>
  <c r="AA3008" i="89"/>
  <c r="Z3008" i="89"/>
  <c r="AA3007" i="89"/>
  <c r="AE3006" i="89"/>
  <c r="AB3006" i="89"/>
  <c r="AE3005" i="89"/>
  <c r="AB3005" i="89"/>
  <c r="AD3004" i="89"/>
  <c r="AC3004" i="89"/>
  <c r="AE3004" i="89" s="1"/>
  <c r="AA3004" i="89"/>
  <c r="Z3004" i="89"/>
  <c r="AB3004" i="89" s="1"/>
  <c r="AE3003" i="89"/>
  <c r="AB3003" i="89"/>
  <c r="AE3002" i="89"/>
  <c r="AB3002" i="89"/>
  <c r="AF3002" i="89" s="1"/>
  <c r="AE3001" i="89"/>
  <c r="AB3001" i="89"/>
  <c r="AE3000" i="89"/>
  <c r="AB3000" i="89"/>
  <c r="AF3000" i="89" s="1"/>
  <c r="AE2999" i="89"/>
  <c r="AB2999" i="89"/>
  <c r="AE2998" i="89"/>
  <c r="AB2998" i="89"/>
  <c r="AF2998" i="89" s="1"/>
  <c r="AE2997" i="89"/>
  <c r="AB2997" i="89"/>
  <c r="AE2996" i="89"/>
  <c r="AB2996" i="89"/>
  <c r="AE2995" i="89"/>
  <c r="AB2995" i="89"/>
  <c r="AE2994" i="89"/>
  <c r="AB2994" i="89"/>
  <c r="AE2993" i="89"/>
  <c r="AB2993" i="89"/>
  <c r="AE2992" i="89"/>
  <c r="AB2992" i="89"/>
  <c r="AE2991" i="89"/>
  <c r="AB2991" i="89"/>
  <c r="AE2990" i="89"/>
  <c r="AB2990" i="89"/>
  <c r="AF2990" i="89" s="1"/>
  <c r="AE2989" i="89"/>
  <c r="AB2989" i="89"/>
  <c r="AE2988" i="89"/>
  <c r="AB2988" i="89"/>
  <c r="AE2987" i="89"/>
  <c r="AB2987" i="89"/>
  <c r="AF2987" i="89" s="1"/>
  <c r="AE2986" i="89"/>
  <c r="AB2986" i="89"/>
  <c r="AF2986" i="89" s="1"/>
  <c r="AD2985" i="89"/>
  <c r="AC2985" i="89"/>
  <c r="AA2985" i="89"/>
  <c r="Z2985" i="89"/>
  <c r="AD2984" i="89"/>
  <c r="AC2984" i="89"/>
  <c r="AA2984" i="89"/>
  <c r="Z2984" i="89"/>
  <c r="AE2983" i="89"/>
  <c r="AB2983" i="89"/>
  <c r="AE2982" i="89"/>
  <c r="AB2982" i="89"/>
  <c r="AE2981" i="89"/>
  <c r="AB2981" i="89"/>
  <c r="AE2980" i="89"/>
  <c r="AB2980" i="89"/>
  <c r="AE2979" i="89"/>
  <c r="AB2979" i="89"/>
  <c r="AE2978" i="89"/>
  <c r="AB2978" i="89"/>
  <c r="AE2977" i="89"/>
  <c r="AB2977" i="89"/>
  <c r="AE2976" i="89"/>
  <c r="AB2976" i="89"/>
  <c r="AB2975" i="89" s="1"/>
  <c r="AF2975" i="89"/>
  <c r="AE2975" i="89"/>
  <c r="AD2975" i="89"/>
  <c r="AC2975" i="89"/>
  <c r="AC2974" i="89" s="1"/>
  <c r="AE2974" i="89" s="1"/>
  <c r="AA2975" i="89"/>
  <c r="Z2975" i="89"/>
  <c r="Z2974" i="89" s="1"/>
  <c r="AD2974" i="89"/>
  <c r="AA2974" i="89"/>
  <c r="AE2973" i="89"/>
  <c r="AB2973" i="89"/>
  <c r="AE2972" i="89"/>
  <c r="AE2971" i="89" s="1"/>
  <c r="AE2970" i="89" s="1"/>
  <c r="AB2972" i="89"/>
  <c r="AF2971" i="89"/>
  <c r="AF2970" i="89" s="1"/>
  <c r="AD2971" i="89"/>
  <c r="AD2970" i="89" s="1"/>
  <c r="AD2968" i="89" s="1"/>
  <c r="AD2966" i="89" s="1"/>
  <c r="AD2965" i="89" s="1"/>
  <c r="AC2971" i="89"/>
  <c r="AB2971" i="89"/>
  <c r="AB2970" i="89" s="1"/>
  <c r="AA2971" i="89"/>
  <c r="AA2970" i="89" s="1"/>
  <c r="AA2968" i="89" s="1"/>
  <c r="AA2966" i="89" s="1"/>
  <c r="AA2965" i="89" s="1"/>
  <c r="Z2971" i="89"/>
  <c r="Z2970" i="89" s="1"/>
  <c r="AC2970" i="89"/>
  <c r="AC2968" i="89" s="1"/>
  <c r="AE2969" i="89"/>
  <c r="AB2969" i="89"/>
  <c r="Z2968" i="89"/>
  <c r="AE2967" i="89"/>
  <c r="AB2967" i="89"/>
  <c r="Z2966" i="89"/>
  <c r="Z2965" i="89"/>
  <c r="AE2964" i="89"/>
  <c r="AB2964" i="89"/>
  <c r="AE2963" i="89"/>
  <c r="AB2963" i="89"/>
  <c r="AE2962" i="89"/>
  <c r="AB2962" i="89"/>
  <c r="AE2961" i="89"/>
  <c r="AB2961" i="89"/>
  <c r="AE2960" i="89"/>
  <c r="AB2960" i="89"/>
  <c r="AE2959" i="89"/>
  <c r="AB2959" i="89"/>
  <c r="AE2958" i="89"/>
  <c r="AB2958" i="89"/>
  <c r="AD2957" i="89"/>
  <c r="AC2957" i="89"/>
  <c r="AA2957" i="89"/>
  <c r="Z2957" i="89"/>
  <c r="AE2956" i="89"/>
  <c r="AB2956" i="89"/>
  <c r="AE2955" i="89"/>
  <c r="AB2955" i="89"/>
  <c r="AE2954" i="89"/>
  <c r="AB2954" i="89"/>
  <c r="AD2953" i="89"/>
  <c r="AC2953" i="89"/>
  <c r="AA2953" i="89"/>
  <c r="Z2953" i="89"/>
  <c r="AE2952" i="89"/>
  <c r="AB2952" i="89"/>
  <c r="AE2951" i="89"/>
  <c r="AB2951" i="89"/>
  <c r="AE2950" i="89"/>
  <c r="AB2950" i="89"/>
  <c r="AE2949" i="89"/>
  <c r="AB2949" i="89"/>
  <c r="AE2948" i="89"/>
  <c r="AB2948" i="89"/>
  <c r="AD2947" i="89"/>
  <c r="AC2947" i="89"/>
  <c r="AA2947" i="89"/>
  <c r="Z2947" i="89"/>
  <c r="AE2946" i="89"/>
  <c r="AB2946" i="89"/>
  <c r="AE2945" i="89"/>
  <c r="AB2945" i="89"/>
  <c r="AE2944" i="89"/>
  <c r="AB2944" i="89"/>
  <c r="AE2943" i="89"/>
  <c r="AB2943" i="89"/>
  <c r="AE2942" i="89"/>
  <c r="AB2942" i="89"/>
  <c r="AE2941" i="89"/>
  <c r="AB2941" i="89"/>
  <c r="AE2940" i="89"/>
  <c r="AB2940" i="89"/>
  <c r="AE2939" i="89"/>
  <c r="AB2939" i="89"/>
  <c r="AD2938" i="89"/>
  <c r="AC2938" i="89"/>
  <c r="AA2938" i="89"/>
  <c r="Z2938" i="89"/>
  <c r="AD2937" i="89"/>
  <c r="AC2937" i="89"/>
  <c r="AA2937" i="89"/>
  <c r="Z2937" i="89"/>
  <c r="AE2935" i="89"/>
  <c r="AE2934" i="89" s="1"/>
  <c r="AE2933" i="89" s="1"/>
  <c r="AE2932" i="89" s="1"/>
  <c r="AB2935" i="89"/>
  <c r="AF2934" i="89"/>
  <c r="AD2934" i="89"/>
  <c r="AC2934" i="89"/>
  <c r="AC2933" i="89" s="1"/>
  <c r="AC2932" i="89" s="1"/>
  <c r="AB2934" i="89"/>
  <c r="AA2934" i="89"/>
  <c r="Z2934" i="89"/>
  <c r="AF2933" i="89"/>
  <c r="AF2932" i="89" s="1"/>
  <c r="AD2933" i="89"/>
  <c r="AB2933" i="89"/>
  <c r="AA2933" i="89"/>
  <c r="AA2932" i="89" s="1"/>
  <c r="Z2933" i="89"/>
  <c r="AD2932" i="89"/>
  <c r="AB2932" i="89"/>
  <c r="Z2932" i="89"/>
  <c r="AE2931" i="89"/>
  <c r="AE2930" i="89" s="1"/>
  <c r="AE2925" i="89" s="1"/>
  <c r="AB2931" i="89"/>
  <c r="AF2930" i="89"/>
  <c r="AD2930" i="89"/>
  <c r="AC2930" i="89"/>
  <c r="AB2930" i="89"/>
  <c r="AA2930" i="89"/>
  <c r="Z2930" i="89"/>
  <c r="AE2929" i="89"/>
  <c r="AB2929" i="89"/>
  <c r="AE2928" i="89"/>
  <c r="AB2928" i="89"/>
  <c r="AE2927" i="89"/>
  <c r="AB2927" i="89"/>
  <c r="AF2927" i="89" s="1"/>
  <c r="AF2926" i="89" s="1"/>
  <c r="AF2925" i="89" s="1"/>
  <c r="AE2926" i="89"/>
  <c r="AD2926" i="89"/>
  <c r="AC2926" i="89"/>
  <c r="AB2926" i="89"/>
  <c r="AB2925" i="89" s="1"/>
  <c r="AA2926" i="89"/>
  <c r="Z2926" i="89"/>
  <c r="AD2925" i="89"/>
  <c r="AC2925" i="89"/>
  <c r="AA2925" i="89"/>
  <c r="Z2925" i="89"/>
  <c r="AE2924" i="89"/>
  <c r="AB2924" i="89"/>
  <c r="AE2923" i="89"/>
  <c r="AB2923" i="89"/>
  <c r="AB2921" i="89" s="1"/>
  <c r="AE2922" i="89"/>
  <c r="AB2922" i="89"/>
  <c r="AF2921" i="89"/>
  <c r="AE2921" i="89"/>
  <c r="AD2921" i="89"/>
  <c r="AC2921" i="89"/>
  <c r="AA2921" i="89"/>
  <c r="Z2921" i="89"/>
  <c r="AE2920" i="89"/>
  <c r="AB2920" i="89"/>
  <c r="AD2919" i="89"/>
  <c r="AC2919" i="89"/>
  <c r="AE2919" i="89" s="1"/>
  <c r="AA2919" i="89"/>
  <c r="Z2919" i="89"/>
  <c r="AB2919" i="89" s="1"/>
  <c r="AF2919" i="89" s="1"/>
  <c r="AE2918" i="89"/>
  <c r="AB2918" i="89"/>
  <c r="AE2917" i="89"/>
  <c r="AB2917" i="89"/>
  <c r="AE2916" i="89"/>
  <c r="AB2916" i="89"/>
  <c r="AE2915" i="89"/>
  <c r="AB2915" i="89"/>
  <c r="AE2914" i="89"/>
  <c r="AB2914" i="89"/>
  <c r="AE2913" i="89"/>
  <c r="AB2913" i="89"/>
  <c r="AE2912" i="89"/>
  <c r="AB2912" i="89"/>
  <c r="AE2911" i="89"/>
  <c r="AB2911" i="89"/>
  <c r="AE2910" i="89"/>
  <c r="AB2910" i="89"/>
  <c r="AE2909" i="89"/>
  <c r="AB2909" i="89"/>
  <c r="AD2908" i="89"/>
  <c r="AC2908" i="89"/>
  <c r="AE2908" i="89" s="1"/>
  <c r="AA2908" i="89"/>
  <c r="Z2908" i="89"/>
  <c r="AB2908" i="89" s="1"/>
  <c r="AE2907" i="89"/>
  <c r="AB2907" i="89"/>
  <c r="AB2906" i="89" s="1"/>
  <c r="AF2906" i="89"/>
  <c r="AE2906" i="89"/>
  <c r="AD2906" i="89"/>
  <c r="AC2906" i="89"/>
  <c r="AC2905" i="89" s="1"/>
  <c r="AA2906" i="89"/>
  <c r="Z2906" i="89"/>
  <c r="AD2905" i="89"/>
  <c r="AA2905" i="89"/>
  <c r="Z2905" i="89"/>
  <c r="AE2904" i="89"/>
  <c r="AB2904" i="89"/>
  <c r="AF2904" i="89" s="1"/>
  <c r="AF2903" i="89" s="1"/>
  <c r="AF2902" i="89" s="1"/>
  <c r="AE2903" i="89"/>
  <c r="AE2902" i="89" s="1"/>
  <c r="AD2903" i="89"/>
  <c r="AC2903" i="89"/>
  <c r="AB2903" i="89"/>
  <c r="AB2902" i="89" s="1"/>
  <c r="AA2903" i="89"/>
  <c r="AA2902" i="89" s="1"/>
  <c r="Z2903" i="89"/>
  <c r="AD2902" i="89"/>
  <c r="AC2902" i="89"/>
  <c r="Z2902" i="89"/>
  <c r="AE2901" i="89"/>
  <c r="AE2900" i="89" s="1"/>
  <c r="AE2899" i="89" s="1"/>
  <c r="AB2901" i="89"/>
  <c r="AF2900" i="89"/>
  <c r="AD2900" i="89"/>
  <c r="AC2900" i="89"/>
  <c r="AC2899" i="89" s="1"/>
  <c r="AB2900" i="89"/>
  <c r="AA2900" i="89"/>
  <c r="Z2900" i="89"/>
  <c r="AF2899" i="89"/>
  <c r="AD2899" i="89"/>
  <c r="AB2899" i="89"/>
  <c r="AA2899" i="89"/>
  <c r="AA2898" i="89" s="1"/>
  <c r="Z2899" i="89"/>
  <c r="AD2898" i="89"/>
  <c r="Z2898" i="89"/>
  <c r="AE2896" i="89"/>
  <c r="AB2896" i="89"/>
  <c r="AD2895" i="89"/>
  <c r="AC2895" i="89"/>
  <c r="AE2895" i="89" s="1"/>
  <c r="AA2895" i="89"/>
  <c r="Z2895" i="89"/>
  <c r="AB2895" i="89" s="1"/>
  <c r="AF2895" i="89" s="1"/>
  <c r="AE2894" i="89"/>
  <c r="AB2894" i="89"/>
  <c r="AD2893" i="89"/>
  <c r="AC2893" i="89"/>
  <c r="AE2893" i="89" s="1"/>
  <c r="AA2893" i="89"/>
  <c r="Z2893" i="89"/>
  <c r="AB2893" i="89" s="1"/>
  <c r="AF2893" i="89" s="1"/>
  <c r="AD2892" i="89"/>
  <c r="AC2892" i="89"/>
  <c r="AE2892" i="89" s="1"/>
  <c r="AA2892" i="89"/>
  <c r="Z2892" i="89"/>
  <c r="AB2892" i="89" s="1"/>
  <c r="AF2892" i="89" s="1"/>
  <c r="AD2891" i="89"/>
  <c r="AC2891" i="89"/>
  <c r="AE2891" i="89" s="1"/>
  <c r="AA2891" i="89"/>
  <c r="Z2891" i="89"/>
  <c r="AB2891" i="89" s="1"/>
  <c r="AF2891" i="89" s="1"/>
  <c r="AD2890" i="89"/>
  <c r="AC2890" i="89"/>
  <c r="AE2890" i="89" s="1"/>
  <c r="AA2890" i="89"/>
  <c r="Z2890" i="89"/>
  <c r="AB2890" i="89" s="1"/>
  <c r="AF2890" i="89" s="1"/>
  <c r="AE2889" i="89"/>
  <c r="AB2889" i="89"/>
  <c r="AD2888" i="89"/>
  <c r="AC2888" i="89"/>
  <c r="AE2888" i="89" s="1"/>
  <c r="AA2888" i="89"/>
  <c r="Z2888" i="89"/>
  <c r="AB2888" i="89" s="1"/>
  <c r="AE2887" i="89"/>
  <c r="AB2887" i="89"/>
  <c r="AD2886" i="89"/>
  <c r="AC2886" i="89"/>
  <c r="AE2886" i="89" s="1"/>
  <c r="AA2886" i="89"/>
  <c r="Z2886" i="89"/>
  <c r="AB2886" i="89" s="1"/>
  <c r="AF2886" i="89" s="1"/>
  <c r="AD2885" i="89"/>
  <c r="AC2885" i="89"/>
  <c r="AE2885" i="89" s="1"/>
  <c r="AA2885" i="89"/>
  <c r="Z2885" i="89"/>
  <c r="AB2885" i="89" s="1"/>
  <c r="AF2885" i="89" s="1"/>
  <c r="AE2884" i="89"/>
  <c r="AB2884" i="89"/>
  <c r="AF2884" i="89" s="1"/>
  <c r="AD2883" i="89"/>
  <c r="AC2883" i="89"/>
  <c r="AE2883" i="89" s="1"/>
  <c r="AA2883" i="89"/>
  <c r="Z2883" i="89"/>
  <c r="AB2883" i="89" s="1"/>
  <c r="AF2883" i="89" s="1"/>
  <c r="AE2882" i="89"/>
  <c r="AB2882" i="89"/>
  <c r="AD2881" i="89"/>
  <c r="AC2881" i="89"/>
  <c r="AE2881" i="89" s="1"/>
  <c r="AA2881" i="89"/>
  <c r="Z2881" i="89"/>
  <c r="AB2881" i="89" s="1"/>
  <c r="AF2881" i="89" s="1"/>
  <c r="AE2880" i="89"/>
  <c r="AB2880" i="89"/>
  <c r="AE2879" i="89"/>
  <c r="AB2879" i="89"/>
  <c r="AE2878" i="89"/>
  <c r="AB2878" i="89"/>
  <c r="AE2877" i="89"/>
  <c r="AB2877" i="89"/>
  <c r="AE2876" i="89"/>
  <c r="AB2876" i="89"/>
  <c r="AE2875" i="89"/>
  <c r="AB2875" i="89"/>
  <c r="AE2874" i="89"/>
  <c r="AB2874" i="89"/>
  <c r="AE2873" i="89"/>
  <c r="AB2873" i="89"/>
  <c r="AD2872" i="89"/>
  <c r="AC2872" i="89"/>
  <c r="AE2872" i="89" s="1"/>
  <c r="AA2872" i="89"/>
  <c r="Z2872" i="89"/>
  <c r="AB2872" i="89" s="1"/>
  <c r="AF2872" i="89" s="1"/>
  <c r="AE2871" i="89"/>
  <c r="AB2871" i="89"/>
  <c r="AE2870" i="89"/>
  <c r="AB2870" i="89"/>
  <c r="AE2869" i="89"/>
  <c r="AB2869" i="89"/>
  <c r="AE2868" i="89"/>
  <c r="AB2868" i="89"/>
  <c r="AE2867" i="89"/>
  <c r="AB2867" i="89"/>
  <c r="AE2866" i="89"/>
  <c r="AB2866" i="89"/>
  <c r="AE2865" i="89"/>
  <c r="AB2865" i="89"/>
  <c r="AE2864" i="89"/>
  <c r="AB2864" i="89"/>
  <c r="AE2863" i="89"/>
  <c r="AB2863" i="89"/>
  <c r="AE2862" i="89"/>
  <c r="AB2862" i="89"/>
  <c r="AE2861" i="89"/>
  <c r="AB2861" i="89"/>
  <c r="AE2860" i="89"/>
  <c r="AB2860" i="89"/>
  <c r="AE2859" i="89"/>
  <c r="AB2859" i="89"/>
  <c r="AE2858" i="89"/>
  <c r="AB2858" i="89"/>
  <c r="AE2857" i="89"/>
  <c r="AB2857" i="89"/>
  <c r="AD2856" i="89"/>
  <c r="AC2856" i="89"/>
  <c r="AE2856" i="89" s="1"/>
  <c r="AA2856" i="89"/>
  <c r="Z2856" i="89"/>
  <c r="AB2856" i="89" s="1"/>
  <c r="AF2856" i="89" s="1"/>
  <c r="AE2855" i="89"/>
  <c r="AB2855" i="89"/>
  <c r="AE2854" i="89"/>
  <c r="AB2854" i="89"/>
  <c r="AE2853" i="89"/>
  <c r="AB2853" i="89"/>
  <c r="AE2852" i="89"/>
  <c r="AB2852" i="89"/>
  <c r="AE2851" i="89"/>
  <c r="AB2851" i="89"/>
  <c r="AE2850" i="89"/>
  <c r="AB2850" i="89"/>
  <c r="AE2849" i="89"/>
  <c r="AB2849" i="89"/>
  <c r="AE2848" i="89"/>
  <c r="AB2848" i="89"/>
  <c r="AE2847" i="89"/>
  <c r="AB2847" i="89"/>
  <c r="AF2847" i="89" s="1"/>
  <c r="AE2846" i="89"/>
  <c r="AB2846" i="89"/>
  <c r="AE2845" i="89"/>
  <c r="AB2845" i="89"/>
  <c r="AE2844" i="89"/>
  <c r="AB2844" i="89"/>
  <c r="AE2843" i="89"/>
  <c r="AB2843" i="89"/>
  <c r="AE2842" i="89"/>
  <c r="AB2842" i="89"/>
  <c r="AE2841" i="89"/>
  <c r="AB2841" i="89"/>
  <c r="AE2840" i="89"/>
  <c r="AB2840" i="89"/>
  <c r="AE2839" i="89"/>
  <c r="AB2839" i="89"/>
  <c r="AE2838" i="89"/>
  <c r="AB2838" i="89"/>
  <c r="AE2837" i="89"/>
  <c r="AB2837" i="89"/>
  <c r="AE2836" i="89"/>
  <c r="AB2836" i="89"/>
  <c r="AE2835" i="89"/>
  <c r="AB2835" i="89"/>
  <c r="AE2834" i="89"/>
  <c r="AB2834" i="89"/>
  <c r="AE2833" i="89"/>
  <c r="AB2833" i="89"/>
  <c r="AE2832" i="89"/>
  <c r="AB2832" i="89"/>
  <c r="AE2831" i="89"/>
  <c r="AB2831" i="89"/>
  <c r="AE2830" i="89"/>
  <c r="AB2830" i="89"/>
  <c r="AE2829" i="89"/>
  <c r="AB2829" i="89"/>
  <c r="AE2828" i="89"/>
  <c r="AB2828" i="89"/>
  <c r="AD2827" i="89"/>
  <c r="AC2827" i="89"/>
  <c r="AE2827" i="89" s="1"/>
  <c r="AE2826" i="89" s="1"/>
  <c r="AA2827" i="89"/>
  <c r="Z2827" i="89"/>
  <c r="AB2827" i="89" s="1"/>
  <c r="AD2826" i="89"/>
  <c r="AC2826" i="89"/>
  <c r="AA2826" i="89"/>
  <c r="Z2826" i="89"/>
  <c r="AE2825" i="89"/>
  <c r="AB2825" i="89"/>
  <c r="AE2824" i="89"/>
  <c r="AB2824" i="89"/>
  <c r="AE2823" i="89"/>
  <c r="AB2823" i="89"/>
  <c r="AE2822" i="89"/>
  <c r="AB2822" i="89"/>
  <c r="AE2821" i="89"/>
  <c r="AB2821" i="89"/>
  <c r="AE2820" i="89"/>
  <c r="AB2820" i="89"/>
  <c r="AD2819" i="89"/>
  <c r="AC2819" i="89"/>
  <c r="AE2819" i="89" s="1"/>
  <c r="AE2818" i="89" s="1"/>
  <c r="AA2819" i="89"/>
  <c r="Z2819" i="89"/>
  <c r="AB2819" i="89" s="1"/>
  <c r="AD2818" i="89"/>
  <c r="AC2818" i="89"/>
  <c r="AA2818" i="89"/>
  <c r="Z2818" i="89"/>
  <c r="AE2817" i="89"/>
  <c r="AB2817" i="89"/>
  <c r="AE2816" i="89"/>
  <c r="AB2816" i="89"/>
  <c r="AE2815" i="89"/>
  <c r="AB2815" i="89"/>
  <c r="AE2814" i="89"/>
  <c r="AB2814" i="89"/>
  <c r="AE2813" i="89"/>
  <c r="AB2813" i="89"/>
  <c r="AE2812" i="89"/>
  <c r="AB2812" i="89"/>
  <c r="AE2811" i="89"/>
  <c r="AB2811" i="89"/>
  <c r="AE2810" i="89"/>
  <c r="AB2810" i="89"/>
  <c r="AE2809" i="89"/>
  <c r="AB2809" i="89"/>
  <c r="AE2808" i="89"/>
  <c r="AB2808" i="89"/>
  <c r="AE2807" i="89"/>
  <c r="AB2807" i="89"/>
  <c r="AE2806" i="89"/>
  <c r="AB2806" i="89"/>
  <c r="AE2805" i="89"/>
  <c r="AB2805" i="89"/>
  <c r="AE2804" i="89"/>
  <c r="AB2804" i="89"/>
  <c r="AE2803" i="89"/>
  <c r="AB2803" i="89"/>
  <c r="AE2802" i="89"/>
  <c r="AB2802" i="89"/>
  <c r="AF2802" i="89" s="1"/>
  <c r="AE2801" i="89"/>
  <c r="AB2801" i="89"/>
  <c r="AE2800" i="89"/>
  <c r="AB2800" i="89"/>
  <c r="AE2799" i="89"/>
  <c r="AB2799" i="89"/>
  <c r="AE2798" i="89"/>
  <c r="AB2798" i="89"/>
  <c r="AE2797" i="89"/>
  <c r="AB2797" i="89"/>
  <c r="AE2796" i="89"/>
  <c r="AB2796" i="89"/>
  <c r="AE2795" i="89"/>
  <c r="AB2795" i="89"/>
  <c r="AE2794" i="89"/>
  <c r="AB2794" i="89"/>
  <c r="AE2793" i="89"/>
  <c r="AB2793" i="89"/>
  <c r="AE2792" i="89"/>
  <c r="AB2792" i="89"/>
  <c r="AE2791" i="89"/>
  <c r="AB2791" i="89"/>
  <c r="AE2790" i="89"/>
  <c r="AB2790" i="89"/>
  <c r="AE2789" i="89"/>
  <c r="AB2789" i="89"/>
  <c r="AE2788" i="89"/>
  <c r="AB2788" i="89"/>
  <c r="AE2787" i="89"/>
  <c r="AB2787" i="89"/>
  <c r="AE2786" i="89"/>
  <c r="AB2786" i="89"/>
  <c r="AE2785" i="89"/>
  <c r="AB2785" i="89"/>
  <c r="AE2784" i="89"/>
  <c r="Z2784" i="89"/>
  <c r="AB2784" i="89" s="1"/>
  <c r="AE2783" i="89"/>
  <c r="AB2783" i="89"/>
  <c r="AE2782" i="89"/>
  <c r="AB2782" i="89"/>
  <c r="AE2781" i="89"/>
  <c r="AB2781" i="89"/>
  <c r="AE2780" i="89"/>
  <c r="AB2780" i="89"/>
  <c r="AE2779" i="89"/>
  <c r="AB2779" i="89"/>
  <c r="AE2778" i="89"/>
  <c r="AB2778" i="89"/>
  <c r="AE2777" i="89"/>
  <c r="AB2777" i="89"/>
  <c r="AE2776" i="89"/>
  <c r="AB2776" i="89"/>
  <c r="AE2775" i="89"/>
  <c r="AB2775" i="89"/>
  <c r="AE2774" i="89"/>
  <c r="AB2774" i="89"/>
  <c r="AE2773" i="89"/>
  <c r="AB2773" i="89"/>
  <c r="AE2772" i="89"/>
  <c r="AB2772" i="89"/>
  <c r="AE2771" i="89"/>
  <c r="AB2771" i="89"/>
  <c r="AE2770" i="89"/>
  <c r="AB2770" i="89"/>
  <c r="AE2769" i="89"/>
  <c r="AB2769" i="89"/>
  <c r="AD2768" i="89"/>
  <c r="AC2768" i="89"/>
  <c r="AE2768" i="89" s="1"/>
  <c r="AA2768" i="89"/>
  <c r="Z2768" i="89"/>
  <c r="AB2768" i="89" s="1"/>
  <c r="AF2768" i="89" s="1"/>
  <c r="AE2767" i="89"/>
  <c r="AB2767" i="89"/>
  <c r="AE2766" i="89"/>
  <c r="AB2766" i="89"/>
  <c r="AE2765" i="89"/>
  <c r="AB2765" i="89"/>
  <c r="AE2764" i="89"/>
  <c r="AB2764" i="89"/>
  <c r="AE2763" i="89"/>
  <c r="AB2763" i="89"/>
  <c r="AE2762" i="89"/>
  <c r="AB2762" i="89"/>
  <c r="AE2761" i="89"/>
  <c r="AB2761" i="89"/>
  <c r="AE2760" i="89"/>
  <c r="AB2760" i="89"/>
  <c r="AE2759" i="89"/>
  <c r="AB2759" i="89"/>
  <c r="AE2758" i="89"/>
  <c r="AB2758" i="89"/>
  <c r="AE2757" i="89"/>
  <c r="AB2757" i="89"/>
  <c r="AE2756" i="89"/>
  <c r="AB2756" i="89"/>
  <c r="AE2755" i="89"/>
  <c r="AB2755" i="89"/>
  <c r="AE2754" i="89"/>
  <c r="AB2754" i="89"/>
  <c r="AE2753" i="89"/>
  <c r="AB2753" i="89"/>
  <c r="AE2752" i="89"/>
  <c r="AB2752" i="89"/>
  <c r="AE2751" i="89"/>
  <c r="AB2751" i="89"/>
  <c r="AE2750" i="89"/>
  <c r="AB2750" i="89"/>
  <c r="AE2749" i="89"/>
  <c r="AB2749" i="89"/>
  <c r="AE2748" i="89"/>
  <c r="AB2748" i="89"/>
  <c r="AE2747" i="89"/>
  <c r="AB2747" i="89"/>
  <c r="AE2746" i="89"/>
  <c r="AB2746" i="89"/>
  <c r="AE2745" i="89"/>
  <c r="AB2745" i="89"/>
  <c r="AE2744" i="89"/>
  <c r="AB2744" i="89"/>
  <c r="AE2743" i="89"/>
  <c r="AB2743" i="89"/>
  <c r="AE2742" i="89"/>
  <c r="AB2742" i="89"/>
  <c r="AE2741" i="89"/>
  <c r="AB2741" i="89"/>
  <c r="AE2740" i="89"/>
  <c r="AB2740" i="89"/>
  <c r="AE2739" i="89"/>
  <c r="AB2739" i="89"/>
  <c r="AE2738" i="89"/>
  <c r="AB2738" i="89"/>
  <c r="AE2737" i="89"/>
  <c r="AB2737" i="89"/>
  <c r="AF2737" i="89" s="1"/>
  <c r="AE2736" i="89"/>
  <c r="AB2736" i="89"/>
  <c r="AF2736" i="89" s="1"/>
  <c r="AE2735" i="89"/>
  <c r="AB2735" i="89"/>
  <c r="AE2734" i="89"/>
  <c r="AB2734" i="89"/>
  <c r="AE2733" i="89"/>
  <c r="AB2733" i="89"/>
  <c r="AE2732" i="89"/>
  <c r="AB2732" i="89"/>
  <c r="AE2731" i="89"/>
  <c r="AB2731" i="89"/>
  <c r="AE2730" i="89"/>
  <c r="AB2730" i="89"/>
  <c r="AE2729" i="89"/>
  <c r="AB2729" i="89"/>
  <c r="AE2728" i="89"/>
  <c r="AB2728" i="89"/>
  <c r="AE2727" i="89"/>
  <c r="AB2727" i="89"/>
  <c r="AE2726" i="89"/>
  <c r="AB2726" i="89"/>
  <c r="AE2725" i="89"/>
  <c r="AB2725" i="89"/>
  <c r="AE2724" i="89"/>
  <c r="AB2724" i="89"/>
  <c r="AE2723" i="89"/>
  <c r="AB2723" i="89"/>
  <c r="AE2722" i="89"/>
  <c r="AB2722" i="89"/>
  <c r="AE2721" i="89"/>
  <c r="AB2721" i="89"/>
  <c r="AE2720" i="89"/>
  <c r="AB2720" i="89"/>
  <c r="AE2719" i="89"/>
  <c r="AB2719" i="89"/>
  <c r="AE2718" i="89"/>
  <c r="AB2718" i="89"/>
  <c r="AE2717" i="89"/>
  <c r="AB2717" i="89"/>
  <c r="AE2716" i="89"/>
  <c r="AB2716" i="89"/>
  <c r="AE2715" i="89"/>
  <c r="AB2715" i="89"/>
  <c r="AE2714" i="89"/>
  <c r="AB2714" i="89"/>
  <c r="AE2713" i="89"/>
  <c r="AB2713" i="89"/>
  <c r="AD2712" i="89"/>
  <c r="AC2712" i="89"/>
  <c r="AE2712" i="89" s="1"/>
  <c r="AA2712" i="89"/>
  <c r="Z2712" i="89"/>
  <c r="AB2712" i="89" s="1"/>
  <c r="AF2712" i="89" s="1"/>
  <c r="AE2711" i="89"/>
  <c r="AE2710" i="89"/>
  <c r="AB2710" i="89"/>
  <c r="AE2709" i="89"/>
  <c r="AB2709" i="89"/>
  <c r="AE2708" i="89"/>
  <c r="AB2708" i="89"/>
  <c r="AD2707" i="89"/>
  <c r="AC2707" i="89"/>
  <c r="AA2707" i="89"/>
  <c r="Z2707" i="89"/>
  <c r="AE2706" i="89"/>
  <c r="AB2706" i="89"/>
  <c r="AE2705" i="89"/>
  <c r="AB2705" i="89"/>
  <c r="AE2704" i="89"/>
  <c r="AB2704" i="89"/>
  <c r="AE2703" i="89"/>
  <c r="AB2703" i="89"/>
  <c r="AE2702" i="89"/>
  <c r="AB2702" i="89"/>
  <c r="AD2701" i="89"/>
  <c r="AC2701" i="89"/>
  <c r="AE2701" i="89" s="1"/>
  <c r="AA2701" i="89"/>
  <c r="Z2701" i="89"/>
  <c r="AB2701" i="89" s="1"/>
  <c r="AF2701" i="89" s="1"/>
  <c r="AE2700" i="89"/>
  <c r="AB2700" i="89"/>
  <c r="AE2699" i="89"/>
  <c r="AB2699" i="89"/>
  <c r="AE2698" i="89"/>
  <c r="AB2698" i="89"/>
  <c r="AE2697" i="89"/>
  <c r="AB2697" i="89"/>
  <c r="AE2696" i="89"/>
  <c r="AB2696" i="89"/>
  <c r="AE2695" i="89"/>
  <c r="AB2695" i="89"/>
  <c r="AE2694" i="89"/>
  <c r="AB2694" i="89"/>
  <c r="AE2693" i="89"/>
  <c r="AB2693" i="89"/>
  <c r="AE2692" i="89"/>
  <c r="AB2692" i="89"/>
  <c r="AE2691" i="89"/>
  <c r="AB2691" i="89"/>
  <c r="AF2690" i="89"/>
  <c r="AE2690" i="89"/>
  <c r="AD2690" i="89"/>
  <c r="AC2690" i="89"/>
  <c r="AB2690" i="89"/>
  <c r="AA2690" i="89"/>
  <c r="Z2690" i="89"/>
  <c r="AD2689" i="89"/>
  <c r="AC2689" i="89"/>
  <c r="AA2689" i="89"/>
  <c r="Z2689" i="89"/>
  <c r="AB2689" i="89" s="1"/>
  <c r="AE2688" i="89"/>
  <c r="AB2688" i="89"/>
  <c r="AE2687" i="89"/>
  <c r="AB2687" i="89"/>
  <c r="AE2686" i="89"/>
  <c r="AB2686" i="89"/>
  <c r="AE2685" i="89"/>
  <c r="AB2685" i="89"/>
  <c r="AE2684" i="89"/>
  <c r="AB2684" i="89"/>
  <c r="AE2683" i="89"/>
  <c r="AB2683" i="89"/>
  <c r="AE2682" i="89"/>
  <c r="AB2682" i="89"/>
  <c r="AE2681" i="89"/>
  <c r="AB2681" i="89"/>
  <c r="AE2680" i="89"/>
  <c r="AB2680" i="89"/>
  <c r="AE2679" i="89"/>
  <c r="AB2679" i="89"/>
  <c r="AE2678" i="89"/>
  <c r="AB2678" i="89"/>
  <c r="AE2677" i="89"/>
  <c r="AB2677" i="89"/>
  <c r="AE2676" i="89"/>
  <c r="AB2676" i="89"/>
  <c r="AE2675" i="89"/>
  <c r="AB2675" i="89"/>
  <c r="AE2674" i="89"/>
  <c r="AB2674" i="89"/>
  <c r="AE2673" i="89"/>
  <c r="AB2673" i="89"/>
  <c r="AE2672" i="89"/>
  <c r="AB2672" i="89"/>
  <c r="AF2672" i="89" s="1"/>
  <c r="AF2671" i="89" s="1"/>
  <c r="AE2671" i="89"/>
  <c r="AD2671" i="89"/>
  <c r="AC2671" i="89"/>
  <c r="AB2671" i="89"/>
  <c r="AA2671" i="89"/>
  <c r="Z2671" i="89"/>
  <c r="AE2670" i="89"/>
  <c r="AB2670" i="89"/>
  <c r="AF2670" i="89" s="1"/>
  <c r="AE2669" i="89"/>
  <c r="AB2669" i="89"/>
  <c r="AF2669" i="89" s="1"/>
  <c r="AE2668" i="89"/>
  <c r="AB2668" i="89"/>
  <c r="AF2668" i="89" s="1"/>
  <c r="AE2667" i="89"/>
  <c r="AB2667" i="89"/>
  <c r="AF2667" i="89" s="1"/>
  <c r="AE2666" i="89"/>
  <c r="AB2666" i="89"/>
  <c r="AF2666" i="89" s="1"/>
  <c r="AE2665" i="89"/>
  <c r="AB2665" i="89"/>
  <c r="AF2665" i="89" s="1"/>
  <c r="AE2664" i="89"/>
  <c r="AB2664" i="89"/>
  <c r="AF2664" i="89" s="1"/>
  <c r="AE2663" i="89"/>
  <c r="AB2663" i="89"/>
  <c r="AF2663" i="89" s="1"/>
  <c r="AE2662" i="89"/>
  <c r="AB2662" i="89"/>
  <c r="AF2662" i="89" s="1"/>
  <c r="AE2661" i="89"/>
  <c r="AB2661" i="89"/>
  <c r="AF2661" i="89" s="1"/>
  <c r="AE2660" i="89"/>
  <c r="AB2660" i="89"/>
  <c r="AF2660" i="89" s="1"/>
  <c r="AE2659" i="89"/>
  <c r="AB2659" i="89"/>
  <c r="AF2659" i="89" s="1"/>
  <c r="AE2658" i="89"/>
  <c r="AB2658" i="89"/>
  <c r="AF2658" i="89" s="1"/>
  <c r="AE2657" i="89"/>
  <c r="AB2657" i="89"/>
  <c r="AF2657" i="89" s="1"/>
  <c r="AE2656" i="89"/>
  <c r="AB2656" i="89"/>
  <c r="AF2656" i="89" s="1"/>
  <c r="AE2655" i="89"/>
  <c r="AB2655" i="89"/>
  <c r="AF2655" i="89" s="1"/>
  <c r="AE2654" i="89"/>
  <c r="AB2654" i="89"/>
  <c r="AF2654" i="89" s="1"/>
  <c r="AE2653" i="89"/>
  <c r="AB2653" i="89"/>
  <c r="AF2653" i="89" s="1"/>
  <c r="AE2652" i="89"/>
  <c r="AB2652" i="89"/>
  <c r="AF2652" i="89" s="1"/>
  <c r="AD2651" i="89"/>
  <c r="AC2651" i="89"/>
  <c r="AE2651" i="89" s="1"/>
  <c r="AA2651" i="89"/>
  <c r="Z2651" i="89"/>
  <c r="AB2651" i="89" s="1"/>
  <c r="AF2651" i="89" s="1"/>
  <c r="AE2650" i="89"/>
  <c r="AB2650" i="89"/>
  <c r="AE2649" i="89"/>
  <c r="AB2649" i="89"/>
  <c r="AE2648" i="89"/>
  <c r="AB2648" i="89"/>
  <c r="AE2647" i="89"/>
  <c r="AB2647" i="89"/>
  <c r="AE2646" i="89"/>
  <c r="AB2646" i="89"/>
  <c r="AE2645" i="89"/>
  <c r="AB2645" i="89"/>
  <c r="AE2644" i="89"/>
  <c r="AB2644" i="89"/>
  <c r="AD2643" i="89"/>
  <c r="AC2643" i="89"/>
  <c r="AE2643" i="89" s="1"/>
  <c r="AA2643" i="89"/>
  <c r="Z2643" i="89"/>
  <c r="AB2643" i="89" s="1"/>
  <c r="AF2643" i="89" s="1"/>
  <c r="AE2642" i="89"/>
  <c r="AB2642" i="89"/>
  <c r="AE2641" i="89"/>
  <c r="AB2641" i="89"/>
  <c r="AE2640" i="89"/>
  <c r="AB2640" i="89"/>
  <c r="AE2639" i="89"/>
  <c r="AB2639" i="89"/>
  <c r="AF2639" i="89" s="1"/>
  <c r="AE2638" i="89"/>
  <c r="AB2638" i="89"/>
  <c r="AF2638" i="89" s="1"/>
  <c r="AE2637" i="89"/>
  <c r="AB2637" i="89"/>
  <c r="AF2637" i="89" s="1"/>
  <c r="AE2636" i="89"/>
  <c r="AB2636" i="89"/>
  <c r="AE2635" i="89"/>
  <c r="AB2635" i="89"/>
  <c r="AE2634" i="89"/>
  <c r="AB2634" i="89"/>
  <c r="AE2633" i="89"/>
  <c r="AB2633" i="89"/>
  <c r="AE2632" i="89"/>
  <c r="AB2632" i="89"/>
  <c r="AE2631" i="89"/>
  <c r="AB2631" i="89"/>
  <c r="AE2630" i="89"/>
  <c r="AB2630" i="89"/>
  <c r="AE2629" i="89"/>
  <c r="AB2629" i="89"/>
  <c r="AE2628" i="89"/>
  <c r="AB2628" i="89"/>
  <c r="AE2627" i="89"/>
  <c r="AB2627" i="89"/>
  <c r="AE2626" i="89"/>
  <c r="AB2626" i="89"/>
  <c r="AF2626" i="89" s="1"/>
  <c r="AE2625" i="89"/>
  <c r="AB2625" i="89"/>
  <c r="AF2625" i="89" s="1"/>
  <c r="AE2624" i="89"/>
  <c r="AB2624" i="89"/>
  <c r="AF2624" i="89" s="1"/>
  <c r="AE2623" i="89"/>
  <c r="AB2623" i="89"/>
  <c r="AF2623" i="89" s="1"/>
  <c r="AE2622" i="89"/>
  <c r="AB2622" i="89"/>
  <c r="AF2622" i="89" s="1"/>
  <c r="AE2621" i="89"/>
  <c r="AB2621" i="89"/>
  <c r="AF2621" i="89" s="1"/>
  <c r="AE2620" i="89"/>
  <c r="AB2620" i="89"/>
  <c r="AF2620" i="89" s="1"/>
  <c r="AE2619" i="89"/>
  <c r="AB2619" i="89"/>
  <c r="AF2619" i="89" s="1"/>
  <c r="AD2618" i="89"/>
  <c r="AC2618" i="89"/>
  <c r="AA2618" i="89"/>
  <c r="Z2618" i="89"/>
  <c r="AD2617" i="89"/>
  <c r="AC2617" i="89"/>
  <c r="AA2617" i="89"/>
  <c r="Z2617" i="89"/>
  <c r="AD2616" i="89"/>
  <c r="AC2616" i="89"/>
  <c r="AA2616" i="89"/>
  <c r="AE2615" i="89"/>
  <c r="AE2614" i="89" s="1"/>
  <c r="AE2613" i="89" s="1"/>
  <c r="AB2615" i="89"/>
  <c r="AF2614" i="89"/>
  <c r="AF2613" i="89" s="1"/>
  <c r="AD2614" i="89"/>
  <c r="AD2613" i="89" s="1"/>
  <c r="AD2607" i="89" s="1"/>
  <c r="AC2614" i="89"/>
  <c r="AB2614" i="89"/>
  <c r="AB2613" i="89" s="1"/>
  <c r="AA2614" i="89"/>
  <c r="Z2614" i="89"/>
  <c r="Z2613" i="89" s="1"/>
  <c r="AC2613" i="89"/>
  <c r="AA2613" i="89"/>
  <c r="AE2612" i="89"/>
  <c r="AE2611" i="89" s="1"/>
  <c r="AB2612" i="89"/>
  <c r="AF2611" i="89"/>
  <c r="AD2611" i="89"/>
  <c r="AC2611" i="89"/>
  <c r="AB2611" i="89"/>
  <c r="AA2611" i="89"/>
  <c r="Z2611" i="89"/>
  <c r="Z2608" i="89" s="1"/>
  <c r="AE2610" i="89"/>
  <c r="AB2610" i="89"/>
  <c r="AB2609" i="89" s="1"/>
  <c r="AF2609" i="89"/>
  <c r="AE2609" i="89"/>
  <c r="AD2609" i="89"/>
  <c r="AC2609" i="89"/>
  <c r="AC2608" i="89" s="1"/>
  <c r="AA2609" i="89"/>
  <c r="Z2609" i="89"/>
  <c r="AD2608" i="89"/>
  <c r="AA2608" i="89"/>
  <c r="AA2607" i="89"/>
  <c r="AE2606" i="89"/>
  <c r="AE2605" i="89" s="1"/>
  <c r="AE2601" i="89" s="1"/>
  <c r="AB2606" i="89"/>
  <c r="AD2605" i="89"/>
  <c r="AC2605" i="89"/>
  <c r="AB2605" i="89"/>
  <c r="AA2605" i="89"/>
  <c r="Z2605" i="89"/>
  <c r="AE2604" i="89"/>
  <c r="AB2604" i="89"/>
  <c r="AE2603" i="89"/>
  <c r="AB2603" i="89"/>
  <c r="AE2602" i="89"/>
  <c r="AD2602" i="89"/>
  <c r="AC2602" i="89"/>
  <c r="AB2602" i="89"/>
  <c r="AA2602" i="89"/>
  <c r="Z2602" i="89"/>
  <c r="AD2601" i="89"/>
  <c r="AC2601" i="89"/>
  <c r="AB2601" i="89"/>
  <c r="AA2601" i="89"/>
  <c r="Z2601" i="89"/>
  <c r="AE2600" i="89"/>
  <c r="AE2599" i="89" s="1"/>
  <c r="AE2594" i="89" s="1"/>
  <c r="AE2593" i="89" s="1"/>
  <c r="AB2600" i="89"/>
  <c r="AF2599" i="89"/>
  <c r="AD2599" i="89"/>
  <c r="AC2599" i="89"/>
  <c r="AB2599" i="89"/>
  <c r="AA2599" i="89"/>
  <c r="Z2599" i="89"/>
  <c r="AE2598" i="89"/>
  <c r="AB2598" i="89"/>
  <c r="AB2597" i="89" s="1"/>
  <c r="AB2594" i="89" s="1"/>
  <c r="AB2593" i="89" s="1"/>
  <c r="AF2597" i="89"/>
  <c r="AE2597" i="89"/>
  <c r="AD2597" i="89"/>
  <c r="AC2597" i="89"/>
  <c r="AA2597" i="89"/>
  <c r="Z2597" i="89"/>
  <c r="AE2596" i="89"/>
  <c r="AB2596" i="89"/>
  <c r="AE2595" i="89"/>
  <c r="AD2595" i="89"/>
  <c r="AC2595" i="89"/>
  <c r="AB2595" i="89"/>
  <c r="AA2595" i="89"/>
  <c r="Z2595" i="89"/>
  <c r="AD2594" i="89"/>
  <c r="AC2594" i="89"/>
  <c r="AA2594" i="89"/>
  <c r="Z2594" i="89"/>
  <c r="AD2593" i="89"/>
  <c r="AC2593" i="89"/>
  <c r="AA2593" i="89"/>
  <c r="AA2592" i="89" s="1"/>
  <c r="AA30" i="89" s="1"/>
  <c r="Z2593" i="89"/>
  <c r="AE2591" i="89"/>
  <c r="AB2591" i="89"/>
  <c r="AD2590" i="89"/>
  <c r="AD2587" i="89" s="1"/>
  <c r="AD2586" i="89" s="1"/>
  <c r="AD2585" i="89" s="1"/>
  <c r="AC2590" i="89"/>
  <c r="AA2590" i="89"/>
  <c r="Z2590" i="89"/>
  <c r="AB2590" i="89" s="1"/>
  <c r="AE2589" i="89"/>
  <c r="AB2589" i="89"/>
  <c r="AD2588" i="89"/>
  <c r="AC2588" i="89"/>
  <c r="AE2588" i="89" s="1"/>
  <c r="AA2588" i="89"/>
  <c r="AA2587" i="89" s="1"/>
  <c r="AA2586" i="89" s="1"/>
  <c r="AA2585" i="89" s="1"/>
  <c r="Z2588" i="89"/>
  <c r="Z2587" i="89"/>
  <c r="AE2584" i="89"/>
  <c r="AB2584" i="89"/>
  <c r="AD2583" i="89"/>
  <c r="AC2583" i="89"/>
  <c r="AE2583" i="89" s="1"/>
  <c r="AA2583" i="89"/>
  <c r="Z2583" i="89"/>
  <c r="AE2582" i="89"/>
  <c r="AB2582" i="89"/>
  <c r="AD2581" i="89"/>
  <c r="AD2580" i="89" s="1"/>
  <c r="AC2581" i="89"/>
  <c r="AA2581" i="89"/>
  <c r="Z2581" i="89"/>
  <c r="AB2581" i="89" s="1"/>
  <c r="AA2580" i="89"/>
  <c r="AE2579" i="89"/>
  <c r="AB2579" i="89"/>
  <c r="AE2578" i="89"/>
  <c r="AB2578" i="89"/>
  <c r="AE2577" i="89"/>
  <c r="AB2577" i="89"/>
  <c r="AE2576" i="89"/>
  <c r="AB2576" i="89"/>
  <c r="AE2575" i="89"/>
  <c r="AB2575" i="89"/>
  <c r="AD2574" i="89"/>
  <c r="AC2574" i="89"/>
  <c r="AE2574" i="89" s="1"/>
  <c r="AA2574" i="89"/>
  <c r="Z2574" i="89"/>
  <c r="AB2574" i="89" s="1"/>
  <c r="AE2573" i="89"/>
  <c r="AB2573" i="89"/>
  <c r="AF2573" i="89" s="1"/>
  <c r="AE2572" i="89"/>
  <c r="AB2572" i="89"/>
  <c r="AE2571" i="89"/>
  <c r="AB2571" i="89"/>
  <c r="AE2570" i="89"/>
  <c r="AB2570" i="89"/>
  <c r="AE2569" i="89"/>
  <c r="AB2569" i="89"/>
  <c r="AE2568" i="89"/>
  <c r="AB2568" i="89"/>
  <c r="AE2567" i="89"/>
  <c r="AB2567" i="89"/>
  <c r="AE2566" i="89"/>
  <c r="AB2566" i="89"/>
  <c r="AD2565" i="89"/>
  <c r="AC2565" i="89"/>
  <c r="AE2565" i="89" s="1"/>
  <c r="AA2565" i="89"/>
  <c r="Z2565" i="89"/>
  <c r="AB2565" i="89" s="1"/>
  <c r="AE2564" i="89"/>
  <c r="AB2564" i="89"/>
  <c r="AE2563" i="89"/>
  <c r="AB2563" i="89"/>
  <c r="AE2562" i="89"/>
  <c r="AB2562" i="89"/>
  <c r="AE2561" i="89"/>
  <c r="AB2561" i="89"/>
  <c r="AE2560" i="89"/>
  <c r="AB2560" i="89"/>
  <c r="AE2559" i="89"/>
  <c r="AB2559" i="89"/>
  <c r="AE2558" i="89"/>
  <c r="AB2558" i="89"/>
  <c r="AE2557" i="89"/>
  <c r="AB2557" i="89"/>
  <c r="AE2556" i="89"/>
  <c r="AB2556" i="89"/>
  <c r="AE2555" i="89"/>
  <c r="AB2555" i="89"/>
  <c r="AE2554" i="89"/>
  <c r="AB2554" i="89"/>
  <c r="AE2553" i="89"/>
  <c r="AB2553" i="89"/>
  <c r="AE2552" i="89"/>
  <c r="AB2552" i="89"/>
  <c r="AE2551" i="89"/>
  <c r="AB2551" i="89"/>
  <c r="AB2550" i="89" s="1"/>
  <c r="AF2550" i="89"/>
  <c r="AE2550" i="89"/>
  <c r="AD2550" i="89"/>
  <c r="AC2550" i="89"/>
  <c r="AA2550" i="89"/>
  <c r="Z2550" i="89"/>
  <c r="AE2549" i="89"/>
  <c r="AB2549" i="89"/>
  <c r="AE2548" i="89"/>
  <c r="AB2548" i="89"/>
  <c r="AE2547" i="89"/>
  <c r="AB2547" i="89"/>
  <c r="AE2546" i="89"/>
  <c r="AB2546" i="89"/>
  <c r="AE2545" i="89"/>
  <c r="AE2544" i="89" s="1"/>
  <c r="AB2545" i="89"/>
  <c r="AF2544" i="89"/>
  <c r="AD2544" i="89"/>
  <c r="AC2544" i="89"/>
  <c r="AB2544" i="89"/>
  <c r="AA2544" i="89"/>
  <c r="Z2544" i="89"/>
  <c r="AE2543" i="89"/>
  <c r="AB2543" i="89"/>
  <c r="AF2543" i="89" s="1"/>
  <c r="AE2542" i="89"/>
  <c r="AB2542" i="89"/>
  <c r="AE2541" i="89"/>
  <c r="AB2541" i="89"/>
  <c r="AE2540" i="89"/>
  <c r="AB2540" i="89"/>
  <c r="AE2539" i="89"/>
  <c r="AB2539" i="89"/>
  <c r="AE2538" i="89"/>
  <c r="AB2538" i="89"/>
  <c r="AE2537" i="89"/>
  <c r="AB2537" i="89"/>
  <c r="AE2536" i="89"/>
  <c r="AB2536" i="89"/>
  <c r="AE2535" i="89"/>
  <c r="AB2535" i="89"/>
  <c r="AE2534" i="89"/>
  <c r="AB2534" i="89"/>
  <c r="AE2533" i="89"/>
  <c r="AB2533" i="89"/>
  <c r="AE2532" i="89"/>
  <c r="AB2532" i="89"/>
  <c r="AE2531" i="89"/>
  <c r="AB2531" i="89"/>
  <c r="AE2530" i="89"/>
  <c r="AB2530" i="89"/>
  <c r="AE2529" i="89"/>
  <c r="AB2529" i="89"/>
  <c r="AE2528" i="89"/>
  <c r="AB2528" i="89"/>
  <c r="AC2527" i="89"/>
  <c r="AE2527" i="89" s="1"/>
  <c r="AB2527" i="89"/>
  <c r="AE2526" i="89"/>
  <c r="AB2526" i="89"/>
  <c r="AE2525" i="89"/>
  <c r="AB2525" i="89"/>
  <c r="AE2524" i="89"/>
  <c r="AB2524" i="89"/>
  <c r="AE2523" i="89"/>
  <c r="AB2523" i="89"/>
  <c r="AE2522" i="89"/>
  <c r="AB2522" i="89"/>
  <c r="AE2521" i="89"/>
  <c r="AB2521" i="89"/>
  <c r="AE2520" i="89"/>
  <c r="AB2520" i="89"/>
  <c r="AE2519" i="89"/>
  <c r="AB2519" i="89"/>
  <c r="AE2518" i="89"/>
  <c r="AB2518" i="89"/>
  <c r="AE2517" i="89"/>
  <c r="AB2517" i="89"/>
  <c r="AE2516" i="89"/>
  <c r="AB2516" i="89"/>
  <c r="AD2515" i="89"/>
  <c r="AC2515" i="89"/>
  <c r="AE2515" i="89" s="1"/>
  <c r="AE2514" i="89" s="1"/>
  <c r="AA2515" i="89"/>
  <c r="AA2514" i="89" s="1"/>
  <c r="Z2515" i="89"/>
  <c r="AB2515" i="89" s="1"/>
  <c r="AD2514" i="89"/>
  <c r="Z2514" i="89"/>
  <c r="AE2513" i="89"/>
  <c r="AB2513" i="89"/>
  <c r="AE2512" i="89"/>
  <c r="AB2512" i="89"/>
  <c r="AE2511" i="89"/>
  <c r="AB2511" i="89"/>
  <c r="AE2510" i="89"/>
  <c r="AB2510" i="89"/>
  <c r="AE2509" i="89"/>
  <c r="AB2509" i="89"/>
  <c r="AE2508" i="89"/>
  <c r="AB2508" i="89"/>
  <c r="AD2507" i="89"/>
  <c r="AC2507" i="89"/>
  <c r="AE2507" i="89" s="1"/>
  <c r="AA2507" i="89"/>
  <c r="AA2506" i="89" s="1"/>
  <c r="Z2507" i="89"/>
  <c r="AB2507" i="89" s="1"/>
  <c r="AF2507" i="89" s="1"/>
  <c r="AD2506" i="89"/>
  <c r="Z2506" i="89"/>
  <c r="AB2506" i="89" s="1"/>
  <c r="AE2505" i="89"/>
  <c r="AB2505" i="89"/>
  <c r="AD2504" i="89"/>
  <c r="AC2504" i="89"/>
  <c r="AE2504" i="89" s="1"/>
  <c r="AA2504" i="89"/>
  <c r="Z2504" i="89"/>
  <c r="AB2504" i="89" s="1"/>
  <c r="AF2504" i="89" s="1"/>
  <c r="AE2503" i="89"/>
  <c r="AB2503" i="89"/>
  <c r="AF2503" i="89" s="1"/>
  <c r="AE2502" i="89"/>
  <c r="AB2502" i="89"/>
  <c r="AE2501" i="89"/>
  <c r="AB2501" i="89"/>
  <c r="AE2500" i="89"/>
  <c r="AB2500" i="89"/>
  <c r="AE2499" i="89"/>
  <c r="AB2499" i="89"/>
  <c r="AC2498" i="89"/>
  <c r="AE2498" i="89" s="1"/>
  <c r="AB2498" i="89"/>
  <c r="AD2497" i="89"/>
  <c r="AD2496" i="89" s="1"/>
  <c r="AA2497" i="89"/>
  <c r="AA2496" i="89" s="1"/>
  <c r="Z2497" i="89"/>
  <c r="AE2495" i="89"/>
  <c r="AB2495" i="89"/>
  <c r="AE2494" i="89"/>
  <c r="AB2494" i="89"/>
  <c r="AE2493" i="89"/>
  <c r="AB2493" i="89"/>
  <c r="AE2492" i="89"/>
  <c r="AB2492" i="89"/>
  <c r="AE2491" i="89"/>
  <c r="AB2491" i="89"/>
  <c r="AE2490" i="89"/>
  <c r="AB2490" i="89"/>
  <c r="AE2489" i="89"/>
  <c r="AB2489" i="89"/>
  <c r="AE2488" i="89"/>
  <c r="AB2488" i="89"/>
  <c r="AE2487" i="89"/>
  <c r="AB2487" i="89"/>
  <c r="AE2486" i="89"/>
  <c r="AB2486" i="89"/>
  <c r="AE2485" i="89"/>
  <c r="AB2485" i="89"/>
  <c r="AE2484" i="89"/>
  <c r="AB2484" i="89"/>
  <c r="AE2483" i="89"/>
  <c r="AB2483" i="89"/>
  <c r="AE2482" i="89"/>
  <c r="AB2482" i="89"/>
  <c r="AE2481" i="89"/>
  <c r="AB2481" i="89"/>
  <c r="AE2480" i="89"/>
  <c r="AB2480" i="89"/>
  <c r="AF2480" i="89" s="1"/>
  <c r="AE2479" i="89"/>
  <c r="AB2479" i="89"/>
  <c r="AE2478" i="89"/>
  <c r="AB2478" i="89"/>
  <c r="AE2477" i="89"/>
  <c r="AB2477" i="89"/>
  <c r="AE2476" i="89"/>
  <c r="AB2476" i="89"/>
  <c r="AE2475" i="89"/>
  <c r="AB2475" i="89"/>
  <c r="AE2474" i="89"/>
  <c r="AB2474" i="89"/>
  <c r="AE2473" i="89"/>
  <c r="AB2473" i="89"/>
  <c r="AE2472" i="89"/>
  <c r="AB2472" i="89"/>
  <c r="AE2471" i="89"/>
  <c r="AB2471" i="89"/>
  <c r="AE2470" i="89"/>
  <c r="AB2470" i="89"/>
  <c r="AE2469" i="89"/>
  <c r="AB2469" i="89"/>
  <c r="AE2468" i="89"/>
  <c r="AB2468" i="89"/>
  <c r="AE2467" i="89"/>
  <c r="AB2467" i="89"/>
  <c r="AE2466" i="89"/>
  <c r="AB2466" i="89"/>
  <c r="AE2465" i="89"/>
  <c r="AB2465" i="89"/>
  <c r="AE2464" i="89"/>
  <c r="AB2464" i="89"/>
  <c r="AE2463" i="89"/>
  <c r="AB2463" i="89"/>
  <c r="AE2462" i="89"/>
  <c r="AB2462" i="89"/>
  <c r="AE2461" i="89"/>
  <c r="AB2461" i="89"/>
  <c r="AE2460" i="89"/>
  <c r="AB2460" i="89"/>
  <c r="AE2459" i="89"/>
  <c r="AB2459" i="89"/>
  <c r="AE2458" i="89"/>
  <c r="AB2458" i="89"/>
  <c r="AE2457" i="89"/>
  <c r="AB2457" i="89"/>
  <c r="AE2456" i="89"/>
  <c r="AB2456" i="89"/>
  <c r="AE2455" i="89"/>
  <c r="AB2455" i="89"/>
  <c r="AE2454" i="89"/>
  <c r="AB2454" i="89"/>
  <c r="AE2453" i="89"/>
  <c r="AB2453" i="89"/>
  <c r="AE2452" i="89"/>
  <c r="AB2452" i="89"/>
  <c r="AE2451" i="89"/>
  <c r="AB2451" i="89"/>
  <c r="AE2450" i="89"/>
  <c r="AB2450" i="89"/>
  <c r="AE2449" i="89"/>
  <c r="AB2449" i="89"/>
  <c r="AE2448" i="89"/>
  <c r="AB2448" i="89"/>
  <c r="AE2447" i="89"/>
  <c r="AB2447" i="89"/>
  <c r="AD2446" i="89"/>
  <c r="AC2446" i="89"/>
  <c r="AE2446" i="89" s="1"/>
  <c r="AA2446" i="89"/>
  <c r="Z2446" i="89"/>
  <c r="AB2446" i="89" s="1"/>
  <c r="AF2446" i="89" s="1"/>
  <c r="AE2445" i="89"/>
  <c r="AB2445" i="89"/>
  <c r="AE2444" i="89"/>
  <c r="AB2444" i="89"/>
  <c r="AE2443" i="89"/>
  <c r="AB2443" i="89"/>
  <c r="AE2442" i="89"/>
  <c r="AB2442" i="89"/>
  <c r="AE2441" i="89"/>
  <c r="AB2441" i="89"/>
  <c r="AE2440" i="89"/>
  <c r="AB2440" i="89"/>
  <c r="AE2439" i="89"/>
  <c r="AB2439" i="89"/>
  <c r="AE2438" i="89"/>
  <c r="AB2438" i="89"/>
  <c r="AE2437" i="89"/>
  <c r="AB2437" i="89"/>
  <c r="AE2436" i="89"/>
  <c r="AB2436" i="89"/>
  <c r="AE2435" i="89"/>
  <c r="AB2435" i="89"/>
  <c r="AE2434" i="89"/>
  <c r="AB2434" i="89"/>
  <c r="AE2433" i="89"/>
  <c r="AB2433" i="89"/>
  <c r="AE2432" i="89"/>
  <c r="AB2432" i="89"/>
  <c r="AE2431" i="89"/>
  <c r="AB2431" i="89"/>
  <c r="AE2430" i="89"/>
  <c r="AB2430" i="89"/>
  <c r="AE2429" i="89"/>
  <c r="AB2429" i="89"/>
  <c r="AE2428" i="89"/>
  <c r="AB2428" i="89"/>
  <c r="AE2427" i="89"/>
  <c r="AB2427" i="89"/>
  <c r="AE2426" i="89"/>
  <c r="AB2426" i="89"/>
  <c r="AE2425" i="89"/>
  <c r="AB2425" i="89"/>
  <c r="AE2424" i="89"/>
  <c r="AB2424" i="89"/>
  <c r="AE2423" i="89"/>
  <c r="AB2423" i="89"/>
  <c r="AE2422" i="89"/>
  <c r="AB2422" i="89"/>
  <c r="AF2422" i="89" s="1"/>
  <c r="AE2421" i="89"/>
  <c r="AB2421" i="89"/>
  <c r="AE2420" i="89"/>
  <c r="AB2420" i="89"/>
  <c r="AE2419" i="89"/>
  <c r="AB2419" i="89"/>
  <c r="AE2418" i="89"/>
  <c r="AB2418" i="89"/>
  <c r="AE2417" i="89"/>
  <c r="AB2417" i="89"/>
  <c r="AE2416" i="89"/>
  <c r="AB2416" i="89"/>
  <c r="AE2415" i="89"/>
  <c r="AB2415" i="89"/>
  <c r="AF2415" i="89" s="1"/>
  <c r="AE2414" i="89"/>
  <c r="AB2414" i="89"/>
  <c r="AF2414" i="89" s="1"/>
  <c r="AE2413" i="89"/>
  <c r="AB2413" i="89"/>
  <c r="AE2412" i="89"/>
  <c r="AB2412" i="89"/>
  <c r="AE2411" i="89"/>
  <c r="AB2411" i="89"/>
  <c r="AE2410" i="89"/>
  <c r="AB2410" i="89"/>
  <c r="AE2409" i="89"/>
  <c r="AB2409" i="89"/>
  <c r="AE2408" i="89"/>
  <c r="AB2408" i="89"/>
  <c r="AE2407" i="89"/>
  <c r="AB2407" i="89"/>
  <c r="AE2406" i="89"/>
  <c r="AB2406" i="89"/>
  <c r="AE2405" i="89"/>
  <c r="AB2405" i="89"/>
  <c r="AE2404" i="89"/>
  <c r="AB2404" i="89"/>
  <c r="AE2403" i="89"/>
  <c r="AB2403" i="89"/>
  <c r="AE2402" i="89"/>
  <c r="AB2402" i="89"/>
  <c r="AE2401" i="89"/>
  <c r="AB2401" i="89"/>
  <c r="AE2400" i="89"/>
  <c r="AB2400" i="89"/>
  <c r="AF2400" i="89" s="1"/>
  <c r="AE2399" i="89"/>
  <c r="AB2399" i="89"/>
  <c r="AE2398" i="89"/>
  <c r="AB2398" i="89"/>
  <c r="AE2397" i="89"/>
  <c r="AB2397" i="89"/>
  <c r="AE2396" i="89"/>
  <c r="AB2396" i="89"/>
  <c r="AE2395" i="89"/>
  <c r="AB2395" i="89"/>
  <c r="AE2394" i="89"/>
  <c r="AB2394" i="89"/>
  <c r="AE2393" i="89"/>
  <c r="AB2393" i="89"/>
  <c r="AE2392" i="89"/>
  <c r="AB2392" i="89"/>
  <c r="AE2391" i="89"/>
  <c r="AB2391" i="89"/>
  <c r="AD2390" i="89"/>
  <c r="AC2390" i="89"/>
  <c r="AE2390" i="89" s="1"/>
  <c r="AA2390" i="89"/>
  <c r="Z2390" i="89"/>
  <c r="AB2390" i="89" s="1"/>
  <c r="AF2390" i="89" s="1"/>
  <c r="AE2389" i="89"/>
  <c r="Z2389" i="89"/>
  <c r="AB2389" i="89" s="1"/>
  <c r="AF2389" i="89" s="1"/>
  <c r="AE2388" i="89"/>
  <c r="AB2388" i="89"/>
  <c r="AE2387" i="89"/>
  <c r="AB2387" i="89"/>
  <c r="AE2386" i="89"/>
  <c r="AB2386" i="89"/>
  <c r="AD2385" i="89"/>
  <c r="AC2385" i="89"/>
  <c r="AE2385" i="89" s="1"/>
  <c r="AA2385" i="89"/>
  <c r="Z2385" i="89"/>
  <c r="AB2385" i="89" s="1"/>
  <c r="AF2385" i="89" s="1"/>
  <c r="AE2384" i="89"/>
  <c r="AB2384" i="89"/>
  <c r="AE2383" i="89"/>
  <c r="AB2383" i="89"/>
  <c r="AE2382" i="89"/>
  <c r="AB2382" i="89"/>
  <c r="AE2381" i="89"/>
  <c r="AB2381" i="89"/>
  <c r="AE2380" i="89"/>
  <c r="AB2380" i="89"/>
  <c r="AD2379" i="89"/>
  <c r="AC2379" i="89"/>
  <c r="AE2379" i="89" s="1"/>
  <c r="AA2379" i="89"/>
  <c r="Z2379" i="89"/>
  <c r="AB2379" i="89" s="1"/>
  <c r="AF2379" i="89" s="1"/>
  <c r="AE2378" i="89"/>
  <c r="AB2378" i="89"/>
  <c r="AE2377" i="89"/>
  <c r="AB2377" i="89"/>
  <c r="AE2376" i="89"/>
  <c r="AB2376" i="89"/>
  <c r="AE2375" i="89"/>
  <c r="AB2375" i="89"/>
  <c r="AE2374" i="89"/>
  <c r="AB2374" i="89"/>
  <c r="AE2373" i="89"/>
  <c r="AB2373" i="89"/>
  <c r="AE2372" i="89"/>
  <c r="AB2372" i="89"/>
  <c r="AE2371" i="89"/>
  <c r="AB2371" i="89"/>
  <c r="AE2370" i="89"/>
  <c r="AB2370" i="89"/>
  <c r="AE2369" i="89"/>
  <c r="AB2369" i="89"/>
  <c r="AD2368" i="89"/>
  <c r="AC2368" i="89"/>
  <c r="AE2368" i="89" s="1"/>
  <c r="AA2368" i="89"/>
  <c r="AA2367" i="89" s="1"/>
  <c r="Z2368" i="89"/>
  <c r="AB2368" i="89" s="1"/>
  <c r="AF2368" i="89" s="1"/>
  <c r="AD2367" i="89"/>
  <c r="Z2367" i="89"/>
  <c r="AB2367" i="89" s="1"/>
  <c r="AE2366" i="89"/>
  <c r="AB2366" i="89"/>
  <c r="AE2365" i="89"/>
  <c r="AB2365" i="89"/>
  <c r="AE2364" i="89"/>
  <c r="AB2364" i="89"/>
  <c r="AE2363" i="89"/>
  <c r="AB2363" i="89"/>
  <c r="AE2362" i="89"/>
  <c r="AB2362" i="89"/>
  <c r="AE2361" i="89"/>
  <c r="AB2361" i="89"/>
  <c r="AE2360" i="89"/>
  <c r="AB2360" i="89"/>
  <c r="AE2359" i="89"/>
  <c r="AB2359" i="89"/>
  <c r="AE2358" i="89"/>
  <c r="AB2358" i="89"/>
  <c r="AE2357" i="89"/>
  <c r="AB2357" i="89"/>
  <c r="AE2356" i="89"/>
  <c r="AB2356" i="89"/>
  <c r="AE2355" i="89"/>
  <c r="AB2355" i="89"/>
  <c r="AE2354" i="89"/>
  <c r="AB2354" i="89"/>
  <c r="AF2354" i="89" s="1"/>
  <c r="AE2353" i="89"/>
  <c r="AB2353" i="89"/>
  <c r="AE2352" i="89"/>
  <c r="AB2352" i="89"/>
  <c r="AE2351" i="89"/>
  <c r="AB2351" i="89"/>
  <c r="AF2351" i="89" s="1"/>
  <c r="AD2350" i="89"/>
  <c r="AC2350" i="89"/>
  <c r="AE2350" i="89" s="1"/>
  <c r="AA2350" i="89"/>
  <c r="Z2350" i="89"/>
  <c r="AB2350" i="89" s="1"/>
  <c r="AF2350" i="89" s="1"/>
  <c r="AE2349" i="89"/>
  <c r="AB2349" i="89"/>
  <c r="AE2348" i="89"/>
  <c r="AB2348" i="89"/>
  <c r="AE2347" i="89"/>
  <c r="AB2347" i="89"/>
  <c r="AE2346" i="89"/>
  <c r="AB2346" i="89"/>
  <c r="AE2345" i="89"/>
  <c r="AB2345" i="89"/>
  <c r="AE2344" i="89"/>
  <c r="AB2344" i="89"/>
  <c r="AE2343" i="89"/>
  <c r="AB2343" i="89"/>
  <c r="AE2342" i="89"/>
  <c r="AB2342" i="89"/>
  <c r="AE2341" i="89"/>
  <c r="AB2341" i="89"/>
  <c r="AE2340" i="89"/>
  <c r="AB2340" i="89"/>
  <c r="AE2339" i="89"/>
  <c r="AB2339" i="89"/>
  <c r="AE2338" i="89"/>
  <c r="AB2338" i="89"/>
  <c r="AF2338" i="89" s="1"/>
  <c r="AE2337" i="89"/>
  <c r="AB2337" i="89"/>
  <c r="AE2336" i="89"/>
  <c r="AB2336" i="89"/>
  <c r="AE2335" i="89"/>
  <c r="AB2335" i="89"/>
  <c r="AE2334" i="89"/>
  <c r="AB2334" i="89"/>
  <c r="AE2333" i="89"/>
  <c r="AB2333" i="89"/>
  <c r="AE2332" i="89"/>
  <c r="AB2332" i="89"/>
  <c r="AE2331" i="89"/>
  <c r="AB2331" i="89"/>
  <c r="AF2331" i="89" s="1"/>
  <c r="AD2330" i="89"/>
  <c r="AC2330" i="89"/>
  <c r="AA2330" i="89"/>
  <c r="Z2330" i="89"/>
  <c r="AE2329" i="89"/>
  <c r="AB2329" i="89"/>
  <c r="AE2328" i="89"/>
  <c r="AB2328" i="89"/>
  <c r="AE2327" i="89"/>
  <c r="AB2327" i="89"/>
  <c r="AE2326" i="89"/>
  <c r="AB2326" i="89"/>
  <c r="AE2325" i="89"/>
  <c r="AB2325" i="89"/>
  <c r="AE2324" i="89"/>
  <c r="AB2324" i="89"/>
  <c r="AE2323" i="89"/>
  <c r="AB2323" i="89"/>
  <c r="AD2322" i="89"/>
  <c r="AC2322" i="89"/>
  <c r="AA2322" i="89"/>
  <c r="Z2322" i="89"/>
  <c r="AE2321" i="89"/>
  <c r="AB2321" i="89"/>
  <c r="AE2320" i="89"/>
  <c r="AB2320" i="89"/>
  <c r="AE2319" i="89"/>
  <c r="AB2319" i="89"/>
  <c r="AE2318" i="89"/>
  <c r="AB2318" i="89"/>
  <c r="AE2317" i="89"/>
  <c r="AB2317" i="89"/>
  <c r="AE2316" i="89"/>
  <c r="AB2316" i="89"/>
  <c r="AE2315" i="89"/>
  <c r="AB2315" i="89"/>
  <c r="AE2314" i="89"/>
  <c r="AB2314" i="89"/>
  <c r="AE2313" i="89"/>
  <c r="AB2313" i="89"/>
  <c r="AE2312" i="89"/>
  <c r="AB2312" i="89"/>
  <c r="AE2311" i="89"/>
  <c r="AB2311" i="89"/>
  <c r="AE2310" i="89"/>
  <c r="AB2310" i="89"/>
  <c r="AE2309" i="89"/>
  <c r="AB2309" i="89"/>
  <c r="AE2308" i="89"/>
  <c r="AB2308" i="89"/>
  <c r="AE2307" i="89"/>
  <c r="AB2307" i="89"/>
  <c r="AE2306" i="89"/>
  <c r="AB2306" i="89"/>
  <c r="AE2305" i="89"/>
  <c r="AB2305" i="89"/>
  <c r="AF2305" i="89" s="1"/>
  <c r="AE2304" i="89"/>
  <c r="AB2304" i="89"/>
  <c r="AE2303" i="89"/>
  <c r="AB2303" i="89"/>
  <c r="AE2302" i="89"/>
  <c r="AB2302" i="89"/>
  <c r="AE2301" i="89"/>
  <c r="AB2301" i="89"/>
  <c r="AE2300" i="89"/>
  <c r="AB2300" i="89"/>
  <c r="AE2299" i="89"/>
  <c r="AB2299" i="89"/>
  <c r="AF2299" i="89" s="1"/>
  <c r="AE2298" i="89"/>
  <c r="AB2298" i="89"/>
  <c r="AD2297" i="89"/>
  <c r="AC2297" i="89"/>
  <c r="AA2297" i="89"/>
  <c r="AA2296" i="89" s="1"/>
  <c r="Z2297" i="89"/>
  <c r="AD2296" i="89"/>
  <c r="AD2295" i="89" s="1"/>
  <c r="Z2296" i="89"/>
  <c r="AE2294" i="89"/>
  <c r="AE2293" i="89" s="1"/>
  <c r="AB2294" i="89"/>
  <c r="AF2293" i="89"/>
  <c r="AD2293" i="89"/>
  <c r="AC2293" i="89"/>
  <c r="AB2293" i="89"/>
  <c r="AA2293" i="89"/>
  <c r="Z2293" i="89"/>
  <c r="AE2292" i="89"/>
  <c r="AE2291" i="89" s="1"/>
  <c r="AB2292" i="89"/>
  <c r="AB2291" i="89" s="1"/>
  <c r="AF2291" i="89"/>
  <c r="AD2291" i="89"/>
  <c r="AC2291" i="89"/>
  <c r="AA2291" i="89"/>
  <c r="Z2291" i="89"/>
  <c r="AE2290" i="89"/>
  <c r="AE2289" i="89" s="1"/>
  <c r="AB2290" i="89"/>
  <c r="AF2289" i="89"/>
  <c r="AF2288" i="89" s="1"/>
  <c r="AD2289" i="89"/>
  <c r="AC2289" i="89"/>
  <c r="AB2289" i="89"/>
  <c r="AB2288" i="89" s="1"/>
  <c r="AA2289" i="89"/>
  <c r="AA2288" i="89" s="1"/>
  <c r="Z2289" i="89"/>
  <c r="Z2288" i="89" s="1"/>
  <c r="AE2287" i="89"/>
  <c r="AE2286" i="89" s="1"/>
  <c r="AB2287" i="89"/>
  <c r="AF2286" i="89"/>
  <c r="AD2286" i="89"/>
  <c r="AD2285" i="89" s="1"/>
  <c r="AC2286" i="89"/>
  <c r="AB2286" i="89"/>
  <c r="AA2286" i="89"/>
  <c r="Z2286" i="89"/>
  <c r="Z2285" i="89" s="1"/>
  <c r="AC2285" i="89"/>
  <c r="AA2285" i="89"/>
  <c r="AE2284" i="89"/>
  <c r="AB2284" i="89"/>
  <c r="AF2284" i="89" s="1"/>
  <c r="AF2283" i="89" s="1"/>
  <c r="AE2283" i="89"/>
  <c r="AD2283" i="89"/>
  <c r="AC2283" i="89"/>
  <c r="AA2283" i="89"/>
  <c r="Z2283" i="89"/>
  <c r="AE2282" i="89"/>
  <c r="AB2282" i="89"/>
  <c r="AE2281" i="89"/>
  <c r="AB2281" i="89"/>
  <c r="AD2280" i="89"/>
  <c r="AD2279" i="89" s="1"/>
  <c r="AC2280" i="89"/>
  <c r="AA2280" i="89"/>
  <c r="AA2279" i="89" s="1"/>
  <c r="Z2280" i="89"/>
  <c r="AC2279" i="89"/>
  <c r="AE2279" i="89" s="1"/>
  <c r="AE2277" i="89"/>
  <c r="AE2276" i="89" s="1"/>
  <c r="AB2277" i="89"/>
  <c r="AB2276" i="89" s="1"/>
  <c r="AF2276" i="89"/>
  <c r="AD2276" i="89"/>
  <c r="AC2276" i="89"/>
  <c r="AA2276" i="89"/>
  <c r="Z2276" i="89"/>
  <c r="AE2275" i="89"/>
  <c r="AB2275" i="89"/>
  <c r="AE2274" i="89"/>
  <c r="AD2274" i="89"/>
  <c r="AC2274" i="89"/>
  <c r="AA2274" i="89"/>
  <c r="Z2274" i="89"/>
  <c r="AE2273" i="89"/>
  <c r="AB2273" i="89"/>
  <c r="AE2272" i="89"/>
  <c r="AB2272" i="89"/>
  <c r="AD2271" i="89"/>
  <c r="AC2271" i="89"/>
  <c r="AE2271" i="89" s="1"/>
  <c r="AA2271" i="89"/>
  <c r="Z2271" i="89"/>
  <c r="AB2271" i="89" s="1"/>
  <c r="AA2270" i="89"/>
  <c r="AE2269" i="89"/>
  <c r="AB2269" i="89"/>
  <c r="AE2268" i="89"/>
  <c r="AB2268" i="89"/>
  <c r="AE2267" i="89"/>
  <c r="AB2267" i="89"/>
  <c r="AE2266" i="89"/>
  <c r="AB2266" i="89"/>
  <c r="AE2265" i="89"/>
  <c r="AB2265" i="89"/>
  <c r="AE2264" i="89"/>
  <c r="AB2264" i="89"/>
  <c r="AE2263" i="89"/>
  <c r="AB2263" i="89"/>
  <c r="AE2262" i="89"/>
  <c r="AB2262" i="89"/>
  <c r="AE2261" i="89"/>
  <c r="AB2261" i="89"/>
  <c r="AE2260" i="89"/>
  <c r="AB2260" i="89"/>
  <c r="AE2259" i="89"/>
  <c r="AB2259" i="89"/>
  <c r="AE2258" i="89"/>
  <c r="AB2258" i="89"/>
  <c r="AE2257" i="89"/>
  <c r="AB2257" i="89"/>
  <c r="AE2256" i="89"/>
  <c r="AB2256" i="89"/>
  <c r="AE2255" i="89"/>
  <c r="AB2255" i="89"/>
  <c r="AF2255" i="89" s="1"/>
  <c r="AE2254" i="89"/>
  <c r="AB2254" i="89"/>
  <c r="AE2253" i="89"/>
  <c r="AB2253" i="89"/>
  <c r="AF2253" i="89" s="1"/>
  <c r="AE2252" i="89"/>
  <c r="AB2252" i="89"/>
  <c r="AE2251" i="89"/>
  <c r="AB2251" i="89"/>
  <c r="AE2250" i="89"/>
  <c r="AB2250" i="89"/>
  <c r="AF2250" i="89" s="1"/>
  <c r="AE2249" i="89"/>
  <c r="AB2249" i="89"/>
  <c r="AE2248" i="89"/>
  <c r="AB2248" i="89"/>
  <c r="AE2247" i="89"/>
  <c r="AB2247" i="89"/>
  <c r="AE2246" i="89"/>
  <c r="AB2246" i="89"/>
  <c r="AE2245" i="89"/>
  <c r="AB2245" i="89"/>
  <c r="AE2244" i="89"/>
  <c r="AB2244" i="89"/>
  <c r="AE2243" i="89"/>
  <c r="AB2243" i="89"/>
  <c r="AD2242" i="89"/>
  <c r="AC2242" i="89"/>
  <c r="AE2242" i="89" s="1"/>
  <c r="AA2242" i="89"/>
  <c r="Z2242" i="89"/>
  <c r="AB2242" i="89" s="1"/>
  <c r="AF2242" i="89" s="1"/>
  <c r="AE2241" i="89"/>
  <c r="AB2241" i="89"/>
  <c r="AE2240" i="89"/>
  <c r="AB2240" i="89"/>
  <c r="AE2239" i="89"/>
  <c r="AB2239" i="89"/>
  <c r="AE2238" i="89"/>
  <c r="AB2238" i="89"/>
  <c r="AE2237" i="89"/>
  <c r="AB2237" i="89"/>
  <c r="AE2236" i="89"/>
  <c r="AB2236" i="89"/>
  <c r="AE2235" i="89"/>
  <c r="AB2235" i="89"/>
  <c r="AD2234" i="89"/>
  <c r="AD2233" i="89" s="1"/>
  <c r="AC2234" i="89"/>
  <c r="AE2234" i="89" s="1"/>
  <c r="AA2234" i="89"/>
  <c r="Z2234" i="89"/>
  <c r="AA2233" i="89"/>
  <c r="AE2232" i="89"/>
  <c r="AE2231" i="89" s="1"/>
  <c r="AB2232" i="89"/>
  <c r="AF2231" i="89"/>
  <c r="AD2231" i="89"/>
  <c r="AC2231" i="89"/>
  <c r="AB2231" i="89"/>
  <c r="AA2231" i="89"/>
  <c r="Z2231" i="89"/>
  <c r="AE2230" i="89"/>
  <c r="AB2230" i="89"/>
  <c r="AB2229" i="89" s="1"/>
  <c r="AF2229" i="89"/>
  <c r="AE2229" i="89"/>
  <c r="AD2229" i="89"/>
  <c r="AC2229" i="89"/>
  <c r="AA2229" i="89"/>
  <c r="Z2229" i="89"/>
  <c r="AE2228" i="89"/>
  <c r="AB2228" i="89"/>
  <c r="AE2227" i="89"/>
  <c r="AB2227" i="89"/>
  <c r="AE2226" i="89"/>
  <c r="AB2226" i="89"/>
  <c r="AE2225" i="89"/>
  <c r="AB2225" i="89"/>
  <c r="AE2224" i="89"/>
  <c r="AB2224" i="89"/>
  <c r="AE2223" i="89"/>
  <c r="AB2223" i="89"/>
  <c r="AE2222" i="89"/>
  <c r="AB2222" i="89"/>
  <c r="AE2221" i="89"/>
  <c r="AB2221" i="89"/>
  <c r="AE2220" i="89"/>
  <c r="AB2220" i="89"/>
  <c r="AE2219" i="89"/>
  <c r="AB2219" i="89"/>
  <c r="AD2218" i="89"/>
  <c r="AC2218" i="89"/>
  <c r="AE2218" i="89" s="1"/>
  <c r="AA2218" i="89"/>
  <c r="Z2218" i="89"/>
  <c r="AB2218" i="89" s="1"/>
  <c r="AF2218" i="89" s="1"/>
  <c r="AE2217" i="89"/>
  <c r="AE2216" i="89" s="1"/>
  <c r="AB2217" i="89"/>
  <c r="AF2217" i="89" s="1"/>
  <c r="AF2216" i="89" s="1"/>
  <c r="AF2215" i="89" s="1"/>
  <c r="AD2216" i="89"/>
  <c r="AD2215" i="89" s="1"/>
  <c r="AC2216" i="89"/>
  <c r="AA2216" i="89"/>
  <c r="AA2215" i="89" s="1"/>
  <c r="Z2216" i="89"/>
  <c r="Z2215" i="89" s="1"/>
  <c r="AC2215" i="89"/>
  <c r="AE2214" i="89"/>
  <c r="AE2213" i="89" s="1"/>
  <c r="AB2214" i="89"/>
  <c r="AF2213" i="89"/>
  <c r="AD2213" i="89"/>
  <c r="AC2213" i="89"/>
  <c r="AB2213" i="89"/>
  <c r="AA2213" i="89"/>
  <c r="Z2213" i="89"/>
  <c r="AE2212" i="89"/>
  <c r="AE2211" i="89" s="1"/>
  <c r="AB2212" i="89"/>
  <c r="AB2211" i="89" s="1"/>
  <c r="AF2211" i="89"/>
  <c r="AD2211" i="89"/>
  <c r="AC2211" i="89"/>
  <c r="AA2211" i="89"/>
  <c r="Z2211" i="89"/>
  <c r="AE2210" i="89"/>
  <c r="AE2209" i="89" s="1"/>
  <c r="AB2210" i="89"/>
  <c r="AF2209" i="89"/>
  <c r="AD2209" i="89"/>
  <c r="AC2209" i="89"/>
  <c r="AB2209" i="89"/>
  <c r="AA2209" i="89"/>
  <c r="Z2209" i="89"/>
  <c r="AE2208" i="89"/>
  <c r="AE2207" i="89" s="1"/>
  <c r="AB2208" i="89"/>
  <c r="AB2207" i="89" s="1"/>
  <c r="AB2206" i="89" s="1"/>
  <c r="AF2207" i="89"/>
  <c r="AD2207" i="89"/>
  <c r="AC2207" i="89"/>
  <c r="AC2206" i="89" s="1"/>
  <c r="AA2207" i="89"/>
  <c r="AA2206" i="89" s="1"/>
  <c r="Z2207" i="89"/>
  <c r="Z2206" i="89" s="1"/>
  <c r="AF2206" i="89"/>
  <c r="AD2206" i="89"/>
  <c r="AE2205" i="89"/>
  <c r="AB2205" i="89"/>
  <c r="AB2204" i="89" s="1"/>
  <c r="AB2203" i="89" s="1"/>
  <c r="AF2204" i="89"/>
  <c r="AE2204" i="89"/>
  <c r="AE2203" i="89" s="1"/>
  <c r="AD2204" i="89"/>
  <c r="AC2204" i="89"/>
  <c r="AC2203" i="89" s="1"/>
  <c r="AA2204" i="89"/>
  <c r="AA2203" i="89" s="1"/>
  <c r="Z2204" i="89"/>
  <c r="Z2203" i="89" s="1"/>
  <c r="AF2203" i="89"/>
  <c r="AD2203" i="89"/>
  <c r="AE2202" i="89"/>
  <c r="AB2202" i="89"/>
  <c r="AB2201" i="89" s="1"/>
  <c r="AB2200" i="89" s="1"/>
  <c r="AF2201" i="89"/>
  <c r="AE2201" i="89"/>
  <c r="AE2200" i="89" s="1"/>
  <c r="AD2201" i="89"/>
  <c r="AC2201" i="89"/>
  <c r="AC2200" i="89" s="1"/>
  <c r="AA2201" i="89"/>
  <c r="AA2200" i="89" s="1"/>
  <c r="Z2201" i="89"/>
  <c r="Z2200" i="89" s="1"/>
  <c r="AF2200" i="89"/>
  <c r="AD2200" i="89"/>
  <c r="AE2199" i="89"/>
  <c r="AB2199" i="89"/>
  <c r="AB2198" i="89" s="1"/>
  <c r="AB2197" i="89" s="1"/>
  <c r="AF2198" i="89"/>
  <c r="AE2198" i="89"/>
  <c r="AE2197" i="89" s="1"/>
  <c r="AD2198" i="89"/>
  <c r="AC2198" i="89"/>
  <c r="AC2197" i="89" s="1"/>
  <c r="AA2198" i="89"/>
  <c r="AA2197" i="89" s="1"/>
  <c r="Z2198" i="89"/>
  <c r="Z2197" i="89" s="1"/>
  <c r="AF2197" i="89"/>
  <c r="AD2197" i="89"/>
  <c r="AE2193" i="89"/>
  <c r="AB2193" i="89"/>
  <c r="AD2192" i="89"/>
  <c r="AC2192" i="89"/>
  <c r="AE2192" i="89" s="1"/>
  <c r="AA2192" i="89"/>
  <c r="Z2192" i="89"/>
  <c r="AB2192" i="89" s="1"/>
  <c r="AE2191" i="89"/>
  <c r="AB2191" i="89"/>
  <c r="AD2190" i="89"/>
  <c r="AC2190" i="89"/>
  <c r="AE2190" i="89" s="1"/>
  <c r="AA2190" i="89"/>
  <c r="AA2189" i="89" s="1"/>
  <c r="AA2188" i="89" s="1"/>
  <c r="AA2187" i="89" s="1"/>
  <c r="Z2190" i="89"/>
  <c r="AB2190" i="89" s="1"/>
  <c r="AF2190" i="89" s="1"/>
  <c r="AD2189" i="89"/>
  <c r="AD2188" i="89" s="1"/>
  <c r="AD2187" i="89" s="1"/>
  <c r="Z2189" i="89"/>
  <c r="AE2186" i="89"/>
  <c r="AB2186" i="89"/>
  <c r="AB2185" i="89" s="1"/>
  <c r="AB2184" i="89" s="1"/>
  <c r="AF2185" i="89"/>
  <c r="AE2185" i="89"/>
  <c r="AE2184" i="89" s="1"/>
  <c r="AD2185" i="89"/>
  <c r="AC2185" i="89"/>
  <c r="AC2184" i="89" s="1"/>
  <c r="AA2185" i="89"/>
  <c r="AA2184" i="89" s="1"/>
  <c r="Z2185" i="89"/>
  <c r="Z2184" i="89" s="1"/>
  <c r="AF2184" i="89"/>
  <c r="AD2184" i="89"/>
  <c r="AE2183" i="89"/>
  <c r="AB2183" i="89"/>
  <c r="AB2182" i="89" s="1"/>
  <c r="AB2181" i="89" s="1"/>
  <c r="AF2182" i="89"/>
  <c r="AE2182" i="89"/>
  <c r="AE2181" i="89" s="1"/>
  <c r="AD2182" i="89"/>
  <c r="AC2182" i="89"/>
  <c r="AC2181" i="89" s="1"/>
  <c r="AA2182" i="89"/>
  <c r="AA2181" i="89" s="1"/>
  <c r="Z2182" i="89"/>
  <c r="Z2181" i="89" s="1"/>
  <c r="AF2181" i="89"/>
  <c r="AD2181" i="89"/>
  <c r="AE2180" i="89"/>
  <c r="AB2180" i="89"/>
  <c r="AE2179" i="89"/>
  <c r="AB2179" i="89"/>
  <c r="AE2178" i="89"/>
  <c r="AB2178" i="89"/>
  <c r="AB2177" i="89" s="1"/>
  <c r="AF2177" i="89"/>
  <c r="AE2177" i="89"/>
  <c r="AD2177" i="89"/>
  <c r="AC2177" i="89"/>
  <c r="AA2177" i="89"/>
  <c r="Z2177" i="89"/>
  <c r="AE2176" i="89"/>
  <c r="AB2176" i="89"/>
  <c r="AE2175" i="89"/>
  <c r="AB2175" i="89"/>
  <c r="AE2174" i="89"/>
  <c r="AB2174" i="89"/>
  <c r="AE2173" i="89"/>
  <c r="AB2173" i="89"/>
  <c r="AE2172" i="89"/>
  <c r="AB2172" i="89"/>
  <c r="AE2171" i="89"/>
  <c r="AB2171" i="89"/>
  <c r="AD2170" i="89"/>
  <c r="AC2170" i="89"/>
  <c r="AE2170" i="89" s="1"/>
  <c r="AA2170" i="89"/>
  <c r="Z2170" i="89"/>
  <c r="AB2170" i="89" s="1"/>
  <c r="AF2170" i="89" s="1"/>
  <c r="AE2169" i="89"/>
  <c r="AB2169" i="89"/>
  <c r="AE2168" i="89"/>
  <c r="AB2168" i="89"/>
  <c r="AE2167" i="89"/>
  <c r="AB2167" i="89"/>
  <c r="AE2166" i="89"/>
  <c r="AB2166" i="89"/>
  <c r="AE2165" i="89"/>
  <c r="AB2165" i="89"/>
  <c r="AE2164" i="89"/>
  <c r="AB2164" i="89"/>
  <c r="AE2163" i="89"/>
  <c r="AB2163" i="89"/>
  <c r="AE2162" i="89"/>
  <c r="AB2162" i="89"/>
  <c r="AE2161" i="89"/>
  <c r="AB2161" i="89"/>
  <c r="AE2160" i="89"/>
  <c r="AB2160" i="89"/>
  <c r="AE2159" i="89"/>
  <c r="AB2159" i="89"/>
  <c r="AE2158" i="89"/>
  <c r="AB2158" i="89"/>
  <c r="AE2157" i="89"/>
  <c r="AB2157" i="89"/>
  <c r="AE2156" i="89"/>
  <c r="AB2156" i="89"/>
  <c r="AE2155" i="89"/>
  <c r="AB2155" i="89"/>
  <c r="AE2154" i="89"/>
  <c r="AB2154" i="89"/>
  <c r="AE2153" i="89"/>
  <c r="AB2153" i="89"/>
  <c r="AE2152" i="89"/>
  <c r="AB2152" i="89"/>
  <c r="AE2151" i="89"/>
  <c r="AB2151" i="89"/>
  <c r="AE2150" i="89"/>
  <c r="AB2150" i="89"/>
  <c r="AE2149" i="89"/>
  <c r="AB2149" i="89"/>
  <c r="AB2148" i="89" s="1"/>
  <c r="AB2147" i="89" s="1"/>
  <c r="AF2148" i="89"/>
  <c r="AE2148" i="89"/>
  <c r="AE2147" i="89" s="1"/>
  <c r="AD2148" i="89"/>
  <c r="AC2148" i="89"/>
  <c r="AC2147" i="89" s="1"/>
  <c r="AA2148" i="89"/>
  <c r="AA2147" i="89" s="1"/>
  <c r="AA2146" i="89" s="1"/>
  <c r="Z2148" i="89"/>
  <c r="AD2147" i="89"/>
  <c r="AD2146" i="89" s="1"/>
  <c r="Z2147" i="89"/>
  <c r="AE2145" i="89"/>
  <c r="AE2144" i="89" s="1"/>
  <c r="AB2145" i="89"/>
  <c r="AF2144" i="89"/>
  <c r="AD2144" i="89"/>
  <c r="AC2144" i="89"/>
  <c r="AB2144" i="89"/>
  <c r="AA2144" i="89"/>
  <c r="Z2144" i="89"/>
  <c r="AE2143" i="89"/>
  <c r="AB2143" i="89"/>
  <c r="AB2142" i="89" s="1"/>
  <c r="AB2141" i="89" s="1"/>
  <c r="AB2140" i="89" s="1"/>
  <c r="AF2142" i="89"/>
  <c r="AE2142" i="89"/>
  <c r="AE2141" i="89" s="1"/>
  <c r="AE2140" i="89" s="1"/>
  <c r="AD2142" i="89"/>
  <c r="AC2142" i="89"/>
  <c r="AC2141" i="89" s="1"/>
  <c r="AC2140" i="89" s="1"/>
  <c r="AA2142" i="89"/>
  <c r="AA2141" i="89" s="1"/>
  <c r="AA2140" i="89" s="1"/>
  <c r="Z2142" i="89"/>
  <c r="Z2141" i="89" s="1"/>
  <c r="Z2140" i="89" s="1"/>
  <c r="AF2141" i="89"/>
  <c r="AF2140" i="89" s="1"/>
  <c r="AD2141" i="89"/>
  <c r="AD2140" i="89" s="1"/>
  <c r="AE2139" i="89"/>
  <c r="AB2139" i="89"/>
  <c r="AE2138" i="89"/>
  <c r="AE2137" i="89" s="1"/>
  <c r="AB2138" i="89"/>
  <c r="AF2137" i="89"/>
  <c r="AD2137" i="89"/>
  <c r="AC2137" i="89"/>
  <c r="AB2137" i="89"/>
  <c r="AA2137" i="89"/>
  <c r="Z2137" i="89"/>
  <c r="AE2136" i="89"/>
  <c r="AB2136" i="89"/>
  <c r="AB2135" i="89" s="1"/>
  <c r="AF2135" i="89"/>
  <c r="AE2135" i="89"/>
  <c r="AD2135" i="89"/>
  <c r="AC2135" i="89"/>
  <c r="AA2135" i="89"/>
  <c r="Z2135" i="89"/>
  <c r="AE2134" i="89"/>
  <c r="AE2133" i="89" s="1"/>
  <c r="AB2134" i="89"/>
  <c r="AF2133" i="89"/>
  <c r="AD2133" i="89"/>
  <c r="AC2133" i="89"/>
  <c r="AB2133" i="89"/>
  <c r="AA2133" i="89"/>
  <c r="Z2133" i="89"/>
  <c r="AE2132" i="89"/>
  <c r="AB2132" i="89"/>
  <c r="AB2131" i="89" s="1"/>
  <c r="AB2130" i="89" s="1"/>
  <c r="AF2131" i="89"/>
  <c r="AE2131" i="89"/>
  <c r="AE2130" i="89" s="1"/>
  <c r="AD2131" i="89"/>
  <c r="AC2131" i="89"/>
  <c r="AC2130" i="89" s="1"/>
  <c r="AA2131" i="89"/>
  <c r="AA2130" i="89" s="1"/>
  <c r="Z2131" i="89"/>
  <c r="Z2130" i="89" s="1"/>
  <c r="AF2130" i="89"/>
  <c r="AD2130" i="89"/>
  <c r="AE2129" i="89"/>
  <c r="AE2128" i="89" s="1"/>
  <c r="AB2129" i="89"/>
  <c r="AB2128" i="89" s="1"/>
  <c r="AF2128" i="89"/>
  <c r="AD2128" i="89"/>
  <c r="AC2128" i="89"/>
  <c r="AA2128" i="89"/>
  <c r="Z2128" i="89"/>
  <c r="AE2127" i="89"/>
  <c r="AB2127" i="89"/>
  <c r="AE2126" i="89"/>
  <c r="AE2125" i="89" s="1"/>
  <c r="AB2126" i="89"/>
  <c r="AF2125" i="89"/>
  <c r="AD2125" i="89"/>
  <c r="AC2125" i="89"/>
  <c r="AB2125" i="89"/>
  <c r="AA2125" i="89"/>
  <c r="AA2124" i="89" s="1"/>
  <c r="Z2125" i="89"/>
  <c r="Z2124" i="89" s="1"/>
  <c r="AC2124" i="89"/>
  <c r="AE2123" i="89"/>
  <c r="AE2122" i="89" s="1"/>
  <c r="AB2123" i="89"/>
  <c r="AF2122" i="89"/>
  <c r="AD2122" i="89"/>
  <c r="AC2122" i="89"/>
  <c r="AB2122" i="89"/>
  <c r="AA2122" i="89"/>
  <c r="Z2122" i="89"/>
  <c r="AE2121" i="89"/>
  <c r="AE2120" i="89" s="1"/>
  <c r="AB2121" i="89"/>
  <c r="AB2120" i="89" s="1"/>
  <c r="AF2120" i="89"/>
  <c r="AD2120" i="89"/>
  <c r="AC2120" i="89"/>
  <c r="AA2120" i="89"/>
  <c r="AA2119" i="89" s="1"/>
  <c r="Z2120" i="89"/>
  <c r="AD2119" i="89"/>
  <c r="Z2119" i="89"/>
  <c r="AE2118" i="89"/>
  <c r="AE2117" i="89" s="1"/>
  <c r="AE2116" i="89" s="1"/>
  <c r="AB2118" i="89"/>
  <c r="AB2117" i="89" s="1"/>
  <c r="AB2116" i="89" s="1"/>
  <c r="AF2117" i="89"/>
  <c r="AD2117" i="89"/>
  <c r="AD2116" i="89" s="1"/>
  <c r="AC2117" i="89"/>
  <c r="AC2116" i="89" s="1"/>
  <c r="AA2117" i="89"/>
  <c r="AA2116" i="89" s="1"/>
  <c r="Z2117" i="89"/>
  <c r="AF2116" i="89"/>
  <c r="Z2116" i="89"/>
  <c r="AE2113" i="89"/>
  <c r="AB2113" i="89"/>
  <c r="AD2112" i="89"/>
  <c r="AC2112" i="89"/>
  <c r="AE2112" i="89" s="1"/>
  <c r="AA2112" i="89"/>
  <c r="Z2112" i="89"/>
  <c r="AB2112" i="89" s="1"/>
  <c r="AE2111" i="89"/>
  <c r="AB2111" i="89"/>
  <c r="AD2110" i="89"/>
  <c r="AD2109" i="89" s="1"/>
  <c r="AD2108" i="89" s="1"/>
  <c r="AD2107" i="89" s="1"/>
  <c r="AD2105" i="89" s="1"/>
  <c r="AD2104" i="89" s="1"/>
  <c r="AC2110" i="89"/>
  <c r="AE2110" i="89" s="1"/>
  <c r="AA2110" i="89"/>
  <c r="AA2109" i="89" s="1"/>
  <c r="AA2108" i="89" s="1"/>
  <c r="AA2107" i="89" s="1"/>
  <c r="AA2105" i="89" s="1"/>
  <c r="AA2104" i="89" s="1"/>
  <c r="Z2110" i="89"/>
  <c r="AC2109" i="89"/>
  <c r="AE2109" i="89" s="1"/>
  <c r="AE2106" i="89"/>
  <c r="AB2106" i="89"/>
  <c r="AE2103" i="89"/>
  <c r="AB2103" i="89"/>
  <c r="AE2102" i="89"/>
  <c r="AE2101" i="89" s="1"/>
  <c r="AE2100" i="89" s="1"/>
  <c r="AB2102" i="89"/>
  <c r="AF2101" i="89"/>
  <c r="AF2100" i="89" s="1"/>
  <c r="AD2101" i="89"/>
  <c r="AD2100" i="89" s="1"/>
  <c r="AC2101" i="89"/>
  <c r="AB2101" i="89"/>
  <c r="AB2100" i="89" s="1"/>
  <c r="AA2101" i="89"/>
  <c r="AA2100" i="89" s="1"/>
  <c r="Z2101" i="89"/>
  <c r="Z2100" i="89" s="1"/>
  <c r="AC2100" i="89"/>
  <c r="AE2099" i="89"/>
  <c r="AB2099" i="89"/>
  <c r="AE2098" i="89"/>
  <c r="AE2097" i="89" s="1"/>
  <c r="AE2096" i="89" s="1"/>
  <c r="AB2098" i="89"/>
  <c r="AF2097" i="89"/>
  <c r="AF2096" i="89" s="1"/>
  <c r="AF2094" i="89" s="1"/>
  <c r="AF2093" i="89" s="1"/>
  <c r="AD2097" i="89"/>
  <c r="AD2096" i="89" s="1"/>
  <c r="AD2094" i="89" s="1"/>
  <c r="AD2093" i="89" s="1"/>
  <c r="AC2097" i="89"/>
  <c r="AB2097" i="89"/>
  <c r="AB2096" i="89" s="1"/>
  <c r="AA2097" i="89"/>
  <c r="AA2096" i="89" s="1"/>
  <c r="AA2094" i="89" s="1"/>
  <c r="AA2093" i="89" s="1"/>
  <c r="Z2097" i="89"/>
  <c r="Z2096" i="89" s="1"/>
  <c r="Z2094" i="89" s="1"/>
  <c r="Z2093" i="89" s="1"/>
  <c r="AC2096" i="89"/>
  <c r="AC2094" i="89" s="1"/>
  <c r="AC2093" i="89" s="1"/>
  <c r="AE2095" i="89"/>
  <c r="AE2094" i="89" s="1"/>
  <c r="AE2093" i="89" s="1"/>
  <c r="AB2095" i="89"/>
  <c r="AE2092" i="89"/>
  <c r="AB2092" i="89"/>
  <c r="AE2091" i="89"/>
  <c r="AE2090" i="89" s="1"/>
  <c r="AE2089" i="89" s="1"/>
  <c r="AB2091" i="89"/>
  <c r="AF2090" i="89"/>
  <c r="AF2089" i="89" s="1"/>
  <c r="AF2087" i="89" s="1"/>
  <c r="AD2090" i="89"/>
  <c r="AD2089" i="89" s="1"/>
  <c r="AD2087" i="89" s="1"/>
  <c r="AC2090" i="89"/>
  <c r="AB2090" i="89"/>
  <c r="AB2089" i="89" s="1"/>
  <c r="AA2090" i="89"/>
  <c r="Z2090" i="89"/>
  <c r="Z2089" i="89" s="1"/>
  <c r="Z2087" i="89" s="1"/>
  <c r="AC2089" i="89"/>
  <c r="AC2087" i="89" s="1"/>
  <c r="AA2089" i="89"/>
  <c r="AA2087" i="89" s="1"/>
  <c r="AE2088" i="89"/>
  <c r="AE2087" i="89" s="1"/>
  <c r="AB2088" i="89"/>
  <c r="AE2086" i="89"/>
  <c r="AB2086" i="89"/>
  <c r="AF2086" i="89" s="1"/>
  <c r="AE2085" i="89"/>
  <c r="AB2085" i="89"/>
  <c r="AE2084" i="89"/>
  <c r="AB2084" i="89"/>
  <c r="AE2083" i="89"/>
  <c r="AB2083" i="89"/>
  <c r="AF2083" i="89" s="1"/>
  <c r="AE2082" i="89"/>
  <c r="AB2082" i="89"/>
  <c r="AE2081" i="89"/>
  <c r="AB2081" i="89"/>
  <c r="AE2080" i="89"/>
  <c r="AB2080" i="89"/>
  <c r="AE2079" i="89"/>
  <c r="AE2078" i="89" s="1"/>
  <c r="AB2079" i="89"/>
  <c r="AF2079" i="89" s="1"/>
  <c r="AF2078" i="89" s="1"/>
  <c r="AD2078" i="89"/>
  <c r="AC2078" i="89"/>
  <c r="AB2078" i="89"/>
  <c r="AA2078" i="89"/>
  <c r="Z2078" i="89"/>
  <c r="AE2077" i="89"/>
  <c r="AB2077" i="89"/>
  <c r="AE2076" i="89"/>
  <c r="AE2075" i="89" s="1"/>
  <c r="AB2076" i="89"/>
  <c r="AB2075" i="89" s="1"/>
  <c r="AF2075" i="89"/>
  <c r="AD2075" i="89"/>
  <c r="AC2075" i="89"/>
  <c r="AA2075" i="89"/>
  <c r="Z2075" i="89"/>
  <c r="AE2074" i="89"/>
  <c r="AB2074" i="89"/>
  <c r="AF2074" i="89" s="1"/>
  <c r="AE2073" i="89"/>
  <c r="AB2073" i="89"/>
  <c r="AF2073" i="89" s="1"/>
  <c r="AE2072" i="89"/>
  <c r="AB2072" i="89"/>
  <c r="AE2071" i="89"/>
  <c r="AB2071" i="89"/>
  <c r="AE2070" i="89"/>
  <c r="AB2070" i="89"/>
  <c r="AE2069" i="89"/>
  <c r="AB2069" i="89"/>
  <c r="AE2068" i="89"/>
  <c r="AB2068" i="89"/>
  <c r="AE2067" i="89"/>
  <c r="AB2067" i="89"/>
  <c r="AE2066" i="89"/>
  <c r="AB2066" i="89"/>
  <c r="AE2065" i="89"/>
  <c r="AB2065" i="89"/>
  <c r="AE2064" i="89"/>
  <c r="AB2064" i="89"/>
  <c r="AE2063" i="89"/>
  <c r="AB2063" i="89"/>
  <c r="AE2062" i="89"/>
  <c r="AB2062" i="89"/>
  <c r="AE2061" i="89"/>
  <c r="AB2061" i="89"/>
  <c r="AE2060" i="89"/>
  <c r="AB2060" i="89"/>
  <c r="AF2060" i="89" s="1"/>
  <c r="AD2059" i="89"/>
  <c r="AC2059" i="89"/>
  <c r="AE2059" i="89" s="1"/>
  <c r="AA2059" i="89"/>
  <c r="AA2058" i="89" s="1"/>
  <c r="Z2059" i="89"/>
  <c r="AB2059" i="89" s="1"/>
  <c r="AF2059" i="89" s="1"/>
  <c r="AE2056" i="89"/>
  <c r="AB2056" i="89"/>
  <c r="AD2055" i="89"/>
  <c r="AD2054" i="89" s="1"/>
  <c r="AC2055" i="89"/>
  <c r="AE2055" i="89" s="1"/>
  <c r="AE2054" i="89" s="1"/>
  <c r="AA2055" i="89"/>
  <c r="Z2055" i="89"/>
  <c r="AB2055" i="89" s="1"/>
  <c r="AA2054" i="89"/>
  <c r="AE2053" i="89"/>
  <c r="AB2053" i="89"/>
  <c r="AD2052" i="89"/>
  <c r="AD2051" i="89" s="1"/>
  <c r="AD2050" i="89" s="1"/>
  <c r="AC2052" i="89"/>
  <c r="AE2052" i="89" s="1"/>
  <c r="AE2051" i="89" s="1"/>
  <c r="AE2050" i="89" s="1"/>
  <c r="AA2052" i="89"/>
  <c r="Z2052" i="89"/>
  <c r="AA2051" i="89"/>
  <c r="AA2050" i="89" s="1"/>
  <c r="AE2049" i="89"/>
  <c r="AB2049" i="89"/>
  <c r="AB2048" i="89" s="1"/>
  <c r="AF2048" i="89"/>
  <c r="AE2048" i="89"/>
  <c r="AD2048" i="89"/>
  <c r="AC2048" i="89"/>
  <c r="AA2048" i="89"/>
  <c r="Z2048" i="89"/>
  <c r="AE2047" i="89"/>
  <c r="AE2046" i="89" s="1"/>
  <c r="AB2047" i="89"/>
  <c r="AF2046" i="89"/>
  <c r="AF2045" i="89" s="1"/>
  <c r="AD2046" i="89"/>
  <c r="AD2045" i="89" s="1"/>
  <c r="AC2046" i="89"/>
  <c r="AB2046" i="89"/>
  <c r="AB2045" i="89" s="1"/>
  <c r="AA2046" i="89"/>
  <c r="Z2046" i="89"/>
  <c r="Z2045" i="89" s="1"/>
  <c r="AA2045" i="89"/>
  <c r="AE2044" i="89"/>
  <c r="AB2044" i="89"/>
  <c r="AE2043" i="89"/>
  <c r="AB2043" i="89"/>
  <c r="AE2042" i="89"/>
  <c r="AB2042" i="89"/>
  <c r="AE2041" i="89"/>
  <c r="AB2041" i="89"/>
  <c r="AE2040" i="89"/>
  <c r="AB2040" i="89"/>
  <c r="AE2039" i="89"/>
  <c r="AB2039" i="89"/>
  <c r="AE2038" i="89"/>
  <c r="AB2038" i="89"/>
  <c r="AE2037" i="89"/>
  <c r="AB2037" i="89"/>
  <c r="AF2037" i="89" s="1"/>
  <c r="AF2035" i="89" s="1"/>
  <c r="AF2034" i="89" s="1"/>
  <c r="AE2036" i="89"/>
  <c r="AB2036" i="89"/>
  <c r="AB2035" i="89" s="1"/>
  <c r="AB2034" i="89" s="1"/>
  <c r="AE2035" i="89"/>
  <c r="AE2034" i="89" s="1"/>
  <c r="AD2035" i="89"/>
  <c r="AC2035" i="89"/>
  <c r="AC2034" i="89" s="1"/>
  <c r="AA2035" i="89"/>
  <c r="AA2034" i="89" s="1"/>
  <c r="Z2035" i="89"/>
  <c r="Z2034" i="89" s="1"/>
  <c r="AD2034" i="89"/>
  <c r="AE2033" i="89"/>
  <c r="AB2033" i="89"/>
  <c r="AE2032" i="89"/>
  <c r="AB2032" i="89"/>
  <c r="AE2031" i="89"/>
  <c r="AB2031" i="89"/>
  <c r="AE2030" i="89"/>
  <c r="AB2030" i="89"/>
  <c r="AE2029" i="89"/>
  <c r="AE2028" i="89" s="1"/>
  <c r="AE2027" i="89" s="1"/>
  <c r="AE2026" i="89" s="1"/>
  <c r="AB2029" i="89"/>
  <c r="AB2028" i="89" s="1"/>
  <c r="AB2027" i="89" s="1"/>
  <c r="AB2026" i="89" s="1"/>
  <c r="AF2028" i="89"/>
  <c r="AD2028" i="89"/>
  <c r="AC2028" i="89"/>
  <c r="AC2027" i="89" s="1"/>
  <c r="AC2026" i="89" s="1"/>
  <c r="AA2028" i="89"/>
  <c r="AA2027" i="89" s="1"/>
  <c r="AA2026" i="89" s="1"/>
  <c r="Z2028" i="89"/>
  <c r="Z2027" i="89" s="1"/>
  <c r="AF2027" i="89"/>
  <c r="AF2026" i="89" s="1"/>
  <c r="AD2027" i="89"/>
  <c r="AD2026" i="89" s="1"/>
  <c r="AE2025" i="89"/>
  <c r="AE2024" i="89" s="1"/>
  <c r="AB2025" i="89"/>
  <c r="AF2024" i="89"/>
  <c r="AD2024" i="89"/>
  <c r="AC2024" i="89"/>
  <c r="AB2024" i="89"/>
  <c r="AA2024" i="89"/>
  <c r="Z2024" i="89"/>
  <c r="AE2023" i="89"/>
  <c r="AB2023" i="89"/>
  <c r="AF2023" i="89" s="1"/>
  <c r="AE2022" i="89"/>
  <c r="AB2022" i="89"/>
  <c r="AE2021" i="89"/>
  <c r="AB2021" i="89"/>
  <c r="AF2021" i="89" s="1"/>
  <c r="AE2020" i="89"/>
  <c r="AB2020" i="89"/>
  <c r="AE2019" i="89"/>
  <c r="AB2019" i="89"/>
  <c r="AE2018" i="89"/>
  <c r="AB2018" i="89"/>
  <c r="AF2018" i="89" s="1"/>
  <c r="AE2017" i="89"/>
  <c r="AB2017" i="89"/>
  <c r="AE2016" i="89"/>
  <c r="AB2016" i="89"/>
  <c r="AE2015" i="89"/>
  <c r="AB2015" i="89"/>
  <c r="AE2014" i="89"/>
  <c r="AB2014" i="89"/>
  <c r="AE2013" i="89"/>
  <c r="AB2013" i="89"/>
  <c r="AE2012" i="89"/>
  <c r="AB2012" i="89"/>
  <c r="AE2011" i="89"/>
  <c r="AB2011" i="89"/>
  <c r="AE2010" i="89"/>
  <c r="AB2010" i="89"/>
  <c r="AF2010" i="89" s="1"/>
  <c r="AE2009" i="89"/>
  <c r="AE2008" i="89" s="1"/>
  <c r="AE2007" i="89" s="1"/>
  <c r="AE2006" i="89" s="1"/>
  <c r="AB2009" i="89"/>
  <c r="AF2009" i="89" s="1"/>
  <c r="AF2008" i="89" s="1"/>
  <c r="AF2007" i="89" s="1"/>
  <c r="AF2006" i="89" s="1"/>
  <c r="AD2008" i="89"/>
  <c r="AD2007" i="89" s="1"/>
  <c r="AC2008" i="89"/>
  <c r="AB2008" i="89"/>
  <c r="AB2007" i="89" s="1"/>
  <c r="AA2008" i="89"/>
  <c r="Z2008" i="89"/>
  <c r="Z2007" i="89" s="1"/>
  <c r="AC2007" i="89"/>
  <c r="AC2006" i="89" s="1"/>
  <c r="AA2007" i="89"/>
  <c r="AA2006" i="89" s="1"/>
  <c r="AE2005" i="89"/>
  <c r="AB2005" i="89"/>
  <c r="AB2004" i="89" s="1"/>
  <c r="AB2003" i="89" s="1"/>
  <c r="AF2004" i="89"/>
  <c r="AE2004" i="89"/>
  <c r="AE2003" i="89" s="1"/>
  <c r="AD2004" i="89"/>
  <c r="AC2004" i="89"/>
  <c r="AC2003" i="89" s="1"/>
  <c r="AA2004" i="89"/>
  <c r="AA2003" i="89" s="1"/>
  <c r="Z2004" i="89"/>
  <c r="Z2003" i="89" s="1"/>
  <c r="AF2003" i="89"/>
  <c r="AD2003" i="89"/>
  <c r="AE2002" i="89"/>
  <c r="AB2002" i="89"/>
  <c r="AB2001" i="89" s="1"/>
  <c r="AB2000" i="89" s="1"/>
  <c r="AF2001" i="89"/>
  <c r="AE2001" i="89"/>
  <c r="AE2000" i="89" s="1"/>
  <c r="AD2001" i="89"/>
  <c r="AC2001" i="89"/>
  <c r="AC2000" i="89" s="1"/>
  <c r="AA2001" i="89"/>
  <c r="AA2000" i="89" s="1"/>
  <c r="Z2001" i="89"/>
  <c r="Z2000" i="89" s="1"/>
  <c r="AF2000" i="89"/>
  <c r="AF1999" i="89" s="1"/>
  <c r="AD2000" i="89"/>
  <c r="AE1997" i="89"/>
  <c r="AB1997" i="89"/>
  <c r="AD1996" i="89"/>
  <c r="AC1996" i="89"/>
  <c r="AA1996" i="89"/>
  <c r="Z1996" i="89"/>
  <c r="AB1996" i="89" s="1"/>
  <c r="AE1995" i="89"/>
  <c r="AB1995" i="89"/>
  <c r="AD1994" i="89"/>
  <c r="AD1993" i="89" s="1"/>
  <c r="AD1992" i="89" s="1"/>
  <c r="AD1991" i="89" s="1"/>
  <c r="AC1994" i="89"/>
  <c r="AE1994" i="89" s="1"/>
  <c r="AA1994" i="89"/>
  <c r="AA1993" i="89" s="1"/>
  <c r="AA1992" i="89" s="1"/>
  <c r="AA1991" i="89" s="1"/>
  <c r="Z1994" i="89"/>
  <c r="AC1993" i="89"/>
  <c r="AE1993" i="89" s="1"/>
  <c r="Z1990" i="89"/>
  <c r="AC1990" i="89" s="1"/>
  <c r="AD1989" i="89"/>
  <c r="AA1989" i="89"/>
  <c r="AE1988" i="89"/>
  <c r="AB1988" i="89"/>
  <c r="AD1987" i="89"/>
  <c r="AC1987" i="89"/>
  <c r="AA1987" i="89"/>
  <c r="AA1986" i="89" s="1"/>
  <c r="Z1987" i="89"/>
  <c r="AB1987" i="89" s="1"/>
  <c r="AD1986" i="89"/>
  <c r="AE1985" i="89"/>
  <c r="AB1985" i="89"/>
  <c r="AD1984" i="89"/>
  <c r="AC1984" i="89"/>
  <c r="AA1984" i="89"/>
  <c r="AA1983" i="89" s="1"/>
  <c r="Z1984" i="89"/>
  <c r="AB1984" i="89" s="1"/>
  <c r="AD1983" i="89"/>
  <c r="Z1983" i="89"/>
  <c r="AE1982" i="89"/>
  <c r="AB1982" i="89"/>
  <c r="AB1981" i="89" s="1"/>
  <c r="AB1980" i="89" s="1"/>
  <c r="AF1981" i="89"/>
  <c r="AF1980" i="89" s="1"/>
  <c r="AE1981" i="89"/>
  <c r="AE1980" i="89" s="1"/>
  <c r="AD1981" i="89"/>
  <c r="AC1981" i="89"/>
  <c r="AC1980" i="89" s="1"/>
  <c r="AA1981" i="89"/>
  <c r="AA1980" i="89" s="1"/>
  <c r="Z1981" i="89"/>
  <c r="AD1980" i="89"/>
  <c r="Z1980" i="89"/>
  <c r="AE1979" i="89"/>
  <c r="AB1979" i="89"/>
  <c r="AE1978" i="89"/>
  <c r="AB1978" i="89"/>
  <c r="AE1977" i="89"/>
  <c r="AB1977" i="89"/>
  <c r="AE1976" i="89"/>
  <c r="AB1976" i="89"/>
  <c r="AE1975" i="89"/>
  <c r="AB1975" i="89"/>
  <c r="AB1974" i="89" s="1"/>
  <c r="AF1974" i="89"/>
  <c r="AE1974" i="89"/>
  <c r="AD1974" i="89"/>
  <c r="AC1974" i="89"/>
  <c r="AA1974" i="89"/>
  <c r="Z1974" i="89"/>
  <c r="AE1973" i="89"/>
  <c r="AB1973" i="89"/>
  <c r="AE1972" i="89"/>
  <c r="AB1972" i="89"/>
  <c r="AE1971" i="89"/>
  <c r="AB1971" i="89"/>
  <c r="AE1970" i="89"/>
  <c r="AB1970" i="89"/>
  <c r="AE1969" i="89"/>
  <c r="AB1969" i="89"/>
  <c r="AE1968" i="89"/>
  <c r="AB1968" i="89"/>
  <c r="AE1967" i="89"/>
  <c r="AB1967" i="89"/>
  <c r="AE1966" i="89"/>
  <c r="AB1966" i="89"/>
  <c r="AE1965" i="89"/>
  <c r="AB1965" i="89"/>
  <c r="AE1964" i="89"/>
  <c r="AB1964" i="89"/>
  <c r="AE1963" i="89"/>
  <c r="AB1963" i="89"/>
  <c r="AF1962" i="89"/>
  <c r="AE1962" i="89"/>
  <c r="AD1962" i="89"/>
  <c r="AC1962" i="89"/>
  <c r="AB1962" i="89"/>
  <c r="AA1962" i="89"/>
  <c r="Z1962" i="89"/>
  <c r="AE1961" i="89"/>
  <c r="AB1961" i="89"/>
  <c r="AF1960" i="89"/>
  <c r="AE1960" i="89"/>
  <c r="AD1960" i="89"/>
  <c r="AC1960" i="89"/>
  <c r="AB1960" i="89"/>
  <c r="AA1960" i="89"/>
  <c r="Z1960" i="89"/>
  <c r="AE1959" i="89"/>
  <c r="AB1959" i="89"/>
  <c r="AE1958" i="89"/>
  <c r="AB1958" i="89"/>
  <c r="AE1957" i="89"/>
  <c r="AB1957" i="89"/>
  <c r="AE1956" i="89"/>
  <c r="AB1956" i="89"/>
  <c r="AE1955" i="89"/>
  <c r="AB1955" i="89"/>
  <c r="AE1954" i="89"/>
  <c r="AB1954" i="89"/>
  <c r="AE1953" i="89"/>
  <c r="AB1953" i="89"/>
  <c r="AE1952" i="89"/>
  <c r="AB1952" i="89"/>
  <c r="AE1951" i="89"/>
  <c r="AB1951" i="89"/>
  <c r="AE1950" i="89"/>
  <c r="AB1950" i="89"/>
  <c r="AE1949" i="89"/>
  <c r="AB1949" i="89"/>
  <c r="AE1948" i="89"/>
  <c r="AB1948" i="89"/>
  <c r="AE1947" i="89"/>
  <c r="AB1947" i="89"/>
  <c r="AE1946" i="89"/>
  <c r="AB1946" i="89"/>
  <c r="AE1945" i="89"/>
  <c r="AB1945" i="89"/>
  <c r="AE1944" i="89"/>
  <c r="AB1944" i="89"/>
  <c r="AE1943" i="89"/>
  <c r="AB1943" i="89"/>
  <c r="AE1942" i="89"/>
  <c r="AB1942" i="89"/>
  <c r="AF1941" i="89"/>
  <c r="AE1941" i="89"/>
  <c r="AD1941" i="89"/>
  <c r="AC1941" i="89"/>
  <c r="AB1941" i="89"/>
  <c r="AA1941" i="89"/>
  <c r="Z1941" i="89"/>
  <c r="AD1940" i="89"/>
  <c r="AC1940" i="89"/>
  <c r="AE1940" i="89" s="1"/>
  <c r="AA1940" i="89"/>
  <c r="Z1940" i="89"/>
  <c r="AB1940" i="89" s="1"/>
  <c r="AD1939" i="89"/>
  <c r="AE1938" i="89"/>
  <c r="AB1938" i="89"/>
  <c r="AE1937" i="89"/>
  <c r="AB1937" i="89"/>
  <c r="AE1936" i="89"/>
  <c r="AB1936" i="89"/>
  <c r="AE1935" i="89"/>
  <c r="AB1935" i="89"/>
  <c r="AF1934" i="89"/>
  <c r="AE1934" i="89"/>
  <c r="AD1934" i="89"/>
  <c r="AC1934" i="89"/>
  <c r="AB1934" i="89"/>
  <c r="AB1933" i="89" s="1"/>
  <c r="AB1932" i="89" s="1"/>
  <c r="AA1934" i="89"/>
  <c r="Z1934" i="89"/>
  <c r="AF1933" i="89"/>
  <c r="AE1933" i="89"/>
  <c r="AD1933" i="89"/>
  <c r="AC1933" i="89"/>
  <c r="AA1933" i="89"/>
  <c r="Z1933" i="89"/>
  <c r="AF1932" i="89"/>
  <c r="AE1932" i="89"/>
  <c r="AD1932" i="89"/>
  <c r="AC1932" i="89"/>
  <c r="AA1932" i="89"/>
  <c r="Z1932" i="89"/>
  <c r="AE1931" i="89"/>
  <c r="AB1931" i="89"/>
  <c r="AF1930" i="89"/>
  <c r="AE1930" i="89"/>
  <c r="AD1930" i="89"/>
  <c r="AC1930" i="89"/>
  <c r="AB1930" i="89"/>
  <c r="AA1930" i="89"/>
  <c r="Z1930" i="89"/>
  <c r="AE1929" i="89"/>
  <c r="AB1929" i="89"/>
  <c r="AF1928" i="89"/>
  <c r="AE1928" i="89"/>
  <c r="AD1928" i="89"/>
  <c r="AC1928" i="89"/>
  <c r="AB1928" i="89"/>
  <c r="AA1928" i="89"/>
  <c r="Z1928" i="89"/>
  <c r="AF1927" i="89"/>
  <c r="AE1927" i="89"/>
  <c r="AD1927" i="89"/>
  <c r="AC1927" i="89"/>
  <c r="AB1927" i="89"/>
  <c r="AA1927" i="89"/>
  <c r="Z1927" i="89"/>
  <c r="AF1926" i="89"/>
  <c r="AE1926" i="89"/>
  <c r="AD1926" i="89"/>
  <c r="AC1926" i="89"/>
  <c r="AB1926" i="89"/>
  <c r="AA1926" i="89"/>
  <c r="Z1926" i="89"/>
  <c r="AE1924" i="89"/>
  <c r="AB1924" i="89"/>
  <c r="AD1923" i="89"/>
  <c r="AC1923" i="89"/>
  <c r="AE1923" i="89" s="1"/>
  <c r="AA1923" i="89"/>
  <c r="Z1923" i="89"/>
  <c r="AB1923" i="89" s="1"/>
  <c r="AF1923" i="89" s="1"/>
  <c r="AE1922" i="89"/>
  <c r="AB1922" i="89"/>
  <c r="AF1922" i="89" s="1"/>
  <c r="AD1921" i="89"/>
  <c r="AC1921" i="89"/>
  <c r="AE1921" i="89" s="1"/>
  <c r="AA1921" i="89"/>
  <c r="Z1921" i="89"/>
  <c r="AB1921" i="89" s="1"/>
  <c r="AF1921" i="89" s="1"/>
  <c r="AD1920" i="89"/>
  <c r="AC1920" i="89"/>
  <c r="AE1920" i="89" s="1"/>
  <c r="AA1920" i="89"/>
  <c r="Z1920" i="89"/>
  <c r="AB1920" i="89" s="1"/>
  <c r="AF1920" i="89" s="1"/>
  <c r="AD1919" i="89"/>
  <c r="AC1919" i="89"/>
  <c r="AE1919" i="89" s="1"/>
  <c r="AA1919" i="89"/>
  <c r="Z1919" i="89"/>
  <c r="AB1919" i="89" s="1"/>
  <c r="AF1919" i="89" s="1"/>
  <c r="AD1918" i="89"/>
  <c r="AC1918" i="89"/>
  <c r="AE1918" i="89" s="1"/>
  <c r="AA1918" i="89"/>
  <c r="Z1918" i="89"/>
  <c r="AB1918" i="89" s="1"/>
  <c r="AF1918" i="89" s="1"/>
  <c r="AE1917" i="89"/>
  <c r="AB1917" i="89"/>
  <c r="AD1916" i="89"/>
  <c r="AC1916" i="89"/>
  <c r="AE1916" i="89" s="1"/>
  <c r="AA1916" i="89"/>
  <c r="Z1916" i="89"/>
  <c r="AB1916" i="89" s="1"/>
  <c r="AF1916" i="89" s="1"/>
  <c r="AE1915" i="89"/>
  <c r="AB1915" i="89"/>
  <c r="AD1914" i="89"/>
  <c r="AC1914" i="89"/>
  <c r="AE1914" i="89" s="1"/>
  <c r="AA1914" i="89"/>
  <c r="Z1914" i="89"/>
  <c r="AB1914" i="89" s="1"/>
  <c r="AF1914" i="89" s="1"/>
  <c r="AD1913" i="89"/>
  <c r="AC1913" i="89"/>
  <c r="AE1913" i="89" s="1"/>
  <c r="AA1913" i="89"/>
  <c r="Z1913" i="89"/>
  <c r="AB1913" i="89" s="1"/>
  <c r="AF1913" i="89" s="1"/>
  <c r="AE1912" i="89"/>
  <c r="AB1912" i="89"/>
  <c r="AE1911" i="89"/>
  <c r="AB1911" i="89"/>
  <c r="AE1910" i="89"/>
  <c r="AB1910" i="89"/>
  <c r="AD1909" i="89"/>
  <c r="AC1909" i="89"/>
  <c r="AE1909" i="89" s="1"/>
  <c r="AA1909" i="89"/>
  <c r="Z1909" i="89"/>
  <c r="AB1909" i="89" s="1"/>
  <c r="AF1909" i="89" s="1"/>
  <c r="AE1908" i="89"/>
  <c r="AB1908" i="89"/>
  <c r="AE1907" i="89"/>
  <c r="AB1907" i="89"/>
  <c r="AE1906" i="89"/>
  <c r="AB1906" i="89"/>
  <c r="AE1905" i="89"/>
  <c r="AB1905" i="89"/>
  <c r="AE1904" i="89"/>
  <c r="AB1904" i="89"/>
  <c r="AE1903" i="89"/>
  <c r="AB1903" i="89"/>
  <c r="AE1902" i="89"/>
  <c r="AB1902" i="89"/>
  <c r="AE1901" i="89"/>
  <c r="AB1901" i="89"/>
  <c r="AE1900" i="89"/>
  <c r="AB1900" i="89"/>
  <c r="AE1899" i="89"/>
  <c r="AB1899" i="89"/>
  <c r="AB1898" i="89" s="1"/>
  <c r="AF1898" i="89"/>
  <c r="AE1898" i="89"/>
  <c r="AD1898" i="89"/>
  <c r="AC1898" i="89"/>
  <c r="AC1895" i="89" s="1"/>
  <c r="AA1898" i="89"/>
  <c r="Z1898" i="89"/>
  <c r="Z1895" i="89" s="1"/>
  <c r="AE1897" i="89"/>
  <c r="AB1897" i="89"/>
  <c r="AE1896" i="89"/>
  <c r="AB1896" i="89"/>
  <c r="AD1895" i="89"/>
  <c r="AA1895" i="89"/>
  <c r="AA1894" i="89" s="1"/>
  <c r="AD1894" i="89"/>
  <c r="AE1893" i="89"/>
  <c r="AB1893" i="89"/>
  <c r="AD1892" i="89"/>
  <c r="AC1892" i="89"/>
  <c r="AA1892" i="89"/>
  <c r="Z1892" i="89"/>
  <c r="AD1891" i="89"/>
  <c r="AC1891" i="89"/>
  <c r="AA1891" i="89"/>
  <c r="Z1891" i="89"/>
  <c r="AE1890" i="89"/>
  <c r="AB1890" i="89"/>
  <c r="AE1889" i="89"/>
  <c r="AB1889" i="89"/>
  <c r="AE1888" i="89"/>
  <c r="AB1888" i="89"/>
  <c r="AD1887" i="89"/>
  <c r="AC1887" i="89"/>
  <c r="AA1887" i="89"/>
  <c r="Z1887" i="89"/>
  <c r="AE1886" i="89"/>
  <c r="AB1886" i="89"/>
  <c r="AE1885" i="89"/>
  <c r="AB1885" i="89"/>
  <c r="AE1884" i="89"/>
  <c r="AB1884" i="89"/>
  <c r="AE1883" i="89"/>
  <c r="AB1883" i="89"/>
  <c r="AE1882" i="89"/>
  <c r="AB1882" i="89"/>
  <c r="AE1881" i="89"/>
  <c r="AB1881" i="89"/>
  <c r="AE1880" i="89"/>
  <c r="AB1880" i="89"/>
  <c r="AD1879" i="89"/>
  <c r="AC1879" i="89"/>
  <c r="AA1879" i="89"/>
  <c r="Z1879" i="89"/>
  <c r="AD1878" i="89"/>
  <c r="AC1878" i="89"/>
  <c r="AA1878" i="89"/>
  <c r="Z1878" i="89"/>
  <c r="AE1877" i="89"/>
  <c r="AB1877" i="89"/>
  <c r="AE1876" i="89"/>
  <c r="AB1876" i="89"/>
  <c r="AE1875" i="89"/>
  <c r="AB1875" i="89"/>
  <c r="AE1874" i="89"/>
  <c r="AB1874" i="89"/>
  <c r="AE1873" i="89"/>
  <c r="AD1873" i="89"/>
  <c r="AC1873" i="89"/>
  <c r="AB1873" i="89"/>
  <c r="AA1873" i="89"/>
  <c r="Z1873" i="89"/>
  <c r="AE1872" i="89"/>
  <c r="AB1872" i="89"/>
  <c r="AE1871" i="89"/>
  <c r="AB1871" i="89"/>
  <c r="AE1870" i="89"/>
  <c r="AB1870" i="89"/>
  <c r="AE1869" i="89"/>
  <c r="AB1869" i="89"/>
  <c r="AE1868" i="89"/>
  <c r="AB1868" i="89"/>
  <c r="AE1867" i="89"/>
  <c r="AB1867" i="89"/>
  <c r="AE1866" i="89"/>
  <c r="AB1866" i="89"/>
  <c r="AF1866" i="89" s="1"/>
  <c r="AE1865" i="89"/>
  <c r="AB1865" i="89"/>
  <c r="AE1864" i="89"/>
  <c r="AB1864" i="89"/>
  <c r="AE1863" i="89"/>
  <c r="AB1863" i="89"/>
  <c r="AE1862" i="89"/>
  <c r="AB1862" i="89"/>
  <c r="AE1861" i="89"/>
  <c r="AB1861" i="89"/>
  <c r="AE1860" i="89"/>
  <c r="AB1860" i="89"/>
  <c r="AE1859" i="89"/>
  <c r="AB1859" i="89"/>
  <c r="AF1859" i="89" s="1"/>
  <c r="AD1858" i="89"/>
  <c r="AC1858" i="89"/>
  <c r="AA1858" i="89"/>
  <c r="Z1858" i="89"/>
  <c r="AE1857" i="89"/>
  <c r="AB1857" i="89"/>
  <c r="AE1856" i="89"/>
  <c r="AB1856" i="89"/>
  <c r="AD1855" i="89"/>
  <c r="AC1855" i="89"/>
  <c r="AE1855" i="89" s="1"/>
  <c r="AA1855" i="89"/>
  <c r="Z1855" i="89"/>
  <c r="AB1855" i="89" s="1"/>
  <c r="AE1854" i="89"/>
  <c r="AB1854" i="89"/>
  <c r="AE1853" i="89"/>
  <c r="AB1853" i="89"/>
  <c r="AF1853" i="89" s="1"/>
  <c r="AE1852" i="89"/>
  <c r="AB1852" i="89"/>
  <c r="AF1852" i="89" s="1"/>
  <c r="AE1851" i="89"/>
  <c r="AB1851" i="89"/>
  <c r="AF1851" i="89" s="1"/>
  <c r="AE1850" i="89"/>
  <c r="AB1850" i="89"/>
  <c r="AE1849" i="89"/>
  <c r="AB1849" i="89"/>
  <c r="AE1848" i="89"/>
  <c r="AB1848" i="89"/>
  <c r="AF1848" i="89" s="1"/>
  <c r="AE1847" i="89"/>
  <c r="AB1847" i="89"/>
  <c r="AE1846" i="89"/>
  <c r="AB1846" i="89"/>
  <c r="AE1845" i="89"/>
  <c r="AB1845" i="89"/>
  <c r="AE1844" i="89"/>
  <c r="AB1844" i="89"/>
  <c r="AE1843" i="89"/>
  <c r="AB1843" i="89"/>
  <c r="AF1843" i="89" s="1"/>
  <c r="AE1842" i="89"/>
  <c r="AB1842" i="89"/>
  <c r="AF1842" i="89" s="1"/>
  <c r="AE1841" i="89"/>
  <c r="AB1841" i="89"/>
  <c r="AF1841" i="89" s="1"/>
  <c r="AE1840" i="89"/>
  <c r="AB1840" i="89"/>
  <c r="AE1839" i="89"/>
  <c r="AB1839" i="89"/>
  <c r="AE1838" i="89"/>
  <c r="AB1838" i="89"/>
  <c r="AE1837" i="89"/>
  <c r="AB1837" i="89"/>
  <c r="AE1836" i="89"/>
  <c r="AB1836" i="89"/>
  <c r="AF1836" i="89" s="1"/>
  <c r="AE1835" i="89"/>
  <c r="AB1835" i="89"/>
  <c r="AF1835" i="89" s="1"/>
  <c r="AF1834" i="89" s="1"/>
  <c r="AE1834" i="89"/>
  <c r="AD1834" i="89"/>
  <c r="AD1833" i="89" s="1"/>
  <c r="AD1832" i="89" s="1"/>
  <c r="AC1834" i="89"/>
  <c r="AB1834" i="89"/>
  <c r="AA1834" i="89"/>
  <c r="Z1834" i="89"/>
  <c r="AC1833" i="89"/>
  <c r="AA1833" i="89"/>
  <c r="Z1833" i="89"/>
  <c r="AC1832" i="89"/>
  <c r="AA1832" i="89"/>
  <c r="Z1832" i="89"/>
  <c r="AE1831" i="89"/>
  <c r="AB1831" i="89"/>
  <c r="AE1830" i="89"/>
  <c r="AB1830" i="89"/>
  <c r="AF1830" i="89" s="1"/>
  <c r="AE1829" i="89"/>
  <c r="AB1829" i="89"/>
  <c r="AF1829" i="89" s="1"/>
  <c r="AE1828" i="89"/>
  <c r="AE1827" i="89" s="1"/>
  <c r="AE1826" i="89" s="1"/>
  <c r="AE1825" i="89" s="1"/>
  <c r="AB1828" i="89"/>
  <c r="AF1828" i="89" s="1"/>
  <c r="AF1827" i="89" s="1"/>
  <c r="AF1826" i="89" s="1"/>
  <c r="AF1825" i="89" s="1"/>
  <c r="AD1827" i="89"/>
  <c r="AC1827" i="89"/>
  <c r="AB1827" i="89"/>
  <c r="AB1826" i="89" s="1"/>
  <c r="AB1825" i="89" s="1"/>
  <c r="AA1827" i="89"/>
  <c r="Z1827" i="89"/>
  <c r="AD1826" i="89"/>
  <c r="AD1825" i="89" s="1"/>
  <c r="AC1826" i="89"/>
  <c r="AA1826" i="89"/>
  <c r="Z1826" i="89"/>
  <c r="AC1825" i="89"/>
  <c r="AA1825" i="89"/>
  <c r="Z1825" i="89"/>
  <c r="AE1824" i="89"/>
  <c r="AB1824" i="89"/>
  <c r="AB1823" i="89" s="1"/>
  <c r="AF1823" i="89"/>
  <c r="AE1823" i="89"/>
  <c r="AD1823" i="89"/>
  <c r="AC1823" i="89"/>
  <c r="AA1823" i="89"/>
  <c r="Z1823" i="89"/>
  <c r="AE1822" i="89"/>
  <c r="AB1822" i="89"/>
  <c r="AE1821" i="89"/>
  <c r="AE1820" i="89" s="1"/>
  <c r="AE1819" i="89" s="1"/>
  <c r="AB1821" i="89"/>
  <c r="AF1820" i="89"/>
  <c r="AF1819" i="89" s="1"/>
  <c r="AD1820" i="89"/>
  <c r="AD1819" i="89" s="1"/>
  <c r="AD1808" i="89" s="1"/>
  <c r="AC1820" i="89"/>
  <c r="AB1820" i="89"/>
  <c r="AA1820" i="89"/>
  <c r="Z1820" i="89"/>
  <c r="Z1819" i="89" s="1"/>
  <c r="Z1808" i="89" s="1"/>
  <c r="Z1807" i="89" s="1"/>
  <c r="Z24" i="89" s="1"/>
  <c r="AC1819" i="89"/>
  <c r="AA1819" i="89"/>
  <c r="AE1818" i="89"/>
  <c r="AE1817" i="89" s="1"/>
  <c r="AE1816" i="89" s="1"/>
  <c r="AB1818" i="89"/>
  <c r="AD1817" i="89"/>
  <c r="AC1817" i="89"/>
  <c r="AB1817" i="89"/>
  <c r="AA1817" i="89"/>
  <c r="Z1817" i="89"/>
  <c r="AD1816" i="89"/>
  <c r="AC1816" i="89"/>
  <c r="AB1816" i="89"/>
  <c r="AA1816" i="89"/>
  <c r="Z1816" i="89"/>
  <c r="AE1815" i="89"/>
  <c r="AE1814" i="89" s="1"/>
  <c r="AB1815" i="89"/>
  <c r="AF1814" i="89"/>
  <c r="AD1814" i="89"/>
  <c r="AC1814" i="89"/>
  <c r="AB1814" i="89"/>
  <c r="AA1814" i="89"/>
  <c r="Z1814" i="89"/>
  <c r="AE1813" i="89"/>
  <c r="AB1813" i="89"/>
  <c r="AB1812" i="89" s="1"/>
  <c r="AB1809" i="89" s="1"/>
  <c r="AF1812" i="89"/>
  <c r="AE1812" i="89"/>
  <c r="AD1812" i="89"/>
  <c r="AC1812" i="89"/>
  <c r="AA1812" i="89"/>
  <c r="Z1812" i="89"/>
  <c r="AE1811" i="89"/>
  <c r="AE1810" i="89" s="1"/>
  <c r="AE1809" i="89" s="1"/>
  <c r="AE1808" i="89" s="1"/>
  <c r="AB1811" i="89"/>
  <c r="AD1810" i="89"/>
  <c r="AC1810" i="89"/>
  <c r="AB1810" i="89"/>
  <c r="AA1810" i="89"/>
  <c r="Z1810" i="89"/>
  <c r="AD1809" i="89"/>
  <c r="AC1809" i="89"/>
  <c r="AC1808" i="89" s="1"/>
  <c r="AC1807" i="89" s="1"/>
  <c r="AC24" i="89" s="1"/>
  <c r="AA1809" i="89"/>
  <c r="Z1809" i="89"/>
  <c r="AA1808" i="89"/>
  <c r="AE1806" i="89"/>
  <c r="AB1806" i="89"/>
  <c r="AF1806" i="89" s="1"/>
  <c r="AD1805" i="89"/>
  <c r="AC1805" i="89"/>
  <c r="AA1805" i="89"/>
  <c r="Z1805" i="89"/>
  <c r="AB1805" i="89" s="1"/>
  <c r="AE1804" i="89"/>
  <c r="AB1804" i="89"/>
  <c r="AF1804" i="89" s="1"/>
  <c r="AD1803" i="89"/>
  <c r="AC1803" i="89"/>
  <c r="AE1803" i="89" s="1"/>
  <c r="AA1803" i="89"/>
  <c r="Z1803" i="89"/>
  <c r="AB1803" i="89" s="1"/>
  <c r="AF1803" i="89" s="1"/>
  <c r="AD1802" i="89"/>
  <c r="AC1802" i="89"/>
  <c r="AE1802" i="89" s="1"/>
  <c r="AA1802" i="89"/>
  <c r="Z1802" i="89"/>
  <c r="AB1802" i="89" s="1"/>
  <c r="AF1802" i="89" s="1"/>
  <c r="AD1801" i="89"/>
  <c r="AC1801" i="89"/>
  <c r="AE1801" i="89" s="1"/>
  <c r="AA1801" i="89"/>
  <c r="Z1801" i="89"/>
  <c r="AB1801" i="89" s="1"/>
  <c r="AF1801" i="89" s="1"/>
  <c r="AD1800" i="89"/>
  <c r="AC1800" i="89"/>
  <c r="AE1800" i="89" s="1"/>
  <c r="AA1800" i="89"/>
  <c r="Z1800" i="89"/>
  <c r="AB1800" i="89" s="1"/>
  <c r="AF1800" i="89" s="1"/>
  <c r="AE1799" i="89"/>
  <c r="AB1799" i="89"/>
  <c r="AF1799" i="89" s="1"/>
  <c r="AD1798" i="89"/>
  <c r="AC1798" i="89"/>
  <c r="AE1798" i="89" s="1"/>
  <c r="AA1798" i="89"/>
  <c r="Z1798" i="89"/>
  <c r="AB1798" i="89" s="1"/>
  <c r="AE1797" i="89"/>
  <c r="AB1797" i="89"/>
  <c r="AF1797" i="89" s="1"/>
  <c r="AD1796" i="89"/>
  <c r="AC1796" i="89"/>
  <c r="AE1796" i="89" s="1"/>
  <c r="AA1796" i="89"/>
  <c r="Z1796" i="89"/>
  <c r="AB1796" i="89" s="1"/>
  <c r="AF1796" i="89" s="1"/>
  <c r="AD1795" i="89"/>
  <c r="AC1795" i="89"/>
  <c r="AE1795" i="89" s="1"/>
  <c r="AA1795" i="89"/>
  <c r="Z1795" i="89"/>
  <c r="AB1795" i="89" s="1"/>
  <c r="AF1795" i="89" s="1"/>
  <c r="AE1794" i="89"/>
  <c r="AB1794" i="89"/>
  <c r="AF1794" i="89" s="1"/>
  <c r="AE1793" i="89"/>
  <c r="AB1793" i="89"/>
  <c r="AF1793" i="89" s="1"/>
  <c r="AE1792" i="89"/>
  <c r="AB1792" i="89"/>
  <c r="AF1792" i="89" s="1"/>
  <c r="AE1791" i="89"/>
  <c r="AB1791" i="89"/>
  <c r="AE1790" i="89"/>
  <c r="AB1790" i="89"/>
  <c r="AE1789" i="89"/>
  <c r="AB1789" i="89"/>
  <c r="AD1788" i="89"/>
  <c r="AC1788" i="89"/>
  <c r="AA1788" i="89"/>
  <c r="Z1788" i="89"/>
  <c r="AD1787" i="89"/>
  <c r="AC1787" i="89"/>
  <c r="AA1787" i="89"/>
  <c r="Z1787" i="89"/>
  <c r="AE1786" i="89"/>
  <c r="AB1786" i="89"/>
  <c r="AD1785" i="89"/>
  <c r="AC1785" i="89"/>
  <c r="AA1785" i="89"/>
  <c r="Z1785" i="89"/>
  <c r="AE1784" i="89"/>
  <c r="AB1784" i="89"/>
  <c r="AD1783" i="89"/>
  <c r="AC1783" i="89"/>
  <c r="AA1783" i="89"/>
  <c r="Z1783" i="89"/>
  <c r="AD1782" i="89"/>
  <c r="AC1782" i="89"/>
  <c r="AA1782" i="89"/>
  <c r="Z1782" i="89"/>
  <c r="AE1781" i="89"/>
  <c r="AB1781" i="89"/>
  <c r="AE1780" i="89"/>
  <c r="AB1780" i="89"/>
  <c r="AE1779" i="89"/>
  <c r="AB1779" i="89"/>
  <c r="AE1778" i="89"/>
  <c r="AB1778" i="89"/>
  <c r="AE1777" i="89"/>
  <c r="AB1777" i="89"/>
  <c r="AE1776" i="89"/>
  <c r="AB1776" i="89"/>
  <c r="AE1775" i="89"/>
  <c r="AB1775" i="89"/>
  <c r="AE1774" i="89"/>
  <c r="AB1774" i="89"/>
  <c r="AD1773" i="89"/>
  <c r="AC1773" i="89"/>
  <c r="AA1773" i="89"/>
  <c r="Z1773" i="89"/>
  <c r="AD1772" i="89"/>
  <c r="AC1772" i="89"/>
  <c r="AA1772" i="89"/>
  <c r="Z1772" i="89"/>
  <c r="AE1771" i="89"/>
  <c r="AB1771" i="89"/>
  <c r="AE1770" i="89"/>
  <c r="AB1770" i="89"/>
  <c r="AD1769" i="89"/>
  <c r="AC1769" i="89"/>
  <c r="AA1769" i="89"/>
  <c r="Z1769" i="89"/>
  <c r="AE1768" i="89"/>
  <c r="AB1768" i="89"/>
  <c r="AF1768" i="89" s="1"/>
  <c r="AE1767" i="89"/>
  <c r="AB1767" i="89"/>
  <c r="AF1767" i="89" s="1"/>
  <c r="AE1766" i="89"/>
  <c r="AB1766" i="89"/>
  <c r="AF1766" i="89" s="1"/>
  <c r="AE1765" i="89"/>
  <c r="AB1765" i="89"/>
  <c r="AF1765" i="89" s="1"/>
  <c r="AE1764" i="89"/>
  <c r="AB1764" i="89"/>
  <c r="AF1764" i="89" s="1"/>
  <c r="AE1763" i="89"/>
  <c r="AB1763" i="89"/>
  <c r="AF1763" i="89" s="1"/>
  <c r="AE1762" i="89"/>
  <c r="AB1762" i="89"/>
  <c r="AF1762" i="89" s="1"/>
  <c r="AE1761" i="89"/>
  <c r="AB1761" i="89"/>
  <c r="AF1761" i="89" s="1"/>
  <c r="AE1760" i="89"/>
  <c r="AB1760" i="89"/>
  <c r="AF1760" i="89" s="1"/>
  <c r="AE1759" i="89"/>
  <c r="AB1759" i="89"/>
  <c r="AF1759" i="89" s="1"/>
  <c r="AE1758" i="89"/>
  <c r="AB1758" i="89"/>
  <c r="AF1758" i="89" s="1"/>
  <c r="AE1757" i="89"/>
  <c r="AB1757" i="89"/>
  <c r="AF1757" i="89" s="1"/>
  <c r="AE1756" i="89"/>
  <c r="AB1756" i="89"/>
  <c r="AF1756" i="89" s="1"/>
  <c r="AE1755" i="89"/>
  <c r="AB1755" i="89"/>
  <c r="AF1755" i="89" s="1"/>
  <c r="AE1754" i="89"/>
  <c r="AB1754" i="89"/>
  <c r="AF1754" i="89" s="1"/>
  <c r="AE1753" i="89"/>
  <c r="AB1753" i="89"/>
  <c r="AF1753" i="89" s="1"/>
  <c r="AE1752" i="89"/>
  <c r="AB1752" i="89"/>
  <c r="AF1752" i="89" s="1"/>
  <c r="AE1751" i="89"/>
  <c r="AB1751" i="89"/>
  <c r="AF1751" i="89" s="1"/>
  <c r="AE1750" i="89"/>
  <c r="AB1750" i="89"/>
  <c r="AF1750" i="89" s="1"/>
  <c r="AE1749" i="89"/>
  <c r="AB1749" i="89"/>
  <c r="AF1749" i="89" s="1"/>
  <c r="AE1748" i="89"/>
  <c r="AB1748" i="89"/>
  <c r="AF1748" i="89" s="1"/>
  <c r="AE1747" i="89"/>
  <c r="AB1747" i="89"/>
  <c r="AF1747" i="89" s="1"/>
  <c r="AE1746" i="89"/>
  <c r="AB1746" i="89"/>
  <c r="AF1746" i="89" s="1"/>
  <c r="AE1745" i="89"/>
  <c r="AB1745" i="89"/>
  <c r="AF1745" i="89" s="1"/>
  <c r="AE1744" i="89"/>
  <c r="AB1744" i="89"/>
  <c r="AF1744" i="89" s="1"/>
  <c r="AE1743" i="89"/>
  <c r="AB1743" i="89"/>
  <c r="AF1743" i="89" s="1"/>
  <c r="AE1742" i="89"/>
  <c r="AB1742" i="89"/>
  <c r="AF1742" i="89" s="1"/>
  <c r="AE1741" i="89"/>
  <c r="AB1741" i="89"/>
  <c r="AF1741" i="89" s="1"/>
  <c r="AE1740" i="89"/>
  <c r="AB1740" i="89"/>
  <c r="AF1740" i="89" s="1"/>
  <c r="AE1739" i="89"/>
  <c r="AB1739" i="89"/>
  <c r="AF1739" i="89" s="1"/>
  <c r="AE1738" i="89"/>
  <c r="AB1738" i="89"/>
  <c r="AF1738" i="89" s="1"/>
  <c r="AE1737" i="89"/>
  <c r="AB1737" i="89"/>
  <c r="AF1737" i="89" s="1"/>
  <c r="AE1736" i="89"/>
  <c r="AB1736" i="89"/>
  <c r="AF1736" i="89" s="1"/>
  <c r="AE1735" i="89"/>
  <c r="AB1735" i="89"/>
  <c r="AF1735" i="89" s="1"/>
  <c r="AE1734" i="89"/>
  <c r="AB1734" i="89"/>
  <c r="AF1734" i="89" s="1"/>
  <c r="AE1733" i="89"/>
  <c r="AB1733" i="89"/>
  <c r="AF1733" i="89" s="1"/>
  <c r="AD1732" i="89"/>
  <c r="AC1732" i="89"/>
  <c r="AE1732" i="89" s="1"/>
  <c r="AA1732" i="89"/>
  <c r="Z1732" i="89"/>
  <c r="AB1732" i="89" s="1"/>
  <c r="AF1732" i="89" s="1"/>
  <c r="AE1731" i="89"/>
  <c r="AB1731" i="89"/>
  <c r="AF1731" i="89" s="1"/>
  <c r="AE1730" i="89"/>
  <c r="AB1730" i="89"/>
  <c r="AF1730" i="89" s="1"/>
  <c r="AE1729" i="89"/>
  <c r="AB1729" i="89"/>
  <c r="AF1729" i="89" s="1"/>
  <c r="AE1728" i="89"/>
  <c r="AB1728" i="89"/>
  <c r="AF1728" i="89" s="1"/>
  <c r="AE1727" i="89"/>
  <c r="AB1727" i="89"/>
  <c r="AF1727" i="89" s="1"/>
  <c r="AE1726" i="89"/>
  <c r="AB1726" i="89"/>
  <c r="AF1726" i="89" s="1"/>
  <c r="AE1725" i="89"/>
  <c r="AB1725" i="89"/>
  <c r="AF1725" i="89" s="1"/>
  <c r="AE1724" i="89"/>
  <c r="AB1724" i="89"/>
  <c r="AF1724" i="89" s="1"/>
  <c r="AE1723" i="89"/>
  <c r="AB1723" i="89"/>
  <c r="AF1723" i="89" s="1"/>
  <c r="AE1722" i="89"/>
  <c r="AB1722" i="89"/>
  <c r="AF1722" i="89" s="1"/>
  <c r="AE1721" i="89"/>
  <c r="AB1721" i="89"/>
  <c r="AF1721" i="89" s="1"/>
  <c r="AD1720" i="89"/>
  <c r="AC1720" i="89"/>
  <c r="AE1720" i="89" s="1"/>
  <c r="AA1720" i="89"/>
  <c r="Z1720" i="89"/>
  <c r="AB1720" i="89" s="1"/>
  <c r="AF1720" i="89" s="1"/>
  <c r="AE1719" i="89"/>
  <c r="AB1719" i="89"/>
  <c r="AF1719" i="89" s="1"/>
  <c r="AE1718" i="89"/>
  <c r="AB1718" i="89"/>
  <c r="AF1718" i="89" s="1"/>
  <c r="AE1717" i="89"/>
  <c r="AB1717" i="89"/>
  <c r="AF1717" i="89" s="1"/>
  <c r="AE1716" i="89"/>
  <c r="AB1716" i="89"/>
  <c r="AF1716" i="89" s="1"/>
  <c r="AE1715" i="89"/>
  <c r="AB1715" i="89"/>
  <c r="AF1715" i="89" s="1"/>
  <c r="AE1714" i="89"/>
  <c r="AB1714" i="89"/>
  <c r="AF1714" i="89" s="1"/>
  <c r="AE1713" i="89"/>
  <c r="AB1713" i="89"/>
  <c r="AF1713" i="89" s="1"/>
  <c r="AE1712" i="89"/>
  <c r="AB1712" i="89"/>
  <c r="AF1712" i="89" s="1"/>
  <c r="AE1711" i="89"/>
  <c r="AB1711" i="89"/>
  <c r="AF1711" i="89" s="1"/>
  <c r="AE1710" i="89"/>
  <c r="AB1710" i="89"/>
  <c r="AF1710" i="89" s="1"/>
  <c r="AE1709" i="89"/>
  <c r="AB1709" i="89"/>
  <c r="AF1709" i="89" s="1"/>
  <c r="AE1708" i="89"/>
  <c r="AB1708" i="89"/>
  <c r="AF1708" i="89" s="1"/>
  <c r="AE1707" i="89"/>
  <c r="AB1707" i="89"/>
  <c r="AF1707" i="89" s="1"/>
  <c r="AE1706" i="89"/>
  <c r="AB1706" i="89"/>
  <c r="AF1706" i="89" s="1"/>
  <c r="AE1705" i="89"/>
  <c r="AB1705" i="89"/>
  <c r="AF1705" i="89" s="1"/>
  <c r="AE1704" i="89"/>
  <c r="AB1704" i="89"/>
  <c r="AF1704" i="89" s="1"/>
  <c r="AE1703" i="89"/>
  <c r="AB1703" i="89"/>
  <c r="AF1703" i="89" s="1"/>
  <c r="AE1702" i="89"/>
  <c r="AB1702" i="89"/>
  <c r="AF1702" i="89" s="1"/>
  <c r="AE1701" i="89"/>
  <c r="AB1701" i="89"/>
  <c r="AF1701" i="89" s="1"/>
  <c r="AE1700" i="89"/>
  <c r="AB1700" i="89"/>
  <c r="AF1700" i="89" s="1"/>
  <c r="AE1699" i="89"/>
  <c r="AB1699" i="89"/>
  <c r="AF1699" i="89" s="1"/>
  <c r="AE1698" i="89"/>
  <c r="AB1698" i="89"/>
  <c r="AF1698" i="89" s="1"/>
  <c r="AE1697" i="89"/>
  <c r="AB1697" i="89"/>
  <c r="AF1697" i="89" s="1"/>
  <c r="AE1696" i="89"/>
  <c r="AB1696" i="89"/>
  <c r="AF1696" i="89" s="1"/>
  <c r="AE1695" i="89"/>
  <c r="AB1695" i="89"/>
  <c r="AF1695" i="89" s="1"/>
  <c r="AE1694" i="89"/>
  <c r="AB1694" i="89"/>
  <c r="AF1694" i="89" s="1"/>
  <c r="AE1693" i="89"/>
  <c r="AB1693" i="89"/>
  <c r="AF1693" i="89" s="1"/>
  <c r="AD1692" i="89"/>
  <c r="AC1692" i="89"/>
  <c r="AE1692" i="89" s="1"/>
  <c r="AA1692" i="89"/>
  <c r="AA1691" i="89" s="1"/>
  <c r="AA1690" i="89" s="1"/>
  <c r="Z1692" i="89"/>
  <c r="AB1692" i="89" s="1"/>
  <c r="AF1692" i="89" s="1"/>
  <c r="AD1691" i="89"/>
  <c r="AD1690" i="89" s="1"/>
  <c r="Z1691" i="89"/>
  <c r="AE1689" i="89"/>
  <c r="AE1688" i="89" s="1"/>
  <c r="AE1687" i="89" s="1"/>
  <c r="AB1689" i="89"/>
  <c r="AF1689" i="89" s="1"/>
  <c r="AF1688" i="89" s="1"/>
  <c r="AF1687" i="89" s="1"/>
  <c r="AD1688" i="89"/>
  <c r="AC1688" i="89"/>
  <c r="AC1687" i="89" s="1"/>
  <c r="AA1688" i="89"/>
  <c r="AA1687" i="89" s="1"/>
  <c r="Z1688" i="89"/>
  <c r="AD1687" i="89"/>
  <c r="Z1687" i="89"/>
  <c r="AE1686" i="89"/>
  <c r="AB1686" i="89"/>
  <c r="AD1685" i="89"/>
  <c r="AD1684" i="89" s="1"/>
  <c r="AC1685" i="89"/>
  <c r="AA1685" i="89"/>
  <c r="AA1684" i="89" s="1"/>
  <c r="Z1685" i="89"/>
  <c r="AC1684" i="89"/>
  <c r="AE1684" i="89" s="1"/>
  <c r="AE1683" i="89"/>
  <c r="AB1683" i="89"/>
  <c r="AE1682" i="89"/>
  <c r="AB1682" i="89"/>
  <c r="AE1681" i="89"/>
  <c r="AB1681" i="89"/>
  <c r="AE1680" i="89"/>
  <c r="AB1680" i="89"/>
  <c r="AE1679" i="89"/>
  <c r="AB1679" i="89"/>
  <c r="AE1678" i="89"/>
  <c r="AB1678" i="89"/>
  <c r="AE1677" i="89"/>
  <c r="AB1677" i="89"/>
  <c r="AE1676" i="89"/>
  <c r="AB1676" i="89"/>
  <c r="AE1675" i="89"/>
  <c r="AB1675" i="89"/>
  <c r="AE1674" i="89"/>
  <c r="AB1674" i="89"/>
  <c r="AD1673" i="89"/>
  <c r="AC1673" i="89"/>
  <c r="AA1673" i="89"/>
  <c r="Z1673" i="89"/>
  <c r="AE1672" i="89"/>
  <c r="AB1672" i="89"/>
  <c r="AE1671" i="89"/>
  <c r="AB1671" i="89"/>
  <c r="AE1670" i="89"/>
  <c r="AB1670" i="89"/>
  <c r="AE1669" i="89"/>
  <c r="AB1669" i="89"/>
  <c r="AD1668" i="89"/>
  <c r="AC1668" i="89"/>
  <c r="AA1668" i="89"/>
  <c r="Z1668" i="89"/>
  <c r="AE1667" i="89"/>
  <c r="AB1667" i="89"/>
  <c r="AE1666" i="89"/>
  <c r="AB1666" i="89"/>
  <c r="AD1665" i="89"/>
  <c r="AC1665" i="89"/>
  <c r="AA1665" i="89"/>
  <c r="Z1665" i="89"/>
  <c r="AE1664" i="89"/>
  <c r="AB1664" i="89"/>
  <c r="AE1663" i="89"/>
  <c r="AB1663" i="89"/>
  <c r="AE1662" i="89"/>
  <c r="AB1662" i="89"/>
  <c r="AD1661" i="89"/>
  <c r="AD1660" i="89" s="1"/>
  <c r="AC1661" i="89"/>
  <c r="AA1661" i="89"/>
  <c r="Z1661" i="89"/>
  <c r="AA1660" i="89"/>
  <c r="AE1659" i="89"/>
  <c r="AB1659" i="89"/>
  <c r="AF1659" i="89" s="1"/>
  <c r="AD1658" i="89"/>
  <c r="AC1658" i="89"/>
  <c r="AE1658" i="89" s="1"/>
  <c r="AA1658" i="89"/>
  <c r="Z1658" i="89"/>
  <c r="AB1658" i="89" s="1"/>
  <c r="AF1658" i="89" s="1"/>
  <c r="AE1657" i="89"/>
  <c r="AB1657" i="89"/>
  <c r="AF1657" i="89" s="1"/>
  <c r="AD1656" i="89"/>
  <c r="AC1656" i="89"/>
  <c r="AE1656" i="89" s="1"/>
  <c r="AA1656" i="89"/>
  <c r="AA1655" i="89" s="1"/>
  <c r="Z1656" i="89"/>
  <c r="AB1656" i="89" s="1"/>
  <c r="AF1656" i="89" s="1"/>
  <c r="AD1655" i="89"/>
  <c r="AD1654" i="89" s="1"/>
  <c r="Z1655" i="89"/>
  <c r="AB1655" i="89" s="1"/>
  <c r="AE1653" i="89"/>
  <c r="AB1653" i="89"/>
  <c r="AF1653" i="89" s="1"/>
  <c r="AE1652" i="89"/>
  <c r="AB1652" i="89"/>
  <c r="AF1652" i="89" s="1"/>
  <c r="AE1651" i="89"/>
  <c r="AB1651" i="89"/>
  <c r="AF1651" i="89" s="1"/>
  <c r="AF1650" i="89" s="1"/>
  <c r="AF1649" i="89" s="1"/>
  <c r="AF1648" i="89" s="1"/>
  <c r="AE1650" i="89"/>
  <c r="AE1649" i="89" s="1"/>
  <c r="AE1648" i="89" s="1"/>
  <c r="AD1650" i="89"/>
  <c r="AC1650" i="89"/>
  <c r="AC1649" i="89" s="1"/>
  <c r="AC1648" i="89" s="1"/>
  <c r="AA1650" i="89"/>
  <c r="AA1649" i="89" s="1"/>
  <c r="AA1648" i="89" s="1"/>
  <c r="Z1650" i="89"/>
  <c r="Z1649" i="89" s="1"/>
  <c r="Z1648" i="89" s="1"/>
  <c r="AD1649" i="89"/>
  <c r="AD1648" i="89" s="1"/>
  <c r="AE1644" i="89"/>
  <c r="AB1644" i="89"/>
  <c r="AD1643" i="89"/>
  <c r="AC1643" i="89"/>
  <c r="AA1643" i="89"/>
  <c r="AA1642" i="89" s="1"/>
  <c r="Z1643" i="89"/>
  <c r="AD1642" i="89"/>
  <c r="Z1642" i="89"/>
  <c r="AE1641" i="89"/>
  <c r="AB1641" i="89"/>
  <c r="AE1640" i="89"/>
  <c r="AB1640" i="89"/>
  <c r="AE1639" i="89"/>
  <c r="AB1639" i="89"/>
  <c r="AE1638" i="89"/>
  <c r="AB1638" i="89"/>
  <c r="AE1637" i="89"/>
  <c r="AB1637" i="89"/>
  <c r="AD1636" i="89"/>
  <c r="AC1636" i="89"/>
  <c r="AA1636" i="89"/>
  <c r="AA1635" i="89" s="1"/>
  <c r="Z1636" i="89"/>
  <c r="AD1635" i="89"/>
  <c r="Z1635" i="89"/>
  <c r="AE1634" i="89"/>
  <c r="AB1634" i="89"/>
  <c r="AE1633" i="89"/>
  <c r="AB1633" i="89"/>
  <c r="AE1632" i="89"/>
  <c r="AB1632" i="89"/>
  <c r="AE1631" i="89"/>
  <c r="AB1631" i="89"/>
  <c r="AE1630" i="89"/>
  <c r="AB1630" i="89"/>
  <c r="AE1629" i="89"/>
  <c r="AB1629" i="89"/>
  <c r="AE1628" i="89"/>
  <c r="AB1628" i="89"/>
  <c r="AE1627" i="89"/>
  <c r="AB1627" i="89"/>
  <c r="AE1626" i="89"/>
  <c r="AB1626" i="89"/>
  <c r="AE1625" i="89"/>
  <c r="AB1625" i="89"/>
  <c r="AE1624" i="89"/>
  <c r="AB1624" i="89"/>
  <c r="AE1623" i="89"/>
  <c r="AB1623" i="89"/>
  <c r="AE1622" i="89"/>
  <c r="AB1622" i="89"/>
  <c r="AE1621" i="89"/>
  <c r="AB1621" i="89"/>
  <c r="AF1621" i="89" s="1"/>
  <c r="AE1620" i="89"/>
  <c r="AB1620" i="89"/>
  <c r="AF1620" i="89" s="1"/>
  <c r="AE1619" i="89"/>
  <c r="AB1619" i="89"/>
  <c r="AF1619" i="89" s="1"/>
  <c r="AD1618" i="89"/>
  <c r="AD1617" i="89" s="1"/>
  <c r="AC1618" i="89"/>
  <c r="AE1618" i="89" s="1"/>
  <c r="AA1618" i="89"/>
  <c r="Z1618" i="89"/>
  <c r="AB1618" i="89" s="1"/>
  <c r="AF1618" i="89" s="1"/>
  <c r="AC1617" i="89"/>
  <c r="AE1617" i="89" s="1"/>
  <c r="AA1617" i="89"/>
  <c r="AE1616" i="89"/>
  <c r="AB1616" i="89"/>
  <c r="AF1616" i="89" s="1"/>
  <c r="AD1615" i="89"/>
  <c r="AC1615" i="89"/>
  <c r="AE1615" i="89" s="1"/>
  <c r="AA1615" i="89"/>
  <c r="AA1614" i="89" s="1"/>
  <c r="Z1615" i="89"/>
  <c r="AB1615" i="89" s="1"/>
  <c r="AF1615" i="89" s="1"/>
  <c r="AD1614" i="89"/>
  <c r="AE1613" i="89"/>
  <c r="AB1613" i="89"/>
  <c r="AF1613" i="89" s="1"/>
  <c r="AE1612" i="89"/>
  <c r="AB1612" i="89"/>
  <c r="AE1611" i="89"/>
  <c r="AB1611" i="89"/>
  <c r="AE1610" i="89"/>
  <c r="AB1610" i="89"/>
  <c r="AE1609" i="89"/>
  <c r="AB1609" i="89"/>
  <c r="AE1608" i="89"/>
  <c r="AB1608" i="89"/>
  <c r="AE1607" i="89"/>
  <c r="AB1607" i="89"/>
  <c r="AE1606" i="89"/>
  <c r="AB1606" i="89"/>
  <c r="AE1605" i="89"/>
  <c r="AB1605" i="89"/>
  <c r="AE1604" i="89"/>
  <c r="AB1604" i="89"/>
  <c r="AD1603" i="89"/>
  <c r="AC1603" i="89"/>
  <c r="AE1603" i="89" s="1"/>
  <c r="AA1603" i="89"/>
  <c r="Z1603" i="89"/>
  <c r="AB1603" i="89" s="1"/>
  <c r="AE1602" i="89"/>
  <c r="AB1602" i="89"/>
  <c r="AE1601" i="89"/>
  <c r="AB1601" i="89"/>
  <c r="AE1600" i="89"/>
  <c r="AB1600" i="89"/>
  <c r="AE1599" i="89"/>
  <c r="AB1599" i="89"/>
  <c r="AE1598" i="89"/>
  <c r="AB1598" i="89"/>
  <c r="AE1597" i="89"/>
  <c r="AB1597" i="89"/>
  <c r="AD1596" i="89"/>
  <c r="AC1596" i="89"/>
  <c r="AE1596" i="89" s="1"/>
  <c r="AA1596" i="89"/>
  <c r="AA1595" i="89" s="1"/>
  <c r="Z1596" i="89"/>
  <c r="AB1596" i="89" s="1"/>
  <c r="AF1596" i="89" s="1"/>
  <c r="AD1595" i="89"/>
  <c r="Z1595" i="89"/>
  <c r="AE1594" i="89"/>
  <c r="Z1594" i="89"/>
  <c r="AB1594" i="89" s="1"/>
  <c r="AE1593" i="89"/>
  <c r="Z1593" i="89"/>
  <c r="AB1593" i="89" s="1"/>
  <c r="AE1592" i="89"/>
  <c r="AB1592" i="89"/>
  <c r="Z1592" i="89"/>
  <c r="AE1591" i="89"/>
  <c r="Z1591" i="89"/>
  <c r="AB1591" i="89" s="1"/>
  <c r="AE1590" i="89"/>
  <c r="Z1590" i="89"/>
  <c r="AB1590" i="89" s="1"/>
  <c r="AE1589" i="89"/>
  <c r="AB1589" i="89"/>
  <c r="AE1588" i="89"/>
  <c r="AB1588" i="89"/>
  <c r="AE1587" i="89"/>
  <c r="AB1587" i="89"/>
  <c r="AD1586" i="89"/>
  <c r="AC1586" i="89"/>
  <c r="AE1586" i="89" s="1"/>
  <c r="AA1586" i="89"/>
  <c r="Z1586" i="89"/>
  <c r="AB1586" i="89" s="1"/>
  <c r="AF1586" i="89" s="1"/>
  <c r="AE1585" i="89"/>
  <c r="AB1585" i="89"/>
  <c r="AF1585" i="89" s="1"/>
  <c r="AE1584" i="89"/>
  <c r="AB1584" i="89"/>
  <c r="AF1584" i="89" s="1"/>
  <c r="AE1583" i="89"/>
  <c r="AB1583" i="89"/>
  <c r="AF1583" i="89" s="1"/>
  <c r="AE1582" i="89"/>
  <c r="AB1582" i="89"/>
  <c r="AE1581" i="89"/>
  <c r="AB1581" i="89"/>
  <c r="AE1580" i="89"/>
  <c r="AB1580" i="89"/>
  <c r="AE1579" i="89"/>
  <c r="AB1579" i="89"/>
  <c r="AE1578" i="89"/>
  <c r="AB1578" i="89"/>
  <c r="AE1577" i="89"/>
  <c r="AB1577" i="89"/>
  <c r="AE1576" i="89"/>
  <c r="AB1576" i="89"/>
  <c r="AF1576" i="89" s="1"/>
  <c r="AE1575" i="89"/>
  <c r="AB1575" i="89"/>
  <c r="AE1574" i="89"/>
  <c r="AB1574" i="89"/>
  <c r="AF1574" i="89" s="1"/>
  <c r="AE1573" i="89"/>
  <c r="AB1573" i="89"/>
  <c r="AF1573" i="89" s="1"/>
  <c r="AE1572" i="89"/>
  <c r="AB1572" i="89"/>
  <c r="AF1572" i="89" s="1"/>
  <c r="AD1571" i="89"/>
  <c r="AC1571" i="89"/>
  <c r="AE1571" i="89" s="1"/>
  <c r="AA1571" i="89"/>
  <c r="Z1571" i="89"/>
  <c r="AB1571" i="89" s="1"/>
  <c r="AF1571" i="89" s="1"/>
  <c r="AC1570" i="89"/>
  <c r="AE1570" i="89" s="1"/>
  <c r="AB1570" i="89"/>
  <c r="AC1569" i="89"/>
  <c r="AE1569" i="89" s="1"/>
  <c r="AB1569" i="89"/>
  <c r="AC1568" i="89"/>
  <c r="AE1568" i="89" s="1"/>
  <c r="AB1568" i="89"/>
  <c r="AC1567" i="89"/>
  <c r="AE1567" i="89" s="1"/>
  <c r="AB1567" i="89"/>
  <c r="AC1566" i="89"/>
  <c r="AE1566" i="89" s="1"/>
  <c r="AB1566" i="89"/>
  <c r="AC1565" i="89"/>
  <c r="AE1565" i="89" s="1"/>
  <c r="AB1565" i="89"/>
  <c r="AC1564" i="89"/>
  <c r="AE1564" i="89" s="1"/>
  <c r="AB1564" i="89"/>
  <c r="AD1563" i="89"/>
  <c r="AA1563" i="89"/>
  <c r="Z1563" i="89"/>
  <c r="AC1562" i="89"/>
  <c r="AE1562" i="89" s="1"/>
  <c r="AB1562" i="89"/>
  <c r="AE1561" i="89"/>
  <c r="AB1561" i="89"/>
  <c r="AE1560" i="89"/>
  <c r="AB1560" i="89"/>
  <c r="AE1559" i="89"/>
  <c r="AB1559" i="89"/>
  <c r="AE1558" i="89"/>
  <c r="AB1558" i="89"/>
  <c r="AE1557" i="89"/>
  <c r="AB1557" i="89"/>
  <c r="AE1556" i="89"/>
  <c r="AB1556" i="89"/>
  <c r="AE1555" i="89"/>
  <c r="AB1555" i="89"/>
  <c r="AE1554" i="89"/>
  <c r="AB1554" i="89"/>
  <c r="AE1553" i="89"/>
  <c r="AB1553" i="89"/>
  <c r="AE1552" i="89"/>
  <c r="AB1552" i="89"/>
  <c r="AE1551" i="89"/>
  <c r="AB1551" i="89"/>
  <c r="AE1550" i="89"/>
  <c r="AB1550" i="89"/>
  <c r="AE1549" i="89"/>
  <c r="AB1549" i="89"/>
  <c r="AE1548" i="89"/>
  <c r="AB1548" i="89"/>
  <c r="AE1547" i="89"/>
  <c r="AB1547" i="89"/>
  <c r="AE1546" i="89"/>
  <c r="AB1546" i="89"/>
  <c r="AE1545" i="89"/>
  <c r="AB1545" i="89"/>
  <c r="AE1544" i="89"/>
  <c r="AB1544" i="89"/>
  <c r="AE1543" i="89"/>
  <c r="AB1543" i="89"/>
  <c r="AE1542" i="89"/>
  <c r="AB1542" i="89"/>
  <c r="AE1541" i="89"/>
  <c r="AB1541" i="89"/>
  <c r="AE1540" i="89"/>
  <c r="AB1540" i="89"/>
  <c r="AF1540" i="89" s="1"/>
  <c r="AD1539" i="89"/>
  <c r="AC1539" i="89"/>
  <c r="AA1539" i="89"/>
  <c r="Z1539" i="89"/>
  <c r="AD1538" i="89"/>
  <c r="AA1538" i="89"/>
  <c r="AE1535" i="89"/>
  <c r="AB1535" i="89"/>
  <c r="AF1535" i="89" s="1"/>
  <c r="AD1534" i="89"/>
  <c r="AC1534" i="89"/>
  <c r="AE1534" i="89" s="1"/>
  <c r="AA1534" i="89"/>
  <c r="Z1534" i="89"/>
  <c r="AB1534" i="89" s="1"/>
  <c r="AF1534" i="89" s="1"/>
  <c r="AD1533" i="89"/>
  <c r="AC1533" i="89"/>
  <c r="AE1533" i="89" s="1"/>
  <c r="AA1533" i="89"/>
  <c r="Z1533" i="89"/>
  <c r="AB1533" i="89" s="1"/>
  <c r="AF1533" i="89" s="1"/>
  <c r="AE1532" i="89"/>
  <c r="AB1532" i="89"/>
  <c r="AE1531" i="89"/>
  <c r="AB1531" i="89"/>
  <c r="AE1530" i="89"/>
  <c r="AB1530" i="89"/>
  <c r="AE1529" i="89"/>
  <c r="AB1529" i="89"/>
  <c r="AD1528" i="89"/>
  <c r="AC1528" i="89"/>
  <c r="AE1528" i="89" s="1"/>
  <c r="AE1527" i="89" s="1"/>
  <c r="AA1528" i="89"/>
  <c r="Z1528" i="89"/>
  <c r="AB1528" i="89" s="1"/>
  <c r="AD1527" i="89"/>
  <c r="AC1527" i="89"/>
  <c r="AA1527" i="89"/>
  <c r="Z1527" i="89"/>
  <c r="AE1526" i="89"/>
  <c r="AB1526" i="89"/>
  <c r="AE1525" i="89"/>
  <c r="AB1525" i="89"/>
  <c r="AE1524" i="89"/>
  <c r="AB1524" i="89"/>
  <c r="AE1523" i="89"/>
  <c r="AB1523" i="89"/>
  <c r="AE1522" i="89"/>
  <c r="AB1522" i="89"/>
  <c r="AE1521" i="89"/>
  <c r="AB1521" i="89"/>
  <c r="AE1520" i="89"/>
  <c r="AB1520" i="89"/>
  <c r="AE1519" i="89"/>
  <c r="AB1519" i="89"/>
  <c r="AE1518" i="89"/>
  <c r="AB1518" i="89"/>
  <c r="AE1517" i="89"/>
  <c r="AB1517" i="89"/>
  <c r="AE1516" i="89"/>
  <c r="AB1516" i="89"/>
  <c r="AE1515" i="89"/>
  <c r="AB1515" i="89"/>
  <c r="AE1514" i="89"/>
  <c r="AB1514" i="89"/>
  <c r="AE1513" i="89"/>
  <c r="AB1513" i="89"/>
  <c r="AE1512" i="89"/>
  <c r="AB1512" i="89"/>
  <c r="AE1511" i="89"/>
  <c r="AB1511" i="89"/>
  <c r="AE1510" i="89"/>
  <c r="AB1510" i="89"/>
  <c r="AE1509" i="89"/>
  <c r="AB1509" i="89"/>
  <c r="AD1508" i="89"/>
  <c r="AC1508" i="89"/>
  <c r="AE1508" i="89" s="1"/>
  <c r="AA1508" i="89"/>
  <c r="Z1508" i="89"/>
  <c r="AB1508" i="89" s="1"/>
  <c r="AF1508" i="89" s="1"/>
  <c r="AD1507" i="89"/>
  <c r="AC1507" i="89"/>
  <c r="AE1507" i="89" s="1"/>
  <c r="AA1507" i="89"/>
  <c r="Z1507" i="89"/>
  <c r="AB1507" i="89" s="1"/>
  <c r="AF1507" i="89" s="1"/>
  <c r="AE1506" i="89"/>
  <c r="AB1506" i="89"/>
  <c r="AE1505" i="89"/>
  <c r="AB1505" i="89"/>
  <c r="AE1504" i="89"/>
  <c r="AB1504" i="89"/>
  <c r="AE1503" i="89"/>
  <c r="AB1503" i="89"/>
  <c r="AE1502" i="89"/>
  <c r="AB1502" i="89"/>
  <c r="AE1501" i="89"/>
  <c r="AB1501" i="89"/>
  <c r="AE1500" i="89"/>
  <c r="AB1500" i="89"/>
  <c r="AE1499" i="89"/>
  <c r="AB1499" i="89"/>
  <c r="AD1498" i="89"/>
  <c r="AC1498" i="89"/>
  <c r="AE1498" i="89" s="1"/>
  <c r="AA1498" i="89"/>
  <c r="Z1498" i="89"/>
  <c r="AB1498" i="89" s="1"/>
  <c r="AF1498" i="89" s="1"/>
  <c r="AD1497" i="89"/>
  <c r="AC1497" i="89"/>
  <c r="AE1497" i="89" s="1"/>
  <c r="AA1497" i="89"/>
  <c r="Z1497" i="89"/>
  <c r="AB1497" i="89" s="1"/>
  <c r="AF1497" i="89" s="1"/>
  <c r="AE1496" i="89"/>
  <c r="AB1496" i="89"/>
  <c r="AF1496" i="89" s="1"/>
  <c r="AE1495" i="89"/>
  <c r="AB1495" i="89"/>
  <c r="AE1494" i="89"/>
  <c r="AB1494" i="89"/>
  <c r="AE1493" i="89"/>
  <c r="AB1493" i="89"/>
  <c r="AE1492" i="89"/>
  <c r="AB1492" i="89"/>
  <c r="AE1491" i="89"/>
  <c r="AB1491" i="89"/>
  <c r="AE1490" i="89"/>
  <c r="AB1490" i="89"/>
  <c r="AE1489" i="89"/>
  <c r="AB1489" i="89"/>
  <c r="AE1488" i="89"/>
  <c r="AB1488" i="89"/>
  <c r="AE1487" i="89"/>
  <c r="AB1487" i="89"/>
  <c r="AF1487" i="89" s="1"/>
  <c r="AD1486" i="89"/>
  <c r="AC1486" i="89"/>
  <c r="AA1486" i="89"/>
  <c r="Z1486" i="89"/>
  <c r="AE1485" i="89"/>
  <c r="AB1485" i="89"/>
  <c r="AE1484" i="89"/>
  <c r="AB1484" i="89"/>
  <c r="AE1483" i="89"/>
  <c r="AB1483" i="89"/>
  <c r="AE1482" i="89"/>
  <c r="AB1482" i="89"/>
  <c r="AE1481" i="89"/>
  <c r="AB1481" i="89"/>
  <c r="AE1480" i="89"/>
  <c r="AB1480" i="89"/>
  <c r="AD1479" i="89"/>
  <c r="AC1479" i="89"/>
  <c r="AE1479" i="89" s="1"/>
  <c r="AA1479" i="89"/>
  <c r="Z1479" i="89"/>
  <c r="AB1479" i="89" s="1"/>
  <c r="AF1479" i="89" s="1"/>
  <c r="AD1478" i="89"/>
  <c r="AC1478" i="89"/>
  <c r="AA1478" i="89"/>
  <c r="Z1478" i="89"/>
  <c r="AE1477" i="89"/>
  <c r="AB1477" i="89"/>
  <c r="AE1476" i="89"/>
  <c r="AB1476" i="89"/>
  <c r="AF1476" i="89" s="1"/>
  <c r="AE1475" i="89"/>
  <c r="AB1475" i="89"/>
  <c r="AE1474" i="89"/>
  <c r="AB1474" i="89"/>
  <c r="AF1474" i="89" s="1"/>
  <c r="AE1473" i="89"/>
  <c r="AB1473" i="89"/>
  <c r="AE1472" i="89"/>
  <c r="AB1472" i="89"/>
  <c r="AE1471" i="89"/>
  <c r="AB1471" i="89"/>
  <c r="AE1470" i="89"/>
  <c r="AB1470" i="89"/>
  <c r="AE1469" i="89"/>
  <c r="AB1469" i="89"/>
  <c r="AD1468" i="89"/>
  <c r="AC1468" i="89"/>
  <c r="AA1468" i="89"/>
  <c r="Z1468" i="89"/>
  <c r="AE1467" i="89"/>
  <c r="AB1467" i="89"/>
  <c r="AE1466" i="89"/>
  <c r="AB1466" i="89"/>
  <c r="AF1466" i="89" s="1"/>
  <c r="AE1465" i="89"/>
  <c r="AB1465" i="89"/>
  <c r="AF1465" i="89" s="1"/>
  <c r="AE1464" i="89"/>
  <c r="AB1464" i="89"/>
  <c r="AE1463" i="89"/>
  <c r="AB1463" i="89"/>
  <c r="AF1463" i="89" s="1"/>
  <c r="AE1462" i="89"/>
  <c r="AB1462" i="89"/>
  <c r="AE1461" i="89"/>
  <c r="AB1461" i="89"/>
  <c r="AF1461" i="89" s="1"/>
  <c r="AE1460" i="89"/>
  <c r="AB1460" i="89"/>
  <c r="AE1459" i="89"/>
  <c r="AB1459" i="89"/>
  <c r="AF1459" i="89" s="1"/>
  <c r="AE1458" i="89"/>
  <c r="AB1458" i="89"/>
  <c r="AF1458" i="89" s="1"/>
  <c r="AE1457" i="89"/>
  <c r="AB1457" i="89"/>
  <c r="AE1456" i="89"/>
  <c r="AB1456" i="89"/>
  <c r="AE1455" i="89"/>
  <c r="AB1455" i="89"/>
  <c r="AE1454" i="89"/>
  <c r="AB1454" i="89"/>
  <c r="AE1453" i="89"/>
  <c r="AB1453" i="89"/>
  <c r="AF1453" i="89" s="1"/>
  <c r="AD1452" i="89"/>
  <c r="AC1452" i="89"/>
  <c r="AE1452" i="89" s="1"/>
  <c r="AA1452" i="89"/>
  <c r="Z1452" i="89"/>
  <c r="AB1452" i="89" s="1"/>
  <c r="AE1451" i="89"/>
  <c r="AB1451" i="89"/>
  <c r="AE1450" i="89"/>
  <c r="AB1450" i="89"/>
  <c r="AE1449" i="89"/>
  <c r="AB1449" i="89"/>
  <c r="AE1448" i="89"/>
  <c r="AB1448" i="89"/>
  <c r="AE1447" i="89"/>
  <c r="AB1447" i="89"/>
  <c r="AE1446" i="89"/>
  <c r="AB1446" i="89"/>
  <c r="AE1445" i="89"/>
  <c r="AB1445" i="89"/>
  <c r="AF1445" i="89" s="1"/>
  <c r="AD1444" i="89"/>
  <c r="AC1444" i="89"/>
  <c r="AE1444" i="89" s="1"/>
  <c r="AA1444" i="89"/>
  <c r="Z1444" i="89"/>
  <c r="AB1444" i="89" s="1"/>
  <c r="AF1444" i="89" s="1"/>
  <c r="AE1443" i="89"/>
  <c r="AB1443" i="89"/>
  <c r="AF1443" i="89" s="1"/>
  <c r="AE1442" i="89"/>
  <c r="AB1442" i="89"/>
  <c r="AF1442" i="89" s="1"/>
  <c r="AE1441" i="89"/>
  <c r="AB1441" i="89"/>
  <c r="AE1440" i="89"/>
  <c r="AB1440" i="89"/>
  <c r="AE1439" i="89"/>
  <c r="AB1439" i="89"/>
  <c r="AE1438" i="89"/>
  <c r="AB1438" i="89"/>
  <c r="AE1437" i="89"/>
  <c r="AB1437" i="89"/>
  <c r="AE1436" i="89"/>
  <c r="AB1436" i="89"/>
  <c r="AE1435" i="89"/>
  <c r="AB1435" i="89"/>
  <c r="AE1434" i="89"/>
  <c r="AB1434" i="89"/>
  <c r="AE1433" i="89"/>
  <c r="AB1433" i="89"/>
  <c r="AE1432" i="89"/>
  <c r="AB1432" i="89"/>
  <c r="AE1431" i="89"/>
  <c r="AB1431" i="89"/>
  <c r="AE1430" i="89"/>
  <c r="AB1430" i="89"/>
  <c r="AF1430" i="89" s="1"/>
  <c r="AE1429" i="89"/>
  <c r="AB1429" i="89"/>
  <c r="AE1428" i="89"/>
  <c r="AB1428" i="89"/>
  <c r="AE1427" i="89"/>
  <c r="AB1427" i="89"/>
  <c r="AE1426" i="89"/>
  <c r="AB1426" i="89"/>
  <c r="AE1425" i="89"/>
  <c r="AB1425" i="89"/>
  <c r="AE1424" i="89"/>
  <c r="AB1424" i="89"/>
  <c r="AE1423" i="89"/>
  <c r="AB1423" i="89"/>
  <c r="AE1422" i="89"/>
  <c r="AB1422" i="89"/>
  <c r="AD1421" i="89"/>
  <c r="AC1421" i="89"/>
  <c r="AA1421" i="89"/>
  <c r="Z1421" i="89"/>
  <c r="AD1420" i="89"/>
  <c r="AC1420" i="89"/>
  <c r="AA1420" i="89"/>
  <c r="Z1420" i="89"/>
  <c r="AD1419" i="89"/>
  <c r="AC1419" i="89"/>
  <c r="AA1419" i="89"/>
  <c r="Z1419" i="89"/>
  <c r="AD1418" i="89"/>
  <c r="AC1418" i="89"/>
  <c r="AA1418" i="89"/>
  <c r="Z1418" i="89"/>
  <c r="AE1417" i="89"/>
  <c r="AB1417" i="89"/>
  <c r="AD1416" i="89"/>
  <c r="AC1416" i="89"/>
  <c r="AE1416" i="89" s="1"/>
  <c r="AA1416" i="89"/>
  <c r="Z1416" i="89"/>
  <c r="AB1416" i="89" s="1"/>
  <c r="AF1416" i="89" s="1"/>
  <c r="AD1415" i="89"/>
  <c r="AC1415" i="89"/>
  <c r="AE1415" i="89" s="1"/>
  <c r="AA1415" i="89"/>
  <c r="Z1415" i="89"/>
  <c r="AB1415" i="89" s="1"/>
  <c r="AF1415" i="89" s="1"/>
  <c r="AE1414" i="89"/>
  <c r="AB1414" i="89"/>
  <c r="AD1413" i="89"/>
  <c r="AC1413" i="89"/>
  <c r="AE1413" i="89" s="1"/>
  <c r="AA1413" i="89"/>
  <c r="Z1413" i="89"/>
  <c r="AB1413" i="89" s="1"/>
  <c r="AF1413" i="89" s="1"/>
  <c r="AD1412" i="89"/>
  <c r="AC1412" i="89"/>
  <c r="AE1412" i="89" s="1"/>
  <c r="AE1411" i="89" s="1"/>
  <c r="AA1412" i="89"/>
  <c r="Z1412" i="89"/>
  <c r="AB1412" i="89" s="1"/>
  <c r="AD1411" i="89"/>
  <c r="AC1411" i="89"/>
  <c r="AA1411" i="89"/>
  <c r="Z1411" i="89"/>
  <c r="AE1410" i="89"/>
  <c r="AB1410" i="89"/>
  <c r="AD1409" i="89"/>
  <c r="AC1409" i="89"/>
  <c r="AE1409" i="89" s="1"/>
  <c r="AE1408" i="89" s="1"/>
  <c r="AA1409" i="89"/>
  <c r="Z1409" i="89"/>
  <c r="AB1409" i="89" s="1"/>
  <c r="AD1408" i="89"/>
  <c r="AC1408" i="89"/>
  <c r="AA1408" i="89"/>
  <c r="Z1408" i="89"/>
  <c r="AE1407" i="89"/>
  <c r="AB1407" i="89"/>
  <c r="AF1407" i="89" s="1"/>
  <c r="AE1406" i="89"/>
  <c r="AB1406" i="89"/>
  <c r="AF1406" i="89" s="1"/>
  <c r="AE1405" i="89"/>
  <c r="AB1405" i="89"/>
  <c r="AF1405" i="89" s="1"/>
  <c r="AE1404" i="89"/>
  <c r="AB1404" i="89"/>
  <c r="AF1404" i="89" s="1"/>
  <c r="AE1403" i="89"/>
  <c r="AB1403" i="89"/>
  <c r="AF1403" i="89" s="1"/>
  <c r="AE1402" i="89"/>
  <c r="AB1402" i="89"/>
  <c r="AE1401" i="89"/>
  <c r="AB1401" i="89"/>
  <c r="AE1400" i="89"/>
  <c r="AB1400" i="89"/>
  <c r="AE1399" i="89"/>
  <c r="AB1399" i="89"/>
  <c r="AE1398" i="89"/>
  <c r="AB1398" i="89"/>
  <c r="AF1398" i="89" s="1"/>
  <c r="AE1397" i="89"/>
  <c r="AB1397" i="89"/>
  <c r="AE1396" i="89"/>
  <c r="AB1396" i="89"/>
  <c r="AE1395" i="89"/>
  <c r="AB1395" i="89"/>
  <c r="AF1395" i="89" s="1"/>
  <c r="AE1394" i="89"/>
  <c r="AB1394" i="89"/>
  <c r="AE1393" i="89"/>
  <c r="AB1393" i="89"/>
  <c r="AB1392" i="89"/>
  <c r="AF1392" i="89" s="1"/>
  <c r="AE1391" i="89"/>
  <c r="AB1391" i="89"/>
  <c r="AE1390" i="89"/>
  <c r="AB1390" i="89"/>
  <c r="AE1389" i="89"/>
  <c r="AB1389" i="89"/>
  <c r="AE1388" i="89"/>
  <c r="AB1388" i="89"/>
  <c r="AE1387" i="89"/>
  <c r="AB1387" i="89"/>
  <c r="AE1386" i="89"/>
  <c r="AB1386" i="89"/>
  <c r="AE1385" i="89"/>
  <c r="AB1385" i="89"/>
  <c r="AE1384" i="89"/>
  <c r="AB1384" i="89"/>
  <c r="AF1384" i="89" s="1"/>
  <c r="AE1383" i="89"/>
  <c r="AB1383" i="89"/>
  <c r="AE1382" i="89"/>
  <c r="AB1382" i="89"/>
  <c r="AE1381" i="89"/>
  <c r="AB1381" i="89"/>
  <c r="AE1380" i="89"/>
  <c r="AB1380" i="89"/>
  <c r="AE1379" i="89"/>
  <c r="AB1379" i="89"/>
  <c r="AD1378" i="89"/>
  <c r="AC1378" i="89"/>
  <c r="AA1378" i="89"/>
  <c r="Z1378" i="89"/>
  <c r="AE1377" i="89"/>
  <c r="AB1377" i="89"/>
  <c r="AE1376" i="89"/>
  <c r="AB1376" i="89"/>
  <c r="AE1375" i="89"/>
  <c r="AB1375" i="89"/>
  <c r="AE1374" i="89"/>
  <c r="AB1374" i="89"/>
  <c r="AE1373" i="89"/>
  <c r="AB1373" i="89"/>
  <c r="AE1372" i="89"/>
  <c r="AB1372" i="89"/>
  <c r="AE1371" i="89"/>
  <c r="AB1371" i="89"/>
  <c r="AE1370" i="89"/>
  <c r="AB1370" i="89"/>
  <c r="AE1369" i="89"/>
  <c r="AB1369" i="89"/>
  <c r="AE1368" i="89"/>
  <c r="AB1368" i="89"/>
  <c r="AE1367" i="89"/>
  <c r="AB1367" i="89"/>
  <c r="AE1366" i="89"/>
  <c r="AB1366" i="89"/>
  <c r="AE1365" i="89"/>
  <c r="AB1365" i="89"/>
  <c r="AE1364" i="89"/>
  <c r="AB1364" i="89"/>
  <c r="AE1363" i="89"/>
  <c r="AB1363" i="89"/>
  <c r="AE1362" i="89"/>
  <c r="AB1362" i="89"/>
  <c r="AE1361" i="89"/>
  <c r="AB1361" i="89"/>
  <c r="AE1360" i="89"/>
  <c r="AB1360" i="89"/>
  <c r="AE1359" i="89"/>
  <c r="AB1359" i="89"/>
  <c r="AE1358" i="89"/>
  <c r="AB1358" i="89"/>
  <c r="AE1357" i="89"/>
  <c r="AB1357" i="89"/>
  <c r="AE1356" i="89"/>
  <c r="AB1356" i="89"/>
  <c r="AE1355" i="89"/>
  <c r="AB1355" i="89"/>
  <c r="AE1354" i="89"/>
  <c r="AB1354" i="89"/>
  <c r="AE1353" i="89"/>
  <c r="AB1353" i="89"/>
  <c r="AE1352" i="89"/>
  <c r="AB1352" i="89"/>
  <c r="AE1351" i="89"/>
  <c r="AB1351" i="89"/>
  <c r="AE1350" i="89"/>
  <c r="AB1350" i="89"/>
  <c r="AF1349" i="89"/>
  <c r="AE1349" i="89"/>
  <c r="AD1349" i="89"/>
  <c r="AC1349" i="89"/>
  <c r="AB1349" i="89"/>
  <c r="AA1349" i="89"/>
  <c r="Z1349" i="89"/>
  <c r="AE1348" i="89"/>
  <c r="AB1348" i="89"/>
  <c r="AE1347" i="89"/>
  <c r="AB1347" i="89"/>
  <c r="AE1346" i="89"/>
  <c r="AB1346" i="89"/>
  <c r="AF1346" i="89" s="1"/>
  <c r="AE1345" i="89"/>
  <c r="AB1345" i="89"/>
  <c r="AE1344" i="89"/>
  <c r="AB1344" i="89"/>
  <c r="AE1343" i="89"/>
  <c r="AB1343" i="89"/>
  <c r="AE1342" i="89"/>
  <c r="AB1342" i="89"/>
  <c r="AE1341" i="89"/>
  <c r="AB1341" i="89"/>
  <c r="AE1340" i="89"/>
  <c r="AB1340" i="89"/>
  <c r="AE1339" i="89"/>
  <c r="AB1339" i="89"/>
  <c r="AE1338" i="89"/>
  <c r="AB1338" i="89"/>
  <c r="AF1338" i="89" s="1"/>
  <c r="AE1337" i="89"/>
  <c r="AB1337" i="89"/>
  <c r="AE1336" i="89"/>
  <c r="AB1336" i="89"/>
  <c r="AE1335" i="89"/>
  <c r="AB1335" i="89"/>
  <c r="AE1334" i="89"/>
  <c r="AB1334" i="89"/>
  <c r="AE1333" i="89"/>
  <c r="AB1333" i="89"/>
  <c r="AE1332" i="89"/>
  <c r="AB1332" i="89"/>
  <c r="AE1331" i="89"/>
  <c r="AB1331" i="89"/>
  <c r="AE1330" i="89"/>
  <c r="AB1330" i="89"/>
  <c r="AE1329" i="89"/>
  <c r="AB1329" i="89"/>
  <c r="AF1329" i="89" s="1"/>
  <c r="AE1328" i="89"/>
  <c r="AB1328" i="89"/>
  <c r="AE1327" i="89"/>
  <c r="AB1327" i="89"/>
  <c r="AE1326" i="89"/>
  <c r="AB1326" i="89"/>
  <c r="AF1326" i="89" s="1"/>
  <c r="AF1320" i="89" s="1"/>
  <c r="AE1325" i="89"/>
  <c r="AB1325" i="89"/>
  <c r="AE1324" i="89"/>
  <c r="AB1324" i="89"/>
  <c r="AE1323" i="89"/>
  <c r="AB1323" i="89"/>
  <c r="AE1322" i="89"/>
  <c r="AB1322" i="89"/>
  <c r="AB1320" i="89" s="1"/>
  <c r="AE1321" i="89"/>
  <c r="AB1321" i="89"/>
  <c r="AE1320" i="89"/>
  <c r="AD1320" i="89"/>
  <c r="AD1319" i="89" s="1"/>
  <c r="AC1320" i="89"/>
  <c r="AA1320" i="89"/>
  <c r="Z1320" i="89"/>
  <c r="AE1318" i="89"/>
  <c r="AB1318" i="89"/>
  <c r="AF1318" i="89" s="1"/>
  <c r="AE1317" i="89"/>
  <c r="AB1317" i="89"/>
  <c r="AE1316" i="89"/>
  <c r="AB1316" i="89"/>
  <c r="AE1315" i="89"/>
  <c r="AB1315" i="89"/>
  <c r="AE1314" i="89"/>
  <c r="AB1314" i="89"/>
  <c r="AF1314" i="89" s="1"/>
  <c r="AE1313" i="89"/>
  <c r="AE1312" i="89" s="1"/>
  <c r="AB1313" i="89"/>
  <c r="AD1312" i="89"/>
  <c r="AC1312" i="89"/>
  <c r="AB1312" i="89"/>
  <c r="AA1312" i="89"/>
  <c r="Z1312" i="89"/>
  <c r="AE1311" i="89"/>
  <c r="AB1311" i="89"/>
  <c r="AE1310" i="89"/>
  <c r="AB1310" i="89"/>
  <c r="AE1309" i="89"/>
  <c r="AB1309" i="89"/>
  <c r="AE1308" i="89"/>
  <c r="AB1308" i="89"/>
  <c r="AE1307" i="89"/>
  <c r="AB1307" i="89"/>
  <c r="AE1306" i="89"/>
  <c r="AE1305" i="89" s="1"/>
  <c r="AB1306" i="89"/>
  <c r="AF1305" i="89"/>
  <c r="AD1305" i="89"/>
  <c r="AC1305" i="89"/>
  <c r="AB1305" i="89"/>
  <c r="AA1305" i="89"/>
  <c r="Z1305" i="89"/>
  <c r="AE1304" i="89"/>
  <c r="AB1304" i="89"/>
  <c r="AF1304" i="89" s="1"/>
  <c r="AE1303" i="89"/>
  <c r="AB1303" i="89"/>
  <c r="AF1303" i="89" s="1"/>
  <c r="AE1302" i="89"/>
  <c r="AB1302" i="89"/>
  <c r="AF1302" i="89" s="1"/>
  <c r="AF1298" i="89" s="1"/>
  <c r="AE1301" i="89"/>
  <c r="AB1301" i="89"/>
  <c r="AE1300" i="89"/>
  <c r="AB1300" i="89"/>
  <c r="AB1298" i="89" s="1"/>
  <c r="AE1299" i="89"/>
  <c r="AB1299" i="89"/>
  <c r="AE1298" i="89"/>
  <c r="AD1298" i="89"/>
  <c r="AC1298" i="89"/>
  <c r="AA1298" i="89"/>
  <c r="Z1298" i="89"/>
  <c r="AC1297" i="89"/>
  <c r="AA1297" i="89"/>
  <c r="AE1295" i="89"/>
  <c r="AB1295" i="89"/>
  <c r="AE1294" i="89"/>
  <c r="AB1294" i="89"/>
  <c r="AD1293" i="89"/>
  <c r="AC1293" i="89"/>
  <c r="AE1293" i="89" s="1"/>
  <c r="AA1293" i="89"/>
  <c r="Z1293" i="89"/>
  <c r="AB1293" i="89" s="1"/>
  <c r="AF1293" i="89" s="1"/>
  <c r="AE1292" i="89"/>
  <c r="AB1292" i="89"/>
  <c r="AE1291" i="89"/>
  <c r="AB1291" i="89"/>
  <c r="AE1290" i="89"/>
  <c r="AB1290" i="89"/>
  <c r="AE1289" i="89"/>
  <c r="AB1289" i="89"/>
  <c r="AE1288" i="89"/>
  <c r="AB1288" i="89"/>
  <c r="AE1287" i="89"/>
  <c r="AB1287" i="89"/>
  <c r="AE1286" i="89"/>
  <c r="AB1286" i="89"/>
  <c r="AE1285" i="89"/>
  <c r="AB1285" i="89"/>
  <c r="AE1284" i="89"/>
  <c r="AB1284" i="89"/>
  <c r="AE1283" i="89"/>
  <c r="AB1283" i="89"/>
  <c r="AE1282" i="89"/>
  <c r="AB1282" i="89"/>
  <c r="AE1281" i="89"/>
  <c r="AB1281" i="89"/>
  <c r="AF1281" i="89" s="1"/>
  <c r="AE1280" i="89"/>
  <c r="AB1280" i="89"/>
  <c r="AE1279" i="89"/>
  <c r="AB1279" i="89"/>
  <c r="AE1278" i="89"/>
  <c r="AB1278" i="89"/>
  <c r="AE1277" i="89"/>
  <c r="AB1277" i="89"/>
  <c r="AE1276" i="89"/>
  <c r="AB1276" i="89"/>
  <c r="AE1275" i="89"/>
  <c r="AB1275" i="89"/>
  <c r="AE1274" i="89"/>
  <c r="AB1274" i="89"/>
  <c r="AE1273" i="89"/>
  <c r="AB1273" i="89"/>
  <c r="AE1272" i="89"/>
  <c r="AB1272" i="89"/>
  <c r="AE1271" i="89"/>
  <c r="AB1271" i="89"/>
  <c r="AE1270" i="89"/>
  <c r="AB1270" i="89"/>
  <c r="AE1269" i="89"/>
  <c r="AB1269" i="89"/>
  <c r="AE1268" i="89"/>
  <c r="AB1268" i="89"/>
  <c r="AE1267" i="89"/>
  <c r="AB1267" i="89"/>
  <c r="AE1266" i="89"/>
  <c r="AB1266" i="89"/>
  <c r="AE1265" i="89"/>
  <c r="AB1265" i="89"/>
  <c r="AE1264" i="89"/>
  <c r="AB1264" i="89"/>
  <c r="AF1264" i="89" s="1"/>
  <c r="AE1263" i="89"/>
  <c r="AB1263" i="89"/>
  <c r="AE1262" i="89"/>
  <c r="AB1262" i="89"/>
  <c r="AE1261" i="89"/>
  <c r="AB1261" i="89"/>
  <c r="AE1260" i="89"/>
  <c r="AB1260" i="89"/>
  <c r="AE1259" i="89"/>
  <c r="AB1259" i="89"/>
  <c r="AE1258" i="89"/>
  <c r="AB1258" i="89"/>
  <c r="AF1258" i="89" s="1"/>
  <c r="AE1257" i="89"/>
  <c r="AB1257" i="89"/>
  <c r="AE1256" i="89"/>
  <c r="AB1256" i="89"/>
  <c r="AF1256" i="89" s="1"/>
  <c r="AE1255" i="89"/>
  <c r="AB1255" i="89"/>
  <c r="AE1254" i="89"/>
  <c r="AB1254" i="89"/>
  <c r="AF1254" i="89" s="1"/>
  <c r="AE1253" i="89"/>
  <c r="AB1253" i="89"/>
  <c r="AE1252" i="89"/>
  <c r="AB1252" i="89"/>
  <c r="AD1251" i="89"/>
  <c r="AC1251" i="89"/>
  <c r="AA1251" i="89"/>
  <c r="Z1251" i="89"/>
  <c r="AE1250" i="89"/>
  <c r="AB1250" i="89"/>
  <c r="AE1249" i="89"/>
  <c r="AB1249" i="89"/>
  <c r="AE1248" i="89"/>
  <c r="AB1248" i="89"/>
  <c r="AE1247" i="89"/>
  <c r="AB1247" i="89"/>
  <c r="AE1246" i="89"/>
  <c r="AB1246" i="89"/>
  <c r="AE1245" i="89"/>
  <c r="AB1245" i="89"/>
  <c r="AE1244" i="89"/>
  <c r="AB1244" i="89"/>
  <c r="AE1243" i="89"/>
  <c r="AB1243" i="89"/>
  <c r="AE1242" i="89"/>
  <c r="AB1242" i="89"/>
  <c r="AE1241" i="89"/>
  <c r="AB1241" i="89"/>
  <c r="AE1240" i="89"/>
  <c r="AB1240" i="89"/>
  <c r="AE1239" i="89"/>
  <c r="AB1239" i="89"/>
  <c r="AE1238" i="89"/>
  <c r="AB1238" i="89"/>
  <c r="AE1237" i="89"/>
  <c r="AB1237" i="89"/>
  <c r="AF1237" i="89" s="1"/>
  <c r="AE1236" i="89"/>
  <c r="AB1236" i="89"/>
  <c r="AE1235" i="89"/>
  <c r="AB1235" i="89"/>
  <c r="AE1234" i="89"/>
  <c r="AB1234" i="89"/>
  <c r="AE1233" i="89"/>
  <c r="AB1233" i="89"/>
  <c r="AF1233" i="89" s="1"/>
  <c r="AE1232" i="89"/>
  <c r="AB1232" i="89"/>
  <c r="AE1231" i="89"/>
  <c r="AB1231" i="89"/>
  <c r="AF1231" i="89" s="1"/>
  <c r="AE1230" i="89"/>
  <c r="AB1230" i="89"/>
  <c r="AE1229" i="89"/>
  <c r="AB1229" i="89"/>
  <c r="AF1229" i="89" s="1"/>
  <c r="AE1228" i="89"/>
  <c r="AB1228" i="89"/>
  <c r="AE1227" i="89"/>
  <c r="AB1227" i="89"/>
  <c r="AE1226" i="89"/>
  <c r="AB1226" i="89"/>
  <c r="AE1225" i="89"/>
  <c r="AB1225" i="89"/>
  <c r="AE1224" i="89"/>
  <c r="AB1224" i="89"/>
  <c r="AE1223" i="89"/>
  <c r="AB1223" i="89"/>
  <c r="AE1222" i="89"/>
  <c r="AB1222" i="89"/>
  <c r="AF1222" i="89" s="1"/>
  <c r="AE1221" i="89"/>
  <c r="AB1221" i="89"/>
  <c r="AF1221" i="89" s="1"/>
  <c r="AE1220" i="89"/>
  <c r="AB1220" i="89"/>
  <c r="AE1219" i="89"/>
  <c r="AB1219" i="89"/>
  <c r="AE1218" i="89"/>
  <c r="AB1218" i="89"/>
  <c r="AE1217" i="89"/>
  <c r="AB1217" i="89"/>
  <c r="AE1216" i="89"/>
  <c r="AB1216" i="89"/>
  <c r="AE1215" i="89"/>
  <c r="AB1215" i="89"/>
  <c r="AF1215" i="89" s="1"/>
  <c r="AE1214" i="89"/>
  <c r="AB1214" i="89"/>
  <c r="AE1213" i="89"/>
  <c r="AB1213" i="89"/>
  <c r="AF1213" i="89" s="1"/>
  <c r="AE1212" i="89"/>
  <c r="AB1212" i="89"/>
  <c r="AE1211" i="89"/>
  <c r="AB1211" i="89"/>
  <c r="AE1210" i="89"/>
  <c r="AB1210" i="89"/>
  <c r="AF1210" i="89" s="1"/>
  <c r="AE1209" i="89"/>
  <c r="AB1209" i="89"/>
  <c r="AE1208" i="89"/>
  <c r="AB1208" i="89"/>
  <c r="AD1207" i="89"/>
  <c r="AC1207" i="89"/>
  <c r="AE1207" i="89" s="1"/>
  <c r="AA1207" i="89"/>
  <c r="Z1207" i="89"/>
  <c r="AB1207" i="89" s="1"/>
  <c r="AE1206" i="89"/>
  <c r="AB1206" i="89"/>
  <c r="AE1205" i="89"/>
  <c r="AB1205" i="89"/>
  <c r="AF1205" i="89" s="1"/>
  <c r="AE1204" i="89"/>
  <c r="AB1204" i="89"/>
  <c r="AE1203" i="89"/>
  <c r="AB1203" i="89"/>
  <c r="AE1202" i="89"/>
  <c r="AB1202" i="89"/>
  <c r="AE1201" i="89"/>
  <c r="AB1201" i="89"/>
  <c r="AE1200" i="89"/>
  <c r="AB1200" i="89"/>
  <c r="AE1199" i="89"/>
  <c r="AB1199" i="89"/>
  <c r="AE1198" i="89"/>
  <c r="AB1198" i="89"/>
  <c r="AE1197" i="89"/>
  <c r="AB1197" i="89"/>
  <c r="AE1196" i="89"/>
  <c r="AB1196" i="89"/>
  <c r="AE1195" i="89"/>
  <c r="AB1195" i="89"/>
  <c r="AE1194" i="89"/>
  <c r="AB1194" i="89"/>
  <c r="AE1193" i="89"/>
  <c r="AB1193" i="89"/>
  <c r="AE1192" i="89"/>
  <c r="AB1192" i="89"/>
  <c r="AE1191" i="89"/>
  <c r="AB1191" i="89"/>
  <c r="AE1190" i="89"/>
  <c r="AB1190" i="89"/>
  <c r="AE1189" i="89"/>
  <c r="AB1189" i="89"/>
  <c r="AE1188" i="89"/>
  <c r="AB1188" i="89"/>
  <c r="AE1187" i="89"/>
  <c r="AB1187" i="89"/>
  <c r="AE1186" i="89"/>
  <c r="AB1186" i="89"/>
  <c r="AE1185" i="89"/>
  <c r="AB1185" i="89"/>
  <c r="AE1184" i="89"/>
  <c r="AB1184" i="89"/>
  <c r="AF1184" i="89" s="1"/>
  <c r="AE1183" i="89"/>
  <c r="AB1183" i="89"/>
  <c r="AE1182" i="89"/>
  <c r="AB1182" i="89"/>
  <c r="AE1181" i="89"/>
  <c r="AB1181" i="89"/>
  <c r="AF1181" i="89" s="1"/>
  <c r="AE1180" i="89"/>
  <c r="AB1180" i="89"/>
  <c r="AE1179" i="89"/>
  <c r="AB1179" i="89"/>
  <c r="AE1178" i="89"/>
  <c r="AB1178" i="89"/>
  <c r="AF1178" i="89" s="1"/>
  <c r="AE1177" i="89"/>
  <c r="AB1177" i="89"/>
  <c r="AE1176" i="89"/>
  <c r="AB1176" i="89"/>
  <c r="AE1175" i="89"/>
  <c r="AB1175" i="89"/>
  <c r="AE1174" i="89"/>
  <c r="AB1174" i="89"/>
  <c r="AE1173" i="89"/>
  <c r="AB1173" i="89"/>
  <c r="AE1172" i="89"/>
  <c r="AB1172" i="89"/>
  <c r="AE1171" i="89"/>
  <c r="AB1171" i="89"/>
  <c r="AE1170" i="89"/>
  <c r="AB1170" i="89"/>
  <c r="AE1169" i="89"/>
  <c r="AB1169" i="89"/>
  <c r="AE1168" i="89"/>
  <c r="AB1168" i="89"/>
  <c r="AF1168" i="89" s="1"/>
  <c r="AE1167" i="89"/>
  <c r="AB1167" i="89"/>
  <c r="AE1166" i="89"/>
  <c r="AB1166" i="89"/>
  <c r="AF1166" i="89" s="1"/>
  <c r="AF1163" i="89" s="1"/>
  <c r="AE1165" i="89"/>
  <c r="AB1165" i="89"/>
  <c r="AE1164" i="89"/>
  <c r="AB1164" i="89"/>
  <c r="AE1163" i="89"/>
  <c r="AD1163" i="89"/>
  <c r="AC1163" i="89"/>
  <c r="AB1163" i="89"/>
  <c r="AA1163" i="89"/>
  <c r="Z1163" i="89"/>
  <c r="AA1162" i="89"/>
  <c r="AA1161" i="89" s="1"/>
  <c r="AE1160" i="89"/>
  <c r="AB1160" i="89"/>
  <c r="AD1159" i="89"/>
  <c r="AC1159" i="89"/>
  <c r="AA1159" i="89"/>
  <c r="Z1159" i="89"/>
  <c r="AE1158" i="89"/>
  <c r="AB1158" i="89"/>
  <c r="AD1157" i="89"/>
  <c r="AC1157" i="89"/>
  <c r="AA1157" i="89"/>
  <c r="Z1157" i="89"/>
  <c r="AE1156" i="89"/>
  <c r="AB1156" i="89"/>
  <c r="AD1155" i="89"/>
  <c r="AC1155" i="89"/>
  <c r="AA1155" i="89"/>
  <c r="Z1155" i="89"/>
  <c r="AE1154" i="89"/>
  <c r="AB1154" i="89"/>
  <c r="AD1153" i="89"/>
  <c r="AC1153" i="89"/>
  <c r="AA1153" i="89"/>
  <c r="Z1153" i="89"/>
  <c r="AD1152" i="89"/>
  <c r="AC1152" i="89"/>
  <c r="AE1152" i="89" s="1"/>
  <c r="AA1152" i="89"/>
  <c r="Z1152" i="89"/>
  <c r="AB1152" i="89" s="1"/>
  <c r="AF1152" i="89" s="1"/>
  <c r="AE1151" i="89"/>
  <c r="AB1151" i="89"/>
  <c r="AD1150" i="89"/>
  <c r="AC1150" i="89"/>
  <c r="AE1150" i="89" s="1"/>
  <c r="AA1150" i="89"/>
  <c r="Z1150" i="89"/>
  <c r="AB1150" i="89" s="1"/>
  <c r="AF1150" i="89" s="1"/>
  <c r="AD1149" i="89"/>
  <c r="AC1149" i="89"/>
  <c r="AE1149" i="89" s="1"/>
  <c r="AA1149" i="89"/>
  <c r="Z1149" i="89"/>
  <c r="AB1149" i="89" s="1"/>
  <c r="AE1146" i="89"/>
  <c r="AB1146" i="89"/>
  <c r="AD1145" i="89"/>
  <c r="AC1145" i="89"/>
  <c r="AA1145" i="89"/>
  <c r="Z1145" i="89"/>
  <c r="AE1144" i="89"/>
  <c r="AB1144" i="89"/>
  <c r="AD1143" i="89"/>
  <c r="AC1143" i="89"/>
  <c r="AE1143" i="89" s="1"/>
  <c r="AA1143" i="89"/>
  <c r="Z1143" i="89"/>
  <c r="AB1143" i="89" s="1"/>
  <c r="AF1143" i="89" s="1"/>
  <c r="AD1142" i="89"/>
  <c r="AC1142" i="89"/>
  <c r="AE1142" i="89" s="1"/>
  <c r="AA1142" i="89"/>
  <c r="Z1142" i="89"/>
  <c r="AB1142" i="89" s="1"/>
  <c r="AF1142" i="89" s="1"/>
  <c r="AD1141" i="89"/>
  <c r="AC1141" i="89"/>
  <c r="AE1141" i="89" s="1"/>
  <c r="AA1141" i="89"/>
  <c r="Z1141" i="89"/>
  <c r="AB1141" i="89" s="1"/>
  <c r="AF1141" i="89" s="1"/>
  <c r="AD1140" i="89"/>
  <c r="AC1140" i="89"/>
  <c r="AE1140" i="89" s="1"/>
  <c r="AA1140" i="89"/>
  <c r="Z1140" i="89"/>
  <c r="AB1140" i="89" s="1"/>
  <c r="AF1140" i="89" s="1"/>
  <c r="AD1139" i="89"/>
  <c r="AC1139" i="89"/>
  <c r="AE1139" i="89" s="1"/>
  <c r="AA1139" i="89"/>
  <c r="Z1139" i="89"/>
  <c r="AB1139" i="89" s="1"/>
  <c r="AF1139" i="89" s="1"/>
  <c r="AE1138" i="89"/>
  <c r="AB1138" i="89"/>
  <c r="AD1137" i="89"/>
  <c r="AC1137" i="89"/>
  <c r="AE1137" i="89" s="1"/>
  <c r="AA1137" i="89"/>
  <c r="Z1137" i="89"/>
  <c r="AB1137" i="89" s="1"/>
  <c r="AE1136" i="89"/>
  <c r="AB1136" i="89"/>
  <c r="AF1136" i="89" s="1"/>
  <c r="AF1135" i="89" s="1"/>
  <c r="AE1135" i="89"/>
  <c r="AD1135" i="89"/>
  <c r="AD1134" i="89" s="1"/>
  <c r="AD1133" i="89" s="1"/>
  <c r="AD1132" i="89" s="1"/>
  <c r="AD1131" i="89" s="1"/>
  <c r="AD1130" i="89" s="1"/>
  <c r="AC1135" i="89"/>
  <c r="AB1135" i="89"/>
  <c r="AA1135" i="89"/>
  <c r="Z1135" i="89"/>
  <c r="AC1134" i="89"/>
  <c r="AA1134" i="89"/>
  <c r="Z1134" i="89"/>
  <c r="AB1134" i="89" s="1"/>
  <c r="AC1133" i="89"/>
  <c r="AA1133" i="89"/>
  <c r="Z1133" i="89"/>
  <c r="AB1133" i="89" s="1"/>
  <c r="AC1132" i="89"/>
  <c r="AA1132" i="89"/>
  <c r="Z1132" i="89"/>
  <c r="AB1132" i="89" s="1"/>
  <c r="AC1131" i="89"/>
  <c r="AA1131" i="89"/>
  <c r="Z1131" i="89"/>
  <c r="AB1131" i="89" s="1"/>
  <c r="AC1130" i="89"/>
  <c r="AA1130" i="89"/>
  <c r="Z1130" i="89"/>
  <c r="AB1130" i="89" s="1"/>
  <c r="AE1128" i="89"/>
  <c r="AB1128" i="89"/>
  <c r="AD1127" i="89"/>
  <c r="AC1127" i="89"/>
  <c r="AE1127" i="89" s="1"/>
  <c r="AA1127" i="89"/>
  <c r="Z1127" i="89"/>
  <c r="AB1127" i="89" s="1"/>
  <c r="AE1126" i="89"/>
  <c r="AB1126" i="89"/>
  <c r="AD1125" i="89"/>
  <c r="AC1125" i="89"/>
  <c r="AE1125" i="89" s="1"/>
  <c r="AA1125" i="89"/>
  <c r="Z1125" i="89"/>
  <c r="AB1125" i="89" s="1"/>
  <c r="AF1125" i="89" s="1"/>
  <c r="AD1124" i="89"/>
  <c r="AC1124" i="89"/>
  <c r="AE1124" i="89" s="1"/>
  <c r="AA1124" i="89"/>
  <c r="Z1124" i="89"/>
  <c r="AB1124" i="89" s="1"/>
  <c r="AF1124" i="89" s="1"/>
  <c r="AD1123" i="89"/>
  <c r="AC1123" i="89"/>
  <c r="AE1123" i="89" s="1"/>
  <c r="AA1123" i="89"/>
  <c r="Z1123" i="89"/>
  <c r="AB1123" i="89" s="1"/>
  <c r="AF1123" i="89" s="1"/>
  <c r="AD1122" i="89"/>
  <c r="AC1122" i="89"/>
  <c r="AE1122" i="89" s="1"/>
  <c r="AA1122" i="89"/>
  <c r="Z1122" i="89"/>
  <c r="AB1122" i="89" s="1"/>
  <c r="AF1122" i="89" s="1"/>
  <c r="AE1121" i="89"/>
  <c r="AB1121" i="89"/>
  <c r="AD1120" i="89"/>
  <c r="AC1120" i="89"/>
  <c r="AE1120" i="89" s="1"/>
  <c r="AA1120" i="89"/>
  <c r="Z1120" i="89"/>
  <c r="AB1120" i="89" s="1"/>
  <c r="AE1119" i="89"/>
  <c r="AB1119" i="89"/>
  <c r="AD1118" i="89"/>
  <c r="AC1118" i="89"/>
  <c r="AE1118" i="89" s="1"/>
  <c r="AA1118" i="89"/>
  <c r="Z1118" i="89"/>
  <c r="AB1118" i="89" s="1"/>
  <c r="AF1118" i="89" s="1"/>
  <c r="AD1117" i="89"/>
  <c r="AC1117" i="89"/>
  <c r="AE1117" i="89" s="1"/>
  <c r="AA1117" i="89"/>
  <c r="Z1117" i="89"/>
  <c r="AB1117" i="89" s="1"/>
  <c r="AF1117" i="89" s="1"/>
  <c r="AE1116" i="89"/>
  <c r="AB1116" i="89"/>
  <c r="AE1115" i="89"/>
  <c r="AB1115" i="89"/>
  <c r="AE1114" i="89"/>
  <c r="AB1114" i="89"/>
  <c r="AE1113" i="89"/>
  <c r="AB1113" i="89"/>
  <c r="AD1112" i="89"/>
  <c r="AC1112" i="89"/>
  <c r="AE1112" i="89" s="1"/>
  <c r="AA1112" i="89"/>
  <c r="Z1112" i="89"/>
  <c r="AB1112" i="89" s="1"/>
  <c r="AF1112" i="89" s="1"/>
  <c r="AE1111" i="89"/>
  <c r="AB1111" i="89"/>
  <c r="AE1110" i="89"/>
  <c r="AB1110" i="89"/>
  <c r="AE1109" i="89"/>
  <c r="AB1109" i="89"/>
  <c r="AE1108" i="89"/>
  <c r="AB1108" i="89"/>
  <c r="AE1107" i="89"/>
  <c r="AB1107" i="89"/>
  <c r="AE1106" i="89"/>
  <c r="AB1106" i="89"/>
  <c r="AE1105" i="89"/>
  <c r="AB1105" i="89"/>
  <c r="AD1104" i="89"/>
  <c r="AC1104" i="89"/>
  <c r="AE1104" i="89" s="1"/>
  <c r="AA1104" i="89"/>
  <c r="Z1104" i="89"/>
  <c r="AB1104" i="89" s="1"/>
  <c r="AE1103" i="89"/>
  <c r="AB1103" i="89"/>
  <c r="AD1102" i="89"/>
  <c r="AC1102" i="89"/>
  <c r="AE1102" i="89" s="1"/>
  <c r="AA1102" i="89"/>
  <c r="Z1102" i="89"/>
  <c r="AB1102" i="89" s="1"/>
  <c r="AF1102" i="89" s="1"/>
  <c r="AD1101" i="89"/>
  <c r="AC1101" i="89"/>
  <c r="AE1101" i="89" s="1"/>
  <c r="AA1101" i="89"/>
  <c r="Z1101" i="89"/>
  <c r="AB1101" i="89" s="1"/>
  <c r="AF1101" i="89" s="1"/>
  <c r="AE1100" i="89"/>
  <c r="AB1100" i="89"/>
  <c r="AE1099" i="89"/>
  <c r="AB1099" i="89"/>
  <c r="AD1098" i="89"/>
  <c r="AC1098" i="89"/>
  <c r="AE1098" i="89" s="1"/>
  <c r="AA1098" i="89"/>
  <c r="Z1098" i="89"/>
  <c r="AB1098" i="89" s="1"/>
  <c r="AF1098" i="89" s="1"/>
  <c r="AD1097" i="89"/>
  <c r="AC1097" i="89"/>
  <c r="AE1097" i="89" s="1"/>
  <c r="AA1097" i="89"/>
  <c r="Z1097" i="89"/>
  <c r="AB1097" i="89" s="1"/>
  <c r="AF1097" i="89" s="1"/>
  <c r="AE1096" i="89"/>
  <c r="AB1096" i="89"/>
  <c r="AE1095" i="89"/>
  <c r="AB1095" i="89"/>
  <c r="AE1094" i="89"/>
  <c r="AB1094" i="89"/>
  <c r="AD1093" i="89"/>
  <c r="AC1093" i="89"/>
  <c r="AE1093" i="89" s="1"/>
  <c r="AA1093" i="89"/>
  <c r="Z1093" i="89"/>
  <c r="AB1093" i="89" s="1"/>
  <c r="AE1092" i="89"/>
  <c r="AB1092" i="89"/>
  <c r="AE1091" i="89"/>
  <c r="AB1091" i="89"/>
  <c r="AE1090" i="89"/>
  <c r="AB1090" i="89"/>
  <c r="AE1089" i="89"/>
  <c r="AB1089" i="89"/>
  <c r="AE1088" i="89"/>
  <c r="AB1088" i="89"/>
  <c r="AE1087" i="89"/>
  <c r="AB1087" i="89"/>
  <c r="AE1086" i="89"/>
  <c r="AB1086" i="89"/>
  <c r="AE1085" i="89"/>
  <c r="AB1085" i="89"/>
  <c r="AE1084" i="89"/>
  <c r="AB1084" i="89"/>
  <c r="AE1083" i="89"/>
  <c r="AB1083" i="89"/>
  <c r="AD1082" i="89"/>
  <c r="AC1082" i="89"/>
  <c r="AE1082" i="89" s="1"/>
  <c r="AA1082" i="89"/>
  <c r="Z1082" i="89"/>
  <c r="AB1082" i="89" s="1"/>
  <c r="AF1082" i="89" s="1"/>
  <c r="AE1081" i="89"/>
  <c r="AB1081" i="89"/>
  <c r="AE1080" i="89"/>
  <c r="AB1080" i="89"/>
  <c r="AD1079" i="89"/>
  <c r="AC1079" i="89"/>
  <c r="AE1079" i="89" s="1"/>
  <c r="AA1079" i="89"/>
  <c r="Z1079" i="89"/>
  <c r="AB1079" i="89" s="1"/>
  <c r="AF1079" i="89" s="1"/>
  <c r="AD1078" i="89"/>
  <c r="AC1078" i="89"/>
  <c r="AE1078" i="89" s="1"/>
  <c r="AA1078" i="89"/>
  <c r="Z1078" i="89"/>
  <c r="AB1078" i="89" s="1"/>
  <c r="AF1078" i="89" s="1"/>
  <c r="AD1077" i="89"/>
  <c r="AC1077" i="89"/>
  <c r="AE1077" i="89" s="1"/>
  <c r="AA1077" i="89"/>
  <c r="Z1077" i="89"/>
  <c r="AB1077" i="89" s="1"/>
  <c r="AF1077" i="89" s="1"/>
  <c r="AE1076" i="89"/>
  <c r="AB1076" i="89"/>
  <c r="AD1075" i="89"/>
  <c r="AC1075" i="89"/>
  <c r="AE1075" i="89" s="1"/>
  <c r="AA1075" i="89"/>
  <c r="Z1075" i="89"/>
  <c r="AB1075" i="89" s="1"/>
  <c r="AE1074" i="89"/>
  <c r="AB1074" i="89"/>
  <c r="AD1073" i="89"/>
  <c r="AC1073" i="89"/>
  <c r="AE1073" i="89" s="1"/>
  <c r="AA1073" i="89"/>
  <c r="Z1073" i="89"/>
  <c r="AB1073" i="89" s="1"/>
  <c r="AF1073" i="89" s="1"/>
  <c r="AD1072" i="89"/>
  <c r="AC1072" i="89"/>
  <c r="AE1072" i="89" s="1"/>
  <c r="AA1072" i="89"/>
  <c r="Z1072" i="89"/>
  <c r="AB1072" i="89" s="1"/>
  <c r="AF1072" i="89" s="1"/>
  <c r="AE1071" i="89"/>
  <c r="AB1071" i="89"/>
  <c r="AD1070" i="89"/>
  <c r="AC1070" i="89"/>
  <c r="AE1070" i="89" s="1"/>
  <c r="AA1070" i="89"/>
  <c r="Z1070" i="89"/>
  <c r="AB1070" i="89" s="1"/>
  <c r="AD1069" i="89"/>
  <c r="AC1069" i="89"/>
  <c r="AE1069" i="89" s="1"/>
  <c r="AA1069" i="89"/>
  <c r="Z1069" i="89"/>
  <c r="AB1069" i="89" s="1"/>
  <c r="AF1069" i="89" s="1"/>
  <c r="AE1068" i="89"/>
  <c r="AB1068" i="89"/>
  <c r="AD1067" i="89"/>
  <c r="AC1067" i="89"/>
  <c r="AE1067" i="89" s="1"/>
  <c r="AA1067" i="89"/>
  <c r="Z1067" i="89"/>
  <c r="AB1067" i="89" s="1"/>
  <c r="AF1067" i="89" s="1"/>
  <c r="AD1066" i="89"/>
  <c r="AC1066" i="89"/>
  <c r="AE1066" i="89" s="1"/>
  <c r="AA1066" i="89"/>
  <c r="Z1066" i="89"/>
  <c r="AB1066" i="89" s="1"/>
  <c r="AF1066" i="89" s="1"/>
  <c r="AE1065" i="89"/>
  <c r="AB1065" i="89"/>
  <c r="AD1064" i="89"/>
  <c r="AC1064" i="89"/>
  <c r="AE1064" i="89" s="1"/>
  <c r="AE1063" i="89" s="1"/>
  <c r="AE1062" i="89" s="1"/>
  <c r="AA1064" i="89"/>
  <c r="Z1064" i="89"/>
  <c r="AB1064" i="89" s="1"/>
  <c r="AD1063" i="89"/>
  <c r="AC1063" i="89"/>
  <c r="AA1063" i="89"/>
  <c r="Z1063" i="89"/>
  <c r="AD1062" i="89"/>
  <c r="AC1062" i="89"/>
  <c r="AA1062" i="89"/>
  <c r="Z1062" i="89"/>
  <c r="AE1061" i="89"/>
  <c r="AB1061" i="89"/>
  <c r="AD1060" i="89"/>
  <c r="AC1060" i="89"/>
  <c r="AE1060" i="89" s="1"/>
  <c r="AA1060" i="89"/>
  <c r="Z1060" i="89"/>
  <c r="AB1060" i="89" s="1"/>
  <c r="AF1060" i="89" s="1"/>
  <c r="AE1059" i="89"/>
  <c r="AB1059" i="89"/>
  <c r="AD1058" i="89"/>
  <c r="AC1058" i="89"/>
  <c r="AE1058" i="89" s="1"/>
  <c r="AA1058" i="89"/>
  <c r="Z1058" i="89"/>
  <c r="AB1058" i="89" s="1"/>
  <c r="AE1057" i="89"/>
  <c r="AB1057" i="89"/>
  <c r="AD1056" i="89"/>
  <c r="AC1056" i="89"/>
  <c r="AE1056" i="89" s="1"/>
  <c r="AA1056" i="89"/>
  <c r="Z1056" i="89"/>
  <c r="AB1056" i="89" s="1"/>
  <c r="AF1056" i="89" s="1"/>
  <c r="AD1055" i="89"/>
  <c r="AC1055" i="89"/>
  <c r="AE1055" i="89" s="1"/>
  <c r="AA1055" i="89"/>
  <c r="Z1055" i="89"/>
  <c r="AB1055" i="89" s="1"/>
  <c r="AF1055" i="89" s="1"/>
  <c r="AE1054" i="89"/>
  <c r="AB1054" i="89"/>
  <c r="AD1053" i="89"/>
  <c r="AC1053" i="89"/>
  <c r="AE1053" i="89" s="1"/>
  <c r="AA1053" i="89"/>
  <c r="Z1053" i="89"/>
  <c r="AB1053" i="89" s="1"/>
  <c r="AF1053" i="89" s="1"/>
  <c r="AD1052" i="89"/>
  <c r="AC1052" i="89"/>
  <c r="AE1052" i="89" s="1"/>
  <c r="AA1052" i="89"/>
  <c r="Z1052" i="89"/>
  <c r="AB1052" i="89" s="1"/>
  <c r="AF1052" i="89" s="1"/>
  <c r="AE1051" i="89"/>
  <c r="AB1051" i="89"/>
  <c r="AD1050" i="89"/>
  <c r="AC1050" i="89"/>
  <c r="AE1050" i="89" s="1"/>
  <c r="AA1050" i="89"/>
  <c r="Z1050" i="89"/>
  <c r="AB1050" i="89" s="1"/>
  <c r="AF1050" i="89" s="1"/>
  <c r="AD1049" i="89"/>
  <c r="AC1049" i="89"/>
  <c r="AE1049" i="89" s="1"/>
  <c r="AA1049" i="89"/>
  <c r="Z1049" i="89"/>
  <c r="AB1049" i="89" s="1"/>
  <c r="AF1049" i="89" s="1"/>
  <c r="AD1048" i="89"/>
  <c r="AC1048" i="89"/>
  <c r="AE1048" i="89" s="1"/>
  <c r="AA1048" i="89"/>
  <c r="Z1048" i="89"/>
  <c r="AB1048" i="89" s="1"/>
  <c r="AF1048" i="89" s="1"/>
  <c r="AE1047" i="89"/>
  <c r="AB1047" i="89"/>
  <c r="AD1046" i="89"/>
  <c r="AC1046" i="89"/>
  <c r="AE1046" i="89" s="1"/>
  <c r="AA1046" i="89"/>
  <c r="Z1046" i="89"/>
  <c r="AB1046" i="89" s="1"/>
  <c r="AF1046" i="89" s="1"/>
  <c r="AE1045" i="89"/>
  <c r="AB1045" i="89"/>
  <c r="AD1044" i="89"/>
  <c r="AC1044" i="89"/>
  <c r="AE1044" i="89" s="1"/>
  <c r="AA1044" i="89"/>
  <c r="Z1044" i="89"/>
  <c r="AB1044" i="89" s="1"/>
  <c r="AF1044" i="89" s="1"/>
  <c r="AD1043" i="89"/>
  <c r="AC1043" i="89"/>
  <c r="AE1043" i="89" s="1"/>
  <c r="AA1043" i="89"/>
  <c r="Z1043" i="89"/>
  <c r="AB1043" i="89" s="1"/>
  <c r="AF1043" i="89" s="1"/>
  <c r="AD1042" i="89"/>
  <c r="AC1042" i="89"/>
  <c r="AE1042" i="89" s="1"/>
  <c r="AA1042" i="89"/>
  <c r="Z1042" i="89"/>
  <c r="AB1042" i="89" s="1"/>
  <c r="AF1042" i="89" s="1"/>
  <c r="AD1041" i="89"/>
  <c r="AD20" i="89" s="1"/>
  <c r="AC1041" i="89"/>
  <c r="AA1041" i="89"/>
  <c r="AA20" i="89" s="1"/>
  <c r="Z1041" i="89"/>
  <c r="AE1040" i="89"/>
  <c r="AB1040" i="89"/>
  <c r="AD1039" i="89"/>
  <c r="AC1039" i="89"/>
  <c r="AE1039" i="89" s="1"/>
  <c r="AA1039" i="89"/>
  <c r="Z1039" i="89"/>
  <c r="AB1039" i="89" s="1"/>
  <c r="AF1039" i="89" s="1"/>
  <c r="AE1038" i="89"/>
  <c r="AB1038" i="89"/>
  <c r="AD1037" i="89"/>
  <c r="AC1037" i="89"/>
  <c r="AE1037" i="89" s="1"/>
  <c r="AA1037" i="89"/>
  <c r="Z1037" i="89"/>
  <c r="AB1037" i="89" s="1"/>
  <c r="AF1037" i="89" s="1"/>
  <c r="AD1036" i="89"/>
  <c r="AC1036" i="89"/>
  <c r="AE1036" i="89" s="1"/>
  <c r="AA1036" i="89"/>
  <c r="Z1036" i="89"/>
  <c r="AB1036" i="89" s="1"/>
  <c r="AF1036" i="89" s="1"/>
  <c r="AD1035" i="89"/>
  <c r="AC1035" i="89"/>
  <c r="AE1035" i="89" s="1"/>
  <c r="AA1035" i="89"/>
  <c r="Z1035" i="89"/>
  <c r="AB1035" i="89" s="1"/>
  <c r="AF1035" i="89" s="1"/>
  <c r="AD1034" i="89"/>
  <c r="AC1034" i="89"/>
  <c r="AE1034" i="89" s="1"/>
  <c r="AA1034" i="89"/>
  <c r="Z1034" i="89"/>
  <c r="AB1034" i="89" s="1"/>
  <c r="AF1034" i="89" s="1"/>
  <c r="AE1033" i="89"/>
  <c r="AB1033" i="89"/>
  <c r="AD1032" i="89"/>
  <c r="AC1032" i="89"/>
  <c r="AE1032" i="89" s="1"/>
  <c r="AA1032" i="89"/>
  <c r="Z1032" i="89"/>
  <c r="AB1032" i="89" s="1"/>
  <c r="AE1031" i="89"/>
  <c r="AB1031" i="89"/>
  <c r="AD1030" i="89"/>
  <c r="AC1030" i="89"/>
  <c r="AE1030" i="89" s="1"/>
  <c r="AA1030" i="89"/>
  <c r="Z1030" i="89"/>
  <c r="AB1030" i="89" s="1"/>
  <c r="AF1030" i="89" s="1"/>
  <c r="AD1029" i="89"/>
  <c r="AC1029" i="89"/>
  <c r="AE1029" i="89" s="1"/>
  <c r="AA1029" i="89"/>
  <c r="Z1029" i="89"/>
  <c r="AB1029" i="89" s="1"/>
  <c r="AF1029" i="89" s="1"/>
  <c r="AE1028" i="89"/>
  <c r="AB1028" i="89"/>
  <c r="AD1027" i="89"/>
  <c r="AC1027" i="89"/>
  <c r="AE1027" i="89" s="1"/>
  <c r="AA1027" i="89"/>
  <c r="Z1027" i="89"/>
  <c r="AB1027" i="89" s="1"/>
  <c r="AF1027" i="89" s="1"/>
  <c r="AE1026" i="89"/>
  <c r="AB1026" i="89"/>
  <c r="AE1025" i="89"/>
  <c r="AB1025" i="89"/>
  <c r="AE1024" i="89"/>
  <c r="AB1024" i="89"/>
  <c r="AE1023" i="89"/>
  <c r="AB1023" i="89"/>
  <c r="AE1022" i="89"/>
  <c r="AB1022" i="89"/>
  <c r="AE1021" i="89"/>
  <c r="AB1021" i="89"/>
  <c r="AE1020" i="89"/>
  <c r="AB1020" i="89"/>
  <c r="AE1019" i="89"/>
  <c r="AB1019" i="89"/>
  <c r="AE1018" i="89"/>
  <c r="AB1018" i="89"/>
  <c r="AE1017" i="89"/>
  <c r="AB1017" i="89"/>
  <c r="AE1016" i="89"/>
  <c r="AB1016" i="89"/>
  <c r="AE1015" i="89"/>
  <c r="AB1015" i="89"/>
  <c r="AE1014" i="89"/>
  <c r="AB1014" i="89"/>
  <c r="AD1013" i="89"/>
  <c r="AC1013" i="89"/>
  <c r="AE1013" i="89" s="1"/>
  <c r="AA1013" i="89"/>
  <c r="Z1013" i="89"/>
  <c r="AB1013" i="89" s="1"/>
  <c r="AF1013" i="89" s="1"/>
  <c r="AE1012" i="89"/>
  <c r="AB1012" i="89"/>
  <c r="AE1011" i="89"/>
  <c r="AB1011" i="89"/>
  <c r="AE1010" i="89"/>
  <c r="AB1010" i="89"/>
  <c r="AE1009" i="89"/>
  <c r="AB1009" i="89"/>
  <c r="AF1009" i="89" s="1"/>
  <c r="AE1008" i="89"/>
  <c r="AB1008" i="89"/>
  <c r="AE1007" i="89"/>
  <c r="AB1007" i="89"/>
  <c r="AE1006" i="89"/>
  <c r="AB1006" i="89"/>
  <c r="AE1005" i="89"/>
  <c r="AB1005" i="89"/>
  <c r="AF1005" i="89" s="1"/>
  <c r="AE1004" i="89"/>
  <c r="AB1004" i="89"/>
  <c r="AE1003" i="89"/>
  <c r="AB1003" i="89"/>
  <c r="AF1003" i="89" s="1"/>
  <c r="AE1002" i="89"/>
  <c r="AB1002" i="89"/>
  <c r="AE1001" i="89"/>
  <c r="AB1001" i="89"/>
  <c r="AE1000" i="89"/>
  <c r="AB1000" i="89"/>
  <c r="AE999" i="89"/>
  <c r="AB999" i="89"/>
  <c r="AE998" i="89"/>
  <c r="AB998" i="89"/>
  <c r="AE997" i="89"/>
  <c r="AB997" i="89"/>
  <c r="AE996" i="89"/>
  <c r="AB996" i="89"/>
  <c r="AE995" i="89"/>
  <c r="AB995" i="89"/>
  <c r="AE994" i="89"/>
  <c r="AB994" i="89"/>
  <c r="AF994" i="89" s="1"/>
  <c r="AE993" i="89"/>
  <c r="AB993" i="89"/>
  <c r="AE992" i="89"/>
  <c r="AD992" i="89"/>
  <c r="AD987" i="89" s="1"/>
  <c r="AC992" i="89"/>
  <c r="AB992" i="89"/>
  <c r="AA992" i="89"/>
  <c r="Z992" i="89"/>
  <c r="AE991" i="89"/>
  <c r="AB991" i="89"/>
  <c r="AD990" i="89"/>
  <c r="AC990" i="89"/>
  <c r="AA990" i="89"/>
  <c r="Z990" i="89"/>
  <c r="AE989" i="89"/>
  <c r="AB989" i="89"/>
  <c r="AD988" i="89"/>
  <c r="AC988" i="89"/>
  <c r="AA988" i="89"/>
  <c r="Z988" i="89"/>
  <c r="Z987" i="89" s="1"/>
  <c r="Z969" i="89" s="1"/>
  <c r="AE986" i="89"/>
  <c r="AB986" i="89"/>
  <c r="AD985" i="89"/>
  <c r="AC985" i="89"/>
  <c r="AA985" i="89"/>
  <c r="Z985" i="89"/>
  <c r="AD984" i="89"/>
  <c r="AC984" i="89"/>
  <c r="AA984" i="89"/>
  <c r="Z984" i="89"/>
  <c r="AE983" i="89"/>
  <c r="AB983" i="89"/>
  <c r="AE982" i="89"/>
  <c r="AB982" i="89"/>
  <c r="AE981" i="89"/>
  <c r="AB981" i="89"/>
  <c r="AD980" i="89"/>
  <c r="AC980" i="89"/>
  <c r="AA980" i="89"/>
  <c r="Z980" i="89"/>
  <c r="AE979" i="89"/>
  <c r="AB979" i="89"/>
  <c r="AE978" i="89"/>
  <c r="AB978" i="89"/>
  <c r="AE977" i="89"/>
  <c r="AB977" i="89"/>
  <c r="AE976" i="89"/>
  <c r="AB976" i="89"/>
  <c r="AE975" i="89"/>
  <c r="AB975" i="89"/>
  <c r="AE974" i="89"/>
  <c r="AB974" i="89"/>
  <c r="AE973" i="89"/>
  <c r="AB973" i="89"/>
  <c r="AE972" i="89"/>
  <c r="AB972" i="89"/>
  <c r="AD971" i="89"/>
  <c r="AC971" i="89"/>
  <c r="AA971" i="89"/>
  <c r="Z971" i="89"/>
  <c r="AD970" i="89"/>
  <c r="AC970" i="89"/>
  <c r="AA970" i="89"/>
  <c r="Z970" i="89"/>
  <c r="AE968" i="89"/>
  <c r="AB968" i="89"/>
  <c r="AD967" i="89"/>
  <c r="AC967" i="89"/>
  <c r="AE967" i="89" s="1"/>
  <c r="AA967" i="89"/>
  <c r="Z967" i="89"/>
  <c r="AB967" i="89" s="1"/>
  <c r="AF967" i="89" s="1"/>
  <c r="AE966" i="89"/>
  <c r="AB966" i="89"/>
  <c r="AD965" i="89"/>
  <c r="AC965" i="89"/>
  <c r="AE965" i="89" s="1"/>
  <c r="AA965" i="89"/>
  <c r="Z965" i="89"/>
  <c r="AB965" i="89" s="1"/>
  <c r="AF965" i="89" s="1"/>
  <c r="AE964" i="89"/>
  <c r="AB964" i="89"/>
  <c r="AF964" i="89" s="1"/>
  <c r="AD963" i="89"/>
  <c r="AC963" i="89"/>
  <c r="AE963" i="89" s="1"/>
  <c r="AA963" i="89"/>
  <c r="Z963" i="89"/>
  <c r="AB963" i="89" s="1"/>
  <c r="AF963" i="89" s="1"/>
  <c r="AD962" i="89"/>
  <c r="AC962" i="89"/>
  <c r="AE962" i="89" s="1"/>
  <c r="AA962" i="89"/>
  <c r="Z962" i="89"/>
  <c r="AB962" i="89" s="1"/>
  <c r="AE961" i="89"/>
  <c r="AB961" i="89"/>
  <c r="AF961" i="89" s="1"/>
  <c r="AD960" i="89"/>
  <c r="AC960" i="89"/>
  <c r="AE960" i="89" s="1"/>
  <c r="AA960" i="89"/>
  <c r="Z960" i="89"/>
  <c r="AB960" i="89" s="1"/>
  <c r="AE959" i="89"/>
  <c r="AB959" i="89"/>
  <c r="AD958" i="89"/>
  <c r="AC958" i="89"/>
  <c r="AE958" i="89" s="1"/>
  <c r="AA958" i="89"/>
  <c r="Z958" i="89"/>
  <c r="AB958" i="89" s="1"/>
  <c r="AF958" i="89" s="1"/>
  <c r="AE957" i="89"/>
  <c r="AB957" i="89"/>
  <c r="AF957" i="89" s="1"/>
  <c r="AD956" i="89"/>
  <c r="AC956" i="89"/>
  <c r="AE956" i="89" s="1"/>
  <c r="AA956" i="89"/>
  <c r="Z956" i="89"/>
  <c r="AB956" i="89" s="1"/>
  <c r="AF956" i="89" s="1"/>
  <c r="AE955" i="89"/>
  <c r="AB955" i="89"/>
  <c r="AD954" i="89"/>
  <c r="AC954" i="89"/>
  <c r="AE954" i="89" s="1"/>
  <c r="AA954" i="89"/>
  <c r="Z954" i="89"/>
  <c r="AB954" i="89" s="1"/>
  <c r="AF954" i="89" s="1"/>
  <c r="AE953" i="89"/>
  <c r="AB953" i="89"/>
  <c r="AD952" i="89"/>
  <c r="AC952" i="89"/>
  <c r="AE952" i="89" s="1"/>
  <c r="AE951" i="89" s="1"/>
  <c r="AA952" i="89"/>
  <c r="Z952" i="89"/>
  <c r="AB952" i="89" s="1"/>
  <c r="AD951" i="89"/>
  <c r="AC951" i="89"/>
  <c r="AA951" i="89"/>
  <c r="Z951" i="89"/>
  <c r="AE950" i="89"/>
  <c r="AB950" i="89"/>
  <c r="AD949" i="89"/>
  <c r="AC949" i="89"/>
  <c r="AE949" i="89" s="1"/>
  <c r="AA949" i="89"/>
  <c r="Z949" i="89"/>
  <c r="AB949" i="89" s="1"/>
  <c r="AF949" i="89" s="1"/>
  <c r="AD948" i="89"/>
  <c r="AC948" i="89"/>
  <c r="AE948" i="89" s="1"/>
  <c r="AA948" i="89"/>
  <c r="Z948" i="89"/>
  <c r="AB948" i="89" s="1"/>
  <c r="AF948" i="89" s="1"/>
  <c r="AE947" i="89"/>
  <c r="AB947" i="89"/>
  <c r="AD946" i="89"/>
  <c r="AC946" i="89"/>
  <c r="AE946" i="89" s="1"/>
  <c r="AA946" i="89"/>
  <c r="Z946" i="89"/>
  <c r="AB946" i="89" s="1"/>
  <c r="AF946" i="89" s="1"/>
  <c r="AD945" i="89"/>
  <c r="AC945" i="89"/>
  <c r="AE945" i="89" s="1"/>
  <c r="AA945" i="89"/>
  <c r="Z945" i="89"/>
  <c r="AB945" i="89" s="1"/>
  <c r="AF945" i="89" s="1"/>
  <c r="AE944" i="89"/>
  <c r="AB944" i="89"/>
  <c r="AD943" i="89"/>
  <c r="AC943" i="89"/>
  <c r="AE943" i="89" s="1"/>
  <c r="AA943" i="89"/>
  <c r="Z943" i="89"/>
  <c r="AB943" i="89" s="1"/>
  <c r="AF943" i="89" s="1"/>
  <c r="AE942" i="89"/>
  <c r="AB942" i="89"/>
  <c r="AD941" i="89"/>
  <c r="AC941" i="89"/>
  <c r="AE941" i="89" s="1"/>
  <c r="AA941" i="89"/>
  <c r="Z941" i="89"/>
  <c r="AB941" i="89" s="1"/>
  <c r="AF941" i="89" s="1"/>
  <c r="AD940" i="89"/>
  <c r="AC940" i="89"/>
  <c r="AE940" i="89" s="1"/>
  <c r="AE939" i="89" s="1"/>
  <c r="AA940" i="89"/>
  <c r="Z940" i="89"/>
  <c r="AB940" i="89" s="1"/>
  <c r="AD939" i="89"/>
  <c r="AC939" i="89"/>
  <c r="AA939" i="89"/>
  <c r="Z939" i="89"/>
  <c r="AE938" i="89"/>
  <c r="AB938" i="89"/>
  <c r="AD937" i="89"/>
  <c r="AC937" i="89"/>
  <c r="AA937" i="89"/>
  <c r="Z937" i="89"/>
  <c r="AE936" i="89"/>
  <c r="AB936" i="89"/>
  <c r="AD935" i="89"/>
  <c r="AC935" i="89"/>
  <c r="AA935" i="89"/>
  <c r="Z935" i="89"/>
  <c r="AE934" i="89"/>
  <c r="AB934" i="89"/>
  <c r="AD933" i="89"/>
  <c r="AC933" i="89"/>
  <c r="AA933" i="89"/>
  <c r="Z933" i="89"/>
  <c r="AE932" i="89"/>
  <c r="AB932" i="89"/>
  <c r="AD931" i="89"/>
  <c r="AC931" i="89"/>
  <c r="AA931" i="89"/>
  <c r="Z931" i="89"/>
  <c r="AE930" i="89"/>
  <c r="AB930" i="89"/>
  <c r="AE929" i="89"/>
  <c r="AB929" i="89"/>
  <c r="AD928" i="89"/>
  <c r="AC928" i="89"/>
  <c r="AA928" i="89"/>
  <c r="Z928" i="89"/>
  <c r="AD927" i="89"/>
  <c r="AC927" i="89"/>
  <c r="AA927" i="89"/>
  <c r="Z927" i="89"/>
  <c r="AE926" i="89"/>
  <c r="AB926" i="89"/>
  <c r="AE925" i="89"/>
  <c r="AB925" i="89"/>
  <c r="AF925" i="89" s="1"/>
  <c r="AD924" i="89"/>
  <c r="AC924" i="89"/>
  <c r="AA924" i="89"/>
  <c r="Z924" i="89"/>
  <c r="AD923" i="89"/>
  <c r="AC923" i="89"/>
  <c r="AA923" i="89"/>
  <c r="Z923" i="89"/>
  <c r="AE922" i="89"/>
  <c r="AB922" i="89"/>
  <c r="AD921" i="89"/>
  <c r="AC921" i="89"/>
  <c r="AE921" i="89" s="1"/>
  <c r="AA921" i="89"/>
  <c r="Z921" i="89"/>
  <c r="AB921" i="89" s="1"/>
  <c r="AF921" i="89" s="1"/>
  <c r="AD920" i="89"/>
  <c r="AC920" i="89"/>
  <c r="AE920" i="89" s="1"/>
  <c r="AA920" i="89"/>
  <c r="Z920" i="89"/>
  <c r="AB920" i="89" s="1"/>
  <c r="AF920" i="89" s="1"/>
  <c r="AE919" i="89"/>
  <c r="AB919" i="89"/>
  <c r="AD918" i="89"/>
  <c r="AC918" i="89"/>
  <c r="AE918" i="89" s="1"/>
  <c r="AA918" i="89"/>
  <c r="Z918" i="89"/>
  <c r="AB918" i="89" s="1"/>
  <c r="AF918" i="89" s="1"/>
  <c r="AE917" i="89"/>
  <c r="AB917" i="89"/>
  <c r="AD916" i="89"/>
  <c r="AC916" i="89"/>
  <c r="AE916" i="89" s="1"/>
  <c r="AA916" i="89"/>
  <c r="Z916" i="89"/>
  <c r="AB916" i="89" s="1"/>
  <c r="AF916" i="89" s="1"/>
  <c r="AD915" i="89"/>
  <c r="AC915" i="89"/>
  <c r="AE915" i="89" s="1"/>
  <c r="AA915" i="89"/>
  <c r="Z915" i="89"/>
  <c r="AB915" i="89" s="1"/>
  <c r="AF915" i="89" s="1"/>
  <c r="AD914" i="89"/>
  <c r="AC914" i="89"/>
  <c r="AA914" i="89"/>
  <c r="Z914" i="89"/>
  <c r="AE913" i="89"/>
  <c r="AB913" i="89"/>
  <c r="AD912" i="89"/>
  <c r="AC912" i="89"/>
  <c r="AE912" i="89" s="1"/>
  <c r="AA912" i="89"/>
  <c r="Z912" i="89"/>
  <c r="AB912" i="89" s="1"/>
  <c r="AF912" i="89" s="1"/>
  <c r="AE911" i="89"/>
  <c r="AB911" i="89"/>
  <c r="AD910" i="89"/>
  <c r="AC910" i="89"/>
  <c r="AE910" i="89" s="1"/>
  <c r="AA910" i="89"/>
  <c r="Z910" i="89"/>
  <c r="AB910" i="89" s="1"/>
  <c r="AD909" i="89"/>
  <c r="AC909" i="89"/>
  <c r="AE909" i="89" s="1"/>
  <c r="AA909" i="89"/>
  <c r="Z909" i="89"/>
  <c r="AB909" i="89" s="1"/>
  <c r="AD908" i="89"/>
  <c r="AC908" i="89"/>
  <c r="AE908" i="89" s="1"/>
  <c r="AA908" i="89"/>
  <c r="Z908" i="89"/>
  <c r="AB908" i="89" s="1"/>
  <c r="AE905" i="89"/>
  <c r="AB905" i="89"/>
  <c r="AD904" i="89"/>
  <c r="AC904" i="89"/>
  <c r="AA904" i="89"/>
  <c r="Z904" i="89"/>
  <c r="AE903" i="89"/>
  <c r="AB903" i="89"/>
  <c r="AD902" i="89"/>
  <c r="AC902" i="89"/>
  <c r="AA902" i="89"/>
  <c r="Z902" i="89"/>
  <c r="AD901" i="89"/>
  <c r="AC901" i="89"/>
  <c r="AA901" i="89"/>
  <c r="Z901" i="89"/>
  <c r="AD900" i="89"/>
  <c r="AC900" i="89"/>
  <c r="AA900" i="89"/>
  <c r="Z900" i="89"/>
  <c r="AD899" i="89"/>
  <c r="AC899" i="89"/>
  <c r="AA899" i="89"/>
  <c r="Z899" i="89"/>
  <c r="AE898" i="89"/>
  <c r="AB898" i="89"/>
  <c r="AD897" i="89"/>
  <c r="AC897" i="89"/>
  <c r="AA897" i="89"/>
  <c r="Z897" i="89"/>
  <c r="AE896" i="89"/>
  <c r="AB896" i="89"/>
  <c r="AD895" i="89"/>
  <c r="AC895" i="89"/>
  <c r="AA895" i="89"/>
  <c r="Z895" i="89"/>
  <c r="AD894" i="89"/>
  <c r="AC894" i="89"/>
  <c r="AA894" i="89"/>
  <c r="Z894" i="89"/>
  <c r="AE893" i="89"/>
  <c r="AB893" i="89"/>
  <c r="AE892" i="89"/>
  <c r="AB892" i="89"/>
  <c r="AD891" i="89"/>
  <c r="AC891" i="89"/>
  <c r="AA891" i="89"/>
  <c r="Z891" i="89"/>
  <c r="AE890" i="89"/>
  <c r="AB890" i="89"/>
  <c r="AE889" i="89"/>
  <c r="AB889" i="89"/>
  <c r="AD888" i="89"/>
  <c r="AC888" i="89"/>
  <c r="AA888" i="89"/>
  <c r="Z888" i="89"/>
  <c r="AE887" i="89"/>
  <c r="AB887" i="89"/>
  <c r="AD886" i="89"/>
  <c r="AC886" i="89"/>
  <c r="AA886" i="89"/>
  <c r="Z886" i="89"/>
  <c r="AE885" i="89"/>
  <c r="AB885" i="89"/>
  <c r="AD884" i="89"/>
  <c r="AC884" i="89"/>
  <c r="AA884" i="89"/>
  <c r="Z884" i="89"/>
  <c r="AD883" i="89"/>
  <c r="AC883" i="89"/>
  <c r="AA883" i="89"/>
  <c r="Z883" i="89"/>
  <c r="AE882" i="89"/>
  <c r="AB882" i="89"/>
  <c r="AC881" i="89"/>
  <c r="AE881" i="89" s="1"/>
  <c r="AB881" i="89"/>
  <c r="AE880" i="89"/>
  <c r="AB880" i="89"/>
  <c r="AD879" i="89"/>
  <c r="AC879" i="89"/>
  <c r="AA879" i="89"/>
  <c r="Z879" i="89"/>
  <c r="AD878" i="89"/>
  <c r="AA878" i="89"/>
  <c r="Z878" i="89"/>
  <c r="AE877" i="89"/>
  <c r="AB877" i="89"/>
  <c r="AE876" i="89"/>
  <c r="AB876" i="89"/>
  <c r="AE875" i="89"/>
  <c r="AB875" i="89"/>
  <c r="AE874" i="89"/>
  <c r="AB874" i="89"/>
  <c r="AE873" i="89"/>
  <c r="AB873" i="89"/>
  <c r="AE872" i="89"/>
  <c r="AB872" i="89"/>
  <c r="AE871" i="89"/>
  <c r="AB871" i="89"/>
  <c r="AE870" i="89"/>
  <c r="AB870" i="89"/>
  <c r="AE869" i="89"/>
  <c r="AB869" i="89"/>
  <c r="AE868" i="89"/>
  <c r="AB868" i="89"/>
  <c r="AE867" i="89"/>
  <c r="AB867" i="89"/>
  <c r="AE866" i="89"/>
  <c r="AB866" i="89"/>
  <c r="AE865" i="89"/>
  <c r="AB865" i="89"/>
  <c r="AE864" i="89"/>
  <c r="AB864" i="89"/>
  <c r="AE863" i="89"/>
  <c r="AB863" i="89"/>
  <c r="AE862" i="89"/>
  <c r="AB862" i="89"/>
  <c r="AE861" i="89"/>
  <c r="AB861" i="89"/>
  <c r="AE860" i="89"/>
  <c r="AB860" i="89"/>
  <c r="AE859" i="89"/>
  <c r="AB859" i="89"/>
  <c r="AE858" i="89"/>
  <c r="AB858" i="89"/>
  <c r="AE857" i="89"/>
  <c r="AB857" i="89"/>
  <c r="AD856" i="89"/>
  <c r="AC856" i="89"/>
  <c r="AA856" i="89"/>
  <c r="Z856" i="89"/>
  <c r="AE855" i="89"/>
  <c r="AB855" i="89"/>
  <c r="AE854" i="89"/>
  <c r="AB854" i="89"/>
  <c r="AE853" i="89"/>
  <c r="AB853" i="89"/>
  <c r="AE852" i="89"/>
  <c r="AB852" i="89"/>
  <c r="AE851" i="89"/>
  <c r="AB851" i="89"/>
  <c r="AE850" i="89"/>
  <c r="AB850" i="89"/>
  <c r="AE849" i="89"/>
  <c r="AB849" i="89"/>
  <c r="AE848" i="89"/>
  <c r="AB848" i="89"/>
  <c r="AE847" i="89"/>
  <c r="AB847" i="89"/>
  <c r="AE846" i="89"/>
  <c r="AB846" i="89"/>
  <c r="AE845" i="89"/>
  <c r="AB845" i="89"/>
  <c r="AE844" i="89"/>
  <c r="AB844" i="89"/>
  <c r="AE843" i="89"/>
  <c r="AB843" i="89"/>
  <c r="AE842" i="89"/>
  <c r="AB842" i="89"/>
  <c r="AE841" i="89"/>
  <c r="AB841" i="89"/>
  <c r="AE840" i="89"/>
  <c r="AB840" i="89"/>
  <c r="AE839" i="89"/>
  <c r="AB839" i="89"/>
  <c r="AE838" i="89"/>
  <c r="AB838" i="89"/>
  <c r="AE837" i="89"/>
  <c r="AB837" i="89"/>
  <c r="AE836" i="89"/>
  <c r="AB836" i="89"/>
  <c r="AE835" i="89"/>
  <c r="AB835" i="89"/>
  <c r="AE834" i="89"/>
  <c r="AB834" i="89"/>
  <c r="AD833" i="89"/>
  <c r="AC833" i="89"/>
  <c r="AA833" i="89"/>
  <c r="Z833" i="89"/>
  <c r="AD832" i="89"/>
  <c r="AC832" i="89"/>
  <c r="AA832" i="89"/>
  <c r="Z832" i="89"/>
  <c r="AE831" i="89"/>
  <c r="AB831" i="89"/>
  <c r="AE830" i="89"/>
  <c r="AB830" i="89"/>
  <c r="AE829" i="89"/>
  <c r="AB829" i="89"/>
  <c r="AE828" i="89"/>
  <c r="AB828" i="89"/>
  <c r="AD827" i="89"/>
  <c r="AC827" i="89"/>
  <c r="AA827" i="89"/>
  <c r="Z827" i="89"/>
  <c r="AE826" i="89"/>
  <c r="AB826" i="89"/>
  <c r="AE825" i="89"/>
  <c r="AB825" i="89"/>
  <c r="AE824" i="89"/>
  <c r="AB824" i="89"/>
  <c r="AE823" i="89"/>
  <c r="AB823" i="89"/>
  <c r="AE822" i="89"/>
  <c r="AB822" i="89"/>
  <c r="AD821" i="89"/>
  <c r="AC821" i="89"/>
  <c r="AA821" i="89"/>
  <c r="Z821" i="89"/>
  <c r="AD820" i="89"/>
  <c r="AC820" i="89"/>
  <c r="AA820" i="89"/>
  <c r="Z820" i="89"/>
  <c r="AE819" i="89"/>
  <c r="AB819" i="89"/>
  <c r="AE818" i="89"/>
  <c r="AB818" i="89"/>
  <c r="AE817" i="89"/>
  <c r="AB817" i="89"/>
  <c r="AE816" i="89"/>
  <c r="AB816" i="89"/>
  <c r="AE815" i="89"/>
  <c r="AB815" i="89"/>
  <c r="AE814" i="89"/>
  <c r="AB814" i="89"/>
  <c r="AE813" i="89"/>
  <c r="AB813" i="89"/>
  <c r="AE812" i="89"/>
  <c r="AB812" i="89"/>
  <c r="AE811" i="89"/>
  <c r="AB811" i="89"/>
  <c r="AB810" i="89"/>
  <c r="AF810" i="89" s="1"/>
  <c r="AD809" i="89"/>
  <c r="AC809" i="89"/>
  <c r="AE809" i="89" s="1"/>
  <c r="AA809" i="89"/>
  <c r="Z809" i="89"/>
  <c r="AB809" i="89" s="1"/>
  <c r="AF809" i="89" s="1"/>
  <c r="AE808" i="89"/>
  <c r="AB808" i="89"/>
  <c r="AE807" i="89"/>
  <c r="AB807" i="89"/>
  <c r="AE806" i="89"/>
  <c r="AB806" i="89"/>
  <c r="AE805" i="89"/>
  <c r="AB805" i="89"/>
  <c r="AE804" i="89"/>
  <c r="AB804" i="89"/>
  <c r="AF804" i="89" s="1"/>
  <c r="AE803" i="89"/>
  <c r="AB803" i="89"/>
  <c r="AE802" i="89"/>
  <c r="AB802" i="89"/>
  <c r="AE801" i="89"/>
  <c r="AB801" i="89"/>
  <c r="AE800" i="89"/>
  <c r="AB800" i="89"/>
  <c r="AE799" i="89"/>
  <c r="AB799" i="89"/>
  <c r="AE798" i="89"/>
  <c r="AB798" i="89"/>
  <c r="AF798" i="89" s="1"/>
  <c r="AE797" i="89"/>
  <c r="AB797" i="89"/>
  <c r="AE796" i="89"/>
  <c r="AB796" i="89"/>
  <c r="AE795" i="89"/>
  <c r="AB795" i="89"/>
  <c r="AE794" i="89"/>
  <c r="AB794" i="89"/>
  <c r="AE793" i="89"/>
  <c r="AB793" i="89"/>
  <c r="AE792" i="89"/>
  <c r="AB792" i="89"/>
  <c r="AF792" i="89" s="1"/>
  <c r="AB791" i="89"/>
  <c r="AF791" i="89" s="1"/>
  <c r="AE790" i="89"/>
  <c r="AB790" i="89"/>
  <c r="AE789" i="89"/>
  <c r="AB789" i="89"/>
  <c r="AE788" i="89"/>
  <c r="AB788" i="89"/>
  <c r="AE787" i="89"/>
  <c r="AB787" i="89"/>
  <c r="AE786" i="89"/>
  <c r="AB786" i="89"/>
  <c r="AE785" i="89"/>
  <c r="AB785" i="89"/>
  <c r="AE784" i="89"/>
  <c r="AB784" i="89"/>
  <c r="AD783" i="89"/>
  <c r="AC783" i="89"/>
  <c r="AA783" i="89"/>
  <c r="Z783" i="89"/>
  <c r="AE782" i="89"/>
  <c r="AB782" i="89"/>
  <c r="AE781" i="89"/>
  <c r="AB781" i="89"/>
  <c r="AD780" i="89"/>
  <c r="AC780" i="89"/>
  <c r="AA780" i="89"/>
  <c r="Z780" i="89"/>
  <c r="AE779" i="89"/>
  <c r="AB779" i="89"/>
  <c r="AE778" i="89"/>
  <c r="AB778" i="89"/>
  <c r="AE777" i="89"/>
  <c r="AB777" i="89"/>
  <c r="AE776" i="89"/>
  <c r="AB776" i="89"/>
  <c r="AE775" i="89"/>
  <c r="AB775" i="89"/>
  <c r="AE774" i="89"/>
  <c r="AB774" i="89"/>
  <c r="AE773" i="89"/>
  <c r="AB773" i="89"/>
  <c r="AE772" i="89"/>
  <c r="AB772" i="89"/>
  <c r="AE771" i="89"/>
  <c r="AB771" i="89"/>
  <c r="AE770" i="89"/>
  <c r="AB770" i="89"/>
  <c r="AE769" i="89"/>
  <c r="AB769" i="89"/>
  <c r="AE768" i="89"/>
  <c r="AB768" i="89"/>
  <c r="AE767" i="89"/>
  <c r="AB767" i="89"/>
  <c r="AE766" i="89"/>
  <c r="AB766" i="89"/>
  <c r="AE765" i="89"/>
  <c r="AB765" i="89"/>
  <c r="AE764" i="89"/>
  <c r="AB764" i="89"/>
  <c r="AE763" i="89"/>
  <c r="AB763" i="89"/>
  <c r="AE762" i="89"/>
  <c r="AB762" i="89"/>
  <c r="AE761" i="89"/>
  <c r="AB761" i="89"/>
  <c r="AE760" i="89"/>
  <c r="AB760" i="89"/>
  <c r="AE759" i="89"/>
  <c r="AB759" i="89"/>
  <c r="AE758" i="89"/>
  <c r="AB758" i="89"/>
  <c r="AD757" i="89"/>
  <c r="AC757" i="89"/>
  <c r="AA757" i="89"/>
  <c r="Z757" i="89"/>
  <c r="AD756" i="89"/>
  <c r="AC756" i="89"/>
  <c r="AA756" i="89"/>
  <c r="Z756" i="89"/>
  <c r="AD755" i="89"/>
  <c r="AA755" i="89"/>
  <c r="Z755" i="89"/>
  <c r="AE754" i="89"/>
  <c r="AB754" i="89"/>
  <c r="AD753" i="89"/>
  <c r="AC753" i="89"/>
  <c r="AA753" i="89"/>
  <c r="Z753" i="89"/>
  <c r="AE752" i="89"/>
  <c r="AB752" i="89"/>
  <c r="AD751" i="89"/>
  <c r="AC751" i="89"/>
  <c r="AA751" i="89"/>
  <c r="Z751" i="89"/>
  <c r="AE750" i="89"/>
  <c r="AB750" i="89"/>
  <c r="AD749" i="89"/>
  <c r="AC749" i="89"/>
  <c r="AA749" i="89"/>
  <c r="Z749" i="89"/>
  <c r="AD748" i="89"/>
  <c r="AC748" i="89"/>
  <c r="AA748" i="89"/>
  <c r="Z748" i="89"/>
  <c r="AE747" i="89"/>
  <c r="AB747" i="89"/>
  <c r="AD746" i="89"/>
  <c r="AC746" i="89"/>
  <c r="AA746" i="89"/>
  <c r="Z746" i="89"/>
  <c r="AE745" i="89"/>
  <c r="AB745" i="89"/>
  <c r="AD744" i="89"/>
  <c r="AC744" i="89"/>
  <c r="AA744" i="89"/>
  <c r="Z744" i="89"/>
  <c r="AD743" i="89"/>
  <c r="AC743" i="89"/>
  <c r="AA743" i="89"/>
  <c r="Z743" i="89"/>
  <c r="AE742" i="89"/>
  <c r="AB742" i="89"/>
  <c r="AD741" i="89"/>
  <c r="AC741" i="89"/>
  <c r="AA741" i="89"/>
  <c r="Z741" i="89"/>
  <c r="AD740" i="89"/>
  <c r="AC740" i="89"/>
  <c r="AA740" i="89"/>
  <c r="Z740" i="89"/>
  <c r="AE739" i="89"/>
  <c r="AB739" i="89"/>
  <c r="AE738" i="89"/>
  <c r="AB738" i="89"/>
  <c r="AE737" i="89"/>
  <c r="AB737" i="89"/>
  <c r="AE736" i="89"/>
  <c r="AB736" i="89"/>
  <c r="AE735" i="89"/>
  <c r="AB735" i="89"/>
  <c r="AD734" i="89"/>
  <c r="AC734" i="89"/>
  <c r="AA734" i="89"/>
  <c r="Z734" i="89"/>
  <c r="AE733" i="89"/>
  <c r="AB733" i="89"/>
  <c r="AD732" i="89"/>
  <c r="AC732" i="89"/>
  <c r="AA732" i="89"/>
  <c r="Z732" i="89"/>
  <c r="AD731" i="89"/>
  <c r="AC731" i="89"/>
  <c r="AA731" i="89"/>
  <c r="Z731" i="89"/>
  <c r="AE730" i="89"/>
  <c r="AB730" i="89"/>
  <c r="AD729" i="89"/>
  <c r="AC729" i="89"/>
  <c r="AA729" i="89"/>
  <c r="Z729" i="89"/>
  <c r="AD728" i="89"/>
  <c r="AC728" i="89"/>
  <c r="AA728" i="89"/>
  <c r="Z728" i="89"/>
  <c r="AE727" i="89"/>
  <c r="AB727" i="89"/>
  <c r="AD726" i="89"/>
  <c r="AC726" i="89"/>
  <c r="AA726" i="89"/>
  <c r="Z726" i="89"/>
  <c r="AE725" i="89"/>
  <c r="AB725" i="89"/>
  <c r="AD724" i="89"/>
  <c r="AC724" i="89"/>
  <c r="AA724" i="89"/>
  <c r="Z724" i="89"/>
  <c r="AD723" i="89"/>
  <c r="AC723" i="89"/>
  <c r="AA723" i="89"/>
  <c r="Z723" i="89"/>
  <c r="AD722" i="89"/>
  <c r="AC722" i="89"/>
  <c r="AA722" i="89"/>
  <c r="Z722" i="89"/>
  <c r="AE721" i="89"/>
  <c r="AB721" i="89"/>
  <c r="AD720" i="89"/>
  <c r="AC720" i="89"/>
  <c r="AA720" i="89"/>
  <c r="Z720" i="89"/>
  <c r="AE719" i="89"/>
  <c r="AB719" i="89"/>
  <c r="AE718" i="89"/>
  <c r="AB718" i="89"/>
  <c r="AD717" i="89"/>
  <c r="AC717" i="89"/>
  <c r="AA717" i="89"/>
  <c r="Z717" i="89"/>
  <c r="AD716" i="89"/>
  <c r="AC716" i="89"/>
  <c r="AE716" i="89" s="1"/>
  <c r="AA716" i="89"/>
  <c r="Z716" i="89"/>
  <c r="AB716" i="89" s="1"/>
  <c r="AF716" i="89" s="1"/>
  <c r="AE715" i="89"/>
  <c r="AB715" i="89"/>
  <c r="AF715" i="89" s="1"/>
  <c r="AD714" i="89"/>
  <c r="AC714" i="89"/>
  <c r="AE714" i="89" s="1"/>
  <c r="AA714" i="89"/>
  <c r="Z714" i="89"/>
  <c r="AB714" i="89" s="1"/>
  <c r="AF714" i="89" s="1"/>
  <c r="AE713" i="89"/>
  <c r="AB713" i="89"/>
  <c r="AD712" i="89"/>
  <c r="AC712" i="89"/>
  <c r="AE712" i="89" s="1"/>
  <c r="AA712" i="89"/>
  <c r="Z712" i="89"/>
  <c r="AB712" i="89" s="1"/>
  <c r="AF712" i="89" s="1"/>
  <c r="AE711" i="89"/>
  <c r="AB711" i="89"/>
  <c r="AD710" i="89"/>
  <c r="AC710" i="89"/>
  <c r="AE710" i="89" s="1"/>
  <c r="AA710" i="89"/>
  <c r="Z710" i="89"/>
  <c r="AB710" i="89" s="1"/>
  <c r="AF710" i="89" s="1"/>
  <c r="AD709" i="89"/>
  <c r="AC709" i="89"/>
  <c r="AE709" i="89" s="1"/>
  <c r="AA709" i="89"/>
  <c r="Z709" i="89"/>
  <c r="AB709" i="89" s="1"/>
  <c r="AF709" i="89" s="1"/>
  <c r="AE708" i="89"/>
  <c r="AB708" i="89"/>
  <c r="AD707" i="89"/>
  <c r="AC707" i="89"/>
  <c r="AE707" i="89" s="1"/>
  <c r="AA707" i="89"/>
  <c r="Z707" i="89"/>
  <c r="AB707" i="89" s="1"/>
  <c r="AF707" i="89" s="1"/>
  <c r="AD706" i="89"/>
  <c r="AC706" i="89"/>
  <c r="AE706" i="89" s="1"/>
  <c r="AA706" i="89"/>
  <c r="Z706" i="89"/>
  <c r="AB706" i="89" s="1"/>
  <c r="AF706" i="89" s="1"/>
  <c r="AE705" i="89"/>
  <c r="AB705" i="89"/>
  <c r="AF705" i="89" s="1"/>
  <c r="AD704" i="89"/>
  <c r="AC704" i="89"/>
  <c r="AE704" i="89" s="1"/>
  <c r="AA704" i="89"/>
  <c r="Z704" i="89"/>
  <c r="AB704" i="89" s="1"/>
  <c r="AF704" i="89" s="1"/>
  <c r="AE703" i="89"/>
  <c r="AB703" i="89"/>
  <c r="AF703" i="89" s="1"/>
  <c r="AD702" i="89"/>
  <c r="AC702" i="89"/>
  <c r="AE702" i="89" s="1"/>
  <c r="AA702" i="89"/>
  <c r="Z702" i="89"/>
  <c r="AB702" i="89" s="1"/>
  <c r="AF702" i="89" s="1"/>
  <c r="AE701" i="89"/>
  <c r="AB701" i="89"/>
  <c r="AF701" i="89" s="1"/>
  <c r="AD700" i="89"/>
  <c r="AC700" i="89"/>
  <c r="AE700" i="89" s="1"/>
  <c r="AA700" i="89"/>
  <c r="Z700" i="89"/>
  <c r="AB700" i="89" s="1"/>
  <c r="AF700" i="89" s="1"/>
  <c r="AE699" i="89"/>
  <c r="AB699" i="89"/>
  <c r="AD698" i="89"/>
  <c r="AC698" i="89"/>
  <c r="AA698" i="89"/>
  <c r="Z698" i="89"/>
  <c r="AD697" i="89"/>
  <c r="AC697" i="89"/>
  <c r="AA697" i="89"/>
  <c r="Z697" i="89"/>
  <c r="AE696" i="89"/>
  <c r="AB696" i="89"/>
  <c r="AD695" i="89"/>
  <c r="AC695" i="89"/>
  <c r="AE695" i="89" s="1"/>
  <c r="AA695" i="89"/>
  <c r="Z695" i="89"/>
  <c r="AB695" i="89" s="1"/>
  <c r="AF695" i="89" s="1"/>
  <c r="AE694" i="89"/>
  <c r="AB694" i="89"/>
  <c r="AD693" i="89"/>
  <c r="AC693" i="89"/>
  <c r="AE693" i="89" s="1"/>
  <c r="AA693" i="89"/>
  <c r="Z693" i="89"/>
  <c r="AB693" i="89" s="1"/>
  <c r="AE692" i="89"/>
  <c r="AB692" i="89"/>
  <c r="AD691" i="89"/>
  <c r="AC691" i="89"/>
  <c r="AE691" i="89" s="1"/>
  <c r="AA691" i="89"/>
  <c r="Z691" i="89"/>
  <c r="AB691" i="89" s="1"/>
  <c r="AF691" i="89" s="1"/>
  <c r="AE690" i="89"/>
  <c r="AB690" i="89"/>
  <c r="AD689" i="89"/>
  <c r="AC689" i="89"/>
  <c r="AE689" i="89" s="1"/>
  <c r="AA689" i="89"/>
  <c r="Z689" i="89"/>
  <c r="AB689" i="89" s="1"/>
  <c r="AE688" i="89"/>
  <c r="AB688" i="89"/>
  <c r="AD687" i="89"/>
  <c r="AC687" i="89"/>
  <c r="AE687" i="89" s="1"/>
  <c r="AE686" i="89" s="1"/>
  <c r="AA687" i="89"/>
  <c r="Z687" i="89"/>
  <c r="AB687" i="89" s="1"/>
  <c r="AD686" i="89"/>
  <c r="AC686" i="89"/>
  <c r="AA686" i="89"/>
  <c r="Z686" i="89"/>
  <c r="AD685" i="89"/>
  <c r="AC685" i="89"/>
  <c r="AA685" i="89"/>
  <c r="Z685" i="89"/>
  <c r="AE684" i="89"/>
  <c r="AB684" i="89"/>
  <c r="AE683" i="89"/>
  <c r="AB683" i="89"/>
  <c r="AD682" i="89"/>
  <c r="AC682" i="89"/>
  <c r="AA682" i="89"/>
  <c r="Z682" i="89"/>
  <c r="AE681" i="89"/>
  <c r="AB681" i="89"/>
  <c r="AE680" i="89"/>
  <c r="AB680" i="89"/>
  <c r="AD679" i="89"/>
  <c r="AC679" i="89"/>
  <c r="AA679" i="89"/>
  <c r="Z679" i="89"/>
  <c r="AD678" i="89"/>
  <c r="AC678" i="89"/>
  <c r="AA678" i="89"/>
  <c r="Z678" i="89"/>
  <c r="AE677" i="89"/>
  <c r="AB677" i="89"/>
  <c r="AD676" i="89"/>
  <c r="AC676" i="89"/>
  <c r="AA676" i="89"/>
  <c r="Z676" i="89"/>
  <c r="AE675" i="89"/>
  <c r="AB675" i="89"/>
  <c r="AD674" i="89"/>
  <c r="AC674" i="89"/>
  <c r="AA674" i="89"/>
  <c r="Z674" i="89"/>
  <c r="AD673" i="89"/>
  <c r="AC673" i="89"/>
  <c r="AA673" i="89"/>
  <c r="Z673" i="89"/>
  <c r="AD672" i="89"/>
  <c r="AC672" i="89"/>
  <c r="AA672" i="89"/>
  <c r="Z672" i="89"/>
  <c r="AD671" i="89"/>
  <c r="AD17" i="89" s="1"/>
  <c r="AA671" i="89"/>
  <c r="AA17" i="89" s="1"/>
  <c r="Z671" i="89"/>
  <c r="Z17" i="89" s="1"/>
  <c r="AB17" i="89" s="1"/>
  <c r="AE670" i="89"/>
  <c r="AB670" i="89"/>
  <c r="AD669" i="89"/>
  <c r="AC669" i="89"/>
  <c r="AE669" i="89" s="1"/>
  <c r="AA669" i="89"/>
  <c r="Z669" i="89"/>
  <c r="AB669" i="89" s="1"/>
  <c r="AE668" i="89"/>
  <c r="AB668" i="89"/>
  <c r="AD667" i="89"/>
  <c r="AC667" i="89"/>
  <c r="AE667" i="89" s="1"/>
  <c r="AA667" i="89"/>
  <c r="Z667" i="89"/>
  <c r="AB667" i="89" s="1"/>
  <c r="AF667" i="89" s="1"/>
  <c r="AD666" i="89"/>
  <c r="AC666" i="89"/>
  <c r="AE666" i="89" s="1"/>
  <c r="AA666" i="89"/>
  <c r="Z666" i="89"/>
  <c r="AB666" i="89" s="1"/>
  <c r="AF666" i="89" s="1"/>
  <c r="AD665" i="89"/>
  <c r="AC665" i="89"/>
  <c r="AE665" i="89" s="1"/>
  <c r="AA665" i="89"/>
  <c r="Z665" i="89"/>
  <c r="AB665" i="89" s="1"/>
  <c r="AF665" i="89" s="1"/>
  <c r="AD664" i="89"/>
  <c r="AC664" i="89"/>
  <c r="AE664" i="89" s="1"/>
  <c r="AA664" i="89"/>
  <c r="Z664" i="89"/>
  <c r="AB664" i="89" s="1"/>
  <c r="AF664" i="89" s="1"/>
  <c r="AE663" i="89"/>
  <c r="AB663" i="89"/>
  <c r="AF663" i="89" s="1"/>
  <c r="AD662" i="89"/>
  <c r="AC662" i="89"/>
  <c r="AE662" i="89" s="1"/>
  <c r="AA662" i="89"/>
  <c r="Z662" i="89"/>
  <c r="AB662" i="89" s="1"/>
  <c r="AE661" i="89"/>
  <c r="AB661" i="89"/>
  <c r="AF661" i="89" s="1"/>
  <c r="AD660" i="89"/>
  <c r="AC660" i="89"/>
  <c r="AE660" i="89" s="1"/>
  <c r="AE659" i="89" s="1"/>
  <c r="AA660" i="89"/>
  <c r="Z660" i="89"/>
  <c r="AB660" i="89" s="1"/>
  <c r="AD659" i="89"/>
  <c r="AC659" i="89"/>
  <c r="AA659" i="89"/>
  <c r="Z659" i="89"/>
  <c r="AE658" i="89"/>
  <c r="AB658" i="89"/>
  <c r="AC657" i="89"/>
  <c r="AE657" i="89" s="1"/>
  <c r="AB657" i="89"/>
  <c r="AE656" i="89"/>
  <c r="AB656" i="89"/>
  <c r="AE655" i="89"/>
  <c r="AB655" i="89"/>
  <c r="AE654" i="89"/>
  <c r="AB654" i="89"/>
  <c r="AE653" i="89"/>
  <c r="AB653" i="89"/>
  <c r="AE652" i="89"/>
  <c r="AB652" i="89"/>
  <c r="AE651" i="89"/>
  <c r="AB651" i="89"/>
  <c r="AE650" i="89"/>
  <c r="AB650" i="89"/>
  <c r="AE649" i="89"/>
  <c r="AB649" i="89"/>
  <c r="AE648" i="89"/>
  <c r="AB648" i="89"/>
  <c r="AE647" i="89"/>
  <c r="AB647" i="89"/>
  <c r="AD646" i="89"/>
  <c r="AC646" i="89"/>
  <c r="AE646" i="89" s="1"/>
  <c r="AA646" i="89"/>
  <c r="Z646" i="89"/>
  <c r="AB646" i="89" s="1"/>
  <c r="AF646" i="89" s="1"/>
  <c r="AD645" i="89"/>
  <c r="AC645" i="89"/>
  <c r="AE645" i="89" s="1"/>
  <c r="AA645" i="89"/>
  <c r="Z645" i="89"/>
  <c r="AB645" i="89" s="1"/>
  <c r="AF645" i="89" s="1"/>
  <c r="AE644" i="89"/>
  <c r="AB644" i="89"/>
  <c r="AE643" i="89"/>
  <c r="AB643" i="89"/>
  <c r="AE642" i="89"/>
  <c r="AB642" i="89"/>
  <c r="AD641" i="89"/>
  <c r="AC641" i="89"/>
  <c r="AE641" i="89" s="1"/>
  <c r="AA641" i="89"/>
  <c r="Z641" i="89"/>
  <c r="AB641" i="89" s="1"/>
  <c r="AF641" i="89" s="1"/>
  <c r="AD640" i="89"/>
  <c r="AC640" i="89"/>
  <c r="AE640" i="89" s="1"/>
  <c r="AA640" i="89"/>
  <c r="Z640" i="89"/>
  <c r="AB640" i="89" s="1"/>
  <c r="AF640" i="89" s="1"/>
  <c r="AE639" i="89"/>
  <c r="AB639" i="89"/>
  <c r="AF639" i="89" s="1"/>
  <c r="AE638" i="89"/>
  <c r="AB638" i="89"/>
  <c r="AF638" i="89" s="1"/>
  <c r="AE637" i="89"/>
  <c r="AB637" i="89"/>
  <c r="AF637" i="89" s="1"/>
  <c r="AF636" i="89" s="1"/>
  <c r="AE636" i="89"/>
  <c r="AD636" i="89"/>
  <c r="AC636" i="89"/>
  <c r="AB636" i="89"/>
  <c r="AA636" i="89"/>
  <c r="Z636" i="89"/>
  <c r="AE635" i="89"/>
  <c r="AB635" i="89"/>
  <c r="AF635" i="89" s="1"/>
  <c r="AE634" i="89"/>
  <c r="AB634" i="89"/>
  <c r="AF634" i="89" s="1"/>
  <c r="AF633" i="89" s="1"/>
  <c r="AF632" i="89" s="1"/>
  <c r="AE633" i="89"/>
  <c r="AD633" i="89"/>
  <c r="AC633" i="89"/>
  <c r="AB633" i="89"/>
  <c r="AB632" i="89" s="1"/>
  <c r="AA633" i="89"/>
  <c r="Z633" i="89"/>
  <c r="AE632" i="89"/>
  <c r="AD632" i="89"/>
  <c r="AC632" i="89"/>
  <c r="AA632" i="89"/>
  <c r="Z632" i="89"/>
  <c r="AE631" i="89"/>
  <c r="AB631" i="89"/>
  <c r="AF631" i="89" s="1"/>
  <c r="AE630" i="89"/>
  <c r="AB630" i="89"/>
  <c r="AF630" i="89" s="1"/>
  <c r="AE629" i="89"/>
  <c r="AE628" i="89" s="1"/>
  <c r="AB629" i="89"/>
  <c r="AF629" i="89" s="1"/>
  <c r="AF628" i="89" s="1"/>
  <c r="AD628" i="89"/>
  <c r="AC628" i="89"/>
  <c r="AB628" i="89"/>
  <c r="AA628" i="89"/>
  <c r="Z628" i="89"/>
  <c r="AE627" i="89"/>
  <c r="AB627" i="89"/>
  <c r="AE626" i="89"/>
  <c r="AB626" i="89"/>
  <c r="AE625" i="89"/>
  <c r="AB625" i="89"/>
  <c r="AE624" i="89"/>
  <c r="AB624" i="89"/>
  <c r="AE623" i="89"/>
  <c r="AB623" i="89"/>
  <c r="AE622" i="89"/>
  <c r="AB622" i="89"/>
  <c r="AE621" i="89"/>
  <c r="AB621" i="89"/>
  <c r="AE620" i="89"/>
  <c r="AB620" i="89"/>
  <c r="AE619" i="89"/>
  <c r="AB619" i="89"/>
  <c r="AE618" i="89"/>
  <c r="AB618" i="89"/>
  <c r="AE617" i="89"/>
  <c r="AB617" i="89"/>
  <c r="AE616" i="89"/>
  <c r="AB616" i="89"/>
  <c r="AE615" i="89"/>
  <c r="AB615" i="89"/>
  <c r="AE614" i="89"/>
  <c r="AB614" i="89"/>
  <c r="AE613" i="89"/>
  <c r="AB613" i="89"/>
  <c r="AE612" i="89"/>
  <c r="AB612" i="89"/>
  <c r="AE611" i="89"/>
  <c r="AB611" i="89"/>
  <c r="AE610" i="89"/>
  <c r="AB610" i="89"/>
  <c r="AE609" i="89"/>
  <c r="AB609" i="89"/>
  <c r="AE608" i="89"/>
  <c r="AB608" i="89"/>
  <c r="AE607" i="89"/>
  <c r="AB607" i="89"/>
  <c r="AE606" i="89"/>
  <c r="AB606" i="89"/>
  <c r="AE605" i="89"/>
  <c r="AB605" i="89"/>
  <c r="AE604" i="89"/>
  <c r="AB604" i="89"/>
  <c r="AE603" i="89"/>
  <c r="AB603" i="89"/>
  <c r="AE602" i="89"/>
  <c r="AB602" i="89"/>
  <c r="AE601" i="89"/>
  <c r="AB601" i="89"/>
  <c r="AE600" i="89"/>
  <c r="AB600" i="89"/>
  <c r="AE599" i="89"/>
  <c r="AB599" i="89"/>
  <c r="AE598" i="89"/>
  <c r="AB598" i="89"/>
  <c r="AD597" i="89"/>
  <c r="AC597" i="89"/>
  <c r="AE597" i="89" s="1"/>
  <c r="AA597" i="89"/>
  <c r="Z597" i="89"/>
  <c r="AB597" i="89" s="1"/>
  <c r="AF597" i="89" s="1"/>
  <c r="AE596" i="89"/>
  <c r="AB596" i="89"/>
  <c r="AF596" i="89" s="1"/>
  <c r="AE595" i="89"/>
  <c r="AB595" i="89"/>
  <c r="AF595" i="89" s="1"/>
  <c r="AD594" i="89"/>
  <c r="AC594" i="89"/>
  <c r="AE594" i="89" s="1"/>
  <c r="AA594" i="89"/>
  <c r="Z594" i="89"/>
  <c r="AB594" i="89" s="1"/>
  <c r="AD593" i="89"/>
  <c r="AC593" i="89"/>
  <c r="AA593" i="89"/>
  <c r="Z593" i="89"/>
  <c r="AE592" i="89"/>
  <c r="AB592" i="89"/>
  <c r="AF592" i="89" s="1"/>
  <c r="AE591" i="89"/>
  <c r="AB591" i="89"/>
  <c r="AF591" i="89" s="1"/>
  <c r="AE590" i="89"/>
  <c r="AB590" i="89"/>
  <c r="AF590" i="89" s="1"/>
  <c r="AE589" i="89"/>
  <c r="Z589" i="89"/>
  <c r="AB589" i="89" s="1"/>
  <c r="AE588" i="89"/>
  <c r="AB588" i="89"/>
  <c r="AF588" i="89" s="1"/>
  <c r="AE587" i="89"/>
  <c r="AD587" i="89"/>
  <c r="AC587" i="89"/>
  <c r="AA587" i="89"/>
  <c r="AE586" i="89"/>
  <c r="AB586" i="89"/>
  <c r="AE585" i="89"/>
  <c r="AB585" i="89"/>
  <c r="AE584" i="89"/>
  <c r="AD584" i="89"/>
  <c r="AC584" i="89"/>
  <c r="AB584" i="89"/>
  <c r="AA584" i="89"/>
  <c r="Z584" i="89"/>
  <c r="AE583" i="89"/>
  <c r="AB583" i="89"/>
  <c r="AE582" i="89"/>
  <c r="AB582" i="89"/>
  <c r="AE581" i="89"/>
  <c r="AB581" i="89"/>
  <c r="AE580" i="89"/>
  <c r="AE579" i="89" s="1"/>
  <c r="AB580" i="89"/>
  <c r="AD579" i="89"/>
  <c r="AC579" i="89"/>
  <c r="AB579" i="89"/>
  <c r="AA579" i="89"/>
  <c r="AA578" i="89" s="1"/>
  <c r="AA577" i="89" s="1"/>
  <c r="Z579" i="89"/>
  <c r="AD578" i="89"/>
  <c r="AD577" i="89" s="1"/>
  <c r="AE576" i="89"/>
  <c r="AB576" i="89"/>
  <c r="AE575" i="89"/>
  <c r="AB575" i="89"/>
  <c r="AE574" i="89"/>
  <c r="AB574" i="89"/>
  <c r="AE573" i="89"/>
  <c r="AB573" i="89"/>
  <c r="AE572" i="89"/>
  <c r="AB572" i="89"/>
  <c r="AE571" i="89"/>
  <c r="AB571" i="89"/>
  <c r="AE570" i="89"/>
  <c r="AB570" i="89"/>
  <c r="AE569" i="89"/>
  <c r="AB569" i="89"/>
  <c r="AE568" i="89"/>
  <c r="AB568" i="89"/>
  <c r="AE567" i="89"/>
  <c r="AB567" i="89"/>
  <c r="AE566" i="89"/>
  <c r="AE565" i="89" s="1"/>
  <c r="AB566" i="89"/>
  <c r="AF565" i="89"/>
  <c r="AD565" i="89"/>
  <c r="AD564" i="89" s="1"/>
  <c r="AD563" i="89" s="1"/>
  <c r="AD562" i="89" s="1"/>
  <c r="AC565" i="89"/>
  <c r="AB565" i="89"/>
  <c r="AA565" i="89"/>
  <c r="Z565" i="89"/>
  <c r="AC564" i="89"/>
  <c r="AA564" i="89"/>
  <c r="Z564" i="89"/>
  <c r="AB564" i="89" s="1"/>
  <c r="AC563" i="89"/>
  <c r="AA563" i="89"/>
  <c r="Z563" i="89"/>
  <c r="AC562" i="89"/>
  <c r="AA562" i="89"/>
  <c r="Z562" i="89"/>
  <c r="AB562" i="89" s="1"/>
  <c r="AE561" i="89"/>
  <c r="AB561" i="89"/>
  <c r="AD560" i="89"/>
  <c r="AC560" i="89"/>
  <c r="AE560" i="89" s="1"/>
  <c r="AA560" i="89"/>
  <c r="Z560" i="89"/>
  <c r="AB560" i="89" s="1"/>
  <c r="AF560" i="89" s="1"/>
  <c r="AE559" i="89"/>
  <c r="AB559" i="89"/>
  <c r="AD558" i="89"/>
  <c r="AC558" i="89"/>
  <c r="AE558" i="89" s="1"/>
  <c r="AA558" i="89"/>
  <c r="Z558" i="89"/>
  <c r="AB558" i="89" s="1"/>
  <c r="AF558" i="89" s="1"/>
  <c r="AE557" i="89"/>
  <c r="AB557" i="89"/>
  <c r="AD556" i="89"/>
  <c r="AC556" i="89"/>
  <c r="AE556" i="89" s="1"/>
  <c r="AA556" i="89"/>
  <c r="Z556" i="89"/>
  <c r="AB556" i="89" s="1"/>
  <c r="AF556" i="89" s="1"/>
  <c r="AE555" i="89"/>
  <c r="AB555" i="89"/>
  <c r="AD554" i="89"/>
  <c r="AC554" i="89"/>
  <c r="AE554" i="89" s="1"/>
  <c r="AA554" i="89"/>
  <c r="Z554" i="89"/>
  <c r="AB554" i="89" s="1"/>
  <c r="AF554" i="89" s="1"/>
  <c r="AD553" i="89"/>
  <c r="AC553" i="89"/>
  <c r="AE553" i="89" s="1"/>
  <c r="AA553" i="89"/>
  <c r="Z553" i="89"/>
  <c r="AB553" i="89" s="1"/>
  <c r="AF553" i="89" s="1"/>
  <c r="AE552" i="89"/>
  <c r="AB552" i="89"/>
  <c r="AF552" i="89" s="1"/>
  <c r="AE551" i="89"/>
  <c r="AB551" i="89"/>
  <c r="AF551" i="89" s="1"/>
  <c r="AE550" i="89"/>
  <c r="AB550" i="89"/>
  <c r="AF550" i="89" s="1"/>
  <c r="AE549" i="89"/>
  <c r="AB549" i="89"/>
  <c r="AF549" i="89" s="1"/>
  <c r="AE548" i="89"/>
  <c r="AB548" i="89"/>
  <c r="AF548" i="89" s="1"/>
  <c r="AE547" i="89"/>
  <c r="AB547" i="89"/>
  <c r="AF547" i="89" s="1"/>
  <c r="AE546" i="89"/>
  <c r="AB546" i="89"/>
  <c r="AF546" i="89" s="1"/>
  <c r="AF545" i="89" s="1"/>
  <c r="AE545" i="89"/>
  <c r="AD545" i="89"/>
  <c r="AD544" i="89" s="1"/>
  <c r="AC545" i="89"/>
  <c r="AB545" i="89"/>
  <c r="AA545" i="89"/>
  <c r="Z545" i="89"/>
  <c r="AC544" i="89"/>
  <c r="AA544" i="89"/>
  <c r="Z544" i="89"/>
  <c r="AB544" i="89" s="1"/>
  <c r="AE543" i="89"/>
  <c r="AB543" i="89"/>
  <c r="AE542" i="89"/>
  <c r="AB542" i="89"/>
  <c r="AE541" i="89"/>
  <c r="AB541" i="89"/>
  <c r="AE540" i="89"/>
  <c r="AB540" i="89"/>
  <c r="AF540" i="89" s="1"/>
  <c r="AE539" i="89"/>
  <c r="AB539" i="89"/>
  <c r="AF539" i="89" s="1"/>
  <c r="AE538" i="89"/>
  <c r="AB538" i="89"/>
  <c r="AE537" i="89"/>
  <c r="AB537" i="89"/>
  <c r="AE536" i="89"/>
  <c r="AB536" i="89"/>
  <c r="AF536" i="89" s="1"/>
  <c r="AE535" i="89"/>
  <c r="AB535" i="89"/>
  <c r="AE534" i="89"/>
  <c r="AB534" i="89"/>
  <c r="AE533" i="89"/>
  <c r="AB533" i="89"/>
  <c r="AF533" i="89" s="1"/>
  <c r="AE532" i="89"/>
  <c r="AB532" i="89"/>
  <c r="AE531" i="89"/>
  <c r="AB531" i="89"/>
  <c r="AE530" i="89"/>
  <c r="AB530" i="89"/>
  <c r="AD529" i="89"/>
  <c r="AC529" i="89"/>
  <c r="AE529" i="89" s="1"/>
  <c r="AA529" i="89"/>
  <c r="Z529" i="89"/>
  <c r="AB529" i="89" s="1"/>
  <c r="AF529" i="89" s="1"/>
  <c r="AE528" i="89"/>
  <c r="AB528" i="89"/>
  <c r="AE527" i="89"/>
  <c r="AB527" i="89"/>
  <c r="AE526" i="89"/>
  <c r="AD526" i="89"/>
  <c r="AC526" i="89"/>
  <c r="AB526" i="89"/>
  <c r="AA526" i="89"/>
  <c r="Z526" i="89"/>
  <c r="AB525" i="89"/>
  <c r="AF525" i="89" s="1"/>
  <c r="AB524" i="89"/>
  <c r="AE523" i="89"/>
  <c r="AB523" i="89"/>
  <c r="AF523" i="89" s="1"/>
  <c r="AE522" i="89"/>
  <c r="AB522" i="89"/>
  <c r="AE521" i="89"/>
  <c r="AB521" i="89"/>
  <c r="AE520" i="89"/>
  <c r="AB520" i="89"/>
  <c r="AF520" i="89" s="1"/>
  <c r="AE519" i="89"/>
  <c r="AB519" i="89"/>
  <c r="AE518" i="89"/>
  <c r="AB518" i="89"/>
  <c r="AE517" i="89"/>
  <c r="AB517" i="89"/>
  <c r="AF517" i="89" s="1"/>
  <c r="AE516" i="89"/>
  <c r="AB516" i="89"/>
  <c r="AF516" i="89" s="1"/>
  <c r="AE515" i="89"/>
  <c r="AB515" i="89"/>
  <c r="AE514" i="89"/>
  <c r="AB514" i="89"/>
  <c r="AF514" i="89" s="1"/>
  <c r="AE513" i="89"/>
  <c r="AD513" i="89"/>
  <c r="AC513" i="89"/>
  <c r="AB513" i="89"/>
  <c r="AA513" i="89"/>
  <c r="Z513" i="89"/>
  <c r="AE512" i="89"/>
  <c r="AB512" i="89"/>
  <c r="AF512" i="89" s="1"/>
  <c r="AF511" i="89" s="1"/>
  <c r="AE511" i="89"/>
  <c r="AD511" i="89"/>
  <c r="AC511" i="89"/>
  <c r="AB511" i="89"/>
  <c r="AA511" i="89"/>
  <c r="Z511" i="89"/>
  <c r="AC510" i="89"/>
  <c r="AE510" i="89" s="1"/>
  <c r="AE509" i="89" s="1"/>
  <c r="AB510" i="89"/>
  <c r="AF509" i="89"/>
  <c r="AD509" i="89"/>
  <c r="AC509" i="89"/>
  <c r="AB509" i="89"/>
  <c r="AA509" i="89"/>
  <c r="Z509" i="89"/>
  <c r="AE508" i="89"/>
  <c r="AE507" i="89" s="1"/>
  <c r="AB508" i="89"/>
  <c r="AF508" i="89" s="1"/>
  <c r="AF507" i="89" s="1"/>
  <c r="AD507" i="89"/>
  <c r="AC507" i="89"/>
  <c r="AB507" i="89"/>
  <c r="AA507" i="89"/>
  <c r="Z507" i="89"/>
  <c r="AE506" i="89"/>
  <c r="AE505" i="89" s="1"/>
  <c r="AB506" i="89"/>
  <c r="AF506" i="89" s="1"/>
  <c r="AF505" i="89" s="1"/>
  <c r="AD505" i="89"/>
  <c r="AC505" i="89"/>
  <c r="AB505" i="89"/>
  <c r="AA505" i="89"/>
  <c r="Z505" i="89"/>
  <c r="AE504" i="89"/>
  <c r="AE503" i="89" s="1"/>
  <c r="AB504" i="89"/>
  <c r="AF504" i="89" s="1"/>
  <c r="AF503" i="89" s="1"/>
  <c r="AD503" i="89"/>
  <c r="AC503" i="89"/>
  <c r="AB503" i="89"/>
  <c r="AA503" i="89"/>
  <c r="Z503" i="89"/>
  <c r="AE502" i="89"/>
  <c r="AE501" i="89" s="1"/>
  <c r="AB502" i="89"/>
  <c r="AF502" i="89" s="1"/>
  <c r="AF501" i="89" s="1"/>
  <c r="AD501" i="89"/>
  <c r="AC501" i="89"/>
  <c r="AB501" i="89"/>
  <c r="AA501" i="89"/>
  <c r="Z501" i="89"/>
  <c r="AE500" i="89"/>
  <c r="AE499" i="89" s="1"/>
  <c r="AB500" i="89"/>
  <c r="AF500" i="89" s="1"/>
  <c r="AF499" i="89" s="1"/>
  <c r="AD499" i="89"/>
  <c r="AC499" i="89"/>
  <c r="AB499" i="89"/>
  <c r="AA499" i="89"/>
  <c r="Z499" i="89"/>
  <c r="AE498" i="89"/>
  <c r="AE497" i="89" s="1"/>
  <c r="AB498" i="89"/>
  <c r="AF498" i="89" s="1"/>
  <c r="AF497" i="89" s="1"/>
  <c r="AD497" i="89"/>
  <c r="AC497" i="89"/>
  <c r="AB497" i="89"/>
  <c r="AA497" i="89"/>
  <c r="Z497" i="89"/>
  <c r="AE496" i="89"/>
  <c r="AB496" i="89"/>
  <c r="AF496" i="89" s="1"/>
  <c r="AE495" i="89"/>
  <c r="AB495" i="89"/>
  <c r="AF495" i="89" s="1"/>
  <c r="AE494" i="89"/>
  <c r="AB494" i="89"/>
  <c r="AE493" i="89"/>
  <c r="AB493" i="89"/>
  <c r="AF493" i="89" s="1"/>
  <c r="AE492" i="89"/>
  <c r="AB492" i="89"/>
  <c r="AF492" i="89" s="1"/>
  <c r="AE491" i="89"/>
  <c r="AB491" i="89"/>
  <c r="AF491" i="89" s="1"/>
  <c r="AE490" i="89"/>
  <c r="AB490" i="89"/>
  <c r="AF490" i="89" s="1"/>
  <c r="AE489" i="89"/>
  <c r="AD489" i="89"/>
  <c r="AC489" i="89"/>
  <c r="AB489" i="89"/>
  <c r="AA489" i="89"/>
  <c r="Z489" i="89"/>
  <c r="AE488" i="89"/>
  <c r="AB488" i="89"/>
  <c r="AE487" i="89"/>
  <c r="AB487" i="89"/>
  <c r="AF487" i="89" s="1"/>
  <c r="AF486" i="89"/>
  <c r="AF485" i="89"/>
  <c r="AF484" i="89"/>
  <c r="AE483" i="89"/>
  <c r="AB483" i="89"/>
  <c r="AE482" i="89"/>
  <c r="AB482" i="89"/>
  <c r="AD481" i="89"/>
  <c r="AC481" i="89"/>
  <c r="AB481" i="89"/>
  <c r="AA481" i="89"/>
  <c r="Z481" i="89"/>
  <c r="AE480" i="89"/>
  <c r="AB480" i="89"/>
  <c r="AE479" i="89"/>
  <c r="AB479" i="89"/>
  <c r="AF479" i="89" s="1"/>
  <c r="AE478" i="89"/>
  <c r="AB478" i="89"/>
  <c r="AE477" i="89"/>
  <c r="AB477" i="89"/>
  <c r="AF477" i="89" s="1"/>
  <c r="AE476" i="89"/>
  <c r="AD476" i="89"/>
  <c r="AC476" i="89"/>
  <c r="AB476" i="89"/>
  <c r="AA476" i="89"/>
  <c r="Z476" i="89"/>
  <c r="AE475" i="89"/>
  <c r="AB475" i="89"/>
  <c r="AF475" i="89" s="1"/>
  <c r="AE474" i="89"/>
  <c r="AB474" i="89"/>
  <c r="AF474" i="89" s="1"/>
  <c r="AE473" i="89"/>
  <c r="AB473" i="89"/>
  <c r="AF473" i="89" s="1"/>
  <c r="AF471" i="89" s="1"/>
  <c r="AE472" i="89"/>
  <c r="AE471" i="89"/>
  <c r="AD471" i="89"/>
  <c r="AC471" i="89"/>
  <c r="AA471" i="89"/>
  <c r="Z471" i="89"/>
  <c r="AE470" i="89"/>
  <c r="AB470" i="89"/>
  <c r="AE469" i="89"/>
  <c r="AE466" i="89" s="1"/>
  <c r="AB469" i="89"/>
  <c r="AF468" i="89"/>
  <c r="AD466" i="89"/>
  <c r="AC466" i="89"/>
  <c r="AB466" i="89"/>
  <c r="AA466" i="89"/>
  <c r="Z466" i="89"/>
  <c r="AB465" i="89"/>
  <c r="AE464" i="89"/>
  <c r="AB464" i="89"/>
  <c r="AE463" i="89"/>
  <c r="AB463" i="89"/>
  <c r="AE462" i="89"/>
  <c r="AB462" i="89"/>
  <c r="AE461" i="89"/>
  <c r="AB461" i="89"/>
  <c r="AB460" i="89"/>
  <c r="AB459" i="89" s="1"/>
  <c r="AD459" i="89"/>
  <c r="AA459" i="89"/>
  <c r="Z459" i="89"/>
  <c r="AE458" i="89"/>
  <c r="AB458" i="89"/>
  <c r="AE457" i="89"/>
  <c r="AB457" i="89"/>
  <c r="AE456" i="89"/>
  <c r="AB456" i="89"/>
  <c r="AE455" i="89"/>
  <c r="AB455" i="89"/>
  <c r="AE454" i="89"/>
  <c r="AB454" i="89"/>
  <c r="AE453" i="89"/>
  <c r="AB453" i="89"/>
  <c r="AE452" i="89"/>
  <c r="AB452" i="89"/>
  <c r="AE451" i="89"/>
  <c r="AB451" i="89"/>
  <c r="AE450" i="89"/>
  <c r="AB450" i="89"/>
  <c r="AE449" i="89"/>
  <c r="AB449" i="89"/>
  <c r="AB448" i="89" s="1"/>
  <c r="AE448" i="89"/>
  <c r="AD448" i="89"/>
  <c r="AC448" i="89"/>
  <c r="AA448" i="89"/>
  <c r="Z448" i="89"/>
  <c r="Z447" i="89"/>
  <c r="AC447" i="89" s="1"/>
  <c r="AE446" i="89"/>
  <c r="AB446" i="89"/>
  <c r="AE445" i="89"/>
  <c r="AB445" i="89"/>
  <c r="AE444" i="89"/>
  <c r="AB444" i="89"/>
  <c r="AE443" i="89"/>
  <c r="AB443" i="89"/>
  <c r="AE442" i="89"/>
  <c r="AB442" i="89"/>
  <c r="AE441" i="89"/>
  <c r="AB441" i="89"/>
  <c r="AE440" i="89"/>
  <c r="AB440" i="89"/>
  <c r="AE439" i="89"/>
  <c r="AB439" i="89"/>
  <c r="AE438" i="89"/>
  <c r="AB438" i="89"/>
  <c r="AD437" i="89"/>
  <c r="AA437" i="89"/>
  <c r="AE432" i="89"/>
  <c r="AB432" i="89"/>
  <c r="AE431" i="89"/>
  <c r="AB431" i="89"/>
  <c r="AE430" i="89"/>
  <c r="AB430" i="89"/>
  <c r="AE429" i="89"/>
  <c r="AB429" i="89"/>
  <c r="AE428" i="89"/>
  <c r="AB428" i="89"/>
  <c r="AE427" i="89"/>
  <c r="AB427" i="89"/>
  <c r="AE426" i="89"/>
  <c r="AB426" i="89"/>
  <c r="AE425" i="89"/>
  <c r="AB425" i="89"/>
  <c r="AE424" i="89"/>
  <c r="AB424" i="89"/>
  <c r="AE423" i="89"/>
  <c r="AB423" i="89"/>
  <c r="AE422" i="89"/>
  <c r="AB422" i="89"/>
  <c r="AE421" i="89"/>
  <c r="AB421" i="89"/>
  <c r="AE420" i="89"/>
  <c r="AB420" i="89"/>
  <c r="AE419" i="89"/>
  <c r="AB419" i="89"/>
  <c r="AE418" i="89"/>
  <c r="AB418" i="89"/>
  <c r="AC417" i="89"/>
  <c r="AE417" i="89" s="1"/>
  <c r="AB417" i="89"/>
  <c r="AE416" i="89"/>
  <c r="AB416" i="89"/>
  <c r="AE415" i="89"/>
  <c r="AB415" i="89"/>
  <c r="AE414" i="89"/>
  <c r="AB414" i="89"/>
  <c r="AE413" i="89"/>
  <c r="AB413" i="89"/>
  <c r="AE412" i="89"/>
  <c r="AB412" i="89"/>
  <c r="AE411" i="89"/>
  <c r="AB411" i="89"/>
  <c r="AE410" i="89"/>
  <c r="AB410" i="89"/>
  <c r="AE409" i="89"/>
  <c r="AB409" i="89"/>
  <c r="AE408" i="89"/>
  <c r="AB408" i="89"/>
  <c r="AE407" i="89"/>
  <c r="AB407" i="89"/>
  <c r="AE406" i="89"/>
  <c r="AB406" i="89"/>
  <c r="AE405" i="89"/>
  <c r="AB405" i="89"/>
  <c r="AE404" i="89"/>
  <c r="AB404" i="89"/>
  <c r="AE403" i="89"/>
  <c r="AB403" i="89"/>
  <c r="AE402" i="89"/>
  <c r="AB402" i="89"/>
  <c r="AE401" i="89"/>
  <c r="AB401" i="89"/>
  <c r="AD400" i="89"/>
  <c r="AA400" i="89"/>
  <c r="Z400" i="89"/>
  <c r="AE399" i="89"/>
  <c r="AB399" i="89"/>
  <c r="AF399" i="89" s="1"/>
  <c r="AE398" i="89"/>
  <c r="AB398" i="89"/>
  <c r="AF398" i="89" s="1"/>
  <c r="AE397" i="89"/>
  <c r="AB397" i="89"/>
  <c r="AF397" i="89" s="1"/>
  <c r="AE396" i="89"/>
  <c r="AB396" i="89"/>
  <c r="AE395" i="89"/>
  <c r="AB395" i="89"/>
  <c r="AE394" i="89"/>
  <c r="AB394" i="89"/>
  <c r="AD393" i="89"/>
  <c r="AC393" i="89"/>
  <c r="AA393" i="89"/>
  <c r="Z393" i="89"/>
  <c r="Z392" i="89" s="1"/>
  <c r="AE391" i="89"/>
  <c r="AB391" i="89"/>
  <c r="AD390" i="89"/>
  <c r="AC390" i="89"/>
  <c r="AE390" i="89" s="1"/>
  <c r="AA390" i="89"/>
  <c r="Z390" i="89"/>
  <c r="AB390" i="89" s="1"/>
  <c r="AF390" i="89" s="1"/>
  <c r="AE389" i="89"/>
  <c r="AB389" i="89"/>
  <c r="AF389" i="89" s="1"/>
  <c r="AE388" i="89"/>
  <c r="AB388" i="89"/>
  <c r="AF388" i="89" s="1"/>
  <c r="AC387" i="89"/>
  <c r="AE387" i="89" s="1"/>
  <c r="AB387" i="89"/>
  <c r="AE386" i="89"/>
  <c r="AB386" i="89"/>
  <c r="AF386" i="89" s="1"/>
  <c r="AE385" i="89"/>
  <c r="AB385" i="89"/>
  <c r="AF385" i="89" s="1"/>
  <c r="AC384" i="89"/>
  <c r="AE384" i="89" s="1"/>
  <c r="AB384" i="89"/>
  <c r="AE383" i="89"/>
  <c r="AB383" i="89"/>
  <c r="AF383" i="89" s="1"/>
  <c r="AE382" i="89"/>
  <c r="AB382" i="89"/>
  <c r="AF382" i="89" s="1"/>
  <c r="AE381" i="89"/>
  <c r="AB381" i="89"/>
  <c r="AF381" i="89" s="1"/>
  <c r="AE380" i="89"/>
  <c r="AB380" i="89"/>
  <c r="AF380" i="89" s="1"/>
  <c r="AE379" i="89"/>
  <c r="AB379" i="89"/>
  <c r="AF379" i="89" s="1"/>
  <c r="AE378" i="89"/>
  <c r="AB378" i="89"/>
  <c r="AF378" i="89" s="1"/>
  <c r="AE377" i="89"/>
  <c r="AB377" i="89"/>
  <c r="AF377" i="89" s="1"/>
  <c r="AD376" i="89"/>
  <c r="AC376" i="89"/>
  <c r="AC375" i="89" s="1"/>
  <c r="AA376" i="89"/>
  <c r="AA375" i="89" s="1"/>
  <c r="Z376" i="89"/>
  <c r="AB376" i="89" s="1"/>
  <c r="AD375" i="89"/>
  <c r="AE374" i="89"/>
  <c r="AB374" i="89"/>
  <c r="AD373" i="89"/>
  <c r="AC373" i="89"/>
  <c r="AC372" i="89" s="1"/>
  <c r="AA373" i="89"/>
  <c r="AA372" i="89" s="1"/>
  <c r="Z373" i="89"/>
  <c r="AB373" i="89" s="1"/>
  <c r="AD372" i="89"/>
  <c r="Z372" i="89"/>
  <c r="AE367" i="89"/>
  <c r="AB367" i="89"/>
  <c r="AD366" i="89"/>
  <c r="AC366" i="89"/>
  <c r="AE366" i="89" s="1"/>
  <c r="AA366" i="89"/>
  <c r="Z366" i="89"/>
  <c r="AB366" i="89" s="1"/>
  <c r="AF366" i="89" s="1"/>
  <c r="AE365" i="89"/>
  <c r="AB365" i="89"/>
  <c r="AD364" i="89"/>
  <c r="AD363" i="89" s="1"/>
  <c r="AD362" i="89" s="1"/>
  <c r="AD361" i="89" s="1"/>
  <c r="AC364" i="89"/>
  <c r="AE364" i="89" s="1"/>
  <c r="AA364" i="89"/>
  <c r="Z364" i="89"/>
  <c r="Z363" i="89" s="1"/>
  <c r="AA363" i="89"/>
  <c r="AA362" i="89" s="1"/>
  <c r="AA361" i="89" s="1"/>
  <c r="AE360" i="89"/>
  <c r="AB360" i="89"/>
  <c r="AD359" i="89"/>
  <c r="AD356" i="89" s="1"/>
  <c r="AC359" i="89"/>
  <c r="AE359" i="89" s="1"/>
  <c r="AA359" i="89"/>
  <c r="Z359" i="89"/>
  <c r="AB359" i="89" s="1"/>
  <c r="AE358" i="89"/>
  <c r="AB358" i="89"/>
  <c r="AD357" i="89"/>
  <c r="AC357" i="89"/>
  <c r="AC356" i="89" s="1"/>
  <c r="AA357" i="89"/>
  <c r="AA356" i="89" s="1"/>
  <c r="Z357" i="89"/>
  <c r="AB357" i="89" s="1"/>
  <c r="Z356" i="89"/>
  <c r="AE355" i="89"/>
  <c r="AB355" i="89"/>
  <c r="AD354" i="89"/>
  <c r="AC354" i="89"/>
  <c r="AE354" i="89" s="1"/>
  <c r="AA354" i="89"/>
  <c r="Z354" i="89"/>
  <c r="AB354" i="89" s="1"/>
  <c r="AF354" i="89" s="1"/>
  <c r="AE353" i="89"/>
  <c r="AB353" i="89"/>
  <c r="AE352" i="89"/>
  <c r="AB352" i="89"/>
  <c r="AE351" i="89"/>
  <c r="AB351" i="89"/>
  <c r="AD350" i="89"/>
  <c r="AC350" i="89"/>
  <c r="AE350" i="89" s="1"/>
  <c r="AA350" i="89"/>
  <c r="Z350" i="89"/>
  <c r="AB350" i="89" s="1"/>
  <c r="AF350" i="89" s="1"/>
  <c r="AE349" i="89"/>
  <c r="AB349" i="89"/>
  <c r="AE348" i="89"/>
  <c r="AB348" i="89"/>
  <c r="AE347" i="89"/>
  <c r="AB347" i="89"/>
  <c r="AD346" i="89"/>
  <c r="AC346" i="89"/>
  <c r="AC345" i="89" s="1"/>
  <c r="AE345" i="89" s="1"/>
  <c r="AA346" i="89"/>
  <c r="AA345" i="89" s="1"/>
  <c r="Z346" i="89"/>
  <c r="AB346" i="89" s="1"/>
  <c r="AD345" i="89"/>
  <c r="Z345" i="89"/>
  <c r="AE344" i="89"/>
  <c r="AB344" i="89"/>
  <c r="AD343" i="89"/>
  <c r="AC343" i="89"/>
  <c r="AC342" i="89" s="1"/>
  <c r="AE342" i="89" s="1"/>
  <c r="AA343" i="89"/>
  <c r="AA342" i="89" s="1"/>
  <c r="Z343" i="89"/>
  <c r="AB343" i="89" s="1"/>
  <c r="AD342" i="89"/>
  <c r="Z342" i="89"/>
  <c r="AE341" i="89"/>
  <c r="AB341" i="89"/>
  <c r="AF341" i="89" s="1"/>
  <c r="AE340" i="89"/>
  <c r="AB340" i="89"/>
  <c r="AE339" i="89"/>
  <c r="AB339" i="89"/>
  <c r="AF339" i="89" s="1"/>
  <c r="AE338" i="89"/>
  <c r="AB338" i="89"/>
  <c r="AF338" i="89" s="1"/>
  <c r="AD337" i="89"/>
  <c r="AC337" i="89"/>
  <c r="AE337" i="89" s="1"/>
  <c r="AA337" i="89"/>
  <c r="Z337" i="89"/>
  <c r="AB337" i="89" s="1"/>
  <c r="AF337" i="89" s="1"/>
  <c r="AE336" i="89"/>
  <c r="AB336" i="89"/>
  <c r="AE335" i="89"/>
  <c r="AB335" i="89"/>
  <c r="AE334" i="89"/>
  <c r="AB334" i="89"/>
  <c r="AE333" i="89"/>
  <c r="AB333" i="89"/>
  <c r="AE332" i="89"/>
  <c r="AB332" i="89"/>
  <c r="AE331" i="89"/>
  <c r="AB331" i="89"/>
  <c r="AE330" i="89"/>
  <c r="AB330" i="89"/>
  <c r="AE329" i="89"/>
  <c r="AB329" i="89"/>
  <c r="AE328" i="89"/>
  <c r="AB328" i="89"/>
  <c r="AE327" i="89"/>
  <c r="AB327" i="89"/>
  <c r="AE326" i="89"/>
  <c r="AB326" i="89"/>
  <c r="AE325" i="89"/>
  <c r="AB325" i="89"/>
  <c r="AE324" i="89"/>
  <c r="AB324" i="89"/>
  <c r="AE323" i="89"/>
  <c r="AB323" i="89"/>
  <c r="AE322" i="89"/>
  <c r="AB322" i="89"/>
  <c r="AE321" i="89"/>
  <c r="AB321" i="89"/>
  <c r="AE320" i="89"/>
  <c r="AB320" i="89"/>
  <c r="AE319" i="89"/>
  <c r="AB319" i="89"/>
  <c r="AD318" i="89"/>
  <c r="AC318" i="89"/>
  <c r="AC317" i="89" s="1"/>
  <c r="AA318" i="89"/>
  <c r="AA317" i="89" s="1"/>
  <c r="Z318" i="89"/>
  <c r="AD317" i="89"/>
  <c r="Z317" i="89"/>
  <c r="AE316" i="89"/>
  <c r="AB316" i="89"/>
  <c r="AE315" i="89"/>
  <c r="AB315" i="89"/>
  <c r="AE314" i="89"/>
  <c r="AB314" i="89"/>
  <c r="AE313" i="89"/>
  <c r="AB313" i="89"/>
  <c r="AE312" i="89"/>
  <c r="AB312" i="89"/>
  <c r="AE311" i="89"/>
  <c r="AB311" i="89"/>
  <c r="AE310" i="89"/>
  <c r="AB310" i="89"/>
  <c r="AF310" i="89" s="1"/>
  <c r="AE309" i="89"/>
  <c r="AB309" i="89"/>
  <c r="AE308" i="89"/>
  <c r="AB308" i="89"/>
  <c r="AE307" i="89"/>
  <c r="AB307" i="89"/>
  <c r="AE306" i="89"/>
  <c r="AB306" i="89"/>
  <c r="AE305" i="89"/>
  <c r="AB305" i="89"/>
  <c r="AE304" i="89"/>
  <c r="AB304" i="89"/>
  <c r="AE303" i="89"/>
  <c r="AB303" i="89"/>
  <c r="AE302" i="89"/>
  <c r="AB302" i="89"/>
  <c r="AE301" i="89"/>
  <c r="AB301" i="89"/>
  <c r="AE300" i="89"/>
  <c r="AB300" i="89"/>
  <c r="AE299" i="89"/>
  <c r="AB299" i="89"/>
  <c r="AE298" i="89"/>
  <c r="AB298" i="89"/>
  <c r="AD297" i="89"/>
  <c r="AC297" i="89"/>
  <c r="AE297" i="89" s="1"/>
  <c r="AA297" i="89"/>
  <c r="Z297" i="89"/>
  <c r="AB297" i="89" s="1"/>
  <c r="AF297" i="89" s="1"/>
  <c r="AE296" i="89"/>
  <c r="AB296" i="89"/>
  <c r="AE295" i="89"/>
  <c r="AB295" i="89"/>
  <c r="AE294" i="89"/>
  <c r="AB294" i="89"/>
  <c r="AE293" i="89"/>
  <c r="AB293" i="89"/>
  <c r="AE292" i="89"/>
  <c r="AB292" i="89"/>
  <c r="AE291" i="89"/>
  <c r="AB291" i="89"/>
  <c r="AF291" i="89" s="1"/>
  <c r="AD290" i="89"/>
  <c r="AC290" i="89"/>
  <c r="AE290" i="89" s="1"/>
  <c r="AA290" i="89"/>
  <c r="Z290" i="89"/>
  <c r="AB290" i="89" s="1"/>
  <c r="AF290" i="89" s="1"/>
  <c r="AE289" i="89"/>
  <c r="AB289" i="89"/>
  <c r="AD288" i="89"/>
  <c r="AC288" i="89"/>
  <c r="AE288" i="89" s="1"/>
  <c r="AA288" i="89"/>
  <c r="Z288" i="89"/>
  <c r="AB288" i="89" s="1"/>
  <c r="AF288" i="89" s="1"/>
  <c r="AE287" i="89"/>
  <c r="AB287" i="89"/>
  <c r="AE286" i="89"/>
  <c r="AB286" i="89"/>
  <c r="AE285" i="89"/>
  <c r="AB285" i="89"/>
  <c r="AE284" i="89"/>
  <c r="AB284" i="89"/>
  <c r="AE283" i="89"/>
  <c r="AB283" i="89"/>
  <c r="AE282" i="89"/>
  <c r="AB282" i="89"/>
  <c r="AE281" i="89"/>
  <c r="AB281" i="89"/>
  <c r="AE280" i="89"/>
  <c r="AB280" i="89"/>
  <c r="AE279" i="89"/>
  <c r="AB279" i="89"/>
  <c r="AD278" i="89"/>
  <c r="AD277" i="89" s="1"/>
  <c r="AC278" i="89"/>
  <c r="AE278" i="89" s="1"/>
  <c r="AA278" i="89"/>
  <c r="Z278" i="89"/>
  <c r="Z277" i="89" s="1"/>
  <c r="AA277" i="89"/>
  <c r="AE276" i="89"/>
  <c r="AB276" i="89"/>
  <c r="AE275" i="89"/>
  <c r="AB275" i="89"/>
  <c r="AE274" i="89"/>
  <c r="AB274" i="89"/>
  <c r="AE273" i="89"/>
  <c r="AB273" i="89"/>
  <c r="AE272" i="89"/>
  <c r="AB272" i="89"/>
  <c r="AE271" i="89"/>
  <c r="AB271" i="89"/>
  <c r="AE270" i="89"/>
  <c r="AB270" i="89"/>
  <c r="AE269" i="89"/>
  <c r="AB269" i="89"/>
  <c r="AE268" i="89"/>
  <c r="AB268" i="89"/>
  <c r="AE267" i="89"/>
  <c r="AB267" i="89"/>
  <c r="AE266" i="89"/>
  <c r="AB266" i="89"/>
  <c r="AE265" i="89"/>
  <c r="AB265" i="89"/>
  <c r="AD264" i="89"/>
  <c r="AC264" i="89"/>
  <c r="AA264" i="89"/>
  <c r="Z264" i="89"/>
  <c r="AE263" i="89"/>
  <c r="AB263" i="89"/>
  <c r="AE262" i="89"/>
  <c r="AB262" i="89"/>
  <c r="AE261" i="89"/>
  <c r="AB261" i="89"/>
  <c r="AE260" i="89"/>
  <c r="AB260" i="89"/>
  <c r="AE259" i="89"/>
  <c r="AB259" i="89"/>
  <c r="AE258" i="89"/>
  <c r="AB258" i="89"/>
  <c r="AE257" i="89"/>
  <c r="AB257" i="89"/>
  <c r="AE256" i="89"/>
  <c r="AB256" i="89"/>
  <c r="AE255" i="89"/>
  <c r="AB255" i="89"/>
  <c r="AE254" i="89"/>
  <c r="AB254" i="89"/>
  <c r="AE253" i="89"/>
  <c r="AB253" i="89"/>
  <c r="AE252" i="89"/>
  <c r="AB252" i="89"/>
  <c r="AE251" i="89"/>
  <c r="AB251" i="89"/>
  <c r="AE250" i="89"/>
  <c r="AB250" i="89"/>
  <c r="AE249" i="89"/>
  <c r="AB249" i="89"/>
  <c r="AE248" i="89"/>
  <c r="AB248" i="89"/>
  <c r="AD247" i="89"/>
  <c r="AC247" i="89"/>
  <c r="AA247" i="89"/>
  <c r="Z247" i="89"/>
  <c r="AE246" i="89"/>
  <c r="AB246" i="89"/>
  <c r="AE245" i="89"/>
  <c r="AB245" i="89"/>
  <c r="AE244" i="89"/>
  <c r="AB244" i="89"/>
  <c r="AE243" i="89"/>
  <c r="AB243" i="89"/>
  <c r="AE242" i="89"/>
  <c r="AB242" i="89"/>
  <c r="AE241" i="89"/>
  <c r="AB241" i="89"/>
  <c r="AE240" i="89"/>
  <c r="AB240" i="89"/>
  <c r="AE239" i="89"/>
  <c r="AB239" i="89"/>
  <c r="AE238" i="89"/>
  <c r="AB238" i="89"/>
  <c r="AE237" i="89"/>
  <c r="AB237" i="89"/>
  <c r="AE236" i="89"/>
  <c r="AB236" i="89"/>
  <c r="AE235" i="89"/>
  <c r="AB235" i="89"/>
  <c r="AE234" i="89"/>
  <c r="AB234" i="89"/>
  <c r="AE233" i="89"/>
  <c r="AB233" i="89"/>
  <c r="AE232" i="89"/>
  <c r="AB232" i="89"/>
  <c r="AE231" i="89"/>
  <c r="AB231" i="89"/>
  <c r="AE230" i="89"/>
  <c r="AB230" i="89"/>
  <c r="AE229" i="89"/>
  <c r="AB229" i="89"/>
  <c r="AE228" i="89"/>
  <c r="AB228" i="89"/>
  <c r="AE227" i="89"/>
  <c r="AB227" i="89"/>
  <c r="AE226" i="89"/>
  <c r="AB226" i="89"/>
  <c r="AE225" i="89"/>
  <c r="AB225" i="89"/>
  <c r="AD224" i="89"/>
  <c r="AC224" i="89"/>
  <c r="AA224" i="89"/>
  <c r="Z224" i="89"/>
  <c r="AE223" i="89"/>
  <c r="AB223" i="89"/>
  <c r="AE222" i="89"/>
  <c r="AB222" i="89"/>
  <c r="AE221" i="89"/>
  <c r="AB221" i="89"/>
  <c r="AE220" i="89"/>
  <c r="AB220" i="89"/>
  <c r="AE219" i="89"/>
  <c r="AB219" i="89"/>
  <c r="AE218" i="89"/>
  <c r="AB218" i="89"/>
  <c r="AC217" i="89"/>
  <c r="AE217" i="89" s="1"/>
  <c r="AB217" i="89"/>
  <c r="AE216" i="89"/>
  <c r="AB216" i="89"/>
  <c r="AE215" i="89"/>
  <c r="AB215" i="89"/>
  <c r="AE214" i="89"/>
  <c r="AB214" i="89"/>
  <c r="AE213" i="89"/>
  <c r="AB213" i="89"/>
  <c r="AE212" i="89"/>
  <c r="AB212" i="89"/>
  <c r="AE211" i="89"/>
  <c r="AB211" i="89"/>
  <c r="AE210" i="89"/>
  <c r="AB210" i="89"/>
  <c r="AE209" i="89"/>
  <c r="AB209" i="89"/>
  <c r="AE208" i="89"/>
  <c r="AB208" i="89"/>
  <c r="AE207" i="89"/>
  <c r="AB207" i="89"/>
  <c r="AE206" i="89"/>
  <c r="AB206" i="89"/>
  <c r="AE205" i="89"/>
  <c r="AB205" i="89"/>
  <c r="AE204" i="89"/>
  <c r="AB204" i="89"/>
  <c r="AE203" i="89"/>
  <c r="AB203" i="89"/>
  <c r="AE202" i="89"/>
  <c r="AB202" i="89"/>
  <c r="AB201" i="89" s="1"/>
  <c r="AD201" i="89"/>
  <c r="AC201" i="89"/>
  <c r="AC200" i="89" s="1"/>
  <c r="AA201" i="89"/>
  <c r="AA200" i="89" s="1"/>
  <c r="Z201" i="89"/>
  <c r="Z200" i="89" s="1"/>
  <c r="AD200" i="89"/>
  <c r="AE198" i="89"/>
  <c r="AB198" i="89"/>
  <c r="AD197" i="89"/>
  <c r="AC197" i="89"/>
  <c r="AA197" i="89"/>
  <c r="Z197" i="89"/>
  <c r="AE196" i="89"/>
  <c r="AB196" i="89"/>
  <c r="AD195" i="89"/>
  <c r="AC195" i="89"/>
  <c r="AA195" i="89"/>
  <c r="Z195" i="89"/>
  <c r="AE194" i="89"/>
  <c r="AB194" i="89"/>
  <c r="AD193" i="89"/>
  <c r="AD192" i="89" s="1"/>
  <c r="AC193" i="89"/>
  <c r="AE193" i="89" s="1"/>
  <c r="AA193" i="89"/>
  <c r="Z193" i="89"/>
  <c r="Z192" i="89" s="1"/>
  <c r="AA192" i="89"/>
  <c r="AE191" i="89"/>
  <c r="AB191" i="89"/>
  <c r="AD190" i="89"/>
  <c r="AD189" i="89" s="1"/>
  <c r="AC190" i="89"/>
  <c r="AE190" i="89" s="1"/>
  <c r="AA190" i="89"/>
  <c r="Z190" i="89"/>
  <c r="Z189" i="89" s="1"/>
  <c r="AC189" i="89"/>
  <c r="AE189" i="89" s="1"/>
  <c r="AA189" i="89"/>
  <c r="AE188" i="89"/>
  <c r="AB188" i="89"/>
  <c r="AD187" i="89"/>
  <c r="AD186" i="89" s="1"/>
  <c r="AC187" i="89"/>
  <c r="AA187" i="89"/>
  <c r="Z187" i="89"/>
  <c r="Z186" i="89" s="1"/>
  <c r="AC186" i="89"/>
  <c r="AE186" i="89" s="1"/>
  <c r="AA186" i="89"/>
  <c r="AE185" i="89"/>
  <c r="AB185" i="89"/>
  <c r="AD184" i="89"/>
  <c r="AD183" i="89" s="1"/>
  <c r="AD182" i="89" s="1"/>
  <c r="AC184" i="89"/>
  <c r="AA184" i="89"/>
  <c r="AA183" i="89" s="1"/>
  <c r="AA182" i="89" s="1"/>
  <c r="Z184" i="89"/>
  <c r="Z183" i="89" s="1"/>
  <c r="AC183" i="89"/>
  <c r="AE181" i="89"/>
  <c r="AB181" i="89"/>
  <c r="AD180" i="89"/>
  <c r="AC180" i="89"/>
  <c r="AE180" i="89" s="1"/>
  <c r="AA180" i="89"/>
  <c r="Z180" i="89"/>
  <c r="AB180" i="89" s="1"/>
  <c r="AF180" i="89" s="1"/>
  <c r="AE179" i="89"/>
  <c r="AB179" i="89"/>
  <c r="AD178" i="89"/>
  <c r="AC178" i="89"/>
  <c r="AE178" i="89" s="1"/>
  <c r="AA178" i="89"/>
  <c r="Z178" i="89"/>
  <c r="AB178" i="89" s="1"/>
  <c r="AF178" i="89" s="1"/>
  <c r="AE177" i="89"/>
  <c r="AB177" i="89"/>
  <c r="AD176" i="89"/>
  <c r="AC176" i="89"/>
  <c r="AC175" i="89" s="1"/>
  <c r="AA176" i="89"/>
  <c r="AA175" i="89" s="1"/>
  <c r="Z176" i="89"/>
  <c r="AB176" i="89" s="1"/>
  <c r="AD175" i="89"/>
  <c r="Z175" i="89"/>
  <c r="AB175" i="89" s="1"/>
  <c r="AE174" i="89"/>
  <c r="AB174" i="89"/>
  <c r="AD173" i="89"/>
  <c r="AC173" i="89"/>
  <c r="AC172" i="89" s="1"/>
  <c r="AE172" i="89" s="1"/>
  <c r="AA173" i="89"/>
  <c r="AA172" i="89" s="1"/>
  <c r="Z173" i="89"/>
  <c r="AB173" i="89" s="1"/>
  <c r="AD172" i="89"/>
  <c r="Z172" i="89"/>
  <c r="AB172" i="89" s="1"/>
  <c r="AF172" i="89" s="1"/>
  <c r="AE171" i="89"/>
  <c r="AB171" i="89"/>
  <c r="AD170" i="89"/>
  <c r="AC170" i="89"/>
  <c r="AE170" i="89" s="1"/>
  <c r="AA170" i="89"/>
  <c r="Z170" i="89"/>
  <c r="AB170" i="89" s="1"/>
  <c r="AE169" i="89"/>
  <c r="AB169" i="89"/>
  <c r="AD168" i="89"/>
  <c r="AD167" i="89" s="1"/>
  <c r="AC168" i="89"/>
  <c r="AE168" i="89" s="1"/>
  <c r="AA168" i="89"/>
  <c r="Z168" i="89"/>
  <c r="Z167" i="89" s="1"/>
  <c r="AA167" i="89"/>
  <c r="AE166" i="89"/>
  <c r="AB166" i="89"/>
  <c r="AD165" i="89"/>
  <c r="AC165" i="89"/>
  <c r="AA165" i="89"/>
  <c r="Z165" i="89"/>
  <c r="AE164" i="89"/>
  <c r="AB164" i="89"/>
  <c r="AD163" i="89"/>
  <c r="AC163" i="89"/>
  <c r="AC162" i="89" s="1"/>
  <c r="AA163" i="89"/>
  <c r="AA162" i="89" s="1"/>
  <c r="Z163" i="89"/>
  <c r="AD162" i="89"/>
  <c r="Z162" i="89"/>
  <c r="AE161" i="89"/>
  <c r="AB161" i="89"/>
  <c r="AD160" i="89"/>
  <c r="AC160" i="89"/>
  <c r="AA160" i="89"/>
  <c r="Z160" i="89"/>
  <c r="AE159" i="89"/>
  <c r="AB159" i="89"/>
  <c r="AD158" i="89"/>
  <c r="AD157" i="89" s="1"/>
  <c r="AC158" i="89"/>
  <c r="AE158" i="89" s="1"/>
  <c r="AA158" i="89"/>
  <c r="Z158" i="89"/>
  <c r="Z157" i="89" s="1"/>
  <c r="AA157" i="89"/>
  <c r="AE156" i="89"/>
  <c r="AB156" i="89"/>
  <c r="AD155" i="89"/>
  <c r="AC155" i="89"/>
  <c r="AE155" i="89" s="1"/>
  <c r="AA155" i="89"/>
  <c r="Z155" i="89"/>
  <c r="AB155" i="89" s="1"/>
  <c r="AF155" i="89" s="1"/>
  <c r="AE154" i="89"/>
  <c r="AB154" i="89"/>
  <c r="AD153" i="89"/>
  <c r="AC153" i="89"/>
  <c r="AE153" i="89" s="1"/>
  <c r="AA153" i="89"/>
  <c r="Z153" i="89"/>
  <c r="AB153" i="89" s="1"/>
  <c r="AF153" i="89" s="1"/>
  <c r="AE152" i="89"/>
  <c r="AB152" i="89"/>
  <c r="AD151" i="89"/>
  <c r="AD150" i="89" s="1"/>
  <c r="AD149" i="89" s="1"/>
  <c r="AC151" i="89"/>
  <c r="AE151" i="89" s="1"/>
  <c r="AA151" i="89"/>
  <c r="Z151" i="89"/>
  <c r="Z150" i="89" s="1"/>
  <c r="AC150" i="89"/>
  <c r="AA150" i="89"/>
  <c r="AA149" i="89" s="1"/>
  <c r="AE148" i="89"/>
  <c r="AB148" i="89"/>
  <c r="AD147" i="89"/>
  <c r="AC147" i="89"/>
  <c r="AC146" i="89" s="1"/>
  <c r="AA147" i="89"/>
  <c r="AA146" i="89" s="1"/>
  <c r="AA145" i="89" s="1"/>
  <c r="Z147" i="89"/>
  <c r="AB147" i="89" s="1"/>
  <c r="AD146" i="89"/>
  <c r="AD145" i="89" s="1"/>
  <c r="Z146" i="89"/>
  <c r="Z145" i="89" s="1"/>
  <c r="AE143" i="89"/>
  <c r="AB143" i="89"/>
  <c r="AB142" i="89" s="1"/>
  <c r="AF142" i="89"/>
  <c r="AE142" i="89"/>
  <c r="AD142" i="89"/>
  <c r="AC142" i="89"/>
  <c r="AC139" i="89" s="1"/>
  <c r="AA142" i="89"/>
  <c r="AA139" i="89" s="1"/>
  <c r="AA138" i="89" s="1"/>
  <c r="AA137" i="89" s="1"/>
  <c r="Z142" i="89"/>
  <c r="AE141" i="89"/>
  <c r="AB141" i="89"/>
  <c r="AD139" i="89"/>
  <c r="AD138" i="89" s="1"/>
  <c r="AD137" i="89" s="1"/>
  <c r="Z139" i="89"/>
  <c r="Z138" i="89" s="1"/>
  <c r="AE136" i="89"/>
  <c r="AB136" i="89"/>
  <c r="AD135" i="89"/>
  <c r="AC135" i="89"/>
  <c r="AC134" i="89" s="1"/>
  <c r="AA135" i="89"/>
  <c r="AA134" i="89" s="1"/>
  <c r="Z135" i="89"/>
  <c r="AB135" i="89" s="1"/>
  <c r="AD134" i="89"/>
  <c r="Z134" i="89"/>
  <c r="AB134" i="89" s="1"/>
  <c r="AE133" i="89"/>
  <c r="AB133" i="89"/>
  <c r="AE132" i="89"/>
  <c r="AB132" i="89"/>
  <c r="AD131" i="89"/>
  <c r="AC131" i="89"/>
  <c r="AE131" i="89" s="1"/>
  <c r="AA131" i="89"/>
  <c r="Z131" i="89"/>
  <c r="AB131" i="89" s="1"/>
  <c r="AF131" i="89" s="1"/>
  <c r="AE130" i="89"/>
  <c r="AB130" i="89"/>
  <c r="AD129" i="89"/>
  <c r="AD128" i="89" s="1"/>
  <c r="AC129" i="89"/>
  <c r="AE129" i="89" s="1"/>
  <c r="AE128" i="89" s="1"/>
  <c r="AA129" i="89"/>
  <c r="Z129" i="89"/>
  <c r="Z128" i="89" s="1"/>
  <c r="AA128" i="89"/>
  <c r="AE127" i="89"/>
  <c r="AB127" i="89"/>
  <c r="AE126" i="89"/>
  <c r="AB126" i="89"/>
  <c r="AE125" i="89"/>
  <c r="AB125" i="89"/>
  <c r="AE124" i="89"/>
  <c r="AB124" i="89"/>
  <c r="AE123" i="89"/>
  <c r="AB123" i="89"/>
  <c r="AE122" i="89"/>
  <c r="AB122" i="89"/>
  <c r="AE121" i="89"/>
  <c r="AE120" i="89" s="1"/>
  <c r="AB121" i="89"/>
  <c r="AF120" i="89"/>
  <c r="AD120" i="89"/>
  <c r="AC120" i="89"/>
  <c r="AB120" i="89"/>
  <c r="AA120" i="89"/>
  <c r="Z120" i="89"/>
  <c r="AE119" i="89"/>
  <c r="AB119" i="89"/>
  <c r="AE118" i="89"/>
  <c r="AB118" i="89"/>
  <c r="AE117" i="89"/>
  <c r="AB117" i="89"/>
  <c r="AE116" i="89"/>
  <c r="AB116" i="89"/>
  <c r="AE115" i="89"/>
  <c r="AB115" i="89"/>
  <c r="AE114" i="89"/>
  <c r="AB114" i="89"/>
  <c r="AE113" i="89"/>
  <c r="AB113" i="89"/>
  <c r="AE112" i="89"/>
  <c r="AB112" i="89"/>
  <c r="AF112" i="89" s="1"/>
  <c r="AE111" i="89"/>
  <c r="AB111" i="89"/>
  <c r="AD110" i="89"/>
  <c r="AC110" i="89"/>
  <c r="AA110" i="89"/>
  <c r="Z110" i="89"/>
  <c r="AE109" i="89"/>
  <c r="AB109" i="89"/>
  <c r="AF109" i="89" s="1"/>
  <c r="AE108" i="89"/>
  <c r="AB108" i="89"/>
  <c r="AF108" i="89" s="1"/>
  <c r="AE107" i="89"/>
  <c r="AB107" i="89"/>
  <c r="AE106" i="89"/>
  <c r="AB106" i="89"/>
  <c r="AF106" i="89" s="1"/>
  <c r="AE105" i="89"/>
  <c r="AB105" i="89"/>
  <c r="AE104" i="89"/>
  <c r="AB104" i="89"/>
  <c r="AE103" i="89"/>
  <c r="AB103" i="89"/>
  <c r="AE102" i="89"/>
  <c r="AB102" i="89"/>
  <c r="AE101" i="89"/>
  <c r="AB101" i="89"/>
  <c r="AE100" i="89"/>
  <c r="AB100" i="89"/>
  <c r="AE99" i="89"/>
  <c r="AB99" i="89"/>
  <c r="AE98" i="89"/>
  <c r="AB98" i="89"/>
  <c r="AE97" i="89"/>
  <c r="AB97" i="89"/>
  <c r="AE96" i="89"/>
  <c r="AB96" i="89"/>
  <c r="AE95" i="89"/>
  <c r="AB95" i="89"/>
  <c r="AD94" i="89"/>
  <c r="AC94" i="89"/>
  <c r="AC93" i="89" s="1"/>
  <c r="AA94" i="89"/>
  <c r="AA93" i="89" s="1"/>
  <c r="AA92" i="89" s="1"/>
  <c r="Z94" i="89"/>
  <c r="AB94" i="89" s="1"/>
  <c r="AD93" i="89"/>
  <c r="AD92" i="89" s="1"/>
  <c r="Z93" i="89"/>
  <c r="Z92" i="89" s="1"/>
  <c r="AE91" i="89"/>
  <c r="AB91" i="89"/>
  <c r="AD90" i="89"/>
  <c r="AC90" i="89"/>
  <c r="AC89" i="89" s="1"/>
  <c r="AA90" i="89"/>
  <c r="AA89" i="89" s="1"/>
  <c r="Z90" i="89"/>
  <c r="AB90" i="89" s="1"/>
  <c r="AD89" i="89"/>
  <c r="Z89" i="89"/>
  <c r="AE88" i="89"/>
  <c r="AB88" i="89"/>
  <c r="AF88" i="89" s="1"/>
  <c r="AD87" i="89"/>
  <c r="AC87" i="89"/>
  <c r="AE87" i="89" s="1"/>
  <c r="AA87" i="89"/>
  <c r="Z87" i="89"/>
  <c r="AB87" i="89" s="1"/>
  <c r="AF87" i="89" s="1"/>
  <c r="AE86" i="89"/>
  <c r="AB86" i="89"/>
  <c r="AF86" i="89" s="1"/>
  <c r="AD85" i="89"/>
  <c r="AC85" i="89"/>
  <c r="AE85" i="89" s="1"/>
  <c r="AA85" i="89"/>
  <c r="Z85" i="89"/>
  <c r="AB85" i="89" s="1"/>
  <c r="AE84" i="89"/>
  <c r="AB84" i="89"/>
  <c r="AF84" i="89" s="1"/>
  <c r="AD83" i="89"/>
  <c r="AD82" i="89" s="1"/>
  <c r="AC83" i="89"/>
  <c r="AE83" i="89" s="1"/>
  <c r="AA83" i="89"/>
  <c r="Z83" i="89"/>
  <c r="Z82" i="89" s="1"/>
  <c r="AA82" i="89"/>
  <c r="AE81" i="89"/>
  <c r="AB81" i="89"/>
  <c r="AF81" i="89" s="1"/>
  <c r="AD80" i="89"/>
  <c r="AC80" i="89"/>
  <c r="AC79" i="89" s="1"/>
  <c r="AA80" i="89"/>
  <c r="AA79" i="89" s="1"/>
  <c r="Z80" i="89"/>
  <c r="AB80" i="89" s="1"/>
  <c r="AD79" i="89"/>
  <c r="Z79" i="89"/>
  <c r="AE78" i="89"/>
  <c r="AE77" i="89" s="1"/>
  <c r="AB78" i="89"/>
  <c r="AF78" i="89" s="1"/>
  <c r="AF77" i="89" s="1"/>
  <c r="AD77" i="89"/>
  <c r="AC77" i="89"/>
  <c r="AA77" i="89"/>
  <c r="Z77" i="89"/>
  <c r="AE76" i="89"/>
  <c r="AB76" i="89"/>
  <c r="AD75" i="89"/>
  <c r="AC75" i="89"/>
  <c r="AC74" i="89" s="1"/>
  <c r="AA75" i="89"/>
  <c r="AA74" i="89" s="1"/>
  <c r="AA73" i="89" s="1"/>
  <c r="Z75" i="89"/>
  <c r="AD74" i="89"/>
  <c r="AD73" i="89" s="1"/>
  <c r="Z74" i="89"/>
  <c r="AE72" i="89"/>
  <c r="AB72" i="89"/>
  <c r="AD71" i="89"/>
  <c r="AC71" i="89"/>
  <c r="AA71" i="89"/>
  <c r="Z71" i="89"/>
  <c r="AE70" i="89"/>
  <c r="AB70" i="89"/>
  <c r="AD69" i="89"/>
  <c r="AC69" i="89"/>
  <c r="AA69" i="89"/>
  <c r="Z69" i="89"/>
  <c r="AE68" i="89"/>
  <c r="AB68" i="89"/>
  <c r="AD67" i="89"/>
  <c r="AC67" i="89"/>
  <c r="AA67" i="89"/>
  <c r="Z67" i="89"/>
  <c r="AB67" i="89" s="1"/>
  <c r="AE66" i="89"/>
  <c r="AB66" i="89"/>
  <c r="AF66" i="89" s="1"/>
  <c r="AD65" i="89"/>
  <c r="AC65" i="89"/>
  <c r="AE65" i="89" s="1"/>
  <c r="AA65" i="89"/>
  <c r="Z65" i="89"/>
  <c r="AB65" i="89" s="1"/>
  <c r="AF65" i="89" s="1"/>
  <c r="AB64" i="89"/>
  <c r="AF64" i="89" s="1"/>
  <c r="AD63" i="89"/>
  <c r="AD62" i="89" s="1"/>
  <c r="AC63" i="89"/>
  <c r="AE63" i="89" s="1"/>
  <c r="AA63" i="89"/>
  <c r="Z63" i="89"/>
  <c r="Z62" i="89" s="1"/>
  <c r="AC62" i="89"/>
  <c r="AA62" i="89"/>
  <c r="W3844" i="89"/>
  <c r="AT964" i="89" l="1"/>
  <c r="AM3667" i="89"/>
  <c r="AS1588" i="89"/>
  <c r="AM1586" i="89"/>
  <c r="AI4285" i="89"/>
  <c r="AM4285" i="89"/>
  <c r="AG4183" i="89"/>
  <c r="AI4183" i="89" s="1"/>
  <c r="AG4074" i="89"/>
  <c r="AG4002" i="89"/>
  <c r="AI3205" i="89"/>
  <c r="AI3204" i="89" s="1"/>
  <c r="AT3100" i="89"/>
  <c r="AL3022" i="89"/>
  <c r="AE3074" i="89"/>
  <c r="AF3076" i="89"/>
  <c r="AF3114" i="89"/>
  <c r="AM3076" i="89"/>
  <c r="AM3114" i="89"/>
  <c r="AT3107" i="89"/>
  <c r="AT3130" i="89"/>
  <c r="AB3074" i="89"/>
  <c r="AD3021" i="89"/>
  <c r="AD3020" i="89" s="1"/>
  <c r="AD32" i="89" s="1"/>
  <c r="AI3074" i="89"/>
  <c r="AT3126" i="89"/>
  <c r="AG1647" i="89"/>
  <c r="AG23" i="89" s="1"/>
  <c r="AG1319" i="89"/>
  <c r="AI1378" i="89"/>
  <c r="AP523" i="89"/>
  <c r="AG200" i="89"/>
  <c r="AI201" i="89"/>
  <c r="AT3718" i="89"/>
  <c r="AT1584" i="89"/>
  <c r="Z1538" i="89"/>
  <c r="AB1378" i="89"/>
  <c r="AS1274" i="89"/>
  <c r="AF1272" i="89"/>
  <c r="AM1265" i="89"/>
  <c r="AP1268" i="89"/>
  <c r="AP1267" i="89"/>
  <c r="AP1274" i="89"/>
  <c r="AH1162" i="89"/>
  <c r="AH1161" i="89" s="1"/>
  <c r="AD1162" i="89"/>
  <c r="AD1161" i="89" s="1"/>
  <c r="AF1265" i="89"/>
  <c r="AM1264" i="89"/>
  <c r="AS1264" i="89"/>
  <c r="AS1265" i="89"/>
  <c r="AP1272" i="89"/>
  <c r="AT1272" i="89" s="1"/>
  <c r="AI1251" i="89"/>
  <c r="AL1251" i="89"/>
  <c r="AP1269" i="89"/>
  <c r="AP1273" i="89"/>
  <c r="AE1251" i="89"/>
  <c r="AJ1162" i="89"/>
  <c r="AJ1161" i="89" s="1"/>
  <c r="AP1280" i="89"/>
  <c r="AP1278" i="89"/>
  <c r="AP1275" i="89"/>
  <c r="AT1275" i="89" s="1"/>
  <c r="AC1162" i="89"/>
  <c r="AC1161" i="89" s="1"/>
  <c r="AF1274" i="89"/>
  <c r="AF1276" i="89"/>
  <c r="AF1280" i="89"/>
  <c r="AK1162" i="89"/>
  <c r="AK1161" i="89" s="1"/>
  <c r="AM1274" i="89"/>
  <c r="AM1276" i="89"/>
  <c r="AM1280" i="89"/>
  <c r="Z1162" i="89"/>
  <c r="Z1161" i="89" s="1"/>
  <c r="AB1251" i="89"/>
  <c r="AP1168" i="89"/>
  <c r="AT1168" i="89" s="1"/>
  <c r="AP1166" i="89"/>
  <c r="AT968" i="89"/>
  <c r="AF962" i="89"/>
  <c r="AF968" i="89"/>
  <c r="AF960" i="89"/>
  <c r="AB587" i="89"/>
  <c r="AB578" i="89" s="1"/>
  <c r="AF4364" i="89"/>
  <c r="AB4352" i="89"/>
  <c r="AF4352" i="89"/>
  <c r="Z4348" i="89"/>
  <c r="Z4275" i="89"/>
  <c r="Z4274" i="89" s="1"/>
  <c r="Z4074" i="89"/>
  <c r="AF3949" i="89"/>
  <c r="AF3880" i="89"/>
  <c r="AF3881" i="89"/>
  <c r="AB3205" i="89"/>
  <c r="AB3204" i="89" s="1"/>
  <c r="Z3155" i="89"/>
  <c r="AF3023" i="89"/>
  <c r="AF911" i="89"/>
  <c r="AF587" i="89"/>
  <c r="AP263" i="89"/>
  <c r="AP262" i="89"/>
  <c r="AP260" i="89"/>
  <c r="AP255" i="89"/>
  <c r="AP254" i="89"/>
  <c r="AP252" i="89"/>
  <c r="AT222" i="89"/>
  <c r="AP217" i="89"/>
  <c r="AP216" i="89"/>
  <c r="AP215" i="89"/>
  <c r="AP213" i="89"/>
  <c r="AP209" i="89"/>
  <c r="AP208" i="89"/>
  <c r="AP206" i="89"/>
  <c r="AF85" i="89"/>
  <c r="AF117" i="89"/>
  <c r="AB160" i="89"/>
  <c r="AB163" i="89"/>
  <c r="AE165" i="89"/>
  <c r="AE184" i="89"/>
  <c r="AE187" i="89"/>
  <c r="AE201" i="89"/>
  <c r="AF662" i="89"/>
  <c r="AF669" i="89"/>
  <c r="AF689" i="89"/>
  <c r="AF693" i="89"/>
  <c r="AB717" i="89"/>
  <c r="AB720" i="89"/>
  <c r="AE723" i="89"/>
  <c r="AE724" i="89"/>
  <c r="AB726" i="89"/>
  <c r="AF727" i="89"/>
  <c r="AE728" i="89"/>
  <c r="AE729" i="89"/>
  <c r="AB732" i="89"/>
  <c r="AE734" i="89"/>
  <c r="AF736" i="89"/>
  <c r="AF758" i="89"/>
  <c r="AF766" i="89"/>
  <c r="AF786" i="89"/>
  <c r="AF790" i="89"/>
  <c r="AB820" i="89"/>
  <c r="AB821" i="89"/>
  <c r="AE827" i="89"/>
  <c r="AE832" i="89"/>
  <c r="AE833" i="89"/>
  <c r="AF849" i="89"/>
  <c r="AE856" i="89"/>
  <c r="AB878" i="89"/>
  <c r="AB879" i="89"/>
  <c r="AE883" i="89"/>
  <c r="AE884" i="89"/>
  <c r="AB886" i="89"/>
  <c r="AE888" i="89"/>
  <c r="AE891" i="89"/>
  <c r="AE894" i="89"/>
  <c r="AE895" i="89"/>
  <c r="AB897" i="89"/>
  <c r="AF898" i="89"/>
  <c r="AE899" i="89"/>
  <c r="AE900" i="89"/>
  <c r="AE901" i="89"/>
  <c r="AE902" i="89"/>
  <c r="AB904" i="89"/>
  <c r="AA987" i="89"/>
  <c r="AA969" i="89" s="1"/>
  <c r="AA907" i="89" s="1"/>
  <c r="AA19" i="89" s="1"/>
  <c r="AE2608" i="89"/>
  <c r="AE2607" i="89" s="1"/>
  <c r="AC2607" i="89"/>
  <c r="AK3155" i="89"/>
  <c r="AE67" i="89"/>
  <c r="AB69" i="89"/>
  <c r="AF70" i="89"/>
  <c r="AE71" i="89"/>
  <c r="AC82" i="89"/>
  <c r="AE82" i="89" s="1"/>
  <c r="AE195" i="89"/>
  <c r="AB197" i="89"/>
  <c r="AF222" i="89"/>
  <c r="AB224" i="89"/>
  <c r="AB247" i="89"/>
  <c r="AF248" i="89"/>
  <c r="AB264" i="89"/>
  <c r="AC363" i="89"/>
  <c r="AC362" i="89" s="1"/>
  <c r="AF402" i="89"/>
  <c r="AF418" i="89"/>
  <c r="AB447" i="89"/>
  <c r="AF450" i="89"/>
  <c r="AF452" i="89"/>
  <c r="AF462" i="89"/>
  <c r="AF464" i="89"/>
  <c r="AF470" i="89"/>
  <c r="AB471" i="89"/>
  <c r="AE481" i="89"/>
  <c r="AF581" i="89"/>
  <c r="AF583" i="89"/>
  <c r="AF585" i="89"/>
  <c r="Z587" i="89"/>
  <c r="Z578" i="89" s="1"/>
  <c r="AE578" i="89"/>
  <c r="AB1041" i="89"/>
  <c r="Z20" i="89"/>
  <c r="AB20" i="89" s="1"/>
  <c r="AB1819" i="89"/>
  <c r="AE4338" i="89"/>
  <c r="AC4337" i="89"/>
  <c r="AI1895" i="89"/>
  <c r="AG1894" i="89"/>
  <c r="AL2608" i="89"/>
  <c r="AL2607" i="89" s="1"/>
  <c r="AJ2607" i="89"/>
  <c r="AJ2592" i="89" s="1"/>
  <c r="AJ30" i="89" s="1"/>
  <c r="AI3007" i="89"/>
  <c r="AG2936" i="89"/>
  <c r="AF91" i="89"/>
  <c r="AE160" i="89"/>
  <c r="AB162" i="89"/>
  <c r="AE162" i="89"/>
  <c r="AB165" i="89"/>
  <c r="AF165" i="89" s="1"/>
  <c r="AE356" i="89"/>
  <c r="AF359" i="89"/>
  <c r="Z375" i="89"/>
  <c r="AE544" i="89"/>
  <c r="AF544" i="89" s="1"/>
  <c r="AE562" i="89"/>
  <c r="AF562" i="89" s="1"/>
  <c r="AE564" i="89"/>
  <c r="AE563" i="89" s="1"/>
  <c r="AE593" i="89"/>
  <c r="AE717" i="89"/>
  <c r="AE720" i="89"/>
  <c r="AB723" i="89"/>
  <c r="AF723" i="89" s="1"/>
  <c r="AB724" i="89"/>
  <c r="AF724" i="89" s="1"/>
  <c r="AE726" i="89"/>
  <c r="AB728" i="89"/>
  <c r="AF728" i="89" s="1"/>
  <c r="AB729" i="89"/>
  <c r="AF729" i="89" s="1"/>
  <c r="AE732" i="89"/>
  <c r="AE731" i="89" s="1"/>
  <c r="AB734" i="89"/>
  <c r="AF734" i="89" s="1"/>
  <c r="AF735" i="89"/>
  <c r="AF737" i="89"/>
  <c r="AF765" i="89"/>
  <c r="AF785" i="89"/>
  <c r="AF789" i="89"/>
  <c r="AF819" i="89"/>
  <c r="AE820" i="89"/>
  <c r="AE821" i="89"/>
  <c r="AB827" i="89"/>
  <c r="AF827" i="89" s="1"/>
  <c r="AB832" i="89"/>
  <c r="AF832" i="89" s="1"/>
  <c r="AB833" i="89"/>
  <c r="AF833" i="89" s="1"/>
  <c r="AB856" i="89"/>
  <c r="AF856" i="89" s="1"/>
  <c r="AC878" i="89"/>
  <c r="AE879" i="89"/>
  <c r="AB883" i="89"/>
  <c r="AF883" i="89" s="1"/>
  <c r="AB884" i="89"/>
  <c r="AF884" i="89" s="1"/>
  <c r="AE886" i="89"/>
  <c r="AB888" i="89"/>
  <c r="AF888" i="89" s="1"/>
  <c r="AB891" i="89"/>
  <c r="AF891" i="89" s="1"/>
  <c r="AB894" i="89"/>
  <c r="AF894" i="89" s="1"/>
  <c r="AB895" i="89"/>
  <c r="AF895" i="89" s="1"/>
  <c r="AE897" i="89"/>
  <c r="AB899" i="89"/>
  <c r="AF899" i="89" s="1"/>
  <c r="AB900" i="89"/>
  <c r="AF900" i="89" s="1"/>
  <c r="AB901" i="89"/>
  <c r="AF901" i="89" s="1"/>
  <c r="AB902" i="89"/>
  <c r="AF902" i="89" s="1"/>
  <c r="AE904" i="89"/>
  <c r="Z907" i="89"/>
  <c r="Z19" i="89" s="1"/>
  <c r="AB19" i="89" s="1"/>
  <c r="AB2608" i="89"/>
  <c r="Z2607" i="89"/>
  <c r="AL1808" i="89"/>
  <c r="AI1819" i="89"/>
  <c r="AI1808" i="89" s="1"/>
  <c r="AL3014" i="89"/>
  <c r="AL3013" i="89" s="1"/>
  <c r="AJ3013" i="89"/>
  <c r="AJ3012" i="89" s="1"/>
  <c r="AL3012" i="89" s="1"/>
  <c r="AL3156" i="89"/>
  <c r="AL3155" i="89" s="1"/>
  <c r="AJ3155" i="89"/>
  <c r="AG3155" i="89"/>
  <c r="AL4348" i="89"/>
  <c r="AL4347" i="89" s="1"/>
  <c r="AJ4347" i="89"/>
  <c r="AJ4342" i="89" s="1"/>
  <c r="AJ40" i="89" s="1"/>
  <c r="AF67" i="89"/>
  <c r="AF68" i="89"/>
  <c r="AE69" i="89"/>
  <c r="AB71" i="89"/>
  <c r="AF71" i="89" s="1"/>
  <c r="AF72" i="89"/>
  <c r="AB77" i="89"/>
  <c r="AF170" i="89"/>
  <c r="AB195" i="89"/>
  <c r="AF195" i="89" s="1"/>
  <c r="AE197" i="89"/>
  <c r="AF203" i="89"/>
  <c r="AF221" i="89"/>
  <c r="AF223" i="89"/>
  <c r="AE224" i="89"/>
  <c r="AE247" i="89"/>
  <c r="AF263" i="89"/>
  <c r="AD392" i="89"/>
  <c r="AF423" i="89"/>
  <c r="Z437" i="89"/>
  <c r="AF451" i="89"/>
  <c r="AF453" i="89"/>
  <c r="AF457" i="89"/>
  <c r="AF461" i="89"/>
  <c r="AF463" i="89"/>
  <c r="AF482" i="89"/>
  <c r="AF580" i="89"/>
  <c r="AF582" i="89"/>
  <c r="AF586" i="89"/>
  <c r="AC578" i="89"/>
  <c r="AD969" i="89"/>
  <c r="AD907" i="89" s="1"/>
  <c r="AD19" i="89" s="1"/>
  <c r="AF1032" i="89"/>
  <c r="AE1041" i="89"/>
  <c r="AC20" i="89"/>
  <c r="AE20" i="89" s="1"/>
  <c r="AF1058" i="89"/>
  <c r="AB1808" i="89"/>
  <c r="AD1807" i="89"/>
  <c r="AD24" i="89" s="1"/>
  <c r="AL564" i="89"/>
  <c r="AL563" i="89" s="1"/>
  <c r="AJ563" i="89"/>
  <c r="AJ562" i="89" s="1"/>
  <c r="AL562" i="89" s="1"/>
  <c r="AF1070" i="89"/>
  <c r="AF1075" i="89"/>
  <c r="AF1137" i="89"/>
  <c r="AB1153" i="89"/>
  <c r="AE1155" i="89"/>
  <c r="AB1157" i="89"/>
  <c r="AC1319" i="89"/>
  <c r="AF1386" i="89"/>
  <c r="AF1388" i="89"/>
  <c r="AE1378" i="89"/>
  <c r="AE1319" i="89" s="1"/>
  <c r="AF1588" i="89"/>
  <c r="AE1805" i="89"/>
  <c r="AF1811" i="89"/>
  <c r="AF1810" i="89" s="1"/>
  <c r="AF1809" i="89" s="1"/>
  <c r="AF1818" i="89"/>
  <c r="AF1817" i="89" s="1"/>
  <c r="AF1816" i="89" s="1"/>
  <c r="AA1807" i="89"/>
  <c r="AA24" i="89" s="1"/>
  <c r="AE1984" i="89"/>
  <c r="AE1983" i="89" s="1"/>
  <c r="AF2112" i="89"/>
  <c r="AB2216" i="89"/>
  <c r="AC2270" i="89"/>
  <c r="AC2288" i="89"/>
  <c r="AF2565" i="89"/>
  <c r="AF2574" i="89"/>
  <c r="AF2888" i="89"/>
  <c r="AD2936" i="89"/>
  <c r="AA2936" i="89"/>
  <c r="AE3023" i="89"/>
  <c r="AE3156" i="89"/>
  <c r="AE3155" i="89" s="1"/>
  <c r="AF3365" i="89"/>
  <c r="AF3371" i="89"/>
  <c r="AF3389" i="89"/>
  <c r="AF3395" i="89"/>
  <c r="AF3417" i="89"/>
  <c r="AF3445" i="89"/>
  <c r="AF3447" i="89"/>
  <c r="AF3465" i="89"/>
  <c r="AE3513" i="89"/>
  <c r="AB3537" i="89"/>
  <c r="AB3540" i="89"/>
  <c r="Z3545" i="89"/>
  <c r="AE3546" i="89"/>
  <c r="AB3548" i="89"/>
  <c r="AC3566" i="89"/>
  <c r="AD3566" i="89"/>
  <c r="AF3577" i="89"/>
  <c r="AF3571" i="89" s="1"/>
  <c r="AE3580" i="89"/>
  <c r="AB3582" i="89"/>
  <c r="AC3587" i="89"/>
  <c r="AE3587" i="89" s="1"/>
  <c r="AE3716" i="89"/>
  <c r="AE3717" i="89"/>
  <c r="AB3719" i="89"/>
  <c r="AE3721" i="89"/>
  <c r="AB3723" i="89"/>
  <c r="AE3725" i="89"/>
  <c r="AB3728" i="89"/>
  <c r="AF3729" i="89"/>
  <c r="AB3735" i="89"/>
  <c r="AE3737" i="89"/>
  <c r="AE3740" i="89"/>
  <c r="AB3742" i="89"/>
  <c r="AB3745" i="89"/>
  <c r="AE3747" i="89"/>
  <c r="AE3750" i="89"/>
  <c r="AE3822" i="89"/>
  <c r="AB3824" i="89"/>
  <c r="AB3831" i="89"/>
  <c r="AB3834" i="89"/>
  <c r="AE3836" i="89"/>
  <c r="AF4057" i="89"/>
  <c r="AB4059" i="89"/>
  <c r="AF4059" i="89" s="1"/>
  <c r="AE4215" i="89"/>
  <c r="AB4276" i="89"/>
  <c r="AD4275" i="89"/>
  <c r="AD4274" i="89" s="1"/>
  <c r="AF4289" i="89"/>
  <c r="AF4301" i="89"/>
  <c r="AF4303" i="89"/>
  <c r="AF4390" i="89"/>
  <c r="AF4394" i="89"/>
  <c r="AF4398" i="89"/>
  <c r="AF4402" i="89"/>
  <c r="AE4413" i="89"/>
  <c r="AE4414" i="89"/>
  <c r="AG62" i="89"/>
  <c r="AI62" i="89" s="1"/>
  <c r="AI129" i="89"/>
  <c r="AL131" i="89"/>
  <c r="AL155" i="89"/>
  <c r="AI157" i="89"/>
  <c r="AL157" i="89"/>
  <c r="AI160" i="89"/>
  <c r="AL173" i="89"/>
  <c r="AI264" i="89"/>
  <c r="AL290" i="89"/>
  <c r="AM453" i="89"/>
  <c r="AM457" i="89"/>
  <c r="AM461" i="89"/>
  <c r="AM463" i="89"/>
  <c r="AM469" i="89"/>
  <c r="AM474" i="89"/>
  <c r="AM480" i="89"/>
  <c r="AI481" i="89"/>
  <c r="AM490" i="89"/>
  <c r="AM492" i="89"/>
  <c r="AM494" i="89"/>
  <c r="AM498" i="89"/>
  <c r="AM497" i="89" s="1"/>
  <c r="AM500" i="89"/>
  <c r="AM499" i="89" s="1"/>
  <c r="AM502" i="89"/>
  <c r="AM501" i="89" s="1"/>
  <c r="AM506" i="89"/>
  <c r="AM505" i="89" s="1"/>
  <c r="AM508" i="89"/>
  <c r="AM507" i="89" s="1"/>
  <c r="AM512" i="89"/>
  <c r="AM511" i="89" s="1"/>
  <c r="AI513" i="89"/>
  <c r="AM514" i="89"/>
  <c r="AM516" i="89"/>
  <c r="AM520" i="89"/>
  <c r="AI529" i="89"/>
  <c r="AM536" i="89"/>
  <c r="AM538" i="89"/>
  <c r="AM540" i="89"/>
  <c r="AI544" i="89"/>
  <c r="AM544" i="89" s="1"/>
  <c r="AM547" i="89"/>
  <c r="AM549" i="89"/>
  <c r="AM551" i="89"/>
  <c r="AI553" i="89"/>
  <c r="AI554" i="89"/>
  <c r="AL556" i="89"/>
  <c r="AI558" i="89"/>
  <c r="AL560" i="89"/>
  <c r="AI562" i="89"/>
  <c r="AM562" i="89" s="1"/>
  <c r="AI564" i="89"/>
  <c r="AM634" i="89"/>
  <c r="AI809" i="89"/>
  <c r="AI980" i="89"/>
  <c r="AL984" i="89"/>
  <c r="AL985" i="89"/>
  <c r="AJ987" i="89"/>
  <c r="AJ969" i="89" s="1"/>
  <c r="AJ907" i="89" s="1"/>
  <c r="AJ19" i="89" s="1"/>
  <c r="AI1312" i="89"/>
  <c r="AJ1408" i="89"/>
  <c r="AG1635" i="89"/>
  <c r="AM1656" i="89"/>
  <c r="AL1803" i="89"/>
  <c r="AI1805" i="89"/>
  <c r="AM1805" i="89" s="1"/>
  <c r="AM1811" i="89"/>
  <c r="AM1810" i="89" s="1"/>
  <c r="AM1809" i="89" s="1"/>
  <c r="AM1818" i="89"/>
  <c r="AM1817" i="89" s="1"/>
  <c r="AM1816" i="89" s="1"/>
  <c r="AH1833" i="89"/>
  <c r="AH1832" i="89" s="1"/>
  <c r="AH1807" i="89" s="1"/>
  <c r="AH24" i="89" s="1"/>
  <c r="AL1984" i="89"/>
  <c r="AL1983" i="89" s="1"/>
  <c r="AL1987" i="89"/>
  <c r="AL1999" i="89"/>
  <c r="AM2079" i="89"/>
  <c r="AM2083" i="89"/>
  <c r="AG2196" i="89"/>
  <c r="AI2196" i="89" s="1"/>
  <c r="AI2608" i="89"/>
  <c r="AK2616" i="89"/>
  <c r="AL2893" i="89"/>
  <c r="AI2895" i="89"/>
  <c r="AH3021" i="89"/>
  <c r="AM3023" i="89"/>
  <c r="AM3072" i="89"/>
  <c r="AM3134" i="89"/>
  <c r="AM3136" i="89"/>
  <c r="AM3478" i="89"/>
  <c r="AM3484" i="89"/>
  <c r="AM3633" i="89"/>
  <c r="AL3634" i="89"/>
  <c r="AM3636" i="89"/>
  <c r="AM3638" i="89"/>
  <c r="AI3640" i="89"/>
  <c r="AL3641" i="89"/>
  <c r="AK3662" i="89"/>
  <c r="AM3689" i="89"/>
  <c r="AI3742" i="89"/>
  <c r="AI3745" i="89"/>
  <c r="AL3747" i="89"/>
  <c r="AI3749" i="89"/>
  <c r="AL3750" i="89"/>
  <c r="AI3752" i="89"/>
  <c r="AL3753" i="89"/>
  <c r="AI3755" i="89"/>
  <c r="AL3757" i="89"/>
  <c r="AJ3760" i="89"/>
  <c r="AL3760" i="89" s="1"/>
  <c r="AJ3830" i="89"/>
  <c r="AL3830" i="89" s="1"/>
  <c r="AJ3833" i="89"/>
  <c r="AL3833" i="89" s="1"/>
  <c r="AL3996" i="89"/>
  <c r="AL3997" i="89"/>
  <c r="AM4040" i="89"/>
  <c r="AM4044" i="89"/>
  <c r="AM4052" i="89"/>
  <c r="AM4058" i="89"/>
  <c r="AI4151" i="89"/>
  <c r="AL4210" i="89"/>
  <c r="AL4215" i="89"/>
  <c r="AI4260" i="89"/>
  <c r="AI4272" i="89"/>
  <c r="AH4275" i="89"/>
  <c r="AI4348" i="89"/>
  <c r="AI4349" i="89"/>
  <c r="AM4350" i="89"/>
  <c r="AJ4366" i="89"/>
  <c r="AJ4365" i="89" s="1"/>
  <c r="AK4360" i="89"/>
  <c r="AK41" i="89" s="1"/>
  <c r="AP105" i="89"/>
  <c r="Z1297" i="89"/>
  <c r="AD1297" i="89"/>
  <c r="Z1319" i="89"/>
  <c r="AF1560" i="89"/>
  <c r="AC1563" i="89"/>
  <c r="AF1603" i="89"/>
  <c r="Z1614" i="89"/>
  <c r="AF1624" i="89"/>
  <c r="AB1636" i="89"/>
  <c r="AB1643" i="89"/>
  <c r="AE1661" i="89"/>
  <c r="AF1663" i="89"/>
  <c r="AB1665" i="89"/>
  <c r="AF1666" i="89"/>
  <c r="AB1668" i="89"/>
  <c r="AF1669" i="89"/>
  <c r="AF1671" i="89"/>
  <c r="AB1673" i="89"/>
  <c r="AF1674" i="89"/>
  <c r="AF1676" i="89"/>
  <c r="AF1678" i="89"/>
  <c r="AF1680" i="89"/>
  <c r="AF1682" i="89"/>
  <c r="AE1685" i="89"/>
  <c r="AF1869" i="89"/>
  <c r="AF1871" i="89"/>
  <c r="AC2119" i="89"/>
  <c r="AD2124" i="89"/>
  <c r="AD2115" i="89" s="1"/>
  <c r="AD2114" i="89" s="1"/>
  <c r="AD27" i="89" s="1"/>
  <c r="AA2278" i="89"/>
  <c r="AA2295" i="89"/>
  <c r="AB2497" i="89"/>
  <c r="AE2581" i="89"/>
  <c r="AB2583" i="89"/>
  <c r="AF2583" i="89" s="1"/>
  <c r="AB2588" i="89"/>
  <c r="AF2588" i="89" s="1"/>
  <c r="AF2589" i="89"/>
  <c r="AE2590" i="89"/>
  <c r="AF2604" i="89"/>
  <c r="AF2602" i="89" s="1"/>
  <c r="AF2606" i="89"/>
  <c r="AF2605" i="89" s="1"/>
  <c r="AB2707" i="89"/>
  <c r="Z3007" i="89"/>
  <c r="AB3007" i="89" s="1"/>
  <c r="Z3021" i="89"/>
  <c r="AF3134" i="89"/>
  <c r="AF3136" i="89"/>
  <c r="AE3137" i="89"/>
  <c r="AF3505" i="89"/>
  <c r="AA3512" i="89"/>
  <c r="AA3511" i="89" s="1"/>
  <c r="AB3561" i="89"/>
  <c r="AB3560" i="89" s="1"/>
  <c r="AF3564" i="89"/>
  <c r="AF3757" i="89"/>
  <c r="AE4013" i="89"/>
  <c r="AF4070" i="89"/>
  <c r="AB4071" i="89"/>
  <c r="AF4071" i="89" s="1"/>
  <c r="AB4239" i="89"/>
  <c r="AF4239" i="89" s="1"/>
  <c r="AE4263" i="89"/>
  <c r="AA4275" i="89"/>
  <c r="AA4274" i="89" s="1"/>
  <c r="AB4327" i="89"/>
  <c r="AB4337" i="89"/>
  <c r="AB4338" i="89"/>
  <c r="AF4338" i="89" s="1"/>
  <c r="AE4348" i="89"/>
  <c r="AE4347" i="89" s="1"/>
  <c r="AF4371" i="89"/>
  <c r="AF4372" i="89"/>
  <c r="AC4379" i="89"/>
  <c r="AF4382" i="89"/>
  <c r="AE4387" i="89"/>
  <c r="AK144" i="89"/>
  <c r="AK14" i="89" s="1"/>
  <c r="AM165" i="89"/>
  <c r="AG175" i="89"/>
  <c r="AG149" i="89" s="1"/>
  <c r="AI149" i="89" s="1"/>
  <c r="AM180" i="89"/>
  <c r="AM197" i="89"/>
  <c r="AH436" i="89"/>
  <c r="AH435" i="89" s="1"/>
  <c r="AH434" i="89" s="1"/>
  <c r="AH433" i="89" s="1"/>
  <c r="AJ577" i="89"/>
  <c r="AK578" i="89"/>
  <c r="AK577" i="89" s="1"/>
  <c r="AI578" i="89"/>
  <c r="AM682" i="89"/>
  <c r="AM691" i="89"/>
  <c r="AM916" i="89"/>
  <c r="AM921" i="89"/>
  <c r="AM933" i="89"/>
  <c r="AM968" i="89"/>
  <c r="AG987" i="89"/>
  <c r="AG969" i="89" s="1"/>
  <c r="AM1137" i="89"/>
  <c r="AL1293" i="89"/>
  <c r="AI1416" i="89"/>
  <c r="AM1430" i="89"/>
  <c r="AM1458" i="89"/>
  <c r="AM1466" i="89"/>
  <c r="AI1479" i="89"/>
  <c r="AM1487" i="89"/>
  <c r="AL1498" i="89"/>
  <c r="AL1528" i="89"/>
  <c r="AL1527" i="89" s="1"/>
  <c r="AI1533" i="89"/>
  <c r="AM1533" i="89" s="1"/>
  <c r="AM1535" i="89"/>
  <c r="AM1540" i="89"/>
  <c r="AM1560" i="89"/>
  <c r="AI1595" i="89"/>
  <c r="AL1603" i="89"/>
  <c r="AM1613" i="89"/>
  <c r="AI1615" i="89"/>
  <c r="AM1616" i="89"/>
  <c r="AI2006" i="89"/>
  <c r="AG1999" i="89"/>
  <c r="AL2087" i="89"/>
  <c r="AM2275" i="89"/>
  <c r="AM2274" i="89" s="1"/>
  <c r="AI2446" i="89"/>
  <c r="AM2446" i="89" s="1"/>
  <c r="AK2897" i="89"/>
  <c r="AK31" i="89" s="1"/>
  <c r="AJ2898" i="89"/>
  <c r="AJ2897" i="89" s="1"/>
  <c r="AJ31" i="89" s="1"/>
  <c r="AL2919" i="89"/>
  <c r="AL3007" i="89"/>
  <c r="AG3014" i="89"/>
  <c r="AM3205" i="89"/>
  <c r="AM3204" i="89" s="1"/>
  <c r="AM3307" i="89"/>
  <c r="AM3389" i="89"/>
  <c r="AM3505" i="89"/>
  <c r="AM3523" i="89"/>
  <c r="AI3537" i="89"/>
  <c r="AL3542" i="89"/>
  <c r="AL3546" i="89"/>
  <c r="AI3548" i="89"/>
  <c r="AJ3566" i="89"/>
  <c r="AM3680" i="89"/>
  <c r="AI3682" i="89"/>
  <c r="AL3684" i="89"/>
  <c r="AL3698" i="89"/>
  <c r="AI3700" i="89"/>
  <c r="AL3706" i="89"/>
  <c r="AI3731" i="89"/>
  <c r="AM3732" i="89"/>
  <c r="AM3844" i="89"/>
  <c r="AI3946" i="89"/>
  <c r="AL3948" i="89"/>
  <c r="AI3952" i="89"/>
  <c r="AM3957" i="89"/>
  <c r="AM4068" i="89"/>
  <c r="AK4073" i="89"/>
  <c r="AM4224" i="89"/>
  <c r="AM4229" i="89"/>
  <c r="AJ4308" i="89"/>
  <c r="AJ4307" i="89" s="1"/>
  <c r="AM4353" i="89"/>
  <c r="AG4360" i="89"/>
  <c r="AG41" i="89" s="1"/>
  <c r="AT105" i="89"/>
  <c r="AT112" i="89"/>
  <c r="AF1093" i="89"/>
  <c r="AF1104" i="89"/>
  <c r="AF1120" i="89"/>
  <c r="AF1127" i="89"/>
  <c r="AE1130" i="89"/>
  <c r="AF1130" i="89" s="1"/>
  <c r="AE1131" i="89"/>
  <c r="AF1131" i="89" s="1"/>
  <c r="AE1132" i="89"/>
  <c r="AF1132" i="89" s="1"/>
  <c r="AE1133" i="89"/>
  <c r="AF1133" i="89" s="1"/>
  <c r="AE1134" i="89"/>
  <c r="AF1134" i="89" s="1"/>
  <c r="AE1153" i="89"/>
  <c r="AB1155" i="89"/>
  <c r="AF1155" i="89" s="1"/>
  <c r="AE1157" i="89"/>
  <c r="AE1297" i="89"/>
  <c r="AA1319" i="89"/>
  <c r="AA1296" i="89" s="1"/>
  <c r="AF1379" i="89"/>
  <c r="AF1391" i="89"/>
  <c r="AF1587" i="89"/>
  <c r="AF1798" i="89"/>
  <c r="AF1805" i="89"/>
  <c r="AB2052" i="89"/>
  <c r="AA2115" i="89"/>
  <c r="AA2114" i="89" s="1"/>
  <c r="AA27" i="89" s="1"/>
  <c r="AF2192" i="89"/>
  <c r="AC2233" i="89"/>
  <c r="AE2233" i="89" s="1"/>
  <c r="AF2275" i="89"/>
  <c r="AF2274" i="89" s="1"/>
  <c r="AD2288" i="89"/>
  <c r="AC2592" i="89"/>
  <c r="AC30" i="89" s="1"/>
  <c r="AA3021" i="89"/>
  <c r="AB3156" i="89"/>
  <c r="Z3169" i="89"/>
  <c r="AB3169" i="89" s="1"/>
  <c r="AF3170" i="89"/>
  <c r="AB3196" i="89"/>
  <c r="AF3196" i="89" s="1"/>
  <c r="AF3197" i="89"/>
  <c r="AF3201" i="89"/>
  <c r="AF3360" i="89"/>
  <c r="AF3370" i="89"/>
  <c r="AF3372" i="89"/>
  <c r="AF3378" i="89"/>
  <c r="AF3388" i="89"/>
  <c r="AF3414" i="89"/>
  <c r="AF3460" i="89"/>
  <c r="AF3464" i="89"/>
  <c r="AB3513" i="89"/>
  <c r="AF3513" i="89" s="1"/>
  <c r="AE3537" i="89"/>
  <c r="AE3540" i="89"/>
  <c r="AB3546" i="89"/>
  <c r="AE3548" i="89"/>
  <c r="AB3580" i="89"/>
  <c r="AE3582" i="89"/>
  <c r="AB3584" i="89"/>
  <c r="AB3717" i="89"/>
  <c r="AF3717" i="89" s="1"/>
  <c r="AF3718" i="89"/>
  <c r="AE3719" i="89"/>
  <c r="AB3721" i="89"/>
  <c r="AF3721" i="89" s="1"/>
  <c r="AF3722" i="89"/>
  <c r="AE3723" i="89"/>
  <c r="AB3725" i="89"/>
  <c r="AF3725" i="89" s="1"/>
  <c r="AE3728" i="89"/>
  <c r="AE3727" i="89" s="1"/>
  <c r="Z3730" i="89"/>
  <c r="AB3730" i="89" s="1"/>
  <c r="AE3735" i="89"/>
  <c r="AB3737" i="89"/>
  <c r="AF3737" i="89" s="1"/>
  <c r="AF3741" i="89"/>
  <c r="AE3742" i="89"/>
  <c r="AE3745" i="89"/>
  <c r="AB3747" i="89"/>
  <c r="AF3747" i="89" s="1"/>
  <c r="AE3824" i="89"/>
  <c r="AB3830" i="89"/>
  <c r="AF3830" i="89" s="1"/>
  <c r="AE3830" i="89"/>
  <c r="AB3833" i="89"/>
  <c r="AF3833" i="89" s="1"/>
  <c r="AE3833" i="89"/>
  <c r="AB3836" i="89"/>
  <c r="AF3836" i="89" s="1"/>
  <c r="AC3843" i="89"/>
  <c r="AE3843" i="89" s="1"/>
  <c r="AA3843" i="89"/>
  <c r="AF4058" i="89"/>
  <c r="AF4036" i="89" s="1"/>
  <c r="AF4215" i="89"/>
  <c r="AE4276" i="89"/>
  <c r="AF4282" i="89"/>
  <c r="AF4290" i="89"/>
  <c r="AF4294" i="89"/>
  <c r="AF4300" i="89"/>
  <c r="AF4302" i="89"/>
  <c r="AF4389" i="89"/>
  <c r="AF4391" i="89"/>
  <c r="AF4393" i="89"/>
  <c r="AF4401" i="89"/>
  <c r="AF4399" i="89" s="1"/>
  <c r="AB4413" i="89"/>
  <c r="AB4414" i="89"/>
  <c r="AF4414" i="89" s="1"/>
  <c r="AF4415" i="89"/>
  <c r="AI63" i="89"/>
  <c r="AL75" i="89"/>
  <c r="AL74" i="89" s="1"/>
  <c r="AJ79" i="89"/>
  <c r="AJ89" i="89"/>
  <c r="AM131" i="89"/>
  <c r="AI151" i="89"/>
  <c r="AL153" i="89"/>
  <c r="AM153" i="89" s="1"/>
  <c r="AI155" i="89"/>
  <c r="AM155" i="89" s="1"/>
  <c r="AI158" i="89"/>
  <c r="AL160" i="89"/>
  <c r="AM263" i="89"/>
  <c r="AL264" i="89"/>
  <c r="AI290" i="89"/>
  <c r="AM290" i="89" s="1"/>
  <c r="AM291" i="89"/>
  <c r="AM310" i="89"/>
  <c r="AM450" i="89"/>
  <c r="AM452" i="89"/>
  <c r="AM462" i="89"/>
  <c r="AM464" i="89"/>
  <c r="AM470" i="89"/>
  <c r="AM473" i="89"/>
  <c r="AM471" i="89" s="1"/>
  <c r="AM475" i="89"/>
  <c r="AM477" i="89"/>
  <c r="AM476" i="89" s="1"/>
  <c r="AM479" i="89"/>
  <c r="AM487" i="89"/>
  <c r="AM491" i="89"/>
  <c r="AM493" i="89"/>
  <c r="AM495" i="89"/>
  <c r="AM517" i="89"/>
  <c r="AM523" i="89"/>
  <c r="AM528" i="89"/>
  <c r="AM526" i="89" s="1"/>
  <c r="AL529" i="89"/>
  <c r="AM533" i="89"/>
  <c r="AM539" i="89"/>
  <c r="AM546" i="89"/>
  <c r="AM548" i="89"/>
  <c r="AM550" i="89"/>
  <c r="AM552" i="89"/>
  <c r="AL553" i="89"/>
  <c r="AL554" i="89"/>
  <c r="AI556" i="89"/>
  <c r="AM556" i="89" s="1"/>
  <c r="AL558" i="89"/>
  <c r="AI560" i="89"/>
  <c r="AM560" i="89" s="1"/>
  <c r="AM635" i="89"/>
  <c r="AI636" i="89"/>
  <c r="AI632" i="89" s="1"/>
  <c r="AL632" i="89"/>
  <c r="AM792" i="89"/>
  <c r="AM798" i="89"/>
  <c r="AM804" i="89"/>
  <c r="AL809" i="89"/>
  <c r="AL980" i="89"/>
  <c r="AI984" i="89"/>
  <c r="AM984" i="89" s="1"/>
  <c r="AI985" i="89"/>
  <c r="AM985" i="89" s="1"/>
  <c r="AH987" i="89"/>
  <c r="AH969" i="89" s="1"/>
  <c r="AH907" i="89" s="1"/>
  <c r="AH19" i="89" s="1"/>
  <c r="AI1298" i="89"/>
  <c r="AM1391" i="89"/>
  <c r="AH1419" i="89"/>
  <c r="AH1418" i="89" s="1"/>
  <c r="AM1803" i="89"/>
  <c r="AM1923" i="89"/>
  <c r="AI1984" i="89"/>
  <c r="AI1987" i="89"/>
  <c r="AM1987" i="89" s="1"/>
  <c r="AM2086" i="89"/>
  <c r="AI2242" i="89"/>
  <c r="AM2242" i="89" s="1"/>
  <c r="AJ2196" i="89"/>
  <c r="AJ2279" i="89"/>
  <c r="AG2278" i="89"/>
  <c r="AH2278" i="89"/>
  <c r="AM2604" i="89"/>
  <c r="AM2602" i="89" s="1"/>
  <c r="AM2606" i="89"/>
  <c r="AM2605" i="89" s="1"/>
  <c r="AI2893" i="89"/>
  <c r="AM2893" i="89" s="1"/>
  <c r="AL2895" i="89"/>
  <c r="AL2936" i="89"/>
  <c r="AI2966" i="89"/>
  <c r="AM3493" i="89"/>
  <c r="AH3502" i="89"/>
  <c r="AH3501" i="89" s="1"/>
  <c r="AH3500" i="89" s="1"/>
  <c r="AJ3512" i="89"/>
  <c r="AL3512" i="89" s="1"/>
  <c r="AL3511" i="89" s="1"/>
  <c r="AH3517" i="89"/>
  <c r="AH3539" i="89"/>
  <c r="AG3557" i="89"/>
  <c r="AI3561" i="89"/>
  <c r="AI3560" i="89" s="1"/>
  <c r="AM3564" i="89"/>
  <c r="AM3632" i="89"/>
  <c r="AI3634" i="89"/>
  <c r="AM3634" i="89" s="1"/>
  <c r="AM3635" i="89"/>
  <c r="AM3637" i="89"/>
  <c r="AM3639" i="89"/>
  <c r="AI3641" i="89"/>
  <c r="AM3641" i="89" s="1"/>
  <c r="AM3642" i="89"/>
  <c r="AJ3651" i="89"/>
  <c r="AL3651" i="89" s="1"/>
  <c r="AL3742" i="89"/>
  <c r="AL3745" i="89"/>
  <c r="AI3747" i="89"/>
  <c r="AM3747" i="89" s="1"/>
  <c r="AI3750" i="89"/>
  <c r="AM3750" i="89" s="1"/>
  <c r="AI3753" i="89"/>
  <c r="AM3753" i="89" s="1"/>
  <c r="AL3755" i="89"/>
  <c r="AI3757" i="89"/>
  <c r="AM3757" i="89" s="1"/>
  <c r="AI3996" i="89"/>
  <c r="AM3996" i="89" s="1"/>
  <c r="AI3997" i="89"/>
  <c r="AM3997" i="89" s="1"/>
  <c r="AM4041" i="89"/>
  <c r="AM4036" i="89" s="1"/>
  <c r="AM4045" i="89"/>
  <c r="AM4057" i="89"/>
  <c r="AI4059" i="89"/>
  <c r="AM4059" i="89" s="1"/>
  <c r="AL4151" i="89"/>
  <c r="AI4155" i="89"/>
  <c r="AI4210" i="89"/>
  <c r="AM4210" i="89" s="1"/>
  <c r="AI4215" i="89"/>
  <c r="AM4215" i="89" s="1"/>
  <c r="AI4259" i="89"/>
  <c r="AL4260" i="89"/>
  <c r="AL4272" i="89"/>
  <c r="AL4271" i="89" s="1"/>
  <c r="AG4275" i="89"/>
  <c r="AG4274" i="89" s="1"/>
  <c r="AI4307" i="89"/>
  <c r="AK4327" i="89"/>
  <c r="AK4326" i="89" s="1"/>
  <c r="AL4349" i="89"/>
  <c r="AM4351" i="89"/>
  <c r="AI4352" i="89"/>
  <c r="AH4386" i="89"/>
  <c r="AH4360" i="89" s="1"/>
  <c r="AH41" i="89" s="1"/>
  <c r="AI4413" i="89"/>
  <c r="AI4414" i="89"/>
  <c r="AM4414" i="89" s="1"/>
  <c r="AM4415" i="89"/>
  <c r="AP109" i="89"/>
  <c r="AP97" i="89"/>
  <c r="AB1297" i="89"/>
  <c r="AF1313" i="89"/>
  <c r="AF1317" i="89"/>
  <c r="AB1319" i="89"/>
  <c r="AF1561" i="89"/>
  <c r="AB1563" i="89"/>
  <c r="AF1623" i="89"/>
  <c r="AF1627" i="89"/>
  <c r="AF1633" i="89"/>
  <c r="AE1636" i="89"/>
  <c r="AE1635" i="89" s="1"/>
  <c r="AE1643" i="89"/>
  <c r="AE1642" i="89" s="1"/>
  <c r="AA1654" i="89"/>
  <c r="AB1661" i="89"/>
  <c r="AF1662" i="89"/>
  <c r="AF1664" i="89"/>
  <c r="AE1665" i="89"/>
  <c r="AF1667" i="89"/>
  <c r="AE1668" i="89"/>
  <c r="AF1670" i="89"/>
  <c r="AF1672" i="89"/>
  <c r="AE1673" i="89"/>
  <c r="AF1675" i="89"/>
  <c r="AF1677" i="89"/>
  <c r="AF1679" i="89"/>
  <c r="AF1681" i="89"/>
  <c r="AF1683" i="89"/>
  <c r="AB1685" i="89"/>
  <c r="AF1685" i="89" s="1"/>
  <c r="AF1686" i="89"/>
  <c r="AF1872" i="89"/>
  <c r="AF1874" i="89"/>
  <c r="AF1873" i="89" s="1"/>
  <c r="AE1996" i="89"/>
  <c r="AF1996" i="89" s="1"/>
  <c r="Z2026" i="89"/>
  <c r="AC2045" i="89"/>
  <c r="AD2278" i="89"/>
  <c r="AF2581" i="89"/>
  <c r="AF2590" i="89"/>
  <c r="AF2596" i="89"/>
  <c r="AF2595" i="89" s="1"/>
  <c r="AF2594" i="89" s="1"/>
  <c r="AF2702" i="89"/>
  <c r="AE2707" i="89"/>
  <c r="AF3004" i="89"/>
  <c r="AE3007" i="89"/>
  <c r="AF3135" i="89"/>
  <c r="AE3472" i="89"/>
  <c r="AE3471" i="89" s="1"/>
  <c r="AF3709" i="89"/>
  <c r="AF3713" i="89"/>
  <c r="AF3883" i="89"/>
  <c r="AF3984" i="89"/>
  <c r="AF3992" i="89"/>
  <c r="AE4010" i="89"/>
  <c r="AB4013" i="89"/>
  <c r="AF4013" i="89" s="1"/>
  <c r="AE4342" i="89"/>
  <c r="AE40" i="89" s="1"/>
  <c r="Z4360" i="89"/>
  <c r="Z41" i="89" s="1"/>
  <c r="AB41" i="89" s="1"/>
  <c r="AD4360" i="89"/>
  <c r="AD41" i="89" s="1"/>
  <c r="AJ73" i="89"/>
  <c r="AK74" i="89"/>
  <c r="AK73" i="89" s="1"/>
  <c r="AM87" i="89"/>
  <c r="AM91" i="89"/>
  <c r="AH149" i="89"/>
  <c r="AH144" i="89" s="1"/>
  <c r="AH14" i="89" s="1"/>
  <c r="AM364" i="89"/>
  <c r="AM466" i="89"/>
  <c r="AH577" i="89"/>
  <c r="AM726" i="89"/>
  <c r="AM886" i="89"/>
  <c r="AM990" i="89"/>
  <c r="AM1120" i="89"/>
  <c r="AL1130" i="89"/>
  <c r="AM1130" i="89" s="1"/>
  <c r="AL1131" i="89"/>
  <c r="AM1131" i="89" s="1"/>
  <c r="AL1132" i="89"/>
  <c r="AM1132" i="89" s="1"/>
  <c r="AL1133" i="89"/>
  <c r="AM1133" i="89" s="1"/>
  <c r="AL1134" i="89"/>
  <c r="AM1134" i="89" s="1"/>
  <c r="AG1162" i="89"/>
  <c r="AG1161" i="89" s="1"/>
  <c r="AI1293" i="89"/>
  <c r="AM1293" i="89" s="1"/>
  <c r="AM1461" i="89"/>
  <c r="AM1463" i="89"/>
  <c r="AM1465" i="89"/>
  <c r="AM1474" i="89"/>
  <c r="AM1476" i="89"/>
  <c r="AM1496" i="89"/>
  <c r="AL1508" i="89"/>
  <c r="AL1534" i="89"/>
  <c r="AG1537" i="89"/>
  <c r="AG1536" i="89" s="1"/>
  <c r="AJ1539" i="89"/>
  <c r="AM1561" i="89"/>
  <c r="AI1563" i="89"/>
  <c r="AI1596" i="89"/>
  <c r="AI1603" i="89"/>
  <c r="AM1603" i="89" s="1"/>
  <c r="AI1614" i="89"/>
  <c r="AM1614" i="89" s="1"/>
  <c r="AL1614" i="89"/>
  <c r="AG1807" i="89"/>
  <c r="AG24" i="89" s="1"/>
  <c r="AL1892" i="89"/>
  <c r="AL1891" i="89" s="1"/>
  <c r="AH1894" i="89"/>
  <c r="AH1939" i="89"/>
  <c r="AH1925" i="89" s="1"/>
  <c r="AH25" i="89" s="1"/>
  <c r="AH1999" i="89"/>
  <c r="AK2058" i="89"/>
  <c r="AK2057" i="89" s="1"/>
  <c r="AJ2058" i="89"/>
  <c r="AI2094" i="89"/>
  <c r="AI2093" i="89" s="1"/>
  <c r="AM2109" i="89"/>
  <c r="AM2110" i="89"/>
  <c r="AK2270" i="89"/>
  <c r="AK2196" i="89" s="1"/>
  <c r="AM2385" i="89"/>
  <c r="AM2583" i="89"/>
  <c r="AI2590" i="89"/>
  <c r="AM2590" i="89" s="1"/>
  <c r="AM2919" i="89"/>
  <c r="AM2990" i="89"/>
  <c r="AM2998" i="89"/>
  <c r="AM3000" i="89"/>
  <c r="AM3002" i="89"/>
  <c r="AI3004" i="89"/>
  <c r="AM3004" i="89" s="1"/>
  <c r="AI3138" i="89"/>
  <c r="AM3138" i="89"/>
  <c r="AI3162" i="89"/>
  <c r="AI3161" i="89" s="1"/>
  <c r="AI3199" i="89"/>
  <c r="AL3537" i="89"/>
  <c r="AL3540" i="89"/>
  <c r="AL3539" i="89" s="1"/>
  <c r="AI3542" i="89"/>
  <c r="AM3542" i="89" s="1"/>
  <c r="AI3546" i="89"/>
  <c r="AL3548" i="89"/>
  <c r="AM3669" i="89"/>
  <c r="AI3681" i="89"/>
  <c r="AL3682" i="89"/>
  <c r="AI3684" i="89"/>
  <c r="AM3684" i="89" s="1"/>
  <c r="AI3698" i="89"/>
  <c r="AM3698" i="89" s="1"/>
  <c r="AL3700" i="89"/>
  <c r="AI3706" i="89"/>
  <c r="AM3706" i="89" s="1"/>
  <c r="AL3731" i="89"/>
  <c r="AM3822" i="89"/>
  <c r="AM3871" i="89"/>
  <c r="AM3883" i="89"/>
  <c r="AL3946" i="89"/>
  <c r="AL3943" i="89" s="1"/>
  <c r="AI3948" i="89"/>
  <c r="AM3948" i="89" s="1"/>
  <c r="AM3949" i="89"/>
  <c r="AL3952" i="89"/>
  <c r="AM3958" i="89"/>
  <c r="AK4002" i="89"/>
  <c r="AG4139" i="89"/>
  <c r="AH4073" i="89"/>
  <c r="AH4234" i="89"/>
  <c r="AM4378" i="89"/>
  <c r="AI4376" i="89"/>
  <c r="AI4375" i="89" s="1"/>
  <c r="AJ4360" i="89"/>
  <c r="AJ41" i="89" s="1"/>
  <c r="AL41" i="89" s="1"/>
  <c r="AM4390" i="89"/>
  <c r="AI4388" i="89"/>
  <c r="AI4387" i="89" s="1"/>
  <c r="AT109" i="89"/>
  <c r="AT97" i="89"/>
  <c r="AS121" i="89"/>
  <c r="AS123" i="89"/>
  <c r="AT123" i="89" s="1"/>
  <c r="AS206" i="89"/>
  <c r="AS205" i="89"/>
  <c r="AT205" i="89" s="1"/>
  <c r="AT243" i="89"/>
  <c r="AT236" i="89"/>
  <c r="AP235" i="89"/>
  <c r="AT235" i="89" s="1"/>
  <c r="AP234" i="89"/>
  <c r="AS229" i="89"/>
  <c r="AT229" i="89" s="1"/>
  <c r="AS248" i="89"/>
  <c r="AS260" i="89"/>
  <c r="AS259" i="89"/>
  <c r="AT259" i="89" s="1"/>
  <c r="AP256" i="89"/>
  <c r="AS252" i="89"/>
  <c r="AS251" i="89"/>
  <c r="AT251" i="89" s="1"/>
  <c r="AP276" i="89"/>
  <c r="AS287" i="89"/>
  <c r="AT287" i="89" s="1"/>
  <c r="AS295" i="89"/>
  <c r="AT295" i="89" s="1"/>
  <c r="AP309" i="89"/>
  <c r="AS305" i="89"/>
  <c r="AS304" i="89"/>
  <c r="AT304" i="89" s="1"/>
  <c r="AP302" i="89"/>
  <c r="AP319" i="89"/>
  <c r="AT319" i="89" s="1"/>
  <c r="AS336" i="89"/>
  <c r="AT336" i="89" s="1"/>
  <c r="AT328" i="89"/>
  <c r="AT320" i="89"/>
  <c r="AP377" i="89"/>
  <c r="AT377" i="89" s="1"/>
  <c r="AT382" i="89"/>
  <c r="AP381" i="89"/>
  <c r="AT381" i="89" s="1"/>
  <c r="AS378" i="89"/>
  <c r="AT378" i="89" s="1"/>
  <c r="AS396" i="89"/>
  <c r="AS395" i="89"/>
  <c r="AT395" i="89" s="1"/>
  <c r="AP430" i="89"/>
  <c r="AS426" i="89"/>
  <c r="AS425" i="89"/>
  <c r="AT425" i="89" s="1"/>
  <c r="AP422" i="89"/>
  <c r="AP414" i="89"/>
  <c r="AS410" i="89"/>
  <c r="AS409" i="89"/>
  <c r="AT409" i="89" s="1"/>
  <c r="AP406" i="89"/>
  <c r="AS445" i="89"/>
  <c r="AT445" i="89" s="1"/>
  <c r="AS441" i="89"/>
  <c r="AT441" i="89" s="1"/>
  <c r="AS457" i="89"/>
  <c r="AT457" i="89" s="1"/>
  <c r="AP455" i="89"/>
  <c r="AT467" i="89"/>
  <c r="AS479" i="89"/>
  <c r="AS478" i="89"/>
  <c r="AT478" i="89" s="1"/>
  <c r="AP486" i="89"/>
  <c r="AP490" i="89"/>
  <c r="AT490" i="89" s="1"/>
  <c r="AS496" i="89"/>
  <c r="AT496" i="89" s="1"/>
  <c r="AS492" i="89"/>
  <c r="AS491" i="89"/>
  <c r="AT491" i="89" s="1"/>
  <c r="AP514" i="89"/>
  <c r="AT514" i="89" s="1"/>
  <c r="AS540" i="89"/>
  <c r="AT540" i="89" s="1"/>
  <c r="AS534" i="89"/>
  <c r="AT534" i="89" s="1"/>
  <c r="AS575" i="89"/>
  <c r="AT575" i="89" s="1"/>
  <c r="AT567" i="89"/>
  <c r="AT592" i="89"/>
  <c r="AT630" i="89"/>
  <c r="AT656" i="89"/>
  <c r="AP735" i="89"/>
  <c r="AP737" i="89"/>
  <c r="AS771" i="89"/>
  <c r="AT771" i="89" s="1"/>
  <c r="AP768" i="89"/>
  <c r="AS765" i="89"/>
  <c r="AT765" i="89" s="1"/>
  <c r="AS775" i="89"/>
  <c r="AT775" i="89" s="1"/>
  <c r="AP782" i="89"/>
  <c r="AS790" i="89"/>
  <c r="AT790" i="89" s="1"/>
  <c r="AT785" i="89"/>
  <c r="AP819" i="89"/>
  <c r="AT819" i="89" s="1"/>
  <c r="AS815" i="89"/>
  <c r="AS814" i="89"/>
  <c r="AT814" i="89" s="1"/>
  <c r="AP834" i="89"/>
  <c r="AT834" i="89" s="1"/>
  <c r="AS855" i="89"/>
  <c r="AT855" i="89" s="1"/>
  <c r="AP852" i="89"/>
  <c r="AS848" i="89"/>
  <c r="AS847" i="89"/>
  <c r="AT847" i="89" s="1"/>
  <c r="AP844" i="89"/>
  <c r="AS840" i="89"/>
  <c r="AS839" i="89"/>
  <c r="AT839" i="89" s="1"/>
  <c r="AS857" i="89"/>
  <c r="AP870" i="89"/>
  <c r="AS865" i="89"/>
  <c r="AT865" i="89" s="1"/>
  <c r="AS859" i="89"/>
  <c r="AS858" i="89"/>
  <c r="AT858" i="89" s="1"/>
  <c r="AT223" i="89"/>
  <c r="AT219" i="89"/>
  <c r="AT210" i="89"/>
  <c r="AT203" i="89"/>
  <c r="AT246" i="89"/>
  <c r="AT226" i="89"/>
  <c r="AT257" i="89"/>
  <c r="AT249" i="89"/>
  <c r="AT270" i="89"/>
  <c r="AT286" i="89"/>
  <c r="AT292" i="89"/>
  <c r="AT310" i="89"/>
  <c r="AT303" i="89"/>
  <c r="AT334" i="89"/>
  <c r="AT326" i="89"/>
  <c r="AT341" i="89"/>
  <c r="AT388" i="89"/>
  <c r="AT386" i="89"/>
  <c r="AT399" i="89"/>
  <c r="AT398" i="89"/>
  <c r="AT431" i="89"/>
  <c r="AT423" i="89"/>
  <c r="AT415" i="89"/>
  <c r="AT407" i="89"/>
  <c r="AT444" i="89"/>
  <c r="AT440" i="89"/>
  <c r="AT456" i="89"/>
  <c r="AT451" i="89"/>
  <c r="AT477" i="89"/>
  <c r="AT487" i="89"/>
  <c r="AT524" i="89"/>
  <c r="AT539" i="89"/>
  <c r="AT532" i="89"/>
  <c r="AT552" i="89"/>
  <c r="AT549" i="89"/>
  <c r="AT548" i="89"/>
  <c r="AT573" i="89"/>
  <c r="AT583" i="89"/>
  <c r="AT582" i="89"/>
  <c r="AT591" i="89"/>
  <c r="AT654" i="89"/>
  <c r="AT738" i="89"/>
  <c r="AT769" i="89"/>
  <c r="AT762" i="89"/>
  <c r="AT805" i="89"/>
  <c r="AT804" i="89"/>
  <c r="AT799" i="89"/>
  <c r="AT793" i="89"/>
  <c r="AT789" i="89"/>
  <c r="AT812" i="89"/>
  <c r="AT853" i="89"/>
  <c r="AT845" i="89"/>
  <c r="AT835" i="89"/>
  <c r="AT871" i="89"/>
  <c r="AT863" i="89"/>
  <c r="AP1002" i="89"/>
  <c r="AP994" i="89"/>
  <c r="AT1090" i="89"/>
  <c r="AT1088" i="89"/>
  <c r="AS1115" i="89"/>
  <c r="AT1178" i="89"/>
  <c r="AT1165" i="89"/>
  <c r="AP1195" i="89"/>
  <c r="AP1187" i="89"/>
  <c r="AP1243" i="89"/>
  <c r="AT1233" i="89"/>
  <c r="AT1232" i="89"/>
  <c r="AP1213" i="89"/>
  <c r="AT1258" i="89"/>
  <c r="AT1256" i="89"/>
  <c r="AP1289" i="89"/>
  <c r="AT1278" i="89"/>
  <c r="AP1302" i="89"/>
  <c r="AT1314" i="89"/>
  <c r="AT1318" i="89"/>
  <c r="AT1328" i="89"/>
  <c r="AT1326" i="89"/>
  <c r="AP1375" i="89"/>
  <c r="AP1370" i="89"/>
  <c r="AT1353" i="89"/>
  <c r="AS1390" i="89"/>
  <c r="AT1384" i="89"/>
  <c r="AT1402" i="89"/>
  <c r="AP1434" i="89"/>
  <c r="AT1448" i="89"/>
  <c r="AP1463" i="89"/>
  <c r="AT1472" i="89"/>
  <c r="AS1491" i="89"/>
  <c r="AT1521" i="89"/>
  <c r="AT1561" i="89"/>
  <c r="AP1548" i="89"/>
  <c r="AT1576" i="89"/>
  <c r="AT1634" i="89"/>
  <c r="AT1640" i="89"/>
  <c r="AP1679" i="89"/>
  <c r="AP1726" i="89"/>
  <c r="AS103" i="89"/>
  <c r="AT103" i="89" s="1"/>
  <c r="AT111" i="89"/>
  <c r="AT117" i="89"/>
  <c r="AT121" i="89"/>
  <c r="AT127" i="89"/>
  <c r="AP124" i="89"/>
  <c r="AT124" i="89" s="1"/>
  <c r="AT218" i="89"/>
  <c r="AT209" i="89"/>
  <c r="AP244" i="89"/>
  <c r="AS233" i="89"/>
  <c r="AT233" i="89" s="1"/>
  <c r="AP230" i="89"/>
  <c r="AT248" i="89"/>
  <c r="AT263" i="89"/>
  <c r="AT255" i="89"/>
  <c r="AT265" i="89"/>
  <c r="AT275" i="89"/>
  <c r="AS268" i="89"/>
  <c r="AT268" i="89" s="1"/>
  <c r="AS284" i="89"/>
  <c r="AT284" i="89" s="1"/>
  <c r="AT298" i="89"/>
  <c r="AT308" i="89"/>
  <c r="AS301" i="89"/>
  <c r="AT301" i="89" s="1"/>
  <c r="AS332" i="89"/>
  <c r="AT332" i="89" s="1"/>
  <c r="AS324" i="89"/>
  <c r="AT324" i="89" s="1"/>
  <c r="AP321" i="89"/>
  <c r="AT339" i="89"/>
  <c r="AT380" i="89"/>
  <c r="AP379" i="89"/>
  <c r="AT379" i="89" s="1"/>
  <c r="AS429" i="89"/>
  <c r="AT429" i="89" s="1"/>
  <c r="AT421" i="89"/>
  <c r="AT413" i="89"/>
  <c r="AS405" i="89"/>
  <c r="AT405" i="89" s="1"/>
  <c r="AT439" i="89"/>
  <c r="AT454" i="89"/>
  <c r="AT450" i="89"/>
  <c r="AS462" i="89"/>
  <c r="AT462" i="89" s="1"/>
  <c r="AS475" i="89"/>
  <c r="AT475" i="89" s="1"/>
  <c r="AS486" i="89"/>
  <c r="AS485" i="89"/>
  <c r="AT485" i="89" s="1"/>
  <c r="AP492" i="89"/>
  <c r="AT523" i="89"/>
  <c r="AT515" i="89"/>
  <c r="AT537" i="89"/>
  <c r="AT536" i="89"/>
  <c r="AP535" i="89"/>
  <c r="AS572" i="89"/>
  <c r="AS571" i="89"/>
  <c r="AT571" i="89" s="1"/>
  <c r="AP568" i="89"/>
  <c r="AT590" i="89"/>
  <c r="AT595" i="89"/>
  <c r="AT596" i="89"/>
  <c r="AT736" i="89"/>
  <c r="AS767" i="89"/>
  <c r="AT767" i="89" s="1"/>
  <c r="AT759" i="89"/>
  <c r="AP776" i="89"/>
  <c r="AP807" i="89"/>
  <c r="AT798" i="89"/>
  <c r="AT792" i="89"/>
  <c r="AT791" i="89"/>
  <c r="AT786" i="89"/>
  <c r="AS818" i="89"/>
  <c r="AT818" i="89" s="1"/>
  <c r="AT822" i="89"/>
  <c r="AT851" i="89"/>
  <c r="AS843" i="89"/>
  <c r="AT843" i="89" s="1"/>
  <c r="AP840" i="89"/>
  <c r="AT857" i="89"/>
  <c r="AT869" i="89"/>
  <c r="AS862" i="89"/>
  <c r="AT862" i="89" s="1"/>
  <c r="AP859" i="89"/>
  <c r="AT1005" i="89"/>
  <c r="AT1002" i="89"/>
  <c r="AT996" i="89"/>
  <c r="AT994" i="89"/>
  <c r="AS1016" i="89"/>
  <c r="AP1108" i="89"/>
  <c r="AS1179" i="89"/>
  <c r="AS1166" i="89"/>
  <c r="AT1197" i="89"/>
  <c r="AT1195" i="89"/>
  <c r="AT1189" i="89"/>
  <c r="AT1187" i="89"/>
  <c r="AS1245" i="89"/>
  <c r="AT1243" i="89"/>
  <c r="AP1237" i="89"/>
  <c r="AT1221" i="89"/>
  <c r="AT1213" i="89"/>
  <c r="AP1264" i="89"/>
  <c r="AT1291" i="89"/>
  <c r="AT1289" i="89"/>
  <c r="AS1280" i="89"/>
  <c r="AT1274" i="89"/>
  <c r="AT1302" i="89"/>
  <c r="AS1313" i="89"/>
  <c r="AT1317" i="89"/>
  <c r="AP1333" i="89"/>
  <c r="AP1344" i="89"/>
  <c r="AT1344" i="89" s="1"/>
  <c r="AT1375" i="89"/>
  <c r="AS1372" i="89"/>
  <c r="AT1372" i="89" s="1"/>
  <c r="AT1370" i="89"/>
  <c r="AP1359" i="89"/>
  <c r="AP1392" i="89"/>
  <c r="AS1403" i="89"/>
  <c r="AT1436" i="89"/>
  <c r="AP1426" i="89"/>
  <c r="AT1465" i="89"/>
  <c r="AP1476" i="89"/>
  <c r="AT1476" i="89" s="1"/>
  <c r="AP1501" i="89"/>
  <c r="AP1511" i="89"/>
  <c r="AT1550" i="89"/>
  <c r="AP1582" i="89"/>
  <c r="AT1610" i="89"/>
  <c r="AT1681" i="89"/>
  <c r="AP1705" i="89"/>
  <c r="AT1730" i="89"/>
  <c r="AM4355" i="89"/>
  <c r="AI4357" i="89"/>
  <c r="AM4357" i="89" s="1"/>
  <c r="AI4358" i="89"/>
  <c r="AM4358" i="89" s="1"/>
  <c r="AM4359" i="89"/>
  <c r="AL4361" i="89"/>
  <c r="AM4361" i="89" s="1"/>
  <c r="AL4363" i="89"/>
  <c r="AL4362" i="89" s="1"/>
  <c r="AI4367" i="89"/>
  <c r="AM4368" i="89"/>
  <c r="AM4370" i="89"/>
  <c r="AM4369" i="89" s="1"/>
  <c r="AL4371" i="89"/>
  <c r="AM4371" i="89" s="1"/>
  <c r="AL4372" i="89"/>
  <c r="AM4372" i="89" s="1"/>
  <c r="AM4377" i="89"/>
  <c r="AM4376" i="89" s="1"/>
  <c r="AM4375" i="89" s="1"/>
  <c r="AI4380" i="89"/>
  <c r="AM4380" i="89" s="1"/>
  <c r="AM4381" i="89"/>
  <c r="AM4389" i="89"/>
  <c r="AM4391" i="89"/>
  <c r="AM4393" i="89"/>
  <c r="AM4401" i="89"/>
  <c r="AM4399" i="89" s="1"/>
  <c r="AS66" i="89"/>
  <c r="AT66" i="89" s="1"/>
  <c r="AS68" i="89"/>
  <c r="AT68" i="89" s="1"/>
  <c r="AS70" i="89"/>
  <c r="AT70" i="89" s="1"/>
  <c r="AS72" i="89"/>
  <c r="AT72" i="89" s="1"/>
  <c r="AS78" i="89"/>
  <c r="AT78" i="89" s="1"/>
  <c r="AS81" i="89"/>
  <c r="AT81" i="89" s="1"/>
  <c r="AS84" i="89"/>
  <c r="AT84" i="89" s="1"/>
  <c r="AS86" i="89"/>
  <c r="AT86" i="89" s="1"/>
  <c r="AS88" i="89"/>
  <c r="AT88" i="89" s="1"/>
  <c r="AS91" i="89"/>
  <c r="AT91" i="89" s="1"/>
  <c r="AS95" i="89"/>
  <c r="AT95" i="89" s="1"/>
  <c r="AS107" i="89"/>
  <c r="AT107" i="89" s="1"/>
  <c r="AP106" i="89"/>
  <c r="AT106" i="89" s="1"/>
  <c r="AS102" i="89"/>
  <c r="AS101" i="89"/>
  <c r="AT101" i="89" s="1"/>
  <c r="AP98" i="89"/>
  <c r="AS116" i="89"/>
  <c r="AS115" i="89"/>
  <c r="AT115" i="89" s="1"/>
  <c r="AS126" i="89"/>
  <c r="AP122" i="89"/>
  <c r="AS130" i="89"/>
  <c r="AT130" i="89" s="1"/>
  <c r="AS132" i="89"/>
  <c r="AT132" i="89" s="1"/>
  <c r="AS133" i="89"/>
  <c r="AT133" i="89" s="1"/>
  <c r="AS136" i="89"/>
  <c r="AT136" i="89" s="1"/>
  <c r="AS141" i="89"/>
  <c r="AT141" i="89" s="1"/>
  <c r="AS143" i="89"/>
  <c r="AT143" i="89" s="1"/>
  <c r="AS148" i="89"/>
  <c r="AT148" i="89" s="1"/>
  <c r="AS152" i="89"/>
  <c r="AT152" i="89" s="1"/>
  <c r="AS154" i="89"/>
  <c r="AT154" i="89" s="1"/>
  <c r="AS156" i="89"/>
  <c r="AT156" i="89" s="1"/>
  <c r="AS159" i="89"/>
  <c r="AT159" i="89" s="1"/>
  <c r="AS161" i="89"/>
  <c r="AT161" i="89" s="1"/>
  <c r="AS164" i="89"/>
  <c r="AT164" i="89" s="1"/>
  <c r="AS166" i="89"/>
  <c r="AT166" i="89" s="1"/>
  <c r="AS169" i="89"/>
  <c r="AT169" i="89" s="1"/>
  <c r="AS171" i="89"/>
  <c r="AT171" i="89" s="1"/>
  <c r="AS174" i="89"/>
  <c r="AT174" i="89" s="1"/>
  <c r="AS177" i="89"/>
  <c r="AT177" i="89" s="1"/>
  <c r="AS179" i="89"/>
  <c r="AT179" i="89" s="1"/>
  <c r="AS181" i="89"/>
  <c r="AT181" i="89" s="1"/>
  <c r="AS185" i="89"/>
  <c r="AT185" i="89" s="1"/>
  <c r="AS188" i="89"/>
  <c r="AT188" i="89" s="1"/>
  <c r="AS191" i="89"/>
  <c r="AT191" i="89" s="1"/>
  <c r="AS194" i="89"/>
  <c r="AT194" i="89" s="1"/>
  <c r="AS196" i="89"/>
  <c r="AT196" i="89" s="1"/>
  <c r="AS198" i="89"/>
  <c r="AT198" i="89" s="1"/>
  <c r="AS202" i="89"/>
  <c r="AT202" i="89" s="1"/>
  <c r="AP221" i="89"/>
  <c r="AP220" i="89"/>
  <c r="AS216" i="89"/>
  <c r="AS215" i="89"/>
  <c r="AP211" i="89"/>
  <c r="AS207" i="89"/>
  <c r="AT207" i="89" s="1"/>
  <c r="AP204" i="89"/>
  <c r="AS245" i="89"/>
  <c r="AT245" i="89" s="1"/>
  <c r="AP242" i="89"/>
  <c r="AS238" i="89"/>
  <c r="AT238" i="89" s="1"/>
  <c r="AS231" i="89"/>
  <c r="AT231" i="89" s="1"/>
  <c r="AP228" i="89"/>
  <c r="AP227" i="89"/>
  <c r="AS262" i="89"/>
  <c r="AS261" i="89"/>
  <c r="AT261" i="89" s="1"/>
  <c r="AP258" i="89"/>
  <c r="AS254" i="89"/>
  <c r="AS253" i="89"/>
  <c r="AT253" i="89" s="1"/>
  <c r="AP250" i="89"/>
  <c r="AS273" i="89"/>
  <c r="AT273" i="89" s="1"/>
  <c r="AP271" i="89"/>
  <c r="AS267" i="89"/>
  <c r="AS266" i="89"/>
  <c r="AT266" i="89" s="1"/>
  <c r="AS283" i="89"/>
  <c r="AS282" i="89"/>
  <c r="AT282" i="89" s="1"/>
  <c r="AP294" i="89"/>
  <c r="AP293" i="89"/>
  <c r="AS307" i="89"/>
  <c r="AS306" i="89"/>
  <c r="AT306" i="89" s="1"/>
  <c r="AS300" i="89"/>
  <c r="AS299" i="89"/>
  <c r="AT299" i="89" s="1"/>
  <c r="AP335" i="89"/>
  <c r="AS331" i="89"/>
  <c r="AS330" i="89"/>
  <c r="AT330" i="89" s="1"/>
  <c r="AP327" i="89"/>
  <c r="AS323" i="89"/>
  <c r="AS322" i="89"/>
  <c r="AT322" i="89" s="1"/>
  <c r="AS338" i="89"/>
  <c r="AT338" i="89" s="1"/>
  <c r="AP344" i="89"/>
  <c r="AT344" i="89" s="1"/>
  <c r="AP347" i="89"/>
  <c r="AT347" i="89" s="1"/>
  <c r="AP389" i="89"/>
  <c r="AT389" i="89" s="1"/>
  <c r="AS385" i="89"/>
  <c r="AT385" i="89" s="1"/>
  <c r="AS391" i="89"/>
  <c r="AT391" i="89" s="1"/>
  <c r="AS394" i="89"/>
  <c r="AT394" i="89" s="1"/>
  <c r="AS397" i="89"/>
  <c r="AT397" i="89" s="1"/>
  <c r="AS401" i="89"/>
  <c r="AT401" i="89" s="1"/>
  <c r="AP432" i="89"/>
  <c r="AS428" i="89"/>
  <c r="AS427" i="89"/>
  <c r="AT427" i="89" s="1"/>
  <c r="AP424" i="89"/>
  <c r="AS420" i="89"/>
  <c r="AS419" i="89"/>
  <c r="AT419" i="89" s="1"/>
  <c r="AP418" i="89"/>
  <c r="AT418" i="89" s="1"/>
  <c r="AP416" i="89"/>
  <c r="AS412" i="89"/>
  <c r="AS411" i="89"/>
  <c r="AT411" i="89" s="1"/>
  <c r="AP408" i="89"/>
  <c r="AS404" i="89"/>
  <c r="AS403" i="89"/>
  <c r="AT403" i="89" s="1"/>
  <c r="AP402" i="89"/>
  <c r="AT402" i="89" s="1"/>
  <c r="AS446" i="89"/>
  <c r="AT446" i="89" s="1"/>
  <c r="AS442" i="89"/>
  <c r="AT442" i="89" s="1"/>
  <c r="AP449" i="89"/>
  <c r="AT449" i="89" s="1"/>
  <c r="AS458" i="89"/>
  <c r="AT458" i="89" s="1"/>
  <c r="AS453" i="89"/>
  <c r="AT453" i="89" s="1"/>
  <c r="AP452" i="89"/>
  <c r="AT452" i="89" s="1"/>
  <c r="AP460" i="89"/>
  <c r="AT460" i="89" s="1"/>
  <c r="AS469" i="89"/>
  <c r="AT469" i="89" s="1"/>
  <c r="AS464" i="89"/>
  <c r="AT464" i="89" s="1"/>
  <c r="AS461" i="89"/>
  <c r="AT461" i="89" s="1"/>
  <c r="AS474" i="89"/>
  <c r="AS473" i="89"/>
  <c r="AT473" i="89" s="1"/>
  <c r="AS484" i="89"/>
  <c r="AS483" i="89"/>
  <c r="AT483" i="89" s="1"/>
  <c r="AS494" i="89"/>
  <c r="AS493" i="89"/>
  <c r="AT493" i="89" s="1"/>
  <c r="AS498" i="89"/>
  <c r="AT498" i="89" s="1"/>
  <c r="AS500" i="89"/>
  <c r="AT500" i="89" s="1"/>
  <c r="AS502" i="89"/>
  <c r="AT502" i="89" s="1"/>
  <c r="AS504" i="89"/>
  <c r="AT504" i="89" s="1"/>
  <c r="AS506" i="89"/>
  <c r="AT506" i="89" s="1"/>
  <c r="AS508" i="89"/>
  <c r="AT508" i="89" s="1"/>
  <c r="AP525" i="89"/>
  <c r="AT525" i="89" s="1"/>
  <c r="AS522" i="89"/>
  <c r="AS521" i="89"/>
  <c r="AT521" i="89" s="1"/>
  <c r="AS519" i="89"/>
  <c r="AT519" i="89" s="1"/>
  <c r="AP527" i="89"/>
  <c r="AT527" i="89" s="1"/>
  <c r="AP528" i="89"/>
  <c r="AT528" i="89" s="1"/>
  <c r="AP530" i="89"/>
  <c r="AT530" i="89" s="1"/>
  <c r="AS542" i="89"/>
  <c r="AS541" i="89"/>
  <c r="AT541" i="89" s="1"/>
  <c r="AP533" i="89"/>
  <c r="AS551" i="89"/>
  <c r="AT551" i="89" s="1"/>
  <c r="AP550" i="89"/>
  <c r="AT550" i="89" s="1"/>
  <c r="AS547" i="89"/>
  <c r="AT547" i="89" s="1"/>
  <c r="AP574" i="89"/>
  <c r="AS570" i="89"/>
  <c r="AS569" i="89"/>
  <c r="AT569" i="89" s="1"/>
  <c r="AS580" i="89"/>
  <c r="AT580" i="89" s="1"/>
  <c r="AS581" i="89"/>
  <c r="AT581" i="89" s="1"/>
  <c r="AP614" i="89"/>
  <c r="AP605" i="89"/>
  <c r="AP629" i="89"/>
  <c r="AT629" i="89" s="1"/>
  <c r="AS631" i="89"/>
  <c r="AT631" i="89" s="1"/>
  <c r="AS634" i="89"/>
  <c r="AT634" i="89" s="1"/>
  <c r="AS635" i="89"/>
  <c r="AT635" i="89" s="1"/>
  <c r="AS637" i="89"/>
  <c r="AT637" i="89" s="1"/>
  <c r="AS638" i="89"/>
  <c r="AT638" i="89" s="1"/>
  <c r="AS639" i="89"/>
  <c r="AT639" i="89" s="1"/>
  <c r="AS642" i="89"/>
  <c r="AT642" i="89" s="1"/>
  <c r="AS643" i="89"/>
  <c r="AT643" i="89" s="1"/>
  <c r="AS644" i="89"/>
  <c r="AT644" i="89" s="1"/>
  <c r="AS647" i="89"/>
  <c r="AT647" i="89" s="1"/>
  <c r="AP658" i="89"/>
  <c r="AP655" i="89"/>
  <c r="AP739" i="89"/>
  <c r="AT739" i="89" s="1"/>
  <c r="AP742" i="89"/>
  <c r="AT742" i="89" s="1"/>
  <c r="AP745" i="89"/>
  <c r="AT745" i="89" s="1"/>
  <c r="AP747" i="89"/>
  <c r="AT747" i="89" s="1"/>
  <c r="AP750" i="89"/>
  <c r="AT750" i="89" s="1"/>
  <c r="AP752" i="89"/>
  <c r="AT752" i="89" s="1"/>
  <c r="AP754" i="89"/>
  <c r="AT754" i="89" s="1"/>
  <c r="AP758" i="89"/>
  <c r="AT758" i="89" s="1"/>
  <c r="AS773" i="89"/>
  <c r="AT773" i="89" s="1"/>
  <c r="AP770" i="89"/>
  <c r="AS766" i="89"/>
  <c r="AT766" i="89" s="1"/>
  <c r="AP764" i="89"/>
  <c r="AP763" i="89"/>
  <c r="AS779" i="89"/>
  <c r="AS778" i="89"/>
  <c r="AT778" i="89" s="1"/>
  <c r="AP774" i="89"/>
  <c r="AP784" i="89"/>
  <c r="AT784" i="89" s="1"/>
  <c r="AS808" i="89"/>
  <c r="AP806" i="89"/>
  <c r="AP800" i="89"/>
  <c r="AS797" i="89"/>
  <c r="AS796" i="89"/>
  <c r="AT796" i="89" s="1"/>
  <c r="AP794" i="89"/>
  <c r="AS810" i="89"/>
  <c r="AT810" i="89" s="1"/>
  <c r="AS817" i="89"/>
  <c r="AS816" i="89"/>
  <c r="AT816" i="89" s="1"/>
  <c r="AP813" i="89"/>
  <c r="AP828" i="89"/>
  <c r="AT828" i="89" s="1"/>
  <c r="AS831" i="89"/>
  <c r="AS829" i="89"/>
  <c r="AT829" i="89" s="1"/>
  <c r="AP854" i="89"/>
  <c r="AS850" i="89"/>
  <c r="AS849" i="89"/>
  <c r="AT849" i="89" s="1"/>
  <c r="AP846" i="89"/>
  <c r="AS842" i="89"/>
  <c r="AS841" i="89"/>
  <c r="AT841" i="89" s="1"/>
  <c r="AP838" i="89"/>
  <c r="AP837" i="89"/>
  <c r="AP836" i="89"/>
  <c r="AS874" i="89"/>
  <c r="AT874" i="89" s="1"/>
  <c r="AP872" i="89"/>
  <c r="AS868" i="89"/>
  <c r="AS867" i="89"/>
  <c r="AT867" i="89" s="1"/>
  <c r="AP864" i="89"/>
  <c r="AS861" i="89"/>
  <c r="AS860" i="89"/>
  <c r="AT860" i="89" s="1"/>
  <c r="AP877" i="89"/>
  <c r="AS880" i="89"/>
  <c r="AT880" i="89" s="1"/>
  <c r="AS882" i="89"/>
  <c r="AT882" i="89" s="1"/>
  <c r="AS885" i="89"/>
  <c r="AT885" i="89" s="1"/>
  <c r="AP976" i="89"/>
  <c r="AT976" i="89" s="1"/>
  <c r="AS998" i="89"/>
  <c r="AP1019" i="89"/>
  <c r="AP1087" i="89"/>
  <c r="AS1092" i="89"/>
  <c r="AP1094" i="89"/>
  <c r="AT1094" i="89" s="1"/>
  <c r="AP1095" i="89"/>
  <c r="AT1095" i="89" s="1"/>
  <c r="AS1111" i="89"/>
  <c r="AS1110" i="89"/>
  <c r="AT1110" i="89" s="1"/>
  <c r="AT1108" i="89"/>
  <c r="AP1183" i="89"/>
  <c r="AT1183" i="89" s="1"/>
  <c r="AS1172" i="89"/>
  <c r="AS1198" i="89"/>
  <c r="AP1208" i="89"/>
  <c r="AT1208" i="89" s="1"/>
  <c r="AP1249" i="89"/>
  <c r="AT1249" i="89" s="1"/>
  <c r="AS1239" i="89"/>
  <c r="AT1239" i="89" s="1"/>
  <c r="AT1237" i="89"/>
  <c r="AP1231" i="89"/>
  <c r="AS1227" i="89"/>
  <c r="AT1227" i="89" s="1"/>
  <c r="AP1270" i="89"/>
  <c r="AT1270" i="89" s="1"/>
  <c r="AT1264" i="89"/>
  <c r="AP1283" i="89"/>
  <c r="AT1283" i="89" s="1"/>
  <c r="AS1276" i="89"/>
  <c r="AS1321" i="89"/>
  <c r="AS1336" i="89"/>
  <c r="AS1335" i="89"/>
  <c r="AT1335" i="89" s="1"/>
  <c r="AT1333" i="89"/>
  <c r="AP1325" i="89"/>
  <c r="AS1347" i="89"/>
  <c r="AT1347" i="89" s="1"/>
  <c r="AT1346" i="89"/>
  <c r="AP1712" i="89"/>
  <c r="AP1697" i="89"/>
  <c r="AT1365" i="89"/>
  <c r="AT1359" i="89"/>
  <c r="AT1377" i="89"/>
  <c r="AT1392" i="89"/>
  <c r="AT1388" i="89"/>
  <c r="AT1382" i="89"/>
  <c r="AT1405" i="89"/>
  <c r="AT1400" i="89"/>
  <c r="AT1434" i="89"/>
  <c r="AT1426" i="89"/>
  <c r="AT1446" i="89"/>
  <c r="AT1463" i="89"/>
  <c r="AT1456" i="89"/>
  <c r="AT1470" i="89"/>
  <c r="AT1501" i="89"/>
  <c r="AT1519" i="89"/>
  <c r="AT1511" i="89"/>
  <c r="AT1556" i="89"/>
  <c r="AT1548" i="89"/>
  <c r="AT1542" i="89"/>
  <c r="AT1582" i="89"/>
  <c r="AT1574" i="89"/>
  <c r="AT1613" i="89"/>
  <c r="AT1622" i="89"/>
  <c r="AT1621" i="89"/>
  <c r="AT1638" i="89"/>
  <c r="AT1679" i="89"/>
  <c r="AT1712" i="89"/>
  <c r="AT1705" i="89"/>
  <c r="AT1697" i="89"/>
  <c r="AT1728" i="89"/>
  <c r="AT1726" i="89"/>
  <c r="AT1754" i="89"/>
  <c r="AP1752" i="89"/>
  <c r="AP1750" i="89"/>
  <c r="AS1780" i="89"/>
  <c r="AS1853" i="89"/>
  <c r="AS1842" i="89"/>
  <c r="AT1842" i="89" s="1"/>
  <c r="AP1872" i="89"/>
  <c r="AP1860" i="89"/>
  <c r="AT1903" i="89"/>
  <c r="AT1901" i="89"/>
  <c r="AP1955" i="89"/>
  <c r="AP1968" i="89"/>
  <c r="AP2020" i="89"/>
  <c r="AP2044" i="89"/>
  <c r="AP2072" i="89"/>
  <c r="AT2154" i="89"/>
  <c r="AS974" i="89"/>
  <c r="AT974" i="89" s="1"/>
  <c r="AT1014" i="89"/>
  <c r="AT1026" i="89"/>
  <c r="AP1022" i="89"/>
  <c r="AT1086" i="89"/>
  <c r="AT1106" i="89"/>
  <c r="AT1181" i="89"/>
  <c r="AT1167" i="89"/>
  <c r="AT1166" i="89"/>
  <c r="AP1198" i="89"/>
  <c r="AT1247" i="89"/>
  <c r="AT1236" i="89"/>
  <c r="AT1230" i="89"/>
  <c r="AT1224" i="89"/>
  <c r="AP1222" i="89"/>
  <c r="AT1217" i="89"/>
  <c r="AT1211" i="89"/>
  <c r="AT1268" i="89"/>
  <c r="AT1262" i="89"/>
  <c r="AT1288" i="89"/>
  <c r="AT1281" i="89"/>
  <c r="AT1277" i="89"/>
  <c r="AP1276" i="89"/>
  <c r="AT1276" i="89" s="1"/>
  <c r="AS1300" i="89"/>
  <c r="AT1300" i="89" s="1"/>
  <c r="AT1313" i="89"/>
  <c r="AT1321" i="89"/>
  <c r="AT1338" i="89"/>
  <c r="AS1331" i="89"/>
  <c r="AT1331" i="89" s="1"/>
  <c r="AT1324" i="89"/>
  <c r="AS1342" i="89"/>
  <c r="AT1342" i="89" s="1"/>
  <c r="AT1369" i="89"/>
  <c r="AT1363" i="89"/>
  <c r="AT1357" i="89"/>
  <c r="AT1379" i="89"/>
  <c r="AT1397" i="89"/>
  <c r="AT1391" i="89"/>
  <c r="AP1385" i="89"/>
  <c r="AT1380" i="89"/>
  <c r="AT1404" i="89"/>
  <c r="AP1403" i="89"/>
  <c r="AT1403" i="89" s="1"/>
  <c r="AS1398" i="89"/>
  <c r="AT1398" i="89" s="1"/>
  <c r="AT1441" i="89"/>
  <c r="AT1424" i="89"/>
  <c r="AT1453" i="89"/>
  <c r="AT1467" i="89"/>
  <c r="AP1466" i="89"/>
  <c r="AT1466" i="89" s="1"/>
  <c r="AT1461" i="89"/>
  <c r="AT1454" i="89"/>
  <c r="AS1475" i="89"/>
  <c r="AT1475" i="89" s="1"/>
  <c r="AP1473" i="89"/>
  <c r="AT1480" i="89"/>
  <c r="AS1485" i="89"/>
  <c r="AT1485" i="89" s="1"/>
  <c r="AP1482" i="89"/>
  <c r="AT1496" i="89"/>
  <c r="AT1509" i="89"/>
  <c r="AT1525" i="89"/>
  <c r="AS1517" i="89"/>
  <c r="AT1517" i="89" s="1"/>
  <c r="AT1526" i="89"/>
  <c r="AS1554" i="89"/>
  <c r="AT1554" i="89" s="1"/>
  <c r="AT1546" i="89"/>
  <c r="AT1580" i="89"/>
  <c r="AT1573" i="89"/>
  <c r="AT1588" i="89"/>
  <c r="AT1632" i="89"/>
  <c r="AT1626" i="89"/>
  <c r="AT1644" i="89"/>
  <c r="AT1651" i="89"/>
  <c r="AT1652" i="89"/>
  <c r="AT1653" i="89"/>
  <c r="AT1657" i="89"/>
  <c r="AT1659" i="89"/>
  <c r="AT1662" i="89"/>
  <c r="AT1663" i="89"/>
  <c r="AT1664" i="89"/>
  <c r="AT1666" i="89"/>
  <c r="AT1667" i="89"/>
  <c r="AT1669" i="89"/>
  <c r="AP1682" i="89"/>
  <c r="AS1678" i="89"/>
  <c r="AS1677" i="89"/>
  <c r="AT1677" i="89" s="1"/>
  <c r="AP1717" i="89"/>
  <c r="AP1716" i="89"/>
  <c r="AS1711" i="89"/>
  <c r="AS1710" i="89"/>
  <c r="AT1710" i="89" s="1"/>
  <c r="AP1708" i="89"/>
  <c r="AP1707" i="89"/>
  <c r="AP1701" i="89"/>
  <c r="AS1696" i="89"/>
  <c r="AT1696" i="89" s="1"/>
  <c r="AP1731" i="89"/>
  <c r="AS1762" i="89"/>
  <c r="AT1762" i="89" s="1"/>
  <c r="AP1760" i="89"/>
  <c r="AP1757" i="89"/>
  <c r="AS1753" i="89"/>
  <c r="AS1752" i="89"/>
  <c r="AT1752" i="89" s="1"/>
  <c r="AT1750" i="89"/>
  <c r="AP1736" i="89"/>
  <c r="AP1829" i="89"/>
  <c r="AP1844" i="89"/>
  <c r="AT1836" i="89"/>
  <c r="AT1872" i="89"/>
  <c r="AS1863" i="89"/>
  <c r="AS1862" i="89"/>
  <c r="AT1862" i="89" s="1"/>
  <c r="AT1860" i="89"/>
  <c r="AP1881" i="89"/>
  <c r="AT1957" i="89"/>
  <c r="AT1955" i="89"/>
  <c r="AP1946" i="89"/>
  <c r="AT1971" i="89"/>
  <c r="AT1968" i="89"/>
  <c r="AT2023" i="89"/>
  <c r="AT2020" i="89"/>
  <c r="AP2011" i="89"/>
  <c r="AS2031" i="89"/>
  <c r="AS2030" i="89"/>
  <c r="AT2030" i="89" s="1"/>
  <c r="AT2044" i="89"/>
  <c r="AT2073" i="89"/>
  <c r="AT2084" i="89"/>
  <c r="AS2155" i="89"/>
  <c r="AT3777" i="89"/>
  <c r="AT2918" i="89"/>
  <c r="AT2851" i="89"/>
  <c r="AS887" i="89"/>
  <c r="AT887" i="89" s="1"/>
  <c r="AS889" i="89"/>
  <c r="AT889" i="89" s="1"/>
  <c r="AS890" i="89"/>
  <c r="AT890" i="89" s="1"/>
  <c r="AS892" i="89"/>
  <c r="AT892" i="89" s="1"/>
  <c r="AS893" i="89"/>
  <c r="AT893" i="89" s="1"/>
  <c r="AS896" i="89"/>
  <c r="AT896" i="89" s="1"/>
  <c r="AS898" i="89"/>
  <c r="AT898" i="89" s="1"/>
  <c r="AS903" i="89"/>
  <c r="AT903" i="89" s="1"/>
  <c r="AS905" i="89"/>
  <c r="AT905" i="89" s="1"/>
  <c r="AS911" i="89"/>
  <c r="AT911" i="89" s="1"/>
  <c r="AS913" i="89"/>
  <c r="AT913" i="89" s="1"/>
  <c r="AS917" i="89"/>
  <c r="AT917" i="89" s="1"/>
  <c r="AS919" i="89"/>
  <c r="AT919" i="89" s="1"/>
  <c r="AS922" i="89"/>
  <c r="AT922" i="89" s="1"/>
  <c r="AS925" i="89"/>
  <c r="AT925" i="89" s="1"/>
  <c r="AS926" i="89"/>
  <c r="AT926" i="89" s="1"/>
  <c r="AS929" i="89"/>
  <c r="AT929" i="89" s="1"/>
  <c r="AS930" i="89"/>
  <c r="AT930" i="89" s="1"/>
  <c r="AP977" i="89"/>
  <c r="AS973" i="89"/>
  <c r="AP981" i="89"/>
  <c r="AT981" i="89" s="1"/>
  <c r="AP982" i="89"/>
  <c r="AT982" i="89" s="1"/>
  <c r="AP983" i="89"/>
  <c r="AT983" i="89" s="1"/>
  <c r="AP986" i="89"/>
  <c r="AT986" i="89" s="1"/>
  <c r="AP989" i="89"/>
  <c r="AT989" i="89" s="1"/>
  <c r="AP991" i="89"/>
  <c r="AT991" i="89" s="1"/>
  <c r="AP993" i="89"/>
  <c r="AT993" i="89" s="1"/>
  <c r="AS1011" i="89"/>
  <c r="AS1010" i="89"/>
  <c r="AT1010" i="89" s="1"/>
  <c r="AP1009" i="89"/>
  <c r="AT1009" i="89" s="1"/>
  <c r="AP1008" i="89"/>
  <c r="AS1004" i="89"/>
  <c r="AT1004" i="89" s="1"/>
  <c r="AP1003" i="89"/>
  <c r="AT1003" i="89" s="1"/>
  <c r="AS999" i="89"/>
  <c r="AP995" i="89"/>
  <c r="AS1023" i="89"/>
  <c r="AT1023" i="89" s="1"/>
  <c r="AP1020" i="89"/>
  <c r="AP1031" i="89"/>
  <c r="AT1031" i="89" s="1"/>
  <c r="AP1033" i="89"/>
  <c r="AT1033" i="89" s="1"/>
  <c r="AP1038" i="89"/>
  <c r="AT1038" i="89" s="1"/>
  <c r="AP1040" i="89"/>
  <c r="AT1040" i="89" s="1"/>
  <c r="AP1045" i="89"/>
  <c r="AT1045" i="89" s="1"/>
  <c r="AP1047" i="89"/>
  <c r="AT1047" i="89" s="1"/>
  <c r="AP1051" i="89"/>
  <c r="AT1051" i="89" s="1"/>
  <c r="AP1054" i="89"/>
  <c r="AT1054" i="89" s="1"/>
  <c r="AP1057" i="89"/>
  <c r="AT1057" i="89" s="1"/>
  <c r="AP1059" i="89"/>
  <c r="AT1059" i="89" s="1"/>
  <c r="AP1061" i="89"/>
  <c r="AT1061" i="89" s="1"/>
  <c r="AP1065" i="89"/>
  <c r="AT1065" i="89" s="1"/>
  <c r="AP1068" i="89"/>
  <c r="AT1068" i="89" s="1"/>
  <c r="AP1071" i="89"/>
  <c r="AT1071" i="89" s="1"/>
  <c r="AP1074" i="89"/>
  <c r="AT1074" i="89" s="1"/>
  <c r="AP1076" i="89"/>
  <c r="AT1076" i="89" s="1"/>
  <c r="AP1080" i="89"/>
  <c r="AT1080" i="89" s="1"/>
  <c r="AP1081" i="89"/>
  <c r="AT1081" i="89" s="1"/>
  <c r="AP1083" i="89"/>
  <c r="AT1083" i="89" s="1"/>
  <c r="AS1091" i="89"/>
  <c r="AT1091" i="89" s="1"/>
  <c r="AP1089" i="89"/>
  <c r="AS1085" i="89"/>
  <c r="AS1084" i="89"/>
  <c r="AT1084" i="89" s="1"/>
  <c r="AP1109" i="89"/>
  <c r="AP1177" i="89"/>
  <c r="AP1169" i="89"/>
  <c r="AP1203" i="89"/>
  <c r="AP1196" i="89"/>
  <c r="AP1188" i="89"/>
  <c r="AS1204" i="89"/>
  <c r="AT1204" i="89" s="1"/>
  <c r="AP1250" i="89"/>
  <c r="AS1240" i="89"/>
  <c r="AT1240" i="89" s="1"/>
  <c r="AS1229" i="89"/>
  <c r="AS1228" i="89"/>
  <c r="AT1228" i="89" s="1"/>
  <c r="AP1226" i="89"/>
  <c r="AS1223" i="89"/>
  <c r="AT1223" i="89" s="1"/>
  <c r="AP1220" i="89"/>
  <c r="AS1215" i="89"/>
  <c r="AT1215" i="89" s="1"/>
  <c r="AP1214" i="89"/>
  <c r="AT1214" i="89" s="1"/>
  <c r="AS1209" i="89"/>
  <c r="AT1209" i="89" s="1"/>
  <c r="AP1271" i="89"/>
  <c r="AS1267" i="89"/>
  <c r="AS1266" i="89"/>
  <c r="AT1266" i="89" s="1"/>
  <c r="AP1265" i="89"/>
  <c r="AT1265" i="89" s="1"/>
  <c r="AS1261" i="89"/>
  <c r="AS1260" i="89"/>
  <c r="AT1260" i="89" s="1"/>
  <c r="AP1257" i="89"/>
  <c r="AS1254" i="89"/>
  <c r="AT1254" i="89" s="1"/>
  <c r="AP1290" i="89"/>
  <c r="AS1287" i="89"/>
  <c r="AT1287" i="89" s="1"/>
  <c r="AP1284" i="89"/>
  <c r="AP1279" i="89"/>
  <c r="AP1292" i="89"/>
  <c r="AT1292" i="89" s="1"/>
  <c r="AP1294" i="89"/>
  <c r="AT1294" i="89" s="1"/>
  <c r="AP1295" i="89"/>
  <c r="AT1295" i="89" s="1"/>
  <c r="AP1299" i="89"/>
  <c r="AT1299" i="89" s="1"/>
  <c r="AS1304" i="89"/>
  <c r="AT1304" i="89" s="1"/>
  <c r="AP1303" i="89"/>
  <c r="AT1303" i="89" s="1"/>
  <c r="AP1306" i="89"/>
  <c r="AT1306" i="89" s="1"/>
  <c r="AS1311" i="89"/>
  <c r="AT1311" i="89" s="1"/>
  <c r="AP1308" i="89"/>
  <c r="AS1316" i="89"/>
  <c r="AS1315" i="89"/>
  <c r="AT1315" i="89" s="1"/>
  <c r="AS1337" i="89"/>
  <c r="AT1337" i="89" s="1"/>
  <c r="AP1334" i="89"/>
  <c r="AS1330" i="89"/>
  <c r="AS1329" i="89"/>
  <c r="AT1329" i="89" s="1"/>
  <c r="AP1327" i="89"/>
  <c r="AS1323" i="89"/>
  <c r="AS1322" i="89"/>
  <c r="AT1322" i="89" s="1"/>
  <c r="AS1345" i="89"/>
  <c r="AT1345" i="89" s="1"/>
  <c r="AS1341" i="89"/>
  <c r="AS1340" i="89"/>
  <c r="AS1339" i="89"/>
  <c r="AT1339" i="89" s="1"/>
  <c r="AP1376" i="89"/>
  <c r="AP1371" i="89"/>
  <c r="AS1368" i="89"/>
  <c r="AT1368" i="89" s="1"/>
  <c r="AP1366" i="89"/>
  <c r="AS1362" i="89"/>
  <c r="AS1361" i="89"/>
  <c r="AT1361" i="89" s="1"/>
  <c r="AS1355" i="89"/>
  <c r="AT1355" i="89" s="1"/>
  <c r="AP1352" i="89"/>
  <c r="AP1351" i="89"/>
  <c r="AS1396" i="89"/>
  <c r="AS1395" i="89"/>
  <c r="AT1395" i="89" s="1"/>
  <c r="AS1386" i="89"/>
  <c r="AT1386" i="89" s="1"/>
  <c r="AP1383" i="89"/>
  <c r="AS1407" i="89"/>
  <c r="AT1407" i="89" s="1"/>
  <c r="AP1406" i="89"/>
  <c r="AT1406" i="89" s="1"/>
  <c r="AP1401" i="89"/>
  <c r="AP1410" i="89"/>
  <c r="AT1410" i="89" s="1"/>
  <c r="AP1414" i="89"/>
  <c r="AT1414" i="89" s="1"/>
  <c r="AP1417" i="89"/>
  <c r="AT1417" i="89" s="1"/>
  <c r="AP1422" i="89"/>
  <c r="AT1422" i="89" s="1"/>
  <c r="AS1443" i="89"/>
  <c r="AT1443" i="89" s="1"/>
  <c r="AS1439" i="89"/>
  <c r="AS1438" i="89"/>
  <c r="AT1438" i="89" s="1"/>
  <c r="AP1435" i="89"/>
  <c r="AS1430" i="89"/>
  <c r="AT1430" i="89" s="1"/>
  <c r="AP1427" i="89"/>
  <c r="AP1445" i="89"/>
  <c r="AT1445" i="89" s="1"/>
  <c r="AS1450" i="89"/>
  <c r="AT1450" i="89" s="1"/>
  <c r="AP1447" i="89"/>
  <c r="AP1464" i="89"/>
  <c r="AS1460" i="89"/>
  <c r="AS1459" i="89"/>
  <c r="AT1459" i="89" s="1"/>
  <c r="AP1457" i="89"/>
  <c r="AP1469" i="89"/>
  <c r="AT1469" i="89" s="1"/>
  <c r="AS1477" i="89"/>
  <c r="AT1477" i="89" s="1"/>
  <c r="AS1474" i="89"/>
  <c r="AT1474" i="89" s="1"/>
  <c r="AP1471" i="89"/>
  <c r="AS1484" i="89"/>
  <c r="AS1483" i="89"/>
  <c r="AT1483" i="89" s="1"/>
  <c r="AS1487" i="89"/>
  <c r="AT1487" i="89" s="1"/>
  <c r="AP1499" i="89"/>
  <c r="AT1499" i="89" s="1"/>
  <c r="AS1506" i="89"/>
  <c r="AS1505" i="89"/>
  <c r="AT1505" i="89" s="1"/>
  <c r="AP1502" i="89"/>
  <c r="AS1524" i="89"/>
  <c r="AS1523" i="89"/>
  <c r="AT1523" i="89" s="1"/>
  <c r="AP1520" i="89"/>
  <c r="AS1516" i="89"/>
  <c r="AS1515" i="89"/>
  <c r="AT1515" i="89" s="1"/>
  <c r="AP1512" i="89"/>
  <c r="AP1529" i="89"/>
  <c r="AT1529" i="89" s="1"/>
  <c r="AS1532" i="89"/>
  <c r="AT1532" i="89" s="1"/>
  <c r="AP1557" i="89"/>
  <c r="AS1553" i="89"/>
  <c r="AS1552" i="89"/>
  <c r="AT1552" i="89" s="1"/>
  <c r="AP1549" i="89"/>
  <c r="AS1544" i="89"/>
  <c r="AT1544" i="89" s="1"/>
  <c r="AP1543" i="89"/>
  <c r="AT1543" i="89" s="1"/>
  <c r="AP1572" i="89"/>
  <c r="AT1572" i="89" s="1"/>
  <c r="AS1585" i="89"/>
  <c r="AT1585" i="89" s="1"/>
  <c r="AP1583" i="89"/>
  <c r="AS1579" i="89"/>
  <c r="AS1578" i="89"/>
  <c r="AT1578" i="89" s="1"/>
  <c r="AP1575" i="89"/>
  <c r="AP1587" i="89"/>
  <c r="AT1587" i="89" s="1"/>
  <c r="AS1594" i="89"/>
  <c r="AS1590" i="89"/>
  <c r="AP1597" i="89"/>
  <c r="AS1601" i="89"/>
  <c r="AS1600" i="89"/>
  <c r="AT1600" i="89" s="1"/>
  <c r="AS1604" i="89"/>
  <c r="AT1604" i="89" s="1"/>
  <c r="AS1612" i="89"/>
  <c r="AT1612" i="89" s="1"/>
  <c r="AS1607" i="89"/>
  <c r="AS1606" i="89"/>
  <c r="AS1605" i="89"/>
  <c r="AT1605" i="89" s="1"/>
  <c r="AS1631" i="89"/>
  <c r="AS1630" i="89"/>
  <c r="AT1630" i="89" s="1"/>
  <c r="AS1625" i="89"/>
  <c r="AS1624" i="89"/>
  <c r="AT1624" i="89" s="1"/>
  <c r="AP1623" i="89"/>
  <c r="AT1623" i="89" s="1"/>
  <c r="AS1620" i="89"/>
  <c r="AT1620" i="89" s="1"/>
  <c r="AP1639" i="89"/>
  <c r="AP1674" i="89"/>
  <c r="AT1674" i="89" s="1"/>
  <c r="AS1683" i="89"/>
  <c r="AT1683" i="89" s="1"/>
  <c r="AP1680" i="89"/>
  <c r="AS1676" i="89"/>
  <c r="AS1675" i="89"/>
  <c r="AP1686" i="89"/>
  <c r="AT1686" i="89" s="1"/>
  <c r="AP1689" i="89"/>
  <c r="AT1689" i="89" s="1"/>
  <c r="AP1693" i="89"/>
  <c r="AT1693" i="89" s="1"/>
  <c r="AS1718" i="89"/>
  <c r="AT1718" i="89" s="1"/>
  <c r="AP1714" i="89"/>
  <c r="AP1713" i="89"/>
  <c r="AS1709" i="89"/>
  <c r="AT1709" i="89" s="1"/>
  <c r="AP1706" i="89"/>
  <c r="AS1703" i="89"/>
  <c r="AS1702" i="89"/>
  <c r="AT1702" i="89" s="1"/>
  <c r="AP1699" i="89"/>
  <c r="AP1698" i="89"/>
  <c r="AS1694" i="89"/>
  <c r="AT1694" i="89" s="1"/>
  <c r="AP1727" i="89"/>
  <c r="AS1723" i="89"/>
  <c r="AS1722" i="89"/>
  <c r="AP1733" i="89"/>
  <c r="AT1733" i="89" s="1"/>
  <c r="AS1768" i="89"/>
  <c r="AT1768" i="89" s="1"/>
  <c r="AP1766" i="89"/>
  <c r="AS1761" i="89"/>
  <c r="AS1760" i="89"/>
  <c r="AT1760" i="89" s="1"/>
  <c r="AT1758" i="89"/>
  <c r="AP1743" i="89"/>
  <c r="AT1743" i="89" s="1"/>
  <c r="AS1739" i="89"/>
  <c r="AS1738" i="89"/>
  <c r="AT1738" i="89" s="1"/>
  <c r="AT1736" i="89"/>
  <c r="AP1828" i="89"/>
  <c r="AS1831" i="89"/>
  <c r="AS1830" i="89"/>
  <c r="AT1830" i="89" s="1"/>
  <c r="AT1829" i="89"/>
  <c r="AP1851" i="89"/>
  <c r="AT1851" i="89" s="1"/>
  <c r="AS1847" i="89"/>
  <c r="AS1846" i="89"/>
  <c r="AT1846" i="89" s="1"/>
  <c r="AT1844" i="89"/>
  <c r="AP1841" i="89"/>
  <c r="AT1841" i="89" s="1"/>
  <c r="AS1884" i="89"/>
  <c r="AS1883" i="89"/>
  <c r="AT1883" i="89" s="1"/>
  <c r="AT1881" i="89"/>
  <c r="AP1900" i="89"/>
  <c r="AS1910" i="89"/>
  <c r="AS1911" i="89"/>
  <c r="AS1912" i="89"/>
  <c r="AS1915" i="89"/>
  <c r="AS1917" i="89"/>
  <c r="AS1922" i="89"/>
  <c r="AS1924" i="89"/>
  <c r="AS1929" i="89"/>
  <c r="AS1931" i="89"/>
  <c r="AS1935" i="89"/>
  <c r="AP1938" i="89"/>
  <c r="AP1975" i="89"/>
  <c r="AS1977" i="89"/>
  <c r="AP2037" i="89"/>
  <c r="AT2037" i="89" s="1"/>
  <c r="AS2074" i="89"/>
  <c r="AP2064" i="89"/>
  <c r="AT2173" i="89"/>
  <c r="AT2245" i="89"/>
  <c r="AT3312" i="89"/>
  <c r="AT3348" i="89"/>
  <c r="AT3385" i="89"/>
  <c r="AS1747" i="89"/>
  <c r="AS1746" i="89"/>
  <c r="AT1746" i="89" s="1"/>
  <c r="AS1741" i="89"/>
  <c r="AS1740" i="89"/>
  <c r="AT1740" i="89" s="1"/>
  <c r="AP1737" i="89"/>
  <c r="AP1777" i="89"/>
  <c r="AS1793" i="89"/>
  <c r="AS1792" i="89"/>
  <c r="AT1792" i="89" s="1"/>
  <c r="AS1797" i="89"/>
  <c r="AT1797" i="89" s="1"/>
  <c r="AS1799" i="89"/>
  <c r="AT1799" i="89" s="1"/>
  <c r="AS1804" i="89"/>
  <c r="AT1804" i="89" s="1"/>
  <c r="AS1806" i="89"/>
  <c r="AT1806" i="89" s="1"/>
  <c r="AS1811" i="89"/>
  <c r="AT1811" i="89" s="1"/>
  <c r="AS1813" i="89"/>
  <c r="AT1813" i="89" s="1"/>
  <c r="AS1815" i="89"/>
  <c r="AT1815" i="89" s="1"/>
  <c r="AS1818" i="89"/>
  <c r="AT1818" i="89" s="1"/>
  <c r="AS1821" i="89"/>
  <c r="AT1821" i="89" s="1"/>
  <c r="AS1822" i="89"/>
  <c r="AT1822" i="89" s="1"/>
  <c r="AS1849" i="89"/>
  <c r="AS1848" i="89"/>
  <c r="AT1848" i="89" s="1"/>
  <c r="AP1845" i="89"/>
  <c r="AS1838" i="89"/>
  <c r="AS1837" i="89"/>
  <c r="AT1837" i="89" s="1"/>
  <c r="AS1856" i="89"/>
  <c r="AT1856" i="89" s="1"/>
  <c r="AS1857" i="89"/>
  <c r="AT1857" i="89" s="1"/>
  <c r="AS1859" i="89"/>
  <c r="AT1859" i="89" s="1"/>
  <c r="AS1870" i="89"/>
  <c r="AT1870" i="89" s="1"/>
  <c r="AP1868" i="89"/>
  <c r="AS1865" i="89"/>
  <c r="AS1864" i="89"/>
  <c r="AT1864" i="89" s="1"/>
  <c r="AP1861" i="89"/>
  <c r="AS1886" i="89"/>
  <c r="AS1885" i="89"/>
  <c r="AT1885" i="89" s="1"/>
  <c r="AP1882" i="89"/>
  <c r="AS1906" i="89"/>
  <c r="AS1905" i="89"/>
  <c r="AT1905" i="89" s="1"/>
  <c r="AP1902" i="89"/>
  <c r="AP1942" i="89"/>
  <c r="AT1942" i="89" s="1"/>
  <c r="AS1959" i="89"/>
  <c r="AT1959" i="89" s="1"/>
  <c r="AP1956" i="89"/>
  <c r="AS1952" i="89"/>
  <c r="AS1951" i="89"/>
  <c r="AT1951" i="89" s="1"/>
  <c r="AP1948" i="89"/>
  <c r="AS1944" i="89"/>
  <c r="AP1961" i="89"/>
  <c r="AT1961" i="89" s="1"/>
  <c r="AP1963" i="89"/>
  <c r="AT1963" i="89" s="1"/>
  <c r="AS1973" i="89"/>
  <c r="AT1973" i="89" s="1"/>
  <c r="AP1970" i="89"/>
  <c r="AP1969" i="89"/>
  <c r="AS1965" i="89"/>
  <c r="AT1965" i="89" s="1"/>
  <c r="AS2022" i="89"/>
  <c r="AT2022" i="89" s="1"/>
  <c r="AP2021" i="89"/>
  <c r="AT2021" i="89" s="1"/>
  <c r="AS2017" i="89"/>
  <c r="AS2016" i="89"/>
  <c r="AT2016" i="89" s="1"/>
  <c r="AP2013" i="89"/>
  <c r="AP2025" i="89"/>
  <c r="AT2025" i="89" s="1"/>
  <c r="AS2033" i="89"/>
  <c r="AS2032" i="89"/>
  <c r="AT2032" i="89" s="1"/>
  <c r="AS2041" i="89"/>
  <c r="AS2040" i="89"/>
  <c r="AT2040" i="89" s="1"/>
  <c r="AP2047" i="89"/>
  <c r="AT2047" i="89" s="1"/>
  <c r="AP2049" i="89"/>
  <c r="AT2049" i="89" s="1"/>
  <c r="AP2053" i="89"/>
  <c r="AT2053" i="89" s="1"/>
  <c r="AP2056" i="89"/>
  <c r="AT2056" i="89" s="1"/>
  <c r="AP2060" i="89"/>
  <c r="AT2060" i="89" s="1"/>
  <c r="AS2069" i="89"/>
  <c r="AS2068" i="89"/>
  <c r="AT2068" i="89" s="1"/>
  <c r="AP2065" i="89"/>
  <c r="AS2061" i="89"/>
  <c r="AP2076" i="89"/>
  <c r="AT2076" i="89" s="1"/>
  <c r="AP2077" i="89"/>
  <c r="AT2077" i="89" s="1"/>
  <c r="AP2079" i="89"/>
  <c r="AT2079" i="89" s="1"/>
  <c r="AS2086" i="89"/>
  <c r="AT2086" i="89" s="1"/>
  <c r="AS2081" i="89"/>
  <c r="AS2080" i="89"/>
  <c r="AT2080" i="89" s="1"/>
  <c r="AP2168" i="89"/>
  <c r="AP2160" i="89"/>
  <c r="AP2153" i="89"/>
  <c r="AS2176" i="89"/>
  <c r="AS2175" i="89"/>
  <c r="AT2175" i="89" s="1"/>
  <c r="AP2172" i="89"/>
  <c r="AS2178" i="89"/>
  <c r="AS2179" i="89"/>
  <c r="AS2180" i="89"/>
  <c r="AS2183" i="89"/>
  <c r="AS2186" i="89"/>
  <c r="AS2191" i="89"/>
  <c r="AS2193" i="89"/>
  <c r="AT2993" i="89"/>
  <c r="AT3572" i="89"/>
  <c r="AT3720" i="89"/>
  <c r="AT3785" i="89"/>
  <c r="AT3732" i="89"/>
  <c r="AT3722" i="89"/>
  <c r="AT3710" i="89"/>
  <c r="AT3543" i="89"/>
  <c r="AT3002" i="89"/>
  <c r="AT2931" i="89"/>
  <c r="AT2691" i="89"/>
  <c r="AT2922" i="89"/>
  <c r="AT2632" i="89"/>
  <c r="AT2505" i="89"/>
  <c r="AT2072" i="89"/>
  <c r="AT2064" i="89"/>
  <c r="AT2152" i="89"/>
  <c r="AT2178" i="89"/>
  <c r="AT2179" i="89"/>
  <c r="AT2180" i="89"/>
  <c r="AT2183" i="89"/>
  <c r="AT2186" i="89"/>
  <c r="AT2191" i="89"/>
  <c r="AT2193" i="89"/>
  <c r="AT2212" i="89"/>
  <c r="AT2208" i="89"/>
  <c r="AT2202" i="89"/>
  <c r="AT2258" i="89"/>
  <c r="AT3438" i="89"/>
  <c r="AT3442" i="89"/>
  <c r="AT3630" i="89"/>
  <c r="AT3589" i="89"/>
  <c r="AT3726" i="89"/>
  <c r="AT3714" i="89"/>
  <c r="AT3538" i="89"/>
  <c r="AT3197" i="89"/>
  <c r="AT2956" i="89"/>
  <c r="AT2652" i="89"/>
  <c r="AT2575" i="89"/>
  <c r="AT2551" i="89"/>
  <c r="AP1729" i="89"/>
  <c r="AS1725" i="89"/>
  <c r="AS1724" i="89"/>
  <c r="AT1724" i="89" s="1"/>
  <c r="AP1761" i="89"/>
  <c r="AS1757" i="89"/>
  <c r="AS1756" i="89"/>
  <c r="AT1756" i="89" s="1"/>
  <c r="AP1753" i="89"/>
  <c r="AS1749" i="89"/>
  <c r="AS1748" i="89"/>
  <c r="AT1748" i="89" s="1"/>
  <c r="AP1745" i="89"/>
  <c r="AS1742" i="89"/>
  <c r="AT1742" i="89" s="1"/>
  <c r="AP1739" i="89"/>
  <c r="AS1735" i="89"/>
  <c r="AS1734" i="89"/>
  <c r="AT1734" i="89" s="1"/>
  <c r="AP1779" i="89"/>
  <c r="AP1784" i="89"/>
  <c r="AT1784" i="89" s="1"/>
  <c r="AP1786" i="89"/>
  <c r="AT1786" i="89" s="1"/>
  <c r="AP1789" i="89"/>
  <c r="AT1789" i="89" s="1"/>
  <c r="AS1794" i="89"/>
  <c r="AT1794" i="89" s="1"/>
  <c r="AP1791" i="89"/>
  <c r="AS1828" i="89"/>
  <c r="AP1831" i="89"/>
  <c r="AP1835" i="89"/>
  <c r="AT1835" i="89" s="1"/>
  <c r="AS1854" i="89"/>
  <c r="AT1854" i="89" s="1"/>
  <c r="AP1853" i="89"/>
  <c r="AT1853" i="89" s="1"/>
  <c r="AS1850" i="89"/>
  <c r="AT1850" i="89" s="1"/>
  <c r="AP1847" i="89"/>
  <c r="AS1843" i="89"/>
  <c r="AT1843" i="89" s="1"/>
  <c r="AS1840" i="89"/>
  <c r="AS1839" i="89"/>
  <c r="AT1839" i="89" s="1"/>
  <c r="AS1871" i="89"/>
  <c r="AT1871" i="89" s="1"/>
  <c r="AS1866" i="89"/>
  <c r="AT1866" i="89" s="1"/>
  <c r="AP1863" i="89"/>
  <c r="AP1874" i="89"/>
  <c r="AT1874" i="89" s="1"/>
  <c r="AP1884" i="89"/>
  <c r="AS1908" i="89"/>
  <c r="AS1907" i="89"/>
  <c r="AT1907" i="89" s="1"/>
  <c r="AP1904" i="89"/>
  <c r="AS1900" i="89"/>
  <c r="AP1910" i="89"/>
  <c r="AT1910" i="89" s="1"/>
  <c r="AP1911" i="89"/>
  <c r="AT1911" i="89" s="1"/>
  <c r="AP1912" i="89"/>
  <c r="AT1912" i="89" s="1"/>
  <c r="AP1915" i="89"/>
  <c r="AT1915" i="89" s="1"/>
  <c r="AP1917" i="89"/>
  <c r="AT1917" i="89" s="1"/>
  <c r="AP1922" i="89"/>
  <c r="AT1922" i="89" s="1"/>
  <c r="AP1924" i="89"/>
  <c r="AT1924" i="89" s="1"/>
  <c r="AP1929" i="89"/>
  <c r="AT1929" i="89" s="1"/>
  <c r="AP1931" i="89"/>
  <c r="AT1931" i="89" s="1"/>
  <c r="AP1935" i="89"/>
  <c r="AT1935" i="89" s="1"/>
  <c r="AP1958" i="89"/>
  <c r="AS1954" i="89"/>
  <c r="AS1953" i="89"/>
  <c r="AT1953" i="89" s="1"/>
  <c r="AP1950" i="89"/>
  <c r="AS1946" i="89"/>
  <c r="AS1945" i="89"/>
  <c r="AT1945" i="89" s="1"/>
  <c r="AP1972" i="89"/>
  <c r="AP1964" i="89"/>
  <c r="AS1975" i="89"/>
  <c r="AP1976" i="89"/>
  <c r="AS1982" i="89"/>
  <c r="AT1982" i="89" s="1"/>
  <c r="AS1985" i="89"/>
  <c r="AT1985" i="89" s="1"/>
  <c r="AS1988" i="89"/>
  <c r="AT1988" i="89" s="1"/>
  <c r="AP1995" i="89"/>
  <c r="AT1995" i="89" s="1"/>
  <c r="AP1997" i="89"/>
  <c r="AT1997" i="89" s="1"/>
  <c r="AP2002" i="89"/>
  <c r="AT2002" i="89" s="1"/>
  <c r="AP2005" i="89"/>
  <c r="AT2005" i="89" s="1"/>
  <c r="AP2009" i="89"/>
  <c r="AT2009" i="89" s="1"/>
  <c r="AS2019" i="89"/>
  <c r="AS2018" i="89"/>
  <c r="AT2018" i="89" s="1"/>
  <c r="AP2015" i="89"/>
  <c r="AS2011" i="89"/>
  <c r="AS2010" i="89"/>
  <c r="AT2010" i="89" s="1"/>
  <c r="AP2031" i="89"/>
  <c r="AS2043" i="89"/>
  <c r="AS2042" i="89"/>
  <c r="AT2042" i="89" s="1"/>
  <c r="AP2039" i="89"/>
  <c r="AS2036" i="89"/>
  <c r="AT2036" i="89" s="1"/>
  <c r="AP2074" i="89"/>
  <c r="AT2074" i="89" s="1"/>
  <c r="AS2071" i="89"/>
  <c r="AS2070" i="89"/>
  <c r="AT2070" i="89" s="1"/>
  <c r="AP2067" i="89"/>
  <c r="AS2063" i="89"/>
  <c r="AS2062" i="89"/>
  <c r="AT2062" i="89" s="1"/>
  <c r="AP2085" i="89"/>
  <c r="AS2082" i="89"/>
  <c r="AT2082" i="89" s="1"/>
  <c r="AS2098" i="89"/>
  <c r="AT2098" i="89" s="1"/>
  <c r="AS2099" i="89"/>
  <c r="AT2099" i="89" s="1"/>
  <c r="AS2102" i="89"/>
  <c r="AT2102" i="89" s="1"/>
  <c r="AT2150" i="89"/>
  <c r="AP2174" i="89"/>
  <c r="AT2600" i="89"/>
  <c r="AT2815" i="89"/>
  <c r="AT3116" i="89"/>
  <c r="AT3649" i="89"/>
  <c r="AT3645" i="89"/>
  <c r="AT3222" i="89"/>
  <c r="AT3724" i="89"/>
  <c r="AT3712" i="89"/>
  <c r="AT3547" i="89"/>
  <c r="AT3536" i="89"/>
  <c r="AT3005" i="89"/>
  <c r="AT2955" i="89"/>
  <c r="AT2904" i="89"/>
  <c r="AT2508" i="89"/>
  <c r="AT2753" i="89"/>
  <c r="AF908" i="89"/>
  <c r="AF909" i="89"/>
  <c r="AF910" i="89"/>
  <c r="AF3514" i="89"/>
  <c r="AF3882" i="89"/>
  <c r="AE3662" i="89"/>
  <c r="AF3662" i="89" s="1"/>
  <c r="AE3666" i="89"/>
  <c r="AF3666" i="89" s="1"/>
  <c r="AE3667" i="89"/>
  <c r="AF3667" i="89" s="1"/>
  <c r="AF3668" i="89"/>
  <c r="AM3668" i="89"/>
  <c r="AB4360" i="89"/>
  <c r="AL4386" i="89"/>
  <c r="AE4386" i="89"/>
  <c r="AI4360" i="89"/>
  <c r="AM4360" i="89" s="1"/>
  <c r="AL4360" i="89"/>
  <c r="AI4379" i="89"/>
  <c r="AL4379" i="89"/>
  <c r="AL4374" i="89" s="1"/>
  <c r="AI4382" i="89"/>
  <c r="AL4382" i="89"/>
  <c r="AI4384" i="89"/>
  <c r="AL4384" i="89"/>
  <c r="AI4343" i="89"/>
  <c r="AL4343" i="89"/>
  <c r="AL4342" i="89" s="1"/>
  <c r="AL40" i="89" s="1"/>
  <c r="AI4344" i="89"/>
  <c r="AL4344" i="89"/>
  <c r="AI4345" i="89"/>
  <c r="AL4345" i="89"/>
  <c r="AL4338" i="89"/>
  <c r="AJ4337" i="89"/>
  <c r="AI4338" i="89"/>
  <c r="AM4338" i="89" s="1"/>
  <c r="AG4337" i="89"/>
  <c r="AI4337" i="89" s="1"/>
  <c r="AF4305" i="89"/>
  <c r="AF4304" i="89" s="1"/>
  <c r="AK4274" i="89"/>
  <c r="AL4304" i="89"/>
  <c r="AL4308" i="89"/>
  <c r="AL4307" i="89" s="1"/>
  <c r="AE4304" i="89"/>
  <c r="AE4308" i="89"/>
  <c r="AE4307" i="89" s="1"/>
  <c r="AH4274" i="89"/>
  <c r="AJ4304" i="89"/>
  <c r="AJ4275" i="89" s="1"/>
  <c r="AM4305" i="89"/>
  <c r="AM4304" i="89" s="1"/>
  <c r="AI4327" i="89"/>
  <c r="AI4330" i="89"/>
  <c r="AL4330" i="89"/>
  <c r="AL4329" i="89" s="1"/>
  <c r="AI4332" i="89"/>
  <c r="AL4332" i="89"/>
  <c r="AI4333" i="89"/>
  <c r="AL4333" i="89"/>
  <c r="AI4335" i="89"/>
  <c r="AL4335" i="89"/>
  <c r="AC4275" i="89"/>
  <c r="AH4233" i="89"/>
  <c r="AH39" i="89" s="1"/>
  <c r="AA4233" i="89"/>
  <c r="AA39" i="89" s="1"/>
  <c r="AE4275" i="89"/>
  <c r="AK4233" i="89"/>
  <c r="AK39" i="89" s="1"/>
  <c r="AL4275" i="89"/>
  <c r="AL4266" i="89"/>
  <c r="AC4235" i="89"/>
  <c r="AD4234" i="89"/>
  <c r="AD4233" i="89" s="1"/>
  <c r="AD39" i="89" s="1"/>
  <c r="AC4238" i="89"/>
  <c r="AE4238" i="89" s="1"/>
  <c r="AB4259" i="89"/>
  <c r="AB4260" i="89"/>
  <c r="AE4260" i="89"/>
  <c r="AB4272" i="89"/>
  <c r="AE4272" i="89"/>
  <c r="AE4271" i="89" s="1"/>
  <c r="AE4266" i="89" s="1"/>
  <c r="AI4236" i="89"/>
  <c r="AI4239" i="89"/>
  <c r="AM4239" i="89" s="1"/>
  <c r="AL4239" i="89"/>
  <c r="AM4225" i="89"/>
  <c r="AI4157" i="89"/>
  <c r="AI4158" i="89"/>
  <c r="AL4158" i="89"/>
  <c r="AE4158" i="89"/>
  <c r="AF4158" i="89" s="1"/>
  <c r="AK4001" i="89"/>
  <c r="AL4155" i="89"/>
  <c r="AM4155" i="89" s="1"/>
  <c r="AA4073" i="89"/>
  <c r="Z4002" i="89"/>
  <c r="AL4035" i="89"/>
  <c r="AE4035" i="89"/>
  <c r="AH4002" i="89"/>
  <c r="AH4001" i="89" s="1"/>
  <c r="AJ4002" i="89"/>
  <c r="AI4035" i="89"/>
  <c r="AM4035" i="89" s="1"/>
  <c r="AA4002" i="89"/>
  <c r="AD4002" i="89"/>
  <c r="AD4001" i="89" s="1"/>
  <c r="AD38" i="89" s="1"/>
  <c r="AB4035" i="89"/>
  <c r="AF4035" i="89" s="1"/>
  <c r="AC4021" i="89"/>
  <c r="AC4002" i="89" s="1"/>
  <c r="AE4021" i="89"/>
  <c r="AE4002" i="89" s="1"/>
  <c r="AL4021" i="89"/>
  <c r="AG3951" i="89"/>
  <c r="AJ3951" i="89"/>
  <c r="AB3927" i="89"/>
  <c r="AE3927" i="89"/>
  <c r="AE3910" i="89" s="1"/>
  <c r="AE3878" i="89" s="1"/>
  <c r="AE36" i="89" s="1"/>
  <c r="AB3934" i="89"/>
  <c r="AF3934" i="89" s="1"/>
  <c r="AE3934" i="89"/>
  <c r="AB3936" i="89"/>
  <c r="AE3936" i="89"/>
  <c r="AI3912" i="89"/>
  <c r="AL3912" i="89"/>
  <c r="AI3914" i="89"/>
  <c r="AL3914" i="89"/>
  <c r="AI3916" i="89"/>
  <c r="AL3916" i="89"/>
  <c r="AI3920" i="89"/>
  <c r="AL3920" i="89"/>
  <c r="AD3759" i="89"/>
  <c r="AA3759" i="89"/>
  <c r="AB3759" i="89" s="1"/>
  <c r="AB3846" i="89"/>
  <c r="AE3846" i="89"/>
  <c r="AB3860" i="89"/>
  <c r="AE3860" i="89"/>
  <c r="AB3865" i="89"/>
  <c r="AE3865" i="89"/>
  <c r="AB3868" i="89"/>
  <c r="AF3868" i="89" s="1"/>
  <c r="AE3868" i="89"/>
  <c r="AB3869" i="89"/>
  <c r="AE3869" i="89"/>
  <c r="AB3871" i="89"/>
  <c r="AF3871" i="89" s="1"/>
  <c r="AE3871" i="89"/>
  <c r="AB3873" i="89"/>
  <c r="AE3873" i="89"/>
  <c r="AB3874" i="89"/>
  <c r="AF3874" i="89" s="1"/>
  <c r="AE3874" i="89"/>
  <c r="AB3876" i="89"/>
  <c r="AE3876" i="89"/>
  <c r="AE3875" i="89" s="1"/>
  <c r="AB3843" i="89"/>
  <c r="AF3843" i="89" s="1"/>
  <c r="AC3821" i="89"/>
  <c r="AE3821" i="89" s="1"/>
  <c r="AB3821" i="89"/>
  <c r="AI3786" i="89"/>
  <c r="AL3786" i="89"/>
  <c r="AI3761" i="89"/>
  <c r="AM3761" i="89" s="1"/>
  <c r="AB3749" i="89"/>
  <c r="AF3749" i="89" s="1"/>
  <c r="AB3752" i="89"/>
  <c r="AC3752" i="89"/>
  <c r="AE3752" i="89" s="1"/>
  <c r="AC3733" i="89"/>
  <c r="AI3733" i="89"/>
  <c r="AD3715" i="89"/>
  <c r="AD3661" i="89" s="1"/>
  <c r="AD35" i="89" s="1"/>
  <c r="AJ3686" i="89"/>
  <c r="AL3686" i="89" s="1"/>
  <c r="AJ3697" i="89"/>
  <c r="AL3697" i="89" s="1"/>
  <c r="AJ3708" i="89"/>
  <c r="AL3708" i="89" s="1"/>
  <c r="AE3664" i="89"/>
  <c r="AF3664" i="89" s="1"/>
  <c r="AA3661" i="89"/>
  <c r="AA35" i="89" s="1"/>
  <c r="AT3635" i="89"/>
  <c r="AB3628" i="89"/>
  <c r="AB3629" i="89"/>
  <c r="AE3629" i="89"/>
  <c r="AF3630" i="89"/>
  <c r="AF3631" i="89"/>
  <c r="AF3632" i="89"/>
  <c r="AF3633" i="89"/>
  <c r="AB3634" i="89"/>
  <c r="AE3634" i="89"/>
  <c r="AF3635" i="89"/>
  <c r="AF3636" i="89"/>
  <c r="AF3637" i="89"/>
  <c r="AF3638" i="89"/>
  <c r="AF3639" i="89"/>
  <c r="AB3640" i="89"/>
  <c r="AE3640" i="89"/>
  <c r="AB3641" i="89"/>
  <c r="AE3641" i="89"/>
  <c r="AF3642" i="89"/>
  <c r="AB3643" i="89"/>
  <c r="AE3643" i="89"/>
  <c r="AB3644" i="89"/>
  <c r="AE3644" i="89"/>
  <c r="AF3645" i="89"/>
  <c r="AB3646" i="89"/>
  <c r="AE3646" i="89"/>
  <c r="AF3647" i="89"/>
  <c r="AB3648" i="89"/>
  <c r="AE3648" i="89"/>
  <c r="AF3649" i="89"/>
  <c r="AF3650" i="89"/>
  <c r="AJ3643" i="89"/>
  <c r="AL3643" i="89" s="1"/>
  <c r="AF3621" i="89"/>
  <c r="AB3599" i="89"/>
  <c r="AF3599" i="89" s="1"/>
  <c r="AE3599" i="89"/>
  <c r="AB3588" i="89"/>
  <c r="AF3588" i="89" s="1"/>
  <c r="AI3587" i="89"/>
  <c r="AK3579" i="89"/>
  <c r="AE3584" i="89"/>
  <c r="AF3584" i="89" s="1"/>
  <c r="AI3582" i="89"/>
  <c r="AH3510" i="89"/>
  <c r="AH34" i="89" s="1"/>
  <c r="AK3566" i="89"/>
  <c r="AK3544" i="89" s="1"/>
  <c r="AK3510" i="89" s="1"/>
  <c r="AK34" i="89" s="1"/>
  <c r="AF3560" i="89"/>
  <c r="AM3560" i="89"/>
  <c r="AB3515" i="89"/>
  <c r="AE3515" i="89"/>
  <c r="AB3518" i="89"/>
  <c r="AB3519" i="89"/>
  <c r="AE3519" i="89"/>
  <c r="AB3521" i="89"/>
  <c r="AF3521" i="89" s="1"/>
  <c r="AE3521" i="89"/>
  <c r="AB3523" i="89"/>
  <c r="AE3523" i="89"/>
  <c r="AB3525" i="89"/>
  <c r="AF3525" i="89" s="1"/>
  <c r="AE3525" i="89"/>
  <c r="AB3527" i="89"/>
  <c r="AF3527" i="89" s="1"/>
  <c r="AE3527" i="89"/>
  <c r="AB3529" i="89"/>
  <c r="AB3530" i="89"/>
  <c r="AE3530" i="89"/>
  <c r="AB3532" i="89"/>
  <c r="AB3533" i="89"/>
  <c r="AE3533" i="89"/>
  <c r="AB3535" i="89"/>
  <c r="AF3535" i="89" s="1"/>
  <c r="AE3535" i="89"/>
  <c r="AB3542" i="89"/>
  <c r="AE3542" i="89"/>
  <c r="AE3539" i="89" s="1"/>
  <c r="AL3515" i="89"/>
  <c r="AM3515" i="89" s="1"/>
  <c r="Z3466" i="89"/>
  <c r="AE3199" i="89"/>
  <c r="AE3198" i="89" s="1"/>
  <c r="AI3169" i="89"/>
  <c r="AL3169" i="89"/>
  <c r="AL3168" i="89" s="1"/>
  <c r="AI3182" i="89"/>
  <c r="AL3182" i="89"/>
  <c r="AC3168" i="89"/>
  <c r="AD3168" i="89"/>
  <c r="AK3168" i="89"/>
  <c r="Z3168" i="89"/>
  <c r="AA3168" i="89"/>
  <c r="AA3020" i="89" s="1"/>
  <c r="AA32" i="89" s="1"/>
  <c r="AH3168" i="89"/>
  <c r="AH3020" i="89" s="1"/>
  <c r="AH32" i="89" s="1"/>
  <c r="AC3021" i="89"/>
  <c r="AB3137" i="89"/>
  <c r="AF3137" i="89" s="1"/>
  <c r="AG3021" i="89"/>
  <c r="AI3021" i="89" s="1"/>
  <c r="AJ3021" i="89"/>
  <c r="AK3021" i="89"/>
  <c r="AM3137" i="89"/>
  <c r="AL3137" i="89"/>
  <c r="AB3021" i="89"/>
  <c r="AB3023" i="89"/>
  <c r="AB3022" i="89" s="1"/>
  <c r="AI3023" i="89"/>
  <c r="AI3022" i="89" s="1"/>
  <c r="AB3012" i="89"/>
  <c r="AE3012" i="89"/>
  <c r="AB3014" i="89"/>
  <c r="AE3014" i="89"/>
  <c r="AE3013" i="89" s="1"/>
  <c r="AA2897" i="89"/>
  <c r="AA31" i="89" s="1"/>
  <c r="AB3018" i="89"/>
  <c r="AE3018" i="89"/>
  <c r="AF3007" i="89"/>
  <c r="Z2936" i="89"/>
  <c r="AB2985" i="89"/>
  <c r="AE2985" i="89"/>
  <c r="AE2984" i="89" s="1"/>
  <c r="AE2968" i="89"/>
  <c r="AC2966" i="89"/>
  <c r="Z2897" i="89"/>
  <c r="Z31" i="89" s="1"/>
  <c r="AD2897" i="89"/>
  <c r="AD31" i="89" s="1"/>
  <c r="AB2937" i="89"/>
  <c r="AE2937" i="89"/>
  <c r="AB2938" i="89"/>
  <c r="AE2938" i="89"/>
  <c r="AF2939" i="89"/>
  <c r="AB2947" i="89"/>
  <c r="AE2947" i="89"/>
  <c r="AB2953" i="89"/>
  <c r="AE2953" i="89"/>
  <c r="AB2957" i="89"/>
  <c r="AE2957" i="89"/>
  <c r="AB2966" i="89"/>
  <c r="AB2968" i="89"/>
  <c r="AF2968" i="89" s="1"/>
  <c r="AB2974" i="89"/>
  <c r="AF2974" i="89" s="1"/>
  <c r="AL2905" i="89"/>
  <c r="AL2898" i="89" s="1"/>
  <c r="AL2897" i="89" s="1"/>
  <c r="AL31" i="89" s="1"/>
  <c r="AC2898" i="89"/>
  <c r="AE2905" i="89"/>
  <c r="AE2898" i="89" s="1"/>
  <c r="AT2820" i="89"/>
  <c r="Z2711" i="89"/>
  <c r="AI2712" i="89"/>
  <c r="AL2712" i="89"/>
  <c r="AI2689" i="89"/>
  <c r="AE2689" i="89"/>
  <c r="AF2689" i="89" s="1"/>
  <c r="AL2689" i="89"/>
  <c r="AK2592" i="89"/>
  <c r="AK30" i="89" s="1"/>
  <c r="AI2617" i="89"/>
  <c r="AL2617" i="89"/>
  <c r="AI2651" i="89"/>
  <c r="AL2651" i="89"/>
  <c r="AM2654" i="89"/>
  <c r="AM2655" i="89"/>
  <c r="AM2656" i="89"/>
  <c r="AM2657" i="89"/>
  <c r="AM2658" i="89"/>
  <c r="AM2659" i="89"/>
  <c r="AM2660" i="89"/>
  <c r="AM2661" i="89"/>
  <c r="AD2592" i="89"/>
  <c r="AD30" i="89" s="1"/>
  <c r="AB2617" i="89"/>
  <c r="AE2617" i="89"/>
  <c r="AB2618" i="89"/>
  <c r="AE2618" i="89"/>
  <c r="AF2627" i="89"/>
  <c r="AF2628" i="89"/>
  <c r="AF2629" i="89"/>
  <c r="AF2630" i="89"/>
  <c r="AF2631" i="89"/>
  <c r="AF2632" i="89"/>
  <c r="AF2633" i="89"/>
  <c r="AF2634" i="89"/>
  <c r="AF2635" i="89"/>
  <c r="AF2636" i="89"/>
  <c r="AI2618" i="89"/>
  <c r="AL2618" i="89"/>
  <c r="AM2627" i="89"/>
  <c r="AM2628" i="89"/>
  <c r="AM2629" i="89"/>
  <c r="AM2630" i="89"/>
  <c r="AM2631" i="89"/>
  <c r="AM2632" i="89"/>
  <c r="AM2633" i="89"/>
  <c r="AM2634" i="89"/>
  <c r="AM2635" i="89"/>
  <c r="AM2636" i="89"/>
  <c r="AT2598" i="89"/>
  <c r="AC2580" i="89"/>
  <c r="AE2580" i="89" s="1"/>
  <c r="AL2506" i="89"/>
  <c r="AI2390" i="89"/>
  <c r="AM2390" i="89" s="1"/>
  <c r="AL2390" i="89"/>
  <c r="AB2330" i="89"/>
  <c r="AE2330" i="89"/>
  <c r="AI2330" i="89"/>
  <c r="AM2330" i="89" s="1"/>
  <c r="AL2330" i="89"/>
  <c r="AB2296" i="89"/>
  <c r="AB2297" i="89"/>
  <c r="AE2297" i="89"/>
  <c r="AF2318" i="89"/>
  <c r="AB2322" i="89"/>
  <c r="AE2322" i="89"/>
  <c r="AI2296" i="89"/>
  <c r="AL2296" i="89"/>
  <c r="AI2297" i="89"/>
  <c r="AL2297" i="89"/>
  <c r="AK2295" i="89"/>
  <c r="AK2195" i="89" s="1"/>
  <c r="AK29" i="89" s="1"/>
  <c r="AH2295" i="89"/>
  <c r="AH2195" i="89" s="1"/>
  <c r="AL2279" i="89"/>
  <c r="AJ2278" i="89"/>
  <c r="AL2278" i="89" s="1"/>
  <c r="AD2196" i="89"/>
  <c r="AD2195" i="89" s="1"/>
  <c r="AD29" i="89" s="1"/>
  <c r="AD2270" i="89"/>
  <c r="AB2280" i="89"/>
  <c r="AF2280" i="89" s="1"/>
  <c r="AE2280" i="89"/>
  <c r="AE2288" i="89"/>
  <c r="AI2279" i="89"/>
  <c r="AM2279" i="89" s="1"/>
  <c r="AI2280" i="89"/>
  <c r="AM2280" i="89" s="1"/>
  <c r="AL2280" i="89"/>
  <c r="AM2284" i="89"/>
  <c r="AM2283" i="89" s="1"/>
  <c r="AI2285" i="89"/>
  <c r="AM2285" i="89" s="1"/>
  <c r="AE2270" i="89"/>
  <c r="AB2285" i="89"/>
  <c r="AL2270" i="89"/>
  <c r="AB2234" i="89"/>
  <c r="AF2234" i="89" s="1"/>
  <c r="AL2215" i="89"/>
  <c r="AA2057" i="89"/>
  <c r="AB2110" i="89"/>
  <c r="AF2110" i="89" s="1"/>
  <c r="Z2115" i="89"/>
  <c r="AP2171" i="89"/>
  <c r="AS2171" i="89"/>
  <c r="AS2172" i="89"/>
  <c r="AT2172" i="89" s="1"/>
  <c r="AE2119" i="89"/>
  <c r="AB2124" i="89"/>
  <c r="Z2146" i="89"/>
  <c r="AF2147" i="89"/>
  <c r="AF2146" i="89" s="1"/>
  <c r="AG2057" i="89"/>
  <c r="AL2115" i="89"/>
  <c r="AL2114" i="89" s="1"/>
  <c r="AL27" i="89" s="1"/>
  <c r="AL2147" i="89"/>
  <c r="AL2146" i="89" s="1"/>
  <c r="AP2169" i="89"/>
  <c r="AT2169" i="89" s="1"/>
  <c r="AS2168" i="89"/>
  <c r="AT2168" i="89" s="1"/>
  <c r="AP2167" i="89"/>
  <c r="AT2167" i="89" s="1"/>
  <c r="AS2166" i="89"/>
  <c r="AT2166" i="89" s="1"/>
  <c r="AP2165" i="89"/>
  <c r="AT2165" i="89" s="1"/>
  <c r="AS2164" i="89"/>
  <c r="AT2164" i="89" s="1"/>
  <c r="AP2163" i="89"/>
  <c r="AT2163" i="89" s="1"/>
  <c r="AS2162" i="89"/>
  <c r="AT2162" i="89" s="1"/>
  <c r="AP2161" i="89"/>
  <c r="AT2161" i="89" s="1"/>
  <c r="AS2160" i="89"/>
  <c r="AT2160" i="89" s="1"/>
  <c r="AP2159" i="89"/>
  <c r="AT2159" i="89" s="1"/>
  <c r="AS2158" i="89"/>
  <c r="AT2158" i="89" s="1"/>
  <c r="AP2157" i="89"/>
  <c r="AT2157" i="89" s="1"/>
  <c r="AS2156" i="89"/>
  <c r="AT2156" i="89" s="1"/>
  <c r="AP2155" i="89"/>
  <c r="AT2155" i="89" s="1"/>
  <c r="AT2153" i="89"/>
  <c r="AT2151" i="89"/>
  <c r="AT2176" i="89"/>
  <c r="AT2174" i="89"/>
  <c r="AL2058" i="89"/>
  <c r="AL2057" i="89" s="1"/>
  <c r="AJ2057" i="89"/>
  <c r="AJ1998" i="89" s="1"/>
  <c r="AJ26" i="89" s="1"/>
  <c r="AP2088" i="89"/>
  <c r="AS2088" i="89"/>
  <c r="AP2091" i="89"/>
  <c r="AS2091" i="89"/>
  <c r="AP2092" i="89"/>
  <c r="AS2092" i="89"/>
  <c r="AP2095" i="89"/>
  <c r="AS2095" i="89"/>
  <c r="AB2087" i="89"/>
  <c r="AB2094" i="89"/>
  <c r="AB2093" i="89" s="1"/>
  <c r="AG1998" i="89"/>
  <c r="AG26" i="89" s="1"/>
  <c r="AH2058" i="89"/>
  <c r="AH2057" i="89" s="1"/>
  <c r="AH1998" i="89" s="1"/>
  <c r="AT2085" i="89"/>
  <c r="AT2081" i="89"/>
  <c r="Z2058" i="89"/>
  <c r="AD2058" i="89"/>
  <c r="AD2057" i="89" s="1"/>
  <c r="AT2071" i="89"/>
  <c r="AT2069" i="89"/>
  <c r="AT2067" i="89"/>
  <c r="AT2065" i="89"/>
  <c r="AT2063" i="89"/>
  <c r="AT2061" i="89"/>
  <c r="AA1999" i="89"/>
  <c r="AA1998" i="89" s="1"/>
  <c r="AA26" i="89" s="1"/>
  <c r="AE2045" i="89"/>
  <c r="AC2051" i="89"/>
  <c r="AC2054" i="89"/>
  <c r="AI1999" i="89"/>
  <c r="AK1999" i="89"/>
  <c r="AK1998" i="89" s="1"/>
  <c r="AK26" i="89" s="1"/>
  <c r="AT2043" i="89"/>
  <c r="AT2041" i="89"/>
  <c r="AT2039" i="89"/>
  <c r="AP2029" i="89"/>
  <c r="AS2029" i="89"/>
  <c r="AM2026" i="89"/>
  <c r="AT2033" i="89"/>
  <c r="AT2031" i="89"/>
  <c r="Z2006" i="89"/>
  <c r="AB2006" i="89"/>
  <c r="AD2006" i="89"/>
  <c r="AT2019" i="89"/>
  <c r="AT2017" i="89"/>
  <c r="AT2015" i="89"/>
  <c r="AT2013" i="89"/>
  <c r="AT2011" i="89"/>
  <c r="Z1999" i="89"/>
  <c r="AM1999" i="89"/>
  <c r="AL1998" i="89"/>
  <c r="AL26" i="89" s="1"/>
  <c r="AA1939" i="89"/>
  <c r="AA1925" i="89" s="1"/>
  <c r="AA25" i="89" s="1"/>
  <c r="AB1994" i="89"/>
  <c r="AF1994" i="89" s="1"/>
  <c r="AS1938" i="89"/>
  <c r="AT1938" i="89" s="1"/>
  <c r="AP1937" i="89"/>
  <c r="AT1937" i="89" s="1"/>
  <c r="AS1936" i="89"/>
  <c r="AT1936" i="89" s="1"/>
  <c r="AT1970" i="89"/>
  <c r="AS1969" i="89"/>
  <c r="AT1969" i="89" s="1"/>
  <c r="AE1987" i="89"/>
  <c r="AF1987" i="89" s="1"/>
  <c r="Z1989" i="89"/>
  <c r="AB1990" i="89"/>
  <c r="AD1925" i="89"/>
  <c r="AD25" i="89" s="1"/>
  <c r="AT1958" i="89"/>
  <c r="AT1956" i="89"/>
  <c r="AT1954" i="89"/>
  <c r="AT1952" i="89"/>
  <c r="AT1950" i="89"/>
  <c r="AT1948" i="89"/>
  <c r="AT1946" i="89"/>
  <c r="AP1944" i="89"/>
  <c r="AT1944" i="89" s="1"/>
  <c r="AS1943" i="89"/>
  <c r="AT1943" i="89" s="1"/>
  <c r="AS1972" i="89"/>
  <c r="AT1972" i="89" s="1"/>
  <c r="AP1967" i="89"/>
  <c r="AT1967" i="89" s="1"/>
  <c r="AS1966" i="89"/>
  <c r="AT1966" i="89" s="1"/>
  <c r="AS1964" i="89"/>
  <c r="AT1964" i="89" s="1"/>
  <c r="AP1979" i="89"/>
  <c r="AS1978" i="89"/>
  <c r="AT1978" i="89" s="1"/>
  <c r="AP1977" i="89"/>
  <c r="AT1977" i="89" s="1"/>
  <c r="AS1976" i="89"/>
  <c r="AT1976" i="89" s="1"/>
  <c r="AE1895" i="89"/>
  <c r="AC1894" i="89"/>
  <c r="AL1895" i="89"/>
  <c r="AT1886" i="89"/>
  <c r="AT1884" i="89"/>
  <c r="AT1882" i="89"/>
  <c r="AT1908" i="89"/>
  <c r="AT1906" i="89"/>
  <c r="AT1904" i="89"/>
  <c r="AT1902" i="89"/>
  <c r="AT1900" i="89"/>
  <c r="AB1879" i="89"/>
  <c r="AB1878" i="89" s="1"/>
  <c r="AE1879" i="89"/>
  <c r="AB1887" i="89"/>
  <c r="AF1887" i="89" s="1"/>
  <c r="AE1887" i="89"/>
  <c r="AB1892" i="89"/>
  <c r="AF1892" i="89" s="1"/>
  <c r="AF1891" i="89" s="1"/>
  <c r="AE1892" i="89"/>
  <c r="AE1891" i="89" s="1"/>
  <c r="Z1894" i="89"/>
  <c r="AB1895" i="89"/>
  <c r="AI1909" i="89"/>
  <c r="AM1909" i="89" s="1"/>
  <c r="AL1909" i="89"/>
  <c r="AI1913" i="89"/>
  <c r="AM1913" i="89" s="1"/>
  <c r="AL1913" i="89"/>
  <c r="AI1914" i="89"/>
  <c r="AM1914" i="89" s="1"/>
  <c r="AL1914" i="89"/>
  <c r="AI1916" i="89"/>
  <c r="AM1916" i="89" s="1"/>
  <c r="AL1916" i="89"/>
  <c r="AP1880" i="89"/>
  <c r="AT1880" i="89" s="1"/>
  <c r="AS1880" i="89"/>
  <c r="AP1888" i="89"/>
  <c r="AT1888" i="89" s="1"/>
  <c r="AS1888" i="89"/>
  <c r="AP1889" i="89"/>
  <c r="AT1889" i="89" s="1"/>
  <c r="AS1889" i="89"/>
  <c r="AP1890" i="89"/>
  <c r="AT1890" i="89" s="1"/>
  <c r="AS1890" i="89"/>
  <c r="AP1893" i="89"/>
  <c r="AT1893" i="89" s="1"/>
  <c r="AS1893" i="89"/>
  <c r="AP1896" i="89"/>
  <c r="AT1896" i="89" s="1"/>
  <c r="AS1896" i="89"/>
  <c r="AP1897" i="89"/>
  <c r="AT1897" i="89" s="1"/>
  <c r="AS1897" i="89"/>
  <c r="AP1899" i="89"/>
  <c r="AT1899" i="89" s="1"/>
  <c r="AS1899" i="89"/>
  <c r="AS1877" i="89"/>
  <c r="AT1877" i="89" s="1"/>
  <c r="AP1876" i="89"/>
  <c r="AT1876" i="89" s="1"/>
  <c r="AS1875" i="89"/>
  <c r="AT1875" i="89" s="1"/>
  <c r="AJ1833" i="89"/>
  <c r="AJ1832" i="89" s="1"/>
  <c r="AJ1807" i="89" s="1"/>
  <c r="AJ24" i="89" s="1"/>
  <c r="AT1868" i="89"/>
  <c r="AB1858" i="89"/>
  <c r="AE1858" i="89"/>
  <c r="AI1858" i="89"/>
  <c r="AL1858" i="89"/>
  <c r="AK1807" i="89"/>
  <c r="AK24" i="89" s="1"/>
  <c r="AT1865" i="89"/>
  <c r="AT1863" i="89"/>
  <c r="AT1861" i="89"/>
  <c r="AI1855" i="89"/>
  <c r="AL1855" i="89"/>
  <c r="AL1833" i="89" s="1"/>
  <c r="AL1832" i="89" s="1"/>
  <c r="AL1807" i="89" s="1"/>
  <c r="AL24" i="89" s="1"/>
  <c r="AT1849" i="89"/>
  <c r="AT1847" i="89"/>
  <c r="AT1845" i="89"/>
  <c r="AE1833" i="89"/>
  <c r="AE1832" i="89" s="1"/>
  <c r="AT1840" i="89"/>
  <c r="AT1838" i="89"/>
  <c r="AM1806" i="89"/>
  <c r="AT1793" i="89"/>
  <c r="AT1791" i="89"/>
  <c r="AB1788" i="89"/>
  <c r="AE1788" i="89"/>
  <c r="AE1787" i="89" s="1"/>
  <c r="AF1789" i="89"/>
  <c r="AF1790" i="89"/>
  <c r="AF1791" i="89"/>
  <c r="AD1647" i="89"/>
  <c r="AD23" i="89" s="1"/>
  <c r="AA1647" i="89"/>
  <c r="AB1691" i="89"/>
  <c r="AB1769" i="89"/>
  <c r="AE1769" i="89"/>
  <c r="AF1770" i="89"/>
  <c r="AF1771" i="89"/>
  <c r="AB1773" i="89"/>
  <c r="AE1773" i="89"/>
  <c r="AE1772" i="89" s="1"/>
  <c r="AF1774" i="89"/>
  <c r="AF1775" i="89"/>
  <c r="AF1776" i="89"/>
  <c r="AF1777" i="89"/>
  <c r="AF1778" i="89"/>
  <c r="AF1779" i="89"/>
  <c r="AF1780" i="89"/>
  <c r="AF1781" i="89"/>
  <c r="AB1782" i="89"/>
  <c r="AE1782" i="89"/>
  <c r="AB1783" i="89"/>
  <c r="AE1783" i="89"/>
  <c r="AF1784" i="89"/>
  <c r="AB1785" i="89"/>
  <c r="AE1785" i="89"/>
  <c r="AF1786" i="89"/>
  <c r="AK1647" i="89"/>
  <c r="AI1691" i="89"/>
  <c r="AL1691" i="89"/>
  <c r="AI1769" i="89"/>
  <c r="AL1769" i="89"/>
  <c r="AM1770" i="89"/>
  <c r="AM1771" i="89"/>
  <c r="AI1773" i="89"/>
  <c r="AL1773" i="89"/>
  <c r="AL1772" i="89" s="1"/>
  <c r="AM1774" i="89"/>
  <c r="AM1775" i="89"/>
  <c r="AM1776" i="89"/>
  <c r="AM1777" i="89"/>
  <c r="AM1778" i="89"/>
  <c r="AM1779" i="89"/>
  <c r="AM1780" i="89"/>
  <c r="AM1781" i="89"/>
  <c r="AI1782" i="89"/>
  <c r="AL1782" i="89"/>
  <c r="AI1783" i="89"/>
  <c r="AL1783" i="89"/>
  <c r="AM1784" i="89"/>
  <c r="AI1785" i="89"/>
  <c r="AL1785" i="89"/>
  <c r="AM1786" i="89"/>
  <c r="AP1770" i="89"/>
  <c r="AS1770" i="89"/>
  <c r="AP1771" i="89"/>
  <c r="AS1771" i="89"/>
  <c r="AP1774" i="89"/>
  <c r="AS1774" i="89"/>
  <c r="AS1781" i="89"/>
  <c r="AT1781" i="89" s="1"/>
  <c r="AP1780" i="89"/>
  <c r="AT1780" i="89" s="1"/>
  <c r="AS1779" i="89"/>
  <c r="AT1779" i="89" s="1"/>
  <c r="AP1778" i="89"/>
  <c r="AT1778" i="89" s="1"/>
  <c r="AS1777" i="89"/>
  <c r="AT1777" i="89" s="1"/>
  <c r="AP1776" i="89"/>
  <c r="AT1776" i="89" s="1"/>
  <c r="AS1775" i="89"/>
  <c r="AT1775" i="89" s="1"/>
  <c r="AP1767" i="89"/>
  <c r="AT1767" i="89" s="1"/>
  <c r="AS1766" i="89"/>
  <c r="AT1766" i="89" s="1"/>
  <c r="AP1765" i="89"/>
  <c r="AT1765" i="89" s="1"/>
  <c r="AS1764" i="89"/>
  <c r="AT1764" i="89" s="1"/>
  <c r="AP1763" i="89"/>
  <c r="AT1763" i="89" s="1"/>
  <c r="AT1761" i="89"/>
  <c r="AT1759" i="89"/>
  <c r="AT1757" i="89"/>
  <c r="AT1755" i="89"/>
  <c r="AT1753" i="89"/>
  <c r="AT1751" i="89"/>
  <c r="AT1749" i="89"/>
  <c r="AT1747" i="89"/>
  <c r="AT1745" i="89"/>
  <c r="AT1741" i="89"/>
  <c r="AT1739" i="89"/>
  <c r="AT1737" i="89"/>
  <c r="AT1735" i="89"/>
  <c r="AS1719" i="89"/>
  <c r="AT1719" i="89" s="1"/>
  <c r="AT1714" i="89"/>
  <c r="AS1713" i="89"/>
  <c r="AT1713" i="89" s="1"/>
  <c r="AT1706" i="89"/>
  <c r="AT1699" i="89"/>
  <c r="AS1698" i="89"/>
  <c r="AT1698" i="89" s="1"/>
  <c r="AS1695" i="89"/>
  <c r="AT1695" i="89" s="1"/>
  <c r="AP1721" i="89"/>
  <c r="AS1721" i="89"/>
  <c r="AT1717" i="89"/>
  <c r="AS1716" i="89"/>
  <c r="AT1716" i="89" s="1"/>
  <c r="AT1711" i="89"/>
  <c r="AT1708" i="89"/>
  <c r="AT1707" i="89"/>
  <c r="AT1704" i="89"/>
  <c r="AT1703" i="89"/>
  <c r="AS1701" i="89"/>
  <c r="AT1701" i="89" s="1"/>
  <c r="AT1731" i="89"/>
  <c r="AT1729" i="89"/>
  <c r="AT1727" i="89"/>
  <c r="AT1725" i="89"/>
  <c r="AT1723" i="89"/>
  <c r="AT1722" i="89"/>
  <c r="AT1672" i="89"/>
  <c r="AP1671" i="89"/>
  <c r="AT1671" i="89" s="1"/>
  <c r="AS1670" i="89"/>
  <c r="AT1670" i="89" s="1"/>
  <c r="AC1660" i="89"/>
  <c r="AT1682" i="89"/>
  <c r="AT1680" i="89"/>
  <c r="AT1678" i="89"/>
  <c r="AT1676" i="89"/>
  <c r="AT1675" i="89"/>
  <c r="AP1637" i="89"/>
  <c r="AT1637" i="89" s="1"/>
  <c r="AS1637" i="89"/>
  <c r="AH1537" i="89"/>
  <c r="AH1536" i="89" s="1"/>
  <c r="AJ1617" i="89"/>
  <c r="AL1617" i="89" s="1"/>
  <c r="AT1641" i="89"/>
  <c r="AT1639" i="89"/>
  <c r="AT1631" i="89"/>
  <c r="AT1629" i="89"/>
  <c r="AT1625" i="89"/>
  <c r="AI1617" i="89"/>
  <c r="AM1617" i="89" s="1"/>
  <c r="AT1611" i="89"/>
  <c r="AT1609" i="89"/>
  <c r="AS1608" i="89"/>
  <c r="AT1608" i="89" s="1"/>
  <c r="AT1607" i="89"/>
  <c r="AT1606" i="89"/>
  <c r="AS1597" i="89"/>
  <c r="AT1597" i="89" s="1"/>
  <c r="AL1595" i="89"/>
  <c r="AM1595" i="89" s="1"/>
  <c r="AT1601" i="89"/>
  <c r="AT1599" i="89"/>
  <c r="AT1598" i="89"/>
  <c r="AT1589" i="89"/>
  <c r="AT1583" i="89"/>
  <c r="AT1581" i="89"/>
  <c r="AT1579" i="89"/>
  <c r="AT1577" i="89"/>
  <c r="AT1575" i="89"/>
  <c r="AB1538" i="89"/>
  <c r="AB1539" i="89"/>
  <c r="AE1539" i="89"/>
  <c r="AI1536" i="89"/>
  <c r="AI1539" i="89"/>
  <c r="AT1560" i="89"/>
  <c r="AS1559" i="89"/>
  <c r="AT1559" i="89" s="1"/>
  <c r="AS1555" i="89"/>
  <c r="AT1555" i="89" s="1"/>
  <c r="AS1551" i="89"/>
  <c r="AT1551" i="89" s="1"/>
  <c r="AS1549" i="89"/>
  <c r="AT1549" i="89" s="1"/>
  <c r="AS1547" i="89"/>
  <c r="AT1547" i="89" s="1"/>
  <c r="AS1545" i="89"/>
  <c r="AT1545" i="89" s="1"/>
  <c r="AS1541" i="89"/>
  <c r="AT1541" i="89" s="1"/>
  <c r="AA1537" i="89"/>
  <c r="AA1536" i="89" s="1"/>
  <c r="AD1537" i="89"/>
  <c r="AD1536" i="89" s="1"/>
  <c r="AT1558" i="89"/>
  <c r="AT1557" i="89"/>
  <c r="AT1553" i="89"/>
  <c r="AI1497" i="89"/>
  <c r="AM1497" i="89" s="1"/>
  <c r="AI1507" i="89"/>
  <c r="AM1507" i="89" s="1"/>
  <c r="AT1531" i="89"/>
  <c r="AT1530" i="89"/>
  <c r="AT1506" i="89"/>
  <c r="AT1504" i="89"/>
  <c r="AT1502" i="89"/>
  <c r="AT1500" i="89"/>
  <c r="AT1524" i="89"/>
  <c r="AT1522" i="89"/>
  <c r="AT1520" i="89"/>
  <c r="AT1518" i="89"/>
  <c r="AT1516" i="89"/>
  <c r="AT1514" i="89"/>
  <c r="AT1512" i="89"/>
  <c r="AT1510" i="89"/>
  <c r="AP1495" i="89"/>
  <c r="AT1495" i="89" s="1"/>
  <c r="AS1494" i="89"/>
  <c r="AT1494" i="89" s="1"/>
  <c r="AP1493" i="89"/>
  <c r="AT1493" i="89" s="1"/>
  <c r="AS1492" i="89"/>
  <c r="AT1492" i="89" s="1"/>
  <c r="AP1491" i="89"/>
  <c r="AT1491" i="89" s="1"/>
  <c r="AS1490" i="89"/>
  <c r="AT1490" i="89" s="1"/>
  <c r="AP1489" i="89"/>
  <c r="AT1489" i="89" s="1"/>
  <c r="AS1488" i="89"/>
  <c r="AT1488" i="89" s="1"/>
  <c r="AB1478" i="89"/>
  <c r="AF1478" i="89" s="1"/>
  <c r="AE1478" i="89"/>
  <c r="AB1486" i="89"/>
  <c r="AE1486" i="89"/>
  <c r="AI1478" i="89"/>
  <c r="AI1486" i="89"/>
  <c r="AL1486" i="89"/>
  <c r="AT1484" i="89"/>
  <c r="AT1482" i="89"/>
  <c r="AL1478" i="89"/>
  <c r="AM1478" i="89" s="1"/>
  <c r="AB1468" i="89"/>
  <c r="AE1468" i="89"/>
  <c r="AI1468" i="89"/>
  <c r="AL1468" i="89"/>
  <c r="AT1473" i="89"/>
  <c r="AT1471" i="89"/>
  <c r="AI1452" i="89"/>
  <c r="AM1452" i="89" s="1"/>
  <c r="AL1452" i="89"/>
  <c r="AT1464" i="89"/>
  <c r="AT1462" i="89"/>
  <c r="AF1452" i="89"/>
  <c r="AT1460" i="89"/>
  <c r="AT1457" i="89"/>
  <c r="AT1455" i="89"/>
  <c r="AT1447" i="89"/>
  <c r="AI1444" i="89"/>
  <c r="AL1444" i="89"/>
  <c r="AM1445" i="89"/>
  <c r="AS1451" i="89"/>
  <c r="AT1451" i="89" s="1"/>
  <c r="AS1449" i="89"/>
  <c r="AT1449" i="89" s="1"/>
  <c r="AT1435" i="89"/>
  <c r="AT1433" i="89"/>
  <c r="AS1432" i="89"/>
  <c r="AT1432" i="89" s="1"/>
  <c r="AB1418" i="89"/>
  <c r="AE1418" i="89"/>
  <c r="AB1419" i="89"/>
  <c r="AE1419" i="89"/>
  <c r="AB1420" i="89"/>
  <c r="AE1420" i="89"/>
  <c r="AB1421" i="89"/>
  <c r="AE1421" i="89"/>
  <c r="AS1440" i="89"/>
  <c r="AT1440" i="89" s="1"/>
  <c r="AS1437" i="89"/>
  <c r="AT1437" i="89" s="1"/>
  <c r="AT1431" i="89"/>
  <c r="AS1423" i="89"/>
  <c r="AT1423" i="89" s="1"/>
  <c r="AT1429" i="89"/>
  <c r="AT1427" i="89"/>
  <c r="AT1425" i="89"/>
  <c r="AT1401" i="89"/>
  <c r="AT1399" i="89"/>
  <c r="Z1296" i="89"/>
  <c r="AD1296" i="89"/>
  <c r="AT1396" i="89"/>
  <c r="AT1394" i="89"/>
  <c r="AT1390" i="89"/>
  <c r="AP1387" i="89"/>
  <c r="AT1387" i="89" s="1"/>
  <c r="AT1385" i="89"/>
  <c r="AC1296" i="89"/>
  <c r="AE1296" i="89" s="1"/>
  <c r="AT1383" i="89"/>
  <c r="AT1381" i="89"/>
  <c r="AT1376" i="89"/>
  <c r="AT1373" i="89"/>
  <c r="AT1366" i="89"/>
  <c r="AT1362" i="89"/>
  <c r="AT1358" i="89"/>
  <c r="AT1352" i="89"/>
  <c r="AT1351" i="89"/>
  <c r="AS1348" i="89"/>
  <c r="AT1348" i="89" s="1"/>
  <c r="AS1371" i="89"/>
  <c r="AT1371" i="89" s="1"/>
  <c r="AS1367" i="89"/>
  <c r="AT1367" i="89" s="1"/>
  <c r="AS1364" i="89"/>
  <c r="AT1364" i="89" s="1"/>
  <c r="AS1356" i="89"/>
  <c r="AT1356" i="89" s="1"/>
  <c r="AS1354" i="89"/>
  <c r="AT1354" i="89" s="1"/>
  <c r="AT1341" i="89"/>
  <c r="AT1340" i="89"/>
  <c r="AT1343" i="89"/>
  <c r="AT1336" i="89"/>
  <c r="AT1334" i="89"/>
  <c r="AT1332" i="89"/>
  <c r="AT1330" i="89"/>
  <c r="AT1327" i="89"/>
  <c r="AA1148" i="89"/>
  <c r="AA1147" i="89" s="1"/>
  <c r="AA1129" i="89" s="1"/>
  <c r="AB1296" i="89"/>
  <c r="AG1296" i="89"/>
  <c r="AT1325" i="89"/>
  <c r="AT1323" i="89"/>
  <c r="Z1148" i="89"/>
  <c r="AD1148" i="89"/>
  <c r="AH1297" i="89"/>
  <c r="AH1296" i="89" s="1"/>
  <c r="AH1148" i="89" s="1"/>
  <c r="AI1297" i="89"/>
  <c r="AM1297" i="89"/>
  <c r="AT1316" i="89"/>
  <c r="AT1310" i="89"/>
  <c r="AT1308" i="89"/>
  <c r="AT1301" i="89"/>
  <c r="AT1284" i="89"/>
  <c r="AT1282" i="89"/>
  <c r="AS1290" i="89"/>
  <c r="AT1290" i="89" s="1"/>
  <c r="AS1286" i="89"/>
  <c r="AT1286" i="89" s="1"/>
  <c r="AT1279" i="89"/>
  <c r="AS1273" i="89"/>
  <c r="AT1273" i="89" s="1"/>
  <c r="AM1251" i="89"/>
  <c r="AM1272" i="89"/>
  <c r="AT1271" i="89"/>
  <c r="AT1269" i="89"/>
  <c r="AT1267" i="89"/>
  <c r="AT1263" i="89"/>
  <c r="AT1261" i="89"/>
  <c r="AT1259" i="89"/>
  <c r="AT1257" i="89"/>
  <c r="AP1255" i="89"/>
  <c r="AT1255" i="89" s="1"/>
  <c r="AT1253" i="89"/>
  <c r="AF1238" i="89"/>
  <c r="AS1206" i="89"/>
  <c r="AT1206" i="89" s="1"/>
  <c r="AS1248" i="89"/>
  <c r="AT1248" i="89" s="1"/>
  <c r="AS1246" i="89"/>
  <c r="AT1246" i="89" s="1"/>
  <c r="AP1244" i="89"/>
  <c r="AT1244" i="89" s="1"/>
  <c r="AS1242" i="89"/>
  <c r="AT1242" i="89" s="1"/>
  <c r="AS1238" i="89"/>
  <c r="AP1238" i="89"/>
  <c r="AS1235" i="89"/>
  <c r="AT1235" i="89" s="1"/>
  <c r="AT1229" i="89"/>
  <c r="AT1225" i="89"/>
  <c r="AT1212" i="89"/>
  <c r="AT1250" i="89"/>
  <c r="AT1245" i="89"/>
  <c r="AT1241" i="89"/>
  <c r="AS1234" i="89"/>
  <c r="AT1234" i="89" s="1"/>
  <c r="AS1231" i="89"/>
  <c r="AT1231" i="89" s="1"/>
  <c r="AS1226" i="89"/>
  <c r="AT1226" i="89" s="1"/>
  <c r="AS1222" i="89"/>
  <c r="AT1222" i="89" s="1"/>
  <c r="AS1220" i="89"/>
  <c r="AT1220" i="89" s="1"/>
  <c r="AP1219" i="89"/>
  <c r="AT1219" i="89" s="1"/>
  <c r="AS1218" i="89"/>
  <c r="AT1218" i="89" s="1"/>
  <c r="AS1216" i="89"/>
  <c r="AT1216" i="89" s="1"/>
  <c r="AS1210" i="89"/>
  <c r="AT1210" i="89" s="1"/>
  <c r="AT1185" i="89"/>
  <c r="AT1198" i="89"/>
  <c r="AT1196" i="89"/>
  <c r="AT1188" i="89"/>
  <c r="AS1203" i="89"/>
  <c r="AT1203" i="89" s="1"/>
  <c r="AP1202" i="89"/>
  <c r="AT1202" i="89" s="1"/>
  <c r="AS1201" i="89"/>
  <c r="AT1201" i="89" s="1"/>
  <c r="AP1200" i="89"/>
  <c r="AT1200" i="89" s="1"/>
  <c r="AS1199" i="89"/>
  <c r="AT1199" i="89" s="1"/>
  <c r="AS1194" i="89"/>
  <c r="AT1194" i="89" s="1"/>
  <c r="AP1193" i="89"/>
  <c r="AT1193" i="89" s="1"/>
  <c r="AS1192" i="89"/>
  <c r="AT1192" i="89" s="1"/>
  <c r="AP1191" i="89"/>
  <c r="AT1191" i="89" s="1"/>
  <c r="AS1190" i="89"/>
  <c r="AT1190" i="89" s="1"/>
  <c r="AS1186" i="89"/>
  <c r="AT1186" i="89" s="1"/>
  <c r="AT1182" i="89"/>
  <c r="AS1180" i="89"/>
  <c r="AT1180" i="89" s="1"/>
  <c r="AP1179" i="89"/>
  <c r="AT1179" i="89" s="1"/>
  <c r="AS1177" i="89"/>
  <c r="AT1177" i="89" s="1"/>
  <c r="AP1176" i="89"/>
  <c r="AT1176" i="89" s="1"/>
  <c r="AS1175" i="89"/>
  <c r="AT1175" i="89" s="1"/>
  <c r="AP1174" i="89"/>
  <c r="AT1174" i="89" s="1"/>
  <c r="AS1173" i="89"/>
  <c r="AT1173" i="89" s="1"/>
  <c r="AP1172" i="89"/>
  <c r="AT1172" i="89" s="1"/>
  <c r="AS1171" i="89"/>
  <c r="AT1171" i="89" s="1"/>
  <c r="AP1170" i="89"/>
  <c r="AT1170" i="89" s="1"/>
  <c r="AS1169" i="89"/>
  <c r="AT1169" i="89" s="1"/>
  <c r="AL1162" i="89"/>
  <c r="AL1161" i="89" s="1"/>
  <c r="AE1162" i="89"/>
  <c r="AE1161" i="89" s="1"/>
  <c r="AE1148" i="89" s="1"/>
  <c r="AB1159" i="89"/>
  <c r="AE1159" i="89"/>
  <c r="AK1148" i="89"/>
  <c r="AK1147" i="89" s="1"/>
  <c r="AK1129" i="89" s="1"/>
  <c r="AB1145" i="89"/>
  <c r="AE1145" i="89"/>
  <c r="AC987" i="89"/>
  <c r="AC969" i="89" s="1"/>
  <c r="AC907" i="89" s="1"/>
  <c r="AC19" i="89" s="1"/>
  <c r="AE19" i="89" s="1"/>
  <c r="AF19" i="89" s="1"/>
  <c r="AK987" i="89"/>
  <c r="AK969" i="89" s="1"/>
  <c r="AK907" i="89" s="1"/>
  <c r="AK19" i="89" s="1"/>
  <c r="AI1013" i="89"/>
  <c r="AL1013" i="89"/>
  <c r="AI1027" i="89"/>
  <c r="AL1027" i="89"/>
  <c r="AI1029" i="89"/>
  <c r="AL1029" i="89"/>
  <c r="AI1030" i="89"/>
  <c r="AL1030" i="89"/>
  <c r="AI1032" i="89"/>
  <c r="AM1032" i="89" s="1"/>
  <c r="AL1032" i="89"/>
  <c r="AI1034" i="89"/>
  <c r="AL1034" i="89"/>
  <c r="AI1035" i="89"/>
  <c r="AM1035" i="89" s="1"/>
  <c r="AL1035" i="89"/>
  <c r="AI1036" i="89"/>
  <c r="AL1036" i="89"/>
  <c r="AI1037" i="89"/>
  <c r="AM1037" i="89" s="1"/>
  <c r="AL1037" i="89"/>
  <c r="AI1039" i="89"/>
  <c r="AM1039" i="89" s="1"/>
  <c r="AL1039" i="89"/>
  <c r="AI1041" i="89"/>
  <c r="AM1041" i="89" s="1"/>
  <c r="AL1041" i="89"/>
  <c r="AI1042" i="89"/>
  <c r="AM1042" i="89" s="1"/>
  <c r="AL1042" i="89"/>
  <c r="AI1043" i="89"/>
  <c r="AM1043" i="89" s="1"/>
  <c r="AL1043" i="89"/>
  <c r="AI1044" i="89"/>
  <c r="AM1044" i="89" s="1"/>
  <c r="AL1044" i="89"/>
  <c r="AI1046" i="89"/>
  <c r="AM1046" i="89" s="1"/>
  <c r="AL1046" i="89"/>
  <c r="AI1048" i="89"/>
  <c r="AM1048" i="89" s="1"/>
  <c r="AL1048" i="89"/>
  <c r="AI1049" i="89"/>
  <c r="AM1049" i="89" s="1"/>
  <c r="AL1049" i="89"/>
  <c r="AI1050" i="89"/>
  <c r="AM1050" i="89" s="1"/>
  <c r="AL1050" i="89"/>
  <c r="AI1052" i="89"/>
  <c r="AM1052" i="89" s="1"/>
  <c r="AL1052" i="89"/>
  <c r="AI1053" i="89"/>
  <c r="AM1053" i="89" s="1"/>
  <c r="AL1053" i="89"/>
  <c r="AI1055" i="89"/>
  <c r="AM1055" i="89" s="1"/>
  <c r="AL1055" i="89"/>
  <c r="AI1056" i="89"/>
  <c r="AM1056" i="89" s="1"/>
  <c r="AL1056" i="89"/>
  <c r="AI1058" i="89"/>
  <c r="AM1058" i="89" s="1"/>
  <c r="AL1058" i="89"/>
  <c r="AI1060" i="89"/>
  <c r="AM1060" i="89" s="1"/>
  <c r="AL1060" i="89"/>
  <c r="AI1064" i="89"/>
  <c r="AL1064" i="89"/>
  <c r="AL1063" i="89" s="1"/>
  <c r="AI1066" i="89"/>
  <c r="AM1066" i="89" s="1"/>
  <c r="AL1066" i="89"/>
  <c r="AI1067" i="89"/>
  <c r="AM1067" i="89" s="1"/>
  <c r="AL1067" i="89"/>
  <c r="AI1069" i="89"/>
  <c r="AM1069" i="89" s="1"/>
  <c r="AL1069" i="89"/>
  <c r="AI1070" i="89"/>
  <c r="AM1070" i="89" s="1"/>
  <c r="AL1070" i="89"/>
  <c r="AI1072" i="89"/>
  <c r="AM1072" i="89" s="1"/>
  <c r="AL1072" i="89"/>
  <c r="AI1073" i="89"/>
  <c r="AM1073" i="89" s="1"/>
  <c r="AL1073" i="89"/>
  <c r="AI1075" i="89"/>
  <c r="AM1075" i="89" s="1"/>
  <c r="AL1075" i="89"/>
  <c r="AI1077" i="89"/>
  <c r="AM1077" i="89" s="1"/>
  <c r="AL1077" i="89"/>
  <c r="AI1078" i="89"/>
  <c r="AM1078" i="89" s="1"/>
  <c r="AL1078" i="89"/>
  <c r="AI1079" i="89"/>
  <c r="AM1079" i="89" s="1"/>
  <c r="AL1079" i="89"/>
  <c r="AI1082" i="89"/>
  <c r="AM1082" i="89" s="1"/>
  <c r="AL1082" i="89"/>
  <c r="AI1093" i="89"/>
  <c r="AM1093" i="89" s="1"/>
  <c r="AL1093" i="89"/>
  <c r="AS1024" i="89"/>
  <c r="AT1024" i="89" s="1"/>
  <c r="AS1020" i="89"/>
  <c r="AT1020" i="89" s="1"/>
  <c r="AP1018" i="89"/>
  <c r="AT1018" i="89" s="1"/>
  <c r="AS1017" i="89"/>
  <c r="AT1017" i="89" s="1"/>
  <c r="AP1016" i="89"/>
  <c r="AT1016" i="89" s="1"/>
  <c r="AS1015" i="89"/>
  <c r="AT1015" i="89" s="1"/>
  <c r="AT1111" i="89"/>
  <c r="AT1109" i="89"/>
  <c r="AT1107" i="89"/>
  <c r="AT1012" i="89"/>
  <c r="AT1022" i="89"/>
  <c r="AT1019" i="89"/>
  <c r="AT1089" i="89"/>
  <c r="AT1087" i="89"/>
  <c r="AT1085" i="89"/>
  <c r="AT1092" i="89"/>
  <c r="AP1096" i="89"/>
  <c r="AS1096" i="89"/>
  <c r="AP1099" i="89"/>
  <c r="AS1099" i="89"/>
  <c r="AP1100" i="89"/>
  <c r="AS1100" i="89"/>
  <c r="AP1103" i="89"/>
  <c r="AS1103" i="89"/>
  <c r="AP1105" i="89"/>
  <c r="AS1105" i="89"/>
  <c r="AP1113" i="89"/>
  <c r="AS1113" i="89"/>
  <c r="AS1116" i="89"/>
  <c r="AT1116" i="89" s="1"/>
  <c r="AP1115" i="89"/>
  <c r="AT1115" i="89" s="1"/>
  <c r="AS1114" i="89"/>
  <c r="AT1114" i="89" s="1"/>
  <c r="AS1008" i="89"/>
  <c r="AT1008" i="89" s="1"/>
  <c r="AP1007" i="89"/>
  <c r="AT1007" i="89" s="1"/>
  <c r="AS1006" i="89"/>
  <c r="AT1006" i="89" s="1"/>
  <c r="AI969" i="89"/>
  <c r="AG907" i="89"/>
  <c r="AG19" i="89" s="1"/>
  <c r="AI19" i="89" s="1"/>
  <c r="AF992" i="89"/>
  <c r="AF997" i="89"/>
  <c r="AT999" i="89"/>
  <c r="AP998" i="89"/>
  <c r="AT998" i="89" s="1"/>
  <c r="AS997" i="89"/>
  <c r="AT997" i="89" s="1"/>
  <c r="AP1001" i="89"/>
  <c r="AT1001" i="89" s="1"/>
  <c r="AS1000" i="89"/>
  <c r="AT1000" i="89" s="1"/>
  <c r="AT995" i="89"/>
  <c r="AL969" i="89"/>
  <c r="AM969" i="89" s="1"/>
  <c r="AB988" i="89"/>
  <c r="AE988" i="89"/>
  <c r="AB990" i="89"/>
  <c r="AE990" i="89"/>
  <c r="AP972" i="89"/>
  <c r="AS972" i="89"/>
  <c r="AB969" i="89"/>
  <c r="AE969" i="89"/>
  <c r="AB970" i="89"/>
  <c r="AE970" i="89"/>
  <c r="AB971" i="89"/>
  <c r="AE971" i="89"/>
  <c r="AB980" i="89"/>
  <c r="AE980" i="89"/>
  <c r="AB984" i="89"/>
  <c r="AE984" i="89"/>
  <c r="AB985" i="89"/>
  <c r="AE985" i="89"/>
  <c r="AT979" i="89"/>
  <c r="AT977" i="89"/>
  <c r="AT975" i="89"/>
  <c r="AT973" i="89"/>
  <c r="AL965" i="89"/>
  <c r="AM965" i="89" s="1"/>
  <c r="AI907" i="89"/>
  <c r="AL907" i="89"/>
  <c r="AI952" i="89"/>
  <c r="AL952" i="89"/>
  <c r="AI954" i="89"/>
  <c r="AL954" i="89"/>
  <c r="AI956" i="89"/>
  <c r="AL956" i="89"/>
  <c r="AM957" i="89"/>
  <c r="AI958" i="89"/>
  <c r="AL958" i="89"/>
  <c r="AP953" i="89"/>
  <c r="AS953" i="89"/>
  <c r="AP955" i="89"/>
  <c r="AS955" i="89"/>
  <c r="AP957" i="89"/>
  <c r="AS957" i="89"/>
  <c r="AP959" i="89"/>
  <c r="AS959" i="89"/>
  <c r="AB907" i="89"/>
  <c r="AB914" i="89"/>
  <c r="AE914" i="89"/>
  <c r="AB923" i="89"/>
  <c r="AE923" i="89"/>
  <c r="AB924" i="89"/>
  <c r="AF924" i="89" s="1"/>
  <c r="AE924" i="89"/>
  <c r="AB927" i="89"/>
  <c r="AE927" i="89"/>
  <c r="AB928" i="89"/>
  <c r="AF928" i="89" s="1"/>
  <c r="AE928" i="89"/>
  <c r="AB931" i="89"/>
  <c r="AF931" i="89" s="1"/>
  <c r="AE931" i="89"/>
  <c r="AB933" i="89"/>
  <c r="AF933" i="89" s="1"/>
  <c r="AE933" i="89"/>
  <c r="AB935" i="89"/>
  <c r="AF935" i="89" s="1"/>
  <c r="AE935" i="89"/>
  <c r="AB937" i="89"/>
  <c r="AF937" i="89" s="1"/>
  <c r="AE937" i="89"/>
  <c r="AT872" i="89"/>
  <c r="AT870" i="89"/>
  <c r="AT868" i="89"/>
  <c r="AT864" i="89"/>
  <c r="AT861" i="89"/>
  <c r="AT859" i="89"/>
  <c r="AT854" i="89"/>
  <c r="AT852" i="89"/>
  <c r="AT850" i="89"/>
  <c r="AP876" i="89"/>
  <c r="AT876" i="89" s="1"/>
  <c r="AS875" i="89"/>
  <c r="AT875" i="89" s="1"/>
  <c r="AS873" i="89"/>
  <c r="AT873" i="89" s="1"/>
  <c r="AS866" i="89"/>
  <c r="AT866" i="89" s="1"/>
  <c r="AS877" i="89"/>
  <c r="AT877" i="89" s="1"/>
  <c r="AT836" i="89"/>
  <c r="AT848" i="89"/>
  <c r="AT846" i="89"/>
  <c r="AT844" i="89"/>
  <c r="AT842" i="89"/>
  <c r="AT840" i="89"/>
  <c r="AT838" i="89"/>
  <c r="AS837" i="89"/>
  <c r="AT837" i="89" s="1"/>
  <c r="AT826" i="89"/>
  <c r="AT825" i="89"/>
  <c r="AP824" i="89"/>
  <c r="AT824" i="89" s="1"/>
  <c r="AS823" i="89"/>
  <c r="AT823" i="89" s="1"/>
  <c r="AT831" i="89"/>
  <c r="AS830" i="89"/>
  <c r="AT830" i="89" s="1"/>
  <c r="AT817" i="89"/>
  <c r="AT815" i="89"/>
  <c r="AT813" i="89"/>
  <c r="AT811" i="89"/>
  <c r="AT808" i="89"/>
  <c r="AT807" i="89"/>
  <c r="AT806" i="89"/>
  <c r="AS803" i="89"/>
  <c r="AT803" i="89" s="1"/>
  <c r="AP802" i="89"/>
  <c r="AT802" i="89" s="1"/>
  <c r="AS801" i="89"/>
  <c r="AT801" i="89" s="1"/>
  <c r="AT800" i="89"/>
  <c r="AI755" i="89"/>
  <c r="AL755" i="89"/>
  <c r="AI756" i="89"/>
  <c r="AM756" i="89" s="1"/>
  <c r="AL756" i="89"/>
  <c r="AI783" i="89"/>
  <c r="AM783" i="89" s="1"/>
  <c r="AL783" i="89"/>
  <c r="AS795" i="89"/>
  <c r="AT795" i="89" s="1"/>
  <c r="AB783" i="89"/>
  <c r="AE783" i="89"/>
  <c r="AT794" i="89"/>
  <c r="AP788" i="89"/>
  <c r="AT788" i="89" s="1"/>
  <c r="AS787" i="89"/>
  <c r="AT787" i="89" s="1"/>
  <c r="AB780" i="89"/>
  <c r="AF780" i="89" s="1"/>
  <c r="AE780" i="89"/>
  <c r="AT779" i="89"/>
  <c r="AT777" i="89"/>
  <c r="AI780" i="89"/>
  <c r="AM780" i="89" s="1"/>
  <c r="AL780" i="89"/>
  <c r="AS772" i="89"/>
  <c r="AT772" i="89" s="1"/>
  <c r="AS770" i="89"/>
  <c r="AT770" i="89" s="1"/>
  <c r="AS768" i="89"/>
  <c r="AT768" i="89" s="1"/>
  <c r="AS774" i="89"/>
  <c r="AT774" i="89" s="1"/>
  <c r="AB755" i="89"/>
  <c r="AB756" i="89"/>
  <c r="AE756" i="89"/>
  <c r="AB757" i="89"/>
  <c r="AF757" i="89" s="1"/>
  <c r="AE757" i="89"/>
  <c r="AT764" i="89"/>
  <c r="AS763" i="89"/>
  <c r="AT763" i="89" s="1"/>
  <c r="AT761" i="89"/>
  <c r="AT760" i="89"/>
  <c r="AB722" i="89"/>
  <c r="AF722" i="89" s="1"/>
  <c r="AE722" i="89"/>
  <c r="AF739" i="89"/>
  <c r="AB740" i="89"/>
  <c r="AE740" i="89"/>
  <c r="AB741" i="89"/>
  <c r="AE741" i="89"/>
  <c r="AB744" i="89"/>
  <c r="AE744" i="89"/>
  <c r="AB746" i="89"/>
  <c r="AE746" i="89"/>
  <c r="AB748" i="89"/>
  <c r="AE748" i="89"/>
  <c r="AB749" i="89"/>
  <c r="AE749" i="89"/>
  <c r="AB751" i="89"/>
  <c r="AE751" i="89"/>
  <c r="AB753" i="89"/>
  <c r="AE753" i="89"/>
  <c r="AS735" i="89"/>
  <c r="AT735" i="89" s="1"/>
  <c r="AT737" i="89"/>
  <c r="AI671" i="89"/>
  <c r="AL671" i="89"/>
  <c r="AI722" i="89"/>
  <c r="AL722" i="89"/>
  <c r="AI723" i="89"/>
  <c r="AL723" i="89"/>
  <c r="AI724" i="89"/>
  <c r="AL724" i="89"/>
  <c r="AP708" i="89"/>
  <c r="AS708" i="89"/>
  <c r="AB698" i="89"/>
  <c r="AE698" i="89"/>
  <c r="AE697" i="89" s="1"/>
  <c r="AE685" i="89" s="1"/>
  <c r="AB671" i="89"/>
  <c r="AB672" i="89"/>
  <c r="AE672" i="89"/>
  <c r="AB673" i="89"/>
  <c r="AF673" i="89" s="1"/>
  <c r="AE673" i="89"/>
  <c r="AB674" i="89"/>
  <c r="AE674" i="89"/>
  <c r="AB676" i="89"/>
  <c r="AF676" i="89" s="1"/>
  <c r="AE676" i="89"/>
  <c r="AB678" i="89"/>
  <c r="AE678" i="89"/>
  <c r="AB679" i="89"/>
  <c r="AF679" i="89" s="1"/>
  <c r="AE679" i="89"/>
  <c r="AB682" i="89"/>
  <c r="AE682" i="89"/>
  <c r="AS658" i="89"/>
  <c r="AT658" i="89" s="1"/>
  <c r="AT655" i="89"/>
  <c r="AT653" i="89"/>
  <c r="AT652" i="89"/>
  <c r="AP651" i="89"/>
  <c r="AT651" i="89" s="1"/>
  <c r="AS650" i="89"/>
  <c r="AT650" i="89" s="1"/>
  <c r="AP649" i="89"/>
  <c r="AT649" i="89" s="1"/>
  <c r="AS648" i="89"/>
  <c r="AT648" i="89" s="1"/>
  <c r="Z577" i="89"/>
  <c r="AC577" i="89"/>
  <c r="AL577" i="89"/>
  <c r="AE577" i="89"/>
  <c r="AG587" i="89"/>
  <c r="AG578" i="89" s="1"/>
  <c r="AG577" i="89" s="1"/>
  <c r="AS589" i="89"/>
  <c r="AT576" i="89"/>
  <c r="AT574" i="89"/>
  <c r="AT572" i="89"/>
  <c r="AT570" i="89"/>
  <c r="AT568" i="89"/>
  <c r="AP561" i="89"/>
  <c r="AS561" i="89"/>
  <c r="AP566" i="89"/>
  <c r="AS566" i="89"/>
  <c r="AT543" i="89"/>
  <c r="AF538" i="89"/>
  <c r="AS538" i="89"/>
  <c r="AT538" i="89" s="1"/>
  <c r="AS535" i="89"/>
  <c r="AT535" i="89" s="1"/>
  <c r="AS531" i="89"/>
  <c r="AP531" i="89"/>
  <c r="AT533" i="89"/>
  <c r="AF528" i="89"/>
  <c r="AF526" i="89" s="1"/>
  <c r="AT522" i="89"/>
  <c r="AT518" i="89"/>
  <c r="AP510" i="89"/>
  <c r="AM504" i="89"/>
  <c r="AM503" i="89" s="1"/>
  <c r="AM496" i="89"/>
  <c r="AM489" i="89" s="1"/>
  <c r="AF489" i="89"/>
  <c r="AF494" i="89"/>
  <c r="AT495" i="89"/>
  <c r="AT494" i="89"/>
  <c r="AT492" i="89"/>
  <c r="Z436" i="89"/>
  <c r="Z435" i="89" s="1"/>
  <c r="AD436" i="89"/>
  <c r="AD435" i="89" s="1"/>
  <c r="AD434" i="89" s="1"/>
  <c r="AD433" i="89" s="1"/>
  <c r="AF488" i="89"/>
  <c r="AM488" i="89"/>
  <c r="AM481" i="89" s="1"/>
  <c r="AP488" i="89"/>
  <c r="AT488" i="89" s="1"/>
  <c r="AF481" i="89"/>
  <c r="AT486" i="89"/>
  <c r="AT484" i="89"/>
  <c r="AP482" i="89"/>
  <c r="AS482" i="89"/>
  <c r="AF480" i="89"/>
  <c r="AF476" i="89" s="1"/>
  <c r="AT480" i="89"/>
  <c r="AT479" i="89"/>
  <c r="AT474" i="89"/>
  <c r="AS470" i="89"/>
  <c r="AT470" i="89" s="1"/>
  <c r="AS468" i="89"/>
  <c r="AT468" i="89" s="1"/>
  <c r="AK436" i="89"/>
  <c r="AK435" i="89" s="1"/>
  <c r="AK434" i="89" s="1"/>
  <c r="AK433" i="89" s="1"/>
  <c r="AI459" i="89"/>
  <c r="AG437" i="89"/>
  <c r="AG436" i="89" s="1"/>
  <c r="AG435" i="89" s="1"/>
  <c r="AI435" i="89" s="1"/>
  <c r="AM451" i="89"/>
  <c r="AM448" i="89" s="1"/>
  <c r="AT455" i="89"/>
  <c r="AT443" i="89"/>
  <c r="AP438" i="89"/>
  <c r="AS438" i="89"/>
  <c r="AI392" i="89"/>
  <c r="AL392" i="89"/>
  <c r="AL371" i="89" s="1"/>
  <c r="AI400" i="89"/>
  <c r="AL400" i="89"/>
  <c r="AT432" i="89"/>
  <c r="AT430" i="89"/>
  <c r="AT428" i="89"/>
  <c r="AT426" i="89"/>
  <c r="AT424" i="89"/>
  <c r="AT422" i="89"/>
  <c r="AT420" i="89"/>
  <c r="AC400" i="89"/>
  <c r="AC392" i="89" s="1"/>
  <c r="AE392" i="89" s="1"/>
  <c r="AT416" i="89"/>
  <c r="AT414" i="89"/>
  <c r="AT412" i="89"/>
  <c r="AT410" i="89"/>
  <c r="AT408" i="89"/>
  <c r="AT406" i="89"/>
  <c r="AT404" i="89"/>
  <c r="AT396" i="89"/>
  <c r="AA392" i="89"/>
  <c r="AA371" i="89" s="1"/>
  <c r="AE393" i="89"/>
  <c r="AF391" i="89"/>
  <c r="AM383" i="89"/>
  <c r="AH370" i="89"/>
  <c r="AK370" i="89"/>
  <c r="AT383" i="89"/>
  <c r="AP349" i="89"/>
  <c r="AT349" i="89" s="1"/>
  <c r="AS348" i="89"/>
  <c r="AT348" i="89" s="1"/>
  <c r="AT340" i="89"/>
  <c r="AG317" i="89"/>
  <c r="AI317" i="89" s="1"/>
  <c r="AM317" i="89" s="1"/>
  <c r="AT335" i="89"/>
  <c r="AT333" i="89"/>
  <c r="AT331" i="89"/>
  <c r="AT329" i="89"/>
  <c r="AT327" i="89"/>
  <c r="AT325" i="89"/>
  <c r="AT323" i="89"/>
  <c r="AT321" i="89"/>
  <c r="AD199" i="89"/>
  <c r="AD144" i="89" s="1"/>
  <c r="AD14" i="89" s="1"/>
  <c r="AB317" i="89"/>
  <c r="AB318" i="89"/>
  <c r="AE317" i="89"/>
  <c r="Z199" i="89"/>
  <c r="AI297" i="89"/>
  <c r="AL297" i="89"/>
  <c r="AS316" i="89"/>
  <c r="AT316" i="89" s="1"/>
  <c r="AP315" i="89"/>
  <c r="AT315" i="89" s="1"/>
  <c r="AS314" i="89"/>
  <c r="AT314" i="89" s="1"/>
  <c r="AP313" i="89"/>
  <c r="AT313" i="89" s="1"/>
  <c r="AS312" i="89"/>
  <c r="AT312" i="89" s="1"/>
  <c r="AP311" i="89"/>
  <c r="AT311" i="89" s="1"/>
  <c r="AT309" i="89"/>
  <c r="AT307" i="89"/>
  <c r="AT305" i="89"/>
  <c r="AT302" i="89"/>
  <c r="AT300" i="89"/>
  <c r="AT293" i="89"/>
  <c r="AS296" i="89"/>
  <c r="AT296" i="89" s="1"/>
  <c r="AS294" i="89"/>
  <c r="AT294" i="89" s="1"/>
  <c r="AB277" i="89"/>
  <c r="AA199" i="89"/>
  <c r="AC277" i="89"/>
  <c r="AE277" i="89" s="1"/>
  <c r="AI277" i="89"/>
  <c r="AI278" i="89"/>
  <c r="AL277" i="89"/>
  <c r="AI288" i="89"/>
  <c r="AL288" i="89"/>
  <c r="AT285" i="89"/>
  <c r="AT283" i="89"/>
  <c r="AT281" i="89"/>
  <c r="AT280" i="89"/>
  <c r="AS276" i="89"/>
  <c r="AT276" i="89" s="1"/>
  <c r="AS274" i="89"/>
  <c r="AT274" i="89" s="1"/>
  <c r="AS272" i="89"/>
  <c r="AT272" i="89" s="1"/>
  <c r="AS269" i="89"/>
  <c r="AT269" i="89" s="1"/>
  <c r="AE264" i="89"/>
  <c r="AF264" i="89" s="1"/>
  <c r="AT271" i="89"/>
  <c r="AT267" i="89"/>
  <c r="AT262" i="89"/>
  <c r="AT260" i="89"/>
  <c r="AT258" i="89"/>
  <c r="AT256" i="89"/>
  <c r="AT254" i="89"/>
  <c r="AT252" i="89"/>
  <c r="AT250" i="89"/>
  <c r="AT244" i="89"/>
  <c r="AT239" i="89"/>
  <c r="AT234" i="89"/>
  <c r="AS232" i="89"/>
  <c r="AT232" i="89" s="1"/>
  <c r="AS230" i="89"/>
  <c r="AT230" i="89" s="1"/>
  <c r="AS225" i="89"/>
  <c r="AT225" i="89" s="1"/>
  <c r="AT242" i="89"/>
  <c r="AP241" i="89"/>
  <c r="AT241" i="89" s="1"/>
  <c r="AS240" i="89"/>
  <c r="AT240" i="89" s="1"/>
  <c r="AS237" i="89"/>
  <c r="AT237" i="89" s="1"/>
  <c r="AT228" i="89"/>
  <c r="AT227" i="89"/>
  <c r="AT206" i="89"/>
  <c r="AT204" i="89"/>
  <c r="AT221" i="89"/>
  <c r="AS220" i="89"/>
  <c r="AT220" i="89" s="1"/>
  <c r="AT216" i="89"/>
  <c r="AT215" i="89"/>
  <c r="AP214" i="89"/>
  <c r="AT214" i="89" s="1"/>
  <c r="AS213" i="89"/>
  <c r="AT213" i="89" s="1"/>
  <c r="AP212" i="89"/>
  <c r="AT212" i="89" s="1"/>
  <c r="AS211" i="89"/>
  <c r="AT211" i="89" s="1"/>
  <c r="AS208" i="89"/>
  <c r="AT208" i="89" s="1"/>
  <c r="AC157" i="89"/>
  <c r="AE157" i="89" s="1"/>
  <c r="AC167" i="89"/>
  <c r="AE167" i="89" s="1"/>
  <c r="AC192" i="89"/>
  <c r="AE192" i="89" s="1"/>
  <c r="AJ162" i="89"/>
  <c r="AL162" i="89" s="1"/>
  <c r="AJ172" i="89"/>
  <c r="AL172" i="89" s="1"/>
  <c r="AJ175" i="89"/>
  <c r="AL175" i="89" s="1"/>
  <c r="AB157" i="89"/>
  <c r="AB167" i="89"/>
  <c r="AE175" i="89"/>
  <c r="AF175" i="89" s="1"/>
  <c r="AB186" i="89"/>
  <c r="AF186" i="89" s="1"/>
  <c r="AB189" i="89"/>
  <c r="AF189" i="89" s="1"/>
  <c r="AB192" i="89"/>
  <c r="AF192" i="89" s="1"/>
  <c r="AI162" i="89"/>
  <c r="AM162" i="89" s="1"/>
  <c r="AI172" i="89"/>
  <c r="AI175" i="89"/>
  <c r="AM175" i="89" s="1"/>
  <c r="AL192" i="89"/>
  <c r="AM192" i="89" s="1"/>
  <c r="AC128" i="89"/>
  <c r="AI134" i="89"/>
  <c r="AT119" i="89"/>
  <c r="AS118" i="89"/>
  <c r="AT118" i="89" s="1"/>
  <c r="AS122" i="89"/>
  <c r="AT122" i="89" s="1"/>
  <c r="AE134" i="89"/>
  <c r="AF134" i="89" s="1"/>
  <c r="AJ134" i="89"/>
  <c r="AL134" i="89" s="1"/>
  <c r="AT116" i="89"/>
  <c r="AT114" i="89"/>
  <c r="AT126" i="89"/>
  <c r="AB110" i="89"/>
  <c r="AF110" i="89" s="1"/>
  <c r="AE110" i="89"/>
  <c r="AJ93" i="89"/>
  <c r="AJ92" i="89" s="1"/>
  <c r="AS96" i="89"/>
  <c r="AT96" i="89" s="1"/>
  <c r="AT104" i="89"/>
  <c r="AT102" i="89"/>
  <c r="AT100" i="89"/>
  <c r="AT98" i="89"/>
  <c r="AB82" i="89"/>
  <c r="AF82" i="89" s="1"/>
  <c r="AB75" i="89"/>
  <c r="AP76" i="89"/>
  <c r="AS76" i="89"/>
  <c r="AB62" i="89"/>
  <c r="AJ62" i="89"/>
  <c r="AL62" i="89" s="1"/>
  <c r="AM62" i="89" s="1"/>
  <c r="AT1831" i="89"/>
  <c r="AT1439" i="89"/>
  <c r="AT1238" i="89"/>
  <c r="AT1011" i="89"/>
  <c r="AT797" i="89"/>
  <c r="AT776" i="89"/>
  <c r="AT531" i="89"/>
  <c r="AT542" i="89"/>
  <c r="AD371" i="89"/>
  <c r="AD370" i="89" s="1"/>
  <c r="AB392" i="89"/>
  <c r="AF392" i="89" s="1"/>
  <c r="AB400" i="89"/>
  <c r="AE400" i="89"/>
  <c r="AA436" i="89"/>
  <c r="AA435" i="89" s="1"/>
  <c r="AA434" i="89" s="1"/>
  <c r="AA433" i="89" s="1"/>
  <c r="AB437" i="89"/>
  <c r="AB436" i="89" s="1"/>
  <c r="AF439" i="89"/>
  <c r="AF440" i="89"/>
  <c r="AF441" i="89"/>
  <c r="AF442" i="89"/>
  <c r="AF443" i="89"/>
  <c r="AF444" i="89"/>
  <c r="AF445" i="89"/>
  <c r="AF446" i="89"/>
  <c r="AM438" i="89"/>
  <c r="AM439" i="89"/>
  <c r="AM440" i="89"/>
  <c r="AM441" i="89"/>
  <c r="AM442" i="89"/>
  <c r="AM443" i="89"/>
  <c r="AM444" i="89"/>
  <c r="AM445" i="89"/>
  <c r="AM446" i="89"/>
  <c r="AG73" i="89"/>
  <c r="AL73" i="89"/>
  <c r="AL138" i="89"/>
  <c r="AJ137" i="89"/>
  <c r="AL137" i="89" s="1"/>
  <c r="AL145" i="89"/>
  <c r="AI200" i="89"/>
  <c r="AI93" i="89"/>
  <c r="AG92" i="89"/>
  <c r="AI128" i="89"/>
  <c r="AI139" i="89"/>
  <c r="AG138" i="89"/>
  <c r="AI146" i="89"/>
  <c r="AG145" i="89"/>
  <c r="AL150" i="89"/>
  <c r="AJ149" i="89"/>
  <c r="AL149" i="89" s="1"/>
  <c r="AL183" i="89"/>
  <c r="AJ182" i="89"/>
  <c r="AL182" i="89" s="1"/>
  <c r="AM182" i="89" s="1"/>
  <c r="AL63" i="89"/>
  <c r="AM63" i="89" s="1"/>
  <c r="AI75" i="89"/>
  <c r="AM78" i="89"/>
  <c r="AM77" i="89" s="1"/>
  <c r="AI80" i="89"/>
  <c r="AL83" i="89"/>
  <c r="AM83" i="89" s="1"/>
  <c r="AI90" i="89"/>
  <c r="AL93" i="89"/>
  <c r="AI94" i="89"/>
  <c r="AM94" i="89" s="1"/>
  <c r="AL129" i="89"/>
  <c r="AL128" i="89" s="1"/>
  <c r="AI135" i="89"/>
  <c r="AM135" i="89" s="1"/>
  <c r="AL139" i="89"/>
  <c r="AL146" i="89"/>
  <c r="AI147" i="89"/>
  <c r="AM147" i="89" s="1"/>
  <c r="AI150" i="89"/>
  <c r="AM150" i="89" s="1"/>
  <c r="AL151" i="89"/>
  <c r="AM151" i="89" s="1"/>
  <c r="AL158" i="89"/>
  <c r="AM158" i="89" s="1"/>
  <c r="AI163" i="89"/>
  <c r="AM163" i="89" s="1"/>
  <c r="AL168" i="89"/>
  <c r="AM168" i="89" s="1"/>
  <c r="AI173" i="89"/>
  <c r="AM173" i="89" s="1"/>
  <c r="AI176" i="89"/>
  <c r="AM176" i="89" s="1"/>
  <c r="AI183" i="89"/>
  <c r="AM183" i="89" s="1"/>
  <c r="AL184" i="89"/>
  <c r="AM184" i="89" s="1"/>
  <c r="AL187" i="89"/>
  <c r="AM187" i="89" s="1"/>
  <c r="AL190" i="89"/>
  <c r="AM190" i="89" s="1"/>
  <c r="AL193" i="89"/>
  <c r="AM193" i="89" s="1"/>
  <c r="AL278" i="89"/>
  <c r="AM278" i="89" s="1"/>
  <c r="AM373" i="89"/>
  <c r="AM372" i="89" s="1"/>
  <c r="AI372" i="89"/>
  <c r="AM376" i="89"/>
  <c r="AM375" i="89" s="1"/>
  <c r="AI375" i="89"/>
  <c r="AM594" i="89"/>
  <c r="AM593" i="89" s="1"/>
  <c r="AI593" i="89"/>
  <c r="AM660" i="89"/>
  <c r="AM659" i="89" s="1"/>
  <c r="AI659" i="89"/>
  <c r="AI686" i="89"/>
  <c r="AM687" i="89"/>
  <c r="AM686" i="89" s="1"/>
  <c r="AI697" i="89"/>
  <c r="AM698" i="89"/>
  <c r="AM697" i="89" s="1"/>
  <c r="AM732" i="89"/>
  <c r="AM731" i="89" s="1"/>
  <c r="AI731" i="89"/>
  <c r="AI743" i="89"/>
  <c r="AM744" i="89"/>
  <c r="AM743" i="89" s="1"/>
  <c r="AM940" i="89"/>
  <c r="AI951" i="89"/>
  <c r="AI939" i="89" s="1"/>
  <c r="AM952" i="89"/>
  <c r="AI987" i="89"/>
  <c r="AM988" i="89"/>
  <c r="AI1063" i="89"/>
  <c r="AI1062" i="89" s="1"/>
  <c r="AM1064" i="89"/>
  <c r="AM1063" i="89" s="1"/>
  <c r="AM1062" i="89" s="1"/>
  <c r="AM1149" i="89"/>
  <c r="AM1207" i="89"/>
  <c r="AM1162" i="89" s="1"/>
  <c r="AM1161" i="89" s="1"/>
  <c r="AI1162" i="89"/>
  <c r="AI1161" i="89" s="1"/>
  <c r="AG1148" i="89"/>
  <c r="AL1296" i="89"/>
  <c r="AJ1148" i="89"/>
  <c r="AL1297" i="89"/>
  <c r="AI1319" i="89"/>
  <c r="AL1319" i="89"/>
  <c r="AM1378" i="89"/>
  <c r="AM1319" i="89" s="1"/>
  <c r="AM1636" i="89"/>
  <c r="AM1635" i="89" s="1"/>
  <c r="AI1635" i="89"/>
  <c r="AJ201" i="89"/>
  <c r="AJ200" i="89" s="1"/>
  <c r="AL447" i="89"/>
  <c r="AL437" i="89" s="1"/>
  <c r="AJ437" i="89"/>
  <c r="AM513" i="89"/>
  <c r="AI563" i="89"/>
  <c r="AM564" i="89"/>
  <c r="AM563" i="89" s="1"/>
  <c r="AM578" i="89"/>
  <c r="AL1412" i="89"/>
  <c r="AL1411" i="89" s="1"/>
  <c r="AJ1411" i="89"/>
  <c r="AI1419" i="89"/>
  <c r="AG1418" i="89"/>
  <c r="AI1418" i="89" s="1"/>
  <c r="AL1420" i="89"/>
  <c r="AJ1419" i="89"/>
  <c r="AI447" i="89"/>
  <c r="AI437" i="89" s="1"/>
  <c r="AI1409" i="89"/>
  <c r="AI1412" i="89"/>
  <c r="AL1413" i="89"/>
  <c r="AM1413" i="89" s="1"/>
  <c r="AL1416" i="89"/>
  <c r="AM1416" i="89" s="1"/>
  <c r="AI1420" i="89"/>
  <c r="AL1421" i="89"/>
  <c r="AM1421" i="89" s="1"/>
  <c r="AL1479" i="89"/>
  <c r="AM1479" i="89" s="1"/>
  <c r="AI1498" i="89"/>
  <c r="AM1498" i="89" s="1"/>
  <c r="AI1508" i="89"/>
  <c r="AM1508" i="89" s="1"/>
  <c r="AI1528" i="89"/>
  <c r="AI1534" i="89"/>
  <c r="AM1534" i="89" s="1"/>
  <c r="AI1538" i="89"/>
  <c r="AL1539" i="89"/>
  <c r="AM1539" i="89" s="1"/>
  <c r="AL1596" i="89"/>
  <c r="AM1596" i="89" s="1"/>
  <c r="AL1615" i="89"/>
  <c r="AM1615" i="89" s="1"/>
  <c r="AI1618" i="89"/>
  <c r="AM1618" i="89" s="1"/>
  <c r="AM1643" i="89"/>
  <c r="AM1642" i="89" s="1"/>
  <c r="AI1642" i="89"/>
  <c r="AM1655" i="89"/>
  <c r="AI1660" i="89"/>
  <c r="AI1654" i="89" s="1"/>
  <c r="AM1661" i="89"/>
  <c r="AM1660" i="89" s="1"/>
  <c r="AM1691" i="89"/>
  <c r="AI1772" i="89"/>
  <c r="AM1773" i="89"/>
  <c r="AM1772" i="89" s="1"/>
  <c r="AM1788" i="89"/>
  <c r="AM1787" i="89" s="1"/>
  <c r="AI1787" i="89"/>
  <c r="AI2051" i="89"/>
  <c r="AM2052" i="89"/>
  <c r="AM2051" i="89" s="1"/>
  <c r="AI2054" i="89"/>
  <c r="AM2055" i="89"/>
  <c r="AM2054" i="89" s="1"/>
  <c r="AM2107" i="89"/>
  <c r="AM2105" i="89" s="1"/>
  <c r="AM2104" i="89" s="1"/>
  <c r="AI2105" i="89"/>
  <c r="AI2104" i="89" s="1"/>
  <c r="AI2115" i="89"/>
  <c r="AM2119" i="89"/>
  <c r="AM2115" i="89" s="1"/>
  <c r="AM2170" i="89"/>
  <c r="AM2147" i="89" s="1"/>
  <c r="AM2146" i="89" s="1"/>
  <c r="AI2147" i="89"/>
  <c r="AI2146" i="89" s="1"/>
  <c r="AI2215" i="89"/>
  <c r="AM2218" i="89"/>
  <c r="AM2215" i="89" s="1"/>
  <c r="AI2270" i="89"/>
  <c r="AM2271" i="89"/>
  <c r="AM2270" i="89" s="1"/>
  <c r="AI2506" i="89"/>
  <c r="AM2506" i="89" s="1"/>
  <c r="AI2514" i="89"/>
  <c r="AJ1563" i="89"/>
  <c r="AL1563" i="89" s="1"/>
  <c r="AM1563" i="89" s="1"/>
  <c r="AJ1635" i="89"/>
  <c r="AM1855" i="89"/>
  <c r="AI1833" i="89"/>
  <c r="AI1832" i="89" s="1"/>
  <c r="AM1879" i="89"/>
  <c r="AM1878" i="89" s="1"/>
  <c r="AI1878" i="89"/>
  <c r="AI1891" i="89"/>
  <c r="AM1892" i="89"/>
  <c r="AM1891" i="89" s="1"/>
  <c r="AM1895" i="89"/>
  <c r="AM1894" i="89" s="1"/>
  <c r="AL1894" i="89"/>
  <c r="AM1940" i="89"/>
  <c r="AM1984" i="89"/>
  <c r="AM1983" i="89" s="1"/>
  <c r="AI1983" i="89"/>
  <c r="AJ1989" i="89"/>
  <c r="AL1990" i="89"/>
  <c r="AI2188" i="89"/>
  <c r="AI2187" i="89" s="1"/>
  <c r="AM2189" i="89"/>
  <c r="AM2188" i="89" s="1"/>
  <c r="AM2187" i="89" s="1"/>
  <c r="AI2496" i="89"/>
  <c r="AG2295" i="89"/>
  <c r="AG1989" i="89"/>
  <c r="AI1990" i="89"/>
  <c r="AI2497" i="89"/>
  <c r="AL2507" i="89"/>
  <c r="AM2507" i="89" s="1"/>
  <c r="AL2515" i="89"/>
  <c r="AL2514" i="89" s="1"/>
  <c r="AI2818" i="89"/>
  <c r="AM2819" i="89"/>
  <c r="AM2818" i="89" s="1"/>
  <c r="AI2826" i="89"/>
  <c r="AM2827" i="89"/>
  <c r="AM2826" i="89" s="1"/>
  <c r="AM2937" i="89"/>
  <c r="AI2965" i="89"/>
  <c r="AM2966" i="89"/>
  <c r="AM2965" i="89" s="1"/>
  <c r="AM3156" i="89"/>
  <c r="AM3155" i="89" s="1"/>
  <c r="AI3155" i="89"/>
  <c r="AM3169" i="89"/>
  <c r="AI3198" i="89"/>
  <c r="AM3199" i="89"/>
  <c r="AM3198" i="89" s="1"/>
  <c r="AI3466" i="89"/>
  <c r="AM3467" i="89"/>
  <c r="AM3466" i="89" s="1"/>
  <c r="AG3471" i="89"/>
  <c r="AG3168" i="89" s="1"/>
  <c r="AI3472" i="89"/>
  <c r="AK3020" i="89"/>
  <c r="AK32" i="89" s="1"/>
  <c r="AL3502" i="89"/>
  <c r="AI3557" i="89"/>
  <c r="AM3567" i="89"/>
  <c r="AI3566" i="89"/>
  <c r="AJ2497" i="89"/>
  <c r="AI2607" i="89"/>
  <c r="AM2608" i="89"/>
  <c r="AM2607" i="89" s="1"/>
  <c r="AI2616" i="89"/>
  <c r="AM2617" i="89"/>
  <c r="AL2616" i="89"/>
  <c r="AL2592" i="89" s="1"/>
  <c r="AL30" i="89" s="1"/>
  <c r="AM2908" i="89"/>
  <c r="AM2905" i="89" s="1"/>
  <c r="AM2898" i="89" s="1"/>
  <c r="AI2905" i="89"/>
  <c r="AI2898" i="89" s="1"/>
  <c r="AM2985" i="89"/>
  <c r="AM2984" i="89" s="1"/>
  <c r="AI2984" i="89"/>
  <c r="AG3501" i="89"/>
  <c r="AI3502" i="89"/>
  <c r="AM3502" i="89" s="1"/>
  <c r="AI3539" i="89"/>
  <c r="AI3517" i="89" s="1"/>
  <c r="AM3540" i="89"/>
  <c r="AM3539" i="89" s="1"/>
  <c r="AI3545" i="89"/>
  <c r="AM3546" i="89"/>
  <c r="AJ3466" i="89"/>
  <c r="AJ3471" i="89"/>
  <c r="AJ3501" i="89"/>
  <c r="AI3505" i="89"/>
  <c r="AJ3511" i="89"/>
  <c r="AG3512" i="89"/>
  <c r="AG3517" i="89"/>
  <c r="AJ3518" i="89"/>
  <c r="AJ3529" i="89"/>
  <c r="AL3529" i="89" s="1"/>
  <c r="AM3529" i="89" s="1"/>
  <c r="AJ3532" i="89"/>
  <c r="AL3532" i="89" s="1"/>
  <c r="AM3532" i="89" s="1"/>
  <c r="AJ3539" i="89"/>
  <c r="AJ3545" i="89"/>
  <c r="AJ3557" i="89"/>
  <c r="AL3557" i="89" s="1"/>
  <c r="AG3566" i="89"/>
  <c r="AM3577" i="89"/>
  <c r="AM3571" i="89" s="1"/>
  <c r="AG3579" i="89"/>
  <c r="AI3580" i="89"/>
  <c r="AJ3579" i="89"/>
  <c r="AL3580" i="89"/>
  <c r="AL3582" i="89"/>
  <c r="AM3582" i="89" s="1"/>
  <c r="AL3588" i="89"/>
  <c r="AM3602" i="89"/>
  <c r="AM3611" i="89"/>
  <c r="AH3661" i="89"/>
  <c r="AH35" i="89" s="1"/>
  <c r="AK3715" i="89"/>
  <c r="AK3661" i="89" s="1"/>
  <c r="AK35" i="89" s="1"/>
  <c r="AM3584" i="89"/>
  <c r="AM3587" i="89"/>
  <c r="AI3588" i="89"/>
  <c r="AM3597" i="89"/>
  <c r="AG3656" i="89"/>
  <c r="AI3656" i="89" s="1"/>
  <c r="AI3657" i="89"/>
  <c r="AI3658" i="89"/>
  <c r="AM3659" i="89"/>
  <c r="AM3658" i="89" s="1"/>
  <c r="AI3727" i="89"/>
  <c r="AM3728" i="89"/>
  <c r="AM3727" i="89" s="1"/>
  <c r="AJ3628" i="89"/>
  <c r="AL3628" i="89" s="1"/>
  <c r="AL3586" i="89" s="1"/>
  <c r="AJ3640" i="89"/>
  <c r="AL3640" i="89" s="1"/>
  <c r="AM3640" i="89" s="1"/>
  <c r="AG3643" i="89"/>
  <c r="AI3643" i="89" s="1"/>
  <c r="AG3651" i="89"/>
  <c r="AI3651" i="89" s="1"/>
  <c r="AM3651" i="89" s="1"/>
  <c r="AJ3658" i="89"/>
  <c r="AJ3657" i="89" s="1"/>
  <c r="AG3662" i="89"/>
  <c r="AJ3663" i="89"/>
  <c r="AJ3666" i="89"/>
  <c r="AL3666" i="89" s="1"/>
  <c r="AM3666" i="89" s="1"/>
  <c r="AG3672" i="89"/>
  <c r="AJ3681" i="89"/>
  <c r="AL3681" i="89" s="1"/>
  <c r="AM3681" i="89" s="1"/>
  <c r="AG3686" i="89"/>
  <c r="AI3686" i="89" s="1"/>
  <c r="AM3686" i="89" s="1"/>
  <c r="AG3693" i="89"/>
  <c r="AI3693" i="89" s="1"/>
  <c r="AM3693" i="89" s="1"/>
  <c r="AG3697" i="89"/>
  <c r="AI3697" i="89" s="1"/>
  <c r="AM3697" i="89" s="1"/>
  <c r="AG3708" i="89"/>
  <c r="AI3708" i="89" s="1"/>
  <c r="AM3708" i="89" s="1"/>
  <c r="AJ3716" i="89"/>
  <c r="AJ3727" i="89"/>
  <c r="AG3730" i="89"/>
  <c r="AI3730" i="89" s="1"/>
  <c r="AJ3733" i="89"/>
  <c r="AJ3739" i="89"/>
  <c r="AL3739" i="89" s="1"/>
  <c r="AM3739" i="89" s="1"/>
  <c r="AJ3749" i="89"/>
  <c r="AL3749" i="89" s="1"/>
  <c r="AM3749" i="89" s="1"/>
  <c r="AJ3752" i="89"/>
  <c r="AL3752" i="89" s="1"/>
  <c r="AM3752" i="89" s="1"/>
  <c r="AG3760" i="89"/>
  <c r="AJ3821" i="89"/>
  <c r="AL3821" i="89" s="1"/>
  <c r="AM3821" i="89" s="1"/>
  <c r="AG3830" i="89"/>
  <c r="AI3830" i="89" s="1"/>
  <c r="AM3830" i="89" s="1"/>
  <c r="AG3833" i="89"/>
  <c r="AI3833" i="89" s="1"/>
  <c r="AM3833" i="89" s="1"/>
  <c r="AJ3843" i="89"/>
  <c r="AL3843" i="89" s="1"/>
  <c r="AM3843" i="89" s="1"/>
  <c r="AI4003" i="89"/>
  <c r="AM4004" i="89"/>
  <c r="AM4003" i="89" s="1"/>
  <c r="AL4002" i="89"/>
  <c r="AI4010" i="89"/>
  <c r="AM4011" i="89"/>
  <c r="AM4010" i="89" s="1"/>
  <c r="AM4028" i="89"/>
  <c r="AM4021" i="89" s="1"/>
  <c r="AI4021" i="89"/>
  <c r="AM4065" i="89"/>
  <c r="AM4064" i="89" s="1"/>
  <c r="AI4064" i="89"/>
  <c r="AI4074" i="89"/>
  <c r="AM4075" i="89"/>
  <c r="AM4074" i="89" s="1"/>
  <c r="AI3875" i="89"/>
  <c r="AM3876" i="89"/>
  <c r="AM3875" i="89" s="1"/>
  <c r="AM3879" i="89"/>
  <c r="AM3890" i="89"/>
  <c r="AM3889" i="89" s="1"/>
  <c r="AM3888" i="89" s="1"/>
  <c r="AI3889" i="89"/>
  <c r="AI3888" i="89" s="1"/>
  <c r="AI3911" i="89"/>
  <c r="AM3912" i="89"/>
  <c r="AM3924" i="89"/>
  <c r="AM3923" i="89" s="1"/>
  <c r="AI3923" i="89"/>
  <c r="AM3944" i="89"/>
  <c r="AI3943" i="89"/>
  <c r="AM4132" i="89"/>
  <c r="AI4139" i="89"/>
  <c r="AM4236" i="89"/>
  <c r="AM4235" i="89" s="1"/>
  <c r="AI4235" i="89"/>
  <c r="AJ4139" i="89"/>
  <c r="AI4148" i="89"/>
  <c r="AG4150" i="89"/>
  <c r="AJ4157" i="89"/>
  <c r="AL4157" i="89" s="1"/>
  <c r="AM4157" i="89" s="1"/>
  <c r="AJ4183" i="89"/>
  <c r="AL4183" i="89" s="1"/>
  <c r="AM4183" i="89" s="1"/>
  <c r="AG4214" i="89"/>
  <c r="AI4214" i="89" s="1"/>
  <c r="AM4214" i="89" s="1"/>
  <c r="AG4227" i="89"/>
  <c r="AJ4228" i="89"/>
  <c r="AG4235" i="89"/>
  <c r="AG4238" i="89"/>
  <c r="AI4238" i="89" s="1"/>
  <c r="AM4238" i="89" s="1"/>
  <c r="AJ4259" i="89"/>
  <c r="AL4259" i="89" s="1"/>
  <c r="AL4234" i="89" s="1"/>
  <c r="AM4413" i="89"/>
  <c r="AI4386" i="89"/>
  <c r="AI4271" i="89"/>
  <c r="AI4266" i="89" s="1"/>
  <c r="AM4272" i="89"/>
  <c r="AM4271" i="89" s="1"/>
  <c r="AM4266" i="89" s="1"/>
  <c r="AM4276" i="89"/>
  <c r="AI4275" i="89"/>
  <c r="AI4326" i="89"/>
  <c r="AM4330" i="89"/>
  <c r="AM4329" i="89" s="1"/>
  <c r="AI4329" i="89"/>
  <c r="AM4343" i="89"/>
  <c r="AI4347" i="89"/>
  <c r="AI4342" i="89" s="1"/>
  <c r="AI40" i="89" s="1"/>
  <c r="AM4348" i="89"/>
  <c r="AM4347" i="89" s="1"/>
  <c r="AM4363" i="89"/>
  <c r="AM4362" i="89" s="1"/>
  <c r="AI4362" i="89"/>
  <c r="AM4367" i="89"/>
  <c r="AM4366" i="89" s="1"/>
  <c r="AI4366" i="89"/>
  <c r="AI4365" i="89" s="1"/>
  <c r="AM4379" i="89"/>
  <c r="AM4374" i="89" s="1"/>
  <c r="AI4374" i="89"/>
  <c r="AB79" i="89"/>
  <c r="AE93" i="89"/>
  <c r="AE92" i="89" s="1"/>
  <c r="AC92" i="89"/>
  <c r="AB138" i="89"/>
  <c r="Z137" i="89"/>
  <c r="AB137" i="89" s="1"/>
  <c r="Z73" i="89"/>
  <c r="AB74" i="89"/>
  <c r="AC73" i="89"/>
  <c r="AA144" i="89"/>
  <c r="AA14" i="89" s="1"/>
  <c r="AC149" i="89"/>
  <c r="AE149" i="89" s="1"/>
  <c r="AE362" i="89"/>
  <c r="AC361" i="89"/>
  <c r="AE361" i="89" s="1"/>
  <c r="AE447" i="89"/>
  <c r="AE437" i="89" s="1"/>
  <c r="AC437" i="89"/>
  <c r="AE62" i="89"/>
  <c r="AF62" i="89" s="1"/>
  <c r="AB89" i="89"/>
  <c r="AE139" i="89"/>
  <c r="AC138" i="89"/>
  <c r="AB145" i="89"/>
  <c r="AE146" i="89"/>
  <c r="AC145" i="89"/>
  <c r="AB150" i="89"/>
  <c r="Z149" i="89"/>
  <c r="AB149" i="89" s="1"/>
  <c r="AB183" i="89"/>
  <c r="Z182" i="89"/>
  <c r="AB182" i="89" s="1"/>
  <c r="AE200" i="89"/>
  <c r="AC199" i="89"/>
  <c r="AE199" i="89" s="1"/>
  <c r="AB342" i="89"/>
  <c r="AF342" i="89" s="1"/>
  <c r="AB345" i="89"/>
  <c r="AF345" i="89" s="1"/>
  <c r="AB356" i="89"/>
  <c r="AF356" i="89" s="1"/>
  <c r="AB363" i="89"/>
  <c r="Z362" i="89"/>
  <c r="Z371" i="89"/>
  <c r="AB372" i="89"/>
  <c r="AB375" i="89"/>
  <c r="AB435" i="89"/>
  <c r="Z434" i="89"/>
  <c r="Z433" i="89" s="1"/>
  <c r="AB63" i="89"/>
  <c r="AF63" i="89" s="1"/>
  <c r="AE75" i="89"/>
  <c r="AE74" i="89" s="1"/>
  <c r="AE80" i="89"/>
  <c r="AE79" i="89" s="1"/>
  <c r="AB83" i="89"/>
  <c r="AF83" i="89" s="1"/>
  <c r="AE90" i="89"/>
  <c r="AE89" i="89" s="1"/>
  <c r="AB93" i="89"/>
  <c r="AE94" i="89"/>
  <c r="AF94" i="89" s="1"/>
  <c r="AB129" i="89"/>
  <c r="AE135" i="89"/>
  <c r="AF135" i="89" s="1"/>
  <c r="AB139" i="89"/>
  <c r="AF139" i="89" s="1"/>
  <c r="AB146" i="89"/>
  <c r="AF146" i="89" s="1"/>
  <c r="AE147" i="89"/>
  <c r="AF147" i="89" s="1"/>
  <c r="AE150" i="89"/>
  <c r="AB151" i="89"/>
  <c r="AF151" i="89" s="1"/>
  <c r="AB158" i="89"/>
  <c r="AF158" i="89" s="1"/>
  <c r="AE163" i="89"/>
  <c r="AF163" i="89" s="1"/>
  <c r="AB168" i="89"/>
  <c r="AF168" i="89" s="1"/>
  <c r="AE173" i="89"/>
  <c r="AF173" i="89" s="1"/>
  <c r="AE176" i="89"/>
  <c r="AF176" i="89" s="1"/>
  <c r="AE183" i="89"/>
  <c r="AB184" i="89"/>
  <c r="AF184" i="89" s="1"/>
  <c r="AB187" i="89"/>
  <c r="AF187" i="89" s="1"/>
  <c r="AB190" i="89"/>
  <c r="AF190" i="89" s="1"/>
  <c r="AB193" i="89"/>
  <c r="AF193" i="89" s="1"/>
  <c r="AB200" i="89"/>
  <c r="AF200" i="89" s="1"/>
  <c r="AF202" i="89"/>
  <c r="AF201" i="89" s="1"/>
  <c r="AB278" i="89"/>
  <c r="AF278" i="89" s="1"/>
  <c r="AE318" i="89"/>
  <c r="AF318" i="89" s="1"/>
  <c r="AE343" i="89"/>
  <c r="AF343" i="89" s="1"/>
  <c r="AE346" i="89"/>
  <c r="AF346" i="89" s="1"/>
  <c r="AE357" i="89"/>
  <c r="AF357" i="89" s="1"/>
  <c r="AE363" i="89"/>
  <c r="AB364" i="89"/>
  <c r="AF364" i="89" s="1"/>
  <c r="AE373" i="89"/>
  <c r="AE372" i="89" s="1"/>
  <c r="AE376" i="89"/>
  <c r="AE375" i="89" s="1"/>
  <c r="AB393" i="89"/>
  <c r="AF393" i="89" s="1"/>
  <c r="AF438" i="89"/>
  <c r="AF437" i="89" s="1"/>
  <c r="AB593" i="89"/>
  <c r="AF594" i="89"/>
  <c r="AF593" i="89" s="1"/>
  <c r="AB659" i="89"/>
  <c r="AF660" i="89"/>
  <c r="AF659" i="89" s="1"/>
  <c r="AF687" i="89"/>
  <c r="AF686" i="89" s="1"/>
  <c r="AB686" i="89"/>
  <c r="AB697" i="89"/>
  <c r="AB731" i="89"/>
  <c r="AF732" i="89"/>
  <c r="AF731" i="89" s="1"/>
  <c r="AF744" i="89"/>
  <c r="AB743" i="89"/>
  <c r="AF940" i="89"/>
  <c r="AF952" i="89"/>
  <c r="AF951" i="89" s="1"/>
  <c r="AB951" i="89"/>
  <c r="AB939" i="89" s="1"/>
  <c r="AF988" i="89"/>
  <c r="AB987" i="89"/>
  <c r="AF1064" i="89"/>
  <c r="AF1063" i="89" s="1"/>
  <c r="AF1062" i="89" s="1"/>
  <c r="AB1063" i="89"/>
  <c r="AB1062" i="89" s="1"/>
  <c r="AF1149" i="89"/>
  <c r="AF1207" i="89"/>
  <c r="AB1162" i="89"/>
  <c r="AB1161" i="89" s="1"/>
  <c r="AF1378" i="89"/>
  <c r="AF1319" i="89" s="1"/>
  <c r="AF1661" i="89"/>
  <c r="AB1660" i="89"/>
  <c r="AF469" i="89"/>
  <c r="AF466" i="89" s="1"/>
  <c r="AF513" i="89"/>
  <c r="AF564" i="89"/>
  <c r="AF563" i="89" s="1"/>
  <c r="AB563" i="89"/>
  <c r="AF1409" i="89"/>
  <c r="AF1408" i="89" s="1"/>
  <c r="AB1408" i="89"/>
  <c r="AF1412" i="89"/>
  <c r="AF1411" i="89" s="1"/>
  <c r="AB1411" i="89"/>
  <c r="AF1528" i="89"/>
  <c r="AF1527" i="89" s="1"/>
  <c r="AB1527" i="89"/>
  <c r="AB1595" i="89"/>
  <c r="AB1614" i="89"/>
  <c r="AB1635" i="89"/>
  <c r="AF1636" i="89"/>
  <c r="AF1635" i="89" s="1"/>
  <c r="AB1642" i="89"/>
  <c r="AF1643" i="89"/>
  <c r="AF1642" i="89" s="1"/>
  <c r="AC1595" i="89"/>
  <c r="AC1614" i="89"/>
  <c r="AE1614" i="89" s="1"/>
  <c r="Z1617" i="89"/>
  <c r="AC1635" i="89"/>
  <c r="AC1642" i="89"/>
  <c r="AB1650" i="89"/>
  <c r="AB1649" i="89" s="1"/>
  <c r="AB1648" i="89" s="1"/>
  <c r="AC1655" i="89"/>
  <c r="Z1660" i="89"/>
  <c r="Z1654" i="89" s="1"/>
  <c r="Z1684" i="89"/>
  <c r="AB1684" i="89" s="1"/>
  <c r="AF1684" i="89" s="1"/>
  <c r="AB1688" i="89"/>
  <c r="AB1687" i="89" s="1"/>
  <c r="Z1690" i="89"/>
  <c r="AC1691" i="89"/>
  <c r="AB1833" i="89"/>
  <c r="AB1832" i="89" s="1"/>
  <c r="AB1807" i="89" s="1"/>
  <c r="AB24" i="89" s="1"/>
  <c r="AF1855" i="89"/>
  <c r="AE1807" i="89"/>
  <c r="AE24" i="89" s="1"/>
  <c r="AF1879" i="89"/>
  <c r="AF1878" i="89" s="1"/>
  <c r="AB1891" i="89"/>
  <c r="AF1895" i="89"/>
  <c r="AF1894" i="89" s="1"/>
  <c r="AB1894" i="89"/>
  <c r="AE1894" i="89"/>
  <c r="AF1940" i="89"/>
  <c r="AB1983" i="89"/>
  <c r="AF1984" i="89"/>
  <c r="AF1983" i="89" s="1"/>
  <c r="AD1999" i="89"/>
  <c r="AD1998" i="89" s="1"/>
  <c r="AD26" i="89" s="1"/>
  <c r="AC1999" i="89"/>
  <c r="AE1999" i="89"/>
  <c r="AB1999" i="89"/>
  <c r="AF2052" i="89"/>
  <c r="AF2051" i="89" s="1"/>
  <c r="AB2051" i="89"/>
  <c r="AF2055" i="89"/>
  <c r="AF2054" i="89" s="1"/>
  <c r="AB2054" i="89"/>
  <c r="AC2115" i="89"/>
  <c r="AB2119" i="89"/>
  <c r="AF2119" i="89" s="1"/>
  <c r="AC2146" i="89"/>
  <c r="AE2146" i="89"/>
  <c r="AB2146" i="89"/>
  <c r="AB2189" i="89"/>
  <c r="AA2196" i="89"/>
  <c r="AA2195" i="89" s="1"/>
  <c r="AE2206" i="89"/>
  <c r="AB2215" i="89"/>
  <c r="AE2215" i="89"/>
  <c r="AE2285" i="89"/>
  <c r="AB2587" i="89"/>
  <c r="AF1773" i="89"/>
  <c r="AF1772" i="89" s="1"/>
  <c r="AB1772" i="89"/>
  <c r="AB1787" i="89"/>
  <c r="AF1788" i="89"/>
  <c r="AF1787" i="89" s="1"/>
  <c r="AE1990" i="89"/>
  <c r="AC1989" i="89"/>
  <c r="AE1989" i="89" s="1"/>
  <c r="AB2058" i="89"/>
  <c r="AF2271" i="89"/>
  <c r="AF2270" i="89" s="1"/>
  <c r="AF2285" i="89"/>
  <c r="AB2514" i="89"/>
  <c r="AF2515" i="89"/>
  <c r="AF2514" i="89" s="1"/>
  <c r="AC1983" i="89"/>
  <c r="AC1939" i="89" s="1"/>
  <c r="AC1986" i="89"/>
  <c r="AE1986" i="89" s="1"/>
  <c r="AE1939" i="89" s="1"/>
  <c r="AC1992" i="89"/>
  <c r="Z1993" i="89"/>
  <c r="Z2051" i="89"/>
  <c r="Z2054" i="89"/>
  <c r="AC2058" i="89"/>
  <c r="AC2108" i="89"/>
  <c r="Z2109" i="89"/>
  <c r="Z2188" i="89"/>
  <c r="Z2187" i="89" s="1"/>
  <c r="Z2114" i="89" s="1"/>
  <c r="Z27" i="89" s="1"/>
  <c r="AC2189" i="89"/>
  <c r="Z2233" i="89"/>
  <c r="AB2233" i="89" s="1"/>
  <c r="AF2233" i="89" s="1"/>
  <c r="Z2270" i="89"/>
  <c r="AB2274" i="89"/>
  <c r="AB2270" i="89" s="1"/>
  <c r="AC2278" i="89"/>
  <c r="AE2278" i="89" s="1"/>
  <c r="Z2279" i="89"/>
  <c r="AB2283" i="89"/>
  <c r="AC2296" i="89"/>
  <c r="AC2367" i="89"/>
  <c r="AE2367" i="89" s="1"/>
  <c r="AF2367" i="89" s="1"/>
  <c r="Z2496" i="89"/>
  <c r="AB2496" i="89" s="1"/>
  <c r="AC2497" i="89"/>
  <c r="AC2506" i="89"/>
  <c r="AE2506" i="89" s="1"/>
  <c r="AF2506" i="89" s="1"/>
  <c r="AC2514" i="89"/>
  <c r="Z2580" i="89"/>
  <c r="AB2580" i="89" s="1"/>
  <c r="AF2580" i="89" s="1"/>
  <c r="Z2586" i="89"/>
  <c r="AC2587" i="89"/>
  <c r="AB2607" i="89"/>
  <c r="AF2608" i="89"/>
  <c r="AF2607" i="89" s="1"/>
  <c r="AF2617" i="89"/>
  <c r="AE2616" i="89"/>
  <c r="AE2592" i="89" s="1"/>
  <c r="AE30" i="89" s="1"/>
  <c r="AF2908" i="89"/>
  <c r="AF2905" i="89" s="1"/>
  <c r="AB2905" i="89"/>
  <c r="AB2898" i="89" s="1"/>
  <c r="AF2985" i="89"/>
  <c r="AF2984" i="89" s="1"/>
  <c r="AB2984" i="89"/>
  <c r="AB3013" i="89"/>
  <c r="AF3014" i="89"/>
  <c r="AF3013" i="89" s="1"/>
  <c r="AF3169" i="89"/>
  <c r="AE3168" i="89"/>
  <c r="AE3502" i="89"/>
  <c r="AD3544" i="89"/>
  <c r="AD3510" i="89" s="1"/>
  <c r="AD34" i="89" s="1"/>
  <c r="AA3544" i="89"/>
  <c r="AB3557" i="89"/>
  <c r="AF3567" i="89"/>
  <c r="AF3566" i="89" s="1"/>
  <c r="AB3566" i="89"/>
  <c r="AB2818" i="89"/>
  <c r="AF2819" i="89"/>
  <c r="AF2818" i="89" s="1"/>
  <c r="AB2826" i="89"/>
  <c r="AF2827" i="89"/>
  <c r="AF2826" i="89" s="1"/>
  <c r="AF2898" i="89"/>
  <c r="AF2937" i="89"/>
  <c r="AB2965" i="89"/>
  <c r="AB2936" i="89" s="1"/>
  <c r="AF3156" i="89"/>
  <c r="AF3155" i="89" s="1"/>
  <c r="AB3155" i="89"/>
  <c r="AB3466" i="89"/>
  <c r="AF3467" i="89"/>
  <c r="AF3466" i="89" s="1"/>
  <c r="AB3471" i="89"/>
  <c r="AF3472" i="89"/>
  <c r="AF3471" i="89" s="1"/>
  <c r="Z3501" i="89"/>
  <c r="AB3502" i="89"/>
  <c r="AA3510" i="89"/>
  <c r="AB3517" i="89"/>
  <c r="AB3539" i="89"/>
  <c r="AF3540" i="89"/>
  <c r="AB3545" i="89"/>
  <c r="AF3546" i="89"/>
  <c r="AB3579" i="89"/>
  <c r="AF3580" i="89"/>
  <c r="AB3199" i="89"/>
  <c r="AC3501" i="89"/>
  <c r="AB3505" i="89"/>
  <c r="AC3511" i="89"/>
  <c r="Z3512" i="89"/>
  <c r="Z3517" i="89"/>
  <c r="AC3518" i="89"/>
  <c r="AC3529" i="89"/>
  <c r="AE3529" i="89" s="1"/>
  <c r="AF3529" i="89" s="1"/>
  <c r="AC3532" i="89"/>
  <c r="AE3532" i="89" s="1"/>
  <c r="AF3532" i="89" s="1"/>
  <c r="AC3539" i="89"/>
  <c r="AC3545" i="89"/>
  <c r="AC3557" i="89"/>
  <c r="AE3557" i="89" s="1"/>
  <c r="Z3566" i="89"/>
  <c r="Z3544" i="89" s="1"/>
  <c r="AC3579" i="89"/>
  <c r="Z3587" i="89"/>
  <c r="AC3628" i="89"/>
  <c r="AE3628" i="89" s="1"/>
  <c r="AE3586" i="89" s="1"/>
  <c r="AB3739" i="89"/>
  <c r="AF3739" i="89" s="1"/>
  <c r="Z3715" i="89"/>
  <c r="Z3661" i="89" s="1"/>
  <c r="AE3760" i="89"/>
  <c r="AC3759" i="89"/>
  <c r="AB3658" i="89"/>
  <c r="AF3659" i="89"/>
  <c r="AF3658" i="89" s="1"/>
  <c r="AF3716" i="89"/>
  <c r="AB3727" i="89"/>
  <c r="AF3728" i="89"/>
  <c r="AF3727" i="89" s="1"/>
  <c r="AB3740" i="89"/>
  <c r="AF3740" i="89" s="1"/>
  <c r="AB3750" i="89"/>
  <c r="AF3750" i="89" s="1"/>
  <c r="AB3753" i="89"/>
  <c r="AF3753" i="89" s="1"/>
  <c r="AB3760" i="89"/>
  <c r="AF3760" i="89" s="1"/>
  <c r="AE3761" i="89"/>
  <c r="AF3761" i="89" s="1"/>
  <c r="AB3822" i="89"/>
  <c r="AF3822" i="89" s="1"/>
  <c r="AE3831" i="89"/>
  <c r="AF3831" i="89" s="1"/>
  <c r="AE3834" i="89"/>
  <c r="AF3834" i="89" s="1"/>
  <c r="AB3844" i="89"/>
  <c r="AF3844" i="89" s="1"/>
  <c r="AF3876" i="89"/>
  <c r="AF3875" i="89" s="1"/>
  <c r="AB3875" i="89"/>
  <c r="AF3879" i="89"/>
  <c r="AB3889" i="89"/>
  <c r="AB3888" i="89" s="1"/>
  <c r="AF3890" i="89"/>
  <c r="AF3889" i="89" s="1"/>
  <c r="AF3888" i="89" s="1"/>
  <c r="AF3912" i="89"/>
  <c r="AF3911" i="89" s="1"/>
  <c r="AB3911" i="89"/>
  <c r="AB3923" i="89"/>
  <c r="AF3924" i="89"/>
  <c r="AF3923" i="89" s="1"/>
  <c r="AB3943" i="89"/>
  <c r="AF3944" i="89"/>
  <c r="AF3943" i="89" s="1"/>
  <c r="AF4004" i="89"/>
  <c r="AF4003" i="89" s="1"/>
  <c r="AB4003" i="89"/>
  <c r="AF4011" i="89"/>
  <c r="AF4010" i="89" s="1"/>
  <c r="AB4010" i="89"/>
  <c r="AB4021" i="89"/>
  <c r="AF4028" i="89"/>
  <c r="AF4021" i="89" s="1"/>
  <c r="AB4064" i="89"/>
  <c r="AF4065" i="89"/>
  <c r="AF4064" i="89" s="1"/>
  <c r="AF4075" i="89"/>
  <c r="AF4074" i="89" s="1"/>
  <c r="AB4074" i="89"/>
  <c r="AC4124" i="89"/>
  <c r="AB4137" i="89"/>
  <c r="AF4137" i="89" s="1"/>
  <c r="AE4139" i="89"/>
  <c r="AE4140" i="89"/>
  <c r="AF4236" i="89"/>
  <c r="AF4235" i="89" s="1"/>
  <c r="AB4235" i="89"/>
  <c r="Z4140" i="89"/>
  <c r="Z4150" i="89"/>
  <c r="AB4150" i="89" s="1"/>
  <c r="AF4150" i="89" s="1"/>
  <c r="AC4157" i="89"/>
  <c r="AE4157" i="89" s="1"/>
  <c r="AF4157" i="89" s="1"/>
  <c r="AC4183" i="89"/>
  <c r="AE4183" i="89" s="1"/>
  <c r="AF4183" i="89" s="1"/>
  <c r="Z4214" i="89"/>
  <c r="AB4214" i="89" s="1"/>
  <c r="AF4214" i="89" s="1"/>
  <c r="Z4227" i="89"/>
  <c r="AC4228" i="89"/>
  <c r="Z4235" i="89"/>
  <c r="Z4238" i="89"/>
  <c r="AB4238" i="89" s="1"/>
  <c r="AF4238" i="89" s="1"/>
  <c r="AC4259" i="89"/>
  <c r="AE4259" i="89" s="1"/>
  <c r="AE4234" i="89" s="1"/>
  <c r="AF4413" i="89"/>
  <c r="AB4386" i="89"/>
  <c r="AB4271" i="89"/>
  <c r="AB4266" i="89" s="1"/>
  <c r="AF4272" i="89"/>
  <c r="AF4271" i="89" s="1"/>
  <c r="AF4266" i="89" s="1"/>
  <c r="AF4276" i="89"/>
  <c r="AB4275" i="89"/>
  <c r="AB4326" i="89"/>
  <c r="AF4330" i="89"/>
  <c r="AF4329" i="89" s="1"/>
  <c r="AB4329" i="89"/>
  <c r="AF4343" i="89"/>
  <c r="AF4363" i="89"/>
  <c r="AF4362" i="89" s="1"/>
  <c r="AB4362" i="89"/>
  <c r="AF4367" i="89"/>
  <c r="AF4366" i="89" s="1"/>
  <c r="AF4365" i="89" s="1"/>
  <c r="AB4366" i="89"/>
  <c r="AB4365" i="89" s="1"/>
  <c r="AB4374" i="89"/>
  <c r="V1887" i="89"/>
  <c r="Y486" i="89"/>
  <c r="Y485" i="89"/>
  <c r="Y484" i="89"/>
  <c r="X479" i="89"/>
  <c r="U479" i="89"/>
  <c r="Y468" i="89"/>
  <c r="U460" i="89"/>
  <c r="X127" i="89"/>
  <c r="X126" i="89"/>
  <c r="U127" i="89"/>
  <c r="U126" i="89"/>
  <c r="R4216" i="89"/>
  <c r="L4216" i="89"/>
  <c r="O4216" i="89"/>
  <c r="P4216" i="89"/>
  <c r="M4216" i="89"/>
  <c r="AM4275" i="89" l="1"/>
  <c r="AE3021" i="89"/>
  <c r="AF3021" i="89" s="1"/>
  <c r="AF3074" i="89"/>
  <c r="AF3022" i="89" s="1"/>
  <c r="AM3074" i="89"/>
  <c r="AM3022" i="89" s="1"/>
  <c r="AE3022" i="89"/>
  <c r="AI436" i="89"/>
  <c r="AG434" i="89"/>
  <c r="AG433" i="89" s="1"/>
  <c r="AG370" i="89" s="1"/>
  <c r="AG16" i="89" s="1"/>
  <c r="AI16" i="89" s="1"/>
  <c r="AT1280" i="89"/>
  <c r="AF1251" i="89"/>
  <c r="AF1162" i="89" s="1"/>
  <c r="AF1161" i="89" s="1"/>
  <c r="AL1148" i="89"/>
  <c r="AE907" i="89"/>
  <c r="AB4348" i="89"/>
  <c r="Z4347" i="89"/>
  <c r="Z4342" i="89" s="1"/>
  <c r="Z40" i="89" s="1"/>
  <c r="AF3205" i="89"/>
  <c r="AF3204" i="89" s="1"/>
  <c r="AH26" i="89"/>
  <c r="AH1646" i="89"/>
  <c r="AH22" i="89" s="1"/>
  <c r="AB3661" i="89"/>
  <c r="Z35" i="89"/>
  <c r="AB35" i="89" s="1"/>
  <c r="AA2194" i="89"/>
  <c r="AA28" i="89" s="1"/>
  <c r="AA29" i="89"/>
  <c r="AD369" i="89"/>
  <c r="AD15" i="89" s="1"/>
  <c r="AD16" i="89"/>
  <c r="AM172" i="89"/>
  <c r="AC182" i="89"/>
  <c r="AE182" i="89" s="1"/>
  <c r="AH369" i="89"/>
  <c r="AH15" i="89" s="1"/>
  <c r="AH16" i="89"/>
  <c r="AT561" i="89"/>
  <c r="AM755" i="89"/>
  <c r="AM1029" i="89"/>
  <c r="AF1145" i="89"/>
  <c r="AM1468" i="89"/>
  <c r="AF3530" i="89"/>
  <c r="AF3860" i="89"/>
  <c r="AM4384" i="89"/>
  <c r="AM2601" i="89"/>
  <c r="AM2593" i="89" s="1"/>
  <c r="AL2196" i="89"/>
  <c r="AM2196" i="89" s="1"/>
  <c r="AM3682" i="89"/>
  <c r="AL3545" i="89"/>
  <c r="AI3014" i="89"/>
  <c r="AG3013" i="89"/>
  <c r="AG3012" i="89" s="1"/>
  <c r="AE4379" i="89"/>
  <c r="AC4374" i="89"/>
  <c r="AC4360" i="89" s="1"/>
  <c r="AF2707" i="89"/>
  <c r="AM3755" i="89"/>
  <c r="AM1808" i="89"/>
  <c r="AM633" i="89"/>
  <c r="AM632" i="89" s="1"/>
  <c r="AM558" i="89"/>
  <c r="AM160" i="89"/>
  <c r="AF3824" i="89"/>
  <c r="AF3745" i="89"/>
  <c r="AF3735" i="89"/>
  <c r="AF3723" i="89"/>
  <c r="AE3545" i="89"/>
  <c r="AC2196" i="89"/>
  <c r="AE2196" i="89" s="1"/>
  <c r="AF579" i="89"/>
  <c r="AF197" i="89"/>
  <c r="AF904" i="89"/>
  <c r="AF720" i="89"/>
  <c r="Y479" i="89"/>
  <c r="AA3509" i="89"/>
  <c r="AA34" i="89"/>
  <c r="AI1807" i="89"/>
  <c r="AI24" i="89" s="1"/>
  <c r="AG369" i="89"/>
  <c r="AG15" i="89" s="1"/>
  <c r="AI15" i="89" s="1"/>
  <c r="AF682" i="89"/>
  <c r="AF678" i="89"/>
  <c r="AF674" i="89"/>
  <c r="AF672" i="89"/>
  <c r="AM724" i="89"/>
  <c r="AF914" i="89"/>
  <c r="AT959" i="89"/>
  <c r="AT955" i="89"/>
  <c r="AM958" i="89"/>
  <c r="AF985" i="89"/>
  <c r="AF980" i="89"/>
  <c r="AF970" i="89"/>
  <c r="AT972" i="89"/>
  <c r="AK906" i="89"/>
  <c r="AK18" i="89" s="1"/>
  <c r="AK21" i="89"/>
  <c r="AI1296" i="89"/>
  <c r="AF1421" i="89"/>
  <c r="AK1646" i="89"/>
  <c r="AK22" i="89" s="1"/>
  <c r="AK23" i="89"/>
  <c r="AF1782" i="89"/>
  <c r="AA1646" i="89"/>
  <c r="AA22" i="89" s="1"/>
  <c r="AA23" i="89"/>
  <c r="AT2092" i="89"/>
  <c r="AT2088" i="89"/>
  <c r="AH2194" i="89"/>
  <c r="AH28" i="89" s="1"/>
  <c r="AH29" i="89"/>
  <c r="AF2957" i="89"/>
  <c r="AF2947" i="89"/>
  <c r="AF3012" i="89"/>
  <c r="AH4000" i="89"/>
  <c r="AH38" i="89"/>
  <c r="AA4001" i="89"/>
  <c r="AL4365" i="89"/>
  <c r="AF1312" i="89"/>
  <c r="AF1297" i="89" s="1"/>
  <c r="AM545" i="89"/>
  <c r="AI41" i="89"/>
  <c r="AM41" i="89" s="1"/>
  <c r="AM3952" i="89"/>
  <c r="AM3700" i="89"/>
  <c r="AF1668" i="89"/>
  <c r="AE1660" i="89"/>
  <c r="AM4151" i="89"/>
  <c r="AM3473" i="89"/>
  <c r="AF3742" i="89"/>
  <c r="AE2124" i="89"/>
  <c r="AF1157" i="89"/>
  <c r="AE4337" i="89"/>
  <c r="AF4337" i="89" s="1"/>
  <c r="AC4327" i="89"/>
  <c r="AF20" i="89"/>
  <c r="AF584" i="89"/>
  <c r="AF247" i="89"/>
  <c r="AF69" i="89"/>
  <c r="AF821" i="89"/>
  <c r="AF726" i="89"/>
  <c r="AF717" i="89"/>
  <c r="AF160" i="89"/>
  <c r="AM4365" i="89"/>
  <c r="AF167" i="89"/>
  <c r="AM288" i="89"/>
  <c r="AT482" i="89"/>
  <c r="AT566" i="89"/>
  <c r="AM1036" i="89"/>
  <c r="AM1034" i="89"/>
  <c r="AM1030" i="89"/>
  <c r="AM1027" i="89"/>
  <c r="AF1486" i="89"/>
  <c r="AL3021" i="89"/>
  <c r="AM3021" i="89" s="1"/>
  <c r="AF3515" i="89"/>
  <c r="AF3646" i="89"/>
  <c r="AF3641" i="89"/>
  <c r="AF3873" i="89"/>
  <c r="AF3869" i="89"/>
  <c r="AF3865" i="89"/>
  <c r="AM3920" i="89"/>
  <c r="AF3936" i="89"/>
  <c r="AF3927" i="89"/>
  <c r="AM4345" i="89"/>
  <c r="AT1975" i="89"/>
  <c r="AT1828" i="89"/>
  <c r="AM4388" i="89"/>
  <c r="AM4387" i="89" s="1"/>
  <c r="AM4386" i="89" s="1"/>
  <c r="AF2593" i="89"/>
  <c r="AI2278" i="89"/>
  <c r="AF4388" i="89"/>
  <c r="AF4387" i="89" s="1"/>
  <c r="AF4386" i="89" s="1"/>
  <c r="AM4352" i="89"/>
  <c r="AM3537" i="89"/>
  <c r="AF2601" i="89"/>
  <c r="AF1673" i="89"/>
  <c r="AM4349" i="89"/>
  <c r="AM4260" i="89"/>
  <c r="AM3745" i="89"/>
  <c r="AM2078" i="89"/>
  <c r="AM980" i="89"/>
  <c r="AM554" i="89"/>
  <c r="AM264" i="89"/>
  <c r="AM157" i="89"/>
  <c r="AF4285" i="89"/>
  <c r="AF4275" i="89" s="1"/>
  <c r="AF3719" i="89"/>
  <c r="AF3582" i="89"/>
  <c r="AF1808" i="89"/>
  <c r="AF1041" i="89"/>
  <c r="AF448" i="89"/>
  <c r="AF224" i="89"/>
  <c r="AF897" i="89"/>
  <c r="AF879" i="89"/>
  <c r="AF820" i="89"/>
  <c r="AM3545" i="89"/>
  <c r="AM149" i="89"/>
  <c r="AB199" i="89"/>
  <c r="AK369" i="89"/>
  <c r="AK15" i="89" s="1"/>
  <c r="AK16" i="89"/>
  <c r="AT708" i="89"/>
  <c r="AM723" i="89"/>
  <c r="AF927" i="89"/>
  <c r="AF923" i="89"/>
  <c r="AT957" i="89"/>
  <c r="AT953" i="89"/>
  <c r="AF984" i="89"/>
  <c r="AF971" i="89"/>
  <c r="AF990" i="89"/>
  <c r="AF987" i="89" s="1"/>
  <c r="AM19" i="89"/>
  <c r="AL987" i="89"/>
  <c r="AA906" i="89"/>
  <c r="AA18" i="89" s="1"/>
  <c r="AA21" i="89"/>
  <c r="AM1785" i="89"/>
  <c r="AF1783" i="89"/>
  <c r="AF1769" i="89"/>
  <c r="AF1858" i="89"/>
  <c r="AF1833" i="89" s="1"/>
  <c r="AF1832" i="89" s="1"/>
  <c r="AF1807" i="89" s="1"/>
  <c r="AF24" i="89" s="1"/>
  <c r="AC2050" i="89"/>
  <c r="AT2095" i="89"/>
  <c r="AT2091" i="89"/>
  <c r="AM2278" i="89"/>
  <c r="AF2953" i="89"/>
  <c r="AF3523" i="89"/>
  <c r="AK4000" i="89"/>
  <c r="AK38" i="89"/>
  <c r="AM3946" i="89"/>
  <c r="AM3943" i="89" s="1"/>
  <c r="AM3731" i="89"/>
  <c r="AM3548" i="89"/>
  <c r="AF1665" i="89"/>
  <c r="AF1660" i="89" s="1"/>
  <c r="AE1563" i="89"/>
  <c r="AF1563" i="89" s="1"/>
  <c r="AC1538" i="89"/>
  <c r="AE1538" i="89" s="1"/>
  <c r="AF1538" i="89" s="1"/>
  <c r="AM3742" i="89"/>
  <c r="AM2895" i="89"/>
  <c r="AL19" i="89"/>
  <c r="AM809" i="89"/>
  <c r="AM553" i="89"/>
  <c r="AM529" i="89"/>
  <c r="AF3548" i="89"/>
  <c r="AF3545" i="89" s="1"/>
  <c r="AF3537" i="89"/>
  <c r="AF1153" i="89"/>
  <c r="AE878" i="89"/>
  <c r="AF878" i="89" s="1"/>
  <c r="AC755" i="89"/>
  <c r="AF162" i="89"/>
  <c r="AM3007" i="89"/>
  <c r="AF886" i="89"/>
  <c r="AM4382" i="89"/>
  <c r="AM4344" i="89"/>
  <c r="AL4337" i="89"/>
  <c r="AM4337" i="89" s="1"/>
  <c r="AJ4327" i="89"/>
  <c r="AM4335" i="89"/>
  <c r="AM4333" i="89"/>
  <c r="AM4332" i="89"/>
  <c r="AD4000" i="89"/>
  <c r="AF4260" i="89"/>
  <c r="AM4158" i="89"/>
  <c r="AL3951" i="89"/>
  <c r="AJ3950" i="89"/>
  <c r="AI3951" i="89"/>
  <c r="AG3950" i="89"/>
  <c r="AF3910" i="89"/>
  <c r="AM3916" i="89"/>
  <c r="AM3914" i="89"/>
  <c r="AM3911" i="89" s="1"/>
  <c r="AM3910" i="89" s="1"/>
  <c r="AL3911" i="89"/>
  <c r="AL3910" i="89" s="1"/>
  <c r="AF3846" i="89"/>
  <c r="AF3821" i="89"/>
  <c r="AM3786" i="89"/>
  <c r="AF3752" i="89"/>
  <c r="AB3715" i="89"/>
  <c r="AE3733" i="89"/>
  <c r="AF3733" i="89" s="1"/>
  <c r="AC3730" i="89"/>
  <c r="AI3715" i="89"/>
  <c r="AD3509" i="89"/>
  <c r="AF3640" i="89"/>
  <c r="AF3648" i="89"/>
  <c r="AF3644" i="89"/>
  <c r="AF3643" i="89"/>
  <c r="AF3634" i="89"/>
  <c r="AF3629" i="89"/>
  <c r="AM3588" i="89"/>
  <c r="AH3509" i="89"/>
  <c r="AF3579" i="89"/>
  <c r="AE3579" i="89"/>
  <c r="AE3544" i="89" s="1"/>
  <c r="AC3544" i="89"/>
  <c r="AG3544" i="89"/>
  <c r="AK3509" i="89"/>
  <c r="AF3533" i="89"/>
  <c r="AF3519" i="89"/>
  <c r="AF3542" i="89"/>
  <c r="AF3539" i="89" s="1"/>
  <c r="AF3502" i="89"/>
  <c r="AH1645" i="89"/>
  <c r="AM3182" i="89"/>
  <c r="AA1645" i="89"/>
  <c r="AF3018" i="89"/>
  <c r="AI2936" i="89"/>
  <c r="AE2966" i="89"/>
  <c r="AC2965" i="89"/>
  <c r="AC2936" i="89" s="1"/>
  <c r="AC2897" i="89" s="1"/>
  <c r="AC31" i="89" s="1"/>
  <c r="AD2194" i="89"/>
  <c r="AD28" i="89" s="1"/>
  <c r="AF2938" i="89"/>
  <c r="AK2194" i="89"/>
  <c r="AM2712" i="89"/>
  <c r="AB2711" i="89"/>
  <c r="AF2711" i="89" s="1"/>
  <c r="Z2616" i="89"/>
  <c r="Z2592" i="89" s="1"/>
  <c r="Z30" i="89" s="1"/>
  <c r="AM2689" i="89"/>
  <c r="AM2616" i="89" s="1"/>
  <c r="AM2592" i="89" s="1"/>
  <c r="AM30" i="89" s="1"/>
  <c r="AM2651" i="89"/>
  <c r="AM2618" i="89"/>
  <c r="AF2618" i="89"/>
  <c r="AF2330" i="89"/>
  <c r="AF2297" i="89"/>
  <c r="AF2322" i="89"/>
  <c r="AM2297" i="89"/>
  <c r="AM2296" i="89"/>
  <c r="AT2171" i="89"/>
  <c r="AD1646" i="89"/>
  <c r="AI2058" i="89"/>
  <c r="AM2058" i="89" s="1"/>
  <c r="AT2029" i="89"/>
  <c r="AB1989" i="89"/>
  <c r="Z1986" i="89"/>
  <c r="AF1989" i="89"/>
  <c r="AI1894" i="89"/>
  <c r="AE1878" i="89"/>
  <c r="AM1858" i="89"/>
  <c r="AM1833" i="89" s="1"/>
  <c r="AM1832" i="89" s="1"/>
  <c r="AM1807" i="89" s="1"/>
  <c r="AM24" i="89" s="1"/>
  <c r="AI1690" i="89"/>
  <c r="AB1690" i="89"/>
  <c r="AL1690" i="89"/>
  <c r="AL1647" i="89" s="1"/>
  <c r="AL23" i="89" s="1"/>
  <c r="AT1774" i="89"/>
  <c r="AT1771" i="89"/>
  <c r="AT1770" i="89"/>
  <c r="AM1783" i="89"/>
  <c r="AM1782" i="89"/>
  <c r="AM1769" i="89"/>
  <c r="AF1785" i="89"/>
  <c r="Z1647" i="89"/>
  <c r="Z23" i="89" s="1"/>
  <c r="AT1721" i="89"/>
  <c r="AB1654" i="89"/>
  <c r="AH1147" i="89"/>
  <c r="AH1129" i="89" s="1"/>
  <c r="AD1147" i="89"/>
  <c r="AD1129" i="89" s="1"/>
  <c r="AF1539" i="89"/>
  <c r="AM1486" i="89"/>
  <c r="AF1468" i="89"/>
  <c r="AM1420" i="89"/>
  <c r="AF1420" i="89"/>
  <c r="AF1419" i="89"/>
  <c r="AM1444" i="89"/>
  <c r="AF1418" i="89"/>
  <c r="AC1148" i="89"/>
  <c r="AF1296" i="89"/>
  <c r="AB1148" i="89"/>
  <c r="AF1159" i="89"/>
  <c r="AK368" i="89"/>
  <c r="AM1013" i="89"/>
  <c r="AM987" i="89" s="1"/>
  <c r="AT1113" i="89"/>
  <c r="AT1105" i="89"/>
  <c r="AT1103" i="89"/>
  <c r="AT1100" i="89"/>
  <c r="AT1099" i="89"/>
  <c r="AT1096" i="89"/>
  <c r="AL1062" i="89"/>
  <c r="AF969" i="89"/>
  <c r="AE987" i="89"/>
  <c r="AM907" i="89"/>
  <c r="AM956" i="89"/>
  <c r="AM954" i="89"/>
  <c r="AM951" i="89" s="1"/>
  <c r="AM939" i="89" s="1"/>
  <c r="AL951" i="89"/>
  <c r="AL939" i="89" s="1"/>
  <c r="AF907" i="89"/>
  <c r="AF756" i="89"/>
  <c r="AF783" i="89"/>
  <c r="AE743" i="89"/>
  <c r="AF753" i="89"/>
  <c r="AF751" i="89"/>
  <c r="AF749" i="89"/>
  <c r="AF748" i="89"/>
  <c r="AF746" i="89"/>
  <c r="AF743" i="89" s="1"/>
  <c r="AF741" i="89"/>
  <c r="AF740" i="89"/>
  <c r="AM671" i="89"/>
  <c r="AM722" i="89"/>
  <c r="AF698" i="89"/>
  <c r="AF697" i="89" s="1"/>
  <c r="AF685" i="89" s="1"/>
  <c r="AB577" i="89"/>
  <c r="AI577" i="89"/>
  <c r="AT438" i="89"/>
  <c r="AM400" i="89"/>
  <c r="AM392" i="89"/>
  <c r="AM371" i="89" s="1"/>
  <c r="AC371" i="89"/>
  <c r="AE371" i="89"/>
  <c r="AB371" i="89"/>
  <c r="AG199" i="89"/>
  <c r="AI199" i="89" s="1"/>
  <c r="AF317" i="89"/>
  <c r="AM297" i="89"/>
  <c r="AF199" i="89"/>
  <c r="AM277" i="89"/>
  <c r="AF277" i="89"/>
  <c r="AF182" i="89"/>
  <c r="AF149" i="89"/>
  <c r="AF157" i="89"/>
  <c r="AM134" i="89"/>
  <c r="AE73" i="89"/>
  <c r="AT76" i="89"/>
  <c r="AM437" i="89"/>
  <c r="AF400" i="89"/>
  <c r="AA370" i="89"/>
  <c r="Z370" i="89"/>
  <c r="AM4342" i="89"/>
  <c r="AM40" i="89" s="1"/>
  <c r="AI4274" i="89"/>
  <c r="AG4234" i="89"/>
  <c r="AG4233" i="89" s="1"/>
  <c r="AG39" i="89" s="1"/>
  <c r="AG4226" i="89"/>
  <c r="AI4226" i="89" s="1"/>
  <c r="AI4227" i="89"/>
  <c r="AI4150" i="89"/>
  <c r="AM4150" i="89" s="1"/>
  <c r="AG4073" i="89"/>
  <c r="AG4001" i="89" s="1"/>
  <c r="AL4139" i="89"/>
  <c r="AL4073" i="89" s="1"/>
  <c r="AJ4073" i="89"/>
  <c r="AJ4234" i="89"/>
  <c r="AI4234" i="89"/>
  <c r="AI3910" i="89"/>
  <c r="AM4002" i="89"/>
  <c r="AG3759" i="89"/>
  <c r="AI3759" i="89" s="1"/>
  <c r="AI3760" i="89"/>
  <c r="AM3760" i="89" s="1"/>
  <c r="AL3716" i="89"/>
  <c r="AJ3671" i="89"/>
  <c r="AL3671" i="89" s="1"/>
  <c r="AJ3662" i="89"/>
  <c r="AL3663" i="89"/>
  <c r="AM3663" i="89" s="1"/>
  <c r="AL3657" i="89"/>
  <c r="AJ3656" i="89"/>
  <c r="AL3656" i="89" s="1"/>
  <c r="AM3656" i="89" s="1"/>
  <c r="AM3643" i="89"/>
  <c r="AI3586" i="89"/>
  <c r="AM3628" i="89"/>
  <c r="AJ3586" i="89"/>
  <c r="AJ3544" i="89"/>
  <c r="AJ3517" i="89"/>
  <c r="AL3518" i="89"/>
  <c r="AG3511" i="89"/>
  <c r="AI3512" i="89"/>
  <c r="AI2592" i="89"/>
  <c r="AI30" i="89" s="1"/>
  <c r="AL2497" i="89"/>
  <c r="AJ2496" i="89"/>
  <c r="AM3557" i="89"/>
  <c r="AI3471" i="89"/>
  <c r="AI3168" i="89" s="1"/>
  <c r="AM3472" i="89"/>
  <c r="AM3471" i="89" s="1"/>
  <c r="AM3168" i="89" s="1"/>
  <c r="AM2936" i="89"/>
  <c r="AM2497" i="89"/>
  <c r="AI1989" i="89"/>
  <c r="AG1986" i="89"/>
  <c r="AI2295" i="89"/>
  <c r="AG2195" i="89"/>
  <c r="AL1989" i="89"/>
  <c r="AJ1986" i="89"/>
  <c r="AM2515" i="89"/>
  <c r="AM2514" i="89" s="1"/>
  <c r="AM2114" i="89"/>
  <c r="AM27" i="89" s="1"/>
  <c r="AM2057" i="89"/>
  <c r="AM2050" i="89"/>
  <c r="AM1690" i="89"/>
  <c r="AI1647" i="89"/>
  <c r="AI23" i="89" s="1"/>
  <c r="AI1537" i="89"/>
  <c r="AI1527" i="89"/>
  <c r="AM1528" i="89"/>
  <c r="AM1527" i="89" s="1"/>
  <c r="AI1411" i="89"/>
  <c r="AM1412" i="89"/>
  <c r="AM1411" i="89" s="1"/>
  <c r="AJ1538" i="89"/>
  <c r="AJ1418" i="89"/>
  <c r="AL1418" i="89" s="1"/>
  <c r="AL1419" i="89"/>
  <c r="AM1419" i="89" s="1"/>
  <c r="AJ199" i="89"/>
  <c r="AL199" i="89" s="1"/>
  <c r="AL200" i="89"/>
  <c r="AM200" i="89" s="1"/>
  <c r="AM1296" i="89"/>
  <c r="AI685" i="89"/>
  <c r="AL92" i="89"/>
  <c r="AI145" i="89"/>
  <c r="AM145" i="89" s="1"/>
  <c r="AG137" i="89"/>
  <c r="AI137" i="89" s="1"/>
  <c r="AM137" i="89" s="1"/>
  <c r="AI138" i="89"/>
  <c r="AM138" i="89" s="1"/>
  <c r="AJ4227" i="89"/>
  <c r="AL4228" i="89"/>
  <c r="AM4228" i="89" s="1"/>
  <c r="AM4259" i="89"/>
  <c r="AM4234" i="89" s="1"/>
  <c r="AM4139" i="89"/>
  <c r="AM4073" i="89" s="1"/>
  <c r="AI4073" i="89"/>
  <c r="AI4002" i="89"/>
  <c r="AJ3759" i="89"/>
  <c r="AL3759" i="89" s="1"/>
  <c r="AJ3730" i="89"/>
  <c r="AL3730" i="89" s="1"/>
  <c r="AM3730" i="89" s="1"/>
  <c r="AL3733" i="89"/>
  <c r="AM3733" i="89" s="1"/>
  <c r="AG3715" i="89"/>
  <c r="AG3661" i="89" s="1"/>
  <c r="AG3671" i="89"/>
  <c r="AI3671" i="89" s="1"/>
  <c r="AM3671" i="89" s="1"/>
  <c r="AI3672" i="89"/>
  <c r="AM3672" i="89" s="1"/>
  <c r="AI3662" i="89"/>
  <c r="AM3657" i="89"/>
  <c r="AM3586" i="89"/>
  <c r="AG3586" i="89"/>
  <c r="AL3579" i="89"/>
  <c r="AL3544" i="89" s="1"/>
  <c r="AM3580" i="89"/>
  <c r="AM3579" i="89" s="1"/>
  <c r="AI3579" i="89"/>
  <c r="AJ3500" i="89"/>
  <c r="AL3501" i="89"/>
  <c r="AL3500" i="89" s="1"/>
  <c r="AL3020" i="89" s="1"/>
  <c r="AL32" i="89" s="1"/>
  <c r="AJ3168" i="89"/>
  <c r="AJ3020" i="89" s="1"/>
  <c r="AJ32" i="89" s="1"/>
  <c r="AI3544" i="89"/>
  <c r="AI3501" i="89"/>
  <c r="AG3500" i="89"/>
  <c r="AG3020" i="89" s="1"/>
  <c r="AG32" i="89" s="1"/>
  <c r="AM3566" i="89"/>
  <c r="AI2114" i="89"/>
  <c r="AI27" i="89" s="1"/>
  <c r="AI2050" i="89"/>
  <c r="AM1654" i="89"/>
  <c r="AI1408" i="89"/>
  <c r="AI1148" i="89" s="1"/>
  <c r="AM1409" i="89"/>
  <c r="AM1408" i="89" s="1"/>
  <c r="AM1148" i="89" s="1"/>
  <c r="AM1418" i="89"/>
  <c r="AM577" i="89"/>
  <c r="AI434" i="89"/>
  <c r="AI433" i="89" s="1"/>
  <c r="AG1147" i="89"/>
  <c r="AM685" i="89"/>
  <c r="AI371" i="89"/>
  <c r="AI89" i="89"/>
  <c r="AM90" i="89"/>
  <c r="AM89" i="89" s="1"/>
  <c r="AI79" i="89"/>
  <c r="AM80" i="89"/>
  <c r="AM79" i="89" s="1"/>
  <c r="AI74" i="89"/>
  <c r="AM75" i="89"/>
  <c r="AM74" i="89" s="1"/>
  <c r="AM73" i="89" s="1"/>
  <c r="AM146" i="89"/>
  <c r="AM139" i="89"/>
  <c r="AM129" i="89"/>
  <c r="AM128" i="89" s="1"/>
  <c r="AM93" i="89"/>
  <c r="AI92" i="89"/>
  <c r="AJ144" i="89"/>
  <c r="AB4274" i="89"/>
  <c r="Z4234" i="89"/>
  <c r="Z4233" i="89" s="1"/>
  <c r="Z39" i="89" s="1"/>
  <c r="Z4226" i="89"/>
  <c r="AB4226" i="89" s="1"/>
  <c r="AB4227" i="89"/>
  <c r="AF4259" i="89"/>
  <c r="AF4234" i="89"/>
  <c r="AB4002" i="89"/>
  <c r="AB3910" i="89"/>
  <c r="AB3878" i="89" s="1"/>
  <c r="AB36" i="89" s="1"/>
  <c r="Z3586" i="89"/>
  <c r="AB3587" i="89"/>
  <c r="AC3500" i="89"/>
  <c r="AC3020" i="89" s="1"/>
  <c r="AC32" i="89" s="1"/>
  <c r="AE3501" i="89"/>
  <c r="AE3500" i="89" s="1"/>
  <c r="AE3020" i="89" s="1"/>
  <c r="AE32" i="89" s="1"/>
  <c r="AF3628" i="89"/>
  <c r="AB2897" i="89"/>
  <c r="AB31" i="89" s="1"/>
  <c r="Z2585" i="89"/>
  <c r="AB2585" i="89" s="1"/>
  <c r="AB2586" i="89"/>
  <c r="AC2496" i="89"/>
  <c r="AE2496" i="89" s="1"/>
  <c r="AE2497" i="89"/>
  <c r="AF2497" i="89" s="1"/>
  <c r="Z2295" i="89"/>
  <c r="AB2295" i="89" s="1"/>
  <c r="Z2278" i="89"/>
  <c r="AB2278" i="89" s="1"/>
  <c r="AF2278" i="89" s="1"/>
  <c r="AB2279" i="89"/>
  <c r="AF2279" i="89" s="1"/>
  <c r="AC2107" i="89"/>
  <c r="AE2108" i="89"/>
  <c r="Z1992" i="89"/>
  <c r="AB1993" i="89"/>
  <c r="AF1993" i="89" s="1"/>
  <c r="Z2196" i="89"/>
  <c r="AB2050" i="89"/>
  <c r="AC1654" i="89"/>
  <c r="AE1655" i="89"/>
  <c r="AB1647" i="89"/>
  <c r="AB23" i="89" s="1"/>
  <c r="AB685" i="89"/>
  <c r="AB128" i="89"/>
  <c r="AB92" i="89" s="1"/>
  <c r="AF129" i="89"/>
  <c r="AF128" i="89" s="1"/>
  <c r="AF93" i="89"/>
  <c r="AF92" i="89" s="1"/>
  <c r="AB434" i="89"/>
  <c r="AB433" i="89" s="1"/>
  <c r="AF376" i="89"/>
  <c r="AF375" i="89" s="1"/>
  <c r="AF363" i="89"/>
  <c r="AF183" i="89"/>
  <c r="AC144" i="89"/>
  <c r="AE145" i="89"/>
  <c r="AF145" i="89"/>
  <c r="AF90" i="89"/>
  <c r="AF89" i="89" s="1"/>
  <c r="AB73" i="89"/>
  <c r="AC4227" i="89"/>
  <c r="AE4228" i="89"/>
  <c r="AF4228" i="89" s="1"/>
  <c r="AB4140" i="89"/>
  <c r="AF4140" i="89" s="1"/>
  <c r="Z4139" i="89"/>
  <c r="AC4234" i="89"/>
  <c r="AB4234" i="89"/>
  <c r="AB4233" i="89" s="1"/>
  <c r="AB39" i="89" s="1"/>
  <c r="AE4124" i="89"/>
  <c r="AC4073" i="89"/>
  <c r="AF4002" i="89"/>
  <c r="AF3878" i="89"/>
  <c r="AF36" i="89" s="1"/>
  <c r="AE3759" i="89"/>
  <c r="AF3759" i="89" s="1"/>
  <c r="AC3586" i="89"/>
  <c r="AC3517" i="89"/>
  <c r="AE3518" i="89"/>
  <c r="Z3511" i="89"/>
  <c r="Z3510" i="89" s="1"/>
  <c r="Z34" i="89" s="1"/>
  <c r="AB34" i="89" s="1"/>
  <c r="AB3512" i="89"/>
  <c r="AB3198" i="89"/>
  <c r="AB3168" i="89" s="1"/>
  <c r="AF3199" i="89"/>
  <c r="AF3198" i="89" s="1"/>
  <c r="AF3168" i="89" s="1"/>
  <c r="AB3544" i="89"/>
  <c r="AB3501" i="89"/>
  <c r="Z3500" i="89"/>
  <c r="Z3020" i="89" s="1"/>
  <c r="Z32" i="89" s="1"/>
  <c r="AF3557" i="89"/>
  <c r="AF2616" i="89"/>
  <c r="AF2592" i="89" s="1"/>
  <c r="AF30" i="89" s="1"/>
  <c r="AC2586" i="89"/>
  <c r="AE2587" i="89"/>
  <c r="AF2587" i="89" s="1"/>
  <c r="AF2496" i="89"/>
  <c r="AC2295" i="89"/>
  <c r="AE2295" i="89" s="1"/>
  <c r="AE2296" i="89"/>
  <c r="AF2296" i="89" s="1"/>
  <c r="AC2188" i="89"/>
  <c r="AC2187" i="89" s="1"/>
  <c r="AE2189" i="89"/>
  <c r="AE2188" i="89" s="1"/>
  <c r="AE2187" i="89" s="1"/>
  <c r="Z2108" i="89"/>
  <c r="AB2109" i="89"/>
  <c r="AF2109" i="89" s="1"/>
  <c r="AE2058" i="89"/>
  <c r="Z2050" i="89"/>
  <c r="AC1991" i="89"/>
  <c r="AE1991" i="89" s="1"/>
  <c r="AE1925" i="89" s="1"/>
  <c r="AE25" i="89" s="1"/>
  <c r="AE1992" i="89"/>
  <c r="AF2058" i="89"/>
  <c r="AF2189" i="89"/>
  <c r="AF2188" i="89" s="1"/>
  <c r="AF2187" i="89" s="1"/>
  <c r="AB2188" i="89"/>
  <c r="AB2187" i="89" s="1"/>
  <c r="AB2115" i="89"/>
  <c r="AC2114" i="89"/>
  <c r="AC27" i="89" s="1"/>
  <c r="AF2050" i="89"/>
  <c r="AC1690" i="89"/>
  <c r="AE1691" i="89"/>
  <c r="AB1617" i="89"/>
  <c r="AF1617" i="89" s="1"/>
  <c r="Z1537" i="89"/>
  <c r="Z1536" i="89" s="1"/>
  <c r="AC1537" i="89"/>
  <c r="AC1536" i="89" s="1"/>
  <c r="AE1595" i="89"/>
  <c r="AE1537" i="89" s="1"/>
  <c r="AF1614" i="89"/>
  <c r="AF939" i="89"/>
  <c r="AF373" i="89"/>
  <c r="AF372" i="89" s="1"/>
  <c r="Z361" i="89"/>
  <c r="AB361" i="89" s="1"/>
  <c r="AF361" i="89" s="1"/>
  <c r="AB362" i="89"/>
  <c r="AF362" i="89" s="1"/>
  <c r="AF150" i="89"/>
  <c r="AC137" i="89"/>
  <c r="AE137" i="89" s="1"/>
  <c r="AF137" i="89" s="1"/>
  <c r="AE138" i="89"/>
  <c r="AF138" i="89" s="1"/>
  <c r="AF75" i="89"/>
  <c r="AF74" i="89" s="1"/>
  <c r="AF80" i="89"/>
  <c r="AF79" i="89" s="1"/>
  <c r="O3684" i="89"/>
  <c r="O2883" i="89"/>
  <c r="O2504" i="89"/>
  <c r="AF1148" i="89" l="1"/>
  <c r="AF4348" i="89"/>
  <c r="AF4347" i="89" s="1"/>
  <c r="AF4342" i="89" s="1"/>
  <c r="AF40" i="89" s="1"/>
  <c r="AB4347" i="89"/>
  <c r="AB4342" i="89" s="1"/>
  <c r="AB40" i="89" s="1"/>
  <c r="AI3661" i="89"/>
  <c r="AG35" i="89"/>
  <c r="AI35" i="89" s="1"/>
  <c r="AD1645" i="89"/>
  <c r="AD22" i="89"/>
  <c r="AK3508" i="89"/>
  <c r="AK33" i="89"/>
  <c r="AM3951" i="89"/>
  <c r="AE4327" i="89"/>
  <c r="AC4326" i="89"/>
  <c r="AC4274" i="89" s="1"/>
  <c r="AC4233" i="89" s="1"/>
  <c r="AC39" i="89" s="1"/>
  <c r="AH3999" i="89"/>
  <c r="AH37" i="89"/>
  <c r="AA3508" i="89"/>
  <c r="AA33" i="89"/>
  <c r="AI3012" i="89"/>
  <c r="AG2897" i="89"/>
  <c r="AG31" i="89" s="1"/>
  <c r="Z144" i="89"/>
  <c r="AB2114" i="89"/>
  <c r="AB27" i="89" s="1"/>
  <c r="AM92" i="89"/>
  <c r="Z369" i="89"/>
  <c r="Z15" i="89" s="1"/>
  <c r="Z16" i="89"/>
  <c r="AD906" i="89"/>
  <c r="AD21" i="89"/>
  <c r="AH3508" i="89"/>
  <c r="AH33" i="89"/>
  <c r="AD3999" i="89"/>
  <c r="AD37" i="89"/>
  <c r="AF578" i="89"/>
  <c r="AF577" i="89" s="1"/>
  <c r="AI3013" i="89"/>
  <c r="AM3014" i="89"/>
  <c r="AM3013" i="89" s="1"/>
  <c r="AE144" i="89"/>
  <c r="AC14" i="89"/>
  <c r="AE14" i="89" s="1"/>
  <c r="AI73" i="89"/>
  <c r="AG4000" i="89"/>
  <c r="AG38" i="89"/>
  <c r="AA369" i="89"/>
  <c r="AA16" i="89"/>
  <c r="AH906" i="89"/>
  <c r="AH21" i="89"/>
  <c r="AK1645" i="89"/>
  <c r="AK28" i="89"/>
  <c r="AK3999" i="89"/>
  <c r="AK37" i="89"/>
  <c r="AA4000" i="89"/>
  <c r="AA38" i="89"/>
  <c r="AC41" i="89"/>
  <c r="AE41" i="89" s="1"/>
  <c r="AF41" i="89" s="1"/>
  <c r="AE4360" i="89"/>
  <c r="AF4360" i="89" s="1"/>
  <c r="AF3544" i="89"/>
  <c r="AL144" i="89"/>
  <c r="AJ14" i="89"/>
  <c r="AL14" i="89" s="1"/>
  <c r="AG2194" i="89"/>
  <c r="AG28" i="89" s="1"/>
  <c r="AG29" i="89"/>
  <c r="AC671" i="89"/>
  <c r="AE755" i="89"/>
  <c r="AF755" i="89" s="1"/>
  <c r="AE2115" i="89"/>
  <c r="AE2114" i="89" s="1"/>
  <c r="AE27" i="89" s="1"/>
  <c r="AF2124" i="89"/>
  <c r="AF2115" i="89" s="1"/>
  <c r="AF2114" i="89" s="1"/>
  <c r="AF27" i="89" s="1"/>
  <c r="AE4374" i="89"/>
  <c r="AF4379" i="89"/>
  <c r="AF4374" i="89" s="1"/>
  <c r="AD3508" i="89"/>
  <c r="AD33" i="89"/>
  <c r="AL4327" i="89"/>
  <c r="AJ4326" i="89"/>
  <c r="AJ4274" i="89" s="1"/>
  <c r="AJ4233" i="89" s="1"/>
  <c r="AJ39" i="89" s="1"/>
  <c r="AI4233" i="89"/>
  <c r="AI39" i="89" s="1"/>
  <c r="AI4001" i="89"/>
  <c r="AI3950" i="89"/>
  <c r="AI3878" i="89" s="1"/>
  <c r="AI36" i="89" s="1"/>
  <c r="AG3878" i="89"/>
  <c r="AG36" i="89" s="1"/>
  <c r="AL3950" i="89"/>
  <c r="AL3878" i="89" s="1"/>
  <c r="AL36" i="89" s="1"/>
  <c r="AJ3878" i="89"/>
  <c r="AJ36" i="89" s="1"/>
  <c r="AE3730" i="89"/>
  <c r="AC3715" i="89"/>
  <c r="AC3661" i="89" s="1"/>
  <c r="AC3510" i="89"/>
  <c r="AC34" i="89" s="1"/>
  <c r="AE34" i="89" s="1"/>
  <c r="AF34" i="89" s="1"/>
  <c r="AM3544" i="89"/>
  <c r="AJ3510" i="89"/>
  <c r="AJ34" i="89" s="1"/>
  <c r="AL34" i="89" s="1"/>
  <c r="AE2965" i="89"/>
  <c r="AE2936" i="89" s="1"/>
  <c r="AE2897" i="89" s="1"/>
  <c r="AE31" i="89" s="1"/>
  <c r="AF2966" i="89"/>
  <c r="AF2965" i="89" s="1"/>
  <c r="AF2936" i="89" s="1"/>
  <c r="AF2897" i="89" s="1"/>
  <c r="AF31" i="89" s="1"/>
  <c r="AB2616" i="89"/>
  <c r="AB2592" i="89" s="1"/>
  <c r="AB30" i="89" s="1"/>
  <c r="AI2057" i="89"/>
  <c r="AI1998" i="89" s="1"/>
  <c r="AI26" i="89" s="1"/>
  <c r="Z1939" i="89"/>
  <c r="AB1986" i="89"/>
  <c r="AM1647" i="89"/>
  <c r="AM23" i="89" s="1"/>
  <c r="AB370" i="89"/>
  <c r="AB369" i="89" s="1"/>
  <c r="AI370" i="89"/>
  <c r="AI369" i="89" s="1"/>
  <c r="AF371" i="89"/>
  <c r="AG144" i="89"/>
  <c r="AM199" i="89"/>
  <c r="AG1129" i="89"/>
  <c r="AG21" i="89" s="1"/>
  <c r="AI21" i="89" s="1"/>
  <c r="AI1147" i="89"/>
  <c r="AM3501" i="89"/>
  <c r="AM3500" i="89" s="1"/>
  <c r="AM3020" i="89" s="1"/>
  <c r="AM32" i="89" s="1"/>
  <c r="AI3500" i="89"/>
  <c r="AI3020" i="89" s="1"/>
  <c r="AI32" i="89" s="1"/>
  <c r="AM1998" i="89"/>
  <c r="AM26" i="89" s="1"/>
  <c r="AL1986" i="89"/>
  <c r="AL1939" i="89" s="1"/>
  <c r="AL1925" i="89" s="1"/>
  <c r="AJ1939" i="89"/>
  <c r="AJ1925" i="89" s="1"/>
  <c r="AI2195" i="89"/>
  <c r="AM1989" i="89"/>
  <c r="AL2496" i="89"/>
  <c r="AM2496" i="89" s="1"/>
  <c r="AJ2295" i="89"/>
  <c r="AI3511" i="89"/>
  <c r="AM3512" i="89"/>
  <c r="AM3511" i="89" s="1"/>
  <c r="AL3517" i="89"/>
  <c r="AM3518" i="89"/>
  <c r="AM3517" i="89" s="1"/>
  <c r="AJ3715" i="89"/>
  <c r="AJ3661" i="89" s="1"/>
  <c r="AL3510" i="89"/>
  <c r="AL4227" i="89"/>
  <c r="AJ4226" i="89"/>
  <c r="AL4226" i="89" s="1"/>
  <c r="AL4001" i="89" s="1"/>
  <c r="AL38" i="89" s="1"/>
  <c r="AL1538" i="89"/>
  <c r="AJ1537" i="89"/>
  <c r="AJ1536" i="89" s="1"/>
  <c r="AI1986" i="89"/>
  <c r="AG1939" i="89"/>
  <c r="AG1925" i="89" s="1"/>
  <c r="AG3510" i="89"/>
  <c r="AG34" i="89" s="1"/>
  <c r="AI34" i="89" s="1"/>
  <c r="AM34" i="89" s="1"/>
  <c r="AL3662" i="89"/>
  <c r="AM3662" i="89" s="1"/>
  <c r="AL3715" i="89"/>
  <c r="AM3716" i="89"/>
  <c r="AM3715" i="89" s="1"/>
  <c r="AM3759" i="89"/>
  <c r="AM4227" i="89"/>
  <c r="AE3510" i="89"/>
  <c r="AF73" i="89"/>
  <c r="AE1536" i="89"/>
  <c r="AC1147" i="89"/>
  <c r="AB2108" i="89"/>
  <c r="AF2108" i="89" s="1"/>
  <c r="Z2107" i="89"/>
  <c r="AF3501" i="89"/>
  <c r="AF3500" i="89" s="1"/>
  <c r="AF3020" i="89" s="1"/>
  <c r="AF32" i="89" s="1"/>
  <c r="AB3500" i="89"/>
  <c r="AB3020" i="89" s="1"/>
  <c r="AB32" i="89" s="1"/>
  <c r="AB3511" i="89"/>
  <c r="AF3512" i="89"/>
  <c r="AF3511" i="89" s="1"/>
  <c r="AE3517" i="89"/>
  <c r="AF3518" i="89"/>
  <c r="AF3517" i="89" s="1"/>
  <c r="AE4073" i="89"/>
  <c r="AF4124" i="89"/>
  <c r="AE4227" i="89"/>
  <c r="AC4226" i="89"/>
  <c r="AE4226" i="89" s="1"/>
  <c r="AF4226" i="89" s="1"/>
  <c r="AB1537" i="89"/>
  <c r="AC1647" i="89"/>
  <c r="AC23" i="89" s="1"/>
  <c r="Z2195" i="89"/>
  <c r="AB2196" i="89"/>
  <c r="AB1992" i="89"/>
  <c r="AF1992" i="89" s="1"/>
  <c r="Z1991" i="89"/>
  <c r="AE2107" i="89"/>
  <c r="AE2105" i="89" s="1"/>
  <c r="AE2104" i="89" s="1"/>
  <c r="AE2057" i="89" s="1"/>
  <c r="AE1998" i="89" s="1"/>
  <c r="AE26" i="89" s="1"/>
  <c r="AC2105" i="89"/>
  <c r="AC2104" i="89" s="1"/>
  <c r="AC2057" i="89" s="1"/>
  <c r="AC1998" i="89" s="1"/>
  <c r="AC26" i="89" s="1"/>
  <c r="AB3586" i="89"/>
  <c r="AF3587" i="89"/>
  <c r="AF3586" i="89" s="1"/>
  <c r="AF4227" i="89"/>
  <c r="AB1536" i="89"/>
  <c r="AF1536" i="89" s="1"/>
  <c r="Z1147" i="89"/>
  <c r="AE1690" i="89"/>
  <c r="AF1691" i="89"/>
  <c r="AF1690" i="89" s="1"/>
  <c r="AE2586" i="89"/>
  <c r="AF2586" i="89" s="1"/>
  <c r="AC2585" i="89"/>
  <c r="AE2585" i="89" s="1"/>
  <c r="AE2195" i="89" s="1"/>
  <c r="Z3509" i="89"/>
  <c r="Z33" i="89" s="1"/>
  <c r="AB3510" i="89"/>
  <c r="Z4073" i="89"/>
  <c r="Z4001" i="89" s="1"/>
  <c r="AB4139" i="89"/>
  <c r="AF1595" i="89"/>
  <c r="AF1537" i="89" s="1"/>
  <c r="AE1654" i="89"/>
  <c r="AF1655" i="89"/>
  <c r="AF1654" i="89" s="1"/>
  <c r="AF2295" i="89"/>
  <c r="AF2585" i="89"/>
  <c r="AC1925" i="89"/>
  <c r="AC25" i="89" s="1"/>
  <c r="AF1647" i="89" l="1"/>
  <c r="AF23" i="89" s="1"/>
  <c r="AL1646" i="89"/>
  <c r="AL22" i="89" s="1"/>
  <c r="AL25" i="89"/>
  <c r="AI144" i="89"/>
  <c r="AM144" i="89" s="1"/>
  <c r="AG14" i="89"/>
  <c r="AI14" i="89" s="1"/>
  <c r="AM14" i="89" s="1"/>
  <c r="AH18" i="89"/>
  <c r="AH368" i="89"/>
  <c r="AG3999" i="89"/>
  <c r="AG37" i="89"/>
  <c r="AD368" i="89"/>
  <c r="AD18" i="89"/>
  <c r="Z2194" i="89"/>
  <c r="Z28" i="89" s="1"/>
  <c r="Z29" i="89"/>
  <c r="AI4000" i="89"/>
  <c r="AI38" i="89"/>
  <c r="AB16" i="89"/>
  <c r="AB144" i="89"/>
  <c r="AF144" i="89" s="1"/>
  <c r="Z14" i="89"/>
  <c r="AB14" i="89" s="1"/>
  <c r="AF14" i="89" s="1"/>
  <c r="AE4326" i="89"/>
  <c r="AE4274" i="89" s="1"/>
  <c r="AE4233" i="89" s="1"/>
  <c r="AE39" i="89" s="1"/>
  <c r="AF4327" i="89"/>
  <c r="AF4326" i="89" s="1"/>
  <c r="AF4274" i="89" s="1"/>
  <c r="AF4233" i="89" s="1"/>
  <c r="AF39" i="89" s="1"/>
  <c r="AE2194" i="89"/>
  <c r="AE28" i="89" s="1"/>
  <c r="AE29" i="89"/>
  <c r="AG1646" i="89"/>
  <c r="AG25" i="89"/>
  <c r="AI29" i="89"/>
  <c r="AC17" i="89"/>
  <c r="AE17" i="89" s="1"/>
  <c r="AF17" i="89" s="1"/>
  <c r="AE671" i="89"/>
  <c r="AF671" i="89" s="1"/>
  <c r="AA3999" i="89"/>
  <c r="AA37" i="89"/>
  <c r="AA368" i="89"/>
  <c r="AA15" i="89"/>
  <c r="AB15" i="89" s="1"/>
  <c r="Z4000" i="89"/>
  <c r="Z38" i="89"/>
  <c r="AJ1646" i="89"/>
  <c r="AJ22" i="89" s="1"/>
  <c r="AJ25" i="89"/>
  <c r="AM3012" i="89"/>
  <c r="AM2897" i="89" s="1"/>
  <c r="AM31" i="89" s="1"/>
  <c r="AI2897" i="89"/>
  <c r="AI31" i="89" s="1"/>
  <c r="AE3661" i="89"/>
  <c r="AF3661" i="89" s="1"/>
  <c r="AC35" i="89"/>
  <c r="AE35" i="89" s="1"/>
  <c r="AF35" i="89" s="1"/>
  <c r="AF3510" i="89"/>
  <c r="AL3661" i="89"/>
  <c r="AM3661" i="89" s="1"/>
  <c r="AJ35" i="89"/>
  <c r="AL4326" i="89"/>
  <c r="AL4274" i="89" s="1"/>
  <c r="AL4233" i="89" s="1"/>
  <c r="AM4327" i="89"/>
  <c r="AM4326" i="89" s="1"/>
  <c r="AM4274" i="89" s="1"/>
  <c r="AM4233" i="89" s="1"/>
  <c r="AM39" i="89" s="1"/>
  <c r="AJ4001" i="89"/>
  <c r="AM3950" i="89"/>
  <c r="AM3878" i="89" s="1"/>
  <c r="AM36" i="89" s="1"/>
  <c r="AC3509" i="89"/>
  <c r="AC3508" i="89" s="1"/>
  <c r="AE3715" i="89"/>
  <c r="AF3730" i="89"/>
  <c r="AF3715" i="89" s="1"/>
  <c r="AB1939" i="89"/>
  <c r="AF1986" i="89"/>
  <c r="AF1939" i="89" s="1"/>
  <c r="AL1536" i="89"/>
  <c r="AM1536" i="89" s="1"/>
  <c r="AJ1147" i="89"/>
  <c r="AM4226" i="89"/>
  <c r="AM4001" i="89" s="1"/>
  <c r="AI1129" i="89"/>
  <c r="AG906" i="89"/>
  <c r="AG18" i="89" s="1"/>
  <c r="AI18" i="89" s="1"/>
  <c r="AG3509" i="89"/>
  <c r="AG33" i="89" s="1"/>
  <c r="AI3510" i="89"/>
  <c r="AM3510" i="89" s="1"/>
  <c r="AM1986" i="89"/>
  <c r="AM1939" i="89" s="1"/>
  <c r="AM1925" i="89" s="1"/>
  <c r="AI1939" i="89"/>
  <c r="AI1925" i="89" s="1"/>
  <c r="AL1537" i="89"/>
  <c r="AM1538" i="89"/>
  <c r="AM1537" i="89" s="1"/>
  <c r="AJ3509" i="89"/>
  <c r="AJ33" i="89" s="1"/>
  <c r="AJ2195" i="89"/>
  <c r="AL2295" i="89"/>
  <c r="AB3509" i="89"/>
  <c r="AB33" i="89" s="1"/>
  <c r="Z3508" i="89"/>
  <c r="AB2195" i="89"/>
  <c r="AF2196" i="89"/>
  <c r="AF2195" i="89" s="1"/>
  <c r="AC1646" i="89"/>
  <c r="AC22" i="89" s="1"/>
  <c r="Z2105" i="89"/>
  <c r="Z2104" i="89" s="1"/>
  <c r="Z2057" i="89" s="1"/>
  <c r="Z1998" i="89" s="1"/>
  <c r="Z26" i="89" s="1"/>
  <c r="AB2107" i="89"/>
  <c r="AC1129" i="89"/>
  <c r="AC21" i="89" s="1"/>
  <c r="AE21" i="89" s="1"/>
  <c r="AE1147" i="89"/>
  <c r="AE1647" i="89"/>
  <c r="AF4139" i="89"/>
  <c r="AF4073" i="89" s="1"/>
  <c r="AF4001" i="89" s="1"/>
  <c r="AB4073" i="89"/>
  <c r="AB4001" i="89" s="1"/>
  <c r="AC4001" i="89"/>
  <c r="AB1147" i="89"/>
  <c r="Z1129" i="89"/>
  <c r="Z21" i="89" s="1"/>
  <c r="AB21" i="89" s="1"/>
  <c r="Z1925" i="89"/>
  <c r="AB1991" i="89"/>
  <c r="AC2195" i="89"/>
  <c r="AE4001" i="89"/>
  <c r="M1207" i="89"/>
  <c r="AF21" i="89" l="1"/>
  <c r="AE4000" i="89"/>
  <c r="AE38" i="89"/>
  <c r="AF4000" i="89"/>
  <c r="AF38" i="89"/>
  <c r="AF2194" i="89"/>
  <c r="AF28" i="89" s="1"/>
  <c r="AF29" i="89"/>
  <c r="AJ4000" i="89"/>
  <c r="AJ38" i="89"/>
  <c r="AE1646" i="89"/>
  <c r="AE23" i="89"/>
  <c r="AB2194" i="89"/>
  <c r="AB28" i="89" s="1"/>
  <c r="AB29" i="89"/>
  <c r="AI1646" i="89"/>
  <c r="AI25" i="89"/>
  <c r="Z3999" i="89"/>
  <c r="Z37" i="89"/>
  <c r="AG1645" i="89"/>
  <c r="AG22" i="89"/>
  <c r="AC2194" i="89"/>
  <c r="AC28" i="89" s="1"/>
  <c r="AC29" i="89"/>
  <c r="AJ2194" i="89"/>
  <c r="AJ29" i="89"/>
  <c r="AC4000" i="89"/>
  <c r="AC38" i="89"/>
  <c r="AM1646" i="89"/>
  <c r="AM22" i="89" s="1"/>
  <c r="AM25" i="89"/>
  <c r="AL4000" i="89"/>
  <c r="AL39" i="89"/>
  <c r="AI3999" i="89"/>
  <c r="AI37" i="89"/>
  <c r="Z1646" i="89"/>
  <c r="Z25" i="89"/>
  <c r="AB4000" i="89"/>
  <c r="AB38" i="89"/>
  <c r="AM4000" i="89"/>
  <c r="AM38" i="89"/>
  <c r="AI2194" i="89"/>
  <c r="AI28" i="89" s="1"/>
  <c r="AE3509" i="89"/>
  <c r="AE33" i="89" s="1"/>
  <c r="AC33" i="89"/>
  <c r="AL35" i="89"/>
  <c r="AM35" i="89" s="1"/>
  <c r="AF1147" i="89"/>
  <c r="AI906" i="89"/>
  <c r="AG368" i="89"/>
  <c r="AL1147" i="89"/>
  <c r="AM1147" i="89" s="1"/>
  <c r="AJ1129" i="89"/>
  <c r="AJ21" i="89" s="1"/>
  <c r="AL21" i="89" s="1"/>
  <c r="AM21" i="89" s="1"/>
  <c r="AL2195" i="89"/>
  <c r="AM2295" i="89"/>
  <c r="AM2195" i="89" s="1"/>
  <c r="AJ3508" i="89"/>
  <c r="AL3509" i="89"/>
  <c r="AI3509" i="89"/>
  <c r="AI33" i="89" s="1"/>
  <c r="AG3508" i="89"/>
  <c r="AE1129" i="89"/>
  <c r="AC906" i="89"/>
  <c r="AC1645" i="89"/>
  <c r="AF3509" i="89"/>
  <c r="AB3508" i="89"/>
  <c r="AF1991" i="89"/>
  <c r="AF1925" i="89" s="1"/>
  <c r="AF25" i="89" s="1"/>
  <c r="AB1925" i="89"/>
  <c r="AB25" i="89" s="1"/>
  <c r="AB1129" i="89"/>
  <c r="Z906" i="89"/>
  <c r="Z18" i="89" s="1"/>
  <c r="AB18" i="89" s="1"/>
  <c r="AB2105" i="89"/>
  <c r="AB2104" i="89" s="1"/>
  <c r="AB2057" i="89" s="1"/>
  <c r="AB1998" i="89" s="1"/>
  <c r="AB26" i="89" s="1"/>
  <c r="AF2107" i="89"/>
  <c r="AF2105" i="89" s="1"/>
  <c r="AF2104" i="89" s="1"/>
  <c r="AF2057" i="89" s="1"/>
  <c r="AF1998" i="89" s="1"/>
  <c r="AF26" i="89" s="1"/>
  <c r="N524" i="89"/>
  <c r="R524" i="89" s="1"/>
  <c r="P476" i="89"/>
  <c r="Q479" i="89"/>
  <c r="N479" i="89"/>
  <c r="N467" i="89"/>
  <c r="N460" i="89"/>
  <c r="P125" i="89"/>
  <c r="AR125" i="89" s="1"/>
  <c r="AS125" i="89" s="1"/>
  <c r="AT125" i="89" s="1"/>
  <c r="Q127" i="89"/>
  <c r="Q126" i="89"/>
  <c r="N127" i="89"/>
  <c r="N126" i="89"/>
  <c r="R126" i="89" s="1"/>
  <c r="AR4414" i="89"/>
  <c r="AR4413" i="89" s="1"/>
  <c r="AO3786" i="89"/>
  <c r="AR3680" i="89"/>
  <c r="AQ3680" i="89"/>
  <c r="AS3680" i="89" s="1"/>
  <c r="AO3680" i="89"/>
  <c r="AN3680" i="89"/>
  <c r="AP3680" i="89" s="1"/>
  <c r="AT3680" i="89" s="1"/>
  <c r="AS3166" i="89"/>
  <c r="AS3165" i="89" s="1"/>
  <c r="AO2605" i="89"/>
  <c r="AO1873" i="89"/>
  <c r="AS1817" i="89"/>
  <c r="AS1816" i="89" s="1"/>
  <c r="AS1810" i="89"/>
  <c r="AS1688" i="89"/>
  <c r="AS1687" i="89" s="1"/>
  <c r="AO924" i="89"/>
  <c r="AO923" i="89" s="1"/>
  <c r="AO910" i="89"/>
  <c r="AO594" i="89"/>
  <c r="AS77" i="89"/>
  <c r="AR64" i="89"/>
  <c r="AO64" i="89"/>
  <c r="AN64" i="89"/>
  <c r="AQ4414" i="89"/>
  <c r="AQ4413" i="89" s="1"/>
  <c r="AO4414" i="89"/>
  <c r="AO4413" i="89" s="1"/>
  <c r="AN4414" i="89"/>
  <c r="AN4413" i="89" s="1"/>
  <c r="AS4407" i="89"/>
  <c r="AT4407" i="89"/>
  <c r="AR4407" i="89"/>
  <c r="AQ4407" i="89"/>
  <c r="AP4407" i="89"/>
  <c r="AO4407" i="89"/>
  <c r="AN4407" i="89"/>
  <c r="AR4399" i="89"/>
  <c r="AO4399" i="89"/>
  <c r="AN4399" i="89"/>
  <c r="AR4388" i="89"/>
  <c r="AR4387" i="89" s="1"/>
  <c r="AO4388" i="89"/>
  <c r="AN4388" i="89"/>
  <c r="AR4384" i="89"/>
  <c r="AO4384" i="89"/>
  <c r="AN4384" i="89"/>
  <c r="AR4382" i="89"/>
  <c r="AO4382" i="89"/>
  <c r="AN4382" i="89"/>
  <c r="AR4380" i="89"/>
  <c r="AQ4380" i="89"/>
  <c r="AO4380" i="89"/>
  <c r="AN4380" i="89"/>
  <c r="AR4376" i="89"/>
  <c r="AQ4376" i="89"/>
  <c r="AQ4375" i="89" s="1"/>
  <c r="AO4376" i="89"/>
  <c r="AO4375" i="89" s="1"/>
  <c r="AN4376" i="89"/>
  <c r="AR4375" i="89"/>
  <c r="AN4375" i="89"/>
  <c r="AR4372" i="89"/>
  <c r="AQ4372" i="89"/>
  <c r="AO4372" i="89"/>
  <c r="AO4371" i="89" s="1"/>
  <c r="AN4372" i="89"/>
  <c r="AN4371" i="89" s="1"/>
  <c r="AR4371" i="89"/>
  <c r="AR4369" i="89"/>
  <c r="AQ4369" i="89"/>
  <c r="AO4369" i="89"/>
  <c r="AN4369" i="89"/>
  <c r="AR4367" i="89"/>
  <c r="AR4366" i="89" s="1"/>
  <c r="AR4365" i="89" s="1"/>
  <c r="AQ4367" i="89"/>
  <c r="AO4367" i="89"/>
  <c r="AN4367" i="89"/>
  <c r="AO4366" i="89"/>
  <c r="AO4365" i="89" s="1"/>
  <c r="AR4363" i="89"/>
  <c r="AR4362" i="89" s="1"/>
  <c r="AR4361" i="89" s="1"/>
  <c r="AQ4363" i="89"/>
  <c r="AO4363" i="89"/>
  <c r="AN4363" i="89"/>
  <c r="AP4363" i="89" s="1"/>
  <c r="AO4362" i="89"/>
  <c r="AO4361" i="89" s="1"/>
  <c r="AR4358" i="89"/>
  <c r="AQ4358" i="89"/>
  <c r="AO4358" i="89"/>
  <c r="AO4357" i="89" s="1"/>
  <c r="AN4358" i="89"/>
  <c r="AN4357" i="89" s="1"/>
  <c r="AR4357" i="89"/>
  <c r="AR4352" i="89"/>
  <c r="AQ4352" i="89"/>
  <c r="AO4352" i="89"/>
  <c r="AN4352" i="89"/>
  <c r="AR4349" i="89"/>
  <c r="AR4348" i="89" s="1"/>
  <c r="AR4347" i="89" s="1"/>
  <c r="AQ4349" i="89"/>
  <c r="AQ4348" i="89" s="1"/>
  <c r="AO4349" i="89"/>
  <c r="AN4349" i="89"/>
  <c r="AO4348" i="89"/>
  <c r="AO4347" i="89" s="1"/>
  <c r="AR4345" i="89"/>
  <c r="AR4344" i="89" s="1"/>
  <c r="AR4343" i="89" s="1"/>
  <c r="AO4345" i="89"/>
  <c r="AN4345" i="89"/>
  <c r="AN4344" i="89" s="1"/>
  <c r="AO4344" i="89"/>
  <c r="AO4343" i="89" s="1"/>
  <c r="AO4342" i="89" s="1"/>
  <c r="AT4340" i="89"/>
  <c r="AR4340" i="89"/>
  <c r="AO4340" i="89"/>
  <c r="AN4340" i="89"/>
  <c r="AT4339" i="89"/>
  <c r="AR4339" i="89"/>
  <c r="AR4338" i="89" s="1"/>
  <c r="AR4337" i="89" s="1"/>
  <c r="AO4339" i="89"/>
  <c r="AO4338" i="89" s="1"/>
  <c r="AO4337" i="89" s="1"/>
  <c r="AN4339" i="89"/>
  <c r="AN4338" i="89" s="1"/>
  <c r="AR4335" i="89"/>
  <c r="AO4335" i="89"/>
  <c r="AR4333" i="89"/>
  <c r="AO4333" i="89"/>
  <c r="AR4330" i="89"/>
  <c r="AR4329" i="89" s="1"/>
  <c r="AO4330" i="89"/>
  <c r="AO4329" i="89" s="1"/>
  <c r="AS4319" i="89"/>
  <c r="AT4319" i="89"/>
  <c r="AR4319" i="89"/>
  <c r="AO4319" i="89"/>
  <c r="AR4308" i="89"/>
  <c r="AO4308" i="89"/>
  <c r="AO4307" i="89" s="1"/>
  <c r="AR4304" i="89"/>
  <c r="AO4304" i="89"/>
  <c r="AR4285" i="89"/>
  <c r="AO4285" i="89"/>
  <c r="AS4283" i="89"/>
  <c r="AP4283" i="89"/>
  <c r="AT4283" i="89"/>
  <c r="AR4283" i="89"/>
  <c r="AO4283" i="89"/>
  <c r="AN4283" i="89"/>
  <c r="AR4276" i="89"/>
  <c r="AO4276" i="89"/>
  <c r="AR4272" i="89"/>
  <c r="AR4271" i="89" s="1"/>
  <c r="AO4272" i="89"/>
  <c r="AO4271" i="89" s="1"/>
  <c r="AN4272" i="89"/>
  <c r="AN4271" i="89" s="1"/>
  <c r="AT4268" i="89"/>
  <c r="AT4267" i="89" s="1"/>
  <c r="AR4268" i="89"/>
  <c r="AR4267" i="89" s="1"/>
  <c r="AO4268" i="89"/>
  <c r="AO4267" i="89" s="1"/>
  <c r="AO4266" i="89" s="1"/>
  <c r="AT4263" i="89"/>
  <c r="AR4263" i="89"/>
  <c r="AP4263" i="89"/>
  <c r="AO4263" i="89"/>
  <c r="AN4263" i="89"/>
  <c r="AR4260" i="89"/>
  <c r="AR4259" i="89" s="1"/>
  <c r="AO4260" i="89"/>
  <c r="AO4259" i="89" s="1"/>
  <c r="AR4239" i="89"/>
  <c r="AR4238" i="89" s="1"/>
  <c r="AO4239" i="89"/>
  <c r="AO4238" i="89" s="1"/>
  <c r="AN4239" i="89"/>
  <c r="AN4238" i="89" s="1"/>
  <c r="AR4236" i="89"/>
  <c r="AR4235" i="89" s="1"/>
  <c r="AO4236" i="89"/>
  <c r="AO4235" i="89" s="1"/>
  <c r="AN4236" i="89"/>
  <c r="AN4235" i="89" s="1"/>
  <c r="AR4231" i="89"/>
  <c r="AO4231" i="89"/>
  <c r="AN4231" i="89"/>
  <c r="AR4229" i="89"/>
  <c r="AQ4229" i="89"/>
  <c r="AS4229" i="89" s="1"/>
  <c r="AO4229" i="89"/>
  <c r="AN4229" i="89"/>
  <c r="AR4224" i="89"/>
  <c r="AQ4224" i="89"/>
  <c r="AO4224" i="89"/>
  <c r="AN4224" i="89"/>
  <c r="AT4216" i="89"/>
  <c r="AR4216" i="89"/>
  <c r="AR4215" i="89" s="1"/>
  <c r="AR4214" i="89" s="1"/>
  <c r="AO4216" i="89"/>
  <c r="AO4215" i="89" s="1"/>
  <c r="AO4214" i="89" s="1"/>
  <c r="AN4216" i="89"/>
  <c r="AN4215" i="89" s="1"/>
  <c r="AR4210" i="89"/>
  <c r="AO4210" i="89"/>
  <c r="AN4210" i="89"/>
  <c r="AT4206" i="89"/>
  <c r="AR4206" i="89"/>
  <c r="AO4206" i="89"/>
  <c r="AN4206" i="89"/>
  <c r="AR4184" i="89"/>
  <c r="AR4183" i="89" s="1"/>
  <c r="AO4184" i="89"/>
  <c r="AR4158" i="89"/>
  <c r="AR4157" i="89" s="1"/>
  <c r="AO4158" i="89"/>
  <c r="AO4157" i="89" s="1"/>
  <c r="AR4155" i="89"/>
  <c r="AO4155" i="89"/>
  <c r="AN4155" i="89"/>
  <c r="AR4151" i="89"/>
  <c r="AO4151" i="89"/>
  <c r="AP4148" i="89"/>
  <c r="AS4148" i="89"/>
  <c r="AR4148" i="89"/>
  <c r="AQ4148" i="89"/>
  <c r="AO4148" i="89"/>
  <c r="AN4148" i="89"/>
  <c r="AR4140" i="89"/>
  <c r="AR4139" i="89" s="1"/>
  <c r="AO4140" i="89"/>
  <c r="AO4139" i="89" s="1"/>
  <c r="AQ4137" i="89"/>
  <c r="AR4137" i="89"/>
  <c r="AO4137" i="89"/>
  <c r="AR4130" i="89"/>
  <c r="AO4130" i="89"/>
  <c r="AR4125" i="89"/>
  <c r="AR4124" i="89" s="1"/>
  <c r="AO4125" i="89"/>
  <c r="AR4115" i="89"/>
  <c r="AO4115" i="89"/>
  <c r="AR4089" i="89"/>
  <c r="AO4089" i="89"/>
  <c r="AR4075" i="89"/>
  <c r="AO4075" i="89"/>
  <c r="AR4071" i="89"/>
  <c r="AR4070" i="89" s="1"/>
  <c r="AO4071" i="89"/>
  <c r="AO4070" i="89" s="1"/>
  <c r="AN4071" i="89"/>
  <c r="AR4068" i="89"/>
  <c r="AO4068" i="89"/>
  <c r="AR4066" i="89"/>
  <c r="AO4066" i="89"/>
  <c r="AN4066" i="89"/>
  <c r="AP4060" i="89"/>
  <c r="AT4060" i="89"/>
  <c r="AR4060" i="89"/>
  <c r="AR4059" i="89" s="1"/>
  <c r="AO4060" i="89"/>
  <c r="AN4060" i="89"/>
  <c r="AN4059" i="89" s="1"/>
  <c r="AO4059" i="89"/>
  <c r="AR4036" i="89"/>
  <c r="AR4035" i="89" s="1"/>
  <c r="AS4033" i="89"/>
  <c r="AP4033" i="89"/>
  <c r="AT4033" i="89"/>
  <c r="AR4033" i="89"/>
  <c r="AQ4033" i="89"/>
  <c r="AO4033" i="89"/>
  <c r="AN4033" i="89"/>
  <c r="AR4028" i="89"/>
  <c r="AO4028" i="89"/>
  <c r="AR4022" i="89"/>
  <c r="AO4022" i="89"/>
  <c r="AO4021" i="89" s="1"/>
  <c r="AR4021" i="89"/>
  <c r="AR4013" i="89"/>
  <c r="AO4013" i="89"/>
  <c r="AN4013" i="89"/>
  <c r="AR4011" i="89"/>
  <c r="AO4011" i="89"/>
  <c r="AN4011" i="89"/>
  <c r="AR4008" i="89"/>
  <c r="AO4008" i="89"/>
  <c r="AN4008" i="89"/>
  <c r="AR4006" i="89"/>
  <c r="AO4006" i="89"/>
  <c r="AN4006" i="89"/>
  <c r="AR4004" i="89"/>
  <c r="AO4004" i="89"/>
  <c r="AN4004" i="89"/>
  <c r="AR3997" i="89"/>
  <c r="AR3996" i="89" s="1"/>
  <c r="AR3995" i="89" s="1"/>
  <c r="AR3994" i="89" s="1"/>
  <c r="AO3997" i="89"/>
  <c r="AO3996" i="89" s="1"/>
  <c r="AO3995" i="89" s="1"/>
  <c r="AO3994" i="89" s="1"/>
  <c r="AR3992" i="89"/>
  <c r="AO3992" i="89"/>
  <c r="AR3990" i="89"/>
  <c r="AR3989" i="89" s="1"/>
  <c r="AO3990" i="89"/>
  <c r="AO3989" i="89" s="1"/>
  <c r="AR3986" i="89"/>
  <c r="AO3986" i="89"/>
  <c r="AR3984" i="89"/>
  <c r="AO3984" i="89"/>
  <c r="AR3982" i="89"/>
  <c r="AO3982" i="89"/>
  <c r="AN3982" i="89"/>
  <c r="AR3977" i="89"/>
  <c r="AO3977" i="89"/>
  <c r="AR3961" i="89"/>
  <c r="AO3961" i="89"/>
  <c r="AS3959" i="89"/>
  <c r="AP3959" i="89"/>
  <c r="AT3959" i="89"/>
  <c r="AR3959" i="89"/>
  <c r="AO3959" i="89"/>
  <c r="AN3959" i="89"/>
  <c r="AR3952" i="89"/>
  <c r="AO3952" i="89"/>
  <c r="AO3951" i="89" s="1"/>
  <c r="AR3948" i="89"/>
  <c r="AQ3948" i="89"/>
  <c r="AO3948" i="89"/>
  <c r="AN3948" i="89"/>
  <c r="AR3946" i="89"/>
  <c r="AO3946" i="89"/>
  <c r="AN3946" i="89"/>
  <c r="AR3944" i="89"/>
  <c r="AQ3944" i="89"/>
  <c r="AO3944" i="89"/>
  <c r="AR3941" i="89"/>
  <c r="AO3941" i="89"/>
  <c r="AN3941" i="89"/>
  <c r="AR3939" i="89"/>
  <c r="AQ3939" i="89"/>
  <c r="AO3939" i="89"/>
  <c r="AO3938" i="89" s="1"/>
  <c r="AN3939" i="89"/>
  <c r="AR3936" i="89"/>
  <c r="AO3936" i="89"/>
  <c r="AR3934" i="89"/>
  <c r="AO3934" i="89"/>
  <c r="AR3930" i="89"/>
  <c r="AQ3930" i="89"/>
  <c r="AO3930" i="89"/>
  <c r="AN3930" i="89"/>
  <c r="AR3928" i="89"/>
  <c r="AQ3928" i="89"/>
  <c r="AO3928" i="89"/>
  <c r="AN3928" i="89"/>
  <c r="AR3924" i="89"/>
  <c r="AR3923" i="89" s="1"/>
  <c r="AO3924" i="89"/>
  <c r="AO3923" i="89" s="1"/>
  <c r="AN3924" i="89"/>
  <c r="AN3923" i="89" s="1"/>
  <c r="AQ3920" i="89"/>
  <c r="AR3920" i="89"/>
  <c r="AO3920" i="89"/>
  <c r="AR3916" i="89"/>
  <c r="AO3916" i="89"/>
  <c r="AR3914" i="89"/>
  <c r="AO3914" i="89"/>
  <c r="AN3914" i="89"/>
  <c r="AR3912" i="89"/>
  <c r="AO3912" i="89"/>
  <c r="AN3912" i="89"/>
  <c r="AR3908" i="89"/>
  <c r="AQ3908" i="89"/>
  <c r="AS3908" i="89" s="1"/>
  <c r="AO3908" i="89"/>
  <c r="AN3908" i="89"/>
  <c r="AP3908" i="89" s="1"/>
  <c r="AT3908" i="89" s="1"/>
  <c r="AR3906" i="89"/>
  <c r="AO3906" i="89"/>
  <c r="AN3906" i="89"/>
  <c r="AR3904" i="89"/>
  <c r="AQ3904" i="89"/>
  <c r="AO3904" i="89"/>
  <c r="AN3904" i="89"/>
  <c r="AR3902" i="89"/>
  <c r="AO3902" i="89"/>
  <c r="AN3902" i="89"/>
  <c r="AR3900" i="89"/>
  <c r="AQ3900" i="89"/>
  <c r="AS3900" i="89" s="1"/>
  <c r="AO3900" i="89"/>
  <c r="AN3900" i="89"/>
  <c r="AP3900" i="89" s="1"/>
  <c r="AT3900" i="89" s="1"/>
  <c r="AR3897" i="89"/>
  <c r="AR3896" i="89" s="1"/>
  <c r="AO3897" i="89"/>
  <c r="AN3897" i="89"/>
  <c r="AO3896" i="89"/>
  <c r="AR3894" i="89"/>
  <c r="AO3894" i="89"/>
  <c r="AN3894" i="89"/>
  <c r="AR3892" i="89"/>
  <c r="AQ3892" i="89"/>
  <c r="AO3892" i="89"/>
  <c r="AN3892" i="89"/>
  <c r="AR3890" i="89"/>
  <c r="AR3889" i="89" s="1"/>
  <c r="AO3890" i="89"/>
  <c r="AN3890" i="89"/>
  <c r="AR3886" i="89"/>
  <c r="AQ3886" i="89"/>
  <c r="AS3886" i="89" s="1"/>
  <c r="AO3886" i="89"/>
  <c r="AO3885" i="89" s="1"/>
  <c r="AN3886" i="89"/>
  <c r="AP3886" i="89" s="1"/>
  <c r="AT3886" i="89" s="1"/>
  <c r="AR3885" i="89"/>
  <c r="AN3885" i="89"/>
  <c r="AP3885" i="89" s="1"/>
  <c r="AR3883" i="89"/>
  <c r="AO3883" i="89"/>
  <c r="AN3883" i="89"/>
  <c r="AR3881" i="89"/>
  <c r="AR3880" i="89" s="1"/>
  <c r="AR3879" i="89" s="1"/>
  <c r="AQ3881" i="89"/>
  <c r="AO3881" i="89"/>
  <c r="AN3881" i="89"/>
  <c r="AO3880" i="89"/>
  <c r="AO3879" i="89" s="1"/>
  <c r="AR3876" i="89"/>
  <c r="AR3875" i="89" s="1"/>
  <c r="AR3874" i="89" s="1"/>
  <c r="AR3873" i="89" s="1"/>
  <c r="AO3876" i="89"/>
  <c r="AO3875" i="89" s="1"/>
  <c r="AO3874" i="89" s="1"/>
  <c r="AO3873" i="89" s="1"/>
  <c r="AR3871" i="89"/>
  <c r="AO3871" i="89"/>
  <c r="AR3869" i="89"/>
  <c r="AO3869" i="89"/>
  <c r="AR3865" i="89"/>
  <c r="AO3865" i="89"/>
  <c r="AN3865" i="89"/>
  <c r="AR3860" i="89"/>
  <c r="AO3860" i="89"/>
  <c r="AR3846" i="89"/>
  <c r="AO3846" i="89"/>
  <c r="AR3844" i="89"/>
  <c r="AO3844" i="89"/>
  <c r="AR3836" i="89"/>
  <c r="AO3836" i="89"/>
  <c r="AN3836" i="89"/>
  <c r="AR3834" i="89"/>
  <c r="AO3834" i="89"/>
  <c r="AN3834" i="89"/>
  <c r="AR3831" i="89"/>
  <c r="AO3831" i="89"/>
  <c r="AO3830" i="89" s="1"/>
  <c r="AR3830" i="89"/>
  <c r="AR3824" i="89"/>
  <c r="AO3824" i="89"/>
  <c r="AR3822" i="89"/>
  <c r="AR3821" i="89" s="1"/>
  <c r="AO3822" i="89"/>
  <c r="AR3813" i="89"/>
  <c r="AO3813" i="89"/>
  <c r="AR3786" i="89"/>
  <c r="AR3784" i="89"/>
  <c r="AO3784" i="89"/>
  <c r="AN3784" i="89"/>
  <c r="AR3761" i="89"/>
  <c r="AO3761" i="89"/>
  <c r="AR3757" i="89"/>
  <c r="AO3757" i="89"/>
  <c r="AN3757" i="89"/>
  <c r="AP3757" i="89" s="1"/>
  <c r="AR3755" i="89"/>
  <c r="AO3755" i="89"/>
  <c r="AN3755" i="89"/>
  <c r="AR3753" i="89"/>
  <c r="AR3752" i="89" s="1"/>
  <c r="AO3753" i="89"/>
  <c r="AN3753" i="89"/>
  <c r="AR3750" i="89"/>
  <c r="AO3750" i="89"/>
  <c r="AO3749" i="89" s="1"/>
  <c r="AN3750" i="89"/>
  <c r="AN3749" i="89" s="1"/>
  <c r="AR3749" i="89"/>
  <c r="AR3747" i="89"/>
  <c r="AO3747" i="89"/>
  <c r="AN3747" i="89"/>
  <c r="AR3745" i="89"/>
  <c r="AO3745" i="89"/>
  <c r="AN3745" i="89"/>
  <c r="AR3742" i="89"/>
  <c r="AO3742" i="89"/>
  <c r="AN3742" i="89"/>
  <c r="AR3740" i="89"/>
  <c r="AQ3740" i="89"/>
  <c r="AO3740" i="89"/>
  <c r="AN3740" i="89"/>
  <c r="AR3737" i="89"/>
  <c r="AO3737" i="89"/>
  <c r="AN3737" i="89"/>
  <c r="AR3735" i="89"/>
  <c r="AO3735" i="89"/>
  <c r="AN3735" i="89"/>
  <c r="AR3733" i="89"/>
  <c r="AO3733" i="89"/>
  <c r="AN3733" i="89"/>
  <c r="AR3731" i="89"/>
  <c r="AQ3731" i="89"/>
  <c r="AO3731" i="89"/>
  <c r="AN3731" i="89"/>
  <c r="AR3728" i="89"/>
  <c r="AQ3728" i="89"/>
  <c r="AO3728" i="89"/>
  <c r="AO3727" i="89" s="1"/>
  <c r="AN3728" i="89"/>
  <c r="AN3727" i="89" s="1"/>
  <c r="AR3727" i="89"/>
  <c r="AR3725" i="89"/>
  <c r="AO3725" i="89"/>
  <c r="AR3723" i="89"/>
  <c r="AO3723" i="89"/>
  <c r="AR3721" i="89"/>
  <c r="AQ3721" i="89"/>
  <c r="AO3721" i="89"/>
  <c r="AN3721" i="89"/>
  <c r="AR3719" i="89"/>
  <c r="AO3719" i="89"/>
  <c r="AN3719" i="89"/>
  <c r="AP3719" i="89" s="1"/>
  <c r="AR3717" i="89"/>
  <c r="AQ3717" i="89"/>
  <c r="AO3717" i="89"/>
  <c r="AN3717" i="89"/>
  <c r="AR3713" i="89"/>
  <c r="AO3713" i="89"/>
  <c r="AN3713" i="89"/>
  <c r="AR3711" i="89"/>
  <c r="AO3711" i="89"/>
  <c r="AN3711" i="89"/>
  <c r="AR3709" i="89"/>
  <c r="AO3709" i="89"/>
  <c r="AN3709" i="89"/>
  <c r="AR3706" i="89"/>
  <c r="AO3706" i="89"/>
  <c r="AN3706" i="89"/>
  <c r="AR3700" i="89"/>
  <c r="AO3700" i="89"/>
  <c r="AN3700" i="89"/>
  <c r="AR3698" i="89"/>
  <c r="AR3697" i="89" s="1"/>
  <c r="AO3698" i="89"/>
  <c r="AN3698" i="89"/>
  <c r="AR3694" i="89"/>
  <c r="AO3694" i="89"/>
  <c r="AO3693" i="89" s="1"/>
  <c r="AN3694" i="89"/>
  <c r="AR3693" i="89"/>
  <c r="AN3693" i="89"/>
  <c r="AR3691" i="89"/>
  <c r="AO3691" i="89"/>
  <c r="AN3691" i="89"/>
  <c r="AR3689" i="89"/>
  <c r="AO3689" i="89"/>
  <c r="AN3689" i="89"/>
  <c r="AR3687" i="89"/>
  <c r="AO3687" i="89"/>
  <c r="AN3687" i="89"/>
  <c r="AR3684" i="89"/>
  <c r="AO3684" i="89"/>
  <c r="AN3684" i="89"/>
  <c r="AR3682" i="89"/>
  <c r="AO3682" i="89"/>
  <c r="AN3682" i="89"/>
  <c r="AR3679" i="89"/>
  <c r="AQ3679" i="89"/>
  <c r="AO3679" i="89"/>
  <c r="AN3679" i="89"/>
  <c r="AR3677" i="89"/>
  <c r="AO3677" i="89"/>
  <c r="AN3677" i="89"/>
  <c r="AR3675" i="89"/>
  <c r="AO3675" i="89"/>
  <c r="AN3675" i="89"/>
  <c r="AR3673" i="89"/>
  <c r="AQ3673" i="89"/>
  <c r="AO3673" i="89"/>
  <c r="AN3673" i="89"/>
  <c r="AR3669" i="89"/>
  <c r="AO3669" i="89"/>
  <c r="AN3669" i="89"/>
  <c r="AR3667" i="89"/>
  <c r="AQ3667" i="89"/>
  <c r="AO3667" i="89"/>
  <c r="AO3666" i="89" s="1"/>
  <c r="AN3667" i="89"/>
  <c r="AP3667" i="89" s="1"/>
  <c r="AR3664" i="89"/>
  <c r="AR3663" i="89" s="1"/>
  <c r="AO3664" i="89"/>
  <c r="AO3663" i="89" s="1"/>
  <c r="AN3664" i="89"/>
  <c r="AN3663" i="89" s="1"/>
  <c r="AR3659" i="89"/>
  <c r="AR3658" i="89" s="1"/>
  <c r="AR3657" i="89" s="1"/>
  <c r="AR3656" i="89" s="1"/>
  <c r="AO3659" i="89"/>
  <c r="AO3658" i="89" s="1"/>
  <c r="AO3657" i="89" s="1"/>
  <c r="AO3656" i="89" s="1"/>
  <c r="AR3654" i="89"/>
  <c r="AQ3654" i="89"/>
  <c r="AO3654" i="89"/>
  <c r="AN3654" i="89"/>
  <c r="AR3652" i="89"/>
  <c r="AR3651" i="89" s="1"/>
  <c r="AQ3652" i="89"/>
  <c r="AQ3651" i="89" s="1"/>
  <c r="AS3651" i="89" s="1"/>
  <c r="AO3652" i="89"/>
  <c r="AO3651" i="89" s="1"/>
  <c r="AN3652" i="89"/>
  <c r="AR3648" i="89"/>
  <c r="AO3648" i="89"/>
  <c r="AR3646" i="89"/>
  <c r="AO3646" i="89"/>
  <c r="AR3644" i="89"/>
  <c r="AR3643" i="89" s="1"/>
  <c r="AO3644" i="89"/>
  <c r="AO3643" i="89" s="1"/>
  <c r="AR3641" i="89"/>
  <c r="AR3640" i="89" s="1"/>
  <c r="AO3641" i="89"/>
  <c r="AO3640" i="89" s="1"/>
  <c r="AR3634" i="89"/>
  <c r="AO3634" i="89"/>
  <c r="AR3629" i="89"/>
  <c r="AO3629" i="89"/>
  <c r="AO3628" i="89" s="1"/>
  <c r="AR3624" i="89"/>
  <c r="AO3624" i="89"/>
  <c r="AO3599" i="89"/>
  <c r="AR3597" i="89"/>
  <c r="AO3597" i="89"/>
  <c r="AN3597" i="89"/>
  <c r="AR3588" i="89"/>
  <c r="AO3588" i="89"/>
  <c r="AR3584" i="89"/>
  <c r="AO3584" i="89"/>
  <c r="AN3584" i="89"/>
  <c r="AR3582" i="89"/>
  <c r="AO3582" i="89"/>
  <c r="AN3582" i="89"/>
  <c r="AR3580" i="89"/>
  <c r="AR3579" i="89" s="1"/>
  <c r="AO3580" i="89"/>
  <c r="AN3580" i="89"/>
  <c r="AR3571" i="89"/>
  <c r="AO3571" i="89"/>
  <c r="AR3569" i="89"/>
  <c r="AQ3569" i="89"/>
  <c r="AO3569" i="89"/>
  <c r="AR3567" i="89"/>
  <c r="AO3567" i="89"/>
  <c r="AN3567" i="89"/>
  <c r="AR3564" i="89"/>
  <c r="AO3564" i="89"/>
  <c r="AN3564" i="89"/>
  <c r="AS3561" i="89"/>
  <c r="AT3561" i="89"/>
  <c r="AR3561" i="89"/>
  <c r="AR3560" i="89" s="1"/>
  <c r="AO3561" i="89"/>
  <c r="AN3561" i="89"/>
  <c r="AR3558" i="89"/>
  <c r="AR3557" i="89" s="1"/>
  <c r="AO3558" i="89"/>
  <c r="AN3558" i="89"/>
  <c r="AO3557" i="89"/>
  <c r="AR3555" i="89"/>
  <c r="AO3555" i="89"/>
  <c r="AR3550" i="89"/>
  <c r="AR3548" i="89"/>
  <c r="AO3548" i="89"/>
  <c r="AR3546" i="89"/>
  <c r="AO3546" i="89"/>
  <c r="AN3546" i="89"/>
  <c r="AR3542" i="89"/>
  <c r="AO3542" i="89"/>
  <c r="AN3542" i="89"/>
  <c r="AR3540" i="89"/>
  <c r="AR3539" i="89" s="1"/>
  <c r="AO3540" i="89"/>
  <c r="AN3540" i="89"/>
  <c r="AP3540" i="89" s="1"/>
  <c r="AR3537" i="89"/>
  <c r="AO3537" i="89"/>
  <c r="AN3537" i="89"/>
  <c r="AR3535" i="89"/>
  <c r="AO3535" i="89"/>
  <c r="AN3535" i="89"/>
  <c r="AR3533" i="89"/>
  <c r="AO3533" i="89"/>
  <c r="AN3533" i="89"/>
  <c r="AN3532" i="89"/>
  <c r="AR3530" i="89"/>
  <c r="AR3529" i="89" s="1"/>
  <c r="AO3530" i="89"/>
  <c r="AN3530" i="89"/>
  <c r="AO3529" i="89"/>
  <c r="AR3527" i="89"/>
  <c r="AO3527" i="89"/>
  <c r="AN3527" i="89"/>
  <c r="AR3525" i="89"/>
  <c r="AQ3525" i="89"/>
  <c r="AO3525" i="89"/>
  <c r="AN3525" i="89"/>
  <c r="AR3523" i="89"/>
  <c r="AO3523" i="89"/>
  <c r="AN3523" i="89"/>
  <c r="AR3521" i="89"/>
  <c r="AQ3521" i="89"/>
  <c r="AS3521" i="89" s="1"/>
  <c r="AO3521" i="89"/>
  <c r="AN3521" i="89"/>
  <c r="AR3519" i="89"/>
  <c r="AO3519" i="89"/>
  <c r="AO3518" i="89" s="1"/>
  <c r="AN3519" i="89"/>
  <c r="AR3518" i="89"/>
  <c r="AR3515" i="89"/>
  <c r="AO3515" i="89"/>
  <c r="AN3515" i="89"/>
  <c r="AR3513" i="89"/>
  <c r="AQ3513" i="89"/>
  <c r="AO3513" i="89"/>
  <c r="AO3512" i="89" s="1"/>
  <c r="AO3511" i="89" s="1"/>
  <c r="AN3513" i="89"/>
  <c r="AN3512" i="89" s="1"/>
  <c r="AR3512" i="89"/>
  <c r="AR3511" i="89" s="1"/>
  <c r="AR3505" i="89"/>
  <c r="AQ3505" i="89"/>
  <c r="AN3505" i="89"/>
  <c r="AT3503" i="89"/>
  <c r="AS3503" i="89"/>
  <c r="AR3503" i="89"/>
  <c r="AQ3503" i="89"/>
  <c r="AP3503" i="89"/>
  <c r="AO3503" i="89"/>
  <c r="AN3503" i="89"/>
  <c r="AR3502" i="89"/>
  <c r="AR3501" i="89" s="1"/>
  <c r="AR3500" i="89" s="1"/>
  <c r="AR3473" i="89"/>
  <c r="AR3472" i="89" s="1"/>
  <c r="AR3471" i="89" s="1"/>
  <c r="AO3473" i="89"/>
  <c r="AO3472" i="89" s="1"/>
  <c r="AO3471" i="89" s="1"/>
  <c r="AN3473" i="89"/>
  <c r="AN3472" i="89" s="1"/>
  <c r="AR3469" i="89"/>
  <c r="AQ3469" i="89"/>
  <c r="AO3469" i="89"/>
  <c r="AN3469" i="89"/>
  <c r="AR3467" i="89"/>
  <c r="AO3467" i="89"/>
  <c r="AO3466" i="89" s="1"/>
  <c r="AO3205" i="89"/>
  <c r="AO3204" i="89" s="1"/>
  <c r="AR3199" i="89"/>
  <c r="AO3199" i="89"/>
  <c r="AO3198" i="89" s="1"/>
  <c r="AR3198" i="89"/>
  <c r="AR3196" i="89"/>
  <c r="AQ3196" i="89"/>
  <c r="AO3196" i="89"/>
  <c r="AN3196" i="89"/>
  <c r="AP3196" i="89" s="1"/>
  <c r="AR3182" i="89"/>
  <c r="AO3182" i="89"/>
  <c r="AR3170" i="89"/>
  <c r="AO3170" i="89"/>
  <c r="AR3166" i="89"/>
  <c r="AQ3166" i="89"/>
  <c r="AQ3165" i="89" s="1"/>
  <c r="AO3166" i="89"/>
  <c r="AO3165" i="89" s="1"/>
  <c r="AN3166" i="89"/>
  <c r="AN3165" i="89" s="1"/>
  <c r="AR3165" i="89"/>
  <c r="AS3162" i="89"/>
  <c r="AS3161" i="89" s="1"/>
  <c r="AR3162" i="89"/>
  <c r="AO3162" i="89"/>
  <c r="AO3161" i="89" s="1"/>
  <c r="AN3162" i="89"/>
  <c r="AN3161" i="89" s="1"/>
  <c r="AR3161" i="89"/>
  <c r="AP3159" i="89"/>
  <c r="AT3159" i="89"/>
  <c r="AR3159" i="89"/>
  <c r="AO3159" i="89"/>
  <c r="AN3159" i="89"/>
  <c r="AP3157" i="89"/>
  <c r="AT3157" i="89"/>
  <c r="AR3157" i="89"/>
  <c r="AO3157" i="89"/>
  <c r="AN3157" i="89"/>
  <c r="AR3138" i="89"/>
  <c r="AR3137" i="89" s="1"/>
  <c r="AO3138" i="89"/>
  <c r="AO3137" i="89" s="1"/>
  <c r="AR3074" i="89"/>
  <c r="AO3074" i="89"/>
  <c r="AR3023" i="89"/>
  <c r="AO3023" i="89"/>
  <c r="AQ3018" i="89"/>
  <c r="AR3018" i="89"/>
  <c r="AO3018" i="89"/>
  <c r="AR3015" i="89"/>
  <c r="AQ3015" i="89"/>
  <c r="AO3015" i="89"/>
  <c r="AN3015" i="89"/>
  <c r="AT3010" i="89"/>
  <c r="AR3010" i="89"/>
  <c r="AO3010" i="89"/>
  <c r="AQ3008" i="89"/>
  <c r="AT3008" i="89"/>
  <c r="AR3008" i="89"/>
  <c r="AO3008" i="89"/>
  <c r="AO3007" i="89" s="1"/>
  <c r="AQ3004" i="89"/>
  <c r="AR3004" i="89"/>
  <c r="AO3004" i="89"/>
  <c r="AR2985" i="89"/>
  <c r="AO2985" i="89"/>
  <c r="AR2975" i="89"/>
  <c r="AO2975" i="89"/>
  <c r="AO2974" i="89" s="1"/>
  <c r="AR2974" i="89"/>
  <c r="AP2971" i="89"/>
  <c r="AP2970" i="89" s="1"/>
  <c r="AT2971" i="89"/>
  <c r="AT2970" i="89" s="1"/>
  <c r="AR2971" i="89"/>
  <c r="AR2970" i="89" s="1"/>
  <c r="AR2968" i="89" s="1"/>
  <c r="AO2971" i="89"/>
  <c r="AO2970" i="89"/>
  <c r="AO2968" i="89" s="1"/>
  <c r="AN2968" i="89"/>
  <c r="AR2966" i="89"/>
  <c r="AR2965" i="89" s="1"/>
  <c r="AR2957" i="89"/>
  <c r="AO2957" i="89"/>
  <c r="AR2953" i="89"/>
  <c r="AO2953" i="89"/>
  <c r="AR2947" i="89"/>
  <c r="AO2947" i="89"/>
  <c r="AR2938" i="89"/>
  <c r="AQ2938" i="89"/>
  <c r="AO2938" i="89"/>
  <c r="AN2938" i="89"/>
  <c r="AS2934" i="89"/>
  <c r="AS2933" i="89" s="1"/>
  <c r="AS2932" i="89" s="1"/>
  <c r="AP2934" i="89"/>
  <c r="AP2933" i="89" s="1"/>
  <c r="AP2932" i="89" s="1"/>
  <c r="AT2934" i="89"/>
  <c r="AR2934" i="89"/>
  <c r="AR2933" i="89" s="1"/>
  <c r="AR2932" i="89" s="1"/>
  <c r="AQ2934" i="89"/>
  <c r="AQ2933" i="89" s="1"/>
  <c r="AO2934" i="89"/>
  <c r="AO2933" i="89" s="1"/>
  <c r="AO2932" i="89" s="1"/>
  <c r="AN2934" i="89"/>
  <c r="AN2933" i="89" s="1"/>
  <c r="AN2932" i="89" s="1"/>
  <c r="AT2933" i="89"/>
  <c r="AT2932" i="89" s="1"/>
  <c r="AQ2932" i="89"/>
  <c r="AP2930" i="89"/>
  <c r="AT2930" i="89"/>
  <c r="AS2930" i="89"/>
  <c r="AR2930" i="89"/>
  <c r="AQ2930" i="89"/>
  <c r="AO2930" i="89"/>
  <c r="AN2930" i="89"/>
  <c r="AR2926" i="89"/>
  <c r="AR2925" i="89" s="1"/>
  <c r="AO2926" i="89"/>
  <c r="AO2925" i="89" s="1"/>
  <c r="AN2926" i="89"/>
  <c r="AT2921" i="89"/>
  <c r="AR2921" i="89"/>
  <c r="AO2921" i="89"/>
  <c r="AR2919" i="89"/>
  <c r="AQ2919" i="89"/>
  <c r="AS2919" i="89" s="1"/>
  <c r="AO2919" i="89"/>
  <c r="AN2919" i="89"/>
  <c r="AP2919" i="89" s="1"/>
  <c r="AR2908" i="89"/>
  <c r="AO2908" i="89"/>
  <c r="AR2906" i="89"/>
  <c r="AO2906" i="89"/>
  <c r="AR2903" i="89"/>
  <c r="AR2902" i="89" s="1"/>
  <c r="AQ2903" i="89"/>
  <c r="AQ2902" i="89" s="1"/>
  <c r="AO2903" i="89"/>
  <c r="AN2903" i="89"/>
  <c r="AN2902" i="89" s="1"/>
  <c r="AO2902" i="89"/>
  <c r="AP2900" i="89"/>
  <c r="AR2900" i="89"/>
  <c r="AR2899" i="89" s="1"/>
  <c r="AO2900" i="89"/>
  <c r="AO2899" i="89" s="1"/>
  <c r="AN2900" i="89"/>
  <c r="AN2899" i="89" s="1"/>
  <c r="AP2899" i="89"/>
  <c r="AR2895" i="89"/>
  <c r="AO2895" i="89"/>
  <c r="AQ2893" i="89"/>
  <c r="AR2893" i="89"/>
  <c r="AR2892" i="89" s="1"/>
  <c r="AO2893" i="89"/>
  <c r="AR2891" i="89"/>
  <c r="AR2890" i="89" s="1"/>
  <c r="AQ2888" i="89"/>
  <c r="AR2888" i="89"/>
  <c r="AO2888" i="89"/>
  <c r="AR2886" i="89"/>
  <c r="AO2886" i="89"/>
  <c r="AO2885" i="89" s="1"/>
  <c r="AR2883" i="89"/>
  <c r="AQ2883" i="89"/>
  <c r="AO2883" i="89"/>
  <c r="AN2883" i="89"/>
  <c r="AR2872" i="89"/>
  <c r="AO2872" i="89"/>
  <c r="AR2856" i="89"/>
  <c r="AO2856" i="89"/>
  <c r="AR2827" i="89"/>
  <c r="AO2827" i="89"/>
  <c r="AR2819" i="89"/>
  <c r="AR2818" i="89" s="1"/>
  <c r="AO2819" i="89"/>
  <c r="AO2818" i="89" s="1"/>
  <c r="AN2819" i="89"/>
  <c r="AN2818" i="89"/>
  <c r="AR2768" i="89"/>
  <c r="AO2768" i="89"/>
  <c r="AR2712" i="89"/>
  <c r="AO2712" i="89"/>
  <c r="AS2711" i="89"/>
  <c r="AR2707" i="89"/>
  <c r="AO2707" i="89"/>
  <c r="AN2707" i="89"/>
  <c r="AR2701" i="89"/>
  <c r="AO2701" i="89"/>
  <c r="AT2690" i="89"/>
  <c r="AR2690" i="89"/>
  <c r="AO2690" i="89"/>
  <c r="AR2671" i="89"/>
  <c r="AO2671" i="89"/>
  <c r="AR2651" i="89"/>
  <c r="AO2651" i="89"/>
  <c r="AR2643" i="89"/>
  <c r="AO2643" i="89"/>
  <c r="AR2618" i="89"/>
  <c r="AS2614" i="89"/>
  <c r="AS2613" i="89" s="1"/>
  <c r="AT2614" i="89"/>
  <c r="AT2613" i="89" s="1"/>
  <c r="AR2614" i="89"/>
  <c r="AR2613" i="89" s="1"/>
  <c r="AP2614" i="89"/>
  <c r="AP2613" i="89" s="1"/>
  <c r="AO2614" i="89"/>
  <c r="AO2613" i="89" s="1"/>
  <c r="AN2614" i="89"/>
  <c r="AN2613" i="89" s="1"/>
  <c r="AS2611" i="89"/>
  <c r="AP2611" i="89"/>
  <c r="AT2611" i="89"/>
  <c r="AR2611" i="89"/>
  <c r="AQ2611" i="89"/>
  <c r="AO2611" i="89"/>
  <c r="AN2611" i="89"/>
  <c r="AS2609" i="89"/>
  <c r="AP2609" i="89"/>
  <c r="AT2609" i="89"/>
  <c r="AR2609" i="89"/>
  <c r="AR2608" i="89" s="1"/>
  <c r="AR2607" i="89" s="1"/>
  <c r="AO2609" i="89"/>
  <c r="AO2608" i="89" s="1"/>
  <c r="AN2609" i="89"/>
  <c r="AR2605" i="89"/>
  <c r="AN2605" i="89"/>
  <c r="AR2602" i="89"/>
  <c r="AO2602" i="89"/>
  <c r="AT2599" i="89"/>
  <c r="AR2599" i="89"/>
  <c r="AO2599" i="89"/>
  <c r="AS2597" i="89"/>
  <c r="AP2597" i="89"/>
  <c r="AT2597" i="89"/>
  <c r="AR2597" i="89"/>
  <c r="AO2597" i="89"/>
  <c r="AN2597" i="89"/>
  <c r="AR2595" i="89"/>
  <c r="AR2594" i="89" s="1"/>
  <c r="AO2595" i="89"/>
  <c r="AO2594" i="89"/>
  <c r="AR2590" i="89"/>
  <c r="AO2590" i="89"/>
  <c r="AO2587" i="89" s="1"/>
  <c r="AO2586" i="89" s="1"/>
  <c r="AO2585" i="89" s="1"/>
  <c r="AR2588" i="89"/>
  <c r="AR2587" i="89" s="1"/>
  <c r="AR2586" i="89" s="1"/>
  <c r="AR2585" i="89" s="1"/>
  <c r="AQ2588" i="89"/>
  <c r="AO2588" i="89"/>
  <c r="AN2588" i="89"/>
  <c r="AR2583" i="89"/>
  <c r="AO2583" i="89"/>
  <c r="AR2581" i="89"/>
  <c r="AO2581" i="89"/>
  <c r="AR2574" i="89"/>
  <c r="AO2574" i="89"/>
  <c r="AN2574" i="89"/>
  <c r="AR2565" i="89"/>
  <c r="AO2565" i="89"/>
  <c r="AT2550" i="89"/>
  <c r="AR2550" i="89"/>
  <c r="AO2550" i="89"/>
  <c r="AN2550" i="89"/>
  <c r="AT2544" i="89"/>
  <c r="AR2544" i="89"/>
  <c r="AO2544" i="89"/>
  <c r="AR2515" i="89"/>
  <c r="AO2515" i="89"/>
  <c r="AR2507" i="89"/>
  <c r="AO2507" i="89"/>
  <c r="AO2506" i="89" s="1"/>
  <c r="AR2506" i="89"/>
  <c r="AR2504" i="89"/>
  <c r="AO2504" i="89"/>
  <c r="AN2504" i="89"/>
  <c r="AP2504" i="89" s="1"/>
  <c r="AR2497" i="89"/>
  <c r="AO2497" i="89"/>
  <c r="AO2496" i="89" s="1"/>
  <c r="AN2497" i="89"/>
  <c r="AR2446" i="89"/>
  <c r="AO2446" i="89"/>
  <c r="AR2390" i="89"/>
  <c r="AO2390" i="89"/>
  <c r="AS2389" i="89"/>
  <c r="AR2385" i="89"/>
  <c r="AO2385" i="89"/>
  <c r="AN2385" i="89"/>
  <c r="AR2379" i="89"/>
  <c r="AO2379" i="89"/>
  <c r="AR2368" i="89"/>
  <c r="AO2368" i="89"/>
  <c r="AR2350" i="89"/>
  <c r="AO2350" i="89"/>
  <c r="AR2330" i="89"/>
  <c r="AO2330" i="89"/>
  <c r="AR2322" i="89"/>
  <c r="AO2322" i="89"/>
  <c r="AR2297" i="89"/>
  <c r="AO2297" i="89"/>
  <c r="AP2293" i="89"/>
  <c r="AR2293" i="89"/>
  <c r="AO2293" i="89"/>
  <c r="AN2293" i="89"/>
  <c r="AS2291" i="89"/>
  <c r="AP2291" i="89"/>
  <c r="AT2291" i="89"/>
  <c r="AR2291" i="89"/>
  <c r="AO2291" i="89"/>
  <c r="AN2291" i="89"/>
  <c r="AP2289" i="89"/>
  <c r="AT2289" i="89"/>
  <c r="AS2289" i="89"/>
  <c r="AR2289" i="89"/>
  <c r="AQ2289" i="89"/>
  <c r="AO2289" i="89"/>
  <c r="AN2289" i="89"/>
  <c r="AT2286" i="89"/>
  <c r="AR2286" i="89"/>
  <c r="AR2285" i="89" s="1"/>
  <c r="AP2286" i="89"/>
  <c r="AO2286" i="89"/>
  <c r="AN2286" i="89"/>
  <c r="AN2285" i="89" s="1"/>
  <c r="AO2285" i="89"/>
  <c r="AP2283" i="89"/>
  <c r="AS2283" i="89"/>
  <c r="AR2283" i="89"/>
  <c r="AQ2283" i="89"/>
  <c r="AO2283" i="89"/>
  <c r="AN2283" i="89"/>
  <c r="AQ2280" i="89"/>
  <c r="AR2280" i="89"/>
  <c r="AO2280" i="89"/>
  <c r="AO2279" i="89" s="1"/>
  <c r="AT2276" i="89"/>
  <c r="AR2276" i="89"/>
  <c r="AO2276" i="89"/>
  <c r="AR2274" i="89"/>
  <c r="AQ2274" i="89"/>
  <c r="AO2274" i="89"/>
  <c r="AN2274" i="89"/>
  <c r="AR2271" i="89"/>
  <c r="AO2271" i="89"/>
  <c r="AR2242" i="89"/>
  <c r="AO2242" i="89"/>
  <c r="AR2234" i="89"/>
  <c r="AO2234" i="89"/>
  <c r="AQ2231" i="89"/>
  <c r="AT2231" i="89"/>
  <c r="AR2231" i="89"/>
  <c r="AO2231" i="89"/>
  <c r="AP2229" i="89"/>
  <c r="AT2229" i="89"/>
  <c r="AR2229" i="89"/>
  <c r="AO2229" i="89"/>
  <c r="AN2229" i="89"/>
  <c r="AR2218" i="89"/>
  <c r="AO2218" i="89"/>
  <c r="AR2216" i="89"/>
  <c r="AQ2216" i="89"/>
  <c r="AO2216" i="89"/>
  <c r="AN2216" i="89"/>
  <c r="AT2213" i="89"/>
  <c r="AR2213" i="89"/>
  <c r="AO2213" i="89"/>
  <c r="AQ2211" i="89"/>
  <c r="AT2211" i="89"/>
  <c r="AR2211" i="89"/>
  <c r="AO2211" i="89"/>
  <c r="AS2209" i="89"/>
  <c r="AT2209" i="89"/>
  <c r="AR2209" i="89"/>
  <c r="AO2209" i="89"/>
  <c r="AS2207" i="89"/>
  <c r="AP2207" i="89"/>
  <c r="AT2207" i="89"/>
  <c r="AR2207" i="89"/>
  <c r="AO2207" i="89"/>
  <c r="AN2207" i="89"/>
  <c r="AP2204" i="89"/>
  <c r="AP2203" i="89" s="1"/>
  <c r="AT2204" i="89"/>
  <c r="AT2203" i="89" s="1"/>
  <c r="AR2204" i="89"/>
  <c r="AR2203" i="89" s="1"/>
  <c r="AO2204" i="89"/>
  <c r="AN2204" i="89"/>
  <c r="AN2203" i="89" s="1"/>
  <c r="AO2203" i="89"/>
  <c r="AQ2201" i="89"/>
  <c r="AQ2200" i="89" s="1"/>
  <c r="AT2201" i="89"/>
  <c r="AT2200" i="89" s="1"/>
  <c r="AR2201" i="89"/>
  <c r="AR2200" i="89" s="1"/>
  <c r="AO2201" i="89"/>
  <c r="AO2200" i="89" s="1"/>
  <c r="AS2198" i="89"/>
  <c r="AS2197" i="89" s="1"/>
  <c r="AP2198" i="89"/>
  <c r="AT2198" i="89"/>
  <c r="AR2198" i="89"/>
  <c r="AR2197" i="89" s="1"/>
  <c r="AO2198" i="89"/>
  <c r="AO2197" i="89" s="1"/>
  <c r="AN2198" i="89"/>
  <c r="AN2197" i="89" s="1"/>
  <c r="AT2197" i="89"/>
  <c r="AP2197" i="89"/>
  <c r="AQ2192" i="89"/>
  <c r="AR2192" i="89"/>
  <c r="AO2192" i="89"/>
  <c r="AR2190" i="89"/>
  <c r="AO2190" i="89"/>
  <c r="AO2189" i="89" s="1"/>
  <c r="AO2188" i="89" s="1"/>
  <c r="AO2187" i="89" s="1"/>
  <c r="AP2185" i="89"/>
  <c r="AP2184" i="89" s="1"/>
  <c r="AT2185" i="89"/>
  <c r="AT2184" i="89" s="1"/>
  <c r="AR2185" i="89"/>
  <c r="AR2184" i="89" s="1"/>
  <c r="AO2185" i="89"/>
  <c r="AO2184" i="89" s="1"/>
  <c r="AN2185" i="89"/>
  <c r="AN2184" i="89" s="1"/>
  <c r="AS2182" i="89"/>
  <c r="AS2181" i="89" s="1"/>
  <c r="AP2182" i="89"/>
  <c r="AT2182" i="89"/>
  <c r="AR2182" i="89"/>
  <c r="AR2181" i="89" s="1"/>
  <c r="AO2182" i="89"/>
  <c r="AO2181" i="89" s="1"/>
  <c r="AN2182" i="89"/>
  <c r="AT2181" i="89"/>
  <c r="AP2181" i="89"/>
  <c r="AN2181" i="89"/>
  <c r="AT2177" i="89"/>
  <c r="AR2177" i="89"/>
  <c r="AO2177" i="89"/>
  <c r="AN2177" i="89"/>
  <c r="AR2170" i="89"/>
  <c r="AO2170" i="89"/>
  <c r="AN2170" i="89"/>
  <c r="AT2148" i="89"/>
  <c r="AR2148" i="89"/>
  <c r="AO2148" i="89"/>
  <c r="AN2148" i="89"/>
  <c r="AR2147" i="89"/>
  <c r="AS2144" i="89"/>
  <c r="AP2144" i="89"/>
  <c r="AT2144" i="89"/>
  <c r="AR2144" i="89"/>
  <c r="AO2144" i="89"/>
  <c r="AN2144" i="89"/>
  <c r="AS2142" i="89"/>
  <c r="AS2141" i="89" s="1"/>
  <c r="AS2140" i="89" s="1"/>
  <c r="AP2142" i="89"/>
  <c r="AT2142" i="89"/>
  <c r="AR2142" i="89"/>
  <c r="AR2141" i="89" s="1"/>
  <c r="AR2140" i="89" s="1"/>
  <c r="AO2142" i="89"/>
  <c r="AO2141" i="89" s="1"/>
  <c r="AO2140" i="89" s="1"/>
  <c r="AN2142" i="89"/>
  <c r="AN2141" i="89" s="1"/>
  <c r="AN2140" i="89" s="1"/>
  <c r="AT2141" i="89"/>
  <c r="AT2140" i="89" s="1"/>
  <c r="AP2141" i="89"/>
  <c r="AP2140" i="89" s="1"/>
  <c r="AT2137" i="89"/>
  <c r="AR2137" i="89"/>
  <c r="AP2137" i="89"/>
  <c r="AO2137" i="89"/>
  <c r="AN2137" i="89"/>
  <c r="AP2135" i="89"/>
  <c r="AT2135" i="89"/>
  <c r="AR2135" i="89"/>
  <c r="AO2135" i="89"/>
  <c r="AN2135" i="89"/>
  <c r="AP2133" i="89"/>
  <c r="AT2133" i="89"/>
  <c r="AR2133" i="89"/>
  <c r="AO2133" i="89"/>
  <c r="AN2133" i="89"/>
  <c r="AP2131" i="89"/>
  <c r="AT2131" i="89"/>
  <c r="AR2131" i="89"/>
  <c r="AO2131" i="89"/>
  <c r="AN2131" i="89"/>
  <c r="AO2130" i="89"/>
  <c r="AS2128" i="89"/>
  <c r="AP2128" i="89"/>
  <c r="AT2128" i="89"/>
  <c r="AR2128" i="89"/>
  <c r="AO2128" i="89"/>
  <c r="AN2128" i="89"/>
  <c r="AT2125" i="89"/>
  <c r="AR2125" i="89"/>
  <c r="AO2125" i="89"/>
  <c r="AN2125" i="89"/>
  <c r="AP2122" i="89"/>
  <c r="AT2122" i="89"/>
  <c r="AS2122" i="89"/>
  <c r="AR2122" i="89"/>
  <c r="AQ2122" i="89"/>
  <c r="AO2122" i="89"/>
  <c r="AN2122" i="89"/>
  <c r="AS2120" i="89"/>
  <c r="AP2120" i="89"/>
  <c r="AT2120" i="89"/>
  <c r="AR2120" i="89"/>
  <c r="AR2119" i="89" s="1"/>
  <c r="AO2120" i="89"/>
  <c r="AN2120" i="89"/>
  <c r="AP2117" i="89"/>
  <c r="AP2116" i="89" s="1"/>
  <c r="AT2117" i="89"/>
  <c r="AT2116" i="89" s="1"/>
  <c r="AR2117" i="89"/>
  <c r="AR2116" i="89" s="1"/>
  <c r="AO2117" i="89"/>
  <c r="AN2117" i="89"/>
  <c r="AN2116" i="89" s="1"/>
  <c r="AO2116" i="89"/>
  <c r="AQ2112" i="89"/>
  <c r="AR2112" i="89"/>
  <c r="AO2112" i="89"/>
  <c r="AR2110" i="89"/>
  <c r="AO2110" i="89"/>
  <c r="AO2109" i="89" s="1"/>
  <c r="AO2108" i="89" s="1"/>
  <c r="AO2107" i="89" s="1"/>
  <c r="AO2105" i="89" s="1"/>
  <c r="AO2104" i="89" s="1"/>
  <c r="AT2101" i="89"/>
  <c r="AR2101" i="89"/>
  <c r="AR2100" i="89" s="1"/>
  <c r="AO2101" i="89"/>
  <c r="AO2100" i="89" s="1"/>
  <c r="AT2100" i="89"/>
  <c r="AT2097" i="89"/>
  <c r="AT2096" i="89" s="1"/>
  <c r="AT2094" i="89" s="1"/>
  <c r="AT2093" i="89" s="1"/>
  <c r="AR2097" i="89"/>
  <c r="AO2097" i="89"/>
  <c r="AO2096" i="89" s="1"/>
  <c r="AO2094" i="89" s="1"/>
  <c r="AO2093" i="89" s="1"/>
  <c r="AR2096" i="89"/>
  <c r="AR2094" i="89" s="1"/>
  <c r="AR2093" i="89" s="1"/>
  <c r="AT2090" i="89"/>
  <c r="AT2089" i="89" s="1"/>
  <c r="AT2087" i="89" s="1"/>
  <c r="AR2090" i="89"/>
  <c r="AR2089" i="89" s="1"/>
  <c r="AR2087" i="89" s="1"/>
  <c r="AO2090" i="89"/>
  <c r="AO2089" i="89" s="1"/>
  <c r="AO2087" i="89" s="1"/>
  <c r="AR2078" i="89"/>
  <c r="AO2078" i="89"/>
  <c r="AT2075" i="89"/>
  <c r="AR2075" i="89"/>
  <c r="AO2075" i="89"/>
  <c r="AR2059" i="89"/>
  <c r="AO2059" i="89"/>
  <c r="AR2055" i="89"/>
  <c r="AR2054" i="89" s="1"/>
  <c r="AO2055" i="89"/>
  <c r="AN2055" i="89"/>
  <c r="AN2054" i="89" s="1"/>
  <c r="AO2054" i="89"/>
  <c r="AQ2052" i="89"/>
  <c r="AR2052" i="89"/>
  <c r="AR2051" i="89" s="1"/>
  <c r="AR2050" i="89" s="1"/>
  <c r="AO2052" i="89"/>
  <c r="AO2051" i="89" s="1"/>
  <c r="AO2050" i="89" s="1"/>
  <c r="AT2048" i="89"/>
  <c r="AR2048" i="89"/>
  <c r="AP2048" i="89"/>
  <c r="AO2048" i="89"/>
  <c r="AN2048" i="89"/>
  <c r="AS2046" i="89"/>
  <c r="AT2046" i="89"/>
  <c r="AT2045" i="89" s="1"/>
  <c r="AR2046" i="89"/>
  <c r="AR2045" i="89" s="1"/>
  <c r="AO2046" i="89"/>
  <c r="AO2045" i="89" s="1"/>
  <c r="AT2028" i="89"/>
  <c r="AT2027" i="89" s="1"/>
  <c r="AR2028" i="89"/>
  <c r="AR2027" i="89" s="1"/>
  <c r="AO2028" i="89"/>
  <c r="AO2027" i="89" s="1"/>
  <c r="AT2024" i="89"/>
  <c r="AR2024" i="89"/>
  <c r="AO2024" i="89"/>
  <c r="AO2008" i="89"/>
  <c r="AO2007" i="89" s="1"/>
  <c r="AQ2004" i="89"/>
  <c r="AQ2003" i="89" s="1"/>
  <c r="AT2004" i="89"/>
  <c r="AT2003" i="89" s="1"/>
  <c r="AR2004" i="89"/>
  <c r="AR2003" i="89" s="1"/>
  <c r="AO2004" i="89"/>
  <c r="AO2003" i="89" s="1"/>
  <c r="AS2001" i="89"/>
  <c r="AS2000" i="89" s="1"/>
  <c r="AP2001" i="89"/>
  <c r="AP2000" i="89" s="1"/>
  <c r="AT2001" i="89"/>
  <c r="AR2001" i="89"/>
  <c r="AR2000" i="89" s="1"/>
  <c r="AO2001" i="89"/>
  <c r="AO2000" i="89" s="1"/>
  <c r="AN2001" i="89"/>
  <c r="AT2000" i="89"/>
  <c r="AN2000" i="89"/>
  <c r="AR1996" i="89"/>
  <c r="AO1996" i="89"/>
  <c r="AQ1994" i="89"/>
  <c r="AR1994" i="89"/>
  <c r="AO1994" i="89"/>
  <c r="AR1989" i="89"/>
  <c r="AO1989" i="89"/>
  <c r="AR1987" i="89"/>
  <c r="AR1986" i="89" s="1"/>
  <c r="AO1987" i="89"/>
  <c r="AO1986" i="89" s="1"/>
  <c r="AR1984" i="89"/>
  <c r="AR1983" i="89" s="1"/>
  <c r="AO1984" i="89"/>
  <c r="AO1983" i="89" s="1"/>
  <c r="AN1984" i="89"/>
  <c r="AN1983" i="89" s="1"/>
  <c r="AP1981" i="89"/>
  <c r="AP1980" i="89" s="1"/>
  <c r="AT1981" i="89"/>
  <c r="AT1980" i="89" s="1"/>
  <c r="AR1981" i="89"/>
  <c r="AO1981" i="89"/>
  <c r="AO1980" i="89" s="1"/>
  <c r="AR1980" i="89"/>
  <c r="AR1974" i="89"/>
  <c r="AO1974" i="89"/>
  <c r="AT1962" i="89"/>
  <c r="AR1962" i="89"/>
  <c r="AO1962" i="89"/>
  <c r="AS1960" i="89"/>
  <c r="AP1960" i="89"/>
  <c r="AT1960" i="89"/>
  <c r="AR1960" i="89"/>
  <c r="AO1960" i="89"/>
  <c r="AN1960" i="89"/>
  <c r="AT1941" i="89"/>
  <c r="AR1941" i="89"/>
  <c r="AO1941" i="89"/>
  <c r="AT1934" i="89"/>
  <c r="AT1933" i="89" s="1"/>
  <c r="AT1932" i="89" s="1"/>
  <c r="AR1934" i="89"/>
  <c r="AR1933" i="89" s="1"/>
  <c r="AR1932" i="89" s="1"/>
  <c r="AO1934" i="89"/>
  <c r="AO1933" i="89" s="1"/>
  <c r="AO1932" i="89" s="1"/>
  <c r="AS1930" i="89"/>
  <c r="AP1930" i="89"/>
  <c r="AT1930" i="89"/>
  <c r="AR1930" i="89"/>
  <c r="AO1930" i="89"/>
  <c r="AN1930" i="89"/>
  <c r="AS1928" i="89"/>
  <c r="AP1928" i="89"/>
  <c r="AT1928" i="89"/>
  <c r="AR1928" i="89"/>
  <c r="AO1928" i="89"/>
  <c r="AN1928" i="89"/>
  <c r="AO1927" i="89"/>
  <c r="AO1926" i="89" s="1"/>
  <c r="AR1923" i="89"/>
  <c r="AO1923" i="89"/>
  <c r="AR1921" i="89"/>
  <c r="AR1920" i="89" s="1"/>
  <c r="AR1919" i="89" s="1"/>
  <c r="AR1918" i="89" s="1"/>
  <c r="AQ1921" i="89"/>
  <c r="AO1921" i="89"/>
  <c r="AN1921" i="89"/>
  <c r="AR1916" i="89"/>
  <c r="AO1916" i="89"/>
  <c r="AR1914" i="89"/>
  <c r="AO1914" i="89"/>
  <c r="AT1898" i="89"/>
  <c r="AR1898" i="89"/>
  <c r="AR1895" i="89" s="1"/>
  <c r="AO1898" i="89"/>
  <c r="AO1895" i="89" s="1"/>
  <c r="AR1892" i="89"/>
  <c r="AR1891" i="89" s="1"/>
  <c r="AO1892" i="89"/>
  <c r="AN1892" i="89"/>
  <c r="AN1891" i="89" s="1"/>
  <c r="AO1891" i="89"/>
  <c r="AR1887" i="89"/>
  <c r="AO1887" i="89"/>
  <c r="AR1879" i="89"/>
  <c r="AO1879" i="89"/>
  <c r="AO1878" i="89" s="1"/>
  <c r="AR1873" i="89"/>
  <c r="AR1858" i="89"/>
  <c r="AO1858" i="89"/>
  <c r="AR1855" i="89"/>
  <c r="AO1855" i="89"/>
  <c r="AR1834" i="89"/>
  <c r="AO1834" i="89"/>
  <c r="AR1827" i="89"/>
  <c r="AR1826" i="89" s="1"/>
  <c r="AR1825" i="89" s="1"/>
  <c r="AO1827" i="89"/>
  <c r="AO1826" i="89" s="1"/>
  <c r="AO1825" i="89" s="1"/>
  <c r="AN1827" i="89"/>
  <c r="AN1826" i="89" s="1"/>
  <c r="AN1825" i="89" s="1"/>
  <c r="AP1823" i="89"/>
  <c r="AR1823" i="89"/>
  <c r="AO1823" i="89"/>
  <c r="AN1823" i="89"/>
  <c r="AP1820" i="89"/>
  <c r="AT1820" i="89"/>
  <c r="AR1820" i="89"/>
  <c r="AR1819" i="89" s="1"/>
  <c r="AO1820" i="89"/>
  <c r="AN1820" i="89"/>
  <c r="AN1819" i="89" s="1"/>
  <c r="AR1817" i="89"/>
  <c r="AQ1817" i="89"/>
  <c r="AQ1816" i="89" s="1"/>
  <c r="AO1817" i="89"/>
  <c r="AN1817" i="89"/>
  <c r="AN1816" i="89" s="1"/>
  <c r="AO1816" i="89"/>
  <c r="AS1814" i="89"/>
  <c r="AP1814" i="89"/>
  <c r="AT1814" i="89"/>
  <c r="AR1814" i="89"/>
  <c r="AO1814" i="89"/>
  <c r="AN1814" i="89"/>
  <c r="AS1812" i="89"/>
  <c r="AP1812" i="89"/>
  <c r="AT1812" i="89"/>
  <c r="AR1812" i="89"/>
  <c r="AO1812" i="89"/>
  <c r="AN1812" i="89"/>
  <c r="AR1810" i="89"/>
  <c r="AQ1810" i="89"/>
  <c r="AO1810" i="89"/>
  <c r="AN1810" i="89"/>
  <c r="AO1809" i="89"/>
  <c r="AR1805" i="89"/>
  <c r="AQ1805" i="89"/>
  <c r="AO1805" i="89"/>
  <c r="AN1805" i="89"/>
  <c r="AR1803" i="89"/>
  <c r="AQ1803" i="89"/>
  <c r="AO1803" i="89"/>
  <c r="AO1802" i="89" s="1"/>
  <c r="AO1801" i="89" s="1"/>
  <c r="AO1800" i="89" s="1"/>
  <c r="AN1803" i="89"/>
  <c r="AN1802" i="89" s="1"/>
  <c r="AR1802" i="89"/>
  <c r="AR1801" i="89" s="1"/>
  <c r="AR1800" i="89" s="1"/>
  <c r="AR1798" i="89"/>
  <c r="AQ1798" i="89"/>
  <c r="AO1798" i="89"/>
  <c r="AN1798" i="89"/>
  <c r="AR1796" i="89"/>
  <c r="AR1795" i="89" s="1"/>
  <c r="AQ1796" i="89"/>
  <c r="AO1796" i="89"/>
  <c r="AN1796" i="89"/>
  <c r="AO1795" i="89"/>
  <c r="AR1788" i="89"/>
  <c r="AR1787" i="89" s="1"/>
  <c r="AQ1788" i="89"/>
  <c r="AO1788" i="89"/>
  <c r="AN1788" i="89"/>
  <c r="AO1787" i="89"/>
  <c r="AR1785" i="89"/>
  <c r="AQ1785" i="89"/>
  <c r="AO1785" i="89"/>
  <c r="AN1785" i="89"/>
  <c r="AR1783" i="89"/>
  <c r="AQ1783" i="89"/>
  <c r="AO1783" i="89"/>
  <c r="AO1782" i="89" s="1"/>
  <c r="AN1783" i="89"/>
  <c r="AN1782" i="89" s="1"/>
  <c r="AR1782" i="89"/>
  <c r="AR1773" i="89"/>
  <c r="AQ1773" i="89"/>
  <c r="AO1773" i="89"/>
  <c r="AO1772" i="89" s="1"/>
  <c r="AN1773" i="89"/>
  <c r="AR1772" i="89"/>
  <c r="AN1772" i="89"/>
  <c r="AR1769" i="89"/>
  <c r="AQ1769" i="89"/>
  <c r="AO1769" i="89"/>
  <c r="AN1769" i="89"/>
  <c r="AR1732" i="89"/>
  <c r="AQ1732" i="89"/>
  <c r="AO1732" i="89"/>
  <c r="AN1732" i="89"/>
  <c r="AR1720" i="89"/>
  <c r="AQ1720" i="89"/>
  <c r="AO1720" i="89"/>
  <c r="AN1720" i="89"/>
  <c r="AR1692" i="89"/>
  <c r="AR1691" i="89" s="1"/>
  <c r="AQ1692" i="89"/>
  <c r="AO1692" i="89"/>
  <c r="AN1692" i="89"/>
  <c r="AR1688" i="89"/>
  <c r="AR1687" i="89" s="1"/>
  <c r="AQ1688" i="89"/>
  <c r="AO1688" i="89"/>
  <c r="AO1687" i="89" s="1"/>
  <c r="AN1688" i="89"/>
  <c r="AN1687" i="89" s="1"/>
  <c r="AQ1687" i="89"/>
  <c r="AR1685" i="89"/>
  <c r="AQ1685" i="89"/>
  <c r="AO1685" i="89"/>
  <c r="AO1684" i="89" s="1"/>
  <c r="AN1685" i="89"/>
  <c r="AN1684" i="89" s="1"/>
  <c r="AR1684" i="89"/>
  <c r="AR1673" i="89"/>
  <c r="AQ1673" i="89"/>
  <c r="AO1673" i="89"/>
  <c r="AN1673" i="89"/>
  <c r="AR1668" i="89"/>
  <c r="AQ1668" i="89"/>
  <c r="AO1668" i="89"/>
  <c r="AN1668" i="89"/>
  <c r="AR1665" i="89"/>
  <c r="AQ1665" i="89"/>
  <c r="AO1665" i="89"/>
  <c r="AN1665" i="89"/>
  <c r="AR1661" i="89"/>
  <c r="AQ1661" i="89"/>
  <c r="AO1661" i="89"/>
  <c r="AO1660" i="89" s="1"/>
  <c r="AN1661" i="89"/>
  <c r="AR1660" i="89"/>
  <c r="AN1660" i="89"/>
  <c r="AR1658" i="89"/>
  <c r="AQ1658" i="89"/>
  <c r="AO1658" i="89"/>
  <c r="AN1658" i="89"/>
  <c r="AR1656" i="89"/>
  <c r="AR1655" i="89" s="1"/>
  <c r="AQ1656" i="89"/>
  <c r="AQ1655" i="89" s="1"/>
  <c r="AS1655" i="89" s="1"/>
  <c r="AO1656" i="89"/>
  <c r="AO1655" i="89" s="1"/>
  <c r="AN1656" i="89"/>
  <c r="AS1650" i="89"/>
  <c r="AS1649" i="89" s="1"/>
  <c r="AS1648" i="89" s="1"/>
  <c r="AR1650" i="89"/>
  <c r="AR1649" i="89" s="1"/>
  <c r="AR1648" i="89" s="1"/>
  <c r="AQ1650" i="89"/>
  <c r="AP1650" i="89"/>
  <c r="AP1649" i="89" s="1"/>
  <c r="AP1648" i="89" s="1"/>
  <c r="AO1650" i="89"/>
  <c r="AO1649" i="89" s="1"/>
  <c r="AO1648" i="89" s="1"/>
  <c r="AN1650" i="89"/>
  <c r="AN1649" i="89" s="1"/>
  <c r="AN1648" i="89" s="1"/>
  <c r="AQ1649" i="89"/>
  <c r="AQ1648" i="89" s="1"/>
  <c r="AR1643" i="89"/>
  <c r="AR1642" i="89" s="1"/>
  <c r="AO1643" i="89"/>
  <c r="AO1642" i="89" s="1"/>
  <c r="AR1636" i="89"/>
  <c r="AR1635" i="89" s="1"/>
  <c r="AO1636" i="89"/>
  <c r="AO1635" i="89" s="1"/>
  <c r="AR1618" i="89"/>
  <c r="AR1617" i="89" s="1"/>
  <c r="AO1618" i="89"/>
  <c r="AO1617" i="89" s="1"/>
  <c r="AR1615" i="89"/>
  <c r="AR1614" i="89" s="1"/>
  <c r="AQ1615" i="89"/>
  <c r="AQ1614" i="89" s="1"/>
  <c r="AS1614" i="89" s="1"/>
  <c r="AO1615" i="89"/>
  <c r="AO1614" i="89" s="1"/>
  <c r="AN1615" i="89"/>
  <c r="AR1603" i="89"/>
  <c r="AO1603" i="89"/>
  <c r="AR1596" i="89"/>
  <c r="AR1595" i="89" s="1"/>
  <c r="AO1596" i="89"/>
  <c r="AR1586" i="89"/>
  <c r="AO1586" i="89"/>
  <c r="AR1571" i="89"/>
  <c r="AO1571" i="89"/>
  <c r="AR1563" i="89"/>
  <c r="AO1563" i="89"/>
  <c r="AN1563" i="89"/>
  <c r="AP1563" i="89" s="1"/>
  <c r="AR1539" i="89"/>
  <c r="AO1539" i="89"/>
  <c r="AR1534" i="89"/>
  <c r="AQ1534" i="89"/>
  <c r="AO1534" i="89"/>
  <c r="AO1533" i="89" s="1"/>
  <c r="AN1534" i="89"/>
  <c r="AN1533" i="89" s="1"/>
  <c r="AR1533" i="89"/>
  <c r="AR1528" i="89"/>
  <c r="AR1527" i="89" s="1"/>
  <c r="AO1528" i="89"/>
  <c r="AO1527" i="89" s="1"/>
  <c r="AR1508" i="89"/>
  <c r="AR1507" i="89" s="1"/>
  <c r="AO1508" i="89"/>
  <c r="AO1507" i="89" s="1"/>
  <c r="AR1498" i="89"/>
  <c r="AO1498" i="89"/>
  <c r="AO1497" i="89" s="1"/>
  <c r="AR1497" i="89"/>
  <c r="AR1486" i="89"/>
  <c r="AO1486" i="89"/>
  <c r="AR1479" i="89"/>
  <c r="AO1479" i="89"/>
  <c r="AR1468" i="89"/>
  <c r="AR1452" i="89"/>
  <c r="AO1452" i="89"/>
  <c r="AR1444" i="89"/>
  <c r="AO1444" i="89"/>
  <c r="AR1421" i="89"/>
  <c r="AO1421" i="89"/>
  <c r="AR1416" i="89"/>
  <c r="AR1415" i="89" s="1"/>
  <c r="AO1416" i="89"/>
  <c r="AN1416" i="89"/>
  <c r="AO1415" i="89"/>
  <c r="AR1413" i="89"/>
  <c r="AR1412" i="89" s="1"/>
  <c r="AO1413" i="89"/>
  <c r="AO1412" i="89" s="1"/>
  <c r="AR1409" i="89"/>
  <c r="AR1408" i="89" s="1"/>
  <c r="AO1409" i="89"/>
  <c r="AO1408" i="89" s="1"/>
  <c r="AN1409" i="89"/>
  <c r="AR1378" i="89"/>
  <c r="AO1378" i="89"/>
  <c r="AT1349" i="89"/>
  <c r="AR1349" i="89"/>
  <c r="AO1349" i="89"/>
  <c r="AR1320" i="89"/>
  <c r="AO1320" i="89"/>
  <c r="AR1312" i="89"/>
  <c r="AO1312" i="89"/>
  <c r="AT1305" i="89"/>
  <c r="AR1305" i="89"/>
  <c r="AO1305" i="89"/>
  <c r="AR1298" i="89"/>
  <c r="AO1298" i="89"/>
  <c r="AR1293" i="89"/>
  <c r="AO1293" i="89"/>
  <c r="AN1293" i="89"/>
  <c r="AP1293" i="89" s="1"/>
  <c r="AR1251" i="89"/>
  <c r="AO1251" i="89"/>
  <c r="AR1207" i="89"/>
  <c r="AO1207" i="89"/>
  <c r="AR1163" i="89"/>
  <c r="AO1163" i="89"/>
  <c r="AR1159" i="89"/>
  <c r="AO1159" i="89"/>
  <c r="AN1159" i="89"/>
  <c r="AR1157" i="89"/>
  <c r="AO1157" i="89"/>
  <c r="AN1157" i="89"/>
  <c r="AR1155" i="89"/>
  <c r="AO1155" i="89"/>
  <c r="AN1155" i="89"/>
  <c r="AR1153" i="89"/>
  <c r="AO1153" i="89"/>
  <c r="AN1153" i="89"/>
  <c r="AR1150" i="89"/>
  <c r="AR1149" i="89" s="1"/>
  <c r="AO1150" i="89"/>
  <c r="AO1149" i="89" s="1"/>
  <c r="AN1150" i="89"/>
  <c r="AN1149" i="89" s="1"/>
  <c r="AR1145" i="89"/>
  <c r="AO1145" i="89"/>
  <c r="AR1143" i="89"/>
  <c r="AO1143" i="89"/>
  <c r="AR1137" i="89"/>
  <c r="AR1134" i="89" s="1"/>
  <c r="AR1133" i="89" s="1"/>
  <c r="AR1132" i="89" s="1"/>
  <c r="AR1131" i="89" s="1"/>
  <c r="AO1137" i="89"/>
  <c r="AR1135" i="89"/>
  <c r="AQ1135" i="89"/>
  <c r="AO1135" i="89"/>
  <c r="AN1135" i="89"/>
  <c r="AR1127" i="89"/>
  <c r="AO1127" i="89"/>
  <c r="AR1125" i="89"/>
  <c r="AO1125" i="89"/>
  <c r="AR1120" i="89"/>
  <c r="AO1120" i="89"/>
  <c r="AR1118" i="89"/>
  <c r="AO1118" i="89"/>
  <c r="AR1112" i="89"/>
  <c r="AO1112" i="89"/>
  <c r="AR1104" i="89"/>
  <c r="AO1104" i="89"/>
  <c r="AR1102" i="89"/>
  <c r="AR1101" i="89" s="1"/>
  <c r="AO1102" i="89"/>
  <c r="AO1101" i="89"/>
  <c r="AR1098" i="89"/>
  <c r="AR1097" i="89" s="1"/>
  <c r="AO1098" i="89"/>
  <c r="AO1097" i="89" s="1"/>
  <c r="AR1093" i="89"/>
  <c r="AO1093" i="89"/>
  <c r="AR1082" i="89"/>
  <c r="AO1082" i="89"/>
  <c r="AQ1079" i="89"/>
  <c r="AR1079" i="89"/>
  <c r="AO1079" i="89"/>
  <c r="AN1079" i="89"/>
  <c r="AR1075" i="89"/>
  <c r="AO1075" i="89"/>
  <c r="AQ1073" i="89"/>
  <c r="AR1073" i="89"/>
  <c r="AO1073" i="89"/>
  <c r="AR1070" i="89"/>
  <c r="AR1069" i="89" s="1"/>
  <c r="AO1070" i="89"/>
  <c r="AO1069" i="89" s="1"/>
  <c r="AN1070" i="89"/>
  <c r="AN1069" i="89" s="1"/>
  <c r="AR1067" i="89"/>
  <c r="AR1066" i="89" s="1"/>
  <c r="AO1067" i="89"/>
  <c r="AN1067" i="89"/>
  <c r="AN1066" i="89" s="1"/>
  <c r="AO1066" i="89"/>
  <c r="AR1064" i="89"/>
  <c r="AR1063" i="89" s="1"/>
  <c r="AO1064" i="89"/>
  <c r="AO1063" i="89" s="1"/>
  <c r="AR1060" i="89"/>
  <c r="AO1060" i="89"/>
  <c r="AN1060" i="89"/>
  <c r="AR1058" i="89"/>
  <c r="AO1058" i="89"/>
  <c r="AN1058" i="89"/>
  <c r="AR1056" i="89"/>
  <c r="AO1056" i="89"/>
  <c r="AN1056" i="89"/>
  <c r="AQ1053" i="89"/>
  <c r="AQ1052" i="89" s="1"/>
  <c r="AR1053" i="89"/>
  <c r="AR1052" i="89" s="1"/>
  <c r="AO1053" i="89"/>
  <c r="AO1052" i="89" s="1"/>
  <c r="AR1050" i="89"/>
  <c r="AR1049" i="89" s="1"/>
  <c r="AO1050" i="89"/>
  <c r="AO1049" i="89" s="1"/>
  <c r="AN1050" i="89"/>
  <c r="AN1049" i="89" s="1"/>
  <c r="AR1046" i="89"/>
  <c r="AQ1046" i="89"/>
  <c r="AS1046" i="89" s="1"/>
  <c r="AO1046" i="89"/>
  <c r="AN1046" i="89"/>
  <c r="AR1044" i="89"/>
  <c r="AR1043" i="89" s="1"/>
  <c r="AR1042" i="89" s="1"/>
  <c r="AO1044" i="89"/>
  <c r="AO1043" i="89" s="1"/>
  <c r="AO1042" i="89" s="1"/>
  <c r="AN1044" i="89"/>
  <c r="AR1039" i="89"/>
  <c r="AO1039" i="89"/>
  <c r="AQ1037" i="89"/>
  <c r="AR1037" i="89"/>
  <c r="AO1037" i="89"/>
  <c r="AO1036" i="89" s="1"/>
  <c r="AO1035" i="89" s="1"/>
  <c r="AO1034" i="89" s="1"/>
  <c r="AQ1032" i="89"/>
  <c r="AR1032" i="89"/>
  <c r="AO1032" i="89"/>
  <c r="AR1030" i="89"/>
  <c r="AO1030" i="89"/>
  <c r="AO1029" i="89" s="1"/>
  <c r="AR1027" i="89"/>
  <c r="AO1027" i="89"/>
  <c r="AR1013" i="89"/>
  <c r="AO1013" i="89"/>
  <c r="AR992" i="89"/>
  <c r="AO992" i="89"/>
  <c r="AR990" i="89"/>
  <c r="AO990" i="89"/>
  <c r="AR988" i="89"/>
  <c r="AO988" i="89"/>
  <c r="AR985" i="89"/>
  <c r="AR984" i="89" s="1"/>
  <c r="AO985" i="89"/>
  <c r="AO984" i="89" s="1"/>
  <c r="AN985" i="89"/>
  <c r="AN984" i="89" s="1"/>
  <c r="AR980" i="89"/>
  <c r="AO980" i="89"/>
  <c r="AR971" i="89"/>
  <c r="AO971" i="89"/>
  <c r="AR967" i="89"/>
  <c r="AQ967" i="89"/>
  <c r="AO967" i="89"/>
  <c r="AN967" i="89"/>
  <c r="AR965" i="89"/>
  <c r="AO965" i="89"/>
  <c r="AN965" i="89"/>
  <c r="AR963" i="89"/>
  <c r="AQ963" i="89"/>
  <c r="AO963" i="89"/>
  <c r="AN963" i="89"/>
  <c r="AR960" i="89"/>
  <c r="AQ960" i="89"/>
  <c r="AO960" i="89"/>
  <c r="AR958" i="89"/>
  <c r="AO958" i="89"/>
  <c r="AN958" i="89"/>
  <c r="AP958" i="89" s="1"/>
  <c r="AR956" i="89"/>
  <c r="AQ956" i="89"/>
  <c r="AS956" i="89" s="1"/>
  <c r="AO956" i="89"/>
  <c r="AN956" i="89"/>
  <c r="AP956" i="89" s="1"/>
  <c r="AT956" i="89" s="1"/>
  <c r="AR954" i="89"/>
  <c r="AO954" i="89"/>
  <c r="AN954" i="89"/>
  <c r="AR952" i="89"/>
  <c r="AR951" i="89" s="1"/>
  <c r="AO952" i="89"/>
  <c r="AN952" i="89"/>
  <c r="AR949" i="89"/>
  <c r="AO949" i="89"/>
  <c r="AO948" i="89" s="1"/>
  <c r="AN949" i="89"/>
  <c r="AR948" i="89"/>
  <c r="AN948" i="89"/>
  <c r="AR946" i="89"/>
  <c r="AR945" i="89" s="1"/>
  <c r="AO946" i="89"/>
  <c r="AN946" i="89"/>
  <c r="AN945" i="89" s="1"/>
  <c r="AO945" i="89"/>
  <c r="AR943" i="89"/>
  <c r="AO943" i="89"/>
  <c r="AR941" i="89"/>
  <c r="AO941" i="89"/>
  <c r="AN941" i="89"/>
  <c r="AR937" i="89"/>
  <c r="AO937" i="89"/>
  <c r="AN937" i="89"/>
  <c r="AR935" i="89"/>
  <c r="AO935" i="89"/>
  <c r="AN935" i="89"/>
  <c r="AR933" i="89"/>
  <c r="AO933" i="89"/>
  <c r="AN933" i="89"/>
  <c r="AR931" i="89"/>
  <c r="AO931" i="89"/>
  <c r="AN931" i="89"/>
  <c r="AR928" i="89"/>
  <c r="AQ928" i="89"/>
  <c r="AO928" i="89"/>
  <c r="AN928" i="89"/>
  <c r="AP928" i="89" s="1"/>
  <c r="AR924" i="89"/>
  <c r="AR923" i="89" s="1"/>
  <c r="AN924" i="89"/>
  <c r="AN923" i="89" s="1"/>
  <c r="AR921" i="89"/>
  <c r="AO921" i="89"/>
  <c r="AO920" i="89" s="1"/>
  <c r="AR920" i="89"/>
  <c r="AR918" i="89"/>
  <c r="AO918" i="89"/>
  <c r="AN918" i="89"/>
  <c r="AR916" i="89"/>
  <c r="AO916" i="89"/>
  <c r="AN916" i="89"/>
  <c r="AR912" i="89"/>
  <c r="AO912" i="89"/>
  <c r="AN912" i="89"/>
  <c r="AR910" i="89"/>
  <c r="AQ910" i="89"/>
  <c r="AN910" i="89"/>
  <c r="AR904" i="89"/>
  <c r="AO904" i="89"/>
  <c r="AR902" i="89"/>
  <c r="AR901" i="89" s="1"/>
  <c r="AR900" i="89" s="1"/>
  <c r="AR899" i="89" s="1"/>
  <c r="AO902" i="89"/>
  <c r="AR897" i="89"/>
  <c r="AQ897" i="89"/>
  <c r="AO897" i="89"/>
  <c r="AN897" i="89"/>
  <c r="AR895" i="89"/>
  <c r="AO895" i="89"/>
  <c r="AR891" i="89"/>
  <c r="AO891" i="89"/>
  <c r="AN891" i="89"/>
  <c r="AR888" i="89"/>
  <c r="AO888" i="89"/>
  <c r="AR886" i="89"/>
  <c r="AO886" i="89"/>
  <c r="AR884" i="89"/>
  <c r="AO884" i="89"/>
  <c r="AQ881" i="89"/>
  <c r="AS881" i="89" s="1"/>
  <c r="AP881" i="89"/>
  <c r="AR879" i="89"/>
  <c r="AR878" i="89" s="1"/>
  <c r="AO879" i="89"/>
  <c r="AO878" i="89" s="1"/>
  <c r="AN879" i="89"/>
  <c r="AN878" i="89" s="1"/>
  <c r="AR856" i="89"/>
  <c r="AO856" i="89"/>
  <c r="AR833" i="89"/>
  <c r="AO833" i="89"/>
  <c r="AR827" i="89"/>
  <c r="AO827" i="89"/>
  <c r="AR821" i="89"/>
  <c r="AO821" i="89"/>
  <c r="AO820" i="89" s="1"/>
  <c r="AR809" i="89"/>
  <c r="AO809" i="89"/>
  <c r="AR783" i="89"/>
  <c r="AO783" i="89"/>
  <c r="AR780" i="89"/>
  <c r="AO780" i="89"/>
  <c r="AN780" i="89"/>
  <c r="AR757" i="89"/>
  <c r="AO757" i="89"/>
  <c r="AR753" i="89"/>
  <c r="AO753" i="89"/>
  <c r="AN753" i="89"/>
  <c r="AR751" i="89"/>
  <c r="AO751" i="89"/>
  <c r="AN751" i="89"/>
  <c r="AR749" i="89"/>
  <c r="AO749" i="89"/>
  <c r="AN749" i="89"/>
  <c r="AR746" i="89"/>
  <c r="AO746" i="89"/>
  <c r="AN746" i="89"/>
  <c r="AR744" i="89"/>
  <c r="AO744" i="89"/>
  <c r="AN744" i="89"/>
  <c r="AO743" i="89"/>
  <c r="AR741" i="89"/>
  <c r="AO741" i="89"/>
  <c r="AO740" i="89" s="1"/>
  <c r="AN741" i="89"/>
  <c r="AN740" i="89" s="1"/>
  <c r="AR740" i="89"/>
  <c r="AR734" i="89"/>
  <c r="AO734" i="89"/>
  <c r="AN734" i="89"/>
  <c r="AR732" i="89"/>
  <c r="AO732" i="89"/>
  <c r="AN732" i="89"/>
  <c r="AR729" i="89"/>
  <c r="AR728" i="89" s="1"/>
  <c r="AO729" i="89"/>
  <c r="AO728" i="89" s="1"/>
  <c r="AN729" i="89"/>
  <c r="AN728" i="89" s="1"/>
  <c r="AR726" i="89"/>
  <c r="AQ726" i="89"/>
  <c r="AS726" i="89" s="1"/>
  <c r="AO726" i="89"/>
  <c r="AN726" i="89"/>
  <c r="AP726" i="89" s="1"/>
  <c r="AT726" i="89" s="1"/>
  <c r="AR724" i="89"/>
  <c r="AR723" i="89" s="1"/>
  <c r="AO724" i="89"/>
  <c r="AN724" i="89"/>
  <c r="AO723" i="89"/>
  <c r="AR720" i="89"/>
  <c r="AO720" i="89"/>
  <c r="AN720" i="89"/>
  <c r="AR717" i="89"/>
  <c r="AR716" i="89" s="1"/>
  <c r="AO717" i="89"/>
  <c r="AN717" i="89"/>
  <c r="AR714" i="89"/>
  <c r="AQ714" i="89"/>
  <c r="AO714" i="89"/>
  <c r="AN714" i="89"/>
  <c r="AR712" i="89"/>
  <c r="AO712" i="89"/>
  <c r="AR710" i="89"/>
  <c r="AO710" i="89"/>
  <c r="AO709" i="89" s="1"/>
  <c r="AN710" i="89"/>
  <c r="AR707" i="89"/>
  <c r="AR706" i="89" s="1"/>
  <c r="AO707" i="89"/>
  <c r="AO706" i="89" s="1"/>
  <c r="AN707" i="89"/>
  <c r="AN706" i="89" s="1"/>
  <c r="AR704" i="89"/>
  <c r="AQ704" i="89"/>
  <c r="AO704" i="89"/>
  <c r="AN704" i="89"/>
  <c r="AR702" i="89"/>
  <c r="AQ702" i="89"/>
  <c r="AO702" i="89"/>
  <c r="AN702" i="89"/>
  <c r="AR700" i="89"/>
  <c r="AQ700" i="89"/>
  <c r="AO700" i="89"/>
  <c r="AN700" i="89"/>
  <c r="AR698" i="89"/>
  <c r="AR697" i="89" s="1"/>
  <c r="AO698" i="89"/>
  <c r="AN698" i="89"/>
  <c r="AR695" i="89"/>
  <c r="AO695" i="89"/>
  <c r="AN695" i="89"/>
  <c r="AR693" i="89"/>
  <c r="AQ693" i="89"/>
  <c r="AS693" i="89" s="1"/>
  <c r="AO693" i="89"/>
  <c r="AN693" i="89"/>
  <c r="AR691" i="89"/>
  <c r="AO691" i="89"/>
  <c r="AN691" i="89"/>
  <c r="AR689" i="89"/>
  <c r="AQ689" i="89"/>
  <c r="AO689" i="89"/>
  <c r="AN689" i="89"/>
  <c r="AP689" i="89" s="1"/>
  <c r="AR687" i="89"/>
  <c r="AO687" i="89"/>
  <c r="AO686" i="89" s="1"/>
  <c r="AN687" i="89"/>
  <c r="AR686" i="89"/>
  <c r="AR682" i="89"/>
  <c r="AO682" i="89"/>
  <c r="AN682" i="89"/>
  <c r="AR679" i="89"/>
  <c r="AO679" i="89"/>
  <c r="AN679" i="89"/>
  <c r="AR676" i="89"/>
  <c r="AO676" i="89"/>
  <c r="AN676" i="89"/>
  <c r="AR674" i="89"/>
  <c r="AO674" i="89"/>
  <c r="AN674" i="89"/>
  <c r="AR669" i="89"/>
  <c r="AR666" i="89" s="1"/>
  <c r="AR665" i="89" s="1"/>
  <c r="AR664" i="89" s="1"/>
  <c r="AO669" i="89"/>
  <c r="AN669" i="89"/>
  <c r="AP669" i="89" s="1"/>
  <c r="AR667" i="89"/>
  <c r="AO667" i="89"/>
  <c r="AO666" i="89" s="1"/>
  <c r="AO665" i="89" s="1"/>
  <c r="AO664" i="89" s="1"/>
  <c r="AR662" i="89"/>
  <c r="AQ662" i="89"/>
  <c r="AS662" i="89" s="1"/>
  <c r="AO662" i="89"/>
  <c r="AN662" i="89"/>
  <c r="AP662" i="89" s="1"/>
  <c r="AT662" i="89" s="1"/>
  <c r="AR660" i="89"/>
  <c r="AR659" i="89" s="1"/>
  <c r="AQ660" i="89"/>
  <c r="AS660" i="89" s="1"/>
  <c r="AS659" i="89" s="1"/>
  <c r="AO660" i="89"/>
  <c r="AN660" i="89"/>
  <c r="AN659" i="89" s="1"/>
  <c r="AO659" i="89"/>
  <c r="AR646" i="89"/>
  <c r="AR645" i="89" s="1"/>
  <c r="AO646" i="89"/>
  <c r="AO645" i="89"/>
  <c r="AR641" i="89"/>
  <c r="AR640" i="89" s="1"/>
  <c r="AO641" i="89"/>
  <c r="AO640" i="89" s="1"/>
  <c r="AR636" i="89"/>
  <c r="AQ636" i="89"/>
  <c r="AO636" i="89"/>
  <c r="AN636" i="89"/>
  <c r="AR633" i="89"/>
  <c r="AR632" i="89" s="1"/>
  <c r="AQ633" i="89"/>
  <c r="AQ632" i="89" s="1"/>
  <c r="AO633" i="89"/>
  <c r="AN633" i="89"/>
  <c r="AN632" i="89" s="1"/>
  <c r="AO632" i="89"/>
  <c r="AR628" i="89"/>
  <c r="AQ628" i="89"/>
  <c r="AO628" i="89"/>
  <c r="AN628" i="89"/>
  <c r="AR597" i="89"/>
  <c r="AO597" i="89"/>
  <c r="AR594" i="89"/>
  <c r="AQ594" i="89"/>
  <c r="AN594" i="89"/>
  <c r="AR587" i="89"/>
  <c r="AO587" i="89"/>
  <c r="AR584" i="89"/>
  <c r="AQ584" i="89"/>
  <c r="AO584" i="89"/>
  <c r="AN584" i="89"/>
  <c r="AR579" i="89"/>
  <c r="AQ579" i="89"/>
  <c r="AO579" i="89"/>
  <c r="AN579" i="89"/>
  <c r="AT565" i="89"/>
  <c r="AR565" i="89"/>
  <c r="AR564" i="89" s="1"/>
  <c r="AR563" i="89" s="1"/>
  <c r="AR562" i="89" s="1"/>
  <c r="AO565" i="89"/>
  <c r="AO564" i="89" s="1"/>
  <c r="AO563" i="89" s="1"/>
  <c r="AO562" i="89" s="1"/>
  <c r="AR560" i="89"/>
  <c r="AO560" i="89"/>
  <c r="AN560" i="89"/>
  <c r="AP560" i="89" s="1"/>
  <c r="AR558" i="89"/>
  <c r="AO558" i="89"/>
  <c r="AN558" i="89"/>
  <c r="AR556" i="89"/>
  <c r="AO556" i="89"/>
  <c r="AN556" i="89"/>
  <c r="AP556" i="89" s="1"/>
  <c r="AR554" i="89"/>
  <c r="AO554" i="89"/>
  <c r="AO553" i="89" s="1"/>
  <c r="AN554" i="89"/>
  <c r="AR545" i="89"/>
  <c r="AR544" i="89" s="1"/>
  <c r="AO545" i="89"/>
  <c r="AO544" i="89" s="1"/>
  <c r="AR529" i="89"/>
  <c r="AO529" i="89"/>
  <c r="AN529" i="89"/>
  <c r="AR526" i="89"/>
  <c r="AO526" i="89"/>
  <c r="AO513" i="89"/>
  <c r="AR511" i="89"/>
  <c r="AQ511" i="89"/>
  <c r="AO511" i="89"/>
  <c r="AN511" i="89"/>
  <c r="AP509" i="89"/>
  <c r="AR509" i="89"/>
  <c r="AO509" i="89"/>
  <c r="AP507" i="89"/>
  <c r="AS507" i="89"/>
  <c r="AR507" i="89"/>
  <c r="AQ507" i="89"/>
  <c r="AO507" i="89"/>
  <c r="AN507" i="89"/>
  <c r="AR505" i="89"/>
  <c r="AQ505" i="89"/>
  <c r="AO505" i="89"/>
  <c r="AN505" i="89"/>
  <c r="AT503" i="89"/>
  <c r="AR503" i="89"/>
  <c r="AO503" i="89"/>
  <c r="AP501" i="89"/>
  <c r="AT501" i="89"/>
  <c r="AR501" i="89"/>
  <c r="AO501" i="89"/>
  <c r="AR499" i="89"/>
  <c r="AQ499" i="89"/>
  <c r="AO499" i="89"/>
  <c r="AN499" i="89"/>
  <c r="AR497" i="89"/>
  <c r="AQ497" i="89"/>
  <c r="AO497" i="89"/>
  <c r="AN497" i="89"/>
  <c r="AR489" i="89"/>
  <c r="AO489" i="89"/>
  <c r="AR481" i="89"/>
  <c r="AO481" i="89"/>
  <c r="AR471" i="89"/>
  <c r="AO471" i="89"/>
  <c r="AR459" i="89"/>
  <c r="AO459" i="89"/>
  <c r="AR448" i="89"/>
  <c r="AO448" i="89"/>
  <c r="AR437" i="89"/>
  <c r="AO437" i="89"/>
  <c r="AR400" i="89"/>
  <c r="AO400" i="89"/>
  <c r="AR393" i="89"/>
  <c r="AO393" i="89"/>
  <c r="AR390" i="89"/>
  <c r="AQ390" i="89"/>
  <c r="AO390" i="89"/>
  <c r="AN390" i="89"/>
  <c r="AR376" i="89"/>
  <c r="AR375" i="89" s="1"/>
  <c r="AO376" i="89"/>
  <c r="AR373" i="89"/>
  <c r="AR372" i="89" s="1"/>
  <c r="AO373" i="89"/>
  <c r="AO372" i="89" s="1"/>
  <c r="AN373" i="89"/>
  <c r="AP373" i="89" s="1"/>
  <c r="AR366" i="89"/>
  <c r="AO366" i="89"/>
  <c r="AR364" i="89"/>
  <c r="AO364" i="89"/>
  <c r="AO363" i="89" s="1"/>
  <c r="AO362" i="89" s="1"/>
  <c r="AO361" i="89" s="1"/>
  <c r="AN364" i="89"/>
  <c r="AR359" i="89"/>
  <c r="AO359" i="89"/>
  <c r="AN359" i="89"/>
  <c r="AR357" i="89"/>
  <c r="AO357" i="89"/>
  <c r="AO356" i="89" s="1"/>
  <c r="AR356" i="89"/>
  <c r="AR354" i="89"/>
  <c r="AO354" i="89"/>
  <c r="AR350" i="89"/>
  <c r="AO350" i="89"/>
  <c r="AN350" i="89"/>
  <c r="AP350" i="89" s="1"/>
  <c r="AR346" i="89"/>
  <c r="AO346" i="89"/>
  <c r="AO345" i="89" s="1"/>
  <c r="AR343" i="89"/>
  <c r="AR342" i="89" s="1"/>
  <c r="AO343" i="89"/>
  <c r="AN343" i="89"/>
  <c r="AN342" i="89" s="1"/>
  <c r="AO342" i="89"/>
  <c r="AR337" i="89"/>
  <c r="AO337" i="89"/>
  <c r="AR318" i="89"/>
  <c r="AO318" i="89"/>
  <c r="AR297" i="89"/>
  <c r="AO297" i="89"/>
  <c r="AN297" i="89"/>
  <c r="AR290" i="89"/>
  <c r="AO290" i="89"/>
  <c r="AR288" i="89"/>
  <c r="AO288" i="89"/>
  <c r="AN288" i="89"/>
  <c r="AR278" i="89"/>
  <c r="AO278" i="89"/>
  <c r="AR264" i="89"/>
  <c r="AO264" i="89"/>
  <c r="AR247" i="89"/>
  <c r="AO247" i="89"/>
  <c r="AR224" i="89"/>
  <c r="AO224" i="89"/>
  <c r="AN224" i="89"/>
  <c r="AR201" i="89"/>
  <c r="AO201" i="89"/>
  <c r="AR197" i="89"/>
  <c r="AO197" i="89"/>
  <c r="AN197" i="89"/>
  <c r="AR195" i="89"/>
  <c r="AO195" i="89"/>
  <c r="AN195" i="89"/>
  <c r="AR193" i="89"/>
  <c r="AO193" i="89"/>
  <c r="AO192" i="89" s="1"/>
  <c r="AN193" i="89"/>
  <c r="AR192" i="89"/>
  <c r="AR190" i="89"/>
  <c r="AR189" i="89" s="1"/>
  <c r="AO190" i="89"/>
  <c r="AO189" i="89" s="1"/>
  <c r="AN190" i="89"/>
  <c r="AN189" i="89" s="1"/>
  <c r="AR187" i="89"/>
  <c r="AR186" i="89" s="1"/>
  <c r="AO187" i="89"/>
  <c r="AO186" i="89" s="1"/>
  <c r="AN187" i="89"/>
  <c r="AN186" i="89" s="1"/>
  <c r="AR184" i="89"/>
  <c r="AR183" i="89" s="1"/>
  <c r="AO184" i="89"/>
  <c r="AO183" i="89" s="1"/>
  <c r="AN184" i="89"/>
  <c r="AN183" i="89" s="1"/>
  <c r="AR180" i="89"/>
  <c r="AO180" i="89"/>
  <c r="AN180" i="89"/>
  <c r="AR178" i="89"/>
  <c r="AO178" i="89"/>
  <c r="AN178" i="89"/>
  <c r="AR176" i="89"/>
  <c r="AO176" i="89"/>
  <c r="AN176" i="89"/>
  <c r="AR173" i="89"/>
  <c r="AR172" i="89" s="1"/>
  <c r="AO173" i="89"/>
  <c r="AO172" i="89" s="1"/>
  <c r="AN173" i="89"/>
  <c r="AN172" i="89" s="1"/>
  <c r="AR170" i="89"/>
  <c r="AO170" i="89"/>
  <c r="AN170" i="89"/>
  <c r="AP170" i="89" s="1"/>
  <c r="AR168" i="89"/>
  <c r="AO168" i="89"/>
  <c r="AN168" i="89"/>
  <c r="AO167" i="89"/>
  <c r="AR165" i="89"/>
  <c r="AO165" i="89"/>
  <c r="AN165" i="89"/>
  <c r="AR163" i="89"/>
  <c r="AQ163" i="89"/>
  <c r="AO163" i="89"/>
  <c r="AN163" i="89"/>
  <c r="AP163" i="89" s="1"/>
  <c r="AR160" i="89"/>
  <c r="AO160" i="89"/>
  <c r="AN160" i="89"/>
  <c r="AR158" i="89"/>
  <c r="AO158" i="89"/>
  <c r="AN158" i="89"/>
  <c r="AR155" i="89"/>
  <c r="AO155" i="89"/>
  <c r="AN155" i="89"/>
  <c r="AR153" i="89"/>
  <c r="AO153" i="89"/>
  <c r="AN153" i="89"/>
  <c r="AR151" i="89"/>
  <c r="AO151" i="89"/>
  <c r="AN151" i="89"/>
  <c r="AR147" i="89"/>
  <c r="AR146" i="89" s="1"/>
  <c r="AR145" i="89" s="1"/>
  <c r="AO147" i="89"/>
  <c r="AO146" i="89" s="1"/>
  <c r="AO145" i="89" s="1"/>
  <c r="AN147" i="89"/>
  <c r="AN146" i="89" s="1"/>
  <c r="AN145" i="89" s="1"/>
  <c r="AS142" i="89"/>
  <c r="AP142" i="89"/>
  <c r="AT142" i="89"/>
  <c r="AR142" i="89"/>
  <c r="AR139" i="89" s="1"/>
  <c r="AR138" i="89" s="1"/>
  <c r="AR137" i="89" s="1"/>
  <c r="AO142" i="89"/>
  <c r="AO139" i="89" s="1"/>
  <c r="AO138" i="89" s="1"/>
  <c r="AO137" i="89" s="1"/>
  <c r="AN142" i="89"/>
  <c r="AN139" i="89" s="1"/>
  <c r="AR135" i="89"/>
  <c r="AO135" i="89"/>
  <c r="AO134" i="89" s="1"/>
  <c r="AN135" i="89"/>
  <c r="AN134" i="89" s="1"/>
  <c r="AR134" i="89"/>
  <c r="AR131" i="89"/>
  <c r="AO131" i="89"/>
  <c r="AN131" i="89"/>
  <c r="AR129" i="89"/>
  <c r="AO129" i="89"/>
  <c r="AN129" i="89"/>
  <c r="AP120" i="89"/>
  <c r="AT120" i="89"/>
  <c r="AR120" i="89"/>
  <c r="AO120" i="89"/>
  <c r="AN120" i="89"/>
  <c r="AR110" i="89"/>
  <c r="AO110" i="89"/>
  <c r="AN110" i="89"/>
  <c r="AR94" i="89"/>
  <c r="AO94" i="89"/>
  <c r="AN94" i="89"/>
  <c r="AR90" i="89"/>
  <c r="AR89" i="89" s="1"/>
  <c r="AQ90" i="89"/>
  <c r="AO90" i="89"/>
  <c r="AO89" i="89" s="1"/>
  <c r="AN90" i="89"/>
  <c r="AN89" i="89" s="1"/>
  <c r="AR87" i="89"/>
  <c r="AQ87" i="89"/>
  <c r="AS87" i="89" s="1"/>
  <c r="AO87" i="89"/>
  <c r="AN87" i="89"/>
  <c r="AP87" i="89" s="1"/>
  <c r="AT87" i="89" s="1"/>
  <c r="AR85" i="89"/>
  <c r="AQ85" i="89"/>
  <c r="AO85" i="89"/>
  <c r="AN85" i="89"/>
  <c r="AR83" i="89"/>
  <c r="AQ83" i="89"/>
  <c r="AQ82" i="89" s="1"/>
  <c r="AO83" i="89"/>
  <c r="AO82" i="89" s="1"/>
  <c r="AN83" i="89"/>
  <c r="AP83" i="89" s="1"/>
  <c r="AR82" i="89"/>
  <c r="AR80" i="89"/>
  <c r="AR79" i="89" s="1"/>
  <c r="AQ80" i="89"/>
  <c r="AO80" i="89"/>
  <c r="AO79" i="89" s="1"/>
  <c r="AN80" i="89"/>
  <c r="AN79" i="89" s="1"/>
  <c r="AQ79" i="89"/>
  <c r="AR77" i="89"/>
  <c r="AQ77" i="89"/>
  <c r="AO77" i="89"/>
  <c r="AN77" i="89"/>
  <c r="AR75" i="89"/>
  <c r="AR74" i="89" s="1"/>
  <c r="AQ75" i="89"/>
  <c r="AQ74" i="89" s="1"/>
  <c r="AO75" i="89"/>
  <c r="AN75" i="89"/>
  <c r="AN74" i="89" s="1"/>
  <c r="AR71" i="89"/>
  <c r="AQ71" i="89"/>
  <c r="AO71" i="89"/>
  <c r="AN71" i="89"/>
  <c r="AR69" i="89"/>
  <c r="AQ69" i="89"/>
  <c r="AO69" i="89"/>
  <c r="AN69" i="89"/>
  <c r="AR67" i="89"/>
  <c r="AQ67" i="89"/>
  <c r="AO67" i="89"/>
  <c r="AN67" i="89"/>
  <c r="AR65" i="89"/>
  <c r="AQ65" i="89"/>
  <c r="AO65" i="89"/>
  <c r="AN65" i="89"/>
  <c r="AR63" i="89"/>
  <c r="AR62" i="89" s="1"/>
  <c r="AR61" i="89" s="1"/>
  <c r="AO63" i="89"/>
  <c r="AN63" i="89"/>
  <c r="AR3022" i="89" l="1"/>
  <c r="AN4348" i="89"/>
  <c r="AE3508" i="89"/>
  <c r="AR363" i="89"/>
  <c r="AR362" i="89" s="1"/>
  <c r="AR361" i="89" s="1"/>
  <c r="AP933" i="89"/>
  <c r="AN2288" i="89"/>
  <c r="AO2607" i="89"/>
  <c r="AO3014" i="89"/>
  <c r="AO3013" i="89" s="1"/>
  <c r="AO3012" i="89" s="1"/>
  <c r="AP3525" i="89"/>
  <c r="AO3662" i="89"/>
  <c r="AM2194" i="89"/>
  <c r="AM29" i="89"/>
  <c r="AB3999" i="89"/>
  <c r="AB37" i="89"/>
  <c r="AJ1645" i="89"/>
  <c r="AJ28" i="89"/>
  <c r="AJ3999" i="89"/>
  <c r="AJ37" i="89"/>
  <c r="AF3999" i="89"/>
  <c r="AF37" i="89"/>
  <c r="AR1117" i="89"/>
  <c r="AO1411" i="89"/>
  <c r="AR2270" i="89"/>
  <c r="AO2296" i="89"/>
  <c r="AO2367" i="89"/>
  <c r="AO2580" i="89"/>
  <c r="AR3545" i="89"/>
  <c r="AO3868" i="89"/>
  <c r="AN4003" i="89"/>
  <c r="AP4229" i="89"/>
  <c r="AT4229" i="89" s="1"/>
  <c r="AS4363" i="89"/>
  <c r="AS4362" i="89" s="1"/>
  <c r="AO4379" i="89"/>
  <c r="AO4374" i="89" s="1"/>
  <c r="AO4360" i="89" s="1"/>
  <c r="R479" i="89"/>
  <c r="AL2194" i="89"/>
  <c r="AL29" i="89"/>
  <c r="AI1645" i="89"/>
  <c r="AI22" i="89"/>
  <c r="AE1645" i="89"/>
  <c r="AE22" i="89"/>
  <c r="AP359" i="89"/>
  <c r="AP706" i="89"/>
  <c r="AP746" i="89"/>
  <c r="AP937" i="89"/>
  <c r="AO1595" i="89"/>
  <c r="AR2279" i="89"/>
  <c r="AP2288" i="89"/>
  <c r="AN2496" i="89"/>
  <c r="AO3156" i="89"/>
  <c r="AS3196" i="89"/>
  <c r="AT3196" i="89" s="1"/>
  <c r="AS3525" i="89"/>
  <c r="AP3753" i="89"/>
  <c r="AM3999" i="89"/>
  <c r="AM37" i="89"/>
  <c r="Z1645" i="89"/>
  <c r="Z22" i="89"/>
  <c r="AL3999" i="89"/>
  <c r="AL37" i="89"/>
  <c r="AC3999" i="89"/>
  <c r="AC37" i="89"/>
  <c r="AE3999" i="89"/>
  <c r="AE37" i="89"/>
  <c r="AP693" i="89"/>
  <c r="AT693" i="89" s="1"/>
  <c r="AR940" i="89"/>
  <c r="AO3821" i="89"/>
  <c r="R127" i="89"/>
  <c r="AE906" i="89"/>
  <c r="AC18" i="89"/>
  <c r="AS3667" i="89"/>
  <c r="AT3667" i="89" s="1"/>
  <c r="AF3508" i="89"/>
  <c r="AF33" i="89"/>
  <c r="AL3508" i="89"/>
  <c r="AL33" i="89"/>
  <c r="AO3889" i="89"/>
  <c r="AS3892" i="89"/>
  <c r="AP3904" i="89"/>
  <c r="AS3904" i="89"/>
  <c r="AR2514" i="89"/>
  <c r="AO1819" i="89"/>
  <c r="AR1690" i="89"/>
  <c r="AP1788" i="89"/>
  <c r="AS1788" i="89"/>
  <c r="AS1787" i="89" s="1"/>
  <c r="AF1129" i="89"/>
  <c r="AS689" i="89"/>
  <c r="AT689" i="89" s="1"/>
  <c r="AR345" i="89"/>
  <c r="AR4332" i="89"/>
  <c r="AR3868" i="89"/>
  <c r="AR3843" i="89"/>
  <c r="AO3752" i="89"/>
  <c r="AO3686" i="89"/>
  <c r="AO3539" i="89"/>
  <c r="AR2905" i="89"/>
  <c r="AR2885" i="89"/>
  <c r="AR2580" i="89"/>
  <c r="AP2574" i="89"/>
  <c r="AP2496" i="89"/>
  <c r="AR2367" i="89"/>
  <c r="AR2288" i="89"/>
  <c r="AT2206" i="89"/>
  <c r="AR1940" i="89"/>
  <c r="AR1939" i="89" s="1"/>
  <c r="AR1878" i="89"/>
  <c r="AO1152" i="89"/>
  <c r="AR1078" i="89"/>
  <c r="AR1077" i="89" s="1"/>
  <c r="AO951" i="89"/>
  <c r="AR927" i="89"/>
  <c r="AR883" i="89"/>
  <c r="AR820" i="89"/>
  <c r="AR678" i="89"/>
  <c r="AO157" i="89"/>
  <c r="AP2938" i="89"/>
  <c r="AM3509" i="89"/>
  <c r="AI3508" i="89"/>
  <c r="AL1129" i="89"/>
  <c r="AM1129" i="89" s="1"/>
  <c r="AJ906" i="89"/>
  <c r="AR2233" i="89"/>
  <c r="AI368" i="89"/>
  <c r="AR1420" i="89"/>
  <c r="AR3739" i="89"/>
  <c r="AF1646" i="89"/>
  <c r="AR200" i="89"/>
  <c r="AN372" i="89"/>
  <c r="AR3943" i="89"/>
  <c r="AB906" i="89"/>
  <c r="Z368" i="89"/>
  <c r="AB1646" i="89"/>
  <c r="AR3951" i="89"/>
  <c r="AO1913" i="89"/>
  <c r="AO1909" i="89" s="1"/>
  <c r="AR1913" i="89"/>
  <c r="AR1909" i="89" s="1"/>
  <c r="AO1920" i="89"/>
  <c r="AO1919" i="89" s="1"/>
  <c r="AO1918" i="89" s="1"/>
  <c r="AP1941" i="89"/>
  <c r="AP1984" i="89"/>
  <c r="AQ1984" i="89"/>
  <c r="AQ1983" i="89" s="1"/>
  <c r="AR1993" i="89"/>
  <c r="AR1992" i="89" s="1"/>
  <c r="AR1991" i="89" s="1"/>
  <c r="AN2028" i="89"/>
  <c r="AN2027" i="89" s="1"/>
  <c r="AN2192" i="89"/>
  <c r="AO2206" i="89"/>
  <c r="AR2215" i="89"/>
  <c r="AQ2234" i="89"/>
  <c r="AQ2368" i="89"/>
  <c r="AS2368" i="89" s="1"/>
  <c r="AP2819" i="89"/>
  <c r="AP2818" i="89" s="1"/>
  <c r="AQ2819" i="89"/>
  <c r="AQ2818" i="89" s="1"/>
  <c r="AN2925" i="89"/>
  <c r="AN2971" i="89"/>
  <c r="AN2970" i="89" s="1"/>
  <c r="AO2984" i="89"/>
  <c r="AN3004" i="89"/>
  <c r="AP3004" i="89" s="1"/>
  <c r="AN3008" i="89"/>
  <c r="AP3008" i="89"/>
  <c r="AN3018" i="89"/>
  <c r="AN3014" i="89" s="1"/>
  <c r="AO3155" i="89"/>
  <c r="AP3513" i="89"/>
  <c r="AS3513" i="89"/>
  <c r="AP3597" i="89"/>
  <c r="AN3641" i="89"/>
  <c r="AP3641" i="89" s="1"/>
  <c r="AN3644" i="89"/>
  <c r="AP3644" i="89" s="1"/>
  <c r="AN3648" i="89"/>
  <c r="AP3648" i="89" s="1"/>
  <c r="AP3679" i="89"/>
  <c r="AS3679" i="89"/>
  <c r="AP3682" i="89"/>
  <c r="AQ3682" i="89"/>
  <c r="AS3682" i="89" s="1"/>
  <c r="AP3689" i="89"/>
  <c r="AP3694" i="89"/>
  <c r="AQ3694" i="89"/>
  <c r="AS3694" i="89" s="1"/>
  <c r="AQ3700" i="89"/>
  <c r="AS3700" i="89" s="1"/>
  <c r="AO3708" i="89"/>
  <c r="AP3731" i="89"/>
  <c r="AP3733" i="89"/>
  <c r="AO3730" i="89"/>
  <c r="AP3737" i="89"/>
  <c r="AP3784" i="89"/>
  <c r="AT3784" i="89" s="1"/>
  <c r="AQ3784" i="89"/>
  <c r="AS3784" i="89" s="1"/>
  <c r="AP3865" i="89"/>
  <c r="AQ3865" i="89"/>
  <c r="AS3865" i="89" s="1"/>
  <c r="AN3920" i="89"/>
  <c r="AP3920" i="89" s="1"/>
  <c r="AR3927" i="89"/>
  <c r="AN4151" i="89"/>
  <c r="AN4150" i="89" s="1"/>
  <c r="AR4266" i="89"/>
  <c r="AO62" i="89"/>
  <c r="AO61" i="89" s="1"/>
  <c r="AP65" i="89"/>
  <c r="AS65" i="89"/>
  <c r="AP67" i="89"/>
  <c r="AS67" i="89"/>
  <c r="AP69" i="89"/>
  <c r="AS69" i="89"/>
  <c r="AP71" i="89"/>
  <c r="AS71" i="89"/>
  <c r="AS90" i="89"/>
  <c r="AS89" i="89" s="1"/>
  <c r="AP129" i="89"/>
  <c r="AQ129" i="89"/>
  <c r="AP134" i="89"/>
  <c r="AP135" i="89"/>
  <c r="AQ135" i="89"/>
  <c r="AQ134" i="89" s="1"/>
  <c r="AS134" i="89" s="1"/>
  <c r="AP151" i="89"/>
  <c r="AQ151" i="89"/>
  <c r="AP155" i="89"/>
  <c r="AQ155" i="89"/>
  <c r="AS155" i="89" s="1"/>
  <c r="AO175" i="89"/>
  <c r="AP178" i="89"/>
  <c r="AO182" i="89"/>
  <c r="AP186" i="89"/>
  <c r="AP187" i="89"/>
  <c r="AQ187" i="89"/>
  <c r="AQ186" i="89" s="1"/>
  <c r="AS186" i="89" s="1"/>
  <c r="AP189" i="89"/>
  <c r="AO277" i="89"/>
  <c r="AR317" i="89"/>
  <c r="AO375" i="89"/>
  <c r="AP390" i="89"/>
  <c r="AS390" i="89"/>
  <c r="AR392" i="89"/>
  <c r="AN503" i="89"/>
  <c r="AP503" i="89"/>
  <c r="AT526" i="89"/>
  <c r="AR578" i="89"/>
  <c r="AN678" i="89"/>
  <c r="AP714" i="89"/>
  <c r="AS714" i="89"/>
  <c r="AN716" i="89"/>
  <c r="AR731" i="89"/>
  <c r="AR748" i="89"/>
  <c r="AN809" i="89"/>
  <c r="AP809" i="89" s="1"/>
  <c r="AO832" i="89"/>
  <c r="AN886" i="89"/>
  <c r="AP886" i="89" s="1"/>
  <c r="AR894" i="89"/>
  <c r="AO901" i="89"/>
  <c r="AO900" i="89" s="1"/>
  <c r="AO899" i="89" s="1"/>
  <c r="AN909" i="89"/>
  <c r="AR909" i="89"/>
  <c r="AR908" i="89" s="1"/>
  <c r="AO915" i="89"/>
  <c r="AP963" i="89"/>
  <c r="AP1049" i="89"/>
  <c r="AR1055" i="89"/>
  <c r="AO1055" i="89"/>
  <c r="AP1060" i="89"/>
  <c r="AR1072" i="89"/>
  <c r="AR1062" i="89" s="1"/>
  <c r="AR1124" i="89"/>
  <c r="AR1123" i="89" s="1"/>
  <c r="AR1122" i="89" s="1"/>
  <c r="AO1142" i="89"/>
  <c r="AO1141" i="89" s="1"/>
  <c r="AO1140" i="89" s="1"/>
  <c r="AO1139" i="89" s="1"/>
  <c r="AO1319" i="89"/>
  <c r="AR1411" i="89"/>
  <c r="AP1533" i="89"/>
  <c r="AP1534" i="89"/>
  <c r="AS1534" i="89"/>
  <c r="AR1809" i="89"/>
  <c r="AR3938" i="89"/>
  <c r="AO3981" i="89"/>
  <c r="AP4011" i="89"/>
  <c r="AR4010" i="89"/>
  <c r="AO4010" i="89"/>
  <c r="AP4059" i="89"/>
  <c r="AO4065" i="89"/>
  <c r="AO4064" i="89" s="1"/>
  <c r="AR4150" i="89"/>
  <c r="AP4216" i="89"/>
  <c r="AR4307" i="89"/>
  <c r="AR4379" i="89"/>
  <c r="AR4374" i="89" s="1"/>
  <c r="AO4387" i="89"/>
  <c r="AP64" i="89"/>
  <c r="AN247" i="89"/>
  <c r="AP247" i="89" s="1"/>
  <c r="AS497" i="89"/>
  <c r="AS499" i="89"/>
  <c r="AS505" i="89"/>
  <c r="AS511" i="89"/>
  <c r="AS2216" i="89"/>
  <c r="AS2274" i="89"/>
  <c r="AS3015" i="89"/>
  <c r="AN4387" i="89"/>
  <c r="AP4384" i="89"/>
  <c r="AQ4384" i="89"/>
  <c r="AS4384" i="89" s="1"/>
  <c r="AO4332" i="89"/>
  <c r="AR4275" i="89"/>
  <c r="AP4238" i="89"/>
  <c r="AQ4239" i="89"/>
  <c r="AQ4238" i="89" s="1"/>
  <c r="AP4272" i="89"/>
  <c r="AQ4272" i="89"/>
  <c r="AS4272" i="89" s="1"/>
  <c r="AS4271" i="89" s="1"/>
  <c r="AO4228" i="89"/>
  <c r="AO4227" i="89" s="1"/>
  <c r="AO4226" i="89" s="1"/>
  <c r="AP4206" i="89"/>
  <c r="AP4224" i="89"/>
  <c r="AT4224" i="89" s="1"/>
  <c r="AS4224" i="89"/>
  <c r="AN4228" i="89"/>
  <c r="AN4227" i="89" s="1"/>
  <c r="AN4226" i="89" s="1"/>
  <c r="AR4228" i="89"/>
  <c r="AR4227" i="89" s="1"/>
  <c r="AR4226" i="89" s="1"/>
  <c r="AO4150" i="89"/>
  <c r="AN4130" i="89"/>
  <c r="AN4068" i="89"/>
  <c r="AP4068" i="89" s="1"/>
  <c r="AP4071" i="89"/>
  <c r="AR4003" i="89"/>
  <c r="AP4004" i="89"/>
  <c r="AQ4004" i="89"/>
  <c r="AS4004" i="89" s="1"/>
  <c r="AP4008" i="89"/>
  <c r="AQ4008" i="89"/>
  <c r="AS4008" i="89" s="1"/>
  <c r="AP3982" i="89"/>
  <c r="AQ3982" i="89"/>
  <c r="AS3982" i="89" s="1"/>
  <c r="AR3981" i="89"/>
  <c r="AN3986" i="89"/>
  <c r="AP3986" i="89" s="1"/>
  <c r="AN3990" i="89"/>
  <c r="AP3990" i="89" s="1"/>
  <c r="AP3946" i="89"/>
  <c r="AQ3946" i="89"/>
  <c r="AS3946" i="89" s="1"/>
  <c r="AR3911" i="89"/>
  <c r="AR3910" i="89" s="1"/>
  <c r="AP3912" i="89"/>
  <c r="AQ3912" i="89"/>
  <c r="AS3912" i="89" s="1"/>
  <c r="AR3899" i="89"/>
  <c r="AR3888" i="89" s="1"/>
  <c r="AN3846" i="89"/>
  <c r="AN3813" i="89"/>
  <c r="AP3813" i="89" s="1"/>
  <c r="AN3822" i="89"/>
  <c r="AP3822" i="89" s="1"/>
  <c r="AP3834" i="89"/>
  <c r="AQ3834" i="89"/>
  <c r="AS3834" i="89" s="1"/>
  <c r="AR3833" i="89"/>
  <c r="AO3739" i="89"/>
  <c r="AP3749" i="89"/>
  <c r="AP3750" i="89"/>
  <c r="AQ3750" i="89"/>
  <c r="AS3750" i="89" s="1"/>
  <c r="AO3716" i="89"/>
  <c r="AR3681" i="89"/>
  <c r="AP3711" i="89"/>
  <c r="AP3675" i="89"/>
  <c r="AO3672" i="89"/>
  <c r="AP3669" i="89"/>
  <c r="AP3664" i="89"/>
  <c r="AQ3664" i="89"/>
  <c r="AS3664" i="89" s="1"/>
  <c r="AN3634" i="89"/>
  <c r="AP3634" i="89" s="1"/>
  <c r="AR3628" i="89"/>
  <c r="AO3566" i="89"/>
  <c r="AN3571" i="89"/>
  <c r="AO3579" i="89"/>
  <c r="AN3579" i="89"/>
  <c r="AQ3582" i="89"/>
  <c r="AS3582" i="89" s="1"/>
  <c r="AR3566" i="89"/>
  <c r="AQ3567" i="89"/>
  <c r="AS3567" i="89" s="1"/>
  <c r="AS3569" i="89"/>
  <c r="AQ3561" i="89"/>
  <c r="AP3561" i="89"/>
  <c r="AP3546" i="89"/>
  <c r="AR3532" i="89"/>
  <c r="AP3515" i="89"/>
  <c r="AQ3515" i="89"/>
  <c r="AS3515" i="89" s="1"/>
  <c r="AP3533" i="89"/>
  <c r="AQ3533" i="89"/>
  <c r="AS3533" i="89" s="1"/>
  <c r="AP3537" i="89"/>
  <c r="AQ3537" i="89"/>
  <c r="AS3537" i="89" s="1"/>
  <c r="AR3466" i="89"/>
  <c r="AQ3162" i="89"/>
  <c r="AQ3161" i="89" s="1"/>
  <c r="AT3162" i="89"/>
  <c r="AT3161" i="89" s="1"/>
  <c r="AP3018" i="89"/>
  <c r="AR2984" i="89"/>
  <c r="AR2937" i="89"/>
  <c r="AP2968" i="89"/>
  <c r="AR2881" i="89"/>
  <c r="AR2826" i="89" s="1"/>
  <c r="AN2690" i="89"/>
  <c r="AO2689" i="89"/>
  <c r="AN2608" i="89"/>
  <c r="AN2599" i="89"/>
  <c r="AP2599" i="89"/>
  <c r="AN2390" i="89"/>
  <c r="AR2296" i="89"/>
  <c r="AR2278" i="89"/>
  <c r="AO2233" i="89"/>
  <c r="AN2124" i="89"/>
  <c r="AR2124" i="89"/>
  <c r="AO2124" i="89"/>
  <c r="AR2130" i="89"/>
  <c r="AQ2144" i="89"/>
  <c r="AP2192" i="89"/>
  <c r="AR2189" i="89"/>
  <c r="AR2188" i="89" s="1"/>
  <c r="AR2187" i="89" s="1"/>
  <c r="AN2119" i="89"/>
  <c r="AN2147" i="89"/>
  <c r="AN2146" i="89" s="1"/>
  <c r="AN2075" i="89"/>
  <c r="AN2052" i="89"/>
  <c r="AN2051" i="89" s="1"/>
  <c r="AN2050" i="89" s="1"/>
  <c r="AQ2028" i="89"/>
  <c r="AQ2027" i="89" s="1"/>
  <c r="AQ2001" i="89"/>
  <c r="AQ2000" i="89" s="1"/>
  <c r="AN2004" i="89"/>
  <c r="AN2003" i="89" s="1"/>
  <c r="AP2004" i="89"/>
  <c r="AP2003" i="89" s="1"/>
  <c r="AR1927" i="89"/>
  <c r="AR1926" i="89" s="1"/>
  <c r="AP1927" i="89"/>
  <c r="AP1926" i="89" s="1"/>
  <c r="AN1934" i="89"/>
  <c r="AN1933" i="89" s="1"/>
  <c r="AN1932" i="89" s="1"/>
  <c r="AN1994" i="89"/>
  <c r="AO1894" i="89"/>
  <c r="AR1894" i="89"/>
  <c r="AN1873" i="89"/>
  <c r="AP1796" i="89"/>
  <c r="AS1796" i="89"/>
  <c r="AP1798" i="89"/>
  <c r="AS1798" i="89"/>
  <c r="AP1803" i="89"/>
  <c r="AS1803" i="89"/>
  <c r="AP1805" i="89"/>
  <c r="AS1805" i="89"/>
  <c r="AN1486" i="89"/>
  <c r="AN1468" i="89"/>
  <c r="AO1162" i="89"/>
  <c r="AO1161" i="89" s="1"/>
  <c r="AR1162" i="89"/>
  <c r="AR1161" i="89" s="1"/>
  <c r="AP1155" i="89"/>
  <c r="AP1159" i="89"/>
  <c r="AR1142" i="89"/>
  <c r="AR1141" i="89" s="1"/>
  <c r="AR1140" i="89" s="1"/>
  <c r="AR1139" i="89" s="1"/>
  <c r="AR1130" i="89" s="1"/>
  <c r="AO1134" i="89"/>
  <c r="AO1133" i="89" s="1"/>
  <c r="AO1132" i="89" s="1"/>
  <c r="AO1131" i="89" s="1"/>
  <c r="AN1053" i="89"/>
  <c r="AN1052" i="89" s="1"/>
  <c r="AN1073" i="89"/>
  <c r="AO1078" i="89"/>
  <c r="AO1117" i="89"/>
  <c r="AN1032" i="89"/>
  <c r="AP1032" i="89" s="1"/>
  <c r="AR1029" i="89"/>
  <c r="AR987" i="89"/>
  <c r="AO987" i="89"/>
  <c r="AO970" i="89"/>
  <c r="AN980" i="89"/>
  <c r="AP980" i="89" s="1"/>
  <c r="AR970" i="89"/>
  <c r="AR969" i="89" s="1"/>
  <c r="AP984" i="89"/>
  <c r="AP965" i="89"/>
  <c r="AQ965" i="89"/>
  <c r="AS965" i="89" s="1"/>
  <c r="AR962" i="89"/>
  <c r="AO940" i="89"/>
  <c r="AP948" i="89"/>
  <c r="AP949" i="89"/>
  <c r="AQ949" i="89"/>
  <c r="AQ948" i="89" s="1"/>
  <c r="AS948" i="89" s="1"/>
  <c r="AQ924" i="89"/>
  <c r="AQ923" i="89" s="1"/>
  <c r="AN927" i="89"/>
  <c r="AP918" i="89"/>
  <c r="AN895" i="89"/>
  <c r="AO894" i="89"/>
  <c r="AN902" i="89"/>
  <c r="AN856" i="89"/>
  <c r="AP856" i="89" s="1"/>
  <c r="AP878" i="89"/>
  <c r="AO748" i="89"/>
  <c r="AP751" i="89"/>
  <c r="AQ751" i="89"/>
  <c r="AS751" i="89" s="1"/>
  <c r="AQ734" i="89"/>
  <c r="AP728" i="89"/>
  <c r="AP729" i="89"/>
  <c r="AQ729" i="89"/>
  <c r="AQ728" i="89" s="1"/>
  <c r="AS728" i="89" s="1"/>
  <c r="AP717" i="89"/>
  <c r="AQ717" i="89"/>
  <c r="AP710" i="89"/>
  <c r="AQ710" i="89"/>
  <c r="AR709" i="89"/>
  <c r="AN673" i="89"/>
  <c r="AR673" i="89"/>
  <c r="AR672" i="89" s="1"/>
  <c r="AO673" i="89"/>
  <c r="AP679" i="89"/>
  <c r="AQ679" i="89"/>
  <c r="AN597" i="89"/>
  <c r="AP597" i="89" s="1"/>
  <c r="AN471" i="89"/>
  <c r="AO317" i="89"/>
  <c r="AN290" i="89"/>
  <c r="AN278" i="89"/>
  <c r="AR277" i="89"/>
  <c r="AR199" i="89" s="1"/>
  <c r="AR150" i="89"/>
  <c r="AN157" i="89"/>
  <c r="AR157" i="89"/>
  <c r="AN162" i="89"/>
  <c r="AR162" i="89"/>
  <c r="AP195" i="89"/>
  <c r="AQ195" i="89"/>
  <c r="AS195" i="89" s="1"/>
  <c r="AN128" i="89"/>
  <c r="AR128" i="89"/>
  <c r="AN93" i="89"/>
  <c r="AO93" i="89"/>
  <c r="AS82" i="89"/>
  <c r="AP85" i="89"/>
  <c r="AS85" i="89"/>
  <c r="AT71" i="89"/>
  <c r="AN62" i="89"/>
  <c r="AQ1030" i="89"/>
  <c r="AQ1029" i="89" s="1"/>
  <c r="AS135" i="89"/>
  <c r="AT135" i="89" s="1"/>
  <c r="AN150" i="89"/>
  <c r="AS75" i="89"/>
  <c r="AQ89" i="89"/>
  <c r="AR93" i="89"/>
  <c r="AO128" i="89"/>
  <c r="AP131" i="89"/>
  <c r="AQ131" i="89"/>
  <c r="AS131" i="89" s="1"/>
  <c r="AP147" i="89"/>
  <c r="AQ147" i="89"/>
  <c r="AQ146" i="89" s="1"/>
  <c r="AO150" i="89"/>
  <c r="AP153" i="89"/>
  <c r="AQ153" i="89"/>
  <c r="AS153" i="89" s="1"/>
  <c r="AP157" i="89"/>
  <c r="AP158" i="89"/>
  <c r="AP160" i="89"/>
  <c r="AO162" i="89"/>
  <c r="AP162" i="89" s="1"/>
  <c r="AP165" i="89"/>
  <c r="AQ165" i="89"/>
  <c r="AS165" i="89" s="1"/>
  <c r="AN167" i="89"/>
  <c r="AP167" i="89" s="1"/>
  <c r="AR167" i="89"/>
  <c r="AP173" i="89"/>
  <c r="AQ173" i="89"/>
  <c r="AQ172" i="89" s="1"/>
  <c r="AS172" i="89" s="1"/>
  <c r="AN175" i="89"/>
  <c r="AP175" i="89" s="1"/>
  <c r="AR175" i="89"/>
  <c r="AP180" i="89"/>
  <c r="AN192" i="89"/>
  <c r="AP193" i="89"/>
  <c r="AQ193" i="89"/>
  <c r="AP197" i="89"/>
  <c r="AQ197" i="89"/>
  <c r="AS197" i="89" s="1"/>
  <c r="AO200" i="89"/>
  <c r="AP224" i="89"/>
  <c r="AQ224" i="89"/>
  <c r="AS224" i="89" s="1"/>
  <c r="AP342" i="89"/>
  <c r="AP526" i="89"/>
  <c r="AN553" i="89"/>
  <c r="AP553" i="89" s="1"/>
  <c r="AR553" i="89"/>
  <c r="AP558" i="89"/>
  <c r="AN593" i="89"/>
  <c r="AN641" i="89"/>
  <c r="AN640" i="89" s="1"/>
  <c r="AP640" i="89" s="1"/>
  <c r="AN646" i="89"/>
  <c r="AN645" i="89" s="1"/>
  <c r="AP645" i="89" s="1"/>
  <c r="AQ659" i="89"/>
  <c r="AP676" i="89"/>
  <c r="AO678" i="89"/>
  <c r="AO672" i="89" s="1"/>
  <c r="AP682" i="89"/>
  <c r="AN686" i="89"/>
  <c r="AP687" i="89"/>
  <c r="AQ687" i="89"/>
  <c r="AP691" i="89"/>
  <c r="AQ691" i="89"/>
  <c r="AS691" i="89" s="1"/>
  <c r="AP695" i="89"/>
  <c r="AQ695" i="89"/>
  <c r="AS695" i="89" s="1"/>
  <c r="AP700" i="89"/>
  <c r="AS700" i="89"/>
  <c r="AO716" i="89"/>
  <c r="AP720" i="89"/>
  <c r="AN731" i="89"/>
  <c r="AO731" i="89"/>
  <c r="AO722" i="89" s="1"/>
  <c r="AP740" i="89"/>
  <c r="AP741" i="89"/>
  <c r="AQ741" i="89"/>
  <c r="AQ740" i="89" s="1"/>
  <c r="AS740" i="89" s="1"/>
  <c r="AN743" i="89"/>
  <c r="AR743" i="89"/>
  <c r="AN748" i="89"/>
  <c r="AP748" i="89" s="1"/>
  <c r="AP749" i="89"/>
  <c r="AQ749" i="89"/>
  <c r="AP753" i="89"/>
  <c r="AQ753" i="89"/>
  <c r="AS753" i="89" s="1"/>
  <c r="AO756" i="89"/>
  <c r="AP780" i="89"/>
  <c r="AN827" i="89"/>
  <c r="AP827" i="89" s="1"/>
  <c r="AN833" i="89"/>
  <c r="AN832" i="89" s="1"/>
  <c r="AR832" i="89"/>
  <c r="AO883" i="89"/>
  <c r="AP891" i="89"/>
  <c r="AP897" i="89"/>
  <c r="AS897" i="89"/>
  <c r="AS910" i="89"/>
  <c r="AP912" i="89"/>
  <c r="AN915" i="89"/>
  <c r="AR915" i="89"/>
  <c r="AR914" i="89" s="1"/>
  <c r="AO927" i="89"/>
  <c r="AP927" i="89" s="1"/>
  <c r="AP931" i="89"/>
  <c r="AP935" i="89"/>
  <c r="AN943" i="89"/>
  <c r="AP943" i="89" s="1"/>
  <c r="AP945" i="89"/>
  <c r="AP954" i="89"/>
  <c r="AS960" i="89"/>
  <c r="AO962" i="89"/>
  <c r="AP967" i="89"/>
  <c r="AS967" i="89"/>
  <c r="AN990" i="89"/>
  <c r="AP990" i="89" s="1"/>
  <c r="AN1013" i="89"/>
  <c r="AP1013" i="89" s="1"/>
  <c r="AN1037" i="89"/>
  <c r="AR1036" i="89"/>
  <c r="AR1035" i="89" s="1"/>
  <c r="AR1034" i="89" s="1"/>
  <c r="AQ1039" i="89"/>
  <c r="AS1039" i="89" s="1"/>
  <c r="AP1046" i="89"/>
  <c r="AN1043" i="89"/>
  <c r="AN1042" i="89" s="1"/>
  <c r="AP1042" i="89" s="1"/>
  <c r="AO1048" i="89"/>
  <c r="AP1052" i="89"/>
  <c r="AP1069" i="89"/>
  <c r="AQ1070" i="89"/>
  <c r="AQ1069" i="89" s="1"/>
  <c r="AN1102" i="89"/>
  <c r="AP1102" i="89" s="1"/>
  <c r="AN1112" i="89"/>
  <c r="AP1112" i="89" s="1"/>
  <c r="AO1124" i="89"/>
  <c r="AO1123" i="89" s="1"/>
  <c r="AO1122" i="89" s="1"/>
  <c r="AO1130" i="89"/>
  <c r="AS2148" i="89"/>
  <c r="AQ2190" i="89"/>
  <c r="AQ2189" i="89" s="1"/>
  <c r="AQ3199" i="89"/>
  <c r="AQ3198" i="89" s="1"/>
  <c r="AO74" i="89"/>
  <c r="AT155" i="89"/>
  <c r="AP288" i="89"/>
  <c r="AQ288" i="89"/>
  <c r="AS288" i="89" s="1"/>
  <c r="AP297" i="89"/>
  <c r="AQ297" i="89"/>
  <c r="AS297" i="89" s="1"/>
  <c r="AN318" i="89"/>
  <c r="AO697" i="89"/>
  <c r="AS923" i="89"/>
  <c r="AR939" i="89"/>
  <c r="AQ1044" i="89"/>
  <c r="AQ1043" i="89" s="1"/>
  <c r="AQ1042" i="89" s="1"/>
  <c r="AQ1050" i="89"/>
  <c r="AQ1049" i="89" s="1"/>
  <c r="AQ1064" i="89"/>
  <c r="AN1064" i="89"/>
  <c r="AN1063" i="89" s="1"/>
  <c r="AO1077" i="89"/>
  <c r="AN1093" i="89"/>
  <c r="AP1093" i="89" s="1"/>
  <c r="AN1098" i="89"/>
  <c r="AN1097" i="89" s="1"/>
  <c r="AN1118" i="89"/>
  <c r="AP1118" i="89" s="1"/>
  <c r="AN1127" i="89"/>
  <c r="AP1127" i="89" s="1"/>
  <c r="AN1143" i="89"/>
  <c r="AP1143" i="89" s="1"/>
  <c r="AQ1150" i="89"/>
  <c r="AS1150" i="89" s="1"/>
  <c r="AP1044" i="89"/>
  <c r="AS1052" i="89"/>
  <c r="AP1058" i="89"/>
  <c r="AP1066" i="89"/>
  <c r="AO1072" i="89"/>
  <c r="AP1149" i="89"/>
  <c r="AP1150" i="89"/>
  <c r="AP1153" i="89"/>
  <c r="AR1152" i="89"/>
  <c r="AP1157" i="89"/>
  <c r="AO1297" i="89"/>
  <c r="AR1297" i="89"/>
  <c r="AP1409" i="89"/>
  <c r="AN1413" i="89"/>
  <c r="AP1413" i="89" s="1"/>
  <c r="AP1416" i="89"/>
  <c r="AN1479" i="89"/>
  <c r="AP1479" i="89" s="1"/>
  <c r="AR1478" i="89"/>
  <c r="AO1478" i="89"/>
  <c r="AN1596" i="89"/>
  <c r="AP1596" i="89" s="1"/>
  <c r="AP1615" i="89"/>
  <c r="AS1615" i="89"/>
  <c r="AN1636" i="89"/>
  <c r="AP1636" i="89" s="1"/>
  <c r="AN1643" i="89"/>
  <c r="AP1643" i="89" s="1"/>
  <c r="AP1656" i="89"/>
  <c r="AS1656" i="89"/>
  <c r="AP1658" i="89"/>
  <c r="AS1658" i="89"/>
  <c r="AP1661" i="89"/>
  <c r="AS1661" i="89"/>
  <c r="AP1665" i="89"/>
  <c r="AS1665" i="89"/>
  <c r="AP1668" i="89"/>
  <c r="AS1668" i="89"/>
  <c r="AP1673" i="89"/>
  <c r="AS1673" i="89"/>
  <c r="AP1685" i="89"/>
  <c r="AS1685" i="89"/>
  <c r="AP1692" i="89"/>
  <c r="AS1692" i="89"/>
  <c r="AP1720" i="89"/>
  <c r="AS1720" i="89"/>
  <c r="AQ1691" i="89"/>
  <c r="AS1691" i="89" s="1"/>
  <c r="AP1769" i="89"/>
  <c r="AS1769" i="89"/>
  <c r="AP1773" i="89"/>
  <c r="AS1773" i="89"/>
  <c r="AS1772" i="89" s="1"/>
  <c r="AP1783" i="89"/>
  <c r="AS1783" i="89"/>
  <c r="AP1785" i="89"/>
  <c r="AS1785" i="89"/>
  <c r="AQ1795" i="89"/>
  <c r="AS1795" i="89" s="1"/>
  <c r="AN1809" i="89"/>
  <c r="AN1808" i="89" s="1"/>
  <c r="AQ1820" i="89"/>
  <c r="AR1833" i="89"/>
  <c r="AR1832" i="89" s="1"/>
  <c r="AN1887" i="89"/>
  <c r="AP1887" i="89" s="1"/>
  <c r="AN1898" i="89"/>
  <c r="AN1916" i="89"/>
  <c r="AP1916" i="89" s="1"/>
  <c r="AS1921" i="89"/>
  <c r="AN1923" i="89"/>
  <c r="AP1923" i="89" s="1"/>
  <c r="AN1927" i="89"/>
  <c r="AN1926" i="89" s="1"/>
  <c r="AT1927" i="89"/>
  <c r="AT1926" i="89" s="1"/>
  <c r="AO1940" i="89"/>
  <c r="AN1962" i="89"/>
  <c r="AO1993" i="89"/>
  <c r="AO1992" i="89" s="1"/>
  <c r="AO1991" i="89" s="1"/>
  <c r="AO2006" i="89"/>
  <c r="AN2059" i="89"/>
  <c r="AR2058" i="89"/>
  <c r="AS2101" i="89"/>
  <c r="AS2100" i="89" s="1"/>
  <c r="AQ2110" i="89"/>
  <c r="AQ2109" i="89" s="1"/>
  <c r="AN2112" i="89"/>
  <c r="AP2112" i="89" s="1"/>
  <c r="AR2109" i="89"/>
  <c r="AR2108" i="89" s="1"/>
  <c r="AR2107" i="89" s="1"/>
  <c r="AR2105" i="89" s="1"/>
  <c r="AR2104" i="89" s="1"/>
  <c r="AQ2120" i="89"/>
  <c r="AQ2119" i="89" s="1"/>
  <c r="AQ2128" i="89"/>
  <c r="AQ2142" i="89"/>
  <c r="AQ2141" i="89" s="1"/>
  <c r="AQ2140" i="89" s="1"/>
  <c r="AQ2148" i="89"/>
  <c r="AP2148" i="89"/>
  <c r="AQ2182" i="89"/>
  <c r="AQ2181" i="89" s="1"/>
  <c r="AQ2198" i="89"/>
  <c r="AQ2197" i="89" s="1"/>
  <c r="AN2201" i="89"/>
  <c r="AN2200" i="89" s="1"/>
  <c r="AP2201" i="89"/>
  <c r="AP2200" i="89" s="1"/>
  <c r="AQ2207" i="89"/>
  <c r="AN2211" i="89"/>
  <c r="AP2211" i="89"/>
  <c r="AN2231" i="89"/>
  <c r="AP2231" i="89"/>
  <c r="AN2234" i="89"/>
  <c r="AN2271" i="89"/>
  <c r="AO2270" i="89"/>
  <c r="AN2280" i="89"/>
  <c r="AN2279" i="89" s="1"/>
  <c r="AN2278" i="89" s="1"/>
  <c r="AQ2291" i="89"/>
  <c r="AN2350" i="89"/>
  <c r="AP2350" i="89" s="1"/>
  <c r="AN2368" i="89"/>
  <c r="AP2385" i="89"/>
  <c r="AQ2446" i="89"/>
  <c r="AS2446" i="89" s="1"/>
  <c r="AO2514" i="89"/>
  <c r="AN2565" i="89"/>
  <c r="AP2565" i="89" s="1"/>
  <c r="AN2583" i="89"/>
  <c r="AP2583" i="89" s="1"/>
  <c r="AP2588" i="89"/>
  <c r="AS2588" i="89"/>
  <c r="AN2590" i="89"/>
  <c r="AP2590" i="89" s="1"/>
  <c r="AR2601" i="89"/>
  <c r="AQ2609" i="89"/>
  <c r="AQ2608" i="89" s="1"/>
  <c r="AN2643" i="89"/>
  <c r="AP2643" i="89" s="1"/>
  <c r="AR2689" i="89"/>
  <c r="AN2872" i="89"/>
  <c r="AP2872" i="89" s="1"/>
  <c r="AP2883" i="89"/>
  <c r="AN2888" i="89"/>
  <c r="AP2888" i="89" s="1"/>
  <c r="AN2893" i="89"/>
  <c r="AN2908" i="89"/>
  <c r="AP2908" i="89" s="1"/>
  <c r="AQ2947" i="89"/>
  <c r="AS2947" i="89" s="1"/>
  <c r="AN2957" i="89"/>
  <c r="AP2957" i="89" s="1"/>
  <c r="AN2966" i="89"/>
  <c r="AO2966" i="89"/>
  <c r="AO2965" i="89" s="1"/>
  <c r="AR3007" i="89"/>
  <c r="AR2936" i="89" s="1"/>
  <c r="AN3156" i="89"/>
  <c r="AP3156" i="89" s="1"/>
  <c r="AP3162" i="89"/>
  <c r="AP3161" i="89" s="1"/>
  <c r="AO3169" i="89"/>
  <c r="AR3169" i="89"/>
  <c r="AP3469" i="89"/>
  <c r="AS3469" i="89"/>
  <c r="AQ3519" i="89"/>
  <c r="AS3519" i="89" s="1"/>
  <c r="AQ3523" i="89"/>
  <c r="AS3523" i="89" s="1"/>
  <c r="AQ3527" i="89"/>
  <c r="AS3527" i="89" s="1"/>
  <c r="AP3558" i="89"/>
  <c r="AN3557" i="89"/>
  <c r="AP3557" i="89" s="1"/>
  <c r="AN3681" i="89"/>
  <c r="AQ3684" i="89"/>
  <c r="AS3684" i="89" s="1"/>
  <c r="AO3697" i="89"/>
  <c r="AP3700" i="89"/>
  <c r="AT3700" i="89" s="1"/>
  <c r="AN3697" i="89"/>
  <c r="AP3697" i="89" s="1"/>
  <c r="AQ3706" i="89"/>
  <c r="AS3706" i="89" s="1"/>
  <c r="AN3723" i="89"/>
  <c r="AP3723" i="89" s="1"/>
  <c r="AQ3742" i="89"/>
  <c r="AS3742" i="89" s="1"/>
  <c r="AN3833" i="89"/>
  <c r="AQ3836" i="89"/>
  <c r="AS3836" i="89" s="1"/>
  <c r="AQ3871" i="89"/>
  <c r="AS3871" i="89" s="1"/>
  <c r="AN3871" i="89"/>
  <c r="AP3871" i="89" s="1"/>
  <c r="AN3876" i="89"/>
  <c r="AP3876" i="89" s="1"/>
  <c r="AP3892" i="89"/>
  <c r="AT3892" i="89" s="1"/>
  <c r="AN3889" i="89"/>
  <c r="AN3899" i="89"/>
  <c r="AQ3902" i="89"/>
  <c r="AS3902" i="89" s="1"/>
  <c r="AQ3906" i="89"/>
  <c r="AS3906" i="89" s="1"/>
  <c r="AN3936" i="89"/>
  <c r="AP3936" i="89" s="1"/>
  <c r="AN3961" i="89"/>
  <c r="AP3961" i="89" s="1"/>
  <c r="AO1691" i="89"/>
  <c r="AR1808" i="89"/>
  <c r="AP1819" i="89"/>
  <c r="AS1820" i="89"/>
  <c r="AR1925" i="89"/>
  <c r="AP2125" i="89"/>
  <c r="AR2146" i="89"/>
  <c r="AP2177" i="89"/>
  <c r="AR2206" i="89"/>
  <c r="AO2295" i="89"/>
  <c r="AO2881" i="89"/>
  <c r="AO2892" i="89"/>
  <c r="AO2891" i="89" s="1"/>
  <c r="AO2890" i="89" s="1"/>
  <c r="AP3521" i="89"/>
  <c r="AT3521" i="89" s="1"/>
  <c r="AN3518" i="89"/>
  <c r="AP3518" i="89" s="1"/>
  <c r="AQ3535" i="89"/>
  <c r="AS3535" i="89" s="1"/>
  <c r="AR3544" i="89"/>
  <c r="AQ3580" i="89"/>
  <c r="AQ3584" i="89"/>
  <c r="AS3584" i="89" s="1"/>
  <c r="AQ3698" i="89"/>
  <c r="AS3698" i="89" s="1"/>
  <c r="AP3745" i="89"/>
  <c r="AN3739" i="89"/>
  <c r="AP3739" i="89" s="1"/>
  <c r="AN3761" i="89"/>
  <c r="AP3761" i="89" s="1"/>
  <c r="AN3860" i="89"/>
  <c r="AP3860" i="89" s="1"/>
  <c r="AQ3890" i="89"/>
  <c r="AS3890" i="89" s="1"/>
  <c r="AQ3894" i="89"/>
  <c r="AS3894" i="89" s="1"/>
  <c r="AQ3914" i="89"/>
  <c r="AS3914" i="89" s="1"/>
  <c r="AP4150" i="89"/>
  <c r="AS4216" i="89"/>
  <c r="AP4226" i="89"/>
  <c r="AP4227" i="89"/>
  <c r="AP4228" i="89"/>
  <c r="AO4327" i="89"/>
  <c r="AO4326" i="89" s="1"/>
  <c r="AP4338" i="89"/>
  <c r="AO4386" i="89"/>
  <c r="AP4413" i="89"/>
  <c r="AO909" i="89"/>
  <c r="AO908" i="89" s="1"/>
  <c r="AS1135" i="89"/>
  <c r="AN3502" i="89"/>
  <c r="AP3519" i="89"/>
  <c r="AT3519" i="89" s="1"/>
  <c r="AP3523" i="89"/>
  <c r="AT3523" i="89" s="1"/>
  <c r="AP3527" i="89"/>
  <c r="AT3527" i="89" s="1"/>
  <c r="AP3530" i="89"/>
  <c r="AO3532" i="89"/>
  <c r="AP3535" i="89"/>
  <c r="AP3542" i="89"/>
  <c r="AO3560" i="89"/>
  <c r="AP3564" i="89"/>
  <c r="AQ3571" i="89"/>
  <c r="AR3666" i="89"/>
  <c r="AR3662" i="89" s="1"/>
  <c r="AR3672" i="89"/>
  <c r="AP3677" i="89"/>
  <c r="AO3681" i="89"/>
  <c r="AO3671" i="89" s="1"/>
  <c r="AP3684" i="89"/>
  <c r="AT3684" i="89" s="1"/>
  <c r="AP3687" i="89"/>
  <c r="AR3686" i="89"/>
  <c r="AP3691" i="89"/>
  <c r="AP3698" i="89"/>
  <c r="AP3706" i="89"/>
  <c r="AT3706" i="89" s="1"/>
  <c r="AP3709" i="89"/>
  <c r="AR3708" i="89"/>
  <c r="AP3713" i="89"/>
  <c r="AR3730" i="89"/>
  <c r="AP3735" i="89"/>
  <c r="AP3740" i="89"/>
  <c r="AS3740" i="89"/>
  <c r="AP3742" i="89"/>
  <c r="AT3742" i="89" s="1"/>
  <c r="AP3747" i="89"/>
  <c r="AP3755" i="89"/>
  <c r="AO3833" i="89"/>
  <c r="AP3836" i="89"/>
  <c r="AT3836" i="89" s="1"/>
  <c r="AO3843" i="89"/>
  <c r="AP3881" i="89"/>
  <c r="AS3881" i="89"/>
  <c r="AP3883" i="89"/>
  <c r="AP3890" i="89"/>
  <c r="AP3894" i="89"/>
  <c r="AT3894" i="89" s="1"/>
  <c r="AP3897" i="89"/>
  <c r="AO3899" i="89"/>
  <c r="AO3888" i="89" s="1"/>
  <c r="AP3902" i="89"/>
  <c r="AT3902" i="89" s="1"/>
  <c r="AP3906" i="89"/>
  <c r="AT3906" i="89" s="1"/>
  <c r="AO3911" i="89"/>
  <c r="AP3914" i="89"/>
  <c r="AT3914" i="89" s="1"/>
  <c r="AO3927" i="89"/>
  <c r="AP3939" i="89"/>
  <c r="AS3939" i="89"/>
  <c r="AP3941" i="89"/>
  <c r="AO3943" i="89"/>
  <c r="AP3948" i="89"/>
  <c r="AS3948" i="89"/>
  <c r="AR3950" i="89"/>
  <c r="AO4003" i="89"/>
  <c r="AP4006" i="89"/>
  <c r="AQ4006" i="89"/>
  <c r="AS4006" i="89" s="1"/>
  <c r="AP4013" i="89"/>
  <c r="AN4028" i="89"/>
  <c r="AP4028" i="89" s="1"/>
  <c r="AP4066" i="89"/>
  <c r="AR4065" i="89"/>
  <c r="AR4064" i="89" s="1"/>
  <c r="AN4075" i="89"/>
  <c r="AP4075" i="89" s="1"/>
  <c r="AO4074" i="89"/>
  <c r="AO4124" i="89"/>
  <c r="AN4137" i="89"/>
  <c r="AP4137" i="89" s="1"/>
  <c r="AP4155" i="89"/>
  <c r="AO4183" i="89"/>
  <c r="AS4206" i="89"/>
  <c r="AP4210" i="89"/>
  <c r="AP4231" i="89"/>
  <c r="AQ4231" i="89"/>
  <c r="AQ4283" i="89"/>
  <c r="AN4308" i="89"/>
  <c r="AN4322" i="89"/>
  <c r="AN4321" i="89" s="1"/>
  <c r="AR4327" i="89"/>
  <c r="AR4326" i="89" s="1"/>
  <c r="AN4335" i="89"/>
  <c r="AP4335" i="89" s="1"/>
  <c r="AN4337" i="89"/>
  <c r="AP4337" i="89" s="1"/>
  <c r="AP4367" i="89"/>
  <c r="AS4367" i="89"/>
  <c r="AP4372" i="89"/>
  <c r="AS4372" i="89"/>
  <c r="AN4379" i="89"/>
  <c r="AP4379" i="89" s="1"/>
  <c r="AP4380" i="89"/>
  <c r="AS4380" i="89"/>
  <c r="AP4382" i="89"/>
  <c r="AQ4382" i="89"/>
  <c r="AS4382" i="89" s="1"/>
  <c r="AQ4399" i="89"/>
  <c r="AP4414" i="89"/>
  <c r="AO1468" i="89"/>
  <c r="AO2601" i="89"/>
  <c r="AS2903" i="89"/>
  <c r="AS2902" i="89" s="1"/>
  <c r="AS1809" i="89"/>
  <c r="AQ1827" i="89"/>
  <c r="AQ1826" i="89" s="1"/>
  <c r="AQ1825" i="89" s="1"/>
  <c r="AO3505" i="89"/>
  <c r="AO3760" i="89"/>
  <c r="AP4352" i="89"/>
  <c r="AT4369" i="89"/>
  <c r="AS4369" i="89"/>
  <c r="AN4386" i="89"/>
  <c r="AR4386" i="89"/>
  <c r="AS4413" i="89"/>
  <c r="AT4413" i="89" s="1"/>
  <c r="AS4414" i="89"/>
  <c r="AT4414" i="89" s="1"/>
  <c r="AT4399" i="89"/>
  <c r="AP4399" i="89"/>
  <c r="AS4376" i="89"/>
  <c r="AS4375" i="89" s="1"/>
  <c r="AS4366" i="89"/>
  <c r="AQ4366" i="89"/>
  <c r="AQ4362" i="89"/>
  <c r="AQ4361" i="89" s="1"/>
  <c r="AP4357" i="89"/>
  <c r="AP4358" i="89"/>
  <c r="AS4358" i="89"/>
  <c r="AR4342" i="89"/>
  <c r="AS4352" i="89"/>
  <c r="AO4275" i="89"/>
  <c r="AP4130" i="89"/>
  <c r="AR4074" i="89"/>
  <c r="AR4073" i="89" s="1"/>
  <c r="AR4002" i="89"/>
  <c r="AO4036" i="89"/>
  <c r="AO4035" i="89" s="1"/>
  <c r="AO4002" i="89" s="1"/>
  <c r="AN3944" i="89"/>
  <c r="AS3944" i="89"/>
  <c r="AP3930" i="89"/>
  <c r="AS3930" i="89"/>
  <c r="AP3846" i="89"/>
  <c r="AR3760" i="89"/>
  <c r="AR3759" i="89" s="1"/>
  <c r="AS3731" i="89"/>
  <c r="AT3731" i="89" s="1"/>
  <c r="AP3728" i="89"/>
  <c r="AS3728" i="89"/>
  <c r="AS3727" i="89" s="1"/>
  <c r="AR3716" i="89"/>
  <c r="AP3721" i="89"/>
  <c r="AS3721" i="89"/>
  <c r="AP3717" i="89"/>
  <c r="AS3717" i="89"/>
  <c r="AP3673" i="89"/>
  <c r="AS3673" i="89"/>
  <c r="AP3654" i="89"/>
  <c r="AS3654" i="89"/>
  <c r="AP3652" i="89"/>
  <c r="AS3652" i="89"/>
  <c r="AR3599" i="89"/>
  <c r="AR3587" i="89" s="1"/>
  <c r="AR3586" i="89" s="1"/>
  <c r="AO3587" i="89"/>
  <c r="AO3586" i="89" s="1"/>
  <c r="AP3571" i="89"/>
  <c r="AS3505" i="89"/>
  <c r="AT3505" i="89"/>
  <c r="AP3505" i="89"/>
  <c r="AO3502" i="89"/>
  <c r="AO3501" i="89" s="1"/>
  <c r="AO3500" i="89" s="1"/>
  <c r="AQ3502" i="89"/>
  <c r="AP3502" i="89"/>
  <c r="AO3168" i="89"/>
  <c r="AR3205" i="89"/>
  <c r="AR3204" i="89" s="1"/>
  <c r="AR3168" i="89" s="1"/>
  <c r="AP3166" i="89"/>
  <c r="AP3165" i="89" s="1"/>
  <c r="AO3022" i="89"/>
  <c r="AR3014" i="89"/>
  <c r="AR3013" i="89" s="1"/>
  <c r="AR3012" i="89" s="1"/>
  <c r="AP2926" i="89"/>
  <c r="AP2925" i="89" s="1"/>
  <c r="AS2926" i="89"/>
  <c r="AS2925" i="89" s="1"/>
  <c r="AR2898" i="89"/>
  <c r="AP2903" i="89"/>
  <c r="AP2902" i="89" s="1"/>
  <c r="AO2826" i="89"/>
  <c r="AR2617" i="89"/>
  <c r="AO2618" i="89"/>
  <c r="AO2617" i="89" s="1"/>
  <c r="AO2593" i="89"/>
  <c r="AR2593" i="89"/>
  <c r="AP2390" i="89"/>
  <c r="AP2274" i="89"/>
  <c r="AP2216" i="89"/>
  <c r="AS2078" i="89"/>
  <c r="AO2058" i="89"/>
  <c r="AO2057" i="89" s="1"/>
  <c r="AR2008" i="89"/>
  <c r="AR2007" i="89" s="1"/>
  <c r="AR2006" i="89" s="1"/>
  <c r="AO1833" i="89"/>
  <c r="AO1832" i="89" s="1"/>
  <c r="AS1827" i="89"/>
  <c r="AS1826" i="89" s="1"/>
  <c r="AS1825" i="89" s="1"/>
  <c r="AP1827" i="89"/>
  <c r="AP1826" i="89" s="1"/>
  <c r="AP1825" i="89" s="1"/>
  <c r="AT1817" i="89"/>
  <c r="AT1816" i="89" s="1"/>
  <c r="AP1817" i="89"/>
  <c r="AP1816" i="89" s="1"/>
  <c r="AT1810" i="89"/>
  <c r="AT1809" i="89" s="1"/>
  <c r="AP1810" i="89"/>
  <c r="AP1809" i="89" s="1"/>
  <c r="AP1808" i="89" s="1"/>
  <c r="AO1690" i="89"/>
  <c r="AQ1787" i="89"/>
  <c r="AP1732" i="89"/>
  <c r="AS1732" i="89"/>
  <c r="AT1688" i="89"/>
  <c r="AT1687" i="89" s="1"/>
  <c r="AP1688" i="89"/>
  <c r="AP1687" i="89" s="1"/>
  <c r="AR1654" i="89"/>
  <c r="AR1647" i="89" s="1"/>
  <c r="AO1538" i="89"/>
  <c r="AO1537" i="89" s="1"/>
  <c r="AO1536" i="89" s="1"/>
  <c r="AR1538" i="89"/>
  <c r="AR1537" i="89" s="1"/>
  <c r="AR1536" i="89" s="1"/>
  <c r="AR1419" i="89"/>
  <c r="AR1418" i="89" s="1"/>
  <c r="AP1486" i="89"/>
  <c r="AP1468" i="89"/>
  <c r="AO1420" i="89"/>
  <c r="AO1419" i="89" s="1"/>
  <c r="AO1418" i="89" s="1"/>
  <c r="AR1319" i="89"/>
  <c r="AR1296" i="89" s="1"/>
  <c r="AO1296" i="89"/>
  <c r="AO1148" i="89" s="1"/>
  <c r="AT1298" i="89"/>
  <c r="AN962" i="89"/>
  <c r="AQ962" i="89"/>
  <c r="AS962" i="89" s="1"/>
  <c r="AP923" i="89"/>
  <c r="AT923" i="89" s="1"/>
  <c r="AP924" i="89"/>
  <c r="AO914" i="89"/>
  <c r="AT897" i="89"/>
  <c r="AN894" i="89"/>
  <c r="AP894" i="89" s="1"/>
  <c r="AP832" i="89"/>
  <c r="AR756" i="89"/>
  <c r="AR755" i="89" s="1"/>
  <c r="AP734" i="89"/>
  <c r="AS734" i="89"/>
  <c r="AN723" i="89"/>
  <c r="AP704" i="89"/>
  <c r="AS704" i="89"/>
  <c r="AO685" i="89"/>
  <c r="AP702" i="89"/>
  <c r="AS702" i="89"/>
  <c r="AN697" i="89"/>
  <c r="AS636" i="89"/>
  <c r="AP636" i="89"/>
  <c r="AS633" i="89"/>
  <c r="AT633" i="89"/>
  <c r="AP633" i="89"/>
  <c r="AR593" i="89"/>
  <c r="AS628" i="89"/>
  <c r="AP628" i="89"/>
  <c r="AP593" i="89" s="1"/>
  <c r="AO593" i="89"/>
  <c r="AP594" i="89"/>
  <c r="AO578" i="89"/>
  <c r="AS584" i="89"/>
  <c r="AT584" i="89"/>
  <c r="AP584" i="89"/>
  <c r="AS579" i="89"/>
  <c r="AP579" i="89"/>
  <c r="AP529" i="89"/>
  <c r="AR513" i="89"/>
  <c r="AT511" i="89"/>
  <c r="AP511" i="89"/>
  <c r="AP505" i="89"/>
  <c r="AP499" i="89"/>
  <c r="AP497" i="89"/>
  <c r="AP481" i="89"/>
  <c r="AP471" i="89"/>
  <c r="AO392" i="89"/>
  <c r="AR371" i="89"/>
  <c r="AO371" i="89"/>
  <c r="AN277" i="89"/>
  <c r="AP277" i="89" s="1"/>
  <c r="AP290" i="89"/>
  <c r="AP110" i="89"/>
  <c r="AN82" i="89"/>
  <c r="AP82" i="89" s="1"/>
  <c r="AT82" i="89" s="1"/>
  <c r="AP80" i="89"/>
  <c r="AP79" i="89" s="1"/>
  <c r="AR73" i="89"/>
  <c r="AO73" i="89"/>
  <c r="AS80" i="89"/>
  <c r="AS79" i="89" s="1"/>
  <c r="AP77" i="89"/>
  <c r="AS74" i="89"/>
  <c r="AP62" i="89"/>
  <c r="AN61" i="89"/>
  <c r="AS471" i="89"/>
  <c r="AQ471" i="89"/>
  <c r="AQ669" i="89"/>
  <c r="AS669" i="89" s="1"/>
  <c r="AT669" i="89" s="1"/>
  <c r="AP686" i="89"/>
  <c r="AQ809" i="89"/>
  <c r="AS809" i="89" s="1"/>
  <c r="AQ856" i="89"/>
  <c r="AS856" i="89" s="1"/>
  <c r="AQ886" i="89"/>
  <c r="AS886" i="89" s="1"/>
  <c r="AQ895" i="89"/>
  <c r="AQ902" i="89"/>
  <c r="AP909" i="89"/>
  <c r="AN908" i="89"/>
  <c r="AP915" i="89"/>
  <c r="AQ943" i="89"/>
  <c r="AS943" i="89" s="1"/>
  <c r="AQ980" i="89"/>
  <c r="AS980" i="89" s="1"/>
  <c r="AT980" i="89" s="1"/>
  <c r="AP128" i="89"/>
  <c r="AP139" i="89"/>
  <c r="AN138" i="89"/>
  <c r="AQ318" i="89"/>
  <c r="AQ350" i="89"/>
  <c r="AS350" i="89" s="1"/>
  <c r="AT350" i="89" s="1"/>
  <c r="AQ359" i="89"/>
  <c r="AS359" i="89" s="1"/>
  <c r="AQ364" i="89"/>
  <c r="AQ503" i="89"/>
  <c r="AS503" i="89"/>
  <c r="AQ73" i="89"/>
  <c r="AP93" i="89"/>
  <c r="AN92" i="89"/>
  <c r="AS120" i="89"/>
  <c r="AP145" i="89"/>
  <c r="AS146" i="89"/>
  <c r="AQ145" i="89"/>
  <c r="AO149" i="89"/>
  <c r="AP172" i="89"/>
  <c r="AT172" i="89" s="1"/>
  <c r="AP183" i="89"/>
  <c r="AN182" i="89"/>
  <c r="AP182" i="89" s="1"/>
  <c r="AR182" i="89"/>
  <c r="AP192" i="89"/>
  <c r="AO199" i="89"/>
  <c r="AQ278" i="89"/>
  <c r="AQ290" i="89"/>
  <c r="AS290" i="89" s="1"/>
  <c r="AT290" i="89" s="1"/>
  <c r="AT359" i="89"/>
  <c r="AP372" i="89"/>
  <c r="AP565" i="89"/>
  <c r="AR577" i="89"/>
  <c r="AO577" i="89"/>
  <c r="AS587" i="89"/>
  <c r="AQ587" i="89"/>
  <c r="AQ578" i="89" s="1"/>
  <c r="AQ641" i="89"/>
  <c r="AP673" i="89"/>
  <c r="AN672" i="89"/>
  <c r="AP678" i="89"/>
  <c r="AR685" i="89"/>
  <c r="AQ698" i="89"/>
  <c r="AP723" i="89"/>
  <c r="AN722" i="89"/>
  <c r="AR722" i="89"/>
  <c r="AT809" i="89"/>
  <c r="AQ827" i="89"/>
  <c r="AS827" i="89" s="1"/>
  <c r="AT827" i="89" s="1"/>
  <c r="AT856" i="89"/>
  <c r="AT886" i="89"/>
  <c r="AR907" i="89"/>
  <c r="AO939" i="89"/>
  <c r="AT943" i="89"/>
  <c r="AP962" i="89"/>
  <c r="AQ990" i="89"/>
  <c r="AS990" i="89" s="1"/>
  <c r="AT990" i="89" s="1"/>
  <c r="AS83" i="89"/>
  <c r="AT83" i="89" s="1"/>
  <c r="AP150" i="89"/>
  <c r="AS151" i="89"/>
  <c r="AT151" i="89" s="1"/>
  <c r="AS163" i="89"/>
  <c r="AT163" i="89" s="1"/>
  <c r="AP168" i="89"/>
  <c r="AS173" i="89"/>
  <c r="AT173" i="89" s="1"/>
  <c r="AP176" i="89"/>
  <c r="AP184" i="89"/>
  <c r="AS187" i="89"/>
  <c r="AT187" i="89" s="1"/>
  <c r="AP190" i="89"/>
  <c r="AS193" i="89"/>
  <c r="AT193" i="89" s="1"/>
  <c r="AP278" i="89"/>
  <c r="AP318" i="89"/>
  <c r="AP343" i="89"/>
  <c r="AP364" i="89"/>
  <c r="AT497" i="89"/>
  <c r="AT499" i="89"/>
  <c r="AT505" i="89"/>
  <c r="AT507" i="89"/>
  <c r="AP554" i="89"/>
  <c r="AT579" i="89"/>
  <c r="AS594" i="89"/>
  <c r="AT628" i="89"/>
  <c r="AT636" i="89"/>
  <c r="AT632" i="89" s="1"/>
  <c r="AP641" i="89"/>
  <c r="AP646" i="89"/>
  <c r="AP660" i="89"/>
  <c r="AP674" i="89"/>
  <c r="AS679" i="89"/>
  <c r="AT679" i="89" s="1"/>
  <c r="AS687" i="89"/>
  <c r="AS686" i="89" s="1"/>
  <c r="AP698" i="89"/>
  <c r="AP707" i="89"/>
  <c r="AS710" i="89"/>
  <c r="AT710" i="89" s="1"/>
  <c r="AS717" i="89"/>
  <c r="AT717" i="89" s="1"/>
  <c r="AP724" i="89"/>
  <c r="AS729" i="89"/>
  <c r="AT729" i="89" s="1"/>
  <c r="AP732" i="89"/>
  <c r="AS741" i="89"/>
  <c r="AT741" i="89" s="1"/>
  <c r="AP744" i="89"/>
  <c r="AS749" i="89"/>
  <c r="AT749" i="89" s="1"/>
  <c r="AP833" i="89"/>
  <c r="AP879" i="89"/>
  <c r="AP895" i="89"/>
  <c r="AP902" i="89"/>
  <c r="AP910" i="89"/>
  <c r="AT910" i="89" s="1"/>
  <c r="AP916" i="89"/>
  <c r="AS924" i="89"/>
  <c r="AT924" i="89" s="1"/>
  <c r="AS928" i="89"/>
  <c r="AT928" i="89" s="1"/>
  <c r="AP941" i="89"/>
  <c r="AP946" i="89"/>
  <c r="AS949" i="89"/>
  <c r="AT949" i="89" s="1"/>
  <c r="AP952" i="89"/>
  <c r="AS963" i="89"/>
  <c r="AT963" i="89" s="1"/>
  <c r="AP985" i="89"/>
  <c r="AS1029" i="89"/>
  <c r="AS1030" i="89"/>
  <c r="AS1032" i="89"/>
  <c r="AT1032" i="89" s="1"/>
  <c r="AS1037" i="89"/>
  <c r="AS1043" i="89"/>
  <c r="AS1044" i="89"/>
  <c r="AT1044" i="89" s="1"/>
  <c r="AT1046" i="89"/>
  <c r="AT1052" i="89"/>
  <c r="AP1053" i="89"/>
  <c r="AQ1058" i="89"/>
  <c r="AS1058" i="89" s="1"/>
  <c r="AT1058" i="89" s="1"/>
  <c r="AO1062" i="89"/>
  <c r="AO1041" i="89" s="1"/>
  <c r="AS1064" i="89"/>
  <c r="AS1063" i="89" s="1"/>
  <c r="AP1067" i="89"/>
  <c r="AQ1067" i="89"/>
  <c r="AP1073" i="89"/>
  <c r="AN1075" i="89"/>
  <c r="AP1075" i="89" s="1"/>
  <c r="AS1079" i="89"/>
  <c r="AN1082" i="89"/>
  <c r="AP1082" i="89" s="1"/>
  <c r="AQ1098" i="89"/>
  <c r="AQ1102" i="89"/>
  <c r="AQ1104" i="89"/>
  <c r="AS1104" i="89" s="1"/>
  <c r="AQ1112" i="89"/>
  <c r="AS1112" i="89" s="1"/>
  <c r="AQ1118" i="89"/>
  <c r="AQ1120" i="89"/>
  <c r="AS1120" i="89" s="1"/>
  <c r="AQ1125" i="89"/>
  <c r="AQ1127" i="89"/>
  <c r="AS1127" i="89" s="1"/>
  <c r="AQ1137" i="89"/>
  <c r="AS1137" i="89" s="1"/>
  <c r="AQ1293" i="89"/>
  <c r="AS1293" i="89" s="1"/>
  <c r="AT1293" i="89" s="1"/>
  <c r="AQ1413" i="89"/>
  <c r="AQ1468" i="89"/>
  <c r="AS1468" i="89" s="1"/>
  <c r="AT1468" i="89" s="1"/>
  <c r="AQ1486" i="89"/>
  <c r="AS1486" i="89" s="1"/>
  <c r="AQ1508" i="89"/>
  <c r="AQ1636" i="89"/>
  <c r="AQ1643" i="89"/>
  <c r="AP1772" i="89"/>
  <c r="AT1773" i="89"/>
  <c r="AT1772" i="89" s="1"/>
  <c r="AP1782" i="89"/>
  <c r="AT1788" i="89"/>
  <c r="AT1787" i="89" s="1"/>
  <c r="AP1787" i="89"/>
  <c r="AP1802" i="89"/>
  <c r="AO1808" i="89"/>
  <c r="AQ1855" i="89"/>
  <c r="AS1855" i="89" s="1"/>
  <c r="AP1898" i="89"/>
  <c r="AS1927" i="89"/>
  <c r="AS1926" i="89" s="1"/>
  <c r="AQ1934" i="89"/>
  <c r="AQ1933" i="89" s="1"/>
  <c r="AQ1932" i="89" s="1"/>
  <c r="AS1934" i="89"/>
  <c r="AS1933" i="89" s="1"/>
  <c r="AS1932" i="89" s="1"/>
  <c r="AO1939" i="89"/>
  <c r="AP1974" i="89"/>
  <c r="AP63" i="89"/>
  <c r="AP75" i="89"/>
  <c r="AT77" i="89"/>
  <c r="AT80" i="89"/>
  <c r="AT79" i="89" s="1"/>
  <c r="AP90" i="89"/>
  <c r="AP94" i="89"/>
  <c r="AS129" i="89"/>
  <c r="AS128" i="89" s="1"/>
  <c r="AP146" i="89"/>
  <c r="AT146" i="89" s="1"/>
  <c r="AS147" i="89"/>
  <c r="AT147" i="89" s="1"/>
  <c r="AQ94" i="89"/>
  <c r="AQ110" i="89"/>
  <c r="AS110" i="89" s="1"/>
  <c r="AT110" i="89" s="1"/>
  <c r="AQ120" i="89"/>
  <c r="AQ142" i="89"/>
  <c r="AQ139" i="89" s="1"/>
  <c r="AQ158" i="89"/>
  <c r="AQ160" i="89"/>
  <c r="AS160" i="89" s="1"/>
  <c r="AT160" i="89" s="1"/>
  <c r="AQ168" i="89"/>
  <c r="AQ170" i="89"/>
  <c r="AS170" i="89" s="1"/>
  <c r="AT170" i="89" s="1"/>
  <c r="AQ176" i="89"/>
  <c r="AQ178" i="89"/>
  <c r="AS178" i="89" s="1"/>
  <c r="AT178" i="89" s="1"/>
  <c r="AQ180" i="89"/>
  <c r="AS180" i="89" s="1"/>
  <c r="AT180" i="89" s="1"/>
  <c r="AQ184" i="89"/>
  <c r="AQ190" i="89"/>
  <c r="AN264" i="89"/>
  <c r="AP264" i="89" s="1"/>
  <c r="AN337" i="89"/>
  <c r="AP337" i="89" s="1"/>
  <c r="AQ343" i="89"/>
  <c r="AN346" i="89"/>
  <c r="AN354" i="89"/>
  <c r="AP354" i="89" s="1"/>
  <c r="AN357" i="89"/>
  <c r="AN366" i="89"/>
  <c r="AP366" i="89" s="1"/>
  <c r="AN393" i="89"/>
  <c r="AN400" i="89"/>
  <c r="AP400" i="89" s="1"/>
  <c r="AN481" i="89"/>
  <c r="AN501" i="89"/>
  <c r="AN509" i="89"/>
  <c r="AN526" i="89"/>
  <c r="AQ554" i="89"/>
  <c r="AQ556" i="89"/>
  <c r="AS556" i="89" s="1"/>
  <c r="AT556" i="89" s="1"/>
  <c r="AQ558" i="89"/>
  <c r="AS558" i="89" s="1"/>
  <c r="AT558" i="89" s="1"/>
  <c r="AQ560" i="89"/>
  <c r="AS560" i="89" s="1"/>
  <c r="AT560" i="89" s="1"/>
  <c r="AN565" i="89"/>
  <c r="AN564" i="89" s="1"/>
  <c r="AN667" i="89"/>
  <c r="AQ674" i="89"/>
  <c r="AQ676" i="89"/>
  <c r="AS676" i="89" s="1"/>
  <c r="AT676" i="89" s="1"/>
  <c r="AQ682" i="89"/>
  <c r="AS682" i="89" s="1"/>
  <c r="AT682" i="89" s="1"/>
  <c r="AQ707" i="89"/>
  <c r="AN712" i="89"/>
  <c r="AQ720" i="89"/>
  <c r="AS720" i="89" s="1"/>
  <c r="AT720" i="89" s="1"/>
  <c r="AQ724" i="89"/>
  <c r="AQ732" i="89"/>
  <c r="AQ744" i="89"/>
  <c r="AQ746" i="89"/>
  <c r="AS746" i="89" s="1"/>
  <c r="AT746" i="89" s="1"/>
  <c r="AN821" i="89"/>
  <c r="AQ879" i="89"/>
  <c r="AN884" i="89"/>
  <c r="AN888" i="89"/>
  <c r="AP888" i="89" s="1"/>
  <c r="AQ891" i="89"/>
  <c r="AS891" i="89" s="1"/>
  <c r="AT891" i="89" s="1"/>
  <c r="AN904" i="89"/>
  <c r="AP904" i="89" s="1"/>
  <c r="AQ912" i="89"/>
  <c r="AQ916" i="89"/>
  <c r="AQ918" i="89"/>
  <c r="AS918" i="89" s="1"/>
  <c r="AT918" i="89" s="1"/>
  <c r="AN921" i="89"/>
  <c r="AQ933" i="89"/>
  <c r="AS933" i="89" s="1"/>
  <c r="AT933" i="89" s="1"/>
  <c r="AQ935" i="89"/>
  <c r="AS935" i="89" s="1"/>
  <c r="AT935" i="89" s="1"/>
  <c r="AQ937" i="89"/>
  <c r="AS937" i="89" s="1"/>
  <c r="AT937" i="89" s="1"/>
  <c r="AQ941" i="89"/>
  <c r="AQ946" i="89"/>
  <c r="AQ952" i="89"/>
  <c r="AQ954" i="89"/>
  <c r="AS954" i="89" s="1"/>
  <c r="AT954" i="89" s="1"/>
  <c r="AQ958" i="89"/>
  <c r="AS958" i="89" s="1"/>
  <c r="AT958" i="89" s="1"/>
  <c r="AN971" i="89"/>
  <c r="AQ985" i="89"/>
  <c r="AN988" i="89"/>
  <c r="AN1027" i="89"/>
  <c r="AP1027" i="89" s="1"/>
  <c r="AN1030" i="89"/>
  <c r="AQ1036" i="89"/>
  <c r="AP1037" i="89"/>
  <c r="AT1037" i="89" s="1"/>
  <c r="AN1039" i="89"/>
  <c r="AP1039" i="89" s="1"/>
  <c r="AT1039" i="89" s="1"/>
  <c r="AS1042" i="89"/>
  <c r="AT1042" i="89" s="1"/>
  <c r="AP1043" i="89"/>
  <c r="AT1043" i="89" s="1"/>
  <c r="AR1048" i="89"/>
  <c r="AP1050" i="89"/>
  <c r="AS1049" i="89"/>
  <c r="AT1049" i="89" s="1"/>
  <c r="AS1050" i="89"/>
  <c r="AS1053" i="89"/>
  <c r="AN1055" i="89"/>
  <c r="AP1055" i="89" s="1"/>
  <c r="AP1056" i="89"/>
  <c r="AQ1056" i="89"/>
  <c r="AQ1060" i="89"/>
  <c r="AS1060" i="89" s="1"/>
  <c r="AT1060" i="89" s="1"/>
  <c r="AQ1063" i="89"/>
  <c r="AP1064" i="89"/>
  <c r="AP1070" i="89"/>
  <c r="AS1069" i="89"/>
  <c r="AT1069" i="89" s="1"/>
  <c r="AS1070" i="89"/>
  <c r="AS1073" i="89"/>
  <c r="AN1078" i="89"/>
  <c r="AP1079" i="89"/>
  <c r="AT1079" i="89" s="1"/>
  <c r="AQ1093" i="89"/>
  <c r="AS1093" i="89" s="1"/>
  <c r="AT1093" i="89" s="1"/>
  <c r="AP1097" i="89"/>
  <c r="AT1112" i="89"/>
  <c r="AT1127" i="89"/>
  <c r="AQ1134" i="89"/>
  <c r="AQ1143" i="89"/>
  <c r="AQ1145" i="89"/>
  <c r="AS1145" i="89" s="1"/>
  <c r="AQ1207" i="89"/>
  <c r="AS1207" i="89" s="1"/>
  <c r="AQ1298" i="89"/>
  <c r="AS1298" i="89"/>
  <c r="AQ1305" i="89"/>
  <c r="AS1305" i="89"/>
  <c r="AQ1349" i="89"/>
  <c r="AS1349" i="89"/>
  <c r="AP1408" i="89"/>
  <c r="AQ1421" i="89"/>
  <c r="AQ1444" i="89"/>
  <c r="AS1444" i="89" s="1"/>
  <c r="AQ1479" i="89"/>
  <c r="AQ1498" i="89"/>
  <c r="AQ1528" i="89"/>
  <c r="AQ1586" i="89"/>
  <c r="AS1586" i="89" s="1"/>
  <c r="AQ1596" i="89"/>
  <c r="AQ1603" i="89"/>
  <c r="AS1603" i="89" s="1"/>
  <c r="AP1635" i="89"/>
  <c r="AP1642" i="89"/>
  <c r="AO1654" i="89"/>
  <c r="AO1647" i="89" s="1"/>
  <c r="AP1660" i="89"/>
  <c r="AT1661" i="89"/>
  <c r="AP1684" i="89"/>
  <c r="AQ1887" i="89"/>
  <c r="AS1887" i="89" s="1"/>
  <c r="AT1887" i="89" s="1"/>
  <c r="AQ1916" i="89"/>
  <c r="AS1916" i="89" s="1"/>
  <c r="AT1916" i="89" s="1"/>
  <c r="AQ1923" i="89"/>
  <c r="AO1925" i="89"/>
  <c r="AQ1962" i="89"/>
  <c r="AS1962" i="89"/>
  <c r="AP1983" i="89"/>
  <c r="AN1104" i="89"/>
  <c r="AP1104" i="89" s="1"/>
  <c r="AT1104" i="89" s="1"/>
  <c r="AN1120" i="89"/>
  <c r="AP1120" i="89" s="1"/>
  <c r="AT1120" i="89" s="1"/>
  <c r="AN1125" i="89"/>
  <c r="AP1135" i="89"/>
  <c r="AN1137" i="89"/>
  <c r="AN1145" i="89"/>
  <c r="AP1145" i="89" s="1"/>
  <c r="AN1152" i="89"/>
  <c r="AP1152" i="89" s="1"/>
  <c r="AQ1153" i="89"/>
  <c r="AQ1155" i="89"/>
  <c r="AS1155" i="89" s="1"/>
  <c r="AT1155" i="89" s="1"/>
  <c r="AQ1157" i="89"/>
  <c r="AS1157" i="89" s="1"/>
  <c r="AT1157" i="89" s="1"/>
  <c r="AQ1159" i="89"/>
  <c r="AS1159" i="89" s="1"/>
  <c r="AT1159" i="89" s="1"/>
  <c r="AN1207" i="89"/>
  <c r="AP1207" i="89" s="1"/>
  <c r="AT1207" i="89" s="1"/>
  <c r="AN1298" i="89"/>
  <c r="AN1305" i="89"/>
  <c r="AN1349" i="89"/>
  <c r="AN1408" i="89"/>
  <c r="AQ1409" i="89"/>
  <c r="AN1412" i="89"/>
  <c r="AN1415" i="89"/>
  <c r="AP1415" i="89" s="1"/>
  <c r="AQ1416" i="89"/>
  <c r="AN1421" i="89"/>
  <c r="AN1444" i="89"/>
  <c r="AP1444" i="89" s="1"/>
  <c r="AT1444" i="89" s="1"/>
  <c r="AN1478" i="89"/>
  <c r="AP1478" i="89" s="1"/>
  <c r="AN1498" i="89"/>
  <c r="AN1508" i="89"/>
  <c r="AN1528" i="89"/>
  <c r="AQ1533" i="89"/>
  <c r="AS1533" i="89" s="1"/>
  <c r="AT1533" i="89" s="1"/>
  <c r="AN1603" i="89"/>
  <c r="AP1603" i="89" s="1"/>
  <c r="AN1614" i="89"/>
  <c r="AP1614" i="89" s="1"/>
  <c r="AT1614" i="89" s="1"/>
  <c r="AN1635" i="89"/>
  <c r="AN1642" i="89"/>
  <c r="AN1655" i="89"/>
  <c r="AQ1660" i="89"/>
  <c r="AQ1684" i="89"/>
  <c r="AS1684" i="89" s="1"/>
  <c r="AN1691" i="89"/>
  <c r="AQ1772" i="89"/>
  <c r="AQ1782" i="89"/>
  <c r="AS1782" i="89" s="1"/>
  <c r="AS1690" i="89" s="1"/>
  <c r="AN1787" i="89"/>
  <c r="AN1795" i="89"/>
  <c r="AP1795" i="89" s="1"/>
  <c r="AT1795" i="89" s="1"/>
  <c r="AN1801" i="89"/>
  <c r="AQ1802" i="89"/>
  <c r="AQ1812" i="89"/>
  <c r="AQ1814" i="89"/>
  <c r="AN1855" i="89"/>
  <c r="AP1855" i="89" s="1"/>
  <c r="AP1873" i="89"/>
  <c r="AP1892" i="89"/>
  <c r="AP1921" i="89"/>
  <c r="AT1921" i="89" s="1"/>
  <c r="AS1984" i="89"/>
  <c r="AS1983" i="89" s="1"/>
  <c r="AN1987" i="89"/>
  <c r="AP1994" i="89"/>
  <c r="AN1996" i="89"/>
  <c r="AP1996" i="89" s="1"/>
  <c r="AS2004" i="89"/>
  <c r="AS2003" i="89" s="1"/>
  <c r="AP2024" i="89"/>
  <c r="AN2024" i="89"/>
  <c r="AS2028" i="89"/>
  <c r="AS2027" i="89" s="1"/>
  <c r="AS2052" i="89"/>
  <c r="AS2051" i="89" s="1"/>
  <c r="AP2055" i="89"/>
  <c r="AQ2055" i="89"/>
  <c r="AP2059" i="89"/>
  <c r="AQ2059" i="89"/>
  <c r="AP2090" i="89"/>
  <c r="AP2089" i="89" s="1"/>
  <c r="AN2090" i="89"/>
  <c r="AN2089" i="89" s="1"/>
  <c r="AP2097" i="89"/>
  <c r="AP2096" i="89" s="1"/>
  <c r="AN2097" i="89"/>
  <c r="AN2096" i="89" s="1"/>
  <c r="AN2094" i="89" s="1"/>
  <c r="AN2093" i="89" s="1"/>
  <c r="AS2109" i="89"/>
  <c r="AS2110" i="89"/>
  <c r="AS2112" i="89"/>
  <c r="AT2112" i="89" s="1"/>
  <c r="AS2119" i="89"/>
  <c r="AS2133" i="89"/>
  <c r="AQ2133" i="89"/>
  <c r="AS2137" i="89"/>
  <c r="AQ2137" i="89"/>
  <c r="AS2189" i="89"/>
  <c r="AS2188" i="89" s="1"/>
  <c r="AS2187" i="89" s="1"/>
  <c r="AS2190" i="89"/>
  <c r="AS2192" i="89"/>
  <c r="AT2192" i="89" s="1"/>
  <c r="AS2201" i="89"/>
  <c r="AS2200" i="89" s="1"/>
  <c r="AS2204" i="89"/>
  <c r="AS2203" i="89" s="1"/>
  <c r="AQ2204" i="89"/>
  <c r="AQ2203" i="89" s="1"/>
  <c r="AS2211" i="89"/>
  <c r="AP2213" i="89"/>
  <c r="AN2213" i="89"/>
  <c r="AN2218" i="89"/>
  <c r="AS2234" i="89"/>
  <c r="AP2271" i="89"/>
  <c r="AT2274" i="89"/>
  <c r="AP2276" i="89"/>
  <c r="AN2276" i="89"/>
  <c r="AN2270" i="89" s="1"/>
  <c r="AS2280" i="89"/>
  <c r="AN2322" i="89"/>
  <c r="AP2322" i="89" s="1"/>
  <c r="AN2330" i="89"/>
  <c r="AP2330" i="89" s="1"/>
  <c r="AQ2350" i="89"/>
  <c r="AS2350" i="89" s="1"/>
  <c r="AT2350" i="89" s="1"/>
  <c r="AN2379" i="89"/>
  <c r="AP2379" i="89" s="1"/>
  <c r="AQ2385" i="89"/>
  <c r="AS2385" i="89" s="1"/>
  <c r="AP2497" i="89"/>
  <c r="AN2507" i="89"/>
  <c r="AN2515" i="89"/>
  <c r="AN2544" i="89"/>
  <c r="AQ2574" i="89"/>
  <c r="AS2574" i="89" s="1"/>
  <c r="AS2690" i="89"/>
  <c r="AQ2690" i="89"/>
  <c r="AS3010" i="89"/>
  <c r="AQ3010" i="89"/>
  <c r="AN1879" i="89"/>
  <c r="AQ1892" i="89"/>
  <c r="AN1895" i="89"/>
  <c r="AQ1898" i="89"/>
  <c r="AN1914" i="89"/>
  <c r="AQ1928" i="89"/>
  <c r="AQ1930" i="89"/>
  <c r="AN1941" i="89"/>
  <c r="AQ1960" i="89"/>
  <c r="AN1974" i="89"/>
  <c r="AN1981" i="89"/>
  <c r="AN1980" i="89" s="1"/>
  <c r="AS1994" i="89"/>
  <c r="AQ2046" i="89"/>
  <c r="AP2046" i="89"/>
  <c r="AP2045" i="89" s="1"/>
  <c r="AN2046" i="89"/>
  <c r="AN2045" i="89" s="1"/>
  <c r="AS2048" i="89"/>
  <c r="AS2045" i="89" s="1"/>
  <c r="AQ2048" i="89"/>
  <c r="AQ2051" i="89"/>
  <c r="AP2052" i="89"/>
  <c r="AQ2075" i="89"/>
  <c r="AS2075" i="89"/>
  <c r="AT2078" i="89"/>
  <c r="AP2078" i="89"/>
  <c r="AN2078" i="89"/>
  <c r="AP2087" i="89"/>
  <c r="AN2087" i="89"/>
  <c r="AQ2101" i="89"/>
  <c r="AQ2100" i="89" s="1"/>
  <c r="AP2101" i="89"/>
  <c r="AP2100" i="89" s="1"/>
  <c r="AN2101" i="89"/>
  <c r="AN2100" i="89" s="1"/>
  <c r="AQ2108" i="89"/>
  <c r="AN2110" i="89"/>
  <c r="AS2117" i="89"/>
  <c r="AS2116" i="89" s="1"/>
  <c r="AQ2117" i="89"/>
  <c r="AQ2116" i="89" s="1"/>
  <c r="AO2119" i="89"/>
  <c r="AP2119" i="89" s="1"/>
  <c r="AP2124" i="89"/>
  <c r="AS2125" i="89"/>
  <c r="AQ2125" i="89"/>
  <c r="AQ2124" i="89" s="1"/>
  <c r="AS2124" i="89" s="1"/>
  <c r="AN2130" i="89"/>
  <c r="AN2115" i="89" s="1"/>
  <c r="AP2130" i="89"/>
  <c r="AT2130" i="89"/>
  <c r="AS2131" i="89"/>
  <c r="AQ2131" i="89"/>
  <c r="AS2135" i="89"/>
  <c r="AQ2135" i="89"/>
  <c r="AO2147" i="89"/>
  <c r="AO2146" i="89" s="1"/>
  <c r="AP2170" i="89"/>
  <c r="AP2147" i="89" s="1"/>
  <c r="AP2146" i="89" s="1"/>
  <c r="AQ2170" i="89"/>
  <c r="AS2170" i="89" s="1"/>
  <c r="AS2177" i="89"/>
  <c r="AQ2177" i="89"/>
  <c r="AS2185" i="89"/>
  <c r="AS2184" i="89" s="1"/>
  <c r="AQ2185" i="89"/>
  <c r="AQ2184" i="89" s="1"/>
  <c r="AQ2188" i="89"/>
  <c r="AQ2187" i="89" s="1"/>
  <c r="AN2190" i="89"/>
  <c r="AR2196" i="89"/>
  <c r="AQ2209" i="89"/>
  <c r="AP2209" i="89"/>
  <c r="AN2209" i="89"/>
  <c r="AN2206" i="89" s="1"/>
  <c r="AO2215" i="89"/>
  <c r="AT2216" i="89"/>
  <c r="AS2229" i="89"/>
  <c r="AQ2229" i="89"/>
  <c r="AS2231" i="89"/>
  <c r="AP2234" i="89"/>
  <c r="AT2234" i="89" s="1"/>
  <c r="AN2242" i="89"/>
  <c r="AP2242" i="89" s="1"/>
  <c r="AQ2271" i="89"/>
  <c r="AQ2279" i="89"/>
  <c r="AP2279" i="89"/>
  <c r="AP2280" i="89"/>
  <c r="AT2280" i="89" s="1"/>
  <c r="AT2283" i="89"/>
  <c r="AP2285" i="89"/>
  <c r="AS2286" i="89"/>
  <c r="AQ2286" i="89"/>
  <c r="AQ2285" i="89" s="1"/>
  <c r="AS2285" i="89" s="1"/>
  <c r="AO2288" i="89"/>
  <c r="AO2278" i="89" s="1"/>
  <c r="AP2278" i="89" s="1"/>
  <c r="AP2368" i="89"/>
  <c r="AN2446" i="89"/>
  <c r="AR2496" i="89"/>
  <c r="AQ2504" i="89"/>
  <c r="AS2504" i="89" s="1"/>
  <c r="AT2504" i="89" s="1"/>
  <c r="AS2550" i="89"/>
  <c r="AQ2550" i="89"/>
  <c r="AQ2565" i="89"/>
  <c r="AS2565" i="89" s="1"/>
  <c r="AT2565" i="89" s="1"/>
  <c r="AT2574" i="89"/>
  <c r="AQ2581" i="89"/>
  <c r="AQ2583" i="89"/>
  <c r="AS2583" i="89" s="1"/>
  <c r="AT2583" i="89" s="1"/>
  <c r="AQ2590" i="89"/>
  <c r="AS2599" i="89"/>
  <c r="AQ2599" i="89"/>
  <c r="AP2608" i="89"/>
  <c r="AS2608" i="89"/>
  <c r="AS2607" i="89" s="1"/>
  <c r="AQ2643" i="89"/>
  <c r="AS2643" i="89" s="1"/>
  <c r="AT2643" i="89" s="1"/>
  <c r="AQ2886" i="89"/>
  <c r="AQ2895" i="89"/>
  <c r="AQ3007" i="89"/>
  <c r="AS3007" i="89" s="1"/>
  <c r="AN2581" i="89"/>
  <c r="AN2587" i="89"/>
  <c r="AQ2597" i="89"/>
  <c r="AP2605" i="89"/>
  <c r="AN2607" i="89"/>
  <c r="AQ2614" i="89"/>
  <c r="AQ2613" i="89" s="1"/>
  <c r="AQ2607" i="89" s="1"/>
  <c r="AP2707" i="89"/>
  <c r="AQ2707" i="89"/>
  <c r="AS2707" i="89" s="1"/>
  <c r="AN2856" i="89"/>
  <c r="AP2856" i="89" s="1"/>
  <c r="AQ2872" i="89"/>
  <c r="AS2872" i="89" s="1"/>
  <c r="AT2872" i="89" s="1"/>
  <c r="AS2883" i="89"/>
  <c r="AT2883" i="89" s="1"/>
  <c r="AS2888" i="89"/>
  <c r="AT2888" i="89" s="1"/>
  <c r="AS2893" i="89"/>
  <c r="AT2903" i="89"/>
  <c r="AT2902" i="89" s="1"/>
  <c r="AO2905" i="89"/>
  <c r="AO2898" i="89" s="1"/>
  <c r="AQ2921" i="89"/>
  <c r="AP2921" i="89"/>
  <c r="AN2921" i="89"/>
  <c r="AQ2926" i="89"/>
  <c r="AQ2925" i="89" s="1"/>
  <c r="AO2937" i="89"/>
  <c r="AN2947" i="89"/>
  <c r="AQ2957" i="89"/>
  <c r="AS2957" i="89" s="1"/>
  <c r="AT2957" i="89" s="1"/>
  <c r="AQ3014" i="89"/>
  <c r="AS2819" i="89"/>
  <c r="AS2818" i="89" s="1"/>
  <c r="AQ2856" i="89"/>
  <c r="AS2856" i="89" s="1"/>
  <c r="AN2886" i="89"/>
  <c r="AP2893" i="89"/>
  <c r="AT2893" i="89" s="1"/>
  <c r="AN2895" i="89"/>
  <c r="AP2895" i="89" s="1"/>
  <c r="AP2906" i="89"/>
  <c r="AP2905" i="89" s="1"/>
  <c r="AP2898" i="89" s="1"/>
  <c r="AN2906" i="89"/>
  <c r="AT2919" i="89"/>
  <c r="AT2926" i="89"/>
  <c r="AT2925" i="89" s="1"/>
  <c r="AS2938" i="89"/>
  <c r="AT2938" i="89" s="1"/>
  <c r="AN2953" i="89"/>
  <c r="AP2953" i="89" s="1"/>
  <c r="AS2971" i="89"/>
  <c r="AS2970" i="89" s="1"/>
  <c r="AQ2971" i="89"/>
  <c r="AQ2970" i="89" s="1"/>
  <c r="AQ2968" i="89" s="1"/>
  <c r="AS2968" i="89" s="1"/>
  <c r="AT2968" i="89" s="1"/>
  <c r="AP2975" i="89"/>
  <c r="AN2975" i="89"/>
  <c r="AN2974" i="89" s="1"/>
  <c r="AP2974" i="89" s="1"/>
  <c r="AS3004" i="89"/>
  <c r="AT3004" i="89" s="1"/>
  <c r="AS3008" i="89"/>
  <c r="AP3010" i="89"/>
  <c r="AN3010" i="89"/>
  <c r="AN3007" i="89" s="1"/>
  <c r="AP3007" i="89" s="1"/>
  <c r="AT3015" i="89"/>
  <c r="AP3015" i="89"/>
  <c r="AS3018" i="89"/>
  <c r="AT3018" i="89" s="1"/>
  <c r="AN3155" i="89"/>
  <c r="AR3156" i="89"/>
  <c r="AR3155" i="89" s="1"/>
  <c r="AS3159" i="89"/>
  <c r="AQ3159" i="89"/>
  <c r="AT3166" i="89"/>
  <c r="AT3165" i="89" s="1"/>
  <c r="AN3170" i="89"/>
  <c r="AN3199" i="89"/>
  <c r="AS3473" i="89"/>
  <c r="AQ3473" i="89"/>
  <c r="AQ3472" i="89" s="1"/>
  <c r="AQ3501" i="89"/>
  <c r="AS3502" i="89"/>
  <c r="AT3502" i="89" s="1"/>
  <c r="AP3512" i="89"/>
  <c r="AR3517" i="89"/>
  <c r="AO3517" i="89"/>
  <c r="AP3532" i="89"/>
  <c r="AP3539" i="89"/>
  <c r="AP3560" i="89"/>
  <c r="AS3157" i="89"/>
  <c r="AQ3157" i="89"/>
  <c r="AQ3156" i="89" s="1"/>
  <c r="AQ3467" i="89"/>
  <c r="AN3471" i="89"/>
  <c r="AP3472" i="89"/>
  <c r="AQ3548" i="89"/>
  <c r="AS3548" i="89" s="1"/>
  <c r="AQ3550" i="89"/>
  <c r="AS3550" i="89"/>
  <c r="AQ3555" i="89"/>
  <c r="AS3555" i="89" s="1"/>
  <c r="AN3467" i="89"/>
  <c r="AN3501" i="89"/>
  <c r="AN3511" i="89"/>
  <c r="AQ3512" i="89"/>
  <c r="AN3529" i="89"/>
  <c r="AP3529" i="89" s="1"/>
  <c r="AQ3530" i="89"/>
  <c r="AQ3532" i="89"/>
  <c r="AS3532" i="89" s="1"/>
  <c r="AN3539" i="89"/>
  <c r="AQ3540" i="89"/>
  <c r="AQ3542" i="89"/>
  <c r="AS3542" i="89" s="1"/>
  <c r="AT3542" i="89" s="1"/>
  <c r="AQ3546" i="89"/>
  <c r="AN3555" i="89"/>
  <c r="AP3555" i="89" s="1"/>
  <c r="AT3555" i="89" s="1"/>
  <c r="AN3560" i="89"/>
  <c r="AP3567" i="89"/>
  <c r="AQ3566" i="89"/>
  <c r="AN3569" i="89"/>
  <c r="AT3571" i="89"/>
  <c r="AP3580" i="89"/>
  <c r="AS3580" i="89"/>
  <c r="AS3579" i="89" s="1"/>
  <c r="AP3582" i="89"/>
  <c r="AT3582" i="89" s="1"/>
  <c r="AP3584" i="89"/>
  <c r="AT3584" i="89" s="1"/>
  <c r="AQ3634" i="89"/>
  <c r="AS3634" i="89" s="1"/>
  <c r="AT3634" i="89" s="1"/>
  <c r="AQ3641" i="89"/>
  <c r="AQ3644" i="89"/>
  <c r="AQ3646" i="89"/>
  <c r="AS3646" i="89" s="1"/>
  <c r="AQ3648" i="89"/>
  <c r="AS3648" i="89" s="1"/>
  <c r="AT3648" i="89" s="1"/>
  <c r="AP3663" i="89"/>
  <c r="AP3681" i="89"/>
  <c r="AP3693" i="89"/>
  <c r="AO3715" i="89"/>
  <c r="AP3727" i="89"/>
  <c r="AT3728" i="89"/>
  <c r="AT3727" i="89" s="1"/>
  <c r="AQ3761" i="89"/>
  <c r="AQ3813" i="89"/>
  <c r="AS3813" i="89" s="1"/>
  <c r="AQ3822" i="89"/>
  <c r="AQ3824" i="89"/>
  <c r="AS3824" i="89" s="1"/>
  <c r="AQ3831" i="89"/>
  <c r="AQ3844" i="89"/>
  <c r="AQ3846" i="89"/>
  <c r="AS3846" i="89" s="1"/>
  <c r="AP3875" i="89"/>
  <c r="AP3889" i="89"/>
  <c r="AT3890" i="89"/>
  <c r="AT3889" i="89" s="1"/>
  <c r="AS3889" i="89"/>
  <c r="AQ3558" i="89"/>
  <c r="AQ3564" i="89"/>
  <c r="AS3564" i="89" s="1"/>
  <c r="AT3564" i="89" s="1"/>
  <c r="AT3560" i="89" s="1"/>
  <c r="AS3571" i="89"/>
  <c r="AN3588" i="89"/>
  <c r="AQ3597" i="89"/>
  <c r="AS3597" i="89" s="1"/>
  <c r="AT3597" i="89" s="1"/>
  <c r="AN3624" i="89"/>
  <c r="AP3624" i="89" s="1"/>
  <c r="AN3629" i="89"/>
  <c r="AQ3659" i="89"/>
  <c r="AQ3723" i="89"/>
  <c r="AS3723" i="89" s="1"/>
  <c r="AT3723" i="89" s="1"/>
  <c r="AQ3725" i="89"/>
  <c r="AS3725" i="89" s="1"/>
  <c r="AQ3786" i="89"/>
  <c r="AS3786" i="89" s="1"/>
  <c r="AT3813" i="89"/>
  <c r="AQ3869" i="89"/>
  <c r="AQ3876" i="89"/>
  <c r="AT3912" i="89"/>
  <c r="AQ3916" i="89"/>
  <c r="AS3916" i="89" s="1"/>
  <c r="AN3640" i="89"/>
  <c r="AP3640" i="89" s="1"/>
  <c r="AN3646" i="89"/>
  <c r="AP3646" i="89" s="1"/>
  <c r="AN3651" i="89"/>
  <c r="AP3651" i="89" s="1"/>
  <c r="AT3651" i="89" s="1"/>
  <c r="AN3659" i="89"/>
  <c r="AQ3663" i="89"/>
  <c r="AN3666" i="89"/>
  <c r="AP3666" i="89" s="1"/>
  <c r="AQ3669" i="89"/>
  <c r="AN3672" i="89"/>
  <c r="AQ3675" i="89"/>
  <c r="AQ3677" i="89"/>
  <c r="AS3677" i="89" s="1"/>
  <c r="AT3677" i="89" s="1"/>
  <c r="AQ3681" i="89"/>
  <c r="AS3681" i="89" s="1"/>
  <c r="AN3686" i="89"/>
  <c r="AP3686" i="89" s="1"/>
  <c r="AQ3687" i="89"/>
  <c r="AQ3689" i="89"/>
  <c r="AS3689" i="89" s="1"/>
  <c r="AT3689" i="89" s="1"/>
  <c r="AQ3691" i="89"/>
  <c r="AS3691" i="89" s="1"/>
  <c r="AT3691" i="89" s="1"/>
  <c r="AQ3693" i="89"/>
  <c r="AS3693" i="89" s="1"/>
  <c r="AQ3697" i="89"/>
  <c r="AS3697" i="89" s="1"/>
  <c r="AT3697" i="89" s="1"/>
  <c r="AN3708" i="89"/>
  <c r="AP3708" i="89" s="1"/>
  <c r="AQ3709" i="89"/>
  <c r="AQ3711" i="89"/>
  <c r="AS3711" i="89" s="1"/>
  <c r="AT3711" i="89" s="1"/>
  <c r="AQ3713" i="89"/>
  <c r="AS3713" i="89" s="1"/>
  <c r="AT3713" i="89" s="1"/>
  <c r="AQ3719" i="89"/>
  <c r="AN3725" i="89"/>
  <c r="AP3725" i="89" s="1"/>
  <c r="AQ3727" i="89"/>
  <c r="AN3730" i="89"/>
  <c r="AP3730" i="89" s="1"/>
  <c r="AQ3735" i="89"/>
  <c r="AS3735" i="89" s="1"/>
  <c r="AT3735" i="89" s="1"/>
  <c r="AQ3737" i="89"/>
  <c r="AS3737" i="89" s="1"/>
  <c r="AT3737" i="89" s="1"/>
  <c r="AQ3745" i="89"/>
  <c r="AS3745" i="89" s="1"/>
  <c r="AT3745" i="89" s="1"/>
  <c r="AQ3747" i="89"/>
  <c r="AS3747" i="89" s="1"/>
  <c r="AT3747" i="89" s="1"/>
  <c r="AQ3749" i="89"/>
  <c r="AS3749" i="89" s="1"/>
  <c r="AT3749" i="89" s="1"/>
  <c r="AN3752" i="89"/>
  <c r="AP3752" i="89" s="1"/>
  <c r="AQ3753" i="89"/>
  <c r="AQ3755" i="89"/>
  <c r="AS3755" i="89" s="1"/>
  <c r="AT3755" i="89" s="1"/>
  <c r="AQ3757" i="89"/>
  <c r="AS3757" i="89" s="1"/>
  <c r="AT3757" i="89" s="1"/>
  <c r="AN3786" i="89"/>
  <c r="AP3786" i="89" s="1"/>
  <c r="AN3824" i="89"/>
  <c r="AP3824" i="89" s="1"/>
  <c r="AT3824" i="89" s="1"/>
  <c r="AN3831" i="89"/>
  <c r="AQ3833" i="89"/>
  <c r="AS3833" i="89" s="1"/>
  <c r="AN3844" i="89"/>
  <c r="AN3869" i="89"/>
  <c r="AN3875" i="89"/>
  <c r="AN3874" i="89" s="1"/>
  <c r="AN3880" i="89"/>
  <c r="AQ3883" i="89"/>
  <c r="AQ3885" i="89"/>
  <c r="AS3885" i="89" s="1"/>
  <c r="AT3885" i="89" s="1"/>
  <c r="AQ3889" i="89"/>
  <c r="AN3896" i="89"/>
  <c r="AP3896" i="89" s="1"/>
  <c r="AQ3897" i="89"/>
  <c r="AQ3899" i="89"/>
  <c r="AS3899" i="89" s="1"/>
  <c r="AQ3911" i="89"/>
  <c r="AP3924" i="89"/>
  <c r="AP3928" i="89"/>
  <c r="AS3928" i="89"/>
  <c r="AQ3934" i="89"/>
  <c r="AS3934" i="89" s="1"/>
  <c r="AQ3936" i="89"/>
  <c r="AS3936" i="89" s="1"/>
  <c r="AT3936" i="89" s="1"/>
  <c r="AS3943" i="89"/>
  <c r="AO3950" i="89"/>
  <c r="AQ3952" i="89"/>
  <c r="AQ3961" i="89"/>
  <c r="AS3961" i="89" s="1"/>
  <c r="AQ3977" i="89"/>
  <c r="AS3977" i="89" s="1"/>
  <c r="AP4003" i="89"/>
  <c r="AT4004" i="89"/>
  <c r="AS4003" i="89"/>
  <c r="AP4010" i="89"/>
  <c r="AQ4022" i="89"/>
  <c r="AS4022" i="89"/>
  <c r="AQ4028" i="89"/>
  <c r="AS4028" i="89" s="1"/>
  <c r="AT4028" i="89" s="1"/>
  <c r="AS4060" i="89"/>
  <c r="AN3916" i="89"/>
  <c r="AS3920" i="89"/>
  <c r="AT3920" i="89" s="1"/>
  <c r="AQ3984" i="89"/>
  <c r="AS3984" i="89" s="1"/>
  <c r="AQ3986" i="89"/>
  <c r="AS3986" i="89" s="1"/>
  <c r="AT3986" i="89" s="1"/>
  <c r="AQ3990" i="89"/>
  <c r="AQ3992" i="89"/>
  <c r="AS3992" i="89" s="1"/>
  <c r="AQ3997" i="89"/>
  <c r="AQ4068" i="89"/>
  <c r="AS4068" i="89" s="1"/>
  <c r="AT4068" i="89" s="1"/>
  <c r="AQ4075" i="89"/>
  <c r="AQ4115" i="89"/>
  <c r="AS4115" i="89" s="1"/>
  <c r="AN3934" i="89"/>
  <c r="AN3938" i="89"/>
  <c r="AP3938" i="89" s="1"/>
  <c r="AQ3943" i="89"/>
  <c r="AN3952" i="89"/>
  <c r="AQ3959" i="89"/>
  <c r="AN3977" i="89"/>
  <c r="AP3977" i="89" s="1"/>
  <c r="AT3977" i="89" s="1"/>
  <c r="AN3984" i="89"/>
  <c r="AN3992" i="89"/>
  <c r="AP3992" i="89" s="1"/>
  <c r="AT3992" i="89" s="1"/>
  <c r="AN3997" i="89"/>
  <c r="AQ4003" i="89"/>
  <c r="AN4010" i="89"/>
  <c r="AQ4011" i="89"/>
  <c r="AQ4013" i="89"/>
  <c r="AS4013" i="89" s="1"/>
  <c r="AT4013" i="89" s="1"/>
  <c r="AN4022" i="89"/>
  <c r="AN4021" i="89" s="1"/>
  <c r="AQ4060" i="89"/>
  <c r="AQ4059" i="89" s="1"/>
  <c r="AS4059" i="89" s="1"/>
  <c r="AT4059" i="89" s="1"/>
  <c r="AN4065" i="89"/>
  <c r="AQ4066" i="89"/>
  <c r="AN4070" i="89"/>
  <c r="AP4070" i="89" s="1"/>
  <c r="AQ4071" i="89"/>
  <c r="AN4115" i="89"/>
  <c r="AP4115" i="89" s="1"/>
  <c r="AN4125" i="89"/>
  <c r="AQ4140" i="89"/>
  <c r="AP4215" i="89"/>
  <c r="AN4214" i="89"/>
  <c r="AP4214" i="89" s="1"/>
  <c r="AS4137" i="89"/>
  <c r="AT4137" i="89" s="1"/>
  <c r="AT4148" i="89"/>
  <c r="AP4151" i="89"/>
  <c r="AP4236" i="89"/>
  <c r="AQ4236" i="89"/>
  <c r="AQ4260" i="89"/>
  <c r="AQ4268" i="89"/>
  <c r="AQ4267" i="89" s="1"/>
  <c r="AS4268" i="89"/>
  <c r="AS4267" i="89" s="1"/>
  <c r="AS4266" i="89" s="1"/>
  <c r="AP4271" i="89"/>
  <c r="AT4272" i="89"/>
  <c r="AT4271" i="89" s="1"/>
  <c r="AT4266" i="89" s="1"/>
  <c r="AN4184" i="89"/>
  <c r="AQ4206" i="89"/>
  <c r="AQ4210" i="89"/>
  <c r="AS4210" i="89" s="1"/>
  <c r="AT4210" i="89" s="1"/>
  <c r="AQ4216" i="89"/>
  <c r="AQ4215" i="89" s="1"/>
  <c r="AP4239" i="89"/>
  <c r="AS4238" i="89"/>
  <c r="AT4238" i="89" s="1"/>
  <c r="AS4239" i="89"/>
  <c r="AS4263" i="89"/>
  <c r="AQ4263" i="89"/>
  <c r="AN4260" i="89"/>
  <c r="AN4268" i="89"/>
  <c r="AN4267" i="89" s="1"/>
  <c r="AN4266" i="89" s="1"/>
  <c r="AQ4271" i="89"/>
  <c r="AQ4319" i="89"/>
  <c r="AP4319" i="89"/>
  <c r="AN4319" i="89"/>
  <c r="AN4307" i="89" s="1"/>
  <c r="AQ4322" i="89"/>
  <c r="AQ4321" i="89" s="1"/>
  <c r="AQ4335" i="89"/>
  <c r="AS4335" i="89" s="1"/>
  <c r="AT4335" i="89" s="1"/>
  <c r="AP4348" i="89"/>
  <c r="AN4347" i="89"/>
  <c r="AQ4340" i="89"/>
  <c r="AQ4339" i="89" s="1"/>
  <c r="AQ4338" i="89" s="1"/>
  <c r="AS4340" i="89"/>
  <c r="AS4339" i="89" s="1"/>
  <c r="AP4344" i="89"/>
  <c r="AN4343" i="89"/>
  <c r="AP4340" i="89"/>
  <c r="AP4339" i="89" s="1"/>
  <c r="AP4345" i="89"/>
  <c r="AS4348" i="89"/>
  <c r="AP4349" i="89"/>
  <c r="AT4363" i="89"/>
  <c r="AT4362" i="89" s="1"/>
  <c r="AP4362" i="89"/>
  <c r="AT4367" i="89"/>
  <c r="AS4399" i="89"/>
  <c r="AN4327" i="89"/>
  <c r="AN4330" i="89"/>
  <c r="AN4333" i="89"/>
  <c r="AQ4345" i="89"/>
  <c r="AS4349" i="89"/>
  <c r="AS4361" i="89"/>
  <c r="AP4371" i="89"/>
  <c r="AQ4357" i="89"/>
  <c r="AS4357" i="89" s="1"/>
  <c r="AT4357" i="89" s="1"/>
  <c r="AN4362" i="89"/>
  <c r="AN4361" i="89" s="1"/>
  <c r="AN4366" i="89"/>
  <c r="AN4365" i="89" s="1"/>
  <c r="AQ4371" i="89"/>
  <c r="AS4371" i="89" s="1"/>
  <c r="AS4365" i="89" s="1"/>
  <c r="AP4376" i="89"/>
  <c r="AP4375" i="89" s="1"/>
  <c r="AP4374" i="89" s="1"/>
  <c r="AQ4379" i="89"/>
  <c r="AS4379" i="89" s="1"/>
  <c r="AT4379" i="89" s="1"/>
  <c r="AP4388" i="89"/>
  <c r="AP4387" i="89" s="1"/>
  <c r="AP4386" i="89" s="1"/>
  <c r="AT962" i="89" l="1"/>
  <c r="AR1148" i="89"/>
  <c r="AR1147" i="89" s="1"/>
  <c r="AR1129" i="89" s="1"/>
  <c r="AR906" i="89" s="1"/>
  <c r="AT3725" i="89"/>
  <c r="AP2206" i="89"/>
  <c r="AT1150" i="89"/>
  <c r="AS73" i="89"/>
  <c r="AO2616" i="89"/>
  <c r="AF1645" i="89"/>
  <c r="AF22" i="89"/>
  <c r="AT3525" i="89"/>
  <c r="AN2367" i="89"/>
  <c r="AP2367" i="89" s="1"/>
  <c r="AS578" i="89"/>
  <c r="AB1645" i="89"/>
  <c r="AB22" i="89"/>
  <c r="AL906" i="89"/>
  <c r="AM906" i="89" s="1"/>
  <c r="AJ18" i="89"/>
  <c r="AL18" i="89" s="1"/>
  <c r="AM18" i="89" s="1"/>
  <c r="AL1645" i="89"/>
  <c r="AL28" i="89"/>
  <c r="AM1645" i="89"/>
  <c r="AM28" i="89"/>
  <c r="AE18" i="89"/>
  <c r="AM3508" i="89"/>
  <c r="AM33" i="89"/>
  <c r="AT3961" i="89"/>
  <c r="AT3904" i="89"/>
  <c r="AP3155" i="89"/>
  <c r="AR2295" i="89"/>
  <c r="AT2368" i="89"/>
  <c r="AT2385" i="89"/>
  <c r="AO2196" i="89"/>
  <c r="AO2195" i="89" s="1"/>
  <c r="AT1803" i="89"/>
  <c r="AO1147" i="89"/>
  <c r="AO1129" i="89" s="1"/>
  <c r="AP716" i="89"/>
  <c r="AT4380" i="89"/>
  <c r="AR4360" i="89"/>
  <c r="AT3982" i="89"/>
  <c r="AT3865" i="89"/>
  <c r="AT3750" i="89"/>
  <c r="AR3715" i="89"/>
  <c r="AT3694" i="89"/>
  <c r="AT3537" i="89"/>
  <c r="AT3533" i="89"/>
  <c r="AQ3518" i="89"/>
  <c r="AS3199" i="89"/>
  <c r="AS3198" i="89" s="1"/>
  <c r="AR2897" i="89"/>
  <c r="AO2936" i="89"/>
  <c r="AO2897" i="89" s="1"/>
  <c r="AR2057" i="89"/>
  <c r="AT1796" i="89"/>
  <c r="AT1145" i="89"/>
  <c r="AN1101" i="89"/>
  <c r="AP1101" i="89" s="1"/>
  <c r="AP1098" i="89"/>
  <c r="AR1041" i="89"/>
  <c r="AO755" i="89"/>
  <c r="AO671" i="89" s="1"/>
  <c r="AR149" i="89"/>
  <c r="AT69" i="89"/>
  <c r="AT65" i="89"/>
  <c r="AF906" i="89"/>
  <c r="AB368" i="89"/>
  <c r="AT2588" i="89"/>
  <c r="AT714" i="89"/>
  <c r="AT4022" i="89"/>
  <c r="AT4021" i="89" s="1"/>
  <c r="AR3878" i="89"/>
  <c r="AT3473" i="89"/>
  <c r="AN3013" i="89"/>
  <c r="AN3012" i="89" s="1"/>
  <c r="AP3012" i="89" s="1"/>
  <c r="AP3014" i="89"/>
  <c r="AP3013" i="89" s="1"/>
  <c r="AT3646" i="89"/>
  <c r="AT3007" i="89"/>
  <c r="AR2616" i="89"/>
  <c r="AR2592" i="89" s="1"/>
  <c r="AT4376" i="89"/>
  <c r="AT4375" i="89" s="1"/>
  <c r="AT3871" i="89"/>
  <c r="AT186" i="89"/>
  <c r="AT134" i="89"/>
  <c r="AT67" i="89"/>
  <c r="AT3682" i="89"/>
  <c r="AT3679" i="89"/>
  <c r="AT3513" i="89"/>
  <c r="AT1486" i="89"/>
  <c r="AT3652" i="89"/>
  <c r="AT3673" i="89"/>
  <c r="AT3846" i="89"/>
  <c r="AP4369" i="89"/>
  <c r="AP4366" i="89" s="1"/>
  <c r="AT4372" i="89"/>
  <c r="AT3948" i="89"/>
  <c r="AT3939" i="89"/>
  <c r="AT3881" i="89"/>
  <c r="AT3740" i="89"/>
  <c r="AT3535" i="89"/>
  <c r="AT3469" i="89"/>
  <c r="AR1807" i="89"/>
  <c r="AT1783" i="89"/>
  <c r="AT1769" i="89"/>
  <c r="AT1615" i="89"/>
  <c r="AT297" i="89"/>
  <c r="AT288" i="89"/>
  <c r="AR92" i="89"/>
  <c r="AR60" i="89" s="1"/>
  <c r="AT751" i="89"/>
  <c r="AR2115" i="89"/>
  <c r="AR2114" i="89" s="1"/>
  <c r="AT1873" i="89"/>
  <c r="AT1534" i="89"/>
  <c r="AT390" i="89"/>
  <c r="AT4382" i="89"/>
  <c r="AN4374" i="89"/>
  <c r="AT4384" i="89"/>
  <c r="AP4268" i="89"/>
  <c r="AP4267" i="89" s="1"/>
  <c r="AP4266" i="89" s="1"/>
  <c r="AT4115" i="89"/>
  <c r="AR4001" i="89"/>
  <c r="AT4008" i="89"/>
  <c r="AT3946" i="89"/>
  <c r="AQ3860" i="89"/>
  <c r="AS3860" i="89" s="1"/>
  <c r="AT3860" i="89" s="1"/>
  <c r="AO3759" i="89"/>
  <c r="AT3834" i="89"/>
  <c r="AT3786" i="89"/>
  <c r="AN3760" i="89"/>
  <c r="AP3760" i="89" s="1"/>
  <c r="AT3698" i="89"/>
  <c r="AT3664" i="89"/>
  <c r="AR3510" i="89"/>
  <c r="AT3515" i="89"/>
  <c r="AS2921" i="89"/>
  <c r="AT2819" i="89"/>
  <c r="AT2818" i="89" s="1"/>
  <c r="AP2690" i="89"/>
  <c r="AO2592" i="89"/>
  <c r="AS2147" i="89"/>
  <c r="AS2146" i="89" s="1"/>
  <c r="AP2094" i="89"/>
  <c r="AP2093" i="89" s="1"/>
  <c r="AP2075" i="89"/>
  <c r="AP1934" i="89"/>
  <c r="AP1933" i="89" s="1"/>
  <c r="AP1932" i="89" s="1"/>
  <c r="AO1807" i="89"/>
  <c r="AT1855" i="89"/>
  <c r="AT1805" i="89"/>
  <c r="AT1798" i="89"/>
  <c r="AT1692" i="89"/>
  <c r="AT1656" i="89"/>
  <c r="AQ1149" i="89"/>
  <c r="AO969" i="89"/>
  <c r="AO907" i="89" s="1"/>
  <c r="AT965" i="89"/>
  <c r="AN940" i="89"/>
  <c r="AT948" i="89"/>
  <c r="AT728" i="89"/>
  <c r="AR144" i="89"/>
  <c r="AT197" i="89"/>
  <c r="AT165" i="89"/>
  <c r="AT153" i="89"/>
  <c r="AT195" i="89"/>
  <c r="AO92" i="89"/>
  <c r="AT85" i="89"/>
  <c r="AO60" i="89"/>
  <c r="AT4374" i="89"/>
  <c r="AS3911" i="89"/>
  <c r="AN2892" i="89"/>
  <c r="AN2058" i="89"/>
  <c r="AQ1927" i="89"/>
  <c r="AQ1926" i="89" s="1"/>
  <c r="AN1993" i="89"/>
  <c r="AQ1654" i="89"/>
  <c r="AN1048" i="89"/>
  <c r="AP1048" i="89" s="1"/>
  <c r="AT704" i="89"/>
  <c r="AT734" i="89"/>
  <c r="AT481" i="89"/>
  <c r="AP4308" i="89"/>
  <c r="AP4307" i="89" s="1"/>
  <c r="AO4073" i="89"/>
  <c r="AO4001" i="89" s="1"/>
  <c r="AT4006" i="89"/>
  <c r="AT4003" i="89" s="1"/>
  <c r="AO3910" i="89"/>
  <c r="AO3878" i="89" s="1"/>
  <c r="AT1135" i="89"/>
  <c r="AQ4125" i="89"/>
  <c r="AS4125" i="89" s="1"/>
  <c r="AQ3579" i="89"/>
  <c r="AP3899" i="89"/>
  <c r="AT3899" i="89" s="1"/>
  <c r="AP3833" i="89"/>
  <c r="AT3833" i="89" s="1"/>
  <c r="AP2028" i="89"/>
  <c r="AP2027" i="89" s="1"/>
  <c r="AP1962" i="89"/>
  <c r="AN1920" i="89"/>
  <c r="AT1785" i="89"/>
  <c r="AT1720" i="89"/>
  <c r="AT1685" i="89"/>
  <c r="AT1673" i="89"/>
  <c r="AT1668" i="89"/>
  <c r="AT1665" i="89"/>
  <c r="AS1660" i="89"/>
  <c r="AS1654" i="89" s="1"/>
  <c r="AT1658" i="89"/>
  <c r="AT1650" i="89"/>
  <c r="AT1649" i="89" s="1"/>
  <c r="AT1648" i="89" s="1"/>
  <c r="AQ2078" i="89"/>
  <c r="AQ748" i="89"/>
  <c r="AS748" i="89" s="1"/>
  <c r="AT748" i="89" s="1"/>
  <c r="AQ686" i="89"/>
  <c r="AN149" i="89"/>
  <c r="AP149" i="89" s="1"/>
  <c r="AT4366" i="89"/>
  <c r="AQ3981" i="89"/>
  <c r="AS3981" i="89" s="1"/>
  <c r="AO3661" i="89"/>
  <c r="AS1898" i="89"/>
  <c r="AT471" i="89"/>
  <c r="AT1827" i="89"/>
  <c r="AT1826" i="89" s="1"/>
  <c r="AT1825" i="89" s="1"/>
  <c r="AT4358" i="89"/>
  <c r="AS4231" i="89"/>
  <c r="AT4231" i="89" s="1"/>
  <c r="AQ4228" i="89"/>
  <c r="AR3671" i="89"/>
  <c r="AR3661" i="89" s="1"/>
  <c r="AN2965" i="89"/>
  <c r="AP2966" i="89"/>
  <c r="AP2965" i="89" s="1"/>
  <c r="AQ3170" i="89"/>
  <c r="AS3170" i="89" s="1"/>
  <c r="AT967" i="89"/>
  <c r="AT753" i="89"/>
  <c r="AT740" i="89"/>
  <c r="AT700" i="89"/>
  <c r="AT695" i="89"/>
  <c r="AT691" i="89"/>
  <c r="AT224" i="89"/>
  <c r="AQ192" i="89"/>
  <c r="AS192" i="89" s="1"/>
  <c r="AT192" i="89" s="1"/>
  <c r="AT131" i="89"/>
  <c r="AQ162" i="89"/>
  <c r="AS162" i="89" s="1"/>
  <c r="AT162" i="89" s="1"/>
  <c r="AQ150" i="89"/>
  <c r="AS150" i="89" s="1"/>
  <c r="AT150" i="89" s="1"/>
  <c r="AQ128" i="89"/>
  <c r="AS4374" i="89"/>
  <c r="AT4371" i="89"/>
  <c r="AT4349" i="89"/>
  <c r="AS4021" i="89"/>
  <c r="AP3944" i="89"/>
  <c r="AN3943" i="89"/>
  <c r="AT3930" i="89"/>
  <c r="AT3721" i="89"/>
  <c r="AT3717" i="89"/>
  <c r="AT3654" i="89"/>
  <c r="AQ1690" i="89"/>
  <c r="AT1732" i="89"/>
  <c r="AT1603" i="89"/>
  <c r="AP722" i="89"/>
  <c r="AR671" i="89"/>
  <c r="AT702" i="89"/>
  <c r="AP632" i="89"/>
  <c r="AS632" i="89"/>
  <c r="AN73" i="89"/>
  <c r="AT2119" i="89"/>
  <c r="AP2115" i="89"/>
  <c r="AP2058" i="89"/>
  <c r="AP4330" i="89"/>
  <c r="AN4329" i="89"/>
  <c r="AQ4347" i="89"/>
  <c r="AN4259" i="89"/>
  <c r="AP4259" i="89" s="1"/>
  <c r="AP4260" i="89"/>
  <c r="AP4184" i="89"/>
  <c r="AN4183" i="89"/>
  <c r="AP4183" i="89" s="1"/>
  <c r="AS4260" i="89"/>
  <c r="AQ4259" i="89"/>
  <c r="AS4259" i="89" s="1"/>
  <c r="AN4064" i="89"/>
  <c r="AP4065" i="89"/>
  <c r="AQ4010" i="89"/>
  <c r="AS4011" i="89"/>
  <c r="AN3996" i="89"/>
  <c r="AP3997" i="89"/>
  <c r="AN3951" i="89"/>
  <c r="AP3952" i="89"/>
  <c r="AS4075" i="89"/>
  <c r="AQ3989" i="89"/>
  <c r="AS3989" i="89" s="1"/>
  <c r="AS3990" i="89"/>
  <c r="AT3990" i="89" s="1"/>
  <c r="AT3928" i="89"/>
  <c r="AP3923" i="89"/>
  <c r="AN3879" i="89"/>
  <c r="AP3880" i="89"/>
  <c r="AN3830" i="89"/>
  <c r="AP3830" i="89" s="1"/>
  <c r="AP3831" i="89"/>
  <c r="AQ3739" i="89"/>
  <c r="AS3739" i="89" s="1"/>
  <c r="AQ3716" i="89"/>
  <c r="AS3719" i="89"/>
  <c r="AT3719" i="89" s="1"/>
  <c r="AQ3708" i="89"/>
  <c r="AS3708" i="89" s="1"/>
  <c r="AS3709" i="89"/>
  <c r="AT3709" i="89" s="1"/>
  <c r="AQ3686" i="89"/>
  <c r="AS3686" i="89" s="1"/>
  <c r="AS3687" i="89"/>
  <c r="AT3687" i="89" s="1"/>
  <c r="AQ3672" i="89"/>
  <c r="AS3675" i="89"/>
  <c r="AT3675" i="89" s="1"/>
  <c r="AQ3666" i="89"/>
  <c r="AS3666" i="89" s="1"/>
  <c r="AS3669" i="89"/>
  <c r="AT3669" i="89" s="1"/>
  <c r="AS3663" i="89"/>
  <c r="AQ3875" i="89"/>
  <c r="AQ3874" i="89" s="1"/>
  <c r="AS3876" i="89"/>
  <c r="AS3659" i="89"/>
  <c r="AS3658" i="89" s="1"/>
  <c r="AQ3658" i="89"/>
  <c r="AQ3657" i="89" s="1"/>
  <c r="AP3629" i="89"/>
  <c r="AN3628" i="89"/>
  <c r="AP3628" i="89" s="1"/>
  <c r="AP3588" i="89"/>
  <c r="AP3888" i="89"/>
  <c r="AS3844" i="89"/>
  <c r="AQ3843" i="89"/>
  <c r="AS3843" i="89" s="1"/>
  <c r="AS3831" i="89"/>
  <c r="AQ3830" i="89"/>
  <c r="AS3830" i="89" s="1"/>
  <c r="AT3693" i="89"/>
  <c r="AT3681" i="89"/>
  <c r="AQ3643" i="89"/>
  <c r="AS3643" i="89" s="1"/>
  <c r="AS3644" i="89"/>
  <c r="AT3644" i="89" s="1"/>
  <c r="AQ3640" i="89"/>
  <c r="AS3640" i="89" s="1"/>
  <c r="AT3640" i="89" s="1"/>
  <c r="AS3641" i="89"/>
  <c r="AT3641" i="89" s="1"/>
  <c r="AS3560" i="89"/>
  <c r="AQ3539" i="89"/>
  <c r="AS3540" i="89"/>
  <c r="AN3517" i="89"/>
  <c r="AP3473" i="89"/>
  <c r="AN3466" i="89"/>
  <c r="AP3467" i="89"/>
  <c r="AP3517" i="89"/>
  <c r="AS3467" i="89"/>
  <c r="AS3466" i="89" s="1"/>
  <c r="AQ3466" i="89"/>
  <c r="AQ3155" i="89"/>
  <c r="AS3156" i="89"/>
  <c r="AQ3588" i="89"/>
  <c r="AT3532" i="89"/>
  <c r="AP3170" i="89"/>
  <c r="AT3170" i="89" s="1"/>
  <c r="AP2892" i="89"/>
  <c r="AN2891" i="89"/>
  <c r="AP2947" i="89"/>
  <c r="AT2947" i="89" s="1"/>
  <c r="AN2937" i="89"/>
  <c r="AP2550" i="89"/>
  <c r="AT2608" i="89"/>
  <c r="AT2607" i="89" s="1"/>
  <c r="AP2607" i="89"/>
  <c r="AS2581" i="89"/>
  <c r="AQ2580" i="89"/>
  <c r="AS2580" i="89" s="1"/>
  <c r="AQ2507" i="89"/>
  <c r="AQ2390" i="89"/>
  <c r="AS2390" i="89" s="1"/>
  <c r="AT2390" i="89" s="1"/>
  <c r="AQ2330" i="89"/>
  <c r="AS2330" i="89" s="1"/>
  <c r="AT2330" i="89" s="1"/>
  <c r="AQ2322" i="89"/>
  <c r="AS2322" i="89" s="1"/>
  <c r="AT2322" i="89" s="1"/>
  <c r="AS2276" i="89"/>
  <c r="AQ2276" i="89"/>
  <c r="AQ2270" i="89" s="1"/>
  <c r="AS2271" i="89"/>
  <c r="AS2270" i="89" s="1"/>
  <c r="AQ2218" i="89"/>
  <c r="AS2130" i="89"/>
  <c r="AT2124" i="89"/>
  <c r="AP2110" i="89"/>
  <c r="AT2110" i="89" s="1"/>
  <c r="AN2109" i="89"/>
  <c r="AQ2107" i="89"/>
  <c r="AS2107" i="89" s="1"/>
  <c r="AS2108" i="89"/>
  <c r="AS2097" i="89"/>
  <c r="AS2096" i="89" s="1"/>
  <c r="AS2094" i="89" s="1"/>
  <c r="AS2093" i="89" s="1"/>
  <c r="AQ2097" i="89"/>
  <c r="AQ2096" i="89" s="1"/>
  <c r="AQ2094" i="89" s="1"/>
  <c r="AQ2093" i="89" s="1"/>
  <c r="AQ1987" i="89"/>
  <c r="AN1940" i="89"/>
  <c r="AS1892" i="89"/>
  <c r="AS1891" i="89" s="1"/>
  <c r="AQ1891" i="89"/>
  <c r="AQ2953" i="89"/>
  <c r="AP2515" i="89"/>
  <c r="AN2514" i="89"/>
  <c r="AP2507" i="89"/>
  <c r="AN2506" i="89"/>
  <c r="AP2506" i="89" s="1"/>
  <c r="AQ2147" i="89"/>
  <c r="AQ2146" i="89" s="1"/>
  <c r="AO2115" i="89"/>
  <c r="AO2114" i="89" s="1"/>
  <c r="AS2059" i="89"/>
  <c r="AT2059" i="89" s="1"/>
  <c r="AS2055" i="89"/>
  <c r="AS2054" i="89" s="1"/>
  <c r="AQ2054" i="89"/>
  <c r="AQ2050" i="89" s="1"/>
  <c r="AP2054" i="89"/>
  <c r="AS2050" i="89"/>
  <c r="AP1993" i="89"/>
  <c r="AN1992" i="89"/>
  <c r="AS1981" i="89"/>
  <c r="AS1980" i="89" s="1"/>
  <c r="AQ1981" i="89"/>
  <c r="AQ1980" i="89" s="1"/>
  <c r="AP1891" i="89"/>
  <c r="AS1873" i="89"/>
  <c r="AQ1873" i="89"/>
  <c r="AQ1801" i="89"/>
  <c r="AS1802" i="89"/>
  <c r="AN1690" i="89"/>
  <c r="AP1691" i="89"/>
  <c r="AN1654" i="89"/>
  <c r="AP1655" i="89"/>
  <c r="AN1507" i="89"/>
  <c r="AP1507" i="89" s="1"/>
  <c r="AP1508" i="89"/>
  <c r="AP1421" i="89"/>
  <c r="AQ1408" i="89"/>
  <c r="AS1409" i="89"/>
  <c r="AP1349" i="89"/>
  <c r="AP1305" i="89"/>
  <c r="AP1298" i="89"/>
  <c r="AQ1152" i="89"/>
  <c r="AS1152" i="89" s="1"/>
  <c r="AS1153" i="89"/>
  <c r="AT1153" i="89" s="1"/>
  <c r="AS1149" i="89"/>
  <c r="AN1142" i="89"/>
  <c r="AN1134" i="89"/>
  <c r="AP1137" i="89"/>
  <c r="AT1137" i="89" s="1"/>
  <c r="AN1117" i="89"/>
  <c r="AP1117" i="89" s="1"/>
  <c r="AT1984" i="89"/>
  <c r="AT1983" i="89" s="1"/>
  <c r="AT1070" i="89"/>
  <c r="AN1036" i="89"/>
  <c r="AP1030" i="89"/>
  <c r="AT1030" i="89" s="1"/>
  <c r="AN1029" i="89"/>
  <c r="AP1029" i="89" s="1"/>
  <c r="AT1029" i="89" s="1"/>
  <c r="AP988" i="89"/>
  <c r="AP971" i="89"/>
  <c r="AN970" i="89"/>
  <c r="AS946" i="89"/>
  <c r="AQ945" i="89"/>
  <c r="AS945" i="89" s="1"/>
  <c r="AT945" i="89" s="1"/>
  <c r="AP921" i="89"/>
  <c r="AN920" i="89"/>
  <c r="AS916" i="89"/>
  <c r="AT916" i="89" s="1"/>
  <c r="AQ915" i="89"/>
  <c r="AS879" i="89"/>
  <c r="AQ878" i="89"/>
  <c r="AS878" i="89" s="1"/>
  <c r="AT878" i="89" s="1"/>
  <c r="AS732" i="89"/>
  <c r="AS731" i="89" s="1"/>
  <c r="AQ731" i="89"/>
  <c r="AS707" i="89"/>
  <c r="AQ706" i="89"/>
  <c r="AS706" i="89" s="1"/>
  <c r="AT706" i="89" s="1"/>
  <c r="AP667" i="89"/>
  <c r="AN666" i="89"/>
  <c r="AS343" i="89"/>
  <c r="AT343" i="89" s="1"/>
  <c r="AQ342" i="89"/>
  <c r="AS342" i="89" s="1"/>
  <c r="AT342" i="89" s="1"/>
  <c r="AS190" i="89"/>
  <c r="AQ189" i="89"/>
  <c r="AS189" i="89" s="1"/>
  <c r="AT189" i="89" s="1"/>
  <c r="AS176" i="89"/>
  <c r="AQ175" i="89"/>
  <c r="AS175" i="89" s="1"/>
  <c r="AT175" i="89" s="1"/>
  <c r="AS168" i="89"/>
  <c r="AQ167" i="89"/>
  <c r="AS167" i="89" s="1"/>
  <c r="AT167" i="89" s="1"/>
  <c r="AS158" i="89"/>
  <c r="AT158" i="89" s="1"/>
  <c r="AQ157" i="89"/>
  <c r="AS94" i="89"/>
  <c r="AT94" i="89" s="1"/>
  <c r="AQ93" i="89"/>
  <c r="AP89" i="89"/>
  <c r="AT90" i="89"/>
  <c r="AT89" i="89" s="1"/>
  <c r="AT1802" i="89"/>
  <c r="AQ1642" i="89"/>
  <c r="AS1643" i="89"/>
  <c r="AQ1635" i="89"/>
  <c r="AS1636" i="89"/>
  <c r="AS1125" i="89"/>
  <c r="AQ1124" i="89"/>
  <c r="AN1072" i="89"/>
  <c r="AT1053" i="89"/>
  <c r="AQ988" i="89"/>
  <c r="AQ904" i="89"/>
  <c r="AS904" i="89" s="1"/>
  <c r="AT904" i="89" s="1"/>
  <c r="AQ888" i="89"/>
  <c r="AS888" i="89" s="1"/>
  <c r="AT888" i="89" s="1"/>
  <c r="AT879" i="89"/>
  <c r="AQ821" i="89"/>
  <c r="AP697" i="89"/>
  <c r="AQ667" i="89"/>
  <c r="AS565" i="89"/>
  <c r="AQ565" i="89"/>
  <c r="AQ564" i="89" s="1"/>
  <c r="AS501" i="89"/>
  <c r="AQ501" i="89"/>
  <c r="AS481" i="89"/>
  <c r="AQ481" i="89"/>
  <c r="AQ393" i="89"/>
  <c r="AQ354" i="89"/>
  <c r="AS354" i="89" s="1"/>
  <c r="AT354" i="89" s="1"/>
  <c r="AT176" i="89"/>
  <c r="AT168" i="89"/>
  <c r="AN901" i="89"/>
  <c r="AQ833" i="89"/>
  <c r="AS698" i="89"/>
  <c r="AS697" i="89" s="1"/>
  <c r="AQ697" i="89"/>
  <c r="AQ678" i="89"/>
  <c r="AS678" i="89" s="1"/>
  <c r="AT678" i="89" s="1"/>
  <c r="AP672" i="89"/>
  <c r="AS641" i="89"/>
  <c r="AQ640" i="89"/>
  <c r="AS640" i="89" s="1"/>
  <c r="AT640" i="89" s="1"/>
  <c r="AT594" i="89"/>
  <c r="AN317" i="89"/>
  <c r="AP317" i="89" s="1"/>
  <c r="AS278" i="89"/>
  <c r="AQ277" i="89"/>
  <c r="AS277" i="89" s="1"/>
  <c r="AT277" i="89" s="1"/>
  <c r="AS364" i="89"/>
  <c r="AT364" i="89" s="1"/>
  <c r="AS318" i="89"/>
  <c r="AT318" i="89" s="1"/>
  <c r="AO144" i="89"/>
  <c r="AN137" i="89"/>
  <c r="AP137" i="89" s="1"/>
  <c r="AP138" i="89"/>
  <c r="AS902" i="89"/>
  <c r="AS895" i="89"/>
  <c r="AT895" i="89" s="1"/>
  <c r="AQ894" i="89"/>
  <c r="AS894" i="89" s="1"/>
  <c r="AT894" i="89" s="1"/>
  <c r="AQ716" i="89"/>
  <c r="AS716" i="89" s="1"/>
  <c r="AT716" i="89" s="1"/>
  <c r="AT687" i="89"/>
  <c r="AT686" i="89" s="1"/>
  <c r="AS4345" i="89"/>
  <c r="AT4345" i="89" s="1"/>
  <c r="AQ4344" i="89"/>
  <c r="AP4365" i="89"/>
  <c r="AQ4330" i="89"/>
  <c r="AS4338" i="89"/>
  <c r="AT4338" i="89" s="1"/>
  <c r="AQ4337" i="89"/>
  <c r="AS4337" i="89" s="1"/>
  <c r="AT4337" i="89" s="1"/>
  <c r="AT4348" i="89"/>
  <c r="AT4347" i="89" s="1"/>
  <c r="AP4347" i="89"/>
  <c r="AP4361" i="89"/>
  <c r="AT4361" i="89" s="1"/>
  <c r="AN4360" i="89"/>
  <c r="AP4360" i="89" s="1"/>
  <c r="AQ4374" i="89"/>
  <c r="AQ4365" i="89"/>
  <c r="AP4333" i="89"/>
  <c r="AN4332" i="89"/>
  <c r="AP4332" i="89" s="1"/>
  <c r="AP4327" i="89"/>
  <c r="AN4326" i="89"/>
  <c r="AT4365" i="89"/>
  <c r="AT4352" i="89"/>
  <c r="AS4347" i="89"/>
  <c r="AQ4333" i="89"/>
  <c r="AN4342" i="89"/>
  <c r="AP4343" i="89"/>
  <c r="AT4239" i="89"/>
  <c r="AQ4214" i="89"/>
  <c r="AS4214" i="89" s="1"/>
  <c r="AT4214" i="89" s="1"/>
  <c r="AS4215" i="89"/>
  <c r="AT4215" i="89" s="1"/>
  <c r="AQ4151" i="89"/>
  <c r="AQ4266" i="89"/>
  <c r="AS4236" i="89"/>
  <c r="AS4235" i="89" s="1"/>
  <c r="AQ4235" i="89"/>
  <c r="AP4235" i="89"/>
  <c r="AQ4184" i="89"/>
  <c r="AS4140" i="89"/>
  <c r="AQ4139" i="89"/>
  <c r="AS4139" i="89" s="1"/>
  <c r="AP4125" i="89"/>
  <c r="AT4125" i="89" s="1"/>
  <c r="AN4124" i="89"/>
  <c r="AP4124" i="89" s="1"/>
  <c r="AQ4070" i="89"/>
  <c r="AS4070" i="89" s="1"/>
  <c r="AT4070" i="89" s="1"/>
  <c r="AS4071" i="89"/>
  <c r="AT4071" i="89" s="1"/>
  <c r="AQ4065" i="89"/>
  <c r="AS4066" i="89"/>
  <c r="AT4066" i="89" s="1"/>
  <c r="AP4022" i="89"/>
  <c r="AP4021" i="89" s="1"/>
  <c r="AN3989" i="89"/>
  <c r="AP3989" i="89" s="1"/>
  <c r="AT3989" i="89" s="1"/>
  <c r="AN3981" i="89"/>
  <c r="AP3981" i="89" s="1"/>
  <c r="AT3981" i="89" s="1"/>
  <c r="AP3984" i="89"/>
  <c r="AT3984" i="89" s="1"/>
  <c r="AP3934" i="89"/>
  <c r="AT3934" i="89" s="1"/>
  <c r="AN3927" i="89"/>
  <c r="AP3927" i="89" s="1"/>
  <c r="AS3997" i="89"/>
  <c r="AQ3996" i="89"/>
  <c r="AP3916" i="89"/>
  <c r="AN3911" i="89"/>
  <c r="AN3910" i="89" s="1"/>
  <c r="AQ4021" i="89"/>
  <c r="AS3952" i="89"/>
  <c r="AQ3951" i="89"/>
  <c r="AQ3927" i="89"/>
  <c r="AS3927" i="89" s="1"/>
  <c r="AQ3896" i="89"/>
  <c r="AS3896" i="89" s="1"/>
  <c r="AT3896" i="89" s="1"/>
  <c r="AS3897" i="89"/>
  <c r="AT3897" i="89" s="1"/>
  <c r="AQ3880" i="89"/>
  <c r="AS3883" i="89"/>
  <c r="AT3883" i="89" s="1"/>
  <c r="AP3874" i="89"/>
  <c r="AN3873" i="89"/>
  <c r="AP3873" i="89" s="1"/>
  <c r="AN3868" i="89"/>
  <c r="AP3868" i="89" s="1"/>
  <c r="AP3869" i="89"/>
  <c r="AN3843" i="89"/>
  <c r="AP3843" i="89" s="1"/>
  <c r="AP3844" i="89"/>
  <c r="AT3844" i="89" s="1"/>
  <c r="AN3821" i="89"/>
  <c r="AP3821" i="89" s="1"/>
  <c r="AQ3752" i="89"/>
  <c r="AS3752" i="89" s="1"/>
  <c r="AT3752" i="89" s="1"/>
  <c r="AS3753" i="89"/>
  <c r="AT3753" i="89" s="1"/>
  <c r="AN3716" i="89"/>
  <c r="AT3708" i="89"/>
  <c r="AT3686" i="89"/>
  <c r="AN3671" i="89"/>
  <c r="AP3671" i="89" s="1"/>
  <c r="AP3672" i="89"/>
  <c r="AT3666" i="89"/>
  <c r="AN3662" i="89"/>
  <c r="AN3658" i="89"/>
  <c r="AN3657" i="89" s="1"/>
  <c r="AP3659" i="89"/>
  <c r="AN3643" i="89"/>
  <c r="AP3643" i="89" s="1"/>
  <c r="AT3643" i="89" s="1"/>
  <c r="AS3869" i="89"/>
  <c r="AQ3868" i="89"/>
  <c r="AS3868" i="89" s="1"/>
  <c r="AS3558" i="89"/>
  <c r="AT3558" i="89" s="1"/>
  <c r="AQ3557" i="89"/>
  <c r="AS3557" i="89" s="1"/>
  <c r="AT3557" i="89" s="1"/>
  <c r="AN3888" i="89"/>
  <c r="AQ3821" i="89"/>
  <c r="AS3821" i="89" s="1"/>
  <c r="AS3822" i="89"/>
  <c r="AT3822" i="89" s="1"/>
  <c r="AQ3760" i="89"/>
  <c r="AS3761" i="89"/>
  <c r="AT3761" i="89" s="1"/>
  <c r="AT3739" i="89"/>
  <c r="AT3663" i="89"/>
  <c r="AT3580" i="89"/>
  <c r="AT3579" i="89" s="1"/>
  <c r="AP3579" i="89"/>
  <c r="AP3569" i="89"/>
  <c r="AT3569" i="89" s="1"/>
  <c r="AN3566" i="89"/>
  <c r="AS3566" i="89"/>
  <c r="AT3567" i="89"/>
  <c r="AP3566" i="89"/>
  <c r="AQ3560" i="89"/>
  <c r="AQ3545" i="89"/>
  <c r="AS3546" i="89"/>
  <c r="AQ3529" i="89"/>
  <c r="AS3529" i="89" s="1"/>
  <c r="AT3529" i="89" s="1"/>
  <c r="AS3530" i="89"/>
  <c r="AT3530" i="89" s="1"/>
  <c r="AQ3517" i="89"/>
  <c r="AS3518" i="89"/>
  <c r="AQ3511" i="89"/>
  <c r="AS3512" i="89"/>
  <c r="AS3511" i="89" s="1"/>
  <c r="AN3500" i="89"/>
  <c r="AP3501" i="89"/>
  <c r="AQ3629" i="89"/>
  <c r="AQ3624" i="89"/>
  <c r="AS3624" i="89" s="1"/>
  <c r="AT3624" i="89" s="1"/>
  <c r="AP3471" i="89"/>
  <c r="AP3511" i="89"/>
  <c r="AS3501" i="89"/>
  <c r="AS3500" i="89" s="1"/>
  <c r="AQ3500" i="89"/>
  <c r="AS3472" i="89"/>
  <c r="AS3471" i="89" s="1"/>
  <c r="AQ3471" i="89"/>
  <c r="AP3199" i="89"/>
  <c r="AN3198" i="89"/>
  <c r="AN2905" i="89"/>
  <c r="AN2898" i="89" s="1"/>
  <c r="AP2886" i="89"/>
  <c r="AN2885" i="89"/>
  <c r="AS3014" i="89"/>
  <c r="AQ3013" i="89"/>
  <c r="AQ3012" i="89" s="1"/>
  <c r="AS3012" i="89" s="1"/>
  <c r="AT3012" i="89" s="1"/>
  <c r="AT2856" i="89"/>
  <c r="AT2707" i="89"/>
  <c r="AN2586" i="89"/>
  <c r="AP2587" i="89"/>
  <c r="AN2580" i="89"/>
  <c r="AP2580" i="89" s="1"/>
  <c r="AT2580" i="89" s="1"/>
  <c r="AP2581" i="89"/>
  <c r="AT2581" i="89" s="1"/>
  <c r="AQ2892" i="89"/>
  <c r="AS2895" i="89"/>
  <c r="AT2895" i="89" s="1"/>
  <c r="AQ2885" i="89"/>
  <c r="AS2886" i="89"/>
  <c r="AQ2587" i="89"/>
  <c r="AS2590" i="89"/>
  <c r="AT2590" i="89" s="1"/>
  <c r="AS2544" i="89"/>
  <c r="AQ2544" i="89"/>
  <c r="AP2446" i="89"/>
  <c r="AT2446" i="89" s="1"/>
  <c r="AN2389" i="89"/>
  <c r="AP2389" i="89" s="1"/>
  <c r="AT2389" i="89" s="1"/>
  <c r="AQ2379" i="89"/>
  <c r="AT2285" i="89"/>
  <c r="AS2279" i="89"/>
  <c r="AT2279" i="89" s="1"/>
  <c r="AQ2242" i="89"/>
  <c r="AN2233" i="89"/>
  <c r="AP2233" i="89" s="1"/>
  <c r="AS2213" i="89"/>
  <c r="AS2206" i="89" s="1"/>
  <c r="AQ2213" i="89"/>
  <c r="AQ2206" i="89" s="1"/>
  <c r="AR2195" i="89"/>
  <c r="AP2190" i="89"/>
  <c r="AT2190" i="89" s="1"/>
  <c r="AN2189" i="89"/>
  <c r="AT2170" i="89"/>
  <c r="AT2147" i="89" s="1"/>
  <c r="AT2146" i="89" s="1"/>
  <c r="AQ2130" i="89"/>
  <c r="AQ2115" i="89" s="1"/>
  <c r="AQ2114" i="89" s="1"/>
  <c r="AS2115" i="89"/>
  <c r="AS2114" i="89" s="1"/>
  <c r="AS2105" i="89"/>
  <c r="AS2104" i="89" s="1"/>
  <c r="AQ2105" i="89"/>
  <c r="AQ2104" i="89" s="1"/>
  <c r="AS2090" i="89"/>
  <c r="AS2089" i="89" s="1"/>
  <c r="AS2087" i="89" s="1"/>
  <c r="AQ2090" i="89"/>
  <c r="AQ2089" i="89" s="1"/>
  <c r="AQ2087" i="89" s="1"/>
  <c r="AQ2058" i="89" s="1"/>
  <c r="AP2051" i="89"/>
  <c r="AP2050" i="89" s="1"/>
  <c r="AT2052" i="89"/>
  <c r="AT2051" i="89" s="1"/>
  <c r="AQ2045" i="89"/>
  <c r="AS2024" i="89"/>
  <c r="AQ2024" i="89"/>
  <c r="AQ1996" i="89"/>
  <c r="AP1914" i="89"/>
  <c r="AN1913" i="89"/>
  <c r="AP1895" i="89"/>
  <c r="AP1879" i="89"/>
  <c r="AN1878" i="89"/>
  <c r="AP2544" i="89"/>
  <c r="AP2270" i="89"/>
  <c r="AT2271" i="89"/>
  <c r="AT2270" i="89" s="1"/>
  <c r="AP2218" i="89"/>
  <c r="AN2215" i="89"/>
  <c r="AT1994" i="89"/>
  <c r="AP1987" i="89"/>
  <c r="AS1941" i="89"/>
  <c r="AQ1941" i="89"/>
  <c r="AQ1914" i="89"/>
  <c r="AQ1895" i="89"/>
  <c r="AQ1879" i="89"/>
  <c r="AQ1809" i="89"/>
  <c r="AN1800" i="89"/>
  <c r="AP1800" i="89" s="1"/>
  <c r="AP1801" i="89"/>
  <c r="AN1595" i="89"/>
  <c r="AP1595" i="89" s="1"/>
  <c r="AN1527" i="89"/>
  <c r="AP1528" i="89"/>
  <c r="AN1497" i="89"/>
  <c r="AP1497" i="89" s="1"/>
  <c r="AP1498" i="89"/>
  <c r="AQ1415" i="89"/>
  <c r="AS1415" i="89" s="1"/>
  <c r="AT1415" i="89" s="1"/>
  <c r="AS1416" i="89"/>
  <c r="AT1416" i="89" s="1"/>
  <c r="AN1411" i="89"/>
  <c r="AP1412" i="89"/>
  <c r="AT1152" i="89"/>
  <c r="AN1124" i="89"/>
  <c r="AP1125" i="89"/>
  <c r="AT1125" i="89" s="1"/>
  <c r="AS1923" i="89"/>
  <c r="AT1923" i="89" s="1"/>
  <c r="AQ1920" i="89"/>
  <c r="AT1684" i="89"/>
  <c r="AQ1595" i="89"/>
  <c r="AS1595" i="89" s="1"/>
  <c r="AS1596" i="89"/>
  <c r="AT1596" i="89" s="1"/>
  <c r="AS1528" i="89"/>
  <c r="AS1527" i="89" s="1"/>
  <c r="AQ1527" i="89"/>
  <c r="AS1498" i="89"/>
  <c r="AQ1497" i="89"/>
  <c r="AS1497" i="89" s="1"/>
  <c r="AQ1478" i="89"/>
  <c r="AS1478" i="89" s="1"/>
  <c r="AT1478" i="89" s="1"/>
  <c r="AS1479" i="89"/>
  <c r="AT1479" i="89" s="1"/>
  <c r="AS1421" i="89"/>
  <c r="AQ1142" i="89"/>
  <c r="AS1143" i="89"/>
  <c r="AT1143" i="89" s="1"/>
  <c r="AQ1133" i="89"/>
  <c r="AS1134" i="89"/>
  <c r="AQ1082" i="89"/>
  <c r="AP1078" i="89"/>
  <c r="AN1077" i="89"/>
  <c r="AP1077" i="89" s="1"/>
  <c r="AQ1075" i="89"/>
  <c r="AP1063" i="89"/>
  <c r="AT1064" i="89"/>
  <c r="AT1063" i="89" s="1"/>
  <c r="AS1056" i="89"/>
  <c r="AQ1055" i="89"/>
  <c r="AT1056" i="89"/>
  <c r="AT1050" i="89"/>
  <c r="AQ1035" i="89"/>
  <c r="AS1036" i="89"/>
  <c r="AS985" i="89"/>
  <c r="AT985" i="89" s="1"/>
  <c r="AQ984" i="89"/>
  <c r="AS984" i="89" s="1"/>
  <c r="AT984" i="89" s="1"/>
  <c r="AS952" i="89"/>
  <c r="AS951" i="89" s="1"/>
  <c r="AQ951" i="89"/>
  <c r="AS941" i="89"/>
  <c r="AT941" i="89" s="1"/>
  <c r="AQ940" i="89"/>
  <c r="AS912" i="89"/>
  <c r="AT912" i="89" s="1"/>
  <c r="AQ909" i="89"/>
  <c r="AP884" i="89"/>
  <c r="AN883" i="89"/>
  <c r="AP883" i="89" s="1"/>
  <c r="AP821" i="89"/>
  <c r="AN820" i="89"/>
  <c r="AP820" i="89" s="1"/>
  <c r="AS744" i="89"/>
  <c r="AS743" i="89" s="1"/>
  <c r="AQ743" i="89"/>
  <c r="AS724" i="89"/>
  <c r="AT724" i="89" s="1"/>
  <c r="AQ723" i="89"/>
  <c r="AP712" i="89"/>
  <c r="AN709" i="89"/>
  <c r="AS674" i="89"/>
  <c r="AQ673" i="89"/>
  <c r="AN563" i="89"/>
  <c r="AN562" i="89" s="1"/>
  <c r="AP562" i="89" s="1"/>
  <c r="AP564" i="89"/>
  <c r="AS554" i="89"/>
  <c r="AQ553" i="89"/>
  <c r="AS553" i="89" s="1"/>
  <c r="AT553" i="89" s="1"/>
  <c r="AP393" i="89"/>
  <c r="AN392" i="89"/>
  <c r="AP357" i="89"/>
  <c r="AN356" i="89"/>
  <c r="AP356" i="89" s="1"/>
  <c r="AP346" i="89"/>
  <c r="AN345" i="89"/>
  <c r="AP345" i="89" s="1"/>
  <c r="AS184" i="89"/>
  <c r="AT184" i="89" s="1"/>
  <c r="AQ183" i="89"/>
  <c r="AQ138" i="89"/>
  <c r="AS139" i="89"/>
  <c r="AP74" i="89"/>
  <c r="AP73" i="89" s="1"/>
  <c r="AT75" i="89"/>
  <c r="AT74" i="89" s="1"/>
  <c r="AT73" i="89" s="1"/>
  <c r="AT1782" i="89"/>
  <c r="AS1508" i="89"/>
  <c r="AQ1507" i="89"/>
  <c r="AS1507" i="89" s="1"/>
  <c r="AQ1412" i="89"/>
  <c r="AS1413" i="89"/>
  <c r="AT1413" i="89" s="1"/>
  <c r="AQ1117" i="89"/>
  <c r="AS1117" i="89" s="1"/>
  <c r="AS1118" i="89"/>
  <c r="AT1118" i="89" s="1"/>
  <c r="AQ1101" i="89"/>
  <c r="AS1101" i="89" s="1"/>
  <c r="AT1101" i="89" s="1"/>
  <c r="AS1102" i="89"/>
  <c r="AT1102" i="89" s="1"/>
  <c r="AS1098" i="89"/>
  <c r="AT1098" i="89" s="1"/>
  <c r="AQ1097" i="89"/>
  <c r="AS1097" i="89" s="1"/>
  <c r="AT1097" i="89" s="1"/>
  <c r="AT1073" i="89"/>
  <c r="AS1067" i="89"/>
  <c r="AT1067" i="89" s="1"/>
  <c r="AQ1066" i="89"/>
  <c r="AS1066" i="89" s="1"/>
  <c r="AT1066" i="89" s="1"/>
  <c r="AQ971" i="89"/>
  <c r="AT952" i="89"/>
  <c r="AT946" i="89"/>
  <c r="AQ921" i="89"/>
  <c r="AT902" i="89"/>
  <c r="AQ884" i="89"/>
  <c r="AP743" i="89"/>
  <c r="AT744" i="89"/>
  <c r="AT743" i="89" s="1"/>
  <c r="AP731" i="89"/>
  <c r="AT732" i="89"/>
  <c r="AT731" i="89" s="1"/>
  <c r="AQ712" i="89"/>
  <c r="AT707" i="89"/>
  <c r="AT674" i="89"/>
  <c r="AP659" i="89"/>
  <c r="AT660" i="89"/>
  <c r="AT659" i="89" s="1"/>
  <c r="AT641" i="89"/>
  <c r="AT554" i="89"/>
  <c r="AS526" i="89"/>
  <c r="AQ526" i="89"/>
  <c r="AQ366" i="89"/>
  <c r="AS366" i="89" s="1"/>
  <c r="AT366" i="89" s="1"/>
  <c r="AQ357" i="89"/>
  <c r="AQ346" i="89"/>
  <c r="AQ337" i="89"/>
  <c r="AS337" i="89" s="1"/>
  <c r="AT337" i="89" s="1"/>
  <c r="AT278" i="89"/>
  <c r="AQ264" i="89"/>
  <c r="AS264" i="89" s="1"/>
  <c r="AT264" i="89" s="1"/>
  <c r="AQ247" i="89"/>
  <c r="AS247" i="89" s="1"/>
  <c r="AT247" i="89" s="1"/>
  <c r="AT190" i="89"/>
  <c r="AN363" i="89"/>
  <c r="AS145" i="89"/>
  <c r="AT145" i="89" s="1"/>
  <c r="AP92" i="89"/>
  <c r="AT139" i="89"/>
  <c r="AT129" i="89"/>
  <c r="AT128" i="89" s="1"/>
  <c r="AP908" i="89"/>
  <c r="AP61" i="89"/>
  <c r="AQ3888" i="89" l="1"/>
  <c r="AT2055" i="89"/>
  <c r="AT2054" i="89" s="1"/>
  <c r="AT2050" i="89" s="1"/>
  <c r="AQ3662" i="89"/>
  <c r="AF18" i="89"/>
  <c r="AT4236" i="89"/>
  <c r="AT4235" i="89" s="1"/>
  <c r="AT3843" i="89"/>
  <c r="AR3509" i="89"/>
  <c r="AR3508" i="89" s="1"/>
  <c r="AR2194" i="89"/>
  <c r="AT1660" i="89"/>
  <c r="AO906" i="89"/>
  <c r="AO59" i="89"/>
  <c r="AR59" i="89"/>
  <c r="AT3566" i="89"/>
  <c r="AN2196" i="89"/>
  <c r="AP2196" i="89" s="1"/>
  <c r="AP940" i="89"/>
  <c r="AQ901" i="89"/>
  <c r="AN60" i="89"/>
  <c r="AP60" i="89"/>
  <c r="AT4260" i="89"/>
  <c r="AS4228" i="89"/>
  <c r="AT4228" i="89" s="1"/>
  <c r="AQ4227" i="89"/>
  <c r="AT3869" i="89"/>
  <c r="AT3888" i="89"/>
  <c r="AP1920" i="89"/>
  <c r="AN1919" i="89"/>
  <c r="AT3944" i="89"/>
  <c r="AT3943" i="89" s="1"/>
  <c r="AP3943" i="89"/>
  <c r="AT1595" i="89"/>
  <c r="AQ2057" i="89"/>
  <c r="AS2058" i="89"/>
  <c r="AS2057" i="89" s="1"/>
  <c r="AP363" i="89"/>
  <c r="AN362" i="89"/>
  <c r="AS712" i="89"/>
  <c r="AQ709" i="89"/>
  <c r="AS709" i="89" s="1"/>
  <c r="AS685" i="89" s="1"/>
  <c r="AQ920" i="89"/>
  <c r="AS920" i="89" s="1"/>
  <c r="AS921" i="89"/>
  <c r="AS1412" i="89"/>
  <c r="AS1411" i="89" s="1"/>
  <c r="AQ1411" i="89"/>
  <c r="AS138" i="89"/>
  <c r="AQ137" i="89"/>
  <c r="AS137" i="89" s="1"/>
  <c r="AT137" i="89" s="1"/>
  <c r="AP392" i="89"/>
  <c r="AT712" i="89"/>
  <c r="AS1035" i="89"/>
  <c r="AQ1034" i="89"/>
  <c r="AS1034" i="89" s="1"/>
  <c r="AS1055" i="89"/>
  <c r="AT1055" i="89" s="1"/>
  <c r="AQ1048" i="89"/>
  <c r="AS1075" i="89"/>
  <c r="AT1075" i="89" s="1"/>
  <c r="AQ1072" i="89"/>
  <c r="AS1072" i="89" s="1"/>
  <c r="AS1062" i="89" s="1"/>
  <c r="AS1082" i="89"/>
  <c r="AT1082" i="89" s="1"/>
  <c r="AQ1078" i="89"/>
  <c r="AS1133" i="89"/>
  <c r="AQ1132" i="89"/>
  <c r="AS1142" i="89"/>
  <c r="AQ1141" i="89"/>
  <c r="AP1411" i="89"/>
  <c r="AT1412" i="89"/>
  <c r="AT1411" i="89" s="1"/>
  <c r="AT1498" i="89"/>
  <c r="AP1527" i="89"/>
  <c r="AT1528" i="89"/>
  <c r="AT1527" i="89" s="1"/>
  <c r="AP2215" i="89"/>
  <c r="AP1878" i="89"/>
  <c r="AS2242" i="89"/>
  <c r="AT2242" i="89" s="1"/>
  <c r="AQ2233" i="89"/>
  <c r="AS2233" i="89" s="1"/>
  <c r="AS2379" i="89"/>
  <c r="AT2379" i="89" s="1"/>
  <c r="AQ2367" i="89"/>
  <c r="AS2367" i="89" s="1"/>
  <c r="AT2367" i="89" s="1"/>
  <c r="AS2885" i="89"/>
  <c r="AQ2881" i="89"/>
  <c r="AQ2891" i="89"/>
  <c r="AS2892" i="89"/>
  <c r="AT2892" i="89" s="1"/>
  <c r="AP2586" i="89"/>
  <c r="AN2585" i="89"/>
  <c r="AP2585" i="89" s="1"/>
  <c r="AS3013" i="89"/>
  <c r="AT3014" i="89"/>
  <c r="AT3013" i="89" s="1"/>
  <c r="AT2886" i="89"/>
  <c r="AT3199" i="89"/>
  <c r="AT3198" i="89" s="1"/>
  <c r="AP3198" i="89"/>
  <c r="AT3512" i="89"/>
  <c r="AT3511" i="89" s="1"/>
  <c r="AT3472" i="89"/>
  <c r="AT3471" i="89" s="1"/>
  <c r="AQ3544" i="89"/>
  <c r="AS3760" i="89"/>
  <c r="AQ3759" i="89"/>
  <c r="AS3759" i="89" s="1"/>
  <c r="AN3656" i="89"/>
  <c r="AP3656" i="89" s="1"/>
  <c r="AP3657" i="89"/>
  <c r="AT3821" i="89"/>
  <c r="AT3868" i="89"/>
  <c r="AS3880" i="89"/>
  <c r="AQ3879" i="89"/>
  <c r="AQ3950" i="89"/>
  <c r="AS3950" i="89" s="1"/>
  <c r="AS3951" i="89"/>
  <c r="AQ3995" i="89"/>
  <c r="AS3996" i="89"/>
  <c r="AT3927" i="89"/>
  <c r="AS4151" i="89"/>
  <c r="AT4151" i="89" s="1"/>
  <c r="AQ4329" i="89"/>
  <c r="AS4330" i="89"/>
  <c r="AS4329" i="89" s="1"/>
  <c r="AQ4343" i="89"/>
  <c r="AS4344" i="89"/>
  <c r="AT4344" i="89" s="1"/>
  <c r="AQ317" i="89"/>
  <c r="AS317" i="89" s="1"/>
  <c r="AT317" i="89" s="1"/>
  <c r="AQ363" i="89"/>
  <c r="AS833" i="89"/>
  <c r="AT833" i="89" s="1"/>
  <c r="AQ832" i="89"/>
  <c r="AS832" i="89" s="1"/>
  <c r="AT832" i="89" s="1"/>
  <c r="AS564" i="89"/>
  <c r="AS563" i="89" s="1"/>
  <c r="AQ563" i="89"/>
  <c r="AQ562" i="89" s="1"/>
  <c r="AS562" i="89" s="1"/>
  <c r="AT562" i="89" s="1"/>
  <c r="AQ666" i="89"/>
  <c r="AS667" i="89"/>
  <c r="AT667" i="89" s="1"/>
  <c r="AT698" i="89"/>
  <c r="AT697" i="89" s="1"/>
  <c r="AQ820" i="89"/>
  <c r="AS820" i="89" s="1"/>
  <c r="AT820" i="89" s="1"/>
  <c r="AS821" i="89"/>
  <c r="AT821" i="89" s="1"/>
  <c r="AS988" i="89"/>
  <c r="AP1072" i="89"/>
  <c r="AT1072" i="89" s="1"/>
  <c r="AT1062" i="89" s="1"/>
  <c r="AN1062" i="89"/>
  <c r="AS1635" i="89"/>
  <c r="AT1636" i="89"/>
  <c r="AT1635" i="89" s="1"/>
  <c r="AS1642" i="89"/>
  <c r="AT1643" i="89"/>
  <c r="AT1642" i="89" s="1"/>
  <c r="AT921" i="89"/>
  <c r="AT988" i="89"/>
  <c r="AQ1062" i="89"/>
  <c r="AN1141" i="89"/>
  <c r="AP1142" i="89"/>
  <c r="AT1421" i="89"/>
  <c r="AT1507" i="89"/>
  <c r="AN1647" i="89"/>
  <c r="AS1801" i="89"/>
  <c r="AT1801" i="89" s="1"/>
  <c r="AQ1800" i="89"/>
  <c r="AT1892" i="89"/>
  <c r="AT1891" i="89" s="1"/>
  <c r="AN1991" i="89"/>
  <c r="AP1991" i="89" s="1"/>
  <c r="AP1992" i="89"/>
  <c r="AS1987" i="89"/>
  <c r="AT1987" i="89" s="1"/>
  <c r="AN2108" i="89"/>
  <c r="AP2109" i="89"/>
  <c r="AT2109" i="89" s="1"/>
  <c r="AS2218" i="89"/>
  <c r="AS2215" i="89" s="1"/>
  <c r="AQ2215" i="89"/>
  <c r="AN2890" i="89"/>
  <c r="AP2890" i="89" s="1"/>
  <c r="AP2891" i="89"/>
  <c r="AS3155" i="89"/>
  <c r="AT3156" i="89"/>
  <c r="AT3155" i="89" s="1"/>
  <c r="AP3466" i="89"/>
  <c r="AT3467" i="89"/>
  <c r="AT3466" i="89" s="1"/>
  <c r="AS3539" i="89"/>
  <c r="AT3540" i="89"/>
  <c r="AT3539" i="89" s="1"/>
  <c r="AS3888" i="89"/>
  <c r="AS3657" i="89"/>
  <c r="AQ3656" i="89"/>
  <c r="AS3656" i="89" s="1"/>
  <c r="AS3875" i="89"/>
  <c r="AT3876" i="89"/>
  <c r="AT3875" i="89" s="1"/>
  <c r="AS3662" i="89"/>
  <c r="AS3672" i="89"/>
  <c r="AT3672" i="89" s="1"/>
  <c r="AQ3671" i="89"/>
  <c r="AS3671" i="89" s="1"/>
  <c r="AT3671" i="89" s="1"/>
  <c r="AS3716" i="89"/>
  <c r="AT3760" i="89"/>
  <c r="AT3831" i="89"/>
  <c r="AT3880" i="89"/>
  <c r="AP3951" i="89"/>
  <c r="AN3950" i="89"/>
  <c r="AP3950" i="89" s="1"/>
  <c r="AP3996" i="89"/>
  <c r="AN3995" i="89"/>
  <c r="AS4010" i="89"/>
  <c r="AT4011" i="89"/>
  <c r="AT4010" i="89" s="1"/>
  <c r="AP4064" i="89"/>
  <c r="AT4259" i="89"/>
  <c r="AT2115" i="89"/>
  <c r="AQ345" i="89"/>
  <c r="AS345" i="89" s="1"/>
  <c r="AT345" i="89" s="1"/>
  <c r="AS346" i="89"/>
  <c r="AQ356" i="89"/>
  <c r="AS356" i="89" s="1"/>
  <c r="AT356" i="89" s="1"/>
  <c r="AS357" i="89"/>
  <c r="AQ883" i="89"/>
  <c r="AS883" i="89" s="1"/>
  <c r="AS884" i="89"/>
  <c r="AT884" i="89" s="1"/>
  <c r="AQ970" i="89"/>
  <c r="AS971" i="89"/>
  <c r="AT971" i="89" s="1"/>
  <c r="AQ182" i="89"/>
  <c r="AS182" i="89" s="1"/>
  <c r="AT182" i="89" s="1"/>
  <c r="AS183" i="89"/>
  <c r="AT183" i="89" s="1"/>
  <c r="AT346" i="89"/>
  <c r="AT357" i="89"/>
  <c r="AP563" i="89"/>
  <c r="AT564" i="89"/>
  <c r="AT563" i="89" s="1"/>
  <c r="AQ672" i="89"/>
  <c r="AS673" i="89"/>
  <c r="AT673" i="89" s="1"/>
  <c r="AP709" i="89"/>
  <c r="AN685" i="89"/>
  <c r="AQ722" i="89"/>
  <c r="AS722" i="89" s="1"/>
  <c r="AT722" i="89" s="1"/>
  <c r="AS723" i="89"/>
  <c r="AT723" i="89" s="1"/>
  <c r="AT883" i="89"/>
  <c r="AQ908" i="89"/>
  <c r="AS909" i="89"/>
  <c r="AT909" i="89" s="1"/>
  <c r="AQ939" i="89"/>
  <c r="AS940" i="89"/>
  <c r="AQ1919" i="89"/>
  <c r="AS1920" i="89"/>
  <c r="AT1920" i="89" s="1"/>
  <c r="AP1124" i="89"/>
  <c r="AN1123" i="89"/>
  <c r="AT1497" i="89"/>
  <c r="AQ1878" i="89"/>
  <c r="AS1879" i="89"/>
  <c r="AS1878" i="89" s="1"/>
  <c r="AS1895" i="89"/>
  <c r="AQ1913" i="89"/>
  <c r="AS1914" i="89"/>
  <c r="AT1914" i="89" s="1"/>
  <c r="AP1913" i="89"/>
  <c r="AN1909" i="89"/>
  <c r="AS1996" i="89"/>
  <c r="AT1996" i="89" s="1"/>
  <c r="AQ1993" i="89"/>
  <c r="AN2188" i="89"/>
  <c r="AN2187" i="89" s="1"/>
  <c r="AN2114" i="89" s="1"/>
  <c r="AP2189" i="89"/>
  <c r="AT2233" i="89"/>
  <c r="AS2587" i="89"/>
  <c r="AT2587" i="89" s="1"/>
  <c r="AQ2586" i="89"/>
  <c r="AP2885" i="89"/>
  <c r="AT2885" i="89" s="1"/>
  <c r="AN2881" i="89"/>
  <c r="AQ3628" i="89"/>
  <c r="AS3628" i="89" s="1"/>
  <c r="AT3628" i="89" s="1"/>
  <c r="AS3629" i="89"/>
  <c r="AP3500" i="89"/>
  <c r="AT3501" i="89"/>
  <c r="AT3500" i="89" s="1"/>
  <c r="AS3517" i="89"/>
  <c r="AT3518" i="89"/>
  <c r="AT3517" i="89" s="1"/>
  <c r="AS3545" i="89"/>
  <c r="AS3544" i="89" s="1"/>
  <c r="AT3546" i="89"/>
  <c r="AP3658" i="89"/>
  <c r="AT3659" i="89"/>
  <c r="AT3658" i="89" s="1"/>
  <c r="AP3662" i="89"/>
  <c r="AT3662" i="89" s="1"/>
  <c r="AN3715" i="89"/>
  <c r="AP3716" i="89"/>
  <c r="AT3916" i="89"/>
  <c r="AT3911" i="89" s="1"/>
  <c r="AP3911" i="89"/>
  <c r="AS4065" i="89"/>
  <c r="AS4064" i="89" s="1"/>
  <c r="AQ4064" i="89"/>
  <c r="AQ4183" i="89"/>
  <c r="AS4183" i="89" s="1"/>
  <c r="AT4183" i="89" s="1"/>
  <c r="AS4184" i="89"/>
  <c r="AT4184" i="89" s="1"/>
  <c r="AP4342" i="89"/>
  <c r="AQ4332" i="89"/>
  <c r="AS4332" i="89" s="1"/>
  <c r="AT4332" i="89" s="1"/>
  <c r="AS4333" i="89"/>
  <c r="AT4333" i="89" s="1"/>
  <c r="AP4326" i="89"/>
  <c r="AQ900" i="89"/>
  <c r="AS901" i="89"/>
  <c r="AT138" i="89"/>
  <c r="AP901" i="89"/>
  <c r="AT901" i="89" s="1"/>
  <c r="AN900" i="89"/>
  <c r="AS393" i="89"/>
  <c r="AT393" i="89" s="1"/>
  <c r="AQ1123" i="89"/>
  <c r="AS1124" i="89"/>
  <c r="AQ92" i="89"/>
  <c r="AS93" i="89"/>
  <c r="AS157" i="89"/>
  <c r="AT157" i="89" s="1"/>
  <c r="AQ149" i="89"/>
  <c r="AN665" i="89"/>
  <c r="AP666" i="89"/>
  <c r="AS915" i="89"/>
  <c r="AT915" i="89" s="1"/>
  <c r="AP920" i="89"/>
  <c r="AT920" i="89" s="1"/>
  <c r="AN914" i="89"/>
  <c r="AP970" i="89"/>
  <c r="AP1036" i="89"/>
  <c r="AT1036" i="89" s="1"/>
  <c r="AN1035" i="89"/>
  <c r="AT1117" i="89"/>
  <c r="AP1134" i="89"/>
  <c r="AT1134" i="89" s="1"/>
  <c r="AN1133" i="89"/>
  <c r="AT1149" i="89"/>
  <c r="AS1408" i="89"/>
  <c r="AT1409" i="89"/>
  <c r="AT1408" i="89" s="1"/>
  <c r="AT1508" i="89"/>
  <c r="AP1654" i="89"/>
  <c r="AT1655" i="89"/>
  <c r="AT1654" i="89" s="1"/>
  <c r="AP1690" i="89"/>
  <c r="AT1691" i="89"/>
  <c r="AT1690" i="89" s="1"/>
  <c r="AP2514" i="89"/>
  <c r="AS2953" i="89"/>
  <c r="AT2953" i="89" s="1"/>
  <c r="AQ2937" i="89"/>
  <c r="AP1940" i="89"/>
  <c r="AO2194" i="89"/>
  <c r="AQ2506" i="89"/>
  <c r="AS2506" i="89" s="1"/>
  <c r="AT2506" i="89" s="1"/>
  <c r="AS2507" i="89"/>
  <c r="AT2507" i="89" s="1"/>
  <c r="AP2937" i="89"/>
  <c r="AS3588" i="89"/>
  <c r="AT3588" i="89" s="1"/>
  <c r="AT3629" i="89"/>
  <c r="AQ3873" i="89"/>
  <c r="AS3873" i="89" s="1"/>
  <c r="AT3873" i="89" s="1"/>
  <c r="AS3874" i="89"/>
  <c r="AT3874" i="89" s="1"/>
  <c r="AN3759" i="89"/>
  <c r="AP3759" i="89" s="1"/>
  <c r="AT3830" i="89"/>
  <c r="AP3879" i="89"/>
  <c r="AT4075" i="89"/>
  <c r="AT3952" i="89"/>
  <c r="AT3997" i="89"/>
  <c r="AT4330" i="89"/>
  <c r="AT4329" i="89" s="1"/>
  <c r="AP4329" i="89"/>
  <c r="AT2058" i="89" l="1"/>
  <c r="AR58" i="89"/>
  <c r="AO58" i="89"/>
  <c r="AP3910" i="89"/>
  <c r="AT3759" i="89"/>
  <c r="AQ2196" i="89"/>
  <c r="AS2196" i="89" s="1"/>
  <c r="AT2196" i="89" s="1"/>
  <c r="AT1142" i="89"/>
  <c r="AQ4327" i="89"/>
  <c r="AS4327" i="89" s="1"/>
  <c r="AP1919" i="89"/>
  <c r="AN1918" i="89"/>
  <c r="AP1918" i="89" s="1"/>
  <c r="AS4227" i="89"/>
  <c r="AT4227" i="89" s="1"/>
  <c r="AQ4226" i="89"/>
  <c r="AS4226" i="89" s="1"/>
  <c r="AT4226" i="89" s="1"/>
  <c r="AT4065" i="89"/>
  <c r="AT4064" i="89" s="1"/>
  <c r="AT3656" i="89"/>
  <c r="AT3950" i="89"/>
  <c r="AN3661" i="89"/>
  <c r="AP3661" i="89" s="1"/>
  <c r="AN1132" i="89"/>
  <c r="AP1133" i="89"/>
  <c r="AT1133" i="89" s="1"/>
  <c r="AP665" i="89"/>
  <c r="AN664" i="89"/>
  <c r="AP664" i="89" s="1"/>
  <c r="AS1123" i="89"/>
  <c r="AQ1122" i="89"/>
  <c r="AS1122" i="89" s="1"/>
  <c r="AP2881" i="89"/>
  <c r="AQ2585" i="89"/>
  <c r="AS2585" i="89" s="1"/>
  <c r="AT2585" i="89" s="1"/>
  <c r="AS2586" i="89"/>
  <c r="AN1122" i="89"/>
  <c r="AP1122" i="89" s="1"/>
  <c r="AT1122" i="89" s="1"/>
  <c r="AP1123" i="89"/>
  <c r="AT1123" i="89" s="1"/>
  <c r="AS939" i="89"/>
  <c r="AT940" i="89"/>
  <c r="AS970" i="89"/>
  <c r="AN3994" i="89"/>
  <c r="AP3995" i="89"/>
  <c r="AP2108" i="89"/>
  <c r="AT2108" i="89" s="1"/>
  <c r="AN2107" i="89"/>
  <c r="AS4343" i="89"/>
  <c r="AQ4342" i="89"/>
  <c r="AQ4326" i="89"/>
  <c r="AS2881" i="89"/>
  <c r="AT1895" i="89"/>
  <c r="AT1879" i="89"/>
  <c r="AT1878" i="89" s="1"/>
  <c r="AT2218" i="89"/>
  <c r="AT2215" i="89" s="1"/>
  <c r="AN361" i="89"/>
  <c r="AP362" i="89"/>
  <c r="AS2937" i="89"/>
  <c r="AP1647" i="89"/>
  <c r="AN1034" i="89"/>
  <c r="AP1034" i="89" s="1"/>
  <c r="AT1034" i="89" s="1"/>
  <c r="AP1035" i="89"/>
  <c r="AT1035" i="89" s="1"/>
  <c r="AT970" i="89"/>
  <c r="AP914" i="89"/>
  <c r="AS149" i="89"/>
  <c r="AT149" i="89" s="1"/>
  <c r="AS92" i="89"/>
  <c r="AT93" i="89"/>
  <c r="AT92" i="89" s="1"/>
  <c r="AN899" i="89"/>
  <c r="AP899" i="89" s="1"/>
  <c r="AP900" i="89"/>
  <c r="AQ685" i="89"/>
  <c r="AS900" i="89"/>
  <c r="AQ899" i="89"/>
  <c r="AS899" i="89" s="1"/>
  <c r="AP3715" i="89"/>
  <c r="AT3716" i="89"/>
  <c r="AP2188" i="89"/>
  <c r="AP2187" i="89" s="1"/>
  <c r="AP2114" i="89" s="1"/>
  <c r="AT2189" i="89"/>
  <c r="AT2188" i="89" s="1"/>
  <c r="AT2187" i="89" s="1"/>
  <c r="AT2114" i="89" s="1"/>
  <c r="AQ1992" i="89"/>
  <c r="AS1993" i="89"/>
  <c r="AT1993" i="89" s="1"/>
  <c r="AP1909" i="89"/>
  <c r="AN1894" i="89"/>
  <c r="AS1913" i="89"/>
  <c r="AT1913" i="89" s="1"/>
  <c r="AQ1909" i="89"/>
  <c r="AT1124" i="89"/>
  <c r="AS1919" i="89"/>
  <c r="AQ1918" i="89"/>
  <c r="AP1062" i="89"/>
  <c r="AS908" i="89"/>
  <c r="AT908" i="89" s="1"/>
  <c r="AT709" i="89"/>
  <c r="AT685" i="89" s="1"/>
  <c r="AP685" i="89"/>
  <c r="AS672" i="89"/>
  <c r="AT672" i="89" s="1"/>
  <c r="AT3996" i="89"/>
  <c r="AT3951" i="89"/>
  <c r="AS1800" i="89"/>
  <c r="AQ1647" i="89"/>
  <c r="AP1141" i="89"/>
  <c r="AN1140" i="89"/>
  <c r="AS666" i="89"/>
  <c r="AT666" i="89" s="1"/>
  <c r="AQ665" i="89"/>
  <c r="AQ362" i="89"/>
  <c r="AS363" i="89"/>
  <c r="AT363" i="89" s="1"/>
  <c r="AS3995" i="89"/>
  <c r="AQ3994" i="89"/>
  <c r="AS3994" i="89" s="1"/>
  <c r="AS3879" i="89"/>
  <c r="AT3657" i="89"/>
  <c r="AT2586" i="89"/>
  <c r="AS2891" i="89"/>
  <c r="AT2891" i="89" s="1"/>
  <c r="AQ2890" i="89"/>
  <c r="AS2890" i="89" s="1"/>
  <c r="AT2890" i="89" s="1"/>
  <c r="AQ1140" i="89"/>
  <c r="AS1141" i="89"/>
  <c r="AQ1131" i="89"/>
  <c r="AS1132" i="89"/>
  <c r="AQ1077" i="89"/>
  <c r="AS1077" i="89" s="1"/>
  <c r="AT1077" i="89" s="1"/>
  <c r="AS1078" i="89"/>
  <c r="AT1078" i="89" s="1"/>
  <c r="AS1048" i="89"/>
  <c r="AT1048" i="89" s="1"/>
  <c r="AT1919" i="89" l="1"/>
  <c r="AN1041" i="89"/>
  <c r="AP1041" i="89" s="1"/>
  <c r="AS1131" i="89"/>
  <c r="AS1140" i="89"/>
  <c r="AQ1139" i="89"/>
  <c r="AS1139" i="89" s="1"/>
  <c r="AN1139" i="89"/>
  <c r="AP1139" i="89" s="1"/>
  <c r="AP1140" i="89"/>
  <c r="AQ1041" i="89"/>
  <c r="AS1041" i="89" s="1"/>
  <c r="AQ664" i="89"/>
  <c r="AS665" i="89"/>
  <c r="AT1141" i="89"/>
  <c r="AS1909" i="89"/>
  <c r="AS1894" i="89" s="1"/>
  <c r="AQ1894" i="89"/>
  <c r="AT1909" i="89"/>
  <c r="AP1894" i="89"/>
  <c r="AS1992" i="89"/>
  <c r="AT1992" i="89" s="1"/>
  <c r="AQ1991" i="89"/>
  <c r="AT900" i="89"/>
  <c r="AT3879" i="89"/>
  <c r="AP361" i="89"/>
  <c r="AS4342" i="89"/>
  <c r="AT4343" i="89"/>
  <c r="AT4342" i="89" s="1"/>
  <c r="AT3995" i="89"/>
  <c r="AT665" i="89"/>
  <c r="AS362" i="89"/>
  <c r="AT362" i="89" s="1"/>
  <c r="AQ361" i="89"/>
  <c r="AS1647" i="89"/>
  <c r="AT1800" i="89"/>
  <c r="AT1647" i="89" s="1"/>
  <c r="AS1918" i="89"/>
  <c r="AT899" i="89"/>
  <c r="AT1894" i="89"/>
  <c r="AS4326" i="89"/>
  <c r="AT4327" i="89"/>
  <c r="AT4326" i="89" s="1"/>
  <c r="AP2107" i="89"/>
  <c r="AN2105" i="89"/>
  <c r="AN2104" i="89" s="1"/>
  <c r="AN2057" i="89" s="1"/>
  <c r="AP3994" i="89"/>
  <c r="AN3878" i="89"/>
  <c r="AT2881" i="89"/>
  <c r="AP1132" i="89"/>
  <c r="AT1132" i="89" s="1"/>
  <c r="AN1131" i="89"/>
  <c r="AT2937" i="89"/>
  <c r="AT1140" i="89" l="1"/>
  <c r="AT1041" i="89"/>
  <c r="AN1130" i="89"/>
  <c r="AP1131" i="89"/>
  <c r="AT1131" i="89" s="1"/>
  <c r="AT3994" i="89"/>
  <c r="AP3878" i="89"/>
  <c r="AT2107" i="89"/>
  <c r="AT2105" i="89" s="1"/>
  <c r="AT2104" i="89" s="1"/>
  <c r="AT2057" i="89" s="1"/>
  <c r="AP2105" i="89"/>
  <c r="AP2104" i="89" s="1"/>
  <c r="AP2057" i="89" s="1"/>
  <c r="AT1918" i="89"/>
  <c r="AS664" i="89"/>
  <c r="AT1139" i="89"/>
  <c r="AS361" i="89"/>
  <c r="AT361" i="89" s="1"/>
  <c r="AS1991" i="89"/>
  <c r="AQ1130" i="89"/>
  <c r="AS1130" i="89" l="1"/>
  <c r="AT1991" i="89"/>
  <c r="AP1130" i="89"/>
  <c r="AT664" i="89"/>
  <c r="AT1130" i="89" l="1"/>
  <c r="U524" i="89" l="1"/>
  <c r="U525" i="89"/>
  <c r="Y525" i="89" s="1"/>
  <c r="U4289" i="89"/>
  <c r="X3668" i="89"/>
  <c r="U3507" i="89"/>
  <c r="S3196" i="89"/>
  <c r="T3074" i="89"/>
  <c r="X1689" i="89" l="1"/>
  <c r="U810" i="89"/>
  <c r="Y810" i="89" s="1"/>
  <c r="U791" i="89"/>
  <c r="Y791" i="89" s="1"/>
  <c r="AH61" i="89" l="1"/>
  <c r="AK61" i="89"/>
  <c r="AA61" i="89"/>
  <c r="AD61" i="89"/>
  <c r="X4415" i="89"/>
  <c r="U4415" i="89"/>
  <c r="W4414" i="89"/>
  <c r="W4413" i="89" s="1"/>
  <c r="V4414" i="89"/>
  <c r="T4414" i="89"/>
  <c r="S4414" i="89"/>
  <c r="S4413" i="89" s="1"/>
  <c r="T4413" i="89"/>
  <c r="X4412" i="89"/>
  <c r="U4412" i="89"/>
  <c r="X4411" i="89"/>
  <c r="U4411" i="89"/>
  <c r="X4410" i="89"/>
  <c r="U4410" i="89"/>
  <c r="X4409" i="89"/>
  <c r="U4409" i="89"/>
  <c r="X4408" i="89"/>
  <c r="U4408" i="89"/>
  <c r="Y4407" i="89"/>
  <c r="W4407" i="89"/>
  <c r="T4407" i="89"/>
  <c r="S4407" i="89"/>
  <c r="X4406" i="89"/>
  <c r="U4406" i="89"/>
  <c r="X4405" i="89"/>
  <c r="U4405" i="89"/>
  <c r="X4404" i="89"/>
  <c r="U4404" i="89"/>
  <c r="X4403" i="89"/>
  <c r="U4403" i="89"/>
  <c r="X4402" i="89"/>
  <c r="U4402" i="89"/>
  <c r="X4401" i="89"/>
  <c r="U4401" i="89"/>
  <c r="X4400" i="89"/>
  <c r="U4400" i="89"/>
  <c r="W4399" i="89"/>
  <c r="T4399" i="89"/>
  <c r="S4399" i="89"/>
  <c r="X4398" i="89"/>
  <c r="U4398" i="89"/>
  <c r="X4397" i="89"/>
  <c r="U4397" i="89"/>
  <c r="X4396" i="89"/>
  <c r="U4396" i="89"/>
  <c r="X4395" i="89"/>
  <c r="U4395" i="89"/>
  <c r="X4394" i="89"/>
  <c r="U4394" i="89"/>
  <c r="X4393" i="89"/>
  <c r="U4393" i="89"/>
  <c r="X4392" i="89"/>
  <c r="U4392" i="89"/>
  <c r="X4391" i="89"/>
  <c r="U4391" i="89"/>
  <c r="X4390" i="89"/>
  <c r="U4390" i="89"/>
  <c r="X4389" i="89"/>
  <c r="U4389" i="89"/>
  <c r="W4388" i="89"/>
  <c r="T4388" i="89"/>
  <c r="S4388" i="89"/>
  <c r="X4385" i="89"/>
  <c r="U4385" i="89"/>
  <c r="W4384" i="89"/>
  <c r="T4384" i="89"/>
  <c r="S4384" i="89"/>
  <c r="X4383" i="89"/>
  <c r="U4383" i="89"/>
  <c r="W4382" i="89"/>
  <c r="T4382" i="89"/>
  <c r="S4382" i="89"/>
  <c r="X4381" i="89"/>
  <c r="U4381" i="89"/>
  <c r="W4380" i="89"/>
  <c r="V4380" i="89"/>
  <c r="T4380" i="89"/>
  <c r="S4380" i="89"/>
  <c r="X4378" i="89"/>
  <c r="U4378" i="89"/>
  <c r="X4377" i="89"/>
  <c r="X4376" i="89" s="1"/>
  <c r="X4375" i="89" s="1"/>
  <c r="U4377" i="89"/>
  <c r="W4376" i="89"/>
  <c r="W4375" i="89" s="1"/>
  <c r="V4376" i="89"/>
  <c r="U4376" i="89"/>
  <c r="U4375" i="89" s="1"/>
  <c r="T4376" i="89"/>
  <c r="S4376" i="89"/>
  <c r="S4375" i="89" s="1"/>
  <c r="V4375" i="89"/>
  <c r="T4375" i="89"/>
  <c r="X4373" i="89"/>
  <c r="U4373" i="89"/>
  <c r="Y4373" i="89" s="1"/>
  <c r="W4372" i="89"/>
  <c r="W4371" i="89" s="1"/>
  <c r="V4372" i="89"/>
  <c r="X4372" i="89" s="1"/>
  <c r="T4372" i="89"/>
  <c r="S4372" i="89"/>
  <c r="S4371" i="89" s="1"/>
  <c r="U4371" i="89" s="1"/>
  <c r="T4371" i="89"/>
  <c r="X4370" i="89"/>
  <c r="U4370" i="89"/>
  <c r="U4369" i="89" s="1"/>
  <c r="X4369" i="89"/>
  <c r="W4369" i="89"/>
  <c r="V4369" i="89"/>
  <c r="T4369" i="89"/>
  <c r="S4369" i="89"/>
  <c r="X4368" i="89"/>
  <c r="U4368" i="89"/>
  <c r="W4367" i="89"/>
  <c r="V4367" i="89"/>
  <c r="V4366" i="89" s="1"/>
  <c r="T4367" i="89"/>
  <c r="T4366" i="89" s="1"/>
  <c r="S4367" i="89"/>
  <c r="W4366" i="89"/>
  <c r="W4365" i="89" s="1"/>
  <c r="S4366" i="89"/>
  <c r="S4365" i="89" s="1"/>
  <c r="T4365" i="89"/>
  <c r="X4364" i="89"/>
  <c r="U4364" i="89"/>
  <c r="W4363" i="89"/>
  <c r="V4363" i="89"/>
  <c r="V4362" i="89" s="1"/>
  <c r="V4361" i="89" s="1"/>
  <c r="T4363" i="89"/>
  <c r="T4362" i="89" s="1"/>
  <c r="S4363" i="89"/>
  <c r="W4362" i="89"/>
  <c r="W4361" i="89" s="1"/>
  <c r="S4362" i="89"/>
  <c r="S4361" i="89" s="1"/>
  <c r="T4361" i="89"/>
  <c r="X4359" i="89"/>
  <c r="U4359" i="89"/>
  <c r="W4358" i="89"/>
  <c r="W4357" i="89" s="1"/>
  <c r="V4358" i="89"/>
  <c r="T4358" i="89"/>
  <c r="S4358" i="89"/>
  <c r="S4357" i="89" s="1"/>
  <c r="V4357" i="89"/>
  <c r="X4357" i="89" s="1"/>
  <c r="T4357" i="89"/>
  <c r="X4356" i="89"/>
  <c r="U4356" i="89"/>
  <c r="X4355" i="89"/>
  <c r="U4355" i="89"/>
  <c r="X4354" i="89"/>
  <c r="U4354" i="89"/>
  <c r="X4353" i="89"/>
  <c r="X4352" i="89" s="1"/>
  <c r="U4353" i="89"/>
  <c r="W4352" i="89"/>
  <c r="V4352" i="89"/>
  <c r="T4352" i="89"/>
  <c r="S4352" i="89"/>
  <c r="X4351" i="89"/>
  <c r="U4351" i="89"/>
  <c r="X4350" i="89"/>
  <c r="U4350" i="89"/>
  <c r="W4349" i="89"/>
  <c r="V4349" i="89"/>
  <c r="V4348" i="89" s="1"/>
  <c r="T4349" i="89"/>
  <c r="T4348" i="89" s="1"/>
  <c r="S4349" i="89"/>
  <c r="W4348" i="89"/>
  <c r="S4348" i="89"/>
  <c r="X4346" i="89"/>
  <c r="U4346" i="89"/>
  <c r="W4345" i="89"/>
  <c r="W4344" i="89" s="1"/>
  <c r="W4343" i="89" s="1"/>
  <c r="T4345" i="89"/>
  <c r="T4344" i="89" s="1"/>
  <c r="T4343" i="89" s="1"/>
  <c r="S4345" i="89"/>
  <c r="S4344" i="89" s="1"/>
  <c r="S4343" i="89" s="1"/>
  <c r="U4341" i="89"/>
  <c r="U4340" i="89" s="1"/>
  <c r="U4339" i="89" s="1"/>
  <c r="Y4340" i="89"/>
  <c r="W4340" i="89"/>
  <c r="W4339" i="89" s="1"/>
  <c r="W4338" i="89" s="1"/>
  <c r="W4337" i="89" s="1"/>
  <c r="T4340" i="89"/>
  <c r="T4339" i="89" s="1"/>
  <c r="T4338" i="89" s="1"/>
  <c r="T4337" i="89" s="1"/>
  <c r="Y4339" i="89"/>
  <c r="U4336" i="89"/>
  <c r="W4335" i="89"/>
  <c r="T4335" i="89"/>
  <c r="W4333" i="89"/>
  <c r="T4333" i="89"/>
  <c r="T4332" i="89" s="1"/>
  <c r="W4330" i="89"/>
  <c r="W4329" i="89" s="1"/>
  <c r="T4330" i="89"/>
  <c r="T4329" i="89" s="1"/>
  <c r="X4325" i="89"/>
  <c r="U4325" i="89"/>
  <c r="U4324" i="89"/>
  <c r="Y4323" i="89"/>
  <c r="Y4322" i="89" s="1"/>
  <c r="Y4321" i="89" s="1"/>
  <c r="W4323" i="89"/>
  <c r="AR4323" i="89" s="1"/>
  <c r="T4323" i="89"/>
  <c r="W4322" i="89"/>
  <c r="W4321" i="89" s="1"/>
  <c r="Y4319" i="89"/>
  <c r="W4319" i="89"/>
  <c r="T4319" i="89"/>
  <c r="U4318" i="89"/>
  <c r="U4317" i="89"/>
  <c r="U4316" i="89"/>
  <c r="U4315" i="89"/>
  <c r="U4314" i="89"/>
  <c r="U4313" i="89"/>
  <c r="U4312" i="89"/>
  <c r="U4311" i="89"/>
  <c r="U4310" i="89"/>
  <c r="U4309" i="89"/>
  <c r="Y4308" i="89"/>
  <c r="Y4307" i="89" s="1"/>
  <c r="W4308" i="89"/>
  <c r="T4308" i="89"/>
  <c r="T4307" i="89" s="1"/>
  <c r="U4306" i="89"/>
  <c r="W4304" i="89"/>
  <c r="T4304" i="89"/>
  <c r="U4303" i="89"/>
  <c r="X4303" i="89"/>
  <c r="U4302" i="89"/>
  <c r="X4302" i="89"/>
  <c r="U4301" i="89"/>
  <c r="X4301" i="89"/>
  <c r="U4300" i="89"/>
  <c r="X4300" i="89"/>
  <c r="X4299" i="89"/>
  <c r="X4298" i="89"/>
  <c r="X4297" i="89"/>
  <c r="X4296" i="89"/>
  <c r="X4295" i="89"/>
  <c r="U4294" i="89"/>
  <c r="X4294" i="89"/>
  <c r="X4293" i="89"/>
  <c r="X4292" i="89"/>
  <c r="X4291" i="89"/>
  <c r="U4290" i="89"/>
  <c r="X4290" i="89"/>
  <c r="X4289" i="89"/>
  <c r="Y4289" i="89" s="1"/>
  <c r="U4288" i="89"/>
  <c r="X4288" i="89"/>
  <c r="U4287" i="89"/>
  <c r="X4287" i="89"/>
  <c r="U4286" i="89"/>
  <c r="W4285" i="89"/>
  <c r="T4285" i="89"/>
  <c r="U4284" i="89"/>
  <c r="U4283" i="89" s="1"/>
  <c r="Y4283" i="89"/>
  <c r="W4283" i="89"/>
  <c r="T4283" i="89"/>
  <c r="S4283" i="89"/>
  <c r="U4282" i="89"/>
  <c r="U4281" i="89"/>
  <c r="U4280" i="89"/>
  <c r="U4279" i="89"/>
  <c r="U4278" i="89"/>
  <c r="W4276" i="89"/>
  <c r="T4276" i="89"/>
  <c r="X4273" i="89"/>
  <c r="U4273" i="89"/>
  <c r="W4272" i="89"/>
  <c r="W4271" i="89" s="1"/>
  <c r="T4272" i="89"/>
  <c r="T4271" i="89" s="1"/>
  <c r="S4272" i="89"/>
  <c r="S4271" i="89" s="1"/>
  <c r="U4270" i="89"/>
  <c r="X4269" i="89"/>
  <c r="Y4268" i="89"/>
  <c r="Y4267" i="89" s="1"/>
  <c r="W4268" i="89"/>
  <c r="T4268" i="89"/>
  <c r="T4267" i="89" s="1"/>
  <c r="T4266" i="89" s="1"/>
  <c r="W4267" i="89"/>
  <c r="X4265" i="89"/>
  <c r="Y4263" i="89"/>
  <c r="W4263" i="89"/>
  <c r="T4263" i="89"/>
  <c r="U4262" i="89"/>
  <c r="W4260" i="89"/>
  <c r="T4260" i="89"/>
  <c r="W4259" i="89"/>
  <c r="U4258" i="89"/>
  <c r="U4257" i="89"/>
  <c r="U4256" i="89"/>
  <c r="U4255" i="89"/>
  <c r="U4254" i="89"/>
  <c r="U4253" i="89"/>
  <c r="U4252" i="89"/>
  <c r="U4251" i="89"/>
  <c r="U4250" i="89"/>
  <c r="U4249" i="89"/>
  <c r="U4248" i="89"/>
  <c r="U4247" i="89"/>
  <c r="U4246" i="89"/>
  <c r="U4245" i="89"/>
  <c r="Y4243" i="89"/>
  <c r="Y4242" i="89" s="1"/>
  <c r="Y4241" i="89" s="1"/>
  <c r="W4243" i="89"/>
  <c r="W4242" i="89" s="1"/>
  <c r="W4241" i="89" s="1"/>
  <c r="T4243" i="89"/>
  <c r="T4242" i="89" s="1"/>
  <c r="T4241" i="89" s="1"/>
  <c r="X4240" i="89"/>
  <c r="U4240" i="89"/>
  <c r="W4239" i="89"/>
  <c r="W4238" i="89" s="1"/>
  <c r="T4239" i="89"/>
  <c r="T4238" i="89" s="1"/>
  <c r="S4239" i="89"/>
  <c r="S4238" i="89" s="1"/>
  <c r="U4237" i="89"/>
  <c r="W4236" i="89"/>
  <c r="W4235" i="89" s="1"/>
  <c r="T4236" i="89"/>
  <c r="S4236" i="89"/>
  <c r="S4235" i="89" s="1"/>
  <c r="T4235" i="89"/>
  <c r="U4232" i="89"/>
  <c r="V4231" i="89"/>
  <c r="W4231" i="89"/>
  <c r="T4231" i="89"/>
  <c r="S4231" i="89"/>
  <c r="X4230" i="89"/>
  <c r="W4229" i="89"/>
  <c r="V4229" i="89"/>
  <c r="V4228" i="89" s="1"/>
  <c r="V4227" i="89" s="1"/>
  <c r="T4229" i="89"/>
  <c r="X4225" i="89"/>
  <c r="U4225" i="89"/>
  <c r="W4224" i="89"/>
  <c r="V4224" i="89"/>
  <c r="T4224" i="89"/>
  <c r="S4224" i="89"/>
  <c r="U4223" i="89"/>
  <c r="U4222" i="89"/>
  <c r="U4221" i="89"/>
  <c r="U4220" i="89"/>
  <c r="X4220" i="89"/>
  <c r="U4219" i="89"/>
  <c r="X4219" i="89"/>
  <c r="U4218" i="89"/>
  <c r="X4217" i="89"/>
  <c r="U4217" i="89"/>
  <c r="Y4216" i="89"/>
  <c r="T4215" i="89"/>
  <c r="W4215" i="89"/>
  <c r="W4214" i="89" s="1"/>
  <c r="U4213" i="89"/>
  <c r="X4213" i="89"/>
  <c r="U4212" i="89"/>
  <c r="X4212" i="89"/>
  <c r="U4211" i="89"/>
  <c r="W4210" i="89"/>
  <c r="T4210" i="89"/>
  <c r="S4210" i="89"/>
  <c r="X4209" i="89"/>
  <c r="X4208" i="89"/>
  <c r="Y4206" i="89"/>
  <c r="W4206" i="89"/>
  <c r="T4206" i="89"/>
  <c r="U4205" i="89"/>
  <c r="X4205" i="89"/>
  <c r="U4204" i="89"/>
  <c r="X4204" i="89"/>
  <c r="U4203" i="89"/>
  <c r="X4203" i="89"/>
  <c r="U4202" i="89"/>
  <c r="X4202" i="89"/>
  <c r="U4201" i="89"/>
  <c r="X4201" i="89"/>
  <c r="U4200" i="89"/>
  <c r="X4200" i="89"/>
  <c r="U4199" i="89"/>
  <c r="X4199" i="89"/>
  <c r="U4198" i="89"/>
  <c r="X4198" i="89"/>
  <c r="U4197" i="89"/>
  <c r="X4197" i="89"/>
  <c r="U4196" i="89"/>
  <c r="X4196" i="89"/>
  <c r="U4195" i="89"/>
  <c r="X4195" i="89"/>
  <c r="X4194" i="89"/>
  <c r="U4194" i="89"/>
  <c r="X4193" i="89"/>
  <c r="X4192" i="89"/>
  <c r="X4191" i="89"/>
  <c r="X4190" i="89"/>
  <c r="X4189" i="89"/>
  <c r="X4188" i="89"/>
  <c r="X4187" i="89"/>
  <c r="X4186" i="89"/>
  <c r="W4184" i="89"/>
  <c r="T4184" i="89"/>
  <c r="X4182" i="89"/>
  <c r="X4181" i="89"/>
  <c r="X4180" i="89"/>
  <c r="X4179" i="89"/>
  <c r="X4178" i="89"/>
  <c r="X4177" i="89"/>
  <c r="X4176" i="89"/>
  <c r="U4176" i="89"/>
  <c r="X4175" i="89"/>
  <c r="X4174" i="89"/>
  <c r="U4174" i="89"/>
  <c r="X4173" i="89"/>
  <c r="X4172" i="89"/>
  <c r="X4171" i="89"/>
  <c r="X4170" i="89"/>
  <c r="X4169" i="89"/>
  <c r="U4169" i="89"/>
  <c r="X4168" i="89"/>
  <c r="X4167" i="89"/>
  <c r="X4166" i="89"/>
  <c r="X4165" i="89"/>
  <c r="X4164" i="89"/>
  <c r="X4163" i="89"/>
  <c r="X4162" i="89"/>
  <c r="U4162" i="89"/>
  <c r="X4161" i="89"/>
  <c r="X4160" i="89"/>
  <c r="W4158" i="89"/>
  <c r="W4157" i="89" s="1"/>
  <c r="T4158" i="89"/>
  <c r="T4157" i="89" s="1"/>
  <c r="X4156" i="89"/>
  <c r="U4156" i="89"/>
  <c r="W4155" i="89"/>
  <c r="T4155" i="89"/>
  <c r="S4155" i="89"/>
  <c r="X4154" i="89"/>
  <c r="X4153" i="89"/>
  <c r="X4152" i="89"/>
  <c r="U4152" i="89"/>
  <c r="W4151" i="89"/>
  <c r="T4151" i="89"/>
  <c r="T4150" i="89" s="1"/>
  <c r="X4149" i="89"/>
  <c r="U4149" i="89"/>
  <c r="Y4149" i="89" s="1"/>
  <c r="Y4148" i="89" s="1"/>
  <c r="X4148" i="89"/>
  <c r="W4148" i="89"/>
  <c r="V4148" i="89"/>
  <c r="T4148" i="89"/>
  <c r="S4148" i="89"/>
  <c r="S4147" i="89"/>
  <c r="S4140" i="89" s="1"/>
  <c r="U4146" i="89"/>
  <c r="X4146" i="89"/>
  <c r="U4145" i="89"/>
  <c r="X4145" i="89"/>
  <c r="U4144" i="89"/>
  <c r="X4144" i="89"/>
  <c r="U4143" i="89"/>
  <c r="X4143" i="89"/>
  <c r="U4142" i="89"/>
  <c r="X4142" i="89"/>
  <c r="U4141" i="89"/>
  <c r="W4140" i="89"/>
  <c r="W4139" i="89" s="1"/>
  <c r="T4140" i="89"/>
  <c r="T4139" i="89" s="1"/>
  <c r="U4138" i="89"/>
  <c r="W4137" i="89"/>
  <c r="T4137" i="89"/>
  <c r="S4137" i="89"/>
  <c r="X4136" i="89"/>
  <c r="X4135" i="89"/>
  <c r="U4135" i="89"/>
  <c r="X4134" i="89"/>
  <c r="X4132" i="89"/>
  <c r="U4132" i="89"/>
  <c r="X4131" i="89"/>
  <c r="U4131" i="89"/>
  <c r="W4130" i="89"/>
  <c r="T4130" i="89"/>
  <c r="X4129" i="89"/>
  <c r="X4128" i="89"/>
  <c r="X4127" i="89"/>
  <c r="W4125" i="89"/>
  <c r="T4125" i="89"/>
  <c r="X4123" i="89"/>
  <c r="X4122" i="89"/>
  <c r="X4121" i="89"/>
  <c r="X4120" i="89"/>
  <c r="X4119" i="89"/>
  <c r="X4118" i="89"/>
  <c r="X4117" i="89"/>
  <c r="W4115" i="89"/>
  <c r="T4115" i="89"/>
  <c r="X4114" i="89"/>
  <c r="U4114" i="89"/>
  <c r="X4113" i="89"/>
  <c r="U4113" i="89"/>
  <c r="X4112" i="89"/>
  <c r="X4111" i="89"/>
  <c r="X4110" i="89"/>
  <c r="X4109" i="89"/>
  <c r="X4108" i="89"/>
  <c r="U4108" i="89"/>
  <c r="X4107" i="89"/>
  <c r="X4106" i="89"/>
  <c r="X4105" i="89"/>
  <c r="X4104" i="89"/>
  <c r="X4103" i="89"/>
  <c r="X4102" i="89"/>
  <c r="X4101" i="89"/>
  <c r="X4100" i="89"/>
  <c r="X4099" i="89"/>
  <c r="X4098" i="89"/>
  <c r="U4098" i="89"/>
  <c r="Y4098" i="89" s="1"/>
  <c r="X4097" i="89"/>
  <c r="U4097" i="89"/>
  <c r="Y4097" i="89" s="1"/>
  <c r="X4096" i="89"/>
  <c r="U4096" i="89"/>
  <c r="Y4096" i="89" s="1"/>
  <c r="X4095" i="89"/>
  <c r="U4095" i="89"/>
  <c r="Y4095" i="89" s="1"/>
  <c r="X4094" i="89"/>
  <c r="X4093" i="89"/>
  <c r="X4092" i="89"/>
  <c r="U4092" i="89"/>
  <c r="Y4092" i="89" s="1"/>
  <c r="X4091" i="89"/>
  <c r="W4089" i="89"/>
  <c r="T4089" i="89"/>
  <c r="U4088" i="89"/>
  <c r="U4087" i="89"/>
  <c r="X4086" i="89"/>
  <c r="U4086" i="89"/>
  <c r="X4085" i="89"/>
  <c r="X4084" i="89"/>
  <c r="X4083" i="89"/>
  <c r="X4082" i="89"/>
  <c r="X4081" i="89"/>
  <c r="X4080" i="89"/>
  <c r="X4079" i="89"/>
  <c r="X4078" i="89"/>
  <c r="X4077" i="89"/>
  <c r="W4075" i="89"/>
  <c r="T4075" i="89"/>
  <c r="U4072" i="89"/>
  <c r="W4071" i="89"/>
  <c r="W4070" i="89" s="1"/>
  <c r="T4071" i="89"/>
  <c r="S4071" i="89"/>
  <c r="S4070" i="89" s="1"/>
  <c r="T4070" i="89"/>
  <c r="V4068" i="89"/>
  <c r="W4068" i="89"/>
  <c r="T4068" i="89"/>
  <c r="U4067" i="89"/>
  <c r="W4066" i="89"/>
  <c r="W4065" i="89" s="1"/>
  <c r="W4064" i="89" s="1"/>
  <c r="T4066" i="89"/>
  <c r="S4066" i="89"/>
  <c r="X4063" i="89"/>
  <c r="U4063" i="89"/>
  <c r="X4062" i="89"/>
  <c r="U4062" i="89"/>
  <c r="U4061" i="89"/>
  <c r="Y4060" i="89"/>
  <c r="W4060" i="89"/>
  <c r="W4059" i="89" s="1"/>
  <c r="T4060" i="89"/>
  <c r="S4060" i="89"/>
  <c r="S4059" i="89" s="1"/>
  <c r="T4059" i="89"/>
  <c r="X4058" i="89"/>
  <c r="U4058" i="89"/>
  <c r="X4057" i="89"/>
  <c r="U4057" i="89"/>
  <c r="X4056" i="89"/>
  <c r="X4055" i="89"/>
  <c r="X4054" i="89"/>
  <c r="X4053" i="89"/>
  <c r="X4052" i="89"/>
  <c r="U4052" i="89"/>
  <c r="U4051" i="89"/>
  <c r="U4050" i="89"/>
  <c r="U4049" i="89"/>
  <c r="U4048" i="89"/>
  <c r="X4047" i="89"/>
  <c r="X4046" i="89"/>
  <c r="X4045" i="89"/>
  <c r="U4045" i="89"/>
  <c r="X4044" i="89"/>
  <c r="U4044" i="89"/>
  <c r="X4043" i="89"/>
  <c r="X4042" i="89"/>
  <c r="X4041" i="89"/>
  <c r="U4041" i="89"/>
  <c r="X4040" i="89"/>
  <c r="U4040" i="89"/>
  <c r="X4039" i="89"/>
  <c r="U4039" i="89"/>
  <c r="X4038" i="89"/>
  <c r="W4036" i="89"/>
  <c r="W4035" i="89" s="1"/>
  <c r="T4036" i="89"/>
  <c r="T4035" i="89" s="1"/>
  <c r="X4034" i="89"/>
  <c r="X4033" i="89" s="1"/>
  <c r="U4034" i="89"/>
  <c r="U4033" i="89" s="1"/>
  <c r="Y4033" i="89"/>
  <c r="W4033" i="89"/>
  <c r="V4033" i="89"/>
  <c r="T4033" i="89"/>
  <c r="S4033" i="89"/>
  <c r="X4032" i="89"/>
  <c r="X4031" i="89"/>
  <c r="X4029" i="89"/>
  <c r="U4029" i="89"/>
  <c r="W4028" i="89"/>
  <c r="T4028" i="89"/>
  <c r="X4027" i="89"/>
  <c r="U4027" i="89"/>
  <c r="X4026" i="89"/>
  <c r="U4026" i="89"/>
  <c r="X4025" i="89"/>
  <c r="U4025" i="89"/>
  <c r="X4024" i="89"/>
  <c r="W4022" i="89"/>
  <c r="T4022" i="89"/>
  <c r="T4021" i="89" s="1"/>
  <c r="X4020" i="89"/>
  <c r="U4020" i="89"/>
  <c r="X4019" i="89"/>
  <c r="U4019" i="89"/>
  <c r="X4018" i="89"/>
  <c r="U4018" i="89"/>
  <c r="X4017" i="89"/>
  <c r="U4017" i="89"/>
  <c r="X4016" i="89"/>
  <c r="U4016" i="89"/>
  <c r="X4015" i="89"/>
  <c r="U4015" i="89"/>
  <c r="X4014" i="89"/>
  <c r="U4014" i="89"/>
  <c r="W4013" i="89"/>
  <c r="T4013" i="89"/>
  <c r="S4013" i="89"/>
  <c r="X4012" i="89"/>
  <c r="U4012" i="89"/>
  <c r="W4011" i="89"/>
  <c r="T4011" i="89"/>
  <c r="S4011" i="89"/>
  <c r="X4009" i="89"/>
  <c r="U4009" i="89"/>
  <c r="W4008" i="89"/>
  <c r="V4008" i="89"/>
  <c r="X4008" i="89" s="1"/>
  <c r="T4008" i="89"/>
  <c r="S4008" i="89"/>
  <c r="U4008" i="89" s="1"/>
  <c r="Y4008" i="89" s="1"/>
  <c r="X4007" i="89"/>
  <c r="U4007" i="89"/>
  <c r="W4006" i="89"/>
  <c r="T4006" i="89"/>
  <c r="S4006" i="89"/>
  <c r="X4005" i="89"/>
  <c r="U4005" i="89"/>
  <c r="W4004" i="89"/>
  <c r="V4004" i="89"/>
  <c r="T4004" i="89"/>
  <c r="S4004" i="89"/>
  <c r="W3997" i="89"/>
  <c r="T3997" i="89"/>
  <c r="T3996" i="89" s="1"/>
  <c r="T3995" i="89" s="1"/>
  <c r="T3994" i="89" s="1"/>
  <c r="W3996" i="89"/>
  <c r="W3995" i="89" s="1"/>
  <c r="W3994" i="89" s="1"/>
  <c r="W3992" i="89"/>
  <c r="T3992" i="89"/>
  <c r="U3991" i="89"/>
  <c r="W3990" i="89"/>
  <c r="W3989" i="89" s="1"/>
  <c r="T3990" i="89"/>
  <c r="S3990" i="89"/>
  <c r="U3990" i="89" s="1"/>
  <c r="T3989" i="89"/>
  <c r="U3988" i="89"/>
  <c r="X3988" i="89"/>
  <c r="U3987" i="89"/>
  <c r="W3986" i="89"/>
  <c r="T3986" i="89"/>
  <c r="S3986" i="89"/>
  <c r="W3984" i="89"/>
  <c r="T3984" i="89"/>
  <c r="X3983" i="89"/>
  <c r="U3983" i="89"/>
  <c r="W3982" i="89"/>
  <c r="V3982" i="89"/>
  <c r="X3982" i="89" s="1"/>
  <c r="T3982" i="89"/>
  <c r="T3981" i="89" s="1"/>
  <c r="S3982" i="89"/>
  <c r="U3982" i="89" s="1"/>
  <c r="Y3982" i="89" s="1"/>
  <c r="X3980" i="89"/>
  <c r="X3979" i="89"/>
  <c r="W3977" i="89"/>
  <c r="T3977" i="89"/>
  <c r="X3976" i="89"/>
  <c r="X3975" i="89"/>
  <c r="X3974" i="89"/>
  <c r="X3973" i="89"/>
  <c r="X3972" i="89"/>
  <c r="X3971" i="89"/>
  <c r="X3970" i="89"/>
  <c r="X3969" i="89"/>
  <c r="X3968" i="89"/>
  <c r="X3967" i="89"/>
  <c r="X3966" i="89"/>
  <c r="X3965" i="89"/>
  <c r="X3964" i="89"/>
  <c r="U3964" i="89"/>
  <c r="X3963" i="89"/>
  <c r="U3963" i="89"/>
  <c r="W3961" i="89"/>
  <c r="T3961" i="89"/>
  <c r="X3960" i="89"/>
  <c r="X3959" i="89" s="1"/>
  <c r="U3960" i="89"/>
  <c r="U3959" i="89" s="1"/>
  <c r="Y3959" i="89"/>
  <c r="W3959" i="89"/>
  <c r="T3959" i="89"/>
  <c r="S3959" i="89"/>
  <c r="X3958" i="89"/>
  <c r="U3958" i="89"/>
  <c r="X3957" i="89"/>
  <c r="U3957" i="89"/>
  <c r="X3956" i="89"/>
  <c r="X3955" i="89"/>
  <c r="X3954" i="89"/>
  <c r="W3952" i="89"/>
  <c r="T3952" i="89"/>
  <c r="T3951" i="89" s="1"/>
  <c r="X3949" i="89"/>
  <c r="U3949" i="89"/>
  <c r="W3948" i="89"/>
  <c r="V3948" i="89"/>
  <c r="T3948" i="89"/>
  <c r="S3948" i="89"/>
  <c r="X3947" i="89"/>
  <c r="U3947" i="89"/>
  <c r="W3946" i="89"/>
  <c r="T3946" i="89"/>
  <c r="S3946" i="89"/>
  <c r="X3945" i="89"/>
  <c r="U3945" i="89"/>
  <c r="W3944" i="89"/>
  <c r="V3944" i="89"/>
  <c r="T3944" i="89"/>
  <c r="S3944" i="89"/>
  <c r="X3942" i="89"/>
  <c r="U3942" i="89"/>
  <c r="W3941" i="89"/>
  <c r="T3941" i="89"/>
  <c r="S3941" i="89"/>
  <c r="X3940" i="89"/>
  <c r="U3940" i="89"/>
  <c r="W3939" i="89"/>
  <c r="V3939" i="89"/>
  <c r="T3939" i="89"/>
  <c r="S3939" i="89"/>
  <c r="T3938" i="89"/>
  <c r="W3936" i="89"/>
  <c r="T3936" i="89"/>
  <c r="W3934" i="89"/>
  <c r="T3934" i="89"/>
  <c r="X3933" i="89"/>
  <c r="U3933" i="89"/>
  <c r="X3932" i="89"/>
  <c r="U3932" i="89"/>
  <c r="X3931" i="89"/>
  <c r="U3931" i="89"/>
  <c r="W3930" i="89"/>
  <c r="V3930" i="89"/>
  <c r="T3930" i="89"/>
  <c r="S3930" i="89"/>
  <c r="X3929" i="89"/>
  <c r="U3929" i="89"/>
  <c r="W3928" i="89"/>
  <c r="V3928" i="89"/>
  <c r="T3928" i="89"/>
  <c r="S3928" i="89"/>
  <c r="U3926" i="89"/>
  <c r="X3925" i="89"/>
  <c r="U3925" i="89"/>
  <c r="W3924" i="89"/>
  <c r="W3923" i="89" s="1"/>
  <c r="T3924" i="89"/>
  <c r="S3924" i="89"/>
  <c r="S3923" i="89" s="1"/>
  <c r="T3923" i="89"/>
  <c r="X3922" i="89"/>
  <c r="W3920" i="89"/>
  <c r="T3920" i="89"/>
  <c r="X3919" i="89"/>
  <c r="U3919" i="89"/>
  <c r="X3918" i="89"/>
  <c r="U3918" i="89"/>
  <c r="W3916" i="89"/>
  <c r="T3916" i="89"/>
  <c r="X3915" i="89"/>
  <c r="U3915" i="89"/>
  <c r="W3914" i="89"/>
  <c r="T3914" i="89"/>
  <c r="S3914" i="89"/>
  <c r="X3913" i="89"/>
  <c r="U3913" i="89"/>
  <c r="W3912" i="89"/>
  <c r="W3911" i="89" s="1"/>
  <c r="T3912" i="89"/>
  <c r="S3912" i="89"/>
  <c r="X3909" i="89"/>
  <c r="U3909" i="89"/>
  <c r="W3908" i="89"/>
  <c r="T3908" i="89"/>
  <c r="S3908" i="89"/>
  <c r="X3907" i="89"/>
  <c r="U3907" i="89"/>
  <c r="W3906" i="89"/>
  <c r="T3906" i="89"/>
  <c r="S3906" i="89"/>
  <c r="X3905" i="89"/>
  <c r="U3905" i="89"/>
  <c r="W3904" i="89"/>
  <c r="T3904" i="89"/>
  <c r="S3904" i="89"/>
  <c r="X3903" i="89"/>
  <c r="U3903" i="89"/>
  <c r="W3902" i="89"/>
  <c r="T3902" i="89"/>
  <c r="S3902" i="89"/>
  <c r="X3901" i="89"/>
  <c r="U3901" i="89"/>
  <c r="W3900" i="89"/>
  <c r="W3899" i="89" s="1"/>
  <c r="T3900" i="89"/>
  <c r="S3900" i="89"/>
  <c r="U3898" i="89"/>
  <c r="W3897" i="89"/>
  <c r="W3896" i="89" s="1"/>
  <c r="T3897" i="89"/>
  <c r="S3897" i="89"/>
  <c r="S3896" i="89" s="1"/>
  <c r="T3896" i="89"/>
  <c r="X3895" i="89"/>
  <c r="U3895" i="89"/>
  <c r="W3894" i="89"/>
  <c r="T3894" i="89"/>
  <c r="S3894" i="89"/>
  <c r="X3893" i="89"/>
  <c r="U3893" i="89"/>
  <c r="W3892" i="89"/>
  <c r="T3892" i="89"/>
  <c r="S3892" i="89"/>
  <c r="X3891" i="89"/>
  <c r="U3891" i="89"/>
  <c r="W3890" i="89"/>
  <c r="T3890" i="89"/>
  <c r="S3890" i="89"/>
  <c r="X3887" i="89"/>
  <c r="U3887" i="89"/>
  <c r="W3886" i="89"/>
  <c r="W3885" i="89" s="1"/>
  <c r="T3886" i="89"/>
  <c r="T3885" i="89" s="1"/>
  <c r="S3886" i="89"/>
  <c r="S3885" i="89" s="1"/>
  <c r="U3885" i="89" s="1"/>
  <c r="X3884" i="89"/>
  <c r="U3884" i="89"/>
  <c r="W3883" i="89"/>
  <c r="T3883" i="89"/>
  <c r="S3883" i="89"/>
  <c r="X3882" i="89"/>
  <c r="U3882" i="89"/>
  <c r="W3881" i="89"/>
  <c r="V3881" i="89"/>
  <c r="T3881" i="89"/>
  <c r="T3880" i="89" s="1"/>
  <c r="T3879" i="89" s="1"/>
  <c r="S3881" i="89"/>
  <c r="S3880" i="89" s="1"/>
  <c r="W3880" i="89"/>
  <c r="W3876" i="89"/>
  <c r="W3875" i="89" s="1"/>
  <c r="W3874" i="89" s="1"/>
  <c r="W3873" i="89" s="1"/>
  <c r="T3876" i="89"/>
  <c r="T3875" i="89" s="1"/>
  <c r="T3874" i="89" s="1"/>
  <c r="T3873" i="89" s="1"/>
  <c r="W3871" i="89"/>
  <c r="T3871" i="89"/>
  <c r="U3870" i="89"/>
  <c r="V3869" i="89"/>
  <c r="W3869" i="89"/>
  <c r="W3868" i="89" s="1"/>
  <c r="T3869" i="89"/>
  <c r="S3869" i="89"/>
  <c r="T3868" i="89"/>
  <c r="X3867" i="89"/>
  <c r="U3867" i="89"/>
  <c r="U3866" i="89"/>
  <c r="W3865" i="89"/>
  <c r="T3865" i="89"/>
  <c r="S3865" i="89"/>
  <c r="U3864" i="89"/>
  <c r="U3863" i="89"/>
  <c r="U3862" i="89"/>
  <c r="W3860" i="89"/>
  <c r="T3860" i="89"/>
  <c r="U3859" i="89"/>
  <c r="X3859" i="89"/>
  <c r="U3858" i="89"/>
  <c r="X3858" i="89"/>
  <c r="U3857" i="89"/>
  <c r="X3857" i="89"/>
  <c r="U3856" i="89"/>
  <c r="X3856" i="89"/>
  <c r="U3855" i="89"/>
  <c r="X3855" i="89"/>
  <c r="U3854" i="89"/>
  <c r="X3854" i="89"/>
  <c r="U3853" i="89"/>
  <c r="X3853" i="89"/>
  <c r="U3852" i="89"/>
  <c r="X3852" i="89"/>
  <c r="U3851" i="89"/>
  <c r="X3851" i="89"/>
  <c r="U3850" i="89"/>
  <c r="X3850" i="89"/>
  <c r="U3849" i="89"/>
  <c r="X3849" i="89"/>
  <c r="U3848" i="89"/>
  <c r="X3848" i="89"/>
  <c r="X3847" i="89"/>
  <c r="U3847" i="89"/>
  <c r="W3846" i="89"/>
  <c r="W3843" i="89" s="1"/>
  <c r="V3846" i="89"/>
  <c r="T3846" i="89"/>
  <c r="S3846" i="89"/>
  <c r="V3844" i="89"/>
  <c r="T3844" i="89"/>
  <c r="X3842" i="89"/>
  <c r="U3842" i="89"/>
  <c r="X3841" i="89"/>
  <c r="U3841" i="89"/>
  <c r="X3840" i="89"/>
  <c r="U3840" i="89"/>
  <c r="X3839" i="89"/>
  <c r="U3839" i="89"/>
  <c r="X3838" i="89"/>
  <c r="U3838" i="89"/>
  <c r="U3837" i="89"/>
  <c r="W3836" i="89"/>
  <c r="T3836" i="89"/>
  <c r="S3836" i="89"/>
  <c r="U3835" i="89"/>
  <c r="W3834" i="89"/>
  <c r="T3834" i="89"/>
  <c r="S3834" i="89"/>
  <c r="V3831" i="89"/>
  <c r="W3831" i="89"/>
  <c r="W3830" i="89" s="1"/>
  <c r="T3831" i="89"/>
  <c r="T3830" i="89" s="1"/>
  <c r="X3829" i="89"/>
  <c r="X3828" i="89"/>
  <c r="X3827" i="89"/>
  <c r="X3826" i="89"/>
  <c r="W3824" i="89"/>
  <c r="T3824" i="89"/>
  <c r="W3822" i="89"/>
  <c r="T3822" i="89"/>
  <c r="X3820" i="89"/>
  <c r="U3820" i="89"/>
  <c r="U3819" i="89"/>
  <c r="X3819" i="89"/>
  <c r="X3818" i="89"/>
  <c r="U3818" i="89"/>
  <c r="U3817" i="89"/>
  <c r="U3816" i="89"/>
  <c r="U3815" i="89"/>
  <c r="W3813" i="89"/>
  <c r="T3813" i="89"/>
  <c r="X3812" i="89"/>
  <c r="X3811" i="89"/>
  <c r="X3810" i="89"/>
  <c r="X3809" i="89"/>
  <c r="X3808" i="89"/>
  <c r="X3807" i="89"/>
  <c r="X3806" i="89"/>
  <c r="X3805" i="89"/>
  <c r="X3804" i="89"/>
  <c r="X3803" i="89"/>
  <c r="X3802" i="89"/>
  <c r="U3802" i="89"/>
  <c r="U3801" i="89"/>
  <c r="U3800" i="89"/>
  <c r="U3799" i="89"/>
  <c r="X3798" i="89"/>
  <c r="U3798" i="89"/>
  <c r="X3797" i="89"/>
  <c r="X3796" i="89"/>
  <c r="X3795" i="89"/>
  <c r="X3794" i="89"/>
  <c r="U3794" i="89"/>
  <c r="U3793" i="89"/>
  <c r="U3792" i="89"/>
  <c r="U3791" i="89"/>
  <c r="U3790" i="89"/>
  <c r="U3789" i="89"/>
  <c r="X3788" i="89"/>
  <c r="U3788" i="89"/>
  <c r="W3786" i="89"/>
  <c r="T3786" i="89"/>
  <c r="U3785" i="89"/>
  <c r="W3784" i="89"/>
  <c r="T3784" i="89"/>
  <c r="S3784" i="89"/>
  <c r="U3783" i="89"/>
  <c r="U3782" i="89"/>
  <c r="U3781" i="89"/>
  <c r="U3780" i="89"/>
  <c r="U3779" i="89"/>
  <c r="U3778" i="89"/>
  <c r="U3777" i="89"/>
  <c r="U3776" i="89"/>
  <c r="U3775" i="89"/>
  <c r="U3774" i="89"/>
  <c r="U3773" i="89"/>
  <c r="U3772" i="89"/>
  <c r="U3771" i="89"/>
  <c r="U3770" i="89"/>
  <c r="U3769" i="89"/>
  <c r="U3768" i="89"/>
  <c r="U3767" i="89"/>
  <c r="W3761" i="89"/>
  <c r="T3761" i="89"/>
  <c r="X3758" i="89"/>
  <c r="U3758" i="89"/>
  <c r="W3757" i="89"/>
  <c r="V3757" i="89"/>
  <c r="X3757" i="89" s="1"/>
  <c r="T3757" i="89"/>
  <c r="S3757" i="89"/>
  <c r="X3756" i="89"/>
  <c r="U3756" i="89"/>
  <c r="W3755" i="89"/>
  <c r="T3755" i="89"/>
  <c r="S3755" i="89"/>
  <c r="X3754" i="89"/>
  <c r="U3754" i="89"/>
  <c r="W3753" i="89"/>
  <c r="T3753" i="89"/>
  <c r="S3753" i="89"/>
  <c r="U3751" i="89"/>
  <c r="W3750" i="89"/>
  <c r="W3749" i="89" s="1"/>
  <c r="T3750" i="89"/>
  <c r="S3750" i="89"/>
  <c r="S3749" i="89" s="1"/>
  <c r="T3749" i="89"/>
  <c r="X3748" i="89"/>
  <c r="U3748" i="89"/>
  <c r="W3747" i="89"/>
  <c r="T3747" i="89"/>
  <c r="S3747" i="89"/>
  <c r="X3746" i="89"/>
  <c r="U3746" i="89"/>
  <c r="W3745" i="89"/>
  <c r="T3745" i="89"/>
  <c r="S3745" i="89"/>
  <c r="X3744" i="89"/>
  <c r="U3744" i="89"/>
  <c r="U3743" i="89"/>
  <c r="W3742" i="89"/>
  <c r="T3742" i="89"/>
  <c r="S3742" i="89"/>
  <c r="X3741" i="89"/>
  <c r="U3741" i="89"/>
  <c r="W3740" i="89"/>
  <c r="V3740" i="89"/>
  <c r="T3740" i="89"/>
  <c r="S3740" i="89"/>
  <c r="X3738" i="89"/>
  <c r="U3738" i="89"/>
  <c r="W3737" i="89"/>
  <c r="T3737" i="89"/>
  <c r="S3737" i="89"/>
  <c r="X3736" i="89"/>
  <c r="U3736" i="89"/>
  <c r="W3735" i="89"/>
  <c r="T3735" i="89"/>
  <c r="S3735" i="89"/>
  <c r="V3734" i="89"/>
  <c r="U3734" i="89"/>
  <c r="W3733" i="89"/>
  <c r="T3733" i="89"/>
  <c r="S3733" i="89"/>
  <c r="X3732" i="89"/>
  <c r="U3732" i="89"/>
  <c r="W3731" i="89"/>
  <c r="V3731" i="89"/>
  <c r="T3731" i="89"/>
  <c r="S3731" i="89"/>
  <c r="X3729" i="89"/>
  <c r="U3729" i="89"/>
  <c r="W3728" i="89"/>
  <c r="W3727" i="89" s="1"/>
  <c r="V3728" i="89"/>
  <c r="V3727" i="89" s="1"/>
  <c r="T3728" i="89"/>
  <c r="S3728" i="89"/>
  <c r="S3727" i="89" s="1"/>
  <c r="T3727" i="89"/>
  <c r="V3725" i="89"/>
  <c r="W3725" i="89"/>
  <c r="T3725" i="89"/>
  <c r="W3723" i="89"/>
  <c r="T3723" i="89"/>
  <c r="X3722" i="89"/>
  <c r="U3722" i="89"/>
  <c r="W3721" i="89"/>
  <c r="V3721" i="89"/>
  <c r="T3721" i="89"/>
  <c r="S3721" i="89"/>
  <c r="X3720" i="89"/>
  <c r="U3720" i="89"/>
  <c r="W3719" i="89"/>
  <c r="T3719" i="89"/>
  <c r="S3719" i="89"/>
  <c r="X3718" i="89"/>
  <c r="U3718" i="89"/>
  <c r="W3717" i="89"/>
  <c r="V3717" i="89"/>
  <c r="T3717" i="89"/>
  <c r="S3717" i="89"/>
  <c r="X3714" i="89"/>
  <c r="U3714" i="89"/>
  <c r="W3713" i="89"/>
  <c r="T3713" i="89"/>
  <c r="S3713" i="89"/>
  <c r="X3712" i="89"/>
  <c r="U3712" i="89"/>
  <c r="W3711" i="89"/>
  <c r="T3711" i="89"/>
  <c r="S3711" i="89"/>
  <c r="X3710" i="89"/>
  <c r="U3710" i="89"/>
  <c r="W3709" i="89"/>
  <c r="W3708" i="89" s="1"/>
  <c r="T3709" i="89"/>
  <c r="S3709" i="89"/>
  <c r="U3707" i="89"/>
  <c r="W3706" i="89"/>
  <c r="T3706" i="89"/>
  <c r="S3706" i="89"/>
  <c r="X3705" i="89"/>
  <c r="U3705" i="89"/>
  <c r="X3704" i="89"/>
  <c r="U3704" i="89"/>
  <c r="X3703" i="89"/>
  <c r="U3703" i="89"/>
  <c r="X3702" i="89"/>
  <c r="U3702" i="89"/>
  <c r="U3701" i="89"/>
  <c r="W3700" i="89"/>
  <c r="T3700" i="89"/>
  <c r="S3700" i="89"/>
  <c r="U3699" i="89"/>
  <c r="W3698" i="89"/>
  <c r="T3698" i="89"/>
  <c r="S3698" i="89"/>
  <c r="X3696" i="89"/>
  <c r="U3696" i="89"/>
  <c r="X3695" i="89"/>
  <c r="U3695" i="89"/>
  <c r="W3694" i="89"/>
  <c r="T3694" i="89"/>
  <c r="T3693" i="89" s="1"/>
  <c r="S3694" i="89"/>
  <c r="W3693" i="89"/>
  <c r="S3693" i="89"/>
  <c r="U3692" i="89"/>
  <c r="W3691" i="89"/>
  <c r="T3691" i="89"/>
  <c r="S3691" i="89"/>
  <c r="U3690" i="89"/>
  <c r="W3689" i="89"/>
  <c r="T3689" i="89"/>
  <c r="S3689" i="89"/>
  <c r="U3688" i="89"/>
  <c r="W3687" i="89"/>
  <c r="T3687" i="89"/>
  <c r="S3687" i="89"/>
  <c r="X3685" i="89"/>
  <c r="U3685" i="89"/>
  <c r="W3684" i="89"/>
  <c r="T3684" i="89"/>
  <c r="S3684" i="89"/>
  <c r="X3683" i="89"/>
  <c r="U3683" i="89"/>
  <c r="W3682" i="89"/>
  <c r="T3682" i="89"/>
  <c r="S3682" i="89"/>
  <c r="X3680" i="89"/>
  <c r="U3680" i="89"/>
  <c r="W3679" i="89"/>
  <c r="V3679" i="89"/>
  <c r="T3679" i="89"/>
  <c r="S3679" i="89"/>
  <c r="U3678" i="89"/>
  <c r="W3677" i="89"/>
  <c r="T3677" i="89"/>
  <c r="S3677" i="89"/>
  <c r="U3676" i="89"/>
  <c r="W3675" i="89"/>
  <c r="T3675" i="89"/>
  <c r="S3675" i="89"/>
  <c r="X3674" i="89"/>
  <c r="U3674" i="89"/>
  <c r="W3673" i="89"/>
  <c r="V3673" i="89"/>
  <c r="T3673" i="89"/>
  <c r="S3673" i="89"/>
  <c r="U3670" i="89"/>
  <c r="W3669" i="89"/>
  <c r="T3669" i="89"/>
  <c r="S3669" i="89"/>
  <c r="U3668" i="89"/>
  <c r="W3667" i="89"/>
  <c r="V3667" i="89"/>
  <c r="T3667" i="89"/>
  <c r="S3667" i="89"/>
  <c r="X3665" i="89"/>
  <c r="U3665" i="89"/>
  <c r="W3664" i="89"/>
  <c r="W3663" i="89" s="1"/>
  <c r="T3664" i="89"/>
  <c r="T3663" i="89" s="1"/>
  <c r="S3664" i="89"/>
  <c r="S3663" i="89" s="1"/>
  <c r="W3659" i="89"/>
  <c r="T3659" i="89"/>
  <c r="T3658" i="89" s="1"/>
  <c r="T3657" i="89" s="1"/>
  <c r="T3656" i="89" s="1"/>
  <c r="W3658" i="89"/>
  <c r="W3657" i="89" s="1"/>
  <c r="W3656" i="89" s="1"/>
  <c r="X3655" i="89"/>
  <c r="U3655" i="89"/>
  <c r="Y3655" i="89" s="1"/>
  <c r="W3654" i="89"/>
  <c r="V3654" i="89"/>
  <c r="T3654" i="89"/>
  <c r="S3654" i="89"/>
  <c r="U3654" i="89" s="1"/>
  <c r="X3653" i="89"/>
  <c r="U3653" i="89"/>
  <c r="Y3653" i="89" s="1"/>
  <c r="W3652" i="89"/>
  <c r="W3651" i="89" s="1"/>
  <c r="V3652" i="89"/>
  <c r="V3651" i="89" s="1"/>
  <c r="X3651" i="89" s="1"/>
  <c r="T3652" i="89"/>
  <c r="S3652" i="89"/>
  <c r="S3651" i="89" s="1"/>
  <c r="T3651" i="89"/>
  <c r="W3648" i="89"/>
  <c r="T3648" i="89"/>
  <c r="W3646" i="89"/>
  <c r="T3646" i="89"/>
  <c r="W3644" i="89"/>
  <c r="W3643" i="89" s="1"/>
  <c r="T3644" i="89"/>
  <c r="W3641" i="89"/>
  <c r="W3640" i="89" s="1"/>
  <c r="T3641" i="89"/>
  <c r="T3640" i="89" s="1"/>
  <c r="W3634" i="89"/>
  <c r="T3634" i="89"/>
  <c r="W3629" i="89"/>
  <c r="T3629" i="89"/>
  <c r="T3628" i="89" s="1"/>
  <c r="W3628" i="89"/>
  <c r="W3624" i="89"/>
  <c r="T3624" i="89"/>
  <c r="U3622" i="89"/>
  <c r="X3622" i="89"/>
  <c r="X3609" i="89"/>
  <c r="U3609" i="89"/>
  <c r="U3608" i="89"/>
  <c r="U3607" i="89"/>
  <c r="U3606" i="89"/>
  <c r="U3605" i="89"/>
  <c r="U3604" i="89"/>
  <c r="X3603" i="89"/>
  <c r="U3603" i="89"/>
  <c r="X3602" i="89"/>
  <c r="U3602" i="89"/>
  <c r="U3601" i="89"/>
  <c r="W3599" i="89"/>
  <c r="T3599" i="89"/>
  <c r="X3598" i="89"/>
  <c r="U3598" i="89"/>
  <c r="W3597" i="89"/>
  <c r="T3597" i="89"/>
  <c r="S3597" i="89"/>
  <c r="X3596" i="89"/>
  <c r="X3595" i="89"/>
  <c r="X3594" i="89"/>
  <c r="X3593" i="89"/>
  <c r="X3592" i="89"/>
  <c r="X3591" i="89"/>
  <c r="X3590" i="89"/>
  <c r="W3588" i="89"/>
  <c r="T3588" i="89"/>
  <c r="U3585" i="89"/>
  <c r="W3584" i="89"/>
  <c r="T3584" i="89"/>
  <c r="S3584" i="89"/>
  <c r="U3583" i="89"/>
  <c r="W3582" i="89"/>
  <c r="T3582" i="89"/>
  <c r="S3582" i="89"/>
  <c r="U3581" i="89"/>
  <c r="W3580" i="89"/>
  <c r="T3580" i="89"/>
  <c r="S3580" i="89"/>
  <c r="X3578" i="89"/>
  <c r="X3577" i="89"/>
  <c r="U3577" i="89"/>
  <c r="U3576" i="89"/>
  <c r="U3575" i="89"/>
  <c r="U3574" i="89"/>
  <c r="U3573" i="89"/>
  <c r="W3571" i="89"/>
  <c r="T3571" i="89"/>
  <c r="V3569" i="89"/>
  <c r="W3569" i="89"/>
  <c r="T3569" i="89"/>
  <c r="U3568" i="89"/>
  <c r="W3567" i="89"/>
  <c r="T3567" i="89"/>
  <c r="S3567" i="89"/>
  <c r="X3565" i="89"/>
  <c r="U3565" i="89"/>
  <c r="W3564" i="89"/>
  <c r="T3564" i="89"/>
  <c r="S3564" i="89"/>
  <c r="X3563" i="89"/>
  <c r="U3563" i="89"/>
  <c r="U3562" i="89"/>
  <c r="U3561" i="89" s="1"/>
  <c r="Y3561" i="89"/>
  <c r="W3561" i="89"/>
  <c r="W3560" i="89" s="1"/>
  <c r="T3561" i="89"/>
  <c r="S3561" i="89"/>
  <c r="S3560" i="89" s="1"/>
  <c r="T3560" i="89"/>
  <c r="X3559" i="89"/>
  <c r="U3559" i="89"/>
  <c r="W3558" i="89"/>
  <c r="W3557" i="89" s="1"/>
  <c r="T3558" i="89"/>
  <c r="T3557" i="89" s="1"/>
  <c r="S3558" i="89"/>
  <c r="S3557" i="89" s="1"/>
  <c r="W3555" i="89"/>
  <c r="T3555" i="89"/>
  <c r="X3554" i="89"/>
  <c r="U3554" i="89"/>
  <c r="X3553" i="89"/>
  <c r="U3553" i="89"/>
  <c r="X3552" i="89"/>
  <c r="U3552" i="89"/>
  <c r="W3550" i="89"/>
  <c r="T3550" i="89"/>
  <c r="V3548" i="89"/>
  <c r="W3548" i="89"/>
  <c r="T3548" i="89"/>
  <c r="U3547" i="89"/>
  <c r="W3546" i="89"/>
  <c r="T3546" i="89"/>
  <c r="S3546" i="89"/>
  <c r="U3543" i="89"/>
  <c r="W3542" i="89"/>
  <c r="T3542" i="89"/>
  <c r="S3542" i="89"/>
  <c r="U3541" i="89"/>
  <c r="W3540" i="89"/>
  <c r="T3540" i="89"/>
  <c r="S3540" i="89"/>
  <c r="X3538" i="89"/>
  <c r="U3538" i="89"/>
  <c r="W3537" i="89"/>
  <c r="T3537" i="89"/>
  <c r="S3537" i="89"/>
  <c r="X3536" i="89"/>
  <c r="U3536" i="89"/>
  <c r="W3535" i="89"/>
  <c r="T3535" i="89"/>
  <c r="S3535" i="89"/>
  <c r="X3534" i="89"/>
  <c r="U3534" i="89"/>
  <c r="W3533" i="89"/>
  <c r="T3533" i="89"/>
  <c r="S3533" i="89"/>
  <c r="U3531" i="89"/>
  <c r="W3530" i="89"/>
  <c r="W3529" i="89" s="1"/>
  <c r="T3530" i="89"/>
  <c r="S3530" i="89"/>
  <c r="S3529" i="89" s="1"/>
  <c r="T3529" i="89"/>
  <c r="X3528" i="89"/>
  <c r="U3528" i="89"/>
  <c r="W3527" i="89"/>
  <c r="T3527" i="89"/>
  <c r="S3527" i="89"/>
  <c r="X3526" i="89"/>
  <c r="U3526" i="89"/>
  <c r="W3525" i="89"/>
  <c r="T3525" i="89"/>
  <c r="S3525" i="89"/>
  <c r="X3524" i="89"/>
  <c r="U3524" i="89"/>
  <c r="W3523" i="89"/>
  <c r="T3523" i="89"/>
  <c r="S3523" i="89"/>
  <c r="X3522" i="89"/>
  <c r="U3522" i="89"/>
  <c r="W3521" i="89"/>
  <c r="T3521" i="89"/>
  <c r="S3521" i="89"/>
  <c r="X3520" i="89"/>
  <c r="U3520" i="89"/>
  <c r="W3519" i="89"/>
  <c r="T3519" i="89"/>
  <c r="S3519" i="89"/>
  <c r="X3516" i="89"/>
  <c r="U3516" i="89"/>
  <c r="W3515" i="89"/>
  <c r="T3515" i="89"/>
  <c r="S3515" i="89"/>
  <c r="X3514" i="89"/>
  <c r="U3514" i="89"/>
  <c r="W3513" i="89"/>
  <c r="V3513" i="89"/>
  <c r="T3513" i="89"/>
  <c r="T3512" i="89" s="1"/>
  <c r="T3511" i="89" s="1"/>
  <c r="S3513" i="89"/>
  <c r="S3512" i="89" s="1"/>
  <c r="S3511" i="89" s="1"/>
  <c r="Y3507" i="89"/>
  <c r="X3506" i="89"/>
  <c r="X3505" i="89" s="1"/>
  <c r="U3506" i="89"/>
  <c r="U3505" i="89" s="1"/>
  <c r="W3505" i="89"/>
  <c r="V3505" i="89"/>
  <c r="T3505" i="89"/>
  <c r="S3505" i="89"/>
  <c r="Y3503" i="89"/>
  <c r="X3503" i="89"/>
  <c r="W3503" i="89"/>
  <c r="W3502" i="89" s="1"/>
  <c r="W3501" i="89" s="1"/>
  <c r="W3500" i="89" s="1"/>
  <c r="V3503" i="89"/>
  <c r="U3503" i="89"/>
  <c r="T3503" i="89"/>
  <c r="S3503" i="89"/>
  <c r="T3502" i="89"/>
  <c r="T3501" i="89" s="1"/>
  <c r="T3500" i="89" s="1"/>
  <c r="U3499" i="89"/>
  <c r="X3499" i="89"/>
  <c r="U3498" i="89"/>
  <c r="X3498" i="89"/>
  <c r="U3497" i="89"/>
  <c r="X3497" i="89"/>
  <c r="U3496" i="89"/>
  <c r="X3496" i="89"/>
  <c r="U3495" i="89"/>
  <c r="X3495" i="89"/>
  <c r="U3494" i="89"/>
  <c r="X3494" i="89"/>
  <c r="X3493" i="89"/>
  <c r="U3493" i="89"/>
  <c r="U3492" i="89"/>
  <c r="X3491" i="89"/>
  <c r="U3491" i="89"/>
  <c r="X3490" i="89"/>
  <c r="X3489" i="89"/>
  <c r="X3488" i="89"/>
  <c r="X3487" i="89"/>
  <c r="X3486" i="89"/>
  <c r="U3486" i="89"/>
  <c r="U3485" i="89"/>
  <c r="X3484" i="89"/>
  <c r="U3484" i="89"/>
  <c r="U3483" i="89"/>
  <c r="X3483" i="89"/>
  <c r="U3482" i="89"/>
  <c r="X3482" i="89"/>
  <c r="U3481" i="89"/>
  <c r="X3481" i="89"/>
  <c r="X3480" i="89"/>
  <c r="X3479" i="89"/>
  <c r="X3478" i="89"/>
  <c r="U3478" i="89"/>
  <c r="U3477" i="89"/>
  <c r="U3476" i="89"/>
  <c r="U3475" i="89"/>
  <c r="X3474" i="89"/>
  <c r="W3473" i="89"/>
  <c r="W3472" i="89" s="1"/>
  <c r="W3471" i="89" s="1"/>
  <c r="T3473" i="89"/>
  <c r="T3472" i="89" s="1"/>
  <c r="T3471" i="89" s="1"/>
  <c r="X3470" i="89"/>
  <c r="U3470" i="89"/>
  <c r="W3469" i="89"/>
  <c r="V3469" i="89"/>
  <c r="T3469" i="89"/>
  <c r="S3469" i="89"/>
  <c r="V3467" i="89"/>
  <c r="V3466" i="89" s="1"/>
  <c r="W3467" i="89"/>
  <c r="T3467" i="89"/>
  <c r="T3466" i="89" s="1"/>
  <c r="X3465" i="89"/>
  <c r="U3465" i="89"/>
  <c r="X3464" i="89"/>
  <c r="U3464" i="89"/>
  <c r="X3463" i="89"/>
  <c r="X3462" i="89"/>
  <c r="X3461" i="89"/>
  <c r="X3460" i="89"/>
  <c r="U3460" i="89"/>
  <c r="U3459" i="89"/>
  <c r="U3458" i="89"/>
  <c r="U3457" i="89"/>
  <c r="U3456" i="89"/>
  <c r="U3455" i="89"/>
  <c r="U3454" i="89"/>
  <c r="U3453" i="89"/>
  <c r="U3452" i="89"/>
  <c r="U3451" i="89"/>
  <c r="U3450" i="89"/>
  <c r="U3449" i="89"/>
  <c r="U3448" i="89"/>
  <c r="X3447" i="89"/>
  <c r="U3447" i="89"/>
  <c r="X3446" i="89"/>
  <c r="X3445" i="89"/>
  <c r="U3445" i="89"/>
  <c r="U3444" i="89"/>
  <c r="U3443" i="89"/>
  <c r="U3442" i="89"/>
  <c r="U3441" i="89"/>
  <c r="U3440" i="89"/>
  <c r="U3439" i="89"/>
  <c r="U3438" i="89"/>
  <c r="U3437" i="89"/>
  <c r="U3436" i="89"/>
  <c r="U3435" i="89"/>
  <c r="U3434" i="89"/>
  <c r="U3433" i="89"/>
  <c r="U3432" i="89"/>
  <c r="U3431" i="89"/>
  <c r="U3430" i="89"/>
  <c r="U3429" i="89"/>
  <c r="U3428" i="89"/>
  <c r="U3427" i="89"/>
  <c r="U3426" i="89"/>
  <c r="U3425" i="89"/>
  <c r="U3424" i="89"/>
  <c r="U3423" i="89"/>
  <c r="U3422" i="89"/>
  <c r="U3421" i="89"/>
  <c r="U3420" i="89"/>
  <c r="U3419" i="89"/>
  <c r="U3418" i="89"/>
  <c r="X3417" i="89"/>
  <c r="U3417" i="89"/>
  <c r="X3416" i="89"/>
  <c r="X3415" i="89"/>
  <c r="X3414" i="89"/>
  <c r="U3414" i="89"/>
  <c r="U3413" i="89"/>
  <c r="U3412" i="89"/>
  <c r="U3411" i="89"/>
  <c r="U3410" i="89"/>
  <c r="U3409" i="89"/>
  <c r="U3408" i="89"/>
  <c r="U3407" i="89"/>
  <c r="U3406" i="89"/>
  <c r="U3405" i="89"/>
  <c r="U3404" i="89"/>
  <c r="U3403" i="89"/>
  <c r="U3402" i="89"/>
  <c r="U3401" i="89"/>
  <c r="U3400" i="89"/>
  <c r="X3399" i="89"/>
  <c r="X3398" i="89"/>
  <c r="X3397" i="89"/>
  <c r="X3396" i="89"/>
  <c r="X3395" i="89"/>
  <c r="U3395" i="89"/>
  <c r="X3394" i="89"/>
  <c r="X3393" i="89"/>
  <c r="X3392" i="89"/>
  <c r="X3391" i="89"/>
  <c r="X3390" i="89"/>
  <c r="X3389" i="89"/>
  <c r="U3389" i="89"/>
  <c r="X3388" i="89"/>
  <c r="U3388" i="89"/>
  <c r="X3387" i="89"/>
  <c r="X3386" i="89"/>
  <c r="X3385" i="89"/>
  <c r="X3384" i="89"/>
  <c r="X3383" i="89"/>
  <c r="X3382" i="89"/>
  <c r="X3381" i="89"/>
  <c r="X3380" i="89"/>
  <c r="X3379" i="89"/>
  <c r="X3378" i="89"/>
  <c r="U3378" i="89"/>
  <c r="X3377" i="89"/>
  <c r="X3376" i="89"/>
  <c r="X3375" i="89"/>
  <c r="X3374" i="89"/>
  <c r="X3373" i="89"/>
  <c r="X3372" i="89"/>
  <c r="U3372" i="89"/>
  <c r="X3371" i="89"/>
  <c r="U3371" i="89"/>
  <c r="X3370" i="89"/>
  <c r="U3370" i="89"/>
  <c r="X3369" i="89"/>
  <c r="X3368" i="89"/>
  <c r="X3367" i="89"/>
  <c r="X3366" i="89"/>
  <c r="X3365" i="89"/>
  <c r="U3365" i="89"/>
  <c r="X3364" i="89"/>
  <c r="X3363" i="89"/>
  <c r="X3362" i="89"/>
  <c r="X3361" i="89"/>
  <c r="X3360" i="89"/>
  <c r="U3360" i="89"/>
  <c r="X3359" i="89"/>
  <c r="X3358" i="89"/>
  <c r="X3357" i="89"/>
  <c r="X3356" i="89"/>
  <c r="X3355" i="89"/>
  <c r="X3354" i="89"/>
  <c r="X3353" i="89"/>
  <c r="X3352" i="89"/>
  <c r="X3351" i="89"/>
  <c r="X3350" i="89"/>
  <c r="U3350" i="89"/>
  <c r="Y3350" i="89" s="1"/>
  <c r="X3349" i="89"/>
  <c r="X3348" i="89"/>
  <c r="X3347" i="89"/>
  <c r="X3346" i="89"/>
  <c r="X3345" i="89"/>
  <c r="X3344" i="89"/>
  <c r="X3343" i="89"/>
  <c r="U3343" i="89"/>
  <c r="Y3343" i="89" s="1"/>
  <c r="X3342" i="89"/>
  <c r="X3341" i="89"/>
  <c r="X3340" i="89"/>
  <c r="X3339" i="89"/>
  <c r="X3338" i="89"/>
  <c r="X3337" i="89"/>
  <c r="X3336" i="89"/>
  <c r="X3335" i="89"/>
  <c r="U3335" i="89"/>
  <c r="X3334" i="89"/>
  <c r="U3334" i="89"/>
  <c r="X3333" i="89"/>
  <c r="X3332" i="89"/>
  <c r="X3331" i="89"/>
  <c r="U3331" i="89"/>
  <c r="X3330" i="89"/>
  <c r="X3329" i="89"/>
  <c r="X3328" i="89"/>
  <c r="X3327" i="89"/>
  <c r="X3326" i="89"/>
  <c r="X3325" i="89"/>
  <c r="X3324" i="89"/>
  <c r="X3323" i="89"/>
  <c r="X3322" i="89"/>
  <c r="X3321" i="89"/>
  <c r="X3320" i="89"/>
  <c r="U3320" i="89"/>
  <c r="X3319" i="89"/>
  <c r="U3319" i="89"/>
  <c r="X3318" i="89"/>
  <c r="X3317" i="89"/>
  <c r="X3316" i="89"/>
  <c r="X3315" i="89"/>
  <c r="X3314" i="89"/>
  <c r="X3313" i="89"/>
  <c r="X3312" i="89"/>
  <c r="X3311" i="89"/>
  <c r="X3310" i="89"/>
  <c r="X3309" i="89"/>
  <c r="X3308" i="89"/>
  <c r="U3308" i="89"/>
  <c r="X3307" i="89"/>
  <c r="U3307" i="89"/>
  <c r="X3306" i="89"/>
  <c r="X3305" i="89"/>
  <c r="X3304" i="89"/>
  <c r="X3303" i="89"/>
  <c r="X3302" i="89"/>
  <c r="X3301" i="89"/>
  <c r="X3300" i="89"/>
  <c r="X3299" i="89"/>
  <c r="X3298" i="89"/>
  <c r="X3297" i="89"/>
  <c r="X3296" i="89"/>
  <c r="X3295" i="89"/>
  <c r="X3294" i="89"/>
  <c r="X3293" i="89"/>
  <c r="U3293" i="89"/>
  <c r="X3292" i="89"/>
  <c r="X3291" i="89"/>
  <c r="X3290" i="89"/>
  <c r="X3289" i="89"/>
  <c r="X3288" i="89"/>
  <c r="X3287" i="89"/>
  <c r="X3286" i="89"/>
  <c r="X3285" i="89"/>
  <c r="X3284" i="89"/>
  <c r="X3283" i="89"/>
  <c r="X3282" i="89"/>
  <c r="X3281" i="89"/>
  <c r="U3281" i="89"/>
  <c r="X3280" i="89"/>
  <c r="X3279" i="89"/>
  <c r="X3278" i="89"/>
  <c r="U3278" i="89"/>
  <c r="X3277" i="89"/>
  <c r="X3276" i="89"/>
  <c r="X3275" i="89"/>
  <c r="X3274" i="89"/>
  <c r="X3273" i="89"/>
  <c r="X3272" i="89"/>
  <c r="X3271" i="89"/>
  <c r="U3271" i="89"/>
  <c r="X3270" i="89"/>
  <c r="X3269" i="89"/>
  <c r="X3268" i="89"/>
  <c r="X3267" i="89"/>
  <c r="U3267" i="89"/>
  <c r="Y3267" i="89" s="1"/>
  <c r="X3266" i="89"/>
  <c r="X3265" i="89"/>
  <c r="X3264" i="89"/>
  <c r="X3263" i="89"/>
  <c r="U3263" i="89"/>
  <c r="X3262" i="89"/>
  <c r="X3261" i="89"/>
  <c r="X3260" i="89"/>
  <c r="U3259" i="89"/>
  <c r="U3258" i="89"/>
  <c r="U3257" i="89"/>
  <c r="U3256" i="89"/>
  <c r="U3255" i="89"/>
  <c r="U3254" i="89"/>
  <c r="X3253" i="89"/>
  <c r="U3253" i="89"/>
  <c r="X3252" i="89"/>
  <c r="X3251" i="89"/>
  <c r="U3251" i="89"/>
  <c r="X3250" i="89"/>
  <c r="U3250" i="89"/>
  <c r="X3249" i="89"/>
  <c r="U3249" i="89"/>
  <c r="X3248" i="89"/>
  <c r="U3248" i="89"/>
  <c r="U3247" i="89"/>
  <c r="X3247" i="89"/>
  <c r="U3246" i="89"/>
  <c r="X3246" i="89"/>
  <c r="U3245" i="89"/>
  <c r="X3245" i="89"/>
  <c r="U3244" i="89"/>
  <c r="X3244" i="89"/>
  <c r="U3243" i="89"/>
  <c r="X3243" i="89"/>
  <c r="X3242" i="89"/>
  <c r="U3242" i="89"/>
  <c r="X3241" i="89"/>
  <c r="U3241" i="89"/>
  <c r="U3240" i="89"/>
  <c r="X3240" i="89"/>
  <c r="U3239" i="89"/>
  <c r="X3239" i="89"/>
  <c r="U3238" i="89"/>
  <c r="X3238" i="89"/>
  <c r="X3237" i="89"/>
  <c r="X3236" i="89"/>
  <c r="X3235" i="89"/>
  <c r="U3235" i="89"/>
  <c r="X3234" i="89"/>
  <c r="U3234" i="89"/>
  <c r="X3233" i="89"/>
  <c r="U3233" i="89"/>
  <c r="U3232" i="89"/>
  <c r="X3232" i="89"/>
  <c r="U3231" i="89"/>
  <c r="X3231" i="89"/>
  <c r="U3230" i="89"/>
  <c r="X3230" i="89"/>
  <c r="U3229" i="89"/>
  <c r="X3229" i="89"/>
  <c r="X3228" i="89"/>
  <c r="U3228" i="89"/>
  <c r="X3227" i="89"/>
  <c r="U3227" i="89"/>
  <c r="X3226" i="89"/>
  <c r="U3226" i="89"/>
  <c r="X3225" i="89"/>
  <c r="U3225" i="89"/>
  <c r="X3224" i="89"/>
  <c r="U3224" i="89"/>
  <c r="X3223" i="89"/>
  <c r="U3223" i="89"/>
  <c r="U3222" i="89"/>
  <c r="X3222" i="89"/>
  <c r="U3221" i="89"/>
  <c r="X3221" i="89"/>
  <c r="X3220" i="89"/>
  <c r="U3220" i="89"/>
  <c r="U3219" i="89"/>
  <c r="U3218" i="89"/>
  <c r="U3217" i="89"/>
  <c r="X3216" i="89"/>
  <c r="U3216" i="89"/>
  <c r="X3215" i="89"/>
  <c r="U3215" i="89"/>
  <c r="X3214" i="89"/>
  <c r="U3214" i="89"/>
  <c r="X3213" i="89"/>
  <c r="U3213" i="89"/>
  <c r="U3212" i="89"/>
  <c r="U3211" i="89"/>
  <c r="U3210" i="89"/>
  <c r="U3209" i="89"/>
  <c r="U3208" i="89"/>
  <c r="U3207" i="89"/>
  <c r="X3206" i="89"/>
  <c r="W3205" i="89"/>
  <c r="W3204" i="89" s="1"/>
  <c r="T3205" i="89"/>
  <c r="T3204" i="89" s="1"/>
  <c r="U3203" i="89"/>
  <c r="U3202" i="89"/>
  <c r="X3201" i="89"/>
  <c r="U3201" i="89"/>
  <c r="W3199" i="89"/>
  <c r="W3198" i="89" s="1"/>
  <c r="T3199" i="89"/>
  <c r="T3198" i="89" s="1"/>
  <c r="X3197" i="89"/>
  <c r="U3197" i="89"/>
  <c r="W3196" i="89"/>
  <c r="V3196" i="89"/>
  <c r="T3196" i="89"/>
  <c r="U3196" i="89" s="1"/>
  <c r="X3195" i="89"/>
  <c r="U3195" i="89"/>
  <c r="X3194" i="89"/>
  <c r="U3194" i="89"/>
  <c r="X3193" i="89"/>
  <c r="X3192" i="89"/>
  <c r="X3191" i="89"/>
  <c r="U3191" i="89"/>
  <c r="U3190" i="89"/>
  <c r="U3189" i="89"/>
  <c r="U3188" i="89"/>
  <c r="U3187" i="89"/>
  <c r="U3186" i="89"/>
  <c r="U3185" i="89"/>
  <c r="U3184" i="89"/>
  <c r="W3182" i="89"/>
  <c r="T3182" i="89"/>
  <c r="X3181" i="89"/>
  <c r="X3180" i="89"/>
  <c r="X3179" i="89"/>
  <c r="X3178" i="89"/>
  <c r="X3177" i="89"/>
  <c r="X3176" i="89"/>
  <c r="X3175" i="89"/>
  <c r="X3174" i="89"/>
  <c r="X3173" i="89"/>
  <c r="X3172" i="89"/>
  <c r="W3170" i="89"/>
  <c r="T3170" i="89"/>
  <c r="X3167" i="89"/>
  <c r="X3166" i="89" s="1"/>
  <c r="X3165" i="89" s="1"/>
  <c r="U3167" i="89"/>
  <c r="U3166" i="89" s="1"/>
  <c r="U3165" i="89" s="1"/>
  <c r="W3166" i="89"/>
  <c r="W3165" i="89" s="1"/>
  <c r="V3166" i="89"/>
  <c r="T3166" i="89"/>
  <c r="T3165" i="89" s="1"/>
  <c r="S3166" i="89"/>
  <c r="S3165" i="89" s="1"/>
  <c r="V3165" i="89"/>
  <c r="X3164" i="89"/>
  <c r="U3164" i="89"/>
  <c r="U3162" i="89" s="1"/>
  <c r="U3161" i="89" s="1"/>
  <c r="U3163" i="89"/>
  <c r="W3162" i="89"/>
  <c r="W3161" i="89" s="1"/>
  <c r="T3162" i="89"/>
  <c r="T3161" i="89" s="1"/>
  <c r="S3162" i="89"/>
  <c r="S3161" i="89" s="1"/>
  <c r="X3160" i="89"/>
  <c r="X3159" i="89" s="1"/>
  <c r="U3160" i="89"/>
  <c r="U3159" i="89" s="1"/>
  <c r="Y3159" i="89"/>
  <c r="W3159" i="89"/>
  <c r="T3159" i="89"/>
  <c r="S3159" i="89"/>
  <c r="X3158" i="89"/>
  <c r="X3157" i="89" s="1"/>
  <c r="U3158" i="89"/>
  <c r="U3157" i="89" s="1"/>
  <c r="Y3157" i="89"/>
  <c r="W3157" i="89"/>
  <c r="T3157" i="89"/>
  <c r="S3157" i="89"/>
  <c r="V3153" i="89"/>
  <c r="Y3153" i="89"/>
  <c r="Y3152" i="89" s="1"/>
  <c r="W3153" i="89"/>
  <c r="W3152" i="89" s="1"/>
  <c r="T3153" i="89"/>
  <c r="T3152" i="89" s="1"/>
  <c r="V3152" i="89"/>
  <c r="U3151" i="89"/>
  <c r="X3151" i="89"/>
  <c r="X3150" i="89"/>
  <c r="U3149" i="89"/>
  <c r="X3149" i="89"/>
  <c r="X3148" i="89"/>
  <c r="U3148" i="89"/>
  <c r="X3147" i="89"/>
  <c r="X3146" i="89"/>
  <c r="X3145" i="89"/>
  <c r="X3144" i="89"/>
  <c r="X3143" i="89"/>
  <c r="X3142" i="89"/>
  <c r="X3140" i="89"/>
  <c r="U3140" i="89"/>
  <c r="X3139" i="89"/>
  <c r="U3139" i="89"/>
  <c r="W3138" i="89"/>
  <c r="W3137" i="89" s="1"/>
  <c r="T3138" i="89"/>
  <c r="T3137" i="89" s="1"/>
  <c r="X3136" i="89"/>
  <c r="U3136" i="89"/>
  <c r="X3135" i="89"/>
  <c r="U3135" i="89"/>
  <c r="X3134" i="89"/>
  <c r="U3134" i="89"/>
  <c r="U3133" i="89"/>
  <c r="U3132" i="89"/>
  <c r="U3131" i="89"/>
  <c r="U3130" i="89"/>
  <c r="U3129" i="89"/>
  <c r="U3128" i="89"/>
  <c r="U3127" i="89"/>
  <c r="U3126" i="89"/>
  <c r="U3125" i="89"/>
  <c r="U3124" i="89"/>
  <c r="U3123" i="89"/>
  <c r="U3122" i="89"/>
  <c r="U3121" i="89"/>
  <c r="U3120" i="89"/>
  <c r="U3119" i="89"/>
  <c r="U3118" i="89"/>
  <c r="U3117" i="89"/>
  <c r="U3116" i="89"/>
  <c r="U3115" i="89"/>
  <c r="U3114" i="89"/>
  <c r="U3113" i="89"/>
  <c r="U3112" i="89"/>
  <c r="U3111" i="89"/>
  <c r="U3110" i="89"/>
  <c r="U3109" i="89"/>
  <c r="U3108" i="89"/>
  <c r="U3107" i="89"/>
  <c r="U3106" i="89"/>
  <c r="U3105" i="89"/>
  <c r="U3104" i="89"/>
  <c r="U3103" i="89"/>
  <c r="U3102" i="89"/>
  <c r="U3101" i="89"/>
  <c r="U3100" i="89"/>
  <c r="U3099" i="89"/>
  <c r="U3098" i="89"/>
  <c r="U3097" i="89"/>
  <c r="X3096" i="89"/>
  <c r="X3095" i="89"/>
  <c r="X3094" i="89"/>
  <c r="X3093" i="89"/>
  <c r="X3092" i="89"/>
  <c r="X3091" i="89"/>
  <c r="X3090" i="89"/>
  <c r="X3089" i="89"/>
  <c r="X3088" i="89"/>
  <c r="X3087" i="89"/>
  <c r="X3086" i="89"/>
  <c r="X3085" i="89"/>
  <c r="X3084" i="89"/>
  <c r="X3083" i="89"/>
  <c r="X3082" i="89"/>
  <c r="X3081" i="89"/>
  <c r="X3080" i="89"/>
  <c r="X3079" i="89"/>
  <c r="X3078" i="89"/>
  <c r="X3077" i="89"/>
  <c r="X3076" i="89"/>
  <c r="U3076" i="89"/>
  <c r="U3075" i="89"/>
  <c r="W3074" i="89"/>
  <c r="X3073" i="89"/>
  <c r="X3072" i="89"/>
  <c r="X3071" i="89"/>
  <c r="X3070" i="89"/>
  <c r="X3069" i="89"/>
  <c r="X3068" i="89"/>
  <c r="U3068" i="89"/>
  <c r="X3067" i="89"/>
  <c r="X3066" i="89"/>
  <c r="U3066" i="89"/>
  <c r="Y3066" i="89" s="1"/>
  <c r="X3065" i="89"/>
  <c r="U3065" i="89"/>
  <c r="Y3065" i="89" s="1"/>
  <c r="X3064" i="89"/>
  <c r="X3063" i="89"/>
  <c r="U3063" i="89"/>
  <c r="S3062" i="89"/>
  <c r="X3061" i="89"/>
  <c r="X3060" i="89"/>
  <c r="U3060" i="89"/>
  <c r="X3059" i="89"/>
  <c r="X3058" i="89"/>
  <c r="U3058" i="89"/>
  <c r="Y3058" i="89" s="1"/>
  <c r="X3057" i="89"/>
  <c r="X3056" i="89"/>
  <c r="U3056" i="89"/>
  <c r="X3055" i="89"/>
  <c r="X3054" i="89"/>
  <c r="X3053" i="89"/>
  <c r="X3052" i="89"/>
  <c r="X3051" i="89"/>
  <c r="X3050" i="89"/>
  <c r="X3049" i="89"/>
  <c r="U3049" i="89"/>
  <c r="X3048" i="89"/>
  <c r="X3047" i="89"/>
  <c r="X3046" i="89"/>
  <c r="X3045" i="89"/>
  <c r="X3044" i="89"/>
  <c r="X3043" i="89"/>
  <c r="U3043" i="89"/>
  <c r="Y3043" i="89" s="1"/>
  <c r="X3042" i="89"/>
  <c r="U3042" i="89"/>
  <c r="Y3042" i="89" s="1"/>
  <c r="X3041" i="89"/>
  <c r="X3040" i="89"/>
  <c r="U3040" i="89"/>
  <c r="X3039" i="89"/>
  <c r="U3039" i="89"/>
  <c r="X3038" i="89"/>
  <c r="X3037" i="89"/>
  <c r="X3036" i="89"/>
  <c r="X3035" i="89"/>
  <c r="X3034" i="89"/>
  <c r="X3033" i="89"/>
  <c r="X3032" i="89"/>
  <c r="U3032" i="89"/>
  <c r="U3031" i="89"/>
  <c r="X3031" i="89"/>
  <c r="X3030" i="89"/>
  <c r="U3030" i="89"/>
  <c r="X3029" i="89"/>
  <c r="X3028" i="89"/>
  <c r="U3028" i="89"/>
  <c r="Y3028" i="89" s="1"/>
  <c r="X3027" i="89"/>
  <c r="X3026" i="89"/>
  <c r="X3025" i="89"/>
  <c r="U3025" i="89"/>
  <c r="Y3025" i="89" s="1"/>
  <c r="W3023" i="89"/>
  <c r="T3023" i="89"/>
  <c r="T3022" i="89" s="1"/>
  <c r="W3018" i="89"/>
  <c r="T3018" i="89"/>
  <c r="U3016" i="89"/>
  <c r="Y3016" i="89" s="1"/>
  <c r="Y3015" i="89" s="1"/>
  <c r="X3015" i="89"/>
  <c r="W3015" i="89"/>
  <c r="W3014" i="89" s="1"/>
  <c r="W3013" i="89" s="1"/>
  <c r="W3012" i="89" s="1"/>
  <c r="V3015" i="89"/>
  <c r="T3015" i="89"/>
  <c r="S3015" i="89"/>
  <c r="T3014" i="89"/>
  <c r="T3013" i="89" s="1"/>
  <c r="T3012" i="89" s="1"/>
  <c r="Y3010" i="89"/>
  <c r="W3010" i="89"/>
  <c r="T3010" i="89"/>
  <c r="Y3008" i="89"/>
  <c r="W3008" i="89"/>
  <c r="T3008" i="89"/>
  <c r="W3007" i="89"/>
  <c r="X3006" i="89"/>
  <c r="W3004" i="89"/>
  <c r="T3004" i="89"/>
  <c r="X3003" i="89"/>
  <c r="X3002" i="89"/>
  <c r="U3002" i="89"/>
  <c r="Y3002" i="89" s="1"/>
  <c r="X3001" i="89"/>
  <c r="X3000" i="89"/>
  <c r="U3000" i="89"/>
  <c r="X2999" i="89"/>
  <c r="X2998" i="89"/>
  <c r="U2998" i="89"/>
  <c r="X2997" i="89"/>
  <c r="X2996" i="89"/>
  <c r="X2995" i="89"/>
  <c r="X2994" i="89"/>
  <c r="X2993" i="89"/>
  <c r="X2992" i="89"/>
  <c r="X2991" i="89"/>
  <c r="X2990" i="89"/>
  <c r="U2990" i="89"/>
  <c r="X2989" i="89"/>
  <c r="X2987" i="89"/>
  <c r="U2987" i="89"/>
  <c r="X2986" i="89"/>
  <c r="U2986" i="89"/>
  <c r="W2985" i="89"/>
  <c r="W2984" i="89" s="1"/>
  <c r="T2985" i="89"/>
  <c r="T2984" i="89" s="1"/>
  <c r="X2983" i="89"/>
  <c r="X2982" i="89"/>
  <c r="X2981" i="89"/>
  <c r="X2980" i="89"/>
  <c r="X2979" i="89"/>
  <c r="X2978" i="89"/>
  <c r="X2977" i="89"/>
  <c r="Y2975" i="89"/>
  <c r="W2975" i="89"/>
  <c r="W2974" i="89" s="1"/>
  <c r="T2975" i="89"/>
  <c r="T2974" i="89" s="1"/>
  <c r="X2972" i="89"/>
  <c r="U2972" i="89"/>
  <c r="Y2971" i="89"/>
  <c r="Y2970" i="89" s="1"/>
  <c r="W2971" i="89"/>
  <c r="T2971" i="89"/>
  <c r="T2970" i="89" s="1"/>
  <c r="T2968" i="89" s="1"/>
  <c r="W2970" i="89"/>
  <c r="W2968" i="89" s="1"/>
  <c r="X2969" i="89"/>
  <c r="U2969" i="89"/>
  <c r="S2968" i="89"/>
  <c r="U2968" i="89" s="1"/>
  <c r="X2964" i="89"/>
  <c r="X2963" i="89"/>
  <c r="X2962" i="89"/>
  <c r="X2961" i="89"/>
  <c r="X2960" i="89"/>
  <c r="X2959" i="89"/>
  <c r="W2957" i="89"/>
  <c r="T2957" i="89"/>
  <c r="X2956" i="89"/>
  <c r="X2955" i="89"/>
  <c r="W2953" i="89"/>
  <c r="T2953" i="89"/>
  <c r="X2952" i="89"/>
  <c r="U2952" i="89"/>
  <c r="X2951" i="89"/>
  <c r="X2950" i="89"/>
  <c r="X2949" i="89"/>
  <c r="W2947" i="89"/>
  <c r="T2947" i="89"/>
  <c r="X2946" i="89"/>
  <c r="X2945" i="89"/>
  <c r="X2944" i="89"/>
  <c r="X2943" i="89"/>
  <c r="X2942" i="89"/>
  <c r="X2941" i="89"/>
  <c r="X2939" i="89"/>
  <c r="U2939" i="89"/>
  <c r="W2938" i="89"/>
  <c r="T2938" i="89"/>
  <c r="X2935" i="89"/>
  <c r="X2934" i="89" s="1"/>
  <c r="X2933" i="89" s="1"/>
  <c r="X2932" i="89" s="1"/>
  <c r="U2935" i="89"/>
  <c r="U2934" i="89" s="1"/>
  <c r="U2933" i="89" s="1"/>
  <c r="U2932" i="89" s="1"/>
  <c r="Y2934" i="89"/>
  <c r="Y2933" i="89" s="1"/>
  <c r="Y2932" i="89" s="1"/>
  <c r="W2934" i="89"/>
  <c r="W2933" i="89" s="1"/>
  <c r="W2932" i="89" s="1"/>
  <c r="T2934" i="89"/>
  <c r="S2934" i="89"/>
  <c r="S2933" i="89" s="1"/>
  <c r="S2932" i="89" s="1"/>
  <c r="T2933" i="89"/>
  <c r="T2932" i="89" s="1"/>
  <c r="X2931" i="89"/>
  <c r="X2930" i="89" s="1"/>
  <c r="U2931" i="89"/>
  <c r="U2930" i="89" s="1"/>
  <c r="Y2930" i="89"/>
  <c r="W2930" i="89"/>
  <c r="T2930" i="89"/>
  <c r="S2930" i="89"/>
  <c r="X2929" i="89"/>
  <c r="U2929" i="89"/>
  <c r="X2928" i="89"/>
  <c r="U2928" i="89"/>
  <c r="X2927" i="89"/>
  <c r="U2927" i="89"/>
  <c r="W2926" i="89"/>
  <c r="T2926" i="89"/>
  <c r="S2926" i="89"/>
  <c r="X2924" i="89"/>
  <c r="X2923" i="89"/>
  <c r="Y2921" i="89"/>
  <c r="W2921" i="89"/>
  <c r="T2921" i="89"/>
  <c r="X2920" i="89"/>
  <c r="U2920" i="89"/>
  <c r="W2919" i="89"/>
  <c r="T2919" i="89"/>
  <c r="S2919" i="89"/>
  <c r="X2918" i="89"/>
  <c r="U2918" i="89"/>
  <c r="X2917" i="89"/>
  <c r="X2916" i="89"/>
  <c r="U2916" i="89"/>
  <c r="X2915" i="89"/>
  <c r="X2914" i="89"/>
  <c r="X2913" i="89"/>
  <c r="X2912" i="89"/>
  <c r="X2911" i="89"/>
  <c r="U2911" i="89"/>
  <c r="X2910" i="89"/>
  <c r="U2910" i="89"/>
  <c r="W2908" i="89"/>
  <c r="T2908" i="89"/>
  <c r="Y2906" i="89"/>
  <c r="W2906" i="89"/>
  <c r="T2906" i="89"/>
  <c r="X2904" i="89"/>
  <c r="X2903" i="89" s="1"/>
  <c r="X2902" i="89" s="1"/>
  <c r="U2904" i="89"/>
  <c r="W2903" i="89"/>
  <c r="V2903" i="89"/>
  <c r="V2902" i="89" s="1"/>
  <c r="T2903" i="89"/>
  <c r="T2902" i="89" s="1"/>
  <c r="S2903" i="89"/>
  <c r="W2902" i="89"/>
  <c r="S2902" i="89"/>
  <c r="X2901" i="89"/>
  <c r="X2900" i="89" s="1"/>
  <c r="X2899" i="89" s="1"/>
  <c r="U2901" i="89"/>
  <c r="U2900" i="89" s="1"/>
  <c r="U2899" i="89" s="1"/>
  <c r="Y2900" i="89"/>
  <c r="Y2899" i="89" s="1"/>
  <c r="W2900" i="89"/>
  <c r="W2899" i="89" s="1"/>
  <c r="T2900" i="89"/>
  <c r="S2900" i="89"/>
  <c r="S2899" i="89" s="1"/>
  <c r="T2899" i="89"/>
  <c r="W2895" i="89"/>
  <c r="T2895" i="89"/>
  <c r="W2893" i="89"/>
  <c r="T2893" i="89"/>
  <c r="T2892" i="89" s="1"/>
  <c r="T2891" i="89" s="1"/>
  <c r="T2890" i="89" s="1"/>
  <c r="W2888" i="89"/>
  <c r="T2888" i="89"/>
  <c r="W2886" i="89"/>
  <c r="W2885" i="89" s="1"/>
  <c r="T2886" i="89"/>
  <c r="T2885" i="89" s="1"/>
  <c r="X2884" i="89"/>
  <c r="U2884" i="89"/>
  <c r="Y2884" i="89" s="1"/>
  <c r="W2883" i="89"/>
  <c r="V2883" i="89"/>
  <c r="T2883" i="89"/>
  <c r="S2883" i="89"/>
  <c r="U2883" i="89" s="1"/>
  <c r="X2880" i="89"/>
  <c r="X2879" i="89"/>
  <c r="X2878" i="89"/>
  <c r="X2877" i="89"/>
  <c r="X2876" i="89"/>
  <c r="X2875" i="89"/>
  <c r="X2874" i="89"/>
  <c r="W2872" i="89"/>
  <c r="T2872" i="89"/>
  <c r="X2871" i="89"/>
  <c r="X2870" i="89"/>
  <c r="X2869" i="89"/>
  <c r="X2868" i="89"/>
  <c r="X2867" i="89"/>
  <c r="X2866" i="89"/>
  <c r="X2865" i="89"/>
  <c r="U2865" i="89"/>
  <c r="X2864" i="89"/>
  <c r="X2863" i="89"/>
  <c r="X2862" i="89"/>
  <c r="X2861" i="89"/>
  <c r="X2860" i="89"/>
  <c r="X2859" i="89"/>
  <c r="X2858" i="89"/>
  <c r="W2856" i="89"/>
  <c r="T2856" i="89"/>
  <c r="U2855" i="89"/>
  <c r="X2855" i="89"/>
  <c r="U2854" i="89"/>
  <c r="X2854" i="89"/>
  <c r="U2853" i="89"/>
  <c r="X2853" i="89"/>
  <c r="U2852" i="89"/>
  <c r="X2852" i="89"/>
  <c r="U2851" i="89"/>
  <c r="X2851" i="89"/>
  <c r="X2850" i="89"/>
  <c r="X2849" i="89"/>
  <c r="X2848" i="89"/>
  <c r="U2847" i="89"/>
  <c r="X2847" i="89"/>
  <c r="X2846" i="89"/>
  <c r="X2845" i="89"/>
  <c r="X2844" i="89"/>
  <c r="X2843" i="89"/>
  <c r="X2842" i="89"/>
  <c r="X2841" i="89"/>
  <c r="X2840" i="89"/>
  <c r="X2839" i="89"/>
  <c r="X2838" i="89"/>
  <c r="X2837" i="89"/>
  <c r="X2836" i="89"/>
  <c r="X2835" i="89"/>
  <c r="X2834" i="89"/>
  <c r="X2833" i="89"/>
  <c r="X2832" i="89"/>
  <c r="X2831" i="89"/>
  <c r="X2830" i="89"/>
  <c r="X2829" i="89"/>
  <c r="W2827" i="89"/>
  <c r="T2827" i="89"/>
  <c r="X2825" i="89"/>
  <c r="X2824" i="89"/>
  <c r="U2824" i="89"/>
  <c r="X2823" i="89"/>
  <c r="U2823" i="89"/>
  <c r="X2822" i="89"/>
  <c r="X2820" i="89"/>
  <c r="U2820" i="89"/>
  <c r="W2819" i="89"/>
  <c r="T2819" i="89"/>
  <c r="T2818" i="89" s="1"/>
  <c r="W2818" i="89"/>
  <c r="X2817" i="89"/>
  <c r="X2816" i="89"/>
  <c r="X2815" i="89"/>
  <c r="X2814" i="89"/>
  <c r="X2813" i="89"/>
  <c r="X2812" i="89"/>
  <c r="X2811" i="89"/>
  <c r="X2810" i="89"/>
  <c r="X2809" i="89"/>
  <c r="X2808" i="89"/>
  <c r="X2807" i="89"/>
  <c r="X2806" i="89"/>
  <c r="X2805" i="89"/>
  <c r="X2804" i="89"/>
  <c r="X2803" i="89"/>
  <c r="X2802" i="89"/>
  <c r="X2801" i="89"/>
  <c r="X2800" i="89"/>
  <c r="X2799" i="89"/>
  <c r="X2798" i="89"/>
  <c r="X2797" i="89"/>
  <c r="X2796" i="89"/>
  <c r="X2795" i="89"/>
  <c r="X2794" i="89"/>
  <c r="X2793" i="89"/>
  <c r="X2792" i="89"/>
  <c r="X2791" i="89"/>
  <c r="X2790" i="89"/>
  <c r="X2789" i="89"/>
  <c r="X2788" i="89"/>
  <c r="X2787" i="89"/>
  <c r="X2786" i="89"/>
  <c r="X2785" i="89"/>
  <c r="S2784" i="89"/>
  <c r="X2783" i="89"/>
  <c r="X2782" i="89"/>
  <c r="X2781" i="89"/>
  <c r="X2780" i="89"/>
  <c r="X2779" i="89"/>
  <c r="X2778" i="89"/>
  <c r="X2777" i="89"/>
  <c r="X2776" i="89"/>
  <c r="X2775" i="89"/>
  <c r="X2774" i="89"/>
  <c r="X2773" i="89"/>
  <c r="X2772" i="89"/>
  <c r="X2771" i="89"/>
  <c r="X2770" i="89"/>
  <c r="W2768" i="89"/>
  <c r="T2768" i="89"/>
  <c r="X2767" i="89"/>
  <c r="X2766" i="89"/>
  <c r="X2765" i="89"/>
  <c r="X2764" i="89"/>
  <c r="X2763" i="89"/>
  <c r="X2762" i="89"/>
  <c r="X2761" i="89"/>
  <c r="X2760" i="89"/>
  <c r="X2759" i="89"/>
  <c r="X2758" i="89"/>
  <c r="X2757" i="89"/>
  <c r="X2756" i="89"/>
  <c r="X2755" i="89"/>
  <c r="X2754" i="89"/>
  <c r="X2753" i="89"/>
  <c r="X2752" i="89"/>
  <c r="X2751" i="89"/>
  <c r="X2750" i="89"/>
  <c r="X2749" i="89"/>
  <c r="X2748" i="89"/>
  <c r="X2747" i="89"/>
  <c r="X2746" i="89"/>
  <c r="X2745" i="89"/>
  <c r="X2744" i="89"/>
  <c r="X2743" i="89"/>
  <c r="X2742" i="89"/>
  <c r="X2741" i="89"/>
  <c r="X2740" i="89"/>
  <c r="X2739" i="89"/>
  <c r="X2738" i="89"/>
  <c r="U2737" i="89"/>
  <c r="X2737" i="89"/>
  <c r="U2736" i="89"/>
  <c r="X2736" i="89"/>
  <c r="X2735" i="89"/>
  <c r="X2734" i="89"/>
  <c r="X2733" i="89"/>
  <c r="X2732" i="89"/>
  <c r="X2731" i="89"/>
  <c r="X2730" i="89"/>
  <c r="X2729" i="89"/>
  <c r="X2728" i="89"/>
  <c r="X2727" i="89"/>
  <c r="X2726" i="89"/>
  <c r="X2725" i="89"/>
  <c r="X2724" i="89"/>
  <c r="X2723" i="89"/>
  <c r="X2722" i="89"/>
  <c r="X2721" i="89"/>
  <c r="X2720" i="89"/>
  <c r="X2719" i="89"/>
  <c r="X2718" i="89"/>
  <c r="X2717" i="89"/>
  <c r="X2716" i="89"/>
  <c r="X2715" i="89"/>
  <c r="X2714" i="89"/>
  <c r="W2712" i="89"/>
  <c r="T2712" i="89"/>
  <c r="X2711" i="89"/>
  <c r="X2710" i="89"/>
  <c r="U2710" i="89"/>
  <c r="X2709" i="89"/>
  <c r="U2709" i="89"/>
  <c r="X2708" i="89"/>
  <c r="U2708" i="89"/>
  <c r="W2707" i="89"/>
  <c r="T2707" i="89"/>
  <c r="S2707" i="89"/>
  <c r="X2706" i="89"/>
  <c r="X2705" i="89"/>
  <c r="X2704" i="89"/>
  <c r="X2703" i="89"/>
  <c r="W2701" i="89"/>
  <c r="T2701" i="89"/>
  <c r="X2700" i="89"/>
  <c r="X2699" i="89"/>
  <c r="X2698" i="89"/>
  <c r="X2697" i="89"/>
  <c r="X2696" i="89"/>
  <c r="X2695" i="89"/>
  <c r="X2694" i="89"/>
  <c r="X2693" i="89"/>
  <c r="X2692" i="89"/>
  <c r="Y2690" i="89"/>
  <c r="W2690" i="89"/>
  <c r="T2690" i="89"/>
  <c r="X2688" i="89"/>
  <c r="X2687" i="89"/>
  <c r="X2686" i="89"/>
  <c r="X2685" i="89"/>
  <c r="X2684" i="89"/>
  <c r="X2683" i="89"/>
  <c r="X2682" i="89"/>
  <c r="X2681" i="89"/>
  <c r="X2680" i="89"/>
  <c r="X2679" i="89"/>
  <c r="X2678" i="89"/>
  <c r="X2677" i="89"/>
  <c r="X2676" i="89"/>
  <c r="X2675" i="89"/>
  <c r="X2674" i="89"/>
  <c r="X2673" i="89"/>
  <c r="U2672" i="89"/>
  <c r="W2671" i="89"/>
  <c r="T2671" i="89"/>
  <c r="S2671" i="89"/>
  <c r="X2670" i="89"/>
  <c r="U2670" i="89"/>
  <c r="Y2670" i="89" s="1"/>
  <c r="U2662" i="89"/>
  <c r="X2662" i="89"/>
  <c r="U2653" i="89"/>
  <c r="X2652" i="89"/>
  <c r="U2652" i="89"/>
  <c r="W2651" i="89"/>
  <c r="T2651" i="89"/>
  <c r="X2650" i="89"/>
  <c r="U2650" i="89"/>
  <c r="X2649" i="89"/>
  <c r="X2648" i="89"/>
  <c r="X2647" i="89"/>
  <c r="X2646" i="89"/>
  <c r="X2645" i="89"/>
  <c r="W2643" i="89"/>
  <c r="T2643" i="89"/>
  <c r="X2642" i="89"/>
  <c r="X2641" i="89"/>
  <c r="X2640" i="89"/>
  <c r="X2639" i="89"/>
  <c r="U2639" i="89"/>
  <c r="U2637" i="89"/>
  <c r="X2637" i="89"/>
  <c r="X2626" i="89"/>
  <c r="U2626" i="89"/>
  <c r="X2620" i="89"/>
  <c r="U2620" i="89"/>
  <c r="U2619" i="89"/>
  <c r="W2618" i="89"/>
  <c r="T2618" i="89"/>
  <c r="X2615" i="89"/>
  <c r="X2614" i="89" s="1"/>
  <c r="X2613" i="89" s="1"/>
  <c r="U2615" i="89"/>
  <c r="U2614" i="89" s="1"/>
  <c r="U2613" i="89" s="1"/>
  <c r="Y2614" i="89"/>
  <c r="Y2613" i="89" s="1"/>
  <c r="W2614" i="89"/>
  <c r="W2613" i="89" s="1"/>
  <c r="T2614" i="89"/>
  <c r="S2614" i="89"/>
  <c r="S2613" i="89" s="1"/>
  <c r="T2613" i="89"/>
  <c r="X2612" i="89"/>
  <c r="X2611" i="89" s="1"/>
  <c r="U2612" i="89"/>
  <c r="U2611" i="89" s="1"/>
  <c r="Y2611" i="89"/>
  <c r="W2611" i="89"/>
  <c r="T2611" i="89"/>
  <c r="S2611" i="89"/>
  <c r="X2610" i="89"/>
  <c r="X2609" i="89" s="1"/>
  <c r="U2610" i="89"/>
  <c r="U2609" i="89" s="1"/>
  <c r="Y2609" i="89"/>
  <c r="W2609" i="89"/>
  <c r="T2609" i="89"/>
  <c r="T2608" i="89" s="1"/>
  <c r="S2609" i="89"/>
  <c r="X2606" i="89"/>
  <c r="X2605" i="89" s="1"/>
  <c r="U2606" i="89"/>
  <c r="W2605" i="89"/>
  <c r="V2605" i="89"/>
  <c r="T2605" i="89"/>
  <c r="S2605" i="89"/>
  <c r="U2604" i="89"/>
  <c r="X2603" i="89"/>
  <c r="U2603" i="89"/>
  <c r="W2602" i="89"/>
  <c r="T2602" i="89"/>
  <c r="T2601" i="89" s="1"/>
  <c r="S2602" i="89"/>
  <c r="S2601" i="89" s="1"/>
  <c r="Y2599" i="89"/>
  <c r="W2599" i="89"/>
  <c r="T2599" i="89"/>
  <c r="X2598" i="89"/>
  <c r="X2597" i="89" s="1"/>
  <c r="U2598" i="89"/>
  <c r="U2597" i="89" s="1"/>
  <c r="Y2597" i="89"/>
  <c r="W2597" i="89"/>
  <c r="T2597" i="89"/>
  <c r="S2597" i="89"/>
  <c r="U2596" i="89"/>
  <c r="U2595" i="89" s="1"/>
  <c r="W2595" i="89"/>
  <c r="T2595" i="89"/>
  <c r="S2595" i="89"/>
  <c r="W2590" i="89"/>
  <c r="T2590" i="89"/>
  <c r="X2589" i="89"/>
  <c r="U2589" i="89"/>
  <c r="W2588" i="89"/>
  <c r="W2587" i="89" s="1"/>
  <c r="W2586" i="89" s="1"/>
  <c r="W2585" i="89" s="1"/>
  <c r="V2588" i="89"/>
  <c r="T2588" i="89"/>
  <c r="S2588" i="89"/>
  <c r="W2583" i="89"/>
  <c r="T2583" i="89"/>
  <c r="W2581" i="89"/>
  <c r="T2581" i="89"/>
  <c r="W2580" i="89"/>
  <c r="X2579" i="89"/>
  <c r="U2579" i="89"/>
  <c r="X2578" i="89"/>
  <c r="X2577" i="89"/>
  <c r="X2576" i="89"/>
  <c r="W2574" i="89"/>
  <c r="T2574" i="89"/>
  <c r="X2573" i="89"/>
  <c r="U2573" i="89"/>
  <c r="X2572" i="89"/>
  <c r="X2571" i="89"/>
  <c r="X2570" i="89"/>
  <c r="X2569" i="89"/>
  <c r="X2568" i="89"/>
  <c r="X2567" i="89"/>
  <c r="W2565" i="89"/>
  <c r="T2565" i="89"/>
  <c r="X2564" i="89"/>
  <c r="X2563" i="89"/>
  <c r="X2559" i="89"/>
  <c r="U2559" i="89"/>
  <c r="X2558" i="89"/>
  <c r="X2557" i="89"/>
  <c r="X2556" i="89"/>
  <c r="X2555" i="89"/>
  <c r="X2554" i="89"/>
  <c r="X2553" i="89"/>
  <c r="X2552" i="89"/>
  <c r="Y2550" i="89"/>
  <c r="W2550" i="89"/>
  <c r="T2550" i="89"/>
  <c r="U2549" i="89"/>
  <c r="U2548" i="89"/>
  <c r="U2547" i="89"/>
  <c r="U2546" i="89"/>
  <c r="Y2544" i="89"/>
  <c r="W2544" i="89"/>
  <c r="T2544" i="89"/>
  <c r="X2543" i="89"/>
  <c r="U2543" i="89"/>
  <c r="U2542" i="89"/>
  <c r="U2541" i="89"/>
  <c r="U2540" i="89"/>
  <c r="U2539" i="89"/>
  <c r="U2538" i="89"/>
  <c r="U2537" i="89"/>
  <c r="U2536" i="89"/>
  <c r="U2535" i="89"/>
  <c r="U2534" i="89"/>
  <c r="U2533" i="89"/>
  <c r="U2532" i="89"/>
  <c r="U2531" i="89"/>
  <c r="U2530" i="89"/>
  <c r="U2529" i="89"/>
  <c r="U2528" i="89"/>
  <c r="U2527" i="89"/>
  <c r="U2526" i="89"/>
  <c r="U2525" i="89"/>
  <c r="U2524" i="89"/>
  <c r="U2523" i="89"/>
  <c r="U2522" i="89"/>
  <c r="U2521" i="89"/>
  <c r="U2520" i="89"/>
  <c r="U2519" i="89"/>
  <c r="U2518" i="89"/>
  <c r="U2517" i="89"/>
  <c r="W2515" i="89"/>
  <c r="T2515" i="89"/>
  <c r="U2513" i="89"/>
  <c r="U2512" i="89"/>
  <c r="U2511" i="89"/>
  <c r="U2510" i="89"/>
  <c r="U2509" i="89"/>
  <c r="X2508" i="89"/>
  <c r="W2507" i="89"/>
  <c r="W2506" i="89" s="1"/>
  <c r="T2507" i="89"/>
  <c r="T2506" i="89" s="1"/>
  <c r="U2505" i="89"/>
  <c r="W2504" i="89"/>
  <c r="T2504" i="89"/>
  <c r="S2504" i="89"/>
  <c r="X2503" i="89"/>
  <c r="U2503" i="89"/>
  <c r="X2502" i="89"/>
  <c r="X2501" i="89"/>
  <c r="U2501" i="89"/>
  <c r="V2498" i="89"/>
  <c r="AQ2498" i="89" s="1"/>
  <c r="U2498" i="89"/>
  <c r="W2497" i="89"/>
  <c r="W2496" i="89" s="1"/>
  <c r="T2497" i="89"/>
  <c r="T2496" i="89" s="1"/>
  <c r="X2495" i="89"/>
  <c r="X2494" i="89"/>
  <c r="X2493" i="89"/>
  <c r="X2492" i="89"/>
  <c r="X2491" i="89"/>
  <c r="X2490" i="89"/>
  <c r="X2489" i="89"/>
  <c r="X2488" i="89"/>
  <c r="X2487" i="89"/>
  <c r="X2486" i="89"/>
  <c r="X2485" i="89"/>
  <c r="X2484" i="89"/>
  <c r="X2483" i="89"/>
  <c r="X2482" i="89"/>
  <c r="X2481" i="89"/>
  <c r="X2480" i="89"/>
  <c r="U2480" i="89"/>
  <c r="W2446" i="89"/>
  <c r="T2446" i="89"/>
  <c r="X2445" i="89"/>
  <c r="X2444" i="89"/>
  <c r="X2443" i="89"/>
  <c r="X2442" i="89"/>
  <c r="X2441" i="89"/>
  <c r="X2440" i="89"/>
  <c r="X2439" i="89"/>
  <c r="X2438" i="89"/>
  <c r="X2437" i="89"/>
  <c r="X2436" i="89"/>
  <c r="X2435" i="89"/>
  <c r="X2434" i="89"/>
  <c r="X2433" i="89"/>
  <c r="X2432" i="89"/>
  <c r="X2431" i="89"/>
  <c r="X2430" i="89"/>
  <c r="X2429" i="89"/>
  <c r="X2428" i="89"/>
  <c r="X2427" i="89"/>
  <c r="X2426" i="89"/>
  <c r="X2425" i="89"/>
  <c r="X2424" i="89"/>
  <c r="X2423" i="89"/>
  <c r="X2422" i="89"/>
  <c r="U2422" i="89"/>
  <c r="X2415" i="89"/>
  <c r="U2415" i="89"/>
  <c r="X2414" i="89"/>
  <c r="U2414" i="89"/>
  <c r="X2413" i="89"/>
  <c r="U2413" i="89"/>
  <c r="X2412" i="89"/>
  <c r="U2412" i="89"/>
  <c r="X2411" i="89"/>
  <c r="U2411" i="89"/>
  <c r="X2410" i="89"/>
  <c r="U2410" i="89"/>
  <c r="X2409" i="89"/>
  <c r="U2409" i="89"/>
  <c r="X2408" i="89"/>
  <c r="U2408" i="89"/>
  <c r="X2407" i="89"/>
  <c r="U2407" i="89"/>
  <c r="X2406" i="89"/>
  <c r="U2406" i="89"/>
  <c r="X2405" i="89"/>
  <c r="U2405" i="89"/>
  <c r="X2404" i="89"/>
  <c r="U2404" i="89"/>
  <c r="X2403" i="89"/>
  <c r="U2403" i="89"/>
  <c r="X2402" i="89"/>
  <c r="U2402" i="89"/>
  <c r="X2401" i="89"/>
  <c r="U2401" i="89"/>
  <c r="X2400" i="89"/>
  <c r="U2400" i="89"/>
  <c r="X2399" i="89"/>
  <c r="X2398" i="89"/>
  <c r="X2397" i="89"/>
  <c r="X2396" i="89"/>
  <c r="X2395" i="89"/>
  <c r="X2394" i="89"/>
  <c r="X2393" i="89"/>
  <c r="X2392" i="89"/>
  <c r="W2390" i="89"/>
  <c r="T2390" i="89"/>
  <c r="X2389" i="89"/>
  <c r="X2388" i="89"/>
  <c r="U2388" i="89"/>
  <c r="X2387" i="89"/>
  <c r="U2387" i="89"/>
  <c r="U2386" i="89"/>
  <c r="W2385" i="89"/>
  <c r="T2385" i="89"/>
  <c r="S2385" i="89"/>
  <c r="U2384" i="89"/>
  <c r="U2383" i="89"/>
  <c r="U2382" i="89"/>
  <c r="U2381" i="89"/>
  <c r="W2379" i="89"/>
  <c r="T2379" i="89"/>
  <c r="U2378" i="89"/>
  <c r="X2378" i="89"/>
  <c r="U2377" i="89"/>
  <c r="X2377" i="89"/>
  <c r="U2376" i="89"/>
  <c r="X2376" i="89"/>
  <c r="U2375" i="89"/>
  <c r="X2375" i="89"/>
  <c r="X2374" i="89"/>
  <c r="X2373" i="89"/>
  <c r="X2372" i="89"/>
  <c r="X2371" i="89"/>
  <c r="X2370" i="89"/>
  <c r="W2368" i="89"/>
  <c r="T2368" i="89"/>
  <c r="T2367" i="89"/>
  <c r="X2366" i="89"/>
  <c r="X2365" i="89"/>
  <c r="X2364" i="89"/>
  <c r="X2363" i="89"/>
  <c r="X2362" i="89"/>
  <c r="X2361" i="89"/>
  <c r="X2360" i="89"/>
  <c r="X2359" i="89"/>
  <c r="X2358" i="89"/>
  <c r="X2357" i="89"/>
  <c r="X2356" i="89"/>
  <c r="X2355" i="89"/>
  <c r="X2354" i="89"/>
  <c r="U2354" i="89"/>
  <c r="X2351" i="89"/>
  <c r="U2351" i="89"/>
  <c r="W2350" i="89"/>
  <c r="T2350" i="89"/>
  <c r="U2349" i="89"/>
  <c r="U2348" i="89"/>
  <c r="U2347" i="89"/>
  <c r="U2346" i="89"/>
  <c r="U2345" i="89"/>
  <c r="U2344" i="89"/>
  <c r="U2343" i="89"/>
  <c r="U2342" i="89"/>
  <c r="U2341" i="89"/>
  <c r="U2340" i="89"/>
  <c r="X2339" i="89"/>
  <c r="X2338" i="89"/>
  <c r="U2338" i="89"/>
  <c r="X2337" i="89"/>
  <c r="X2336" i="89"/>
  <c r="X2335" i="89"/>
  <c r="X2334" i="89"/>
  <c r="X2332" i="89"/>
  <c r="X2331" i="89"/>
  <c r="U2331" i="89"/>
  <c r="W2330" i="89"/>
  <c r="T2330" i="89"/>
  <c r="X2329" i="89"/>
  <c r="U2329" i="89"/>
  <c r="U2328" i="89"/>
  <c r="U2327" i="89"/>
  <c r="U2326" i="89"/>
  <c r="U2325" i="89"/>
  <c r="U2324" i="89"/>
  <c r="W2322" i="89"/>
  <c r="T2322" i="89"/>
  <c r="X2321" i="89"/>
  <c r="X2320" i="89"/>
  <c r="X2319" i="89"/>
  <c r="X2318" i="89"/>
  <c r="U2318" i="89"/>
  <c r="X2317" i="89"/>
  <c r="U2317" i="89"/>
  <c r="X2316" i="89"/>
  <c r="U2316" i="89"/>
  <c r="X2315" i="89"/>
  <c r="U2315" i="89"/>
  <c r="X2314" i="89"/>
  <c r="U2314" i="89"/>
  <c r="X2313" i="89"/>
  <c r="U2313" i="89"/>
  <c r="X2312" i="89"/>
  <c r="U2312" i="89"/>
  <c r="X2311" i="89"/>
  <c r="U2311" i="89"/>
  <c r="X2310" i="89"/>
  <c r="U2310" i="89"/>
  <c r="X2309" i="89"/>
  <c r="U2309" i="89"/>
  <c r="X2308" i="89"/>
  <c r="U2308" i="89"/>
  <c r="X2307" i="89"/>
  <c r="U2307" i="89"/>
  <c r="X2306" i="89"/>
  <c r="U2306" i="89"/>
  <c r="X2305" i="89"/>
  <c r="U2305" i="89"/>
  <c r="X2304" i="89"/>
  <c r="X2303" i="89"/>
  <c r="X2302" i="89"/>
  <c r="X2301" i="89"/>
  <c r="X2300" i="89"/>
  <c r="X2299" i="89"/>
  <c r="U2299" i="89"/>
  <c r="X2298" i="89"/>
  <c r="W2297" i="89"/>
  <c r="T2297" i="89"/>
  <c r="X2294" i="89"/>
  <c r="X2293" i="89" s="1"/>
  <c r="U2294" i="89"/>
  <c r="U2293" i="89" s="1"/>
  <c r="Y2293" i="89"/>
  <c r="W2293" i="89"/>
  <c r="T2293" i="89"/>
  <c r="S2293" i="89"/>
  <c r="X2292" i="89"/>
  <c r="X2291" i="89" s="1"/>
  <c r="U2292" i="89"/>
  <c r="U2291" i="89" s="1"/>
  <c r="Y2291" i="89"/>
  <c r="W2291" i="89"/>
  <c r="V2291" i="89"/>
  <c r="T2291" i="89"/>
  <c r="S2291" i="89"/>
  <c r="X2290" i="89"/>
  <c r="X2289" i="89" s="1"/>
  <c r="U2290" i="89"/>
  <c r="U2289" i="89" s="1"/>
  <c r="Y2289" i="89"/>
  <c r="W2289" i="89"/>
  <c r="W2288" i="89" s="1"/>
  <c r="T2289" i="89"/>
  <c r="S2289" i="89"/>
  <c r="S2288" i="89" s="1"/>
  <c r="U2287" i="89"/>
  <c r="U2286" i="89" s="1"/>
  <c r="Y2286" i="89"/>
  <c r="W2286" i="89"/>
  <c r="W2285" i="89" s="1"/>
  <c r="T2286" i="89"/>
  <c r="S2286" i="89"/>
  <c r="S2285" i="89" s="1"/>
  <c r="T2285" i="89"/>
  <c r="X2284" i="89"/>
  <c r="X2283" i="89" s="1"/>
  <c r="U2284" i="89"/>
  <c r="U2283" i="89" s="1"/>
  <c r="W2283" i="89"/>
  <c r="V2283" i="89"/>
  <c r="T2283" i="89"/>
  <c r="S2283" i="89"/>
  <c r="X2282" i="89"/>
  <c r="W2280" i="89"/>
  <c r="W2279" i="89" s="1"/>
  <c r="T2280" i="89"/>
  <c r="Y2276" i="89"/>
  <c r="W2276" i="89"/>
  <c r="T2276" i="89"/>
  <c r="X2275" i="89"/>
  <c r="U2275" i="89"/>
  <c r="U2274" i="89" s="1"/>
  <c r="X2274" i="89"/>
  <c r="W2274" i="89"/>
  <c r="V2274" i="89"/>
  <c r="T2274" i="89"/>
  <c r="S2274" i="89"/>
  <c r="X2273" i="89"/>
  <c r="W2271" i="89"/>
  <c r="T2271" i="89"/>
  <c r="X2269" i="89"/>
  <c r="X2268" i="89"/>
  <c r="X2267" i="89"/>
  <c r="X2266" i="89"/>
  <c r="X2265" i="89"/>
  <c r="X2264" i="89"/>
  <c r="X2263" i="89"/>
  <c r="X2262" i="89"/>
  <c r="X2261" i="89"/>
  <c r="X2260" i="89"/>
  <c r="X2259" i="89"/>
  <c r="X2258" i="89"/>
  <c r="X2257" i="89"/>
  <c r="X2256" i="89"/>
  <c r="X2255" i="89"/>
  <c r="U2255" i="89"/>
  <c r="U2254" i="89"/>
  <c r="X2253" i="89"/>
  <c r="U2253" i="89"/>
  <c r="X2252" i="89"/>
  <c r="X2251" i="89"/>
  <c r="X2250" i="89"/>
  <c r="U2250" i="89"/>
  <c r="U2249" i="89"/>
  <c r="U2248" i="89"/>
  <c r="U2247" i="89"/>
  <c r="U2246" i="89"/>
  <c r="U2245" i="89"/>
  <c r="U2244" i="89"/>
  <c r="X2243" i="89"/>
  <c r="W2242" i="89"/>
  <c r="T2242" i="89"/>
  <c r="X2241" i="89"/>
  <c r="X2240" i="89"/>
  <c r="X2239" i="89"/>
  <c r="X2238" i="89"/>
  <c r="X2237" i="89"/>
  <c r="X2236" i="89"/>
  <c r="W2234" i="89"/>
  <c r="T2234" i="89"/>
  <c r="V2231" i="89"/>
  <c r="Y2231" i="89"/>
  <c r="W2231" i="89"/>
  <c r="T2231" i="89"/>
  <c r="U2230" i="89"/>
  <c r="U2229" i="89" s="1"/>
  <c r="Y2229" i="89"/>
  <c r="W2229" i="89"/>
  <c r="T2229" i="89"/>
  <c r="S2229" i="89"/>
  <c r="X2228" i="89"/>
  <c r="U2228" i="89"/>
  <c r="X2227" i="89"/>
  <c r="X2226" i="89"/>
  <c r="U2226" i="89"/>
  <c r="X2225" i="89"/>
  <c r="U2225" i="89"/>
  <c r="X2224" i="89"/>
  <c r="U2224" i="89"/>
  <c r="X2223" i="89"/>
  <c r="U2223" i="89"/>
  <c r="X2222" i="89"/>
  <c r="U2222" i="89"/>
  <c r="X2221" i="89"/>
  <c r="U2221" i="89"/>
  <c r="X2220" i="89"/>
  <c r="U2220" i="89"/>
  <c r="W2218" i="89"/>
  <c r="T2218" i="89"/>
  <c r="X2217" i="89"/>
  <c r="U2217" i="89"/>
  <c r="U2216" i="89" s="1"/>
  <c r="X2216" i="89"/>
  <c r="W2216" i="89"/>
  <c r="V2216" i="89"/>
  <c r="T2216" i="89"/>
  <c r="S2216" i="89"/>
  <c r="Y2213" i="89"/>
  <c r="W2213" i="89"/>
  <c r="T2213" i="89"/>
  <c r="V2211" i="89"/>
  <c r="Y2211" i="89"/>
  <c r="W2211" i="89"/>
  <c r="T2211" i="89"/>
  <c r="X2210" i="89"/>
  <c r="X2209" i="89" s="1"/>
  <c r="Y2209" i="89"/>
  <c r="W2209" i="89"/>
  <c r="T2209" i="89"/>
  <c r="X2208" i="89"/>
  <c r="X2207" i="89" s="1"/>
  <c r="U2208" i="89"/>
  <c r="U2207" i="89" s="1"/>
  <c r="Y2207" i="89"/>
  <c r="W2207" i="89"/>
  <c r="T2207" i="89"/>
  <c r="S2207" i="89"/>
  <c r="U2205" i="89"/>
  <c r="U2204" i="89" s="1"/>
  <c r="U2203" i="89" s="1"/>
  <c r="Y2204" i="89"/>
  <c r="Y2203" i="89" s="1"/>
  <c r="W2204" i="89"/>
  <c r="W2203" i="89" s="1"/>
  <c r="T2204" i="89"/>
  <c r="S2204" i="89"/>
  <c r="S2203" i="89" s="1"/>
  <c r="T2203" i="89"/>
  <c r="V2201" i="89"/>
  <c r="V2200" i="89" s="1"/>
  <c r="Y2201" i="89"/>
  <c r="Y2200" i="89" s="1"/>
  <c r="W2201" i="89"/>
  <c r="W2200" i="89" s="1"/>
  <c r="T2201" i="89"/>
  <c r="T2200" i="89" s="1"/>
  <c r="X2199" i="89"/>
  <c r="X2198" i="89" s="1"/>
  <c r="X2197" i="89" s="1"/>
  <c r="U2199" i="89"/>
  <c r="U2198" i="89" s="1"/>
  <c r="U2197" i="89" s="1"/>
  <c r="Y2198" i="89"/>
  <c r="W2198" i="89"/>
  <c r="W2197" i="89" s="1"/>
  <c r="T2198" i="89"/>
  <c r="T2197" i="89" s="1"/>
  <c r="S2198" i="89"/>
  <c r="S2197" i="89" s="1"/>
  <c r="Y2197" i="89"/>
  <c r="V2192" i="89"/>
  <c r="W2192" i="89"/>
  <c r="T2192" i="89"/>
  <c r="X2191" i="89"/>
  <c r="W2190" i="89"/>
  <c r="T2190" i="89"/>
  <c r="U2186" i="89"/>
  <c r="U2185" i="89" s="1"/>
  <c r="U2184" i="89" s="1"/>
  <c r="Y2185" i="89"/>
  <c r="Y2184" i="89" s="1"/>
  <c r="W2185" i="89"/>
  <c r="W2184" i="89" s="1"/>
  <c r="T2185" i="89"/>
  <c r="S2185" i="89"/>
  <c r="S2184" i="89" s="1"/>
  <c r="T2184" i="89"/>
  <c r="X2183" i="89"/>
  <c r="X2182" i="89" s="1"/>
  <c r="X2181" i="89" s="1"/>
  <c r="U2183" i="89"/>
  <c r="U2182" i="89" s="1"/>
  <c r="U2181" i="89" s="1"/>
  <c r="Y2182" i="89"/>
  <c r="W2182" i="89"/>
  <c r="W2181" i="89" s="1"/>
  <c r="T2182" i="89"/>
  <c r="T2181" i="89" s="1"/>
  <c r="S2182" i="89"/>
  <c r="S2181" i="89" s="1"/>
  <c r="Y2181" i="89"/>
  <c r="X2180" i="89"/>
  <c r="U2180" i="89"/>
  <c r="X2179" i="89"/>
  <c r="U2179" i="89"/>
  <c r="U2178" i="89"/>
  <c r="Y2177" i="89"/>
  <c r="W2177" i="89"/>
  <c r="T2177" i="89"/>
  <c r="S2177" i="89"/>
  <c r="X2176" i="89"/>
  <c r="U2176" i="89"/>
  <c r="X2175" i="89"/>
  <c r="U2175" i="89"/>
  <c r="X2174" i="89"/>
  <c r="U2174" i="89"/>
  <c r="X2173" i="89"/>
  <c r="U2173" i="89"/>
  <c r="X2172" i="89"/>
  <c r="U2172" i="89"/>
  <c r="X2171" i="89"/>
  <c r="U2171" i="89"/>
  <c r="W2170" i="89"/>
  <c r="T2170" i="89"/>
  <c r="S2170" i="89"/>
  <c r="X2169" i="89"/>
  <c r="U2169" i="89"/>
  <c r="X2168" i="89"/>
  <c r="U2168" i="89"/>
  <c r="X2167" i="89"/>
  <c r="U2167" i="89"/>
  <c r="X2166" i="89"/>
  <c r="U2166" i="89"/>
  <c r="X2165" i="89"/>
  <c r="U2165" i="89"/>
  <c r="X2164" i="89"/>
  <c r="U2164" i="89"/>
  <c r="X2163" i="89"/>
  <c r="U2163" i="89"/>
  <c r="X2162" i="89"/>
  <c r="U2162" i="89"/>
  <c r="X2161" i="89"/>
  <c r="U2161" i="89"/>
  <c r="X2160" i="89"/>
  <c r="U2160" i="89"/>
  <c r="X2159" i="89"/>
  <c r="U2159" i="89"/>
  <c r="X2158" i="89"/>
  <c r="U2158" i="89"/>
  <c r="X2157" i="89"/>
  <c r="U2157" i="89"/>
  <c r="X2156" i="89"/>
  <c r="U2156" i="89"/>
  <c r="X2155" i="89"/>
  <c r="U2155" i="89"/>
  <c r="X2154" i="89"/>
  <c r="U2154" i="89"/>
  <c r="X2153" i="89"/>
  <c r="U2153" i="89"/>
  <c r="X2152" i="89"/>
  <c r="U2152" i="89"/>
  <c r="X2151" i="89"/>
  <c r="U2151" i="89"/>
  <c r="X2150" i="89"/>
  <c r="U2150" i="89"/>
  <c r="X2149" i="89"/>
  <c r="U2149" i="89"/>
  <c r="Y2148" i="89"/>
  <c r="W2148" i="89"/>
  <c r="V2148" i="89"/>
  <c r="T2148" i="89"/>
  <c r="S2148" i="89"/>
  <c r="S2147" i="89" s="1"/>
  <c r="X2145" i="89"/>
  <c r="X2144" i="89" s="1"/>
  <c r="U2145" i="89"/>
  <c r="U2144" i="89" s="1"/>
  <c r="Y2144" i="89"/>
  <c r="W2144" i="89"/>
  <c r="T2144" i="89"/>
  <c r="S2144" i="89"/>
  <c r="X2143" i="89"/>
  <c r="X2142" i="89" s="1"/>
  <c r="X2141" i="89" s="1"/>
  <c r="X2140" i="89" s="1"/>
  <c r="U2143" i="89"/>
  <c r="U2142" i="89" s="1"/>
  <c r="U2141" i="89" s="1"/>
  <c r="U2140" i="89" s="1"/>
  <c r="Y2142" i="89"/>
  <c r="W2142" i="89"/>
  <c r="W2141" i="89" s="1"/>
  <c r="W2140" i="89" s="1"/>
  <c r="T2142" i="89"/>
  <c r="T2141" i="89" s="1"/>
  <c r="S2142" i="89"/>
  <c r="S2141" i="89" s="1"/>
  <c r="S2140" i="89" s="1"/>
  <c r="Y2141" i="89"/>
  <c r="Y2140" i="89" s="1"/>
  <c r="T2140" i="89"/>
  <c r="X2139" i="89"/>
  <c r="U2139" i="89"/>
  <c r="U2138" i="89"/>
  <c r="U2137" i="89" s="1"/>
  <c r="Y2137" i="89"/>
  <c r="W2137" i="89"/>
  <c r="T2137" i="89"/>
  <c r="S2137" i="89"/>
  <c r="U2136" i="89"/>
  <c r="U2135" i="89" s="1"/>
  <c r="Y2135" i="89"/>
  <c r="W2135" i="89"/>
  <c r="T2135" i="89"/>
  <c r="S2135" i="89"/>
  <c r="U2134" i="89"/>
  <c r="U2133" i="89" s="1"/>
  <c r="Y2133" i="89"/>
  <c r="W2133" i="89"/>
  <c r="T2133" i="89"/>
  <c r="S2133" i="89"/>
  <c r="U2132" i="89"/>
  <c r="U2131" i="89" s="1"/>
  <c r="Y2131" i="89"/>
  <c r="W2131" i="89"/>
  <c r="T2131" i="89"/>
  <c r="S2131" i="89"/>
  <c r="X2129" i="89"/>
  <c r="X2128" i="89" s="1"/>
  <c r="U2129" i="89"/>
  <c r="U2128" i="89" s="1"/>
  <c r="Y2128" i="89"/>
  <c r="W2128" i="89"/>
  <c r="V2128" i="89"/>
  <c r="T2128" i="89"/>
  <c r="S2128" i="89"/>
  <c r="X2127" i="89"/>
  <c r="U2127" i="89"/>
  <c r="U2126" i="89"/>
  <c r="Y2125" i="89"/>
  <c r="W2125" i="89"/>
  <c r="W2124" i="89" s="1"/>
  <c r="T2125" i="89"/>
  <c r="S2125" i="89"/>
  <c r="T2124" i="89"/>
  <c r="X2123" i="89"/>
  <c r="X2122" i="89" s="1"/>
  <c r="U2123" i="89"/>
  <c r="U2122" i="89" s="1"/>
  <c r="Y2122" i="89"/>
  <c r="W2122" i="89"/>
  <c r="T2122" i="89"/>
  <c r="S2122" i="89"/>
  <c r="X2121" i="89"/>
  <c r="X2120" i="89" s="1"/>
  <c r="U2121" i="89"/>
  <c r="U2120" i="89" s="1"/>
  <c r="Y2120" i="89"/>
  <c r="W2120" i="89"/>
  <c r="V2120" i="89"/>
  <c r="T2120" i="89"/>
  <c r="S2120" i="89"/>
  <c r="S2119" i="89" s="1"/>
  <c r="U2118" i="89"/>
  <c r="U2117" i="89" s="1"/>
  <c r="U2116" i="89" s="1"/>
  <c r="Y2117" i="89"/>
  <c r="Y2116" i="89" s="1"/>
  <c r="W2117" i="89"/>
  <c r="W2116" i="89" s="1"/>
  <c r="T2117" i="89"/>
  <c r="S2117" i="89"/>
  <c r="S2116" i="89" s="1"/>
  <c r="T2116" i="89"/>
  <c r="V2112" i="89"/>
  <c r="W2112" i="89"/>
  <c r="T2112" i="89"/>
  <c r="W2110" i="89"/>
  <c r="T2110" i="89"/>
  <c r="U2103" i="89"/>
  <c r="X2102" i="89"/>
  <c r="Y2101" i="89"/>
  <c r="Y2100" i="89" s="1"/>
  <c r="W2101" i="89"/>
  <c r="T2101" i="89"/>
  <c r="T2100" i="89" s="1"/>
  <c r="W2100" i="89"/>
  <c r="U2099" i="89"/>
  <c r="Y2097" i="89"/>
  <c r="W2097" i="89"/>
  <c r="W2096" i="89" s="1"/>
  <c r="W2094" i="89" s="1"/>
  <c r="W2093" i="89" s="1"/>
  <c r="T2097" i="89"/>
  <c r="T2096" i="89" s="1"/>
  <c r="Y2096" i="89"/>
  <c r="Y2094" i="89" s="1"/>
  <c r="Y2093" i="89" s="1"/>
  <c r="X2095" i="89"/>
  <c r="T2094" i="89"/>
  <c r="T2093" i="89" s="1"/>
  <c r="U2092" i="89"/>
  <c r="Y2090" i="89"/>
  <c r="Y2089" i="89" s="1"/>
  <c r="Y2087" i="89" s="1"/>
  <c r="W2090" i="89"/>
  <c r="T2090" i="89"/>
  <c r="T2089" i="89" s="1"/>
  <c r="T2087" i="89" s="1"/>
  <c r="W2089" i="89"/>
  <c r="W2087" i="89" s="1"/>
  <c r="X2088" i="89"/>
  <c r="X2086" i="89"/>
  <c r="U2086" i="89"/>
  <c r="U2085" i="89"/>
  <c r="X2084" i="89"/>
  <c r="X2083" i="89"/>
  <c r="U2083" i="89"/>
  <c r="X2082" i="89"/>
  <c r="X2081" i="89"/>
  <c r="X2080" i="89"/>
  <c r="X2079" i="89"/>
  <c r="U2079" i="89"/>
  <c r="W2078" i="89"/>
  <c r="T2078" i="89"/>
  <c r="X2077" i="89"/>
  <c r="Y2075" i="89"/>
  <c r="W2075" i="89"/>
  <c r="T2075" i="89"/>
  <c r="X2074" i="89"/>
  <c r="U2074" i="89"/>
  <c r="X2073" i="89"/>
  <c r="U2073" i="89"/>
  <c r="U2072" i="89"/>
  <c r="U2071" i="89"/>
  <c r="U2070" i="89"/>
  <c r="U2069" i="89"/>
  <c r="U2068" i="89"/>
  <c r="U2067" i="89"/>
  <c r="U2066" i="89"/>
  <c r="U2065" i="89"/>
  <c r="U2064" i="89"/>
  <c r="U2063" i="89"/>
  <c r="U2062" i="89"/>
  <c r="U2061" i="89"/>
  <c r="X2060" i="89"/>
  <c r="U2060" i="89"/>
  <c r="W2059" i="89"/>
  <c r="T2059" i="89"/>
  <c r="U2056" i="89"/>
  <c r="W2055" i="89"/>
  <c r="W2054" i="89" s="1"/>
  <c r="T2055" i="89"/>
  <c r="S2055" i="89"/>
  <c r="S2054" i="89" s="1"/>
  <c r="T2054" i="89"/>
  <c r="V2052" i="89"/>
  <c r="V2051" i="89" s="1"/>
  <c r="W2052" i="89"/>
  <c r="W2051" i="89" s="1"/>
  <c r="T2052" i="89"/>
  <c r="T2051" i="89" s="1"/>
  <c r="T2050" i="89" s="1"/>
  <c r="U2049" i="89"/>
  <c r="U2048" i="89" s="1"/>
  <c r="Y2048" i="89"/>
  <c r="W2048" i="89"/>
  <c r="T2048" i="89"/>
  <c r="S2048" i="89"/>
  <c r="X2047" i="89"/>
  <c r="X2046" i="89" s="1"/>
  <c r="Y2046" i="89"/>
  <c r="Y2045" i="89" s="1"/>
  <c r="W2046" i="89"/>
  <c r="T2046" i="89"/>
  <c r="T2045" i="89" s="1"/>
  <c r="W2045" i="89"/>
  <c r="U2044" i="89"/>
  <c r="U2043" i="89"/>
  <c r="U2042" i="89"/>
  <c r="U2041" i="89"/>
  <c r="U2040" i="89"/>
  <c r="U2039" i="89"/>
  <c r="U2038" i="89"/>
  <c r="X2037" i="89"/>
  <c r="U2037" i="89"/>
  <c r="W2035" i="89"/>
  <c r="W2034" i="89" s="1"/>
  <c r="T2035" i="89"/>
  <c r="S2035" i="89"/>
  <c r="S2034" i="89" s="1"/>
  <c r="T2034" i="89"/>
  <c r="U2033" i="89"/>
  <c r="X2033" i="89"/>
  <c r="U2032" i="89"/>
  <c r="X2032" i="89"/>
  <c r="U2031" i="89"/>
  <c r="X2031" i="89"/>
  <c r="U2030" i="89"/>
  <c r="X2030" i="89"/>
  <c r="U2029" i="89"/>
  <c r="V2028" i="89"/>
  <c r="V2027" i="89" s="1"/>
  <c r="Y2028" i="89"/>
  <c r="Y2027" i="89" s="1"/>
  <c r="W2028" i="89"/>
  <c r="W2027" i="89" s="1"/>
  <c r="T2028" i="89"/>
  <c r="T2027" i="89" s="1"/>
  <c r="T2026" i="89" s="1"/>
  <c r="S2028" i="89"/>
  <c r="S2027" i="89" s="1"/>
  <c r="Y2024" i="89"/>
  <c r="W2024" i="89"/>
  <c r="T2024" i="89"/>
  <c r="X2023" i="89"/>
  <c r="U2023" i="89"/>
  <c r="U2022" i="89"/>
  <c r="X2021" i="89"/>
  <c r="U2021" i="89"/>
  <c r="X2020" i="89"/>
  <c r="X2019" i="89"/>
  <c r="X2018" i="89"/>
  <c r="U2018" i="89"/>
  <c r="U2017" i="89"/>
  <c r="U2016" i="89"/>
  <c r="U2015" i="89"/>
  <c r="U2014" i="89"/>
  <c r="U2013" i="89"/>
  <c r="U2012" i="89"/>
  <c r="X2011" i="89"/>
  <c r="X2010" i="89"/>
  <c r="U2010" i="89"/>
  <c r="X2009" i="89"/>
  <c r="U2009" i="89"/>
  <c r="W2008" i="89"/>
  <c r="W2007" i="89" s="1"/>
  <c r="W2006" i="89" s="1"/>
  <c r="T2008" i="89"/>
  <c r="T2007" i="89" s="1"/>
  <c r="V2004" i="89"/>
  <c r="V2003" i="89" s="1"/>
  <c r="Y2004" i="89"/>
  <c r="Y2003" i="89" s="1"/>
  <c r="W2004" i="89"/>
  <c r="W2003" i="89" s="1"/>
  <c r="T2004" i="89"/>
  <c r="T2003" i="89" s="1"/>
  <c r="X2002" i="89"/>
  <c r="X2001" i="89" s="1"/>
  <c r="X2000" i="89" s="1"/>
  <c r="U2002" i="89"/>
  <c r="U2001" i="89" s="1"/>
  <c r="Y2001" i="89"/>
  <c r="W2001" i="89"/>
  <c r="W2000" i="89" s="1"/>
  <c r="T2001" i="89"/>
  <c r="T2000" i="89" s="1"/>
  <c r="S2001" i="89"/>
  <c r="S2000" i="89" s="1"/>
  <c r="Y2000" i="89"/>
  <c r="U2000" i="89"/>
  <c r="W1996" i="89"/>
  <c r="T1996" i="89"/>
  <c r="V1994" i="89"/>
  <c r="W1994" i="89"/>
  <c r="W1993" i="89" s="1"/>
  <c r="W1992" i="89" s="1"/>
  <c r="W1991" i="89" s="1"/>
  <c r="T1994" i="89"/>
  <c r="S1990" i="89"/>
  <c r="W1989" i="89"/>
  <c r="T1989" i="89"/>
  <c r="W1987" i="89"/>
  <c r="T1987" i="89"/>
  <c r="T1986" i="89" s="1"/>
  <c r="U1985" i="89"/>
  <c r="W1984" i="89"/>
  <c r="W1983" i="89" s="1"/>
  <c r="T1984" i="89"/>
  <c r="S1984" i="89"/>
  <c r="S1983" i="89" s="1"/>
  <c r="T1983" i="89"/>
  <c r="V1981" i="89"/>
  <c r="Y1981" i="89"/>
  <c r="Y1980" i="89" s="1"/>
  <c r="W1981" i="89"/>
  <c r="W1980" i="89" s="1"/>
  <c r="T1981" i="89"/>
  <c r="T1980" i="89" s="1"/>
  <c r="V1980" i="89"/>
  <c r="X1979" i="89"/>
  <c r="X1978" i="89"/>
  <c r="X1977" i="89"/>
  <c r="X1976" i="89"/>
  <c r="Y1974" i="89"/>
  <c r="W1974" i="89"/>
  <c r="T1974" i="89"/>
  <c r="U1973" i="89"/>
  <c r="U1972" i="89"/>
  <c r="U1971" i="89"/>
  <c r="U1970" i="89"/>
  <c r="U1969" i="89"/>
  <c r="U1968" i="89"/>
  <c r="U1967" i="89"/>
  <c r="U1966" i="89"/>
  <c r="U1965" i="89"/>
  <c r="U1964" i="89"/>
  <c r="X1963" i="89"/>
  <c r="Y1962" i="89"/>
  <c r="W1962" i="89"/>
  <c r="T1962" i="89"/>
  <c r="X1961" i="89"/>
  <c r="X1960" i="89" s="1"/>
  <c r="U1961" i="89"/>
  <c r="U1960" i="89" s="1"/>
  <c r="Y1960" i="89"/>
  <c r="W1960" i="89"/>
  <c r="V1960" i="89"/>
  <c r="T1960" i="89"/>
  <c r="S1960" i="89"/>
  <c r="X1959" i="89"/>
  <c r="X1958" i="89"/>
  <c r="X1957" i="89"/>
  <c r="X1956" i="89"/>
  <c r="X1955" i="89"/>
  <c r="X1954" i="89"/>
  <c r="X1953" i="89"/>
  <c r="X1952" i="89"/>
  <c r="X1951" i="89"/>
  <c r="X1950" i="89"/>
  <c r="X1949" i="89"/>
  <c r="X1948" i="89"/>
  <c r="X1947" i="89"/>
  <c r="X1946" i="89"/>
  <c r="X1945" i="89"/>
  <c r="X1944" i="89"/>
  <c r="X1943" i="89"/>
  <c r="Y1941" i="89"/>
  <c r="W1941" i="89"/>
  <c r="T1941" i="89"/>
  <c r="X1938" i="89"/>
  <c r="U1938" i="89"/>
  <c r="X1937" i="89"/>
  <c r="U1937" i="89"/>
  <c r="U1936" i="89"/>
  <c r="Y1934" i="89"/>
  <c r="Y1933" i="89" s="1"/>
  <c r="Y1932" i="89" s="1"/>
  <c r="W1934" i="89"/>
  <c r="W1933" i="89" s="1"/>
  <c r="W1932" i="89" s="1"/>
  <c r="T1934" i="89"/>
  <c r="T1933" i="89" s="1"/>
  <c r="T1932" i="89" s="1"/>
  <c r="X1931" i="89"/>
  <c r="X1930" i="89" s="1"/>
  <c r="U1931" i="89"/>
  <c r="U1930" i="89" s="1"/>
  <c r="Y1930" i="89"/>
  <c r="W1930" i="89"/>
  <c r="T1930" i="89"/>
  <c r="S1930" i="89"/>
  <c r="X1929" i="89"/>
  <c r="U1929" i="89"/>
  <c r="U1928" i="89" s="1"/>
  <c r="U1927" i="89" s="1"/>
  <c r="U1926" i="89" s="1"/>
  <c r="Y1928" i="89"/>
  <c r="X1928" i="89"/>
  <c r="W1928" i="89"/>
  <c r="V1928" i="89"/>
  <c r="T1928" i="89"/>
  <c r="S1928" i="89"/>
  <c r="S1927" i="89" s="1"/>
  <c r="S1926" i="89" s="1"/>
  <c r="W1927" i="89"/>
  <c r="W1926" i="89" s="1"/>
  <c r="W1923" i="89"/>
  <c r="T1923" i="89"/>
  <c r="X1922" i="89"/>
  <c r="U1922" i="89"/>
  <c r="W1921" i="89"/>
  <c r="V1921" i="89"/>
  <c r="T1921" i="89"/>
  <c r="S1921" i="89"/>
  <c r="W1920" i="89"/>
  <c r="W1919" i="89" s="1"/>
  <c r="W1918" i="89" s="1"/>
  <c r="W1916" i="89"/>
  <c r="T1916" i="89"/>
  <c r="U1915" i="89"/>
  <c r="V1914" i="89"/>
  <c r="W1914" i="89"/>
  <c r="W1913" i="89" s="1"/>
  <c r="W1909" i="89" s="1"/>
  <c r="T1914" i="89"/>
  <c r="S1914" i="89"/>
  <c r="X1912" i="89"/>
  <c r="X1911" i="89"/>
  <c r="U1911" i="89"/>
  <c r="X1910" i="89"/>
  <c r="X1908" i="89"/>
  <c r="U1908" i="89"/>
  <c r="U1907" i="89"/>
  <c r="X1906" i="89"/>
  <c r="X1905" i="89"/>
  <c r="U1905" i="89"/>
  <c r="X1904" i="89"/>
  <c r="X1903" i="89"/>
  <c r="X1902" i="89"/>
  <c r="X1901" i="89"/>
  <c r="X1900" i="89"/>
  <c r="X1899" i="89"/>
  <c r="U1899" i="89"/>
  <c r="Y1898" i="89"/>
  <c r="W1898" i="89"/>
  <c r="T1898" i="89"/>
  <c r="T1895" i="89" s="1"/>
  <c r="X1897" i="89"/>
  <c r="W1895" i="89"/>
  <c r="X1893" i="89"/>
  <c r="U1893" i="89"/>
  <c r="W1892" i="89"/>
  <c r="V1892" i="89"/>
  <c r="V1891" i="89" s="1"/>
  <c r="T1892" i="89"/>
  <c r="T1891" i="89" s="1"/>
  <c r="S1892" i="89"/>
  <c r="W1891" i="89"/>
  <c r="S1891" i="89"/>
  <c r="U1890" i="89"/>
  <c r="U1889" i="89"/>
  <c r="W1887" i="89"/>
  <c r="T1887" i="89"/>
  <c r="U1886" i="89"/>
  <c r="X1886" i="89"/>
  <c r="U1885" i="89"/>
  <c r="X1885" i="89"/>
  <c r="U1884" i="89"/>
  <c r="X1884" i="89"/>
  <c r="U1883" i="89"/>
  <c r="X1883" i="89"/>
  <c r="U1882" i="89"/>
  <c r="X1882" i="89"/>
  <c r="U1881" i="89"/>
  <c r="X1881" i="89"/>
  <c r="U1880" i="89"/>
  <c r="V1879" i="89"/>
  <c r="W1879" i="89"/>
  <c r="W1878" i="89" s="1"/>
  <c r="T1879" i="89"/>
  <c r="S1879" i="89"/>
  <c r="T1878" i="89"/>
  <c r="U1877" i="89"/>
  <c r="X1877" i="89"/>
  <c r="U1876" i="89"/>
  <c r="X1876" i="89"/>
  <c r="U1875" i="89"/>
  <c r="X1875" i="89"/>
  <c r="X1874" i="89"/>
  <c r="U1874" i="89"/>
  <c r="W1873" i="89"/>
  <c r="T1873" i="89"/>
  <c r="S1873" i="89"/>
  <c r="X1872" i="89"/>
  <c r="U1872" i="89"/>
  <c r="Y1872" i="89" s="1"/>
  <c r="X1871" i="89"/>
  <c r="U1871" i="89"/>
  <c r="Y1871" i="89" s="1"/>
  <c r="X1870" i="89"/>
  <c r="X1869" i="89"/>
  <c r="U1869" i="89"/>
  <c r="U1868" i="89"/>
  <c r="X1866" i="89"/>
  <c r="U1866" i="89"/>
  <c r="X1865" i="89"/>
  <c r="X1864" i="89"/>
  <c r="X1863" i="89"/>
  <c r="X1862" i="89"/>
  <c r="X1861" i="89"/>
  <c r="X1860" i="89"/>
  <c r="X1859" i="89"/>
  <c r="U1859" i="89"/>
  <c r="W1858" i="89"/>
  <c r="T1858" i="89"/>
  <c r="X1857" i="89"/>
  <c r="U1857" i="89"/>
  <c r="W1855" i="89"/>
  <c r="T1855" i="89"/>
  <c r="X1854" i="89"/>
  <c r="X1853" i="89"/>
  <c r="U1853" i="89"/>
  <c r="X1852" i="89"/>
  <c r="U1852" i="89"/>
  <c r="X1851" i="89"/>
  <c r="U1851" i="89"/>
  <c r="U1850" i="89"/>
  <c r="U1849" i="89"/>
  <c r="X1848" i="89"/>
  <c r="U1848" i="89"/>
  <c r="X1847" i="89"/>
  <c r="X1846" i="89"/>
  <c r="X1845" i="89"/>
  <c r="X1844" i="89"/>
  <c r="X1843" i="89"/>
  <c r="U1843" i="89"/>
  <c r="X1842" i="89"/>
  <c r="U1842" i="89"/>
  <c r="X1841" i="89"/>
  <c r="U1841" i="89"/>
  <c r="U1840" i="89"/>
  <c r="U1839" i="89"/>
  <c r="U1838" i="89"/>
  <c r="X1837" i="89"/>
  <c r="X1836" i="89"/>
  <c r="U1836" i="89"/>
  <c r="X1835" i="89"/>
  <c r="U1835" i="89"/>
  <c r="W1834" i="89"/>
  <c r="T1834" i="89"/>
  <c r="X1831" i="89"/>
  <c r="U1831" i="89"/>
  <c r="X1830" i="89"/>
  <c r="U1830" i="89"/>
  <c r="X1829" i="89"/>
  <c r="U1829" i="89"/>
  <c r="X1828" i="89"/>
  <c r="U1828" i="89"/>
  <c r="W1827" i="89"/>
  <c r="W1826" i="89" s="1"/>
  <c r="W1825" i="89" s="1"/>
  <c r="T1827" i="89"/>
  <c r="T1826" i="89" s="1"/>
  <c r="T1825" i="89" s="1"/>
  <c r="S1827" i="89"/>
  <c r="S1826" i="89" s="1"/>
  <c r="S1825" i="89" s="1"/>
  <c r="U1824" i="89"/>
  <c r="Y1823" i="89"/>
  <c r="W1823" i="89"/>
  <c r="U1823" i="89"/>
  <c r="T1823" i="89"/>
  <c r="S1823" i="89"/>
  <c r="X1822" i="89"/>
  <c r="U1822" i="89"/>
  <c r="X1821" i="89"/>
  <c r="X1820" i="89" s="1"/>
  <c r="U1821" i="89"/>
  <c r="Y1820" i="89"/>
  <c r="W1820" i="89"/>
  <c r="W1819" i="89" s="1"/>
  <c r="T1820" i="89"/>
  <c r="T1819" i="89" s="1"/>
  <c r="S1820" i="89"/>
  <c r="S1819" i="89" s="1"/>
  <c r="X1818" i="89"/>
  <c r="X1817" i="89" s="1"/>
  <c r="U1818" i="89"/>
  <c r="W1817" i="89"/>
  <c r="W1816" i="89" s="1"/>
  <c r="V1817" i="89"/>
  <c r="T1817" i="89"/>
  <c r="S1817" i="89"/>
  <c r="S1816" i="89" s="1"/>
  <c r="X1816" i="89"/>
  <c r="V1816" i="89"/>
  <c r="T1816" i="89"/>
  <c r="X1815" i="89"/>
  <c r="X1814" i="89" s="1"/>
  <c r="U1815" i="89"/>
  <c r="U1814" i="89" s="1"/>
  <c r="Y1814" i="89"/>
  <c r="W1814" i="89"/>
  <c r="T1814" i="89"/>
  <c r="S1814" i="89"/>
  <c r="X1813" i="89"/>
  <c r="X1812" i="89" s="1"/>
  <c r="U1813" i="89"/>
  <c r="U1812" i="89" s="1"/>
  <c r="Y1812" i="89"/>
  <c r="W1812" i="89"/>
  <c r="T1812" i="89"/>
  <c r="S1812" i="89"/>
  <c r="X1811" i="89"/>
  <c r="U1811" i="89"/>
  <c r="U1810" i="89" s="1"/>
  <c r="X1810" i="89"/>
  <c r="W1810" i="89"/>
  <c r="V1810" i="89"/>
  <c r="T1810" i="89"/>
  <c r="S1810" i="89"/>
  <c r="U1809" i="89"/>
  <c r="X1806" i="89"/>
  <c r="U1806" i="89"/>
  <c r="W1805" i="89"/>
  <c r="V1805" i="89"/>
  <c r="T1805" i="89"/>
  <c r="S1805" i="89"/>
  <c r="X1804" i="89"/>
  <c r="U1804" i="89"/>
  <c r="W1803" i="89"/>
  <c r="W1802" i="89" s="1"/>
  <c r="W1801" i="89" s="1"/>
  <c r="W1800" i="89" s="1"/>
  <c r="V1803" i="89"/>
  <c r="V1802" i="89" s="1"/>
  <c r="V1801" i="89" s="1"/>
  <c r="V1800" i="89" s="1"/>
  <c r="T1803" i="89"/>
  <c r="S1803" i="89"/>
  <c r="S1802" i="89" s="1"/>
  <c r="T1802" i="89"/>
  <c r="T1801" i="89" s="1"/>
  <c r="T1800" i="89" s="1"/>
  <c r="X1799" i="89"/>
  <c r="U1799" i="89"/>
  <c r="W1798" i="89"/>
  <c r="V1798" i="89"/>
  <c r="T1798" i="89"/>
  <c r="S1798" i="89"/>
  <c r="X1797" i="89"/>
  <c r="U1797" i="89"/>
  <c r="W1796" i="89"/>
  <c r="V1796" i="89"/>
  <c r="T1796" i="89"/>
  <c r="T1795" i="89" s="1"/>
  <c r="S1796" i="89"/>
  <c r="S1795" i="89" s="1"/>
  <c r="W1795" i="89"/>
  <c r="X1794" i="89"/>
  <c r="U1794" i="89"/>
  <c r="X1793" i="89"/>
  <c r="U1793" i="89"/>
  <c r="X1792" i="89"/>
  <c r="U1792" i="89"/>
  <c r="X1791" i="89"/>
  <c r="U1791" i="89"/>
  <c r="X1790" i="89"/>
  <c r="U1790" i="89"/>
  <c r="X1789" i="89"/>
  <c r="U1789" i="89"/>
  <c r="W1788" i="89"/>
  <c r="V1788" i="89"/>
  <c r="V1787" i="89" s="1"/>
  <c r="T1788" i="89"/>
  <c r="T1787" i="89" s="1"/>
  <c r="S1788" i="89"/>
  <c r="W1787" i="89"/>
  <c r="S1787" i="89"/>
  <c r="X1786" i="89"/>
  <c r="U1786" i="89"/>
  <c r="W1785" i="89"/>
  <c r="V1785" i="89"/>
  <c r="T1785" i="89"/>
  <c r="S1785" i="89"/>
  <c r="X1784" i="89"/>
  <c r="U1784" i="89"/>
  <c r="W1783" i="89"/>
  <c r="W1782" i="89" s="1"/>
  <c r="V1783" i="89"/>
  <c r="V1782" i="89" s="1"/>
  <c r="X1782" i="89" s="1"/>
  <c r="T1783" i="89"/>
  <c r="T1782" i="89" s="1"/>
  <c r="S1783" i="89"/>
  <c r="S1782" i="89" s="1"/>
  <c r="X1781" i="89"/>
  <c r="U1781" i="89"/>
  <c r="X1780" i="89"/>
  <c r="U1780" i="89"/>
  <c r="X1779" i="89"/>
  <c r="U1779" i="89"/>
  <c r="X1778" i="89"/>
  <c r="U1778" i="89"/>
  <c r="X1777" i="89"/>
  <c r="U1777" i="89"/>
  <c r="X1776" i="89"/>
  <c r="U1776" i="89"/>
  <c r="X1775" i="89"/>
  <c r="U1775" i="89"/>
  <c r="X1774" i="89"/>
  <c r="U1774" i="89"/>
  <c r="W1773" i="89"/>
  <c r="W1772" i="89" s="1"/>
  <c r="V1773" i="89"/>
  <c r="V1772" i="89" s="1"/>
  <c r="T1773" i="89"/>
  <c r="T1772" i="89" s="1"/>
  <c r="S1773" i="89"/>
  <c r="S1772" i="89" s="1"/>
  <c r="X1771" i="89"/>
  <c r="U1771" i="89"/>
  <c r="X1770" i="89"/>
  <c r="U1770" i="89"/>
  <c r="W1769" i="89"/>
  <c r="V1769" i="89"/>
  <c r="T1769" i="89"/>
  <c r="S1769" i="89"/>
  <c r="X1768" i="89"/>
  <c r="U1768" i="89"/>
  <c r="X1767" i="89"/>
  <c r="U1767" i="89"/>
  <c r="X1766" i="89"/>
  <c r="U1766" i="89"/>
  <c r="X1765" i="89"/>
  <c r="U1765" i="89"/>
  <c r="X1764" i="89"/>
  <c r="U1764" i="89"/>
  <c r="X1763" i="89"/>
  <c r="U1763" i="89"/>
  <c r="X1762" i="89"/>
  <c r="U1762" i="89"/>
  <c r="X1761" i="89"/>
  <c r="U1761" i="89"/>
  <c r="X1760" i="89"/>
  <c r="U1760" i="89"/>
  <c r="X1759" i="89"/>
  <c r="U1759" i="89"/>
  <c r="X1758" i="89"/>
  <c r="U1758" i="89"/>
  <c r="X1757" i="89"/>
  <c r="U1757" i="89"/>
  <c r="X1756" i="89"/>
  <c r="U1756" i="89"/>
  <c r="X1755" i="89"/>
  <c r="U1755" i="89"/>
  <c r="X1754" i="89"/>
  <c r="U1754" i="89"/>
  <c r="X1753" i="89"/>
  <c r="U1753" i="89"/>
  <c r="X1752" i="89"/>
  <c r="U1752" i="89"/>
  <c r="X1751" i="89"/>
  <c r="U1751" i="89"/>
  <c r="X1750" i="89"/>
  <c r="U1750" i="89"/>
  <c r="X1749" i="89"/>
  <c r="U1749" i="89"/>
  <c r="X1748" i="89"/>
  <c r="U1748" i="89"/>
  <c r="X1747" i="89"/>
  <c r="U1747" i="89"/>
  <c r="X1746" i="89"/>
  <c r="U1746" i="89"/>
  <c r="X1745" i="89"/>
  <c r="U1745" i="89"/>
  <c r="X1744" i="89"/>
  <c r="U1744" i="89"/>
  <c r="X1743" i="89"/>
  <c r="U1743" i="89"/>
  <c r="X1742" i="89"/>
  <c r="U1742" i="89"/>
  <c r="X1741" i="89"/>
  <c r="U1741" i="89"/>
  <c r="X1740" i="89"/>
  <c r="U1740" i="89"/>
  <c r="X1739" i="89"/>
  <c r="U1739" i="89"/>
  <c r="X1738" i="89"/>
  <c r="U1738" i="89"/>
  <c r="X1737" i="89"/>
  <c r="U1737" i="89"/>
  <c r="X1736" i="89"/>
  <c r="U1736" i="89"/>
  <c r="X1735" i="89"/>
  <c r="U1735" i="89"/>
  <c r="X1734" i="89"/>
  <c r="U1734" i="89"/>
  <c r="X1733" i="89"/>
  <c r="U1733" i="89"/>
  <c r="W1732" i="89"/>
  <c r="V1732" i="89"/>
  <c r="T1732" i="89"/>
  <c r="S1732" i="89"/>
  <c r="X1731" i="89"/>
  <c r="U1731" i="89"/>
  <c r="X1730" i="89"/>
  <c r="U1730" i="89"/>
  <c r="X1729" i="89"/>
  <c r="U1729" i="89"/>
  <c r="X1728" i="89"/>
  <c r="U1728" i="89"/>
  <c r="X1727" i="89"/>
  <c r="U1727" i="89"/>
  <c r="X1726" i="89"/>
  <c r="U1726" i="89"/>
  <c r="X1725" i="89"/>
  <c r="U1725" i="89"/>
  <c r="X1724" i="89"/>
  <c r="U1724" i="89"/>
  <c r="X1723" i="89"/>
  <c r="U1723" i="89"/>
  <c r="X1722" i="89"/>
  <c r="U1722" i="89"/>
  <c r="X1721" i="89"/>
  <c r="U1721" i="89"/>
  <c r="W1720" i="89"/>
  <c r="V1720" i="89"/>
  <c r="T1720" i="89"/>
  <c r="S1720" i="89"/>
  <c r="X1719" i="89"/>
  <c r="U1719" i="89"/>
  <c r="X1718" i="89"/>
  <c r="U1718" i="89"/>
  <c r="X1717" i="89"/>
  <c r="U1717" i="89"/>
  <c r="X1716" i="89"/>
  <c r="U1716" i="89"/>
  <c r="X1715" i="89"/>
  <c r="U1715" i="89"/>
  <c r="X1714" i="89"/>
  <c r="U1714" i="89"/>
  <c r="X1713" i="89"/>
  <c r="U1713" i="89"/>
  <c r="X1712" i="89"/>
  <c r="U1712" i="89"/>
  <c r="X1711" i="89"/>
  <c r="U1711" i="89"/>
  <c r="X1710" i="89"/>
  <c r="U1710" i="89"/>
  <c r="X1709" i="89"/>
  <c r="U1709" i="89"/>
  <c r="X1708" i="89"/>
  <c r="U1708" i="89"/>
  <c r="X1707" i="89"/>
  <c r="U1707" i="89"/>
  <c r="X1706" i="89"/>
  <c r="U1706" i="89"/>
  <c r="X1705" i="89"/>
  <c r="U1705" i="89"/>
  <c r="X1704" i="89"/>
  <c r="U1704" i="89"/>
  <c r="X1703" i="89"/>
  <c r="U1703" i="89"/>
  <c r="X1702" i="89"/>
  <c r="U1702" i="89"/>
  <c r="X1701" i="89"/>
  <c r="U1701" i="89"/>
  <c r="X1700" i="89"/>
  <c r="U1700" i="89"/>
  <c r="X1699" i="89"/>
  <c r="U1699" i="89"/>
  <c r="X1698" i="89"/>
  <c r="U1698" i="89"/>
  <c r="X1697" i="89"/>
  <c r="U1697" i="89"/>
  <c r="X1696" i="89"/>
  <c r="U1696" i="89"/>
  <c r="X1695" i="89"/>
  <c r="U1695" i="89"/>
  <c r="X1694" i="89"/>
  <c r="U1694" i="89"/>
  <c r="X1693" i="89"/>
  <c r="U1693" i="89"/>
  <c r="W1692" i="89"/>
  <c r="V1692" i="89"/>
  <c r="V1691" i="89" s="1"/>
  <c r="T1692" i="89"/>
  <c r="S1692" i="89"/>
  <c r="W1691" i="89"/>
  <c r="S1691" i="89"/>
  <c r="Y1689" i="89"/>
  <c r="U1689" i="89"/>
  <c r="Y1688" i="89"/>
  <c r="Y1687" i="89" s="1"/>
  <c r="X1688" i="89"/>
  <c r="X1687" i="89" s="1"/>
  <c r="W1688" i="89"/>
  <c r="W1687" i="89" s="1"/>
  <c r="V1688" i="89"/>
  <c r="U1688" i="89"/>
  <c r="U1687" i="89" s="1"/>
  <c r="T1688" i="89"/>
  <c r="S1688" i="89"/>
  <c r="S1687" i="89" s="1"/>
  <c r="V1687" i="89"/>
  <c r="T1687" i="89"/>
  <c r="X1686" i="89"/>
  <c r="U1686" i="89"/>
  <c r="W1685" i="89"/>
  <c r="V1685" i="89"/>
  <c r="V1684" i="89" s="1"/>
  <c r="T1685" i="89"/>
  <c r="T1684" i="89" s="1"/>
  <c r="S1685" i="89"/>
  <c r="W1684" i="89"/>
  <c r="S1684" i="89"/>
  <c r="X1683" i="89"/>
  <c r="U1683" i="89"/>
  <c r="X1682" i="89"/>
  <c r="U1682" i="89"/>
  <c r="X1681" i="89"/>
  <c r="U1681" i="89"/>
  <c r="X1680" i="89"/>
  <c r="U1680" i="89"/>
  <c r="X1679" i="89"/>
  <c r="U1679" i="89"/>
  <c r="X1678" i="89"/>
  <c r="U1678" i="89"/>
  <c r="X1677" i="89"/>
  <c r="U1677" i="89"/>
  <c r="X1676" i="89"/>
  <c r="U1676" i="89"/>
  <c r="X1675" i="89"/>
  <c r="U1675" i="89"/>
  <c r="X1674" i="89"/>
  <c r="U1674" i="89"/>
  <c r="W1673" i="89"/>
  <c r="V1673" i="89"/>
  <c r="T1673" i="89"/>
  <c r="S1673" i="89"/>
  <c r="X1672" i="89"/>
  <c r="U1672" i="89"/>
  <c r="X1671" i="89"/>
  <c r="U1671" i="89"/>
  <c r="X1670" i="89"/>
  <c r="U1670" i="89"/>
  <c r="X1669" i="89"/>
  <c r="U1669" i="89"/>
  <c r="W1668" i="89"/>
  <c r="V1668" i="89"/>
  <c r="T1668" i="89"/>
  <c r="S1668" i="89"/>
  <c r="X1667" i="89"/>
  <c r="U1667" i="89"/>
  <c r="X1666" i="89"/>
  <c r="U1666" i="89"/>
  <c r="W1665" i="89"/>
  <c r="V1665" i="89"/>
  <c r="T1665" i="89"/>
  <c r="S1665" i="89"/>
  <c r="X1664" i="89"/>
  <c r="U1664" i="89"/>
  <c r="X1663" i="89"/>
  <c r="U1663" i="89"/>
  <c r="X1662" i="89"/>
  <c r="U1662" i="89"/>
  <c r="W1661" i="89"/>
  <c r="V1661" i="89"/>
  <c r="V1660" i="89" s="1"/>
  <c r="T1661" i="89"/>
  <c r="S1661" i="89"/>
  <c r="W1660" i="89"/>
  <c r="S1660" i="89"/>
  <c r="X1659" i="89"/>
  <c r="U1659" i="89"/>
  <c r="W1658" i="89"/>
  <c r="V1658" i="89"/>
  <c r="T1658" i="89"/>
  <c r="S1658" i="89"/>
  <c r="X1657" i="89"/>
  <c r="U1657" i="89"/>
  <c r="W1656" i="89"/>
  <c r="W1655" i="89" s="1"/>
  <c r="V1656" i="89"/>
  <c r="V1655" i="89" s="1"/>
  <c r="T1656" i="89"/>
  <c r="S1656" i="89"/>
  <c r="S1655" i="89" s="1"/>
  <c r="T1655" i="89"/>
  <c r="X1653" i="89"/>
  <c r="U1653" i="89"/>
  <c r="X1652" i="89"/>
  <c r="U1652" i="89"/>
  <c r="X1651" i="89"/>
  <c r="U1651" i="89"/>
  <c r="Y1651" i="89" s="1"/>
  <c r="W1650" i="89"/>
  <c r="W1649" i="89" s="1"/>
  <c r="W1648" i="89" s="1"/>
  <c r="V1650" i="89"/>
  <c r="V1649" i="89" s="1"/>
  <c r="V1648" i="89" s="1"/>
  <c r="T1650" i="89"/>
  <c r="T1649" i="89" s="1"/>
  <c r="T1648" i="89" s="1"/>
  <c r="S1650" i="89"/>
  <c r="S1649" i="89" s="1"/>
  <c r="S1648" i="89" s="1"/>
  <c r="V1643" i="89"/>
  <c r="V1642" i="89" s="1"/>
  <c r="W1643" i="89"/>
  <c r="W1642" i="89" s="1"/>
  <c r="T1643" i="89"/>
  <c r="T1642" i="89" s="1"/>
  <c r="X1641" i="89"/>
  <c r="X1640" i="89"/>
  <c r="X1639" i="89"/>
  <c r="X1638" i="89"/>
  <c r="W1636" i="89"/>
  <c r="W1635" i="89" s="1"/>
  <c r="T1636" i="89"/>
  <c r="T1635" i="89" s="1"/>
  <c r="X1634" i="89"/>
  <c r="X1633" i="89"/>
  <c r="U1633" i="89"/>
  <c r="U1632" i="89"/>
  <c r="U1631" i="89"/>
  <c r="U1630" i="89"/>
  <c r="U1629" i="89"/>
  <c r="X1627" i="89"/>
  <c r="U1627" i="89"/>
  <c r="X1626" i="89"/>
  <c r="X1625" i="89"/>
  <c r="X1624" i="89"/>
  <c r="U1624" i="89"/>
  <c r="Y1624" i="89" s="1"/>
  <c r="X1623" i="89"/>
  <c r="U1623" i="89"/>
  <c r="Y1623" i="89" s="1"/>
  <c r="X1622" i="89"/>
  <c r="X1621" i="89"/>
  <c r="U1621" i="89"/>
  <c r="X1620" i="89"/>
  <c r="U1620" i="89"/>
  <c r="X1619" i="89"/>
  <c r="U1619" i="89"/>
  <c r="W1618" i="89"/>
  <c r="W1617" i="89" s="1"/>
  <c r="T1618" i="89"/>
  <c r="T1617" i="89" s="1"/>
  <c r="X1616" i="89"/>
  <c r="U1616" i="89"/>
  <c r="W1615" i="89"/>
  <c r="W1614" i="89" s="1"/>
  <c r="V1615" i="89"/>
  <c r="T1615" i="89"/>
  <c r="S1615" i="89"/>
  <c r="S1614" i="89" s="1"/>
  <c r="T1614" i="89"/>
  <c r="X1613" i="89"/>
  <c r="U1613" i="89"/>
  <c r="U1612" i="89"/>
  <c r="U1611" i="89"/>
  <c r="U1610" i="89"/>
  <c r="U1609" i="89"/>
  <c r="U1608" i="89"/>
  <c r="U1607" i="89"/>
  <c r="U1606" i="89"/>
  <c r="U1605" i="89"/>
  <c r="X1604" i="89"/>
  <c r="W1603" i="89"/>
  <c r="T1603" i="89"/>
  <c r="X1602" i="89"/>
  <c r="X1601" i="89"/>
  <c r="X1600" i="89"/>
  <c r="X1599" i="89"/>
  <c r="X1598" i="89"/>
  <c r="W1596" i="89"/>
  <c r="T1596" i="89"/>
  <c r="T1595" i="89" s="1"/>
  <c r="S1594" i="89"/>
  <c r="S1593" i="89"/>
  <c r="S1592" i="89"/>
  <c r="S1591" i="89"/>
  <c r="S1590" i="89"/>
  <c r="X1589" i="89"/>
  <c r="U1589" i="89"/>
  <c r="X1588" i="89"/>
  <c r="U1588" i="89"/>
  <c r="X1587" i="89"/>
  <c r="U1587" i="89"/>
  <c r="W1586" i="89"/>
  <c r="T1586" i="89"/>
  <c r="S1586" i="89"/>
  <c r="X1585" i="89"/>
  <c r="U1585" i="89"/>
  <c r="Y1585" i="89" s="1"/>
  <c r="X1584" i="89"/>
  <c r="U1584" i="89"/>
  <c r="Y1584" i="89" s="1"/>
  <c r="X1583" i="89"/>
  <c r="U1583" i="89"/>
  <c r="U1582" i="89"/>
  <c r="U1581" i="89"/>
  <c r="U1580" i="89"/>
  <c r="U1579" i="89"/>
  <c r="U1578" i="89"/>
  <c r="X1577" i="89"/>
  <c r="X1576" i="89"/>
  <c r="U1576" i="89"/>
  <c r="X1575" i="89"/>
  <c r="X1574" i="89"/>
  <c r="U1574" i="89"/>
  <c r="X1573" i="89"/>
  <c r="U1573" i="89"/>
  <c r="X1572" i="89"/>
  <c r="U1572" i="89"/>
  <c r="W1571" i="89"/>
  <c r="T1571" i="89"/>
  <c r="V1570" i="89"/>
  <c r="U1570" i="89"/>
  <c r="U1569" i="89"/>
  <c r="U1568" i="89"/>
  <c r="U1567" i="89"/>
  <c r="U1566" i="89"/>
  <c r="V1565" i="89"/>
  <c r="U1565" i="89"/>
  <c r="V1564" i="89"/>
  <c r="AQ1564" i="89" s="1"/>
  <c r="W1563" i="89"/>
  <c r="T1563" i="89"/>
  <c r="U1562" i="89"/>
  <c r="X1561" i="89"/>
  <c r="U1561" i="89"/>
  <c r="X1560" i="89"/>
  <c r="U1560" i="89"/>
  <c r="U1559" i="89"/>
  <c r="U1558" i="89"/>
  <c r="U1557" i="89"/>
  <c r="U1556" i="89"/>
  <c r="U1555" i="89"/>
  <c r="U1554" i="89"/>
  <c r="U1553" i="89"/>
  <c r="U1552" i="89"/>
  <c r="U1551" i="89"/>
  <c r="U1550" i="89"/>
  <c r="U1549" i="89"/>
  <c r="U1548" i="89"/>
  <c r="U1547" i="89"/>
  <c r="U1546" i="89"/>
  <c r="U1545" i="89"/>
  <c r="U1544" i="89"/>
  <c r="U1543" i="89"/>
  <c r="U1542" i="89"/>
  <c r="U1541" i="89"/>
  <c r="X1540" i="89"/>
  <c r="U1540" i="89"/>
  <c r="W1539" i="89"/>
  <c r="T1539" i="89"/>
  <c r="T1538" i="89" s="1"/>
  <c r="X1535" i="89"/>
  <c r="U1535" i="89"/>
  <c r="W1534" i="89"/>
  <c r="V1534" i="89"/>
  <c r="V1533" i="89" s="1"/>
  <c r="T1534" i="89"/>
  <c r="T1533" i="89" s="1"/>
  <c r="S1534" i="89"/>
  <c r="W1533" i="89"/>
  <c r="S1533" i="89"/>
  <c r="X1532" i="89"/>
  <c r="U1532" i="89"/>
  <c r="X1531" i="89"/>
  <c r="U1531" i="89"/>
  <c r="X1530" i="89"/>
  <c r="U1530" i="89"/>
  <c r="X1529" i="89"/>
  <c r="W1528" i="89"/>
  <c r="W1527" i="89" s="1"/>
  <c r="T1528" i="89"/>
  <c r="T1527" i="89" s="1"/>
  <c r="X1526" i="89"/>
  <c r="U1526" i="89"/>
  <c r="X1525" i="89"/>
  <c r="U1525" i="89"/>
  <c r="X1524" i="89"/>
  <c r="U1524" i="89"/>
  <c r="X1523" i="89"/>
  <c r="U1523" i="89"/>
  <c r="X1522" i="89"/>
  <c r="U1522" i="89"/>
  <c r="X1521" i="89"/>
  <c r="U1521" i="89"/>
  <c r="X1520" i="89"/>
  <c r="U1520" i="89"/>
  <c r="X1519" i="89"/>
  <c r="U1519" i="89"/>
  <c r="X1518" i="89"/>
  <c r="U1518" i="89"/>
  <c r="X1517" i="89"/>
  <c r="U1517" i="89"/>
  <c r="X1516" i="89"/>
  <c r="U1516" i="89"/>
  <c r="X1515" i="89"/>
  <c r="U1515" i="89"/>
  <c r="X1514" i="89"/>
  <c r="U1514" i="89"/>
  <c r="X1513" i="89"/>
  <c r="U1513" i="89"/>
  <c r="X1512" i="89"/>
  <c r="U1512" i="89"/>
  <c r="X1511" i="89"/>
  <c r="U1511" i="89"/>
  <c r="X1510" i="89"/>
  <c r="U1510" i="89"/>
  <c r="U1509" i="89"/>
  <c r="W1508" i="89"/>
  <c r="W1507" i="89" s="1"/>
  <c r="T1508" i="89"/>
  <c r="T1507" i="89" s="1"/>
  <c r="S1508" i="89"/>
  <c r="U1508" i="89" s="1"/>
  <c r="U1506" i="89"/>
  <c r="X1506" i="89"/>
  <c r="U1505" i="89"/>
  <c r="X1505" i="89"/>
  <c r="U1504" i="89"/>
  <c r="X1504" i="89"/>
  <c r="U1503" i="89"/>
  <c r="X1503" i="89"/>
  <c r="U1502" i="89"/>
  <c r="X1502" i="89"/>
  <c r="U1501" i="89"/>
  <c r="X1501" i="89"/>
  <c r="U1500" i="89"/>
  <c r="X1500" i="89"/>
  <c r="U1499" i="89"/>
  <c r="W1498" i="89"/>
  <c r="W1497" i="89" s="1"/>
  <c r="T1498" i="89"/>
  <c r="T1497" i="89" s="1"/>
  <c r="S1498" i="89"/>
  <c r="U1498" i="89" s="1"/>
  <c r="X1496" i="89"/>
  <c r="U1496" i="89"/>
  <c r="X1495" i="89"/>
  <c r="X1494" i="89"/>
  <c r="X1493" i="89"/>
  <c r="X1492" i="89"/>
  <c r="X1491" i="89"/>
  <c r="X1490" i="89"/>
  <c r="X1489" i="89"/>
  <c r="X1487" i="89"/>
  <c r="U1487" i="89"/>
  <c r="W1486" i="89"/>
  <c r="T1486" i="89"/>
  <c r="X1485" i="89"/>
  <c r="X1484" i="89"/>
  <c r="X1483" i="89"/>
  <c r="X1482" i="89"/>
  <c r="X1481" i="89"/>
  <c r="W1479" i="89"/>
  <c r="T1479" i="89"/>
  <c r="X1477" i="89"/>
  <c r="X1476" i="89"/>
  <c r="U1476" i="89"/>
  <c r="Y1476" i="89" s="1"/>
  <c r="X1475" i="89"/>
  <c r="X1474" i="89"/>
  <c r="U1474" i="89"/>
  <c r="X1473" i="89"/>
  <c r="X1472" i="89"/>
  <c r="U1472" i="89"/>
  <c r="X1471" i="89"/>
  <c r="X1470" i="89"/>
  <c r="U1470" i="89"/>
  <c r="W1468" i="89"/>
  <c r="T1468" i="89"/>
  <c r="X1467" i="89"/>
  <c r="U1467" i="89"/>
  <c r="X1466" i="89"/>
  <c r="U1466" i="89"/>
  <c r="X1465" i="89"/>
  <c r="U1465" i="89"/>
  <c r="X1464" i="89"/>
  <c r="X1463" i="89"/>
  <c r="U1463" i="89"/>
  <c r="X1462" i="89"/>
  <c r="X1461" i="89"/>
  <c r="U1461" i="89"/>
  <c r="X1460" i="89"/>
  <c r="X1459" i="89"/>
  <c r="U1459" i="89"/>
  <c r="Y1459" i="89" s="1"/>
  <c r="X1458" i="89"/>
  <c r="U1458" i="89"/>
  <c r="Y1458" i="89" s="1"/>
  <c r="X1457" i="89"/>
  <c r="X1456" i="89"/>
  <c r="X1455" i="89"/>
  <c r="X1453" i="89"/>
  <c r="U1453" i="89"/>
  <c r="Y1453" i="89" s="1"/>
  <c r="W1452" i="89"/>
  <c r="T1452" i="89"/>
  <c r="X1451" i="89"/>
  <c r="U1451" i="89"/>
  <c r="X1450" i="89"/>
  <c r="X1449" i="89"/>
  <c r="X1448" i="89"/>
  <c r="X1446" i="89"/>
  <c r="U1446" i="89"/>
  <c r="X1445" i="89"/>
  <c r="U1445" i="89"/>
  <c r="W1444" i="89"/>
  <c r="T1444" i="89"/>
  <c r="S1444" i="89"/>
  <c r="X1443" i="89"/>
  <c r="U1443" i="89"/>
  <c r="X1442" i="89"/>
  <c r="U1442" i="89"/>
  <c r="X1441" i="89"/>
  <c r="X1440" i="89"/>
  <c r="X1439" i="89"/>
  <c r="X1438" i="89"/>
  <c r="X1437" i="89"/>
  <c r="X1436" i="89"/>
  <c r="X1435" i="89"/>
  <c r="X1434" i="89"/>
  <c r="X1433" i="89"/>
  <c r="X1432" i="89"/>
  <c r="X1431" i="89"/>
  <c r="X1430" i="89"/>
  <c r="U1430" i="89"/>
  <c r="X1429" i="89"/>
  <c r="X1428" i="89"/>
  <c r="X1427" i="89"/>
  <c r="X1426" i="89"/>
  <c r="X1425" i="89"/>
  <c r="X1424" i="89"/>
  <c r="X1423" i="89"/>
  <c r="W1421" i="89"/>
  <c r="T1421" i="89"/>
  <c r="X1417" i="89"/>
  <c r="U1417" i="89"/>
  <c r="W1416" i="89"/>
  <c r="W1415" i="89" s="1"/>
  <c r="T1416" i="89"/>
  <c r="T1415" i="89" s="1"/>
  <c r="S1416" i="89"/>
  <c r="S1415" i="89" s="1"/>
  <c r="W1413" i="89"/>
  <c r="T1413" i="89"/>
  <c r="T1412" i="89" s="1"/>
  <c r="T1411" i="89" s="1"/>
  <c r="W1412" i="89"/>
  <c r="X1410" i="89"/>
  <c r="U1410" i="89"/>
  <c r="W1409" i="89"/>
  <c r="W1408" i="89" s="1"/>
  <c r="T1409" i="89"/>
  <c r="T1408" i="89" s="1"/>
  <c r="S1409" i="89"/>
  <c r="S1408" i="89" s="1"/>
  <c r="X1407" i="89"/>
  <c r="U1407" i="89"/>
  <c r="X1406" i="89"/>
  <c r="U1406" i="89"/>
  <c r="X1405" i="89"/>
  <c r="U1405" i="89"/>
  <c r="X1404" i="89"/>
  <c r="U1404" i="89"/>
  <c r="X1403" i="89"/>
  <c r="U1403" i="89"/>
  <c r="X1402" i="89"/>
  <c r="X1401" i="89"/>
  <c r="X1400" i="89"/>
  <c r="X1399" i="89"/>
  <c r="X1398" i="89"/>
  <c r="U1398" i="89"/>
  <c r="X1397" i="89"/>
  <c r="X1396" i="89"/>
  <c r="X1395" i="89"/>
  <c r="U1395" i="89"/>
  <c r="X1394" i="89"/>
  <c r="X1393" i="89"/>
  <c r="U1392" i="89"/>
  <c r="Y1392" i="89" s="1"/>
  <c r="X1391" i="89"/>
  <c r="U1391" i="89"/>
  <c r="Y1391" i="89" s="1"/>
  <c r="X1390" i="89"/>
  <c r="X1389" i="89"/>
  <c r="X1388" i="89"/>
  <c r="U1388" i="89"/>
  <c r="Y1388" i="89" s="1"/>
  <c r="X1387" i="89"/>
  <c r="X1386" i="89"/>
  <c r="U1386" i="89"/>
  <c r="X1385" i="89"/>
  <c r="X1384" i="89"/>
  <c r="U1384" i="89"/>
  <c r="X1383" i="89"/>
  <c r="X1382" i="89"/>
  <c r="X1381" i="89"/>
  <c r="X1379" i="89"/>
  <c r="U1379" i="89"/>
  <c r="W1378" i="89"/>
  <c r="T1378" i="89"/>
  <c r="X1377" i="89"/>
  <c r="X1376" i="89"/>
  <c r="X1375" i="89"/>
  <c r="X1374" i="89"/>
  <c r="X1373" i="89"/>
  <c r="X1372" i="89"/>
  <c r="X1371" i="89"/>
  <c r="X1370" i="89"/>
  <c r="X1369" i="89"/>
  <c r="X1368" i="89"/>
  <c r="X1367" i="89"/>
  <c r="X1366" i="89"/>
  <c r="X1365" i="89"/>
  <c r="X1364" i="89"/>
  <c r="X1363" i="89"/>
  <c r="X1362" i="89"/>
  <c r="X1361" i="89"/>
  <c r="X1360" i="89"/>
  <c r="X1359" i="89"/>
  <c r="X1358" i="89"/>
  <c r="X1357" i="89"/>
  <c r="X1356" i="89"/>
  <c r="X1355" i="89"/>
  <c r="X1354" i="89"/>
  <c r="X1353" i="89"/>
  <c r="X1352" i="89"/>
  <c r="X1351" i="89"/>
  <c r="Y1349" i="89"/>
  <c r="W1349" i="89"/>
  <c r="T1349" i="89"/>
  <c r="X1348" i="89"/>
  <c r="X1347" i="89"/>
  <c r="X1346" i="89"/>
  <c r="U1346" i="89"/>
  <c r="X1345" i="89"/>
  <c r="X1344" i="89"/>
  <c r="X1343" i="89"/>
  <c r="X1342" i="89"/>
  <c r="X1341" i="89"/>
  <c r="X1340" i="89"/>
  <c r="X1339" i="89"/>
  <c r="X1338" i="89"/>
  <c r="U1338" i="89"/>
  <c r="Y1338" i="89" s="1"/>
  <c r="X1337" i="89"/>
  <c r="X1336" i="89"/>
  <c r="X1335" i="89"/>
  <c r="X1334" i="89"/>
  <c r="X1333" i="89"/>
  <c r="X1332" i="89"/>
  <c r="X1331" i="89"/>
  <c r="X1330" i="89"/>
  <c r="X1329" i="89"/>
  <c r="U1329" i="89"/>
  <c r="Y1329" i="89" s="1"/>
  <c r="X1328" i="89"/>
  <c r="X1327" i="89"/>
  <c r="X1326" i="89"/>
  <c r="U1326" i="89"/>
  <c r="Y1326" i="89" s="1"/>
  <c r="X1325" i="89"/>
  <c r="X1324" i="89"/>
  <c r="X1323" i="89"/>
  <c r="X1322" i="89"/>
  <c r="W1320" i="89"/>
  <c r="T1320" i="89"/>
  <c r="X1318" i="89"/>
  <c r="U1318" i="89"/>
  <c r="X1317" i="89"/>
  <c r="U1317" i="89"/>
  <c r="X1316" i="89"/>
  <c r="X1314" i="89"/>
  <c r="U1314" i="89"/>
  <c r="X1313" i="89"/>
  <c r="U1313" i="89"/>
  <c r="W1312" i="89"/>
  <c r="T1312" i="89"/>
  <c r="X1311" i="89"/>
  <c r="X1310" i="89"/>
  <c r="X1309" i="89"/>
  <c r="X1308" i="89"/>
  <c r="X1307" i="89"/>
  <c r="Y1305" i="89"/>
  <c r="W1305" i="89"/>
  <c r="T1305" i="89"/>
  <c r="X1304" i="89"/>
  <c r="U1304" i="89"/>
  <c r="X1303" i="89"/>
  <c r="U1303" i="89"/>
  <c r="X1302" i="89"/>
  <c r="U1302" i="89"/>
  <c r="X1301" i="89"/>
  <c r="X1300" i="89"/>
  <c r="W1298" i="89"/>
  <c r="T1298" i="89"/>
  <c r="X1295" i="89"/>
  <c r="W1293" i="89"/>
  <c r="T1293" i="89"/>
  <c r="X1292" i="89"/>
  <c r="X1291" i="89"/>
  <c r="X1290" i="89"/>
  <c r="X1289" i="89"/>
  <c r="X1288" i="89"/>
  <c r="X1287" i="89"/>
  <c r="X1286" i="89"/>
  <c r="X1285" i="89"/>
  <c r="X1284" i="89"/>
  <c r="X1283" i="89"/>
  <c r="X1282" i="89"/>
  <c r="X1281" i="89"/>
  <c r="U1281" i="89"/>
  <c r="Y1281" i="89" s="1"/>
  <c r="X1280" i="89"/>
  <c r="U1280" i="89"/>
  <c r="Y1280" i="89" s="1"/>
  <c r="X1279" i="89"/>
  <c r="X1278" i="89"/>
  <c r="X1277" i="89"/>
  <c r="X1276" i="89"/>
  <c r="U1276" i="89"/>
  <c r="X1275" i="89"/>
  <c r="X1274" i="89"/>
  <c r="U1274" i="89"/>
  <c r="X1273" i="89"/>
  <c r="X1272" i="89"/>
  <c r="U1272" i="89"/>
  <c r="X1271" i="89"/>
  <c r="X1270" i="89"/>
  <c r="X1269" i="89"/>
  <c r="X1268" i="89"/>
  <c r="X1267" i="89"/>
  <c r="X1266" i="89"/>
  <c r="X1265" i="89"/>
  <c r="U1265" i="89"/>
  <c r="X1264" i="89"/>
  <c r="U1264" i="89"/>
  <c r="X1263" i="89"/>
  <c r="X1262" i="89"/>
  <c r="X1261" i="89"/>
  <c r="X1260" i="89"/>
  <c r="X1259" i="89"/>
  <c r="X1258" i="89"/>
  <c r="U1258" i="89"/>
  <c r="X1257" i="89"/>
  <c r="X1256" i="89"/>
  <c r="U1256" i="89"/>
  <c r="Y1256" i="89" s="1"/>
  <c r="X1255" i="89"/>
  <c r="X1254" i="89"/>
  <c r="U1254" i="89"/>
  <c r="U1253" i="89"/>
  <c r="X1253" i="89"/>
  <c r="U1252" i="89"/>
  <c r="W1251" i="89"/>
  <c r="T1251" i="89"/>
  <c r="X1250" i="89"/>
  <c r="X1249" i="89"/>
  <c r="X1248" i="89"/>
  <c r="X1247" i="89"/>
  <c r="X1246" i="89"/>
  <c r="X1245" i="89"/>
  <c r="X1244" i="89"/>
  <c r="X1243" i="89"/>
  <c r="X1242" i="89"/>
  <c r="X1241" i="89"/>
  <c r="X1240" i="89"/>
  <c r="X1239" i="89"/>
  <c r="X1238" i="89"/>
  <c r="U1238" i="89"/>
  <c r="X1237" i="89"/>
  <c r="U1237" i="89"/>
  <c r="X1236" i="89"/>
  <c r="U1236" i="89"/>
  <c r="X1235" i="89"/>
  <c r="U1235" i="89"/>
  <c r="X1234" i="89"/>
  <c r="U1234" i="89"/>
  <c r="X1233" i="89"/>
  <c r="U1233" i="89"/>
  <c r="X1232" i="89"/>
  <c r="U1232" i="89"/>
  <c r="X1231" i="89"/>
  <c r="U1231" i="89"/>
  <c r="X1230" i="89"/>
  <c r="U1230" i="89"/>
  <c r="X1229" i="89"/>
  <c r="U1229" i="89"/>
  <c r="X1228" i="89"/>
  <c r="U1228" i="89"/>
  <c r="X1227" i="89"/>
  <c r="U1227" i="89"/>
  <c r="X1226" i="89"/>
  <c r="U1226" i="89"/>
  <c r="X1225" i="89"/>
  <c r="U1225" i="89"/>
  <c r="X1224" i="89"/>
  <c r="U1224" i="89"/>
  <c r="X1223" i="89"/>
  <c r="U1223" i="89"/>
  <c r="X1222" i="89"/>
  <c r="U1222" i="89"/>
  <c r="Y1222" i="89" s="1"/>
  <c r="X1221" i="89"/>
  <c r="U1221" i="89"/>
  <c r="Y1221" i="89" s="1"/>
  <c r="X1220" i="89"/>
  <c r="U1220" i="89"/>
  <c r="X1219" i="89"/>
  <c r="U1219" i="89"/>
  <c r="X1218" i="89"/>
  <c r="U1218" i="89"/>
  <c r="X1217" i="89"/>
  <c r="U1217" i="89"/>
  <c r="X1216" i="89"/>
  <c r="U1216" i="89"/>
  <c r="X1215" i="89"/>
  <c r="U1215" i="89"/>
  <c r="X1214" i="89"/>
  <c r="U1214" i="89"/>
  <c r="X1213" i="89"/>
  <c r="U1213" i="89"/>
  <c r="X1212" i="89"/>
  <c r="U1212" i="89"/>
  <c r="X1211" i="89"/>
  <c r="U1211" i="89"/>
  <c r="X1210" i="89"/>
  <c r="U1210" i="89"/>
  <c r="X1209" i="89"/>
  <c r="W1207" i="89"/>
  <c r="T1207" i="89"/>
  <c r="X1206" i="89"/>
  <c r="X1205" i="89"/>
  <c r="U1205" i="89"/>
  <c r="X1204" i="89"/>
  <c r="X1203" i="89"/>
  <c r="X1202" i="89"/>
  <c r="X1201" i="89"/>
  <c r="X1200" i="89"/>
  <c r="X1199" i="89"/>
  <c r="X1198" i="89"/>
  <c r="X1197" i="89"/>
  <c r="X1196" i="89"/>
  <c r="X1195" i="89"/>
  <c r="X1194" i="89"/>
  <c r="X1193" i="89"/>
  <c r="X1192" i="89"/>
  <c r="X1191" i="89"/>
  <c r="X1190" i="89"/>
  <c r="X1189" i="89"/>
  <c r="X1188" i="89"/>
  <c r="X1187" i="89"/>
  <c r="X1186" i="89"/>
  <c r="X1185" i="89"/>
  <c r="X1184" i="89"/>
  <c r="U1184" i="89"/>
  <c r="X1183" i="89"/>
  <c r="X1182" i="89"/>
  <c r="X1181" i="89"/>
  <c r="U1181" i="89"/>
  <c r="X1180" i="89"/>
  <c r="X1179" i="89"/>
  <c r="X1178" i="89"/>
  <c r="U1178" i="89"/>
  <c r="X1177" i="89"/>
  <c r="X1176" i="89"/>
  <c r="X1175" i="89"/>
  <c r="X1174" i="89"/>
  <c r="X1173" i="89"/>
  <c r="X1172" i="89"/>
  <c r="X1171" i="89"/>
  <c r="X1170" i="89"/>
  <c r="X1169" i="89"/>
  <c r="X1168" i="89"/>
  <c r="U1168" i="89"/>
  <c r="X1167" i="89"/>
  <c r="X1166" i="89"/>
  <c r="U1166" i="89"/>
  <c r="Y1166" i="89" s="1"/>
  <c r="X1165" i="89"/>
  <c r="W1163" i="89"/>
  <c r="T1163" i="89"/>
  <c r="X1160" i="89"/>
  <c r="U1160" i="89"/>
  <c r="W1159" i="89"/>
  <c r="T1159" i="89"/>
  <c r="S1159" i="89"/>
  <c r="X1158" i="89"/>
  <c r="U1158" i="89"/>
  <c r="W1157" i="89"/>
  <c r="T1157" i="89"/>
  <c r="S1157" i="89"/>
  <c r="X1156" i="89"/>
  <c r="U1156" i="89"/>
  <c r="W1155" i="89"/>
  <c r="T1155" i="89"/>
  <c r="S1155" i="89"/>
  <c r="X1154" i="89"/>
  <c r="U1154" i="89"/>
  <c r="W1153" i="89"/>
  <c r="W1152" i="89" s="1"/>
  <c r="T1153" i="89"/>
  <c r="S1153" i="89"/>
  <c r="X1151" i="89"/>
  <c r="U1151" i="89"/>
  <c r="W1150" i="89"/>
  <c r="W1149" i="89" s="1"/>
  <c r="T1150" i="89"/>
  <c r="S1150" i="89"/>
  <c r="T1149" i="89"/>
  <c r="W1145" i="89"/>
  <c r="T1145" i="89"/>
  <c r="W1143" i="89"/>
  <c r="T1143" i="89"/>
  <c r="T1142" i="89" s="1"/>
  <c r="T1141" i="89" s="1"/>
  <c r="T1140" i="89" s="1"/>
  <c r="T1139" i="89" s="1"/>
  <c r="W1142" i="89"/>
  <c r="W1141" i="89" s="1"/>
  <c r="W1140" i="89" s="1"/>
  <c r="W1139" i="89" s="1"/>
  <c r="W1137" i="89"/>
  <c r="T1137" i="89"/>
  <c r="X1136" i="89"/>
  <c r="X1135" i="89" s="1"/>
  <c r="U1136" i="89"/>
  <c r="U1135" i="89" s="1"/>
  <c r="W1135" i="89"/>
  <c r="W1134" i="89" s="1"/>
  <c r="W1133" i="89" s="1"/>
  <c r="W1132" i="89" s="1"/>
  <c r="W1131" i="89" s="1"/>
  <c r="W1130" i="89" s="1"/>
  <c r="V1135" i="89"/>
  <c r="T1135" i="89"/>
  <c r="S1135" i="89"/>
  <c r="W1127" i="89"/>
  <c r="T1127" i="89"/>
  <c r="W1125" i="89"/>
  <c r="T1125" i="89"/>
  <c r="T1124" i="89"/>
  <c r="T1123" i="89" s="1"/>
  <c r="T1122" i="89" s="1"/>
  <c r="W1120" i="89"/>
  <c r="T1120" i="89"/>
  <c r="W1118" i="89"/>
  <c r="T1118" i="89"/>
  <c r="T1117" i="89" s="1"/>
  <c r="X1116" i="89"/>
  <c r="X1115" i="89"/>
  <c r="X1114" i="89"/>
  <c r="W1112" i="89"/>
  <c r="T1112" i="89"/>
  <c r="X1111" i="89"/>
  <c r="X1110" i="89"/>
  <c r="X1109" i="89"/>
  <c r="X1108" i="89"/>
  <c r="X1107" i="89"/>
  <c r="X1106" i="89"/>
  <c r="W1104" i="89"/>
  <c r="T1104" i="89"/>
  <c r="W1102" i="89"/>
  <c r="T1102" i="89"/>
  <c r="T1101" i="89" s="1"/>
  <c r="W1101" i="89"/>
  <c r="X1100" i="89"/>
  <c r="W1098" i="89"/>
  <c r="T1098" i="89"/>
  <c r="T1097" i="89" s="1"/>
  <c r="W1097" i="89"/>
  <c r="X1096" i="89"/>
  <c r="X1095" i="89"/>
  <c r="W1093" i="89"/>
  <c r="T1093" i="89"/>
  <c r="X1092" i="89"/>
  <c r="X1091" i="89"/>
  <c r="X1090" i="89"/>
  <c r="X1089" i="89"/>
  <c r="X1088" i="89"/>
  <c r="X1087" i="89"/>
  <c r="X1086" i="89"/>
  <c r="X1085" i="89"/>
  <c r="X1084" i="89"/>
  <c r="W1082" i="89"/>
  <c r="T1082" i="89"/>
  <c r="U1081" i="89"/>
  <c r="W1079" i="89"/>
  <c r="T1079" i="89"/>
  <c r="W1078" i="89"/>
  <c r="V1075" i="89"/>
  <c r="W1075" i="89"/>
  <c r="T1075" i="89"/>
  <c r="X1074" i="89"/>
  <c r="W1073" i="89"/>
  <c r="T1073" i="89"/>
  <c r="T1072" i="89" s="1"/>
  <c r="U1071" i="89"/>
  <c r="W1070" i="89"/>
  <c r="W1069" i="89" s="1"/>
  <c r="T1070" i="89"/>
  <c r="S1070" i="89"/>
  <c r="S1069" i="89" s="1"/>
  <c r="T1069" i="89"/>
  <c r="X1068" i="89"/>
  <c r="U1068" i="89"/>
  <c r="W1067" i="89"/>
  <c r="W1066" i="89" s="1"/>
  <c r="T1067" i="89"/>
  <c r="T1066" i="89" s="1"/>
  <c r="S1067" i="89"/>
  <c r="S1066" i="89" s="1"/>
  <c r="W1064" i="89"/>
  <c r="T1064" i="89"/>
  <c r="T1063" i="89" s="1"/>
  <c r="W1063" i="89"/>
  <c r="X1061" i="89"/>
  <c r="U1061" i="89"/>
  <c r="W1060" i="89"/>
  <c r="V1060" i="89"/>
  <c r="X1060" i="89" s="1"/>
  <c r="T1060" i="89"/>
  <c r="S1060" i="89"/>
  <c r="U1060" i="89" s="1"/>
  <c r="X1059" i="89"/>
  <c r="U1059" i="89"/>
  <c r="W1058" i="89"/>
  <c r="T1058" i="89"/>
  <c r="S1058" i="89"/>
  <c r="X1057" i="89"/>
  <c r="U1057" i="89"/>
  <c r="W1056" i="89"/>
  <c r="V1056" i="89"/>
  <c r="T1056" i="89"/>
  <c r="S1056" i="89"/>
  <c r="U1056" i="89" s="1"/>
  <c r="W1053" i="89"/>
  <c r="W1052" i="89" s="1"/>
  <c r="T1053" i="89"/>
  <c r="T1052" i="89" s="1"/>
  <c r="U1051" i="89"/>
  <c r="W1050" i="89"/>
  <c r="W1049" i="89" s="1"/>
  <c r="T1050" i="89"/>
  <c r="S1050" i="89"/>
  <c r="S1049" i="89" s="1"/>
  <c r="T1049" i="89"/>
  <c r="U1047" i="89"/>
  <c r="W1046" i="89"/>
  <c r="T1046" i="89"/>
  <c r="S1046" i="89"/>
  <c r="U1045" i="89"/>
  <c r="W1044" i="89"/>
  <c r="T1044" i="89"/>
  <c r="S1044" i="89"/>
  <c r="V1039" i="89"/>
  <c r="W1039" i="89"/>
  <c r="T1039" i="89"/>
  <c r="W1037" i="89"/>
  <c r="T1037" i="89"/>
  <c r="W1036" i="89"/>
  <c r="W1035" i="89" s="1"/>
  <c r="W1034" i="89" s="1"/>
  <c r="X1033" i="89"/>
  <c r="W1032" i="89"/>
  <c r="T1032" i="89"/>
  <c r="V1030" i="89"/>
  <c r="W1030" i="89"/>
  <c r="T1030" i="89"/>
  <c r="T1029" i="89" s="1"/>
  <c r="V1027" i="89"/>
  <c r="W1027" i="89"/>
  <c r="T1027" i="89"/>
  <c r="U1026" i="89"/>
  <c r="U1025" i="89"/>
  <c r="U1024" i="89"/>
  <c r="U1023" i="89"/>
  <c r="U1022" i="89"/>
  <c r="U1021" i="89"/>
  <c r="U1020" i="89"/>
  <c r="U1019" i="89"/>
  <c r="U1018" i="89"/>
  <c r="U1017" i="89"/>
  <c r="U1016" i="89"/>
  <c r="U1015" i="89"/>
  <c r="W1013" i="89"/>
  <c r="T1013" i="89"/>
  <c r="X1012" i="89"/>
  <c r="X1011" i="89"/>
  <c r="X1010" i="89"/>
  <c r="X1009" i="89"/>
  <c r="U1009" i="89"/>
  <c r="U1008" i="89"/>
  <c r="U1007" i="89"/>
  <c r="U1006" i="89"/>
  <c r="X1005" i="89"/>
  <c r="U1005" i="89"/>
  <c r="X1004" i="89"/>
  <c r="X1003" i="89"/>
  <c r="U1003" i="89"/>
  <c r="U1002" i="89"/>
  <c r="U1001" i="89"/>
  <c r="U1000" i="89"/>
  <c r="U999" i="89"/>
  <c r="U998" i="89"/>
  <c r="X997" i="89"/>
  <c r="U997" i="89"/>
  <c r="X996" i="89"/>
  <c r="X995" i="89"/>
  <c r="X994" i="89"/>
  <c r="U994" i="89"/>
  <c r="X993" i="89"/>
  <c r="W992" i="89"/>
  <c r="T992" i="89"/>
  <c r="V990" i="89"/>
  <c r="W990" i="89"/>
  <c r="T990" i="89"/>
  <c r="X989" i="89"/>
  <c r="W988" i="89"/>
  <c r="T988" i="89"/>
  <c r="U986" i="89"/>
  <c r="W985" i="89"/>
  <c r="W984" i="89" s="1"/>
  <c r="T985" i="89"/>
  <c r="S985" i="89"/>
  <c r="S984" i="89" s="1"/>
  <c r="T984" i="89"/>
  <c r="X983" i="89"/>
  <c r="X982" i="89"/>
  <c r="W980" i="89"/>
  <c r="T980" i="89"/>
  <c r="U979" i="89"/>
  <c r="U978" i="89"/>
  <c r="U977" i="89"/>
  <c r="U976" i="89"/>
  <c r="U975" i="89"/>
  <c r="U974" i="89"/>
  <c r="U973" i="89"/>
  <c r="X972" i="89"/>
  <c r="W971" i="89"/>
  <c r="T971" i="89"/>
  <c r="T970" i="89" s="1"/>
  <c r="X968" i="89"/>
  <c r="U968" i="89"/>
  <c r="W967" i="89"/>
  <c r="V967" i="89"/>
  <c r="T967" i="89"/>
  <c r="S967" i="89"/>
  <c r="X966" i="89"/>
  <c r="U966" i="89"/>
  <c r="W965" i="89"/>
  <c r="T965" i="89"/>
  <c r="S965" i="89"/>
  <c r="X964" i="89"/>
  <c r="U964" i="89"/>
  <c r="W963" i="89"/>
  <c r="V963" i="89"/>
  <c r="T963" i="89"/>
  <c r="S963" i="89"/>
  <c r="X961" i="89"/>
  <c r="W960" i="89"/>
  <c r="V960" i="89"/>
  <c r="T960" i="89"/>
  <c r="X959" i="89"/>
  <c r="U959" i="89"/>
  <c r="W958" i="89"/>
  <c r="T958" i="89"/>
  <c r="S958" i="89"/>
  <c r="X957" i="89"/>
  <c r="U957" i="89"/>
  <c r="W956" i="89"/>
  <c r="V956" i="89"/>
  <c r="T956" i="89"/>
  <c r="S956" i="89"/>
  <c r="X955" i="89"/>
  <c r="U955" i="89"/>
  <c r="W954" i="89"/>
  <c r="T954" i="89"/>
  <c r="S954" i="89"/>
  <c r="X953" i="89"/>
  <c r="U953" i="89"/>
  <c r="W952" i="89"/>
  <c r="T952" i="89"/>
  <c r="S952" i="89"/>
  <c r="U950" i="89"/>
  <c r="W949" i="89"/>
  <c r="W948" i="89" s="1"/>
  <c r="T949" i="89"/>
  <c r="S949" i="89"/>
  <c r="S948" i="89" s="1"/>
  <c r="T948" i="89"/>
  <c r="X947" i="89"/>
  <c r="U947" i="89"/>
  <c r="W946" i="89"/>
  <c r="W945" i="89" s="1"/>
  <c r="T946" i="89"/>
  <c r="T945" i="89" s="1"/>
  <c r="S946" i="89"/>
  <c r="S945" i="89" s="1"/>
  <c r="W943" i="89"/>
  <c r="T943" i="89"/>
  <c r="X942" i="89"/>
  <c r="U942" i="89"/>
  <c r="W941" i="89"/>
  <c r="T941" i="89"/>
  <c r="S941" i="89"/>
  <c r="X938" i="89"/>
  <c r="U938" i="89"/>
  <c r="W937" i="89"/>
  <c r="T937" i="89"/>
  <c r="S937" i="89"/>
  <c r="X936" i="89"/>
  <c r="U936" i="89"/>
  <c r="W935" i="89"/>
  <c r="T935" i="89"/>
  <c r="S935" i="89"/>
  <c r="X934" i="89"/>
  <c r="U934" i="89"/>
  <c r="W933" i="89"/>
  <c r="T933" i="89"/>
  <c r="S933" i="89"/>
  <c r="X932" i="89"/>
  <c r="U932" i="89"/>
  <c r="W931" i="89"/>
  <c r="T931" i="89"/>
  <c r="S931" i="89"/>
  <c r="X930" i="89"/>
  <c r="U930" i="89"/>
  <c r="U929" i="89"/>
  <c r="W928" i="89"/>
  <c r="T928" i="89"/>
  <c r="S928" i="89"/>
  <c r="X926" i="89"/>
  <c r="U926" i="89"/>
  <c r="X925" i="89"/>
  <c r="U925" i="89"/>
  <c r="W924" i="89"/>
  <c r="W923" i="89" s="1"/>
  <c r="T924" i="89"/>
  <c r="S924" i="89"/>
  <c r="S923" i="89" s="1"/>
  <c r="T923" i="89"/>
  <c r="V921" i="89"/>
  <c r="V920" i="89" s="1"/>
  <c r="W921" i="89"/>
  <c r="W920" i="89" s="1"/>
  <c r="T921" i="89"/>
  <c r="T920" i="89" s="1"/>
  <c r="X919" i="89"/>
  <c r="U919" i="89"/>
  <c r="W918" i="89"/>
  <c r="V918" i="89"/>
  <c r="X918" i="89" s="1"/>
  <c r="T918" i="89"/>
  <c r="S918" i="89"/>
  <c r="X917" i="89"/>
  <c r="U917" i="89"/>
  <c r="W916" i="89"/>
  <c r="T916" i="89"/>
  <c r="T915" i="89" s="1"/>
  <c r="S916" i="89"/>
  <c r="W915" i="89"/>
  <c r="X913" i="89"/>
  <c r="U913" i="89"/>
  <c r="W912" i="89"/>
  <c r="T912" i="89"/>
  <c r="S912" i="89"/>
  <c r="X911" i="89"/>
  <c r="U911" i="89"/>
  <c r="W910" i="89"/>
  <c r="V910" i="89"/>
  <c r="T910" i="89"/>
  <c r="T909" i="89" s="1"/>
  <c r="S910" i="89"/>
  <c r="W909" i="89"/>
  <c r="W908" i="89" s="1"/>
  <c r="S909" i="89"/>
  <c r="S908" i="89" s="1"/>
  <c r="T908" i="89"/>
  <c r="V904" i="89"/>
  <c r="W904" i="89"/>
  <c r="T904" i="89"/>
  <c r="W902" i="89"/>
  <c r="T902" i="89"/>
  <c r="X898" i="89"/>
  <c r="U898" i="89"/>
  <c r="W897" i="89"/>
  <c r="V897" i="89"/>
  <c r="T897" i="89"/>
  <c r="S897" i="89"/>
  <c r="X896" i="89"/>
  <c r="W895" i="89"/>
  <c r="T895" i="89"/>
  <c r="T894" i="89" s="1"/>
  <c r="X893" i="89"/>
  <c r="U893" i="89"/>
  <c r="X892" i="89"/>
  <c r="U892" i="89"/>
  <c r="W891" i="89"/>
  <c r="T891" i="89"/>
  <c r="S891" i="89"/>
  <c r="X890" i="89"/>
  <c r="W888" i="89"/>
  <c r="T888" i="89"/>
  <c r="W886" i="89"/>
  <c r="T886" i="89"/>
  <c r="V884" i="89"/>
  <c r="W884" i="89"/>
  <c r="T884" i="89"/>
  <c r="X882" i="89"/>
  <c r="U882" i="89"/>
  <c r="V881" i="89"/>
  <c r="X881" i="89" s="1"/>
  <c r="U881" i="89"/>
  <c r="X880" i="89"/>
  <c r="U880" i="89"/>
  <c r="W879" i="89"/>
  <c r="W878" i="89" s="1"/>
  <c r="T879" i="89"/>
  <c r="T878" i="89" s="1"/>
  <c r="S879" i="89"/>
  <c r="S878" i="89"/>
  <c r="U877" i="89"/>
  <c r="U876" i="89"/>
  <c r="U875" i="89"/>
  <c r="U874" i="89"/>
  <c r="U873" i="89"/>
  <c r="U872" i="89"/>
  <c r="U871" i="89"/>
  <c r="U870" i="89"/>
  <c r="U869" i="89"/>
  <c r="U868" i="89"/>
  <c r="U867" i="89"/>
  <c r="U866" i="89"/>
  <c r="U865" i="89"/>
  <c r="U864" i="89"/>
  <c r="U863" i="89"/>
  <c r="U862" i="89"/>
  <c r="U861" i="89"/>
  <c r="U860" i="89"/>
  <c r="U859" i="89"/>
  <c r="U858" i="89"/>
  <c r="W856" i="89"/>
  <c r="T856" i="89"/>
  <c r="X855" i="89"/>
  <c r="X854" i="89"/>
  <c r="X853" i="89"/>
  <c r="X852" i="89"/>
  <c r="X851" i="89"/>
  <c r="X850" i="89"/>
  <c r="X849" i="89"/>
  <c r="U849" i="89"/>
  <c r="U848" i="89"/>
  <c r="U847" i="89"/>
  <c r="U846" i="89"/>
  <c r="U845" i="89"/>
  <c r="U844" i="89"/>
  <c r="U843" i="89"/>
  <c r="U842" i="89"/>
  <c r="U841" i="89"/>
  <c r="U840" i="89"/>
  <c r="U839" i="89"/>
  <c r="U838" i="89"/>
  <c r="U837" i="89"/>
  <c r="U836" i="89"/>
  <c r="U835" i="89"/>
  <c r="X834" i="89"/>
  <c r="W833" i="89"/>
  <c r="T833" i="89"/>
  <c r="U831" i="89"/>
  <c r="U830" i="89"/>
  <c r="U829" i="89"/>
  <c r="X828" i="89"/>
  <c r="W827" i="89"/>
  <c r="T827" i="89"/>
  <c r="X826" i="89"/>
  <c r="X825" i="89"/>
  <c r="X824" i="89"/>
  <c r="X823" i="89"/>
  <c r="W821" i="89"/>
  <c r="T821" i="89"/>
  <c r="T820" i="89" s="1"/>
  <c r="X819" i="89"/>
  <c r="U819" i="89"/>
  <c r="Y819" i="89" s="1"/>
  <c r="U818" i="89"/>
  <c r="U817" i="89"/>
  <c r="U816" i="89"/>
  <c r="U815" i="89"/>
  <c r="U814" i="89"/>
  <c r="U813" i="89"/>
  <c r="U812" i="89"/>
  <c r="W809" i="89"/>
  <c r="T809" i="89"/>
  <c r="X808" i="89"/>
  <c r="X807" i="89"/>
  <c r="X806" i="89"/>
  <c r="X805" i="89"/>
  <c r="X804" i="89"/>
  <c r="U804" i="89"/>
  <c r="U803" i="89"/>
  <c r="U802" i="89"/>
  <c r="U801" i="89"/>
  <c r="U800" i="89"/>
  <c r="U799" i="89"/>
  <c r="X798" i="89"/>
  <c r="U798" i="89"/>
  <c r="X797" i="89"/>
  <c r="X796" i="89"/>
  <c r="X795" i="89"/>
  <c r="X794" i="89"/>
  <c r="X793" i="89"/>
  <c r="X792" i="89"/>
  <c r="U792" i="89"/>
  <c r="Y792" i="89" s="1"/>
  <c r="X789" i="89"/>
  <c r="U789" i="89"/>
  <c r="Y789" i="89" s="1"/>
  <c r="X788" i="89"/>
  <c r="X787" i="89"/>
  <c r="X786" i="89"/>
  <c r="U786" i="89"/>
  <c r="Y786" i="89" s="1"/>
  <c r="X785" i="89"/>
  <c r="U785" i="89"/>
  <c r="W783" i="89"/>
  <c r="T783" i="89"/>
  <c r="X782" i="89"/>
  <c r="U782" i="89"/>
  <c r="X781" i="89"/>
  <c r="U781" i="89"/>
  <c r="W780" i="89"/>
  <c r="T780" i="89"/>
  <c r="S780" i="89"/>
  <c r="X779" i="89"/>
  <c r="X778" i="89"/>
  <c r="X777" i="89"/>
  <c r="X776" i="89"/>
  <c r="X775" i="89"/>
  <c r="X774" i="89"/>
  <c r="X773" i="89"/>
  <c r="X772" i="89"/>
  <c r="X771" i="89"/>
  <c r="X770" i="89"/>
  <c r="X769" i="89"/>
  <c r="X768" i="89"/>
  <c r="X767" i="89"/>
  <c r="X766" i="89"/>
  <c r="U766" i="89"/>
  <c r="X765" i="89"/>
  <c r="U765" i="89"/>
  <c r="X764" i="89"/>
  <c r="X763" i="89"/>
  <c r="X762" i="89"/>
  <c r="X761" i="89"/>
  <c r="X760" i="89"/>
  <c r="X759" i="89"/>
  <c r="X758" i="89"/>
  <c r="U758" i="89"/>
  <c r="W757" i="89"/>
  <c r="T757" i="89"/>
  <c r="X754" i="89"/>
  <c r="U754" i="89"/>
  <c r="W753" i="89"/>
  <c r="V753" i="89"/>
  <c r="X753" i="89" s="1"/>
  <c r="T753" i="89"/>
  <c r="S753" i="89"/>
  <c r="U753" i="89" s="1"/>
  <c r="X752" i="89"/>
  <c r="U752" i="89"/>
  <c r="W751" i="89"/>
  <c r="T751" i="89"/>
  <c r="S751" i="89"/>
  <c r="X750" i="89"/>
  <c r="U750" i="89"/>
  <c r="W749" i="89"/>
  <c r="V749" i="89"/>
  <c r="T749" i="89"/>
  <c r="S749" i="89"/>
  <c r="U747" i="89"/>
  <c r="W746" i="89"/>
  <c r="T746" i="89"/>
  <c r="S746" i="89"/>
  <c r="U745" i="89"/>
  <c r="W744" i="89"/>
  <c r="T744" i="89"/>
  <c r="S744" i="89"/>
  <c r="X742" i="89"/>
  <c r="U742" i="89"/>
  <c r="W741" i="89"/>
  <c r="T741" i="89"/>
  <c r="T740" i="89" s="1"/>
  <c r="S741" i="89"/>
  <c r="S740" i="89" s="1"/>
  <c r="W740" i="89"/>
  <c r="X739" i="89"/>
  <c r="U739" i="89"/>
  <c r="X738" i="89"/>
  <c r="U738" i="89"/>
  <c r="X737" i="89"/>
  <c r="U737" i="89"/>
  <c r="Y737" i="89" s="1"/>
  <c r="X736" i="89"/>
  <c r="U736" i="89"/>
  <c r="Y736" i="89" s="1"/>
  <c r="X735" i="89"/>
  <c r="U735" i="89"/>
  <c r="W734" i="89"/>
  <c r="V734" i="89"/>
  <c r="X734" i="89" s="1"/>
  <c r="T734" i="89"/>
  <c r="S734" i="89"/>
  <c r="U734" i="89" s="1"/>
  <c r="Y734" i="89" s="1"/>
  <c r="U733" i="89"/>
  <c r="W732" i="89"/>
  <c r="W731" i="89" s="1"/>
  <c r="T732" i="89"/>
  <c r="S732" i="89"/>
  <c r="T731" i="89"/>
  <c r="X730" i="89"/>
  <c r="U730" i="89"/>
  <c r="W729" i="89"/>
  <c r="W728" i="89" s="1"/>
  <c r="T729" i="89"/>
  <c r="T728" i="89" s="1"/>
  <c r="S729" i="89"/>
  <c r="S728" i="89"/>
  <c r="X727" i="89"/>
  <c r="U727" i="89"/>
  <c r="W726" i="89"/>
  <c r="V726" i="89"/>
  <c r="T726" i="89"/>
  <c r="S726" i="89"/>
  <c r="U725" i="89"/>
  <c r="W724" i="89"/>
  <c r="W723" i="89" s="1"/>
  <c r="T724" i="89"/>
  <c r="S724" i="89"/>
  <c r="U721" i="89"/>
  <c r="W720" i="89"/>
  <c r="T720" i="89"/>
  <c r="S720" i="89"/>
  <c r="X719" i="89"/>
  <c r="U719" i="89"/>
  <c r="X718" i="89"/>
  <c r="U718" i="89"/>
  <c r="W717" i="89"/>
  <c r="T717" i="89"/>
  <c r="S717" i="89"/>
  <c r="W716" i="89"/>
  <c r="S716" i="89"/>
  <c r="X715" i="89"/>
  <c r="U715" i="89"/>
  <c r="W714" i="89"/>
  <c r="V714" i="89"/>
  <c r="T714" i="89"/>
  <c r="S714" i="89"/>
  <c r="W712" i="89"/>
  <c r="T712" i="89"/>
  <c r="X711" i="89"/>
  <c r="U711" i="89"/>
  <c r="W710" i="89"/>
  <c r="T710" i="89"/>
  <c r="S710" i="89"/>
  <c r="U708" i="89"/>
  <c r="W707" i="89"/>
  <c r="W706" i="89" s="1"/>
  <c r="T707" i="89"/>
  <c r="T706" i="89" s="1"/>
  <c r="S707" i="89"/>
  <c r="S706" i="89" s="1"/>
  <c r="X705" i="89"/>
  <c r="U705" i="89"/>
  <c r="W704" i="89"/>
  <c r="V704" i="89"/>
  <c r="T704" i="89"/>
  <c r="S704" i="89"/>
  <c r="X703" i="89"/>
  <c r="U703" i="89"/>
  <c r="W702" i="89"/>
  <c r="V702" i="89"/>
  <c r="T702" i="89"/>
  <c r="S702" i="89"/>
  <c r="X701" i="89"/>
  <c r="U701" i="89"/>
  <c r="W700" i="89"/>
  <c r="V700" i="89"/>
  <c r="T700" i="89"/>
  <c r="S700" i="89"/>
  <c r="U699" i="89"/>
  <c r="V698" i="89"/>
  <c r="W698" i="89"/>
  <c r="W697" i="89" s="1"/>
  <c r="T698" i="89"/>
  <c r="S698" i="89"/>
  <c r="V697" i="89"/>
  <c r="T697" i="89"/>
  <c r="X696" i="89"/>
  <c r="U696" i="89"/>
  <c r="W695" i="89"/>
  <c r="T695" i="89"/>
  <c r="S695" i="89"/>
  <c r="X694" i="89"/>
  <c r="U694" i="89"/>
  <c r="W693" i="89"/>
  <c r="V693" i="89"/>
  <c r="T693" i="89"/>
  <c r="S693" i="89"/>
  <c r="X692" i="89"/>
  <c r="U692" i="89"/>
  <c r="W691" i="89"/>
  <c r="T691" i="89"/>
  <c r="S691" i="89"/>
  <c r="X690" i="89"/>
  <c r="U690" i="89"/>
  <c r="W689" i="89"/>
  <c r="V689" i="89"/>
  <c r="X689" i="89" s="1"/>
  <c r="T689" i="89"/>
  <c r="S689" i="89"/>
  <c r="X688" i="89"/>
  <c r="U688" i="89"/>
  <c r="W687" i="89"/>
  <c r="T687" i="89"/>
  <c r="T686" i="89" s="1"/>
  <c r="S687" i="89"/>
  <c r="W686" i="89"/>
  <c r="X684" i="89"/>
  <c r="U684" i="89"/>
  <c r="U683" i="89"/>
  <c r="W682" i="89"/>
  <c r="T682" i="89"/>
  <c r="S682" i="89"/>
  <c r="X681" i="89"/>
  <c r="U681" i="89"/>
  <c r="X680" i="89"/>
  <c r="U680" i="89"/>
  <c r="W679" i="89"/>
  <c r="T679" i="89"/>
  <c r="S679" i="89"/>
  <c r="W678" i="89"/>
  <c r="U677" i="89"/>
  <c r="W676" i="89"/>
  <c r="T676" i="89"/>
  <c r="S676" i="89"/>
  <c r="U675" i="89"/>
  <c r="W674" i="89"/>
  <c r="T674" i="89"/>
  <c r="S674" i="89"/>
  <c r="V669" i="89"/>
  <c r="W669" i="89"/>
  <c r="T669" i="89"/>
  <c r="W667" i="89"/>
  <c r="T667" i="89"/>
  <c r="T666" i="89" s="1"/>
  <c r="T665" i="89" s="1"/>
  <c r="T664" i="89" s="1"/>
  <c r="X663" i="89"/>
  <c r="U663" i="89"/>
  <c r="W662" i="89"/>
  <c r="V662" i="89"/>
  <c r="X662" i="89" s="1"/>
  <c r="T662" i="89"/>
  <c r="S662" i="89"/>
  <c r="U662" i="89" s="1"/>
  <c r="X661" i="89"/>
  <c r="U661" i="89"/>
  <c r="W660" i="89"/>
  <c r="W659" i="89" s="1"/>
  <c r="V660" i="89"/>
  <c r="X660" i="89" s="1"/>
  <c r="X659" i="89" s="1"/>
  <c r="T660" i="89"/>
  <c r="S660" i="89"/>
  <c r="S659" i="89" s="1"/>
  <c r="T659" i="89"/>
  <c r="X658" i="89"/>
  <c r="V657" i="89"/>
  <c r="X656" i="89"/>
  <c r="X655" i="89"/>
  <c r="X654" i="89"/>
  <c r="X653" i="89"/>
  <c r="X652" i="89"/>
  <c r="X651" i="89"/>
  <c r="X650" i="89"/>
  <c r="X649" i="89"/>
  <c r="X648" i="89"/>
  <c r="W646" i="89"/>
  <c r="W645" i="89" s="1"/>
  <c r="T646" i="89"/>
  <c r="T645" i="89" s="1"/>
  <c r="X644" i="89"/>
  <c r="X643" i="89"/>
  <c r="W641" i="89"/>
  <c r="W640" i="89" s="1"/>
  <c r="T641" i="89"/>
  <c r="T640" i="89"/>
  <c r="X639" i="89"/>
  <c r="U639" i="89"/>
  <c r="X638" i="89"/>
  <c r="U638" i="89"/>
  <c r="X637" i="89"/>
  <c r="U637" i="89"/>
  <c r="X636" i="89"/>
  <c r="W636" i="89"/>
  <c r="V636" i="89"/>
  <c r="T636" i="89"/>
  <c r="S636" i="89"/>
  <c r="X635" i="89"/>
  <c r="U635" i="89"/>
  <c r="X634" i="89"/>
  <c r="X633" i="89" s="1"/>
  <c r="U634" i="89"/>
  <c r="U633" i="89" s="1"/>
  <c r="W633" i="89"/>
  <c r="W632" i="89" s="1"/>
  <c r="V633" i="89"/>
  <c r="T633" i="89"/>
  <c r="S633" i="89"/>
  <c r="S632" i="89" s="1"/>
  <c r="T632" i="89"/>
  <c r="X631" i="89"/>
  <c r="U631" i="89"/>
  <c r="Y631" i="89" s="1"/>
  <c r="X630" i="89"/>
  <c r="U630" i="89"/>
  <c r="X629" i="89"/>
  <c r="U629" i="89"/>
  <c r="U628" i="89" s="1"/>
  <c r="W628" i="89"/>
  <c r="V628" i="89"/>
  <c r="T628" i="89"/>
  <c r="S628" i="89"/>
  <c r="X627" i="89"/>
  <c r="X626" i="89"/>
  <c r="X625" i="89"/>
  <c r="X624" i="89"/>
  <c r="X623" i="89"/>
  <c r="X622" i="89"/>
  <c r="X621" i="89"/>
  <c r="X620" i="89"/>
  <c r="X619" i="89"/>
  <c r="X618" i="89"/>
  <c r="X617" i="89"/>
  <c r="X616" i="89"/>
  <c r="X615" i="89"/>
  <c r="X614" i="89"/>
  <c r="X613" i="89"/>
  <c r="X612" i="89"/>
  <c r="X611" i="89"/>
  <c r="X610" i="89"/>
  <c r="X609" i="89"/>
  <c r="X608" i="89"/>
  <c r="X607" i="89"/>
  <c r="X606" i="89"/>
  <c r="X605" i="89"/>
  <c r="X604" i="89"/>
  <c r="X603" i="89"/>
  <c r="X602" i="89"/>
  <c r="X601" i="89"/>
  <c r="X600" i="89"/>
  <c r="X599" i="89"/>
  <c r="W597" i="89"/>
  <c r="T597" i="89"/>
  <c r="X596" i="89"/>
  <c r="U596" i="89"/>
  <c r="X595" i="89"/>
  <c r="U595" i="89"/>
  <c r="W594" i="89"/>
  <c r="V594" i="89"/>
  <c r="T594" i="89"/>
  <c r="S594" i="89"/>
  <c r="W593" i="89"/>
  <c r="X592" i="89"/>
  <c r="U592" i="89"/>
  <c r="X591" i="89"/>
  <c r="U591" i="89"/>
  <c r="X590" i="89"/>
  <c r="U590" i="89"/>
  <c r="S589" i="89"/>
  <c r="X588" i="89"/>
  <c r="U588" i="89"/>
  <c r="W587" i="89"/>
  <c r="T587" i="89"/>
  <c r="X586" i="89"/>
  <c r="U586" i="89"/>
  <c r="Y586" i="89" s="1"/>
  <c r="X585" i="89"/>
  <c r="X584" i="89" s="1"/>
  <c r="U585" i="89"/>
  <c r="U584" i="89" s="1"/>
  <c r="W584" i="89"/>
  <c r="V584" i="89"/>
  <c r="T584" i="89"/>
  <c r="S584" i="89"/>
  <c r="X583" i="89"/>
  <c r="U583" i="89"/>
  <c r="X582" i="89"/>
  <c r="U582" i="89"/>
  <c r="X581" i="89"/>
  <c r="U581" i="89"/>
  <c r="X580" i="89"/>
  <c r="X579" i="89" s="1"/>
  <c r="U580" i="89"/>
  <c r="W579" i="89"/>
  <c r="V579" i="89"/>
  <c r="T579" i="89"/>
  <c r="S579" i="89"/>
  <c r="W578" i="89"/>
  <c r="X576" i="89"/>
  <c r="U576" i="89"/>
  <c r="X575" i="89"/>
  <c r="U575" i="89"/>
  <c r="X574" i="89"/>
  <c r="U574" i="89"/>
  <c r="X573" i="89"/>
  <c r="U573" i="89"/>
  <c r="X572" i="89"/>
  <c r="U572" i="89"/>
  <c r="U571" i="89"/>
  <c r="U570" i="89"/>
  <c r="U569" i="89"/>
  <c r="U568" i="89"/>
  <c r="U567" i="89"/>
  <c r="Y565" i="89"/>
  <c r="W565" i="89"/>
  <c r="W564" i="89" s="1"/>
  <c r="W563" i="89" s="1"/>
  <c r="W562" i="89" s="1"/>
  <c r="T565" i="89"/>
  <c r="T564" i="89" s="1"/>
  <c r="T563" i="89" s="1"/>
  <c r="T562" i="89" s="1"/>
  <c r="U561" i="89"/>
  <c r="W560" i="89"/>
  <c r="T560" i="89"/>
  <c r="S560" i="89"/>
  <c r="U559" i="89"/>
  <c r="W558" i="89"/>
  <c r="T558" i="89"/>
  <c r="S558" i="89"/>
  <c r="U557" i="89"/>
  <c r="W556" i="89"/>
  <c r="T556" i="89"/>
  <c r="S556" i="89"/>
  <c r="U555" i="89"/>
  <c r="W554" i="89"/>
  <c r="T554" i="89"/>
  <c r="S554" i="89"/>
  <c r="X552" i="89"/>
  <c r="U552" i="89"/>
  <c r="X551" i="89"/>
  <c r="U551" i="89"/>
  <c r="X550" i="89"/>
  <c r="U550" i="89"/>
  <c r="X549" i="89"/>
  <c r="U549" i="89"/>
  <c r="X548" i="89"/>
  <c r="U548" i="89"/>
  <c r="X547" i="89"/>
  <c r="U547" i="89"/>
  <c r="U546" i="89"/>
  <c r="V545" i="89"/>
  <c r="V544" i="89" s="1"/>
  <c r="W545" i="89"/>
  <c r="W544" i="89" s="1"/>
  <c r="T545" i="89"/>
  <c r="T544" i="89" s="1"/>
  <c r="S545" i="89"/>
  <c r="S544" i="89" s="1"/>
  <c r="X543" i="89"/>
  <c r="U543" i="89"/>
  <c r="X542" i="89"/>
  <c r="U542" i="89"/>
  <c r="X541" i="89"/>
  <c r="U541" i="89"/>
  <c r="X540" i="89"/>
  <c r="U540" i="89"/>
  <c r="Y540" i="89" s="1"/>
  <c r="X539" i="89"/>
  <c r="U539" i="89"/>
  <c r="X538" i="89"/>
  <c r="U538" i="89"/>
  <c r="X537" i="89"/>
  <c r="U537" i="89"/>
  <c r="X536" i="89"/>
  <c r="U536" i="89"/>
  <c r="Y536" i="89" s="1"/>
  <c r="X535" i="89"/>
  <c r="U535" i="89"/>
  <c r="X534" i="89"/>
  <c r="U534" i="89"/>
  <c r="X533" i="89"/>
  <c r="U533" i="89"/>
  <c r="X532" i="89"/>
  <c r="U532" i="89"/>
  <c r="X531" i="89"/>
  <c r="U531" i="89"/>
  <c r="U530" i="89"/>
  <c r="W529" i="89"/>
  <c r="T529" i="89"/>
  <c r="S529" i="89"/>
  <c r="X528" i="89"/>
  <c r="U528" i="89"/>
  <c r="U527" i="89"/>
  <c r="V526" i="89"/>
  <c r="W526" i="89"/>
  <c r="T526" i="89"/>
  <c r="S526" i="89"/>
  <c r="X523" i="89"/>
  <c r="U523" i="89"/>
  <c r="Y523" i="89" s="1"/>
  <c r="U522" i="89"/>
  <c r="U521" i="89"/>
  <c r="U520" i="89"/>
  <c r="U519" i="89"/>
  <c r="U518" i="89"/>
  <c r="U517" i="89"/>
  <c r="U516" i="89"/>
  <c r="X514" i="89"/>
  <c r="U514" i="89"/>
  <c r="Y514" i="89" s="1"/>
  <c r="W513" i="89"/>
  <c r="T513" i="89"/>
  <c r="X512" i="89"/>
  <c r="X511" i="89" s="1"/>
  <c r="U512" i="89"/>
  <c r="U511" i="89" s="1"/>
  <c r="W511" i="89"/>
  <c r="V511" i="89"/>
  <c r="T511" i="89"/>
  <c r="S511" i="89"/>
  <c r="V510" i="89"/>
  <c r="Y509" i="89"/>
  <c r="W509" i="89"/>
  <c r="T509" i="89"/>
  <c r="X508" i="89"/>
  <c r="X507" i="89" s="1"/>
  <c r="U508" i="89"/>
  <c r="U507" i="89" s="1"/>
  <c r="W507" i="89"/>
  <c r="V507" i="89"/>
  <c r="T507" i="89"/>
  <c r="S507" i="89"/>
  <c r="X506" i="89"/>
  <c r="X505" i="89" s="1"/>
  <c r="U506" i="89"/>
  <c r="U505" i="89" s="1"/>
  <c r="W505" i="89"/>
  <c r="V505" i="89"/>
  <c r="T505" i="89"/>
  <c r="S505" i="89"/>
  <c r="X504" i="89"/>
  <c r="X503" i="89" s="1"/>
  <c r="W503" i="89"/>
  <c r="T503" i="89"/>
  <c r="V501" i="89"/>
  <c r="W501" i="89"/>
  <c r="T501" i="89"/>
  <c r="X500" i="89"/>
  <c r="X499" i="89" s="1"/>
  <c r="U500" i="89"/>
  <c r="W499" i="89"/>
  <c r="V499" i="89"/>
  <c r="T499" i="89"/>
  <c r="S499" i="89"/>
  <c r="X498" i="89"/>
  <c r="X497" i="89" s="1"/>
  <c r="U498" i="89"/>
  <c r="W497" i="89"/>
  <c r="V497" i="89"/>
  <c r="T497" i="89"/>
  <c r="S497" i="89"/>
  <c r="X496" i="89"/>
  <c r="U495" i="89"/>
  <c r="X495" i="89"/>
  <c r="X494" i="89"/>
  <c r="U494" i="89"/>
  <c r="U493" i="89"/>
  <c r="X492" i="89"/>
  <c r="X491" i="89"/>
  <c r="U491" i="89"/>
  <c r="X490" i="89"/>
  <c r="U490" i="89"/>
  <c r="W489" i="89"/>
  <c r="T489" i="89"/>
  <c r="X488" i="89"/>
  <c r="X487" i="89"/>
  <c r="U487" i="89"/>
  <c r="X483" i="89"/>
  <c r="U483" i="89"/>
  <c r="W481" i="89"/>
  <c r="T481" i="89"/>
  <c r="U480" i="89"/>
  <c r="U478" i="89"/>
  <c r="U477" i="89"/>
  <c r="W476" i="89"/>
  <c r="AR476" i="89" s="1"/>
  <c r="T476" i="89"/>
  <c r="U475" i="89"/>
  <c r="X474" i="89"/>
  <c r="U474" i="89"/>
  <c r="Y474" i="89" s="1"/>
  <c r="X473" i="89"/>
  <c r="U473" i="89"/>
  <c r="Y473" i="89" s="1"/>
  <c r="X472" i="89"/>
  <c r="W471" i="89"/>
  <c r="T471" i="89"/>
  <c r="X469" i="89"/>
  <c r="U469" i="89"/>
  <c r="W466" i="89"/>
  <c r="T466" i="89"/>
  <c r="X464" i="89"/>
  <c r="U464" i="89"/>
  <c r="Y464" i="89" s="1"/>
  <c r="X463" i="89"/>
  <c r="U463" i="89"/>
  <c r="X462" i="89"/>
  <c r="U462" i="89"/>
  <c r="X461" i="89"/>
  <c r="U461" i="89"/>
  <c r="W459" i="89"/>
  <c r="T459" i="89"/>
  <c r="X458" i="89"/>
  <c r="X457" i="89"/>
  <c r="U457" i="89"/>
  <c r="X456" i="89"/>
  <c r="X455" i="89"/>
  <c r="X454" i="89"/>
  <c r="X453" i="89"/>
  <c r="U453" i="89"/>
  <c r="Y453" i="89" s="1"/>
  <c r="X452" i="89"/>
  <c r="U452" i="89"/>
  <c r="Y452" i="89" s="1"/>
  <c r="X451" i="89"/>
  <c r="U451" i="89"/>
  <c r="X450" i="89"/>
  <c r="U450" i="89"/>
  <c r="Y450" i="89" s="1"/>
  <c r="X449" i="89"/>
  <c r="W448" i="89"/>
  <c r="T448" i="89"/>
  <c r="S447" i="89"/>
  <c r="X446" i="89"/>
  <c r="U446" i="89"/>
  <c r="X445" i="89"/>
  <c r="U445" i="89"/>
  <c r="X444" i="89"/>
  <c r="U444" i="89"/>
  <c r="X443" i="89"/>
  <c r="U443" i="89"/>
  <c r="X442" i="89"/>
  <c r="U442" i="89"/>
  <c r="X441" i="89"/>
  <c r="U441" i="89"/>
  <c r="X440" i="89"/>
  <c r="U440" i="89"/>
  <c r="X439" i="89"/>
  <c r="U439" i="89"/>
  <c r="X438" i="89"/>
  <c r="U438" i="89"/>
  <c r="W437" i="89"/>
  <c r="T437" i="89"/>
  <c r="X432" i="89"/>
  <c r="X431" i="89"/>
  <c r="X430" i="89"/>
  <c r="X429" i="89"/>
  <c r="X428" i="89"/>
  <c r="X427" i="89"/>
  <c r="X426" i="89"/>
  <c r="X425" i="89"/>
  <c r="X424" i="89"/>
  <c r="X423" i="89"/>
  <c r="U423" i="89"/>
  <c r="Y423" i="89" s="1"/>
  <c r="U422" i="89"/>
  <c r="U421" i="89"/>
  <c r="U420" i="89"/>
  <c r="U419" i="89"/>
  <c r="X418" i="89"/>
  <c r="U418" i="89"/>
  <c r="V417" i="89"/>
  <c r="X416" i="89"/>
  <c r="X415" i="89"/>
  <c r="X414" i="89"/>
  <c r="X413" i="89"/>
  <c r="X412" i="89"/>
  <c r="X411" i="89"/>
  <c r="X410" i="89"/>
  <c r="X409" i="89"/>
  <c r="X408" i="89"/>
  <c r="X407" i="89"/>
  <c r="X406" i="89"/>
  <c r="X405" i="89"/>
  <c r="X404" i="89"/>
  <c r="X403" i="89"/>
  <c r="X402" i="89"/>
  <c r="U402" i="89"/>
  <c r="W400" i="89"/>
  <c r="T400" i="89"/>
  <c r="X399" i="89"/>
  <c r="U399" i="89"/>
  <c r="X398" i="89"/>
  <c r="U398" i="89"/>
  <c r="X397" i="89"/>
  <c r="U397" i="89"/>
  <c r="U396" i="89"/>
  <c r="U395" i="89"/>
  <c r="X394" i="89"/>
  <c r="W393" i="89"/>
  <c r="T393" i="89"/>
  <c r="T392" i="89" s="1"/>
  <c r="X391" i="89"/>
  <c r="U391" i="89"/>
  <c r="W390" i="89"/>
  <c r="V390" i="89"/>
  <c r="T390" i="89"/>
  <c r="S390" i="89"/>
  <c r="X389" i="89"/>
  <c r="U389" i="89"/>
  <c r="X388" i="89"/>
  <c r="U388" i="89"/>
  <c r="U387" i="89"/>
  <c r="X386" i="89"/>
  <c r="U386" i="89"/>
  <c r="X385" i="89"/>
  <c r="U385" i="89"/>
  <c r="U384" i="89"/>
  <c r="X383" i="89"/>
  <c r="U383" i="89"/>
  <c r="X382" i="89"/>
  <c r="U382" i="89"/>
  <c r="Y382" i="89" s="1"/>
  <c r="X381" i="89"/>
  <c r="U381" i="89"/>
  <c r="Y381" i="89" s="1"/>
  <c r="X380" i="89"/>
  <c r="U380" i="89"/>
  <c r="Y380" i="89" s="1"/>
  <c r="X379" i="89"/>
  <c r="U379" i="89"/>
  <c r="X378" i="89"/>
  <c r="U378" i="89"/>
  <c r="Y378" i="89" s="1"/>
  <c r="X377" i="89"/>
  <c r="U377" i="89"/>
  <c r="Y377" i="89" s="1"/>
  <c r="W376" i="89"/>
  <c r="T376" i="89"/>
  <c r="T375" i="89" s="1"/>
  <c r="T371" i="89" s="1"/>
  <c r="X374" i="89"/>
  <c r="U374" i="89"/>
  <c r="W373" i="89"/>
  <c r="V373" i="89"/>
  <c r="V372" i="89" s="1"/>
  <c r="T373" i="89"/>
  <c r="T372" i="89" s="1"/>
  <c r="S373" i="89"/>
  <c r="W372" i="89"/>
  <c r="S372" i="89"/>
  <c r="W366" i="89"/>
  <c r="T366" i="89"/>
  <c r="V364" i="89"/>
  <c r="W364" i="89"/>
  <c r="T364" i="89"/>
  <c r="V359" i="89"/>
  <c r="W359" i="89"/>
  <c r="T359" i="89"/>
  <c r="W357" i="89"/>
  <c r="T357" i="89"/>
  <c r="W354" i="89"/>
  <c r="T354" i="89"/>
  <c r="X353" i="89"/>
  <c r="X352" i="89"/>
  <c r="W350" i="89"/>
  <c r="T350" i="89"/>
  <c r="U349" i="89"/>
  <c r="U348" i="89"/>
  <c r="W346" i="89"/>
  <c r="T346" i="89"/>
  <c r="T345" i="89" s="1"/>
  <c r="U344" i="89"/>
  <c r="W343" i="89"/>
  <c r="W342" i="89" s="1"/>
  <c r="T343" i="89"/>
  <c r="S343" i="89"/>
  <c r="S342" i="89" s="1"/>
  <c r="T342" i="89"/>
  <c r="X341" i="89"/>
  <c r="U341" i="89"/>
  <c r="X340" i="89"/>
  <c r="X339" i="89"/>
  <c r="U339" i="89"/>
  <c r="X338" i="89"/>
  <c r="U338" i="89"/>
  <c r="W337" i="89"/>
  <c r="T337" i="89"/>
  <c r="X336" i="89"/>
  <c r="X335" i="89"/>
  <c r="X334" i="89"/>
  <c r="X333" i="89"/>
  <c r="X332" i="89"/>
  <c r="X331" i="89"/>
  <c r="X330" i="89"/>
  <c r="X329" i="89"/>
  <c r="X328" i="89"/>
  <c r="X327" i="89"/>
  <c r="X326" i="89"/>
  <c r="X325" i="89"/>
  <c r="X324" i="89"/>
  <c r="X323" i="89"/>
  <c r="X322" i="89"/>
  <c r="X321" i="89"/>
  <c r="X320" i="89"/>
  <c r="W318" i="89"/>
  <c r="T318" i="89"/>
  <c r="T317" i="89" s="1"/>
  <c r="X316" i="89"/>
  <c r="U316" i="89"/>
  <c r="X315" i="89"/>
  <c r="U315" i="89"/>
  <c r="X314" i="89"/>
  <c r="U314" i="89"/>
  <c r="X313" i="89"/>
  <c r="U313" i="89"/>
  <c r="X312" i="89"/>
  <c r="U312" i="89"/>
  <c r="X311" i="89"/>
  <c r="U311" i="89"/>
  <c r="X310" i="89"/>
  <c r="U310" i="89"/>
  <c r="X309" i="89"/>
  <c r="U309" i="89"/>
  <c r="X308" i="89"/>
  <c r="U308" i="89"/>
  <c r="X307" i="89"/>
  <c r="U307" i="89"/>
  <c r="X306" i="89"/>
  <c r="U306" i="89"/>
  <c r="X305" i="89"/>
  <c r="U305" i="89"/>
  <c r="X304" i="89"/>
  <c r="U304" i="89"/>
  <c r="X303" i="89"/>
  <c r="U303" i="89"/>
  <c r="X302" i="89"/>
  <c r="U302" i="89"/>
  <c r="X301" i="89"/>
  <c r="U301" i="89"/>
  <c r="X300" i="89"/>
  <c r="U300" i="89"/>
  <c r="X299" i="89"/>
  <c r="U299" i="89"/>
  <c r="X298" i="89"/>
  <c r="U298" i="89"/>
  <c r="W297" i="89"/>
  <c r="T297" i="89"/>
  <c r="S297" i="89"/>
  <c r="X296" i="89"/>
  <c r="X295" i="89"/>
  <c r="X294" i="89"/>
  <c r="X293" i="89"/>
  <c r="X292" i="89"/>
  <c r="X291" i="89"/>
  <c r="U291" i="89"/>
  <c r="W290" i="89"/>
  <c r="T290" i="89"/>
  <c r="X289" i="89"/>
  <c r="U289" i="89"/>
  <c r="W288" i="89"/>
  <c r="T288" i="89"/>
  <c r="S288" i="89"/>
  <c r="X287" i="89"/>
  <c r="X286" i="89"/>
  <c r="X285" i="89"/>
  <c r="X284" i="89"/>
  <c r="X283" i="89"/>
  <c r="X282" i="89"/>
  <c r="X281" i="89"/>
  <c r="X280" i="89"/>
  <c r="W278" i="89"/>
  <c r="T278" i="89"/>
  <c r="X276" i="89"/>
  <c r="X275" i="89"/>
  <c r="X274" i="89"/>
  <c r="U274" i="89"/>
  <c r="X273" i="89"/>
  <c r="U273" i="89"/>
  <c r="X272" i="89"/>
  <c r="X271" i="89"/>
  <c r="U271" i="89"/>
  <c r="U270" i="89"/>
  <c r="X269" i="89"/>
  <c r="U269" i="89"/>
  <c r="X268" i="89"/>
  <c r="X267" i="89"/>
  <c r="X266" i="89"/>
  <c r="U266" i="89"/>
  <c r="X265" i="89"/>
  <c r="W264" i="89"/>
  <c r="T264" i="89"/>
  <c r="X263" i="89"/>
  <c r="U263" i="89"/>
  <c r="U262" i="89"/>
  <c r="U261" i="89"/>
  <c r="U260" i="89"/>
  <c r="U259" i="89"/>
  <c r="U258" i="89"/>
  <c r="U257" i="89"/>
  <c r="U256" i="89"/>
  <c r="U255" i="89"/>
  <c r="U254" i="89"/>
  <c r="U253" i="89"/>
  <c r="U252" i="89"/>
  <c r="U251" i="89"/>
  <c r="U250" i="89"/>
  <c r="U249" i="89"/>
  <c r="X248" i="89"/>
  <c r="U248" i="89"/>
  <c r="W247" i="89"/>
  <c r="T247" i="89"/>
  <c r="X246" i="89"/>
  <c r="U246" i="89"/>
  <c r="X245" i="89"/>
  <c r="U245" i="89"/>
  <c r="X244" i="89"/>
  <c r="U244" i="89"/>
  <c r="X243" i="89"/>
  <c r="U243" i="89"/>
  <c r="X242" i="89"/>
  <c r="U242" i="89"/>
  <c r="X241" i="89"/>
  <c r="U241" i="89"/>
  <c r="X240" i="89"/>
  <c r="U240" i="89"/>
  <c r="X239" i="89"/>
  <c r="U239" i="89"/>
  <c r="X238" i="89"/>
  <c r="U238" i="89"/>
  <c r="X237" i="89"/>
  <c r="U237" i="89"/>
  <c r="X236" i="89"/>
  <c r="U236" i="89"/>
  <c r="X235" i="89"/>
  <c r="U235" i="89"/>
  <c r="X234" i="89"/>
  <c r="U234" i="89"/>
  <c r="X233" i="89"/>
  <c r="U233" i="89"/>
  <c r="X232" i="89"/>
  <c r="U232" i="89"/>
  <c r="X231" i="89"/>
  <c r="U231" i="89"/>
  <c r="X230" i="89"/>
  <c r="U230" i="89"/>
  <c r="X229" i="89"/>
  <c r="U229" i="89"/>
  <c r="X228" i="89"/>
  <c r="U228" i="89"/>
  <c r="X227" i="89"/>
  <c r="U227" i="89"/>
  <c r="X226" i="89"/>
  <c r="U226" i="89"/>
  <c r="X225" i="89"/>
  <c r="U225" i="89"/>
  <c r="W224" i="89"/>
  <c r="T224" i="89"/>
  <c r="S224" i="89"/>
  <c r="X223" i="89"/>
  <c r="U223" i="89"/>
  <c r="X222" i="89"/>
  <c r="U222" i="89"/>
  <c r="X221" i="89"/>
  <c r="U221" i="89"/>
  <c r="U220" i="89"/>
  <c r="U219" i="89"/>
  <c r="U218" i="89"/>
  <c r="U217" i="89"/>
  <c r="U216" i="89"/>
  <c r="U215" i="89"/>
  <c r="U214" i="89"/>
  <c r="U213" i="89"/>
  <c r="U212" i="89"/>
  <c r="U211" i="89"/>
  <c r="U210" i="89"/>
  <c r="U209" i="89"/>
  <c r="U208" i="89"/>
  <c r="U207" i="89"/>
  <c r="U206" i="89"/>
  <c r="U205" i="89"/>
  <c r="X204" i="89"/>
  <c r="X203" i="89"/>
  <c r="U203" i="89"/>
  <c r="X202" i="89"/>
  <c r="U202" i="89"/>
  <c r="W201" i="89"/>
  <c r="T201" i="89"/>
  <c r="X198" i="89"/>
  <c r="U198" i="89"/>
  <c r="W197" i="89"/>
  <c r="T197" i="89"/>
  <c r="S197" i="89"/>
  <c r="X196" i="89"/>
  <c r="U196" i="89"/>
  <c r="W195" i="89"/>
  <c r="T195" i="89"/>
  <c r="S195" i="89"/>
  <c r="X194" i="89"/>
  <c r="U194" i="89"/>
  <c r="W193" i="89"/>
  <c r="T193" i="89"/>
  <c r="S193" i="89"/>
  <c r="S192" i="89" s="1"/>
  <c r="U191" i="89"/>
  <c r="W190" i="89"/>
  <c r="W189" i="89" s="1"/>
  <c r="T190" i="89"/>
  <c r="S190" i="89"/>
  <c r="S189" i="89" s="1"/>
  <c r="T189" i="89"/>
  <c r="X188" i="89"/>
  <c r="U188" i="89"/>
  <c r="W187" i="89"/>
  <c r="W186" i="89" s="1"/>
  <c r="T187" i="89"/>
  <c r="T186" i="89" s="1"/>
  <c r="S187" i="89"/>
  <c r="S186" i="89" s="1"/>
  <c r="U185" i="89"/>
  <c r="W184" i="89"/>
  <c r="W183" i="89" s="1"/>
  <c r="T184" i="89"/>
  <c r="T183" i="89" s="1"/>
  <c r="S184" i="89"/>
  <c r="S183" i="89" s="1"/>
  <c r="U181" i="89"/>
  <c r="W180" i="89"/>
  <c r="T180" i="89"/>
  <c r="S180" i="89"/>
  <c r="U179" i="89"/>
  <c r="W178" i="89"/>
  <c r="T178" i="89"/>
  <c r="S178" i="89"/>
  <c r="U177" i="89"/>
  <c r="W176" i="89"/>
  <c r="T176" i="89"/>
  <c r="S176" i="89"/>
  <c r="X174" i="89"/>
  <c r="U174" i="89"/>
  <c r="W173" i="89"/>
  <c r="T173" i="89"/>
  <c r="T172" i="89" s="1"/>
  <c r="S173" i="89"/>
  <c r="S172" i="89" s="1"/>
  <c r="W172" i="89"/>
  <c r="U171" i="89"/>
  <c r="W170" i="89"/>
  <c r="T170" i="89"/>
  <c r="S170" i="89"/>
  <c r="U169" i="89"/>
  <c r="W168" i="89"/>
  <c r="T168" i="89"/>
  <c r="S168" i="89"/>
  <c r="X166" i="89"/>
  <c r="U166" i="89"/>
  <c r="W165" i="89"/>
  <c r="T165" i="89"/>
  <c r="S165" i="89"/>
  <c r="X164" i="89"/>
  <c r="U164" i="89"/>
  <c r="W163" i="89"/>
  <c r="V163" i="89"/>
  <c r="T163" i="89"/>
  <c r="S163" i="89"/>
  <c r="U161" i="89"/>
  <c r="W160" i="89"/>
  <c r="T160" i="89"/>
  <c r="S160" i="89"/>
  <c r="U159" i="89"/>
  <c r="W158" i="89"/>
  <c r="T158" i="89"/>
  <c r="S158" i="89"/>
  <c r="X156" i="89"/>
  <c r="U156" i="89"/>
  <c r="W155" i="89"/>
  <c r="T155" i="89"/>
  <c r="S155" i="89"/>
  <c r="X154" i="89"/>
  <c r="U154" i="89"/>
  <c r="W153" i="89"/>
  <c r="T153" i="89"/>
  <c r="S153" i="89"/>
  <c r="X152" i="89"/>
  <c r="U152" i="89"/>
  <c r="W151" i="89"/>
  <c r="T151" i="89"/>
  <c r="S151" i="89"/>
  <c r="X148" i="89"/>
  <c r="U148" i="89"/>
  <c r="W147" i="89"/>
  <c r="W146" i="89" s="1"/>
  <c r="W145" i="89" s="1"/>
  <c r="T147" i="89"/>
  <c r="T146" i="89" s="1"/>
  <c r="T145" i="89" s="1"/>
  <c r="S147" i="89"/>
  <c r="S146" i="89"/>
  <c r="S145" i="89" s="1"/>
  <c r="U143" i="89"/>
  <c r="U142" i="89" s="1"/>
  <c r="Y142" i="89"/>
  <c r="W142" i="89"/>
  <c r="W139" i="89" s="1"/>
  <c r="T142" i="89"/>
  <c r="T139" i="89" s="1"/>
  <c r="T138" i="89" s="1"/>
  <c r="T137" i="89" s="1"/>
  <c r="S142" i="89"/>
  <c r="S139" i="89" s="1"/>
  <c r="U141" i="89"/>
  <c r="W138" i="89"/>
  <c r="W137" i="89" s="1"/>
  <c r="X136" i="89"/>
  <c r="U136" i="89"/>
  <c r="W135" i="89"/>
  <c r="W134" i="89" s="1"/>
  <c r="T135" i="89"/>
  <c r="T134" i="89" s="1"/>
  <c r="S135" i="89"/>
  <c r="S134" i="89" s="1"/>
  <c r="X133" i="89"/>
  <c r="U133" i="89"/>
  <c r="X132" i="89"/>
  <c r="U132" i="89"/>
  <c r="W131" i="89"/>
  <c r="T131" i="89"/>
  <c r="S131" i="89"/>
  <c r="X130" i="89"/>
  <c r="U130" i="89"/>
  <c r="W129" i="89"/>
  <c r="T129" i="89"/>
  <c r="S129" i="89"/>
  <c r="X125" i="89"/>
  <c r="U125" i="89"/>
  <c r="X124" i="89"/>
  <c r="U124" i="89"/>
  <c r="X123" i="89"/>
  <c r="U123" i="89"/>
  <c r="X122" i="89"/>
  <c r="U122" i="89"/>
  <c r="U121" i="89"/>
  <c r="Y120" i="89"/>
  <c r="W120" i="89"/>
  <c r="T120" i="89"/>
  <c r="S120" i="89"/>
  <c r="X119" i="89"/>
  <c r="U119" i="89"/>
  <c r="X118" i="89"/>
  <c r="U118" i="89"/>
  <c r="X117" i="89"/>
  <c r="U117" i="89"/>
  <c r="X116" i="89"/>
  <c r="U116" i="89"/>
  <c r="X115" i="89"/>
  <c r="U115" i="89"/>
  <c r="X114" i="89"/>
  <c r="U114" i="89"/>
  <c r="X113" i="89"/>
  <c r="U113" i="89"/>
  <c r="X112" i="89"/>
  <c r="U112" i="89"/>
  <c r="U111" i="89"/>
  <c r="W110" i="89"/>
  <c r="T110" i="89"/>
  <c r="S110" i="89"/>
  <c r="X109" i="89"/>
  <c r="U109" i="89"/>
  <c r="X108" i="89"/>
  <c r="U108" i="89"/>
  <c r="X107" i="89"/>
  <c r="U107" i="89"/>
  <c r="X106" i="89"/>
  <c r="U106" i="89"/>
  <c r="X105" i="89"/>
  <c r="U105" i="89"/>
  <c r="X104" i="89"/>
  <c r="U104" i="89"/>
  <c r="X103" i="89"/>
  <c r="U103" i="89"/>
  <c r="X102" i="89"/>
  <c r="U102" i="89"/>
  <c r="X101" i="89"/>
  <c r="U101" i="89"/>
  <c r="X100" i="89"/>
  <c r="U100" i="89"/>
  <c r="X99" i="89"/>
  <c r="U99" i="89"/>
  <c r="X98" i="89"/>
  <c r="U98" i="89"/>
  <c r="X97" i="89"/>
  <c r="U97" i="89"/>
  <c r="X96" i="89"/>
  <c r="U96" i="89"/>
  <c r="X95" i="89"/>
  <c r="U95" i="89"/>
  <c r="W94" i="89"/>
  <c r="T94" i="89"/>
  <c r="S94" i="89"/>
  <c r="X91" i="89"/>
  <c r="U91" i="89"/>
  <c r="W90" i="89"/>
  <c r="V90" i="89"/>
  <c r="V89" i="89" s="1"/>
  <c r="T90" i="89"/>
  <c r="T89" i="89" s="1"/>
  <c r="S90" i="89"/>
  <c r="W89" i="89"/>
  <c r="S89" i="89"/>
  <c r="X88" i="89"/>
  <c r="U88" i="89"/>
  <c r="W87" i="89"/>
  <c r="V87" i="89"/>
  <c r="T87" i="89"/>
  <c r="S87" i="89"/>
  <c r="X86" i="89"/>
  <c r="U86" i="89"/>
  <c r="W85" i="89"/>
  <c r="V85" i="89"/>
  <c r="T85" i="89"/>
  <c r="S85" i="89"/>
  <c r="X84" i="89"/>
  <c r="U84" i="89"/>
  <c r="W83" i="89"/>
  <c r="W82" i="89" s="1"/>
  <c r="V83" i="89"/>
  <c r="T83" i="89"/>
  <c r="S83" i="89"/>
  <c r="S82" i="89" s="1"/>
  <c r="T82" i="89"/>
  <c r="X81" i="89"/>
  <c r="U81" i="89"/>
  <c r="W80" i="89"/>
  <c r="V80" i="89"/>
  <c r="V79" i="89" s="1"/>
  <c r="T80" i="89"/>
  <c r="T79" i="89" s="1"/>
  <c r="S80" i="89"/>
  <c r="U80" i="89" s="1"/>
  <c r="U79" i="89" s="1"/>
  <c r="W79" i="89"/>
  <c r="X78" i="89"/>
  <c r="X77" i="89" s="1"/>
  <c r="U78" i="89"/>
  <c r="W77" i="89"/>
  <c r="V77" i="89"/>
  <c r="T77" i="89"/>
  <c r="S77" i="89"/>
  <c r="X76" i="89"/>
  <c r="U76" i="89"/>
  <c r="W75" i="89"/>
  <c r="V75" i="89"/>
  <c r="T75" i="89"/>
  <c r="S75" i="89"/>
  <c r="X72" i="89"/>
  <c r="U72" i="89"/>
  <c r="W71" i="89"/>
  <c r="V71" i="89"/>
  <c r="T71" i="89"/>
  <c r="S71" i="89"/>
  <c r="X70" i="89"/>
  <c r="U70" i="89"/>
  <c r="W69" i="89"/>
  <c r="V69" i="89"/>
  <c r="T69" i="89"/>
  <c r="S69" i="89"/>
  <c r="X68" i="89"/>
  <c r="U68" i="89"/>
  <c r="W67" i="89"/>
  <c r="V67" i="89"/>
  <c r="T67" i="89"/>
  <c r="S67" i="89"/>
  <c r="X66" i="89"/>
  <c r="U66" i="89"/>
  <c r="W65" i="89"/>
  <c r="V65" i="89"/>
  <c r="T65" i="89"/>
  <c r="S65" i="89"/>
  <c r="U64" i="89"/>
  <c r="Y64" i="89" s="1"/>
  <c r="W63" i="89"/>
  <c r="V63" i="89"/>
  <c r="T63" i="89"/>
  <c r="S63" i="89"/>
  <c r="U3986" i="89" l="1"/>
  <c r="U4004" i="89"/>
  <c r="T74" i="89"/>
  <c r="T73" i="89" s="1"/>
  <c r="T60" i="89" s="1"/>
  <c r="T13" i="89" s="1"/>
  <c r="Y78" i="89"/>
  <c r="Y77" i="89" s="1"/>
  <c r="W128" i="89"/>
  <c r="U163" i="89"/>
  <c r="W392" i="89"/>
  <c r="U749" i="89"/>
  <c r="W962" i="89"/>
  <c r="V1795" i="89"/>
  <c r="W2026" i="89"/>
  <c r="W1999" i="89" s="1"/>
  <c r="S2146" i="89"/>
  <c r="T2587" i="89"/>
  <c r="T2586" i="89" s="1"/>
  <c r="T2585" i="89" s="1"/>
  <c r="Y3460" i="89"/>
  <c r="U4060" i="89"/>
  <c r="X693" i="89"/>
  <c r="W1124" i="89"/>
  <c r="W1123" i="89" s="1"/>
  <c r="W1122" i="89" s="1"/>
  <c r="X1615" i="89"/>
  <c r="U2385" i="89"/>
  <c r="X2883" i="89"/>
  <c r="Y2883" i="89" s="1"/>
  <c r="X4004" i="89"/>
  <c r="W192" i="89"/>
  <c r="W93" i="89"/>
  <c r="W92" i="89" s="1"/>
  <c r="Y463" i="89"/>
  <c r="W3512" i="89"/>
  <c r="W3511" i="89" s="1"/>
  <c r="W4307" i="89"/>
  <c r="AS4323" i="89"/>
  <c r="AS4322" i="89" s="1"/>
  <c r="AS4321" i="89" s="1"/>
  <c r="AR4322" i="89"/>
  <c r="AR4321" i="89" s="1"/>
  <c r="AR4274" i="89" s="1"/>
  <c r="T4322" i="89"/>
  <c r="T4321" i="89" s="1"/>
  <c r="AO4323" i="89"/>
  <c r="T4228" i="89"/>
  <c r="T4227" i="89" s="1"/>
  <c r="T4226" i="89" s="1"/>
  <c r="U4231" i="89"/>
  <c r="X4147" i="89"/>
  <c r="AN4147" i="89"/>
  <c r="U4137" i="89"/>
  <c r="U4147" i="89"/>
  <c r="W3981" i="89"/>
  <c r="T3833" i="89"/>
  <c r="X3734" i="89"/>
  <c r="AQ3734" i="89"/>
  <c r="T3686" i="89"/>
  <c r="T3672" i="89"/>
  <c r="T3579" i="89"/>
  <c r="W3532" i="89"/>
  <c r="X3062" i="89"/>
  <c r="AN3062" i="89"/>
  <c r="AP3062" i="89" s="1"/>
  <c r="AT3062" i="89" s="1"/>
  <c r="W2892" i="89"/>
  <c r="W2891" i="89" s="1"/>
  <c r="W2890" i="89" s="1"/>
  <c r="X2784" i="89"/>
  <c r="AN2784" i="89"/>
  <c r="AP2784" i="89" s="1"/>
  <c r="AT2784" i="89" s="1"/>
  <c r="T2607" i="89"/>
  <c r="W2601" i="89"/>
  <c r="W2593" i="89" s="1"/>
  <c r="T2594" i="89"/>
  <c r="AS2498" i="89"/>
  <c r="AT2498" i="89" s="1"/>
  <c r="AQ2497" i="89"/>
  <c r="Y2288" i="89"/>
  <c r="W2215" i="89"/>
  <c r="W2050" i="89"/>
  <c r="Y1927" i="89"/>
  <c r="Y1926" i="89" s="1"/>
  <c r="W1986" i="89"/>
  <c r="V1990" i="89"/>
  <c r="AN1990" i="89"/>
  <c r="Y1819" i="89"/>
  <c r="Y1652" i="89"/>
  <c r="X1591" i="89"/>
  <c r="AN1591" i="89"/>
  <c r="AP1591" i="89" s="1"/>
  <c r="AT1591" i="89" s="1"/>
  <c r="X1593" i="89"/>
  <c r="AN1593" i="89"/>
  <c r="AP1593" i="89" s="1"/>
  <c r="AT1593" i="89" s="1"/>
  <c r="X1590" i="89"/>
  <c r="AN1590" i="89"/>
  <c r="X1592" i="89"/>
  <c r="AN1592" i="89"/>
  <c r="AP1592" i="89" s="1"/>
  <c r="AT1592" i="89" s="1"/>
  <c r="X1594" i="89"/>
  <c r="AN1594" i="89"/>
  <c r="AP1594" i="89" s="1"/>
  <c r="AT1594" i="89" s="1"/>
  <c r="AS1564" i="89"/>
  <c r="AT1564" i="89" s="1"/>
  <c r="X1565" i="89"/>
  <c r="AQ1565" i="89"/>
  <c r="AS1565" i="89" s="1"/>
  <c r="AT1565" i="89" s="1"/>
  <c r="X1570" i="89"/>
  <c r="AQ1570" i="89"/>
  <c r="AS1570" i="89" s="1"/>
  <c r="AT1570" i="89" s="1"/>
  <c r="W1117" i="89"/>
  <c r="W1077" i="89" s="1"/>
  <c r="T1043" i="89"/>
  <c r="T1042" i="89" s="1"/>
  <c r="S915" i="89"/>
  <c r="W901" i="89"/>
  <c r="W900" i="89" s="1"/>
  <c r="W899" i="89" s="1"/>
  <c r="S686" i="89"/>
  <c r="X657" i="89"/>
  <c r="AQ657" i="89"/>
  <c r="X589" i="89"/>
  <c r="X587" i="89" s="1"/>
  <c r="AN589" i="89"/>
  <c r="V509" i="89"/>
  <c r="AQ510" i="89"/>
  <c r="U476" i="89"/>
  <c r="V447" i="89"/>
  <c r="AN447" i="89"/>
  <c r="S437" i="89"/>
  <c r="Y451" i="89"/>
  <c r="X417" i="89"/>
  <c r="AQ417" i="89"/>
  <c r="W345" i="89"/>
  <c r="Y4393" i="89"/>
  <c r="U4140" i="89"/>
  <c r="W4021" i="89"/>
  <c r="Y4025" i="89"/>
  <c r="Y4022" i="89" s="1"/>
  <c r="W3951" i="89"/>
  <c r="Y3957" i="89"/>
  <c r="Y3958" i="89"/>
  <c r="Y3794" i="89"/>
  <c r="Y3802" i="89"/>
  <c r="Y3609" i="89"/>
  <c r="V3588" i="89"/>
  <c r="Y3491" i="89"/>
  <c r="Y3447" i="89"/>
  <c r="S2026" i="89"/>
  <c r="U526" i="89"/>
  <c r="V318" i="89"/>
  <c r="S93" i="89"/>
  <c r="S79" i="89"/>
  <c r="W62" i="89"/>
  <c r="W61" i="89" s="1"/>
  <c r="T128" i="89"/>
  <c r="U131" i="89"/>
  <c r="V131" i="89"/>
  <c r="X131" i="89" s="1"/>
  <c r="Y131" i="89" s="1"/>
  <c r="S150" i="89"/>
  <c r="V151" i="89"/>
  <c r="V155" i="89"/>
  <c r="X155" i="89" s="1"/>
  <c r="T167" i="89"/>
  <c r="U170" i="89"/>
  <c r="U172" i="89"/>
  <c r="V173" i="89"/>
  <c r="V172" i="89" s="1"/>
  <c r="W200" i="89"/>
  <c r="U288" i="89"/>
  <c r="V288" i="89"/>
  <c r="X288" i="89" s="1"/>
  <c r="T356" i="89"/>
  <c r="W356" i="89"/>
  <c r="W363" i="89"/>
  <c r="W362" i="89" s="1"/>
  <c r="W361" i="89" s="1"/>
  <c r="Y385" i="89"/>
  <c r="Y386" i="89"/>
  <c r="X395" i="89"/>
  <c r="X396" i="89"/>
  <c r="Y402" i="89"/>
  <c r="Y440" i="89"/>
  <c r="Y441" i="89"/>
  <c r="Y442" i="89"/>
  <c r="Y444" i="89"/>
  <c r="Y446" i="89"/>
  <c r="Y457" i="89"/>
  <c r="Y448" i="89" s="1"/>
  <c r="V481" i="89"/>
  <c r="Y490" i="89"/>
  <c r="Y494" i="89"/>
  <c r="Y592" i="89"/>
  <c r="Y635" i="89"/>
  <c r="X632" i="89"/>
  <c r="W666" i="89"/>
  <c r="W665" i="89" s="1"/>
  <c r="W664" i="89" s="1"/>
  <c r="U679" i="89"/>
  <c r="V679" i="89"/>
  <c r="U710" i="89"/>
  <c r="V710" i="89"/>
  <c r="W709" i="89"/>
  <c r="W685" i="89" s="1"/>
  <c r="U714" i="89"/>
  <c r="Y715" i="89"/>
  <c r="U717" i="89"/>
  <c r="T723" i="89"/>
  <c r="T722" i="89" s="1"/>
  <c r="U726" i="89"/>
  <c r="X726" i="89"/>
  <c r="U740" i="89"/>
  <c r="V741" i="89"/>
  <c r="V740" i="89" s="1"/>
  <c r="X740" i="89" s="1"/>
  <c r="Y740" i="89" s="1"/>
  <c r="T756" i="89"/>
  <c r="Y758" i="89"/>
  <c r="Y766" i="89"/>
  <c r="Y798" i="89"/>
  <c r="W832" i="89"/>
  <c r="S884" i="89"/>
  <c r="W883" i="89"/>
  <c r="U885" i="89"/>
  <c r="S888" i="89"/>
  <c r="U888" i="89" s="1"/>
  <c r="U889" i="89"/>
  <c r="U890" i="89"/>
  <c r="W894" i="89"/>
  <c r="U910" i="89"/>
  <c r="U912" i="89"/>
  <c r="V912" i="89"/>
  <c r="X912" i="89" s="1"/>
  <c r="T927" i="89"/>
  <c r="V933" i="89"/>
  <c r="X933" i="89" s="1"/>
  <c r="V937" i="89"/>
  <c r="X937" i="89" s="1"/>
  <c r="X960" i="89"/>
  <c r="T962" i="89"/>
  <c r="U967" i="89"/>
  <c r="X967" i="89"/>
  <c r="Y968" i="89"/>
  <c r="V980" i="89"/>
  <c r="X980" i="89" s="1"/>
  <c r="Y994" i="89"/>
  <c r="Y997" i="89"/>
  <c r="U1046" i="89"/>
  <c r="S1104" i="89"/>
  <c r="U1104" i="89" s="1"/>
  <c r="U1105" i="89"/>
  <c r="U1106" i="89"/>
  <c r="U1107" i="89"/>
  <c r="U1108" i="89"/>
  <c r="U1109" i="89"/>
  <c r="U1110" i="89"/>
  <c r="U1111" i="89"/>
  <c r="S1145" i="89"/>
  <c r="U1145" i="89" s="1"/>
  <c r="U1146" i="89"/>
  <c r="U1150" i="89"/>
  <c r="Y1168" i="89"/>
  <c r="U1179" i="89"/>
  <c r="U1180" i="89"/>
  <c r="U1185" i="89"/>
  <c r="U1186" i="89"/>
  <c r="U1187" i="89"/>
  <c r="U1188" i="89"/>
  <c r="U1189" i="89"/>
  <c r="U1190" i="89"/>
  <c r="U1191" i="89"/>
  <c r="U1192" i="89"/>
  <c r="U1193" i="89"/>
  <c r="U1194" i="89"/>
  <c r="U1195" i="89"/>
  <c r="U1196" i="89"/>
  <c r="U1197" i="89"/>
  <c r="U1198" i="89"/>
  <c r="U1199" i="89"/>
  <c r="U1200" i="89"/>
  <c r="U1201" i="89"/>
  <c r="U1202" i="89"/>
  <c r="U1203" i="89"/>
  <c r="U1204" i="89"/>
  <c r="S1207" i="89"/>
  <c r="U1207" i="89" s="1"/>
  <c r="U1208" i="89"/>
  <c r="U1209" i="89"/>
  <c r="Y1237" i="89"/>
  <c r="Y1238" i="89"/>
  <c r="Y1258" i="89"/>
  <c r="U1273" i="89"/>
  <c r="Y1276" i="89"/>
  <c r="S1298" i="89"/>
  <c r="W1297" i="89"/>
  <c r="U1299" i="89"/>
  <c r="U1300" i="89"/>
  <c r="U1301" i="89"/>
  <c r="T1297" i="89"/>
  <c r="Y1313" i="89"/>
  <c r="Y1314" i="89"/>
  <c r="Y1317" i="89"/>
  <c r="Y1318" i="89"/>
  <c r="Y1346" i="89"/>
  <c r="Y1320" i="89" s="1"/>
  <c r="W1319" i="89"/>
  <c r="Y1386" i="89"/>
  <c r="Y1395" i="89"/>
  <c r="Y1398" i="89"/>
  <c r="Y1378" i="89" s="1"/>
  <c r="Y1403" i="89"/>
  <c r="Y1404" i="89"/>
  <c r="Y1405" i="89"/>
  <c r="Y1406" i="89"/>
  <c r="Y1407" i="89"/>
  <c r="U1409" i="89"/>
  <c r="V1409" i="89"/>
  <c r="X1409" i="89" s="1"/>
  <c r="X1408" i="89" s="1"/>
  <c r="Y1430" i="89"/>
  <c r="Y1445" i="89"/>
  <c r="U1447" i="89"/>
  <c r="U1448" i="89"/>
  <c r="U1449" i="89"/>
  <c r="U1450" i="89"/>
  <c r="Y1465" i="89"/>
  <c r="Y1466" i="89"/>
  <c r="U1471" i="89"/>
  <c r="Y1560" i="89"/>
  <c r="Y1572" i="89"/>
  <c r="Y1574" i="89"/>
  <c r="X1605" i="89"/>
  <c r="X1606" i="89"/>
  <c r="X1607" i="89"/>
  <c r="X1608" i="89"/>
  <c r="X1609" i="89"/>
  <c r="X1610" i="89"/>
  <c r="X1611" i="89"/>
  <c r="X1612" i="89"/>
  <c r="V1614" i="89"/>
  <c r="X1614" i="89" s="1"/>
  <c r="Y1619" i="89"/>
  <c r="Y1620" i="89"/>
  <c r="Y1621" i="89"/>
  <c r="Y1633" i="89"/>
  <c r="Y1657" i="89"/>
  <c r="U1658" i="89"/>
  <c r="Y1659" i="89"/>
  <c r="U1661" i="89"/>
  <c r="Y1662" i="89"/>
  <c r="Y1663" i="89"/>
  <c r="Y1664" i="89"/>
  <c r="X1665" i="89"/>
  <c r="Y1666" i="89"/>
  <c r="U1668" i="89"/>
  <c r="Y1668" i="89" s="1"/>
  <c r="X1668" i="89"/>
  <c r="Y1670" i="89"/>
  <c r="Y1671" i="89"/>
  <c r="Y1672" i="89"/>
  <c r="X1673" i="89"/>
  <c r="Y1674" i="89"/>
  <c r="Y1676" i="89"/>
  <c r="Y1677" i="89"/>
  <c r="Y1678" i="89"/>
  <c r="Y1680" i="89"/>
  <c r="Y1681" i="89"/>
  <c r="Y1682" i="89"/>
  <c r="U1684" i="89"/>
  <c r="U1692" i="89"/>
  <c r="Y1693" i="89"/>
  <c r="Y1694" i="89"/>
  <c r="Y1695" i="89"/>
  <c r="Y1697" i="89"/>
  <c r="Y1698" i="89"/>
  <c r="Y1699" i="89"/>
  <c r="Y1701" i="89"/>
  <c r="Y1702" i="89"/>
  <c r="Y1703" i="89"/>
  <c r="Y1705" i="89"/>
  <c r="Y1706" i="89"/>
  <c r="Y1707" i="89"/>
  <c r="Y1709" i="89"/>
  <c r="Y1710" i="89"/>
  <c r="Y1711" i="89"/>
  <c r="Y1713" i="89"/>
  <c r="Y1714" i="89"/>
  <c r="Y1715" i="89"/>
  <c r="Y1717" i="89"/>
  <c r="Y1718" i="89"/>
  <c r="Y1719" i="89"/>
  <c r="X1720" i="89"/>
  <c r="Y1721" i="89"/>
  <c r="Y1723" i="89"/>
  <c r="Y1724" i="89"/>
  <c r="Y1725" i="89"/>
  <c r="Y1727" i="89"/>
  <c r="Y1728" i="89"/>
  <c r="Y1729" i="89"/>
  <c r="Y1731" i="89"/>
  <c r="Y1743" i="89"/>
  <c r="Y1762" i="89"/>
  <c r="Y1763" i="89"/>
  <c r="Y1765" i="89"/>
  <c r="Y1766" i="89"/>
  <c r="Y1767" i="89"/>
  <c r="W1809" i="89"/>
  <c r="V1814" i="89"/>
  <c r="Y1818" i="89"/>
  <c r="Y1817" i="89" s="1"/>
  <c r="Y1816" i="89" s="1"/>
  <c r="Y1829" i="89"/>
  <c r="Y1830" i="89"/>
  <c r="Y1841" i="89"/>
  <c r="Y1842" i="89"/>
  <c r="Y1843" i="89"/>
  <c r="Y1851" i="89"/>
  <c r="Y1852" i="89"/>
  <c r="Y1853" i="89"/>
  <c r="Y1859" i="89"/>
  <c r="Y1866" i="89"/>
  <c r="Y1869" i="89"/>
  <c r="S1981" i="89"/>
  <c r="S1980" i="89" s="1"/>
  <c r="U1982" i="89"/>
  <c r="U1981" i="89" s="1"/>
  <c r="U1980" i="89" s="1"/>
  <c r="U2019" i="89"/>
  <c r="U2020" i="89"/>
  <c r="Y2023" i="89"/>
  <c r="T2109" i="89"/>
  <c r="T2108" i="89" s="1"/>
  <c r="T2107" i="89" s="1"/>
  <c r="T2105" i="89" s="1"/>
  <c r="T2104" i="89" s="1"/>
  <c r="T2189" i="89"/>
  <c r="T2188" i="89" s="1"/>
  <c r="T2187" i="89" s="1"/>
  <c r="V2207" i="89"/>
  <c r="V2234" i="89"/>
  <c r="Y2250" i="89"/>
  <c r="Y2253" i="89"/>
  <c r="V2280" i="89"/>
  <c r="V2279" i="89" s="1"/>
  <c r="U2300" i="89"/>
  <c r="U2301" i="89"/>
  <c r="U2302" i="89"/>
  <c r="U2303" i="89"/>
  <c r="U2304" i="89"/>
  <c r="X2340" i="89"/>
  <c r="X2341" i="89"/>
  <c r="X2342" i="89"/>
  <c r="X2343" i="89"/>
  <c r="X2344" i="89"/>
  <c r="X2345" i="89"/>
  <c r="X2346" i="89"/>
  <c r="X2347" i="89"/>
  <c r="X2348" i="89"/>
  <c r="X2349" i="89"/>
  <c r="W2296" i="89"/>
  <c r="W2608" i="89"/>
  <c r="W2607" i="89" s="1"/>
  <c r="V2611" i="89"/>
  <c r="Y2620" i="89"/>
  <c r="Y2626" i="89"/>
  <c r="Y2639" i="89"/>
  <c r="W2689" i="89"/>
  <c r="U2707" i="89"/>
  <c r="W2925" i="89"/>
  <c r="T2925" i="89"/>
  <c r="S2938" i="89"/>
  <c r="U2938" i="89" s="1"/>
  <c r="W2937" i="89"/>
  <c r="S2947" i="89"/>
  <c r="U2947" i="89" s="1"/>
  <c r="U2948" i="89"/>
  <c r="U2949" i="89"/>
  <c r="U2950" i="89"/>
  <c r="U2951" i="89"/>
  <c r="T2966" i="89"/>
  <c r="T2965" i="89" s="1"/>
  <c r="Y2986" i="89"/>
  <c r="Y2987" i="89"/>
  <c r="Y2990" i="89"/>
  <c r="Y3060" i="89"/>
  <c r="Y3063" i="89"/>
  <c r="Y3068" i="89"/>
  <c r="S3156" i="89"/>
  <c r="V3157" i="89"/>
  <c r="Y3191" i="89"/>
  <c r="Y3195" i="89"/>
  <c r="X3196" i="89"/>
  <c r="Y3197" i="89"/>
  <c r="Y3263" i="89"/>
  <c r="Y3307" i="89"/>
  <c r="Y3319" i="89"/>
  <c r="Y3320" i="89"/>
  <c r="Y3331" i="89"/>
  <c r="Y3334" i="89"/>
  <c r="Y3335" i="89"/>
  <c r="Y3360" i="89"/>
  <c r="Y3365" i="89"/>
  <c r="Y3370" i="89"/>
  <c r="Y3371" i="89"/>
  <c r="Y3372" i="89"/>
  <c r="X3400" i="89"/>
  <c r="X3401" i="89"/>
  <c r="X3402" i="89"/>
  <c r="X3403" i="89"/>
  <c r="X3404" i="89"/>
  <c r="X3405" i="89"/>
  <c r="X3406" i="89"/>
  <c r="X3407" i="89"/>
  <c r="X3408" i="89"/>
  <c r="X3409" i="89"/>
  <c r="X3410" i="89"/>
  <c r="X3411" i="89"/>
  <c r="X3412" i="89"/>
  <c r="X3413" i="89"/>
  <c r="U3415" i="89"/>
  <c r="U3416" i="89"/>
  <c r="Y3445" i="89"/>
  <c r="W3466" i="89"/>
  <c r="U3519" i="89"/>
  <c r="V3519" i="89"/>
  <c r="U3523" i="89"/>
  <c r="V3523" i="89"/>
  <c r="X3523" i="89" s="1"/>
  <c r="U3527" i="89"/>
  <c r="V3527" i="89"/>
  <c r="X3527" i="89" s="1"/>
  <c r="T3539" i="89"/>
  <c r="U3557" i="89"/>
  <c r="T3566" i="89"/>
  <c r="Y3577" i="89"/>
  <c r="Y3571" i="89" s="1"/>
  <c r="S3588" i="89"/>
  <c r="U3589" i="89"/>
  <c r="U3590" i="89"/>
  <c r="U3591" i="89"/>
  <c r="U3592" i="89"/>
  <c r="U3593" i="89"/>
  <c r="U3594" i="89"/>
  <c r="U3595" i="89"/>
  <c r="U3596" i="89"/>
  <c r="T3587" i="89"/>
  <c r="Y3602" i="89"/>
  <c r="S3666" i="89"/>
  <c r="X3667" i="89"/>
  <c r="T3666" i="89"/>
  <c r="U3677" i="89"/>
  <c r="U3706" i="89"/>
  <c r="V3719" i="89"/>
  <c r="X3719" i="89" s="1"/>
  <c r="Y3729" i="89"/>
  <c r="U3731" i="89"/>
  <c r="U3737" i="89"/>
  <c r="V3737" i="89"/>
  <c r="X3737" i="89" s="1"/>
  <c r="Y3737" i="89" s="1"/>
  <c r="S3752" i="89"/>
  <c r="V3753" i="89"/>
  <c r="T3821" i="89"/>
  <c r="W3821" i="89"/>
  <c r="U3836" i="89"/>
  <c r="Y3882" i="89"/>
  <c r="V3883" i="89"/>
  <c r="X3883" i="89" s="1"/>
  <c r="U3890" i="89"/>
  <c r="V3890" i="89"/>
  <c r="U3894" i="89"/>
  <c r="V3894" i="89"/>
  <c r="X3894" i="89" s="1"/>
  <c r="V3914" i="89"/>
  <c r="X3914" i="89" s="1"/>
  <c r="U3928" i="89"/>
  <c r="X3928" i="89"/>
  <c r="X3930" i="89"/>
  <c r="Y3931" i="89"/>
  <c r="Y3932" i="89"/>
  <c r="Y3933" i="89"/>
  <c r="W3927" i="89"/>
  <c r="W3938" i="89"/>
  <c r="W3910" i="89" s="1"/>
  <c r="U3944" i="89"/>
  <c r="X3944" i="89"/>
  <c r="Y3945" i="89"/>
  <c r="U3946" i="89"/>
  <c r="V3946" i="89"/>
  <c r="X3946" i="89" s="1"/>
  <c r="W3943" i="89"/>
  <c r="Y4029" i="89"/>
  <c r="U4037" i="89"/>
  <c r="U4038" i="89"/>
  <c r="X4048" i="89"/>
  <c r="X4049" i="89"/>
  <c r="X4050" i="89"/>
  <c r="X4051" i="89"/>
  <c r="U4053" i="89"/>
  <c r="U4054" i="89"/>
  <c r="U4055" i="89"/>
  <c r="U4056" i="89"/>
  <c r="U4059" i="89"/>
  <c r="W4074" i="89"/>
  <c r="U4076" i="89"/>
  <c r="U4077" i="89"/>
  <c r="U4078" i="89"/>
  <c r="U4079" i="89"/>
  <c r="U4080" i="89"/>
  <c r="U4081" i="89"/>
  <c r="U4082" i="89"/>
  <c r="U4083" i="89"/>
  <c r="U4084" i="89"/>
  <c r="U4085" i="89"/>
  <c r="U4163" i="89"/>
  <c r="U4164" i="89"/>
  <c r="U4165" i="89"/>
  <c r="U4166" i="89"/>
  <c r="U4167" i="89"/>
  <c r="U4168" i="89"/>
  <c r="U4238" i="89"/>
  <c r="U4239" i="89"/>
  <c r="V4239" i="89"/>
  <c r="V4238" i="89" s="1"/>
  <c r="W4275" i="89"/>
  <c r="U4349" i="89"/>
  <c r="Y4350" i="89"/>
  <c r="Y4351" i="89"/>
  <c r="Y4353" i="89"/>
  <c r="S481" i="89"/>
  <c r="U915" i="89"/>
  <c r="T1134" i="89"/>
  <c r="T1133" i="89" s="1"/>
  <c r="T1132" i="89" s="1"/>
  <c r="T1131" i="89" s="1"/>
  <c r="T1130" i="89" s="1"/>
  <c r="W1478" i="89"/>
  <c r="W2147" i="89"/>
  <c r="W2146" i="89" s="1"/>
  <c r="Y4354" i="89"/>
  <c r="Y4356" i="89"/>
  <c r="X4380" i="89"/>
  <c r="Y4381" i="89"/>
  <c r="T4387" i="89"/>
  <c r="T4386" i="89" s="1"/>
  <c r="Y4401" i="89"/>
  <c r="Y4402" i="89"/>
  <c r="V4407" i="89"/>
  <c r="W4387" i="89"/>
  <c r="W4386" i="89" s="1"/>
  <c r="S4379" i="89"/>
  <c r="S4374" i="89" s="1"/>
  <c r="U4382" i="89"/>
  <c r="T4379" i="89"/>
  <c r="T4374" i="89" s="1"/>
  <c r="T4360" i="89" s="1"/>
  <c r="T41" i="89" s="1"/>
  <c r="W4332" i="89"/>
  <c r="S4285" i="89"/>
  <c r="W4234" i="89"/>
  <c r="X4270" i="89"/>
  <c r="X4268" i="89" s="1"/>
  <c r="X4267" i="89" s="1"/>
  <c r="W4266" i="89"/>
  <c r="T4183" i="89"/>
  <c r="U4210" i="89"/>
  <c r="W4183" i="89"/>
  <c r="W4073" i="89" s="1"/>
  <c r="U4175" i="89"/>
  <c r="U4155" i="89"/>
  <c r="T4124" i="89"/>
  <c r="S4130" i="89"/>
  <c r="U4130" i="89" s="1"/>
  <c r="U4133" i="89"/>
  <c r="U4134" i="89"/>
  <c r="W4124" i="89"/>
  <c r="T4074" i="89"/>
  <c r="U4109" i="89"/>
  <c r="U4110" i="89"/>
  <c r="U4111" i="89"/>
  <c r="U4112" i="89"/>
  <c r="T4065" i="89"/>
  <c r="T4064" i="89" s="1"/>
  <c r="S4036" i="89"/>
  <c r="S4035" i="89" s="1"/>
  <c r="U4035" i="89" s="1"/>
  <c r="S4003" i="89"/>
  <c r="W4003" i="89"/>
  <c r="U4011" i="89"/>
  <c r="W4010" i="89"/>
  <c r="T4010" i="89"/>
  <c r="Y3963" i="89"/>
  <c r="Y3964" i="89"/>
  <c r="S3943" i="89"/>
  <c r="S3889" i="89"/>
  <c r="W3889" i="89"/>
  <c r="T3899" i="89"/>
  <c r="U3902" i="89"/>
  <c r="V3902" i="89"/>
  <c r="X3902" i="89" s="1"/>
  <c r="U3906" i="89"/>
  <c r="Y3906" i="89" s="1"/>
  <c r="V3906" i="89"/>
  <c r="X3906" i="89" s="1"/>
  <c r="S3844" i="89"/>
  <c r="U3845" i="89"/>
  <c r="T3760" i="89"/>
  <c r="T3759" i="89" s="1"/>
  <c r="U3784" i="89"/>
  <c r="W3760" i="89"/>
  <c r="V3747" i="89"/>
  <c r="X3747" i="89" s="1"/>
  <c r="U3749" i="89"/>
  <c r="W3752" i="89"/>
  <c r="S3730" i="89"/>
  <c r="W3730" i="89"/>
  <c r="U3733" i="89"/>
  <c r="V3733" i="89"/>
  <c r="X3733" i="89" s="1"/>
  <c r="S3725" i="89"/>
  <c r="U3725" i="89" s="1"/>
  <c r="U3726" i="89"/>
  <c r="W3681" i="89"/>
  <c r="S3681" i="89"/>
  <c r="V3682" i="89"/>
  <c r="U3689" i="89"/>
  <c r="U3693" i="89"/>
  <c r="W3697" i="89"/>
  <c r="T3697" i="89"/>
  <c r="T3708" i="89"/>
  <c r="U3711" i="89"/>
  <c r="Y3711" i="89" s="1"/>
  <c r="V3711" i="89"/>
  <c r="X3711" i="89" s="1"/>
  <c r="S3662" i="89"/>
  <c r="T3662" i="89"/>
  <c r="U3664" i="89"/>
  <c r="V3664" i="89"/>
  <c r="V3663" i="89" s="1"/>
  <c r="W3587" i="89"/>
  <c r="W3586" i="89" s="1"/>
  <c r="U3582" i="89"/>
  <c r="S3569" i="89"/>
  <c r="U3569" i="89" s="1"/>
  <c r="U3570" i="89"/>
  <c r="Y3552" i="89"/>
  <c r="Y3550" i="89" s="1"/>
  <c r="T3545" i="89"/>
  <c r="S3518" i="89"/>
  <c r="U3518" i="89" s="1"/>
  <c r="W3518" i="89"/>
  <c r="T3532" i="89"/>
  <c r="U3535" i="89"/>
  <c r="V3535" i="89"/>
  <c r="X3535" i="89" s="1"/>
  <c r="Y3535" i="89" s="1"/>
  <c r="U3542" i="89"/>
  <c r="X3485" i="89"/>
  <c r="U3479" i="89"/>
  <c r="U3480" i="89"/>
  <c r="X3475" i="89"/>
  <c r="X3476" i="89"/>
  <c r="X3477" i="89"/>
  <c r="S3467" i="89"/>
  <c r="S3466" i="89" s="1"/>
  <c r="U3468" i="89"/>
  <c r="Y3464" i="89"/>
  <c r="Y3465" i="89"/>
  <c r="U3390" i="89"/>
  <c r="U3391" i="89"/>
  <c r="U3392" i="89"/>
  <c r="U3393" i="89"/>
  <c r="U3394" i="89"/>
  <c r="U3379" i="89"/>
  <c r="U3380" i="89"/>
  <c r="U3381" i="89"/>
  <c r="U3382" i="89"/>
  <c r="U3383" i="89"/>
  <c r="U3384" i="89"/>
  <c r="U3385" i="89"/>
  <c r="U3386" i="89"/>
  <c r="U3387" i="89"/>
  <c r="Y3308" i="89"/>
  <c r="U3282" i="89"/>
  <c r="U3283" i="89"/>
  <c r="U3284" i="89"/>
  <c r="U3285" i="89"/>
  <c r="U3286" i="89"/>
  <c r="U3287" i="89"/>
  <c r="U3288" i="89"/>
  <c r="U3289" i="89"/>
  <c r="U3290" i="89"/>
  <c r="U3291" i="89"/>
  <c r="U3292" i="89"/>
  <c r="U3272" i="89"/>
  <c r="U3273" i="89"/>
  <c r="U3274" i="89"/>
  <c r="U3275" i="89"/>
  <c r="U3276" i="89"/>
  <c r="U3277" i="89"/>
  <c r="U3252" i="89"/>
  <c r="U3236" i="89"/>
  <c r="U3237" i="89"/>
  <c r="X3217" i="89"/>
  <c r="X3218" i="89"/>
  <c r="X3219" i="89"/>
  <c r="X3207" i="89"/>
  <c r="X3208" i="89"/>
  <c r="X3209" i="89"/>
  <c r="X3210" i="89"/>
  <c r="X3211" i="89"/>
  <c r="X3212" i="89"/>
  <c r="W3169" i="89"/>
  <c r="W3168" i="89" s="1"/>
  <c r="W3156" i="89"/>
  <c r="W3155" i="89" s="1"/>
  <c r="U3150" i="89"/>
  <c r="S3138" i="89"/>
  <c r="S3137" i="89" s="1"/>
  <c r="U3141" i="89"/>
  <c r="U3138" i="89" s="1"/>
  <c r="U3142" i="89"/>
  <c r="U3143" i="89"/>
  <c r="U3144" i="89"/>
  <c r="U3145" i="89"/>
  <c r="U3146" i="89"/>
  <c r="U3147" i="89"/>
  <c r="Y3149" i="89"/>
  <c r="Y3151" i="89"/>
  <c r="Y3076" i="89"/>
  <c r="U3050" i="89"/>
  <c r="U3051" i="89"/>
  <c r="U3052" i="89"/>
  <c r="U3053" i="89"/>
  <c r="U3054" i="89"/>
  <c r="U3055" i="89"/>
  <c r="W3022" i="89"/>
  <c r="W3021" i="89" s="1"/>
  <c r="U2999" i="89"/>
  <c r="T2937" i="89"/>
  <c r="U2926" i="89"/>
  <c r="U2925" i="89" s="1"/>
  <c r="S2906" i="89"/>
  <c r="U2907" i="89"/>
  <c r="U2906" i="89" s="1"/>
  <c r="U2919" i="89"/>
  <c r="T2905" i="89"/>
  <c r="U2848" i="89"/>
  <c r="U2849" i="89"/>
  <c r="U2850" i="89"/>
  <c r="S2827" i="89"/>
  <c r="U2827" i="89" s="1"/>
  <c r="U2828" i="89"/>
  <c r="U2829" i="89"/>
  <c r="U2830" i="89"/>
  <c r="U2831" i="89"/>
  <c r="U2832" i="89"/>
  <c r="U2833" i="89"/>
  <c r="U2834" i="89"/>
  <c r="U2835" i="89"/>
  <c r="U2836" i="89"/>
  <c r="U2837" i="89"/>
  <c r="U2838" i="89"/>
  <c r="U2839" i="89"/>
  <c r="U2840" i="89"/>
  <c r="U2841" i="89"/>
  <c r="U2842" i="89"/>
  <c r="U2843" i="89"/>
  <c r="U2844" i="89"/>
  <c r="U2845" i="89"/>
  <c r="U2846" i="89"/>
  <c r="Y2847" i="89"/>
  <c r="U2821" i="89"/>
  <c r="U2822" i="89"/>
  <c r="T2689" i="89"/>
  <c r="S2608" i="89"/>
  <c r="U2608" i="89" s="1"/>
  <c r="U2607" i="89" s="1"/>
  <c r="T2593" i="89"/>
  <c r="W2594" i="89"/>
  <c r="Y2503" i="89"/>
  <c r="U2504" i="89"/>
  <c r="X2509" i="89"/>
  <c r="X2510" i="89"/>
  <c r="X2511" i="89"/>
  <c r="X2512" i="89"/>
  <c r="X2513" i="89"/>
  <c r="Y2543" i="89"/>
  <c r="X2546" i="89"/>
  <c r="X2547" i="89"/>
  <c r="X2548" i="89"/>
  <c r="X2549" i="89"/>
  <c r="W2514" i="89"/>
  <c r="Y2573" i="89"/>
  <c r="S2574" i="89"/>
  <c r="U2574" i="89" s="1"/>
  <c r="U2575" i="89"/>
  <c r="U2576" i="89"/>
  <c r="U2577" i="89"/>
  <c r="U2578" i="89"/>
  <c r="T2580" i="89"/>
  <c r="Y2480" i="89"/>
  <c r="U2423" i="89"/>
  <c r="U2424" i="89"/>
  <c r="U2425" i="89"/>
  <c r="U2426" i="89"/>
  <c r="U2427" i="89"/>
  <c r="U2428" i="89"/>
  <c r="U2429" i="89"/>
  <c r="U2430" i="89"/>
  <c r="U2431" i="89"/>
  <c r="U2432" i="89"/>
  <c r="U2433" i="89"/>
  <c r="U2434" i="89"/>
  <c r="U2435" i="89"/>
  <c r="U2436" i="89"/>
  <c r="U2437" i="89"/>
  <c r="U2438" i="89"/>
  <c r="U2439" i="89"/>
  <c r="U2440" i="89"/>
  <c r="U2441" i="89"/>
  <c r="U2442" i="89"/>
  <c r="U2443" i="89"/>
  <c r="U2444" i="89"/>
  <c r="U2445" i="89"/>
  <c r="U2391" i="89"/>
  <c r="U2392" i="89"/>
  <c r="U2393" i="89"/>
  <c r="U2394" i="89"/>
  <c r="U2395" i="89"/>
  <c r="U2396" i="89"/>
  <c r="U2397" i="89"/>
  <c r="U2398" i="89"/>
  <c r="U2399" i="89"/>
  <c r="U2355" i="89"/>
  <c r="U2356" i="89"/>
  <c r="U2357" i="89"/>
  <c r="U2358" i="89"/>
  <c r="U2359" i="89"/>
  <c r="U2360" i="89"/>
  <c r="U2361" i="89"/>
  <c r="U2362" i="89"/>
  <c r="U2363" i="89"/>
  <c r="U2364" i="89"/>
  <c r="U2365" i="89"/>
  <c r="U2366" i="89"/>
  <c r="S2368" i="89"/>
  <c r="U2369" i="89"/>
  <c r="U2370" i="89"/>
  <c r="U2371" i="89"/>
  <c r="U2372" i="89"/>
  <c r="U2373" i="89"/>
  <c r="U2374" i="89"/>
  <c r="U2332" i="89"/>
  <c r="U2333" i="89"/>
  <c r="U2334" i="89"/>
  <c r="U2335" i="89"/>
  <c r="U2336" i="89"/>
  <c r="U2337" i="89"/>
  <c r="U2319" i="89"/>
  <c r="U2320" i="89"/>
  <c r="U2321" i="89"/>
  <c r="W2278" i="89"/>
  <c r="S2280" i="89"/>
  <c r="S2279" i="89" s="1"/>
  <c r="S2278" i="89" s="1"/>
  <c r="U2281" i="89"/>
  <c r="U2282" i="89"/>
  <c r="T2279" i="89"/>
  <c r="U2256" i="89"/>
  <c r="U2257" i="89"/>
  <c r="U2258" i="89"/>
  <c r="U2259" i="89"/>
  <c r="U2260" i="89"/>
  <c r="U2261" i="89"/>
  <c r="U2262" i="89"/>
  <c r="U2263" i="89"/>
  <c r="U2264" i="89"/>
  <c r="U2265" i="89"/>
  <c r="U2266" i="89"/>
  <c r="U2267" i="89"/>
  <c r="U2268" i="89"/>
  <c r="U2269" i="89"/>
  <c r="W2233" i="89"/>
  <c r="T2233" i="89"/>
  <c r="V2198" i="89"/>
  <c r="V2197" i="89" s="1"/>
  <c r="S2201" i="89"/>
  <c r="S2200" i="89" s="1"/>
  <c r="U2202" i="89"/>
  <c r="U2201" i="89" s="1"/>
  <c r="U2200" i="89" s="1"/>
  <c r="T2206" i="89"/>
  <c r="S2211" i="89"/>
  <c r="Y2206" i="89"/>
  <c r="U2212" i="89"/>
  <c r="U2211" i="89" s="1"/>
  <c r="S2112" i="89"/>
  <c r="U2112" i="89" s="1"/>
  <c r="W2109" i="89"/>
  <c r="W2108" i="89" s="1"/>
  <c r="W2107" i="89" s="1"/>
  <c r="W2105" i="89" s="1"/>
  <c r="W2104" i="89" s="1"/>
  <c r="U2113" i="89"/>
  <c r="W2119" i="89"/>
  <c r="T2130" i="89"/>
  <c r="V2142" i="89"/>
  <c r="V2141" i="89" s="1"/>
  <c r="V2140" i="89" s="1"/>
  <c r="U2148" i="89"/>
  <c r="V2182" i="89"/>
  <c r="V2181" i="89" s="1"/>
  <c r="X2103" i="89"/>
  <c r="X2101" i="89" s="1"/>
  <c r="X2100" i="89" s="1"/>
  <c r="W2058" i="89"/>
  <c r="W2057" i="89" s="1"/>
  <c r="X2085" i="89"/>
  <c r="U2080" i="89"/>
  <c r="U2081" i="89"/>
  <c r="U2082" i="89"/>
  <c r="S2059" i="89"/>
  <c r="X2062" i="89"/>
  <c r="X2063" i="89"/>
  <c r="X2064" i="89"/>
  <c r="X2065" i="89"/>
  <c r="X2066" i="89"/>
  <c r="X2067" i="89"/>
  <c r="X2068" i="89"/>
  <c r="X2069" i="89"/>
  <c r="X2070" i="89"/>
  <c r="X2071" i="89"/>
  <c r="X2072" i="89"/>
  <c r="T2058" i="89"/>
  <c r="U2036" i="89"/>
  <c r="U2035" i="89" s="1"/>
  <c r="U2034" i="89" s="1"/>
  <c r="X2012" i="89"/>
  <c r="X2013" i="89"/>
  <c r="X2014" i="89"/>
  <c r="X2015" i="89"/>
  <c r="X2016" i="89"/>
  <c r="X2017" i="89"/>
  <c r="S1974" i="89"/>
  <c r="V1974" i="89"/>
  <c r="T1920" i="89"/>
  <c r="T1919" i="89" s="1"/>
  <c r="T1918" i="89" s="1"/>
  <c r="T1833" i="89"/>
  <c r="T1832" i="89" s="1"/>
  <c r="W1833" i="89"/>
  <c r="W1832" i="89" s="1"/>
  <c r="V1827" i="89"/>
  <c r="V1826" i="89" s="1"/>
  <c r="V1825" i="89" s="1"/>
  <c r="S1809" i="89"/>
  <c r="S1808" i="89" s="1"/>
  <c r="S1690" i="89"/>
  <c r="X1800" i="89"/>
  <c r="Y1804" i="89"/>
  <c r="U1805" i="89"/>
  <c r="Y1806" i="89"/>
  <c r="V1690" i="89"/>
  <c r="U1769" i="89"/>
  <c r="X1769" i="89"/>
  <c r="Y1771" i="89"/>
  <c r="Y1745" i="89"/>
  <c r="Y1746" i="89"/>
  <c r="Y1747" i="89"/>
  <c r="Y1749" i="89"/>
  <c r="Y1750" i="89"/>
  <c r="Y1751" i="89"/>
  <c r="Y1753" i="89"/>
  <c r="Y1754" i="89"/>
  <c r="Y1755" i="89"/>
  <c r="Y1757" i="89"/>
  <c r="Y1758" i="89"/>
  <c r="Y1759" i="89"/>
  <c r="Y1761" i="89"/>
  <c r="U1732" i="89"/>
  <c r="X1732" i="89"/>
  <c r="Y1732" i="89" s="1"/>
  <c r="Y1733" i="89"/>
  <c r="Y1734" i="89"/>
  <c r="Y1735" i="89"/>
  <c r="Y1737" i="89"/>
  <c r="Y1738" i="89"/>
  <c r="Y1739" i="89"/>
  <c r="Y1741" i="89"/>
  <c r="Y1742" i="89"/>
  <c r="T1537" i="89"/>
  <c r="T1536" i="89" s="1"/>
  <c r="W1538" i="89"/>
  <c r="Y1583" i="89"/>
  <c r="S1563" i="89"/>
  <c r="U1563" i="89" s="1"/>
  <c r="U1564" i="89"/>
  <c r="V1566" i="89"/>
  <c r="V1567" i="89"/>
  <c r="V1568" i="89"/>
  <c r="V1569" i="89"/>
  <c r="Y1474" i="89"/>
  <c r="T1478" i="89"/>
  <c r="S1486" i="89"/>
  <c r="U1486" i="89" s="1"/>
  <c r="U1462" i="89"/>
  <c r="T1420" i="89"/>
  <c r="T1419" i="89" s="1"/>
  <c r="T1418" i="89" s="1"/>
  <c r="W1296" i="89"/>
  <c r="U1380" i="89"/>
  <c r="U1381" i="89"/>
  <c r="U1382" i="89"/>
  <c r="U1383" i="89"/>
  <c r="T1319" i="89"/>
  <c r="T1296" i="89" s="1"/>
  <c r="S1349" i="89"/>
  <c r="U1350" i="89"/>
  <c r="U1351" i="89"/>
  <c r="U1352" i="89"/>
  <c r="U1353" i="89"/>
  <c r="U1354" i="89"/>
  <c r="U1355" i="89"/>
  <c r="U1356" i="89"/>
  <c r="U1357" i="89"/>
  <c r="U1358" i="89"/>
  <c r="U1359" i="89"/>
  <c r="U1360" i="89"/>
  <c r="U1361" i="89"/>
  <c r="U1362" i="89"/>
  <c r="U1363" i="89"/>
  <c r="U1364" i="89"/>
  <c r="U1365" i="89"/>
  <c r="U1366" i="89"/>
  <c r="U1367" i="89"/>
  <c r="U1368" i="89"/>
  <c r="U1369" i="89"/>
  <c r="U1370" i="89"/>
  <c r="U1371" i="89"/>
  <c r="U1372" i="89"/>
  <c r="U1373" i="89"/>
  <c r="U1374" i="89"/>
  <c r="U1375" i="89"/>
  <c r="U1376" i="89"/>
  <c r="U1377" i="89"/>
  <c r="T1162" i="89"/>
  <c r="T1161" i="89" s="1"/>
  <c r="S1251" i="89"/>
  <c r="Y1213" i="89"/>
  <c r="Y1215" i="89"/>
  <c r="W1162" i="89"/>
  <c r="W1161" i="89" s="1"/>
  <c r="T1152" i="89"/>
  <c r="U1155" i="89"/>
  <c r="V1155" i="89"/>
  <c r="X1155" i="89" s="1"/>
  <c r="U1159" i="89"/>
  <c r="V1159" i="89"/>
  <c r="X1159" i="89" s="1"/>
  <c r="S1055" i="89"/>
  <c r="U1055" i="89" s="1"/>
  <c r="W1055" i="89"/>
  <c r="W1048" i="89" s="1"/>
  <c r="U1066" i="89"/>
  <c r="T1062" i="89"/>
  <c r="Y1009" i="89"/>
  <c r="U1004" i="89"/>
  <c r="X973" i="89"/>
  <c r="X974" i="89"/>
  <c r="X975" i="89"/>
  <c r="X976" i="89"/>
  <c r="X977" i="89"/>
  <c r="X978" i="89"/>
  <c r="X979" i="89"/>
  <c r="W951" i="89"/>
  <c r="U952" i="89"/>
  <c r="V952" i="89"/>
  <c r="V951" i="89" s="1"/>
  <c r="U956" i="89"/>
  <c r="X956" i="89"/>
  <c r="Y957" i="89"/>
  <c r="U958" i="89"/>
  <c r="Y958" i="89" s="1"/>
  <c r="V958" i="89"/>
  <c r="X958" i="89" s="1"/>
  <c r="U941" i="89"/>
  <c r="V941" i="89"/>
  <c r="W940" i="89"/>
  <c r="W939" i="89" s="1"/>
  <c r="U945" i="89"/>
  <c r="U946" i="89"/>
  <c r="V946" i="89"/>
  <c r="V945" i="89" s="1"/>
  <c r="T914" i="89"/>
  <c r="X920" i="89"/>
  <c r="T901" i="89"/>
  <c r="T900" i="89" s="1"/>
  <c r="T899" i="89" s="1"/>
  <c r="U850" i="89"/>
  <c r="U851" i="89"/>
  <c r="U852" i="89"/>
  <c r="U853" i="89"/>
  <c r="U854" i="89"/>
  <c r="U855" i="89"/>
  <c r="U878" i="89"/>
  <c r="U879" i="89"/>
  <c r="V879" i="89"/>
  <c r="V878" i="89" s="1"/>
  <c r="X835" i="89"/>
  <c r="X836" i="89"/>
  <c r="X837" i="89"/>
  <c r="X838" i="89"/>
  <c r="X839" i="89"/>
  <c r="X840" i="89"/>
  <c r="X841" i="89"/>
  <c r="X842" i="89"/>
  <c r="X843" i="89"/>
  <c r="X844" i="89"/>
  <c r="X845" i="89"/>
  <c r="X846" i="89"/>
  <c r="X847" i="89"/>
  <c r="X848" i="89"/>
  <c r="V821" i="89"/>
  <c r="X829" i="89"/>
  <c r="X830" i="89"/>
  <c r="X831" i="89"/>
  <c r="U805" i="89"/>
  <c r="U806" i="89"/>
  <c r="U807" i="89"/>
  <c r="U808" i="89"/>
  <c r="S743" i="89"/>
  <c r="T743" i="89"/>
  <c r="S748" i="89"/>
  <c r="W748" i="89"/>
  <c r="U728" i="89"/>
  <c r="V717" i="89"/>
  <c r="S673" i="89"/>
  <c r="S672" i="89" s="1"/>
  <c r="T673" i="89"/>
  <c r="V646" i="89"/>
  <c r="V645" i="89" s="1"/>
  <c r="S641" i="89"/>
  <c r="S640" i="89" s="1"/>
  <c r="U640" i="89" s="1"/>
  <c r="U642" i="89"/>
  <c r="U643" i="89"/>
  <c r="U644" i="89"/>
  <c r="S646" i="89"/>
  <c r="S645" i="89" s="1"/>
  <c r="U647" i="89"/>
  <c r="U648" i="89"/>
  <c r="U649" i="89"/>
  <c r="U650" i="89"/>
  <c r="U651" i="89"/>
  <c r="U652" i="89"/>
  <c r="U653" i="89"/>
  <c r="U654" i="89"/>
  <c r="U655" i="89"/>
  <c r="U656" i="89"/>
  <c r="U657" i="89"/>
  <c r="U658" i="89"/>
  <c r="V659" i="89"/>
  <c r="S669" i="89"/>
  <c r="U669" i="89" s="1"/>
  <c r="U670" i="89"/>
  <c r="Y591" i="89"/>
  <c r="S587" i="89"/>
  <c r="S578" i="89" s="1"/>
  <c r="S553" i="89"/>
  <c r="T553" i="89"/>
  <c r="U553" i="89" s="1"/>
  <c r="U558" i="89"/>
  <c r="Y538" i="89"/>
  <c r="Y487" i="89"/>
  <c r="X448" i="89"/>
  <c r="Y445" i="89"/>
  <c r="W436" i="89"/>
  <c r="W435" i="89" s="1"/>
  <c r="W434" i="89" s="1"/>
  <c r="W317" i="89"/>
  <c r="S318" i="89"/>
  <c r="U319" i="89"/>
  <c r="U320" i="89"/>
  <c r="U321" i="89"/>
  <c r="U322" i="89"/>
  <c r="U323" i="89"/>
  <c r="U324" i="89"/>
  <c r="U325" i="89"/>
  <c r="U326" i="89"/>
  <c r="U327" i="89"/>
  <c r="U328" i="89"/>
  <c r="U329" i="89"/>
  <c r="U330" i="89"/>
  <c r="U331" i="89"/>
  <c r="U332" i="89"/>
  <c r="U333" i="89"/>
  <c r="U334" i="89"/>
  <c r="U335" i="89"/>
  <c r="U336" i="89"/>
  <c r="S290" i="89"/>
  <c r="U290" i="89" s="1"/>
  <c r="V290" i="89"/>
  <c r="U292" i="89"/>
  <c r="U293" i="89"/>
  <c r="U294" i="89"/>
  <c r="U295" i="89"/>
  <c r="U296" i="89"/>
  <c r="U275" i="89"/>
  <c r="U276" i="89"/>
  <c r="X205" i="89"/>
  <c r="X206" i="89"/>
  <c r="X207" i="89"/>
  <c r="X208" i="89"/>
  <c r="X209" i="89"/>
  <c r="X210" i="89"/>
  <c r="X211" i="89"/>
  <c r="X212" i="89"/>
  <c r="X213" i="89"/>
  <c r="X214" i="89"/>
  <c r="X215" i="89"/>
  <c r="X216" i="89"/>
  <c r="V217" i="89"/>
  <c r="X218" i="89"/>
  <c r="X219" i="89"/>
  <c r="X220" i="89"/>
  <c r="W182" i="89"/>
  <c r="W150" i="89"/>
  <c r="S157" i="89"/>
  <c r="U157" i="89" s="1"/>
  <c r="T157" i="89"/>
  <c r="S162" i="89"/>
  <c r="W162" i="89"/>
  <c r="S175" i="89"/>
  <c r="U175" i="89" s="1"/>
  <c r="T175" i="89"/>
  <c r="U180" i="89"/>
  <c r="U186" i="89"/>
  <c r="T192" i="89"/>
  <c r="U192" i="89" s="1"/>
  <c r="V195" i="89"/>
  <c r="X195" i="89" s="1"/>
  <c r="Y117" i="89"/>
  <c r="U94" i="89"/>
  <c r="V94" i="89"/>
  <c r="X94" i="89" s="1"/>
  <c r="Y94" i="89" s="1"/>
  <c r="T62" i="89"/>
  <c r="T61" i="89" s="1"/>
  <c r="U65" i="89"/>
  <c r="X65" i="89"/>
  <c r="Y66" i="89"/>
  <c r="U67" i="89"/>
  <c r="X67" i="89"/>
  <c r="Y68" i="89"/>
  <c r="U69" i="89"/>
  <c r="X69" i="89"/>
  <c r="Y70" i="89"/>
  <c r="U71" i="89"/>
  <c r="Y71" i="89" s="1"/>
  <c r="X71" i="89"/>
  <c r="Y72" i="89"/>
  <c r="X401" i="89"/>
  <c r="X811" i="89"/>
  <c r="X1065" i="89"/>
  <c r="V1064" i="89"/>
  <c r="V1063" i="89" s="1"/>
  <c r="X1628" i="89"/>
  <c r="X1924" i="89"/>
  <c r="V1923" i="89"/>
  <c r="X1923" i="89" s="1"/>
  <c r="X2148" i="89"/>
  <c r="X2288" i="89"/>
  <c r="X2323" i="89"/>
  <c r="X3660" i="89"/>
  <c r="V3659" i="89"/>
  <c r="V3658" i="89" s="1"/>
  <c r="V3657" i="89" s="1"/>
  <c r="X3724" i="89"/>
  <c r="V3723" i="89"/>
  <c r="X3723" i="89" s="1"/>
  <c r="X3872" i="89"/>
  <c r="V3871" i="89"/>
  <c r="X3871" i="89" s="1"/>
  <c r="X1888" i="89"/>
  <c r="X2111" i="89"/>
  <c r="V2110" i="89"/>
  <c r="V2109" i="89" s="1"/>
  <c r="V2108" i="89" s="1"/>
  <c r="X2380" i="89"/>
  <c r="X2516" i="89"/>
  <c r="X3551" i="89"/>
  <c r="X3550" i="89" s="1"/>
  <c r="V3550" i="89"/>
  <c r="X3556" i="89"/>
  <c r="V3555" i="89"/>
  <c r="X3555" i="89" s="1"/>
  <c r="S3879" i="89"/>
  <c r="U3879" i="89" s="1"/>
  <c r="U3880" i="89"/>
  <c r="X3917" i="89"/>
  <c r="V3916" i="89"/>
  <c r="X3916" i="89" s="1"/>
  <c r="U139" i="89"/>
  <c r="T277" i="89"/>
  <c r="V587" i="89"/>
  <c r="V578" i="89" s="1"/>
  <c r="V632" i="89"/>
  <c r="Y662" i="89"/>
  <c r="S678" i="89"/>
  <c r="Y726" i="89"/>
  <c r="U908" i="89"/>
  <c r="S62" i="89"/>
  <c r="S61" i="89" s="1"/>
  <c r="U63" i="89"/>
  <c r="V62" i="89"/>
  <c r="V61" i="89" s="1"/>
  <c r="S74" i="89"/>
  <c r="U77" i="89"/>
  <c r="W74" i="89"/>
  <c r="W73" i="89" s="1"/>
  <c r="X83" i="89"/>
  <c r="U85" i="89"/>
  <c r="Y85" i="89" s="1"/>
  <c r="X85" i="89"/>
  <c r="U87" i="89"/>
  <c r="Y87" i="89" s="1"/>
  <c r="X87" i="89"/>
  <c r="Y91" i="89"/>
  <c r="T93" i="89"/>
  <c r="T92" i="89" s="1"/>
  <c r="Y108" i="89"/>
  <c r="Y109" i="89"/>
  <c r="U110" i="89"/>
  <c r="U120" i="89"/>
  <c r="S128" i="89"/>
  <c r="S92" i="89" s="1"/>
  <c r="U129" i="89"/>
  <c r="U128" i="89" s="1"/>
  <c r="V129" i="89"/>
  <c r="U134" i="89"/>
  <c r="U135" i="89"/>
  <c r="V135" i="89"/>
  <c r="V134" i="89" s="1"/>
  <c r="U145" i="89"/>
  <c r="U147" i="89"/>
  <c r="V147" i="89"/>
  <c r="V146" i="89" s="1"/>
  <c r="V145" i="89" s="1"/>
  <c r="X145" i="89" s="1"/>
  <c r="T150" i="89"/>
  <c r="V153" i="89"/>
  <c r="X153" i="89" s="1"/>
  <c r="U160" i="89"/>
  <c r="T162" i="89"/>
  <c r="U165" i="89"/>
  <c r="V165" i="89"/>
  <c r="X165" i="89" s="1"/>
  <c r="W167" i="89"/>
  <c r="U178" i="89"/>
  <c r="U183" i="89"/>
  <c r="V187" i="89"/>
  <c r="V186" i="89" s="1"/>
  <c r="U189" i="89"/>
  <c r="V193" i="89"/>
  <c r="V197" i="89"/>
  <c r="X197" i="89" s="1"/>
  <c r="T200" i="89"/>
  <c r="Y221" i="89"/>
  <c r="Y222" i="89"/>
  <c r="Y223" i="89"/>
  <c r="Y248" i="89"/>
  <c r="Y263" i="89"/>
  <c r="U267" i="89"/>
  <c r="U268" i="89"/>
  <c r="U272" i="89"/>
  <c r="S278" i="89"/>
  <c r="U278" i="89" s="1"/>
  <c r="W277" i="89"/>
  <c r="U279" i="89"/>
  <c r="U280" i="89"/>
  <c r="U281" i="89"/>
  <c r="U282" i="89"/>
  <c r="U283" i="89"/>
  <c r="U284" i="89"/>
  <c r="U285" i="89"/>
  <c r="U286" i="89"/>
  <c r="U287" i="89"/>
  <c r="X290" i="89"/>
  <c r="Y291" i="89"/>
  <c r="Y338" i="89"/>
  <c r="Y341" i="89"/>
  <c r="S350" i="89"/>
  <c r="U350" i="89" s="1"/>
  <c r="U351" i="89"/>
  <c r="U352" i="89"/>
  <c r="U353" i="89"/>
  <c r="S359" i="89"/>
  <c r="U359" i="89" s="1"/>
  <c r="U360" i="89"/>
  <c r="S364" i="89"/>
  <c r="U365" i="89"/>
  <c r="U373" i="89"/>
  <c r="U372" i="89" s="1"/>
  <c r="W375" i="89"/>
  <c r="V384" i="89"/>
  <c r="AQ384" i="89" s="1"/>
  <c r="AS384" i="89" s="1"/>
  <c r="AT384" i="89" s="1"/>
  <c r="Y388" i="89"/>
  <c r="U390" i="89"/>
  <c r="X390" i="89"/>
  <c r="V393" i="89"/>
  <c r="Y397" i="89"/>
  <c r="Y398" i="89"/>
  <c r="Y399" i="89"/>
  <c r="U403" i="89"/>
  <c r="U404" i="89"/>
  <c r="U405" i="89"/>
  <c r="U406" i="89"/>
  <c r="U407" i="89"/>
  <c r="U408" i="89"/>
  <c r="U409" i="89"/>
  <c r="U410" i="89"/>
  <c r="U411" i="89"/>
  <c r="U412" i="89"/>
  <c r="U413" i="89"/>
  <c r="U414" i="89"/>
  <c r="U415" i="89"/>
  <c r="U416" i="89"/>
  <c r="U417" i="89"/>
  <c r="X419" i="89"/>
  <c r="X420" i="89"/>
  <c r="X421" i="89"/>
  <c r="X422" i="89"/>
  <c r="U424" i="89"/>
  <c r="U425" i="89"/>
  <c r="U426" i="89"/>
  <c r="U427" i="89"/>
  <c r="U428" i="89"/>
  <c r="U429" i="89"/>
  <c r="U430" i="89"/>
  <c r="U431" i="89"/>
  <c r="U432" i="89"/>
  <c r="T436" i="89"/>
  <c r="T435" i="89" s="1"/>
  <c r="T434" i="89" s="1"/>
  <c r="T433" i="89" s="1"/>
  <c r="U447" i="89"/>
  <c r="U437" i="89" s="1"/>
  <c r="U454" i="89"/>
  <c r="U455" i="89"/>
  <c r="U456" i="89"/>
  <c r="U458" i="89"/>
  <c r="S476" i="89"/>
  <c r="X478" i="89"/>
  <c r="X480" i="89"/>
  <c r="Y480" i="89" s="1"/>
  <c r="U482" i="89"/>
  <c r="U488" i="89"/>
  <c r="Y488" i="89" s="1"/>
  <c r="X493" i="89"/>
  <c r="Y493" i="89" s="1"/>
  <c r="Y495" i="89"/>
  <c r="U496" i="89"/>
  <c r="Y496" i="89" s="1"/>
  <c r="U497" i="89"/>
  <c r="Y498" i="89"/>
  <c r="Y497" i="89" s="1"/>
  <c r="Y500" i="89"/>
  <c r="Y499" i="89" s="1"/>
  <c r="S501" i="89"/>
  <c r="U502" i="89"/>
  <c r="S509" i="89"/>
  <c r="U510" i="89"/>
  <c r="U509" i="89" s="1"/>
  <c r="Y528" i="89"/>
  <c r="Y526" i="89" s="1"/>
  <c r="U529" i="89"/>
  <c r="Y533" i="89"/>
  <c r="X544" i="89"/>
  <c r="Y547" i="89"/>
  <c r="Y548" i="89"/>
  <c r="Y549" i="89"/>
  <c r="Y550" i="89"/>
  <c r="Y551" i="89"/>
  <c r="Y552" i="89"/>
  <c r="U556" i="89"/>
  <c r="U560" i="89"/>
  <c r="W577" i="89"/>
  <c r="T578" i="89"/>
  <c r="Y581" i="89"/>
  <c r="Y582" i="89"/>
  <c r="U589" i="89"/>
  <c r="U587" i="89" s="1"/>
  <c r="U594" i="89"/>
  <c r="U593" i="89" s="1"/>
  <c r="Y595" i="89"/>
  <c r="Y596" i="89"/>
  <c r="S597" i="89"/>
  <c r="U597" i="89" s="1"/>
  <c r="U598" i="89"/>
  <c r="U599" i="89"/>
  <c r="U600" i="89"/>
  <c r="U601" i="89"/>
  <c r="U602" i="89"/>
  <c r="U603" i="89"/>
  <c r="U604" i="89"/>
  <c r="U605" i="89"/>
  <c r="U606" i="89"/>
  <c r="U607" i="89"/>
  <c r="U608" i="89"/>
  <c r="U609" i="89"/>
  <c r="U610" i="89"/>
  <c r="U611" i="89"/>
  <c r="U612" i="89"/>
  <c r="U613" i="89"/>
  <c r="U614" i="89"/>
  <c r="U615" i="89"/>
  <c r="U616" i="89"/>
  <c r="U617" i="89"/>
  <c r="U618" i="89"/>
  <c r="U619" i="89"/>
  <c r="U620" i="89"/>
  <c r="U621" i="89"/>
  <c r="U622" i="89"/>
  <c r="U623" i="89"/>
  <c r="U624" i="89"/>
  <c r="U625" i="89"/>
  <c r="U626" i="89"/>
  <c r="U627" i="89"/>
  <c r="X628" i="89"/>
  <c r="Y638" i="89"/>
  <c r="Y639" i="89"/>
  <c r="X645" i="89"/>
  <c r="U676" i="89"/>
  <c r="T678" i="89"/>
  <c r="T672" i="89" s="1"/>
  <c r="U682" i="89"/>
  <c r="V687" i="89"/>
  <c r="V691" i="89"/>
  <c r="X691" i="89" s="1"/>
  <c r="V695" i="89"/>
  <c r="X695" i="89" s="1"/>
  <c r="U700" i="89"/>
  <c r="Y700" i="89" s="1"/>
  <c r="X700" i="89"/>
  <c r="Y701" i="89"/>
  <c r="U702" i="89"/>
  <c r="X702" i="89"/>
  <c r="Y702" i="89" s="1"/>
  <c r="Y703" i="89"/>
  <c r="U704" i="89"/>
  <c r="X704" i="89"/>
  <c r="Y705" i="89"/>
  <c r="T716" i="89"/>
  <c r="U720" i="89"/>
  <c r="S723" i="89"/>
  <c r="V729" i="89"/>
  <c r="V728" i="89" s="1"/>
  <c r="S731" i="89"/>
  <c r="U746" i="89"/>
  <c r="T748" i="89"/>
  <c r="U751" i="89"/>
  <c r="Y751" i="89" s="1"/>
  <c r="V751" i="89"/>
  <c r="X751" i="89" s="1"/>
  <c r="S757" i="89"/>
  <c r="U759" i="89"/>
  <c r="U760" i="89"/>
  <c r="U761" i="89"/>
  <c r="U762" i="89"/>
  <c r="U763" i="89"/>
  <c r="U764" i="89"/>
  <c r="U767" i="89"/>
  <c r="U768" i="89"/>
  <c r="U769" i="89"/>
  <c r="U770" i="89"/>
  <c r="U771" i="89"/>
  <c r="U772" i="89"/>
  <c r="U773" i="89"/>
  <c r="U774" i="89"/>
  <c r="U775" i="89"/>
  <c r="U776" i="89"/>
  <c r="U777" i="89"/>
  <c r="U778" i="89"/>
  <c r="U779" i="89"/>
  <c r="W756" i="89"/>
  <c r="U784" i="89"/>
  <c r="U787" i="89"/>
  <c r="U788" i="89"/>
  <c r="U793" i="89"/>
  <c r="U794" i="89"/>
  <c r="U795" i="89"/>
  <c r="U796" i="89"/>
  <c r="U797" i="89"/>
  <c r="Y804" i="89"/>
  <c r="X812" i="89"/>
  <c r="X813" i="89"/>
  <c r="X814" i="89"/>
  <c r="X815" i="89"/>
  <c r="X816" i="89"/>
  <c r="X817" i="89"/>
  <c r="X818" i="89"/>
  <c r="S821" i="89"/>
  <c r="W820" i="89"/>
  <c r="U822" i="89"/>
  <c r="U823" i="89"/>
  <c r="U824" i="89"/>
  <c r="U825" i="89"/>
  <c r="U826" i="89"/>
  <c r="V827" i="89"/>
  <c r="X827" i="89" s="1"/>
  <c r="V833" i="89"/>
  <c r="Y849" i="89"/>
  <c r="T883" i="89"/>
  <c r="V895" i="89"/>
  <c r="V894" i="89" s="1"/>
  <c r="U897" i="89"/>
  <c r="X897" i="89"/>
  <c r="S904" i="89"/>
  <c r="U904" i="89" s="1"/>
  <c r="U905" i="89"/>
  <c r="V916" i="89"/>
  <c r="V915" i="89" s="1"/>
  <c r="S921" i="89"/>
  <c r="S920" i="89" s="1"/>
  <c r="U920" i="89" s="1"/>
  <c r="Y920" i="89" s="1"/>
  <c r="U922" i="89"/>
  <c r="V924" i="89"/>
  <c r="S927" i="89"/>
  <c r="W927" i="89"/>
  <c r="W914" i="89" s="1"/>
  <c r="V931" i="89"/>
  <c r="X931" i="89" s="1"/>
  <c r="V935" i="89"/>
  <c r="X935" i="89" s="1"/>
  <c r="U954" i="89"/>
  <c r="V954" i="89"/>
  <c r="X954" i="89" s="1"/>
  <c r="S962" i="89"/>
  <c r="U963" i="89"/>
  <c r="U965" i="89"/>
  <c r="V965" i="89"/>
  <c r="X965" i="89" s="1"/>
  <c r="Y965" i="89" s="1"/>
  <c r="V971" i="89"/>
  <c r="S980" i="89"/>
  <c r="U980" i="89" s="1"/>
  <c r="W970" i="89"/>
  <c r="U981" i="89"/>
  <c r="U982" i="89"/>
  <c r="U983" i="89"/>
  <c r="U984" i="89"/>
  <c r="V988" i="89"/>
  <c r="S990" i="89"/>
  <c r="U990" i="89" s="1"/>
  <c r="W987" i="89"/>
  <c r="U991" i="89"/>
  <c r="U995" i="89"/>
  <c r="U996" i="89"/>
  <c r="Y1003" i="89"/>
  <c r="Y1005" i="89"/>
  <c r="U1010" i="89"/>
  <c r="U1011" i="89"/>
  <c r="U1012" i="89"/>
  <c r="S1027" i="89"/>
  <c r="U1027" i="89" s="1"/>
  <c r="U1028" i="89"/>
  <c r="S1030" i="89"/>
  <c r="U1030" i="89" s="1"/>
  <c r="W1029" i="89"/>
  <c r="U1031" i="89"/>
  <c r="V1032" i="89"/>
  <c r="X1032" i="89" s="1"/>
  <c r="S1039" i="89"/>
  <c r="U1039" i="89" s="1"/>
  <c r="U1040" i="89"/>
  <c r="S1043" i="89"/>
  <c r="U1043" i="89" s="1"/>
  <c r="T1055" i="89"/>
  <c r="T1048" i="89" s="1"/>
  <c r="U1058" i="89"/>
  <c r="V1058" i="89"/>
  <c r="X1058" i="89" s="1"/>
  <c r="V1067" i="89"/>
  <c r="V1066" i="89" s="1"/>
  <c r="U1069" i="89"/>
  <c r="V1073" i="89"/>
  <c r="V1072" i="89" s="1"/>
  <c r="S1075" i="89"/>
  <c r="U1075" i="89" s="1"/>
  <c r="W1072" i="89"/>
  <c r="U1076" i="89"/>
  <c r="T1078" i="89"/>
  <c r="T1077" i="89" s="1"/>
  <c r="S1082" i="89"/>
  <c r="U1082" i="89" s="1"/>
  <c r="U1083" i="89"/>
  <c r="U1084" i="89"/>
  <c r="U1085" i="89"/>
  <c r="U1086" i="89"/>
  <c r="U1087" i="89"/>
  <c r="U1088" i="89"/>
  <c r="U1089" i="89"/>
  <c r="U1090" i="89"/>
  <c r="U1091" i="89"/>
  <c r="U1092" i="89"/>
  <c r="S1120" i="89"/>
  <c r="U1120" i="89" s="1"/>
  <c r="U1121" i="89"/>
  <c r="S1125" i="89"/>
  <c r="U1125" i="89" s="1"/>
  <c r="U1126" i="89"/>
  <c r="Y1136" i="89"/>
  <c r="Y1135" i="89" s="1"/>
  <c r="S1137" i="89"/>
  <c r="U1137" i="89" s="1"/>
  <c r="U1138" i="89"/>
  <c r="S1152" i="89"/>
  <c r="U1152" i="89" s="1"/>
  <c r="U1153" i="89"/>
  <c r="V1153" i="89"/>
  <c r="X1153" i="89" s="1"/>
  <c r="U1157" i="89"/>
  <c r="V1157" i="89"/>
  <c r="X1157" i="89" s="1"/>
  <c r="U1167" i="89"/>
  <c r="Y1178" i="89"/>
  <c r="Y1181" i="89"/>
  <c r="Y1184" i="89"/>
  <c r="Y1205" i="89"/>
  <c r="Y1210" i="89"/>
  <c r="Y1229" i="89"/>
  <c r="Y1231" i="89"/>
  <c r="Y1233" i="89"/>
  <c r="Y1254" i="89"/>
  <c r="U1257" i="89"/>
  <c r="Y1264" i="89"/>
  <c r="Y1265" i="89"/>
  <c r="Y1272" i="89"/>
  <c r="Y1274" i="89"/>
  <c r="Y1251" i="89" s="1"/>
  <c r="U1277" i="89"/>
  <c r="U1278" i="89"/>
  <c r="U1279" i="89"/>
  <c r="U1282" i="89"/>
  <c r="U1283" i="89"/>
  <c r="U1284" i="89"/>
  <c r="U1285" i="89"/>
  <c r="U1286" i="89"/>
  <c r="U1287" i="89"/>
  <c r="U1288" i="89"/>
  <c r="U1289" i="89"/>
  <c r="U1290" i="89"/>
  <c r="U1291" i="89"/>
  <c r="U1292" i="89"/>
  <c r="Y1302" i="89"/>
  <c r="Y1303" i="89"/>
  <c r="Y1304" i="89"/>
  <c r="S1305" i="89"/>
  <c r="U1306" i="89"/>
  <c r="U1307" i="89"/>
  <c r="U1308" i="89"/>
  <c r="U1309" i="89"/>
  <c r="U1310" i="89"/>
  <c r="U1311" i="89"/>
  <c r="U1327" i="89"/>
  <c r="U1328" i="89"/>
  <c r="U1339" i="89"/>
  <c r="U1340" i="89"/>
  <c r="U1341" i="89"/>
  <c r="U1342" i="89"/>
  <c r="U1343" i="89"/>
  <c r="U1344" i="89"/>
  <c r="U1345" i="89"/>
  <c r="Y1379" i="89"/>
  <c r="Y1384" i="89"/>
  <c r="U1387" i="89"/>
  <c r="U1393" i="89"/>
  <c r="U1394" i="89"/>
  <c r="U1399" i="89"/>
  <c r="U1400" i="89"/>
  <c r="U1401" i="89"/>
  <c r="U1402" i="89"/>
  <c r="W1411" i="89"/>
  <c r="U1415" i="89"/>
  <c r="U1416" i="89"/>
  <c r="V1416" i="89"/>
  <c r="X1416" i="89" s="1"/>
  <c r="S1421" i="89"/>
  <c r="U1421" i="89" s="1"/>
  <c r="W1420" i="89"/>
  <c r="W1419" i="89" s="1"/>
  <c r="W1418" i="89" s="1"/>
  <c r="U1422" i="89"/>
  <c r="U1423" i="89"/>
  <c r="U1424" i="89"/>
  <c r="U1425" i="89"/>
  <c r="U1426" i="89"/>
  <c r="U1427" i="89"/>
  <c r="U1428" i="89"/>
  <c r="U1429" i="89"/>
  <c r="Y1442" i="89"/>
  <c r="Y1443" i="89"/>
  <c r="U1444" i="89"/>
  <c r="S1452" i="89"/>
  <c r="U1452" i="89" s="1"/>
  <c r="Y1461" i="89"/>
  <c r="Y1463" i="89"/>
  <c r="U1475" i="89"/>
  <c r="Y1487" i="89"/>
  <c r="Y1496" i="89"/>
  <c r="V1528" i="89"/>
  <c r="V1527" i="89" s="1"/>
  <c r="U1533" i="89"/>
  <c r="Y1535" i="89"/>
  <c r="Y1540" i="89"/>
  <c r="V1562" i="89"/>
  <c r="U1575" i="89"/>
  <c r="X1578" i="89"/>
  <c r="X1579" i="89"/>
  <c r="X1580" i="89"/>
  <c r="X1581" i="89"/>
  <c r="X1582" i="89"/>
  <c r="Y1587" i="89"/>
  <c r="U1590" i="89"/>
  <c r="U1591" i="89"/>
  <c r="U1592" i="89"/>
  <c r="U1593" i="89"/>
  <c r="U1594" i="89"/>
  <c r="S1596" i="89"/>
  <c r="W1595" i="89"/>
  <c r="W1537" i="89" s="1"/>
  <c r="W1536" i="89" s="1"/>
  <c r="U1597" i="89"/>
  <c r="U1598" i="89"/>
  <c r="U1599" i="89"/>
  <c r="U1600" i="89"/>
  <c r="U1601" i="89"/>
  <c r="U1602" i="89"/>
  <c r="V1603" i="89"/>
  <c r="X1603" i="89" s="1"/>
  <c r="Y1613" i="89"/>
  <c r="U1622" i="89"/>
  <c r="U1625" i="89"/>
  <c r="U1626" i="89"/>
  <c r="X1629" i="89"/>
  <c r="X1630" i="89"/>
  <c r="X1631" i="89"/>
  <c r="X1632" i="89"/>
  <c r="U1634" i="89"/>
  <c r="S1636" i="89"/>
  <c r="S1635" i="89" s="1"/>
  <c r="U1637" i="89"/>
  <c r="U1638" i="89"/>
  <c r="U1639" i="89"/>
  <c r="U1640" i="89"/>
  <c r="U1641" i="89"/>
  <c r="S1643" i="89"/>
  <c r="S1642" i="89" s="1"/>
  <c r="U1644" i="89"/>
  <c r="U1650" i="89"/>
  <c r="U1649" i="89" s="1"/>
  <c r="U1648" i="89" s="1"/>
  <c r="W1654" i="89"/>
  <c r="Y1686" i="89"/>
  <c r="W1690" i="89"/>
  <c r="X1773" i="89"/>
  <c r="X1772" i="89" s="1"/>
  <c r="Y1775" i="89"/>
  <c r="Y1776" i="89"/>
  <c r="Y1777" i="89"/>
  <c r="Y1779" i="89"/>
  <c r="Y1780" i="89"/>
  <c r="Y1781" i="89"/>
  <c r="U1782" i="89"/>
  <c r="Y1784" i="89"/>
  <c r="U1785" i="89"/>
  <c r="Y1786" i="89"/>
  <c r="U1788" i="89"/>
  <c r="U1787" i="89" s="1"/>
  <c r="Y1789" i="89"/>
  <c r="Y1790" i="89"/>
  <c r="Y1791" i="89"/>
  <c r="Y1793" i="89"/>
  <c r="Y1794" i="89"/>
  <c r="U1795" i="89"/>
  <c r="U1796" i="89"/>
  <c r="Y1797" i="89"/>
  <c r="U1798" i="89"/>
  <c r="Y1798" i="89" s="1"/>
  <c r="X1798" i="89"/>
  <c r="Y1799" i="89"/>
  <c r="T1809" i="89"/>
  <c r="T1808" i="89" s="1"/>
  <c r="V1812" i="89"/>
  <c r="V1809" i="89" s="1"/>
  <c r="V1820" i="89"/>
  <c r="U1820" i="89"/>
  <c r="U1819" i="89" s="1"/>
  <c r="X1827" i="89"/>
  <c r="X1826" i="89" s="1"/>
  <c r="X1825" i="89" s="1"/>
  <c r="X1838" i="89"/>
  <c r="X1839" i="89"/>
  <c r="X1840" i="89"/>
  <c r="U1844" i="89"/>
  <c r="U1845" i="89"/>
  <c r="U1846" i="89"/>
  <c r="U1847" i="89"/>
  <c r="X1849" i="89"/>
  <c r="X1850" i="89"/>
  <c r="U1854" i="89"/>
  <c r="U1860" i="89"/>
  <c r="U1861" i="89"/>
  <c r="U1862" i="89"/>
  <c r="U1863" i="89"/>
  <c r="U1864" i="89"/>
  <c r="U1865" i="89"/>
  <c r="U1870" i="89"/>
  <c r="U1873" i="89"/>
  <c r="X1873" i="89"/>
  <c r="X1889" i="89"/>
  <c r="X1890" i="89"/>
  <c r="W1894" i="89"/>
  <c r="U1896" i="89"/>
  <c r="U1897" i="89"/>
  <c r="U1900" i="89"/>
  <c r="U1901" i="89"/>
  <c r="U1902" i="89"/>
  <c r="U1903" i="89"/>
  <c r="U1904" i="89"/>
  <c r="X1907" i="89"/>
  <c r="U1912" i="89"/>
  <c r="T1913" i="89"/>
  <c r="T1909" i="89" s="1"/>
  <c r="Y1922" i="89"/>
  <c r="V1930" i="89"/>
  <c r="S1941" i="89"/>
  <c r="U1942" i="89"/>
  <c r="U1943" i="89"/>
  <c r="U1944" i="89"/>
  <c r="U1945" i="89"/>
  <c r="U1946" i="89"/>
  <c r="U1947" i="89"/>
  <c r="U1948" i="89"/>
  <c r="U1949" i="89"/>
  <c r="U1950" i="89"/>
  <c r="U1951" i="89"/>
  <c r="U1952" i="89"/>
  <c r="U1953" i="89"/>
  <c r="U1954" i="89"/>
  <c r="U1955" i="89"/>
  <c r="U1956" i="89"/>
  <c r="U1957" i="89"/>
  <c r="U1958" i="89"/>
  <c r="U1959" i="89"/>
  <c r="T1940" i="89"/>
  <c r="T1939" i="89" s="1"/>
  <c r="X1964" i="89"/>
  <c r="X1965" i="89"/>
  <c r="X1966" i="89"/>
  <c r="X1967" i="89"/>
  <c r="X1968" i="89"/>
  <c r="X1969" i="89"/>
  <c r="X1970" i="89"/>
  <c r="X1971" i="89"/>
  <c r="X1972" i="89"/>
  <c r="X1973" i="89"/>
  <c r="U1975" i="89"/>
  <c r="U1976" i="89"/>
  <c r="U1977" i="89"/>
  <c r="U1978" i="89"/>
  <c r="U1979" i="89"/>
  <c r="S1989" i="89"/>
  <c r="U1989" i="89" s="1"/>
  <c r="U1990" i="89"/>
  <c r="S1994" i="89"/>
  <c r="U1995" i="89"/>
  <c r="V2001" i="89"/>
  <c r="V2000" i="89" s="1"/>
  <c r="S2004" i="89"/>
  <c r="S2003" i="89" s="1"/>
  <c r="U2005" i="89"/>
  <c r="U2004" i="89" s="1"/>
  <c r="U2003" i="89" s="1"/>
  <c r="T2006" i="89"/>
  <c r="T1999" i="89" s="1"/>
  <c r="Y2018" i="89"/>
  <c r="Y2021" i="89"/>
  <c r="Y2037" i="89"/>
  <c r="Y2035" i="89" s="1"/>
  <c r="Y2034" i="89" s="1"/>
  <c r="Y2026" i="89" s="1"/>
  <c r="S2052" i="89"/>
  <c r="S2051" i="89" s="1"/>
  <c r="S2050" i="89" s="1"/>
  <c r="U2053" i="89"/>
  <c r="Y2073" i="89"/>
  <c r="Y2074" i="89"/>
  <c r="S2075" i="89"/>
  <c r="U2076" i="89"/>
  <c r="U2077" i="89"/>
  <c r="V2078" i="89"/>
  <c r="X2078" i="89"/>
  <c r="Y2086" i="89"/>
  <c r="V2122" i="89"/>
  <c r="S2124" i="89"/>
  <c r="U2124" i="89" s="1"/>
  <c r="U2125" i="89"/>
  <c r="W2130" i="89"/>
  <c r="W2115" i="89" s="1"/>
  <c r="V2144" i="89"/>
  <c r="U2177" i="89"/>
  <c r="V2190" i="89"/>
  <c r="V2189" i="89" s="1"/>
  <c r="V2188" i="89" s="1"/>
  <c r="V2187" i="89" s="1"/>
  <c r="S2192" i="89"/>
  <c r="U2192" i="89" s="1"/>
  <c r="W2189" i="89"/>
  <c r="W2188" i="89" s="1"/>
  <c r="W2187" i="89" s="1"/>
  <c r="U2193" i="89"/>
  <c r="W2206" i="89"/>
  <c r="U2227" i="89"/>
  <c r="S2231" i="89"/>
  <c r="U2232" i="89"/>
  <c r="U2231" i="89" s="1"/>
  <c r="S2234" i="89"/>
  <c r="U2235" i="89"/>
  <c r="U2236" i="89"/>
  <c r="U2237" i="89"/>
  <c r="U2238" i="89"/>
  <c r="U2239" i="89"/>
  <c r="U2240" i="89"/>
  <c r="U2241" i="89"/>
  <c r="X2244" i="89"/>
  <c r="X2245" i="89"/>
  <c r="X2246" i="89"/>
  <c r="X2247" i="89"/>
  <c r="X2248" i="89"/>
  <c r="X2249" i="89"/>
  <c r="U2251" i="89"/>
  <c r="U2252" i="89"/>
  <c r="Y2255" i="89"/>
  <c r="S2271" i="89"/>
  <c r="W2270" i="89"/>
  <c r="U2272" i="89"/>
  <c r="U2273" i="89"/>
  <c r="T2270" i="89"/>
  <c r="V2289" i="89"/>
  <c r="U2288" i="89"/>
  <c r="V2293" i="89"/>
  <c r="Y2299" i="89"/>
  <c r="Y2318" i="89"/>
  <c r="X2324" i="89"/>
  <c r="X2325" i="89"/>
  <c r="X2326" i="89"/>
  <c r="X2327" i="89"/>
  <c r="X2328" i="89"/>
  <c r="T2296" i="89"/>
  <c r="Y2331" i="89"/>
  <c r="Y2351" i="89"/>
  <c r="Y2354" i="89"/>
  <c r="X2381" i="89"/>
  <c r="X2382" i="89"/>
  <c r="X2383" i="89"/>
  <c r="X2384" i="89"/>
  <c r="Y2414" i="89"/>
  <c r="Y2415" i="89"/>
  <c r="Y2422" i="89"/>
  <c r="U2481" i="89"/>
  <c r="U2482" i="89"/>
  <c r="U2483" i="89"/>
  <c r="U2484" i="89"/>
  <c r="U2485" i="89"/>
  <c r="U2486" i="89"/>
  <c r="U2487" i="89"/>
  <c r="U2488" i="89"/>
  <c r="U2489" i="89"/>
  <c r="U2490" i="89"/>
  <c r="U2491" i="89"/>
  <c r="U2492" i="89"/>
  <c r="U2493" i="89"/>
  <c r="U2494" i="89"/>
  <c r="U2495" i="89"/>
  <c r="U2502" i="89"/>
  <c r="V2507" i="89"/>
  <c r="V2506" i="89" s="1"/>
  <c r="X2506" i="89" s="1"/>
  <c r="X2517" i="89"/>
  <c r="X2518" i="89"/>
  <c r="X2519" i="89"/>
  <c r="X2520" i="89"/>
  <c r="X2521" i="89"/>
  <c r="X2522" i="89"/>
  <c r="X2523" i="89"/>
  <c r="X2524" i="89"/>
  <c r="X2525" i="89"/>
  <c r="X2526" i="89"/>
  <c r="V2527" i="89"/>
  <c r="X2528" i="89"/>
  <c r="X2529" i="89"/>
  <c r="X2530" i="89"/>
  <c r="X2531" i="89"/>
  <c r="X2532" i="89"/>
  <c r="X2533" i="89"/>
  <c r="X2534" i="89"/>
  <c r="X2535" i="89"/>
  <c r="X2536" i="89"/>
  <c r="X2537" i="89"/>
  <c r="X2538" i="89"/>
  <c r="X2539" i="89"/>
  <c r="X2540" i="89"/>
  <c r="X2541" i="89"/>
  <c r="X2542" i="89"/>
  <c r="U2551" i="89"/>
  <c r="U2552" i="89"/>
  <c r="U2553" i="89"/>
  <c r="U2554" i="89"/>
  <c r="U2555" i="89"/>
  <c r="U2556" i="89"/>
  <c r="U2557" i="89"/>
  <c r="U2558" i="89"/>
  <c r="S2565" i="89"/>
  <c r="U2565" i="89" s="1"/>
  <c r="U2566" i="89"/>
  <c r="U2567" i="89"/>
  <c r="U2568" i="89"/>
  <c r="U2569" i="89"/>
  <c r="U2570" i="89"/>
  <c r="U2571" i="89"/>
  <c r="U2572" i="89"/>
  <c r="S2583" i="89"/>
  <c r="U2583" i="89" s="1"/>
  <c r="U2584" i="89"/>
  <c r="U2588" i="89"/>
  <c r="X2588" i="89"/>
  <c r="Y2589" i="89"/>
  <c r="S2590" i="89"/>
  <c r="U2590" i="89" s="1"/>
  <c r="U2591" i="89"/>
  <c r="V2597" i="89"/>
  <c r="U2602" i="89"/>
  <c r="U2605" i="89"/>
  <c r="Y2606" i="89"/>
  <c r="Y2605" i="89" s="1"/>
  <c r="V2609" i="89"/>
  <c r="Y2637" i="89"/>
  <c r="U2640" i="89"/>
  <c r="U2641" i="89"/>
  <c r="U2642" i="89"/>
  <c r="U2673" i="89"/>
  <c r="U2674" i="89"/>
  <c r="U2671" i="89" s="1"/>
  <c r="U2675" i="89"/>
  <c r="U2676" i="89"/>
  <c r="U2677" i="89"/>
  <c r="U2678" i="89"/>
  <c r="U2679" i="89"/>
  <c r="U2680" i="89"/>
  <c r="U2681" i="89"/>
  <c r="U2682" i="89"/>
  <c r="U2683" i="89"/>
  <c r="U2684" i="89"/>
  <c r="U2685" i="89"/>
  <c r="U2686" i="89"/>
  <c r="U2687" i="89"/>
  <c r="U2688" i="89"/>
  <c r="S2690" i="89"/>
  <c r="U2691" i="89"/>
  <c r="U2692" i="89"/>
  <c r="U2693" i="89"/>
  <c r="U2694" i="89"/>
  <c r="U2695" i="89"/>
  <c r="U2696" i="89"/>
  <c r="U2697" i="89"/>
  <c r="U2698" i="89"/>
  <c r="U2699" i="89"/>
  <c r="U2700" i="89"/>
  <c r="S2712" i="89"/>
  <c r="U2712" i="89" s="1"/>
  <c r="U2713" i="89"/>
  <c r="U2714" i="89"/>
  <c r="U2715" i="89"/>
  <c r="U2716" i="89"/>
  <c r="U2717" i="89"/>
  <c r="U2718" i="89"/>
  <c r="U2719" i="89"/>
  <c r="U2720" i="89"/>
  <c r="U2721" i="89"/>
  <c r="U2722" i="89"/>
  <c r="U2723" i="89"/>
  <c r="U2724" i="89"/>
  <c r="U2725" i="89"/>
  <c r="U2726" i="89"/>
  <c r="U2727" i="89"/>
  <c r="U2728" i="89"/>
  <c r="U2729" i="89"/>
  <c r="U2730" i="89"/>
  <c r="U2731" i="89"/>
  <c r="U2732" i="89"/>
  <c r="U2733" i="89"/>
  <c r="U2734" i="89"/>
  <c r="U2735" i="89"/>
  <c r="Y2736" i="89"/>
  <c r="Y2737" i="89"/>
  <c r="U2738" i="89"/>
  <c r="U2739" i="89"/>
  <c r="U2740" i="89"/>
  <c r="U2741" i="89"/>
  <c r="U2742" i="89"/>
  <c r="U2743" i="89"/>
  <c r="U2744" i="89"/>
  <c r="U2745" i="89"/>
  <c r="U2746" i="89"/>
  <c r="U2747" i="89"/>
  <c r="U2748" i="89"/>
  <c r="U2749" i="89"/>
  <c r="U2750" i="89"/>
  <c r="U2751" i="89"/>
  <c r="U2752" i="89"/>
  <c r="U2753" i="89"/>
  <c r="U2754" i="89"/>
  <c r="U2755" i="89"/>
  <c r="U2756" i="89"/>
  <c r="U2757" i="89"/>
  <c r="U2758" i="89"/>
  <c r="U2759" i="89"/>
  <c r="U2760" i="89"/>
  <c r="U2761" i="89"/>
  <c r="U2762" i="89"/>
  <c r="U2763" i="89"/>
  <c r="U2764" i="89"/>
  <c r="U2765" i="89"/>
  <c r="U2766" i="89"/>
  <c r="U2767" i="89"/>
  <c r="S2819" i="89"/>
  <c r="U2825" i="89"/>
  <c r="U2866" i="89"/>
  <c r="U2867" i="89"/>
  <c r="U2868" i="89"/>
  <c r="U2869" i="89"/>
  <c r="U2870" i="89"/>
  <c r="U2871" i="89"/>
  <c r="U2882" i="89"/>
  <c r="T2881" i="89"/>
  <c r="T2826" i="89" s="1"/>
  <c r="S2886" i="89"/>
  <c r="U2886" i="89" s="1"/>
  <c r="W2881" i="89"/>
  <c r="W2826" i="89" s="1"/>
  <c r="U2887" i="89"/>
  <c r="S2895" i="89"/>
  <c r="U2895" i="89" s="1"/>
  <c r="U2896" i="89"/>
  <c r="Y2904" i="89"/>
  <c r="Y2903" i="89" s="1"/>
  <c r="Y2902" i="89" s="1"/>
  <c r="W2905" i="89"/>
  <c r="U2917" i="89"/>
  <c r="S2921" i="89"/>
  <c r="U2922" i="89"/>
  <c r="U2923" i="89"/>
  <c r="U2924" i="89"/>
  <c r="S2925" i="89"/>
  <c r="Y2927" i="89"/>
  <c r="Y2926" i="89" s="1"/>
  <c r="Y2925" i="89" s="1"/>
  <c r="Y2939" i="89"/>
  <c r="S2953" i="89"/>
  <c r="U2953" i="89" s="1"/>
  <c r="U2954" i="89"/>
  <c r="U2955" i="89"/>
  <c r="U2956" i="89"/>
  <c r="W2966" i="89"/>
  <c r="W2965" i="89" s="1"/>
  <c r="S2971" i="89"/>
  <c r="S2970" i="89" s="1"/>
  <c r="U2973" i="89"/>
  <c r="U2971" i="89" s="1"/>
  <c r="U2970" i="89" s="1"/>
  <c r="S2975" i="89"/>
  <c r="S2974" i="89" s="1"/>
  <c r="U2974" i="89" s="1"/>
  <c r="U2976" i="89"/>
  <c r="U2977" i="89"/>
  <c r="U2978" i="89"/>
  <c r="U2979" i="89"/>
  <c r="U2980" i="89"/>
  <c r="U2981" i="89"/>
  <c r="U2982" i="89"/>
  <c r="U2983" i="89"/>
  <c r="S2985" i="89"/>
  <c r="U2985" i="89" s="1"/>
  <c r="U2988" i="89"/>
  <c r="U2989" i="89"/>
  <c r="Y2998" i="89"/>
  <c r="Y3000" i="89"/>
  <c r="U3003" i="89"/>
  <c r="T3007" i="89"/>
  <c r="T2936" i="89" s="1"/>
  <c r="S3010" i="89"/>
  <c r="U3011" i="89"/>
  <c r="U3010" i="89" s="1"/>
  <c r="U3015" i="89"/>
  <c r="U3026" i="89"/>
  <c r="U3027" i="89"/>
  <c r="Y3030" i="89"/>
  <c r="Y3032" i="89"/>
  <c r="Y3039" i="89"/>
  <c r="Y3040" i="89"/>
  <c r="Y3049" i="89"/>
  <c r="Y3056" i="89"/>
  <c r="U3059" i="89"/>
  <c r="U3064" i="89"/>
  <c r="U3067" i="89"/>
  <c r="S3074" i="89"/>
  <c r="Y3134" i="89"/>
  <c r="Y3136" i="89"/>
  <c r="Y3139" i="89"/>
  <c r="Y3140" i="89"/>
  <c r="S3153" i="89"/>
  <c r="S3152" i="89" s="1"/>
  <c r="U3154" i="89"/>
  <c r="U3153" i="89" s="1"/>
  <c r="U3152" i="89" s="1"/>
  <c r="T3156" i="89"/>
  <c r="T3155" i="89" s="1"/>
  <c r="V3159" i="89"/>
  <c r="V3156" i="89" s="1"/>
  <c r="Y3164" i="89"/>
  <c r="Y3162" i="89" s="1"/>
  <c r="Y3161" i="89" s="1"/>
  <c r="S3170" i="89"/>
  <c r="U3171" i="89"/>
  <c r="U3172" i="89"/>
  <c r="U3173" i="89"/>
  <c r="U3174" i="89"/>
  <c r="U3175" i="89"/>
  <c r="U3176" i="89"/>
  <c r="U3177" i="89"/>
  <c r="U3178" i="89"/>
  <c r="U3179" i="89"/>
  <c r="U3180" i="89"/>
  <c r="U3181" i="89"/>
  <c r="U3192" i="89"/>
  <c r="U3193" i="89"/>
  <c r="S3199" i="89"/>
  <c r="S3198" i="89" s="1"/>
  <c r="U3200" i="89"/>
  <c r="X3202" i="89"/>
  <c r="X3203" i="89"/>
  <c r="Y3213" i="89"/>
  <c r="Y3214" i="89"/>
  <c r="Y3215" i="89"/>
  <c r="Y3220" i="89"/>
  <c r="Y3223" i="89"/>
  <c r="Y3224" i="89"/>
  <c r="Y3226" i="89"/>
  <c r="Y3227" i="89"/>
  <c r="Y3228" i="89"/>
  <c r="Y3235" i="89"/>
  <c r="Y3242" i="89"/>
  <c r="Y3249" i="89"/>
  <c r="Y3250" i="89"/>
  <c r="Y3251" i="89"/>
  <c r="Y3253" i="89"/>
  <c r="U3264" i="89"/>
  <c r="U3265" i="89"/>
  <c r="U3266" i="89"/>
  <c r="Y3271" i="89"/>
  <c r="Y3278" i="89"/>
  <c r="Y3281" i="89"/>
  <c r="Y3293" i="89"/>
  <c r="U3332" i="89"/>
  <c r="U3333" i="89"/>
  <c r="U3336" i="89"/>
  <c r="U3337" i="89"/>
  <c r="U3338" i="89"/>
  <c r="U3339" i="89"/>
  <c r="U3340" i="89"/>
  <c r="U3341" i="89"/>
  <c r="U3342" i="89"/>
  <c r="U3351" i="89"/>
  <c r="U3352" i="89"/>
  <c r="U3353" i="89"/>
  <c r="U3354" i="89"/>
  <c r="U3355" i="89"/>
  <c r="U3356" i="89"/>
  <c r="U3357" i="89"/>
  <c r="U3358" i="89"/>
  <c r="U3359" i="89"/>
  <c r="U3366" i="89"/>
  <c r="U3367" i="89"/>
  <c r="U3368" i="89"/>
  <c r="U3369" i="89"/>
  <c r="Y3378" i="89"/>
  <c r="Y3388" i="89"/>
  <c r="Y3389" i="89"/>
  <c r="Y3395" i="89"/>
  <c r="Y3414" i="89"/>
  <c r="Y3417" i="89"/>
  <c r="U3446" i="89"/>
  <c r="U3461" i="89"/>
  <c r="U3462" i="89"/>
  <c r="U3463" i="89"/>
  <c r="U3469" i="89"/>
  <c r="X3469" i="89"/>
  <c r="Y3469" i="89" s="1"/>
  <c r="Y3470" i="89"/>
  <c r="Y3478" i="89"/>
  <c r="U3487" i="89"/>
  <c r="U3488" i="89"/>
  <c r="U3489" i="89"/>
  <c r="U3490" i="89"/>
  <c r="Y3493" i="89"/>
  <c r="U3512" i="89"/>
  <c r="U3511" i="89" s="1"/>
  <c r="V3515" i="89"/>
  <c r="X3515" i="89" s="1"/>
  <c r="T3518" i="89"/>
  <c r="U3521" i="89"/>
  <c r="V3521" i="89"/>
  <c r="X3521" i="89" s="1"/>
  <c r="Y3521" i="89" s="1"/>
  <c r="U3525" i="89"/>
  <c r="V3525" i="89"/>
  <c r="X3525" i="89" s="1"/>
  <c r="S3532" i="89"/>
  <c r="U3532" i="89" s="1"/>
  <c r="U3533" i="89"/>
  <c r="V3533" i="89"/>
  <c r="U3537" i="89"/>
  <c r="V3537" i="89"/>
  <c r="X3537" i="89" s="1"/>
  <c r="W3539" i="89"/>
  <c r="W3517" i="89" s="1"/>
  <c r="S3548" i="89"/>
  <c r="U3548" i="89" s="1"/>
  <c r="U3549" i="89"/>
  <c r="V3558" i="89"/>
  <c r="V3557" i="89" s="1"/>
  <c r="U3564" i="89"/>
  <c r="U3560" i="89" s="1"/>
  <c r="V3564" i="89"/>
  <c r="X3564" i="89" s="1"/>
  <c r="W3566" i="89"/>
  <c r="U3578" i="89"/>
  <c r="W3579" i="89"/>
  <c r="U3584" i="89"/>
  <c r="U3597" i="89"/>
  <c r="V3597" i="89"/>
  <c r="X3597" i="89" s="1"/>
  <c r="X3604" i="89"/>
  <c r="X3605" i="89"/>
  <c r="X3606" i="89"/>
  <c r="X3607" i="89"/>
  <c r="X3608" i="89"/>
  <c r="Y3622" i="89"/>
  <c r="U3669" i="89"/>
  <c r="X3673" i="89"/>
  <c r="U3675" i="89"/>
  <c r="U3679" i="89"/>
  <c r="X3679" i="89"/>
  <c r="T3681" i="89"/>
  <c r="U3681" i="89" s="1"/>
  <c r="V3684" i="89"/>
  <c r="X3684" i="89" s="1"/>
  <c r="S3686" i="89"/>
  <c r="U3686" i="89" s="1"/>
  <c r="U3691" i="89"/>
  <c r="U3700" i="89"/>
  <c r="S3708" i="89"/>
  <c r="U3708" i="89" s="1"/>
  <c r="U3709" i="89"/>
  <c r="V3709" i="89"/>
  <c r="U3713" i="89"/>
  <c r="V3713" i="89"/>
  <c r="X3713" i="89" s="1"/>
  <c r="Y3713" i="89" s="1"/>
  <c r="X3721" i="89"/>
  <c r="Y3722" i="89"/>
  <c r="X3725" i="89"/>
  <c r="T3730" i="89"/>
  <c r="U3730" i="89" s="1"/>
  <c r="U3735" i="89"/>
  <c r="V3735" i="89"/>
  <c r="X3735" i="89" s="1"/>
  <c r="Y3735" i="89" s="1"/>
  <c r="S3739" i="89"/>
  <c r="X3740" i="89"/>
  <c r="U3742" i="89"/>
  <c r="V3745" i="89"/>
  <c r="X3745" i="89" s="1"/>
  <c r="T3739" i="89"/>
  <c r="T3752" i="89"/>
  <c r="U3752" i="89" s="1"/>
  <c r="V3755" i="89"/>
  <c r="X3755" i="89" s="1"/>
  <c r="S3786" i="89"/>
  <c r="U3786" i="89" s="1"/>
  <c r="U3787" i="89"/>
  <c r="X3789" i="89"/>
  <c r="X3790" i="89"/>
  <c r="X3791" i="89"/>
  <c r="X3792" i="89"/>
  <c r="X3793" i="89"/>
  <c r="U3795" i="89"/>
  <c r="U3796" i="89"/>
  <c r="U3797" i="89"/>
  <c r="X3799" i="89"/>
  <c r="X3800" i="89"/>
  <c r="X3801" i="89"/>
  <c r="U3803" i="89"/>
  <c r="U3804" i="89"/>
  <c r="U3805" i="89"/>
  <c r="U3806" i="89"/>
  <c r="U3807" i="89"/>
  <c r="U3808" i="89"/>
  <c r="U3809" i="89"/>
  <c r="U3810" i="89"/>
  <c r="U3811" i="89"/>
  <c r="U3812" i="89"/>
  <c r="S3824" i="89"/>
  <c r="U3824" i="89" s="1"/>
  <c r="U3825" i="89"/>
  <c r="U3826" i="89"/>
  <c r="U3827" i="89"/>
  <c r="U3828" i="89"/>
  <c r="U3829" i="89"/>
  <c r="S3831" i="89"/>
  <c r="S3830" i="89" s="1"/>
  <c r="U3832" i="89"/>
  <c r="S3833" i="89"/>
  <c r="U3833" i="89" s="1"/>
  <c r="U3846" i="89"/>
  <c r="X3846" i="89"/>
  <c r="Y3847" i="89"/>
  <c r="T3843" i="89"/>
  <c r="U3865" i="89"/>
  <c r="W3879" i="89"/>
  <c r="V3886" i="89"/>
  <c r="V3885" i="89" s="1"/>
  <c r="X3885" i="89" s="1"/>
  <c r="Y3885" i="89" s="1"/>
  <c r="T3889" i="89"/>
  <c r="T3888" i="89" s="1"/>
  <c r="U3892" i="89"/>
  <c r="V3892" i="89"/>
  <c r="X3892" i="89" s="1"/>
  <c r="S3899" i="89"/>
  <c r="U3899" i="89" s="1"/>
  <c r="U3900" i="89"/>
  <c r="V3900" i="89"/>
  <c r="U3904" i="89"/>
  <c r="V3904" i="89"/>
  <c r="X3904" i="89" s="1"/>
  <c r="Y3904" i="89" s="1"/>
  <c r="U3908" i="89"/>
  <c r="V3908" i="89"/>
  <c r="X3908" i="89" s="1"/>
  <c r="V3912" i="89"/>
  <c r="S3920" i="89"/>
  <c r="U3920" i="89" s="1"/>
  <c r="U3921" i="89"/>
  <c r="U3922" i="89"/>
  <c r="T3927" i="89"/>
  <c r="S3936" i="89"/>
  <c r="U3936" i="89" s="1"/>
  <c r="U3937" i="89"/>
  <c r="U3939" i="89"/>
  <c r="Y3939" i="89" s="1"/>
  <c r="X3939" i="89"/>
  <c r="U3941" i="89"/>
  <c r="T3943" i="89"/>
  <c r="U3948" i="89"/>
  <c r="X3948" i="89"/>
  <c r="Y3949" i="89"/>
  <c r="W3950" i="89"/>
  <c r="S3961" i="89"/>
  <c r="U3961" i="89" s="1"/>
  <c r="U3962" i="89"/>
  <c r="U3965" i="89"/>
  <c r="U3966" i="89"/>
  <c r="U3967" i="89"/>
  <c r="U3968" i="89"/>
  <c r="U3969" i="89"/>
  <c r="U3970" i="89"/>
  <c r="U3971" i="89"/>
  <c r="U3972" i="89"/>
  <c r="U3973" i="89"/>
  <c r="U3974" i="89"/>
  <c r="U3975" i="89"/>
  <c r="U3976" i="89"/>
  <c r="T4003" i="89"/>
  <c r="T4002" i="89" s="1"/>
  <c r="U4006" i="89"/>
  <c r="V4006" i="89"/>
  <c r="X4006" i="89" s="1"/>
  <c r="U4013" i="89"/>
  <c r="S4028" i="89"/>
  <c r="U4028" i="89" s="1"/>
  <c r="U4030" i="89"/>
  <c r="U4031" i="89"/>
  <c r="U4032" i="89"/>
  <c r="Y4039" i="89"/>
  <c r="Y4040" i="89"/>
  <c r="Y4041" i="89"/>
  <c r="Y4044" i="89"/>
  <c r="Y4045" i="89"/>
  <c r="Y4052" i="89"/>
  <c r="Y4057" i="89"/>
  <c r="Y4058" i="89"/>
  <c r="S4068" i="89"/>
  <c r="U4068" i="89" s="1"/>
  <c r="U4069" i="89"/>
  <c r="Y4086" i="89"/>
  <c r="S4089" i="89"/>
  <c r="U4089" i="89" s="1"/>
  <c r="U4090" i="89"/>
  <c r="U4091" i="89"/>
  <c r="Y4108" i="89"/>
  <c r="Y4113" i="89"/>
  <c r="Y4114" i="89"/>
  <c r="Y4131" i="89"/>
  <c r="Y4132" i="89"/>
  <c r="Y4135" i="89"/>
  <c r="S4151" i="89"/>
  <c r="U4151" i="89" s="1"/>
  <c r="W4150" i="89"/>
  <c r="Y4162" i="89"/>
  <c r="Y4169" i="89"/>
  <c r="Y4174" i="89"/>
  <c r="Y4176" i="89"/>
  <c r="Y4194" i="89"/>
  <c r="T4214" i="89"/>
  <c r="U4224" i="89"/>
  <c r="Y4225" i="89"/>
  <c r="T4259" i="89"/>
  <c r="S4263" i="89"/>
  <c r="U4264" i="89"/>
  <c r="U4265" i="89"/>
  <c r="V4272" i="89"/>
  <c r="V4271" i="89" s="1"/>
  <c r="T4275" i="89"/>
  <c r="Y4290" i="89"/>
  <c r="U4291" i="89"/>
  <c r="U4292" i="89"/>
  <c r="U4293" i="89"/>
  <c r="Y4294" i="89"/>
  <c r="U4295" i="89"/>
  <c r="U4296" i="89"/>
  <c r="U4297" i="89"/>
  <c r="U4298" i="89"/>
  <c r="U4299" i="89"/>
  <c r="Y4300" i="89"/>
  <c r="Y4301" i="89"/>
  <c r="Y4302" i="89"/>
  <c r="Y4303" i="89"/>
  <c r="U4308" i="89"/>
  <c r="S4319" i="89"/>
  <c r="U4320" i="89"/>
  <c r="U4319" i="89" s="1"/>
  <c r="U4323" i="89"/>
  <c r="U4322" i="89" s="1"/>
  <c r="U4321" i="89" s="1"/>
  <c r="S4327" i="89"/>
  <c r="S4326" i="89" s="1"/>
  <c r="U4328" i="89"/>
  <c r="S4330" i="89"/>
  <c r="S4329" i="89" s="1"/>
  <c r="W4327" i="89"/>
  <c r="W4326" i="89" s="1"/>
  <c r="U4331" i="89"/>
  <c r="S4333" i="89"/>
  <c r="U4334" i="89"/>
  <c r="U4345" i="89"/>
  <c r="V4345" i="89"/>
  <c r="V4344" i="89" s="1"/>
  <c r="W4347" i="89"/>
  <c r="T4347" i="89"/>
  <c r="X4358" i="89"/>
  <c r="U4361" i="89"/>
  <c r="U4363" i="89"/>
  <c r="Y4364" i="89"/>
  <c r="Y4377" i="89"/>
  <c r="Y4378" i="89"/>
  <c r="W4379" i="89"/>
  <c r="U4384" i="89"/>
  <c r="S4387" i="89"/>
  <c r="S4386" i="89" s="1"/>
  <c r="U4388" i="89"/>
  <c r="V4399" i="89"/>
  <c r="U4399" i="89"/>
  <c r="U4407" i="89"/>
  <c r="U4413" i="89"/>
  <c r="X4414" i="89"/>
  <c r="Y4415" i="89"/>
  <c r="V162" i="89"/>
  <c r="T363" i="89"/>
  <c r="T362" i="89" s="1"/>
  <c r="T361" i="89" s="1"/>
  <c r="W371" i="89"/>
  <c r="U716" i="89"/>
  <c r="V1029" i="89"/>
  <c r="X1029" i="89" s="1"/>
  <c r="T1036" i="89"/>
  <c r="T1035" i="89" s="1"/>
  <c r="T1034" i="89" s="1"/>
  <c r="V1055" i="89"/>
  <c r="X1055" i="89" s="1"/>
  <c r="Y1055" i="89" s="1"/>
  <c r="S1134" i="89"/>
  <c r="U1655" i="89"/>
  <c r="U1802" i="89"/>
  <c r="X1898" i="89"/>
  <c r="V1927" i="89"/>
  <c r="V1926" i="89" s="1"/>
  <c r="X1927" i="89"/>
  <c r="X1926" i="89" s="1"/>
  <c r="T1993" i="89"/>
  <c r="T1992" i="89" s="1"/>
  <c r="T1991" i="89" s="1"/>
  <c r="U2028" i="89"/>
  <c r="U2027" i="89" s="1"/>
  <c r="U2026" i="89" s="1"/>
  <c r="V2119" i="89"/>
  <c r="X2119" i="89" s="1"/>
  <c r="T3021" i="89"/>
  <c r="T3169" i="89"/>
  <c r="T3168" i="89" s="1"/>
  <c r="V3199" i="89"/>
  <c r="V3198" i="89" s="1"/>
  <c r="V3502" i="89"/>
  <c r="V3518" i="89"/>
  <c r="X3518" i="89" s="1"/>
  <c r="Y3518" i="89" s="1"/>
  <c r="T3643" i="89"/>
  <c r="U3651" i="89"/>
  <c r="T3671" i="89"/>
  <c r="V3681" i="89"/>
  <c r="X3681" i="89" s="1"/>
  <c r="W3716" i="89"/>
  <c r="V3752" i="89"/>
  <c r="V3889" i="89"/>
  <c r="W4228" i="89"/>
  <c r="W4227" i="89" s="1"/>
  <c r="W4226" i="89" s="1"/>
  <c r="T4234" i="89"/>
  <c r="W4274" i="89"/>
  <c r="W4233" i="89" s="1"/>
  <c r="W39" i="89" s="1"/>
  <c r="W4374" i="89"/>
  <c r="W4360" i="89" s="1"/>
  <c r="W41" i="89" s="1"/>
  <c r="U4379" i="89"/>
  <c r="U4374" i="89" s="1"/>
  <c r="X4388" i="89"/>
  <c r="AH60" i="89"/>
  <c r="AH13" i="89" s="1"/>
  <c r="Y2652" i="89"/>
  <c r="Y2662" i="89"/>
  <c r="T2617" i="89"/>
  <c r="W2617" i="89"/>
  <c r="X489" i="89"/>
  <c r="V4413" i="89"/>
  <c r="X4413" i="89" s="1"/>
  <c r="X4399" i="89"/>
  <c r="Y4398" i="89"/>
  <c r="Y4394" i="89"/>
  <c r="Y4391" i="89"/>
  <c r="Y4390" i="89"/>
  <c r="Y4389" i="89"/>
  <c r="V4371" i="89"/>
  <c r="X4371" i="89" s="1"/>
  <c r="Y4371" i="89" s="1"/>
  <c r="Y4368" i="89"/>
  <c r="S4347" i="89"/>
  <c r="U4352" i="89"/>
  <c r="U4216" i="89"/>
  <c r="Y3940" i="89"/>
  <c r="U3930" i="89"/>
  <c r="Y3930" i="89" s="1"/>
  <c r="Y3929" i="89"/>
  <c r="Y3732" i="89"/>
  <c r="Y3718" i="89"/>
  <c r="Y3514" i="89"/>
  <c r="S3502" i="89"/>
  <c r="S3501" i="89" s="1"/>
  <c r="S3500" i="89" s="1"/>
  <c r="U1827" i="89"/>
  <c r="U1826" i="89" s="1"/>
  <c r="U1825" i="89" s="1"/>
  <c r="U1817" i="89"/>
  <c r="U1816" i="89" s="1"/>
  <c r="V1654" i="89"/>
  <c r="Y964" i="89"/>
  <c r="Y911" i="89"/>
  <c r="S697" i="89"/>
  <c r="U544" i="89"/>
  <c r="U545" i="89"/>
  <c r="U499" i="89"/>
  <c r="U471" i="89"/>
  <c r="Y310" i="89"/>
  <c r="Y112" i="89"/>
  <c r="V82" i="89"/>
  <c r="X82" i="89" s="1"/>
  <c r="Y81" i="89"/>
  <c r="V74" i="89"/>
  <c r="V73" i="89" s="1"/>
  <c r="AG61" i="89"/>
  <c r="AK60" i="89"/>
  <c r="AK13" i="89" s="1"/>
  <c r="AB61" i="89"/>
  <c r="AD60" i="89"/>
  <c r="AD13" i="89" s="1"/>
  <c r="AA60" i="89"/>
  <c r="AA13" i="89" s="1"/>
  <c r="Z61" i="89"/>
  <c r="X347" i="89"/>
  <c r="X355" i="89"/>
  <c r="V354" i="89"/>
  <c r="X354" i="89" s="1"/>
  <c r="X358" i="89"/>
  <c r="V357" i="89"/>
  <c r="X367" i="89"/>
  <c r="V366" i="89"/>
  <c r="X515" i="89"/>
  <c r="X857" i="89"/>
  <c r="X887" i="89"/>
  <c r="V886" i="89"/>
  <c r="X944" i="89"/>
  <c r="V943" i="89"/>
  <c r="X943" i="89" s="1"/>
  <c r="Y992" i="89"/>
  <c r="X1014" i="89"/>
  <c r="X1038" i="89"/>
  <c r="V1037" i="89"/>
  <c r="X566" i="89"/>
  <c r="X668" i="89"/>
  <c r="V667" i="89"/>
  <c r="X713" i="89"/>
  <c r="V712" i="89"/>
  <c r="X712" i="89" s="1"/>
  <c r="X903" i="89"/>
  <c r="V902" i="89"/>
  <c r="X1054" i="89"/>
  <c r="V1053" i="89"/>
  <c r="X1080" i="89"/>
  <c r="U62" i="89"/>
  <c r="U75" i="89"/>
  <c r="X75" i="89"/>
  <c r="X74" i="89" s="1"/>
  <c r="U82" i="89"/>
  <c r="Y82" i="89" s="1"/>
  <c r="U83" i="89"/>
  <c r="Y83" i="89" s="1"/>
  <c r="Y84" i="89"/>
  <c r="Y86" i="89"/>
  <c r="Y88" i="89"/>
  <c r="U90" i="89"/>
  <c r="X90" i="89"/>
  <c r="X89" i="89" s="1"/>
  <c r="U93" i="89"/>
  <c r="Y106" i="89"/>
  <c r="X121" i="89"/>
  <c r="X120" i="89" s="1"/>
  <c r="V120" i="89"/>
  <c r="S138" i="89"/>
  <c r="X141" i="89"/>
  <c r="U146" i="89"/>
  <c r="U151" i="89"/>
  <c r="X151" i="89"/>
  <c r="U153" i="89"/>
  <c r="Y153" i="89" s="1"/>
  <c r="U155" i="89"/>
  <c r="Y155" i="89" s="1"/>
  <c r="W157" i="89"/>
  <c r="X161" i="89"/>
  <c r="V160" i="89"/>
  <c r="X160" i="89" s="1"/>
  <c r="S167" i="89"/>
  <c r="U168" i="89"/>
  <c r="X169" i="89"/>
  <c r="V168" i="89"/>
  <c r="U173" i="89"/>
  <c r="X172" i="89"/>
  <c r="Y172" i="89" s="1"/>
  <c r="X173" i="89"/>
  <c r="W175" i="89"/>
  <c r="X179" i="89"/>
  <c r="V178" i="89"/>
  <c r="X178" i="89" s="1"/>
  <c r="Y178" i="89" s="1"/>
  <c r="S182" i="89"/>
  <c r="U187" i="89"/>
  <c r="X186" i="89"/>
  <c r="Y186" i="89" s="1"/>
  <c r="X187" i="89"/>
  <c r="U193" i="89"/>
  <c r="X193" i="89"/>
  <c r="U195" i="89"/>
  <c r="Y195" i="89" s="1"/>
  <c r="U197" i="89"/>
  <c r="Y197" i="89" s="1"/>
  <c r="V201" i="89"/>
  <c r="Y203" i="89"/>
  <c r="U204" i="89"/>
  <c r="U201" i="89" s="1"/>
  <c r="S201" i="89"/>
  <c r="U224" i="89"/>
  <c r="V224" i="89"/>
  <c r="X224" i="89" s="1"/>
  <c r="S247" i="89"/>
  <c r="U247" i="89" s="1"/>
  <c r="X250" i="89"/>
  <c r="X251" i="89"/>
  <c r="X252" i="89"/>
  <c r="X253" i="89"/>
  <c r="X254" i="89"/>
  <c r="X255" i="89"/>
  <c r="X256" i="89"/>
  <c r="X257" i="89"/>
  <c r="X258" i="89"/>
  <c r="X259" i="89"/>
  <c r="X260" i="89"/>
  <c r="X261" i="89"/>
  <c r="X262" i="89"/>
  <c r="U265" i="89"/>
  <c r="S264" i="89"/>
  <c r="U264" i="89" s="1"/>
  <c r="V278" i="89"/>
  <c r="X279" i="89"/>
  <c r="U297" i="89"/>
  <c r="V297" i="89"/>
  <c r="X297" i="89" s="1"/>
  <c r="U318" i="89"/>
  <c r="V337" i="89"/>
  <c r="X337" i="89" s="1"/>
  <c r="Y339" i="89"/>
  <c r="U340" i="89"/>
  <c r="S337" i="89"/>
  <c r="U337" i="89" s="1"/>
  <c r="U342" i="89"/>
  <c r="U343" i="89"/>
  <c r="X344" i="89"/>
  <c r="V343" i="89"/>
  <c r="X348" i="89"/>
  <c r="X349" i="89"/>
  <c r="V350" i="89"/>
  <c r="X350" i="89" s="1"/>
  <c r="Y350" i="89" s="1"/>
  <c r="X351" i="89"/>
  <c r="X359" i="89"/>
  <c r="Y359" i="89" s="1"/>
  <c r="X360" i="89"/>
  <c r="X364" i="89"/>
  <c r="X365" i="89"/>
  <c r="S376" i="89"/>
  <c r="Y379" i="89"/>
  <c r="Y383" i="89"/>
  <c r="V387" i="89"/>
  <c r="Y389" i="89"/>
  <c r="Y391" i="89"/>
  <c r="U394" i="89"/>
  <c r="S393" i="89"/>
  <c r="U401" i="89"/>
  <c r="S400" i="89"/>
  <c r="U400" i="89" s="1"/>
  <c r="Y418" i="89"/>
  <c r="Y439" i="89"/>
  <c r="Y443" i="89"/>
  <c r="V448" i="89"/>
  <c r="Y462" i="89"/>
  <c r="Y469" i="89"/>
  <c r="S471" i="89"/>
  <c r="V489" i="89"/>
  <c r="Y491" i="89"/>
  <c r="U492" i="89"/>
  <c r="Y492" i="89" s="1"/>
  <c r="S489" i="89"/>
  <c r="X502" i="89"/>
  <c r="X501" i="89" s="1"/>
  <c r="V503" i="89"/>
  <c r="U504" i="89"/>
  <c r="S503" i="89"/>
  <c r="Y506" i="89"/>
  <c r="Y505" i="89" s="1"/>
  <c r="Y508" i="89"/>
  <c r="Y507" i="89" s="1"/>
  <c r="X516" i="89"/>
  <c r="Y516" i="89" s="1"/>
  <c r="X517" i="89"/>
  <c r="Y517" i="89" s="1"/>
  <c r="X518" i="89"/>
  <c r="X519" i="89"/>
  <c r="X520" i="89"/>
  <c r="Y520" i="89" s="1"/>
  <c r="X521" i="89"/>
  <c r="X522" i="89"/>
  <c r="X527" i="89"/>
  <c r="X526" i="89" s="1"/>
  <c r="Y539" i="89"/>
  <c r="X546" i="89"/>
  <c r="X545" i="89" s="1"/>
  <c r="W553" i="89"/>
  <c r="X557" i="89"/>
  <c r="V556" i="89"/>
  <c r="X556" i="89" s="1"/>
  <c r="X561" i="89"/>
  <c r="V560" i="89"/>
  <c r="X560" i="89" s="1"/>
  <c r="Y560" i="89" s="1"/>
  <c r="X567" i="89"/>
  <c r="X568" i="89"/>
  <c r="X569" i="89"/>
  <c r="X570" i="89"/>
  <c r="X571" i="89"/>
  <c r="U579" i="89"/>
  <c r="Y580" i="89"/>
  <c r="Y583" i="89"/>
  <c r="Y585" i="89"/>
  <c r="Y584" i="89" s="1"/>
  <c r="Y588" i="89"/>
  <c r="Y590" i="89"/>
  <c r="T593" i="89"/>
  <c r="T577" i="89" s="1"/>
  <c r="V597" i="89"/>
  <c r="X597" i="89" s="1"/>
  <c r="Y597" i="89" s="1"/>
  <c r="X598" i="89"/>
  <c r="Y630" i="89"/>
  <c r="Y634" i="89"/>
  <c r="Y633" i="89" s="1"/>
  <c r="U636" i="89"/>
  <c r="U632" i="89" s="1"/>
  <c r="Y637" i="89"/>
  <c r="V641" i="89"/>
  <c r="X642" i="89"/>
  <c r="U645" i="89"/>
  <c r="Y645" i="89" s="1"/>
  <c r="U646" i="89"/>
  <c r="U660" i="89"/>
  <c r="Y661" i="89"/>
  <c r="Y663" i="89"/>
  <c r="X669" i="89"/>
  <c r="Y669" i="89" s="1"/>
  <c r="X670" i="89"/>
  <c r="W673" i="89"/>
  <c r="W672" i="89" s="1"/>
  <c r="X677" i="89"/>
  <c r="V676" i="89"/>
  <c r="X676" i="89" s="1"/>
  <c r="Y676" i="89" s="1"/>
  <c r="U687" i="89"/>
  <c r="X687" i="89"/>
  <c r="X686" i="89" s="1"/>
  <c r="U689" i="89"/>
  <c r="Y689" i="89" s="1"/>
  <c r="U691" i="89"/>
  <c r="Y691" i="89" s="1"/>
  <c r="U693" i="89"/>
  <c r="Y693" i="89" s="1"/>
  <c r="U695" i="89"/>
  <c r="Y695" i="89" s="1"/>
  <c r="X698" i="89"/>
  <c r="X697" i="89" s="1"/>
  <c r="X699" i="89"/>
  <c r="U706" i="89"/>
  <c r="U707" i="89"/>
  <c r="X708" i="89"/>
  <c r="V707" i="89"/>
  <c r="T709" i="89"/>
  <c r="T685" i="89" s="1"/>
  <c r="X714" i="89"/>
  <c r="Y714" i="89" s="1"/>
  <c r="S722" i="89"/>
  <c r="Y727" i="89"/>
  <c r="U729" i="89"/>
  <c r="X728" i="89"/>
  <c r="Y728" i="89" s="1"/>
  <c r="Y735" i="89"/>
  <c r="Y739" i="89"/>
  <c r="U741" i="89"/>
  <c r="W743" i="89"/>
  <c r="W722" i="89" s="1"/>
  <c r="X747" i="89"/>
  <c r="V746" i="89"/>
  <c r="X746" i="89" s="1"/>
  <c r="Y746" i="89" s="1"/>
  <c r="U757" i="89"/>
  <c r="V757" i="89"/>
  <c r="Y765" i="89"/>
  <c r="U780" i="89"/>
  <c r="V780" i="89"/>
  <c r="X780" i="89" s="1"/>
  <c r="Y785" i="89"/>
  <c r="X799" i="89"/>
  <c r="X800" i="89"/>
  <c r="X801" i="89"/>
  <c r="X802" i="89"/>
  <c r="X803" i="89"/>
  <c r="U811" i="89"/>
  <c r="S809" i="89"/>
  <c r="U809" i="89" s="1"/>
  <c r="U821" i="89"/>
  <c r="U828" i="89"/>
  <c r="S827" i="89"/>
  <c r="U827" i="89" s="1"/>
  <c r="Y827" i="89" s="1"/>
  <c r="T832" i="89"/>
  <c r="U834" i="89"/>
  <c r="S833" i="89"/>
  <c r="X858" i="89"/>
  <c r="X859" i="89"/>
  <c r="X860" i="89"/>
  <c r="X861" i="89"/>
  <c r="X862" i="89"/>
  <c r="X863" i="89"/>
  <c r="X864" i="89"/>
  <c r="X865" i="89"/>
  <c r="X866" i="89"/>
  <c r="X867" i="89"/>
  <c r="X868" i="89"/>
  <c r="X869" i="89"/>
  <c r="X870" i="89"/>
  <c r="X871" i="89"/>
  <c r="X872" i="89"/>
  <c r="X873" i="89"/>
  <c r="X874" i="89"/>
  <c r="X875" i="89"/>
  <c r="X876" i="89"/>
  <c r="X877" i="89"/>
  <c r="X884" i="89"/>
  <c r="X885" i="89"/>
  <c r="V888" i="89"/>
  <c r="X888" i="89" s="1"/>
  <c r="Y888" i="89" s="1"/>
  <c r="X889" i="89"/>
  <c r="U891" i="89"/>
  <c r="V891" i="89"/>
  <c r="X891" i="89" s="1"/>
  <c r="U896" i="89"/>
  <c r="S895" i="89"/>
  <c r="Y898" i="89"/>
  <c r="X904" i="89"/>
  <c r="Y904" i="89" s="1"/>
  <c r="X905" i="89"/>
  <c r="U909" i="89"/>
  <c r="U916" i="89"/>
  <c r="X915" i="89"/>
  <c r="Y915" i="89" s="1"/>
  <c r="X916" i="89"/>
  <c r="U918" i="89"/>
  <c r="Y918" i="89" s="1"/>
  <c r="X921" i="89"/>
  <c r="X922" i="89"/>
  <c r="U923" i="89"/>
  <c r="U924" i="89"/>
  <c r="Y925" i="89"/>
  <c r="U927" i="89"/>
  <c r="U928" i="89"/>
  <c r="X929" i="89"/>
  <c r="V928" i="89"/>
  <c r="U931" i="89"/>
  <c r="Y931" i="89" s="1"/>
  <c r="U933" i="89"/>
  <c r="Y933" i="89" s="1"/>
  <c r="U935" i="89"/>
  <c r="Y935" i="89" s="1"/>
  <c r="U937" i="89"/>
  <c r="Y937" i="89" s="1"/>
  <c r="T940" i="89"/>
  <c r="U948" i="89"/>
  <c r="U949" i="89"/>
  <c r="X950" i="89"/>
  <c r="V949" i="89"/>
  <c r="T951" i="89"/>
  <c r="U972" i="89"/>
  <c r="S971" i="89"/>
  <c r="T987" i="89"/>
  <c r="T969" i="89" s="1"/>
  <c r="U989" i="89"/>
  <c r="S988" i="89"/>
  <c r="U993" i="89"/>
  <c r="S992" i="89"/>
  <c r="X999" i="89"/>
  <c r="X1000" i="89"/>
  <c r="X1001" i="89"/>
  <c r="X1002" i="89"/>
  <c r="X1006" i="89"/>
  <c r="X1007" i="89"/>
  <c r="X1008" i="89"/>
  <c r="X1015" i="89"/>
  <c r="X1016" i="89"/>
  <c r="X1017" i="89"/>
  <c r="X1018" i="89"/>
  <c r="X1019" i="89"/>
  <c r="X1020" i="89"/>
  <c r="X1021" i="89"/>
  <c r="X1022" i="89"/>
  <c r="X1023" i="89"/>
  <c r="X1024" i="89"/>
  <c r="X1025" i="89"/>
  <c r="X1026" i="89"/>
  <c r="X1027" i="89"/>
  <c r="Y1027" i="89" s="1"/>
  <c r="X1028" i="89"/>
  <c r="U1033" i="89"/>
  <c r="S1032" i="89"/>
  <c r="U1032" i="89" s="1"/>
  <c r="X1039" i="89"/>
  <c r="Y1039" i="89" s="1"/>
  <c r="X1040" i="89"/>
  <c r="S1042" i="89"/>
  <c r="W1043" i="89"/>
  <c r="W1042" i="89" s="1"/>
  <c r="X1047" i="89"/>
  <c r="V1046" i="89"/>
  <c r="X1046" i="89" s="1"/>
  <c r="Y1046" i="89" s="1"/>
  <c r="U1049" i="89"/>
  <c r="U1050" i="89"/>
  <c r="X1051" i="89"/>
  <c r="V1050" i="89"/>
  <c r="W1062" i="89"/>
  <c r="U1065" i="89"/>
  <c r="S1064" i="89"/>
  <c r="U1067" i="89"/>
  <c r="X1066" i="89"/>
  <c r="Y1066" i="89" s="1"/>
  <c r="X1067" i="89"/>
  <c r="U1074" i="89"/>
  <c r="S1073" i="89"/>
  <c r="X1081" i="89"/>
  <c r="V1082" i="89"/>
  <c r="X1082" i="89" s="1"/>
  <c r="Y1082" i="89" s="1"/>
  <c r="X1083" i="89"/>
  <c r="V1093" i="89"/>
  <c r="X1093" i="89" s="1"/>
  <c r="X1094" i="89"/>
  <c r="V1098" i="89"/>
  <c r="X1099" i="89"/>
  <c r="V1118" i="89"/>
  <c r="X1119" i="89"/>
  <c r="X1121" i="89"/>
  <c r="V1120" i="89"/>
  <c r="X1120" i="89" s="1"/>
  <c r="Y1120" i="89" s="1"/>
  <c r="X1126" i="89"/>
  <c r="V1125" i="89"/>
  <c r="V1127" i="89"/>
  <c r="X1127" i="89" s="1"/>
  <c r="X1128" i="89"/>
  <c r="S1133" i="89"/>
  <c r="U1134" i="89"/>
  <c r="X1138" i="89"/>
  <c r="V1137" i="89"/>
  <c r="W1148" i="89"/>
  <c r="V1163" i="89"/>
  <c r="X1164" i="89"/>
  <c r="X1163" i="89" s="1"/>
  <c r="Y1163" i="89"/>
  <c r="V1293" i="89"/>
  <c r="X1293" i="89" s="1"/>
  <c r="X1294" i="89"/>
  <c r="X1306" i="89"/>
  <c r="X1305" i="89" s="1"/>
  <c r="V1305" i="89"/>
  <c r="V1312" i="89"/>
  <c r="X1315" i="89"/>
  <c r="X1312" i="89" s="1"/>
  <c r="U1408" i="89"/>
  <c r="Y1409" i="89"/>
  <c r="Y1408" i="89" s="1"/>
  <c r="V1413" i="89"/>
  <c r="X1414" i="89"/>
  <c r="X1422" i="89"/>
  <c r="V1421" i="89"/>
  <c r="X1454" i="89"/>
  <c r="V1452" i="89"/>
  <c r="X1452" i="89" s="1"/>
  <c r="V1479" i="89"/>
  <c r="X1480" i="89"/>
  <c r="X1856" i="89"/>
  <c r="V1855" i="89"/>
  <c r="X1855" i="89" s="1"/>
  <c r="X1867" i="89"/>
  <c r="T1894" i="89"/>
  <c r="X1935" i="89"/>
  <c r="X1988" i="89"/>
  <c r="V1987" i="89"/>
  <c r="X1997" i="89"/>
  <c r="V1996" i="89"/>
  <c r="X2098" i="89"/>
  <c r="V2107" i="89"/>
  <c r="X2107" i="89" s="1"/>
  <c r="X2214" i="89"/>
  <c r="X2213" i="89" s="1"/>
  <c r="V2213" i="89"/>
  <c r="X2277" i="89"/>
  <c r="X2276" i="89" s="1"/>
  <c r="V2276" i="89"/>
  <c r="X62" i="89"/>
  <c r="X61" i="89" s="1"/>
  <c r="X63" i="89"/>
  <c r="Y65" i="89"/>
  <c r="Y67" i="89"/>
  <c r="Y69" i="89"/>
  <c r="X80" i="89"/>
  <c r="X79" i="89" s="1"/>
  <c r="X111" i="89"/>
  <c r="V110" i="89"/>
  <c r="X110" i="89" s="1"/>
  <c r="Y110" i="89" s="1"/>
  <c r="X129" i="89"/>
  <c r="X128" i="89" s="1"/>
  <c r="X134" i="89"/>
  <c r="X135" i="89"/>
  <c r="Y135" i="89" s="1"/>
  <c r="X143" i="89"/>
  <c r="X142" i="89" s="1"/>
  <c r="V142" i="89"/>
  <c r="V139" i="89" s="1"/>
  <c r="Y145" i="89"/>
  <c r="X146" i="89"/>
  <c r="X147" i="89"/>
  <c r="Y147" i="89" s="1"/>
  <c r="U158" i="89"/>
  <c r="X159" i="89"/>
  <c r="V158" i="89"/>
  <c r="X162" i="89"/>
  <c r="X163" i="89"/>
  <c r="Y163" i="89" s="1"/>
  <c r="Y165" i="89"/>
  <c r="X171" i="89"/>
  <c r="V170" i="89"/>
  <c r="X170" i="89" s="1"/>
  <c r="Y170" i="89" s="1"/>
  <c r="U176" i="89"/>
  <c r="X177" i="89"/>
  <c r="V176" i="89"/>
  <c r="X181" i="89"/>
  <c r="V180" i="89"/>
  <c r="X180" i="89" s="1"/>
  <c r="Y180" i="89" s="1"/>
  <c r="U184" i="89"/>
  <c r="X185" i="89"/>
  <c r="V184" i="89"/>
  <c r="U190" i="89"/>
  <c r="X191" i="89"/>
  <c r="V190" i="89"/>
  <c r="Y202" i="89"/>
  <c r="Y201" i="89" s="1"/>
  <c r="Y288" i="89"/>
  <c r="X318" i="89"/>
  <c r="X319" i="89"/>
  <c r="U347" i="89"/>
  <c r="S346" i="89"/>
  <c r="U355" i="89"/>
  <c r="S354" i="89"/>
  <c r="U354" i="89" s="1"/>
  <c r="U358" i="89"/>
  <c r="S357" i="89"/>
  <c r="U364" i="89"/>
  <c r="Y364" i="89" s="1"/>
  <c r="U367" i="89"/>
  <c r="S366" i="89"/>
  <c r="U366" i="89" s="1"/>
  <c r="Y373" i="89"/>
  <c r="Y372" i="89" s="1"/>
  <c r="X373" i="89"/>
  <c r="X372" i="89" s="1"/>
  <c r="X384" i="89"/>
  <c r="X393" i="89"/>
  <c r="Y438" i="89"/>
  <c r="U449" i="89"/>
  <c r="S448" i="89"/>
  <c r="Y461" i="89"/>
  <c r="U465" i="89"/>
  <c r="U459" i="89" s="1"/>
  <c r="S459" i="89"/>
  <c r="X477" i="89"/>
  <c r="X476" i="89" s="1"/>
  <c r="V476" i="89"/>
  <c r="X482" i="89"/>
  <c r="X481" i="89" s="1"/>
  <c r="U489" i="89"/>
  <c r="X510" i="89"/>
  <c r="X509" i="89" s="1"/>
  <c r="Y512" i="89"/>
  <c r="Y511" i="89" s="1"/>
  <c r="U515" i="89"/>
  <c r="U513" i="89" s="1"/>
  <c r="S513" i="89"/>
  <c r="X530" i="89"/>
  <c r="V529" i="89"/>
  <c r="X529" i="89" s="1"/>
  <c r="Y529" i="89" s="1"/>
  <c r="Y544" i="89"/>
  <c r="U554" i="89"/>
  <c r="X555" i="89"/>
  <c r="V554" i="89"/>
  <c r="X559" i="89"/>
  <c r="V558" i="89"/>
  <c r="X558" i="89" s="1"/>
  <c r="Y558" i="89" s="1"/>
  <c r="U566" i="89"/>
  <c r="U565" i="89" s="1"/>
  <c r="S565" i="89"/>
  <c r="S564" i="89" s="1"/>
  <c r="X578" i="89"/>
  <c r="X594" i="89"/>
  <c r="Y629" i="89"/>
  <c r="U641" i="89"/>
  <c r="X646" i="89"/>
  <c r="X647" i="89"/>
  <c r="U668" i="89"/>
  <c r="S667" i="89"/>
  <c r="U674" i="89"/>
  <c r="X675" i="89"/>
  <c r="V674" i="89"/>
  <c r="X679" i="89"/>
  <c r="X683" i="89"/>
  <c r="V682" i="89"/>
  <c r="X682" i="89" s="1"/>
  <c r="U698" i="89"/>
  <c r="Y704" i="89"/>
  <c r="V709" i="89"/>
  <c r="X709" i="89" s="1"/>
  <c r="X710" i="89"/>
  <c r="Y710" i="89" s="1"/>
  <c r="U713" i="89"/>
  <c r="S712" i="89"/>
  <c r="X717" i="89"/>
  <c r="Y717" i="89" s="1"/>
  <c r="X721" i="89"/>
  <c r="V720" i="89"/>
  <c r="X720" i="89" s="1"/>
  <c r="Y720" i="89" s="1"/>
  <c r="U724" i="89"/>
  <c r="X725" i="89"/>
  <c r="V724" i="89"/>
  <c r="U732" i="89"/>
  <c r="X733" i="89"/>
  <c r="V732" i="89"/>
  <c r="U744" i="89"/>
  <c r="X745" i="89"/>
  <c r="V744" i="89"/>
  <c r="X749" i="89"/>
  <c r="Y749" i="89" s="1"/>
  <c r="Y753" i="89"/>
  <c r="X784" i="89"/>
  <c r="X821" i="89"/>
  <c r="X822" i="89"/>
  <c r="X833" i="89"/>
  <c r="U857" i="89"/>
  <c r="S856" i="89"/>
  <c r="U856" i="89" s="1"/>
  <c r="X878" i="89"/>
  <c r="Y878" i="89" s="1"/>
  <c r="X879" i="89"/>
  <c r="Y879" i="89" s="1"/>
  <c r="U884" i="89"/>
  <c r="U887" i="89"/>
  <c r="S886" i="89"/>
  <c r="U886" i="89" s="1"/>
  <c r="X895" i="89"/>
  <c r="U903" i="89"/>
  <c r="S902" i="89"/>
  <c r="X910" i="89"/>
  <c r="Y910" i="89" s="1"/>
  <c r="Y912" i="89"/>
  <c r="U921" i="89"/>
  <c r="V940" i="89"/>
  <c r="X941" i="89"/>
  <c r="Y941" i="89" s="1"/>
  <c r="U944" i="89"/>
  <c r="S943" i="89"/>
  <c r="X945" i="89"/>
  <c r="Y945" i="89" s="1"/>
  <c r="X946" i="89"/>
  <c r="Y946" i="89" s="1"/>
  <c r="Y954" i="89"/>
  <c r="Y956" i="89"/>
  <c r="U961" i="89"/>
  <c r="Y961" i="89" s="1"/>
  <c r="S960" i="89"/>
  <c r="X963" i="89"/>
  <c r="Y963" i="89" s="1"/>
  <c r="Y967" i="89"/>
  <c r="X971" i="89"/>
  <c r="X981" i="89"/>
  <c r="U985" i="89"/>
  <c r="X986" i="89"/>
  <c r="V985" i="89"/>
  <c r="X988" i="89"/>
  <c r="X990" i="89"/>
  <c r="Y990" i="89" s="1"/>
  <c r="X991" i="89"/>
  <c r="U1014" i="89"/>
  <c r="S1013" i="89"/>
  <c r="U1013" i="89" s="1"/>
  <c r="X1030" i="89"/>
  <c r="X1031" i="89"/>
  <c r="U1038" i="89"/>
  <c r="S1037" i="89"/>
  <c r="U1044" i="89"/>
  <c r="X1045" i="89"/>
  <c r="V1044" i="89"/>
  <c r="U1054" i="89"/>
  <c r="S1053" i="89"/>
  <c r="X1056" i="89"/>
  <c r="Y1056" i="89" s="1"/>
  <c r="Y1058" i="89"/>
  <c r="Y1060" i="89"/>
  <c r="X1064" i="89"/>
  <c r="X1063" i="89" s="1"/>
  <c r="U1070" i="89"/>
  <c r="X1071" i="89"/>
  <c r="V1070" i="89"/>
  <c r="X1072" i="89"/>
  <c r="X1073" i="89"/>
  <c r="X1075" i="89"/>
  <c r="Y1075" i="89" s="1"/>
  <c r="X1076" i="89"/>
  <c r="U1080" i="89"/>
  <c r="S1079" i="89"/>
  <c r="V1102" i="89"/>
  <c r="X1103" i="89"/>
  <c r="X1105" i="89"/>
  <c r="V1104" i="89"/>
  <c r="X1104" i="89" s="1"/>
  <c r="V1112" i="89"/>
  <c r="X1112" i="89" s="1"/>
  <c r="X1113" i="89"/>
  <c r="V1143" i="89"/>
  <c r="X1144" i="89"/>
  <c r="X1146" i="89"/>
  <c r="V1145" i="89"/>
  <c r="X1145" i="89" s="1"/>
  <c r="X1208" i="89"/>
  <c r="V1207" i="89"/>
  <c r="X1207" i="89" s="1"/>
  <c r="Y1207" i="89" s="1"/>
  <c r="X1252" i="89"/>
  <c r="X1251" i="89" s="1"/>
  <c r="V1251" i="89"/>
  <c r="X1299" i="89"/>
  <c r="X1298" i="89" s="1"/>
  <c r="V1298" i="89"/>
  <c r="V1320" i="89"/>
  <c r="X1321" i="89"/>
  <c r="X1320" i="89" s="1"/>
  <c r="X1350" i="89"/>
  <c r="X1349" i="89" s="1"/>
  <c r="V1349" i="89"/>
  <c r="X1380" i="89"/>
  <c r="X1378" i="89" s="1"/>
  <c r="V1378" i="89"/>
  <c r="X1447" i="89"/>
  <c r="V1444" i="89"/>
  <c r="X1444" i="89" s="1"/>
  <c r="Y1444" i="89" s="1"/>
  <c r="Y1452" i="89"/>
  <c r="V1468" i="89"/>
  <c r="X1468" i="89" s="1"/>
  <c r="X1469" i="89"/>
  <c r="X1488" i="89"/>
  <c r="V1486" i="89"/>
  <c r="X1486" i="89" s="1"/>
  <c r="Y1486" i="89" s="1"/>
  <c r="X1499" i="89"/>
  <c r="V1498" i="89"/>
  <c r="X1509" i="89"/>
  <c r="V1508" i="89"/>
  <c r="X1917" i="89"/>
  <c r="V1916" i="89"/>
  <c r="X2025" i="89"/>
  <c r="X2024" i="89" s="1"/>
  <c r="V2024" i="89"/>
  <c r="X2091" i="89"/>
  <c r="X2106" i="89"/>
  <c r="X2219" i="89"/>
  <c r="V2218" i="89"/>
  <c r="X2218" i="89" s="1"/>
  <c r="X2279" i="89"/>
  <c r="S1093" i="89"/>
  <c r="U1093" i="89" s="1"/>
  <c r="U1094" i="89"/>
  <c r="U1095" i="89"/>
  <c r="U1096" i="89"/>
  <c r="S1098" i="89"/>
  <c r="U1099" i="89"/>
  <c r="U1100" i="89"/>
  <c r="S1102" i="89"/>
  <c r="U1103" i="89"/>
  <c r="S1112" i="89"/>
  <c r="U1112" i="89" s="1"/>
  <c r="Y1112" i="89" s="1"/>
  <c r="U1113" i="89"/>
  <c r="U1114" i="89"/>
  <c r="U1115" i="89"/>
  <c r="U1116" i="89"/>
  <c r="S1118" i="89"/>
  <c r="U1119" i="89"/>
  <c r="S1127" i="89"/>
  <c r="U1127" i="89" s="1"/>
  <c r="Y1127" i="89" s="1"/>
  <c r="U1128" i="89"/>
  <c r="S1143" i="89"/>
  <c r="U1144" i="89"/>
  <c r="S1149" i="89"/>
  <c r="V1150" i="89"/>
  <c r="S1163" i="89"/>
  <c r="S1162" i="89" s="1"/>
  <c r="U1164" i="89"/>
  <c r="U1165" i="89"/>
  <c r="U1169" i="89"/>
  <c r="U1170" i="89"/>
  <c r="U1171" i="89"/>
  <c r="U1172" i="89"/>
  <c r="U1173" i="89"/>
  <c r="U1174" i="89"/>
  <c r="U1175" i="89"/>
  <c r="U1176" i="89"/>
  <c r="U1177" i="89"/>
  <c r="U1182" i="89"/>
  <c r="U1183" i="89"/>
  <c r="U1206" i="89"/>
  <c r="U1239" i="89"/>
  <c r="U1240" i="89"/>
  <c r="U1241" i="89"/>
  <c r="U1242" i="89"/>
  <c r="U1243" i="89"/>
  <c r="U1244" i="89"/>
  <c r="U1245" i="89"/>
  <c r="U1246" i="89"/>
  <c r="U1247" i="89"/>
  <c r="U1248" i="89"/>
  <c r="U1249" i="89"/>
  <c r="U1250" i="89"/>
  <c r="U1255" i="89"/>
  <c r="U1259" i="89"/>
  <c r="U1260" i="89"/>
  <c r="U1261" i="89"/>
  <c r="U1262" i="89"/>
  <c r="U1263" i="89"/>
  <c r="U1266" i="89"/>
  <c r="U1267" i="89"/>
  <c r="U1268" i="89"/>
  <c r="U1269" i="89"/>
  <c r="U1270" i="89"/>
  <c r="U1271" i="89"/>
  <c r="U1275" i="89"/>
  <c r="S1293" i="89"/>
  <c r="U1293" i="89" s="1"/>
  <c r="U1294" i="89"/>
  <c r="U1295" i="89"/>
  <c r="S1312" i="89"/>
  <c r="U1315" i="89"/>
  <c r="U1316" i="89"/>
  <c r="S1320" i="89"/>
  <c r="U1321" i="89"/>
  <c r="U1322" i="89"/>
  <c r="U1323" i="89"/>
  <c r="U1324" i="89"/>
  <c r="U1325" i="89"/>
  <c r="U1330" i="89"/>
  <c r="U1331" i="89"/>
  <c r="U1332" i="89"/>
  <c r="U1333" i="89"/>
  <c r="U1334" i="89"/>
  <c r="U1335" i="89"/>
  <c r="U1336" i="89"/>
  <c r="U1337" i="89"/>
  <c r="U1347" i="89"/>
  <c r="U1348" i="89"/>
  <c r="S1378" i="89"/>
  <c r="U1385" i="89"/>
  <c r="U1389" i="89"/>
  <c r="U1390" i="89"/>
  <c r="U1396" i="89"/>
  <c r="U1397" i="89"/>
  <c r="V1408" i="89"/>
  <c r="S1413" i="89"/>
  <c r="U1414" i="89"/>
  <c r="V1415" i="89"/>
  <c r="X1415" i="89" s="1"/>
  <c r="Y1415" i="89" s="1"/>
  <c r="U1431" i="89"/>
  <c r="U1432" i="89"/>
  <c r="U1433" i="89"/>
  <c r="U1434" i="89"/>
  <c r="U1435" i="89"/>
  <c r="U1436" i="89"/>
  <c r="U1437" i="89"/>
  <c r="U1438" i="89"/>
  <c r="U1439" i="89"/>
  <c r="U1440" i="89"/>
  <c r="U1441" i="89"/>
  <c r="U1454" i="89"/>
  <c r="U1455" i="89"/>
  <c r="U1456" i="89"/>
  <c r="U1457" i="89"/>
  <c r="U1460" i="89"/>
  <c r="U1464" i="89"/>
  <c r="S1468" i="89"/>
  <c r="U1468" i="89" s="1"/>
  <c r="Y1468" i="89" s="1"/>
  <c r="U1469" i="89"/>
  <c r="U1473" i="89"/>
  <c r="U1477" i="89"/>
  <c r="S1479" i="89"/>
  <c r="U1480" i="89"/>
  <c r="U1481" i="89"/>
  <c r="U1482" i="89"/>
  <c r="U1483" i="89"/>
  <c r="U1484" i="89"/>
  <c r="U1485" i="89"/>
  <c r="U1488" i="89"/>
  <c r="U1489" i="89"/>
  <c r="U1490" i="89"/>
  <c r="U1491" i="89"/>
  <c r="U1492" i="89"/>
  <c r="U1493" i="89"/>
  <c r="U1494" i="89"/>
  <c r="U1495" i="89"/>
  <c r="S1497" i="89"/>
  <c r="U1497" i="89" s="1"/>
  <c r="S1507" i="89"/>
  <c r="U1507" i="89" s="1"/>
  <c r="U1529" i="89"/>
  <c r="S1528" i="89"/>
  <c r="S1527" i="89" s="1"/>
  <c r="U1534" i="89"/>
  <c r="X1533" i="89"/>
  <c r="Y1533" i="89" s="1"/>
  <c r="X1534" i="89"/>
  <c r="S1539" i="89"/>
  <c r="X1542" i="89"/>
  <c r="X1543" i="89"/>
  <c r="X1544" i="89"/>
  <c r="X1545" i="89"/>
  <c r="X1546" i="89"/>
  <c r="X1547" i="89"/>
  <c r="X1548" i="89"/>
  <c r="X1549" i="89"/>
  <c r="X1550" i="89"/>
  <c r="X1551" i="89"/>
  <c r="X1552" i="89"/>
  <c r="X1553" i="89"/>
  <c r="X1554" i="89"/>
  <c r="X1555" i="89"/>
  <c r="X1556" i="89"/>
  <c r="X1557" i="89"/>
  <c r="X1558" i="89"/>
  <c r="X1559" i="89"/>
  <c r="Y1561" i="89"/>
  <c r="Y1573" i="89"/>
  <c r="Y1576" i="89"/>
  <c r="U1577" i="89"/>
  <c r="S1571" i="89"/>
  <c r="U1571" i="89" s="1"/>
  <c r="U1586" i="89"/>
  <c r="V1586" i="89"/>
  <c r="X1586" i="89" s="1"/>
  <c r="Y1588" i="89"/>
  <c r="V1596" i="89"/>
  <c r="X1597" i="89"/>
  <c r="U1604" i="89"/>
  <c r="S1603" i="89"/>
  <c r="U1603" i="89" s="1"/>
  <c r="Y1603" i="89" s="1"/>
  <c r="U1614" i="89"/>
  <c r="Y1614" i="89" s="1"/>
  <c r="U1615" i="89"/>
  <c r="Y1615" i="89" s="1"/>
  <c r="Y1616" i="89"/>
  <c r="Y1627" i="89"/>
  <c r="U1628" i="89"/>
  <c r="S1618" i="89"/>
  <c r="V1636" i="89"/>
  <c r="X1637" i="89"/>
  <c r="U1643" i="89"/>
  <c r="X1650" i="89"/>
  <c r="X1649" i="89" s="1"/>
  <c r="X1648" i="89" s="1"/>
  <c r="Y1653" i="89"/>
  <c r="S1654" i="89"/>
  <c r="X1655" i="89"/>
  <c r="Y1655" i="89" s="1"/>
  <c r="X1656" i="89"/>
  <c r="X1658" i="89"/>
  <c r="Y1658" i="89" s="1"/>
  <c r="T1660" i="89"/>
  <c r="T1654" i="89" s="1"/>
  <c r="U1665" i="89"/>
  <c r="Y1665" i="89" s="1"/>
  <c r="Y1667" i="89"/>
  <c r="Y1669" i="89"/>
  <c r="U1673" i="89"/>
  <c r="Y1673" i="89" s="1"/>
  <c r="Y1675" i="89"/>
  <c r="Y1679" i="89"/>
  <c r="Y1683" i="89"/>
  <c r="U1685" i="89"/>
  <c r="X1684" i="89"/>
  <c r="Y1684" i="89" s="1"/>
  <c r="X1685" i="89"/>
  <c r="T1691" i="89"/>
  <c r="T1690" i="89" s="1"/>
  <c r="Y1696" i="89"/>
  <c r="Y1700" i="89"/>
  <c r="Y1704" i="89"/>
  <c r="Y1708" i="89"/>
  <c r="Y1712" i="89"/>
  <c r="Y1716" i="89"/>
  <c r="U1720" i="89"/>
  <c r="Y1720" i="89" s="1"/>
  <c r="Y1722" i="89"/>
  <c r="Y1726" i="89"/>
  <c r="Y1730" i="89"/>
  <c r="Y1736" i="89"/>
  <c r="Y1740" i="89"/>
  <c r="Y1744" i="89"/>
  <c r="Y1748" i="89"/>
  <c r="Y1752" i="89"/>
  <c r="Y1756" i="89"/>
  <c r="Y1760" i="89"/>
  <c r="Y1764" i="89"/>
  <c r="Y1768" i="89"/>
  <c r="Y1770" i="89"/>
  <c r="U1773" i="89"/>
  <c r="Y1774" i="89"/>
  <c r="Y1778" i="89"/>
  <c r="X1783" i="89"/>
  <c r="X1785" i="89"/>
  <c r="Y1785" i="89" s="1"/>
  <c r="Y1792" i="89"/>
  <c r="S1801" i="89"/>
  <c r="X1802" i="89"/>
  <c r="Y1802" i="89" s="1"/>
  <c r="X1803" i="89"/>
  <c r="X1805" i="89"/>
  <c r="Y1805" i="89" s="1"/>
  <c r="W1808" i="89"/>
  <c r="W1807" i="89" s="1"/>
  <c r="W24" i="89" s="1"/>
  <c r="X1809" i="89"/>
  <c r="X1824" i="89"/>
  <c r="X1823" i="89" s="1"/>
  <c r="V1823" i="89"/>
  <c r="V1819" i="89" s="1"/>
  <c r="Y1828" i="89"/>
  <c r="V1834" i="89"/>
  <c r="Y1836" i="89"/>
  <c r="U1837" i="89"/>
  <c r="S1834" i="89"/>
  <c r="Y1848" i="89"/>
  <c r="X1868" i="89"/>
  <c r="V1873" i="89"/>
  <c r="U1879" i="89"/>
  <c r="U1888" i="89"/>
  <c r="S1887" i="89"/>
  <c r="U1887" i="89" s="1"/>
  <c r="U1892" i="89"/>
  <c r="X1892" i="89"/>
  <c r="X1891" i="89" s="1"/>
  <c r="V1898" i="89"/>
  <c r="U1906" i="89"/>
  <c r="S1898" i="89"/>
  <c r="S1895" i="89" s="1"/>
  <c r="U1910" i="89"/>
  <c r="X1914" i="89"/>
  <c r="X1915" i="89"/>
  <c r="U1921" i="89"/>
  <c r="V1920" i="89"/>
  <c r="X1921" i="89"/>
  <c r="U1924" i="89"/>
  <c r="S1923" i="89"/>
  <c r="T1927" i="89"/>
  <c r="T1926" i="89" s="1"/>
  <c r="T1925" i="89" s="1"/>
  <c r="T25" i="89" s="1"/>
  <c r="X1936" i="89"/>
  <c r="W1940" i="89"/>
  <c r="V1941" i="89"/>
  <c r="X1942" i="89"/>
  <c r="X1941" i="89" s="1"/>
  <c r="V1962" i="89"/>
  <c r="U1963" i="89"/>
  <c r="U1962" i="89" s="1"/>
  <c r="S1962" i="89"/>
  <c r="S1940" i="89" s="1"/>
  <c r="X1982" i="89"/>
  <c r="X1981" i="89" s="1"/>
  <c r="X1980" i="89" s="1"/>
  <c r="U1984" i="89"/>
  <c r="X1985" i="89"/>
  <c r="V1984" i="89"/>
  <c r="X1990" i="89"/>
  <c r="X1994" i="89"/>
  <c r="X1995" i="89"/>
  <c r="Y2010" i="89"/>
  <c r="U2011" i="89"/>
  <c r="U2008" i="89" s="1"/>
  <c r="U2007" i="89" s="1"/>
  <c r="S2008" i="89"/>
  <c r="S2007" i="89" s="1"/>
  <c r="X2022" i="89"/>
  <c r="X2036" i="89"/>
  <c r="X2038" i="89"/>
  <c r="X2039" i="89"/>
  <c r="X2040" i="89"/>
  <c r="X2041" i="89"/>
  <c r="X2042" i="89"/>
  <c r="X2043" i="89"/>
  <c r="X2044" i="89"/>
  <c r="V2046" i="89"/>
  <c r="U2047" i="89"/>
  <c r="U2046" i="89" s="1"/>
  <c r="U2045" i="89" s="1"/>
  <c r="S2046" i="89"/>
  <c r="S2045" i="89" s="1"/>
  <c r="X2049" i="89"/>
  <c r="X2048" i="89" s="1"/>
  <c r="X2045" i="89" s="1"/>
  <c r="V2048" i="89"/>
  <c r="U2052" i="89"/>
  <c r="Y2060" i="89"/>
  <c r="V2075" i="89"/>
  <c r="X2076" i="89"/>
  <c r="X2075" i="89" s="1"/>
  <c r="Y2079" i="89"/>
  <c r="Y2083" i="89"/>
  <c r="U2084" i="89"/>
  <c r="S2078" i="89"/>
  <c r="U2088" i="89"/>
  <c r="X2092" i="89"/>
  <c r="U2095" i="89"/>
  <c r="X2099" i="89"/>
  <c r="V2101" i="89"/>
  <c r="V2100" i="89" s="1"/>
  <c r="U2102" i="89"/>
  <c r="U2101" i="89" s="1"/>
  <c r="U2100" i="89" s="1"/>
  <c r="S2101" i="89"/>
  <c r="S2100" i="89" s="1"/>
  <c r="U2111" i="89"/>
  <c r="S2110" i="89"/>
  <c r="X2118" i="89"/>
  <c r="X2117" i="89" s="1"/>
  <c r="X2116" i="89" s="1"/>
  <c r="V2117" i="89"/>
  <c r="V2116" i="89" s="1"/>
  <c r="T2119" i="89"/>
  <c r="T2115" i="89" s="1"/>
  <c r="X2126" i="89"/>
  <c r="X2125" i="89" s="1"/>
  <c r="V2125" i="89"/>
  <c r="V2124" i="89" s="1"/>
  <c r="X2124" i="89" s="1"/>
  <c r="S2130" i="89"/>
  <c r="S2115" i="89" s="1"/>
  <c r="U2130" i="89"/>
  <c r="Y2130" i="89"/>
  <c r="X2132" i="89"/>
  <c r="X2131" i="89" s="1"/>
  <c r="V2131" i="89"/>
  <c r="X2136" i="89"/>
  <c r="X2135" i="89" s="1"/>
  <c r="V2135" i="89"/>
  <c r="T2147" i="89"/>
  <c r="T2146" i="89" s="1"/>
  <c r="U2170" i="89"/>
  <c r="V2170" i="89"/>
  <c r="X2170" i="89" s="1"/>
  <c r="X2178" i="89"/>
  <c r="X2177" i="89" s="1"/>
  <c r="V2177" i="89"/>
  <c r="X2186" i="89"/>
  <c r="X2185" i="89" s="1"/>
  <c r="X2184" i="89" s="1"/>
  <c r="V2185" i="89"/>
  <c r="V2184" i="89" s="1"/>
  <c r="U2191" i="89"/>
  <c r="S2190" i="89"/>
  <c r="W2196" i="89"/>
  <c r="V2209" i="89"/>
  <c r="U2210" i="89"/>
  <c r="U2209" i="89" s="1"/>
  <c r="S2209" i="89"/>
  <c r="T2215" i="89"/>
  <c r="T2196" i="89" s="1"/>
  <c r="Y2217" i="89"/>
  <c r="Y2216" i="89" s="1"/>
  <c r="X2230" i="89"/>
  <c r="X2229" i="89" s="1"/>
  <c r="V2229" i="89"/>
  <c r="V2215" i="89" s="1"/>
  <c r="X2232" i="89"/>
  <c r="X2231" i="89" s="1"/>
  <c r="U2234" i="89"/>
  <c r="U2243" i="89"/>
  <c r="S2242" i="89"/>
  <c r="U2242" i="89" s="1"/>
  <c r="V2271" i="89"/>
  <c r="X2272" i="89"/>
  <c r="U2279" i="89"/>
  <c r="Y2279" i="89" s="1"/>
  <c r="Y2284" i="89"/>
  <c r="Y2283" i="89" s="1"/>
  <c r="U2285" i="89"/>
  <c r="X2287" i="89"/>
  <c r="X2286" i="89" s="1"/>
  <c r="V2286" i="89"/>
  <c r="V2285" i="89" s="1"/>
  <c r="X2285" i="89" s="1"/>
  <c r="T2288" i="89"/>
  <c r="T2278" i="89" s="1"/>
  <c r="V2297" i="89"/>
  <c r="V2330" i="89"/>
  <c r="X2330" i="89" s="1"/>
  <c r="X2333" i="89"/>
  <c r="U2353" i="89"/>
  <c r="X2353" i="89"/>
  <c r="U2368" i="89"/>
  <c r="U2416" i="89"/>
  <c r="X2416" i="89"/>
  <c r="S2390" i="89"/>
  <c r="U2418" i="89"/>
  <c r="X2418" i="89"/>
  <c r="U2420" i="89"/>
  <c r="X2420" i="89"/>
  <c r="U2447" i="89"/>
  <c r="S2446" i="89"/>
  <c r="U2446" i="89" s="1"/>
  <c r="U2449" i="89"/>
  <c r="X2449" i="89"/>
  <c r="U2451" i="89"/>
  <c r="X2451" i="89"/>
  <c r="U2453" i="89"/>
  <c r="X2453" i="89"/>
  <c r="U2455" i="89"/>
  <c r="X2455" i="89"/>
  <c r="U2457" i="89"/>
  <c r="X2457" i="89"/>
  <c r="U2459" i="89"/>
  <c r="X2459" i="89"/>
  <c r="U2461" i="89"/>
  <c r="X2461" i="89"/>
  <c r="U2463" i="89"/>
  <c r="X2463" i="89"/>
  <c r="U2465" i="89"/>
  <c r="X2465" i="89"/>
  <c r="U2467" i="89"/>
  <c r="X2467" i="89"/>
  <c r="U2469" i="89"/>
  <c r="X2469" i="89"/>
  <c r="U2471" i="89"/>
  <c r="X2471" i="89"/>
  <c r="U2473" i="89"/>
  <c r="X2473" i="89"/>
  <c r="U2475" i="89"/>
  <c r="X2475" i="89"/>
  <c r="U2477" i="89"/>
  <c r="X2477" i="89"/>
  <c r="U2479" i="89"/>
  <c r="X2479" i="89"/>
  <c r="U2500" i="89"/>
  <c r="X2500" i="89"/>
  <c r="X2505" i="89"/>
  <c r="V2504" i="89"/>
  <c r="X2504" i="89" s="1"/>
  <c r="Y2504" i="89" s="1"/>
  <c r="X2545" i="89"/>
  <c r="V2544" i="89"/>
  <c r="X2551" i="89"/>
  <c r="U2560" i="89"/>
  <c r="X2560" i="89"/>
  <c r="S2550" i="89"/>
  <c r="X2562" i="89"/>
  <c r="U2562" i="89"/>
  <c r="X2566" i="89"/>
  <c r="V2565" i="89"/>
  <c r="X2565" i="89" s="1"/>
  <c r="V2581" i="89"/>
  <c r="X2582" i="89"/>
  <c r="X2584" i="89"/>
  <c r="V2583" i="89"/>
  <c r="X2583" i="89" s="1"/>
  <c r="Y2583" i="89" s="1"/>
  <c r="X2591" i="89"/>
  <c r="V2590" i="89"/>
  <c r="X2596" i="89"/>
  <c r="X2595" i="89" s="1"/>
  <c r="V2595" i="89"/>
  <c r="V2599" i="89"/>
  <c r="X2600" i="89"/>
  <c r="X2599" i="89" s="1"/>
  <c r="X2619" i="89"/>
  <c r="Y2619" i="89" s="1"/>
  <c r="X2672" i="89"/>
  <c r="X2671" i="89" s="1"/>
  <c r="V2671" i="89"/>
  <c r="X2691" i="89"/>
  <c r="X2690" i="89" s="1"/>
  <c r="V2690" i="89"/>
  <c r="V2701" i="89"/>
  <c r="X2701" i="89" s="1"/>
  <c r="X2702" i="89"/>
  <c r="X2821" i="89"/>
  <c r="V2819" i="89"/>
  <c r="X2828" i="89"/>
  <c r="V2827" i="89"/>
  <c r="V2856" i="89"/>
  <c r="X2856" i="89" s="1"/>
  <c r="X2857" i="89"/>
  <c r="X2907" i="89"/>
  <c r="X2906" i="89" s="1"/>
  <c r="V2906" i="89"/>
  <c r="V2908" i="89"/>
  <c r="X2908" i="89" s="1"/>
  <c r="X2909" i="89"/>
  <c r="X2940" i="89"/>
  <c r="V2938" i="89"/>
  <c r="X2948" i="89"/>
  <c r="V2947" i="89"/>
  <c r="X2947" i="89" s="1"/>
  <c r="Y2947" i="89" s="1"/>
  <c r="X2967" i="89"/>
  <c r="X3075" i="89"/>
  <c r="Y3075" i="89" s="1"/>
  <c r="X3183" i="89"/>
  <c r="X1528" i="89"/>
  <c r="X1527" i="89" s="1"/>
  <c r="X1564" i="89"/>
  <c r="S1595" i="89"/>
  <c r="U1595" i="89" s="1"/>
  <c r="U1596" i="89"/>
  <c r="X1643" i="89"/>
  <c r="X1642" i="89" s="1"/>
  <c r="X1644" i="89"/>
  <c r="U1656" i="89"/>
  <c r="X1661" i="89"/>
  <c r="X1660" i="89" s="1"/>
  <c r="X1691" i="89"/>
  <c r="X1692" i="89"/>
  <c r="Y1782" i="89"/>
  <c r="U1783" i="89"/>
  <c r="X1788" i="89"/>
  <c r="X1787" i="89" s="1"/>
  <c r="X1795" i="89"/>
  <c r="Y1795" i="89" s="1"/>
  <c r="X1796" i="89"/>
  <c r="Y1796" i="89" s="1"/>
  <c r="X1801" i="89"/>
  <c r="U1803" i="89"/>
  <c r="Y1803" i="89" s="1"/>
  <c r="U1808" i="89"/>
  <c r="Y1811" i="89"/>
  <c r="Y1810" i="89" s="1"/>
  <c r="Y1809" i="89" s="1"/>
  <c r="Y1808" i="89" s="1"/>
  <c r="X1819" i="89"/>
  <c r="Y1835" i="89"/>
  <c r="U1856" i="89"/>
  <c r="S1855" i="89"/>
  <c r="U1855" i="89" s="1"/>
  <c r="U1867" i="89"/>
  <c r="S1858" i="89"/>
  <c r="U1858" i="89" s="1"/>
  <c r="Y1874" i="89"/>
  <c r="Y1873" i="89" s="1"/>
  <c r="X1879" i="89"/>
  <c r="X1880" i="89"/>
  <c r="V1895" i="89"/>
  <c r="X1896" i="89"/>
  <c r="U1914" i="89"/>
  <c r="U1917" i="89"/>
  <c r="S1916" i="89"/>
  <c r="U1916" i="89" s="1"/>
  <c r="U1935" i="89"/>
  <c r="U1934" i="89" s="1"/>
  <c r="U1933" i="89" s="1"/>
  <c r="U1932" i="89" s="1"/>
  <c r="S1934" i="89"/>
  <c r="S1933" i="89" s="1"/>
  <c r="S1932" i="89" s="1"/>
  <c r="X1975" i="89"/>
  <c r="X1974" i="89" s="1"/>
  <c r="U1988" i="89"/>
  <c r="S1987" i="89"/>
  <c r="U1994" i="89"/>
  <c r="U1997" i="89"/>
  <c r="S1996" i="89"/>
  <c r="U1996" i="89" s="1"/>
  <c r="X2005" i="89"/>
  <c r="X2004" i="89" s="1"/>
  <c r="X2003" i="89" s="1"/>
  <c r="Y2009" i="89"/>
  <c r="U2025" i="89"/>
  <c r="U2024" i="89" s="1"/>
  <c r="S2024" i="89"/>
  <c r="X2029" i="89"/>
  <c r="X2028" i="89" s="1"/>
  <c r="X2027" i="89" s="1"/>
  <c r="X2052" i="89"/>
  <c r="X2051" i="89" s="1"/>
  <c r="X2053" i="89"/>
  <c r="U2055" i="89"/>
  <c r="X2056" i="89"/>
  <c r="V2055" i="89"/>
  <c r="U2059" i="89"/>
  <c r="X2061" i="89"/>
  <c r="V2059" i="89"/>
  <c r="U2091" i="89"/>
  <c r="U2090" i="89" s="1"/>
  <c r="U2089" i="89" s="1"/>
  <c r="S2090" i="89"/>
  <c r="S2089" i="89" s="1"/>
  <c r="S2087" i="89" s="1"/>
  <c r="U2098" i="89"/>
  <c r="U2097" i="89" s="1"/>
  <c r="U2096" i="89" s="1"/>
  <c r="S2097" i="89"/>
  <c r="S2096" i="89" s="1"/>
  <c r="S2094" i="89" s="1"/>
  <c r="S2093" i="89" s="1"/>
  <c r="U2106" i="89"/>
  <c r="X2109" i="89"/>
  <c r="X2110" i="89"/>
  <c r="X2112" i="89"/>
  <c r="Y2112" i="89" s="1"/>
  <c r="X2113" i="89"/>
  <c r="X2134" i="89"/>
  <c r="X2133" i="89" s="1"/>
  <c r="V2133" i="89"/>
  <c r="X2138" i="89"/>
  <c r="X2137" i="89" s="1"/>
  <c r="V2137" i="89"/>
  <c r="V2147" i="89"/>
  <c r="V2146" i="89" s="1"/>
  <c r="X2190" i="89"/>
  <c r="X2192" i="89"/>
  <c r="Y2192" i="89" s="1"/>
  <c r="X2193" i="89"/>
  <c r="X2202" i="89"/>
  <c r="X2201" i="89" s="1"/>
  <c r="X2200" i="89" s="1"/>
  <c r="X2205" i="89"/>
  <c r="X2204" i="89" s="1"/>
  <c r="X2203" i="89" s="1"/>
  <c r="V2204" i="89"/>
  <c r="V2203" i="89" s="1"/>
  <c r="X2212" i="89"/>
  <c r="X2211" i="89" s="1"/>
  <c r="X2206" i="89" s="1"/>
  <c r="U2214" i="89"/>
  <c r="U2213" i="89" s="1"/>
  <c r="S2213" i="89"/>
  <c r="U2219" i="89"/>
  <c r="S2218" i="89"/>
  <c r="X2234" i="89"/>
  <c r="X2235" i="89"/>
  <c r="U2271" i="89"/>
  <c r="Y2275" i="89"/>
  <c r="Y2274" i="89" s="1"/>
  <c r="U2277" i="89"/>
  <c r="U2276" i="89" s="1"/>
  <c r="S2276" i="89"/>
  <c r="S2270" i="89" s="1"/>
  <c r="X2280" i="89"/>
  <c r="X2281" i="89"/>
  <c r="U2352" i="89"/>
  <c r="S2350" i="89"/>
  <c r="U2350" i="89" s="1"/>
  <c r="X2391" i="89"/>
  <c r="U2417" i="89"/>
  <c r="X2417" i="89"/>
  <c r="U2419" i="89"/>
  <c r="X2419" i="89"/>
  <c r="U2421" i="89"/>
  <c r="X2421" i="89"/>
  <c r="U2448" i="89"/>
  <c r="X2448" i="89"/>
  <c r="U2450" i="89"/>
  <c r="X2450" i="89"/>
  <c r="U2452" i="89"/>
  <c r="X2452" i="89"/>
  <c r="U2454" i="89"/>
  <c r="X2454" i="89"/>
  <c r="U2456" i="89"/>
  <c r="X2456" i="89"/>
  <c r="U2458" i="89"/>
  <c r="X2458" i="89"/>
  <c r="U2460" i="89"/>
  <c r="X2460" i="89"/>
  <c r="U2462" i="89"/>
  <c r="X2462" i="89"/>
  <c r="U2464" i="89"/>
  <c r="X2464" i="89"/>
  <c r="U2466" i="89"/>
  <c r="X2466" i="89"/>
  <c r="U2468" i="89"/>
  <c r="X2468" i="89"/>
  <c r="U2470" i="89"/>
  <c r="X2470" i="89"/>
  <c r="U2472" i="89"/>
  <c r="X2472" i="89"/>
  <c r="U2474" i="89"/>
  <c r="X2474" i="89"/>
  <c r="U2476" i="89"/>
  <c r="X2476" i="89"/>
  <c r="U2478" i="89"/>
  <c r="X2478" i="89"/>
  <c r="U2499" i="89"/>
  <c r="X2499" i="89"/>
  <c r="S2497" i="89"/>
  <c r="X2507" i="89"/>
  <c r="U2561" i="89"/>
  <c r="X2561" i="89"/>
  <c r="U2298" i="89"/>
  <c r="S2297" i="89"/>
  <c r="Y2305" i="89"/>
  <c r="U2323" i="89"/>
  <c r="S2322" i="89"/>
  <c r="U2322" i="89" s="1"/>
  <c r="Y2338" i="89"/>
  <c r="U2339" i="89"/>
  <c r="S2330" i="89"/>
  <c r="U2330" i="89" s="1"/>
  <c r="W2367" i="89"/>
  <c r="W2295" i="89" s="1"/>
  <c r="V2368" i="89"/>
  <c r="X2369" i="89"/>
  <c r="U2380" i="89"/>
  <c r="S2379" i="89"/>
  <c r="U2379" i="89" s="1"/>
  <c r="X2386" i="89"/>
  <c r="V2385" i="89"/>
  <c r="X2385" i="89" s="1"/>
  <c r="Y2400" i="89"/>
  <c r="X2498" i="89"/>
  <c r="V2497" i="89"/>
  <c r="U2508" i="89"/>
  <c r="S2507" i="89"/>
  <c r="T2514" i="89"/>
  <c r="T2295" i="89" s="1"/>
  <c r="U2516" i="89"/>
  <c r="S2515" i="89"/>
  <c r="U2545" i="89"/>
  <c r="U2544" i="89" s="1"/>
  <c r="S2544" i="89"/>
  <c r="Y2565" i="89"/>
  <c r="X2575" i="89"/>
  <c r="V2574" i="89"/>
  <c r="X2574" i="89" s="1"/>
  <c r="X2604" i="89"/>
  <c r="X2602" i="89" s="1"/>
  <c r="X2601" i="89" s="1"/>
  <c r="V2602" i="89"/>
  <c r="V2601" i="89" s="1"/>
  <c r="V2643" i="89"/>
  <c r="X2643" i="89" s="1"/>
  <c r="X2644" i="89"/>
  <c r="X2653" i="89"/>
  <c r="Y2653" i="89" s="1"/>
  <c r="X2713" i="89"/>
  <c r="V2712" i="89"/>
  <c r="X2712" i="89" s="1"/>
  <c r="Y2712" i="89" s="1"/>
  <c r="V2768" i="89"/>
  <c r="X2768" i="89" s="1"/>
  <c r="X2769" i="89"/>
  <c r="V2872" i="89"/>
  <c r="X2872" i="89" s="1"/>
  <c r="X2873" i="89"/>
  <c r="X2882" i="89"/>
  <c r="X2887" i="89"/>
  <c r="V2886" i="89"/>
  <c r="V2888" i="89"/>
  <c r="X2888" i="89" s="1"/>
  <c r="X2889" i="89"/>
  <c r="V2893" i="89"/>
  <c r="X2894" i="89"/>
  <c r="X2896" i="89"/>
  <c r="V2895" i="89"/>
  <c r="X2895" i="89" s="1"/>
  <c r="Y2895" i="89" s="1"/>
  <c r="T2898" i="89"/>
  <c r="W2898" i="89"/>
  <c r="X2922" i="89"/>
  <c r="X2921" i="89" s="1"/>
  <c r="V2921" i="89"/>
  <c r="X2926" i="89"/>
  <c r="X2925" i="89" s="1"/>
  <c r="W2936" i="89"/>
  <c r="X2954" i="89"/>
  <c r="V2953" i="89"/>
  <c r="X2953" i="89" s="1"/>
  <c r="Y2953" i="89" s="1"/>
  <c r="V2957" i="89"/>
  <c r="X2957" i="89" s="1"/>
  <c r="X2958" i="89"/>
  <c r="X2973" i="89"/>
  <c r="X2971" i="89" s="1"/>
  <c r="X2970" i="89" s="1"/>
  <c r="V2971" i="89"/>
  <c r="V2970" i="89" s="1"/>
  <c r="X2976" i="89"/>
  <c r="X2975" i="89" s="1"/>
  <c r="V2975" i="89"/>
  <c r="V2974" i="89" s="1"/>
  <c r="X2974" i="89" s="1"/>
  <c r="Y2974" i="89" s="1"/>
  <c r="X2988" i="89"/>
  <c r="V2985" i="89"/>
  <c r="V3004" i="89"/>
  <c r="X3004" i="89" s="1"/>
  <c r="X3005" i="89"/>
  <c r="V3008" i="89"/>
  <c r="X3009" i="89"/>
  <c r="X3008" i="89" s="1"/>
  <c r="X3011" i="89"/>
  <c r="X3010" i="89" s="1"/>
  <c r="V3010" i="89"/>
  <c r="V3018" i="89"/>
  <c r="X3019" i="89"/>
  <c r="V3023" i="89"/>
  <c r="X3024" i="89"/>
  <c r="X3023" i="89" s="1"/>
  <c r="U2563" i="89"/>
  <c r="U2564" i="89"/>
  <c r="S2581" i="89"/>
  <c r="U2582" i="89"/>
  <c r="S2599" i="89"/>
  <c r="S2594" i="89" s="1"/>
  <c r="S2593" i="89" s="1"/>
  <c r="U2600" i="89"/>
  <c r="U2599" i="89" s="1"/>
  <c r="U2594" i="89" s="1"/>
  <c r="V2614" i="89"/>
  <c r="V2613" i="89" s="1"/>
  <c r="S2643" i="89"/>
  <c r="U2643" i="89" s="1"/>
  <c r="U2644" i="89"/>
  <c r="U2645" i="89"/>
  <c r="U2646" i="89"/>
  <c r="U2647" i="89"/>
  <c r="U2648" i="89"/>
  <c r="U2649" i="89"/>
  <c r="S2701" i="89"/>
  <c r="U2701" i="89" s="1"/>
  <c r="Y2701" i="89" s="1"/>
  <c r="U2702" i="89"/>
  <c r="Y2702" i="89" s="1"/>
  <c r="U2703" i="89"/>
  <c r="U2704" i="89"/>
  <c r="U2705" i="89"/>
  <c r="U2706" i="89"/>
  <c r="V2707" i="89"/>
  <c r="X2707" i="89" s="1"/>
  <c r="Y2707" i="89" s="1"/>
  <c r="S2768" i="89"/>
  <c r="U2769" i="89"/>
  <c r="U2770" i="89"/>
  <c r="U2771" i="89"/>
  <c r="U2772" i="89"/>
  <c r="U2773" i="89"/>
  <c r="U2774" i="89"/>
  <c r="U2775" i="89"/>
  <c r="U2776" i="89"/>
  <c r="U2777" i="89"/>
  <c r="U2778" i="89"/>
  <c r="U2779" i="89"/>
  <c r="U2780" i="89"/>
  <c r="U2781" i="89"/>
  <c r="U2782" i="89"/>
  <c r="U2783" i="89"/>
  <c r="U2784" i="89"/>
  <c r="U2785" i="89"/>
  <c r="U2786" i="89"/>
  <c r="U2787" i="89"/>
  <c r="U2788" i="89"/>
  <c r="U2789" i="89"/>
  <c r="U2790" i="89"/>
  <c r="U2791" i="89"/>
  <c r="U2792" i="89"/>
  <c r="U2793" i="89"/>
  <c r="U2794" i="89"/>
  <c r="U2795" i="89"/>
  <c r="U2796" i="89"/>
  <c r="U2797" i="89"/>
  <c r="U2798" i="89"/>
  <c r="U2799" i="89"/>
  <c r="U2800" i="89"/>
  <c r="U2801" i="89"/>
  <c r="U2802" i="89"/>
  <c r="Y2802" i="89" s="1"/>
  <c r="U2803" i="89"/>
  <c r="U2804" i="89"/>
  <c r="U2805" i="89"/>
  <c r="U2806" i="89"/>
  <c r="U2807" i="89"/>
  <c r="U2808" i="89"/>
  <c r="U2809" i="89"/>
  <c r="U2810" i="89"/>
  <c r="U2811" i="89"/>
  <c r="U2812" i="89"/>
  <c r="U2813" i="89"/>
  <c r="U2814" i="89"/>
  <c r="U2815" i="89"/>
  <c r="U2816" i="89"/>
  <c r="U2817" i="89"/>
  <c r="S2856" i="89"/>
  <c r="U2856" i="89" s="1"/>
  <c r="U2857" i="89"/>
  <c r="U2858" i="89"/>
  <c r="U2859" i="89"/>
  <c r="U2860" i="89"/>
  <c r="U2861" i="89"/>
  <c r="U2862" i="89"/>
  <c r="U2863" i="89"/>
  <c r="U2864" i="89"/>
  <c r="S2872" i="89"/>
  <c r="U2872" i="89" s="1"/>
  <c r="U2873" i="89"/>
  <c r="U2874" i="89"/>
  <c r="U2875" i="89"/>
  <c r="U2876" i="89"/>
  <c r="U2877" i="89"/>
  <c r="U2878" i="89"/>
  <c r="U2879" i="89"/>
  <c r="U2880" i="89"/>
  <c r="S2888" i="89"/>
  <c r="U2888" i="89" s="1"/>
  <c r="Y2888" i="89" s="1"/>
  <c r="U2889" i="89"/>
  <c r="S2893" i="89"/>
  <c r="U2894" i="89"/>
  <c r="V2900" i="89"/>
  <c r="V2899" i="89" s="1"/>
  <c r="U2903" i="89"/>
  <c r="U2902" i="89" s="1"/>
  <c r="S2908" i="89"/>
  <c r="U2908" i="89" s="1"/>
  <c r="U2909" i="89"/>
  <c r="U2912" i="89"/>
  <c r="U2913" i="89"/>
  <c r="U2914" i="89"/>
  <c r="U2915" i="89"/>
  <c r="V2919" i="89"/>
  <c r="X2919" i="89" s="1"/>
  <c r="Y2919" i="89" s="1"/>
  <c r="V2926" i="89"/>
  <c r="V2930" i="89"/>
  <c r="V2934" i="89"/>
  <c r="V2933" i="89" s="1"/>
  <c r="V2932" i="89" s="1"/>
  <c r="U2940" i="89"/>
  <c r="U2941" i="89"/>
  <c r="U2942" i="89"/>
  <c r="U2943" i="89"/>
  <c r="U2944" i="89"/>
  <c r="U2945" i="89"/>
  <c r="U2946" i="89"/>
  <c r="S2957" i="89"/>
  <c r="U2957" i="89" s="1"/>
  <c r="U2958" i="89"/>
  <c r="U2959" i="89"/>
  <c r="U2960" i="89"/>
  <c r="U2961" i="89"/>
  <c r="U2962" i="89"/>
  <c r="U2963" i="89"/>
  <c r="U2964" i="89"/>
  <c r="S2966" i="89"/>
  <c r="U2967" i="89"/>
  <c r="V2968" i="89"/>
  <c r="X2968" i="89" s="1"/>
  <c r="Y2968" i="89" s="1"/>
  <c r="U2991" i="89"/>
  <c r="U2992" i="89"/>
  <c r="U2993" i="89"/>
  <c r="U2994" i="89"/>
  <c r="U2995" i="89"/>
  <c r="U2996" i="89"/>
  <c r="U2997" i="89"/>
  <c r="U3001" i="89"/>
  <c r="S3004" i="89"/>
  <c r="U3004" i="89" s="1"/>
  <c r="U3005" i="89"/>
  <c r="U3006" i="89"/>
  <c r="S3008" i="89"/>
  <c r="U3009" i="89"/>
  <c r="U3008" i="89" s="1"/>
  <c r="S3018" i="89"/>
  <c r="U3018" i="89" s="1"/>
  <c r="U3019" i="89"/>
  <c r="S3023" i="89"/>
  <c r="U3024" i="89"/>
  <c r="U3029" i="89"/>
  <c r="U3033" i="89"/>
  <c r="U3034" i="89"/>
  <c r="U3035" i="89"/>
  <c r="U3036" i="89"/>
  <c r="U3037" i="89"/>
  <c r="U3038" i="89"/>
  <c r="U3041" i="89"/>
  <c r="U3044" i="89"/>
  <c r="U3045" i="89"/>
  <c r="U3046" i="89"/>
  <c r="U3047" i="89"/>
  <c r="U3048" i="89"/>
  <c r="U3057" i="89"/>
  <c r="U3061" i="89"/>
  <c r="U3062" i="89"/>
  <c r="U3069" i="89"/>
  <c r="U3070" i="89"/>
  <c r="U3071" i="89"/>
  <c r="U3072" i="89"/>
  <c r="Y3072" i="89" s="1"/>
  <c r="U3073" i="89"/>
  <c r="Y3073" i="89" s="1"/>
  <c r="U3077" i="89"/>
  <c r="U3078" i="89"/>
  <c r="U3079" i="89"/>
  <c r="U3080" i="89"/>
  <c r="U3081" i="89"/>
  <c r="U3082" i="89"/>
  <c r="U3083" i="89"/>
  <c r="U3084" i="89"/>
  <c r="U3085" i="89"/>
  <c r="U3086" i="89"/>
  <c r="U3087" i="89"/>
  <c r="U3088" i="89"/>
  <c r="U3089" i="89"/>
  <c r="U3090" i="89"/>
  <c r="U3091" i="89"/>
  <c r="U3092" i="89"/>
  <c r="U3093" i="89"/>
  <c r="U3094" i="89"/>
  <c r="U3095" i="89"/>
  <c r="U3096" i="89"/>
  <c r="X3097" i="89"/>
  <c r="X3098" i="89"/>
  <c r="X3099" i="89"/>
  <c r="X3100" i="89"/>
  <c r="X3101" i="89"/>
  <c r="X3102" i="89"/>
  <c r="X3103" i="89"/>
  <c r="X3104" i="89"/>
  <c r="X3105" i="89"/>
  <c r="X3106" i="89"/>
  <c r="X3107" i="89"/>
  <c r="X3108" i="89"/>
  <c r="X3109" i="89"/>
  <c r="X3110" i="89"/>
  <c r="X3111" i="89"/>
  <c r="X3112" i="89"/>
  <c r="X3113" i="89"/>
  <c r="X3114" i="89"/>
  <c r="Y3114" i="89" s="1"/>
  <c r="X3115" i="89"/>
  <c r="X3116" i="89"/>
  <c r="X3117" i="89"/>
  <c r="X3118" i="89"/>
  <c r="X3119" i="89"/>
  <c r="X3120" i="89"/>
  <c r="X3121" i="89"/>
  <c r="X3122" i="89"/>
  <c r="X3123" i="89"/>
  <c r="X3124" i="89"/>
  <c r="X3125" i="89"/>
  <c r="X3126" i="89"/>
  <c r="X3127" i="89"/>
  <c r="X3128" i="89"/>
  <c r="X3129" i="89"/>
  <c r="X3130" i="89"/>
  <c r="X3131" i="89"/>
  <c r="X3132" i="89"/>
  <c r="X3133" i="89"/>
  <c r="Y3135" i="89"/>
  <c r="U3137" i="89"/>
  <c r="V3138" i="89"/>
  <c r="X3141" i="89"/>
  <c r="X3138" i="89" s="1"/>
  <c r="X3154" i="89"/>
  <c r="X3153" i="89" s="1"/>
  <c r="X3152" i="89" s="1"/>
  <c r="S3155" i="89"/>
  <c r="Y3167" i="89"/>
  <c r="Y3166" i="89" s="1"/>
  <c r="Y3165" i="89" s="1"/>
  <c r="V3170" i="89"/>
  <c r="X3171" i="89"/>
  <c r="X3184" i="89"/>
  <c r="X3185" i="89"/>
  <c r="X3186" i="89"/>
  <c r="X3187" i="89"/>
  <c r="X3188" i="89"/>
  <c r="X3189" i="89"/>
  <c r="X3190" i="89"/>
  <c r="Y3194" i="89"/>
  <c r="Y3201" i="89"/>
  <c r="U3206" i="89"/>
  <c r="S3205" i="89"/>
  <c r="S3204" i="89" s="1"/>
  <c r="Y3216" i="89"/>
  <c r="Y3225" i="89"/>
  <c r="Y3233" i="89"/>
  <c r="Y3241" i="89"/>
  <c r="Y3248" i="89"/>
  <c r="X3255" i="89"/>
  <c r="X3256" i="89"/>
  <c r="X3257" i="89"/>
  <c r="X3258" i="89"/>
  <c r="X3259" i="89"/>
  <c r="X3600" i="89"/>
  <c r="V3656" i="89"/>
  <c r="X3656" i="89" s="1"/>
  <c r="X3657" i="89"/>
  <c r="X3163" i="89"/>
  <c r="X3162" i="89" s="1"/>
  <c r="X3161" i="89" s="1"/>
  <c r="V3162" i="89"/>
  <c r="V3161" i="89" s="1"/>
  <c r="U3170" i="89"/>
  <c r="U3183" i="89"/>
  <c r="S3182" i="89"/>
  <c r="U3182" i="89" s="1"/>
  <c r="Y3196" i="89"/>
  <c r="X3199" i="89"/>
  <c r="X3198" i="89" s="1"/>
  <c r="X3200" i="89"/>
  <c r="V3501" i="89"/>
  <c r="X3502" i="89"/>
  <c r="X3572" i="89"/>
  <c r="U3260" i="89"/>
  <c r="U3261" i="89"/>
  <c r="U3262" i="89"/>
  <c r="U3268" i="89"/>
  <c r="U3269" i="89"/>
  <c r="U3270" i="89"/>
  <c r="U3279" i="89"/>
  <c r="U3280" i="89"/>
  <c r="U3294" i="89"/>
  <c r="U3295" i="89"/>
  <c r="U3296" i="89"/>
  <c r="U3297" i="89"/>
  <c r="U3298" i="89"/>
  <c r="U3299" i="89"/>
  <c r="U3300" i="89"/>
  <c r="U3301" i="89"/>
  <c r="U3302" i="89"/>
  <c r="U3303" i="89"/>
  <c r="U3304" i="89"/>
  <c r="U3305" i="89"/>
  <c r="U3306" i="89"/>
  <c r="U3309" i="89"/>
  <c r="U3310" i="89"/>
  <c r="U3311" i="89"/>
  <c r="U3312" i="89"/>
  <c r="U3313" i="89"/>
  <c r="U3314" i="89"/>
  <c r="U3315" i="89"/>
  <c r="U3316" i="89"/>
  <c r="U3317" i="89"/>
  <c r="U3318" i="89"/>
  <c r="U3321" i="89"/>
  <c r="U3322" i="89"/>
  <c r="U3323" i="89"/>
  <c r="U3324" i="89"/>
  <c r="U3325" i="89"/>
  <c r="U3326" i="89"/>
  <c r="U3327" i="89"/>
  <c r="U3328" i="89"/>
  <c r="U3329" i="89"/>
  <c r="U3330" i="89"/>
  <c r="U3344" i="89"/>
  <c r="U3345" i="89"/>
  <c r="U3346" i="89"/>
  <c r="U3347" i="89"/>
  <c r="U3348" i="89"/>
  <c r="U3349" i="89"/>
  <c r="U3361" i="89"/>
  <c r="U3362" i="89"/>
  <c r="U3363" i="89"/>
  <c r="U3364" i="89"/>
  <c r="U3373" i="89"/>
  <c r="U3374" i="89"/>
  <c r="U3375" i="89"/>
  <c r="U3376" i="89"/>
  <c r="U3377" i="89"/>
  <c r="U3396" i="89"/>
  <c r="U3397" i="89"/>
  <c r="U3398" i="89"/>
  <c r="U3399" i="89"/>
  <c r="X3418" i="89"/>
  <c r="X3419" i="89"/>
  <c r="X3420" i="89"/>
  <c r="X3421" i="89"/>
  <c r="X3422" i="89"/>
  <c r="X3423" i="89"/>
  <c r="X3424" i="89"/>
  <c r="X3425" i="89"/>
  <c r="X3426" i="89"/>
  <c r="X3427" i="89"/>
  <c r="X3428" i="89"/>
  <c r="X3429" i="89"/>
  <c r="X3430" i="89"/>
  <c r="X3431" i="89"/>
  <c r="X3432" i="89"/>
  <c r="X3433" i="89"/>
  <c r="X3434" i="89"/>
  <c r="X3435" i="89"/>
  <c r="X3436" i="89"/>
  <c r="X3437" i="89"/>
  <c r="X3438" i="89"/>
  <c r="X3439" i="89"/>
  <c r="X3440" i="89"/>
  <c r="X3441" i="89"/>
  <c r="X3442" i="89"/>
  <c r="X3443" i="89"/>
  <c r="X3444" i="89"/>
  <c r="X3448" i="89"/>
  <c r="X3449" i="89"/>
  <c r="X3450" i="89"/>
  <c r="X3451" i="89"/>
  <c r="X3452" i="89"/>
  <c r="X3453" i="89"/>
  <c r="X3454" i="89"/>
  <c r="X3455" i="89"/>
  <c r="X3456" i="89"/>
  <c r="X3457" i="89"/>
  <c r="X3458" i="89"/>
  <c r="X3459" i="89"/>
  <c r="X3467" i="89"/>
  <c r="X3468" i="89"/>
  <c r="U3474" i="89"/>
  <c r="S3473" i="89"/>
  <c r="S3472" i="89" s="1"/>
  <c r="Y3484" i="89"/>
  <c r="Y3473" i="89" s="1"/>
  <c r="U3501" i="89"/>
  <c r="U3502" i="89"/>
  <c r="Y3506" i="89"/>
  <c r="Y3505" i="89" s="1"/>
  <c r="U3513" i="89"/>
  <c r="X3513" i="89"/>
  <c r="U3515" i="89"/>
  <c r="Y3515" i="89" s="1"/>
  <c r="U3529" i="89"/>
  <c r="U3530" i="89"/>
  <c r="X3531" i="89"/>
  <c r="V3530" i="89"/>
  <c r="S3539" i="89"/>
  <c r="S3517" i="89" s="1"/>
  <c r="U3540" i="89"/>
  <c r="X3541" i="89"/>
  <c r="V3540" i="89"/>
  <c r="T3544" i="89"/>
  <c r="W3545" i="89"/>
  <c r="U3551" i="89"/>
  <c r="U3550" i="89" s="1"/>
  <c r="S3550" i="89"/>
  <c r="U3556" i="89"/>
  <c r="S3555" i="89"/>
  <c r="U3555" i="89" s="1"/>
  <c r="Y3555" i="89" s="1"/>
  <c r="U3558" i="89"/>
  <c r="X3557" i="89"/>
  <c r="Y3557" i="89" s="1"/>
  <c r="X3558" i="89"/>
  <c r="U3567" i="89"/>
  <c r="X3568" i="89"/>
  <c r="V3567" i="89"/>
  <c r="X3569" i="89"/>
  <c r="Y3569" i="89" s="1"/>
  <c r="X3570" i="89"/>
  <c r="X3573" i="89"/>
  <c r="X3574" i="89"/>
  <c r="X3575" i="89"/>
  <c r="X3576" i="89"/>
  <c r="S3579" i="89"/>
  <c r="U3580" i="89"/>
  <c r="X3581" i="89"/>
  <c r="V3580" i="89"/>
  <c r="X3585" i="89"/>
  <c r="V3584" i="89"/>
  <c r="X3584" i="89" s="1"/>
  <c r="Y3584" i="89" s="1"/>
  <c r="U3588" i="89"/>
  <c r="X3601" i="89"/>
  <c r="Y3603" i="89"/>
  <c r="X3652" i="89"/>
  <c r="X3654" i="89"/>
  <c r="Y3654" i="89" s="1"/>
  <c r="U3660" i="89"/>
  <c r="S3659" i="89"/>
  <c r="U3663" i="89"/>
  <c r="U3666" i="89"/>
  <c r="U3667" i="89"/>
  <c r="W3666" i="89"/>
  <c r="W3662" i="89" s="1"/>
  <c r="Y3668" i="89"/>
  <c r="X3670" i="89"/>
  <c r="V3669" i="89"/>
  <c r="S3672" i="89"/>
  <c r="U3673" i="89"/>
  <c r="Y3673" i="89" s="1"/>
  <c r="W3672" i="89"/>
  <c r="Y3674" i="89"/>
  <c r="X3676" i="89"/>
  <c r="V3675" i="89"/>
  <c r="Y3680" i="89"/>
  <c r="U3682" i="89"/>
  <c r="X3682" i="89"/>
  <c r="U3684" i="89"/>
  <c r="Y3684" i="89" s="1"/>
  <c r="W3686" i="89"/>
  <c r="X3690" i="89"/>
  <c r="V3689" i="89"/>
  <c r="X3689" i="89" s="1"/>
  <c r="Y3689" i="89" s="1"/>
  <c r="U3694" i="89"/>
  <c r="V3694" i="89"/>
  <c r="T3716" i="89"/>
  <c r="U3728" i="89"/>
  <c r="Y3733" i="89"/>
  <c r="U3762" i="89"/>
  <c r="S3761" i="89"/>
  <c r="U3764" i="89"/>
  <c r="X3764" i="89"/>
  <c r="U3766" i="89"/>
  <c r="X3766" i="89"/>
  <c r="X3519" i="89"/>
  <c r="Y3519" i="89" s="1"/>
  <c r="Y3523" i="89"/>
  <c r="Y3525" i="89"/>
  <c r="Y3527" i="89"/>
  <c r="X3533" i="89"/>
  <c r="Y3537" i="89"/>
  <c r="X3543" i="89"/>
  <c r="V3542" i="89"/>
  <c r="X3542" i="89" s="1"/>
  <c r="Y3542" i="89" s="1"/>
  <c r="U3546" i="89"/>
  <c r="X3547" i="89"/>
  <c r="V3546" i="89"/>
  <c r="X3548" i="89"/>
  <c r="X3549" i="89"/>
  <c r="X3562" i="89"/>
  <c r="X3561" i="89" s="1"/>
  <c r="X3560" i="89" s="1"/>
  <c r="V3561" i="89"/>
  <c r="V3560" i="89" s="1"/>
  <c r="U3572" i="89"/>
  <c r="U3571" i="89" s="1"/>
  <c r="S3571" i="89"/>
  <c r="X3583" i="89"/>
  <c r="V3582" i="89"/>
  <c r="X3582" i="89" s="1"/>
  <c r="Y3582" i="89" s="1"/>
  <c r="T3586" i="89"/>
  <c r="X3588" i="89"/>
  <c r="X3589" i="89"/>
  <c r="U3600" i="89"/>
  <c r="Y3651" i="89"/>
  <c r="U3652" i="89"/>
  <c r="Y3652" i="89" s="1"/>
  <c r="X3659" i="89"/>
  <c r="X3658" i="89" s="1"/>
  <c r="U3662" i="89"/>
  <c r="X3663" i="89"/>
  <c r="X3664" i="89"/>
  <c r="X3678" i="89"/>
  <c r="V3677" i="89"/>
  <c r="X3677" i="89" s="1"/>
  <c r="Y3677" i="89" s="1"/>
  <c r="U3687" i="89"/>
  <c r="X3688" i="89"/>
  <c r="V3687" i="89"/>
  <c r="X3692" i="89"/>
  <c r="V3691" i="89"/>
  <c r="X3691" i="89" s="1"/>
  <c r="Y3691" i="89" s="1"/>
  <c r="X3701" i="89"/>
  <c r="V3700" i="89"/>
  <c r="X3700" i="89" s="1"/>
  <c r="Y3700" i="89" s="1"/>
  <c r="X3709" i="89"/>
  <c r="Y3709" i="89" s="1"/>
  <c r="X3726" i="89"/>
  <c r="X3731" i="89"/>
  <c r="Y3731" i="89" s="1"/>
  <c r="U3750" i="89"/>
  <c r="X3751" i="89"/>
  <c r="V3750" i="89"/>
  <c r="U3763" i="89"/>
  <c r="X3763" i="89"/>
  <c r="U3765" i="89"/>
  <c r="X3765" i="89"/>
  <c r="X3785" i="89"/>
  <c r="V3784" i="89"/>
  <c r="X3784" i="89" s="1"/>
  <c r="Y3784" i="89" s="1"/>
  <c r="X3787" i="89"/>
  <c r="U3814" i="89"/>
  <c r="S3813" i="89"/>
  <c r="U3813" i="89" s="1"/>
  <c r="U3823" i="89"/>
  <c r="S3822" i="89"/>
  <c r="X3831" i="89"/>
  <c r="X3832" i="89"/>
  <c r="U3834" i="89"/>
  <c r="X3835" i="89"/>
  <c r="V3834" i="89"/>
  <c r="U3844" i="89"/>
  <c r="Y3846" i="89"/>
  <c r="U3861" i="89"/>
  <c r="S3860" i="89"/>
  <c r="U3860" i="89" s="1"/>
  <c r="X3866" i="89"/>
  <c r="V3865" i="89"/>
  <c r="X3865" i="89" s="1"/>
  <c r="Y3865" i="89" s="1"/>
  <c r="X3869" i="89"/>
  <c r="X3870" i="89"/>
  <c r="U3877" i="89"/>
  <c r="S3876" i="89"/>
  <c r="U3889" i="89"/>
  <c r="X3890" i="89"/>
  <c r="X3889" i="89" s="1"/>
  <c r="Y3892" i="89"/>
  <c r="Y3894" i="89"/>
  <c r="V3984" i="89"/>
  <c r="X3984" i="89" s="1"/>
  <c r="X3985" i="89"/>
  <c r="X3987" i="89"/>
  <c r="V3986" i="89"/>
  <c r="X3986" i="89" s="1"/>
  <c r="X3991" i="89"/>
  <c r="V3990" i="89"/>
  <c r="V3992" i="89"/>
  <c r="X3992" i="89" s="1"/>
  <c r="X3993" i="89"/>
  <c r="V3997" i="89"/>
  <c r="X3998" i="89"/>
  <c r="X4037" i="89"/>
  <c r="X4036" i="89" s="1"/>
  <c r="V4036" i="89"/>
  <c r="V4035" i="89" s="1"/>
  <c r="X4035" i="89" s="1"/>
  <c r="Y4035" i="89" s="1"/>
  <c r="S3697" i="89"/>
  <c r="U3697" i="89" s="1"/>
  <c r="U3698" i="89"/>
  <c r="X3699" i="89"/>
  <c r="V3698" i="89"/>
  <c r="X3707" i="89"/>
  <c r="V3706" i="89"/>
  <c r="X3706" i="89" s="1"/>
  <c r="Y3706" i="89" s="1"/>
  <c r="U3717" i="89"/>
  <c r="X3717" i="89"/>
  <c r="U3719" i="89"/>
  <c r="U3721" i="89"/>
  <c r="Y3721" i="89" s="1"/>
  <c r="U3724" i="89"/>
  <c r="S3723" i="89"/>
  <c r="X3728" i="89"/>
  <c r="X3727" i="89" s="1"/>
  <c r="U3739" i="89"/>
  <c r="U3740" i="89"/>
  <c r="W3739" i="89"/>
  <c r="W3715" i="89" s="1"/>
  <c r="Y3741" i="89"/>
  <c r="X3743" i="89"/>
  <c r="V3742" i="89"/>
  <c r="U3745" i="89"/>
  <c r="Y3745" i="89" s="1"/>
  <c r="U3747" i="89"/>
  <c r="Y3747" i="89" s="1"/>
  <c r="U3753" i="89"/>
  <c r="X3752" i="89"/>
  <c r="X3753" i="89"/>
  <c r="U3755" i="89"/>
  <c r="Y3755" i="89" s="1"/>
  <c r="U3757" i="89"/>
  <c r="Y3757" i="89" s="1"/>
  <c r="X3767" i="89"/>
  <c r="X3768" i="89"/>
  <c r="X3769" i="89"/>
  <c r="X3770" i="89"/>
  <c r="X3771" i="89"/>
  <c r="X3772" i="89"/>
  <c r="X3773" i="89"/>
  <c r="X3774" i="89"/>
  <c r="X3775" i="89"/>
  <c r="X3776" i="89"/>
  <c r="X3777" i="89"/>
  <c r="X3778" i="89"/>
  <c r="X3779" i="89"/>
  <c r="X3780" i="89"/>
  <c r="X3781" i="89"/>
  <c r="X3782" i="89"/>
  <c r="X3783" i="89"/>
  <c r="Y3788" i="89"/>
  <c r="Y3798" i="89"/>
  <c r="X3815" i="89"/>
  <c r="X3816" i="89"/>
  <c r="X3817" i="89"/>
  <c r="V3824" i="89"/>
  <c r="X3824" i="89" s="1"/>
  <c r="Y3824" i="89" s="1"/>
  <c r="X3825" i="89"/>
  <c r="V3830" i="89"/>
  <c r="X3830" i="89" s="1"/>
  <c r="U3830" i="89"/>
  <c r="U3831" i="89"/>
  <c r="Y3831" i="89" s="1"/>
  <c r="W3833" i="89"/>
  <c r="X3837" i="89"/>
  <c r="V3836" i="89"/>
  <c r="X3836" i="89" s="1"/>
  <c r="Y3836" i="89" s="1"/>
  <c r="X3844" i="89"/>
  <c r="X3845" i="89"/>
  <c r="X3862" i="89"/>
  <c r="X3863" i="89"/>
  <c r="X3864" i="89"/>
  <c r="V3868" i="89"/>
  <c r="X3868" i="89" s="1"/>
  <c r="U3869" i="89"/>
  <c r="U3872" i="89"/>
  <c r="S3871" i="89"/>
  <c r="U3871" i="89" s="1"/>
  <c r="Y3871" i="89" s="1"/>
  <c r="U3881" i="89"/>
  <c r="X3881" i="89"/>
  <c r="U3883" i="89"/>
  <c r="Y3883" i="89" s="1"/>
  <c r="W3888" i="89"/>
  <c r="X3900" i="89"/>
  <c r="Y3900" i="89" s="1"/>
  <c r="Y3902" i="89"/>
  <c r="Y3908" i="89"/>
  <c r="T3911" i="89"/>
  <c r="U3924" i="89"/>
  <c r="X3926" i="89"/>
  <c r="Y3926" i="89" s="1"/>
  <c r="V3924" i="89"/>
  <c r="U3886" i="89"/>
  <c r="U3896" i="89"/>
  <c r="U3897" i="89"/>
  <c r="X3898" i="89"/>
  <c r="V3897" i="89"/>
  <c r="U3912" i="89"/>
  <c r="X3912" i="89"/>
  <c r="U3914" i="89"/>
  <c r="U3917" i="89"/>
  <c r="S3916" i="89"/>
  <c r="V3920" i="89"/>
  <c r="X3920" i="89" s="1"/>
  <c r="Y3920" i="89" s="1"/>
  <c r="X3921" i="89"/>
  <c r="V3934" i="89"/>
  <c r="X3934" i="89" s="1"/>
  <c r="X3935" i="89"/>
  <c r="X3937" i="89"/>
  <c r="V3936" i="89"/>
  <c r="X3936" i="89" s="1"/>
  <c r="U3943" i="89"/>
  <c r="Y3944" i="89"/>
  <c r="X3943" i="89"/>
  <c r="T3950" i="89"/>
  <c r="V3952" i="89"/>
  <c r="X3953" i="89"/>
  <c r="X3962" i="89"/>
  <c r="V3961" i="89"/>
  <c r="X3961" i="89" s="1"/>
  <c r="Y3961" i="89" s="1"/>
  <c r="V3977" i="89"/>
  <c r="X3977" i="89" s="1"/>
  <c r="X3978" i="89"/>
  <c r="Y3986" i="89"/>
  <c r="U4003" i="89"/>
  <c r="Y4004" i="89"/>
  <c r="X4003" i="89"/>
  <c r="U4010" i="89"/>
  <c r="V4022" i="89"/>
  <c r="X4023" i="89"/>
  <c r="X4022" i="89" s="1"/>
  <c r="X4030" i="89"/>
  <c r="V4028" i="89"/>
  <c r="X4028" i="89" s="1"/>
  <c r="Y4028" i="89" s="1"/>
  <c r="Y4021" i="89" s="1"/>
  <c r="S3934" i="89"/>
  <c r="U3935" i="89"/>
  <c r="S3938" i="89"/>
  <c r="U3938" i="89" s="1"/>
  <c r="V3941" i="89"/>
  <c r="V3943" i="89"/>
  <c r="S3952" i="89"/>
  <c r="U3953" i="89"/>
  <c r="U3954" i="89"/>
  <c r="U3955" i="89"/>
  <c r="U3956" i="89"/>
  <c r="V3959" i="89"/>
  <c r="S3977" i="89"/>
  <c r="U3977" i="89" s="1"/>
  <c r="U3978" i="89"/>
  <c r="U3979" i="89"/>
  <c r="U3980" i="89"/>
  <c r="S3984" i="89"/>
  <c r="U3985" i="89"/>
  <c r="S3992" i="89"/>
  <c r="U3992" i="89" s="1"/>
  <c r="U3993" i="89"/>
  <c r="S3997" i="89"/>
  <c r="U3998" i="89"/>
  <c r="V4003" i="89"/>
  <c r="S4010" i="89"/>
  <c r="V4011" i="89"/>
  <c r="V4013" i="89"/>
  <c r="X4013" i="89" s="1"/>
  <c r="Y4013" i="89" s="1"/>
  <c r="S4022" i="89"/>
  <c r="U4023" i="89"/>
  <c r="U4024" i="89"/>
  <c r="U4042" i="89"/>
  <c r="U4043" i="89"/>
  <c r="U4046" i="89"/>
  <c r="U4047" i="89"/>
  <c r="U4066" i="89"/>
  <c r="X4067" i="89"/>
  <c r="V4066" i="89"/>
  <c r="X4068" i="89"/>
  <c r="X4069" i="89"/>
  <c r="U4070" i="89"/>
  <c r="U4071" i="89"/>
  <c r="X4072" i="89"/>
  <c r="V4071" i="89"/>
  <c r="S4075" i="89"/>
  <c r="X4087" i="89"/>
  <c r="X4088" i="89"/>
  <c r="V4089" i="89"/>
  <c r="X4089" i="89" s="1"/>
  <c r="X4090" i="89"/>
  <c r="V4125" i="89"/>
  <c r="X4126" i="89"/>
  <c r="V4158" i="89"/>
  <c r="X4159" i="89"/>
  <c r="V4184" i="89"/>
  <c r="X4185" i="89"/>
  <c r="V4206" i="89"/>
  <c r="X4207" i="89"/>
  <c r="X4206" i="89" s="1"/>
  <c r="X4211" i="89"/>
  <c r="V4210" i="89"/>
  <c r="X4210" i="89" s="1"/>
  <c r="Y4210" i="89" s="1"/>
  <c r="V4226" i="89"/>
  <c r="X4226" i="89" s="1"/>
  <c r="X4227" i="89"/>
  <c r="X4061" i="89"/>
  <c r="X4060" i="89" s="1"/>
  <c r="V4060" i="89"/>
  <c r="V4059" i="89" s="1"/>
  <c r="X4059" i="89" s="1"/>
  <c r="Y4059" i="89" s="1"/>
  <c r="X4076" i="89"/>
  <c r="V4115" i="89"/>
  <c r="X4115" i="89" s="1"/>
  <c r="X4116" i="89"/>
  <c r="X4133" i="89"/>
  <c r="V4130" i="89"/>
  <c r="X4130" i="89" s="1"/>
  <c r="Y4130" i="89" s="1"/>
  <c r="X4138" i="89"/>
  <c r="V4137" i="89"/>
  <c r="X4137" i="89" s="1"/>
  <c r="Y4137" i="89" s="1"/>
  <c r="X4141" i="89"/>
  <c r="V4140" i="89"/>
  <c r="X4218" i="89"/>
  <c r="X4244" i="89"/>
  <c r="X4261" i="89"/>
  <c r="X4277" i="89"/>
  <c r="U4093" i="89"/>
  <c r="U4094" i="89"/>
  <c r="U4099" i="89"/>
  <c r="U4100" i="89"/>
  <c r="U4101" i="89"/>
  <c r="U4102" i="89"/>
  <c r="U4103" i="89"/>
  <c r="U4104" i="89"/>
  <c r="U4105" i="89"/>
  <c r="U4106" i="89"/>
  <c r="U4107" i="89"/>
  <c r="S4115" i="89"/>
  <c r="U4115" i="89" s="1"/>
  <c r="U4116" i="89"/>
  <c r="U4117" i="89"/>
  <c r="U4118" i="89"/>
  <c r="U4119" i="89"/>
  <c r="U4120" i="89"/>
  <c r="U4121" i="89"/>
  <c r="U4122" i="89"/>
  <c r="U4123" i="89"/>
  <c r="S4125" i="89"/>
  <c r="U4126" i="89"/>
  <c r="U4127" i="89"/>
  <c r="U4128" i="89"/>
  <c r="U4129" i="89"/>
  <c r="U4136" i="89"/>
  <c r="S4139" i="89"/>
  <c r="U4139" i="89" s="1"/>
  <c r="U4148" i="89"/>
  <c r="V4151" i="89"/>
  <c r="U4153" i="89"/>
  <c r="U4154" i="89"/>
  <c r="V4155" i="89"/>
  <c r="X4155" i="89" s="1"/>
  <c r="Y4155" i="89" s="1"/>
  <c r="S4158" i="89"/>
  <c r="U4159" i="89"/>
  <c r="U4160" i="89"/>
  <c r="U4161" i="89"/>
  <c r="U4170" i="89"/>
  <c r="U4171" i="89"/>
  <c r="U4172" i="89"/>
  <c r="U4173" i="89"/>
  <c r="U4177" i="89"/>
  <c r="U4178" i="89"/>
  <c r="U4179" i="89"/>
  <c r="U4180" i="89"/>
  <c r="U4181" i="89"/>
  <c r="U4182" i="89"/>
  <c r="S4184" i="89"/>
  <c r="U4185" i="89"/>
  <c r="U4186" i="89"/>
  <c r="U4187" i="89"/>
  <c r="U4188" i="89"/>
  <c r="U4189" i="89"/>
  <c r="U4190" i="89"/>
  <c r="U4191" i="89"/>
  <c r="U4192" i="89"/>
  <c r="U4193" i="89"/>
  <c r="S4206" i="89"/>
  <c r="U4207" i="89"/>
  <c r="U4208" i="89"/>
  <c r="U4209" i="89"/>
  <c r="S4216" i="89"/>
  <c r="S4215" i="89" s="1"/>
  <c r="X4221" i="89"/>
  <c r="X4222" i="89"/>
  <c r="X4223" i="89"/>
  <c r="X4224" i="89"/>
  <c r="Y4224" i="89" s="1"/>
  <c r="U4230" i="89"/>
  <c r="Y4230" i="89" s="1"/>
  <c r="S4229" i="89"/>
  <c r="U4236" i="89"/>
  <c r="X4237" i="89"/>
  <c r="V4236" i="89"/>
  <c r="X4245" i="89"/>
  <c r="X4246" i="89"/>
  <c r="X4247" i="89"/>
  <c r="X4248" i="89"/>
  <c r="X4249" i="89"/>
  <c r="X4250" i="89"/>
  <c r="X4251" i="89"/>
  <c r="X4252" i="89"/>
  <c r="X4253" i="89"/>
  <c r="X4254" i="89"/>
  <c r="X4255" i="89"/>
  <c r="X4256" i="89"/>
  <c r="X4257" i="89"/>
  <c r="X4258" i="89"/>
  <c r="X4262" i="89"/>
  <c r="V4263" i="89"/>
  <c r="X4264" i="89"/>
  <c r="X4263" i="89" s="1"/>
  <c r="V4268" i="89"/>
  <c r="V4267" i="89" s="1"/>
  <c r="V4266" i="89" s="1"/>
  <c r="U4269" i="89"/>
  <c r="U4268" i="89" s="1"/>
  <c r="U4267" i="89" s="1"/>
  <c r="S4268" i="89"/>
  <c r="S4267" i="89" s="1"/>
  <c r="S4266" i="89" s="1"/>
  <c r="U4272" i="89"/>
  <c r="X4272" i="89"/>
  <c r="X4271" i="89" s="1"/>
  <c r="X4278" i="89"/>
  <c r="X4279" i="89"/>
  <c r="X4280" i="89"/>
  <c r="X4281" i="89"/>
  <c r="X4282" i="89"/>
  <c r="Y4282" i="89" s="1"/>
  <c r="X4305" i="89"/>
  <c r="X4228" i="89"/>
  <c r="X4229" i="89"/>
  <c r="X4231" i="89"/>
  <c r="Y4231" i="89" s="1"/>
  <c r="X4232" i="89"/>
  <c r="Y4232" i="89" s="1"/>
  <c r="X4238" i="89"/>
  <c r="Y4238" i="89" s="1"/>
  <c r="X4239" i="89"/>
  <c r="Y4239" i="89" s="1"/>
  <c r="U4244" i="89"/>
  <c r="U4243" i="89" s="1"/>
  <c r="U4242" i="89" s="1"/>
  <c r="U4241" i="89" s="1"/>
  <c r="S4243" i="89"/>
  <c r="S4242" i="89" s="1"/>
  <c r="S4241" i="89" s="1"/>
  <c r="U4261" i="89"/>
  <c r="S4260" i="89"/>
  <c r="U4277" i="89"/>
  <c r="S4276" i="89"/>
  <c r="X4284" i="89"/>
  <c r="X4283" i="89" s="1"/>
  <c r="V4283" i="89"/>
  <c r="X4286" i="89"/>
  <c r="X4285" i="89" s="1"/>
  <c r="V4285" i="89"/>
  <c r="V4306" i="89"/>
  <c r="V4319" i="89"/>
  <c r="X4320" i="89"/>
  <c r="X4319" i="89" s="1"/>
  <c r="X4328" i="89"/>
  <c r="T4327" i="89"/>
  <c r="T4326" i="89" s="1"/>
  <c r="T4274" i="89" s="1"/>
  <c r="V4330" i="89"/>
  <c r="X4331" i="89"/>
  <c r="V4333" i="89"/>
  <c r="X4334" i="89"/>
  <c r="W4342" i="89"/>
  <c r="W40" i="89" s="1"/>
  <c r="T4342" i="89"/>
  <c r="T40" i="89" s="1"/>
  <c r="X4348" i="89"/>
  <c r="X4347" i="89" s="1"/>
  <c r="V4347" i="89"/>
  <c r="U4305" i="89"/>
  <c r="S4304" i="89"/>
  <c r="U4343" i="89"/>
  <c r="S4342" i="89"/>
  <c r="S40" i="89" s="1"/>
  <c r="X4344" i="89"/>
  <c r="V4343" i="89"/>
  <c r="X4310" i="89"/>
  <c r="X4311" i="89"/>
  <c r="X4312" i="89"/>
  <c r="X4313" i="89"/>
  <c r="X4314" i="89"/>
  <c r="X4315" i="89"/>
  <c r="X4316" i="89"/>
  <c r="X4317" i="89"/>
  <c r="V4318" i="89"/>
  <c r="U4327" i="89"/>
  <c r="U4333" i="89"/>
  <c r="U4344" i="89"/>
  <c r="Y4344" i="89" s="1"/>
  <c r="X4345" i="89"/>
  <c r="U4348" i="89"/>
  <c r="X4349" i="89"/>
  <c r="Y4349" i="89" s="1"/>
  <c r="X4363" i="89"/>
  <c r="X4362" i="89" s="1"/>
  <c r="S4308" i="89"/>
  <c r="S4307" i="89" s="1"/>
  <c r="S4322" i="89"/>
  <c r="S4321" i="89" s="1"/>
  <c r="S4335" i="89"/>
  <c r="U4335" i="89" s="1"/>
  <c r="S4340" i="89"/>
  <c r="S4339" i="89" s="1"/>
  <c r="S4338" i="89" s="1"/>
  <c r="Y4355" i="89"/>
  <c r="Y4352" i="89" s="1"/>
  <c r="U4357" i="89"/>
  <c r="Y4357" i="89" s="1"/>
  <c r="U4358" i="89"/>
  <c r="Y4358" i="89" s="1"/>
  <c r="Y4359" i="89"/>
  <c r="X4361" i="89"/>
  <c r="Y4361" i="89" s="1"/>
  <c r="U4362" i="89"/>
  <c r="U4367" i="89"/>
  <c r="X4367" i="89"/>
  <c r="X4366" i="89" s="1"/>
  <c r="X4407" i="89"/>
  <c r="Y4370" i="89"/>
  <c r="Y4369" i="89" s="1"/>
  <c r="U4372" i="89"/>
  <c r="Y4372" i="89" s="1"/>
  <c r="U4380" i="89"/>
  <c r="Y4380" i="89" s="1"/>
  <c r="U4414" i="89"/>
  <c r="Y4414" i="89" s="1"/>
  <c r="V4382" i="89"/>
  <c r="V4384" i="89"/>
  <c r="X4384" i="89" s="1"/>
  <c r="Y4384" i="89" s="1"/>
  <c r="V4388" i="89"/>
  <c r="L961" i="89"/>
  <c r="L3552" i="89"/>
  <c r="AN3552" i="89" s="1"/>
  <c r="M3552" i="89"/>
  <c r="AO3552" i="89" s="1"/>
  <c r="AO3550" i="89" s="1"/>
  <c r="AO3545" i="89" s="1"/>
  <c r="AO3544" i="89" s="1"/>
  <c r="AO3510" i="89" s="1"/>
  <c r="AO3509" i="89" s="1"/>
  <c r="AO3508" i="89" s="1"/>
  <c r="Y3948" i="89" l="1"/>
  <c r="S3022" i="89"/>
  <c r="S3021" i="89" s="1"/>
  <c r="T1148" i="89"/>
  <c r="T1147" i="89" s="1"/>
  <c r="T1129" i="89" s="1"/>
  <c r="T21" i="89" s="1"/>
  <c r="W1998" i="89"/>
  <c r="W26" i="89" s="1"/>
  <c r="AP3552" i="89"/>
  <c r="AN3550" i="89"/>
  <c r="U4330" i="89"/>
  <c r="S4150" i="89"/>
  <c r="U4150" i="89" s="1"/>
  <c r="Y3869" i="89"/>
  <c r="Y3740" i="89"/>
  <c r="V3716" i="89"/>
  <c r="Y3664" i="89"/>
  <c r="Y3502" i="89"/>
  <c r="U3473" i="89"/>
  <c r="U1636" i="89"/>
  <c r="Y1827" i="89"/>
  <c r="Y1826" i="89" s="1"/>
  <c r="Y1825" i="89" s="1"/>
  <c r="V2105" i="89"/>
  <c r="V2104" i="89" s="1"/>
  <c r="Y1104" i="89"/>
  <c r="X952" i="89"/>
  <c r="X951" i="89" s="1"/>
  <c r="Y682" i="89"/>
  <c r="U448" i="89"/>
  <c r="Y63" i="89"/>
  <c r="Y1032" i="89"/>
  <c r="U992" i="89"/>
  <c r="Y636" i="89"/>
  <c r="Y556" i="89"/>
  <c r="S277" i="89"/>
  <c r="U277" i="89" s="1"/>
  <c r="U748" i="89"/>
  <c r="U723" i="89"/>
  <c r="Y390" i="89"/>
  <c r="T199" i="89"/>
  <c r="V128" i="89"/>
  <c r="U673" i="89"/>
  <c r="X3886" i="89"/>
  <c r="Y2574" i="89"/>
  <c r="Y1994" i="89"/>
  <c r="Y1692" i="89"/>
  <c r="X2544" i="89"/>
  <c r="U2278" i="89"/>
  <c r="U2078" i="89"/>
  <c r="X2008" i="89"/>
  <c r="X2007" i="89" s="1"/>
  <c r="U1834" i="89"/>
  <c r="Y1650" i="89"/>
  <c r="Y1649" i="89" s="1"/>
  <c r="Y1648" i="89" s="1"/>
  <c r="X2105" i="89"/>
  <c r="X2104" i="89" s="1"/>
  <c r="Y134" i="89"/>
  <c r="X741" i="89"/>
  <c r="U167" i="89"/>
  <c r="T3517" i="89"/>
  <c r="V2608" i="89"/>
  <c r="X2608" i="89" s="1"/>
  <c r="X2607" i="89" s="1"/>
  <c r="X894" i="89"/>
  <c r="S73" i="89"/>
  <c r="Y3725" i="89"/>
  <c r="AP961" i="89"/>
  <c r="AT961" i="89" s="1"/>
  <c r="AN960" i="89"/>
  <c r="T4233" i="89"/>
  <c r="T39" i="89" s="1"/>
  <c r="S4021" i="89"/>
  <c r="V4387" i="89"/>
  <c r="V4386" i="89" s="1"/>
  <c r="X4365" i="89"/>
  <c r="Y4068" i="89"/>
  <c r="S4065" i="89"/>
  <c r="Y3936" i="89"/>
  <c r="Y3914" i="89"/>
  <c r="Y3719" i="89"/>
  <c r="Y3564" i="89"/>
  <c r="Y3560" i="89" s="1"/>
  <c r="Y3533" i="89"/>
  <c r="U3467" i="89"/>
  <c r="Y3667" i="89"/>
  <c r="W3544" i="89"/>
  <c r="X3466" i="89"/>
  <c r="Y3024" i="89"/>
  <c r="S2587" i="89"/>
  <c r="Y2385" i="89"/>
  <c r="U2280" i="89"/>
  <c r="W1939" i="89"/>
  <c r="W1925" i="89" s="1"/>
  <c r="W25" i="89" s="1"/>
  <c r="U1898" i="89"/>
  <c r="V1152" i="89"/>
  <c r="X1152" i="89" s="1"/>
  <c r="Y1152" i="89" s="1"/>
  <c r="Y1145" i="89"/>
  <c r="Y679" i="89"/>
  <c r="X2108" i="89"/>
  <c r="S914" i="89"/>
  <c r="U914" i="89" s="1"/>
  <c r="X729" i="89"/>
  <c r="T182" i="89"/>
  <c r="Y160" i="89"/>
  <c r="V962" i="89"/>
  <c r="X962" i="89" s="1"/>
  <c r="Y962" i="89" s="1"/>
  <c r="Y4413" i="89"/>
  <c r="V970" i="89"/>
  <c r="X970" i="89" s="1"/>
  <c r="U962" i="89"/>
  <c r="W199" i="89"/>
  <c r="U162" i="89"/>
  <c r="T2057" i="89"/>
  <c r="T1998" i="89" s="1"/>
  <c r="Y3928" i="89"/>
  <c r="Y4345" i="89"/>
  <c r="X4318" i="89"/>
  <c r="AQ4318" i="89"/>
  <c r="X4306" i="89"/>
  <c r="X4304" i="89" s="1"/>
  <c r="AQ4306" i="89"/>
  <c r="AS4306" i="89" s="1"/>
  <c r="AT4306" i="89" s="1"/>
  <c r="AP4323" i="89"/>
  <c r="AO4322" i="89"/>
  <c r="AO4321" i="89" s="1"/>
  <c r="AO4274" i="89" s="1"/>
  <c r="AP4147" i="89"/>
  <c r="AT4147" i="89" s="1"/>
  <c r="AN4140" i="89"/>
  <c r="T3910" i="89"/>
  <c r="AS3734" i="89"/>
  <c r="AT3734" i="89" s="1"/>
  <c r="AQ3733" i="89"/>
  <c r="U3199" i="89"/>
  <c r="Y3199" i="89" s="1"/>
  <c r="Y3198" i="89" s="1"/>
  <c r="S2607" i="89"/>
  <c r="X2527" i="89"/>
  <c r="AQ2527" i="89"/>
  <c r="AQ2496" i="89"/>
  <c r="AS2496" i="89" s="1"/>
  <c r="AT2496" i="89" s="1"/>
  <c r="AS2497" i="89"/>
  <c r="AT2497" i="89" s="1"/>
  <c r="X2189" i="89"/>
  <c r="X2188" i="89" s="1"/>
  <c r="X2187" i="89" s="1"/>
  <c r="AP1990" i="89"/>
  <c r="AN1989" i="89"/>
  <c r="T1807" i="89"/>
  <c r="T24" i="89" s="1"/>
  <c r="V1989" i="89"/>
  <c r="X1989" i="89" s="1"/>
  <c r="Y1989" i="89" s="1"/>
  <c r="AQ1990" i="89"/>
  <c r="AP1590" i="89"/>
  <c r="AT1590" i="89" s="1"/>
  <c r="AN1586" i="89"/>
  <c r="AP1586" i="89" s="1"/>
  <c r="AT1586" i="89" s="1"/>
  <c r="X1562" i="89"/>
  <c r="AQ1562" i="89"/>
  <c r="AS1562" i="89" s="1"/>
  <c r="AT1562" i="89" s="1"/>
  <c r="X1569" i="89"/>
  <c r="AQ1569" i="89"/>
  <c r="AS1569" i="89" s="1"/>
  <c r="AT1569" i="89" s="1"/>
  <c r="X1567" i="89"/>
  <c r="AQ1567" i="89"/>
  <c r="AS1567" i="89" s="1"/>
  <c r="AT1567" i="89" s="1"/>
  <c r="X1568" i="89"/>
  <c r="AQ1568" i="89"/>
  <c r="AS1568" i="89" s="1"/>
  <c r="AT1568" i="89" s="1"/>
  <c r="X1566" i="89"/>
  <c r="AQ1566" i="89"/>
  <c r="AS1566" i="89" s="1"/>
  <c r="AT1566" i="89" s="1"/>
  <c r="Y1319" i="89"/>
  <c r="Y980" i="89"/>
  <c r="T755" i="89"/>
  <c r="AS657" i="89"/>
  <c r="AT657" i="89" s="1"/>
  <c r="AQ646" i="89"/>
  <c r="AP589" i="89"/>
  <c r="AN587" i="89"/>
  <c r="AN578" i="89" s="1"/>
  <c r="AN577" i="89" s="1"/>
  <c r="AS510" i="89"/>
  <c r="AQ509" i="89"/>
  <c r="U503" i="89"/>
  <c r="Y504" i="89"/>
  <c r="Y503" i="89" s="1"/>
  <c r="U501" i="89"/>
  <c r="Y502" i="89"/>
  <c r="Y501" i="89" s="1"/>
  <c r="Y489" i="89"/>
  <c r="Y482" i="89"/>
  <c r="Y481" i="89" s="1"/>
  <c r="W433" i="89"/>
  <c r="W370" i="89" s="1"/>
  <c r="W16" i="89" s="1"/>
  <c r="Y477" i="89"/>
  <c r="Y476" i="89" s="1"/>
  <c r="AP447" i="89"/>
  <c r="AP437" i="89" s="1"/>
  <c r="AN437" i="89"/>
  <c r="X447" i="89"/>
  <c r="X437" i="89" s="1"/>
  <c r="AQ447" i="89"/>
  <c r="V437" i="89"/>
  <c r="AS417" i="89"/>
  <c r="AT417" i="89" s="1"/>
  <c r="AQ400" i="89"/>
  <c r="X387" i="89"/>
  <c r="AQ387" i="89"/>
  <c r="AS387" i="89" s="1"/>
  <c r="AT387" i="89" s="1"/>
  <c r="X217" i="89"/>
  <c r="X201" i="89" s="1"/>
  <c r="AQ217" i="89"/>
  <c r="AS217" i="89" s="1"/>
  <c r="AT217" i="89" s="1"/>
  <c r="U4263" i="89"/>
  <c r="Y3597" i="89"/>
  <c r="Y2908" i="89"/>
  <c r="Y2330" i="89"/>
  <c r="X2215" i="89"/>
  <c r="Y1093" i="89"/>
  <c r="V678" i="89"/>
  <c r="X678" i="89" s="1"/>
  <c r="X593" i="89"/>
  <c r="Y290" i="89"/>
  <c r="Y224" i="89"/>
  <c r="U4022" i="89"/>
  <c r="U4021" i="89" s="1"/>
  <c r="W3671" i="89"/>
  <c r="Y3023" i="89"/>
  <c r="Y3004" i="89"/>
  <c r="X2147" i="89"/>
  <c r="X2146" i="89" s="1"/>
  <c r="S1029" i="89"/>
  <c r="U1029" i="89" s="1"/>
  <c r="Y1029" i="89" s="1"/>
  <c r="U182" i="89"/>
  <c r="V3880" i="89"/>
  <c r="Y1312" i="89"/>
  <c r="U1298" i="89"/>
  <c r="Y3679" i="89"/>
  <c r="Y2588" i="89"/>
  <c r="U2075" i="89"/>
  <c r="W60" i="89"/>
  <c r="W13" i="89" s="1"/>
  <c r="Y1159" i="89"/>
  <c r="Y1155" i="89"/>
  <c r="Y4399" i="89"/>
  <c r="Y3946" i="89"/>
  <c r="Y3943" i="89" s="1"/>
  <c r="V909" i="89"/>
  <c r="X4387" i="89"/>
  <c r="X4386" i="89" s="1"/>
  <c r="S4360" i="89"/>
  <c r="X4266" i="89"/>
  <c r="T4073" i="89"/>
  <c r="T4001" i="89" s="1"/>
  <c r="Y4115" i="89"/>
  <c r="Y4089" i="89"/>
  <c r="S4002" i="89"/>
  <c r="W4002" i="89"/>
  <c r="W4001" i="89" s="1"/>
  <c r="S3989" i="89"/>
  <c r="U3989" i="89" s="1"/>
  <c r="W3878" i="89"/>
  <c r="W36" i="89" s="1"/>
  <c r="S3888" i="89"/>
  <c r="W3759" i="89"/>
  <c r="W3661" i="89" s="1"/>
  <c r="W35" i="89" s="1"/>
  <c r="V3786" i="89"/>
  <c r="X3786" i="89" s="1"/>
  <c r="Y3786" i="89" s="1"/>
  <c r="T3715" i="89"/>
  <c r="T3661" i="89" s="1"/>
  <c r="T35" i="89" s="1"/>
  <c r="V3730" i="89"/>
  <c r="X3730" i="89" s="1"/>
  <c r="Y3548" i="89"/>
  <c r="T3510" i="89"/>
  <c r="T34" i="89" s="1"/>
  <c r="V3512" i="89"/>
  <c r="T3020" i="89"/>
  <c r="T32" i="89" s="1"/>
  <c r="Y3138" i="89"/>
  <c r="W3020" i="89"/>
  <c r="W32" i="89" s="1"/>
  <c r="S3014" i="89"/>
  <c r="S3007" i="89"/>
  <c r="U3007" i="89" s="1"/>
  <c r="T2616" i="89"/>
  <c r="T2592" i="89" s="1"/>
  <c r="T30" i="89" s="1"/>
  <c r="W2616" i="89"/>
  <c r="Y2643" i="89"/>
  <c r="U2601" i="89"/>
  <c r="U2593" i="89" s="1"/>
  <c r="V2206" i="89"/>
  <c r="W2114" i="89"/>
  <c r="W27" i="89" s="1"/>
  <c r="S2058" i="89"/>
  <c r="X1962" i="89"/>
  <c r="X1834" i="89"/>
  <c r="V1647" i="89"/>
  <c r="V23" i="89" s="1"/>
  <c r="Y1783" i="89"/>
  <c r="Y1769" i="89"/>
  <c r="W1647" i="89"/>
  <c r="W23" i="89" s="1"/>
  <c r="T1647" i="89"/>
  <c r="T23" i="89" s="1"/>
  <c r="V1571" i="89"/>
  <c r="X1571" i="89" s="1"/>
  <c r="Y1571" i="89" s="1"/>
  <c r="V1563" i="89"/>
  <c r="X1563" i="89" s="1"/>
  <c r="Y1563" i="89" s="1"/>
  <c r="U1349" i="89"/>
  <c r="Y1157" i="89"/>
  <c r="Y1153" i="89"/>
  <c r="Y884" i="89"/>
  <c r="V716" i="89"/>
  <c r="X716" i="89" s="1"/>
  <c r="Y716" i="89" s="1"/>
  <c r="T370" i="89"/>
  <c r="T16" i="89" s="1"/>
  <c r="Y354" i="89"/>
  <c r="T149" i="89"/>
  <c r="T144" i="89" s="1"/>
  <c r="AG60" i="89"/>
  <c r="AG13" i="89" s="1"/>
  <c r="AI13" i="89" s="1"/>
  <c r="Y513" i="89"/>
  <c r="U1378" i="89"/>
  <c r="Y162" i="89"/>
  <c r="V1858" i="89"/>
  <c r="X1858" i="89" s="1"/>
  <c r="X1833" i="89" s="1"/>
  <c r="X1832" i="89" s="1"/>
  <c r="W1147" i="89"/>
  <c r="W1129" i="89" s="1"/>
  <c r="W21" i="89" s="1"/>
  <c r="AK59" i="89"/>
  <c r="Y3730" i="89"/>
  <c r="Y2596" i="89"/>
  <c r="Y2595" i="89" s="1"/>
  <c r="Y2594" i="89" s="1"/>
  <c r="U4387" i="89"/>
  <c r="U4386" i="89" s="1"/>
  <c r="U4307" i="89"/>
  <c r="Y4285" i="89"/>
  <c r="Y4036" i="89"/>
  <c r="V3899" i="89"/>
  <c r="X3899" i="89" s="1"/>
  <c r="Y3899" i="89" s="1"/>
  <c r="V3532" i="89"/>
  <c r="X3532" i="89" s="1"/>
  <c r="Y3532" i="89" s="1"/>
  <c r="U2975" i="89"/>
  <c r="U2819" i="89"/>
  <c r="U2818" i="89" s="1"/>
  <c r="S2818" i="89"/>
  <c r="U2690" i="89"/>
  <c r="V2288" i="89"/>
  <c r="U1974" i="89"/>
  <c r="U1941" i="89"/>
  <c r="T1041" i="89"/>
  <c r="T20" i="89" s="1"/>
  <c r="W969" i="89"/>
  <c r="W907" i="89" s="1"/>
  <c r="W19" i="89" s="1"/>
  <c r="Y897" i="89"/>
  <c r="V686" i="89"/>
  <c r="U481" i="89"/>
  <c r="V192" i="89"/>
  <c r="X192" i="89" s="1"/>
  <c r="Y192" i="89" s="1"/>
  <c r="V820" i="89"/>
  <c r="X820" i="89" s="1"/>
  <c r="U678" i="89"/>
  <c r="Y678" i="89" s="1"/>
  <c r="S593" i="89"/>
  <c r="S577" i="89" s="1"/>
  <c r="Y546" i="89"/>
  <c r="Y545" i="89" s="1"/>
  <c r="V150" i="89"/>
  <c r="X150" i="89" s="1"/>
  <c r="U3156" i="89"/>
  <c r="U3155" i="89" s="1"/>
  <c r="V809" i="89"/>
  <c r="X809" i="89" s="1"/>
  <c r="Y809" i="89" s="1"/>
  <c r="X3911" i="89"/>
  <c r="T3878" i="89"/>
  <c r="T36" i="89" s="1"/>
  <c r="Y3681" i="89"/>
  <c r="U4304" i="89"/>
  <c r="Y4305" i="89"/>
  <c r="Y4304" i="89" s="1"/>
  <c r="V4260" i="89"/>
  <c r="Y3752" i="89"/>
  <c r="S3545" i="89"/>
  <c r="W3510" i="89"/>
  <c r="W34" i="89" s="1"/>
  <c r="Y3074" i="89"/>
  <c r="Y3022" i="89" s="1"/>
  <c r="Y2957" i="89"/>
  <c r="Y2872" i="89"/>
  <c r="U2550" i="89"/>
  <c r="T2897" i="89"/>
  <c r="T31" i="89" s="1"/>
  <c r="S1913" i="89"/>
  <c r="U1913" i="89" s="1"/>
  <c r="Y1855" i="89"/>
  <c r="Y1834" i="89"/>
  <c r="Y1656" i="89"/>
  <c r="Y2608" i="89"/>
  <c r="Y2607" i="89" s="1"/>
  <c r="X2594" i="89"/>
  <c r="Y2280" i="89"/>
  <c r="Y2170" i="89"/>
  <c r="Y2147" i="89" s="1"/>
  <c r="Y2146" i="89" s="1"/>
  <c r="T2114" i="89"/>
  <c r="T27" i="89" s="1"/>
  <c r="X2006" i="89"/>
  <c r="W1646" i="89"/>
  <c r="W22" i="89" s="1"/>
  <c r="U1312" i="89"/>
  <c r="X1319" i="89"/>
  <c r="V1297" i="89"/>
  <c r="Y921" i="89"/>
  <c r="S883" i="89"/>
  <c r="U883" i="89" s="1"/>
  <c r="Y628" i="89"/>
  <c r="V593" i="89"/>
  <c r="V376" i="89"/>
  <c r="Y80" i="89"/>
  <c r="Y79" i="89" s="1"/>
  <c r="S820" i="89"/>
  <c r="U820" i="89" s="1"/>
  <c r="Y820" i="89" s="1"/>
  <c r="Y780" i="89"/>
  <c r="Y587" i="89"/>
  <c r="U578" i="89"/>
  <c r="W149" i="89"/>
  <c r="W144" i="89" s="1"/>
  <c r="W14" i="89" s="1"/>
  <c r="AH59" i="89"/>
  <c r="AH12" i="89" s="1"/>
  <c r="AH11" i="89" s="1"/>
  <c r="Y2604" i="89"/>
  <c r="Y2602" i="89" s="1"/>
  <c r="Y2601" i="89" s="1"/>
  <c r="AA59" i="89"/>
  <c r="Y4376" i="89"/>
  <c r="Y4375" i="89" s="1"/>
  <c r="U4285" i="89"/>
  <c r="Y4006" i="89"/>
  <c r="Y4003" i="89" s="1"/>
  <c r="V3708" i="89"/>
  <c r="X3708" i="89" s="1"/>
  <c r="Y3708" i="89" s="1"/>
  <c r="U2921" i="89"/>
  <c r="Y1416" i="89"/>
  <c r="U1305" i="89"/>
  <c r="Y1298" i="89"/>
  <c r="Y1297" i="89" s="1"/>
  <c r="X924" i="89"/>
  <c r="Y924" i="89" s="1"/>
  <c r="V923" i="89"/>
  <c r="X923" i="89" s="1"/>
  <c r="Y923" i="89" s="1"/>
  <c r="W755" i="89"/>
  <c r="V748" i="89"/>
  <c r="X748" i="89" s="1"/>
  <c r="Y748" i="89" s="1"/>
  <c r="V2515" i="89"/>
  <c r="X2515" i="89" s="1"/>
  <c r="V2379" i="89"/>
  <c r="X2379" i="89" s="1"/>
  <c r="Y2379" i="89" s="1"/>
  <c r="V2322" i="89"/>
  <c r="X2322" i="89" s="1"/>
  <c r="Y2322" i="89" s="1"/>
  <c r="V1618" i="89"/>
  <c r="V400" i="89"/>
  <c r="X400" i="89" s="1"/>
  <c r="Y400" i="89" s="1"/>
  <c r="U150" i="89"/>
  <c r="Y150" i="89" s="1"/>
  <c r="W2592" i="89"/>
  <c r="W30" i="89" s="1"/>
  <c r="Y2672" i="89"/>
  <c r="Y2671" i="89" s="1"/>
  <c r="Y4388" i="89"/>
  <c r="Y4387" i="89" s="1"/>
  <c r="Y4386" i="89" s="1"/>
  <c r="V4365" i="89"/>
  <c r="S3566" i="89"/>
  <c r="Y3205" i="89"/>
  <c r="Y3204" i="89" s="1"/>
  <c r="S3169" i="89"/>
  <c r="V3137" i="89"/>
  <c r="X3137" i="89" s="1"/>
  <c r="Y3137" i="89" s="1"/>
  <c r="V2689" i="89"/>
  <c r="S2233" i="89"/>
  <c r="U2233" i="89" s="1"/>
  <c r="S2006" i="89"/>
  <c r="S1999" i="89" s="1"/>
  <c r="U1833" i="89"/>
  <c r="U1832" i="89" s="1"/>
  <c r="S1297" i="89"/>
  <c r="S317" i="89"/>
  <c r="U317" i="89" s="1"/>
  <c r="Y297" i="89"/>
  <c r="AI61" i="89"/>
  <c r="Z60" i="89"/>
  <c r="Z13" i="89" s="1"/>
  <c r="AB13" i="89" s="1"/>
  <c r="AD59" i="89"/>
  <c r="AC61" i="89"/>
  <c r="AB60" i="89"/>
  <c r="U2058" i="89"/>
  <c r="Y2905" i="89"/>
  <c r="Y2898" i="89" s="1"/>
  <c r="U1940" i="89"/>
  <c r="S3544" i="89"/>
  <c r="U4338" i="89"/>
  <c r="S4337" i="89"/>
  <c r="U4337" i="89" s="1"/>
  <c r="X4341" i="89"/>
  <c r="X4340" i="89" s="1"/>
  <c r="X4339" i="89" s="1"/>
  <c r="V4340" i="89"/>
  <c r="V4339" i="89" s="1"/>
  <c r="V4338" i="89" s="1"/>
  <c r="U4326" i="89"/>
  <c r="V4342" i="89"/>
  <c r="V40" i="89" s="1"/>
  <c r="X4343" i="89"/>
  <c r="X4342" i="89" s="1"/>
  <c r="X40" i="89" s="1"/>
  <c r="X4333" i="89"/>
  <c r="Y4333" i="89" s="1"/>
  <c r="X4330" i="89"/>
  <c r="X4329" i="89" s="1"/>
  <c r="V4329" i="89"/>
  <c r="Y4272" i="89"/>
  <c r="Y4271" i="89" s="1"/>
  <c r="Y4266" i="89" s="1"/>
  <c r="U4271" i="89"/>
  <c r="V4139" i="89"/>
  <c r="X4139" i="89" s="1"/>
  <c r="X4140" i="89"/>
  <c r="Y4140" i="89" s="1"/>
  <c r="X3924" i="89"/>
  <c r="X3923" i="89" s="1"/>
  <c r="V3923" i="89"/>
  <c r="X3861" i="89"/>
  <c r="V3860" i="89"/>
  <c r="X3716" i="89"/>
  <c r="X3698" i="89"/>
  <c r="Y3698" i="89" s="1"/>
  <c r="V3697" i="89"/>
  <c r="X3697" i="89" s="1"/>
  <c r="Y3697" i="89" s="1"/>
  <c r="Y3844" i="89"/>
  <c r="U3822" i="89"/>
  <c r="S3821" i="89"/>
  <c r="U3821" i="89" s="1"/>
  <c r="X3750" i="89"/>
  <c r="V3749" i="89"/>
  <c r="X3749" i="89" s="1"/>
  <c r="Y3749" i="89" s="1"/>
  <c r="X3687" i="89"/>
  <c r="Y3687" i="89" s="1"/>
  <c r="V3686" i="89"/>
  <c r="X3686" i="89" s="1"/>
  <c r="Y3686" i="89" s="1"/>
  <c r="U3761" i="89"/>
  <c r="S3760" i="89"/>
  <c r="U3659" i="89"/>
  <c r="S3658" i="89"/>
  <c r="S3657" i="89" s="1"/>
  <c r="U3539" i="89"/>
  <c r="X3492" i="89"/>
  <c r="X3473" i="89" s="1"/>
  <c r="V3473" i="89"/>
  <c r="V3472" i="89" s="1"/>
  <c r="V3571" i="89"/>
  <c r="U3169" i="89"/>
  <c r="X3254" i="89"/>
  <c r="X3205" i="89" s="1"/>
  <c r="X3204" i="89" s="1"/>
  <c r="V3205" i="89"/>
  <c r="V3204" i="89" s="1"/>
  <c r="U3074" i="89"/>
  <c r="U3023" i="89"/>
  <c r="S2965" i="89"/>
  <c r="U2966" i="89"/>
  <c r="S2937" i="89"/>
  <c r="S2892" i="89"/>
  <c r="U2893" i="89"/>
  <c r="S2711" i="89"/>
  <c r="U2711" i="89" s="1"/>
  <c r="Y2711" i="89" s="1"/>
  <c r="U2768" i="89"/>
  <c r="Y2768" i="89" s="1"/>
  <c r="S2586" i="89"/>
  <c r="U2587" i="89"/>
  <c r="S2580" i="89"/>
  <c r="U2580" i="89" s="1"/>
  <c r="U2581" i="89"/>
  <c r="V2984" i="89"/>
  <c r="X2985" i="89"/>
  <c r="S2905" i="89"/>
  <c r="S2898" i="89" s="1"/>
  <c r="X2893" i="89"/>
  <c r="V2892" i="89"/>
  <c r="U2507" i="89"/>
  <c r="Y2507" i="89" s="1"/>
  <c r="S2506" i="89"/>
  <c r="U2506" i="89" s="1"/>
  <c r="Y2506" i="89" s="1"/>
  <c r="X2497" i="89"/>
  <c r="V2496" i="89"/>
  <c r="X2496" i="89" s="1"/>
  <c r="X2368" i="89"/>
  <c r="V2367" i="89"/>
  <c r="X2367" i="89" s="1"/>
  <c r="U2297" i="89"/>
  <c r="S2296" i="89"/>
  <c r="U2270" i="89"/>
  <c r="U2218" i="89"/>
  <c r="S2215" i="89"/>
  <c r="U2006" i="89"/>
  <c r="U1999" i="89" s="1"/>
  <c r="U1987" i="89"/>
  <c r="S1986" i="89"/>
  <c r="U1986" i="89" s="1"/>
  <c r="X1895" i="89"/>
  <c r="X1690" i="89"/>
  <c r="V3182" i="89"/>
  <c r="X3182" i="89" s="1"/>
  <c r="X3074" i="89"/>
  <c r="S3013" i="89"/>
  <c r="S3012" i="89" s="1"/>
  <c r="U3012" i="89" s="1"/>
  <c r="U3014" i="89"/>
  <c r="X2905" i="89"/>
  <c r="X2898" i="89" s="1"/>
  <c r="X2593" i="89"/>
  <c r="V2587" i="89"/>
  <c r="X2590" i="89"/>
  <c r="Y2590" i="89" s="1"/>
  <c r="V2550" i="89"/>
  <c r="V2514" i="89" s="1"/>
  <c r="U2390" i="89"/>
  <c r="S2389" i="89"/>
  <c r="U2389" i="89" s="1"/>
  <c r="Y2389" i="89" s="1"/>
  <c r="Y2368" i="89"/>
  <c r="X2297" i="89"/>
  <c r="Y2285" i="89"/>
  <c r="X2254" i="89"/>
  <c r="V2242" i="89"/>
  <c r="S2206" i="89"/>
  <c r="V2130" i="89"/>
  <c r="U2094" i="89"/>
  <c r="U2093" i="89" s="1"/>
  <c r="U2087" i="89"/>
  <c r="U2051" i="89"/>
  <c r="Y2052" i="89"/>
  <c r="Y2051" i="89" s="1"/>
  <c r="V2035" i="89"/>
  <c r="V2034" i="89" s="1"/>
  <c r="V2026" i="89" s="1"/>
  <c r="X1984" i="89"/>
  <c r="X1983" i="89" s="1"/>
  <c r="V1983" i="89"/>
  <c r="U1983" i="89"/>
  <c r="V1940" i="89"/>
  <c r="U1923" i="89"/>
  <c r="Y1923" i="89" s="1"/>
  <c r="S1920" i="89"/>
  <c r="Y1921" i="89"/>
  <c r="U1895" i="89"/>
  <c r="U1878" i="89"/>
  <c r="Y1879" i="89"/>
  <c r="V1833" i="89"/>
  <c r="V1832" i="89" s="1"/>
  <c r="X1808" i="89"/>
  <c r="Y1685" i="89"/>
  <c r="U1642" i="89"/>
  <c r="Y1643" i="89"/>
  <c r="Y1642" i="89" s="1"/>
  <c r="X1636" i="89"/>
  <c r="X1635" i="89" s="1"/>
  <c r="V1635" i="89"/>
  <c r="X1596" i="89"/>
  <c r="V1595" i="89"/>
  <c r="X1595" i="89" s="1"/>
  <c r="Y1595" i="89" s="1"/>
  <c r="X1541" i="89"/>
  <c r="V1539" i="89"/>
  <c r="Y1534" i="89"/>
  <c r="S1412" i="89"/>
  <c r="U1413" i="89"/>
  <c r="S1319" i="89"/>
  <c r="U1251" i="89"/>
  <c r="U1163" i="89"/>
  <c r="U1149" i="89"/>
  <c r="S1142" i="89"/>
  <c r="U1143" i="89"/>
  <c r="S1101" i="89"/>
  <c r="U1101" i="89" s="1"/>
  <c r="U1102" i="89"/>
  <c r="V2278" i="89"/>
  <c r="X2278" i="89" s="1"/>
  <c r="Y2278" i="89" s="1"/>
  <c r="V2090" i="89"/>
  <c r="V2089" i="89" s="1"/>
  <c r="V2087" i="89" s="1"/>
  <c r="V1507" i="89"/>
  <c r="X1507" i="89" s="1"/>
  <c r="Y1507" i="89" s="1"/>
  <c r="X1508" i="89"/>
  <c r="Y1508" i="89" s="1"/>
  <c r="V1497" i="89"/>
  <c r="X1497" i="89" s="1"/>
  <c r="Y1497" i="89" s="1"/>
  <c r="X1498" i="89"/>
  <c r="Y1498" i="89" s="1"/>
  <c r="U1079" i="89"/>
  <c r="S1078" i="89"/>
  <c r="X1070" i="89"/>
  <c r="Y1070" i="89" s="1"/>
  <c r="V1069" i="89"/>
  <c r="U1053" i="89"/>
  <c r="S1052" i="89"/>
  <c r="X1044" i="89"/>
  <c r="Y1044" i="89" s="1"/>
  <c r="V1043" i="89"/>
  <c r="U1037" i="89"/>
  <c r="S1036" i="89"/>
  <c r="X985" i="89"/>
  <c r="V984" i="89"/>
  <c r="Y985" i="89"/>
  <c r="X940" i="89"/>
  <c r="U902" i="89"/>
  <c r="S901" i="89"/>
  <c r="X732" i="89"/>
  <c r="X731" i="89" s="1"/>
  <c r="V731" i="89"/>
  <c r="U731" i="89"/>
  <c r="U712" i="89"/>
  <c r="Y712" i="89" s="1"/>
  <c r="S709" i="89"/>
  <c r="U697" i="89"/>
  <c r="Y698" i="89"/>
  <c r="Y697" i="89" s="1"/>
  <c r="X674" i="89"/>
  <c r="V673" i="89"/>
  <c r="Y674" i="89"/>
  <c r="U667" i="89"/>
  <c r="S666" i="89"/>
  <c r="U357" i="89"/>
  <c r="S356" i="89"/>
  <c r="U356" i="89" s="1"/>
  <c r="U346" i="89"/>
  <c r="S345" i="89"/>
  <c r="U345" i="89" s="1"/>
  <c r="X190" i="89"/>
  <c r="Y190" i="89" s="1"/>
  <c r="V189" i="89"/>
  <c r="X189" i="89" s="1"/>
  <c r="Y189" i="89" s="1"/>
  <c r="X184" i="89"/>
  <c r="V183" i="89"/>
  <c r="Y184" i="89"/>
  <c r="X176" i="89"/>
  <c r="V175" i="89"/>
  <c r="X175" i="89" s="1"/>
  <c r="Y175" i="89" s="1"/>
  <c r="Y176" i="89"/>
  <c r="X158" i="89"/>
  <c r="Y158" i="89" s="1"/>
  <c r="V157" i="89"/>
  <c r="U2119" i="89"/>
  <c r="V2097" i="89"/>
  <c r="V2096" i="89" s="1"/>
  <c r="V2094" i="89" s="1"/>
  <c r="V2093" i="89" s="1"/>
  <c r="V1993" i="89"/>
  <c r="X1996" i="89"/>
  <c r="Y1996" i="89" s="1"/>
  <c r="V1986" i="89"/>
  <c r="X1986" i="89" s="1"/>
  <c r="X1987" i="89"/>
  <c r="V1934" i="89"/>
  <c r="V1933" i="89" s="1"/>
  <c r="V1932" i="89" s="1"/>
  <c r="X1479" i="89"/>
  <c r="V1478" i="89"/>
  <c r="X1478" i="89" s="1"/>
  <c r="X1413" i="89"/>
  <c r="V1412" i="89"/>
  <c r="Y1162" i="89"/>
  <c r="V1162" i="89"/>
  <c r="V1161" i="89" s="1"/>
  <c r="V1134" i="89"/>
  <c r="X1137" i="89"/>
  <c r="Y1137" i="89" s="1"/>
  <c r="U1133" i="89"/>
  <c r="S1132" i="89"/>
  <c r="X1118" i="89"/>
  <c r="V1117" i="89"/>
  <c r="X1117" i="89" s="1"/>
  <c r="U1064" i="89"/>
  <c r="S1063" i="89"/>
  <c r="U1042" i="89"/>
  <c r="X998" i="89"/>
  <c r="X992" i="89" s="1"/>
  <c r="V992" i="89"/>
  <c r="U971" i="89"/>
  <c r="Y971" i="89" s="1"/>
  <c r="S970" i="89"/>
  <c r="X928" i="89"/>
  <c r="V927" i="89"/>
  <c r="Y928" i="89"/>
  <c r="Y916" i="89"/>
  <c r="U895" i="89"/>
  <c r="Y895" i="89" s="1"/>
  <c r="S894" i="89"/>
  <c r="U894" i="89" s="1"/>
  <c r="Y894" i="89" s="1"/>
  <c r="U833" i="89"/>
  <c r="Y833" i="89" s="1"/>
  <c r="S832" i="89"/>
  <c r="U832" i="89" s="1"/>
  <c r="X757" i="89"/>
  <c r="Y729" i="89"/>
  <c r="X707" i="89"/>
  <c r="Y707" i="89" s="1"/>
  <c r="V706" i="89"/>
  <c r="W671" i="89"/>
  <c r="U659" i="89"/>
  <c r="Y660" i="89"/>
  <c r="Y659" i="89" s="1"/>
  <c r="X641" i="89"/>
  <c r="Y641" i="89" s="1"/>
  <c r="V640" i="89"/>
  <c r="X640" i="89" s="1"/>
  <c r="Y640" i="89" s="1"/>
  <c r="U577" i="89"/>
  <c r="S375" i="89"/>
  <c r="U376" i="89"/>
  <c r="X278" i="89"/>
  <c r="Y278" i="89" s="1"/>
  <c r="V277" i="89"/>
  <c r="X277" i="89" s="1"/>
  <c r="Y187" i="89"/>
  <c r="Y173" i="89"/>
  <c r="Y151" i="89"/>
  <c r="S149" i="89"/>
  <c r="Y75" i="89"/>
  <c r="Y74" i="89" s="1"/>
  <c r="U74" i="89"/>
  <c r="V1079" i="89"/>
  <c r="V1052" i="89"/>
  <c r="X1052" i="89" s="1"/>
  <c r="X1053" i="89"/>
  <c r="V901" i="89"/>
  <c r="X902" i="89"/>
  <c r="V666" i="89"/>
  <c r="X667" i="89"/>
  <c r="V565" i="89"/>
  <c r="V564" i="89" s="1"/>
  <c r="V883" i="89"/>
  <c r="X883" i="89" s="1"/>
  <c r="Y883" i="89" s="1"/>
  <c r="X886" i="89"/>
  <c r="V856" i="89"/>
  <c r="X513" i="89"/>
  <c r="V363" i="89"/>
  <c r="X366" i="89"/>
  <c r="Y366" i="89" s="1"/>
  <c r="V356" i="89"/>
  <c r="X356" i="89" s="1"/>
  <c r="X357" i="89"/>
  <c r="V346" i="89"/>
  <c r="W59" i="89"/>
  <c r="W12" i="89" s="1"/>
  <c r="V4304" i="89"/>
  <c r="U4266" i="89"/>
  <c r="X4236" i="89"/>
  <c r="X4235" i="89" s="1"/>
  <c r="V4235" i="89"/>
  <c r="U4235" i="89"/>
  <c r="U4206" i="89"/>
  <c r="Y4139" i="89"/>
  <c r="S4124" i="89"/>
  <c r="U4124" i="89" s="1"/>
  <c r="U4125" i="89"/>
  <c r="V4259" i="89"/>
  <c r="X4259" i="89" s="1"/>
  <c r="X4260" i="89"/>
  <c r="V4243" i="89"/>
  <c r="V4242" i="89" s="1"/>
  <c r="V4241" i="89" s="1"/>
  <c r="V4216" i="89"/>
  <c r="V4215" i="89" s="1"/>
  <c r="S4074" i="89"/>
  <c r="U4075" i="89"/>
  <c r="U4065" i="89"/>
  <c r="S4064" i="89"/>
  <c r="U4036" i="89"/>
  <c r="S3981" i="89"/>
  <c r="U3981" i="89" s="1"/>
  <c r="U3984" i="89"/>
  <c r="Y3984" i="89" s="1"/>
  <c r="U3934" i="89"/>
  <c r="Y3934" i="89" s="1"/>
  <c r="S3927" i="89"/>
  <c r="U3927" i="89" s="1"/>
  <c r="V4021" i="89"/>
  <c r="X3952" i="89"/>
  <c r="V3951" i="89"/>
  <c r="Y3912" i="89"/>
  <c r="U3923" i="89"/>
  <c r="Y3881" i="89"/>
  <c r="X3742" i="89"/>
  <c r="Y3742" i="89" s="1"/>
  <c r="V3739" i="89"/>
  <c r="X3739" i="89" s="1"/>
  <c r="X3997" i="89"/>
  <c r="V3996" i="89"/>
  <c r="Y3890" i="89"/>
  <c r="Y3889" i="89" s="1"/>
  <c r="X3834" i="89"/>
  <c r="V3833" i="89"/>
  <c r="X3833" i="89" s="1"/>
  <c r="Y3833" i="89" s="1"/>
  <c r="Y3834" i="89"/>
  <c r="Y3750" i="89"/>
  <c r="X3546" i="89"/>
  <c r="X3545" i="89" s="1"/>
  <c r="V3545" i="89"/>
  <c r="U3545" i="89"/>
  <c r="U3466" i="89"/>
  <c r="Y3467" i="89"/>
  <c r="Y3466" i="89" s="1"/>
  <c r="U3727" i="89"/>
  <c r="Y3728" i="89"/>
  <c r="Y3727" i="89" s="1"/>
  <c r="U3672" i="89"/>
  <c r="S3671" i="89"/>
  <c r="X3540" i="89"/>
  <c r="X3539" i="89" s="1"/>
  <c r="V3539" i="89"/>
  <c r="X3530" i="89"/>
  <c r="V3529" i="89"/>
  <c r="Y3530" i="89"/>
  <c r="S3471" i="89"/>
  <c r="U3472" i="89"/>
  <c r="X4382" i="89"/>
  <c r="Y4382" i="89" s="1"/>
  <c r="V4379" i="89"/>
  <c r="Y4367" i="89"/>
  <c r="Y4366" i="89" s="1"/>
  <c r="Y4365" i="89" s="1"/>
  <c r="U4366" i="89"/>
  <c r="U4365" i="89" s="1"/>
  <c r="Y4363" i="89"/>
  <c r="Y4362" i="89" s="1"/>
  <c r="U4347" i="89"/>
  <c r="U4342" i="89" s="1"/>
  <c r="U40" i="89" s="1"/>
  <c r="Y4348" i="89"/>
  <c r="Y4347" i="89" s="1"/>
  <c r="X4336" i="89"/>
  <c r="V4335" i="89"/>
  <c r="X4335" i="89" s="1"/>
  <c r="Y4335" i="89" s="1"/>
  <c r="U4329" i="89"/>
  <c r="Y4330" i="89"/>
  <c r="Y4329" i="89" s="1"/>
  <c r="X4324" i="89"/>
  <c r="X4323" i="89" s="1"/>
  <c r="X4322" i="89" s="1"/>
  <c r="X4321" i="89" s="1"/>
  <c r="V4322" i="89"/>
  <c r="V4321" i="89" s="1"/>
  <c r="X4309" i="89"/>
  <c r="X4308" i="89" s="1"/>
  <c r="X4307" i="89" s="1"/>
  <c r="V4308" i="89"/>
  <c r="V4307" i="89" s="1"/>
  <c r="S4332" i="89"/>
  <c r="U4332" i="89" s="1"/>
  <c r="U4276" i="89"/>
  <c r="S4275" i="89"/>
  <c r="S4274" i="89" s="1"/>
  <c r="U4260" i="89"/>
  <c r="S4259" i="89"/>
  <c r="U4259" i="89" s="1"/>
  <c r="U4229" i="89"/>
  <c r="Y4229" i="89" s="1"/>
  <c r="S4228" i="89"/>
  <c r="U4215" i="89"/>
  <c r="S4214" i="89"/>
  <c r="U4214" i="89" s="1"/>
  <c r="S4183" i="89"/>
  <c r="U4183" i="89" s="1"/>
  <c r="U4184" i="89"/>
  <c r="S4157" i="89"/>
  <c r="U4157" i="89" s="1"/>
  <c r="U4158" i="89"/>
  <c r="V4150" i="89"/>
  <c r="X4150" i="89" s="1"/>
  <c r="Y4150" i="89" s="1"/>
  <c r="X4151" i="89"/>
  <c r="Y4151" i="89" s="1"/>
  <c r="V4276" i="89"/>
  <c r="X4243" i="89"/>
  <c r="X4242" i="89" s="1"/>
  <c r="X4241" i="89" s="1"/>
  <c r="X4216" i="89"/>
  <c r="V4075" i="89"/>
  <c r="X4184" i="89"/>
  <c r="V4183" i="89"/>
  <c r="X4183" i="89" s="1"/>
  <c r="X4158" i="89"/>
  <c r="V4157" i="89"/>
  <c r="X4157" i="89" s="1"/>
  <c r="X4125" i="89"/>
  <c r="V4124" i="89"/>
  <c r="X4124" i="89" s="1"/>
  <c r="X4071" i="89"/>
  <c r="Y4071" i="89" s="1"/>
  <c r="V4070" i="89"/>
  <c r="X4070" i="89" s="1"/>
  <c r="Y4070" i="89" s="1"/>
  <c r="X4066" i="89"/>
  <c r="Y4066" i="89" s="1"/>
  <c r="V4065" i="89"/>
  <c r="V4010" i="89"/>
  <c r="X4011" i="89"/>
  <c r="V4002" i="89"/>
  <c r="S3996" i="89"/>
  <c r="U3997" i="89"/>
  <c r="Y3997" i="89" s="1"/>
  <c r="Y3992" i="89"/>
  <c r="V3981" i="89"/>
  <c r="X3981" i="89" s="1"/>
  <c r="Y3977" i="89"/>
  <c r="S3951" i="89"/>
  <c r="U3952" i="89"/>
  <c r="Y3952" i="89" s="1"/>
  <c r="V3938" i="89"/>
  <c r="X3938" i="89" s="1"/>
  <c r="Y3938" i="89" s="1"/>
  <c r="X3941" i="89"/>
  <c r="Y3941" i="89" s="1"/>
  <c r="V3927" i="89"/>
  <c r="X3927" i="89" s="1"/>
  <c r="X3910" i="89" s="1"/>
  <c r="X4021" i="89"/>
  <c r="U4002" i="89"/>
  <c r="U3916" i="89"/>
  <c r="Y3916" i="89" s="1"/>
  <c r="S3911" i="89"/>
  <c r="V3911" i="89"/>
  <c r="X3897" i="89"/>
  <c r="V3896" i="89"/>
  <c r="Y3897" i="89"/>
  <c r="Y3886" i="89"/>
  <c r="X3877" i="89"/>
  <c r="V3876" i="89"/>
  <c r="S3868" i="89"/>
  <c r="U3868" i="89" s="1"/>
  <c r="Y3868" i="89" s="1"/>
  <c r="Y3830" i="89"/>
  <c r="X3823" i="89"/>
  <c r="V3822" i="89"/>
  <c r="X3814" i="89"/>
  <c r="V3813" i="89"/>
  <c r="X3813" i="89" s="1"/>
  <c r="Y3813" i="89" s="1"/>
  <c r="Y3753" i="89"/>
  <c r="Y3739" i="89"/>
  <c r="U3723" i="89"/>
  <c r="Y3723" i="89" s="1"/>
  <c r="S3716" i="89"/>
  <c r="Y3717" i="89"/>
  <c r="V3989" i="89"/>
  <c r="X3989" i="89" s="1"/>
  <c r="Y3989" i="89" s="1"/>
  <c r="X3990" i="89"/>
  <c r="Y3990" i="89" s="1"/>
  <c r="U3888" i="89"/>
  <c r="U3876" i="89"/>
  <c r="S3875" i="89"/>
  <c r="S3874" i="89" s="1"/>
  <c r="S3843" i="89"/>
  <c r="U3843" i="89" s="1"/>
  <c r="X3762" i="89"/>
  <c r="V3761" i="89"/>
  <c r="V3693" i="89"/>
  <c r="X3693" i="89" s="1"/>
  <c r="Y3693" i="89" s="1"/>
  <c r="X3694" i="89"/>
  <c r="Y3694" i="89" s="1"/>
  <c r="Y3682" i="89"/>
  <c r="X3675" i="89"/>
  <c r="Y3675" i="89" s="1"/>
  <c r="V3672" i="89"/>
  <c r="X3669" i="89"/>
  <c r="Y3669" i="89" s="1"/>
  <c r="V3666" i="89"/>
  <c r="Y3663" i="89"/>
  <c r="Y3588" i="89"/>
  <c r="X3580" i="89"/>
  <c r="X3579" i="89" s="1"/>
  <c r="V3579" i="89"/>
  <c r="U3579" i="89"/>
  <c r="X3567" i="89"/>
  <c r="V3566" i="89"/>
  <c r="U3566" i="89"/>
  <c r="Y3558" i="89"/>
  <c r="Y3513" i="89"/>
  <c r="U3500" i="89"/>
  <c r="X3571" i="89"/>
  <c r="U3517" i="89"/>
  <c r="X3501" i="89"/>
  <c r="X3500" i="89" s="1"/>
  <c r="V3500" i="89"/>
  <c r="Y3182" i="89"/>
  <c r="U3205" i="89"/>
  <c r="U3204" i="89" s="1"/>
  <c r="U3198" i="89"/>
  <c r="X3170" i="89"/>
  <c r="Y3170" i="89" s="1"/>
  <c r="V3169" i="89"/>
  <c r="X3156" i="89"/>
  <c r="V3155" i="89"/>
  <c r="U3021" i="89"/>
  <c r="S2984" i="89"/>
  <c r="V2925" i="89"/>
  <c r="S2885" i="89"/>
  <c r="Y2856" i="89"/>
  <c r="X3022" i="89"/>
  <c r="X3018" i="89"/>
  <c r="Y3018" i="89" s="1"/>
  <c r="V3014" i="89"/>
  <c r="V3007" i="89"/>
  <c r="X3007" i="89" s="1"/>
  <c r="Y3007" i="89" s="1"/>
  <c r="U2905" i="89"/>
  <c r="U2898" i="89" s="1"/>
  <c r="W2897" i="89"/>
  <c r="W31" i="89" s="1"/>
  <c r="V2885" i="89"/>
  <c r="X2886" i="89"/>
  <c r="Y2886" i="89" s="1"/>
  <c r="S2689" i="89"/>
  <c r="U2515" i="89"/>
  <c r="S2514" i="89"/>
  <c r="S2496" i="89"/>
  <c r="U2496" i="89" s="1"/>
  <c r="U2497" i="89"/>
  <c r="Y2497" i="89" s="1"/>
  <c r="V2390" i="89"/>
  <c r="X2390" i="89" s="1"/>
  <c r="X2352" i="89"/>
  <c r="V2350" i="89"/>
  <c r="X2350" i="89" s="1"/>
  <c r="Y2350" i="89" s="1"/>
  <c r="X2059" i="89"/>
  <c r="Y2059" i="89" s="1"/>
  <c r="V2058" i="89"/>
  <c r="X2055" i="89"/>
  <c r="X2054" i="89" s="1"/>
  <c r="X2050" i="89" s="1"/>
  <c r="V2054" i="89"/>
  <c r="V2050" i="89" s="1"/>
  <c r="U2054" i="89"/>
  <c r="Y2008" i="89"/>
  <c r="Y2007" i="89" s="1"/>
  <c r="Y2006" i="89" s="1"/>
  <c r="Y1999" i="89" s="1"/>
  <c r="S1993" i="89"/>
  <c r="Y1914" i="89"/>
  <c r="Y1788" i="89"/>
  <c r="Y1787" i="89" s="1"/>
  <c r="Y1661" i="89"/>
  <c r="Y1660" i="89" s="1"/>
  <c r="Y1654" i="89" s="1"/>
  <c r="U1635" i="89"/>
  <c r="Y1636" i="89"/>
  <c r="Y1635" i="89" s="1"/>
  <c r="Y1596" i="89"/>
  <c r="V3074" i="89"/>
  <c r="V3022" i="89" s="1"/>
  <c r="U2984" i="89"/>
  <c r="V2966" i="89"/>
  <c r="V2937" i="89"/>
  <c r="X2938" i="89"/>
  <c r="Y2938" i="89" s="1"/>
  <c r="V2905" i="89"/>
  <c r="X2827" i="89"/>
  <c r="X2819" i="89"/>
  <c r="V2818" i="89"/>
  <c r="V2594" i="89"/>
  <c r="V2593" i="89" s="1"/>
  <c r="X2581" i="89"/>
  <c r="V2580" i="89"/>
  <c r="X2580" i="89" s="1"/>
  <c r="X2550" i="89"/>
  <c r="X2514" i="89" s="1"/>
  <c r="X2447" i="89"/>
  <c r="V2446" i="89"/>
  <c r="X2446" i="89" s="1"/>
  <c r="Y2446" i="89" s="1"/>
  <c r="S2367" i="89"/>
  <c r="U2367" i="89" s="1"/>
  <c r="X2271" i="89"/>
  <c r="X2270" i="89" s="1"/>
  <c r="V2270" i="89"/>
  <c r="Y2234" i="89"/>
  <c r="T2195" i="89"/>
  <c r="T29" i="89" s="1"/>
  <c r="U2206" i="89"/>
  <c r="W2195" i="89"/>
  <c r="W29" i="89" s="1"/>
  <c r="U2190" i="89"/>
  <c r="Y2190" i="89" s="1"/>
  <c r="S2189" i="89"/>
  <c r="X2130" i="89"/>
  <c r="X2115" i="89" s="1"/>
  <c r="X2114" i="89" s="1"/>
  <c r="X27" i="89" s="1"/>
  <c r="Y2124" i="89"/>
  <c r="V2115" i="89"/>
  <c r="V2114" i="89" s="1"/>
  <c r="V27" i="89" s="1"/>
  <c r="U2110" i="89"/>
  <c r="Y2110" i="89" s="1"/>
  <c r="S2109" i="89"/>
  <c r="Y2078" i="89"/>
  <c r="V2045" i="89"/>
  <c r="X2035" i="89"/>
  <c r="X2034" i="89" s="1"/>
  <c r="X2026" i="89" s="1"/>
  <c r="V2008" i="89"/>
  <c r="V2007" i="89" s="1"/>
  <c r="V2006" i="89" s="1"/>
  <c r="X1920" i="89"/>
  <c r="V1919" i="89"/>
  <c r="S1909" i="89"/>
  <c r="U1909" i="89" s="1"/>
  <c r="Y1892" i="89"/>
  <c r="Y1891" i="89" s="1"/>
  <c r="U1891" i="89"/>
  <c r="S1878" i="89"/>
  <c r="S1833" i="89"/>
  <c r="S1832" i="89" s="1"/>
  <c r="V1808" i="89"/>
  <c r="S1800" i="89"/>
  <c r="U1801" i="89"/>
  <c r="Y1801" i="89" s="1"/>
  <c r="U1772" i="89"/>
  <c r="Y1773" i="89"/>
  <c r="Y1772" i="89" s="1"/>
  <c r="U1691" i="89"/>
  <c r="X1654" i="89"/>
  <c r="X1647" i="89" s="1"/>
  <c r="X23" i="89" s="1"/>
  <c r="U1618" i="89"/>
  <c r="S1617" i="89"/>
  <c r="U1617" i="89" s="1"/>
  <c r="Y1586" i="89"/>
  <c r="S1538" i="89"/>
  <c r="U1539" i="89"/>
  <c r="U1528" i="89"/>
  <c r="S1478" i="89"/>
  <c r="U1478" i="89" s="1"/>
  <c r="U1479" i="89"/>
  <c r="S1420" i="89"/>
  <c r="U1320" i="89"/>
  <c r="U1319" i="89" s="1"/>
  <c r="Y1293" i="89"/>
  <c r="S1161" i="89"/>
  <c r="V1149" i="89"/>
  <c r="X1150" i="89"/>
  <c r="Y1150" i="89" s="1"/>
  <c r="S1124" i="89"/>
  <c r="S1117" i="89"/>
  <c r="U1117" i="89" s="1"/>
  <c r="Y1117" i="89" s="1"/>
  <c r="U1118" i="89"/>
  <c r="Y1118" i="89" s="1"/>
  <c r="S1097" i="89"/>
  <c r="U1097" i="89" s="1"/>
  <c r="U1098" i="89"/>
  <c r="X2090" i="89"/>
  <c r="X2089" i="89" s="1"/>
  <c r="X2087" i="89" s="1"/>
  <c r="V1913" i="89"/>
  <c r="X1916" i="89"/>
  <c r="Y1916" i="89" s="1"/>
  <c r="U1660" i="89"/>
  <c r="U1654" i="89" s="1"/>
  <c r="V1319" i="89"/>
  <c r="V1296" i="89" s="1"/>
  <c r="X1296" i="89" s="1"/>
  <c r="X1297" i="89"/>
  <c r="X1143" i="89"/>
  <c r="V1142" i="89"/>
  <c r="X1102" i="89"/>
  <c r="V1101" i="89"/>
  <c r="X1101" i="89" s="1"/>
  <c r="U960" i="89"/>
  <c r="S951" i="89"/>
  <c r="Y952" i="89"/>
  <c r="U943" i="89"/>
  <c r="Y943" i="89" s="1"/>
  <c r="S940" i="89"/>
  <c r="Y886" i="89"/>
  <c r="X744" i="89"/>
  <c r="X743" i="89" s="1"/>
  <c r="V743" i="89"/>
  <c r="U743" i="89"/>
  <c r="X724" i="89"/>
  <c r="V723" i="89"/>
  <c r="Y724" i="89"/>
  <c r="Y594" i="89"/>
  <c r="Y593" i="89" s="1"/>
  <c r="S563" i="89"/>
  <c r="S562" i="89" s="1"/>
  <c r="U562" i="89" s="1"/>
  <c r="U564" i="89"/>
  <c r="X554" i="89"/>
  <c r="Y554" i="89" s="1"/>
  <c r="V553" i="89"/>
  <c r="X553" i="89" s="1"/>
  <c r="Y553" i="89" s="1"/>
  <c r="Y437" i="89"/>
  <c r="X376" i="89"/>
  <c r="X375" i="89" s="1"/>
  <c r="V375" i="89"/>
  <c r="S363" i="89"/>
  <c r="Y277" i="89"/>
  <c r="V138" i="89"/>
  <c r="X139" i="89"/>
  <c r="Y139" i="89" s="1"/>
  <c r="Y129" i="89"/>
  <c r="Y128" i="89" s="1"/>
  <c r="V93" i="89"/>
  <c r="U2147" i="89"/>
  <c r="U2146" i="89" s="1"/>
  <c r="X2097" i="89"/>
  <c r="X2096" i="89" s="1"/>
  <c r="X2094" i="89" s="1"/>
  <c r="X2093" i="89" s="1"/>
  <c r="X1934" i="89"/>
  <c r="X1933" i="89" s="1"/>
  <c r="X1932" i="89" s="1"/>
  <c r="V1420" i="89"/>
  <c r="X1421" i="89"/>
  <c r="Y1421" i="89" s="1"/>
  <c r="X1162" i="89"/>
  <c r="X1161" i="89" s="1"/>
  <c r="V1124" i="89"/>
  <c r="X1125" i="89"/>
  <c r="Y1125" i="89" s="1"/>
  <c r="X1098" i="89"/>
  <c r="V1097" i="89"/>
  <c r="X1097" i="89" s="1"/>
  <c r="U1073" i="89"/>
  <c r="Y1073" i="89" s="1"/>
  <c r="S1072" i="89"/>
  <c r="U1072" i="89" s="1"/>
  <c r="Y1072" i="89" s="1"/>
  <c r="Y1067" i="89"/>
  <c r="X1050" i="89"/>
  <c r="Y1050" i="89" s="1"/>
  <c r="V1049" i="89"/>
  <c r="W1041" i="89"/>
  <c r="W20" i="89" s="1"/>
  <c r="Y1030" i="89"/>
  <c r="U988" i="89"/>
  <c r="S987" i="89"/>
  <c r="X949" i="89"/>
  <c r="Y949" i="89" s="1"/>
  <c r="V948" i="89"/>
  <c r="X948" i="89" s="1"/>
  <c r="Y948" i="89" s="1"/>
  <c r="T939" i="89"/>
  <c r="T907" i="89" s="1"/>
  <c r="Y891" i="89"/>
  <c r="Y821" i="89"/>
  <c r="Y757" i="89"/>
  <c r="Y741" i="89"/>
  <c r="U722" i="89"/>
  <c r="T671" i="89"/>
  <c r="Y687" i="89"/>
  <c r="Y686" i="89" s="1"/>
  <c r="U686" i="89"/>
  <c r="U672" i="89"/>
  <c r="Y646" i="89"/>
  <c r="Y632" i="89"/>
  <c r="Y579" i="89"/>
  <c r="Y578" i="89" s="1"/>
  <c r="X475" i="89"/>
  <c r="V471" i="89"/>
  <c r="U393" i="89"/>
  <c r="Y393" i="89" s="1"/>
  <c r="S392" i="89"/>
  <c r="U392" i="89" s="1"/>
  <c r="X343" i="89"/>
  <c r="V342" i="89"/>
  <c r="X342" i="89" s="1"/>
  <c r="Y342" i="89" s="1"/>
  <c r="Y343" i="89"/>
  <c r="Y337" i="89"/>
  <c r="Y318" i="89"/>
  <c r="X270" i="89"/>
  <c r="V264" i="89"/>
  <c r="X264" i="89" s="1"/>
  <c r="Y264" i="89" s="1"/>
  <c r="X249" i="89"/>
  <c r="V247" i="89"/>
  <c r="X247" i="89" s="1"/>
  <c r="Y247" i="89" s="1"/>
  <c r="S200" i="89"/>
  <c r="Y193" i="89"/>
  <c r="X168" i="89"/>
  <c r="Y168" i="89" s="1"/>
  <c r="V167" i="89"/>
  <c r="X167" i="89" s="1"/>
  <c r="Y167" i="89" s="1"/>
  <c r="Y146" i="89"/>
  <c r="S137" i="89"/>
  <c r="U138" i="89"/>
  <c r="U92" i="89"/>
  <c r="Y90" i="89"/>
  <c r="Y89" i="89" s="1"/>
  <c r="U89" i="89"/>
  <c r="X73" i="89"/>
  <c r="U61" i="89"/>
  <c r="Y62" i="89"/>
  <c r="Y61" i="89" s="1"/>
  <c r="X565" i="89"/>
  <c r="V1036" i="89"/>
  <c r="X1037" i="89"/>
  <c r="V1013" i="89"/>
  <c r="X1013" i="89" s="1"/>
  <c r="Y1013" i="89" s="1"/>
  <c r="V513" i="89"/>
  <c r="V317" i="89"/>
  <c r="X317" i="89" s="1"/>
  <c r="M4352" i="89"/>
  <c r="O4352" i="89"/>
  <c r="P4352" i="89"/>
  <c r="L4352" i="89"/>
  <c r="Q4359" i="89"/>
  <c r="N4359" i="89"/>
  <c r="P4358" i="89"/>
  <c r="P4357" i="89" s="1"/>
  <c r="O4358" i="89"/>
  <c r="M4358" i="89"/>
  <c r="M4357" i="89" s="1"/>
  <c r="L4358" i="89"/>
  <c r="L4357" i="89" s="1"/>
  <c r="Q4356" i="89"/>
  <c r="N4356" i="89"/>
  <c r="N4355" i="89"/>
  <c r="Q4355" i="89"/>
  <c r="Q1281" i="89"/>
  <c r="N1281" i="89"/>
  <c r="Q1280" i="89"/>
  <c r="N1280" i="89"/>
  <c r="Q1276" i="89"/>
  <c r="N1276" i="89"/>
  <c r="Q1274" i="89"/>
  <c r="N1274" i="89"/>
  <c r="Q1272" i="89"/>
  <c r="N1272" i="89"/>
  <c r="Q1265" i="89"/>
  <c r="N1265" i="89"/>
  <c r="Q1264" i="89"/>
  <c r="N1264" i="89"/>
  <c r="Q1258" i="89"/>
  <c r="N1258" i="89"/>
  <c r="Q1256" i="89"/>
  <c r="N1256" i="89"/>
  <c r="Q1254" i="89"/>
  <c r="N1254" i="89"/>
  <c r="T26" i="89" l="1"/>
  <c r="T1646" i="89"/>
  <c r="T22" i="89" s="1"/>
  <c r="T906" i="89"/>
  <c r="T18" i="89" s="1"/>
  <c r="T19" i="89"/>
  <c r="AD57" i="89"/>
  <c r="AD12" i="89"/>
  <c r="AD11" i="89" s="1"/>
  <c r="AA57" i="89"/>
  <c r="AA12" i="89"/>
  <c r="AA11" i="89" s="1"/>
  <c r="W4000" i="89"/>
  <c r="W38" i="89"/>
  <c r="T4000" i="89"/>
  <c r="T38" i="89"/>
  <c r="W369" i="89"/>
  <c r="W15" i="89" s="1"/>
  <c r="W17" i="89"/>
  <c r="T59" i="89"/>
  <c r="T12" i="89" s="1"/>
  <c r="T14" i="89"/>
  <c r="V2607" i="89"/>
  <c r="T369" i="89"/>
  <c r="T15" i="89" s="1"/>
  <c r="T17" i="89"/>
  <c r="AK57" i="89"/>
  <c r="AK12" i="89"/>
  <c r="AK11" i="89" s="1"/>
  <c r="U4360" i="89"/>
  <c r="S41" i="89"/>
  <c r="U41" i="89" s="1"/>
  <c r="AT3552" i="89"/>
  <c r="AT3550" i="89" s="1"/>
  <c r="AP3550" i="89"/>
  <c r="AN951" i="89"/>
  <c r="AN939" i="89" s="1"/>
  <c r="AP960" i="89"/>
  <c r="AT4323" i="89"/>
  <c r="AT4322" i="89" s="1"/>
  <c r="AT4321" i="89" s="1"/>
  <c r="AP4322" i="89"/>
  <c r="AP4321" i="89" s="1"/>
  <c r="AS4318" i="89"/>
  <c r="AQ4308" i="89"/>
  <c r="AQ4307" i="89" s="1"/>
  <c r="AN4139" i="89"/>
  <c r="AP4139" i="89" s="1"/>
  <c r="AT4139" i="89" s="1"/>
  <c r="AP4140" i="89"/>
  <c r="AT4140" i="89" s="1"/>
  <c r="S3910" i="89"/>
  <c r="AQ3730" i="89"/>
  <c r="AS3733" i="89"/>
  <c r="AT3733" i="89" s="1"/>
  <c r="W3509" i="89"/>
  <c r="W33" i="89" s="1"/>
  <c r="T2194" i="89"/>
  <c r="T28" i="89" s="1"/>
  <c r="AS2527" i="89"/>
  <c r="AT2527" i="89" s="1"/>
  <c r="AQ2515" i="89"/>
  <c r="AP1989" i="89"/>
  <c r="AN1986" i="89"/>
  <c r="AS1990" i="89"/>
  <c r="AT1990" i="89" s="1"/>
  <c r="AQ1989" i="89"/>
  <c r="AQ1563" i="89"/>
  <c r="AS1563" i="89" s="1"/>
  <c r="AT1563" i="89" s="1"/>
  <c r="AS646" i="89"/>
  <c r="AT646" i="89" s="1"/>
  <c r="AQ645" i="89"/>
  <c r="AS645" i="89" s="1"/>
  <c r="AT645" i="89" s="1"/>
  <c r="AT589" i="89"/>
  <c r="AT587" i="89" s="1"/>
  <c r="AT578" i="89" s="1"/>
  <c r="AP587" i="89"/>
  <c r="AP578" i="89" s="1"/>
  <c r="AP577" i="89" s="1"/>
  <c r="AT510" i="89"/>
  <c r="AT509" i="89" s="1"/>
  <c r="AS509" i="89"/>
  <c r="X471" i="89"/>
  <c r="Y475" i="89"/>
  <c r="Y471" i="89" s="1"/>
  <c r="AS447" i="89"/>
  <c r="AQ437" i="89"/>
  <c r="AS400" i="89"/>
  <c r="AT400" i="89" s="1"/>
  <c r="AQ392" i="89"/>
  <c r="AS392" i="89" s="1"/>
  <c r="AT392" i="89" s="1"/>
  <c r="AK58" i="89"/>
  <c r="AH58" i="89"/>
  <c r="AH57" i="89"/>
  <c r="Y4260" i="89"/>
  <c r="W3508" i="89"/>
  <c r="V3910" i="89"/>
  <c r="S3168" i="89"/>
  <c r="S3020" i="89" s="1"/>
  <c r="S32" i="89" s="1"/>
  <c r="V3021" i="89"/>
  <c r="Y2496" i="89"/>
  <c r="Y2367" i="89"/>
  <c r="V1999" i="89"/>
  <c r="X1999" i="89"/>
  <c r="Y1858" i="89"/>
  <c r="Y1833" i="89" s="1"/>
  <c r="Y1832" i="89" s="1"/>
  <c r="Y1479" i="89"/>
  <c r="T3509" i="89"/>
  <c r="V908" i="89"/>
  <c r="X908" i="89" s="1"/>
  <c r="Y908" i="89" s="1"/>
  <c r="X909" i="89"/>
  <c r="Y909" i="89" s="1"/>
  <c r="V3879" i="89"/>
  <c r="X3879" i="89" s="1"/>
  <c r="Y3879" i="89" s="1"/>
  <c r="X3880" i="89"/>
  <c r="Y3880" i="89" s="1"/>
  <c r="Y732" i="89"/>
  <c r="Y731" i="89" s="1"/>
  <c r="S2196" i="89"/>
  <c r="Y4259" i="89"/>
  <c r="Y4158" i="89"/>
  <c r="V3511" i="89"/>
  <c r="X3512" i="89"/>
  <c r="Y1478" i="89"/>
  <c r="Y1097" i="89"/>
  <c r="W906" i="89"/>
  <c r="X1887" i="89"/>
  <c r="V1878" i="89"/>
  <c r="V392" i="89"/>
  <c r="X392" i="89" s="1"/>
  <c r="X371" i="89" s="1"/>
  <c r="Q4358" i="89"/>
  <c r="Y744" i="89"/>
  <c r="Y743" i="89" s="1"/>
  <c r="W2194" i="89"/>
  <c r="V2898" i="89"/>
  <c r="Y2055" i="89"/>
  <c r="Y2054" i="89" s="1"/>
  <c r="Y3501" i="89"/>
  <c r="Y3500" i="89" s="1"/>
  <c r="X3566" i="89"/>
  <c r="X987" i="89"/>
  <c r="V1617" i="89"/>
  <c r="X1617" i="89" s="1"/>
  <c r="Y1617" i="89" s="1"/>
  <c r="X1618" i="89"/>
  <c r="Y1618" i="89" s="1"/>
  <c r="U1297" i="89"/>
  <c r="Y2593" i="89"/>
  <c r="Y4184" i="89"/>
  <c r="Y3924" i="89"/>
  <c r="Y3923" i="89" s="1"/>
  <c r="U2689" i="89"/>
  <c r="X2689" i="89"/>
  <c r="S1296" i="89"/>
  <c r="U1296" i="89" s="1"/>
  <c r="Y1296" i="89" s="1"/>
  <c r="Y577" i="89"/>
  <c r="Y317" i="89"/>
  <c r="AI60" i="89"/>
  <c r="AJ61" i="89"/>
  <c r="AA58" i="89"/>
  <c r="AE61" i="89"/>
  <c r="AF61" i="89"/>
  <c r="AD58" i="89"/>
  <c r="X3021" i="89"/>
  <c r="Y3021" i="89" s="1"/>
  <c r="U137" i="89"/>
  <c r="S60" i="89"/>
  <c r="S13" i="89" s="1"/>
  <c r="U13" i="89" s="1"/>
  <c r="V1048" i="89"/>
  <c r="X1048" i="89" s="1"/>
  <c r="X1049" i="89"/>
  <c r="Y1049" i="89" s="1"/>
  <c r="X1420" i="89"/>
  <c r="V1419" i="89"/>
  <c r="X93" i="89"/>
  <c r="V92" i="89"/>
  <c r="S939" i="89"/>
  <c r="U940" i="89"/>
  <c r="Y960" i="89"/>
  <c r="U951" i="89"/>
  <c r="X138" i="89"/>
  <c r="Y138" i="89" s="1"/>
  <c r="V137" i="89"/>
  <c r="X137" i="89" s="1"/>
  <c r="U363" i="89"/>
  <c r="S362" i="89"/>
  <c r="V1141" i="89"/>
  <c r="X1142" i="89"/>
  <c r="X1913" i="89"/>
  <c r="Y1913" i="89" s="1"/>
  <c r="V1909" i="89"/>
  <c r="Y1098" i="89"/>
  <c r="S1123" i="89"/>
  <c r="U1124" i="89"/>
  <c r="X1149" i="89"/>
  <c r="X1148" i="89" s="1"/>
  <c r="V1148" i="89"/>
  <c r="S1419" i="89"/>
  <c r="U1420" i="89"/>
  <c r="S2188" i="89"/>
  <c r="S2187" i="89" s="1"/>
  <c r="S2114" i="89" s="1"/>
  <c r="S27" i="89" s="1"/>
  <c r="U2189" i="89"/>
  <c r="Y2827" i="89"/>
  <c r="X2937" i="89"/>
  <c r="V2057" i="89"/>
  <c r="X2058" i="89"/>
  <c r="X2057" i="89" s="1"/>
  <c r="X1998" i="89" s="1"/>
  <c r="X26" i="89" s="1"/>
  <c r="Y2515" i="89"/>
  <c r="Y2514" i="89" s="1"/>
  <c r="U2514" i="89"/>
  <c r="S2881" i="89"/>
  <c r="U2885" i="89"/>
  <c r="X3155" i="89"/>
  <c r="Y3156" i="89"/>
  <c r="Y3155" i="89" s="1"/>
  <c r="Y3567" i="89"/>
  <c r="Y3566" i="89" s="1"/>
  <c r="Y3580" i="89"/>
  <c r="Y3579" i="89" s="1"/>
  <c r="X3666" i="89"/>
  <c r="Y3666" i="89" s="1"/>
  <c r="V3662" i="89"/>
  <c r="V3671" i="89"/>
  <c r="X3671" i="89" s="1"/>
  <c r="X3672" i="89"/>
  <c r="U3875" i="89"/>
  <c r="S3715" i="89"/>
  <c r="U3716" i="89"/>
  <c r="V3821" i="89"/>
  <c r="X3821" i="89" s="1"/>
  <c r="X3822" i="89"/>
  <c r="V3875" i="89"/>
  <c r="V3874" i="89" s="1"/>
  <c r="X3876" i="89"/>
  <c r="X3875" i="89" s="1"/>
  <c r="X3896" i="89"/>
  <c r="V3888" i="89"/>
  <c r="U3951" i="89"/>
  <c r="S3950" i="89"/>
  <c r="U3950" i="89" s="1"/>
  <c r="V4064" i="89"/>
  <c r="X4065" i="89"/>
  <c r="X4064" i="89" s="1"/>
  <c r="V4275" i="89"/>
  <c r="X4276" i="89"/>
  <c r="X4275" i="89" s="1"/>
  <c r="Y4157" i="89"/>
  <c r="Y4183" i="89"/>
  <c r="S4234" i="89"/>
  <c r="S4233" i="89" s="1"/>
  <c r="S39" i="89" s="1"/>
  <c r="U4275" i="89"/>
  <c r="U4274" i="89" s="1"/>
  <c r="X4379" i="89"/>
  <c r="V4374" i="89"/>
  <c r="V4360" i="89" s="1"/>
  <c r="U3471" i="89"/>
  <c r="U3671" i="89"/>
  <c r="Y3546" i="89"/>
  <c r="Y3545" i="89" s="1"/>
  <c r="V3544" i="89"/>
  <c r="U3911" i="89"/>
  <c r="U3910" i="89" s="1"/>
  <c r="V3950" i="89"/>
  <c r="X3950" i="89" s="1"/>
  <c r="X3951" i="89"/>
  <c r="Y3927" i="89"/>
  <c r="Y3981" i="89"/>
  <c r="U4064" i="89"/>
  <c r="U4074" i="89"/>
  <c r="U4073" i="89" s="1"/>
  <c r="V4214" i="89"/>
  <c r="X4214" i="89" s="1"/>
  <c r="X4215" i="89"/>
  <c r="Y4215" i="89" s="1"/>
  <c r="Y4125" i="89"/>
  <c r="Y4236" i="89"/>
  <c r="Y4235" i="89" s="1"/>
  <c r="V4234" i="89"/>
  <c r="W58" i="89"/>
  <c r="V1078" i="89"/>
  <c r="X1079" i="89"/>
  <c r="Y1079" i="89" s="1"/>
  <c r="U73" i="89"/>
  <c r="U149" i="89"/>
  <c r="V200" i="89"/>
  <c r="S371" i="89"/>
  <c r="S969" i="89"/>
  <c r="U969" i="89" s="1"/>
  <c r="U970" i="89"/>
  <c r="Y970" i="89" s="1"/>
  <c r="V987" i="89"/>
  <c r="V969" i="89" s="1"/>
  <c r="X969" i="89" s="1"/>
  <c r="Y1064" i="89"/>
  <c r="Y1063" i="89" s="1"/>
  <c r="U1063" i="89"/>
  <c r="U1062" i="89" s="1"/>
  <c r="X1134" i="89"/>
  <c r="Y1134" i="89" s="1"/>
  <c r="V1133" i="89"/>
  <c r="Y1161" i="89"/>
  <c r="X157" i="89"/>
  <c r="Y157" i="89" s="1"/>
  <c r="V149" i="89"/>
  <c r="V182" i="89"/>
  <c r="X182" i="89" s="1"/>
  <c r="Y182" i="89" s="1"/>
  <c r="X183" i="89"/>
  <c r="Y183" i="89" s="1"/>
  <c r="Y356" i="89"/>
  <c r="V577" i="89"/>
  <c r="S665" i="89"/>
  <c r="U666" i="89"/>
  <c r="Y902" i="89"/>
  <c r="X939" i="89"/>
  <c r="X984" i="89"/>
  <c r="Y984" i="89" s="1"/>
  <c r="S1035" i="89"/>
  <c r="U1036" i="89"/>
  <c r="Y1053" i="89"/>
  <c r="Y1102" i="89"/>
  <c r="Y1143" i="89"/>
  <c r="U1162" i="89"/>
  <c r="U1161" i="89" s="1"/>
  <c r="U1412" i="89"/>
  <c r="S1411" i="89"/>
  <c r="U1894" i="89"/>
  <c r="Y1895" i="89"/>
  <c r="Y1984" i="89"/>
  <c r="Y1983" i="89" s="1"/>
  <c r="U2050" i="89"/>
  <c r="U2196" i="89"/>
  <c r="Y2390" i="89"/>
  <c r="X2587" i="89"/>
  <c r="Y2587" i="89" s="1"/>
  <c r="V2586" i="89"/>
  <c r="Y1986" i="89"/>
  <c r="Y2271" i="89"/>
  <c r="Y2270" i="89" s="1"/>
  <c r="S2295" i="89"/>
  <c r="U2296" i="89"/>
  <c r="X2984" i="89"/>
  <c r="Y2985" i="89"/>
  <c r="Y2984" i="89" s="1"/>
  <c r="Y2580" i="89"/>
  <c r="U2586" i="89"/>
  <c r="S2585" i="89"/>
  <c r="U2585" i="89" s="1"/>
  <c r="Y2893" i="89"/>
  <c r="U2965" i="89"/>
  <c r="U3022" i="89"/>
  <c r="Y3659" i="89"/>
  <c r="Y3658" i="89" s="1"/>
  <c r="U3658" i="89"/>
  <c r="S3759" i="89"/>
  <c r="U3759" i="89" s="1"/>
  <c r="U3760" i="89"/>
  <c r="Y3821" i="89"/>
  <c r="X3715" i="89"/>
  <c r="Y4343" i="89"/>
  <c r="Y4342" i="89" s="1"/>
  <c r="Y40" i="89" s="1"/>
  <c r="V4337" i="89"/>
  <c r="X4337" i="89" s="1"/>
  <c r="X4338" i="89"/>
  <c r="Y4338" i="89" s="1"/>
  <c r="Y4337" i="89"/>
  <c r="S1939" i="89"/>
  <c r="X1036" i="89"/>
  <c r="V1035" i="89"/>
  <c r="S199" i="89"/>
  <c r="U200" i="89"/>
  <c r="Y988" i="89"/>
  <c r="Y987" i="89" s="1"/>
  <c r="U987" i="89"/>
  <c r="X1124" i="89"/>
  <c r="V1123" i="89"/>
  <c r="U563" i="89"/>
  <c r="V722" i="89"/>
  <c r="X722" i="89" s="1"/>
  <c r="Y722" i="89" s="1"/>
  <c r="X723" i="89"/>
  <c r="Y723" i="89" s="1"/>
  <c r="Y951" i="89"/>
  <c r="Y1528" i="89"/>
  <c r="Y1527" i="89" s="1"/>
  <c r="U1527" i="89"/>
  <c r="U1538" i="89"/>
  <c r="S1537" i="89"/>
  <c r="S1536" i="89" s="1"/>
  <c r="U1536" i="89" s="1"/>
  <c r="U1690" i="89"/>
  <c r="Y1691" i="89"/>
  <c r="Y1690" i="89" s="1"/>
  <c r="U1800" i="89"/>
  <c r="Y1800" i="89" s="1"/>
  <c r="S1647" i="89"/>
  <c r="S23" i="89" s="1"/>
  <c r="V1918" i="89"/>
  <c r="X1918" i="89" s="1"/>
  <c r="X1807" i="89" s="1"/>
  <c r="X24" i="89" s="1"/>
  <c r="X1919" i="89"/>
  <c r="S2108" i="89"/>
  <c r="U2109" i="89"/>
  <c r="Y2109" i="89" s="1"/>
  <c r="X2818" i="89"/>
  <c r="Y2819" i="89"/>
  <c r="Y2818" i="89" s="1"/>
  <c r="X2966" i="89"/>
  <c r="X2965" i="89" s="1"/>
  <c r="V2965" i="89"/>
  <c r="V2936" i="89" s="1"/>
  <c r="U1993" i="89"/>
  <c r="S1992" i="89"/>
  <c r="X2885" i="89"/>
  <c r="V2881" i="89"/>
  <c r="X3014" i="89"/>
  <c r="X3013" i="89" s="1"/>
  <c r="V3013" i="89"/>
  <c r="V3012" i="89" s="1"/>
  <c r="X3012" i="89" s="1"/>
  <c r="Y3012" i="89" s="1"/>
  <c r="X3169" i="89"/>
  <c r="V3760" i="89"/>
  <c r="X3761" i="89"/>
  <c r="Y3761" i="89" s="1"/>
  <c r="U3874" i="89"/>
  <c r="S3873" i="89"/>
  <c r="U3873" i="89" s="1"/>
  <c r="U3996" i="89"/>
  <c r="S3995" i="89"/>
  <c r="X4010" i="89"/>
  <c r="X4002" i="89" s="1"/>
  <c r="Y4011" i="89"/>
  <c r="Y4010" i="89" s="1"/>
  <c r="Y4002" i="89" s="1"/>
  <c r="X4075" i="89"/>
  <c r="X4074" i="89" s="1"/>
  <c r="X4073" i="89" s="1"/>
  <c r="V4074" i="89"/>
  <c r="Y4214" i="89"/>
  <c r="S4227" i="89"/>
  <c r="U4228" i="89"/>
  <c r="Y4228" i="89" s="1"/>
  <c r="X3529" i="89"/>
  <c r="V3517" i="89"/>
  <c r="Y3672" i="89"/>
  <c r="U3544" i="89"/>
  <c r="X3544" i="89"/>
  <c r="V3995" i="89"/>
  <c r="X3996" i="89"/>
  <c r="Y3911" i="89"/>
  <c r="S4073" i="89"/>
  <c r="Y4124" i="89"/>
  <c r="U4234" i="89"/>
  <c r="X4234" i="89"/>
  <c r="V345" i="89"/>
  <c r="X345" i="89" s="1"/>
  <c r="Y345" i="89" s="1"/>
  <c r="X346" i="89"/>
  <c r="V362" i="89"/>
  <c r="X363" i="89"/>
  <c r="X856" i="89"/>
  <c r="Y856" i="89" s="1"/>
  <c r="V832" i="89"/>
  <c r="X832" i="89" s="1"/>
  <c r="Y832" i="89" s="1"/>
  <c r="X564" i="89"/>
  <c r="X563" i="89" s="1"/>
  <c r="V563" i="89"/>
  <c r="V562" i="89" s="1"/>
  <c r="X562" i="89" s="1"/>
  <c r="Y562" i="89" s="1"/>
  <c r="X666" i="89"/>
  <c r="V665" i="89"/>
  <c r="X901" i="89"/>
  <c r="V900" i="89"/>
  <c r="T58" i="89"/>
  <c r="Y73" i="89"/>
  <c r="U375" i="89"/>
  <c r="U371" i="89" s="1"/>
  <c r="Y376" i="89"/>
  <c r="Y375" i="89" s="1"/>
  <c r="X706" i="89"/>
  <c r="V685" i="89"/>
  <c r="X927" i="89"/>
  <c r="Y927" i="89" s="1"/>
  <c r="V914" i="89"/>
  <c r="S1062" i="89"/>
  <c r="S1131" i="89"/>
  <c r="U1132" i="89"/>
  <c r="V1411" i="89"/>
  <c r="X1412" i="89"/>
  <c r="X1411" i="89" s="1"/>
  <c r="V1992" i="89"/>
  <c r="X1993" i="89"/>
  <c r="Y2119" i="89"/>
  <c r="Y2115" i="89" s="1"/>
  <c r="U2115" i="89"/>
  <c r="Y346" i="89"/>
  <c r="Y357" i="89"/>
  <c r="X577" i="89"/>
  <c r="Y667" i="89"/>
  <c r="V672" i="89"/>
  <c r="X673" i="89"/>
  <c r="Y673" i="89" s="1"/>
  <c r="U709" i="89"/>
  <c r="Y709" i="89" s="1"/>
  <c r="S685" i="89"/>
  <c r="S900" i="89"/>
  <c r="U901" i="89"/>
  <c r="Y901" i="89" s="1"/>
  <c r="V939" i="89"/>
  <c r="Y1037" i="89"/>
  <c r="V1042" i="89"/>
  <c r="X1043" i="89"/>
  <c r="Y1043" i="89" s="1"/>
  <c r="S1048" i="89"/>
  <c r="U1052" i="89"/>
  <c r="Y1052" i="89" s="1"/>
  <c r="X1069" i="89"/>
  <c r="V1062" i="89"/>
  <c r="S1077" i="89"/>
  <c r="U1077" i="89" s="1"/>
  <c r="U1078" i="89"/>
  <c r="Y1101" i="89"/>
  <c r="U1142" i="89"/>
  <c r="S1141" i="89"/>
  <c r="Y1413" i="89"/>
  <c r="X1539" i="89"/>
  <c r="Y1539" i="89" s="1"/>
  <c r="V1538" i="89"/>
  <c r="S1894" i="89"/>
  <c r="S1919" i="89"/>
  <c r="U1920" i="89"/>
  <c r="Y1920" i="89" s="1"/>
  <c r="V1939" i="89"/>
  <c r="X1940" i="89"/>
  <c r="X1939" i="89" s="1"/>
  <c r="Y2050" i="89"/>
  <c r="X2242" i="89"/>
  <c r="Y2242" i="89" s="1"/>
  <c r="V2233" i="89"/>
  <c r="V2296" i="89"/>
  <c r="U3013" i="89"/>
  <c r="Y1987" i="89"/>
  <c r="Y2218" i="89"/>
  <c r="Y2215" i="89" s="1"/>
  <c r="U2215" i="89"/>
  <c r="Y2297" i="89"/>
  <c r="V2891" i="89"/>
  <c r="X2892" i="89"/>
  <c r="Y2581" i="89"/>
  <c r="U2892" i="89"/>
  <c r="S2891" i="89"/>
  <c r="S2936" i="89"/>
  <c r="U2937" i="89"/>
  <c r="Y3169" i="89"/>
  <c r="U3168" i="89"/>
  <c r="U3020" i="89" s="1"/>
  <c r="U32" i="89" s="1"/>
  <c r="X3472" i="89"/>
  <c r="X3471" i="89" s="1"/>
  <c r="V3471" i="89"/>
  <c r="V3168" i="89" s="1"/>
  <c r="V3020" i="89" s="1"/>
  <c r="V32" i="89" s="1"/>
  <c r="Y3540" i="89"/>
  <c r="Y3539" i="89" s="1"/>
  <c r="U3657" i="89"/>
  <c r="Y3657" i="89" s="1"/>
  <c r="S3656" i="89"/>
  <c r="U3656" i="89" s="1"/>
  <c r="Y3656" i="89" s="1"/>
  <c r="Y3822" i="89"/>
  <c r="V3715" i="89"/>
  <c r="X3860" i="89"/>
  <c r="Y3860" i="89" s="1"/>
  <c r="V3843" i="89"/>
  <c r="X3843" i="89" s="1"/>
  <c r="Y3843" i="89" s="1"/>
  <c r="V4332" i="89"/>
  <c r="X4332" i="89" s="1"/>
  <c r="Y4332" i="89" s="1"/>
  <c r="T1645" i="89"/>
  <c r="U1939" i="89"/>
  <c r="R1254" i="89"/>
  <c r="R1256" i="89"/>
  <c r="R1258" i="89"/>
  <c r="R1265" i="89"/>
  <c r="N4358" i="89"/>
  <c r="R4358" i="89" s="1"/>
  <c r="R4355" i="89"/>
  <c r="R4359" i="89"/>
  <c r="N4357" i="89"/>
  <c r="R4356" i="89"/>
  <c r="O4357" i="89"/>
  <c r="Q4357" i="89" s="1"/>
  <c r="R1274" i="89"/>
  <c r="R1280" i="89"/>
  <c r="R1264" i="89"/>
  <c r="R1272" i="89"/>
  <c r="R1276" i="89"/>
  <c r="R1281" i="89"/>
  <c r="T368" i="89" l="1"/>
  <c r="W1645" i="89"/>
  <c r="W28" i="89"/>
  <c r="T3508" i="89"/>
  <c r="T33" i="89"/>
  <c r="Y2892" i="89"/>
  <c r="W3999" i="89"/>
  <c r="W37" i="89"/>
  <c r="W368" i="89"/>
  <c r="W18" i="89"/>
  <c r="W11" i="89" s="1"/>
  <c r="AP951" i="89"/>
  <c r="AP939" i="89" s="1"/>
  <c r="AT960" i="89"/>
  <c r="AT951" i="89" s="1"/>
  <c r="AT939" i="89" s="1"/>
  <c r="X4360" i="89"/>
  <c r="Y4360" i="89" s="1"/>
  <c r="V41" i="89"/>
  <c r="X41" i="89" s="1"/>
  <c r="Y41" i="89" s="1"/>
  <c r="T3999" i="89"/>
  <c r="T37" i="89"/>
  <c r="T11" i="89" s="1"/>
  <c r="AT4318" i="89"/>
  <c r="AT4308" i="89" s="1"/>
  <c r="AT4307" i="89" s="1"/>
  <c r="AS4308" i="89"/>
  <c r="AS4307" i="89" s="1"/>
  <c r="AS3730" i="89"/>
  <c r="AQ3715" i="89"/>
  <c r="AQ3661" i="89" s="1"/>
  <c r="AS3661" i="89" s="1"/>
  <c r="AT3661" i="89" s="1"/>
  <c r="T57" i="89"/>
  <c r="AS2515" i="89"/>
  <c r="AQ2514" i="89"/>
  <c r="AS1989" i="89"/>
  <c r="AT1989" i="89" s="1"/>
  <c r="AQ1986" i="89"/>
  <c r="AS1986" i="89" s="1"/>
  <c r="AP1986" i="89"/>
  <c r="AN1939" i="89"/>
  <c r="AN1925" i="89" s="1"/>
  <c r="W57" i="89"/>
  <c r="AT447" i="89"/>
  <c r="AT437" i="89" s="1"/>
  <c r="AS437" i="89"/>
  <c r="Y4276" i="89"/>
  <c r="Y4275" i="89" s="1"/>
  <c r="Y4234" i="89"/>
  <c r="Y3544" i="89"/>
  <c r="Y2058" i="89"/>
  <c r="V1998" i="89"/>
  <c r="V26" i="89" s="1"/>
  <c r="Y1940" i="89"/>
  <c r="Y1939" i="89" s="1"/>
  <c r="U1148" i="89"/>
  <c r="Y1142" i="89"/>
  <c r="V1807" i="89"/>
  <c r="V24" i="89" s="1"/>
  <c r="Y1149" i="89"/>
  <c r="Y4065" i="89"/>
  <c r="Y4064" i="89" s="1"/>
  <c r="S3661" i="89"/>
  <c r="X3511" i="89"/>
  <c r="Y3512" i="89"/>
  <c r="Y3511" i="89" s="1"/>
  <c r="U1647" i="89"/>
  <c r="U23" i="89" s="1"/>
  <c r="Y1420" i="89"/>
  <c r="S1148" i="89"/>
  <c r="U60" i="89"/>
  <c r="Y3014" i="89"/>
  <c r="Y3013" i="89" s="1"/>
  <c r="Y3910" i="89"/>
  <c r="V2897" i="89"/>
  <c r="V31" i="89" s="1"/>
  <c r="Y1647" i="89"/>
  <c r="Y23" i="89" s="1"/>
  <c r="AC60" i="89"/>
  <c r="AC13" i="89" s="1"/>
  <c r="AE13" i="89" s="1"/>
  <c r="AF13" i="89" s="1"/>
  <c r="Y392" i="89"/>
  <c r="Y371" i="89" s="1"/>
  <c r="X1878" i="89"/>
  <c r="Y1887" i="89"/>
  <c r="Y1878" i="89" s="1"/>
  <c r="V371" i="89"/>
  <c r="U4233" i="89"/>
  <c r="U39" i="89" s="1"/>
  <c r="V4073" i="89"/>
  <c r="V4001" i="89" s="1"/>
  <c r="V38" i="89" s="1"/>
  <c r="Y3671" i="89"/>
  <c r="S2897" i="89"/>
  <c r="S31" i="89" s="1"/>
  <c r="Y2689" i="89"/>
  <c r="U2295" i="89"/>
  <c r="Y1148" i="89"/>
  <c r="U199" i="89"/>
  <c r="AL61" i="89"/>
  <c r="AM61" i="89"/>
  <c r="AJ60" i="89"/>
  <c r="AJ13" i="89" s="1"/>
  <c r="AL13" i="89" s="1"/>
  <c r="AM13" i="89" s="1"/>
  <c r="AE60" i="89"/>
  <c r="AF60" i="89"/>
  <c r="U2936" i="89"/>
  <c r="U2897" i="89" s="1"/>
  <c r="U31" i="89" s="1"/>
  <c r="Y2937" i="89"/>
  <c r="V4327" i="89"/>
  <c r="X2296" i="89"/>
  <c r="V2295" i="89"/>
  <c r="X2295" i="89" s="1"/>
  <c r="S1140" i="89"/>
  <c r="U1141" i="89"/>
  <c r="Y1069" i="89"/>
  <c r="Y1062" i="89" s="1"/>
  <c r="X1062" i="89"/>
  <c r="U1048" i="89"/>
  <c r="Y1048" i="89" s="1"/>
  <c r="X1042" i="89"/>
  <c r="Y1042" i="89" s="1"/>
  <c r="U900" i="89"/>
  <c r="S899" i="89"/>
  <c r="U899" i="89" s="1"/>
  <c r="X672" i="89"/>
  <c r="Y672" i="89" s="1"/>
  <c r="X1992" i="89"/>
  <c r="V1991" i="89"/>
  <c r="X1991" i="89" s="1"/>
  <c r="X1925" i="89" s="1"/>
  <c r="X685" i="89"/>
  <c r="Y706" i="89"/>
  <c r="Y685" i="89" s="1"/>
  <c r="V899" i="89"/>
  <c r="X899" i="89" s="1"/>
  <c r="X900" i="89"/>
  <c r="V664" i="89"/>
  <c r="X664" i="89" s="1"/>
  <c r="X665" i="89"/>
  <c r="X3995" i="89"/>
  <c r="V3994" i="89"/>
  <c r="X3994" i="89" s="1"/>
  <c r="U4227" i="89"/>
  <c r="Y4227" i="89" s="1"/>
  <c r="S4226" i="89"/>
  <c r="U4226" i="89" s="1"/>
  <c r="S3994" i="89"/>
  <c r="U3995" i="89"/>
  <c r="X3168" i="89"/>
  <c r="X3020" i="89" s="1"/>
  <c r="X32" i="89" s="1"/>
  <c r="X2881" i="89"/>
  <c r="X2826" i="89" s="1"/>
  <c r="V2826" i="89"/>
  <c r="Y1993" i="89"/>
  <c r="U1537" i="89"/>
  <c r="Y564" i="89"/>
  <c r="Y563" i="89" s="1"/>
  <c r="V1034" i="89"/>
  <c r="X1034" i="89" s="1"/>
  <c r="X1035" i="89"/>
  <c r="Y2966" i="89"/>
  <c r="Y2965" i="89" s="1"/>
  <c r="Y2296" i="89"/>
  <c r="S2195" i="89"/>
  <c r="S29" i="89" s="1"/>
  <c r="Y1412" i="89"/>
  <c r="Y1411" i="89" s="1"/>
  <c r="U1411" i="89"/>
  <c r="Y1036" i="89"/>
  <c r="Y666" i="89"/>
  <c r="V1132" i="89"/>
  <c r="X1133" i="89"/>
  <c r="Y1133" i="89" s="1"/>
  <c r="Y969" i="89"/>
  <c r="X1078" i="89"/>
  <c r="V1077" i="89"/>
  <c r="X1077" i="89" s="1"/>
  <c r="Y1077" i="89" s="1"/>
  <c r="Y4075" i="89"/>
  <c r="Y4074" i="89" s="1"/>
  <c r="Y4073" i="89" s="1"/>
  <c r="Y3472" i="89"/>
  <c r="Y3471" i="89" s="1"/>
  <c r="Y3168" i="89" s="1"/>
  <c r="Y3020" i="89" s="1"/>
  <c r="Y32" i="89" s="1"/>
  <c r="Y3951" i="89"/>
  <c r="Y3896" i="89"/>
  <c r="Y3888" i="89" s="1"/>
  <c r="X3888" i="89"/>
  <c r="X3878" i="89" s="1"/>
  <c r="X36" i="89" s="1"/>
  <c r="V3873" i="89"/>
  <c r="X3873" i="89" s="1"/>
  <c r="Y3873" i="89" s="1"/>
  <c r="X3874" i="89"/>
  <c r="Y3874" i="89" s="1"/>
  <c r="Y3876" i="89"/>
  <c r="Y3875" i="89" s="1"/>
  <c r="U2881" i="89"/>
  <c r="S2826" i="89"/>
  <c r="X2936" i="89"/>
  <c r="X2897" i="89" s="1"/>
  <c r="X31" i="89" s="1"/>
  <c r="U1419" i="89"/>
  <c r="S1418" i="89"/>
  <c r="U1418" i="89" s="1"/>
  <c r="U1123" i="89"/>
  <c r="S1122" i="89"/>
  <c r="U1122" i="89" s="1"/>
  <c r="X1909" i="89"/>
  <c r="V1894" i="89"/>
  <c r="X1141" i="89"/>
  <c r="V1140" i="89"/>
  <c r="Y363" i="89"/>
  <c r="X92" i="89"/>
  <c r="X60" i="89" s="1"/>
  <c r="Y93" i="89"/>
  <c r="Y92" i="89" s="1"/>
  <c r="Y60" i="89" s="1"/>
  <c r="Y137" i="89"/>
  <c r="S2890" i="89"/>
  <c r="U2890" i="89" s="1"/>
  <c r="U2891" i="89"/>
  <c r="X2891" i="89"/>
  <c r="V2890" i="89"/>
  <c r="X2890" i="89" s="1"/>
  <c r="X2233" i="89"/>
  <c r="Y2233" i="89" s="1"/>
  <c r="V2196" i="89"/>
  <c r="U1919" i="89"/>
  <c r="Y1919" i="89" s="1"/>
  <c r="S1918" i="89"/>
  <c r="V1537" i="89"/>
  <c r="V1536" i="89" s="1"/>
  <c r="X1536" i="89" s="1"/>
  <c r="Y1536" i="89" s="1"/>
  <c r="X1538" i="89"/>
  <c r="X1537" i="89" s="1"/>
  <c r="Y1078" i="89"/>
  <c r="U1131" i="89"/>
  <c r="X914" i="89"/>
  <c r="Y914" i="89" s="1"/>
  <c r="V907" i="89"/>
  <c r="V19" i="89" s="1"/>
  <c r="X362" i="89"/>
  <c r="V361" i="89"/>
  <c r="X361" i="89" s="1"/>
  <c r="X3517" i="89"/>
  <c r="Y3529" i="89"/>
  <c r="Y3517" i="89" s="1"/>
  <c r="X4001" i="89"/>
  <c r="X38" i="89" s="1"/>
  <c r="Y3996" i="89"/>
  <c r="X3760" i="89"/>
  <c r="Y3760" i="89" s="1"/>
  <c r="V3759" i="89"/>
  <c r="X3759" i="89" s="1"/>
  <c r="Y3759" i="89" s="1"/>
  <c r="S1991" i="89"/>
  <c r="U1991" i="89" s="1"/>
  <c r="U1992" i="89"/>
  <c r="Y1992" i="89" s="1"/>
  <c r="U2108" i="89"/>
  <c r="Y2108" i="89" s="1"/>
  <c r="S2107" i="89"/>
  <c r="V1122" i="89"/>
  <c r="X1122" i="89" s="1"/>
  <c r="X1123" i="89"/>
  <c r="V2585" i="89"/>
  <c r="X2585" i="89" s="1"/>
  <c r="Y2585" i="89" s="1"/>
  <c r="X2586" i="89"/>
  <c r="Y2586" i="89" s="1"/>
  <c r="U2195" i="89"/>
  <c r="U29" i="89" s="1"/>
  <c r="U1035" i="89"/>
  <c r="Y1035" i="89" s="1"/>
  <c r="S1034" i="89"/>
  <c r="U1034" i="89" s="1"/>
  <c r="U665" i="89"/>
  <c r="Y665" i="89" s="1"/>
  <c r="S664" i="89"/>
  <c r="U664" i="89" s="1"/>
  <c r="X149" i="89"/>
  <c r="Y149" i="89" s="1"/>
  <c r="X200" i="89"/>
  <c r="Y200" i="89" s="1"/>
  <c r="V199" i="89"/>
  <c r="X4374" i="89"/>
  <c r="Y4379" i="89"/>
  <c r="Y4374" i="89" s="1"/>
  <c r="Y3950" i="89"/>
  <c r="V3878" i="89"/>
  <c r="V36" i="89" s="1"/>
  <c r="U3715" i="89"/>
  <c r="Y3716" i="89"/>
  <c r="Y3715" i="89" s="1"/>
  <c r="X3662" i="89"/>
  <c r="Y3662" i="89" s="1"/>
  <c r="Y2885" i="89"/>
  <c r="U2188" i="89"/>
  <c r="U2187" i="89" s="1"/>
  <c r="U2114" i="89" s="1"/>
  <c r="U27" i="89" s="1"/>
  <c r="Y2189" i="89"/>
  <c r="Y2188" i="89" s="1"/>
  <c r="Y2187" i="89" s="1"/>
  <c r="Y2114" i="89" s="1"/>
  <c r="Y27" i="89" s="1"/>
  <c r="Y1124" i="89"/>
  <c r="S361" i="89"/>
  <c r="U361" i="89" s="1"/>
  <c r="Y361" i="89" s="1"/>
  <c r="U362" i="89"/>
  <c r="U685" i="89"/>
  <c r="U939" i="89"/>
  <c r="Y940" i="89"/>
  <c r="Y939" i="89" s="1"/>
  <c r="V60" i="89"/>
  <c r="V13" i="89" s="1"/>
  <c r="X13" i="89" s="1"/>
  <c r="Y13" i="89" s="1"/>
  <c r="V1418" i="89"/>
  <c r="X1418" i="89" s="1"/>
  <c r="X1419" i="89"/>
  <c r="R4357" i="89"/>
  <c r="X1646" i="89" l="1"/>
  <c r="X22" i="89" s="1"/>
  <c r="X25" i="89"/>
  <c r="U3661" i="89"/>
  <c r="S35" i="89"/>
  <c r="U35" i="89" s="1"/>
  <c r="X19" i="89"/>
  <c r="AT3730" i="89"/>
  <c r="AT3715" i="89" s="1"/>
  <c r="AS3715" i="89"/>
  <c r="AS2514" i="89"/>
  <c r="AT2515" i="89"/>
  <c r="AT2514" i="89" s="1"/>
  <c r="AT1986" i="89"/>
  <c r="AP1939" i="89"/>
  <c r="AP1925" i="89" s="1"/>
  <c r="Y2890" i="89"/>
  <c r="Y1991" i="89"/>
  <c r="Y1925" i="89" s="1"/>
  <c r="Y25" i="89" s="1"/>
  <c r="Y362" i="89"/>
  <c r="AL60" i="89"/>
  <c r="V1041" i="89"/>
  <c r="Y1122" i="89"/>
  <c r="Y1418" i="89"/>
  <c r="S1925" i="89"/>
  <c r="S25" i="89" s="1"/>
  <c r="Y3995" i="89"/>
  <c r="Y2295" i="89"/>
  <c r="AM60" i="89"/>
  <c r="X199" i="89"/>
  <c r="Y199" i="89" s="1"/>
  <c r="AC59" i="89"/>
  <c r="AC12" i="89" s="1"/>
  <c r="Z59" i="89"/>
  <c r="X4327" i="89"/>
  <c r="V4326" i="89"/>
  <c r="V4274" i="89" s="1"/>
  <c r="V4233" i="89" s="1"/>
  <c r="Y2936" i="89"/>
  <c r="Y2897" i="89" s="1"/>
  <c r="Y31" i="89" s="1"/>
  <c r="U1925" i="89"/>
  <c r="U25" i="89" s="1"/>
  <c r="S4001" i="89"/>
  <c r="U2107" i="89"/>
  <c r="S2105" i="89"/>
  <c r="S2104" i="89" s="1"/>
  <c r="S2057" i="89" s="1"/>
  <c r="S1998" i="89" s="1"/>
  <c r="S26" i="89" s="1"/>
  <c r="X907" i="89"/>
  <c r="V1139" i="89"/>
  <c r="X1139" i="89" s="1"/>
  <c r="X1140" i="89"/>
  <c r="Y2881" i="89"/>
  <c r="Y2826" i="89" s="1"/>
  <c r="U2826" i="89"/>
  <c r="Y899" i="89"/>
  <c r="S1041" i="89"/>
  <c r="U1140" i="89"/>
  <c r="S1139" i="89"/>
  <c r="V1147" i="89"/>
  <c r="X1147" i="89" s="1"/>
  <c r="V3661" i="89"/>
  <c r="V144" i="89"/>
  <c r="Y664" i="89"/>
  <c r="Y1034" i="89"/>
  <c r="U1918" i="89"/>
  <c r="S1807" i="89"/>
  <c r="S24" i="89" s="1"/>
  <c r="V2195" i="89"/>
  <c r="V29" i="89" s="1"/>
  <c r="X2196" i="89"/>
  <c r="Y2891" i="89"/>
  <c r="S907" i="89"/>
  <c r="S19" i="89" s="1"/>
  <c r="U19" i="89" s="1"/>
  <c r="Y1909" i="89"/>
  <c r="Y1894" i="89" s="1"/>
  <c r="X1894" i="89"/>
  <c r="Y1123" i="89"/>
  <c r="Y1419" i="89"/>
  <c r="S144" i="89"/>
  <c r="S14" i="89" s="1"/>
  <c r="U14" i="89" s="1"/>
  <c r="X1132" i="89"/>
  <c r="Y1132" i="89" s="1"/>
  <c r="V1131" i="89"/>
  <c r="Y1538" i="89"/>
  <c r="Y1537" i="89" s="1"/>
  <c r="U3994" i="89"/>
  <c r="S3878" i="89"/>
  <c r="S36" i="89" s="1"/>
  <c r="Y4226" i="89"/>
  <c r="Y4001" i="89" s="1"/>
  <c r="Y38" i="89" s="1"/>
  <c r="U4001" i="89"/>
  <c r="Y900" i="89"/>
  <c r="Y1141" i="89"/>
  <c r="S1147" i="89"/>
  <c r="U1147" i="89" s="1"/>
  <c r="V1925" i="89"/>
  <c r="L529" i="89"/>
  <c r="M545" i="89"/>
  <c r="P545" i="89"/>
  <c r="Q552" i="89"/>
  <c r="N552" i="89"/>
  <c r="Q551" i="89"/>
  <c r="N551" i="89"/>
  <c r="L546" i="89"/>
  <c r="AN546" i="89" s="1"/>
  <c r="AP546" i="89" s="1"/>
  <c r="AT546" i="89" s="1"/>
  <c r="L4305" i="89"/>
  <c r="AN4305" i="89" s="1"/>
  <c r="AP4305" i="89" s="1"/>
  <c r="AT4305" i="89" s="1"/>
  <c r="L4303" i="89"/>
  <c r="AN4303" i="89" s="1"/>
  <c r="AP4303" i="89" s="1"/>
  <c r="AT4303" i="89" s="1"/>
  <c r="L4302" i="89"/>
  <c r="AN4302" i="89" s="1"/>
  <c r="AP4302" i="89" s="1"/>
  <c r="AT4302" i="89" s="1"/>
  <c r="L4301" i="89"/>
  <c r="AN4301" i="89" s="1"/>
  <c r="AP4301" i="89" s="1"/>
  <c r="AT4301" i="89" s="1"/>
  <c r="L4300" i="89"/>
  <c r="AN4300" i="89" s="1"/>
  <c r="AP4300" i="89" s="1"/>
  <c r="AT4300" i="89" s="1"/>
  <c r="L4294" i="89"/>
  <c r="AN4294" i="89" s="1"/>
  <c r="AP4294" i="89" s="1"/>
  <c r="AT4294" i="89" s="1"/>
  <c r="L4290" i="89"/>
  <c r="AN4290" i="89" s="1"/>
  <c r="AP4290" i="89" s="1"/>
  <c r="AT4290" i="89" s="1"/>
  <c r="L4289" i="89"/>
  <c r="AN4289" i="89" s="1"/>
  <c r="AP4289" i="89" s="1"/>
  <c r="AT4289" i="89" s="1"/>
  <c r="L4282" i="89"/>
  <c r="AN4282" i="89" s="1"/>
  <c r="AP4282" i="89" s="1"/>
  <c r="AT4282" i="89" s="1"/>
  <c r="M3503" i="89"/>
  <c r="N3503" i="89"/>
  <c r="O3503" i="89"/>
  <c r="P3503" i="89"/>
  <c r="Q3503" i="89"/>
  <c r="R3503" i="89"/>
  <c r="L3503" i="89"/>
  <c r="M3505" i="89"/>
  <c r="O3505" i="89"/>
  <c r="P3505" i="89"/>
  <c r="L3505" i="89"/>
  <c r="L3502" i="89" s="1"/>
  <c r="R3507" i="89"/>
  <c r="M3166" i="89"/>
  <c r="M3165" i="89" s="1"/>
  <c r="P3166" i="89"/>
  <c r="P3165" i="89" s="1"/>
  <c r="L3166" i="89"/>
  <c r="L3165" i="89" s="1"/>
  <c r="Q3167" i="89"/>
  <c r="Q3166" i="89" s="1"/>
  <c r="Q3165" i="89" s="1"/>
  <c r="N3167" i="89"/>
  <c r="N3166" i="89" s="1"/>
  <c r="N3165" i="89" s="1"/>
  <c r="M3138" i="89"/>
  <c r="P3138" i="89"/>
  <c r="L3151" i="89"/>
  <c r="AN3151" i="89" s="1"/>
  <c r="AP3151" i="89" s="1"/>
  <c r="AT3151" i="89" s="1"/>
  <c r="L3149" i="89"/>
  <c r="AN3149" i="89" s="1"/>
  <c r="AP3149" i="89" s="1"/>
  <c r="AT3149" i="89" s="1"/>
  <c r="Q3135" i="89"/>
  <c r="N3135" i="89"/>
  <c r="L3114" i="89"/>
  <c r="AN3114" i="89" s="1"/>
  <c r="AP3114" i="89" s="1"/>
  <c r="AT3114" i="89" s="1"/>
  <c r="L3075" i="89"/>
  <c r="AN3075" i="89" s="1"/>
  <c r="AP3075" i="89" s="1"/>
  <c r="AT3075" i="89" s="1"/>
  <c r="L3073" i="89"/>
  <c r="AN3073" i="89" s="1"/>
  <c r="AP3073" i="89" s="1"/>
  <c r="AT3073" i="89" s="1"/>
  <c r="L3072" i="89"/>
  <c r="AN3072" i="89" s="1"/>
  <c r="AP3072" i="89" s="1"/>
  <c r="AT3072" i="89" s="1"/>
  <c r="L3024" i="89"/>
  <c r="AN3024" i="89" s="1"/>
  <c r="AP3024" i="89" s="1"/>
  <c r="AT3024" i="89" s="1"/>
  <c r="L3622" i="89"/>
  <c r="AN3622" i="89" s="1"/>
  <c r="AP3622" i="89" s="1"/>
  <c r="AT3622" i="89" s="1"/>
  <c r="S4000" i="89" l="1"/>
  <c r="S38" i="89"/>
  <c r="Z57" i="89"/>
  <c r="Z12" i="89"/>
  <c r="V1646" i="89"/>
  <c r="V22" i="89" s="1"/>
  <c r="V25" i="89"/>
  <c r="U4000" i="89"/>
  <c r="U38" i="89"/>
  <c r="X144" i="89"/>
  <c r="V14" i="89"/>
  <c r="X14" i="89" s="1"/>
  <c r="Y14" i="89" s="1"/>
  <c r="AE12" i="89"/>
  <c r="X1041" i="89"/>
  <c r="V20" i="89"/>
  <c r="X20" i="89" s="1"/>
  <c r="Y19" i="89"/>
  <c r="X3661" i="89"/>
  <c r="Y3661" i="89" s="1"/>
  <c r="V35" i="89"/>
  <c r="X35" i="89" s="1"/>
  <c r="Y35" i="89" s="1"/>
  <c r="U1041" i="89"/>
  <c r="Y1041" i="89" s="1"/>
  <c r="S20" i="89"/>
  <c r="U20" i="89" s="1"/>
  <c r="Y20" i="89" s="1"/>
  <c r="V4000" i="89"/>
  <c r="V39" i="89"/>
  <c r="Y1147" i="89"/>
  <c r="N3072" i="89"/>
  <c r="L545" i="89"/>
  <c r="AN4276" i="89"/>
  <c r="AP4276" i="89" s="1"/>
  <c r="AN4304" i="89"/>
  <c r="S1646" i="89"/>
  <c r="S22" i="89" s="1"/>
  <c r="AG59" i="89"/>
  <c r="Z58" i="89"/>
  <c r="AB58" i="89" s="1"/>
  <c r="AB59" i="89"/>
  <c r="AB57" i="89" s="1"/>
  <c r="AE59" i="89"/>
  <c r="AC58" i="89"/>
  <c r="AE58" i="89" s="1"/>
  <c r="Y3994" i="89"/>
  <c r="Y3878" i="89" s="1"/>
  <c r="Y36" i="89" s="1"/>
  <c r="U3878" i="89"/>
  <c r="U36" i="89" s="1"/>
  <c r="V1130" i="89"/>
  <c r="X1131" i="89"/>
  <c r="Y1131" i="89" s="1"/>
  <c r="U144" i="89"/>
  <c r="Y144" i="89" s="1"/>
  <c r="S59" i="89"/>
  <c r="S12" i="89" s="1"/>
  <c r="U907" i="89"/>
  <c r="Y907" i="89" s="1"/>
  <c r="X2195" i="89"/>
  <c r="X29" i="89" s="1"/>
  <c r="Y2196" i="89"/>
  <c r="Y2195" i="89" s="1"/>
  <c r="Y29" i="89" s="1"/>
  <c r="U1139" i="89"/>
  <c r="Y1139" i="89" s="1"/>
  <c r="S1130" i="89"/>
  <c r="Y2107" i="89"/>
  <c r="Y2105" i="89" s="1"/>
  <c r="Y2104" i="89" s="1"/>
  <c r="Y2057" i="89" s="1"/>
  <c r="Y1998" i="89" s="1"/>
  <c r="Y26" i="89" s="1"/>
  <c r="U2105" i="89"/>
  <c r="U2104" i="89" s="1"/>
  <c r="U2057" i="89" s="1"/>
  <c r="U1998" i="89" s="1"/>
  <c r="U26" i="89" s="1"/>
  <c r="X4326" i="89"/>
  <c r="X4274" i="89" s="1"/>
  <c r="X4233" i="89" s="1"/>
  <c r="Y4327" i="89"/>
  <c r="Y4326" i="89" s="1"/>
  <c r="Y4274" i="89" s="1"/>
  <c r="Y4233" i="89" s="1"/>
  <c r="Y1918" i="89"/>
  <c r="Y1807" i="89" s="1"/>
  <c r="Y24" i="89" s="1"/>
  <c r="U1807" i="89"/>
  <c r="U24" i="89" s="1"/>
  <c r="Y1140" i="89"/>
  <c r="V59" i="89"/>
  <c r="V12" i="89" s="1"/>
  <c r="X12" i="89" s="1"/>
  <c r="N3073" i="89"/>
  <c r="R3135" i="89"/>
  <c r="O3166" i="89"/>
  <c r="O3165" i="89" s="1"/>
  <c r="R3167" i="89"/>
  <c r="R3166" i="89" s="1"/>
  <c r="R3165" i="89" s="1"/>
  <c r="N3151" i="89"/>
  <c r="L2847" i="89"/>
  <c r="AN2847" i="89" s="1"/>
  <c r="AP2847" i="89" s="1"/>
  <c r="AT2847" i="89" s="1"/>
  <c r="R2637" i="89"/>
  <c r="L2802" i="89"/>
  <c r="AN2802" i="89" s="1"/>
  <c r="AP2802" i="89" s="1"/>
  <c r="AT2802" i="89" s="1"/>
  <c r="L2737" i="89"/>
  <c r="AN2737" i="89" s="1"/>
  <c r="AP2737" i="89" s="1"/>
  <c r="AT2737" i="89" s="1"/>
  <c r="L2736" i="89"/>
  <c r="AN2736" i="89" s="1"/>
  <c r="AP2736" i="89" s="1"/>
  <c r="AT2736" i="89" s="1"/>
  <c r="L2702" i="89"/>
  <c r="AN2702" i="89" s="1"/>
  <c r="AP2702" i="89" s="1"/>
  <c r="AT2702" i="89" s="1"/>
  <c r="L2672" i="89"/>
  <c r="AN2672" i="89" s="1"/>
  <c r="AP2672" i="89" s="1"/>
  <c r="AT2672" i="89" s="1"/>
  <c r="L2662" i="89"/>
  <c r="AN2662" i="89" s="1"/>
  <c r="AP2662" i="89" s="1"/>
  <c r="AT2662" i="89" s="1"/>
  <c r="L2653" i="89"/>
  <c r="AN2653" i="89" s="1"/>
  <c r="AP2653" i="89" s="1"/>
  <c r="AT2653" i="89" s="1"/>
  <c r="L2637" i="89"/>
  <c r="AN2637" i="89" s="1"/>
  <c r="AP2637" i="89" s="1"/>
  <c r="AT2637" i="89" s="1"/>
  <c r="L2619" i="89"/>
  <c r="AN2619" i="89" s="1"/>
  <c r="AP2619" i="89" s="1"/>
  <c r="AT2619" i="89" s="1"/>
  <c r="L2604" i="89"/>
  <c r="AN2604" i="89" s="1"/>
  <c r="AP2604" i="89" s="1"/>
  <c r="AT2604" i="89" s="1"/>
  <c r="M2602" i="89"/>
  <c r="P2602" i="89"/>
  <c r="R2602" i="89"/>
  <c r="X4000" i="89" l="1"/>
  <c r="X39" i="89"/>
  <c r="U12" i="89"/>
  <c r="U3999" i="89"/>
  <c r="U37" i="89"/>
  <c r="AG57" i="89"/>
  <c r="AG12" i="89"/>
  <c r="Y4000" i="89"/>
  <c r="Y39" i="89"/>
  <c r="V3999" i="89"/>
  <c r="V37" i="89"/>
  <c r="AB12" i="89"/>
  <c r="Z11" i="89"/>
  <c r="S3999" i="89"/>
  <c r="S37" i="89"/>
  <c r="AN2671" i="89"/>
  <c r="AN2712" i="89"/>
  <c r="AN2768" i="89"/>
  <c r="AP2768" i="89" s="1"/>
  <c r="AN2827" i="89"/>
  <c r="AP4304" i="89"/>
  <c r="Q3073" i="89"/>
  <c r="AN545" i="89"/>
  <c r="AN544" i="89" s="1"/>
  <c r="AP544" i="89" s="1"/>
  <c r="AN2701" i="89"/>
  <c r="Q3072" i="89"/>
  <c r="Q3151" i="89"/>
  <c r="U1646" i="89"/>
  <c r="U22" i="89" s="1"/>
  <c r="AG58" i="89"/>
  <c r="AI58" i="89" s="1"/>
  <c r="AI59" i="89"/>
  <c r="AI57" i="89" s="1"/>
  <c r="AJ59" i="89"/>
  <c r="AJ12" i="89" s="1"/>
  <c r="AF59" i="89"/>
  <c r="AF58" i="89"/>
  <c r="V58" i="89"/>
  <c r="X58" i="89" s="1"/>
  <c r="X59" i="89"/>
  <c r="S1129" i="89"/>
  <c r="S21" i="89" s="1"/>
  <c r="U21" i="89" s="1"/>
  <c r="U1130" i="89"/>
  <c r="X1130" i="89"/>
  <c r="V1129" i="89"/>
  <c r="V21" i="89" s="1"/>
  <c r="X21" i="89" s="1"/>
  <c r="Y1646" i="89"/>
  <c r="Y22" i="89" s="1"/>
  <c r="U59" i="89"/>
  <c r="S58" i="89"/>
  <c r="U58" i="89" s="1"/>
  <c r="L2602" i="89"/>
  <c r="N2604" i="89"/>
  <c r="L2596" i="89"/>
  <c r="AN2596" i="89" s="1"/>
  <c r="AP2596" i="89" s="1"/>
  <c r="AT2596" i="89" s="1"/>
  <c r="Y21" i="89" l="1"/>
  <c r="Y12" i="89"/>
  <c r="AL12" i="89"/>
  <c r="AF12" i="89"/>
  <c r="AB11" i="89"/>
  <c r="Y3999" i="89"/>
  <c r="Y37" i="89"/>
  <c r="AI12" i="89"/>
  <c r="AG11" i="89"/>
  <c r="X3999" i="89"/>
  <c r="X37" i="89"/>
  <c r="Y58" i="89"/>
  <c r="AN2602" i="89"/>
  <c r="AN2601" i="89" s="1"/>
  <c r="AP545" i="89"/>
  <c r="AP2827" i="89"/>
  <c r="AN2826" i="89"/>
  <c r="AP2712" i="89"/>
  <c r="AN2711" i="89"/>
  <c r="AP2711" i="89" s="1"/>
  <c r="AT2711" i="89" s="1"/>
  <c r="AN2595" i="89"/>
  <c r="AN2594" i="89" s="1"/>
  <c r="AN2689" i="89"/>
  <c r="AP2689" i="89" s="1"/>
  <c r="AP2701" i="89"/>
  <c r="Q2604" i="89"/>
  <c r="AP2671" i="89"/>
  <c r="AL59" i="89"/>
  <c r="AJ58" i="89"/>
  <c r="AL58" i="89" s="1"/>
  <c r="AM58" i="89" s="1"/>
  <c r="Y59" i="89"/>
  <c r="U1129" i="89"/>
  <c r="S906" i="89"/>
  <c r="S18" i="89" s="1"/>
  <c r="U18" i="89" s="1"/>
  <c r="X1129" i="89"/>
  <c r="V906" i="89"/>
  <c r="V18" i="89" s="1"/>
  <c r="Y1130" i="89"/>
  <c r="Q957" i="89"/>
  <c r="N957" i="89"/>
  <c r="Q3164" i="89"/>
  <c r="N3164" i="89"/>
  <c r="AM12" i="89" l="1"/>
  <c r="AI11" i="89"/>
  <c r="X18" i="89"/>
  <c r="AM59" i="89"/>
  <c r="AN2593" i="89"/>
  <c r="AP2595" i="89"/>
  <c r="AP2594" i="89" s="1"/>
  <c r="AP2826" i="89"/>
  <c r="AP2602" i="89"/>
  <c r="AP2601" i="89" s="1"/>
  <c r="AS2602" i="89"/>
  <c r="AQ2602" i="89"/>
  <c r="U906" i="89"/>
  <c r="X906" i="89"/>
  <c r="Y1129" i="89"/>
  <c r="R957" i="89"/>
  <c r="R3164" i="89"/>
  <c r="Q4402" i="89"/>
  <c r="N4402" i="89"/>
  <c r="Q4401" i="89"/>
  <c r="N4401" i="89"/>
  <c r="Q3722" i="89"/>
  <c r="N3722" i="89"/>
  <c r="M3015" i="89"/>
  <c r="O3015" i="89"/>
  <c r="P3015" i="89"/>
  <c r="Q3015" i="89"/>
  <c r="L3015" i="89"/>
  <c r="Q117" i="89"/>
  <c r="N117" i="89"/>
  <c r="R117" i="89" s="1"/>
  <c r="Q109" i="89"/>
  <c r="N109" i="89"/>
  <c r="Y18" i="89" l="1"/>
  <c r="AP2593" i="89"/>
  <c r="N519" i="89"/>
  <c r="AT2602" i="89"/>
  <c r="Y906" i="89"/>
  <c r="R3722" i="89"/>
  <c r="R4402" i="89"/>
  <c r="R4401" i="89"/>
  <c r="R109" i="89"/>
  <c r="Q519" i="89" l="1"/>
  <c r="R519" i="89" s="1"/>
  <c r="M3205" i="89"/>
  <c r="P3205" i="89"/>
  <c r="M3074" i="89"/>
  <c r="P3074" i="89"/>
  <c r="M3023" i="89"/>
  <c r="P3023" i="89"/>
  <c r="M526" i="89" l="1"/>
  <c r="P526" i="89"/>
  <c r="M201" i="89" l="1"/>
  <c r="P201" i="89"/>
  <c r="L120" i="89"/>
  <c r="Q4415" i="89"/>
  <c r="N4415" i="89"/>
  <c r="Q4398" i="89"/>
  <c r="N4398" i="89"/>
  <c r="Q4394" i="89"/>
  <c r="N4394" i="89"/>
  <c r="Q4393" i="89"/>
  <c r="N4393" i="89"/>
  <c r="Q4391" i="89"/>
  <c r="N4391" i="89"/>
  <c r="Q4390" i="89"/>
  <c r="N4390" i="89"/>
  <c r="Q4389" i="89"/>
  <c r="N4389" i="89"/>
  <c r="Q4381" i="89"/>
  <c r="N4381" i="89"/>
  <c r="Q4378" i="89"/>
  <c r="N4378" i="89"/>
  <c r="Q4377" i="89"/>
  <c r="N4377" i="89"/>
  <c r="Q4373" i="89"/>
  <c r="N4373" i="89"/>
  <c r="Q4370" i="89"/>
  <c r="Q4369" i="89" s="1"/>
  <c r="N4370" i="89"/>
  <c r="N4369" i="89" s="1"/>
  <c r="P4369" i="89"/>
  <c r="O4369" i="89"/>
  <c r="M4369" i="89"/>
  <c r="L4369" i="89"/>
  <c r="Q4368" i="89"/>
  <c r="N4368" i="89"/>
  <c r="Q4364" i="89"/>
  <c r="N4364" i="89"/>
  <c r="Q4354" i="89"/>
  <c r="N4354" i="89"/>
  <c r="Q4353" i="89"/>
  <c r="N4353" i="89"/>
  <c r="N4352" i="89" s="1"/>
  <c r="Q4351" i="89"/>
  <c r="N4351" i="89"/>
  <c r="Q4350" i="89"/>
  <c r="N4350" i="89"/>
  <c r="N4279" i="89"/>
  <c r="Q4194" i="89"/>
  <c r="N4194" i="89"/>
  <c r="N4281" i="89"/>
  <c r="N4289" i="89"/>
  <c r="Q4176" i="89"/>
  <c r="N4176" i="89"/>
  <c r="Q4174" i="89"/>
  <c r="N4174" i="89"/>
  <c r="Q4169" i="89"/>
  <c r="N4169" i="89"/>
  <c r="Q4162" i="89"/>
  <c r="N4162" i="89"/>
  <c r="Q4135" i="89"/>
  <c r="N4135" i="89"/>
  <c r="Q4132" i="89"/>
  <c r="N4132" i="89"/>
  <c r="Q4131" i="89"/>
  <c r="N4131" i="89"/>
  <c r="Q4114" i="89"/>
  <c r="N4114" i="89"/>
  <c r="Q4113" i="89"/>
  <c r="N4113" i="89"/>
  <c r="Q4108" i="89"/>
  <c r="N4108" i="89"/>
  <c r="Q4098" i="89"/>
  <c r="N4098" i="89"/>
  <c r="Q4097" i="89"/>
  <c r="N4097" i="89"/>
  <c r="Q4096" i="89"/>
  <c r="N4096" i="89"/>
  <c r="Q4095" i="89"/>
  <c r="N4095" i="89"/>
  <c r="Q4092" i="89"/>
  <c r="N4092" i="89"/>
  <c r="Q4086" i="89"/>
  <c r="N4086" i="89"/>
  <c r="Q4058" i="89"/>
  <c r="N4058" i="89"/>
  <c r="Q4057" i="89"/>
  <c r="N4057" i="89"/>
  <c r="Q4052" i="89"/>
  <c r="N4052" i="89"/>
  <c r="Q4045" i="89"/>
  <c r="N4045" i="89"/>
  <c r="Q4044" i="89"/>
  <c r="N4044" i="89"/>
  <c r="Q4041" i="89"/>
  <c r="N4041" i="89"/>
  <c r="Q4040" i="89"/>
  <c r="N4040" i="89"/>
  <c r="Q4039" i="89"/>
  <c r="N4039" i="89"/>
  <c r="Q4029" i="89"/>
  <c r="N4029" i="89"/>
  <c r="Q4025" i="89"/>
  <c r="N4025" i="89"/>
  <c r="Q3964" i="89"/>
  <c r="N3964" i="89"/>
  <c r="Q3963" i="89"/>
  <c r="N3963" i="89"/>
  <c r="Q3958" i="89"/>
  <c r="N3958" i="89"/>
  <c r="Q3957" i="89"/>
  <c r="N3957" i="89"/>
  <c r="Q3949" i="89"/>
  <c r="N3949" i="89"/>
  <c r="Q3945" i="89"/>
  <c r="N3945" i="89"/>
  <c r="Q3940" i="89"/>
  <c r="N3940" i="89"/>
  <c r="Q3933" i="89"/>
  <c r="N3933" i="89"/>
  <c r="Q3932" i="89"/>
  <c r="N3932" i="89"/>
  <c r="Q3931" i="89"/>
  <c r="N3931" i="89"/>
  <c r="Q3929" i="89"/>
  <c r="N3929" i="89"/>
  <c r="Q3925" i="89"/>
  <c r="N3925" i="89"/>
  <c r="Q3882" i="89"/>
  <c r="N3882" i="89"/>
  <c r="Q3847" i="89"/>
  <c r="N3847" i="89"/>
  <c r="Q3802" i="89"/>
  <c r="N3802" i="89"/>
  <c r="Q3798" i="89"/>
  <c r="N3798" i="89"/>
  <c r="Q3794" i="89"/>
  <c r="N3794" i="89"/>
  <c r="Q3788" i="89"/>
  <c r="N3788" i="89"/>
  <c r="Q3741" i="89"/>
  <c r="N3741" i="89"/>
  <c r="Q3732" i="89"/>
  <c r="N3732" i="89"/>
  <c r="Q3729" i="89"/>
  <c r="N3729" i="89"/>
  <c r="Q3718" i="89"/>
  <c r="N3718" i="89"/>
  <c r="Q3680" i="89"/>
  <c r="N3680" i="89"/>
  <c r="Q3674" i="89"/>
  <c r="N3674" i="89"/>
  <c r="Q3668" i="89"/>
  <c r="N3668" i="89"/>
  <c r="Q3655" i="89"/>
  <c r="N3655" i="89"/>
  <c r="Q3653" i="89"/>
  <c r="N3653" i="89"/>
  <c r="Q3609" i="89"/>
  <c r="N3609" i="89"/>
  <c r="Q3603" i="89"/>
  <c r="N3603" i="89"/>
  <c r="Q3602" i="89"/>
  <c r="N3602" i="89"/>
  <c r="Q3577" i="89"/>
  <c r="N3577" i="89"/>
  <c r="Q3552" i="89"/>
  <c r="N3552" i="89"/>
  <c r="Q3514" i="89"/>
  <c r="N3514" i="89"/>
  <c r="Q3506" i="89"/>
  <c r="Q3505" i="89" s="1"/>
  <c r="N3506" i="89"/>
  <c r="N3505" i="89" s="1"/>
  <c r="Q3493" i="89"/>
  <c r="N3493" i="89"/>
  <c r="Q3491" i="89"/>
  <c r="N3491" i="89"/>
  <c r="Q3484" i="89"/>
  <c r="N3484" i="89"/>
  <c r="Q3478" i="89"/>
  <c r="N3478" i="89"/>
  <c r="Q3470" i="89"/>
  <c r="N3470" i="89"/>
  <c r="Q3465" i="89"/>
  <c r="N3465" i="89"/>
  <c r="Q3464" i="89"/>
  <c r="N3464" i="89"/>
  <c r="Q3460" i="89"/>
  <c r="N3460" i="89"/>
  <c r="Q3447" i="89"/>
  <c r="N3447" i="89"/>
  <c r="Q3445" i="89"/>
  <c r="N3445" i="89"/>
  <c r="Q3417" i="89"/>
  <c r="N3417" i="89"/>
  <c r="Q3414" i="89"/>
  <c r="N3414" i="89"/>
  <c r="Q3395" i="89"/>
  <c r="N3395" i="89"/>
  <c r="Q3389" i="89"/>
  <c r="N3389" i="89"/>
  <c r="Q3388" i="89"/>
  <c r="N3388" i="89"/>
  <c r="Q3378" i="89"/>
  <c r="N3378" i="89"/>
  <c r="Q3372" i="89"/>
  <c r="N3372" i="89"/>
  <c r="Q3371" i="89"/>
  <c r="N3371" i="89"/>
  <c r="Q3370" i="89"/>
  <c r="N3370" i="89"/>
  <c r="Q3365" i="89"/>
  <c r="N3365" i="89"/>
  <c r="Q3360" i="89"/>
  <c r="N3360" i="89"/>
  <c r="Q3350" i="89"/>
  <c r="N3350" i="89"/>
  <c r="Q3343" i="89"/>
  <c r="N3343" i="89"/>
  <c r="Q3335" i="89"/>
  <c r="N3335" i="89"/>
  <c r="Q3334" i="89"/>
  <c r="N3334" i="89"/>
  <c r="Q3331" i="89"/>
  <c r="N3331" i="89"/>
  <c r="Q3320" i="89"/>
  <c r="N3320" i="89"/>
  <c r="Q3319" i="89"/>
  <c r="N3319" i="89"/>
  <c r="Q3308" i="89"/>
  <c r="N3308" i="89"/>
  <c r="Q3307" i="89"/>
  <c r="N3307" i="89"/>
  <c r="Q3293" i="89"/>
  <c r="N3293" i="89"/>
  <c r="Q3281" i="89"/>
  <c r="N3281" i="89"/>
  <c r="Q3278" i="89"/>
  <c r="N3278" i="89"/>
  <c r="Q3271" i="89"/>
  <c r="N3271" i="89"/>
  <c r="Q3267" i="89"/>
  <c r="N3267" i="89"/>
  <c r="Q3263" i="89"/>
  <c r="N3263" i="89"/>
  <c r="Q3253" i="89"/>
  <c r="N3253" i="89"/>
  <c r="Q3251" i="89"/>
  <c r="N3251" i="89"/>
  <c r="Q3250" i="89"/>
  <c r="N3250" i="89"/>
  <c r="Q3249" i="89"/>
  <c r="N3249" i="89"/>
  <c r="Q3248" i="89"/>
  <c r="N3248" i="89"/>
  <c r="Q3242" i="89"/>
  <c r="N3242" i="89"/>
  <c r="Q3241" i="89"/>
  <c r="N3241" i="89"/>
  <c r="Q3235" i="89"/>
  <c r="N3235" i="89"/>
  <c r="Q3233" i="89"/>
  <c r="N3233" i="89"/>
  <c r="Q3228" i="89"/>
  <c r="N3228" i="89"/>
  <c r="Q3227" i="89"/>
  <c r="N3227" i="89"/>
  <c r="Q3226" i="89"/>
  <c r="N3226" i="89"/>
  <c r="Q3225" i="89"/>
  <c r="N3225" i="89"/>
  <c r="Q3224" i="89"/>
  <c r="N3224" i="89"/>
  <c r="Q3223" i="89"/>
  <c r="N3223" i="89"/>
  <c r="Q3220" i="89"/>
  <c r="N3220" i="89"/>
  <c r="Q3216" i="89"/>
  <c r="N3216" i="89"/>
  <c r="Q3215" i="89"/>
  <c r="N3215" i="89"/>
  <c r="Q3214" i="89"/>
  <c r="N3214" i="89"/>
  <c r="Q3213" i="89"/>
  <c r="N3213" i="89"/>
  <c r="Q3201" i="89"/>
  <c r="N3201" i="89"/>
  <c r="Q3197" i="89"/>
  <c r="N3197" i="89"/>
  <c r="Q3195" i="89"/>
  <c r="N3195" i="89"/>
  <c r="Q3194" i="89"/>
  <c r="N3194" i="89"/>
  <c r="Q3191" i="89"/>
  <c r="N3191" i="89"/>
  <c r="M3162" i="89"/>
  <c r="P3162" i="89"/>
  <c r="L3162" i="89"/>
  <c r="R3162" i="89"/>
  <c r="Q3148" i="89"/>
  <c r="N3148" i="89"/>
  <c r="Q3140" i="89"/>
  <c r="N3140" i="89"/>
  <c r="Q3139" i="89"/>
  <c r="N3139" i="89"/>
  <c r="Q3136" i="89"/>
  <c r="N3136" i="89"/>
  <c r="Q3134" i="89"/>
  <c r="N3134" i="89"/>
  <c r="Q3076" i="89"/>
  <c r="N3076" i="89"/>
  <c r="Q3068" i="89"/>
  <c r="N3068" i="89"/>
  <c r="Q3066" i="89"/>
  <c r="N3066" i="89"/>
  <c r="Q3065" i="89"/>
  <c r="N3065" i="89"/>
  <c r="Q3063" i="89"/>
  <c r="N3063" i="89"/>
  <c r="Q3060" i="89"/>
  <c r="N3060" i="89"/>
  <c r="Q3058" i="89"/>
  <c r="N3058" i="89"/>
  <c r="Q3056" i="89"/>
  <c r="N3056" i="89"/>
  <c r="Q3049" i="89"/>
  <c r="N3049" i="89"/>
  <c r="Q3043" i="89"/>
  <c r="N3043" i="89"/>
  <c r="Q3042" i="89"/>
  <c r="N3042" i="89"/>
  <c r="Q3040" i="89"/>
  <c r="N3040" i="89"/>
  <c r="Q3039" i="89"/>
  <c r="N3039" i="89"/>
  <c r="Q3032" i="89"/>
  <c r="N3032" i="89"/>
  <c r="Q3030" i="89"/>
  <c r="N3030" i="89"/>
  <c r="Q3028" i="89"/>
  <c r="N3028" i="89"/>
  <c r="Q3025" i="89"/>
  <c r="N3025" i="89"/>
  <c r="N3016" i="89"/>
  <c r="Q3002" i="89"/>
  <c r="N3002" i="89"/>
  <c r="Q3000" i="89"/>
  <c r="N3000" i="89"/>
  <c r="Q2998" i="89"/>
  <c r="N2998" i="89"/>
  <c r="Q2990" i="89"/>
  <c r="N2990" i="89"/>
  <c r="Q2987" i="89"/>
  <c r="N2987" i="89"/>
  <c r="Q2986" i="89"/>
  <c r="N2986" i="89"/>
  <c r="Q2939" i="89"/>
  <c r="N2939" i="89"/>
  <c r="Q2927" i="89"/>
  <c r="N2927" i="89"/>
  <c r="Q2904" i="89"/>
  <c r="N2904" i="89"/>
  <c r="Q2670" i="89"/>
  <c r="N2670" i="89"/>
  <c r="Q2652" i="89"/>
  <c r="N2652" i="89"/>
  <c r="Q2639" i="89"/>
  <c r="N2639" i="89"/>
  <c r="Q2626" i="89"/>
  <c r="N2626" i="89"/>
  <c r="Q2620" i="89"/>
  <c r="N2620" i="89"/>
  <c r="Q2589" i="89"/>
  <c r="N2589" i="89"/>
  <c r="Q2480" i="89"/>
  <c r="N2480" i="89"/>
  <c r="Q2422" i="89"/>
  <c r="N2422" i="89"/>
  <c r="Q2415" i="89"/>
  <c r="N2415" i="89"/>
  <c r="Q2414" i="89"/>
  <c r="N2414" i="89"/>
  <c r="Q2400" i="89"/>
  <c r="N2400" i="89"/>
  <c r="Q2354" i="89"/>
  <c r="N2354" i="89"/>
  <c r="Q2351" i="89"/>
  <c r="N2351" i="89"/>
  <c r="Q2338" i="89"/>
  <c r="N2338" i="89"/>
  <c r="Q2331" i="89"/>
  <c r="N2331" i="89"/>
  <c r="Q2318" i="89"/>
  <c r="N2318" i="89"/>
  <c r="Q2305" i="89"/>
  <c r="N2305" i="89"/>
  <c r="Q2299" i="89"/>
  <c r="N2299" i="89"/>
  <c r="Q2275" i="89"/>
  <c r="N2275" i="89"/>
  <c r="Q2255" i="89"/>
  <c r="N2255" i="89"/>
  <c r="Q2253" i="89"/>
  <c r="N2253" i="89"/>
  <c r="Q2250" i="89"/>
  <c r="N2250" i="89"/>
  <c r="Q2217" i="89"/>
  <c r="N2217" i="89"/>
  <c r="Q2086" i="89"/>
  <c r="N2086" i="89"/>
  <c r="Q2083" i="89"/>
  <c r="N2083" i="89"/>
  <c r="Q2079" i="89"/>
  <c r="N2079" i="89"/>
  <c r="Q2074" i="89"/>
  <c r="N2074" i="89"/>
  <c r="Q2073" i="89"/>
  <c r="N2073" i="89"/>
  <c r="Q2060" i="89"/>
  <c r="N2060" i="89"/>
  <c r="Q2037" i="89"/>
  <c r="N2037" i="89"/>
  <c r="Q2023" i="89"/>
  <c r="N2023" i="89"/>
  <c r="Q2021" i="89"/>
  <c r="N2021" i="89"/>
  <c r="Q2018" i="89"/>
  <c r="N2018" i="89"/>
  <c r="Q2010" i="89"/>
  <c r="N2010" i="89"/>
  <c r="Q2009" i="89"/>
  <c r="N2009" i="89"/>
  <c r="Q1922" i="89"/>
  <c r="N1922" i="89"/>
  <c r="Q1874" i="89"/>
  <c r="N1874" i="89"/>
  <c r="Q1872" i="89"/>
  <c r="N1872" i="89"/>
  <c r="Q1871" i="89"/>
  <c r="N1871" i="89"/>
  <c r="Q1869" i="89"/>
  <c r="N1869" i="89"/>
  <c r="Q1866" i="89"/>
  <c r="N1866" i="89"/>
  <c r="Q1859" i="89"/>
  <c r="N1859" i="89"/>
  <c r="Q1853" i="89"/>
  <c r="N1853" i="89"/>
  <c r="Q1852" i="89"/>
  <c r="N1852" i="89"/>
  <c r="Q1851" i="89"/>
  <c r="N1851" i="89"/>
  <c r="Q1848" i="89"/>
  <c r="N1848" i="89"/>
  <c r="Q1843" i="89"/>
  <c r="N1843" i="89"/>
  <c r="Q1842" i="89"/>
  <c r="N1842" i="89"/>
  <c r="Q1841" i="89"/>
  <c r="N1841" i="89"/>
  <c r="Q1836" i="89"/>
  <c r="N1836" i="89"/>
  <c r="Q1835" i="89"/>
  <c r="N1835" i="89"/>
  <c r="Q1830" i="89"/>
  <c r="N1830" i="89"/>
  <c r="Q1829" i="89"/>
  <c r="N1829" i="89"/>
  <c r="Q1828" i="89"/>
  <c r="N1828" i="89"/>
  <c r="Q1818" i="89"/>
  <c r="N1818" i="89"/>
  <c r="Q1811" i="89"/>
  <c r="N1811" i="89"/>
  <c r="Q1806" i="89"/>
  <c r="N1806" i="89"/>
  <c r="Q1797" i="89"/>
  <c r="N1797" i="89"/>
  <c r="Q1792" i="89"/>
  <c r="N1792" i="89"/>
  <c r="Q1768" i="89"/>
  <c r="N1768" i="89"/>
  <c r="Q1762" i="89"/>
  <c r="N1762" i="89"/>
  <c r="Q1743" i="89"/>
  <c r="N1743" i="89"/>
  <c r="N1689" i="89"/>
  <c r="R1689" i="89" s="1"/>
  <c r="R1688" i="89" s="1"/>
  <c r="R1687" i="89" s="1"/>
  <c r="Q1688" i="89"/>
  <c r="Q1687" i="89" s="1"/>
  <c r="P1688" i="89"/>
  <c r="P1687" i="89" s="1"/>
  <c r="O1688" i="89"/>
  <c r="O1687" i="89" s="1"/>
  <c r="M1688" i="89"/>
  <c r="M1687" i="89" s="1"/>
  <c r="L1688" i="89"/>
  <c r="L1687" i="89" s="1"/>
  <c r="L1692" i="89"/>
  <c r="M1692" i="89"/>
  <c r="O1692" i="89"/>
  <c r="P1692" i="89"/>
  <c r="N1693" i="89"/>
  <c r="Q1693" i="89"/>
  <c r="N1694" i="89"/>
  <c r="Q1694" i="89"/>
  <c r="N1695" i="89"/>
  <c r="Q1695" i="89"/>
  <c r="N1696" i="89"/>
  <c r="Q1696" i="89"/>
  <c r="N1697" i="89"/>
  <c r="Q1697" i="89"/>
  <c r="N1698" i="89"/>
  <c r="Q1698" i="89"/>
  <c r="N1699" i="89"/>
  <c r="Q1699" i="89"/>
  <c r="N1700" i="89"/>
  <c r="Q1700" i="89"/>
  <c r="N1701" i="89"/>
  <c r="Q1701" i="89"/>
  <c r="N1702" i="89"/>
  <c r="Q1702" i="89"/>
  <c r="N1703" i="89"/>
  <c r="Q1703" i="89"/>
  <c r="N1704" i="89"/>
  <c r="Q1704" i="89"/>
  <c r="N1705" i="89"/>
  <c r="Q1705" i="89"/>
  <c r="N1706" i="89"/>
  <c r="Q1706" i="89"/>
  <c r="N1707" i="89"/>
  <c r="Q1707" i="89"/>
  <c r="N1708" i="89"/>
  <c r="Q1708" i="89"/>
  <c r="N1709" i="89"/>
  <c r="Q1709" i="89"/>
  <c r="N1710" i="89"/>
  <c r="Q1710" i="89"/>
  <c r="N1711" i="89"/>
  <c r="Q1711" i="89"/>
  <c r="N1712" i="89"/>
  <c r="Q1712" i="89"/>
  <c r="N1713" i="89"/>
  <c r="Q1713" i="89"/>
  <c r="N1714" i="89"/>
  <c r="Q1714" i="89"/>
  <c r="N1715" i="89"/>
  <c r="Q1715" i="89"/>
  <c r="N1716" i="89"/>
  <c r="Q1716" i="89"/>
  <c r="N1717" i="89"/>
  <c r="Q1717" i="89"/>
  <c r="Q1633" i="89"/>
  <c r="N1633" i="89"/>
  <c r="Q1627" i="89"/>
  <c r="N1627" i="89"/>
  <c r="Q1624" i="89"/>
  <c r="N1624" i="89"/>
  <c r="Q1623" i="89"/>
  <c r="N1623" i="89"/>
  <c r="Q1621" i="89"/>
  <c r="N1621" i="89"/>
  <c r="Q1620" i="89"/>
  <c r="N1620" i="89"/>
  <c r="Q1619" i="89"/>
  <c r="N1619" i="89"/>
  <c r="N1616" i="89"/>
  <c r="Q1616" i="89"/>
  <c r="Q1613" i="89"/>
  <c r="N1613" i="89"/>
  <c r="Q1588" i="89"/>
  <c r="N1588" i="89"/>
  <c r="Q1587" i="89"/>
  <c r="N1587" i="89"/>
  <c r="Q1585" i="89"/>
  <c r="N1585" i="89"/>
  <c r="Q1584" i="89"/>
  <c r="N1584" i="89"/>
  <c r="Q1583" i="89"/>
  <c r="N1583" i="89"/>
  <c r="Q1576" i="89"/>
  <c r="N1576" i="89"/>
  <c r="Q1574" i="89"/>
  <c r="N1574" i="89"/>
  <c r="Q1573" i="89"/>
  <c r="N1573" i="89"/>
  <c r="Q1572" i="89"/>
  <c r="N1572" i="89"/>
  <c r="Q1561" i="89"/>
  <c r="N1561" i="89"/>
  <c r="Q1560" i="89"/>
  <c r="N1560" i="89"/>
  <c r="Q1540" i="89"/>
  <c r="N1540" i="89"/>
  <c r="Q1535" i="89"/>
  <c r="N1535" i="89"/>
  <c r="Q1496" i="89"/>
  <c r="N1496" i="89"/>
  <c r="Q1487" i="89"/>
  <c r="N1487" i="89"/>
  <c r="Q1476" i="89"/>
  <c r="N1476" i="89"/>
  <c r="Q1474" i="89"/>
  <c r="N1474" i="89"/>
  <c r="Q1466" i="89"/>
  <c r="N1466" i="89"/>
  <c r="Q1465" i="89"/>
  <c r="N1465" i="89"/>
  <c r="Q1463" i="89"/>
  <c r="N1463" i="89"/>
  <c r="Q1461" i="89"/>
  <c r="N1461" i="89"/>
  <c r="Q1459" i="89"/>
  <c r="N1459" i="89"/>
  <c r="Q1458" i="89"/>
  <c r="N1458" i="89"/>
  <c r="Q1453" i="89"/>
  <c r="N1453" i="89"/>
  <c r="Q1443" i="89"/>
  <c r="N1443" i="89"/>
  <c r="Q1442" i="89"/>
  <c r="N1442" i="89"/>
  <c r="Q1430" i="89"/>
  <c r="N1430" i="89"/>
  <c r="Q1407" i="89"/>
  <c r="N1407" i="89"/>
  <c r="Q1406" i="89"/>
  <c r="N1406" i="89"/>
  <c r="Q1405" i="89"/>
  <c r="N1405" i="89"/>
  <c r="Q1404" i="89"/>
  <c r="N1404" i="89"/>
  <c r="Q1403" i="89"/>
  <c r="N1403" i="89"/>
  <c r="Q1398" i="89"/>
  <c r="N1398" i="89"/>
  <c r="Q1395" i="89"/>
  <c r="N1395" i="89"/>
  <c r="N1392" i="89"/>
  <c r="R1392" i="89" s="1"/>
  <c r="Q1391" i="89"/>
  <c r="N1391" i="89"/>
  <c r="Q1388" i="89"/>
  <c r="N1388" i="89"/>
  <c r="Q1386" i="89"/>
  <c r="N1386" i="89"/>
  <c r="Q1384" i="89"/>
  <c r="N1384" i="89"/>
  <c r="Q1379" i="89"/>
  <c r="N1379" i="89"/>
  <c r="Q1346" i="89"/>
  <c r="N1346" i="89"/>
  <c r="Q1338" i="89"/>
  <c r="N1338" i="89"/>
  <c r="Q1329" i="89"/>
  <c r="N1329" i="89"/>
  <c r="Q1326" i="89"/>
  <c r="N1326" i="89"/>
  <c r="Q1318" i="89"/>
  <c r="N1318" i="89"/>
  <c r="Q1317" i="89"/>
  <c r="N1317" i="89"/>
  <c r="Q1314" i="89"/>
  <c r="N1314" i="89"/>
  <c r="Q1313" i="89"/>
  <c r="N1313" i="89"/>
  <c r="Q1304" i="89"/>
  <c r="N1304" i="89"/>
  <c r="Q1303" i="89"/>
  <c r="N1303" i="89"/>
  <c r="Q1302" i="89"/>
  <c r="N1302" i="89"/>
  <c r="Q1238" i="89"/>
  <c r="N1238" i="89"/>
  <c r="Q1237" i="89"/>
  <c r="N1237" i="89"/>
  <c r="Q1233" i="89"/>
  <c r="N1233" i="89"/>
  <c r="Q1231" i="89"/>
  <c r="N1231" i="89"/>
  <c r="Q1229" i="89"/>
  <c r="N1229" i="89"/>
  <c r="Q1222" i="89"/>
  <c r="N1222" i="89"/>
  <c r="Q1221" i="89"/>
  <c r="N1221" i="89"/>
  <c r="Q1215" i="89"/>
  <c r="N1215" i="89"/>
  <c r="Q1213" i="89"/>
  <c r="N1213" i="89"/>
  <c r="Q1210" i="89"/>
  <c r="N1210" i="89"/>
  <c r="Q1205" i="89"/>
  <c r="N1205" i="89"/>
  <c r="Q1184" i="89"/>
  <c r="N1184" i="89"/>
  <c r="Q1181" i="89"/>
  <c r="N1181" i="89"/>
  <c r="Q1178" i="89"/>
  <c r="N1178" i="89"/>
  <c r="Q1168" i="89"/>
  <c r="N1168" i="89"/>
  <c r="Q1166" i="89"/>
  <c r="N1166" i="89"/>
  <c r="Q1136" i="89"/>
  <c r="N1136" i="89"/>
  <c r="Q1009" i="89"/>
  <c r="N1009" i="89"/>
  <c r="Q1005" i="89"/>
  <c r="N1005" i="89"/>
  <c r="Q1003" i="89"/>
  <c r="N1003" i="89"/>
  <c r="Q997" i="89"/>
  <c r="N997" i="89"/>
  <c r="Q994" i="89"/>
  <c r="N994" i="89"/>
  <c r="Q968" i="89"/>
  <c r="N968" i="89"/>
  <c r="Q964" i="89"/>
  <c r="N964" i="89"/>
  <c r="Q961" i="89"/>
  <c r="N961" i="89"/>
  <c r="Q925" i="89"/>
  <c r="N925" i="89"/>
  <c r="Q911" i="89"/>
  <c r="N911" i="89"/>
  <c r="Q898" i="89"/>
  <c r="N898" i="89"/>
  <c r="Q849" i="89"/>
  <c r="N849" i="89"/>
  <c r="Q819" i="89"/>
  <c r="N819" i="89"/>
  <c r="Q804" i="89"/>
  <c r="N804" i="89"/>
  <c r="Q798" i="89"/>
  <c r="N798" i="89"/>
  <c r="Q792" i="89"/>
  <c r="N792" i="89"/>
  <c r="Q789" i="89"/>
  <c r="N789" i="89"/>
  <c r="Q786" i="89"/>
  <c r="N786" i="89"/>
  <c r="Q785" i="89"/>
  <c r="N785" i="89"/>
  <c r="Q766" i="89"/>
  <c r="N766" i="89"/>
  <c r="Q765" i="89"/>
  <c r="N765" i="89"/>
  <c r="Q758" i="89"/>
  <c r="N758" i="89"/>
  <c r="Q739" i="89"/>
  <c r="N739" i="89"/>
  <c r="Q727" i="89"/>
  <c r="N727" i="89"/>
  <c r="Q715" i="89"/>
  <c r="N715" i="89"/>
  <c r="Q705" i="89"/>
  <c r="N705" i="89"/>
  <c r="Q703" i="89"/>
  <c r="N703" i="89"/>
  <c r="Q701" i="89"/>
  <c r="N701" i="89"/>
  <c r="L702" i="89"/>
  <c r="L704" i="89"/>
  <c r="L707" i="89"/>
  <c r="L706" i="89" s="1"/>
  <c r="N202" i="89"/>
  <c r="Q639" i="89"/>
  <c r="N639" i="89"/>
  <c r="Q638" i="89"/>
  <c r="N638" i="89"/>
  <c r="Q637" i="89"/>
  <c r="N637" i="89"/>
  <c r="P636" i="89"/>
  <c r="O636" i="89"/>
  <c r="M636" i="89"/>
  <c r="L636" i="89"/>
  <c r="Q635" i="89"/>
  <c r="N635" i="89"/>
  <c r="Q634" i="89"/>
  <c r="N634" i="89"/>
  <c r="P633" i="89"/>
  <c r="P632" i="89" s="1"/>
  <c r="O633" i="89"/>
  <c r="M633" i="89"/>
  <c r="M632" i="89" s="1"/>
  <c r="L633" i="89"/>
  <c r="L632" i="89" s="1"/>
  <c r="Q631" i="89"/>
  <c r="N631" i="89"/>
  <c r="Q630" i="89"/>
  <c r="N630" i="89"/>
  <c r="Q629" i="89"/>
  <c r="N629" i="89"/>
  <c r="P628" i="89"/>
  <c r="O628" i="89"/>
  <c r="M628" i="89"/>
  <c r="L628" i="89"/>
  <c r="Q596" i="89"/>
  <c r="N596" i="89"/>
  <c r="Q595" i="89"/>
  <c r="N595" i="89"/>
  <c r="P594" i="89"/>
  <c r="O594" i="89"/>
  <c r="M594" i="89"/>
  <c r="L594" i="89"/>
  <c r="Q592" i="89"/>
  <c r="N592" i="89"/>
  <c r="Q591" i="89"/>
  <c r="N591" i="89"/>
  <c r="Q590" i="89"/>
  <c r="N590" i="89"/>
  <c r="Q588" i="89"/>
  <c r="N588" i="89"/>
  <c r="P587" i="89"/>
  <c r="M587" i="89"/>
  <c r="Q586" i="89"/>
  <c r="N586" i="89"/>
  <c r="Q585" i="89"/>
  <c r="N585" i="89"/>
  <c r="P584" i="89"/>
  <c r="O584" i="89"/>
  <c r="M584" i="89"/>
  <c r="L584" i="89"/>
  <c r="Q583" i="89"/>
  <c r="N583" i="89"/>
  <c r="Q582" i="89"/>
  <c r="N582" i="89"/>
  <c r="Q581" i="89"/>
  <c r="N581" i="89"/>
  <c r="Q580" i="89"/>
  <c r="N580" i="89"/>
  <c r="P579" i="89"/>
  <c r="O579" i="89"/>
  <c r="M579" i="89"/>
  <c r="L579" i="89"/>
  <c r="Q549" i="89"/>
  <c r="N549" i="89"/>
  <c r="Q548" i="89"/>
  <c r="N548" i="89"/>
  <c r="Q547" i="89"/>
  <c r="N547" i="89"/>
  <c r="Q539" i="89"/>
  <c r="N539" i="89"/>
  <c r="Q538" i="89"/>
  <c r="N538" i="89"/>
  <c r="Q533" i="89"/>
  <c r="N533" i="89"/>
  <c r="Q528" i="89"/>
  <c r="N528" i="89"/>
  <c r="Q512" i="89"/>
  <c r="N512" i="89"/>
  <c r="Q508" i="89"/>
  <c r="N508" i="89"/>
  <c r="Q506" i="89"/>
  <c r="N506" i="89"/>
  <c r="Q494" i="89"/>
  <c r="N494" i="89"/>
  <c r="Q491" i="89"/>
  <c r="N491" i="89"/>
  <c r="Q500" i="89"/>
  <c r="N500" i="89"/>
  <c r="L501" i="89"/>
  <c r="L503" i="89"/>
  <c r="L505" i="89"/>
  <c r="L507" i="89"/>
  <c r="Q474" i="89"/>
  <c r="N474" i="89"/>
  <c r="Q473" i="89"/>
  <c r="N473" i="89"/>
  <c r="Q469" i="89"/>
  <c r="N469" i="89"/>
  <c r="Q462" i="89"/>
  <c r="N462" i="89"/>
  <c r="Q461" i="89"/>
  <c r="N461" i="89"/>
  <c r="Q451" i="89"/>
  <c r="N451" i="89"/>
  <c r="Q440" i="89"/>
  <c r="N440" i="89"/>
  <c r="Q439" i="89"/>
  <c r="N439" i="89"/>
  <c r="Q423" i="89"/>
  <c r="N423" i="89"/>
  <c r="Q418" i="89"/>
  <c r="N418" i="89"/>
  <c r="Q402" i="89"/>
  <c r="N402" i="89"/>
  <c r="Q399" i="89"/>
  <c r="N399" i="89"/>
  <c r="Q398" i="89"/>
  <c r="N398" i="89"/>
  <c r="Q397" i="89"/>
  <c r="N397" i="89"/>
  <c r="Q389" i="89"/>
  <c r="N389" i="89"/>
  <c r="Q388" i="89"/>
  <c r="N388" i="89"/>
  <c r="Q386" i="89"/>
  <c r="N386" i="89"/>
  <c r="Q385" i="89"/>
  <c r="N385" i="89"/>
  <c r="Q383" i="89"/>
  <c r="N383" i="89"/>
  <c r="Q382" i="89"/>
  <c r="N382" i="89"/>
  <c r="Q381" i="89"/>
  <c r="N381" i="89"/>
  <c r="Q380" i="89"/>
  <c r="N380" i="89"/>
  <c r="Q379" i="89"/>
  <c r="N379" i="89"/>
  <c r="Q378" i="89"/>
  <c r="N378" i="89"/>
  <c r="Q377" i="89"/>
  <c r="N377" i="89"/>
  <c r="N374" i="89"/>
  <c r="Q341" i="89"/>
  <c r="N341" i="89"/>
  <c r="Q339" i="89"/>
  <c r="N339" i="89"/>
  <c r="Q338" i="89"/>
  <c r="N338" i="89"/>
  <c r="Q310" i="89"/>
  <c r="N310" i="89"/>
  <c r="Q291" i="89"/>
  <c r="N291" i="89"/>
  <c r="Q263" i="89"/>
  <c r="N263" i="89"/>
  <c r="Q248" i="89"/>
  <c r="N248" i="89"/>
  <c r="Q223" i="89"/>
  <c r="N223" i="89"/>
  <c r="Q222" i="89"/>
  <c r="N222" i="89"/>
  <c r="Q221" i="89"/>
  <c r="N221" i="89"/>
  <c r="Q203" i="89"/>
  <c r="N203" i="89"/>
  <c r="Q202" i="89"/>
  <c r="M120" i="89"/>
  <c r="P120" i="89"/>
  <c r="Q112" i="89"/>
  <c r="N112" i="89"/>
  <c r="Q106" i="89"/>
  <c r="N106" i="89"/>
  <c r="Q88" i="89"/>
  <c r="N88" i="89"/>
  <c r="Q84" i="89"/>
  <c r="N84" i="89"/>
  <c r="Q81" i="89"/>
  <c r="N81" i="89"/>
  <c r="Q78" i="89"/>
  <c r="N78" i="89"/>
  <c r="Q76" i="89"/>
  <c r="N76" i="89"/>
  <c r="R374" i="89" l="1"/>
  <c r="Q374" i="89"/>
  <c r="N3079" i="89"/>
  <c r="R1576" i="89"/>
  <c r="R3470" i="89"/>
  <c r="R4389" i="89"/>
  <c r="Q4352" i="89"/>
  <c r="R2079" i="89"/>
  <c r="R1806" i="89"/>
  <c r="R1811" i="89"/>
  <c r="R2904" i="89"/>
  <c r="R3201" i="89"/>
  <c r="R3216" i="89"/>
  <c r="R3227" i="89"/>
  <c r="R3241" i="89"/>
  <c r="R3267" i="89"/>
  <c r="R3293" i="89"/>
  <c r="R3320" i="89"/>
  <c r="R3343" i="89"/>
  <c r="R3360" i="89"/>
  <c r="R3372" i="89"/>
  <c r="R3395" i="89"/>
  <c r="R3417" i="89"/>
  <c r="R4368" i="89"/>
  <c r="R1830" i="89"/>
  <c r="R997" i="89"/>
  <c r="R3577" i="89"/>
  <c r="R3603" i="89"/>
  <c r="R3653" i="89"/>
  <c r="R3680" i="89"/>
  <c r="R3741" i="89"/>
  <c r="R3794" i="89"/>
  <c r="R3929" i="89"/>
  <c r="R3940" i="89"/>
  <c r="R3949" i="89"/>
  <c r="R3958" i="89"/>
  <c r="R4029" i="89"/>
  <c r="R4044" i="89"/>
  <c r="R4058" i="89"/>
  <c r="R4113" i="89"/>
  <c r="R4135" i="89"/>
  <c r="R4194" i="89"/>
  <c r="R4364" i="89"/>
  <c r="R4370" i="89"/>
  <c r="R4369" i="89" s="1"/>
  <c r="R4381" i="89"/>
  <c r="R4390" i="89"/>
  <c r="R4393" i="89"/>
  <c r="R4398" i="89"/>
  <c r="R3552" i="89"/>
  <c r="R3674" i="89"/>
  <c r="R3732" i="89"/>
  <c r="R3798" i="89"/>
  <c r="R3847" i="89"/>
  <c r="R3933" i="89"/>
  <c r="R3945" i="89"/>
  <c r="R3963" i="89"/>
  <c r="R4039" i="89"/>
  <c r="R4086" i="89"/>
  <c r="R4097" i="89"/>
  <c r="R631" i="89"/>
  <c r="R727" i="89"/>
  <c r="R202" i="89"/>
  <c r="R4377" i="89"/>
  <c r="R4176" i="89"/>
  <c r="R4373" i="89"/>
  <c r="R4378" i="89"/>
  <c r="R4391" i="89"/>
  <c r="R1818" i="89"/>
  <c r="R1835" i="89"/>
  <c r="R3016" i="89"/>
  <c r="R3015" i="89" s="1"/>
  <c r="N3015" i="89"/>
  <c r="R3365" i="89"/>
  <c r="R3378" i="89"/>
  <c r="R3414" i="89"/>
  <c r="R3460" i="89"/>
  <c r="R3478" i="89"/>
  <c r="R3729" i="89"/>
  <c r="R4394" i="89"/>
  <c r="R4415" i="89"/>
  <c r="R4351" i="89"/>
  <c r="R4095" i="89"/>
  <c r="R4132" i="89"/>
  <c r="R4174" i="89"/>
  <c r="Q4279" i="89"/>
  <c r="R4354" i="89"/>
  <c r="R4353" i="89"/>
  <c r="R3802" i="89"/>
  <c r="N3077" i="89"/>
  <c r="R3194" i="89"/>
  <c r="R3213" i="89"/>
  <c r="R3220" i="89"/>
  <c r="R3228" i="89"/>
  <c r="R3242" i="89"/>
  <c r="R3251" i="89"/>
  <c r="R3271" i="89"/>
  <c r="R3307" i="89"/>
  <c r="R3331" i="89"/>
  <c r="R3350" i="89"/>
  <c r="R3932" i="89"/>
  <c r="R4052" i="89"/>
  <c r="R4350" i="89"/>
  <c r="R4057" i="89"/>
  <c r="Q4281" i="89"/>
  <c r="R3464" i="89"/>
  <c r="R3718" i="89"/>
  <c r="R4040" i="89"/>
  <c r="R4162" i="89"/>
  <c r="R3278" i="89"/>
  <c r="R3308" i="89"/>
  <c r="R3334" i="89"/>
  <c r="R3445" i="89"/>
  <c r="R3465" i="89"/>
  <c r="R3491" i="89"/>
  <c r="R3668" i="89"/>
  <c r="R3957" i="89"/>
  <c r="R4025" i="89"/>
  <c r="R4041" i="89"/>
  <c r="R4092" i="89"/>
  <c r="R4098" i="89"/>
  <c r="R4131" i="89"/>
  <c r="R3609" i="89"/>
  <c r="R3882" i="89"/>
  <c r="R491" i="89"/>
  <c r="R596" i="89"/>
  <c r="R968" i="89"/>
  <c r="R3370" i="89"/>
  <c r="R3388" i="89"/>
  <c r="R3506" i="89"/>
  <c r="R3505" i="89" s="1"/>
  <c r="R3602" i="89"/>
  <c r="R4096" i="89"/>
  <c r="R3197" i="89"/>
  <c r="R3215" i="89"/>
  <c r="R3224" i="89"/>
  <c r="R3226" i="89"/>
  <c r="R3235" i="89"/>
  <c r="R3249" i="89"/>
  <c r="R3263" i="89"/>
  <c r="R3447" i="89"/>
  <c r="R3493" i="89"/>
  <c r="R3788" i="89"/>
  <c r="R3964" i="89"/>
  <c r="R4045" i="89"/>
  <c r="R4108" i="89"/>
  <c r="R4169" i="89"/>
  <c r="R3931" i="89"/>
  <c r="R1852" i="89"/>
  <c r="R1869" i="89"/>
  <c r="R1922" i="89"/>
  <c r="R2021" i="89"/>
  <c r="R2073" i="89"/>
  <c r="R2318" i="89"/>
  <c r="R2354" i="89"/>
  <c r="R2422" i="89"/>
  <c r="R2626" i="89"/>
  <c r="R3076" i="89"/>
  <c r="R3140" i="89"/>
  <c r="R3484" i="89"/>
  <c r="R3655" i="89"/>
  <c r="R4114" i="89"/>
  <c r="R3514" i="89"/>
  <c r="R3056" i="89"/>
  <c r="R3065" i="89"/>
  <c r="R3191" i="89"/>
  <c r="R3281" i="89"/>
  <c r="R3319" i="89"/>
  <c r="R3335" i="89"/>
  <c r="R3250" i="89"/>
  <c r="R3134" i="89"/>
  <c r="R3136" i="89"/>
  <c r="R3195" i="89"/>
  <c r="R3214" i="89"/>
  <c r="R3223" i="89"/>
  <c r="R3225" i="89"/>
  <c r="R3233" i="89"/>
  <c r="R3248" i="89"/>
  <c r="R3253" i="89"/>
  <c r="R3371" i="89"/>
  <c r="R3389" i="89"/>
  <c r="R1181" i="89"/>
  <c r="R1843" i="89"/>
  <c r="R1853" i="89"/>
  <c r="R1871" i="89"/>
  <c r="R2990" i="89"/>
  <c r="R3139" i="89"/>
  <c r="R3138" i="89" s="1"/>
  <c r="R3030" i="89"/>
  <c r="R3042" i="89"/>
  <c r="R3058" i="89"/>
  <c r="R3066" i="89"/>
  <c r="R739" i="89"/>
  <c r="R961" i="89"/>
  <c r="R1136" i="89"/>
  <c r="R2927" i="89"/>
  <c r="N3078" i="89"/>
  <c r="R1874" i="89"/>
  <c r="R591" i="89"/>
  <c r="O632" i="89"/>
  <c r="R911" i="89"/>
  <c r="R964" i="89"/>
  <c r="R1828" i="89"/>
  <c r="R1836" i="89"/>
  <c r="R2010" i="89"/>
  <c r="R2037" i="89"/>
  <c r="R2250" i="89"/>
  <c r="R2299" i="89"/>
  <c r="R2338" i="89"/>
  <c r="R2414" i="89"/>
  <c r="R2589" i="89"/>
  <c r="N3080" i="89"/>
  <c r="R1717" i="89"/>
  <c r="R1713" i="89"/>
  <c r="R2018" i="89"/>
  <c r="R2083" i="89"/>
  <c r="R2253" i="89"/>
  <c r="R2305" i="89"/>
  <c r="R2351" i="89"/>
  <c r="R2415" i="89"/>
  <c r="R2620" i="89"/>
  <c r="R2670" i="89"/>
  <c r="R3000" i="89"/>
  <c r="R1710" i="89"/>
  <c r="R639" i="89"/>
  <c r="R792" i="89"/>
  <c r="R994" i="89"/>
  <c r="R1009" i="89"/>
  <c r="R1178" i="89"/>
  <c r="R1404" i="89"/>
  <c r="R1430" i="89"/>
  <c r="R1458" i="89"/>
  <c r="R1465" i="89"/>
  <c r="R1585" i="89"/>
  <c r="N1688" i="89"/>
  <c r="N1687" i="89" s="1"/>
  <c r="R1829" i="89"/>
  <c r="Q1692" i="89"/>
  <c r="R2086" i="89"/>
  <c r="R2255" i="89"/>
  <c r="R2009" i="89"/>
  <c r="R2217" i="89"/>
  <c r="R2275" i="89"/>
  <c r="R1872" i="89"/>
  <c r="R461" i="89"/>
  <c r="R758" i="89"/>
  <c r="R786" i="89"/>
  <c r="R804" i="89"/>
  <c r="R1398" i="89"/>
  <c r="R1572" i="89"/>
  <c r="R1583" i="89"/>
  <c r="R1588" i="89"/>
  <c r="R1620" i="89"/>
  <c r="R1709" i="89"/>
  <c r="R1762" i="89"/>
  <c r="R1841" i="89"/>
  <c r="R2939" i="89"/>
  <c r="R2998" i="89"/>
  <c r="R3063" i="89"/>
  <c r="R715" i="89"/>
  <c r="R1711" i="89"/>
  <c r="R1700" i="89"/>
  <c r="R1231" i="89"/>
  <c r="R1302" i="89"/>
  <c r="R1314" i="89"/>
  <c r="R1329" i="89"/>
  <c r="R1384" i="89"/>
  <c r="R1694" i="89"/>
  <c r="R2639" i="89"/>
  <c r="R3043" i="89"/>
  <c r="R3060" i="89"/>
  <c r="R3068" i="89"/>
  <c r="N3075" i="89"/>
  <c r="R1712" i="89"/>
  <c r="R1705" i="89"/>
  <c r="R1701" i="89"/>
  <c r="R1697" i="89"/>
  <c r="R1693" i="89"/>
  <c r="R765" i="89"/>
  <c r="R789" i="89"/>
  <c r="R819" i="89"/>
  <c r="R925" i="89"/>
  <c r="R1403" i="89"/>
  <c r="R1453" i="89"/>
  <c r="R1463" i="89"/>
  <c r="R1476" i="89"/>
  <c r="R1540" i="89"/>
  <c r="R1573" i="89"/>
  <c r="R1584" i="89"/>
  <c r="R1613" i="89"/>
  <c r="R1633" i="89"/>
  <c r="R1866" i="89"/>
  <c r="R2652" i="89"/>
  <c r="R3025" i="89"/>
  <c r="R3039" i="89"/>
  <c r="R3049" i="89"/>
  <c r="R1842" i="89"/>
  <c r="R1743" i="89"/>
  <c r="R1797" i="89"/>
  <c r="R1848" i="89"/>
  <c r="R1859" i="89"/>
  <c r="R2023" i="89"/>
  <c r="R2074" i="89"/>
  <c r="R2331" i="89"/>
  <c r="R2987" i="89"/>
  <c r="R3002" i="89"/>
  <c r="R1792" i="89"/>
  <c r="R1702" i="89"/>
  <c r="R1716" i="89"/>
  <c r="R3032" i="89"/>
  <c r="R2400" i="89"/>
  <c r="R1703" i="89"/>
  <c r="R2480" i="89"/>
  <c r="R2060" i="89"/>
  <c r="R1696" i="89"/>
  <c r="R1695" i="89"/>
  <c r="R1708" i="89"/>
  <c r="R1768" i="89"/>
  <c r="R1851" i="89"/>
  <c r="R2986" i="89"/>
  <c r="R3028" i="89"/>
  <c r="R3040" i="89"/>
  <c r="R638" i="89"/>
  <c r="R1714" i="89"/>
  <c r="R1698" i="89"/>
  <c r="R1704" i="89"/>
  <c r="N1692" i="89"/>
  <c r="R583" i="89"/>
  <c r="R586" i="89"/>
  <c r="R705" i="89"/>
  <c r="R1707" i="89"/>
  <c r="R1210" i="89"/>
  <c r="R1222" i="89"/>
  <c r="R1388" i="89"/>
  <c r="R1706" i="89"/>
  <c r="N633" i="89"/>
  <c r="N636" i="89"/>
  <c r="Q636" i="89"/>
  <c r="R701" i="89"/>
  <c r="R1229" i="89"/>
  <c r="R1238" i="89"/>
  <c r="R1313" i="89"/>
  <c r="R1326" i="89"/>
  <c r="R1379" i="89"/>
  <c r="R1391" i="89"/>
  <c r="R1621" i="89"/>
  <c r="R1715" i="89"/>
  <c r="R1699" i="89"/>
  <c r="R1560" i="89"/>
  <c r="R1623" i="89"/>
  <c r="R1003" i="89"/>
  <c r="R1166" i="89"/>
  <c r="R1184" i="89"/>
  <c r="R1205" i="89"/>
  <c r="R1317" i="89"/>
  <c r="R1338" i="89"/>
  <c r="R1386" i="89"/>
  <c r="R1442" i="89"/>
  <c r="R1459" i="89"/>
  <c r="R1496" i="89"/>
  <c r="R1561" i="89"/>
  <c r="R1624" i="89"/>
  <c r="R1168" i="89"/>
  <c r="R1535" i="89"/>
  <c r="R1627" i="89"/>
  <c r="R785" i="89"/>
  <c r="R798" i="89"/>
  <c r="R898" i="89"/>
  <c r="R1215" i="89"/>
  <c r="R1221" i="89"/>
  <c r="R1395" i="89"/>
  <c r="R1487" i="89"/>
  <c r="R1574" i="89"/>
  <c r="R1213" i="89"/>
  <c r="R1233" i="89"/>
  <c r="R1303" i="89"/>
  <c r="R1405" i="89"/>
  <c r="R1466" i="89"/>
  <c r="R1616" i="89"/>
  <c r="R1407" i="89"/>
  <c r="R223" i="89"/>
  <c r="R703" i="89"/>
  <c r="R766" i="89"/>
  <c r="R849" i="89"/>
  <c r="R1005" i="89"/>
  <c r="R1237" i="89"/>
  <c r="R1304" i="89"/>
  <c r="R1318" i="89"/>
  <c r="R1346" i="89"/>
  <c r="R1406" i="89"/>
  <c r="R1443" i="89"/>
  <c r="R1461" i="89"/>
  <c r="R1474" i="89"/>
  <c r="R1587" i="89"/>
  <c r="R1619" i="89"/>
  <c r="R634" i="89"/>
  <c r="R635" i="89"/>
  <c r="R630" i="89"/>
  <c r="N628" i="89"/>
  <c r="Q628" i="89"/>
  <c r="Q633" i="89"/>
  <c r="R637" i="89"/>
  <c r="R629" i="89"/>
  <c r="R81" i="89"/>
  <c r="R440" i="89"/>
  <c r="R469" i="89"/>
  <c r="R506" i="89"/>
  <c r="R505" i="89" s="1"/>
  <c r="Q584" i="89"/>
  <c r="R595" i="89"/>
  <c r="R581" i="89"/>
  <c r="Q594" i="89"/>
  <c r="N594" i="89"/>
  <c r="R474" i="89"/>
  <c r="R508" i="89"/>
  <c r="R507" i="89" s="1"/>
  <c r="R590" i="89"/>
  <c r="L587" i="89"/>
  <c r="L578" i="89" s="1"/>
  <c r="R592" i="89"/>
  <c r="R84" i="89"/>
  <c r="R418" i="89"/>
  <c r="R451" i="89"/>
  <c r="R448" i="89" s="1"/>
  <c r="R473" i="89"/>
  <c r="R539" i="89"/>
  <c r="R582" i="89"/>
  <c r="N579" i="89"/>
  <c r="R439" i="89"/>
  <c r="R462" i="89"/>
  <c r="R512" i="89"/>
  <c r="R511" i="89" s="1"/>
  <c r="Q579" i="89"/>
  <c r="P578" i="89"/>
  <c r="M578" i="89"/>
  <c r="R203" i="89"/>
  <c r="R500" i="89"/>
  <c r="R499" i="89" s="1"/>
  <c r="N584" i="89"/>
  <c r="Q589" i="89"/>
  <c r="Q587" i="89" s="1"/>
  <c r="O587" i="89"/>
  <c r="O578" i="89" s="1"/>
  <c r="R580" i="89"/>
  <c r="R588" i="89"/>
  <c r="N589" i="89"/>
  <c r="N587" i="89" s="1"/>
  <c r="R585" i="89"/>
  <c r="R381" i="89"/>
  <c r="R386" i="89"/>
  <c r="R398" i="89"/>
  <c r="R377" i="89"/>
  <c r="R528" i="89"/>
  <c r="R263" i="89"/>
  <c r="R339" i="89"/>
  <c r="R379" i="89"/>
  <c r="R383" i="89"/>
  <c r="R389" i="89"/>
  <c r="R533" i="89"/>
  <c r="R548" i="89"/>
  <c r="R378" i="89"/>
  <c r="R382" i="89"/>
  <c r="R388" i="89"/>
  <c r="R399" i="89"/>
  <c r="R291" i="89"/>
  <c r="R341" i="89"/>
  <c r="R494" i="89"/>
  <c r="R538" i="89"/>
  <c r="R397" i="89"/>
  <c r="R112" i="89"/>
  <c r="R423" i="89"/>
  <c r="R310" i="89"/>
  <c r="R221" i="89"/>
  <c r="R248" i="89"/>
  <c r="R338" i="89"/>
  <c r="R380" i="89"/>
  <c r="R385" i="89"/>
  <c r="R402" i="89"/>
  <c r="R547" i="89"/>
  <c r="R222" i="89"/>
  <c r="R106" i="89"/>
  <c r="R88" i="89"/>
  <c r="R78" i="89"/>
  <c r="Q523" i="89"/>
  <c r="N523" i="89"/>
  <c r="L517" i="89"/>
  <c r="AN517" i="89" s="1"/>
  <c r="AP517" i="89" s="1"/>
  <c r="AT517" i="89" s="1"/>
  <c r="L516" i="89"/>
  <c r="AN516" i="89" s="1"/>
  <c r="AP516" i="89" s="1"/>
  <c r="AT516" i="89" s="1"/>
  <c r="Q514" i="89"/>
  <c r="N514" i="89"/>
  <c r="AW513" i="89"/>
  <c r="P513" i="89"/>
  <c r="M513" i="89"/>
  <c r="O511" i="89"/>
  <c r="N511" i="89"/>
  <c r="P511" i="89"/>
  <c r="M511" i="89"/>
  <c r="L511" i="89"/>
  <c r="P509" i="89"/>
  <c r="M509" i="89"/>
  <c r="Q507" i="89"/>
  <c r="P507" i="89"/>
  <c r="O507" i="89"/>
  <c r="N507" i="89"/>
  <c r="M507" i="89"/>
  <c r="N505" i="89"/>
  <c r="P505" i="89"/>
  <c r="M505" i="89"/>
  <c r="P503" i="89"/>
  <c r="M503" i="89"/>
  <c r="P501" i="89"/>
  <c r="M501" i="89"/>
  <c r="Q499" i="89"/>
  <c r="P499" i="89"/>
  <c r="O499" i="89"/>
  <c r="N499" i="89"/>
  <c r="M499" i="89"/>
  <c r="L499" i="89"/>
  <c r="Q498" i="89"/>
  <c r="Q497" i="89" s="1"/>
  <c r="N498" i="89"/>
  <c r="N497" i="89" s="1"/>
  <c r="R497" i="89"/>
  <c r="P497" i="89"/>
  <c r="M497" i="89"/>
  <c r="L497" i="89"/>
  <c r="Q496" i="89"/>
  <c r="Q492" i="89"/>
  <c r="Q490" i="89"/>
  <c r="N490" i="89"/>
  <c r="P489" i="89"/>
  <c r="M489" i="89"/>
  <c r="N488" i="89"/>
  <c r="Q487" i="89"/>
  <c r="N487" i="89"/>
  <c r="Q483" i="89"/>
  <c r="N483" i="89"/>
  <c r="AW481" i="89"/>
  <c r="AV481" i="89"/>
  <c r="P481" i="89"/>
  <c r="M481" i="89"/>
  <c r="N480" i="89"/>
  <c r="Q477" i="89"/>
  <c r="N477" i="89"/>
  <c r="R477" i="89" s="1"/>
  <c r="M476" i="89"/>
  <c r="AO476" i="89" s="1"/>
  <c r="Q475" i="89"/>
  <c r="Q472" i="89"/>
  <c r="P471" i="89"/>
  <c r="M471" i="89"/>
  <c r="P466" i="89"/>
  <c r="AR466" i="89" s="1"/>
  <c r="M466" i="89"/>
  <c r="Q464" i="89"/>
  <c r="N464" i="89"/>
  <c r="Q463" i="89"/>
  <c r="N463" i="89"/>
  <c r="P459" i="89"/>
  <c r="M459" i="89"/>
  <c r="Q458" i="89"/>
  <c r="Q457" i="89"/>
  <c r="Q453" i="89"/>
  <c r="Q452" i="89"/>
  <c r="Q449" i="89"/>
  <c r="P448" i="89"/>
  <c r="M448" i="89"/>
  <c r="Q447" i="89"/>
  <c r="Q446" i="89"/>
  <c r="N446" i="89"/>
  <c r="Q445" i="89"/>
  <c r="N445" i="89"/>
  <c r="Q444" i="89"/>
  <c r="N444" i="89"/>
  <c r="Q443" i="89"/>
  <c r="N443" i="89"/>
  <c r="Q442" i="89"/>
  <c r="N442" i="89"/>
  <c r="Q441" i="89"/>
  <c r="N441" i="89"/>
  <c r="Q438" i="89"/>
  <c r="N438" i="89"/>
  <c r="P437" i="89"/>
  <c r="M437" i="89"/>
  <c r="R483" i="89" l="1"/>
  <c r="AO466" i="89"/>
  <c r="AO436" i="89" s="1"/>
  <c r="AO435" i="89" s="1"/>
  <c r="AO434" i="89" s="1"/>
  <c r="AO433" i="89" s="1"/>
  <c r="AO370" i="89" s="1"/>
  <c r="AO369" i="89" s="1"/>
  <c r="N470" i="89"/>
  <c r="N517" i="89"/>
  <c r="N521" i="89"/>
  <c r="Q3077" i="89"/>
  <c r="Q4289" i="89"/>
  <c r="AQ373" i="89"/>
  <c r="N454" i="89"/>
  <c r="N452" i="89"/>
  <c r="L459" i="89"/>
  <c r="AR436" i="89"/>
  <c r="AR435" i="89" s="1"/>
  <c r="AR434" i="89" s="1"/>
  <c r="AR433" i="89" s="1"/>
  <c r="AR370" i="89" s="1"/>
  <c r="AR369" i="89" s="1"/>
  <c r="Q495" i="89"/>
  <c r="Q3079" i="89"/>
  <c r="Q3078" i="89"/>
  <c r="Q3080" i="89"/>
  <c r="R4352" i="89"/>
  <c r="R545" i="89"/>
  <c r="R201" i="89"/>
  <c r="R3074" i="89"/>
  <c r="R3023" i="89"/>
  <c r="R3205" i="89"/>
  <c r="L526" i="89"/>
  <c r="R636" i="89"/>
  <c r="R1692" i="89"/>
  <c r="R584" i="89"/>
  <c r="Q3075" i="89"/>
  <c r="R633" i="89"/>
  <c r="R628" i="89"/>
  <c r="Q632" i="89"/>
  <c r="N632" i="89"/>
  <c r="R579" i="89"/>
  <c r="R594" i="89"/>
  <c r="L466" i="89"/>
  <c r="R587" i="89"/>
  <c r="N578" i="89"/>
  <c r="Q578" i="89"/>
  <c r="O509" i="89"/>
  <c r="L509" i="89"/>
  <c r="R441" i="89"/>
  <c r="L513" i="89"/>
  <c r="M436" i="89"/>
  <c r="P436" i="89"/>
  <c r="N458" i="89"/>
  <c r="R490" i="89"/>
  <c r="N455" i="89"/>
  <c r="O471" i="89"/>
  <c r="R442" i="89"/>
  <c r="R446" i="89"/>
  <c r="L471" i="89"/>
  <c r="L448" i="89"/>
  <c r="R443" i="89"/>
  <c r="N453" i="89"/>
  <c r="R463" i="89"/>
  <c r="N456" i="89"/>
  <c r="R464" i="89"/>
  <c r="L489" i="89"/>
  <c r="R444" i="89"/>
  <c r="N457" i="89"/>
  <c r="Q480" i="89"/>
  <c r="R480" i="89" s="1"/>
  <c r="R476" i="89" s="1"/>
  <c r="N492" i="89"/>
  <c r="R492" i="89" s="1"/>
  <c r="N496" i="89"/>
  <c r="R496" i="89" s="1"/>
  <c r="N466" i="89"/>
  <c r="R445" i="89"/>
  <c r="L481" i="89"/>
  <c r="O501" i="89"/>
  <c r="Q502" i="89"/>
  <c r="Q501" i="89" s="1"/>
  <c r="Q450" i="89"/>
  <c r="Q478" i="89"/>
  <c r="O437" i="89"/>
  <c r="Q437" i="89"/>
  <c r="Q482" i="89"/>
  <c r="O503" i="89"/>
  <c r="Q504" i="89"/>
  <c r="Q503" i="89" s="1"/>
  <c r="O489" i="89"/>
  <c r="Q493" i="89"/>
  <c r="Q489" i="89" s="1"/>
  <c r="R438" i="89"/>
  <c r="N449" i="89"/>
  <c r="N465" i="89"/>
  <c r="L476" i="89"/>
  <c r="AN476" i="89" s="1"/>
  <c r="AP476" i="89" s="1"/>
  <c r="N504" i="89"/>
  <c r="N527" i="89"/>
  <c r="Q471" i="89"/>
  <c r="N515" i="89"/>
  <c r="N478" i="89"/>
  <c r="N476" i="89" s="1"/>
  <c r="N493" i="89"/>
  <c r="R493" i="89" s="1"/>
  <c r="Q511" i="89"/>
  <c r="N482" i="89"/>
  <c r="N495" i="89"/>
  <c r="R495" i="89" s="1"/>
  <c r="L437" i="89"/>
  <c r="N475" i="89"/>
  <c r="Q488" i="89"/>
  <c r="R488" i="89" s="1"/>
  <c r="O497" i="89"/>
  <c r="N502" i="89"/>
  <c r="N510" i="89"/>
  <c r="N516" i="89"/>
  <c r="N518" i="89"/>
  <c r="N520" i="89"/>
  <c r="N522" i="89"/>
  <c r="N447" i="89"/>
  <c r="N450" i="89"/>
  <c r="N526" i="89" l="1"/>
  <c r="N509" i="89"/>
  <c r="N501" i="89"/>
  <c r="R502" i="89"/>
  <c r="R501" i="89" s="1"/>
  <c r="N503" i="89"/>
  <c r="R504" i="89"/>
  <c r="R503" i="89" s="1"/>
  <c r="R489" i="89"/>
  <c r="N481" i="89"/>
  <c r="R482" i="89"/>
  <c r="R481" i="89" s="1"/>
  <c r="N471" i="89"/>
  <c r="R475" i="89"/>
  <c r="R471" i="89" s="1"/>
  <c r="N459" i="89"/>
  <c r="AR368" i="89"/>
  <c r="AO368" i="89"/>
  <c r="Q454" i="89"/>
  <c r="Q521" i="89"/>
  <c r="R521" i="89" s="1"/>
  <c r="AN459" i="89"/>
  <c r="AN448" i="89"/>
  <c r="AQ372" i="89"/>
  <c r="AS373" i="89"/>
  <c r="AN513" i="89"/>
  <c r="AP513" i="89"/>
  <c r="Q517" i="89"/>
  <c r="O466" i="89"/>
  <c r="Q522" i="89"/>
  <c r="R522" i="89" s="1"/>
  <c r="Q518" i="89"/>
  <c r="R518" i="89" s="1"/>
  <c r="Q516" i="89"/>
  <c r="Q455" i="89"/>
  <c r="Q456" i="89"/>
  <c r="Q515" i="89"/>
  <c r="R515" i="89" s="1"/>
  <c r="L436" i="89"/>
  <c r="R632" i="89"/>
  <c r="Q527" i="89"/>
  <c r="Q526" i="89" s="1"/>
  <c r="O526" i="89"/>
  <c r="R578" i="89"/>
  <c r="Q510" i="89"/>
  <c r="Q509" i="89" s="1"/>
  <c r="N513" i="89"/>
  <c r="Q470" i="89"/>
  <c r="Q466" i="89" s="1"/>
  <c r="N448" i="89"/>
  <c r="O476" i="89"/>
  <c r="AQ476" i="89" s="1"/>
  <c r="AS476" i="89" s="1"/>
  <c r="AT476" i="89" s="1"/>
  <c r="R437" i="89"/>
  <c r="N437" i="89"/>
  <c r="Q448" i="89"/>
  <c r="Q476" i="89"/>
  <c r="O448" i="89"/>
  <c r="N489" i="89"/>
  <c r="Q481" i="89"/>
  <c r="O481" i="89"/>
  <c r="O505" i="89"/>
  <c r="Q505" i="89"/>
  <c r="Q465" i="89"/>
  <c r="Q459" i="89" s="1"/>
  <c r="O459" i="89"/>
  <c r="R527" i="89" l="1"/>
  <c r="R526" i="89" s="1"/>
  <c r="R510" i="89"/>
  <c r="R509" i="89" s="1"/>
  <c r="R470" i="89"/>
  <c r="R466" i="89" s="1"/>
  <c r="R465" i="89"/>
  <c r="R459" i="89" s="1"/>
  <c r="AS372" i="89"/>
  <c r="AT373" i="89"/>
  <c r="AT372" i="89" s="1"/>
  <c r="AP448" i="89"/>
  <c r="AP459" i="89"/>
  <c r="AQ448" i="89"/>
  <c r="N436" i="89"/>
  <c r="F38" i="89"/>
  <c r="C40" i="89"/>
  <c r="D40" i="89"/>
  <c r="E40" i="89"/>
  <c r="K40" i="89"/>
  <c r="B40" i="89"/>
  <c r="C39" i="89"/>
  <c r="D39" i="89"/>
  <c r="E39" i="89"/>
  <c r="F39" i="89"/>
  <c r="K39" i="89"/>
  <c r="B39" i="89"/>
  <c r="C38" i="89"/>
  <c r="D38" i="89"/>
  <c r="E38" i="89"/>
  <c r="K38" i="89"/>
  <c r="B38" i="89"/>
  <c r="C37" i="89"/>
  <c r="D37" i="89"/>
  <c r="E37" i="89"/>
  <c r="K37" i="89"/>
  <c r="B37" i="89"/>
  <c r="C36" i="89"/>
  <c r="D36" i="89"/>
  <c r="E36" i="89"/>
  <c r="K36" i="89"/>
  <c r="B36" i="89"/>
  <c r="C33" i="89"/>
  <c r="D33" i="89"/>
  <c r="E33" i="89"/>
  <c r="K33" i="89"/>
  <c r="B33" i="89"/>
  <c r="C32" i="89"/>
  <c r="D32" i="89"/>
  <c r="E32" i="89"/>
  <c r="K32" i="89"/>
  <c r="B32" i="89"/>
  <c r="C31" i="89"/>
  <c r="D31" i="89"/>
  <c r="E31" i="89"/>
  <c r="F31" i="89"/>
  <c r="K31" i="89"/>
  <c r="B31" i="89"/>
  <c r="C30" i="89"/>
  <c r="D30" i="89"/>
  <c r="E30" i="89"/>
  <c r="F30" i="89"/>
  <c r="K30" i="89"/>
  <c r="B30" i="89"/>
  <c r="C29" i="89"/>
  <c r="D29" i="89"/>
  <c r="E29" i="89"/>
  <c r="F29" i="89"/>
  <c r="K29" i="89"/>
  <c r="B29" i="89"/>
  <c r="C28" i="89"/>
  <c r="D28" i="89"/>
  <c r="E28" i="89"/>
  <c r="K28" i="89"/>
  <c r="B28" i="89"/>
  <c r="C27" i="89"/>
  <c r="D27" i="89"/>
  <c r="E27" i="89"/>
  <c r="F27" i="89"/>
  <c r="K27" i="89"/>
  <c r="B27" i="89"/>
  <c r="C26" i="89"/>
  <c r="D26" i="89"/>
  <c r="E26" i="89"/>
  <c r="F26" i="89"/>
  <c r="K26" i="89"/>
  <c r="B26" i="89"/>
  <c r="C25" i="89"/>
  <c r="D25" i="89"/>
  <c r="E25" i="89"/>
  <c r="F25" i="89"/>
  <c r="K25" i="89"/>
  <c r="B25" i="89"/>
  <c r="C24" i="89"/>
  <c r="D24" i="89"/>
  <c r="E24" i="89"/>
  <c r="F24" i="89"/>
  <c r="K24" i="89"/>
  <c r="B24" i="89"/>
  <c r="C23" i="89"/>
  <c r="D23" i="89"/>
  <c r="E23" i="89"/>
  <c r="F23" i="89"/>
  <c r="K23" i="89"/>
  <c r="B23" i="89"/>
  <c r="C22" i="89"/>
  <c r="D22" i="89"/>
  <c r="E22" i="89"/>
  <c r="K22" i="89"/>
  <c r="B22" i="89"/>
  <c r="L1803" i="89"/>
  <c r="L1788" i="89"/>
  <c r="L1787" i="89" s="1"/>
  <c r="L1773" i="89"/>
  <c r="L1772" i="89" s="1"/>
  <c r="L1769" i="89"/>
  <c r="L1732" i="89"/>
  <c r="L1720" i="89"/>
  <c r="L1673" i="89"/>
  <c r="L1668" i="89"/>
  <c r="L1665" i="89"/>
  <c r="L1661" i="89"/>
  <c r="L1660" i="89" s="1"/>
  <c r="M1650" i="89"/>
  <c r="M1649" i="89" s="1"/>
  <c r="M1648" i="89" s="1"/>
  <c r="O1650" i="89"/>
  <c r="O1649" i="89" s="1"/>
  <c r="O1648" i="89" s="1"/>
  <c r="P1650" i="89"/>
  <c r="P1649" i="89" s="1"/>
  <c r="P1648" i="89" s="1"/>
  <c r="L1650" i="89"/>
  <c r="L1649" i="89" s="1"/>
  <c r="L1648" i="89" s="1"/>
  <c r="P1805" i="89"/>
  <c r="O1805" i="89"/>
  <c r="M1805" i="89"/>
  <c r="L1805" i="89"/>
  <c r="Q1804" i="89"/>
  <c r="N1804" i="89"/>
  <c r="P1803" i="89"/>
  <c r="O1803" i="89"/>
  <c r="M1803" i="89"/>
  <c r="Q1799" i="89"/>
  <c r="N1799" i="89"/>
  <c r="P1798" i="89"/>
  <c r="O1798" i="89"/>
  <c r="M1798" i="89"/>
  <c r="L1798" i="89"/>
  <c r="P1796" i="89"/>
  <c r="O1796" i="89"/>
  <c r="M1796" i="89"/>
  <c r="L1796" i="89"/>
  <c r="Q1794" i="89"/>
  <c r="N1794" i="89"/>
  <c r="Q1793" i="89"/>
  <c r="N1793" i="89"/>
  <c r="Q1791" i="89"/>
  <c r="N1791" i="89"/>
  <c r="Q1790" i="89"/>
  <c r="N1790" i="89"/>
  <c r="Q1789" i="89"/>
  <c r="N1789" i="89"/>
  <c r="P1788" i="89"/>
  <c r="P1787" i="89" s="1"/>
  <c r="O1788" i="89"/>
  <c r="O1787" i="89" s="1"/>
  <c r="M1788" i="89"/>
  <c r="M1787" i="89" s="1"/>
  <c r="Q1786" i="89"/>
  <c r="N1786" i="89"/>
  <c r="P1785" i="89"/>
  <c r="O1785" i="89"/>
  <c r="M1785" i="89"/>
  <c r="L1785" i="89"/>
  <c r="Q1784" i="89"/>
  <c r="N1784" i="89"/>
  <c r="P1783" i="89"/>
  <c r="O1783" i="89"/>
  <c r="M1783" i="89"/>
  <c r="L1783" i="89"/>
  <c r="Q1781" i="89"/>
  <c r="N1781" i="89"/>
  <c r="Q1780" i="89"/>
  <c r="N1780" i="89"/>
  <c r="Q1779" i="89"/>
  <c r="N1779" i="89"/>
  <c r="Q1778" i="89"/>
  <c r="N1778" i="89"/>
  <c r="Q1777" i="89"/>
  <c r="N1777" i="89"/>
  <c r="Q1776" i="89"/>
  <c r="N1776" i="89"/>
  <c r="Q1775" i="89"/>
  <c r="N1775" i="89"/>
  <c r="Q1774" i="89"/>
  <c r="N1774" i="89"/>
  <c r="P1773" i="89"/>
  <c r="P1772" i="89" s="1"/>
  <c r="O1773" i="89"/>
  <c r="M1773" i="89"/>
  <c r="M1772" i="89" s="1"/>
  <c r="Q1771" i="89"/>
  <c r="N1771" i="89"/>
  <c r="Q1770" i="89"/>
  <c r="N1770" i="89"/>
  <c r="P1769" i="89"/>
  <c r="O1769" i="89"/>
  <c r="M1769" i="89"/>
  <c r="Q1767" i="89"/>
  <c r="N1767" i="89"/>
  <c r="Q1766" i="89"/>
  <c r="N1766" i="89"/>
  <c r="Q1765" i="89"/>
  <c r="N1765" i="89"/>
  <c r="Q1764" i="89"/>
  <c r="N1764" i="89"/>
  <c r="Q1763" i="89"/>
  <c r="N1763" i="89"/>
  <c r="Q1761" i="89"/>
  <c r="N1761" i="89"/>
  <c r="Q1760" i="89"/>
  <c r="N1760" i="89"/>
  <c r="Q1759" i="89"/>
  <c r="N1759" i="89"/>
  <c r="Q1758" i="89"/>
  <c r="N1758" i="89"/>
  <c r="Q1757" i="89"/>
  <c r="N1757" i="89"/>
  <c r="Q1756" i="89"/>
  <c r="N1756" i="89"/>
  <c r="Q1755" i="89"/>
  <c r="N1755" i="89"/>
  <c r="Q1754" i="89"/>
  <c r="N1754" i="89"/>
  <c r="Q1753" i="89"/>
  <c r="N1753" i="89"/>
  <c r="Q1752" i="89"/>
  <c r="N1752" i="89"/>
  <c r="Q1751" i="89"/>
  <c r="N1751" i="89"/>
  <c r="Q1750" i="89"/>
  <c r="N1750" i="89"/>
  <c r="Q1749" i="89"/>
  <c r="N1749" i="89"/>
  <c r="Q1748" i="89"/>
  <c r="N1748" i="89"/>
  <c r="Q1747" i="89"/>
  <c r="N1747" i="89"/>
  <c r="Q1746" i="89"/>
  <c r="N1746" i="89"/>
  <c r="Q1745" i="89"/>
  <c r="N1745" i="89"/>
  <c r="Q1744" i="89"/>
  <c r="N1744" i="89"/>
  <c r="Q1742" i="89"/>
  <c r="N1742" i="89"/>
  <c r="Q1741" i="89"/>
  <c r="N1741" i="89"/>
  <c r="Q1740" i="89"/>
  <c r="N1740" i="89"/>
  <c r="Q1739" i="89"/>
  <c r="N1739" i="89"/>
  <c r="Q1738" i="89"/>
  <c r="N1738" i="89"/>
  <c r="Q1737" i="89"/>
  <c r="N1737" i="89"/>
  <c r="Q1736" i="89"/>
  <c r="N1736" i="89"/>
  <c r="Q1735" i="89"/>
  <c r="N1735" i="89"/>
  <c r="Q1734" i="89"/>
  <c r="N1734" i="89"/>
  <c r="Q1733" i="89"/>
  <c r="N1733" i="89"/>
  <c r="P1732" i="89"/>
  <c r="O1732" i="89"/>
  <c r="M1732" i="89"/>
  <c r="Q1731" i="89"/>
  <c r="N1731" i="89"/>
  <c r="Q1730" i="89"/>
  <c r="N1730" i="89"/>
  <c r="Q1729" i="89"/>
  <c r="N1729" i="89"/>
  <c r="Q1728" i="89"/>
  <c r="N1728" i="89"/>
  <c r="Q1727" i="89"/>
  <c r="N1727" i="89"/>
  <c r="Q1726" i="89"/>
  <c r="N1726" i="89"/>
  <c r="Q1725" i="89"/>
  <c r="N1725" i="89"/>
  <c r="Q1724" i="89"/>
  <c r="N1724" i="89"/>
  <c r="Q1723" i="89"/>
  <c r="N1723" i="89"/>
  <c r="Q1722" i="89"/>
  <c r="N1722" i="89"/>
  <c r="Q1721" i="89"/>
  <c r="N1721" i="89"/>
  <c r="P1720" i="89"/>
  <c r="O1720" i="89"/>
  <c r="M1720" i="89"/>
  <c r="Q1719" i="89"/>
  <c r="N1719" i="89"/>
  <c r="Q1718" i="89"/>
  <c r="N1718" i="89"/>
  <c r="Q1686" i="89"/>
  <c r="N1686" i="89"/>
  <c r="P1685" i="89"/>
  <c r="P1684" i="89" s="1"/>
  <c r="O1685" i="89"/>
  <c r="M1685" i="89"/>
  <c r="M1684" i="89" s="1"/>
  <c r="L1685" i="89"/>
  <c r="Q1683" i="89"/>
  <c r="N1683" i="89"/>
  <c r="Q1682" i="89"/>
  <c r="N1682" i="89"/>
  <c r="Q1681" i="89"/>
  <c r="N1681" i="89"/>
  <c r="Q1680" i="89"/>
  <c r="N1680" i="89"/>
  <c r="Q1679" i="89"/>
  <c r="N1679" i="89"/>
  <c r="Q1678" i="89"/>
  <c r="N1678" i="89"/>
  <c r="Q1677" i="89"/>
  <c r="N1677" i="89"/>
  <c r="Q1676" i="89"/>
  <c r="N1676" i="89"/>
  <c r="Q1675" i="89"/>
  <c r="N1675" i="89"/>
  <c r="Q1674" i="89"/>
  <c r="N1674" i="89"/>
  <c r="P1673" i="89"/>
  <c r="O1673" i="89"/>
  <c r="M1673" i="89"/>
  <c r="Q1672" i="89"/>
  <c r="N1672" i="89"/>
  <c r="Q1671" i="89"/>
  <c r="N1671" i="89"/>
  <c r="Q1670" i="89"/>
  <c r="N1670" i="89"/>
  <c r="Q1669" i="89"/>
  <c r="N1669" i="89"/>
  <c r="P1668" i="89"/>
  <c r="O1668" i="89"/>
  <c r="M1668" i="89"/>
  <c r="Q1667" i="89"/>
  <c r="N1667" i="89"/>
  <c r="Q1666" i="89"/>
  <c r="N1666" i="89"/>
  <c r="P1665" i="89"/>
  <c r="O1665" i="89"/>
  <c r="M1665" i="89"/>
  <c r="Q1664" i="89"/>
  <c r="N1664" i="89"/>
  <c r="Q1663" i="89"/>
  <c r="N1663" i="89"/>
  <c r="Q1662" i="89"/>
  <c r="N1662" i="89"/>
  <c r="P1661" i="89"/>
  <c r="O1661" i="89"/>
  <c r="M1661" i="89"/>
  <c r="Q1659" i="89"/>
  <c r="N1659" i="89"/>
  <c r="P1658" i="89"/>
  <c r="O1658" i="89"/>
  <c r="M1658" i="89"/>
  <c r="L1658" i="89"/>
  <c r="Q1657" i="89"/>
  <c r="N1657" i="89"/>
  <c r="P1656" i="89"/>
  <c r="O1656" i="89"/>
  <c r="M1656" i="89"/>
  <c r="L1656" i="89"/>
  <c r="Q1653" i="89"/>
  <c r="N1653" i="89"/>
  <c r="Q1652" i="89"/>
  <c r="N1652" i="89"/>
  <c r="Q1651" i="89"/>
  <c r="N1651" i="89"/>
  <c r="AS448" i="89" l="1"/>
  <c r="AT448" i="89"/>
  <c r="L1691" i="89"/>
  <c r="P1691" i="89"/>
  <c r="O1691" i="89"/>
  <c r="M1691" i="89"/>
  <c r="N1665" i="89"/>
  <c r="N1656" i="89"/>
  <c r="R1677" i="89"/>
  <c r="R1681" i="89"/>
  <c r="Q1685" i="89"/>
  <c r="R1725" i="89"/>
  <c r="N1661" i="89"/>
  <c r="R1786" i="89"/>
  <c r="R1804" i="89"/>
  <c r="R1752" i="89"/>
  <c r="R1760" i="89"/>
  <c r="R1671" i="89"/>
  <c r="R1739" i="89"/>
  <c r="N1720" i="89"/>
  <c r="R1723" i="89"/>
  <c r="R1727" i="89"/>
  <c r="Q1773" i="89"/>
  <c r="Q1772" i="89" s="1"/>
  <c r="R1781" i="89"/>
  <c r="R1746" i="89"/>
  <c r="R1753" i="89"/>
  <c r="N1673" i="89"/>
  <c r="L1795" i="89"/>
  <c r="R1741" i="89"/>
  <c r="N1805" i="89"/>
  <c r="R1794" i="89"/>
  <c r="Q1661" i="89"/>
  <c r="R1793" i="89"/>
  <c r="M1802" i="89"/>
  <c r="M1801" i="89" s="1"/>
  <c r="M1800" i="89" s="1"/>
  <c r="N1732" i="89"/>
  <c r="R1770" i="89"/>
  <c r="R1778" i="89"/>
  <c r="R1765" i="89"/>
  <c r="M1655" i="89"/>
  <c r="Q1658" i="89"/>
  <c r="R1750" i="89"/>
  <c r="R1754" i="89"/>
  <c r="N1785" i="89"/>
  <c r="Q1788" i="89"/>
  <c r="Q1787" i="89" s="1"/>
  <c r="P1795" i="89"/>
  <c r="Q1805" i="89"/>
  <c r="R1663" i="89"/>
  <c r="R1657" i="89"/>
  <c r="R1664" i="89"/>
  <c r="O1782" i="89"/>
  <c r="R1651" i="89"/>
  <c r="Q1650" i="89"/>
  <c r="Q1649" i="89" s="1"/>
  <c r="Q1648" i="89" s="1"/>
  <c r="R1653" i="89"/>
  <c r="R1672" i="89"/>
  <c r="R1683" i="89"/>
  <c r="R1719" i="89"/>
  <c r="R1726" i="89"/>
  <c r="R1780" i="89"/>
  <c r="N1668" i="89"/>
  <c r="R1734" i="89"/>
  <c r="R1738" i="89"/>
  <c r="P1782" i="89"/>
  <c r="O1802" i="89"/>
  <c r="O1801" i="89" s="1"/>
  <c r="N1658" i="89"/>
  <c r="R1728" i="89"/>
  <c r="R1735" i="89"/>
  <c r="R1761" i="89"/>
  <c r="N1769" i="89"/>
  <c r="R1790" i="89"/>
  <c r="N1650" i="89"/>
  <c r="R1662" i="89"/>
  <c r="O1660" i="89"/>
  <c r="Q1668" i="89"/>
  <c r="R1678" i="89"/>
  <c r="Q1732" i="89"/>
  <c r="R1736" i="89"/>
  <c r="R1740" i="89"/>
  <c r="R1744" i="89"/>
  <c r="R1766" i="89"/>
  <c r="Q1769" i="89"/>
  <c r="R1791" i="89"/>
  <c r="Q1798" i="89"/>
  <c r="M1660" i="89"/>
  <c r="R1667" i="89"/>
  <c r="Q1656" i="89"/>
  <c r="R1666" i="89"/>
  <c r="R1737" i="89"/>
  <c r="R1755" i="89"/>
  <c r="R1759" i="89"/>
  <c r="R1763" i="89"/>
  <c r="R1767" i="89"/>
  <c r="R1774" i="89"/>
  <c r="N1783" i="89"/>
  <c r="Q1785" i="89"/>
  <c r="R1799" i="89"/>
  <c r="R1670" i="89"/>
  <c r="R1676" i="89"/>
  <c r="R1680" i="89"/>
  <c r="R1675" i="89"/>
  <c r="R1652" i="89"/>
  <c r="R1674" i="89"/>
  <c r="L1655" i="89"/>
  <c r="R1669" i="89"/>
  <c r="R1682" i="89"/>
  <c r="R1718" i="89"/>
  <c r="R1721" i="89"/>
  <c r="R1742" i="89"/>
  <c r="R1748" i="89"/>
  <c r="O1772" i="89"/>
  <c r="R1775" i="89"/>
  <c r="R1779" i="89"/>
  <c r="M1782" i="89"/>
  <c r="N1798" i="89"/>
  <c r="N1803" i="89"/>
  <c r="R1686" i="89"/>
  <c r="R1756" i="89"/>
  <c r="M1795" i="89"/>
  <c r="P1655" i="89"/>
  <c r="R1679" i="89"/>
  <c r="R1776" i="89"/>
  <c r="R1789" i="89"/>
  <c r="O1795" i="89"/>
  <c r="Q1803" i="89"/>
  <c r="R1722" i="89"/>
  <c r="R1729" i="89"/>
  <c r="R1659" i="89"/>
  <c r="R1730" i="89"/>
  <c r="R1733" i="89"/>
  <c r="R1757" i="89"/>
  <c r="R1764" i="89"/>
  <c r="R1784" i="89"/>
  <c r="R1749" i="89"/>
  <c r="Q1665" i="89"/>
  <c r="Q1673" i="89"/>
  <c r="N1685" i="89"/>
  <c r="Q1720" i="89"/>
  <c r="R1724" i="89"/>
  <c r="R1731" i="89"/>
  <c r="R1745" i="89"/>
  <c r="R1747" i="89"/>
  <c r="R1751" i="89"/>
  <c r="R1758" i="89"/>
  <c r="R1771" i="89"/>
  <c r="R1777" i="89"/>
  <c r="Q1796" i="89"/>
  <c r="P1660" i="89"/>
  <c r="L1684" i="89"/>
  <c r="N1684" i="89" s="1"/>
  <c r="L1782" i="89"/>
  <c r="P1802" i="89"/>
  <c r="P1801" i="89" s="1"/>
  <c r="P1800" i="89" s="1"/>
  <c r="O1684" i="89"/>
  <c r="N1773" i="89"/>
  <c r="O1655" i="89"/>
  <c r="Q1783" i="89"/>
  <c r="N1788" i="89"/>
  <c r="N1796" i="89"/>
  <c r="L1802" i="89"/>
  <c r="N1691" i="89" l="1"/>
  <c r="L1654" i="89"/>
  <c r="P1690" i="89"/>
  <c r="M1654" i="89"/>
  <c r="P1654" i="89"/>
  <c r="Q1691" i="89"/>
  <c r="L1690" i="89"/>
  <c r="O1690" i="89"/>
  <c r="Q1684" i="89"/>
  <c r="R1684" i="89" s="1"/>
  <c r="O1654" i="89"/>
  <c r="M1690" i="89"/>
  <c r="R1665" i="89"/>
  <c r="R1656" i="89"/>
  <c r="R1685" i="89"/>
  <c r="R1661" i="89"/>
  <c r="N1655" i="89"/>
  <c r="R1805" i="89"/>
  <c r="N1660" i="89"/>
  <c r="R1720" i="89"/>
  <c r="R1668" i="89"/>
  <c r="R1658" i="89"/>
  <c r="R1673" i="89"/>
  <c r="N1795" i="89"/>
  <c r="R1785" i="89"/>
  <c r="Q1795" i="89"/>
  <c r="R1769" i="89"/>
  <c r="R1732" i="89"/>
  <c r="R1650" i="89"/>
  <c r="R1649" i="89" s="1"/>
  <c r="R1648" i="89" s="1"/>
  <c r="R1803" i="89"/>
  <c r="R1783" i="89"/>
  <c r="R1798" i="89"/>
  <c r="Q1782" i="89"/>
  <c r="Q1660" i="89"/>
  <c r="N1782" i="89"/>
  <c r="R1796" i="89"/>
  <c r="Q1801" i="89"/>
  <c r="O1800" i="89"/>
  <c r="Q1800" i="89" s="1"/>
  <c r="Q1655" i="89"/>
  <c r="N1802" i="89"/>
  <c r="L1801" i="89"/>
  <c r="N1772" i="89"/>
  <c r="R1773" i="89"/>
  <c r="R1772" i="89" s="1"/>
  <c r="N1649" i="89"/>
  <c r="N1648" i="89" s="1"/>
  <c r="N1787" i="89"/>
  <c r="R1788" i="89"/>
  <c r="R1787" i="89" s="1"/>
  <c r="Q1802" i="89"/>
  <c r="R1691" i="89" l="1"/>
  <c r="M1647" i="89"/>
  <c r="M23" i="89" s="1"/>
  <c r="AO23" i="89" s="1"/>
  <c r="Q1654" i="89"/>
  <c r="N1690" i="89"/>
  <c r="Q1690" i="89"/>
  <c r="N1654" i="89"/>
  <c r="R1660" i="89"/>
  <c r="R1795" i="89"/>
  <c r="R1782" i="89"/>
  <c r="P1647" i="89"/>
  <c r="P23" i="89" s="1"/>
  <c r="AR23" i="89" s="1"/>
  <c r="O1647" i="89"/>
  <c r="O23" i="89" s="1"/>
  <c r="AQ23" i="89" s="1"/>
  <c r="R1655" i="89"/>
  <c r="L1800" i="89"/>
  <c r="N1800" i="89" s="1"/>
  <c r="R1800" i="89" s="1"/>
  <c r="N1801" i="89"/>
  <c r="R1801" i="89" s="1"/>
  <c r="R1802" i="89"/>
  <c r="AS23" i="89" l="1"/>
  <c r="R1690" i="89"/>
  <c r="R1654" i="89"/>
  <c r="Q1647" i="89"/>
  <c r="Q23" i="89" s="1"/>
  <c r="L1647" i="89"/>
  <c r="L23" i="89" s="1"/>
  <c r="AN23" i="89" s="1"/>
  <c r="AP23" i="89" s="1"/>
  <c r="N1647" i="89"/>
  <c r="N23" i="89" s="1"/>
  <c r="AT23" i="89" l="1"/>
  <c r="R1647" i="89"/>
  <c r="R23" i="89" s="1"/>
  <c r="D17" i="89"/>
  <c r="E17" i="89"/>
  <c r="M4322" i="89"/>
  <c r="P4322" i="89"/>
  <c r="R4323" i="89"/>
  <c r="R4322" i="89" s="1"/>
  <c r="M4308" i="89"/>
  <c r="P4308" i="89"/>
  <c r="R4308" i="89"/>
  <c r="M4304" i="89"/>
  <c r="P4304" i="89"/>
  <c r="R4304" i="89"/>
  <c r="M4285" i="89"/>
  <c r="P4285" i="89"/>
  <c r="R4285" i="89"/>
  <c r="M4283" i="89"/>
  <c r="P4283" i="89"/>
  <c r="R4283" i="89"/>
  <c r="L4283" i="89"/>
  <c r="R4268" i="89"/>
  <c r="R4267" i="89" s="1"/>
  <c r="P4268" i="89"/>
  <c r="P4267" i="89" s="1"/>
  <c r="M4268" i="89"/>
  <c r="M4267" i="89" s="1"/>
  <c r="M4263" i="89"/>
  <c r="P4263" i="89"/>
  <c r="R4263" i="89"/>
  <c r="M4243" i="89"/>
  <c r="P4243" i="89"/>
  <c r="R4243" i="89"/>
  <c r="R4242" i="89" s="1"/>
  <c r="R4241" i="89" s="1"/>
  <c r="M4206" i="89"/>
  <c r="P4206" i="89"/>
  <c r="R4206" i="89"/>
  <c r="M4148" i="89"/>
  <c r="O4148" i="89"/>
  <c r="P4148" i="89"/>
  <c r="L4148" i="89"/>
  <c r="M4060" i="89"/>
  <c r="P4060" i="89"/>
  <c r="R4060" i="89"/>
  <c r="L4060" i="89"/>
  <c r="M4036" i="89"/>
  <c r="P4036" i="89"/>
  <c r="R4036" i="89"/>
  <c r="M4033" i="89"/>
  <c r="P4033" i="89"/>
  <c r="R4033" i="89"/>
  <c r="L4033" i="89"/>
  <c r="M4022" i="89"/>
  <c r="P4022" i="89"/>
  <c r="R4022" i="89"/>
  <c r="L4013" i="89"/>
  <c r="M3959" i="89"/>
  <c r="P3959" i="89"/>
  <c r="R3959" i="89"/>
  <c r="L3959" i="89"/>
  <c r="L3694" i="89"/>
  <c r="L3693" i="89" s="1"/>
  <c r="M3571" i="89"/>
  <c r="P3571" i="89"/>
  <c r="R3571" i="89"/>
  <c r="M3561" i="89"/>
  <c r="P3561" i="89"/>
  <c r="R3561" i="89"/>
  <c r="L3561" i="89"/>
  <c r="M3550" i="89"/>
  <c r="P3550" i="89"/>
  <c r="R3550" i="89"/>
  <c r="L3525" i="89"/>
  <c r="M3473" i="89"/>
  <c r="P3473" i="89"/>
  <c r="R3473" i="89"/>
  <c r="R3161" i="89"/>
  <c r="P3161" i="89"/>
  <c r="M3161" i="89"/>
  <c r="L3161" i="89"/>
  <c r="R3159" i="89"/>
  <c r="P3159" i="89"/>
  <c r="M3159" i="89"/>
  <c r="L3159" i="89"/>
  <c r="R3157" i="89"/>
  <c r="P3157" i="89"/>
  <c r="M3157" i="89"/>
  <c r="L3157" i="89"/>
  <c r="N3158" i="89"/>
  <c r="N3157" i="89" s="1"/>
  <c r="Q3158" i="89"/>
  <c r="Q3157" i="89" s="1"/>
  <c r="N3160" i="89"/>
  <c r="N3159" i="89" s="1"/>
  <c r="O3159" i="89"/>
  <c r="M3153" i="89"/>
  <c r="P3153" i="89"/>
  <c r="R3153" i="89"/>
  <c r="R3152" i="89" s="1"/>
  <c r="R3010" i="89"/>
  <c r="P3010" i="89"/>
  <c r="M3010" i="89"/>
  <c r="M3008" i="89"/>
  <c r="P3008" i="89"/>
  <c r="R3008" i="89"/>
  <c r="M2975" i="89"/>
  <c r="P2975" i="89"/>
  <c r="R2975" i="89"/>
  <c r="M2971" i="89"/>
  <c r="M2970" i="89" s="1"/>
  <c r="P2971" i="89"/>
  <c r="P2970" i="89" s="1"/>
  <c r="R2971" i="89"/>
  <c r="R2970" i="89" s="1"/>
  <c r="L2968" i="89"/>
  <c r="M2934" i="89"/>
  <c r="M2933" i="89" s="1"/>
  <c r="M2932" i="89" s="1"/>
  <c r="P2934" i="89"/>
  <c r="P2933" i="89" s="1"/>
  <c r="P2932" i="89" s="1"/>
  <c r="R2934" i="89"/>
  <c r="R2933" i="89" s="1"/>
  <c r="R2932" i="89" s="1"/>
  <c r="L2934" i="89"/>
  <c r="L2933" i="89" s="1"/>
  <c r="L2932" i="89" s="1"/>
  <c r="M2921" i="89"/>
  <c r="P2921" i="89"/>
  <c r="R2921" i="89"/>
  <c r="M2926" i="89"/>
  <c r="P2926" i="89"/>
  <c r="R2926" i="89"/>
  <c r="R2930" i="89"/>
  <c r="P2930" i="89"/>
  <c r="M2930" i="89"/>
  <c r="L2930" i="89"/>
  <c r="R2906" i="89"/>
  <c r="P2906" i="89"/>
  <c r="M2906" i="89"/>
  <c r="R2903" i="89"/>
  <c r="R2902" i="89" s="1"/>
  <c r="P2903" i="89"/>
  <c r="P2902" i="89" s="1"/>
  <c r="M2903" i="89"/>
  <c r="M2902" i="89" s="1"/>
  <c r="R2900" i="89"/>
  <c r="R2899" i="89" s="1"/>
  <c r="P2900" i="89"/>
  <c r="P2899" i="89" s="1"/>
  <c r="M2900" i="89"/>
  <c r="M2899" i="89" s="1"/>
  <c r="L2900" i="89"/>
  <c r="L2899" i="89" s="1"/>
  <c r="P2888" i="89"/>
  <c r="M2888" i="89"/>
  <c r="P2886" i="89"/>
  <c r="M2886" i="89"/>
  <c r="L2707" i="89"/>
  <c r="M2690" i="89"/>
  <c r="P2690" i="89"/>
  <c r="R2690" i="89"/>
  <c r="M2671" i="89"/>
  <c r="P2671" i="89"/>
  <c r="R2671" i="89"/>
  <c r="R2614" i="89"/>
  <c r="R2613" i="89" s="1"/>
  <c r="P2614" i="89"/>
  <c r="P2613" i="89" s="1"/>
  <c r="M2614" i="89"/>
  <c r="M2613" i="89" s="1"/>
  <c r="L2614" i="89"/>
  <c r="L2613" i="89" s="1"/>
  <c r="R2611" i="89"/>
  <c r="P2611" i="89"/>
  <c r="M2611" i="89"/>
  <c r="L2611" i="89"/>
  <c r="R2609" i="89"/>
  <c r="P2609" i="89"/>
  <c r="M2609" i="89"/>
  <c r="L2609" i="89"/>
  <c r="R2605" i="89"/>
  <c r="P2605" i="89"/>
  <c r="M2605" i="89"/>
  <c r="L2605" i="89"/>
  <c r="R2599" i="89"/>
  <c r="P2599" i="89"/>
  <c r="M2599" i="89"/>
  <c r="R2597" i="89"/>
  <c r="P2597" i="89"/>
  <c r="M2597" i="89"/>
  <c r="L2597" i="89"/>
  <c r="R2595" i="89"/>
  <c r="P2595" i="89"/>
  <c r="M2595" i="89"/>
  <c r="R2293" i="89"/>
  <c r="P2293" i="89"/>
  <c r="M2293" i="89"/>
  <c r="L2293" i="89"/>
  <c r="R2291" i="89"/>
  <c r="P2291" i="89"/>
  <c r="M2291" i="89"/>
  <c r="L2291" i="89"/>
  <c r="R2289" i="89"/>
  <c r="P2289" i="89"/>
  <c r="M2289" i="89"/>
  <c r="L2289" i="89"/>
  <c r="R2286" i="89"/>
  <c r="P2286" i="89"/>
  <c r="M2286" i="89"/>
  <c r="L2286" i="89"/>
  <c r="P2283" i="89"/>
  <c r="O2283" i="89"/>
  <c r="M2283" i="89"/>
  <c r="L2283" i="89"/>
  <c r="M2550" i="89"/>
  <c r="P2550" i="89"/>
  <c r="R2550" i="89"/>
  <c r="M2544" i="89"/>
  <c r="P2544" i="89"/>
  <c r="R2544" i="89"/>
  <c r="R2276" i="89"/>
  <c r="P2276" i="89"/>
  <c r="M2276" i="89"/>
  <c r="R2274" i="89"/>
  <c r="P2274" i="89"/>
  <c r="M2274" i="89"/>
  <c r="L2274" i="89"/>
  <c r="R2231" i="89"/>
  <c r="P2231" i="89"/>
  <c r="M2231" i="89"/>
  <c r="R2229" i="89"/>
  <c r="P2229" i="89"/>
  <c r="M2229" i="89"/>
  <c r="L2229" i="89"/>
  <c r="R2216" i="89"/>
  <c r="P2216" i="89"/>
  <c r="M2216" i="89"/>
  <c r="R2213" i="89"/>
  <c r="P2213" i="89"/>
  <c r="M2213" i="89"/>
  <c r="R2211" i="89"/>
  <c r="P2211" i="89"/>
  <c r="M2211" i="89"/>
  <c r="R2209" i="89"/>
  <c r="P2209" i="89"/>
  <c r="M2209" i="89"/>
  <c r="R2207" i="89"/>
  <c r="P2207" i="89"/>
  <c r="M2207" i="89"/>
  <c r="L2207" i="89"/>
  <c r="R2204" i="89"/>
  <c r="R2203" i="89" s="1"/>
  <c r="P2204" i="89"/>
  <c r="P2203" i="89" s="1"/>
  <c r="M2204" i="89"/>
  <c r="M2203" i="89" s="1"/>
  <c r="L2204" i="89"/>
  <c r="L2203" i="89" s="1"/>
  <c r="R2201" i="89"/>
  <c r="R2200" i="89" s="1"/>
  <c r="P2201" i="89"/>
  <c r="P2200" i="89" s="1"/>
  <c r="M2201" i="89"/>
  <c r="M2200" i="89" s="1"/>
  <c r="R2198" i="89"/>
  <c r="R2197" i="89" s="1"/>
  <c r="P2198" i="89"/>
  <c r="P2197" i="89" s="1"/>
  <c r="M2198" i="89"/>
  <c r="M2197" i="89" s="1"/>
  <c r="L2198" i="89"/>
  <c r="L2197" i="89" s="1"/>
  <c r="L2170" i="89"/>
  <c r="L2137" i="89"/>
  <c r="M2117" i="89"/>
  <c r="M2116" i="89" s="1"/>
  <c r="P2117" i="89"/>
  <c r="P2116" i="89" s="1"/>
  <c r="R2117" i="89"/>
  <c r="R2116" i="89" s="1"/>
  <c r="L2117" i="89"/>
  <c r="L2116" i="89" s="1"/>
  <c r="M2177" i="89"/>
  <c r="P2177" i="89"/>
  <c r="R2177" i="89"/>
  <c r="L2177" i="89"/>
  <c r="M2148" i="89"/>
  <c r="P2148" i="89"/>
  <c r="R2148" i="89"/>
  <c r="L2148" i="89"/>
  <c r="P2112" i="89"/>
  <c r="M2112" i="89"/>
  <c r="R2185" i="89"/>
  <c r="R2184" i="89" s="1"/>
  <c r="P2185" i="89"/>
  <c r="P2184" i="89" s="1"/>
  <c r="M2185" i="89"/>
  <c r="M2184" i="89" s="1"/>
  <c r="L2185" i="89"/>
  <c r="L2184" i="89" s="1"/>
  <c r="R2182" i="89"/>
  <c r="R2181" i="89" s="1"/>
  <c r="P2182" i="89"/>
  <c r="P2181" i="89" s="1"/>
  <c r="M2182" i="89"/>
  <c r="M2181" i="89" s="1"/>
  <c r="L2182" i="89"/>
  <c r="L2181" i="89" s="1"/>
  <c r="R2144" i="89"/>
  <c r="P2144" i="89"/>
  <c r="M2144" i="89"/>
  <c r="L2144" i="89"/>
  <c r="R2142" i="89"/>
  <c r="R2141" i="89" s="1"/>
  <c r="R2140" i="89" s="1"/>
  <c r="P2142" i="89"/>
  <c r="P2141" i="89" s="1"/>
  <c r="P2140" i="89" s="1"/>
  <c r="M2142" i="89"/>
  <c r="M2141" i="89" s="1"/>
  <c r="M2140" i="89" s="1"/>
  <c r="L2142" i="89"/>
  <c r="L2141" i="89" s="1"/>
  <c r="L2140" i="89" s="1"/>
  <c r="R2137" i="89"/>
  <c r="P2137" i="89"/>
  <c r="M2137" i="89"/>
  <c r="R2125" i="89"/>
  <c r="P2125" i="89"/>
  <c r="M2125" i="89"/>
  <c r="L2125" i="89"/>
  <c r="R2135" i="89"/>
  <c r="P2135" i="89"/>
  <c r="M2135" i="89"/>
  <c r="L2135" i="89"/>
  <c r="R2133" i="89"/>
  <c r="P2133" i="89"/>
  <c r="M2133" i="89"/>
  <c r="L2133" i="89"/>
  <c r="R2131" i="89"/>
  <c r="P2131" i="89"/>
  <c r="M2131" i="89"/>
  <c r="L2131" i="89"/>
  <c r="R2128" i="89"/>
  <c r="P2128" i="89"/>
  <c r="M2128" i="89"/>
  <c r="L2128" i="89"/>
  <c r="R2122" i="89"/>
  <c r="P2122" i="89"/>
  <c r="M2122" i="89"/>
  <c r="L2122" i="89"/>
  <c r="R2120" i="89"/>
  <c r="P2120" i="89"/>
  <c r="M2120" i="89"/>
  <c r="L2120" i="89"/>
  <c r="M2101" i="89"/>
  <c r="M2100" i="89" s="1"/>
  <c r="P2101" i="89"/>
  <c r="P2100" i="89" s="1"/>
  <c r="R2101" i="89"/>
  <c r="R2100" i="89" s="1"/>
  <c r="M2097" i="89"/>
  <c r="M2096" i="89" s="1"/>
  <c r="M2094" i="89" s="1"/>
  <c r="M2093" i="89" s="1"/>
  <c r="P2097" i="89"/>
  <c r="P2096" i="89" s="1"/>
  <c r="P2094" i="89" s="1"/>
  <c r="P2093" i="89" s="1"/>
  <c r="R2097" i="89"/>
  <c r="R2096" i="89" s="1"/>
  <c r="R2094" i="89" s="1"/>
  <c r="R2093" i="89" s="1"/>
  <c r="M2090" i="89"/>
  <c r="M2089" i="89" s="1"/>
  <c r="M2087" i="89" s="1"/>
  <c r="P2090" i="89"/>
  <c r="P2089" i="89" s="1"/>
  <c r="P2087" i="89" s="1"/>
  <c r="R2090" i="89"/>
  <c r="R2089" i="89" s="1"/>
  <c r="R2087" i="89" s="1"/>
  <c r="M2078" i="89"/>
  <c r="P2078" i="89"/>
  <c r="R2078" i="89"/>
  <c r="M2075" i="89"/>
  <c r="P2075" i="89"/>
  <c r="R2075" i="89"/>
  <c r="M2048" i="89"/>
  <c r="P2048" i="89"/>
  <c r="R2048" i="89"/>
  <c r="L2048" i="89"/>
  <c r="M2046" i="89"/>
  <c r="P2046" i="89"/>
  <c r="R2046" i="89"/>
  <c r="M2035" i="89"/>
  <c r="AO2035" i="89" s="1"/>
  <c r="P2035" i="89"/>
  <c r="AR2035" i="89" s="1"/>
  <c r="R2035" i="89"/>
  <c r="R2034" i="89" s="1"/>
  <c r="M2028" i="89"/>
  <c r="M2027" i="89" s="1"/>
  <c r="P2028" i="89"/>
  <c r="P2027" i="89" s="1"/>
  <c r="R2028" i="89"/>
  <c r="R2027" i="89" s="1"/>
  <c r="M2024" i="89"/>
  <c r="P2024" i="89"/>
  <c r="R2024" i="89"/>
  <c r="M2008" i="89"/>
  <c r="M2007" i="89" s="1"/>
  <c r="P2008" i="89"/>
  <c r="P2007" i="89" s="1"/>
  <c r="R2008" i="89"/>
  <c r="R2007" i="89" s="1"/>
  <c r="M2004" i="89"/>
  <c r="M2003" i="89" s="1"/>
  <c r="P2004" i="89"/>
  <c r="P2003" i="89" s="1"/>
  <c r="R2004" i="89"/>
  <c r="R2003" i="89" s="1"/>
  <c r="M2001" i="89"/>
  <c r="M2000" i="89" s="1"/>
  <c r="P2001" i="89"/>
  <c r="P2000" i="89" s="1"/>
  <c r="R2001" i="89"/>
  <c r="R2000" i="89" s="1"/>
  <c r="L2001" i="89"/>
  <c r="L2000" i="89" s="1"/>
  <c r="L1984" i="89"/>
  <c r="L1983" i="89" s="1"/>
  <c r="M1981" i="89"/>
  <c r="M1980" i="89" s="1"/>
  <c r="P1981" i="89"/>
  <c r="P1980" i="89" s="1"/>
  <c r="R1981" i="89"/>
  <c r="R1980" i="89" s="1"/>
  <c r="M1974" i="89"/>
  <c r="P1974" i="89"/>
  <c r="R1974" i="89"/>
  <c r="M1960" i="89"/>
  <c r="P1960" i="89"/>
  <c r="R1960" i="89"/>
  <c r="L1960" i="89"/>
  <c r="M1962" i="89"/>
  <c r="P1962" i="89"/>
  <c r="R1962" i="89"/>
  <c r="M1941" i="89"/>
  <c r="P1941" i="89"/>
  <c r="R1941" i="89"/>
  <c r="M1934" i="89"/>
  <c r="M1933" i="89" s="1"/>
  <c r="M1932" i="89" s="1"/>
  <c r="P1934" i="89"/>
  <c r="P1933" i="89" s="1"/>
  <c r="P1932" i="89" s="1"/>
  <c r="R1934" i="89"/>
  <c r="R1933" i="89" s="1"/>
  <c r="R1932" i="89" s="1"/>
  <c r="M1928" i="89"/>
  <c r="P1928" i="89"/>
  <c r="R1928" i="89"/>
  <c r="L1928" i="89"/>
  <c r="M1930" i="89"/>
  <c r="P1930" i="89"/>
  <c r="R1930" i="89"/>
  <c r="L1930" i="89"/>
  <c r="M1378" i="89"/>
  <c r="P1378" i="89"/>
  <c r="R1378" i="89"/>
  <c r="M1349" i="89"/>
  <c r="P1349" i="89"/>
  <c r="R1349" i="89"/>
  <c r="M1320" i="89"/>
  <c r="P1320" i="89"/>
  <c r="R1320" i="89"/>
  <c r="M1312" i="89"/>
  <c r="P1312" i="89"/>
  <c r="R1312" i="89"/>
  <c r="M1305" i="89"/>
  <c r="P1305" i="89"/>
  <c r="R1305" i="89"/>
  <c r="M1298" i="89"/>
  <c r="P1298" i="89"/>
  <c r="R1298" i="89"/>
  <c r="M1251" i="89"/>
  <c r="P1251" i="89"/>
  <c r="R1251" i="89"/>
  <c r="M1163" i="89"/>
  <c r="P1163" i="89"/>
  <c r="R1163" i="89"/>
  <c r="M1135" i="89"/>
  <c r="P1135" i="89"/>
  <c r="R1135" i="89"/>
  <c r="L390" i="89"/>
  <c r="M4319" i="89"/>
  <c r="P4319" i="89"/>
  <c r="R4319" i="89"/>
  <c r="M4340" i="89"/>
  <c r="M4339" i="89" s="1"/>
  <c r="P4340" i="89"/>
  <c r="P4339" i="89" s="1"/>
  <c r="R4340" i="89"/>
  <c r="M4376" i="89"/>
  <c r="M4375" i="89" s="1"/>
  <c r="P4376" i="89"/>
  <c r="P4375" i="89" s="1"/>
  <c r="R4376" i="89"/>
  <c r="R4375" i="89" s="1"/>
  <c r="M4407" i="89"/>
  <c r="P4407" i="89"/>
  <c r="R4407" i="89"/>
  <c r="L4407" i="89"/>
  <c r="M4399" i="89"/>
  <c r="P4399" i="89"/>
  <c r="R4399" i="89"/>
  <c r="L4399" i="89"/>
  <c r="M4388" i="89"/>
  <c r="P4388" i="89"/>
  <c r="R4388" i="89"/>
  <c r="L4388" i="89"/>
  <c r="Q4336" i="89"/>
  <c r="Q4334" i="89"/>
  <c r="Q4331" i="89"/>
  <c r="Q4328" i="89"/>
  <c r="Q4324" i="89"/>
  <c r="Q4318" i="89"/>
  <c r="Q4317" i="89"/>
  <c r="N4316" i="89"/>
  <c r="Q4315" i="89"/>
  <c r="Q4313" i="89"/>
  <c r="N4312" i="89"/>
  <c r="Q4311" i="89"/>
  <c r="N4310" i="89"/>
  <c r="Q4309" i="89"/>
  <c r="N4306" i="89"/>
  <c r="N4305" i="89"/>
  <c r="N4303" i="89"/>
  <c r="N4301" i="89"/>
  <c r="N4299" i="89"/>
  <c r="Q4298" i="89"/>
  <c r="Q4297" i="89"/>
  <c r="Q4296" i="89"/>
  <c r="Q4295" i="89"/>
  <c r="Q4293" i="89"/>
  <c r="Q4292" i="89"/>
  <c r="N4291" i="89"/>
  <c r="Q4288" i="89"/>
  <c r="Q4287" i="89"/>
  <c r="Q4286" i="89"/>
  <c r="N4280" i="89"/>
  <c r="N4278" i="89"/>
  <c r="Q4277" i="89"/>
  <c r="Q4270" i="89"/>
  <c r="N4269" i="89"/>
  <c r="Q4265" i="89"/>
  <c r="N4264" i="89"/>
  <c r="Q4262" i="89"/>
  <c r="N4261" i="89"/>
  <c r="Q4258" i="89"/>
  <c r="Q4257" i="89"/>
  <c r="N4256" i="89"/>
  <c r="Q4255" i="89"/>
  <c r="Q4254" i="89"/>
  <c r="Q4253" i="89"/>
  <c r="Q4252" i="89"/>
  <c r="Q4251" i="89"/>
  <c r="N4250" i="89"/>
  <c r="Q4249" i="89"/>
  <c r="Q4248" i="89"/>
  <c r="Q4247" i="89"/>
  <c r="Q4246" i="89"/>
  <c r="Q4245" i="89"/>
  <c r="N4244" i="89"/>
  <c r="Q4232" i="89"/>
  <c r="Q4230" i="89"/>
  <c r="Q4223" i="89"/>
  <c r="Q4222" i="89"/>
  <c r="N4221" i="89"/>
  <c r="Q4220" i="89"/>
  <c r="N4219" i="89"/>
  <c r="Q4218" i="89"/>
  <c r="Q4213" i="89"/>
  <c r="Q4211" i="89"/>
  <c r="Q4209" i="89"/>
  <c r="Q4208" i="89"/>
  <c r="Q4207" i="89"/>
  <c r="Q4205" i="89"/>
  <c r="N4204" i="89"/>
  <c r="Q4203" i="89"/>
  <c r="N4202" i="89"/>
  <c r="Q4201" i="89"/>
  <c r="Q4200" i="89"/>
  <c r="Q4199" i="89"/>
  <c r="Q4198" i="89"/>
  <c r="Q4197" i="89"/>
  <c r="Q4196" i="89"/>
  <c r="Q4195" i="89"/>
  <c r="Q4193" i="89"/>
  <c r="Q4192" i="89"/>
  <c r="Q4191" i="89"/>
  <c r="Q4190" i="89"/>
  <c r="Q4189" i="89"/>
  <c r="N4188" i="89"/>
  <c r="Q4187" i="89"/>
  <c r="Q4186" i="89"/>
  <c r="Q4185" i="89"/>
  <c r="Q4182" i="89"/>
  <c r="Q4181" i="89"/>
  <c r="Q4180" i="89"/>
  <c r="N4179" i="89"/>
  <c r="Q4178" i="89"/>
  <c r="N4177" i="89"/>
  <c r="Q4161" i="89"/>
  <c r="Q4160" i="89"/>
  <c r="Q4159" i="89"/>
  <c r="Q4154" i="89"/>
  <c r="N4153" i="89"/>
  <c r="Q4147" i="89"/>
  <c r="Q4146" i="89"/>
  <c r="Q4145" i="89"/>
  <c r="Q4144" i="89"/>
  <c r="Q4143" i="89"/>
  <c r="Q4142" i="89"/>
  <c r="Q4141" i="89"/>
  <c r="O4136" i="89"/>
  <c r="Q4134" i="89"/>
  <c r="N4133" i="89"/>
  <c r="Q4129" i="89"/>
  <c r="N4128" i="89"/>
  <c r="Q4127" i="89"/>
  <c r="Q4126" i="89"/>
  <c r="Q4123" i="89"/>
  <c r="Q4122" i="89"/>
  <c r="Q4121" i="89"/>
  <c r="Q4120" i="89"/>
  <c r="Q4119" i="89"/>
  <c r="Q4118" i="89"/>
  <c r="Q4117" i="89"/>
  <c r="Q4116" i="89"/>
  <c r="Q4091" i="89"/>
  <c r="Q4090" i="89"/>
  <c r="Q4088" i="89"/>
  <c r="Q4087" i="89"/>
  <c r="Q4085" i="89"/>
  <c r="Q4084" i="89"/>
  <c r="Q4083" i="89"/>
  <c r="Q4082" i="89"/>
  <c r="Q4081" i="89"/>
  <c r="Q4080" i="89"/>
  <c r="Q4079" i="89"/>
  <c r="Q4078" i="89"/>
  <c r="Q4077" i="89"/>
  <c r="Q4076" i="89"/>
  <c r="Q4069" i="89"/>
  <c r="Q4038" i="89"/>
  <c r="N4037" i="89"/>
  <c r="Q4032" i="89"/>
  <c r="Q4031" i="89"/>
  <c r="Q4024" i="89"/>
  <c r="Q4023" i="89"/>
  <c r="Q3998" i="89"/>
  <c r="Q3988" i="89"/>
  <c r="Q3987" i="89"/>
  <c r="Q3985" i="89"/>
  <c r="Q3980" i="89"/>
  <c r="Q3979" i="89"/>
  <c r="Q3978" i="89"/>
  <c r="Q3976" i="89"/>
  <c r="Q3975" i="89"/>
  <c r="Q3974" i="89"/>
  <c r="Q3973" i="89"/>
  <c r="Q3972" i="89"/>
  <c r="Q3971" i="89"/>
  <c r="Q3970" i="89"/>
  <c r="Q3969" i="89"/>
  <c r="Q3968" i="89"/>
  <c r="Q3967" i="89"/>
  <c r="Q3966" i="89"/>
  <c r="Q3965" i="89"/>
  <c r="Q3962" i="89"/>
  <c r="Q3956" i="89"/>
  <c r="N3955" i="89"/>
  <c r="Q3954" i="89"/>
  <c r="N3953" i="89"/>
  <c r="Q3937" i="89"/>
  <c r="Q3935" i="89"/>
  <c r="Q3922" i="89"/>
  <c r="Q3921" i="89"/>
  <c r="Q3917" i="89"/>
  <c r="Q3877" i="89"/>
  <c r="Q3872" i="89"/>
  <c r="Q3870" i="89"/>
  <c r="Q3864" i="89"/>
  <c r="N3863" i="89"/>
  <c r="Q3862" i="89"/>
  <c r="N3861" i="89"/>
  <c r="Q3859" i="89"/>
  <c r="N3858" i="89"/>
  <c r="Q3857" i="89"/>
  <c r="N3856" i="89"/>
  <c r="Q3855" i="89"/>
  <c r="N3854" i="89"/>
  <c r="Q3853" i="89"/>
  <c r="N3852" i="89"/>
  <c r="Q3851" i="89"/>
  <c r="Q3849" i="89"/>
  <c r="N3848" i="89"/>
  <c r="Q3845" i="89"/>
  <c r="Q3832" i="89"/>
  <c r="Q3829" i="89"/>
  <c r="Q3828" i="89"/>
  <c r="Q3827" i="89"/>
  <c r="Q3826" i="89"/>
  <c r="Q3825" i="89"/>
  <c r="Q3823" i="89"/>
  <c r="Q3819" i="89"/>
  <c r="Q3817" i="89"/>
  <c r="N3816" i="89"/>
  <c r="Q3815" i="89"/>
  <c r="Q3814" i="89"/>
  <c r="Q3812" i="89"/>
  <c r="Q3811" i="89"/>
  <c r="N3810" i="89"/>
  <c r="Q3809" i="89"/>
  <c r="N3808" i="89"/>
  <c r="Q3807" i="89"/>
  <c r="N3806" i="89"/>
  <c r="Q3805" i="89"/>
  <c r="N3804" i="89"/>
  <c r="Q3803" i="89"/>
  <c r="Q3801" i="89"/>
  <c r="Q3799" i="89"/>
  <c r="Q3797" i="89"/>
  <c r="N3796" i="89"/>
  <c r="Q3795" i="89"/>
  <c r="Q3793" i="89"/>
  <c r="N3792" i="89"/>
  <c r="Q3791" i="89"/>
  <c r="N3790" i="89"/>
  <c r="Q3789" i="89"/>
  <c r="Q3787" i="89"/>
  <c r="Q3783" i="89"/>
  <c r="Q3782" i="89"/>
  <c r="Q3781" i="89"/>
  <c r="N3780" i="89"/>
  <c r="Q3779" i="89"/>
  <c r="N3778" i="89"/>
  <c r="Q3777" i="89"/>
  <c r="N3776" i="89"/>
  <c r="Q3775" i="89"/>
  <c r="Q3774" i="89"/>
  <c r="Q3773" i="89"/>
  <c r="Q3772" i="89"/>
  <c r="Q3771" i="89"/>
  <c r="Q3770" i="89"/>
  <c r="Q3769" i="89"/>
  <c r="Q3768" i="89"/>
  <c r="Q3767" i="89"/>
  <c r="Q3766" i="89"/>
  <c r="Q3765" i="89"/>
  <c r="Q3764" i="89"/>
  <c r="Q3763" i="89"/>
  <c r="Q3762" i="89"/>
  <c r="Q3726" i="89"/>
  <c r="Q3724" i="89"/>
  <c r="Q3660" i="89"/>
  <c r="Q3650" i="89"/>
  <c r="Q3649" i="89"/>
  <c r="Q3647" i="89"/>
  <c r="Q3645" i="89"/>
  <c r="Q3642" i="89"/>
  <c r="Q3639" i="89"/>
  <c r="Q3638" i="89"/>
  <c r="Q3636" i="89"/>
  <c r="Q3635" i="89"/>
  <c r="Q3633" i="89"/>
  <c r="N3632" i="89"/>
  <c r="Q3631" i="89"/>
  <c r="N3630" i="89"/>
  <c r="Q3627" i="89"/>
  <c r="Q3625" i="89"/>
  <c r="Q3623" i="89"/>
  <c r="Q3621" i="89"/>
  <c r="Q3620" i="89"/>
  <c r="N3619" i="89"/>
  <c r="Q3618" i="89"/>
  <c r="N3617" i="89"/>
  <c r="Q3616" i="89"/>
  <c r="N3615" i="89"/>
  <c r="Q3614" i="89"/>
  <c r="Q3613" i="89"/>
  <c r="Q3612" i="89"/>
  <c r="Q3611" i="89"/>
  <c r="Q3610" i="89"/>
  <c r="Q3600" i="89"/>
  <c r="Q3596" i="89"/>
  <c r="N3595" i="89"/>
  <c r="Q3594" i="89"/>
  <c r="N3593" i="89"/>
  <c r="Q3592" i="89"/>
  <c r="Q3591" i="89"/>
  <c r="Q3590" i="89"/>
  <c r="N3589" i="89"/>
  <c r="Q3578" i="89"/>
  <c r="Q3576" i="89"/>
  <c r="N3575" i="89"/>
  <c r="Q3574" i="89"/>
  <c r="N3573" i="89"/>
  <c r="Q3570" i="89"/>
  <c r="Q3556" i="89"/>
  <c r="N3551" i="89"/>
  <c r="L3549" i="89"/>
  <c r="Q3499" i="89"/>
  <c r="Q3498" i="89"/>
  <c r="Q3497" i="89"/>
  <c r="N3496" i="89"/>
  <c r="Q3495" i="89"/>
  <c r="N3494" i="89"/>
  <c r="N3492" i="89"/>
  <c r="Q3490" i="89"/>
  <c r="Q3489" i="89"/>
  <c r="Q3488" i="89"/>
  <c r="Q3487" i="89"/>
  <c r="Q3485" i="89"/>
  <c r="Q3483" i="89"/>
  <c r="N3482" i="89"/>
  <c r="Q3481" i="89"/>
  <c r="Q3480" i="89"/>
  <c r="Q3479" i="89"/>
  <c r="Q3477" i="89"/>
  <c r="N3476" i="89"/>
  <c r="Q3475" i="89"/>
  <c r="N3474" i="89"/>
  <c r="Q3468" i="89"/>
  <c r="N3229" i="89"/>
  <c r="Q3211" i="89"/>
  <c r="N3210" i="89"/>
  <c r="Q3209" i="89"/>
  <c r="N3208" i="89"/>
  <c r="Q3207" i="89"/>
  <c r="Q3203" i="89"/>
  <c r="N3202" i="89"/>
  <c r="N3200" i="89"/>
  <c r="N3190" i="89"/>
  <c r="Q3189" i="89"/>
  <c r="N3188" i="89"/>
  <c r="Q3187" i="89"/>
  <c r="Q3186" i="89"/>
  <c r="Q3185" i="89"/>
  <c r="Q3184" i="89"/>
  <c r="Q3183" i="89"/>
  <c r="Q3181" i="89"/>
  <c r="Q3180" i="89"/>
  <c r="Q3179" i="89"/>
  <c r="N3178" i="89"/>
  <c r="Q3177" i="89"/>
  <c r="N3176" i="89"/>
  <c r="Q3175" i="89"/>
  <c r="N3174" i="89"/>
  <c r="Q3173" i="89"/>
  <c r="Q3172" i="89"/>
  <c r="Q3171" i="89"/>
  <c r="Q3150" i="89"/>
  <c r="N3147" i="89"/>
  <c r="Q3146" i="89"/>
  <c r="N3145" i="89"/>
  <c r="Q3144" i="89"/>
  <c r="N3143" i="89"/>
  <c r="Q3142" i="89"/>
  <c r="Q3071" i="89"/>
  <c r="Q3070" i="89"/>
  <c r="Q3019" i="89"/>
  <c r="Q3009" i="89"/>
  <c r="Q3008" i="89" s="1"/>
  <c r="N3006" i="89"/>
  <c r="Q3005" i="89"/>
  <c r="Q3003" i="89"/>
  <c r="Q3001" i="89"/>
  <c r="O2983" i="89"/>
  <c r="O2982" i="89"/>
  <c r="O2981" i="89"/>
  <c r="O2980" i="89"/>
  <c r="O2979" i="89"/>
  <c r="O2978" i="89"/>
  <c r="O2977" i="89"/>
  <c r="O2976" i="89"/>
  <c r="Q2973" i="89"/>
  <c r="Q2963" i="89"/>
  <c r="Q2962" i="89"/>
  <c r="Q2961" i="89"/>
  <c r="Q2960" i="89"/>
  <c r="Q2959" i="89"/>
  <c r="Q2958" i="89"/>
  <c r="Q2956" i="89"/>
  <c r="N2955" i="89"/>
  <c r="Q2954" i="89"/>
  <c r="Q2952" i="89"/>
  <c r="N2952" i="89"/>
  <c r="Q2951" i="89"/>
  <c r="Q2950" i="89"/>
  <c r="N2949" i="89"/>
  <c r="Q2946" i="89"/>
  <c r="Q2945" i="89"/>
  <c r="N2944" i="89"/>
  <c r="Q2943" i="89"/>
  <c r="Q2941" i="89"/>
  <c r="N2940" i="89"/>
  <c r="Q2924" i="89"/>
  <c r="Q2923" i="89"/>
  <c r="Q2922" i="89"/>
  <c r="Q2917" i="89"/>
  <c r="Q2915" i="89"/>
  <c r="N2914" i="89"/>
  <c r="Q2913" i="89"/>
  <c r="N2912" i="89"/>
  <c r="O2909" i="89"/>
  <c r="O2907" i="89"/>
  <c r="L2903" i="89"/>
  <c r="L2902" i="89" s="1"/>
  <c r="Q2896" i="89"/>
  <c r="Q2894" i="89"/>
  <c r="Q2889" i="89"/>
  <c r="Q2882" i="89"/>
  <c r="Q2880" i="89"/>
  <c r="Q2879" i="89"/>
  <c r="N2878" i="89"/>
  <c r="Q2877" i="89"/>
  <c r="N2876" i="89"/>
  <c r="Q2875" i="89"/>
  <c r="N2874" i="89"/>
  <c r="Q2870" i="89"/>
  <c r="Q2868" i="89"/>
  <c r="Q2866" i="89"/>
  <c r="Q2864" i="89"/>
  <c r="Q2863" i="89"/>
  <c r="Q2862" i="89"/>
  <c r="Q2861" i="89"/>
  <c r="Q2860" i="89"/>
  <c r="Q2859" i="89"/>
  <c r="Q2858" i="89"/>
  <c r="Q2857" i="89"/>
  <c r="Q2855" i="89"/>
  <c r="N2854" i="89"/>
  <c r="Q2853" i="89"/>
  <c r="N2852" i="89"/>
  <c r="Q2851" i="89"/>
  <c r="N2850" i="89"/>
  <c r="Q2849" i="89"/>
  <c r="Q2848" i="89"/>
  <c r="N2846" i="89"/>
  <c r="Q2845" i="89"/>
  <c r="N2844" i="89"/>
  <c r="Q2843" i="89"/>
  <c r="N2842" i="89"/>
  <c r="Q2841" i="89"/>
  <c r="N2840" i="89"/>
  <c r="Q2839" i="89"/>
  <c r="N2838" i="89"/>
  <c r="Q2837" i="89"/>
  <c r="N2836" i="89"/>
  <c r="Q2835" i="89"/>
  <c r="Q2833" i="89"/>
  <c r="N2832" i="89"/>
  <c r="Q2831" i="89"/>
  <c r="N2830" i="89"/>
  <c r="Q2829" i="89"/>
  <c r="N2828" i="89"/>
  <c r="Q2825" i="89"/>
  <c r="Q2822" i="89"/>
  <c r="N2821" i="89"/>
  <c r="Q2817" i="89"/>
  <c r="Q2816" i="89"/>
  <c r="N2815" i="89"/>
  <c r="Q2814" i="89"/>
  <c r="N2813" i="89"/>
  <c r="Q2812" i="89"/>
  <c r="Q2811" i="89"/>
  <c r="Q2810" i="89"/>
  <c r="N2809" i="89"/>
  <c r="Q2808" i="89"/>
  <c r="N2807" i="89"/>
  <c r="Q2806" i="89"/>
  <c r="N2805" i="89"/>
  <c r="Q2804" i="89"/>
  <c r="N2803" i="89"/>
  <c r="N2801" i="89"/>
  <c r="Q2800" i="89"/>
  <c r="N2799" i="89"/>
  <c r="Q2798" i="89"/>
  <c r="N2797" i="89"/>
  <c r="Q2796" i="89"/>
  <c r="N2795" i="89"/>
  <c r="Q2794" i="89"/>
  <c r="N2793" i="89"/>
  <c r="Q2792" i="89"/>
  <c r="N2791" i="89"/>
  <c r="Q2790" i="89"/>
  <c r="N2789" i="89"/>
  <c r="Q2788" i="89"/>
  <c r="N2787" i="89"/>
  <c r="Q2786" i="89"/>
  <c r="Q2785" i="89"/>
  <c r="Q2784" i="89"/>
  <c r="N2783" i="89"/>
  <c r="Q2782" i="89"/>
  <c r="N2781" i="89"/>
  <c r="Q2780" i="89"/>
  <c r="N2779" i="89"/>
  <c r="Q2778" i="89"/>
  <c r="N2777" i="89"/>
  <c r="Q2776" i="89"/>
  <c r="Q2775" i="89"/>
  <c r="Q2774" i="89"/>
  <c r="N2773" i="89"/>
  <c r="Q2772" i="89"/>
  <c r="N2771" i="89"/>
  <c r="Q2770" i="89"/>
  <c r="N2769" i="89"/>
  <c r="Q2767" i="89"/>
  <c r="N2766" i="89"/>
  <c r="Q2765" i="89"/>
  <c r="N2764" i="89"/>
  <c r="Q2763" i="89"/>
  <c r="N2762" i="89"/>
  <c r="Q2761" i="89"/>
  <c r="Q2760" i="89"/>
  <c r="Q2759" i="89"/>
  <c r="N2758" i="89"/>
  <c r="Q2757" i="89"/>
  <c r="N2756" i="89"/>
  <c r="Q2755" i="89"/>
  <c r="N2754" i="89"/>
  <c r="Q2753" i="89"/>
  <c r="N2752" i="89"/>
  <c r="Q2751" i="89"/>
  <c r="N2750" i="89"/>
  <c r="Q2749" i="89"/>
  <c r="N2748" i="89"/>
  <c r="Q2747" i="89"/>
  <c r="N2746" i="89"/>
  <c r="Q2745" i="89"/>
  <c r="N2744" i="89"/>
  <c r="Q2743" i="89"/>
  <c r="N2742" i="89"/>
  <c r="Q2741" i="89"/>
  <c r="N2740" i="89"/>
  <c r="Q2739" i="89"/>
  <c r="N2738" i="89"/>
  <c r="N2736" i="89"/>
  <c r="Q2735" i="89"/>
  <c r="N2734" i="89"/>
  <c r="Q2733" i="89"/>
  <c r="N2732" i="89"/>
  <c r="Q2731" i="89"/>
  <c r="N2730" i="89"/>
  <c r="Q2729" i="89"/>
  <c r="N2728" i="89"/>
  <c r="Q2727" i="89"/>
  <c r="N2726" i="89"/>
  <c r="Q2725" i="89"/>
  <c r="Q2724" i="89"/>
  <c r="Q2723" i="89"/>
  <c r="N2722" i="89"/>
  <c r="Q2721" i="89"/>
  <c r="N2720" i="89"/>
  <c r="Q2719" i="89"/>
  <c r="N2718" i="89"/>
  <c r="Q2717" i="89"/>
  <c r="N2716" i="89"/>
  <c r="Q2715" i="89"/>
  <c r="N2714" i="89"/>
  <c r="Q2713" i="89"/>
  <c r="Q2706" i="89"/>
  <c r="Q2705" i="89"/>
  <c r="Q2704" i="89"/>
  <c r="N2703" i="89"/>
  <c r="N2700" i="89"/>
  <c r="Q2699" i="89"/>
  <c r="Q2698" i="89"/>
  <c r="N2697" i="89"/>
  <c r="Q2696" i="89"/>
  <c r="Q2695" i="89"/>
  <c r="N2694" i="89"/>
  <c r="Q2693" i="89"/>
  <c r="Q2692" i="89"/>
  <c r="N2691" i="89"/>
  <c r="Q2688" i="89"/>
  <c r="Q2687" i="89"/>
  <c r="Q2686" i="89"/>
  <c r="N2685" i="89"/>
  <c r="Q2684" i="89"/>
  <c r="N2683" i="89"/>
  <c r="Q2682" i="89"/>
  <c r="N2681" i="89"/>
  <c r="Q2680" i="89"/>
  <c r="Q2679" i="89"/>
  <c r="Q2678" i="89"/>
  <c r="Q2677" i="89"/>
  <c r="Q2676" i="89"/>
  <c r="Q2675" i="89"/>
  <c r="Q2674" i="89"/>
  <c r="Q2673" i="89"/>
  <c r="N2669" i="89"/>
  <c r="Q2668" i="89"/>
  <c r="Q2666" i="89"/>
  <c r="Q2665" i="89"/>
  <c r="Q2664" i="89"/>
  <c r="N2663" i="89"/>
  <c r="Q2661" i="89"/>
  <c r="N2660" i="89"/>
  <c r="N2658" i="89"/>
  <c r="Q2657" i="89"/>
  <c r="N2656" i="89"/>
  <c r="N2654" i="89"/>
  <c r="Q2649" i="89"/>
  <c r="Q2648" i="89"/>
  <c r="Q2647" i="89"/>
  <c r="Q2646" i="89"/>
  <c r="Q2645" i="89"/>
  <c r="Q2644" i="89"/>
  <c r="Q2642" i="89"/>
  <c r="Q2641" i="89"/>
  <c r="Q2640" i="89"/>
  <c r="Q2638" i="89"/>
  <c r="N2637" i="89"/>
  <c r="Q2636" i="89"/>
  <c r="N2635" i="89"/>
  <c r="Q2634" i="89"/>
  <c r="N2633" i="89"/>
  <c r="Q2632" i="89"/>
  <c r="N2631" i="89"/>
  <c r="Q2630" i="89"/>
  <c r="N2629" i="89"/>
  <c r="Q2628" i="89"/>
  <c r="Q2627" i="89"/>
  <c r="N2625" i="89"/>
  <c r="Q2624" i="89"/>
  <c r="N2623" i="89"/>
  <c r="Q2622" i="89"/>
  <c r="Q2621" i="89"/>
  <c r="N2619" i="89"/>
  <c r="Q2600" i="89"/>
  <c r="Q2599" i="89" s="1"/>
  <c r="Q2591" i="89"/>
  <c r="Q2584" i="89"/>
  <c r="Q2582" i="89"/>
  <c r="Q2578" i="89"/>
  <c r="N2577" i="89"/>
  <c r="Q2576" i="89"/>
  <c r="Q2572" i="89"/>
  <c r="Q2571" i="89"/>
  <c r="Q2570" i="89"/>
  <c r="N2569" i="89"/>
  <c r="Q2568" i="89"/>
  <c r="Q2567" i="89"/>
  <c r="Q2564" i="89"/>
  <c r="Q2563" i="89"/>
  <c r="Q2562" i="89"/>
  <c r="Q2561" i="89"/>
  <c r="Q2560" i="89"/>
  <c r="Q2558" i="89"/>
  <c r="Q2557" i="89"/>
  <c r="Q2556" i="89"/>
  <c r="N2555" i="89"/>
  <c r="Q2554" i="89"/>
  <c r="N2553" i="89"/>
  <c r="Q2552" i="89"/>
  <c r="Q2549" i="89"/>
  <c r="N2548" i="89"/>
  <c r="Q2547" i="89"/>
  <c r="N2546" i="89"/>
  <c r="Q2542" i="89"/>
  <c r="N2541" i="89"/>
  <c r="Q2540" i="89"/>
  <c r="N2539" i="89"/>
  <c r="Q2538" i="89"/>
  <c r="Q2537" i="89"/>
  <c r="Q2536" i="89"/>
  <c r="N2535" i="89"/>
  <c r="Q2534" i="89"/>
  <c r="N2533" i="89"/>
  <c r="Q2532" i="89"/>
  <c r="N2531" i="89"/>
  <c r="Q2530" i="89"/>
  <c r="N2529" i="89"/>
  <c r="Q2528" i="89"/>
  <c r="Q2527" i="89"/>
  <c r="Q2526" i="89"/>
  <c r="N2525" i="89"/>
  <c r="Q2524" i="89"/>
  <c r="N2523" i="89"/>
  <c r="Q2522" i="89"/>
  <c r="N2521" i="89"/>
  <c r="Q2520" i="89"/>
  <c r="Q2519" i="89"/>
  <c r="Q2518" i="89"/>
  <c r="N2517" i="89"/>
  <c r="Q2513" i="89"/>
  <c r="Q2512" i="89"/>
  <c r="Q2511" i="89"/>
  <c r="Q2510" i="89"/>
  <c r="Q2509" i="89"/>
  <c r="Q2508" i="89"/>
  <c r="Q2502" i="89"/>
  <c r="Q2500" i="89"/>
  <c r="Q2495" i="89"/>
  <c r="Q2494" i="89"/>
  <c r="Q2493" i="89"/>
  <c r="Q2492" i="89"/>
  <c r="Q2491" i="89"/>
  <c r="Q2490" i="89"/>
  <c r="Q2489" i="89"/>
  <c r="Q2488" i="89"/>
  <c r="Q2487" i="89"/>
  <c r="Q2486" i="89"/>
  <c r="Q2485" i="89"/>
  <c r="Q2484" i="89"/>
  <c r="Q2483" i="89"/>
  <c r="Q2482" i="89"/>
  <c r="Q2481" i="89"/>
  <c r="Q2479" i="89"/>
  <c r="Q2478" i="89"/>
  <c r="Q2477" i="89"/>
  <c r="Q2476" i="89"/>
  <c r="Q2475" i="89"/>
  <c r="Q2474" i="89"/>
  <c r="Q2473" i="89"/>
  <c r="Q2472" i="89"/>
  <c r="Q2471" i="89"/>
  <c r="Q2470" i="89"/>
  <c r="Q2469" i="89"/>
  <c r="Q2468" i="89"/>
  <c r="Q2467" i="89"/>
  <c r="Q2466" i="89"/>
  <c r="Q2465" i="89"/>
  <c r="Q2464" i="89"/>
  <c r="Q2463" i="89"/>
  <c r="Q2462" i="89"/>
  <c r="Q2461" i="89"/>
  <c r="Q2460" i="89"/>
  <c r="Q2459" i="89"/>
  <c r="Q2458" i="89"/>
  <c r="Q2457" i="89"/>
  <c r="Q2456" i="89"/>
  <c r="Q2455" i="89"/>
  <c r="Q2454" i="89"/>
  <c r="Q2453" i="89"/>
  <c r="Q2452" i="89"/>
  <c r="Q2451" i="89"/>
  <c r="Q2450" i="89"/>
  <c r="Q2449" i="89"/>
  <c r="Q2448" i="89"/>
  <c r="Q2445" i="89"/>
  <c r="Q2444" i="89"/>
  <c r="Q2443" i="89"/>
  <c r="N2442" i="89"/>
  <c r="Q2441" i="89"/>
  <c r="N2440" i="89"/>
  <c r="Q2439" i="89"/>
  <c r="N2438" i="89"/>
  <c r="Q2437" i="89"/>
  <c r="N2436" i="89"/>
  <c r="Q2435" i="89"/>
  <c r="N2434" i="89"/>
  <c r="Q2433" i="89"/>
  <c r="N2432" i="89"/>
  <c r="Q2431" i="89"/>
  <c r="N2430" i="89"/>
  <c r="Q2429" i="89"/>
  <c r="N2428" i="89"/>
  <c r="Q2427" i="89"/>
  <c r="N2426" i="89"/>
  <c r="Q2425" i="89"/>
  <c r="N2424" i="89"/>
  <c r="Q2423" i="89"/>
  <c r="Q2421" i="89"/>
  <c r="N2420" i="89"/>
  <c r="Q2419" i="89"/>
  <c r="N2418" i="89"/>
  <c r="Q2417" i="89"/>
  <c r="N2416" i="89"/>
  <c r="Q2413" i="89"/>
  <c r="N2412" i="89"/>
  <c r="Q2411" i="89"/>
  <c r="N2410" i="89"/>
  <c r="Q2409" i="89"/>
  <c r="N2408" i="89"/>
  <c r="Q2407" i="89"/>
  <c r="N2406" i="89"/>
  <c r="Q2405" i="89"/>
  <c r="Q2404" i="89"/>
  <c r="Q2403" i="89"/>
  <c r="N2402" i="89"/>
  <c r="Q2401" i="89"/>
  <c r="Q2399" i="89"/>
  <c r="N2398" i="89"/>
  <c r="Q2397" i="89"/>
  <c r="N2396" i="89"/>
  <c r="Q2395" i="89"/>
  <c r="N2394" i="89"/>
  <c r="Q2393" i="89"/>
  <c r="N2392" i="89"/>
  <c r="Q2384" i="89"/>
  <c r="Q2383" i="89"/>
  <c r="Q2382" i="89"/>
  <c r="Q2380" i="89"/>
  <c r="Q2378" i="89"/>
  <c r="N2377" i="89"/>
  <c r="Q2376" i="89"/>
  <c r="N2375" i="89"/>
  <c r="Q2374" i="89"/>
  <c r="N2373" i="89"/>
  <c r="Q2372" i="89"/>
  <c r="Q2371" i="89"/>
  <c r="Q2370" i="89"/>
  <c r="N2369" i="89"/>
  <c r="Q2366" i="89"/>
  <c r="Q2365" i="89"/>
  <c r="Q2364" i="89"/>
  <c r="N2363" i="89"/>
  <c r="Q2362" i="89"/>
  <c r="Q2361" i="89"/>
  <c r="Q2360" i="89"/>
  <c r="N2359" i="89"/>
  <c r="Q2358" i="89"/>
  <c r="Q2357" i="89"/>
  <c r="Q2356" i="89"/>
  <c r="N2355" i="89"/>
  <c r="Q2353" i="89"/>
  <c r="Q2352" i="89"/>
  <c r="Q2349" i="89"/>
  <c r="N2348" i="89"/>
  <c r="Q2347" i="89"/>
  <c r="N2346" i="89"/>
  <c r="Q2345" i="89"/>
  <c r="N2344" i="89"/>
  <c r="Q2343" i="89"/>
  <c r="Q2342" i="89"/>
  <c r="Q2341" i="89"/>
  <c r="Q2340" i="89"/>
  <c r="N2339" i="89"/>
  <c r="N2337" i="89"/>
  <c r="Q2336" i="89"/>
  <c r="N2335" i="89"/>
  <c r="Q2334" i="89"/>
  <c r="N2333" i="89"/>
  <c r="Q2332" i="89"/>
  <c r="Q2328" i="89"/>
  <c r="N2327" i="89"/>
  <c r="Q2326" i="89"/>
  <c r="N2325" i="89"/>
  <c r="Q2324" i="89"/>
  <c r="Q2321" i="89"/>
  <c r="N2320" i="89"/>
  <c r="Q2319" i="89"/>
  <c r="Q2317" i="89"/>
  <c r="N2316" i="89"/>
  <c r="Q2315" i="89"/>
  <c r="Q2314" i="89"/>
  <c r="Q2313" i="89"/>
  <c r="N2312" i="89"/>
  <c r="Q2311" i="89"/>
  <c r="N2310" i="89"/>
  <c r="Q2309" i="89"/>
  <c r="N2308" i="89"/>
  <c r="Q2307" i="89"/>
  <c r="N2306" i="89"/>
  <c r="L2304" i="89"/>
  <c r="L2303" i="89"/>
  <c r="L2302" i="89"/>
  <c r="L2301" i="89"/>
  <c r="L2300" i="89"/>
  <c r="L2298" i="89"/>
  <c r="Q2282" i="89"/>
  <c r="N2281" i="89"/>
  <c r="Q2273" i="89"/>
  <c r="Q2269" i="89"/>
  <c r="Q2267" i="89"/>
  <c r="N2266" i="89"/>
  <c r="Q2265" i="89"/>
  <c r="N2264" i="89"/>
  <c r="Q2263" i="89"/>
  <c r="N2262" i="89"/>
  <c r="Q2261" i="89"/>
  <c r="N2260" i="89"/>
  <c r="Q2259" i="89"/>
  <c r="N2258" i="89"/>
  <c r="Q2257" i="89"/>
  <c r="N2256" i="89"/>
  <c r="N2254" i="89"/>
  <c r="Q2251" i="89"/>
  <c r="Q2249" i="89"/>
  <c r="N2248" i="89"/>
  <c r="Q2247" i="89"/>
  <c r="N2246" i="89"/>
  <c r="Q2245" i="89"/>
  <c r="N2244" i="89"/>
  <c r="Q2241" i="89"/>
  <c r="N2240" i="89"/>
  <c r="Q2239" i="89"/>
  <c r="N2238" i="89"/>
  <c r="N2236" i="89"/>
  <c r="Q2235" i="89"/>
  <c r="Q2227" i="89"/>
  <c r="Q2225" i="89"/>
  <c r="N2224" i="89"/>
  <c r="Q2223" i="89"/>
  <c r="N2222" i="89"/>
  <c r="Q2193" i="89"/>
  <c r="Q2191" i="89"/>
  <c r="Q2111" i="89"/>
  <c r="Q2106" i="89"/>
  <c r="Q2103" i="89"/>
  <c r="N2099" i="89"/>
  <c r="N2095" i="89"/>
  <c r="Q2092" i="89"/>
  <c r="Q2085" i="89"/>
  <c r="Q2084" i="89"/>
  <c r="Q2082" i="89"/>
  <c r="Q2081" i="89"/>
  <c r="Q2080" i="89"/>
  <c r="Q2077" i="89"/>
  <c r="Q2072" i="89"/>
  <c r="N2071" i="89"/>
  <c r="Q2070" i="89"/>
  <c r="N2069" i="89"/>
  <c r="Q2068" i="89"/>
  <c r="N2067" i="89"/>
  <c r="Q2066" i="89"/>
  <c r="N2065" i="89"/>
  <c r="Q2064" i="89"/>
  <c r="Q2063" i="89"/>
  <c r="Q2062" i="89"/>
  <c r="Q2053" i="89"/>
  <c r="Q2044" i="89"/>
  <c r="N2043" i="89"/>
  <c r="Q2042" i="89"/>
  <c r="N2041" i="89"/>
  <c r="Q2040" i="89"/>
  <c r="N2039" i="89"/>
  <c r="Q2038" i="89"/>
  <c r="Q2036" i="89"/>
  <c r="Q2033" i="89"/>
  <c r="Q2032" i="89"/>
  <c r="Q2031" i="89"/>
  <c r="Q2030" i="89"/>
  <c r="Q2029" i="89"/>
  <c r="N1997" i="89"/>
  <c r="Q1995" i="89"/>
  <c r="Q1990" i="89"/>
  <c r="Q1988" i="89"/>
  <c r="O1979" i="89"/>
  <c r="N1978" i="89"/>
  <c r="N1977" i="89"/>
  <c r="N1976" i="89"/>
  <c r="Q1973" i="89"/>
  <c r="N1972" i="89"/>
  <c r="Q1971" i="89"/>
  <c r="N1970" i="89"/>
  <c r="Q1969" i="89"/>
  <c r="Q1968" i="89"/>
  <c r="Q1967" i="89"/>
  <c r="N1966" i="89"/>
  <c r="Q1965" i="89"/>
  <c r="N1964" i="89"/>
  <c r="Q1959" i="89"/>
  <c r="Q1958" i="89"/>
  <c r="Q1957" i="89"/>
  <c r="N1956" i="89"/>
  <c r="Q1955" i="89"/>
  <c r="N1954" i="89"/>
  <c r="Q1953" i="89"/>
  <c r="N1952" i="89"/>
  <c r="Q1951" i="89"/>
  <c r="Q1950" i="89"/>
  <c r="Q1949" i="89"/>
  <c r="N1948" i="89"/>
  <c r="Q1947" i="89"/>
  <c r="N1946" i="89"/>
  <c r="Q1945" i="89"/>
  <c r="Q1944" i="89"/>
  <c r="Q1943" i="89"/>
  <c r="Q1936" i="89"/>
  <c r="N1924" i="89"/>
  <c r="Q1917" i="89"/>
  <c r="N1915" i="89"/>
  <c r="Q1912" i="89"/>
  <c r="Q1910" i="89"/>
  <c r="Q1907" i="89"/>
  <c r="Q1906" i="89"/>
  <c r="Q1904" i="89"/>
  <c r="N1903" i="89"/>
  <c r="Q1902" i="89"/>
  <c r="N1901" i="89"/>
  <c r="Q1900" i="89"/>
  <c r="Q1897" i="89"/>
  <c r="Q1896" i="89"/>
  <c r="Q1890" i="89"/>
  <c r="Q1889" i="89"/>
  <c r="Q1888" i="89"/>
  <c r="Q1886" i="89"/>
  <c r="Q1885" i="89"/>
  <c r="Q1884" i="89"/>
  <c r="Q1883" i="89"/>
  <c r="Q1882" i="89"/>
  <c r="Q1881" i="89"/>
  <c r="Q1880" i="89"/>
  <c r="Q1877" i="89"/>
  <c r="N1876" i="89"/>
  <c r="Q1875" i="89"/>
  <c r="Q1854" i="89"/>
  <c r="Q1644" i="89"/>
  <c r="Q1641" i="89"/>
  <c r="Q1640" i="89"/>
  <c r="Q1639" i="89"/>
  <c r="Q1638" i="89"/>
  <c r="Q1637" i="89"/>
  <c r="Q1634" i="89"/>
  <c r="Q1612" i="89"/>
  <c r="Q1611" i="89"/>
  <c r="N1610" i="89"/>
  <c r="Q1609" i="89"/>
  <c r="N1608" i="89"/>
  <c r="Q1607" i="89"/>
  <c r="N1606" i="89"/>
  <c r="Q1605" i="89"/>
  <c r="Q1602" i="89"/>
  <c r="N1601" i="89"/>
  <c r="Q1600" i="89"/>
  <c r="Q1598" i="89"/>
  <c r="Q1594" i="89"/>
  <c r="N1593" i="89"/>
  <c r="N1592" i="89"/>
  <c r="N1591" i="89"/>
  <c r="Q1590" i="89"/>
  <c r="Q1569" i="89"/>
  <c r="N1568" i="89"/>
  <c r="Q1567" i="89"/>
  <c r="N1566" i="89"/>
  <c r="Q1564" i="89"/>
  <c r="Q1562" i="89"/>
  <c r="Q1532" i="89"/>
  <c r="Q1531" i="89"/>
  <c r="Q1530" i="89"/>
  <c r="Q1526" i="89"/>
  <c r="N1525" i="89"/>
  <c r="Q1524" i="89"/>
  <c r="N1523" i="89"/>
  <c r="Q1522" i="89"/>
  <c r="N1521" i="89"/>
  <c r="Q1520" i="89"/>
  <c r="N1519" i="89"/>
  <c r="Q1518" i="89"/>
  <c r="N1517" i="89"/>
  <c r="Q1516" i="89"/>
  <c r="Q1514" i="89"/>
  <c r="N1513" i="89"/>
  <c r="Q1512" i="89"/>
  <c r="N1511" i="89"/>
  <c r="Q1510" i="89"/>
  <c r="Q1506" i="89"/>
  <c r="Q1505" i="89"/>
  <c r="Q1504" i="89"/>
  <c r="Q1503" i="89"/>
  <c r="N1502" i="89"/>
  <c r="Q1501" i="89"/>
  <c r="N1500" i="89"/>
  <c r="Q1495" i="89"/>
  <c r="Q1494" i="89"/>
  <c r="Q1493" i="89"/>
  <c r="Q1492" i="89"/>
  <c r="Q1491" i="89"/>
  <c r="Q1490" i="89"/>
  <c r="Q1489" i="89"/>
  <c r="Q1488" i="89"/>
  <c r="Q1485" i="89"/>
  <c r="Q1484" i="89"/>
  <c r="Q1483" i="89"/>
  <c r="Q1482" i="89"/>
  <c r="Q1481" i="89"/>
  <c r="Q1480" i="89"/>
  <c r="Q1477" i="89"/>
  <c r="Q1475" i="89"/>
  <c r="Q1473" i="89"/>
  <c r="Q1471" i="89"/>
  <c r="Q1450" i="89"/>
  <c r="Q1448" i="89"/>
  <c r="Q1447" i="89"/>
  <c r="Q1441" i="89"/>
  <c r="N1440" i="89"/>
  <c r="Q1439" i="89"/>
  <c r="N1438" i="89"/>
  <c r="Q1437" i="89"/>
  <c r="N1436" i="89"/>
  <c r="Q1435" i="89"/>
  <c r="Q1434" i="89"/>
  <c r="Q1433" i="89"/>
  <c r="Q1432" i="89"/>
  <c r="Q1431" i="89"/>
  <c r="Q1429" i="89"/>
  <c r="Q1428" i="89"/>
  <c r="Q1427" i="89"/>
  <c r="Q1426" i="89"/>
  <c r="Q1425" i="89"/>
  <c r="Q1424" i="89"/>
  <c r="Q1423" i="89"/>
  <c r="Q1414" i="89"/>
  <c r="Q1377" i="89"/>
  <c r="Q1375" i="89"/>
  <c r="Q1373" i="89"/>
  <c r="Q1324" i="89"/>
  <c r="Q1311" i="89"/>
  <c r="Q1310" i="89"/>
  <c r="Q1309" i="89"/>
  <c r="N1308" i="89"/>
  <c r="Q1307" i="89"/>
  <c r="Q1306" i="89"/>
  <c r="Q1301" i="89"/>
  <c r="N1300" i="89"/>
  <c r="Q1299" i="89"/>
  <c r="Q1295" i="89"/>
  <c r="N1294" i="89"/>
  <c r="Q1292" i="89"/>
  <c r="Q1291" i="89"/>
  <c r="Q1290" i="89"/>
  <c r="Q1289" i="89"/>
  <c r="Q1288" i="89"/>
  <c r="Q1287" i="89"/>
  <c r="Q1286" i="89"/>
  <c r="Q1285" i="89"/>
  <c r="Q1284" i="89"/>
  <c r="Q1283" i="89"/>
  <c r="Q1282" i="89"/>
  <c r="Q1253" i="89"/>
  <c r="Q1252" i="89"/>
  <c r="Q1250" i="89"/>
  <c r="Q1249" i="89"/>
  <c r="Q1248" i="89"/>
  <c r="Q1247" i="89"/>
  <c r="Q1246" i="89"/>
  <c r="Q1245" i="89"/>
  <c r="Q1244" i="89"/>
  <c r="Q1243" i="89"/>
  <c r="Q1242" i="89"/>
  <c r="Q1241" i="89"/>
  <c r="Q1240" i="89"/>
  <c r="Q1239" i="89"/>
  <c r="Q1236" i="89"/>
  <c r="Q1235" i="89"/>
  <c r="Q1234" i="89"/>
  <c r="Q1232" i="89"/>
  <c r="Q1230" i="89"/>
  <c r="Q1228" i="89"/>
  <c r="Q1227" i="89"/>
  <c r="Q1226" i="89"/>
  <c r="Q1225" i="89"/>
  <c r="Q1224" i="89"/>
  <c r="Q1223" i="89"/>
  <c r="Q1220" i="89"/>
  <c r="Q1219" i="89"/>
  <c r="Q1218" i="89"/>
  <c r="Q1217" i="89"/>
  <c r="Q1216" i="89"/>
  <c r="Q1212" i="89"/>
  <c r="Q1211" i="89"/>
  <c r="Q1209" i="89"/>
  <c r="Q1208" i="89"/>
  <c r="Q1206" i="89"/>
  <c r="N1165" i="89"/>
  <c r="Q1164" i="89"/>
  <c r="Q1146" i="89"/>
  <c r="Q1144" i="89"/>
  <c r="Q1138" i="89"/>
  <c r="Q1128" i="89"/>
  <c r="Q1126" i="89"/>
  <c r="Q1121" i="89"/>
  <c r="Q1119" i="89"/>
  <c r="Q1116" i="89"/>
  <c r="N1115" i="89"/>
  <c r="Q1114" i="89"/>
  <c r="N1113" i="89"/>
  <c r="Q1111" i="89"/>
  <c r="Q1110" i="89"/>
  <c r="Q1109" i="89"/>
  <c r="Q1108" i="89"/>
  <c r="Q1107" i="89"/>
  <c r="N1106" i="89"/>
  <c r="Q1105" i="89"/>
  <c r="Q1103" i="89"/>
  <c r="Q1100" i="89"/>
  <c r="Q1099" i="89"/>
  <c r="Q1096" i="89"/>
  <c r="N1095" i="89"/>
  <c r="Q1094" i="89"/>
  <c r="Q1092" i="89"/>
  <c r="Q1091" i="89"/>
  <c r="Q1090" i="89"/>
  <c r="Q1089" i="89"/>
  <c r="Q1088" i="89"/>
  <c r="Q1087" i="89"/>
  <c r="Q1086" i="89"/>
  <c r="Q1085" i="89"/>
  <c r="Q1084" i="89"/>
  <c r="Q1083" i="89"/>
  <c r="Q1081" i="89"/>
  <c r="Q1080" i="89"/>
  <c r="Q1076" i="89"/>
  <c r="Q1074" i="89"/>
  <c r="Q1065" i="89"/>
  <c r="Q1054" i="89"/>
  <c r="Q1040" i="89"/>
  <c r="Q1038" i="89"/>
  <c r="Q1031" i="89"/>
  <c r="O1028" i="89"/>
  <c r="Q1026" i="89"/>
  <c r="O1025" i="89"/>
  <c r="Q1024" i="89"/>
  <c r="Q1023" i="89"/>
  <c r="Q1022" i="89"/>
  <c r="Q1021" i="89"/>
  <c r="Q1020" i="89"/>
  <c r="Q1019" i="89"/>
  <c r="Q1018" i="89"/>
  <c r="Q1017" i="89"/>
  <c r="Q1016" i="89"/>
  <c r="Q1015" i="89"/>
  <c r="Q1014" i="89"/>
  <c r="Q1012" i="89"/>
  <c r="N1011" i="89"/>
  <c r="Q1010" i="89"/>
  <c r="N993" i="89"/>
  <c r="Q991" i="89"/>
  <c r="Q989" i="89"/>
  <c r="Q983" i="89"/>
  <c r="N982" i="89"/>
  <c r="Q981" i="89"/>
  <c r="Q979" i="89"/>
  <c r="N978" i="89"/>
  <c r="Q977" i="89"/>
  <c r="N976" i="89"/>
  <c r="Q975" i="89"/>
  <c r="N974" i="89"/>
  <c r="Q973" i="89"/>
  <c r="N972" i="89"/>
  <c r="Q944" i="89"/>
  <c r="Q922" i="89"/>
  <c r="Q905" i="89"/>
  <c r="Q903" i="89"/>
  <c r="Q896" i="89"/>
  <c r="Q890" i="89"/>
  <c r="N889" i="89"/>
  <c r="Q887" i="89"/>
  <c r="Q885" i="89"/>
  <c r="Q877" i="89"/>
  <c r="Q876" i="89"/>
  <c r="Q875" i="89"/>
  <c r="N874" i="89"/>
  <c r="Q873" i="89"/>
  <c r="N872" i="89"/>
  <c r="Q871" i="89"/>
  <c r="N870" i="89"/>
  <c r="Q869" i="89"/>
  <c r="Q868" i="89"/>
  <c r="Q867" i="89"/>
  <c r="Q866" i="89"/>
  <c r="Q865" i="89"/>
  <c r="Q864" i="89"/>
  <c r="Q863" i="89"/>
  <c r="Q862" i="89"/>
  <c r="Q861" i="89"/>
  <c r="Q860" i="89"/>
  <c r="Q859" i="89"/>
  <c r="Q858" i="89"/>
  <c r="Q855" i="89"/>
  <c r="Q854" i="89"/>
  <c r="Q853" i="89"/>
  <c r="N852" i="89"/>
  <c r="Q851" i="89"/>
  <c r="N850" i="89"/>
  <c r="N848" i="89"/>
  <c r="Q847" i="89"/>
  <c r="Q846" i="89"/>
  <c r="Q845" i="89"/>
  <c r="Q844" i="89"/>
  <c r="Q843" i="89"/>
  <c r="Q842" i="89"/>
  <c r="Q841" i="89"/>
  <c r="Q840" i="89"/>
  <c r="Q839" i="89"/>
  <c r="Q838" i="89"/>
  <c r="Q837" i="89"/>
  <c r="N836" i="89"/>
  <c r="Q835" i="89"/>
  <c r="N834" i="89"/>
  <c r="Q831" i="89"/>
  <c r="Q830" i="89"/>
  <c r="Q829" i="89"/>
  <c r="Q828" i="89"/>
  <c r="Q826" i="89"/>
  <c r="Q825" i="89"/>
  <c r="Q824" i="89"/>
  <c r="N823" i="89"/>
  <c r="Q822" i="89"/>
  <c r="N818" i="89"/>
  <c r="Q817" i="89"/>
  <c r="N816" i="89"/>
  <c r="Q815" i="89"/>
  <c r="N814" i="89"/>
  <c r="Q813" i="89"/>
  <c r="N812" i="89"/>
  <c r="Q811" i="89"/>
  <c r="Q808" i="89"/>
  <c r="Q807" i="89"/>
  <c r="Q806" i="89"/>
  <c r="N805" i="89"/>
  <c r="Q790" i="89"/>
  <c r="Q784" i="89"/>
  <c r="Q779" i="89"/>
  <c r="N778" i="89"/>
  <c r="Q777" i="89"/>
  <c r="Q776" i="89"/>
  <c r="N774" i="89"/>
  <c r="Q773" i="89"/>
  <c r="N772" i="89"/>
  <c r="Q771" i="89"/>
  <c r="Q770" i="89"/>
  <c r="N768" i="89"/>
  <c r="Q767" i="89"/>
  <c r="Q713" i="89"/>
  <c r="Q699" i="89"/>
  <c r="Q670" i="89"/>
  <c r="Q668" i="89"/>
  <c r="Q658" i="89"/>
  <c r="Q657" i="89"/>
  <c r="Q656" i="89"/>
  <c r="N655" i="89"/>
  <c r="Q654" i="89"/>
  <c r="N653" i="89"/>
  <c r="Q652" i="89"/>
  <c r="N651" i="89"/>
  <c r="Q650" i="89"/>
  <c r="Q649" i="89"/>
  <c r="Q648" i="89"/>
  <c r="Q647" i="89"/>
  <c r="Q644" i="89"/>
  <c r="N643" i="89"/>
  <c r="Q642" i="89"/>
  <c r="O627" i="89"/>
  <c r="O626" i="89"/>
  <c r="O625" i="89"/>
  <c r="N624" i="89"/>
  <c r="O623" i="89"/>
  <c r="N622" i="89"/>
  <c r="O621" i="89"/>
  <c r="N620" i="89"/>
  <c r="O619" i="89"/>
  <c r="O618" i="89"/>
  <c r="O617" i="89"/>
  <c r="O616" i="89"/>
  <c r="O615" i="89"/>
  <c r="O614" i="89"/>
  <c r="O613" i="89"/>
  <c r="O612" i="89"/>
  <c r="O611" i="89"/>
  <c r="O610" i="89"/>
  <c r="O609" i="89"/>
  <c r="O608" i="89"/>
  <c r="O607" i="89"/>
  <c r="O606" i="89"/>
  <c r="O605" i="89"/>
  <c r="N604" i="89"/>
  <c r="O603" i="89"/>
  <c r="N602" i="89"/>
  <c r="O601" i="89"/>
  <c r="O600" i="89"/>
  <c r="O599" i="89"/>
  <c r="N598" i="89"/>
  <c r="Q571" i="89"/>
  <c r="Q570" i="89"/>
  <c r="Q569" i="89"/>
  <c r="Q568" i="89"/>
  <c r="Q567" i="89"/>
  <c r="Q566" i="89"/>
  <c r="N546" i="89"/>
  <c r="Q432" i="89"/>
  <c r="Q431" i="89"/>
  <c r="Q430" i="89"/>
  <c r="N429" i="89"/>
  <c r="Q428" i="89"/>
  <c r="N427" i="89"/>
  <c r="Q426" i="89"/>
  <c r="N425" i="89"/>
  <c r="Q424" i="89"/>
  <c r="Q422" i="89"/>
  <c r="Q421" i="89"/>
  <c r="Q420" i="89"/>
  <c r="Q419" i="89"/>
  <c r="Q417" i="89"/>
  <c r="Q416" i="89"/>
  <c r="Q415" i="89"/>
  <c r="Q414" i="89"/>
  <c r="Q413" i="89"/>
  <c r="Q412" i="89"/>
  <c r="Q411" i="89"/>
  <c r="Q410" i="89"/>
  <c r="Q409" i="89"/>
  <c r="Q408" i="89"/>
  <c r="Q407" i="89"/>
  <c r="Q406" i="89"/>
  <c r="Q405" i="89"/>
  <c r="Q404" i="89"/>
  <c r="Q403" i="89"/>
  <c r="Q401" i="89"/>
  <c r="N396" i="89"/>
  <c r="Q395" i="89"/>
  <c r="N394" i="89"/>
  <c r="N384" i="89"/>
  <c r="Q367" i="89"/>
  <c r="Q365" i="89"/>
  <c r="Q360" i="89"/>
  <c r="Q358" i="89"/>
  <c r="Q355" i="89"/>
  <c r="Q353" i="89"/>
  <c r="Q352" i="89"/>
  <c r="Q351" i="89"/>
  <c r="Q349" i="89"/>
  <c r="N348" i="89"/>
  <c r="Q347" i="89"/>
  <c r="Q336" i="89"/>
  <c r="Q335" i="89"/>
  <c r="Q334" i="89"/>
  <c r="N333" i="89"/>
  <c r="Q332" i="89"/>
  <c r="N331" i="89"/>
  <c r="Q330" i="89"/>
  <c r="N329" i="89"/>
  <c r="Q328" i="89"/>
  <c r="Q327" i="89"/>
  <c r="Q326" i="89"/>
  <c r="Q325" i="89"/>
  <c r="Q324" i="89"/>
  <c r="Q323" i="89"/>
  <c r="Q322" i="89"/>
  <c r="Q321" i="89"/>
  <c r="Q320" i="89"/>
  <c r="N319" i="89"/>
  <c r="Q296" i="89"/>
  <c r="Q295" i="89"/>
  <c r="Q294" i="89"/>
  <c r="N293" i="89"/>
  <c r="Q292" i="89"/>
  <c r="Q287" i="89"/>
  <c r="N286" i="89"/>
  <c r="Q285" i="89"/>
  <c r="N284" i="89"/>
  <c r="Q283" i="89"/>
  <c r="N282" i="89"/>
  <c r="Q281" i="89"/>
  <c r="N280" i="89"/>
  <c r="Q279" i="89"/>
  <c r="Q276" i="89"/>
  <c r="Q275" i="89"/>
  <c r="Q272" i="89"/>
  <c r="Q270" i="89"/>
  <c r="Q267" i="89"/>
  <c r="Q265" i="89"/>
  <c r="Q262" i="89"/>
  <c r="Q261" i="89"/>
  <c r="N260" i="89"/>
  <c r="Q259" i="89"/>
  <c r="N258" i="89"/>
  <c r="Q257" i="89"/>
  <c r="N256" i="89"/>
  <c r="Q255" i="89"/>
  <c r="Q254" i="89"/>
  <c r="Q253" i="89"/>
  <c r="Q252" i="89"/>
  <c r="Q251" i="89"/>
  <c r="Q250" i="89"/>
  <c r="Q249" i="89"/>
  <c r="O4420" i="89"/>
  <c r="Q4420" i="89" s="1"/>
  <c r="N4420" i="89"/>
  <c r="O4418" i="89"/>
  <c r="Q4418" i="89" s="1"/>
  <c r="N4418" i="89"/>
  <c r="Q4412" i="89"/>
  <c r="N4412" i="89"/>
  <c r="Q4411" i="89"/>
  <c r="N4411" i="89"/>
  <c r="Q4410" i="89"/>
  <c r="N4410" i="89"/>
  <c r="Q4409" i="89"/>
  <c r="N4409" i="89"/>
  <c r="Q4408" i="89"/>
  <c r="N4408" i="89"/>
  <c r="Q4406" i="89"/>
  <c r="N4406" i="89"/>
  <c r="Q4405" i="89"/>
  <c r="N4405" i="89"/>
  <c r="Q4404" i="89"/>
  <c r="N4404" i="89"/>
  <c r="Q4403" i="89"/>
  <c r="N4403" i="89"/>
  <c r="N4400" i="89"/>
  <c r="N4397" i="89"/>
  <c r="N4396" i="89"/>
  <c r="N4395" i="89"/>
  <c r="N4392" i="89"/>
  <c r="Q4385" i="89"/>
  <c r="N4385" i="89"/>
  <c r="Q4383" i="89"/>
  <c r="N4383" i="89"/>
  <c r="Q4346" i="89"/>
  <c r="N4346" i="89"/>
  <c r="Q4325" i="89"/>
  <c r="N4325" i="89"/>
  <c r="Q4284" i="89"/>
  <c r="Q4283" i="89" s="1"/>
  <c r="N4284" i="89"/>
  <c r="N4283" i="89" s="1"/>
  <c r="Q4273" i="89"/>
  <c r="N4273" i="89"/>
  <c r="Q4240" i="89"/>
  <c r="N4240" i="89"/>
  <c r="Q4237" i="89"/>
  <c r="N4237" i="89"/>
  <c r="Q4217" i="89"/>
  <c r="N4217" i="89"/>
  <c r="O4156" i="89"/>
  <c r="N4156" i="89"/>
  <c r="Q4152" i="89"/>
  <c r="N4152" i="89"/>
  <c r="Q4072" i="89"/>
  <c r="N4072" i="89"/>
  <c r="Q4067" i="89"/>
  <c r="N4067" i="89"/>
  <c r="Q4063" i="89"/>
  <c r="N4063" i="89"/>
  <c r="Q4062" i="89"/>
  <c r="N4062" i="89"/>
  <c r="Q4061" i="89"/>
  <c r="N4061" i="89"/>
  <c r="Q4034" i="89"/>
  <c r="Q4033" i="89" s="1"/>
  <c r="N4034" i="89"/>
  <c r="N4033" i="89" s="1"/>
  <c r="Q4027" i="89"/>
  <c r="N4027" i="89"/>
  <c r="Q4026" i="89"/>
  <c r="N4026" i="89"/>
  <c r="Q4020" i="89"/>
  <c r="N4020" i="89"/>
  <c r="Q4019" i="89"/>
  <c r="N4019" i="89"/>
  <c r="Q4018" i="89"/>
  <c r="N4018" i="89"/>
  <c r="Q4017" i="89"/>
  <c r="N4017" i="89"/>
  <c r="Q4016" i="89"/>
  <c r="N4016" i="89"/>
  <c r="Q4015" i="89"/>
  <c r="N4015" i="89"/>
  <c r="Q4014" i="89"/>
  <c r="N4014" i="89"/>
  <c r="Q4012" i="89"/>
  <c r="N4012" i="89"/>
  <c r="Q4009" i="89"/>
  <c r="N4009" i="89"/>
  <c r="Q4007" i="89"/>
  <c r="N4007" i="89"/>
  <c r="Q4005" i="89"/>
  <c r="N4005" i="89"/>
  <c r="Q3983" i="89"/>
  <c r="N3983" i="89"/>
  <c r="Q3960" i="89"/>
  <c r="Q3959" i="89" s="1"/>
  <c r="N3960" i="89"/>
  <c r="N3959" i="89" s="1"/>
  <c r="Q3947" i="89"/>
  <c r="N3947" i="89"/>
  <c r="O3942" i="89"/>
  <c r="N3942" i="89"/>
  <c r="O3926" i="89"/>
  <c r="AQ3926" i="89" s="1"/>
  <c r="AS3926" i="89" s="1"/>
  <c r="AT3926" i="89" s="1"/>
  <c r="N3926" i="89"/>
  <c r="Q3919" i="89"/>
  <c r="N3919" i="89"/>
  <c r="Q3918" i="89"/>
  <c r="N3918" i="89"/>
  <c r="Q3915" i="89"/>
  <c r="N3915" i="89"/>
  <c r="Q3913" i="89"/>
  <c r="N3913" i="89"/>
  <c r="Q3909" i="89"/>
  <c r="N3909" i="89"/>
  <c r="Q3907" i="89"/>
  <c r="N3907" i="89"/>
  <c r="Q3905" i="89"/>
  <c r="N3905" i="89"/>
  <c r="Q3903" i="89"/>
  <c r="N3903" i="89"/>
  <c r="Q3901" i="89"/>
  <c r="N3901" i="89"/>
  <c r="Q3898" i="89"/>
  <c r="N3898" i="89"/>
  <c r="Q3895" i="89"/>
  <c r="N3895" i="89"/>
  <c r="Q3893" i="89"/>
  <c r="N3893" i="89"/>
  <c r="Q3891" i="89"/>
  <c r="N3891" i="89"/>
  <c r="Q3887" i="89"/>
  <c r="N3887" i="89"/>
  <c r="Q3884" i="89"/>
  <c r="N3884" i="89"/>
  <c r="Q3867" i="89"/>
  <c r="N3867" i="89"/>
  <c r="Q3866" i="89"/>
  <c r="N3866" i="89"/>
  <c r="Q3842" i="89"/>
  <c r="N3842" i="89"/>
  <c r="Q3841" i="89"/>
  <c r="N3841" i="89"/>
  <c r="Q3840" i="89"/>
  <c r="N3840" i="89"/>
  <c r="Q3839" i="89"/>
  <c r="N3839" i="89"/>
  <c r="Q3838" i="89"/>
  <c r="N3838" i="89"/>
  <c r="Q3837" i="89"/>
  <c r="N3837" i="89"/>
  <c r="Q3835" i="89"/>
  <c r="N3835" i="89"/>
  <c r="Q3820" i="89"/>
  <c r="N3820" i="89"/>
  <c r="Q3818" i="89"/>
  <c r="N3818" i="89"/>
  <c r="Q3785" i="89"/>
  <c r="N3785" i="89"/>
  <c r="Q3758" i="89"/>
  <c r="N3758" i="89"/>
  <c r="Q3756" i="89"/>
  <c r="N3756" i="89"/>
  <c r="Q3754" i="89"/>
  <c r="N3754" i="89"/>
  <c r="Q3751" i="89"/>
  <c r="N3751" i="89"/>
  <c r="Q3748" i="89"/>
  <c r="N3748" i="89"/>
  <c r="Q3746" i="89"/>
  <c r="N3746" i="89"/>
  <c r="Q3744" i="89"/>
  <c r="N3744" i="89"/>
  <c r="Q3743" i="89"/>
  <c r="N3743" i="89"/>
  <c r="Q3738" i="89"/>
  <c r="N3738" i="89"/>
  <c r="Q3736" i="89"/>
  <c r="N3736" i="89"/>
  <c r="Q3734" i="89"/>
  <c r="N3734" i="89"/>
  <c r="Q3720" i="89"/>
  <c r="N3720" i="89"/>
  <c r="Q3714" i="89"/>
  <c r="N3714" i="89"/>
  <c r="Q3712" i="89"/>
  <c r="N3712" i="89"/>
  <c r="Q3710" i="89"/>
  <c r="N3710" i="89"/>
  <c r="Q3707" i="89"/>
  <c r="N3707" i="89"/>
  <c r="Q3705" i="89"/>
  <c r="N3705" i="89"/>
  <c r="Q3704" i="89"/>
  <c r="N3704" i="89"/>
  <c r="Q3703" i="89"/>
  <c r="N3703" i="89"/>
  <c r="Q3702" i="89"/>
  <c r="N3702" i="89"/>
  <c r="Q3701" i="89"/>
  <c r="N3701" i="89"/>
  <c r="Q3699" i="89"/>
  <c r="N3699" i="89"/>
  <c r="Q3696" i="89"/>
  <c r="N3696" i="89"/>
  <c r="Q3695" i="89"/>
  <c r="N3695" i="89"/>
  <c r="Q3692" i="89"/>
  <c r="N3692" i="89"/>
  <c r="Q3690" i="89"/>
  <c r="N3690" i="89"/>
  <c r="Q3688" i="89"/>
  <c r="N3688" i="89"/>
  <c r="Q3685" i="89"/>
  <c r="N3685" i="89"/>
  <c r="Q3683" i="89"/>
  <c r="N3683" i="89"/>
  <c r="Q3678" i="89"/>
  <c r="N3678" i="89"/>
  <c r="Q3676" i="89"/>
  <c r="N3676" i="89"/>
  <c r="Q3670" i="89"/>
  <c r="N3670" i="89"/>
  <c r="Q3665" i="89"/>
  <c r="N3665" i="89"/>
  <c r="Q3598" i="89"/>
  <c r="N3598" i="89"/>
  <c r="Q3585" i="89"/>
  <c r="N3585" i="89"/>
  <c r="Q3583" i="89"/>
  <c r="N3583" i="89"/>
  <c r="Q3581" i="89"/>
  <c r="N3581" i="89"/>
  <c r="Q3568" i="89"/>
  <c r="N3568" i="89"/>
  <c r="Q3565" i="89"/>
  <c r="N3565" i="89"/>
  <c r="Q3563" i="89"/>
  <c r="N3563" i="89"/>
  <c r="Q3562" i="89"/>
  <c r="N3562" i="89"/>
  <c r="Q3559" i="89"/>
  <c r="N3559" i="89"/>
  <c r="Q3554" i="89"/>
  <c r="N3554" i="89"/>
  <c r="Q3553" i="89"/>
  <c r="N3553" i="89"/>
  <c r="Q3547" i="89"/>
  <c r="N3547" i="89"/>
  <c r="Q3543" i="89"/>
  <c r="N3543" i="89"/>
  <c r="Q3541" i="89"/>
  <c r="N3541" i="89"/>
  <c r="Q3538" i="89"/>
  <c r="N3538" i="89"/>
  <c r="Q3536" i="89"/>
  <c r="N3536" i="89"/>
  <c r="Q3534" i="89"/>
  <c r="N3534" i="89"/>
  <c r="Q3531" i="89"/>
  <c r="N3531" i="89"/>
  <c r="Q3528" i="89"/>
  <c r="N3528" i="89"/>
  <c r="Q3526" i="89"/>
  <c r="N3526" i="89"/>
  <c r="Q3524" i="89"/>
  <c r="N3524" i="89"/>
  <c r="Q3522" i="89"/>
  <c r="N3522" i="89"/>
  <c r="Q3520" i="89"/>
  <c r="N3520" i="89"/>
  <c r="Q3516" i="89"/>
  <c r="N3516" i="89"/>
  <c r="Q3486" i="89"/>
  <c r="N3486" i="89"/>
  <c r="N3163" i="89"/>
  <c r="Q2972" i="89"/>
  <c r="N2972" i="89"/>
  <c r="Q2969" i="89"/>
  <c r="N2969" i="89"/>
  <c r="Q2935" i="89"/>
  <c r="Q2934" i="89" s="1"/>
  <c r="Q2933" i="89" s="1"/>
  <c r="Q2932" i="89" s="1"/>
  <c r="N2935" i="89"/>
  <c r="N2934" i="89" s="1"/>
  <c r="N2933" i="89" s="1"/>
  <c r="N2932" i="89" s="1"/>
  <c r="Q2931" i="89"/>
  <c r="Q2930" i="89" s="1"/>
  <c r="N2931" i="89"/>
  <c r="N2930" i="89" s="1"/>
  <c r="Q2929" i="89"/>
  <c r="N2929" i="89"/>
  <c r="Q2928" i="89"/>
  <c r="N2928" i="89"/>
  <c r="Q2920" i="89"/>
  <c r="N2920" i="89"/>
  <c r="Q2918" i="89"/>
  <c r="N2918" i="89"/>
  <c r="Q2916" i="89"/>
  <c r="N2916" i="89"/>
  <c r="Q2911" i="89"/>
  <c r="N2911" i="89"/>
  <c r="O2910" i="89"/>
  <c r="N2910" i="89"/>
  <c r="O2901" i="89"/>
  <c r="N2901" i="89"/>
  <c r="N2900" i="89" s="1"/>
  <c r="N2899" i="89" s="1"/>
  <c r="Q2865" i="89"/>
  <c r="N2865" i="89"/>
  <c r="Q2824" i="89"/>
  <c r="N2824" i="89"/>
  <c r="Q2823" i="89"/>
  <c r="N2823" i="89"/>
  <c r="Q2820" i="89"/>
  <c r="N2820" i="89"/>
  <c r="Q2710" i="89"/>
  <c r="N2710" i="89"/>
  <c r="Q2709" i="89"/>
  <c r="N2709" i="89"/>
  <c r="Q2708" i="89"/>
  <c r="N2708" i="89"/>
  <c r="Q2650" i="89"/>
  <c r="N2650" i="89"/>
  <c r="Q2615" i="89"/>
  <c r="Q2614" i="89" s="1"/>
  <c r="Q2613" i="89" s="1"/>
  <c r="N2615" i="89"/>
  <c r="N2614" i="89" s="1"/>
  <c r="N2613" i="89" s="1"/>
  <c r="N2612" i="89"/>
  <c r="N2611" i="89" s="1"/>
  <c r="Q2610" i="89"/>
  <c r="Q2609" i="89" s="1"/>
  <c r="N2610" i="89"/>
  <c r="N2609" i="89" s="1"/>
  <c r="N2606" i="89"/>
  <c r="N2605" i="89" s="1"/>
  <c r="N2603" i="89"/>
  <c r="N2602" i="89" s="1"/>
  <c r="Q2598" i="89"/>
  <c r="Q2597" i="89" s="1"/>
  <c r="N2598" i="89"/>
  <c r="N2597" i="89" s="1"/>
  <c r="Q2579" i="89"/>
  <c r="N2579" i="89"/>
  <c r="Q2559" i="89"/>
  <c r="N2559" i="89"/>
  <c r="Q2505" i="89"/>
  <c r="N2505" i="89"/>
  <c r="Q2501" i="89"/>
  <c r="N2501" i="89"/>
  <c r="Q2498" i="89"/>
  <c r="N2498" i="89"/>
  <c r="Q2388" i="89"/>
  <c r="N2388" i="89"/>
  <c r="Q2387" i="89"/>
  <c r="N2387" i="89"/>
  <c r="Q2386" i="89"/>
  <c r="N2386" i="89"/>
  <c r="Q2329" i="89"/>
  <c r="N2329" i="89"/>
  <c r="O2294" i="89"/>
  <c r="N2294" i="89"/>
  <c r="N2293" i="89" s="1"/>
  <c r="Q2292" i="89"/>
  <c r="Q2291" i="89" s="1"/>
  <c r="N2292" i="89"/>
  <c r="N2291" i="89" s="1"/>
  <c r="N2290" i="89"/>
  <c r="N2289" i="89" s="1"/>
  <c r="Q2287" i="89"/>
  <c r="Q2286" i="89" s="1"/>
  <c r="N2287" i="89"/>
  <c r="N2286" i="89" s="1"/>
  <c r="Q2274" i="89"/>
  <c r="N2274" i="89"/>
  <c r="Q2230" i="89"/>
  <c r="Q2229" i="89" s="1"/>
  <c r="N2230" i="89"/>
  <c r="N2229" i="89" s="1"/>
  <c r="Q2228" i="89"/>
  <c r="N2228" i="89"/>
  <c r="Q2226" i="89"/>
  <c r="N2226" i="89"/>
  <c r="Q2221" i="89"/>
  <c r="N2221" i="89"/>
  <c r="Q2220" i="89"/>
  <c r="N2220" i="89"/>
  <c r="N2208" i="89"/>
  <c r="N2207" i="89" s="1"/>
  <c r="N2205" i="89"/>
  <c r="N2204" i="89" s="1"/>
  <c r="N2203" i="89" s="1"/>
  <c r="N2199" i="89"/>
  <c r="N2198" i="89" s="1"/>
  <c r="N2197" i="89" s="1"/>
  <c r="Q2186" i="89"/>
  <c r="Q2185" i="89" s="1"/>
  <c r="Q2184" i="89" s="1"/>
  <c r="N2186" i="89"/>
  <c r="N2185" i="89" s="1"/>
  <c r="N2184" i="89" s="1"/>
  <c r="N2183" i="89"/>
  <c r="N2182" i="89" s="1"/>
  <c r="N2181" i="89" s="1"/>
  <c r="Q2180" i="89"/>
  <c r="N2180" i="89"/>
  <c r="Q2179" i="89"/>
  <c r="N2179" i="89"/>
  <c r="N2178" i="89"/>
  <c r="Q2176" i="89"/>
  <c r="N2176" i="89"/>
  <c r="Q2175" i="89"/>
  <c r="N2175" i="89"/>
  <c r="Q2174" i="89"/>
  <c r="N2174" i="89"/>
  <c r="Q2173" i="89"/>
  <c r="N2173" i="89"/>
  <c r="Q2172" i="89"/>
  <c r="N2172" i="89"/>
  <c r="Q2171" i="89"/>
  <c r="N2171" i="89"/>
  <c r="Q2169" i="89"/>
  <c r="N2169" i="89"/>
  <c r="Q2168" i="89"/>
  <c r="N2168" i="89"/>
  <c r="Q2167" i="89"/>
  <c r="N2167" i="89"/>
  <c r="Q2166" i="89"/>
  <c r="N2166" i="89"/>
  <c r="Q2165" i="89"/>
  <c r="N2165" i="89"/>
  <c r="Q2164" i="89"/>
  <c r="N2164" i="89"/>
  <c r="Q2163" i="89"/>
  <c r="N2163" i="89"/>
  <c r="Q2162" i="89"/>
  <c r="N2162" i="89"/>
  <c r="Q2161" i="89"/>
  <c r="N2161" i="89"/>
  <c r="Q2160" i="89"/>
  <c r="N2160" i="89"/>
  <c r="Q2159" i="89"/>
  <c r="N2159" i="89"/>
  <c r="Q2158" i="89"/>
  <c r="N2158" i="89"/>
  <c r="Q2157" i="89"/>
  <c r="N2157" i="89"/>
  <c r="Q2156" i="89"/>
  <c r="N2156" i="89"/>
  <c r="Q2155" i="89"/>
  <c r="N2155" i="89"/>
  <c r="Q2154" i="89"/>
  <c r="N2154" i="89"/>
  <c r="Q2153" i="89"/>
  <c r="N2153" i="89"/>
  <c r="Q2152" i="89"/>
  <c r="N2152" i="89"/>
  <c r="Q2151" i="89"/>
  <c r="N2151" i="89"/>
  <c r="Q2150" i="89"/>
  <c r="N2150" i="89"/>
  <c r="Q2149" i="89"/>
  <c r="N2149" i="89"/>
  <c r="Q2145" i="89"/>
  <c r="Q2144" i="89" s="1"/>
  <c r="N2145" i="89"/>
  <c r="N2144" i="89" s="1"/>
  <c r="N2143" i="89"/>
  <c r="N2142" i="89" s="1"/>
  <c r="N2141" i="89" s="1"/>
  <c r="N2140" i="89" s="1"/>
  <c r="Q2139" i="89"/>
  <c r="N2139" i="89"/>
  <c r="Q2138" i="89"/>
  <c r="N2138" i="89"/>
  <c r="N2136" i="89"/>
  <c r="N2135" i="89" s="1"/>
  <c r="Q2134" i="89"/>
  <c r="Q2133" i="89" s="1"/>
  <c r="N2134" i="89"/>
  <c r="N2133" i="89" s="1"/>
  <c r="Q2132" i="89"/>
  <c r="Q2131" i="89" s="1"/>
  <c r="N2132" i="89"/>
  <c r="N2131" i="89" s="1"/>
  <c r="Q2129" i="89"/>
  <c r="Q2128" i="89" s="1"/>
  <c r="N2129" i="89"/>
  <c r="N2128" i="89" s="1"/>
  <c r="Q2127" i="89"/>
  <c r="N2127" i="89"/>
  <c r="N2126" i="89"/>
  <c r="N2123" i="89"/>
  <c r="N2122" i="89" s="1"/>
  <c r="Q2121" i="89"/>
  <c r="Q2120" i="89" s="1"/>
  <c r="N2121" i="89"/>
  <c r="N2120" i="89" s="1"/>
  <c r="N2118" i="89"/>
  <c r="N2117" i="89" s="1"/>
  <c r="N2116" i="89" s="1"/>
  <c r="Q2056" i="89"/>
  <c r="N2056" i="89"/>
  <c r="N2049" i="89"/>
  <c r="N2048" i="89" s="1"/>
  <c r="N2002" i="89"/>
  <c r="N2001" i="89" s="1"/>
  <c r="N2000" i="89" s="1"/>
  <c r="Q1985" i="89"/>
  <c r="N1985" i="89"/>
  <c r="N1961" i="89"/>
  <c r="N1960" i="89" s="1"/>
  <c r="Q1938" i="89"/>
  <c r="N1938" i="89"/>
  <c r="Q1937" i="89"/>
  <c r="N1937" i="89"/>
  <c r="N1931" i="89"/>
  <c r="N1930" i="89" s="1"/>
  <c r="N1929" i="89"/>
  <c r="N1928" i="89" s="1"/>
  <c r="Q1911" i="89"/>
  <c r="N1911" i="89"/>
  <c r="Q1908" i="89"/>
  <c r="N1908" i="89"/>
  <c r="Q1905" i="89"/>
  <c r="N1905" i="89"/>
  <c r="Q1899" i="89"/>
  <c r="N1899" i="89"/>
  <c r="Q1893" i="89"/>
  <c r="N1893" i="89"/>
  <c r="Q1857" i="89"/>
  <c r="N1857" i="89"/>
  <c r="Q1831" i="89"/>
  <c r="N1831" i="89"/>
  <c r="O1824" i="89"/>
  <c r="N1824" i="89"/>
  <c r="Q1822" i="89"/>
  <c r="N1822" i="89"/>
  <c r="Q1821" i="89"/>
  <c r="N1821" i="89"/>
  <c r="Q1815" i="89"/>
  <c r="N1815" i="89"/>
  <c r="Q1813" i="89"/>
  <c r="N1813" i="89"/>
  <c r="Q1589" i="89"/>
  <c r="N1589" i="89"/>
  <c r="Q1570" i="89"/>
  <c r="N1570" i="89"/>
  <c r="Q1565" i="89"/>
  <c r="N1565" i="89"/>
  <c r="Q1472" i="89"/>
  <c r="N1472" i="89"/>
  <c r="Q1470" i="89"/>
  <c r="N1470" i="89"/>
  <c r="Q1467" i="89"/>
  <c r="N1467" i="89"/>
  <c r="Q1451" i="89"/>
  <c r="N1451" i="89"/>
  <c r="Q1446" i="89"/>
  <c r="N1446" i="89"/>
  <c r="Q1417" i="89"/>
  <c r="N1417" i="89"/>
  <c r="Q1410" i="89"/>
  <c r="N1410" i="89"/>
  <c r="Q1160" i="89"/>
  <c r="N1160" i="89"/>
  <c r="Q1158" i="89"/>
  <c r="N1158" i="89"/>
  <c r="Q1156" i="89"/>
  <c r="N1156" i="89"/>
  <c r="Q1154" i="89"/>
  <c r="N1154" i="89"/>
  <c r="Q1151" i="89"/>
  <c r="N1151" i="89"/>
  <c r="Q1071" i="89"/>
  <c r="N1071" i="89"/>
  <c r="Q1068" i="89"/>
  <c r="N1068" i="89"/>
  <c r="Q1061" i="89"/>
  <c r="N1061" i="89"/>
  <c r="Q1059" i="89"/>
  <c r="N1059" i="89"/>
  <c r="N1057" i="89"/>
  <c r="L1056" i="89"/>
  <c r="M1056" i="89"/>
  <c r="P1056" i="89"/>
  <c r="Q1051" i="89"/>
  <c r="N1051" i="89"/>
  <c r="Q1047" i="89"/>
  <c r="N1047" i="89"/>
  <c r="Q1045" i="89"/>
  <c r="N1045" i="89"/>
  <c r="Q986" i="89"/>
  <c r="N986" i="89"/>
  <c r="Q966" i="89"/>
  <c r="N966" i="89"/>
  <c r="Q959" i="89"/>
  <c r="N959" i="89"/>
  <c r="Q955" i="89"/>
  <c r="N955" i="89"/>
  <c r="Q953" i="89"/>
  <c r="N953" i="89"/>
  <c r="Q950" i="89"/>
  <c r="N950" i="89"/>
  <c r="Q947" i="89"/>
  <c r="N947" i="89"/>
  <c r="Q942" i="89"/>
  <c r="N942" i="89"/>
  <c r="Q938" i="89"/>
  <c r="N938" i="89"/>
  <c r="Q936" i="89"/>
  <c r="N936" i="89"/>
  <c r="Q934" i="89"/>
  <c r="N934" i="89"/>
  <c r="O932" i="89"/>
  <c r="N932" i="89"/>
  <c r="Q930" i="89"/>
  <c r="N930" i="89"/>
  <c r="Q929" i="89"/>
  <c r="N929" i="89"/>
  <c r="Q926" i="89"/>
  <c r="N926" i="89"/>
  <c r="Q919" i="89"/>
  <c r="N919" i="89"/>
  <c r="Q917" i="89"/>
  <c r="N917" i="89"/>
  <c r="Q913" i="89"/>
  <c r="N913" i="89"/>
  <c r="Q893" i="89"/>
  <c r="N893" i="89"/>
  <c r="Q892" i="89"/>
  <c r="N892" i="89"/>
  <c r="Q882" i="89"/>
  <c r="N882" i="89"/>
  <c r="Q880" i="89"/>
  <c r="N880" i="89"/>
  <c r="O782" i="89"/>
  <c r="N782" i="89"/>
  <c r="O781" i="89"/>
  <c r="N781" i="89"/>
  <c r="Q754" i="89"/>
  <c r="N754" i="89"/>
  <c r="Q752" i="89"/>
  <c r="N752" i="89"/>
  <c r="Q750" i="89"/>
  <c r="N750" i="89"/>
  <c r="Q747" i="89"/>
  <c r="N747" i="89"/>
  <c r="Q745" i="89"/>
  <c r="N745" i="89"/>
  <c r="Q742" i="89"/>
  <c r="N742" i="89"/>
  <c r="Q738" i="89"/>
  <c r="N738" i="89"/>
  <c r="Q733" i="89"/>
  <c r="N733" i="89"/>
  <c r="Q730" i="89"/>
  <c r="N730" i="89"/>
  <c r="Q725" i="89"/>
  <c r="N725" i="89"/>
  <c r="Q721" i="89"/>
  <c r="N721" i="89"/>
  <c r="Q719" i="89"/>
  <c r="N719" i="89"/>
  <c r="Q718" i="89"/>
  <c r="N718" i="89"/>
  <c r="Q711" i="89"/>
  <c r="N711" i="89"/>
  <c r="Q708" i="89"/>
  <c r="N708" i="89"/>
  <c r="Q696" i="89"/>
  <c r="N696" i="89"/>
  <c r="Q694" i="89"/>
  <c r="N694" i="89"/>
  <c r="Q692" i="89"/>
  <c r="N692" i="89"/>
  <c r="Q690" i="89"/>
  <c r="N690" i="89"/>
  <c r="Q688" i="89"/>
  <c r="N688" i="89"/>
  <c r="Q684" i="89"/>
  <c r="N684" i="89"/>
  <c r="Q683" i="89"/>
  <c r="N683" i="89"/>
  <c r="Q681" i="89"/>
  <c r="N681" i="89"/>
  <c r="Q680" i="89"/>
  <c r="N680" i="89"/>
  <c r="Q677" i="89"/>
  <c r="N677" i="89"/>
  <c r="Q675" i="89"/>
  <c r="N675" i="89"/>
  <c r="Q576" i="89"/>
  <c r="N576" i="89"/>
  <c r="Q575" i="89"/>
  <c r="N575" i="89"/>
  <c r="Q574" i="89"/>
  <c r="N574" i="89"/>
  <c r="Q573" i="89"/>
  <c r="N573" i="89"/>
  <c r="Q572" i="89"/>
  <c r="N572" i="89"/>
  <c r="Q561" i="89"/>
  <c r="N561" i="89"/>
  <c r="Q559" i="89"/>
  <c r="N559" i="89"/>
  <c r="Q557" i="89"/>
  <c r="N557" i="89"/>
  <c r="Q555" i="89"/>
  <c r="N555" i="89"/>
  <c r="Q550" i="89"/>
  <c r="N550" i="89"/>
  <c r="Q543" i="89"/>
  <c r="N543" i="89"/>
  <c r="Q542" i="89"/>
  <c r="N542" i="89"/>
  <c r="Q541" i="89"/>
  <c r="N541" i="89"/>
  <c r="Q540" i="89"/>
  <c r="N540" i="89"/>
  <c r="N537" i="89"/>
  <c r="Q536" i="89"/>
  <c r="N536" i="89"/>
  <c r="Q535" i="89"/>
  <c r="N535" i="89"/>
  <c r="Q534" i="89"/>
  <c r="N534" i="89"/>
  <c r="Q532" i="89"/>
  <c r="N532" i="89"/>
  <c r="Q531" i="89"/>
  <c r="N531" i="89"/>
  <c r="Q530" i="89"/>
  <c r="N530" i="89"/>
  <c r="Q344" i="89"/>
  <c r="N344" i="89"/>
  <c r="Q316" i="89"/>
  <c r="N316" i="89"/>
  <c r="Q315" i="89"/>
  <c r="N315" i="89"/>
  <c r="Q314" i="89"/>
  <c r="N314" i="89"/>
  <c r="Q313" i="89"/>
  <c r="N313" i="89"/>
  <c r="Q312" i="89"/>
  <c r="N312" i="89"/>
  <c r="Q311" i="89"/>
  <c r="N311" i="89"/>
  <c r="Q309" i="89"/>
  <c r="N309" i="89"/>
  <c r="Q308" i="89"/>
  <c r="N308" i="89"/>
  <c r="Q307" i="89"/>
  <c r="N307" i="89"/>
  <c r="Q306" i="89"/>
  <c r="N306" i="89"/>
  <c r="Q305" i="89"/>
  <c r="N305" i="89"/>
  <c r="Q304" i="89"/>
  <c r="N304" i="89"/>
  <c r="Q303" i="89"/>
  <c r="N303" i="89"/>
  <c r="Q302" i="89"/>
  <c r="N302" i="89"/>
  <c r="Q301" i="89"/>
  <c r="N301" i="89"/>
  <c r="Q300" i="89"/>
  <c r="N300" i="89"/>
  <c r="Q299" i="89"/>
  <c r="N299" i="89"/>
  <c r="Q298" i="89"/>
  <c r="N298" i="89"/>
  <c r="Q289" i="89"/>
  <c r="N289" i="89"/>
  <c r="Q274" i="89"/>
  <c r="N274" i="89"/>
  <c r="Q273" i="89"/>
  <c r="N273" i="89"/>
  <c r="Q269" i="89"/>
  <c r="N269" i="89"/>
  <c r="Q266" i="89"/>
  <c r="N266" i="89"/>
  <c r="Q246" i="89"/>
  <c r="N246" i="89"/>
  <c r="Q245" i="89"/>
  <c r="N245" i="89"/>
  <c r="Q244" i="89"/>
  <c r="N244" i="89"/>
  <c r="Q243" i="89"/>
  <c r="N243" i="89"/>
  <c r="Q242" i="89"/>
  <c r="N242" i="89"/>
  <c r="Q241" i="89"/>
  <c r="N241" i="89"/>
  <c r="Q240" i="89"/>
  <c r="N240" i="89"/>
  <c r="Q239" i="89"/>
  <c r="N239" i="89"/>
  <c r="Q238" i="89"/>
  <c r="N238" i="89"/>
  <c r="Q237" i="89"/>
  <c r="N237" i="89"/>
  <c r="Q236" i="89"/>
  <c r="N236" i="89"/>
  <c r="Q235" i="89"/>
  <c r="N235" i="89"/>
  <c r="Q234" i="89"/>
  <c r="N234" i="89"/>
  <c r="Q233" i="89"/>
  <c r="N233" i="89"/>
  <c r="Q232" i="89"/>
  <c r="N232" i="89"/>
  <c r="Q231" i="89"/>
  <c r="N231" i="89"/>
  <c r="Q230" i="89"/>
  <c r="N230" i="89"/>
  <c r="Q229" i="89"/>
  <c r="N229" i="89"/>
  <c r="Q228" i="89"/>
  <c r="N228" i="89"/>
  <c r="Q227" i="89"/>
  <c r="N227" i="89"/>
  <c r="Q226" i="89"/>
  <c r="N226" i="89"/>
  <c r="Q225" i="89"/>
  <c r="N225" i="89"/>
  <c r="Q198" i="89"/>
  <c r="N198" i="89"/>
  <c r="Q196" i="89"/>
  <c r="N196" i="89"/>
  <c r="Q194" i="89"/>
  <c r="N194" i="89"/>
  <c r="Q191" i="89"/>
  <c r="N191" i="89"/>
  <c r="Q188" i="89"/>
  <c r="N188" i="89"/>
  <c r="Q185" i="89"/>
  <c r="N185" i="89"/>
  <c r="Q181" i="89"/>
  <c r="N181" i="89"/>
  <c r="Q179" i="89"/>
  <c r="N179" i="89"/>
  <c r="Q177" i="89"/>
  <c r="N177" i="89"/>
  <c r="Q174" i="89"/>
  <c r="N174" i="89"/>
  <c r="Q171" i="89"/>
  <c r="N171" i="89"/>
  <c r="Q169" i="89"/>
  <c r="N169" i="89"/>
  <c r="Q166" i="89"/>
  <c r="N166" i="89"/>
  <c r="Q164" i="89"/>
  <c r="N164" i="89"/>
  <c r="Q161" i="89"/>
  <c r="N161" i="89"/>
  <c r="Q159" i="89"/>
  <c r="N159" i="89"/>
  <c r="Q156" i="89"/>
  <c r="N156" i="89"/>
  <c r="Q154" i="89"/>
  <c r="N154" i="89"/>
  <c r="Q152" i="89"/>
  <c r="N152" i="89"/>
  <c r="Q148" i="89"/>
  <c r="N148" i="89"/>
  <c r="Q108" i="89"/>
  <c r="N108" i="89"/>
  <c r="Q107" i="89"/>
  <c r="N107" i="89"/>
  <c r="Q105" i="89"/>
  <c r="N105" i="89"/>
  <c r="Q104" i="89"/>
  <c r="N104" i="89"/>
  <c r="Q103" i="89"/>
  <c r="N103" i="89"/>
  <c r="Q102" i="89"/>
  <c r="N102" i="89"/>
  <c r="Q101" i="89"/>
  <c r="N101" i="89"/>
  <c r="Q100" i="89"/>
  <c r="N100" i="89"/>
  <c r="Q99" i="89"/>
  <c r="N99" i="89"/>
  <c r="Q98" i="89"/>
  <c r="N98" i="89"/>
  <c r="Q97" i="89"/>
  <c r="N97" i="89"/>
  <c r="Q96" i="89"/>
  <c r="N96" i="89"/>
  <c r="Q95" i="89"/>
  <c r="N95" i="89"/>
  <c r="O881" i="89"/>
  <c r="Q881" i="89" s="1"/>
  <c r="N881" i="89"/>
  <c r="Q271" i="89"/>
  <c r="N271" i="89"/>
  <c r="M142" i="89"/>
  <c r="P142" i="89"/>
  <c r="R142" i="89"/>
  <c r="L142" i="89"/>
  <c r="N141" i="89"/>
  <c r="Q143" i="89"/>
  <c r="Q142" i="89" s="1"/>
  <c r="N143" i="89"/>
  <c r="N142" i="89" s="1"/>
  <c r="Q136" i="89"/>
  <c r="N136" i="89"/>
  <c r="Q133" i="89"/>
  <c r="N133" i="89"/>
  <c r="Q132" i="89"/>
  <c r="N132" i="89"/>
  <c r="Q130" i="89"/>
  <c r="N130" i="89"/>
  <c r="Q125" i="89"/>
  <c r="N125" i="89"/>
  <c r="Q124" i="89"/>
  <c r="N124" i="89"/>
  <c r="Q123" i="89"/>
  <c r="N123" i="89"/>
  <c r="Q122" i="89"/>
  <c r="N122" i="89"/>
  <c r="N121" i="89"/>
  <c r="Q119" i="89"/>
  <c r="N119" i="89"/>
  <c r="R119" i="89" s="1"/>
  <c r="Q118" i="89"/>
  <c r="N118" i="89"/>
  <c r="R118" i="89" s="1"/>
  <c r="Q116" i="89"/>
  <c r="N116" i="89"/>
  <c r="R116" i="89" s="1"/>
  <c r="Q115" i="89"/>
  <c r="N115" i="89"/>
  <c r="R115" i="89" s="1"/>
  <c r="Q114" i="89"/>
  <c r="N114" i="89"/>
  <c r="R114" i="89" s="1"/>
  <c r="Q113" i="89"/>
  <c r="N113" i="89"/>
  <c r="R113" i="89" s="1"/>
  <c r="Q111" i="89"/>
  <c r="N111" i="89"/>
  <c r="N64" i="89"/>
  <c r="M4242" i="89" l="1"/>
  <c r="M4241" i="89" s="1"/>
  <c r="AO4243" i="89"/>
  <c r="AO4242" i="89" s="1"/>
  <c r="AO4241" i="89" s="1"/>
  <c r="AO4234" i="89" s="1"/>
  <c r="AO4233" i="89" s="1"/>
  <c r="AO4000" i="89" s="1"/>
  <c r="AO3999" i="89" s="1"/>
  <c r="P4242" i="89"/>
  <c r="P4241" i="89" s="1"/>
  <c r="AR4243" i="89"/>
  <c r="AR4242" i="89" s="1"/>
  <c r="AR4241" i="89" s="1"/>
  <c r="AR4234" i="89" s="1"/>
  <c r="AR4233" i="89" s="1"/>
  <c r="AR4000" i="89" s="1"/>
  <c r="AR3999" i="89" s="1"/>
  <c r="Q4156" i="89"/>
  <c r="AQ4156" i="89"/>
  <c r="Q4136" i="89"/>
  <c r="AQ4136" i="89"/>
  <c r="Q3942" i="89"/>
  <c r="AQ3942" i="89"/>
  <c r="Q3549" i="89"/>
  <c r="AN3549" i="89"/>
  <c r="Q2977" i="89"/>
  <c r="AQ2977" i="89"/>
  <c r="AS2977" i="89" s="1"/>
  <c r="AT2977" i="89" s="1"/>
  <c r="Q2979" i="89"/>
  <c r="AQ2979" i="89"/>
  <c r="AS2979" i="89" s="1"/>
  <c r="AT2979" i="89" s="1"/>
  <c r="Q2981" i="89"/>
  <c r="AQ2981" i="89"/>
  <c r="AS2981" i="89" s="1"/>
  <c r="AT2981" i="89" s="1"/>
  <c r="Q2983" i="89"/>
  <c r="AQ2983" i="89"/>
  <c r="AS2983" i="89" s="1"/>
  <c r="AT2983" i="89" s="1"/>
  <c r="Q2976" i="89"/>
  <c r="AQ2976" i="89"/>
  <c r="Q2978" i="89"/>
  <c r="AQ2978" i="89"/>
  <c r="AS2978" i="89" s="1"/>
  <c r="AT2978" i="89" s="1"/>
  <c r="Q2980" i="89"/>
  <c r="AQ2980" i="89"/>
  <c r="AS2980" i="89" s="1"/>
  <c r="AT2980" i="89" s="1"/>
  <c r="Q2982" i="89"/>
  <c r="AQ2982" i="89"/>
  <c r="AS2982" i="89" s="1"/>
  <c r="AT2982" i="89" s="1"/>
  <c r="Q2910" i="89"/>
  <c r="AQ2910" i="89"/>
  <c r="AS2910" i="89" s="1"/>
  <c r="AT2910" i="89" s="1"/>
  <c r="Q2907" i="89"/>
  <c r="Q2906" i="89" s="1"/>
  <c r="AQ2907" i="89"/>
  <c r="Q2909" i="89"/>
  <c r="AQ2909" i="89"/>
  <c r="Q2901" i="89"/>
  <c r="Q2900" i="89" s="1"/>
  <c r="Q2899" i="89" s="1"/>
  <c r="AQ2901" i="89"/>
  <c r="O2301" i="89"/>
  <c r="AN2301" i="89"/>
  <c r="AP2301" i="89" s="1"/>
  <c r="O2303" i="89"/>
  <c r="AN2303" i="89"/>
  <c r="AP2303" i="89" s="1"/>
  <c r="N2300" i="89"/>
  <c r="AN2300" i="89"/>
  <c r="AP2300" i="89" s="1"/>
  <c r="N2302" i="89"/>
  <c r="AN2302" i="89"/>
  <c r="AP2302" i="89" s="1"/>
  <c r="N2304" i="89"/>
  <c r="AN2304" i="89"/>
  <c r="AP2304" i="89" s="1"/>
  <c r="N2298" i="89"/>
  <c r="AN2298" i="89"/>
  <c r="Q2294" i="89"/>
  <c r="Q2293" i="89" s="1"/>
  <c r="AQ2294" i="89"/>
  <c r="Q1979" i="89"/>
  <c r="AQ1979" i="89"/>
  <c r="Q1824" i="89"/>
  <c r="AQ1824" i="89"/>
  <c r="Q1025" i="89"/>
  <c r="AQ1025" i="89"/>
  <c r="Q1028" i="89"/>
  <c r="AQ1028" i="89"/>
  <c r="Q932" i="89"/>
  <c r="AQ932" i="89"/>
  <c r="Q781" i="89"/>
  <c r="AQ781" i="89"/>
  <c r="Q782" i="89"/>
  <c r="AQ782" i="89"/>
  <c r="AS782" i="89" s="1"/>
  <c r="AT782" i="89" s="1"/>
  <c r="Q627" i="89"/>
  <c r="AQ627" i="89"/>
  <c r="AS627" i="89" s="1"/>
  <c r="AT627" i="89" s="1"/>
  <c r="Q600" i="89"/>
  <c r="AQ600" i="89"/>
  <c r="AS600" i="89" s="1"/>
  <c r="AT600" i="89" s="1"/>
  <c r="Q606" i="89"/>
  <c r="AQ606" i="89"/>
  <c r="AS606" i="89" s="1"/>
  <c r="AT606" i="89" s="1"/>
  <c r="Q608" i="89"/>
  <c r="AQ608" i="89"/>
  <c r="AS608" i="89" s="1"/>
  <c r="AT608" i="89" s="1"/>
  <c r="Q610" i="89"/>
  <c r="AQ610" i="89"/>
  <c r="AS610" i="89" s="1"/>
  <c r="AT610" i="89" s="1"/>
  <c r="Q612" i="89"/>
  <c r="AQ612" i="89"/>
  <c r="AS612" i="89" s="1"/>
  <c r="AT612" i="89" s="1"/>
  <c r="Q614" i="89"/>
  <c r="AQ614" i="89"/>
  <c r="AS614" i="89" s="1"/>
  <c r="AT614" i="89" s="1"/>
  <c r="Q616" i="89"/>
  <c r="AQ616" i="89"/>
  <c r="AS616" i="89" s="1"/>
  <c r="AT616" i="89" s="1"/>
  <c r="Q618" i="89"/>
  <c r="AQ618" i="89"/>
  <c r="AS618" i="89" s="1"/>
  <c r="AT618" i="89" s="1"/>
  <c r="Q626" i="89"/>
  <c r="AQ626" i="89"/>
  <c r="AS626" i="89" s="1"/>
  <c r="AT626" i="89" s="1"/>
  <c r="Q599" i="89"/>
  <c r="AQ599" i="89"/>
  <c r="AS599" i="89" s="1"/>
  <c r="AT599" i="89" s="1"/>
  <c r="Q601" i="89"/>
  <c r="AQ601" i="89"/>
  <c r="AS601" i="89" s="1"/>
  <c r="AT601" i="89" s="1"/>
  <c r="Q603" i="89"/>
  <c r="AQ603" i="89"/>
  <c r="AS603" i="89" s="1"/>
  <c r="AT603" i="89" s="1"/>
  <c r="Q605" i="89"/>
  <c r="AQ605" i="89"/>
  <c r="AS605" i="89" s="1"/>
  <c r="AT605" i="89" s="1"/>
  <c r="Q607" i="89"/>
  <c r="AQ607" i="89"/>
  <c r="AS607" i="89" s="1"/>
  <c r="AT607" i="89" s="1"/>
  <c r="Q609" i="89"/>
  <c r="AQ609" i="89"/>
  <c r="AS609" i="89" s="1"/>
  <c r="AT609" i="89" s="1"/>
  <c r="Q611" i="89"/>
  <c r="AQ611" i="89"/>
  <c r="AS611" i="89" s="1"/>
  <c r="AT611" i="89" s="1"/>
  <c r="Q613" i="89"/>
  <c r="AQ613" i="89"/>
  <c r="AS613" i="89" s="1"/>
  <c r="AT613" i="89" s="1"/>
  <c r="Q615" i="89"/>
  <c r="AQ615" i="89"/>
  <c r="AS615" i="89" s="1"/>
  <c r="AT615" i="89" s="1"/>
  <c r="Q617" i="89"/>
  <c r="AQ617" i="89"/>
  <c r="AS617" i="89" s="1"/>
  <c r="AT617" i="89" s="1"/>
  <c r="Q619" i="89"/>
  <c r="AQ619" i="89"/>
  <c r="AS619" i="89" s="1"/>
  <c r="AT619" i="89" s="1"/>
  <c r="Q621" i="89"/>
  <c r="AQ621" i="89"/>
  <c r="AS621" i="89" s="1"/>
  <c r="AT621" i="89" s="1"/>
  <c r="Q623" i="89"/>
  <c r="AQ623" i="89"/>
  <c r="AS623" i="89" s="1"/>
  <c r="AT623" i="89" s="1"/>
  <c r="Q625" i="89"/>
  <c r="AQ625" i="89"/>
  <c r="AS625" i="89" s="1"/>
  <c r="AT625" i="89" s="1"/>
  <c r="R122" i="89"/>
  <c r="R123" i="89"/>
  <c r="R124" i="89"/>
  <c r="R125" i="89"/>
  <c r="Q2606" i="89"/>
  <c r="Q2605" i="89" s="1"/>
  <c r="Q3926" i="89"/>
  <c r="Q4392" i="89"/>
  <c r="Q4395" i="89"/>
  <c r="Q4396" i="89"/>
  <c r="Q4397" i="89"/>
  <c r="N787" i="89"/>
  <c r="N801" i="89"/>
  <c r="N803" i="89"/>
  <c r="N999" i="89"/>
  <c r="N1001" i="89"/>
  <c r="N1171" i="89"/>
  <c r="N1173" i="89"/>
  <c r="N1175" i="89"/>
  <c r="N1183" i="89"/>
  <c r="N1541" i="89"/>
  <c r="N1545" i="89"/>
  <c r="N1629" i="89"/>
  <c r="N1631" i="89"/>
  <c r="N1845" i="89"/>
  <c r="N1847" i="89"/>
  <c r="N1861" i="89"/>
  <c r="N1863" i="89"/>
  <c r="N1865" i="89"/>
  <c r="Q2596" i="89"/>
  <c r="Q2595" i="89" s="1"/>
  <c r="Q2662" i="89"/>
  <c r="Q2702" i="89"/>
  <c r="N2992" i="89"/>
  <c r="N2994" i="89"/>
  <c r="N2996" i="89"/>
  <c r="Q3024" i="89"/>
  <c r="N3027" i="89"/>
  <c r="N3031" i="89"/>
  <c r="N3051" i="89"/>
  <c r="N3053" i="89"/>
  <c r="N3055" i="89"/>
  <c r="N3059" i="89"/>
  <c r="N3067" i="89"/>
  <c r="N3085" i="89"/>
  <c r="N3103" i="89"/>
  <c r="N3119" i="89"/>
  <c r="N3127" i="89"/>
  <c r="N3131" i="89"/>
  <c r="Q3149" i="89"/>
  <c r="N3192" i="89"/>
  <c r="Q3231" i="89"/>
  <c r="N3255" i="89"/>
  <c r="N3257" i="89"/>
  <c r="N3269" i="89"/>
  <c r="N3279" i="89"/>
  <c r="N3305" i="89"/>
  <c r="N3340" i="89"/>
  <c r="N3380" i="89"/>
  <c r="N4043" i="89"/>
  <c r="N4047" i="89"/>
  <c r="N4049" i="89"/>
  <c r="N4051" i="89"/>
  <c r="Q4282" i="89"/>
  <c r="Q4290" i="89"/>
  <c r="Q4294" i="89"/>
  <c r="Q4300" i="89"/>
  <c r="Q4302" i="89"/>
  <c r="M2034" i="89"/>
  <c r="AO2034" i="89"/>
  <c r="AO2026" i="89" s="1"/>
  <c r="AO1999" i="89" s="1"/>
  <c r="AO1998" i="89" s="1"/>
  <c r="AO1646" i="89" s="1"/>
  <c r="P3152" i="89"/>
  <c r="AR3152" i="89" s="1"/>
  <c r="AR3021" i="89" s="1"/>
  <c r="AR3020" i="89" s="1"/>
  <c r="AR3153" i="89"/>
  <c r="Q64" i="89"/>
  <c r="AQ64" i="89"/>
  <c r="Q537" i="89"/>
  <c r="N760" i="89"/>
  <c r="N764" i="89"/>
  <c r="N995" i="89"/>
  <c r="N1167" i="89"/>
  <c r="N1179" i="89"/>
  <c r="N1187" i="89"/>
  <c r="N1189" i="89"/>
  <c r="N1191" i="89"/>
  <c r="N1195" i="89"/>
  <c r="N1197" i="89"/>
  <c r="N1199" i="89"/>
  <c r="N1201" i="89"/>
  <c r="N1203" i="89"/>
  <c r="N1316" i="89"/>
  <c r="AN1320" i="89"/>
  <c r="N1455" i="89"/>
  <c r="N1457" i="89"/>
  <c r="N1578" i="89"/>
  <c r="N1580" i="89"/>
  <c r="N1582" i="89"/>
  <c r="N1625" i="89"/>
  <c r="N1837" i="89"/>
  <c r="N1849" i="89"/>
  <c r="N1867" i="89"/>
  <c r="Q2653" i="89"/>
  <c r="N2667" i="89"/>
  <c r="Q2737" i="89"/>
  <c r="Q2802" i="89"/>
  <c r="Q2847" i="89"/>
  <c r="N2988" i="89"/>
  <c r="N3029" i="89"/>
  <c r="N3033" i="89"/>
  <c r="N3037" i="89"/>
  <c r="N3041" i="89"/>
  <c r="N3045" i="89"/>
  <c r="N3047" i="89"/>
  <c r="N3057" i="89"/>
  <c r="N3061" i="89"/>
  <c r="Q3114" i="89"/>
  <c r="N3239" i="89"/>
  <c r="N3243" i="89"/>
  <c r="N3275" i="89"/>
  <c r="N3287" i="89"/>
  <c r="N3291" i="89"/>
  <c r="N3298" i="89"/>
  <c r="N3324" i="89"/>
  <c r="N3404" i="89"/>
  <c r="N3412" i="89"/>
  <c r="N3420" i="89"/>
  <c r="N3428" i="89"/>
  <c r="N3436" i="89"/>
  <c r="N3452" i="89"/>
  <c r="Q3622" i="89"/>
  <c r="N4053" i="89"/>
  <c r="N4055" i="89"/>
  <c r="N4175" i="89"/>
  <c r="P2034" i="89"/>
  <c r="P2026" i="89" s="1"/>
  <c r="AR2034" i="89"/>
  <c r="AR2026" i="89" s="1"/>
  <c r="AR1999" i="89" s="1"/>
  <c r="AR1998" i="89" s="1"/>
  <c r="AR1646" i="89" s="1"/>
  <c r="M3152" i="89"/>
  <c r="AO3152" i="89" s="1"/>
  <c r="AO3153" i="89"/>
  <c r="N545" i="89"/>
  <c r="L3205" i="89"/>
  <c r="L3204" i="89" s="1"/>
  <c r="N3141" i="89"/>
  <c r="L3138" i="89"/>
  <c r="L3137" i="89" s="1"/>
  <c r="N3115" i="89"/>
  <c r="L3074" i="89"/>
  <c r="N3069" i="89"/>
  <c r="L3023" i="89"/>
  <c r="Q2603" i="89"/>
  <c r="Q2602" i="89" s="1"/>
  <c r="O2602" i="89"/>
  <c r="Q204" i="89"/>
  <c r="O201" i="89"/>
  <c r="N3206" i="89"/>
  <c r="M2206" i="89"/>
  <c r="Q3163" i="89"/>
  <c r="O3162" i="89"/>
  <c r="O3161" i="89" s="1"/>
  <c r="N3162" i="89"/>
  <c r="N3161" i="89" s="1"/>
  <c r="N3081" i="89"/>
  <c r="Q1214" i="89"/>
  <c r="L1207" i="89"/>
  <c r="N120" i="89"/>
  <c r="Q121" i="89"/>
  <c r="Q120" i="89" s="1"/>
  <c r="O120" i="89"/>
  <c r="M4307" i="89"/>
  <c r="R2206" i="89"/>
  <c r="P2206" i="89"/>
  <c r="R4307" i="89"/>
  <c r="Q3160" i="89"/>
  <c r="Q3159" i="89" s="1"/>
  <c r="Q3561" i="89"/>
  <c r="Q4060" i="89"/>
  <c r="Q4323" i="89"/>
  <c r="Q4322" i="89" s="1"/>
  <c r="O3157" i="89"/>
  <c r="P4307" i="89"/>
  <c r="Q4206" i="89"/>
  <c r="P2006" i="89"/>
  <c r="O4033" i="89"/>
  <c r="N4304" i="89"/>
  <c r="L4125" i="89"/>
  <c r="N4060" i="89"/>
  <c r="Q4022" i="89"/>
  <c r="L4322" i="89"/>
  <c r="L4321" i="89" s="1"/>
  <c r="L4130" i="89"/>
  <c r="O4060" i="89"/>
  <c r="L4140" i="89"/>
  <c r="L4260" i="89"/>
  <c r="L4268" i="89"/>
  <c r="L4267" i="89" s="1"/>
  <c r="Q2921" i="89"/>
  <c r="L2601" i="89"/>
  <c r="L4151" i="89"/>
  <c r="O4206" i="89"/>
  <c r="L4263" i="89"/>
  <c r="O4283" i="89"/>
  <c r="L4158" i="89"/>
  <c r="L4157" i="89" s="1"/>
  <c r="L4308" i="89"/>
  <c r="L4075" i="89"/>
  <c r="L4304" i="89"/>
  <c r="M2601" i="89"/>
  <c r="O4022" i="89"/>
  <c r="P1927" i="89"/>
  <c r="P1926" i="89" s="1"/>
  <c r="P2925" i="89"/>
  <c r="L4089" i="89"/>
  <c r="L4184" i="89"/>
  <c r="L4206" i="89"/>
  <c r="L4276" i="89"/>
  <c r="L4285" i="89"/>
  <c r="O4322" i="89"/>
  <c r="L4022" i="89"/>
  <c r="Q2971" i="89"/>
  <c r="Q2970" i="89" s="1"/>
  <c r="R2925" i="89"/>
  <c r="L4028" i="89"/>
  <c r="L4036" i="89"/>
  <c r="L4115" i="89"/>
  <c r="L4210" i="89"/>
  <c r="L4243" i="89"/>
  <c r="P3007" i="89"/>
  <c r="O2971" i="89"/>
  <c r="O2970" i="89" s="1"/>
  <c r="M1927" i="89"/>
  <c r="M1926" i="89" s="1"/>
  <c r="L2112" i="89"/>
  <c r="N2112" i="89" s="1"/>
  <c r="L3004" i="89"/>
  <c r="L3153" i="89"/>
  <c r="O2930" i="89"/>
  <c r="Q2601" i="89"/>
  <c r="L3008" i="89"/>
  <c r="O3959" i="89"/>
  <c r="P2601" i="89"/>
  <c r="M2925" i="89"/>
  <c r="N3561" i="89"/>
  <c r="L3588" i="89"/>
  <c r="N2834" i="89"/>
  <c r="L2827" i="89"/>
  <c r="L3571" i="89"/>
  <c r="Q3601" i="89"/>
  <c r="L3599" i="89"/>
  <c r="Q3626" i="89"/>
  <c r="L3624" i="89"/>
  <c r="O2934" i="89"/>
  <c r="O2933" i="89" s="1"/>
  <c r="O2932" i="89" s="1"/>
  <c r="M2594" i="89"/>
  <c r="M2026" i="89"/>
  <c r="O2595" i="89"/>
  <c r="O2921" i="89"/>
  <c r="L3629" i="89"/>
  <c r="N2177" i="89"/>
  <c r="O2906" i="89"/>
  <c r="O3008" i="89"/>
  <c r="L3952" i="89"/>
  <c r="L3961" i="89"/>
  <c r="L4319" i="89"/>
  <c r="O2599" i="89"/>
  <c r="R2601" i="89"/>
  <c r="O2888" i="89"/>
  <c r="Q2888" i="89" s="1"/>
  <c r="L2921" i="89"/>
  <c r="L3170" i="89"/>
  <c r="L3550" i="89"/>
  <c r="L3641" i="89"/>
  <c r="L3977" i="89"/>
  <c r="N2137" i="89"/>
  <c r="N2130" i="89" s="1"/>
  <c r="R2026" i="89"/>
  <c r="M2045" i="89"/>
  <c r="R2594" i="89"/>
  <c r="P2594" i="89"/>
  <c r="L3182" i="89"/>
  <c r="O3561" i="89"/>
  <c r="Q2594" i="89"/>
  <c r="L3930" i="89"/>
  <c r="M2130" i="89"/>
  <c r="L3473" i="89"/>
  <c r="Q2873" i="89"/>
  <c r="L2872" i="89"/>
  <c r="L2926" i="89"/>
  <c r="L2925" i="89" s="1"/>
  <c r="Q2964" i="89"/>
  <c r="L2957" i="89"/>
  <c r="L3010" i="89"/>
  <c r="L2886" i="89"/>
  <c r="N2886" i="89" s="1"/>
  <c r="L2671" i="89"/>
  <c r="N2706" i="89"/>
  <c r="O2597" i="89"/>
  <c r="L2953" i="89"/>
  <c r="Q2655" i="89"/>
  <c r="L2651" i="89"/>
  <c r="Q2948" i="89"/>
  <c r="L2947" i="89"/>
  <c r="Q2967" i="89"/>
  <c r="L2966" i="89"/>
  <c r="L2965" i="89" s="1"/>
  <c r="Q2290" i="89"/>
  <c r="Q2289" i="89" s="1"/>
  <c r="O2289" i="89"/>
  <c r="Q2612" i="89"/>
  <c r="Q2611" i="89" s="1"/>
  <c r="O2611" i="89"/>
  <c r="N2601" i="89"/>
  <c r="N763" i="89"/>
  <c r="Q2975" i="89"/>
  <c r="L2618" i="89"/>
  <c r="L2938" i="89"/>
  <c r="Q2118" i="89"/>
  <c r="Q2117" i="89" s="1"/>
  <c r="Q2116" i="89" s="1"/>
  <c r="O2117" i="89"/>
  <c r="O2116" i="89" s="1"/>
  <c r="O2975" i="89"/>
  <c r="P1319" i="89"/>
  <c r="N3295" i="89"/>
  <c r="N4320" i="89"/>
  <c r="N4319" i="89" s="1"/>
  <c r="L4327" i="89"/>
  <c r="L4326" i="89" s="1"/>
  <c r="O2131" i="89"/>
  <c r="O2293" i="89"/>
  <c r="O2614" i="89"/>
  <c r="O2613" i="89" s="1"/>
  <c r="L2643" i="89"/>
  <c r="L2701" i="89"/>
  <c r="L2985" i="89"/>
  <c r="O2291" i="89"/>
  <c r="L2690" i="89"/>
  <c r="L2975" i="89"/>
  <c r="L2599" i="89"/>
  <c r="O2609" i="89"/>
  <c r="O2900" i="89"/>
  <c r="O2899" i="89" s="1"/>
  <c r="L2908" i="89"/>
  <c r="L2971" i="89"/>
  <c r="L2970" i="89" s="1"/>
  <c r="P2130" i="89"/>
  <c r="O2286" i="89"/>
  <c r="O2605" i="89"/>
  <c r="L2712" i="89"/>
  <c r="L2888" i="89"/>
  <c r="N2888" i="89" s="1"/>
  <c r="L2906" i="89"/>
  <c r="M3007" i="89"/>
  <c r="O3153" i="89"/>
  <c r="L2595" i="89"/>
  <c r="L2768" i="89"/>
  <c r="L2819" i="89"/>
  <c r="L2818" i="89" s="1"/>
  <c r="N3348" i="89"/>
  <c r="Q3804" i="89"/>
  <c r="N4032" i="89"/>
  <c r="O2137" i="89"/>
  <c r="Q2700" i="89"/>
  <c r="Q4306" i="89"/>
  <c r="N3128" i="89"/>
  <c r="Q282" i="89"/>
  <c r="N3306" i="89"/>
  <c r="Q3792" i="89"/>
  <c r="Q4316" i="89"/>
  <c r="L2004" i="89"/>
  <c r="L2003" i="89" s="1"/>
  <c r="O2120" i="89"/>
  <c r="Q976" i="89"/>
  <c r="Q2266" i="89"/>
  <c r="L2213" i="89"/>
  <c r="N4407" i="89"/>
  <c r="N4154" i="89"/>
  <c r="Q2095" i="89"/>
  <c r="O2229" i="89"/>
  <c r="N779" i="89"/>
  <c r="M2006" i="89"/>
  <c r="N2698" i="89"/>
  <c r="Q2944" i="89"/>
  <c r="N3108" i="89"/>
  <c r="N3726" i="89"/>
  <c r="N4127" i="89"/>
  <c r="N4223" i="89"/>
  <c r="L2147" i="89"/>
  <c r="L2146" i="89" s="1"/>
  <c r="N4129" i="89"/>
  <c r="L2209" i="89"/>
  <c r="N4388" i="89"/>
  <c r="Q3854" i="89"/>
  <c r="Q4312" i="89"/>
  <c r="P2045" i="89"/>
  <c r="L2130" i="89"/>
  <c r="L1981" i="89"/>
  <c r="L1980" i="89" s="1"/>
  <c r="Q1931" i="89"/>
  <c r="Q1930" i="89" s="1"/>
  <c r="O1930" i="89"/>
  <c r="N1509" i="89"/>
  <c r="L1508" i="89"/>
  <c r="N1597" i="89"/>
  <c r="L1596" i="89"/>
  <c r="L1563" i="89"/>
  <c r="Q1469" i="89"/>
  <c r="L1468" i="89"/>
  <c r="L1618" i="89"/>
  <c r="Q2499" i="89"/>
  <c r="L2497" i="89"/>
  <c r="Q4138" i="89"/>
  <c r="N4138" i="89"/>
  <c r="O2001" i="89"/>
  <c r="O2000" i="89" s="1"/>
  <c r="Q2002" i="89"/>
  <c r="Q2001" i="89" s="1"/>
  <c r="Q2000" i="89" s="1"/>
  <c r="Q974" i="89"/>
  <c r="Q1011" i="89"/>
  <c r="L1452" i="89"/>
  <c r="Q1529" i="89"/>
  <c r="L1528" i="89"/>
  <c r="L1586" i="89"/>
  <c r="N1599" i="89"/>
  <c r="Q1599" i="89"/>
  <c r="Q2237" i="89"/>
  <c r="L2234" i="89"/>
  <c r="L2350" i="89"/>
  <c r="Q2516" i="89"/>
  <c r="L2515" i="89"/>
  <c r="N2551" i="89"/>
  <c r="L2550" i="89"/>
  <c r="N2568" i="89"/>
  <c r="N2702" i="89"/>
  <c r="N2942" i="89"/>
  <c r="Q2942" i="89"/>
  <c r="N3211" i="89"/>
  <c r="Q4261" i="89"/>
  <c r="N4314" i="89"/>
  <c r="Q4314" i="89"/>
  <c r="L2078" i="89"/>
  <c r="Q769" i="89"/>
  <c r="N769" i="89"/>
  <c r="Q2183" i="89"/>
  <c r="Q2182" i="89" s="1"/>
  <c r="Q2181" i="89" s="1"/>
  <c r="O2182" i="89"/>
  <c r="O2181" i="89" s="1"/>
  <c r="N2148" i="89"/>
  <c r="N1935" i="89"/>
  <c r="L1934" i="89"/>
  <c r="L1933" i="89" s="1"/>
  <c r="L1932" i="89" s="1"/>
  <c r="L2097" i="89"/>
  <c r="L2096" i="89" s="1"/>
  <c r="L2094" i="89" s="1"/>
  <c r="L2093" i="89" s="1"/>
  <c r="Q2199" i="89"/>
  <c r="Q2198" i="89" s="1"/>
  <c r="Q2197" i="89" s="1"/>
  <c r="O2198" i="89"/>
  <c r="O2197" i="89" s="1"/>
  <c r="N4399" i="89"/>
  <c r="L376" i="89"/>
  <c r="N773" i="89"/>
  <c r="Q2005" i="89"/>
  <c r="Q2004" i="89" s="1"/>
  <c r="Q2003" i="89" s="1"/>
  <c r="O2004" i="89"/>
  <c r="O2003" i="89" s="1"/>
  <c r="Q2025" i="89"/>
  <c r="Q2024" i="89" s="1"/>
  <c r="O2024" i="89"/>
  <c r="N2076" i="89"/>
  <c r="L2075" i="89"/>
  <c r="L2201" i="89"/>
  <c r="L2200" i="89" s="1"/>
  <c r="N3302" i="89"/>
  <c r="N3332" i="89"/>
  <c r="N3800" i="89"/>
  <c r="Q3800" i="89"/>
  <c r="R2006" i="89"/>
  <c r="L2297" i="89"/>
  <c r="L1962" i="89"/>
  <c r="Q2208" i="89"/>
  <c r="Q2207" i="89" s="1"/>
  <c r="O2207" i="89"/>
  <c r="Q1499" i="89"/>
  <c r="L1498" i="89"/>
  <c r="L1497" i="89" s="1"/>
  <c r="Q3637" i="89"/>
  <c r="N3637" i="89"/>
  <c r="Q2391" i="89"/>
  <c r="L2390" i="89"/>
  <c r="N2272" i="89"/>
  <c r="L2271" i="89"/>
  <c r="N2125" i="89"/>
  <c r="Q4400" i="89"/>
  <c r="Q4399" i="89" s="1"/>
  <c r="O4399" i="89"/>
  <c r="N1942" i="89"/>
  <c r="L1941" i="89"/>
  <c r="L2276" i="89"/>
  <c r="Q2381" i="89"/>
  <c r="L2379" i="89"/>
  <c r="L2544" i="89"/>
  <c r="N3237" i="89"/>
  <c r="O2274" i="89"/>
  <c r="L1539" i="89"/>
  <c r="Q1057" i="89"/>
  <c r="O1056" i="89"/>
  <c r="Q1056" i="89" s="1"/>
  <c r="Q1422" i="89"/>
  <c r="L1421" i="89"/>
  <c r="Q1449" i="89"/>
  <c r="L1444" i="89"/>
  <c r="N3285" i="89"/>
  <c r="Q3993" i="89"/>
  <c r="N3993" i="89"/>
  <c r="L2046" i="89"/>
  <c r="L2045" i="89" s="1"/>
  <c r="N2869" i="89"/>
  <c r="Q2869" i="89"/>
  <c r="Q1929" i="89"/>
  <c r="Q1928" i="89" s="1"/>
  <c r="O1928" i="89"/>
  <c r="Q1961" i="89"/>
  <c r="Q1960" i="89" s="1"/>
  <c r="O1960" i="89"/>
  <c r="Q2126" i="89"/>
  <c r="Q2125" i="89" s="1"/>
  <c r="O2125" i="89"/>
  <c r="Q2143" i="89"/>
  <c r="Q2142" i="89" s="1"/>
  <c r="Q2141" i="89" s="1"/>
  <c r="Q2140" i="89" s="1"/>
  <c r="O2142" i="89"/>
  <c r="O2141" i="89" s="1"/>
  <c r="O2140" i="89" s="1"/>
  <c r="Q2205" i="89"/>
  <c r="Q2204" i="89" s="1"/>
  <c r="Q2203" i="89" s="1"/>
  <c r="O2204" i="89"/>
  <c r="O2203" i="89" s="1"/>
  <c r="Q775" i="89"/>
  <c r="N775" i="89"/>
  <c r="L1571" i="89"/>
  <c r="N1604" i="89"/>
  <c r="L1603" i="89"/>
  <c r="Q1856" i="89"/>
  <c r="L1855" i="89"/>
  <c r="N2061" i="89"/>
  <c r="L2059" i="89"/>
  <c r="Q2078" i="89"/>
  <c r="O2078" i="89"/>
  <c r="L2211" i="89"/>
  <c r="Q4030" i="89"/>
  <c r="N4030" i="89"/>
  <c r="L2024" i="89"/>
  <c r="O2133" i="89"/>
  <c r="R1319" i="89"/>
  <c r="N1927" i="89"/>
  <c r="N1926" i="89" s="1"/>
  <c r="Q2136" i="89"/>
  <c r="Q2135" i="89" s="1"/>
  <c r="O2135" i="89"/>
  <c r="Q1135" i="89"/>
  <c r="O1135" i="89"/>
  <c r="L1378" i="89"/>
  <c r="L1615" i="89"/>
  <c r="L1858" i="89"/>
  <c r="L1873" i="89"/>
  <c r="Q2028" i="89"/>
  <c r="Q2027" i="89" s="1"/>
  <c r="L2101" i="89"/>
  <c r="L2100" i="89" s="1"/>
  <c r="Q2210" i="89"/>
  <c r="Q2209" i="89" s="1"/>
  <c r="O2209" i="89"/>
  <c r="O2144" i="89"/>
  <c r="O2148" i="89"/>
  <c r="Q2137" i="89"/>
  <c r="Q2148" i="89"/>
  <c r="Q4388" i="89"/>
  <c r="O4388" i="89"/>
  <c r="Q857" i="89"/>
  <c r="L856" i="89"/>
  <c r="N2091" i="89"/>
  <c r="L2090" i="89"/>
  <c r="L2089" i="89" s="1"/>
  <c r="L2087" i="89" s="1"/>
  <c r="Q2214" i="89"/>
  <c r="Q2213" i="89" s="1"/>
  <c r="O2213" i="89"/>
  <c r="L2231" i="89"/>
  <c r="Q2243" i="89"/>
  <c r="L2242" i="89"/>
  <c r="L2330" i="89"/>
  <c r="Q3796" i="89"/>
  <c r="Q3808" i="89"/>
  <c r="Q3852" i="89"/>
  <c r="L1636" i="89"/>
  <c r="O2128" i="89"/>
  <c r="N4212" i="89"/>
  <c r="Q4212" i="89"/>
  <c r="M1319" i="89"/>
  <c r="Q2178" i="89"/>
  <c r="Q2177" i="89" s="1"/>
  <c r="O2177" i="89"/>
  <c r="Q1513" i="89"/>
  <c r="L2216" i="89"/>
  <c r="L2565" i="89"/>
  <c r="N2575" i="89"/>
  <c r="L2574" i="89"/>
  <c r="N3096" i="89"/>
  <c r="L1135" i="89"/>
  <c r="L1927" i="89"/>
  <c r="L1926" i="89" s="1"/>
  <c r="R2130" i="89"/>
  <c r="N1056" i="89"/>
  <c r="Q2049" i="89"/>
  <c r="Q2048" i="89" s="1"/>
  <c r="O2048" i="89"/>
  <c r="Q2123" i="89"/>
  <c r="Q2122" i="89" s="1"/>
  <c r="O2122" i="89"/>
  <c r="Q4407" i="89"/>
  <c r="N1975" i="89"/>
  <c r="L1974" i="89"/>
  <c r="Q2043" i="89"/>
  <c r="Q2113" i="89"/>
  <c r="O2112" i="89"/>
  <c r="Q2112" i="89" s="1"/>
  <c r="Q2219" i="89"/>
  <c r="L2218" i="89"/>
  <c r="N2323" i="89"/>
  <c r="L2322" i="89"/>
  <c r="Q2447" i="89"/>
  <c r="L2446" i="89"/>
  <c r="Q2694" i="89"/>
  <c r="N3104" i="89"/>
  <c r="Q3210" i="89"/>
  <c r="N3797" i="89"/>
  <c r="Q3861" i="89"/>
  <c r="Q4320" i="89"/>
  <c r="Q4319" i="89" s="1"/>
  <c r="O4319" i="89"/>
  <c r="L4340" i="89"/>
  <c r="L4339" i="89" s="1"/>
  <c r="O4407" i="89"/>
  <c r="L1834" i="89"/>
  <c r="R1927" i="89"/>
  <c r="R1926" i="89" s="1"/>
  <c r="O2185" i="89"/>
  <c r="O2184" i="89" s="1"/>
  <c r="M4387" i="89"/>
  <c r="L4376" i="89"/>
  <c r="L4375" i="89" s="1"/>
  <c r="Q4310" i="89"/>
  <c r="L4349" i="89"/>
  <c r="L2035" i="89"/>
  <c r="AN2035" i="89" s="1"/>
  <c r="AP2035" i="89" s="1"/>
  <c r="L2028" i="89"/>
  <c r="L2027" i="89" s="1"/>
  <c r="O2028" i="89"/>
  <c r="O2027" i="89" s="1"/>
  <c r="L2008" i="89"/>
  <c r="L2007" i="89" s="1"/>
  <c r="O2008" i="89"/>
  <c r="O2007" i="89" s="1"/>
  <c r="L1349" i="89"/>
  <c r="L1320" i="89"/>
  <c r="L1312" i="89"/>
  <c r="R1297" i="89"/>
  <c r="P1297" i="89"/>
  <c r="L1305" i="89"/>
  <c r="M1297" i="89"/>
  <c r="L1298" i="89"/>
  <c r="L1251" i="89"/>
  <c r="O1251" i="89"/>
  <c r="L1163" i="89"/>
  <c r="R4387" i="89"/>
  <c r="P4387" i="89"/>
  <c r="N4376" i="89"/>
  <c r="N4375" i="89" s="1"/>
  <c r="N4341" i="89"/>
  <c r="N4340" i="89" s="1"/>
  <c r="N4336" i="89"/>
  <c r="N4334" i="89"/>
  <c r="N4331" i="89"/>
  <c r="N4328" i="89"/>
  <c r="N4324" i="89"/>
  <c r="N4323" i="89" s="1"/>
  <c r="N4322" i="89" s="1"/>
  <c r="N4318" i="89"/>
  <c r="N4309" i="89"/>
  <c r="N4311" i="89"/>
  <c r="N4313" i="89"/>
  <c r="N4315" i="89"/>
  <c r="N4317" i="89"/>
  <c r="N4295" i="89"/>
  <c r="Q4299" i="89"/>
  <c r="N4287" i="89"/>
  <c r="N4297" i="89"/>
  <c r="N4286" i="89"/>
  <c r="N4288" i="89"/>
  <c r="N4290" i="89"/>
  <c r="N4292" i="89"/>
  <c r="N4294" i="89"/>
  <c r="N4296" i="89"/>
  <c r="N4298" i="89"/>
  <c r="N4300" i="89"/>
  <c r="N4302" i="89"/>
  <c r="N4293" i="89"/>
  <c r="Q4291" i="89"/>
  <c r="N4282" i="89"/>
  <c r="Q4278" i="89"/>
  <c r="Q4280" i="89"/>
  <c r="N4277" i="89"/>
  <c r="N4270" i="89"/>
  <c r="N4268" i="89" s="1"/>
  <c r="N4267" i="89" s="1"/>
  <c r="N4265" i="89"/>
  <c r="N4263" i="89" s="1"/>
  <c r="N4262" i="89"/>
  <c r="N4258" i="89"/>
  <c r="N4254" i="89"/>
  <c r="Q4256" i="89"/>
  <c r="N4252" i="89"/>
  <c r="Q4250" i="89"/>
  <c r="N4245" i="89"/>
  <c r="N4247" i="89"/>
  <c r="N4249" i="89"/>
  <c r="N4251" i="89"/>
  <c r="N4253" i="89"/>
  <c r="N4255" i="89"/>
  <c r="N4257" i="89"/>
  <c r="N4246" i="89"/>
  <c r="N4248" i="89"/>
  <c r="N4232" i="89"/>
  <c r="N4230" i="89"/>
  <c r="Q4219" i="89"/>
  <c r="Q4221" i="89"/>
  <c r="N4218" i="89"/>
  <c r="N4220" i="89"/>
  <c r="N4222" i="89"/>
  <c r="N4211" i="89"/>
  <c r="N4213" i="89"/>
  <c r="N4208" i="89"/>
  <c r="N4207" i="89"/>
  <c r="N4209" i="89"/>
  <c r="N4190" i="89"/>
  <c r="N4200" i="89"/>
  <c r="Q4188" i="89"/>
  <c r="Q4202" i="89"/>
  <c r="N4185" i="89"/>
  <c r="N4187" i="89"/>
  <c r="N4189" i="89"/>
  <c r="N4191" i="89"/>
  <c r="N4193" i="89"/>
  <c r="N4195" i="89"/>
  <c r="N4197" i="89"/>
  <c r="N4199" i="89"/>
  <c r="N4201" i="89"/>
  <c r="N4203" i="89"/>
  <c r="N4205" i="89"/>
  <c r="N4186" i="89"/>
  <c r="N4192" i="89"/>
  <c r="N4196" i="89"/>
  <c r="N4198" i="89"/>
  <c r="Q4204" i="89"/>
  <c r="N4159" i="89"/>
  <c r="N4161" i="89"/>
  <c r="N4163" i="89"/>
  <c r="N4165" i="89"/>
  <c r="N4167" i="89"/>
  <c r="N4171" i="89"/>
  <c r="N4173" i="89"/>
  <c r="N4181" i="89"/>
  <c r="Q4177" i="89"/>
  <c r="Q4179" i="89"/>
  <c r="N4160" i="89"/>
  <c r="N4164" i="89"/>
  <c r="N4166" i="89"/>
  <c r="N4168" i="89"/>
  <c r="N4170" i="89"/>
  <c r="N4172" i="89"/>
  <c r="N4178" i="89"/>
  <c r="N4180" i="89"/>
  <c r="N4182" i="89"/>
  <c r="Q4153" i="89"/>
  <c r="N4142" i="89"/>
  <c r="N4144" i="89"/>
  <c r="N4146" i="89"/>
  <c r="N4141" i="89"/>
  <c r="N4143" i="89"/>
  <c r="N4145" i="89"/>
  <c r="N4147" i="89"/>
  <c r="Q4133" i="89"/>
  <c r="N4134" i="89"/>
  <c r="N4136" i="89"/>
  <c r="Q4128" i="89"/>
  <c r="N4126" i="89"/>
  <c r="N4123" i="89"/>
  <c r="N4117" i="89"/>
  <c r="N4119" i="89"/>
  <c r="N4121" i="89"/>
  <c r="N4116" i="89"/>
  <c r="N4118" i="89"/>
  <c r="N4120" i="89"/>
  <c r="N4122" i="89"/>
  <c r="N4091" i="89"/>
  <c r="N4093" i="89"/>
  <c r="N4099" i="89"/>
  <c r="N4101" i="89"/>
  <c r="N4103" i="89"/>
  <c r="N4105" i="89"/>
  <c r="N4107" i="89"/>
  <c r="N4109" i="89"/>
  <c r="N4111" i="89"/>
  <c r="N4090" i="89"/>
  <c r="N4094" i="89"/>
  <c r="N4100" i="89"/>
  <c r="N4102" i="89"/>
  <c r="N4104" i="89"/>
  <c r="N4106" i="89"/>
  <c r="N4110" i="89"/>
  <c r="N4112" i="89"/>
  <c r="N4077" i="89"/>
  <c r="N4079" i="89"/>
  <c r="N4081" i="89"/>
  <c r="N4083" i="89"/>
  <c r="N4085" i="89"/>
  <c r="N4087" i="89"/>
  <c r="N4076" i="89"/>
  <c r="N4078" i="89"/>
  <c r="N4080" i="89"/>
  <c r="N4082" i="89"/>
  <c r="N4084" i="89"/>
  <c r="N4088" i="89"/>
  <c r="N4069" i="89"/>
  <c r="N4038" i="89"/>
  <c r="N4042" i="89"/>
  <c r="N4046" i="89"/>
  <c r="N4048" i="89"/>
  <c r="N4050" i="89"/>
  <c r="N4054" i="89"/>
  <c r="N4056" i="89"/>
  <c r="N4031" i="89"/>
  <c r="N4024" i="89"/>
  <c r="N4023" i="89"/>
  <c r="N2871" i="89"/>
  <c r="Q2871" i="89"/>
  <c r="N1515" i="89"/>
  <c r="Q1515" i="89"/>
  <c r="N1556" i="89"/>
  <c r="Q1591" i="89"/>
  <c r="N3789" i="89"/>
  <c r="Q1509" i="89"/>
  <c r="N1544" i="89"/>
  <c r="N2570" i="89"/>
  <c r="Q1997" i="89"/>
  <c r="N3309" i="89"/>
  <c r="N3850" i="89"/>
  <c r="Q3850" i="89"/>
  <c r="N268" i="89"/>
  <c r="Q268" i="89"/>
  <c r="N759" i="89"/>
  <c r="Q814" i="89"/>
  <c r="N1552" i="89"/>
  <c r="Q1876" i="89"/>
  <c r="Q1901" i="89"/>
  <c r="Q2099" i="89"/>
  <c r="Q2566" i="89"/>
  <c r="N2566" i="89"/>
  <c r="Q2940" i="89"/>
  <c r="N3088" i="89"/>
  <c r="N3120" i="89"/>
  <c r="N3299" i="89"/>
  <c r="N340" i="89"/>
  <c r="Q340" i="89"/>
  <c r="N1033" i="89"/>
  <c r="Q1033" i="89"/>
  <c r="Q2039" i="89"/>
  <c r="N3303" i="89"/>
  <c r="N2252" i="89"/>
  <c r="Q2252" i="89"/>
  <c r="N1007" i="89"/>
  <c r="Q1978" i="89"/>
  <c r="Q2281" i="89"/>
  <c r="N3100" i="89"/>
  <c r="N3724" i="89"/>
  <c r="N3801" i="89"/>
  <c r="Q1525" i="89"/>
  <c r="N2268" i="89"/>
  <c r="Q2268" i="89"/>
  <c r="Q284" i="89"/>
  <c r="N3092" i="89"/>
  <c r="N2582" i="89"/>
  <c r="N3316" i="89"/>
  <c r="N3396" i="89"/>
  <c r="Q1566" i="89"/>
  <c r="Q2246" i="89"/>
  <c r="Q2867" i="89"/>
  <c r="N2867" i="89"/>
  <c r="N3132" i="89"/>
  <c r="Q3991" i="89"/>
  <c r="N3991" i="89"/>
  <c r="Q982" i="89"/>
  <c r="Q1519" i="89"/>
  <c r="N2092" i="89"/>
  <c r="Q2262" i="89"/>
  <c r="N2903" i="89"/>
  <c r="N2902" i="89" s="1"/>
  <c r="N276" i="89"/>
  <c r="N3124" i="89"/>
  <c r="N3265" i="89"/>
  <c r="N3805" i="89"/>
  <c r="N3112" i="89"/>
  <c r="N3207" i="89"/>
  <c r="Q1322" i="89"/>
  <c r="N1322" i="89"/>
  <c r="N1548" i="89"/>
  <c r="Q2256" i="89"/>
  <c r="N3084" i="89"/>
  <c r="N3116" i="89"/>
  <c r="N3217" i="89"/>
  <c r="N3356" i="89"/>
  <c r="N3444" i="89"/>
  <c r="N3793" i="89"/>
  <c r="N3809" i="89"/>
  <c r="N3877" i="89"/>
  <c r="Q3856" i="89"/>
  <c r="Q280" i="89"/>
  <c r="N771" i="89"/>
  <c r="Q816" i="89"/>
  <c r="Q972" i="89"/>
  <c r="Q1521" i="89"/>
  <c r="Q1593" i="89"/>
  <c r="Q1903" i="89"/>
  <c r="Q2258" i="89"/>
  <c r="N2572" i="89"/>
  <c r="N2704" i="89"/>
  <c r="Q3208" i="89"/>
  <c r="N3245" i="89"/>
  <c r="N3261" i="89"/>
  <c r="N3277" i="89"/>
  <c r="N3296" i="89"/>
  <c r="N3364" i="89"/>
  <c r="N3623" i="89"/>
  <c r="Q3790" i="89"/>
  <c r="Q3806" i="89"/>
  <c r="Q3810" i="89"/>
  <c r="Q3863" i="89"/>
  <c r="Q3953" i="89"/>
  <c r="Q286" i="89"/>
  <c r="N761" i="89"/>
  <c r="N777" i="89"/>
  <c r="Q978" i="89"/>
  <c r="Q1511" i="89"/>
  <c r="Q1568" i="89"/>
  <c r="Q1601" i="89"/>
  <c r="Q2041" i="89"/>
  <c r="N2077" i="89"/>
  <c r="Q2248" i="89"/>
  <c r="Q2264" i="89"/>
  <c r="N2692" i="89"/>
  <c r="N2696" i="89"/>
  <c r="N3304" i="89"/>
  <c r="N767" i="89"/>
  <c r="Q812" i="89"/>
  <c r="N885" i="89"/>
  <c r="Q993" i="89"/>
  <c r="Q1517" i="89"/>
  <c r="N1542" i="89"/>
  <c r="N1546" i="89"/>
  <c r="N1550" i="89"/>
  <c r="N1554" i="89"/>
  <c r="N1558" i="89"/>
  <c r="N1562" i="89"/>
  <c r="Q2254" i="89"/>
  <c r="N3019" i="89"/>
  <c r="N3082" i="89"/>
  <c r="N3086" i="89"/>
  <c r="N3090" i="89"/>
  <c r="N3094" i="89"/>
  <c r="N3098" i="89"/>
  <c r="N3102" i="89"/>
  <c r="N3106" i="89"/>
  <c r="N3110" i="89"/>
  <c r="N3114" i="89"/>
  <c r="N3118" i="89"/>
  <c r="N3122" i="89"/>
  <c r="N3126" i="89"/>
  <c r="N3130" i="89"/>
  <c r="N3209" i="89"/>
  <c r="N3219" i="89"/>
  <c r="N3273" i="89"/>
  <c r="N3289" i="89"/>
  <c r="N3297" i="89"/>
  <c r="N3300" i="89"/>
  <c r="N3635" i="89"/>
  <c r="N3639" i="89"/>
  <c r="N3787" i="89"/>
  <c r="N3791" i="89"/>
  <c r="N3795" i="89"/>
  <c r="N3799" i="89"/>
  <c r="N3803" i="89"/>
  <c r="N3807" i="89"/>
  <c r="N3811" i="89"/>
  <c r="Q3858" i="89"/>
  <c r="Q348" i="89"/>
  <c r="Q818" i="89"/>
  <c r="Q1523" i="89"/>
  <c r="Q1597" i="89"/>
  <c r="Q1976" i="89"/>
  <c r="Q2244" i="89"/>
  <c r="Q2260" i="89"/>
  <c r="Q3848" i="89"/>
  <c r="Q3955" i="89"/>
  <c r="N3998" i="89"/>
  <c r="N3987" i="89"/>
  <c r="N3988" i="89"/>
  <c r="N3985" i="89"/>
  <c r="N3979" i="89"/>
  <c r="N3978" i="89"/>
  <c r="N3980" i="89"/>
  <c r="N3965" i="89"/>
  <c r="N3967" i="89"/>
  <c r="N3969" i="89"/>
  <c r="N3971" i="89"/>
  <c r="N3973" i="89"/>
  <c r="N3975" i="89"/>
  <c r="N3962" i="89"/>
  <c r="N3966" i="89"/>
  <c r="N3968" i="89"/>
  <c r="N3970" i="89"/>
  <c r="N3972" i="89"/>
  <c r="N3974" i="89"/>
  <c r="N3976" i="89"/>
  <c r="N3954" i="89"/>
  <c r="N3956" i="89"/>
  <c r="N3937" i="89"/>
  <c r="N3935" i="89"/>
  <c r="N3922" i="89"/>
  <c r="N3921" i="89"/>
  <c r="N3917" i="89"/>
  <c r="N3872" i="89"/>
  <c r="N3870" i="89"/>
  <c r="N3862" i="89"/>
  <c r="N3864" i="89"/>
  <c r="N3849" i="89"/>
  <c r="N3851" i="89"/>
  <c r="N3853" i="89"/>
  <c r="N3855" i="89"/>
  <c r="N3857" i="89"/>
  <c r="N3859" i="89"/>
  <c r="N3845" i="89"/>
  <c r="N3832" i="89"/>
  <c r="N3826" i="89"/>
  <c r="N3828" i="89"/>
  <c r="N3825" i="89"/>
  <c r="N3827" i="89"/>
  <c r="N3829" i="89"/>
  <c r="N3823" i="89"/>
  <c r="N3819" i="89"/>
  <c r="N3815" i="89"/>
  <c r="N3817" i="89"/>
  <c r="N3814" i="89"/>
  <c r="Q3816" i="89"/>
  <c r="N3812" i="89"/>
  <c r="N3762" i="89"/>
  <c r="N3764" i="89"/>
  <c r="N3766" i="89"/>
  <c r="N3768" i="89"/>
  <c r="N3770" i="89"/>
  <c r="N3772" i="89"/>
  <c r="N3774" i="89"/>
  <c r="N3782" i="89"/>
  <c r="Q3776" i="89"/>
  <c r="Q3778" i="89"/>
  <c r="Q3780" i="89"/>
  <c r="N3763" i="89"/>
  <c r="N3765" i="89"/>
  <c r="N3767" i="89"/>
  <c r="N3769" i="89"/>
  <c r="N3771" i="89"/>
  <c r="N3773" i="89"/>
  <c r="N3775" i="89"/>
  <c r="N3777" i="89"/>
  <c r="N3779" i="89"/>
  <c r="N3781" i="89"/>
  <c r="N3783" i="89"/>
  <c r="N3660" i="89"/>
  <c r="N3650" i="89"/>
  <c r="N3649" i="89"/>
  <c r="N3647" i="89"/>
  <c r="N3645" i="89"/>
  <c r="N3642" i="89"/>
  <c r="N3638" i="89"/>
  <c r="N3636" i="89"/>
  <c r="Q3630" i="89"/>
  <c r="Q3632" i="89"/>
  <c r="N3631" i="89"/>
  <c r="N3633" i="89"/>
  <c r="N3626" i="89"/>
  <c r="N3625" i="89"/>
  <c r="N3627" i="89"/>
  <c r="N3601" i="89"/>
  <c r="N3605" i="89"/>
  <c r="N3607" i="89"/>
  <c r="N3611" i="89"/>
  <c r="N3613" i="89"/>
  <c r="N3621" i="89"/>
  <c r="Q3615" i="89"/>
  <c r="Q3617" i="89"/>
  <c r="Q3619" i="89"/>
  <c r="N3600" i="89"/>
  <c r="N3604" i="89"/>
  <c r="N3606" i="89"/>
  <c r="N3608" i="89"/>
  <c r="N3610" i="89"/>
  <c r="N3612" i="89"/>
  <c r="N3614" i="89"/>
  <c r="N3616" i="89"/>
  <c r="N3618" i="89"/>
  <c r="N3620" i="89"/>
  <c r="N3622" i="89"/>
  <c r="N3591" i="89"/>
  <c r="Q3589" i="89"/>
  <c r="Q3593" i="89"/>
  <c r="Q3595" i="89"/>
  <c r="N3590" i="89"/>
  <c r="N3592" i="89"/>
  <c r="N3594" i="89"/>
  <c r="N3596" i="89"/>
  <c r="Q3573" i="89"/>
  <c r="Q3575" i="89"/>
  <c r="N3572" i="89"/>
  <c r="N3574" i="89"/>
  <c r="N3576" i="89"/>
  <c r="N3578" i="89"/>
  <c r="N3570" i="89"/>
  <c r="N3556" i="89"/>
  <c r="N3550" i="89"/>
  <c r="N3549" i="89"/>
  <c r="N3488" i="89"/>
  <c r="N3490" i="89"/>
  <c r="N3498" i="89"/>
  <c r="Q3492" i="89"/>
  <c r="Q3494" i="89"/>
  <c r="Q3496" i="89"/>
  <c r="N3487" i="89"/>
  <c r="N3489" i="89"/>
  <c r="N3495" i="89"/>
  <c r="N3497" i="89"/>
  <c r="N3499" i="89"/>
  <c r="N3480" i="89"/>
  <c r="Q3476" i="89"/>
  <c r="Q3482" i="89"/>
  <c r="N3475" i="89"/>
  <c r="N3477" i="89"/>
  <c r="N3479" i="89"/>
  <c r="N3481" i="89"/>
  <c r="N3483" i="89"/>
  <c r="N3485" i="89"/>
  <c r="N3468" i="89"/>
  <c r="N3234" i="89"/>
  <c r="N3314" i="89"/>
  <c r="N3330" i="89"/>
  <c r="N3346" i="89"/>
  <c r="N3362" i="89"/>
  <c r="N3394" i="89"/>
  <c r="N3410" i="89"/>
  <c r="N3426" i="89"/>
  <c r="N3442" i="89"/>
  <c r="N3458" i="89"/>
  <c r="Q3212" i="89"/>
  <c r="N3212" i="89"/>
  <c r="N3231" i="89"/>
  <c r="N3336" i="89"/>
  <c r="N3352" i="89"/>
  <c r="N3368" i="89"/>
  <c r="N3384" i="89"/>
  <c r="N3400" i="89"/>
  <c r="N3416" i="89"/>
  <c r="N3432" i="89"/>
  <c r="N3448" i="89"/>
  <c r="N3238" i="89"/>
  <c r="N3246" i="89"/>
  <c r="N3254" i="89"/>
  <c r="N3258" i="89"/>
  <c r="N3262" i="89"/>
  <c r="N3266" i="89"/>
  <c r="N3270" i="89"/>
  <c r="N3274" i="89"/>
  <c r="N3282" i="89"/>
  <c r="N3286" i="89"/>
  <c r="N3290" i="89"/>
  <c r="N3294" i="89"/>
  <c r="N3310" i="89"/>
  <c r="N3326" i="89"/>
  <c r="N3342" i="89"/>
  <c r="N3358" i="89"/>
  <c r="N3374" i="89"/>
  <c r="N3390" i="89"/>
  <c r="N3406" i="89"/>
  <c r="N3422" i="89"/>
  <c r="N3438" i="89"/>
  <c r="N3454" i="89"/>
  <c r="N3232" i="89"/>
  <c r="N3221" i="89"/>
  <c r="N3247" i="89"/>
  <c r="N3259" i="89"/>
  <c r="N3283" i="89"/>
  <c r="N3338" i="89"/>
  <c r="N3354" i="89"/>
  <c r="N3418" i="89"/>
  <c r="N3434" i="89"/>
  <c r="N3236" i="89"/>
  <c r="N3312" i="89"/>
  <c r="N3328" i="89"/>
  <c r="N3344" i="89"/>
  <c r="N3376" i="89"/>
  <c r="N3392" i="89"/>
  <c r="N3408" i="89"/>
  <c r="N3424" i="89"/>
  <c r="N3440" i="89"/>
  <c r="N3456" i="89"/>
  <c r="N3301" i="89"/>
  <c r="N3386" i="89"/>
  <c r="N3230" i="89"/>
  <c r="N3240" i="89"/>
  <c r="N3244" i="89"/>
  <c r="N3252" i="89"/>
  <c r="N3256" i="89"/>
  <c r="N3260" i="89"/>
  <c r="N3264" i="89"/>
  <c r="N3268" i="89"/>
  <c r="N3272" i="89"/>
  <c r="N3276" i="89"/>
  <c r="N3280" i="89"/>
  <c r="N3284" i="89"/>
  <c r="N3288" i="89"/>
  <c r="N3292" i="89"/>
  <c r="N3318" i="89"/>
  <c r="N3366" i="89"/>
  <c r="N3382" i="89"/>
  <c r="N3398" i="89"/>
  <c r="N3430" i="89"/>
  <c r="N3446" i="89"/>
  <c r="N3462" i="89"/>
  <c r="N3218" i="89"/>
  <c r="N3322" i="89"/>
  <c r="N3402" i="89"/>
  <c r="N3450" i="89"/>
  <c r="N3222" i="89"/>
  <c r="N3313" i="89"/>
  <c r="N3317" i="89"/>
  <c r="N3321" i="89"/>
  <c r="N3325" i="89"/>
  <c r="N3329" i="89"/>
  <c r="N3333" i="89"/>
  <c r="N3337" i="89"/>
  <c r="N3341" i="89"/>
  <c r="N3345" i="89"/>
  <c r="N3349" i="89"/>
  <c r="N3353" i="89"/>
  <c r="N3357" i="89"/>
  <c r="N3361" i="89"/>
  <c r="N3369" i="89"/>
  <c r="N3373" i="89"/>
  <c r="N3377" i="89"/>
  <c r="N3381" i="89"/>
  <c r="N3385" i="89"/>
  <c r="N3393" i="89"/>
  <c r="N3397" i="89"/>
  <c r="N3401" i="89"/>
  <c r="N3405" i="89"/>
  <c r="N3409" i="89"/>
  <c r="N3413" i="89"/>
  <c r="N3421" i="89"/>
  <c r="N3425" i="89"/>
  <c r="N3429" i="89"/>
  <c r="N3433" i="89"/>
  <c r="N3437" i="89"/>
  <c r="N3441" i="89"/>
  <c r="N3449" i="89"/>
  <c r="N3453" i="89"/>
  <c r="N3457" i="89"/>
  <c r="N3461" i="89"/>
  <c r="N3311" i="89"/>
  <c r="N3315" i="89"/>
  <c r="N3323" i="89"/>
  <c r="N3327" i="89"/>
  <c r="N3339" i="89"/>
  <c r="N3347" i="89"/>
  <c r="N3351" i="89"/>
  <c r="N3355" i="89"/>
  <c r="N3359" i="89"/>
  <c r="N3363" i="89"/>
  <c r="N3367" i="89"/>
  <c r="N3375" i="89"/>
  <c r="N3379" i="89"/>
  <c r="N3383" i="89"/>
  <c r="N3387" i="89"/>
  <c r="N3391" i="89"/>
  <c r="N3399" i="89"/>
  <c r="N3403" i="89"/>
  <c r="N3407" i="89"/>
  <c r="N3411" i="89"/>
  <c r="N3415" i="89"/>
  <c r="N3419" i="89"/>
  <c r="N3423" i="89"/>
  <c r="N3427" i="89"/>
  <c r="N3431" i="89"/>
  <c r="N3435" i="89"/>
  <c r="N3439" i="89"/>
  <c r="N3443" i="89"/>
  <c r="N3451" i="89"/>
  <c r="N3455" i="89"/>
  <c r="N3459" i="89"/>
  <c r="N3463" i="89"/>
  <c r="Q3200" i="89"/>
  <c r="Q3202" i="89"/>
  <c r="N3203" i="89"/>
  <c r="N3184" i="89"/>
  <c r="N3186" i="89"/>
  <c r="Q3188" i="89"/>
  <c r="Q3190" i="89"/>
  <c r="N3183" i="89"/>
  <c r="N3185" i="89"/>
  <c r="N3187" i="89"/>
  <c r="N3189" i="89"/>
  <c r="N3193" i="89"/>
  <c r="N3172" i="89"/>
  <c r="N3180" i="89"/>
  <c r="Q3174" i="89"/>
  <c r="Q3176" i="89"/>
  <c r="Q3178" i="89"/>
  <c r="N3171" i="89"/>
  <c r="N3173" i="89"/>
  <c r="N3175" i="89"/>
  <c r="N3177" i="89"/>
  <c r="N3179" i="89"/>
  <c r="N3181" i="89"/>
  <c r="N3154" i="89"/>
  <c r="N3153" i="89" s="1"/>
  <c r="N3152" i="89" s="1"/>
  <c r="N3149" i="89"/>
  <c r="Q3143" i="89"/>
  <c r="Q3145" i="89"/>
  <c r="Q3147" i="89"/>
  <c r="N3142" i="89"/>
  <c r="N3144" i="89"/>
  <c r="N3146" i="89"/>
  <c r="N3150" i="89"/>
  <c r="N3133" i="89"/>
  <c r="N3125" i="89"/>
  <c r="N3083" i="89"/>
  <c r="N3089" i="89"/>
  <c r="N3095" i="89"/>
  <c r="N3099" i="89"/>
  <c r="N3105" i="89"/>
  <c r="N3109" i="89"/>
  <c r="N3113" i="89"/>
  <c r="N3117" i="89"/>
  <c r="N3121" i="89"/>
  <c r="N3123" i="89"/>
  <c r="N3129" i="89"/>
  <c r="N3087" i="89"/>
  <c r="N3093" i="89"/>
  <c r="N3101" i="89"/>
  <c r="N3091" i="89"/>
  <c r="N3097" i="89"/>
  <c r="N3107" i="89"/>
  <c r="N3111" i="89"/>
  <c r="N3071" i="89"/>
  <c r="N3035" i="89"/>
  <c r="Q3069" i="89"/>
  <c r="N3024" i="89"/>
  <c r="N3026" i="89"/>
  <c r="N3034" i="89"/>
  <c r="N3036" i="89"/>
  <c r="N3038" i="89"/>
  <c r="N3044" i="89"/>
  <c r="N3046" i="89"/>
  <c r="N3048" i="89"/>
  <c r="N3050" i="89"/>
  <c r="N3052" i="89"/>
  <c r="N3054" i="89"/>
  <c r="N3062" i="89"/>
  <c r="N3064" i="89"/>
  <c r="N3070" i="89"/>
  <c r="N3011" i="89"/>
  <c r="N3010" i="89" s="1"/>
  <c r="N3009" i="89"/>
  <c r="N3008" i="89" s="1"/>
  <c r="N3005" i="89"/>
  <c r="Q3006" i="89"/>
  <c r="N2989" i="89"/>
  <c r="N2991" i="89"/>
  <c r="N2993" i="89"/>
  <c r="N2995" i="89"/>
  <c r="N2997" i="89"/>
  <c r="N2999" i="89"/>
  <c r="N3001" i="89"/>
  <c r="N3003" i="89"/>
  <c r="N2976" i="89"/>
  <c r="N2978" i="89"/>
  <c r="N2980" i="89"/>
  <c r="N2982" i="89"/>
  <c r="N2977" i="89"/>
  <c r="N2979" i="89"/>
  <c r="N2981" i="89"/>
  <c r="N2983" i="89"/>
  <c r="N2973" i="89"/>
  <c r="N2971" i="89" s="1"/>
  <c r="N2970" i="89" s="1"/>
  <c r="N2967" i="89"/>
  <c r="N2959" i="89"/>
  <c r="N2961" i="89"/>
  <c r="N2963" i="89"/>
  <c r="N2958" i="89"/>
  <c r="N2960" i="89"/>
  <c r="N2962" i="89"/>
  <c r="N2964" i="89"/>
  <c r="Q2955" i="89"/>
  <c r="N2954" i="89"/>
  <c r="N2956" i="89"/>
  <c r="N2951" i="89"/>
  <c r="Q2949" i="89"/>
  <c r="N2948" i="89"/>
  <c r="N2950" i="89"/>
  <c r="N2946" i="89"/>
  <c r="N2941" i="89"/>
  <c r="N2943" i="89"/>
  <c r="N2945" i="89"/>
  <c r="N2926" i="89"/>
  <c r="N2925" i="89" s="1"/>
  <c r="N2923" i="89"/>
  <c r="N2922" i="89"/>
  <c r="N2924" i="89"/>
  <c r="N2917" i="89"/>
  <c r="Q2912" i="89"/>
  <c r="Q2914" i="89"/>
  <c r="N2913" i="89"/>
  <c r="N2915" i="89"/>
  <c r="N2909" i="89"/>
  <c r="N2907" i="89"/>
  <c r="N2906" i="89" s="1"/>
  <c r="N2896" i="89"/>
  <c r="N2894" i="89"/>
  <c r="N2889" i="89"/>
  <c r="N2887" i="89"/>
  <c r="N2882" i="89"/>
  <c r="N2873" i="89"/>
  <c r="N2875" i="89"/>
  <c r="N2877" i="89"/>
  <c r="N2879" i="89"/>
  <c r="N2880" i="89"/>
  <c r="Q2874" i="89"/>
  <c r="Q2876" i="89"/>
  <c r="Q2878" i="89"/>
  <c r="N2866" i="89"/>
  <c r="N2870" i="89"/>
  <c r="N2868" i="89"/>
  <c r="N2857" i="89"/>
  <c r="N2859" i="89"/>
  <c r="N2858" i="89"/>
  <c r="N2860" i="89"/>
  <c r="N2862" i="89"/>
  <c r="N2864" i="89"/>
  <c r="N2863" i="89"/>
  <c r="N2861" i="89"/>
  <c r="N2848" i="89"/>
  <c r="Q2828" i="89"/>
  <c r="Q2830" i="89"/>
  <c r="Q2832" i="89"/>
  <c r="Q2834" i="89"/>
  <c r="Q2836" i="89"/>
  <c r="Q2838" i="89"/>
  <c r="Q2840" i="89"/>
  <c r="Q2842" i="89"/>
  <c r="Q2844" i="89"/>
  <c r="Q2846" i="89"/>
  <c r="Q2850" i="89"/>
  <c r="Q2852" i="89"/>
  <c r="Q2854" i="89"/>
  <c r="N2829" i="89"/>
  <c r="N2831" i="89"/>
  <c r="N2833" i="89"/>
  <c r="N2835" i="89"/>
  <c r="N2837" i="89"/>
  <c r="N2839" i="89"/>
  <c r="N2841" i="89"/>
  <c r="N2843" i="89"/>
  <c r="N2845" i="89"/>
  <c r="N2847" i="89"/>
  <c r="N2849" i="89"/>
  <c r="N2851" i="89"/>
  <c r="N2853" i="89"/>
  <c r="N2855" i="89"/>
  <c r="N2825" i="89"/>
  <c r="Q2821" i="89"/>
  <c r="N2822" i="89"/>
  <c r="N2817" i="89"/>
  <c r="N2775" i="89"/>
  <c r="N2785" i="89"/>
  <c r="N2811" i="89"/>
  <c r="Q2769" i="89"/>
  <c r="Q2771" i="89"/>
  <c r="Q2773" i="89"/>
  <c r="Q2777" i="89"/>
  <c r="Q2779" i="89"/>
  <c r="Q2781" i="89"/>
  <c r="Q2783" i="89"/>
  <c r="Q2787" i="89"/>
  <c r="Q2789" i="89"/>
  <c r="Q2791" i="89"/>
  <c r="Q2793" i="89"/>
  <c r="Q2795" i="89"/>
  <c r="Q2797" i="89"/>
  <c r="Q2799" i="89"/>
  <c r="Q2801" i="89"/>
  <c r="Q2803" i="89"/>
  <c r="Q2805" i="89"/>
  <c r="Q2807" i="89"/>
  <c r="Q2809" i="89"/>
  <c r="Q2813" i="89"/>
  <c r="Q2815" i="89"/>
  <c r="N2770" i="89"/>
  <c r="N2772" i="89"/>
  <c r="N2774" i="89"/>
  <c r="N2776" i="89"/>
  <c r="N2778" i="89"/>
  <c r="N2780" i="89"/>
  <c r="N2782" i="89"/>
  <c r="N2784" i="89"/>
  <c r="N2786" i="89"/>
  <c r="N2788" i="89"/>
  <c r="N2790" i="89"/>
  <c r="N2792" i="89"/>
  <c r="N2794" i="89"/>
  <c r="N2796" i="89"/>
  <c r="N2798" i="89"/>
  <c r="N2800" i="89"/>
  <c r="N2802" i="89"/>
  <c r="N2804" i="89"/>
  <c r="N2806" i="89"/>
  <c r="N2808" i="89"/>
  <c r="N2810" i="89"/>
  <c r="N2812" i="89"/>
  <c r="N2814" i="89"/>
  <c r="N2816" i="89"/>
  <c r="N2724" i="89"/>
  <c r="N2760" i="89"/>
  <c r="Q2714" i="89"/>
  <c r="Q2716" i="89"/>
  <c r="Q2718" i="89"/>
  <c r="Q2720" i="89"/>
  <c r="Q2722" i="89"/>
  <c r="Q2726" i="89"/>
  <c r="Q2728" i="89"/>
  <c r="Q2730" i="89"/>
  <c r="Q2732" i="89"/>
  <c r="Q2734" i="89"/>
  <c r="Q2738" i="89"/>
  <c r="Q2740" i="89"/>
  <c r="Q2742" i="89"/>
  <c r="Q2744" i="89"/>
  <c r="Q2746" i="89"/>
  <c r="Q2748" i="89"/>
  <c r="Q2750" i="89"/>
  <c r="Q2752" i="89"/>
  <c r="Q2754" i="89"/>
  <c r="Q2756" i="89"/>
  <c r="Q2758" i="89"/>
  <c r="Q2762" i="89"/>
  <c r="Q2764" i="89"/>
  <c r="Q2766" i="89"/>
  <c r="N2713" i="89"/>
  <c r="N2715" i="89"/>
  <c r="N2717" i="89"/>
  <c r="N2719" i="89"/>
  <c r="N2721" i="89"/>
  <c r="N2723" i="89"/>
  <c r="N2725" i="89"/>
  <c r="N2727" i="89"/>
  <c r="N2729" i="89"/>
  <c r="N2731" i="89"/>
  <c r="N2733" i="89"/>
  <c r="N2735" i="89"/>
  <c r="N2737" i="89"/>
  <c r="N2739" i="89"/>
  <c r="N2741" i="89"/>
  <c r="N2743" i="89"/>
  <c r="N2745" i="89"/>
  <c r="N2747" i="89"/>
  <c r="N2749" i="89"/>
  <c r="N2751" i="89"/>
  <c r="N2753" i="89"/>
  <c r="N2755" i="89"/>
  <c r="N2757" i="89"/>
  <c r="N2759" i="89"/>
  <c r="N2761" i="89"/>
  <c r="N2763" i="89"/>
  <c r="N2765" i="89"/>
  <c r="N2767" i="89"/>
  <c r="Q2703" i="89"/>
  <c r="N2705" i="89"/>
  <c r="N2693" i="89"/>
  <c r="N2699" i="89"/>
  <c r="Q2697" i="89"/>
  <c r="N2695" i="89"/>
  <c r="N2673" i="89"/>
  <c r="N2675" i="89"/>
  <c r="N2677" i="89"/>
  <c r="N2679" i="89"/>
  <c r="N2687" i="89"/>
  <c r="Q2681" i="89"/>
  <c r="Q2683" i="89"/>
  <c r="Q2685" i="89"/>
  <c r="N2672" i="89"/>
  <c r="N2674" i="89"/>
  <c r="N2676" i="89"/>
  <c r="N2678" i="89"/>
  <c r="N2680" i="89"/>
  <c r="N2682" i="89"/>
  <c r="N2684" i="89"/>
  <c r="N2686" i="89"/>
  <c r="N2688" i="89"/>
  <c r="N2665" i="89"/>
  <c r="Q2654" i="89"/>
  <c r="Q2656" i="89"/>
  <c r="Q2658" i="89"/>
  <c r="Q2660" i="89"/>
  <c r="Q2663" i="89"/>
  <c r="Q2669" i="89"/>
  <c r="N2653" i="89"/>
  <c r="N2655" i="89"/>
  <c r="N2657" i="89"/>
  <c r="N2659" i="89"/>
  <c r="N2661" i="89"/>
  <c r="N2662" i="89"/>
  <c r="N2664" i="89"/>
  <c r="N2666" i="89"/>
  <c r="N2668" i="89"/>
  <c r="N2644" i="89"/>
  <c r="N2645" i="89"/>
  <c r="N2647" i="89"/>
  <c r="N2649" i="89"/>
  <c r="N2646" i="89"/>
  <c r="N2648" i="89"/>
  <c r="N2621" i="89"/>
  <c r="N2627" i="89"/>
  <c r="N2641" i="89"/>
  <c r="Q2623" i="89"/>
  <c r="Q2625" i="89"/>
  <c r="Q2629" i="89"/>
  <c r="Q2631" i="89"/>
  <c r="Q2633" i="89"/>
  <c r="Q2635" i="89"/>
  <c r="N2622" i="89"/>
  <c r="N2624" i="89"/>
  <c r="N2628" i="89"/>
  <c r="N2630" i="89"/>
  <c r="N2632" i="89"/>
  <c r="N2634" i="89"/>
  <c r="N2636" i="89"/>
  <c r="N2638" i="89"/>
  <c r="N2640" i="89"/>
  <c r="N2642" i="89"/>
  <c r="N2600" i="89"/>
  <c r="N2599" i="89" s="1"/>
  <c r="N2596" i="89"/>
  <c r="N2595" i="89" s="1"/>
  <c r="N2591" i="89"/>
  <c r="N2584" i="89"/>
  <c r="Q2575" i="89"/>
  <c r="Q2577" i="89"/>
  <c r="N2576" i="89"/>
  <c r="N2578" i="89"/>
  <c r="N2567" i="89"/>
  <c r="Q2569" i="89"/>
  <c r="N2571" i="89"/>
  <c r="N2561" i="89"/>
  <c r="N2563" i="89"/>
  <c r="N2560" i="89"/>
  <c r="N2562" i="89"/>
  <c r="N2564" i="89"/>
  <c r="N2557" i="89"/>
  <c r="Q2553" i="89"/>
  <c r="Q2555" i="89"/>
  <c r="N2552" i="89"/>
  <c r="N2554" i="89"/>
  <c r="N2556" i="89"/>
  <c r="N2558" i="89"/>
  <c r="Q2546" i="89"/>
  <c r="Q2548" i="89"/>
  <c r="N2545" i="89"/>
  <c r="N2547" i="89"/>
  <c r="N2549" i="89"/>
  <c r="N2519" i="89"/>
  <c r="N2527" i="89"/>
  <c r="N2537" i="89"/>
  <c r="Q2517" i="89"/>
  <c r="Q2521" i="89"/>
  <c r="Q2523" i="89"/>
  <c r="Q2525" i="89"/>
  <c r="Q2529" i="89"/>
  <c r="Q2531" i="89"/>
  <c r="Q2533" i="89"/>
  <c r="Q2535" i="89"/>
  <c r="Q2539" i="89"/>
  <c r="Q2541" i="89"/>
  <c r="N2516" i="89"/>
  <c r="N2518" i="89"/>
  <c r="N2520" i="89"/>
  <c r="N2522" i="89"/>
  <c r="N2524" i="89"/>
  <c r="N2526" i="89"/>
  <c r="N2528" i="89"/>
  <c r="N2530" i="89"/>
  <c r="N2532" i="89"/>
  <c r="N2534" i="89"/>
  <c r="N2536" i="89"/>
  <c r="N2538" i="89"/>
  <c r="N2540" i="89"/>
  <c r="N2542" i="89"/>
  <c r="N2508" i="89"/>
  <c r="N2510" i="89"/>
  <c r="N2512" i="89"/>
  <c r="N2509" i="89"/>
  <c r="N2511" i="89"/>
  <c r="N2513" i="89"/>
  <c r="N2502" i="89"/>
  <c r="N2499" i="89"/>
  <c r="N2500" i="89"/>
  <c r="N2448" i="89"/>
  <c r="N2450" i="89"/>
  <c r="N2452" i="89"/>
  <c r="N2454" i="89"/>
  <c r="N2456" i="89"/>
  <c r="N2458" i="89"/>
  <c r="N2460" i="89"/>
  <c r="N2462" i="89"/>
  <c r="N2464" i="89"/>
  <c r="N2466" i="89"/>
  <c r="N2468" i="89"/>
  <c r="N2470" i="89"/>
  <c r="N2472" i="89"/>
  <c r="N2474" i="89"/>
  <c r="N2476" i="89"/>
  <c r="N2478" i="89"/>
  <c r="N2482" i="89"/>
  <c r="N2484" i="89"/>
  <c r="N2486" i="89"/>
  <c r="N2488" i="89"/>
  <c r="N2490" i="89"/>
  <c r="N2492" i="89"/>
  <c r="N2494" i="89"/>
  <c r="N2447" i="89"/>
  <c r="N2449" i="89"/>
  <c r="N2451" i="89"/>
  <c r="N2453" i="89"/>
  <c r="N2455" i="89"/>
  <c r="N2457" i="89"/>
  <c r="N2459" i="89"/>
  <c r="N2461" i="89"/>
  <c r="N2463" i="89"/>
  <c r="N2465" i="89"/>
  <c r="N2467" i="89"/>
  <c r="N2469" i="89"/>
  <c r="N2471" i="89"/>
  <c r="N2473" i="89"/>
  <c r="N2475" i="89"/>
  <c r="N2477" i="89"/>
  <c r="N2479" i="89"/>
  <c r="N2481" i="89"/>
  <c r="N2483" i="89"/>
  <c r="N2485" i="89"/>
  <c r="N2487" i="89"/>
  <c r="N2489" i="89"/>
  <c r="N2491" i="89"/>
  <c r="N2493" i="89"/>
  <c r="N2495" i="89"/>
  <c r="N2404" i="89"/>
  <c r="N2444" i="89"/>
  <c r="Q2392" i="89"/>
  <c r="Q2394" i="89"/>
  <c r="Q2396" i="89"/>
  <c r="Q2398" i="89"/>
  <c r="Q2402" i="89"/>
  <c r="Q2406" i="89"/>
  <c r="Q2408" i="89"/>
  <c r="Q2410" i="89"/>
  <c r="Q2412" i="89"/>
  <c r="Q2416" i="89"/>
  <c r="Q2418" i="89"/>
  <c r="Q2420" i="89"/>
  <c r="Q2424" i="89"/>
  <c r="Q2426" i="89"/>
  <c r="Q2428" i="89"/>
  <c r="Q2430" i="89"/>
  <c r="Q2432" i="89"/>
  <c r="Q2434" i="89"/>
  <c r="Q2436" i="89"/>
  <c r="Q2438" i="89"/>
  <c r="Q2440" i="89"/>
  <c r="Q2442" i="89"/>
  <c r="N2391" i="89"/>
  <c r="N2393" i="89"/>
  <c r="N2395" i="89"/>
  <c r="N2397" i="89"/>
  <c r="N2399" i="89"/>
  <c r="N2401" i="89"/>
  <c r="N2403" i="89"/>
  <c r="N2405" i="89"/>
  <c r="N2407" i="89"/>
  <c r="N2409" i="89"/>
  <c r="N2411" i="89"/>
  <c r="N2413" i="89"/>
  <c r="N2417" i="89"/>
  <c r="N2419" i="89"/>
  <c r="N2421" i="89"/>
  <c r="N2423" i="89"/>
  <c r="N2425" i="89"/>
  <c r="N2427" i="89"/>
  <c r="N2429" i="89"/>
  <c r="N2431" i="89"/>
  <c r="N2433" i="89"/>
  <c r="N2435" i="89"/>
  <c r="N2437" i="89"/>
  <c r="N2439" i="89"/>
  <c r="N2441" i="89"/>
  <c r="N2443" i="89"/>
  <c r="N2445" i="89"/>
  <c r="N2381" i="89"/>
  <c r="N2383" i="89"/>
  <c r="N2380" i="89"/>
  <c r="N2382" i="89"/>
  <c r="N2384" i="89"/>
  <c r="N2371" i="89"/>
  <c r="Q2369" i="89"/>
  <c r="Q2373" i="89"/>
  <c r="Q2375" i="89"/>
  <c r="Q2377" i="89"/>
  <c r="N2370" i="89"/>
  <c r="N2372" i="89"/>
  <c r="N2374" i="89"/>
  <c r="N2376" i="89"/>
  <c r="N2378" i="89"/>
  <c r="N2357" i="89"/>
  <c r="N2365" i="89"/>
  <c r="Q2355" i="89"/>
  <c r="Q2359" i="89"/>
  <c r="Q2363" i="89"/>
  <c r="N2352" i="89"/>
  <c r="N2356" i="89"/>
  <c r="N2358" i="89"/>
  <c r="N2360" i="89"/>
  <c r="N2362" i="89"/>
  <c r="N2364" i="89"/>
  <c r="N2366" i="89"/>
  <c r="N2353" i="89"/>
  <c r="N2361" i="89"/>
  <c r="N2342" i="89"/>
  <c r="Q2333" i="89"/>
  <c r="Q2335" i="89"/>
  <c r="Q2337" i="89"/>
  <c r="Q2339" i="89"/>
  <c r="Q2344" i="89"/>
  <c r="Q2346" i="89"/>
  <c r="Q2348" i="89"/>
  <c r="N2332" i="89"/>
  <c r="N2334" i="89"/>
  <c r="N2336" i="89"/>
  <c r="N2340" i="89"/>
  <c r="N2341" i="89"/>
  <c r="N2343" i="89"/>
  <c r="N2345" i="89"/>
  <c r="N2347" i="89"/>
  <c r="N2349" i="89"/>
  <c r="Q2323" i="89"/>
  <c r="Q2325" i="89"/>
  <c r="Q2327" i="89"/>
  <c r="N2324" i="89"/>
  <c r="N2326" i="89"/>
  <c r="N2328" i="89"/>
  <c r="N2314" i="89"/>
  <c r="O2298" i="89"/>
  <c r="O2300" i="89"/>
  <c r="O2302" i="89"/>
  <c r="O2304" i="89"/>
  <c r="Q2306" i="89"/>
  <c r="Q2308" i="89"/>
  <c r="Q2310" i="89"/>
  <c r="Q2312" i="89"/>
  <c r="Q2316" i="89"/>
  <c r="Q2320" i="89"/>
  <c r="N2301" i="89"/>
  <c r="N2303" i="89"/>
  <c r="N2307" i="89"/>
  <c r="N2309" i="89"/>
  <c r="N2311" i="89"/>
  <c r="N2313" i="89"/>
  <c r="N2315" i="89"/>
  <c r="N2317" i="89"/>
  <c r="N2319" i="89"/>
  <c r="N2321" i="89"/>
  <c r="N2282" i="89"/>
  <c r="N2277" i="89"/>
  <c r="N2276" i="89" s="1"/>
  <c r="Q2272" i="89"/>
  <c r="N2273" i="89"/>
  <c r="N2243" i="89"/>
  <c r="N2245" i="89"/>
  <c r="N2247" i="89"/>
  <c r="N2249" i="89"/>
  <c r="N2251" i="89"/>
  <c r="N2257" i="89"/>
  <c r="N2259" i="89"/>
  <c r="N2261" i="89"/>
  <c r="N2263" i="89"/>
  <c r="N2265" i="89"/>
  <c r="N2267" i="89"/>
  <c r="N2269" i="89"/>
  <c r="Q2236" i="89"/>
  <c r="Q2238" i="89"/>
  <c r="Q2240" i="89"/>
  <c r="N2235" i="89"/>
  <c r="N2237" i="89"/>
  <c r="N2239" i="89"/>
  <c r="N2241" i="89"/>
  <c r="N2232" i="89"/>
  <c r="N2231" i="89" s="1"/>
  <c r="N2227" i="89"/>
  <c r="Q2222" i="89"/>
  <c r="Q2224" i="89"/>
  <c r="N2223" i="89"/>
  <c r="N2225" i="89"/>
  <c r="N2219" i="89"/>
  <c r="N2216" i="89"/>
  <c r="N2214" i="89"/>
  <c r="N2213" i="89" s="1"/>
  <c r="N2212" i="89"/>
  <c r="N2211" i="89" s="1"/>
  <c r="N2210" i="89"/>
  <c r="N2209" i="89" s="1"/>
  <c r="N2202" i="89"/>
  <c r="N2201" i="89" s="1"/>
  <c r="N2200" i="89" s="1"/>
  <c r="N2193" i="89"/>
  <c r="N2191" i="89"/>
  <c r="N2113" i="89"/>
  <c r="N2111" i="89"/>
  <c r="N2106" i="89"/>
  <c r="N2102" i="89"/>
  <c r="N2103" i="89"/>
  <c r="N2098" i="89"/>
  <c r="N2097" i="89" s="1"/>
  <c r="N2096" i="89" s="1"/>
  <c r="N2094" i="89" s="1"/>
  <c r="N2093" i="89" s="1"/>
  <c r="N2088" i="89"/>
  <c r="N2081" i="89"/>
  <c r="N2085" i="89"/>
  <c r="N2080" i="89"/>
  <c r="N2082" i="89"/>
  <c r="N2084" i="89"/>
  <c r="N2063" i="89"/>
  <c r="Q2061" i="89"/>
  <c r="Q2065" i="89"/>
  <c r="Q2067" i="89"/>
  <c r="Q2069" i="89"/>
  <c r="Q2071" i="89"/>
  <c r="N2062" i="89"/>
  <c r="N2064" i="89"/>
  <c r="N2066" i="89"/>
  <c r="N2068" i="89"/>
  <c r="N2070" i="89"/>
  <c r="N2072" i="89"/>
  <c r="N2053" i="89"/>
  <c r="N2047" i="89"/>
  <c r="N2046" i="89" s="1"/>
  <c r="N2036" i="89"/>
  <c r="N2038" i="89"/>
  <c r="N2040" i="89"/>
  <c r="N2042" i="89"/>
  <c r="N2044" i="89"/>
  <c r="N2030" i="89"/>
  <c r="N2032" i="89"/>
  <c r="N2029" i="89"/>
  <c r="N2031" i="89"/>
  <c r="N2033" i="89"/>
  <c r="N2025" i="89"/>
  <c r="N2024" i="89" s="1"/>
  <c r="N2012" i="89"/>
  <c r="N2014" i="89"/>
  <c r="N2016" i="89"/>
  <c r="N2020" i="89"/>
  <c r="N2022" i="89"/>
  <c r="N2011" i="89"/>
  <c r="N2013" i="89"/>
  <c r="N2015" i="89"/>
  <c r="N2017" i="89"/>
  <c r="N2019" i="89"/>
  <c r="N2005" i="89"/>
  <c r="N2004" i="89" s="1"/>
  <c r="N2003" i="89" s="1"/>
  <c r="N1995" i="89"/>
  <c r="N1990" i="89"/>
  <c r="N1988" i="89"/>
  <c r="N1982" i="89"/>
  <c r="N1981" i="89" s="1"/>
  <c r="N1980" i="89" s="1"/>
  <c r="N1979" i="89"/>
  <c r="Q1977" i="89"/>
  <c r="N1968" i="89"/>
  <c r="Q1964" i="89"/>
  <c r="Q1966" i="89"/>
  <c r="Q1970" i="89"/>
  <c r="Q1972" i="89"/>
  <c r="N1963" i="89"/>
  <c r="N1965" i="89"/>
  <c r="N1967" i="89"/>
  <c r="N1969" i="89"/>
  <c r="N1971" i="89"/>
  <c r="N1973" i="89"/>
  <c r="N1944" i="89"/>
  <c r="N1950" i="89"/>
  <c r="N1958" i="89"/>
  <c r="Q1946" i="89"/>
  <c r="Q1948" i="89"/>
  <c r="Q1952" i="89"/>
  <c r="Q1954" i="89"/>
  <c r="Q1956" i="89"/>
  <c r="N1943" i="89"/>
  <c r="N1945" i="89"/>
  <c r="N1947" i="89"/>
  <c r="N1949" i="89"/>
  <c r="N1951" i="89"/>
  <c r="N1953" i="89"/>
  <c r="N1955" i="89"/>
  <c r="N1957" i="89"/>
  <c r="N1959" i="89"/>
  <c r="N1936" i="89"/>
  <c r="Q1924" i="89"/>
  <c r="N1917" i="89"/>
  <c r="Q1915" i="89"/>
  <c r="N1912" i="89"/>
  <c r="N1910" i="89"/>
  <c r="N1906" i="89"/>
  <c r="N1907" i="89"/>
  <c r="N1900" i="89"/>
  <c r="N1902" i="89"/>
  <c r="N1904" i="89"/>
  <c r="N1896" i="89"/>
  <c r="N1897" i="89"/>
  <c r="N1889" i="89"/>
  <c r="N1888" i="89"/>
  <c r="N1890" i="89"/>
  <c r="N1881" i="89"/>
  <c r="N1883" i="89"/>
  <c r="N1885" i="89"/>
  <c r="N1880" i="89"/>
  <c r="N1882" i="89"/>
  <c r="N1884" i="89"/>
  <c r="N1886" i="89"/>
  <c r="N1875" i="89"/>
  <c r="N1877" i="89"/>
  <c r="N1860" i="89"/>
  <c r="N1862" i="89"/>
  <c r="N1864" i="89"/>
  <c r="N1868" i="89"/>
  <c r="N1870" i="89"/>
  <c r="N1856" i="89"/>
  <c r="N1839" i="89"/>
  <c r="N1838" i="89"/>
  <c r="N1840" i="89"/>
  <c r="N1844" i="89"/>
  <c r="N1846" i="89"/>
  <c r="N1850" i="89"/>
  <c r="N1854" i="89"/>
  <c r="N1644" i="89"/>
  <c r="N1638" i="89"/>
  <c r="N1640" i="89"/>
  <c r="N1637" i="89"/>
  <c r="N1639" i="89"/>
  <c r="N1641" i="89"/>
  <c r="N1622" i="89"/>
  <c r="N1626" i="89"/>
  <c r="N1628" i="89"/>
  <c r="N1630" i="89"/>
  <c r="N1632" i="89"/>
  <c r="N1634" i="89"/>
  <c r="N1612" i="89"/>
  <c r="Q1604" i="89"/>
  <c r="Q1606" i="89"/>
  <c r="Q1608" i="89"/>
  <c r="Q1610" i="89"/>
  <c r="N1605" i="89"/>
  <c r="N1607" i="89"/>
  <c r="N1609" i="89"/>
  <c r="N1611" i="89"/>
  <c r="N1598" i="89"/>
  <c r="N1600" i="89"/>
  <c r="N1602" i="89"/>
  <c r="N1590" i="89"/>
  <c r="N1594" i="89"/>
  <c r="Q1592" i="89"/>
  <c r="N1575" i="89"/>
  <c r="N1577" i="89"/>
  <c r="N1579" i="89"/>
  <c r="N1581" i="89"/>
  <c r="N1567" i="89"/>
  <c r="N1569" i="89"/>
  <c r="N1564" i="89"/>
  <c r="N1555" i="89"/>
  <c r="N1543" i="89"/>
  <c r="N1547" i="89"/>
  <c r="N1551" i="89"/>
  <c r="N1559" i="89"/>
  <c r="N1557" i="89"/>
  <c r="N1549" i="89"/>
  <c r="N1553" i="89"/>
  <c r="N1529" i="89"/>
  <c r="N1531" i="89"/>
  <c r="N1530" i="89"/>
  <c r="N1532" i="89"/>
  <c r="N1510" i="89"/>
  <c r="N1512" i="89"/>
  <c r="N1514" i="89"/>
  <c r="N1516" i="89"/>
  <c r="N1518" i="89"/>
  <c r="N1520" i="89"/>
  <c r="N1522" i="89"/>
  <c r="N1524" i="89"/>
  <c r="N1526" i="89"/>
  <c r="N1506" i="89"/>
  <c r="N1504" i="89"/>
  <c r="Q1500" i="89"/>
  <c r="Q1502" i="89"/>
  <c r="N1499" i="89"/>
  <c r="N1501" i="89"/>
  <c r="N1503" i="89"/>
  <c r="N1505" i="89"/>
  <c r="N1489" i="89"/>
  <c r="N1491" i="89"/>
  <c r="N1493" i="89"/>
  <c r="N1495" i="89"/>
  <c r="N1488" i="89"/>
  <c r="N1490" i="89"/>
  <c r="N1492" i="89"/>
  <c r="N1494" i="89"/>
  <c r="N1480" i="89"/>
  <c r="N1482" i="89"/>
  <c r="N1484" i="89"/>
  <c r="N1481" i="89"/>
  <c r="N1483" i="89"/>
  <c r="N1485" i="89"/>
  <c r="N1473" i="89"/>
  <c r="N1475" i="89"/>
  <c r="N1477" i="89"/>
  <c r="N1471" i="89"/>
  <c r="N1469" i="89"/>
  <c r="N1454" i="89"/>
  <c r="N1456" i="89"/>
  <c r="N1460" i="89"/>
  <c r="N1462" i="89"/>
  <c r="N1464" i="89"/>
  <c r="N1447" i="89"/>
  <c r="N1449" i="89"/>
  <c r="N1448" i="89"/>
  <c r="N1450" i="89"/>
  <c r="N1422" i="89"/>
  <c r="N1424" i="89"/>
  <c r="N1426" i="89"/>
  <c r="N1428" i="89"/>
  <c r="N1432" i="89"/>
  <c r="N1434" i="89"/>
  <c r="Q1436" i="89"/>
  <c r="Q1438" i="89"/>
  <c r="Q1440" i="89"/>
  <c r="N1423" i="89"/>
  <c r="N1425" i="89"/>
  <c r="N1427" i="89"/>
  <c r="N1429" i="89"/>
  <c r="N1431" i="89"/>
  <c r="N1433" i="89"/>
  <c r="N1435" i="89"/>
  <c r="N1437" i="89"/>
  <c r="N1439" i="89"/>
  <c r="N1441" i="89"/>
  <c r="N1414" i="89"/>
  <c r="Q1323" i="89"/>
  <c r="N1323" i="89"/>
  <c r="N1328" i="89"/>
  <c r="N1333" i="89"/>
  <c r="N1344" i="89"/>
  <c r="Q1360" i="89"/>
  <c r="N1360" i="89"/>
  <c r="Q1365" i="89"/>
  <c r="N1365" i="89"/>
  <c r="Q1376" i="89"/>
  <c r="N1376" i="89"/>
  <c r="N1334" i="89"/>
  <c r="N1339" i="89"/>
  <c r="N1350" i="89"/>
  <c r="Q1355" i="89"/>
  <c r="N1355" i="89"/>
  <c r="Q1366" i="89"/>
  <c r="N1366" i="89"/>
  <c r="Q1371" i="89"/>
  <c r="N1371" i="89"/>
  <c r="N1382" i="89"/>
  <c r="N1324" i="89"/>
  <c r="N1340" i="89"/>
  <c r="N1345" i="89"/>
  <c r="Q1356" i="89"/>
  <c r="N1356" i="89"/>
  <c r="Q1361" i="89"/>
  <c r="N1361" i="89"/>
  <c r="Q1372" i="89"/>
  <c r="N1372" i="89"/>
  <c r="N1335" i="89"/>
  <c r="Q1325" i="89"/>
  <c r="N1325" i="89"/>
  <c r="N1331" i="89"/>
  <c r="N1342" i="89"/>
  <c r="Q1347" i="89"/>
  <c r="N1347" i="89"/>
  <c r="Q1358" i="89"/>
  <c r="N1358" i="89"/>
  <c r="Q1363" i="89"/>
  <c r="N1363" i="89"/>
  <c r="Q1374" i="89"/>
  <c r="N1374" i="89"/>
  <c r="N1390" i="89"/>
  <c r="N1330" i="89"/>
  <c r="Q1351" i="89"/>
  <c r="N1351" i="89"/>
  <c r="Q1367" i="89"/>
  <c r="N1367" i="89"/>
  <c r="N1321" i="89"/>
  <c r="N1341" i="89"/>
  <c r="Q1352" i="89"/>
  <c r="N1352" i="89"/>
  <c r="N1400" i="89"/>
  <c r="N1332" i="89"/>
  <c r="N1337" i="89"/>
  <c r="Q1348" i="89"/>
  <c r="N1348" i="89"/>
  <c r="Q1353" i="89"/>
  <c r="N1353" i="89"/>
  <c r="Q1364" i="89"/>
  <c r="N1364" i="89"/>
  <c r="Q1369" i="89"/>
  <c r="N1369" i="89"/>
  <c r="N1380" i="89"/>
  <c r="N1396" i="89"/>
  <c r="Q1362" i="89"/>
  <c r="N1362" i="89"/>
  <c r="N1394" i="89"/>
  <c r="N1336" i="89"/>
  <c r="Q1357" i="89"/>
  <c r="N1357" i="89"/>
  <c r="Q1368" i="89"/>
  <c r="N1368" i="89"/>
  <c r="N1327" i="89"/>
  <c r="N1343" i="89"/>
  <c r="Q1354" i="89"/>
  <c r="N1354" i="89"/>
  <c r="Q1359" i="89"/>
  <c r="N1359" i="89"/>
  <c r="Q1370" i="89"/>
  <c r="N1370" i="89"/>
  <c r="N1402" i="89"/>
  <c r="N1373" i="89"/>
  <c r="N1375" i="89"/>
  <c r="N1377" i="89"/>
  <c r="N1381" i="89"/>
  <c r="N1383" i="89"/>
  <c r="N1385" i="89"/>
  <c r="N1387" i="89"/>
  <c r="N1389" i="89"/>
  <c r="N1393" i="89"/>
  <c r="N1397" i="89"/>
  <c r="N1399" i="89"/>
  <c r="N1401" i="89"/>
  <c r="N1299" i="89"/>
  <c r="N1301" i="89"/>
  <c r="N1307" i="89"/>
  <c r="N1309" i="89"/>
  <c r="N1311" i="89"/>
  <c r="N1315" i="89"/>
  <c r="N1306" i="89"/>
  <c r="N1310" i="89"/>
  <c r="Q1308" i="89"/>
  <c r="Q1305" i="89" s="1"/>
  <c r="Q1294" i="89"/>
  <c r="N1295" i="89"/>
  <c r="N1209" i="89"/>
  <c r="N1211" i="89"/>
  <c r="N1217" i="89"/>
  <c r="N1219" i="89"/>
  <c r="N1223" i="89"/>
  <c r="N1225" i="89"/>
  <c r="N1227" i="89"/>
  <c r="N1235" i="89"/>
  <c r="N1239" i="89"/>
  <c r="N1241" i="89"/>
  <c r="N1243" i="89"/>
  <c r="N1245" i="89"/>
  <c r="N1247" i="89"/>
  <c r="N1249" i="89"/>
  <c r="N1253" i="89"/>
  <c r="N1255" i="89"/>
  <c r="N1257" i="89"/>
  <c r="N1259" i="89"/>
  <c r="N1261" i="89"/>
  <c r="N1263" i="89"/>
  <c r="N1267" i="89"/>
  <c r="N1269" i="89"/>
  <c r="N1271" i="89"/>
  <c r="N1273" i="89"/>
  <c r="N1275" i="89"/>
  <c r="N1277" i="89"/>
  <c r="N1279" i="89"/>
  <c r="N1283" i="89"/>
  <c r="N1285" i="89"/>
  <c r="N1287" i="89"/>
  <c r="N1289" i="89"/>
  <c r="N1291" i="89"/>
  <c r="N1208" i="89"/>
  <c r="N1212" i="89"/>
  <c r="N1214" i="89"/>
  <c r="N1216" i="89"/>
  <c r="N1218" i="89"/>
  <c r="N1220" i="89"/>
  <c r="N1224" i="89"/>
  <c r="N1226" i="89"/>
  <c r="N1228" i="89"/>
  <c r="N1230" i="89"/>
  <c r="N1232" i="89"/>
  <c r="N1234" i="89"/>
  <c r="N1236" i="89"/>
  <c r="N1240" i="89"/>
  <c r="N1242" i="89"/>
  <c r="N1244" i="89"/>
  <c r="N1246" i="89"/>
  <c r="N1248" i="89"/>
  <c r="N1250" i="89"/>
  <c r="N1252" i="89"/>
  <c r="N1260" i="89"/>
  <c r="N1262" i="89"/>
  <c r="N1266" i="89"/>
  <c r="N1268" i="89"/>
  <c r="N1270" i="89"/>
  <c r="N1278" i="89"/>
  <c r="N1282" i="89"/>
  <c r="N1284" i="89"/>
  <c r="N1286" i="89"/>
  <c r="N1288" i="89"/>
  <c r="N1290" i="89"/>
  <c r="N1292" i="89"/>
  <c r="N1169" i="89"/>
  <c r="N1177" i="89"/>
  <c r="N1185" i="89"/>
  <c r="N1193" i="89"/>
  <c r="Q1165" i="89"/>
  <c r="N1164" i="89"/>
  <c r="N1170" i="89"/>
  <c r="N1172" i="89"/>
  <c r="N1174" i="89"/>
  <c r="N1176" i="89"/>
  <c r="N1180" i="89"/>
  <c r="N1182" i="89"/>
  <c r="N1186" i="89"/>
  <c r="N1188" i="89"/>
  <c r="N1190" i="89"/>
  <c r="N1192" i="89"/>
  <c r="N1194" i="89"/>
  <c r="N1196" i="89"/>
  <c r="N1198" i="89"/>
  <c r="N1200" i="89"/>
  <c r="N1202" i="89"/>
  <c r="N1204" i="89"/>
  <c r="N1206" i="89"/>
  <c r="N1146" i="89"/>
  <c r="L1143" i="89"/>
  <c r="N1144" i="89"/>
  <c r="N1138" i="89"/>
  <c r="N1135" i="89"/>
  <c r="N1128" i="89"/>
  <c r="N1126" i="89"/>
  <c r="N1121" i="89"/>
  <c r="N1119" i="89"/>
  <c r="Q1113" i="89"/>
  <c r="Q1115" i="89"/>
  <c r="N1114" i="89"/>
  <c r="N1116" i="89"/>
  <c r="N1110" i="89"/>
  <c r="Q1106" i="89"/>
  <c r="N1105" i="89"/>
  <c r="N1107" i="89"/>
  <c r="N1109" i="89"/>
  <c r="N1111" i="89"/>
  <c r="N1108" i="89"/>
  <c r="N1103" i="89"/>
  <c r="N1099" i="89"/>
  <c r="N1100" i="89"/>
  <c r="Q1095" i="89"/>
  <c r="N1094" i="89"/>
  <c r="N1096" i="89"/>
  <c r="N1083" i="89"/>
  <c r="N1085" i="89"/>
  <c r="N1087" i="89"/>
  <c r="N1089" i="89"/>
  <c r="N1091" i="89"/>
  <c r="N1084" i="89"/>
  <c r="N1086" i="89"/>
  <c r="N1088" i="89"/>
  <c r="N1090" i="89"/>
  <c r="N1092" i="89"/>
  <c r="N1080" i="89"/>
  <c r="N1081" i="89"/>
  <c r="N1076" i="89"/>
  <c r="N1074" i="89"/>
  <c r="N1065" i="89"/>
  <c r="N1054" i="89"/>
  <c r="N1040" i="89"/>
  <c r="N1038" i="89"/>
  <c r="N1031" i="89"/>
  <c r="N1028" i="89"/>
  <c r="N1015" i="89"/>
  <c r="N1017" i="89"/>
  <c r="N1019" i="89"/>
  <c r="N1021" i="89"/>
  <c r="N1023" i="89"/>
  <c r="N1025" i="89"/>
  <c r="N1014" i="89"/>
  <c r="N1016" i="89"/>
  <c r="N1018" i="89"/>
  <c r="N1020" i="89"/>
  <c r="N1022" i="89"/>
  <c r="N1024" i="89"/>
  <c r="N1026" i="89"/>
  <c r="N996" i="89"/>
  <c r="N998" i="89"/>
  <c r="N1000" i="89"/>
  <c r="N1002" i="89"/>
  <c r="N1004" i="89"/>
  <c r="N1006" i="89"/>
  <c r="N1008" i="89"/>
  <c r="N1010" i="89"/>
  <c r="N1012" i="89"/>
  <c r="N991" i="89"/>
  <c r="N989" i="89"/>
  <c r="N981" i="89"/>
  <c r="N983" i="89"/>
  <c r="N973" i="89"/>
  <c r="N975" i="89"/>
  <c r="N977" i="89"/>
  <c r="N979" i="89"/>
  <c r="N944" i="89"/>
  <c r="N922" i="89"/>
  <c r="N905" i="89"/>
  <c r="N903" i="89"/>
  <c r="N896" i="89"/>
  <c r="Q889" i="89"/>
  <c r="N890" i="89"/>
  <c r="N887" i="89"/>
  <c r="N858" i="89"/>
  <c r="N860" i="89"/>
  <c r="N862" i="89"/>
  <c r="N864" i="89"/>
  <c r="N866" i="89"/>
  <c r="N868" i="89"/>
  <c r="N876" i="89"/>
  <c r="Q870" i="89"/>
  <c r="Q872" i="89"/>
  <c r="Q874" i="89"/>
  <c r="N857" i="89"/>
  <c r="N859" i="89"/>
  <c r="N861" i="89"/>
  <c r="N863" i="89"/>
  <c r="N865" i="89"/>
  <c r="N867" i="89"/>
  <c r="N869" i="89"/>
  <c r="N871" i="89"/>
  <c r="N873" i="89"/>
  <c r="N875" i="89"/>
  <c r="N877" i="89"/>
  <c r="N838" i="89"/>
  <c r="N840" i="89"/>
  <c r="N842" i="89"/>
  <c r="N844" i="89"/>
  <c r="N846" i="89"/>
  <c r="N854" i="89"/>
  <c r="Q834" i="89"/>
  <c r="Q836" i="89"/>
  <c r="Q848" i="89"/>
  <c r="Q850" i="89"/>
  <c r="Q852" i="89"/>
  <c r="N835" i="89"/>
  <c r="N837" i="89"/>
  <c r="N839" i="89"/>
  <c r="N841" i="89"/>
  <c r="N843" i="89"/>
  <c r="N845" i="89"/>
  <c r="N847" i="89"/>
  <c r="N851" i="89"/>
  <c r="N853" i="89"/>
  <c r="N855" i="89"/>
  <c r="N828" i="89"/>
  <c r="N830" i="89"/>
  <c r="N829" i="89"/>
  <c r="N831" i="89"/>
  <c r="N825" i="89"/>
  <c r="Q823" i="89"/>
  <c r="N822" i="89"/>
  <c r="N824" i="89"/>
  <c r="N826" i="89"/>
  <c r="N811" i="89"/>
  <c r="N813" i="89"/>
  <c r="N815" i="89"/>
  <c r="N817" i="89"/>
  <c r="N793" i="89"/>
  <c r="N795" i="89"/>
  <c r="N797" i="89"/>
  <c r="N799" i="89"/>
  <c r="N807" i="89"/>
  <c r="Q805" i="89"/>
  <c r="N784" i="89"/>
  <c r="N788" i="89"/>
  <c r="N790" i="89"/>
  <c r="N794" i="89"/>
  <c r="N796" i="89"/>
  <c r="N800" i="89"/>
  <c r="N802" i="89"/>
  <c r="N806" i="89"/>
  <c r="N808" i="89"/>
  <c r="N762" i="89"/>
  <c r="N770" i="89"/>
  <c r="N776" i="89"/>
  <c r="Q768" i="89"/>
  <c r="Q774" i="89"/>
  <c r="Q778" i="89"/>
  <c r="Q772" i="89"/>
  <c r="N713" i="89"/>
  <c r="N699" i="89"/>
  <c r="N670" i="89"/>
  <c r="N668" i="89"/>
  <c r="N647" i="89"/>
  <c r="N649" i="89"/>
  <c r="N657" i="89"/>
  <c r="Q651" i="89"/>
  <c r="Q653" i="89"/>
  <c r="Q655" i="89"/>
  <c r="N648" i="89"/>
  <c r="N650" i="89"/>
  <c r="N652" i="89"/>
  <c r="N654" i="89"/>
  <c r="N656" i="89"/>
  <c r="N658" i="89"/>
  <c r="Q643" i="89"/>
  <c r="N642" i="89"/>
  <c r="N644" i="89"/>
  <c r="N600" i="89"/>
  <c r="N606" i="89"/>
  <c r="N608" i="89"/>
  <c r="N610" i="89"/>
  <c r="N612" i="89"/>
  <c r="N614" i="89"/>
  <c r="N616" i="89"/>
  <c r="N618" i="89"/>
  <c r="N626" i="89"/>
  <c r="O598" i="89"/>
  <c r="O602" i="89"/>
  <c r="O604" i="89"/>
  <c r="O620" i="89"/>
  <c r="O622" i="89"/>
  <c r="O624" i="89"/>
  <c r="N599" i="89"/>
  <c r="N601" i="89"/>
  <c r="N603" i="89"/>
  <c r="N605" i="89"/>
  <c r="N607" i="89"/>
  <c r="N609" i="89"/>
  <c r="N611" i="89"/>
  <c r="N613" i="89"/>
  <c r="N615" i="89"/>
  <c r="N617" i="89"/>
  <c r="N619" i="89"/>
  <c r="N621" i="89"/>
  <c r="N623" i="89"/>
  <c r="N625" i="89"/>
  <c r="N627" i="89"/>
  <c r="N566" i="89"/>
  <c r="N568" i="89"/>
  <c r="N570" i="89"/>
  <c r="N567" i="89"/>
  <c r="N569" i="89"/>
  <c r="N571" i="89"/>
  <c r="N401" i="89"/>
  <c r="N403" i="89"/>
  <c r="N405" i="89"/>
  <c r="N407" i="89"/>
  <c r="N409" i="89"/>
  <c r="N411" i="89"/>
  <c r="N413" i="89"/>
  <c r="N415" i="89"/>
  <c r="N417" i="89"/>
  <c r="N419" i="89"/>
  <c r="N421" i="89"/>
  <c r="N431" i="89"/>
  <c r="Q425" i="89"/>
  <c r="Q427" i="89"/>
  <c r="Q429" i="89"/>
  <c r="N404" i="89"/>
  <c r="N406" i="89"/>
  <c r="N408" i="89"/>
  <c r="N410" i="89"/>
  <c r="N412" i="89"/>
  <c r="N414" i="89"/>
  <c r="N416" i="89"/>
  <c r="N420" i="89"/>
  <c r="N422" i="89"/>
  <c r="N424" i="89"/>
  <c r="N426" i="89"/>
  <c r="N428" i="89"/>
  <c r="N430" i="89"/>
  <c r="N432" i="89"/>
  <c r="Q394" i="89"/>
  <c r="Q396" i="89"/>
  <c r="N395" i="89"/>
  <c r="N387" i="89"/>
  <c r="N367" i="89"/>
  <c r="N365" i="89"/>
  <c r="N360" i="89"/>
  <c r="N358" i="89"/>
  <c r="N355" i="89"/>
  <c r="N352" i="89"/>
  <c r="N351" i="89"/>
  <c r="N353" i="89"/>
  <c r="N347" i="89"/>
  <c r="N349" i="89"/>
  <c r="N321" i="89"/>
  <c r="N323" i="89"/>
  <c r="N325" i="89"/>
  <c r="N327" i="89"/>
  <c r="N335" i="89"/>
  <c r="Q319" i="89"/>
  <c r="Q329" i="89"/>
  <c r="Q331" i="89"/>
  <c r="Q333" i="89"/>
  <c r="N320" i="89"/>
  <c r="N322" i="89"/>
  <c r="N324" i="89"/>
  <c r="N326" i="89"/>
  <c r="N328" i="89"/>
  <c r="N330" i="89"/>
  <c r="N332" i="89"/>
  <c r="N334" i="89"/>
  <c r="N336" i="89"/>
  <c r="N295" i="89"/>
  <c r="Q293" i="89"/>
  <c r="N292" i="89"/>
  <c r="N294" i="89"/>
  <c r="N296" i="89"/>
  <c r="N279" i="89"/>
  <c r="N281" i="89"/>
  <c r="N283" i="89"/>
  <c r="N285" i="89"/>
  <c r="N287" i="89"/>
  <c r="N275" i="89"/>
  <c r="N272" i="89"/>
  <c r="N270" i="89"/>
  <c r="N267" i="89"/>
  <c r="N265" i="89"/>
  <c r="N250" i="89"/>
  <c r="N252" i="89"/>
  <c r="N254" i="89"/>
  <c r="N262" i="89"/>
  <c r="Q256" i="89"/>
  <c r="Q258" i="89"/>
  <c r="Q260" i="89"/>
  <c r="N249" i="89"/>
  <c r="N251" i="89"/>
  <c r="N253" i="89"/>
  <c r="N255" i="89"/>
  <c r="N257" i="89"/>
  <c r="N259" i="89"/>
  <c r="N261" i="89"/>
  <c r="O142" i="89"/>
  <c r="Q141" i="89"/>
  <c r="N204" i="89"/>
  <c r="N206" i="89"/>
  <c r="N208" i="89"/>
  <c r="N210" i="89"/>
  <c r="N212" i="89"/>
  <c r="N214" i="89"/>
  <c r="N216" i="89"/>
  <c r="N218" i="89"/>
  <c r="N220" i="89"/>
  <c r="N205" i="89"/>
  <c r="N207" i="89"/>
  <c r="N209" i="89"/>
  <c r="N211" i="89"/>
  <c r="N213" i="89"/>
  <c r="N215" i="89"/>
  <c r="N217" i="89"/>
  <c r="N219" i="89"/>
  <c r="N4216" i="89" l="1"/>
  <c r="Q4216" i="89"/>
  <c r="AR57" i="89"/>
  <c r="L4242" i="89"/>
  <c r="L4241" i="89" s="1"/>
  <c r="AN4243" i="89"/>
  <c r="AS4136" i="89"/>
  <c r="AT4136" i="89" s="1"/>
  <c r="AQ4130" i="89"/>
  <c r="AS4156" i="89"/>
  <c r="AT4156" i="89" s="1"/>
  <c r="AQ4155" i="89"/>
  <c r="AS3942" i="89"/>
  <c r="AT3942" i="89" s="1"/>
  <c r="AQ3941" i="89"/>
  <c r="AP3549" i="89"/>
  <c r="AT3549" i="89" s="1"/>
  <c r="AN3548" i="89"/>
  <c r="AS2976" i="89"/>
  <c r="AQ2975" i="89"/>
  <c r="AQ2974" i="89" s="1"/>
  <c r="AS2909" i="89"/>
  <c r="AT2909" i="89" s="1"/>
  <c r="AQ2908" i="89"/>
  <c r="AS2908" i="89" s="1"/>
  <c r="AT2908" i="89" s="1"/>
  <c r="AS2907" i="89"/>
  <c r="AQ2906" i="89"/>
  <c r="AQ2905" i="89" s="1"/>
  <c r="AS2901" i="89"/>
  <c r="AQ2900" i="89"/>
  <c r="AQ2899" i="89" s="1"/>
  <c r="Q2302" i="89"/>
  <c r="AQ2302" i="89"/>
  <c r="AS2302" i="89" s="1"/>
  <c r="AT2302" i="89" s="1"/>
  <c r="Q2304" i="89"/>
  <c r="AQ2304" i="89"/>
  <c r="AS2304" i="89" s="1"/>
  <c r="AT2304" i="89" s="1"/>
  <c r="Q2300" i="89"/>
  <c r="AQ2300" i="89"/>
  <c r="AS2300" i="89" s="1"/>
  <c r="AT2300" i="89" s="1"/>
  <c r="Q2303" i="89"/>
  <c r="AQ2303" i="89"/>
  <c r="AS2303" i="89" s="1"/>
  <c r="AT2303" i="89" s="1"/>
  <c r="Q2301" i="89"/>
  <c r="AQ2301" i="89"/>
  <c r="AS2301" i="89" s="1"/>
  <c r="AT2301" i="89" s="1"/>
  <c r="Q2298" i="89"/>
  <c r="AQ2298" i="89"/>
  <c r="AP2298" i="89"/>
  <c r="AN2297" i="89"/>
  <c r="AS2294" i="89"/>
  <c r="AQ2293" i="89"/>
  <c r="AQ2288" i="89" s="1"/>
  <c r="AQ2278" i="89" s="1"/>
  <c r="AS1979" i="89"/>
  <c r="AQ1974" i="89"/>
  <c r="AQ1940" i="89" s="1"/>
  <c r="AS1824" i="89"/>
  <c r="AQ1823" i="89"/>
  <c r="AQ1819" i="89" s="1"/>
  <c r="AQ1808" i="89" s="1"/>
  <c r="AS1028" i="89"/>
  <c r="AT1028" i="89" s="1"/>
  <c r="AQ1027" i="89"/>
  <c r="AS1027" i="89" s="1"/>
  <c r="AT1027" i="89" s="1"/>
  <c r="AS1025" i="89"/>
  <c r="AT1025" i="89" s="1"/>
  <c r="AQ1013" i="89"/>
  <c r="AS1013" i="89" s="1"/>
  <c r="AT1013" i="89" s="1"/>
  <c r="AS932" i="89"/>
  <c r="AT932" i="89" s="1"/>
  <c r="AQ931" i="89"/>
  <c r="AS781" i="89"/>
  <c r="AT781" i="89" s="1"/>
  <c r="AQ780" i="89"/>
  <c r="AS780" i="89" s="1"/>
  <c r="AT780" i="89" s="1"/>
  <c r="Q622" i="89"/>
  <c r="AQ622" i="89"/>
  <c r="AS622" i="89" s="1"/>
  <c r="AT622" i="89" s="1"/>
  <c r="Q604" i="89"/>
  <c r="AQ604" i="89"/>
  <c r="AS604" i="89" s="1"/>
  <c r="AT604" i="89" s="1"/>
  <c r="Q598" i="89"/>
  <c r="AQ598" i="89"/>
  <c r="Q624" i="89"/>
  <c r="AQ624" i="89"/>
  <c r="AS624" i="89" s="1"/>
  <c r="AT624" i="89" s="1"/>
  <c r="Q620" i="89"/>
  <c r="AQ620" i="89"/>
  <c r="AS620" i="89" s="1"/>
  <c r="AT620" i="89" s="1"/>
  <c r="Q602" i="89"/>
  <c r="AQ602" i="89"/>
  <c r="AS602" i="89" s="1"/>
  <c r="AT602" i="89" s="1"/>
  <c r="AR1645" i="89"/>
  <c r="R121" i="89"/>
  <c r="R120" i="89" s="1"/>
  <c r="Q764" i="89"/>
  <c r="Q1203" i="89"/>
  <c r="Q1199" i="89"/>
  <c r="Q1195" i="89"/>
  <c r="Q1189" i="89"/>
  <c r="Q1183" i="89"/>
  <c r="Q1175" i="89"/>
  <c r="Q1171" i="89"/>
  <c r="Q1382" i="89"/>
  <c r="Q1339" i="89"/>
  <c r="Q1334" i="89"/>
  <c r="Q1344" i="89"/>
  <c r="Q1333" i="89"/>
  <c r="Q1328" i="89"/>
  <c r="Q1545" i="89"/>
  <c r="Q1541" i="89"/>
  <c r="Q1580" i="89"/>
  <c r="Q1847" i="89"/>
  <c r="Q1837" i="89"/>
  <c r="Q2637" i="89"/>
  <c r="Q2736" i="89"/>
  <c r="Q3061" i="89"/>
  <c r="Q3057" i="89"/>
  <c r="Q3053" i="89"/>
  <c r="Q3047" i="89"/>
  <c r="Q3041" i="89"/>
  <c r="Q3033" i="89"/>
  <c r="Q3029" i="89"/>
  <c r="Q3131" i="89"/>
  <c r="Q3115" i="89"/>
  <c r="Q3085" i="89"/>
  <c r="Q3127" i="89"/>
  <c r="Q3463" i="89"/>
  <c r="Q3459" i="89"/>
  <c r="Q3455" i="89"/>
  <c r="Q3451" i="89"/>
  <c r="Q3443" i="89"/>
  <c r="Q3439" i="89"/>
  <c r="Q3435" i="89"/>
  <c r="Q3431" i="89"/>
  <c r="Q3427" i="89"/>
  <c r="Q3423" i="89"/>
  <c r="Q3419" i="89"/>
  <c r="Q3415" i="89"/>
  <c r="Q3411" i="89"/>
  <c r="Q3407" i="89"/>
  <c r="Q3403" i="89"/>
  <c r="Q3399" i="89"/>
  <c r="Q3391" i="89"/>
  <c r="Q3387" i="89"/>
  <c r="Q3383" i="89"/>
  <c r="Q3379" i="89"/>
  <c r="Q3375" i="89"/>
  <c r="Q3367" i="89"/>
  <c r="Q3363" i="89"/>
  <c r="Q3359" i="89"/>
  <c r="Q3355" i="89"/>
  <c r="Q3351" i="89"/>
  <c r="Q3347" i="89"/>
  <c r="Q3339" i="89"/>
  <c r="Q3327" i="89"/>
  <c r="Q3323" i="89"/>
  <c r="Q3315" i="89"/>
  <c r="Q3311" i="89"/>
  <c r="Q3461" i="89"/>
  <c r="Q3457" i="89"/>
  <c r="Q3453" i="89"/>
  <c r="Q3449" i="89"/>
  <c r="Q3441" i="89"/>
  <c r="Q3437" i="89"/>
  <c r="Q3433" i="89"/>
  <c r="Q3429" i="89"/>
  <c r="Q3425" i="89"/>
  <c r="Q3421" i="89"/>
  <c r="Q3413" i="89"/>
  <c r="Q3409" i="89"/>
  <c r="Q3405" i="89"/>
  <c r="Q3401" i="89"/>
  <c r="Q3397" i="89"/>
  <c r="Q3393" i="89"/>
  <c r="Q3385" i="89"/>
  <c r="Q3381" i="89"/>
  <c r="Q3377" i="89"/>
  <c r="Q3373" i="89"/>
  <c r="Q3369" i="89"/>
  <c r="Q3361" i="89"/>
  <c r="Q3357" i="89"/>
  <c r="Q3353" i="89"/>
  <c r="Q3349" i="89"/>
  <c r="Q3345" i="89"/>
  <c r="Q3341" i="89"/>
  <c r="Q3337" i="89"/>
  <c r="Q3333" i="89"/>
  <c r="Q3329" i="89"/>
  <c r="Q3325" i="89"/>
  <c r="Q3321" i="89"/>
  <c r="Q3317" i="89"/>
  <c r="Q3313" i="89"/>
  <c r="Q3222" i="89"/>
  <c r="Q3450" i="89"/>
  <c r="Q3402" i="89"/>
  <c r="Q3322" i="89"/>
  <c r="Q3218" i="89"/>
  <c r="Q3462" i="89"/>
  <c r="Q3446" i="89"/>
  <c r="Q3430" i="89"/>
  <c r="Q3398" i="89"/>
  <c r="Q3382" i="89"/>
  <c r="Q3366" i="89"/>
  <c r="Q3318" i="89"/>
  <c r="Q3292" i="89"/>
  <c r="Q3288" i="89"/>
  <c r="Q3284" i="89"/>
  <c r="Q3280" i="89"/>
  <c r="Q3276" i="89"/>
  <c r="Q3272" i="89"/>
  <c r="Q3268" i="89"/>
  <c r="Q3264" i="89"/>
  <c r="Q3260" i="89"/>
  <c r="Q3256" i="89"/>
  <c r="Q3252" i="89"/>
  <c r="Q3244" i="89"/>
  <c r="Q3240" i="89"/>
  <c r="Q3230" i="89"/>
  <c r="Q3386" i="89"/>
  <c r="Q3301" i="89"/>
  <c r="Q3291" i="89"/>
  <c r="Q3279" i="89"/>
  <c r="Q3255" i="89"/>
  <c r="Q3239" i="89"/>
  <c r="Q3236" i="89"/>
  <c r="Q3458" i="89"/>
  <c r="Q3442" i="89"/>
  <c r="Q3426" i="89"/>
  <c r="Q3410" i="89"/>
  <c r="Q3394" i="89"/>
  <c r="Q3362" i="89"/>
  <c r="Q3346" i="89"/>
  <c r="Q3330" i="89"/>
  <c r="Q3314" i="89"/>
  <c r="Q3234" i="89"/>
  <c r="Q3420" i="89"/>
  <c r="Q1863" i="89"/>
  <c r="Q3452" i="89"/>
  <c r="Q2996" i="89"/>
  <c r="Q1631" i="89"/>
  <c r="Q3404" i="89"/>
  <c r="Q1625" i="89"/>
  <c r="Q3356" i="89"/>
  <c r="Q3298" i="89"/>
  <c r="Q1007" i="89"/>
  <c r="Q2988" i="89"/>
  <c r="Q3303" i="89"/>
  <c r="Q3299" i="89"/>
  <c r="Q1629" i="89"/>
  <c r="AQ4304" i="89"/>
  <c r="L2034" i="89"/>
  <c r="Q3305" i="89"/>
  <c r="Q3332" i="89"/>
  <c r="Q3428" i="89"/>
  <c r="Q3269" i="89"/>
  <c r="Q4303" i="89"/>
  <c r="Q3324" i="89"/>
  <c r="Q4049" i="89"/>
  <c r="Q4047" i="89"/>
  <c r="Q2992" i="89"/>
  <c r="Q4051" i="89"/>
  <c r="Q3380" i="89"/>
  <c r="O3152" i="89"/>
  <c r="AQ3152" i="89" s="1"/>
  <c r="AS3152" i="89" s="1"/>
  <c r="AQ3153" i="89"/>
  <c r="AS3153" i="89" s="1"/>
  <c r="Q3340" i="89"/>
  <c r="L3152" i="89"/>
  <c r="AN3152" i="89" s="1"/>
  <c r="AN3153" i="89"/>
  <c r="AP3153" i="89" s="1"/>
  <c r="AN4158" i="89"/>
  <c r="AN4036" i="89"/>
  <c r="AN4035" i="89" s="1"/>
  <c r="Q3456" i="89"/>
  <c r="Q3448" i="89"/>
  <c r="Q3440" i="89"/>
  <c r="Q3432" i="89"/>
  <c r="Q3424" i="89"/>
  <c r="Q3408" i="89"/>
  <c r="Q3400" i="89"/>
  <c r="Q3376" i="89"/>
  <c r="Q3348" i="89"/>
  <c r="Q3328" i="89"/>
  <c r="Q3306" i="89"/>
  <c r="Q3304" i="89"/>
  <c r="Q3302" i="89"/>
  <c r="Q3300" i="89"/>
  <c r="Q3296" i="89"/>
  <c r="Q3289" i="89"/>
  <c r="Q3193" i="89"/>
  <c r="Q3132" i="89"/>
  <c r="Q3130" i="89"/>
  <c r="Q3128" i="89"/>
  <c r="Q3126" i="89"/>
  <c r="Q3124" i="89"/>
  <c r="Q3122" i="89"/>
  <c r="Q3120" i="89"/>
  <c r="Q3118" i="89"/>
  <c r="Q3116" i="89"/>
  <c r="Q3112" i="89"/>
  <c r="Q3110" i="89"/>
  <c r="Q3108" i="89"/>
  <c r="Q3106" i="89"/>
  <c r="Q3104" i="89"/>
  <c r="Q3102" i="89"/>
  <c r="Q3100" i="89"/>
  <c r="Q3098" i="89"/>
  <c r="Q3096" i="89"/>
  <c r="Q3094" i="89"/>
  <c r="Q3092" i="89"/>
  <c r="Q3090" i="89"/>
  <c r="Q3088" i="89"/>
  <c r="Q3086" i="89"/>
  <c r="Q3084" i="89"/>
  <c r="Q3082" i="89"/>
  <c r="Q3064" i="89"/>
  <c r="Q3054" i="89"/>
  <c r="Q3052" i="89"/>
  <c r="Q3050" i="89"/>
  <c r="Q3035" i="89"/>
  <c r="AN2985" i="89"/>
  <c r="AQ2827" i="89"/>
  <c r="AQ2768" i="89"/>
  <c r="AS2768" i="89" s="1"/>
  <c r="AT2768" i="89" s="1"/>
  <c r="AP2008" i="89"/>
  <c r="AP2007" i="89" s="1"/>
  <c r="AP2006" i="89" s="1"/>
  <c r="AN2008" i="89"/>
  <c r="AN2007" i="89" s="1"/>
  <c r="AN2006" i="89" s="1"/>
  <c r="AN1858" i="89"/>
  <c r="AP1858" i="89" s="1"/>
  <c r="AN1834" i="89"/>
  <c r="AN1571" i="89"/>
  <c r="AP1571" i="89" s="1"/>
  <c r="AP1320" i="89"/>
  <c r="AP1163" i="89"/>
  <c r="AN1163" i="89"/>
  <c r="AP992" i="89"/>
  <c r="AP987" i="89" s="1"/>
  <c r="AN992" i="89"/>
  <c r="AN987" i="89" s="1"/>
  <c r="AN969" i="89" s="1"/>
  <c r="AN376" i="89"/>
  <c r="AQ529" i="89"/>
  <c r="AS64" i="89"/>
  <c r="AT64" i="89" s="1"/>
  <c r="AQ63" i="89"/>
  <c r="AN201" i="89"/>
  <c r="AN200" i="89" s="1"/>
  <c r="AQ4276" i="89"/>
  <c r="AS4276" i="89" s="1"/>
  <c r="AT4276" i="89" s="1"/>
  <c r="AN4089" i="89"/>
  <c r="Q3309" i="89"/>
  <c r="Q3219" i="89"/>
  <c r="Q3217" i="89"/>
  <c r="Q3154" i="89"/>
  <c r="Q3153" i="89" s="1"/>
  <c r="Q3152" i="89" s="1"/>
  <c r="Q3133" i="89"/>
  <c r="Q3129" i="89"/>
  <c r="Q3125" i="89"/>
  <c r="Q3123" i="89"/>
  <c r="Q3121" i="89"/>
  <c r="Q3117" i="89"/>
  <c r="AN3074" i="89"/>
  <c r="AQ2701" i="89"/>
  <c r="AQ2595" i="89"/>
  <c r="AQ2594" i="89" s="1"/>
  <c r="AN1618" i="89"/>
  <c r="AN1539" i="89"/>
  <c r="AN1452" i="89"/>
  <c r="Q1393" i="89"/>
  <c r="Q1389" i="89"/>
  <c r="Q1385" i="89"/>
  <c r="AP1378" i="89"/>
  <c r="AN1312" i="89"/>
  <c r="AN1297" i="89" s="1"/>
  <c r="AP1251" i="89"/>
  <c r="AN1251" i="89"/>
  <c r="AN757" i="89"/>
  <c r="AP757" i="89" s="1"/>
  <c r="AQ4388" i="89"/>
  <c r="AQ4387" i="89" s="1"/>
  <c r="AQ4386" i="89" s="1"/>
  <c r="AQ4360" i="89" s="1"/>
  <c r="AS4360" i="89" s="1"/>
  <c r="AT4360" i="89" s="1"/>
  <c r="AQ3924" i="89"/>
  <c r="AQ2605" i="89"/>
  <c r="AQ2601" i="89" s="1"/>
  <c r="AQ545" i="89"/>
  <c r="AQ544" i="89" s="1"/>
  <c r="AS544" i="89" s="1"/>
  <c r="AT544" i="89" s="1"/>
  <c r="Q801" i="89"/>
  <c r="Q760" i="89"/>
  <c r="Q803" i="89"/>
  <c r="Q787" i="89"/>
  <c r="Q1201" i="89"/>
  <c r="Q1197" i="89"/>
  <c r="Q1191" i="89"/>
  <c r="Q1187" i="89"/>
  <c r="Q1179" i="89"/>
  <c r="Q1173" i="89"/>
  <c r="Q1167" i="89"/>
  <c r="Q1316" i="89"/>
  <c r="Q1402" i="89"/>
  <c r="Q1343" i="89"/>
  <c r="Q1327" i="89"/>
  <c r="Q1336" i="89"/>
  <c r="Q1394" i="89"/>
  <c r="Q1396" i="89"/>
  <c r="Q1380" i="89"/>
  <c r="Q1337" i="89"/>
  <c r="Q1332" i="89"/>
  <c r="Q1400" i="89"/>
  <c r="Q1341" i="89"/>
  <c r="Q1330" i="89"/>
  <c r="Q1390" i="89"/>
  <c r="Q1342" i="89"/>
  <c r="Q1331" i="89"/>
  <c r="Q1335" i="89"/>
  <c r="Q1345" i="89"/>
  <c r="Q1340" i="89"/>
  <c r="Q1582" i="89"/>
  <c r="Q1578" i="89"/>
  <c r="Q1849" i="89"/>
  <c r="Q1845" i="89"/>
  <c r="Q2619" i="89"/>
  <c r="Q2667" i="89"/>
  <c r="Q3067" i="89"/>
  <c r="Q3059" i="89"/>
  <c r="Q3055" i="89"/>
  <c r="Q3051" i="89"/>
  <c r="Q3045" i="89"/>
  <c r="Q3037" i="89"/>
  <c r="Q3031" i="89"/>
  <c r="Q3027" i="89"/>
  <c r="Q3119" i="89"/>
  <c r="Q3103" i="89"/>
  <c r="Q3192" i="89"/>
  <c r="Q3287" i="89"/>
  <c r="Q3275" i="89"/>
  <c r="Q3243" i="89"/>
  <c r="Q3229" i="89"/>
  <c r="Q3434" i="89"/>
  <c r="Q3418" i="89"/>
  <c r="Q3354" i="89"/>
  <c r="Q3338" i="89"/>
  <c r="Q3232" i="89"/>
  <c r="Q3454" i="89"/>
  <c r="Q3438" i="89"/>
  <c r="Q3422" i="89"/>
  <c r="Q3406" i="89"/>
  <c r="Q3390" i="89"/>
  <c r="Q3374" i="89"/>
  <c r="Q3358" i="89"/>
  <c r="Q3342" i="89"/>
  <c r="Q3326" i="89"/>
  <c r="Q3310" i="89"/>
  <c r="Q3294" i="89"/>
  <c r="Q3290" i="89"/>
  <c r="Q3286" i="89"/>
  <c r="Q3282" i="89"/>
  <c r="Q3274" i="89"/>
  <c r="Q3270" i="89"/>
  <c r="Q3266" i="89"/>
  <c r="Q3262" i="89"/>
  <c r="Q3258" i="89"/>
  <c r="Q3254" i="89"/>
  <c r="Q3246" i="89"/>
  <c r="Q3238" i="89"/>
  <c r="Q999" i="89"/>
  <c r="Q1867" i="89"/>
  <c r="Q1861" i="89"/>
  <c r="Q1457" i="89"/>
  <c r="Q384" i="89"/>
  <c r="Q3444" i="89"/>
  <c r="Q3436" i="89"/>
  <c r="Q3316" i="89"/>
  <c r="Q2994" i="89"/>
  <c r="Q1455" i="89"/>
  <c r="Q1001" i="89"/>
  <c r="Q4175" i="89"/>
  <c r="Q4301" i="89"/>
  <c r="Q4053" i="89"/>
  <c r="Q3257" i="89"/>
  <c r="Q1865" i="89"/>
  <c r="Q1575" i="89"/>
  <c r="Q3285" i="89"/>
  <c r="Q3237" i="89"/>
  <c r="Q3412" i="89"/>
  <c r="Q995" i="89"/>
  <c r="Q4043" i="89"/>
  <c r="Q4055" i="89"/>
  <c r="Q763" i="89"/>
  <c r="AQ2671" i="89"/>
  <c r="AP3152" i="89"/>
  <c r="AT3152" i="89" s="1"/>
  <c r="AO3021" i="89"/>
  <c r="AO3020" i="89" s="1"/>
  <c r="AO1645" i="89" s="1"/>
  <c r="Q4172" i="89"/>
  <c r="Q4170" i="89"/>
  <c r="Q4167" i="89"/>
  <c r="Q4165" i="89"/>
  <c r="Q4163" i="89"/>
  <c r="Q4111" i="89"/>
  <c r="Q4109" i="89"/>
  <c r="Q4106" i="89"/>
  <c r="Q4104" i="89"/>
  <c r="Q4102" i="89"/>
  <c r="Q4100" i="89"/>
  <c r="Q4094" i="89"/>
  <c r="Q4050" i="89"/>
  <c r="Q4048" i="89"/>
  <c r="Q4046" i="89"/>
  <c r="Q4042" i="89"/>
  <c r="Q3607" i="89"/>
  <c r="Q3605" i="89"/>
  <c r="Q3396" i="89"/>
  <c r="Q3364" i="89"/>
  <c r="Q3344" i="89"/>
  <c r="Q3312" i="89"/>
  <c r="Q3283" i="89"/>
  <c r="Q3277" i="89"/>
  <c r="Q3273" i="89"/>
  <c r="Q3265" i="89"/>
  <c r="Q3247" i="89"/>
  <c r="Q3245" i="89"/>
  <c r="Q3221" i="89"/>
  <c r="Q2997" i="89"/>
  <c r="Q2995" i="89"/>
  <c r="Q2993" i="89"/>
  <c r="Q2991" i="89"/>
  <c r="Q2659" i="89"/>
  <c r="Q2020" i="89"/>
  <c r="Q2017" i="89"/>
  <c r="Q2015" i="89"/>
  <c r="Q2013" i="89"/>
  <c r="Q2011" i="89"/>
  <c r="Q1870" i="89"/>
  <c r="Q1864" i="89"/>
  <c r="Q1862" i="89"/>
  <c r="Q1860" i="89"/>
  <c r="Q1846" i="89"/>
  <c r="Q1844" i="89"/>
  <c r="Q1839" i="89"/>
  <c r="Q1632" i="89"/>
  <c r="Q1630" i="89"/>
  <c r="Q1628" i="89"/>
  <c r="Q1558" i="89"/>
  <c r="Q1556" i="89"/>
  <c r="Q1554" i="89"/>
  <c r="Q1552" i="89"/>
  <c r="Q1550" i="89"/>
  <c r="Q1548" i="89"/>
  <c r="Q1546" i="89"/>
  <c r="Q1544" i="89"/>
  <c r="Q1542" i="89"/>
  <c r="Q1462" i="89"/>
  <c r="Q1397" i="89"/>
  <c r="Q1387" i="89"/>
  <c r="Q1383" i="89"/>
  <c r="Q1381" i="89"/>
  <c r="Q1279" i="89"/>
  <c r="Q1277" i="89"/>
  <c r="Q1273" i="89"/>
  <c r="Q1270" i="89"/>
  <c r="Q1268" i="89"/>
  <c r="Q1266" i="89"/>
  <c r="Q1262" i="89"/>
  <c r="Q1260" i="89"/>
  <c r="Q1257" i="89"/>
  <c r="Q1193" i="89"/>
  <c r="Q1185" i="89"/>
  <c r="Q1182" i="89"/>
  <c r="Q1176" i="89"/>
  <c r="Q1174" i="89"/>
  <c r="Q1172" i="89"/>
  <c r="Q1170" i="89"/>
  <c r="Q1008" i="89"/>
  <c r="Q1006" i="89"/>
  <c r="Q1002" i="89"/>
  <c r="Q1000" i="89"/>
  <c r="Q998" i="89"/>
  <c r="Q802" i="89"/>
  <c r="Q800" i="89"/>
  <c r="Q797" i="89"/>
  <c r="Q795" i="89"/>
  <c r="Q793" i="89"/>
  <c r="Q788" i="89"/>
  <c r="Q762" i="89"/>
  <c r="Q387" i="89"/>
  <c r="Q219" i="89"/>
  <c r="Q217" i="89"/>
  <c r="Q215" i="89"/>
  <c r="Q213" i="89"/>
  <c r="Q211" i="89"/>
  <c r="Q209" i="89"/>
  <c r="Q207" i="89"/>
  <c r="Q205" i="89"/>
  <c r="Q220" i="89"/>
  <c r="Q216" i="89"/>
  <c r="Q214" i="89"/>
  <c r="Q212" i="89"/>
  <c r="Q208" i="89"/>
  <c r="Q4173" i="89"/>
  <c r="Q4171" i="89"/>
  <c r="Q4168" i="89"/>
  <c r="Q4166" i="89"/>
  <c r="Q4164" i="89"/>
  <c r="Q4112" i="89"/>
  <c r="Q4110" i="89"/>
  <c r="Q4107" i="89"/>
  <c r="Q4105" i="89"/>
  <c r="Q4103" i="89"/>
  <c r="Q4101" i="89"/>
  <c r="Q4099" i="89"/>
  <c r="Q4093" i="89"/>
  <c r="Q4056" i="89"/>
  <c r="Q4054" i="89"/>
  <c r="Q3608" i="89"/>
  <c r="Q3606" i="89"/>
  <c r="Q3604" i="89"/>
  <c r="Q3416" i="89"/>
  <c r="Q3392" i="89"/>
  <c r="Q3384" i="89"/>
  <c r="Q3368" i="89"/>
  <c r="Q3352" i="89"/>
  <c r="Q3336" i="89"/>
  <c r="Q3297" i="89"/>
  <c r="Q3295" i="89"/>
  <c r="Q3261" i="89"/>
  <c r="Q3259" i="89"/>
  <c r="AP3205" i="89"/>
  <c r="AP3204" i="89" s="1"/>
  <c r="AN3205" i="89"/>
  <c r="AN3204" i="89" s="1"/>
  <c r="AN3182" i="89"/>
  <c r="Q3113" i="89"/>
  <c r="Q3111" i="89"/>
  <c r="Q3109" i="89"/>
  <c r="Q3107" i="89"/>
  <c r="Q3105" i="89"/>
  <c r="Q3101" i="89"/>
  <c r="Q3099" i="89"/>
  <c r="Q3097" i="89"/>
  <c r="Q3095" i="89"/>
  <c r="Q3093" i="89"/>
  <c r="Q3091" i="89"/>
  <c r="Q3089" i="89"/>
  <c r="Q3087" i="89"/>
  <c r="Q3083" i="89"/>
  <c r="AP3074" i="89"/>
  <c r="Q3062" i="89"/>
  <c r="Q3048" i="89"/>
  <c r="Q3046" i="89"/>
  <c r="Q3044" i="89"/>
  <c r="Q3038" i="89"/>
  <c r="Q3036" i="89"/>
  <c r="Q3034" i="89"/>
  <c r="Q2999" i="89"/>
  <c r="Q2989" i="89"/>
  <c r="Q2022" i="89"/>
  <c r="Q2019" i="89"/>
  <c r="Q2016" i="89"/>
  <c r="Q2014" i="89"/>
  <c r="Q2012" i="89"/>
  <c r="Q1868" i="89"/>
  <c r="Q1850" i="89"/>
  <c r="Q1840" i="89"/>
  <c r="Q1838" i="89"/>
  <c r="Q1626" i="89"/>
  <c r="Q1622" i="89"/>
  <c r="Q1581" i="89"/>
  <c r="Q1579" i="89"/>
  <c r="Q1577" i="89"/>
  <c r="Q1559" i="89"/>
  <c r="Q1557" i="89"/>
  <c r="Q1555" i="89"/>
  <c r="Q1553" i="89"/>
  <c r="Q1551" i="89"/>
  <c r="Q1549" i="89"/>
  <c r="Q1547" i="89"/>
  <c r="Q1543" i="89"/>
  <c r="Q1464" i="89"/>
  <c r="Q1460" i="89"/>
  <c r="Q1456" i="89"/>
  <c r="Q1454" i="89"/>
  <c r="Q1401" i="89"/>
  <c r="Q1399" i="89"/>
  <c r="AN1378" i="89"/>
  <c r="AN1319" i="89" s="1"/>
  <c r="Q1315" i="89"/>
  <c r="Q1278" i="89"/>
  <c r="Q1275" i="89"/>
  <c r="Q1271" i="89"/>
  <c r="Q1269" i="89"/>
  <c r="Q1267" i="89"/>
  <c r="Q1263" i="89"/>
  <c r="Q1261" i="89"/>
  <c r="Q1259" i="89"/>
  <c r="Q1255" i="89"/>
  <c r="Q1204" i="89"/>
  <c r="Q1202" i="89"/>
  <c r="Q1200" i="89"/>
  <c r="Q1198" i="89"/>
  <c r="Q1196" i="89"/>
  <c r="Q1194" i="89"/>
  <c r="Q1192" i="89"/>
  <c r="Q1190" i="89"/>
  <c r="Q1188" i="89"/>
  <c r="Q1186" i="89"/>
  <c r="Q1180" i="89"/>
  <c r="Q1177" i="89"/>
  <c r="Q1169" i="89"/>
  <c r="Q1004" i="89"/>
  <c r="Q996" i="89"/>
  <c r="Q799" i="89"/>
  <c r="Q796" i="89"/>
  <c r="Q794" i="89"/>
  <c r="Q761" i="89"/>
  <c r="Q759" i="89"/>
  <c r="Q218" i="89"/>
  <c r="Q210" i="89"/>
  <c r="Q206" i="89"/>
  <c r="Q546" i="89"/>
  <c r="Q545" i="89" s="1"/>
  <c r="O545" i="89"/>
  <c r="Q3141" i="89"/>
  <c r="Q3138" i="89" s="1"/>
  <c r="O3138" i="89"/>
  <c r="N3138" i="89"/>
  <c r="L1833" i="89"/>
  <c r="L1832" i="89" s="1"/>
  <c r="Q3206" i="89"/>
  <c r="O3205" i="89"/>
  <c r="N3205" i="89"/>
  <c r="N201" i="89"/>
  <c r="N3023" i="89"/>
  <c r="Q3026" i="89"/>
  <c r="O3023" i="89"/>
  <c r="N3074" i="89"/>
  <c r="O3074" i="89"/>
  <c r="Q3162" i="89"/>
  <c r="Q3161" i="89" s="1"/>
  <c r="Q3081" i="89"/>
  <c r="L2206" i="89"/>
  <c r="N2206" i="89"/>
  <c r="L2215" i="89"/>
  <c r="R2112" i="89"/>
  <c r="M2593" i="89"/>
  <c r="N2594" i="89"/>
  <c r="N2593" i="89" s="1"/>
  <c r="L2984" i="89"/>
  <c r="L4275" i="89"/>
  <c r="O2601" i="89"/>
  <c r="L4307" i="89"/>
  <c r="L4259" i="89"/>
  <c r="L4021" i="89"/>
  <c r="L4074" i="89"/>
  <c r="Q4387" i="89"/>
  <c r="Q4308" i="89"/>
  <c r="Q4307" i="89" s="1"/>
  <c r="N4285" i="89"/>
  <c r="L4183" i="89"/>
  <c r="Q4285" i="89"/>
  <c r="N4036" i="89"/>
  <c r="N4022" i="89"/>
  <c r="Q4264" i="89"/>
  <c r="Q4263" i="89" s="1"/>
  <c r="O4263" i="89"/>
  <c r="Q4037" i="89"/>
  <c r="O4036" i="89"/>
  <c r="O4285" i="89"/>
  <c r="N4206" i="89"/>
  <c r="N4243" i="89"/>
  <c r="N4242" i="89" s="1"/>
  <c r="N4241" i="89" s="1"/>
  <c r="N4308" i="89"/>
  <c r="N4307" i="89" s="1"/>
  <c r="Q4269" i="89"/>
  <c r="Q4268" i="89" s="1"/>
  <c r="Q4267" i="89" s="1"/>
  <c r="O4268" i="89"/>
  <c r="O4267" i="89" s="1"/>
  <c r="Q4305" i="89"/>
  <c r="Q4304" i="89" s="1"/>
  <c r="O4304" i="89"/>
  <c r="M1999" i="89"/>
  <c r="O4308" i="89"/>
  <c r="O4307" i="89" s="1"/>
  <c r="Q4244" i="89"/>
  <c r="Q4243" i="89" s="1"/>
  <c r="Q4242" i="89" s="1"/>
  <c r="Q4241" i="89" s="1"/>
  <c r="O4243" i="89"/>
  <c r="P2593" i="89"/>
  <c r="O2594" i="89"/>
  <c r="R2593" i="89"/>
  <c r="R2888" i="89"/>
  <c r="L2058" i="89"/>
  <c r="L3007" i="89"/>
  <c r="N3007" i="89" s="1"/>
  <c r="L3022" i="89"/>
  <c r="N3571" i="89"/>
  <c r="Q1927" i="89"/>
  <c r="Q1926" i="89" s="1"/>
  <c r="L2270" i="89"/>
  <c r="L2296" i="89"/>
  <c r="R1056" i="89"/>
  <c r="O2130" i="89"/>
  <c r="Q2593" i="89"/>
  <c r="P1999" i="89"/>
  <c r="N2671" i="89"/>
  <c r="Q3572" i="89"/>
  <c r="Q3571" i="89" s="1"/>
  <c r="O3571" i="89"/>
  <c r="N3473" i="89"/>
  <c r="Q3551" i="89"/>
  <c r="Q3550" i="89" s="1"/>
  <c r="O3550" i="89"/>
  <c r="Q3474" i="89"/>
  <c r="Q3473" i="89" s="1"/>
  <c r="O3473" i="89"/>
  <c r="O4387" i="89"/>
  <c r="Q3011" i="89"/>
  <c r="Q3010" i="89" s="1"/>
  <c r="O3010" i="89"/>
  <c r="O3007" i="89" s="1"/>
  <c r="Q3007" i="89" s="1"/>
  <c r="Q2691" i="89"/>
  <c r="Q2690" i="89" s="1"/>
  <c r="O2690" i="89"/>
  <c r="L1162" i="89"/>
  <c r="Q2672" i="89"/>
  <c r="Q2671" i="89" s="1"/>
  <c r="O2671" i="89"/>
  <c r="N2690" i="89"/>
  <c r="Q2887" i="89"/>
  <c r="O2886" i="89"/>
  <c r="Q2886" i="89" s="1"/>
  <c r="R2886" i="89" s="1"/>
  <c r="N2975" i="89"/>
  <c r="Q2903" i="89"/>
  <c r="Q2902" i="89" s="1"/>
  <c r="O2903" i="89"/>
  <c r="O2902" i="89" s="1"/>
  <c r="L2594" i="89"/>
  <c r="L2593" i="89" s="1"/>
  <c r="L2689" i="89"/>
  <c r="Q2926" i="89"/>
  <c r="Q2925" i="89" s="1"/>
  <c r="O2926" i="89"/>
  <c r="O2925" i="89" s="1"/>
  <c r="N2921" i="89"/>
  <c r="L2937" i="89"/>
  <c r="N2101" i="89"/>
  <c r="N2100" i="89" s="1"/>
  <c r="N2075" i="89"/>
  <c r="L2006" i="89"/>
  <c r="Q2130" i="89"/>
  <c r="N4387" i="89"/>
  <c r="N1934" i="89"/>
  <c r="N1933" i="89" s="1"/>
  <c r="N1932" i="89" s="1"/>
  <c r="Q2091" i="89"/>
  <c r="Q2090" i="89" s="1"/>
  <c r="Q2089" i="89" s="1"/>
  <c r="O2090" i="89"/>
  <c r="O2089" i="89" s="1"/>
  <c r="O2087" i="89" s="1"/>
  <c r="Q4341" i="89"/>
  <c r="Q4340" i="89" s="1"/>
  <c r="Q4339" i="89" s="1"/>
  <c r="O4340" i="89"/>
  <c r="O4339" i="89" s="1"/>
  <c r="L2233" i="89"/>
  <c r="Q2047" i="89"/>
  <c r="Q2046" i="89" s="1"/>
  <c r="Q2045" i="89" s="1"/>
  <c r="O2046" i="89"/>
  <c r="O2045" i="89" s="1"/>
  <c r="Q2545" i="89"/>
  <c r="Q2544" i="89" s="1"/>
  <c r="O2544" i="89"/>
  <c r="Q4376" i="89"/>
  <c r="Q4375" i="89" s="1"/>
  <c r="O4376" i="89"/>
  <c r="O4375" i="89" s="1"/>
  <c r="L1319" i="89"/>
  <c r="N1974" i="89"/>
  <c r="Q2232" i="89"/>
  <c r="Q2231" i="89" s="1"/>
  <c r="O2231" i="89"/>
  <c r="L2389" i="89"/>
  <c r="Q2216" i="89"/>
  <c r="O2216" i="89"/>
  <c r="Q2098" i="89"/>
  <c r="Q2097" i="89" s="1"/>
  <c r="Q2096" i="89" s="1"/>
  <c r="Q2094" i="89" s="1"/>
  <c r="Q2093" i="89" s="1"/>
  <c r="O2097" i="89"/>
  <c r="O2096" i="89" s="1"/>
  <c r="O2094" i="89" s="1"/>
  <c r="O2093" i="89" s="1"/>
  <c r="L2026" i="89"/>
  <c r="Q2035" i="89"/>
  <c r="Q2034" i="89" s="1"/>
  <c r="Q2026" i="89" s="1"/>
  <c r="Q1942" i="89"/>
  <c r="Q1941" i="89" s="1"/>
  <c r="O1941" i="89"/>
  <c r="Q1975" i="89"/>
  <c r="Q1974" i="89" s="1"/>
  <c r="O1974" i="89"/>
  <c r="O2006" i="89"/>
  <c r="Q2212" i="89"/>
  <c r="Q2211" i="89" s="1"/>
  <c r="Q2206" i="89" s="1"/>
  <c r="O2211" i="89"/>
  <c r="O2206" i="89" s="1"/>
  <c r="O1927" i="89"/>
  <c r="O1926" i="89" s="1"/>
  <c r="L2514" i="89"/>
  <c r="N1941" i="89"/>
  <c r="Q1935" i="89"/>
  <c r="Q1934" i="89" s="1"/>
  <c r="Q1933" i="89" s="1"/>
  <c r="Q1932" i="89" s="1"/>
  <c r="O1934" i="89"/>
  <c r="O1933" i="89" s="1"/>
  <c r="O1932" i="89" s="1"/>
  <c r="N1962" i="89"/>
  <c r="N2544" i="89"/>
  <c r="Q2277" i="89"/>
  <c r="Q2276" i="89" s="1"/>
  <c r="O2276" i="89"/>
  <c r="Q2202" i="89"/>
  <c r="Q2201" i="89" s="1"/>
  <c r="Q2200" i="89" s="1"/>
  <c r="O2201" i="89"/>
  <c r="O2200" i="89" s="1"/>
  <c r="L1595" i="89"/>
  <c r="Q2102" i="89"/>
  <c r="Q2101" i="89" s="1"/>
  <c r="Q2100" i="89" s="1"/>
  <c r="O2101" i="89"/>
  <c r="O2100" i="89" s="1"/>
  <c r="N2550" i="89"/>
  <c r="Q2076" i="89"/>
  <c r="Q2075" i="89" s="1"/>
  <c r="O2075" i="89"/>
  <c r="N2078" i="89"/>
  <c r="Q2551" i="89"/>
  <c r="Q2550" i="89" s="1"/>
  <c r="O2550" i="89"/>
  <c r="N2090" i="89"/>
  <c r="N2089" i="89" s="1"/>
  <c r="N2087" i="89" s="1"/>
  <c r="Q2088" i="89"/>
  <c r="Q1963" i="89"/>
  <c r="Q1962" i="89" s="1"/>
  <c r="O1962" i="89"/>
  <c r="Q1982" i="89"/>
  <c r="Q1981" i="89" s="1"/>
  <c r="Q1980" i="89" s="1"/>
  <c r="O1981" i="89"/>
  <c r="O1980" i="89" s="1"/>
  <c r="O2035" i="89"/>
  <c r="AQ2035" i="89" s="1"/>
  <c r="AS2035" i="89" s="1"/>
  <c r="AT2035" i="89" s="1"/>
  <c r="N2035" i="89"/>
  <c r="N2034" i="89" s="1"/>
  <c r="N2028" i="89"/>
  <c r="N2027" i="89" s="1"/>
  <c r="N2008" i="89"/>
  <c r="N2007" i="89" s="1"/>
  <c r="N2006" i="89" s="1"/>
  <c r="N1312" i="89"/>
  <c r="N1320" i="89"/>
  <c r="N1163" i="89"/>
  <c r="Q1163" i="89"/>
  <c r="N1378" i="89"/>
  <c r="O1378" i="89"/>
  <c r="N1349" i="89"/>
  <c r="Q1350" i="89"/>
  <c r="Q1349" i="89" s="1"/>
  <c r="O1349" i="89"/>
  <c r="Q1321" i="89"/>
  <c r="O1320" i="89"/>
  <c r="O1312" i="89"/>
  <c r="L1297" i="89"/>
  <c r="O1305" i="89"/>
  <c r="N1305" i="89"/>
  <c r="N1298" i="89"/>
  <c r="Q1300" i="89"/>
  <c r="Q1298" i="89" s="1"/>
  <c r="O1298" i="89"/>
  <c r="N1251" i="89"/>
  <c r="O1163" i="89"/>
  <c r="M1898" i="89"/>
  <c r="O1898" i="89"/>
  <c r="O1895" i="89" s="1"/>
  <c r="P1898" i="89"/>
  <c r="P1895" i="89" s="1"/>
  <c r="L1898" i="89"/>
  <c r="L1892" i="89"/>
  <c r="L1891" i="89" s="1"/>
  <c r="L1887" i="89"/>
  <c r="M1873" i="89"/>
  <c r="O1873" i="89"/>
  <c r="P1873" i="89"/>
  <c r="M1834" i="89"/>
  <c r="O1834" i="89"/>
  <c r="P1834" i="89"/>
  <c r="M1827" i="89"/>
  <c r="M1826" i="89" s="1"/>
  <c r="M1825" i="89" s="1"/>
  <c r="O1827" i="89"/>
  <c r="O1826" i="89" s="1"/>
  <c r="O1825" i="89" s="1"/>
  <c r="P1827" i="89"/>
  <c r="P1826" i="89" s="1"/>
  <c r="P1825" i="89" s="1"/>
  <c r="L1827" i="89"/>
  <c r="L1826" i="89" s="1"/>
  <c r="L1825" i="89" s="1"/>
  <c r="M1823" i="89"/>
  <c r="O1823" i="89"/>
  <c r="P1823" i="89"/>
  <c r="L1823" i="89"/>
  <c r="M1820" i="89"/>
  <c r="O1820" i="89"/>
  <c r="P1820" i="89"/>
  <c r="L1820" i="89"/>
  <c r="M1817" i="89"/>
  <c r="M1816" i="89" s="1"/>
  <c r="O1817" i="89"/>
  <c r="O1816" i="89" s="1"/>
  <c r="P1817" i="89"/>
  <c r="P1816" i="89" s="1"/>
  <c r="L1817" i="89"/>
  <c r="L1816" i="89" s="1"/>
  <c r="M1814" i="89"/>
  <c r="N1814" i="89"/>
  <c r="O1814" i="89"/>
  <c r="P1814" i="89"/>
  <c r="L1814" i="89"/>
  <c r="M1812" i="89"/>
  <c r="O1812" i="89"/>
  <c r="P1812" i="89"/>
  <c r="L1812" i="89"/>
  <c r="M1810" i="89"/>
  <c r="O1810" i="89"/>
  <c r="P1810" i="89"/>
  <c r="L1810" i="89"/>
  <c r="Q1823" i="89"/>
  <c r="N1823" i="89"/>
  <c r="Q1817" i="89"/>
  <c r="Q1816" i="89" s="1"/>
  <c r="N1817" i="89"/>
  <c r="N1816" i="89" s="1"/>
  <c r="Q1814" i="89"/>
  <c r="Q1812" i="89"/>
  <c r="N1812" i="89"/>
  <c r="Q1810" i="89"/>
  <c r="N1810" i="89"/>
  <c r="L1635" i="89"/>
  <c r="L1104" i="89"/>
  <c r="L1082" i="89"/>
  <c r="M992" i="89"/>
  <c r="O992" i="89"/>
  <c r="P992" i="89"/>
  <c r="L992" i="89"/>
  <c r="L971" i="89"/>
  <c r="L809" i="89"/>
  <c r="L783" i="89"/>
  <c r="L757" i="89"/>
  <c r="L717" i="89"/>
  <c r="L662" i="89"/>
  <c r="L641" i="89"/>
  <c r="L597" i="89"/>
  <c r="L593" i="89" s="1"/>
  <c r="M565" i="89"/>
  <c r="O565" i="89"/>
  <c r="P565" i="89"/>
  <c r="L565" i="89"/>
  <c r="L544" i="89"/>
  <c r="M77" i="89"/>
  <c r="N77" i="89"/>
  <c r="O77" i="89"/>
  <c r="P77" i="89"/>
  <c r="Q77" i="89"/>
  <c r="R77" i="89"/>
  <c r="L77" i="89"/>
  <c r="M4338" i="89"/>
  <c r="M4337" i="89" s="1"/>
  <c r="P4335" i="89"/>
  <c r="O4335" i="89"/>
  <c r="M4335" i="89"/>
  <c r="L4335" i="89"/>
  <c r="P4333" i="89"/>
  <c r="O4333" i="89"/>
  <c r="M4333" i="89"/>
  <c r="L4333" i="89"/>
  <c r="P4330" i="89"/>
  <c r="P4329" i="89" s="1"/>
  <c r="O4330" i="89"/>
  <c r="O4329" i="89" s="1"/>
  <c r="M4330" i="89"/>
  <c r="M4329" i="89" s="1"/>
  <c r="L4330" i="89"/>
  <c r="L4329" i="89" s="1"/>
  <c r="P4321" i="89"/>
  <c r="O4321" i="89"/>
  <c r="M4321" i="89"/>
  <c r="P4276" i="89"/>
  <c r="P4275" i="89" s="1"/>
  <c r="O4276" i="89"/>
  <c r="M4276" i="89"/>
  <c r="M4275" i="89" s="1"/>
  <c r="P4272" i="89"/>
  <c r="P4271" i="89" s="1"/>
  <c r="P4266" i="89" s="1"/>
  <c r="O4272" i="89"/>
  <c r="O4271" i="89" s="1"/>
  <c r="M4272" i="89"/>
  <c r="M4271" i="89" s="1"/>
  <c r="M4266" i="89" s="1"/>
  <c r="L4272" i="89"/>
  <c r="L4271" i="89" s="1"/>
  <c r="L4266" i="89" s="1"/>
  <c r="P4260" i="89"/>
  <c r="O4260" i="89"/>
  <c r="M4260" i="89"/>
  <c r="P4239" i="89"/>
  <c r="P4238" i="89" s="1"/>
  <c r="O4239" i="89"/>
  <c r="M4239" i="89"/>
  <c r="M4238" i="89" s="1"/>
  <c r="L4239" i="89"/>
  <c r="L4238" i="89" s="1"/>
  <c r="P4236" i="89"/>
  <c r="P4235" i="89" s="1"/>
  <c r="O4236" i="89"/>
  <c r="O4235" i="89" s="1"/>
  <c r="M4236" i="89"/>
  <c r="M4235" i="89" s="1"/>
  <c r="L4236" i="89"/>
  <c r="L4235" i="89" s="1"/>
  <c r="Q4149" i="89"/>
  <c r="Q4148" i="89" s="1"/>
  <c r="N4149" i="89"/>
  <c r="N4148" i="89" s="1"/>
  <c r="P4011" i="89"/>
  <c r="O4011" i="89"/>
  <c r="M4011" i="89"/>
  <c r="L4011" i="89"/>
  <c r="L4010" i="89" s="1"/>
  <c r="P4008" i="89"/>
  <c r="O4008" i="89"/>
  <c r="M4008" i="89"/>
  <c r="L4008" i="89"/>
  <c r="L3982" i="89"/>
  <c r="M3982" i="89"/>
  <c r="O3982" i="89"/>
  <c r="P3982" i="89"/>
  <c r="P3469" i="89"/>
  <c r="O3469" i="89"/>
  <c r="M3469" i="89"/>
  <c r="L3469" i="89"/>
  <c r="P3018" i="89"/>
  <c r="O3018" i="89"/>
  <c r="M3018" i="89"/>
  <c r="L3018" i="89"/>
  <c r="P3004" i="89"/>
  <c r="O3004" i="89"/>
  <c r="M3004" i="89"/>
  <c r="P2985" i="89"/>
  <c r="O2985" i="89"/>
  <c r="M2985" i="89"/>
  <c r="P2974" i="89"/>
  <c r="P2968" i="89" s="1"/>
  <c r="P2966" i="89" s="1"/>
  <c r="P2965" i="89" s="1"/>
  <c r="M2974" i="89"/>
  <c r="P2957" i="89"/>
  <c r="O2957" i="89"/>
  <c r="M2957" i="89"/>
  <c r="P2953" i="89"/>
  <c r="O2953" i="89"/>
  <c r="M2953" i="89"/>
  <c r="P2947" i="89"/>
  <c r="O2947" i="89"/>
  <c r="M2947" i="89"/>
  <c r="P2938" i="89"/>
  <c r="O2938" i="89"/>
  <c r="M2938" i="89"/>
  <c r="P2919" i="89"/>
  <c r="O2919" i="89"/>
  <c r="M2919" i="89"/>
  <c r="L2919" i="89"/>
  <c r="L2905" i="89" s="1"/>
  <c r="L2898" i="89" s="1"/>
  <c r="P2908" i="89"/>
  <c r="O2908" i="89"/>
  <c r="M2908" i="89"/>
  <c r="P2895" i="89"/>
  <c r="O2895" i="89"/>
  <c r="M2895" i="89"/>
  <c r="L2895" i="89"/>
  <c r="P2893" i="89"/>
  <c r="O2893" i="89"/>
  <c r="M2893" i="89"/>
  <c r="L2893" i="89"/>
  <c r="Q2884" i="89"/>
  <c r="N2884" i="89"/>
  <c r="P2883" i="89"/>
  <c r="M2883" i="89"/>
  <c r="L2883" i="89"/>
  <c r="P2872" i="89"/>
  <c r="O2872" i="89"/>
  <c r="M2872" i="89"/>
  <c r="P2856" i="89"/>
  <c r="O2856" i="89"/>
  <c r="M2856" i="89"/>
  <c r="L2856" i="89"/>
  <c r="P2827" i="89"/>
  <c r="O2827" i="89"/>
  <c r="M2827" i="89"/>
  <c r="P2819" i="89"/>
  <c r="P2818" i="89" s="1"/>
  <c r="O2819" i="89"/>
  <c r="O2818" i="89" s="1"/>
  <c r="M2819" i="89"/>
  <c r="M2818" i="89" s="1"/>
  <c r="P2768" i="89"/>
  <c r="O2768" i="89"/>
  <c r="M2768" i="89"/>
  <c r="P2712" i="89"/>
  <c r="O2712" i="89"/>
  <c r="M2712" i="89"/>
  <c r="Q2711" i="89"/>
  <c r="P2707" i="89"/>
  <c r="O2707" i="89"/>
  <c r="M2707" i="89"/>
  <c r="P2701" i="89"/>
  <c r="O2701" i="89"/>
  <c r="M2701" i="89"/>
  <c r="P2651" i="89"/>
  <c r="O2651" i="89"/>
  <c r="M2651" i="89"/>
  <c r="P2643" i="89"/>
  <c r="O2643" i="89"/>
  <c r="M2643" i="89"/>
  <c r="P2618" i="89"/>
  <c r="O2618" i="89"/>
  <c r="M2618" i="89"/>
  <c r="P2192" i="89"/>
  <c r="O2192" i="89"/>
  <c r="M2192" i="89"/>
  <c r="L2192" i="89"/>
  <c r="P2190" i="89"/>
  <c r="O2190" i="89"/>
  <c r="M2190" i="89"/>
  <c r="L2190" i="89"/>
  <c r="P2170" i="89"/>
  <c r="P2147" i="89" s="1"/>
  <c r="P2146" i="89" s="1"/>
  <c r="O2170" i="89"/>
  <c r="O2147" i="89" s="1"/>
  <c r="O2146" i="89" s="1"/>
  <c r="M2170" i="89"/>
  <c r="M2147" i="89" s="1"/>
  <c r="M2146" i="89" s="1"/>
  <c r="P2110" i="89"/>
  <c r="O2110" i="89"/>
  <c r="M2110" i="89"/>
  <c r="L2110" i="89"/>
  <c r="P2059" i="89"/>
  <c r="O2059" i="89"/>
  <c r="M2059" i="89"/>
  <c r="P2055" i="89"/>
  <c r="P2054" i="89" s="1"/>
  <c r="O2055" i="89"/>
  <c r="O2054" i="89" s="1"/>
  <c r="M2055" i="89"/>
  <c r="M2054" i="89" s="1"/>
  <c r="L2055" i="89"/>
  <c r="L2054" i="89" s="1"/>
  <c r="P2052" i="89"/>
  <c r="P2051" i="89" s="1"/>
  <c r="O2052" i="89"/>
  <c r="O2051" i="89" s="1"/>
  <c r="M2052" i="89"/>
  <c r="M2051" i="89" s="1"/>
  <c r="L2052" i="89"/>
  <c r="L2051" i="89" s="1"/>
  <c r="P1996" i="89"/>
  <c r="O1996" i="89"/>
  <c r="M1996" i="89"/>
  <c r="L1996" i="89"/>
  <c r="P1994" i="89"/>
  <c r="O1994" i="89"/>
  <c r="M1994" i="89"/>
  <c r="L1994" i="89"/>
  <c r="P1989" i="89"/>
  <c r="O1989" i="89"/>
  <c r="M1989" i="89"/>
  <c r="L1989" i="89"/>
  <c r="P1987" i="89"/>
  <c r="O1987" i="89"/>
  <c r="M1987" i="89"/>
  <c r="L1987" i="89"/>
  <c r="P1984" i="89"/>
  <c r="P1983" i="89" s="1"/>
  <c r="O1984" i="89"/>
  <c r="O1983" i="89" s="1"/>
  <c r="M1984" i="89"/>
  <c r="M1983" i="89" s="1"/>
  <c r="P1879" i="89"/>
  <c r="O1879" i="89"/>
  <c r="M1879" i="89"/>
  <c r="L1879" i="89"/>
  <c r="P1923" i="89"/>
  <c r="O1923" i="89"/>
  <c r="M1923" i="89"/>
  <c r="L1923" i="89"/>
  <c r="P1921" i="89"/>
  <c r="O1921" i="89"/>
  <c r="M1921" i="89"/>
  <c r="L1921" i="89"/>
  <c r="P1916" i="89"/>
  <c r="O1916" i="89"/>
  <c r="M1916" i="89"/>
  <c r="L1916" i="89"/>
  <c r="P1914" i="89"/>
  <c r="O1914" i="89"/>
  <c r="M1914" i="89"/>
  <c r="L1914" i="89"/>
  <c r="P1892" i="89"/>
  <c r="P1891" i="89" s="1"/>
  <c r="O1892" i="89"/>
  <c r="O1891" i="89" s="1"/>
  <c r="M1892" i="89"/>
  <c r="M1891" i="89" s="1"/>
  <c r="P1887" i="89"/>
  <c r="O1887" i="89"/>
  <c r="M1887" i="89"/>
  <c r="P1858" i="89"/>
  <c r="O1858" i="89"/>
  <c r="M1858" i="89"/>
  <c r="P1855" i="89"/>
  <c r="O1855" i="89"/>
  <c r="M1855" i="89"/>
  <c r="Q1251" i="89" l="1"/>
  <c r="AQ2898" i="89"/>
  <c r="O4242" i="89"/>
  <c r="O4241" i="89" s="1"/>
  <c r="AQ4243" i="89"/>
  <c r="AP4243" i="89"/>
  <c r="AN4242" i="89"/>
  <c r="AN4241" i="89" s="1"/>
  <c r="AN4234" i="89" s="1"/>
  <c r="AS4155" i="89"/>
  <c r="AT4155" i="89" s="1"/>
  <c r="AQ4150" i="89"/>
  <c r="AS4150" i="89" s="1"/>
  <c r="AT4150" i="89" s="1"/>
  <c r="AS4130" i="89"/>
  <c r="AT4130" i="89" s="1"/>
  <c r="AQ4124" i="89"/>
  <c r="AS4124" i="89" s="1"/>
  <c r="AT4124" i="89" s="1"/>
  <c r="AQ3938" i="89"/>
  <c r="AS3938" i="89" s="1"/>
  <c r="AT3938" i="89" s="1"/>
  <c r="AS3941" i="89"/>
  <c r="AT3941" i="89" s="1"/>
  <c r="AP3548" i="89"/>
  <c r="AN3545" i="89"/>
  <c r="AN3544" i="89" s="1"/>
  <c r="AO57" i="89"/>
  <c r="AS2974" i="89"/>
  <c r="AT2974" i="89" s="1"/>
  <c r="AQ2966" i="89"/>
  <c r="AT2976" i="89"/>
  <c r="AT2975" i="89" s="1"/>
  <c r="AS2975" i="89"/>
  <c r="AT2907" i="89"/>
  <c r="AT2906" i="89" s="1"/>
  <c r="AT2905" i="89" s="1"/>
  <c r="AS2906" i="89"/>
  <c r="AS2905" i="89" s="1"/>
  <c r="AT2901" i="89"/>
  <c r="AT2900" i="89" s="1"/>
  <c r="AT2899" i="89" s="1"/>
  <c r="AT2898" i="89" s="1"/>
  <c r="AS2900" i="89"/>
  <c r="AS2899" i="89" s="1"/>
  <c r="AN2296" i="89"/>
  <c r="AP2297" i="89"/>
  <c r="AS2298" i="89"/>
  <c r="AT2298" i="89" s="1"/>
  <c r="AQ2297" i="89"/>
  <c r="AS2278" i="89"/>
  <c r="AT2294" i="89"/>
  <c r="AT2293" i="89" s="1"/>
  <c r="AT2288" i="89" s="1"/>
  <c r="AS2293" i="89"/>
  <c r="AS2288" i="89" s="1"/>
  <c r="AQ1939" i="89"/>
  <c r="AQ1925" i="89" s="1"/>
  <c r="AS1940" i="89"/>
  <c r="AT1979" i="89"/>
  <c r="AT1974" i="89" s="1"/>
  <c r="AS1974" i="89"/>
  <c r="AT1824" i="89"/>
  <c r="AT1823" i="89" s="1"/>
  <c r="AT1819" i="89" s="1"/>
  <c r="AT1808" i="89" s="1"/>
  <c r="AS1823" i="89"/>
  <c r="AS1819" i="89" s="1"/>
  <c r="AS1808" i="89" s="1"/>
  <c r="Q1378" i="89"/>
  <c r="AS931" i="89"/>
  <c r="AT931" i="89" s="1"/>
  <c r="AQ927" i="89"/>
  <c r="AS598" i="89"/>
  <c r="AT598" i="89" s="1"/>
  <c r="AQ597" i="89"/>
  <c r="AN1833" i="89"/>
  <c r="AN1832" i="89" s="1"/>
  <c r="AN1807" i="89" s="1"/>
  <c r="Q3074" i="89"/>
  <c r="Q4036" i="89"/>
  <c r="Q3205" i="89"/>
  <c r="AT3153" i="89"/>
  <c r="Q3023" i="89"/>
  <c r="Q1320" i="89"/>
  <c r="Q201" i="89"/>
  <c r="AQ1452" i="89"/>
  <c r="AQ1618" i="89"/>
  <c r="AP3182" i="89"/>
  <c r="AN3169" i="89"/>
  <c r="AQ4089" i="89"/>
  <c r="AQ201" i="89"/>
  <c r="AQ200" i="89" s="1"/>
  <c r="Q2008" i="89"/>
  <c r="Q2007" i="89" s="1"/>
  <c r="Q2006" i="89" s="1"/>
  <c r="Q1999" i="89" s="1"/>
  <c r="AS4036" i="89"/>
  <c r="AQ4036" i="89"/>
  <c r="AQ4035" i="89" s="1"/>
  <c r="AQ4158" i="89"/>
  <c r="AS2671" i="89"/>
  <c r="AT2671" i="89"/>
  <c r="Q1312" i="89"/>
  <c r="Q1297" i="89" s="1"/>
  <c r="AS545" i="89"/>
  <c r="AT545" i="89"/>
  <c r="AS3924" i="89"/>
  <c r="AQ3923" i="89"/>
  <c r="AQ3910" i="89" s="1"/>
  <c r="AQ3878" i="89" s="1"/>
  <c r="AP1312" i="89"/>
  <c r="AP1297" i="89" s="1"/>
  <c r="AP1452" i="89"/>
  <c r="AN1420" i="89"/>
  <c r="AN1617" i="89"/>
  <c r="AP1617" i="89" s="1"/>
  <c r="AP1618" i="89"/>
  <c r="AQ2593" i="89"/>
  <c r="AS2701" i="89"/>
  <c r="AT2701" i="89" s="1"/>
  <c r="AQ2689" i="89"/>
  <c r="AS2689" i="89" s="1"/>
  <c r="AT2689" i="89" s="1"/>
  <c r="AQ3205" i="89"/>
  <c r="AQ3204" i="89" s="1"/>
  <c r="AT201" i="89"/>
  <c r="AP201" i="89"/>
  <c r="AQ62" i="89"/>
  <c r="AS63" i="89"/>
  <c r="AT63" i="89" s="1"/>
  <c r="AN375" i="89"/>
  <c r="AN371" i="89" s="1"/>
  <c r="AP376" i="89"/>
  <c r="AP969" i="89"/>
  <c r="AN907" i="89"/>
  <c r="AP1162" i="89"/>
  <c r="AP1161" i="89" s="1"/>
  <c r="AS2827" i="89"/>
  <c r="AQ2826" i="89"/>
  <c r="AN2984" i="89"/>
  <c r="AN2936" i="89" s="1"/>
  <c r="AN2897" i="89" s="1"/>
  <c r="AP2985" i="89"/>
  <c r="AT4036" i="89"/>
  <c r="AP4036" i="89"/>
  <c r="AN2034" i="89"/>
  <c r="AN2026" i="89" s="1"/>
  <c r="AQ2985" i="89"/>
  <c r="AQ3074" i="89"/>
  <c r="AQ2712" i="89"/>
  <c r="AS2712" i="89" s="1"/>
  <c r="AT2712" i="89" s="1"/>
  <c r="AS1834" i="89"/>
  <c r="AQ1834" i="89"/>
  <c r="AQ1539" i="89"/>
  <c r="O2034" i="89"/>
  <c r="O2026" i="89" s="1"/>
  <c r="AQ757" i="89"/>
  <c r="AS757" i="89" s="1"/>
  <c r="AT757" i="89" s="1"/>
  <c r="AQ1251" i="89"/>
  <c r="AS1312" i="89"/>
  <c r="AS1297" i="89" s="1"/>
  <c r="AQ1312" i="89"/>
  <c r="AQ1297" i="89" s="1"/>
  <c r="AT3074" i="89"/>
  <c r="AS201" i="89"/>
  <c r="AQ1858" i="89"/>
  <c r="AS1858" i="89" s="1"/>
  <c r="AT1858" i="89" s="1"/>
  <c r="AQ2008" i="89"/>
  <c r="AQ2007" i="89" s="1"/>
  <c r="AQ2006" i="89" s="1"/>
  <c r="AQ992" i="89"/>
  <c r="AQ987" i="89" s="1"/>
  <c r="AQ969" i="89" s="1"/>
  <c r="AQ1571" i="89"/>
  <c r="AS1571" i="89" s="1"/>
  <c r="AT1571" i="89" s="1"/>
  <c r="AQ376" i="89"/>
  <c r="AQ3182" i="89"/>
  <c r="AQ1378" i="89"/>
  <c r="AQ1320" i="89"/>
  <c r="AQ1163" i="89"/>
  <c r="AS2605" i="89"/>
  <c r="AS2601" i="89" s="1"/>
  <c r="AT2605" i="89"/>
  <c r="AT2601" i="89" s="1"/>
  <c r="AT4388" i="89"/>
  <c r="AT4387" i="89" s="1"/>
  <c r="AT4386" i="89" s="1"/>
  <c r="AS4388" i="89"/>
  <c r="AS4387" i="89" s="1"/>
  <c r="AS4386" i="89" s="1"/>
  <c r="AN1296" i="89"/>
  <c r="AP1296" i="89" s="1"/>
  <c r="AP1539" i="89"/>
  <c r="AN1538" i="89"/>
  <c r="AS2595" i="89"/>
  <c r="AS2594" i="89" s="1"/>
  <c r="AT2595" i="89"/>
  <c r="AT2594" i="89" s="1"/>
  <c r="AP4089" i="89"/>
  <c r="AP4074" i="89" s="1"/>
  <c r="AN4074" i="89"/>
  <c r="AN199" i="89"/>
  <c r="AP200" i="89"/>
  <c r="AS529" i="89"/>
  <c r="AN1162" i="89"/>
  <c r="AN1161" i="89" s="1"/>
  <c r="AP1319" i="89"/>
  <c r="AP1834" i="89"/>
  <c r="AP1833" i="89" s="1"/>
  <c r="AP1832" i="89" s="1"/>
  <c r="AP1807" i="89" s="1"/>
  <c r="AT1834" i="89"/>
  <c r="AN1999" i="89"/>
  <c r="AN1998" i="89" s="1"/>
  <c r="AN1646" i="89" s="1"/>
  <c r="AP4035" i="89"/>
  <c r="AN4002" i="89"/>
  <c r="AP4158" i="89"/>
  <c r="AN4157" i="89"/>
  <c r="AP4157" i="89" s="1"/>
  <c r="AS4304" i="89"/>
  <c r="AT4304" i="89"/>
  <c r="AS3074" i="89"/>
  <c r="L2196" i="89"/>
  <c r="O1833" i="89"/>
  <c r="O1832" i="89" s="1"/>
  <c r="M1833" i="89"/>
  <c r="M1832" i="89" s="1"/>
  <c r="P1833" i="89"/>
  <c r="P1832" i="89" s="1"/>
  <c r="L1999" i="89"/>
  <c r="L4234" i="89"/>
  <c r="O2593" i="89"/>
  <c r="O4275" i="89"/>
  <c r="O4266" i="89"/>
  <c r="R3007" i="89"/>
  <c r="O2050" i="89"/>
  <c r="L2189" i="89"/>
  <c r="L2188" i="89" s="1"/>
  <c r="L2187" i="89" s="1"/>
  <c r="L4332" i="89"/>
  <c r="L4274" i="89" s="1"/>
  <c r="P2050" i="89"/>
  <c r="M2905" i="89"/>
  <c r="M2898" i="89" s="1"/>
  <c r="M2984" i="89"/>
  <c r="P2984" i="89"/>
  <c r="P2905" i="89"/>
  <c r="P2898" i="89" s="1"/>
  <c r="L1993" i="89"/>
  <c r="L2050" i="89"/>
  <c r="O2905" i="89"/>
  <c r="O2898" i="89" s="1"/>
  <c r="O2984" i="89"/>
  <c r="M2050" i="89"/>
  <c r="Q2087" i="89"/>
  <c r="O1999" i="89"/>
  <c r="N2026" i="89"/>
  <c r="Q4335" i="89"/>
  <c r="O1297" i="89"/>
  <c r="N1319" i="89"/>
  <c r="O1319" i="89"/>
  <c r="N1297" i="89"/>
  <c r="P1878" i="89"/>
  <c r="P1819" i="89"/>
  <c r="O2124" i="89"/>
  <c r="M1819" i="89"/>
  <c r="N1834" i="89"/>
  <c r="N4236" i="89"/>
  <c r="N4235" i="89" s="1"/>
  <c r="L1809" i="89"/>
  <c r="O1878" i="89"/>
  <c r="Q1827" i="89"/>
  <c r="Q1826" i="89" s="1"/>
  <c r="Q1825" i="89" s="1"/>
  <c r="M1809" i="89"/>
  <c r="Q1820" i="89"/>
  <c r="Q1819" i="89" s="1"/>
  <c r="O1809" i="89"/>
  <c r="Q1873" i="89"/>
  <c r="M1878" i="89"/>
  <c r="N1809" i="89"/>
  <c r="O1819" i="89"/>
  <c r="N1827" i="89"/>
  <c r="N1826" i="89" s="1"/>
  <c r="N1825" i="89" s="1"/>
  <c r="Q1898" i="89"/>
  <c r="R1817" i="89"/>
  <c r="R1816" i="89" s="1"/>
  <c r="L1819" i="89"/>
  <c r="N1873" i="89"/>
  <c r="Q1834" i="89"/>
  <c r="Q1809" i="89"/>
  <c r="P1809" i="89"/>
  <c r="R1810" i="89"/>
  <c r="N1898" i="89"/>
  <c r="L1878" i="89"/>
  <c r="N4272" i="89"/>
  <c r="N4271" i="89" s="1"/>
  <c r="N4266" i="89" s="1"/>
  <c r="R1812" i="89"/>
  <c r="N1820" i="89"/>
  <c r="N1819" i="89" s="1"/>
  <c r="R1814" i="89"/>
  <c r="R1823" i="89"/>
  <c r="N4330" i="89"/>
  <c r="N4329" i="89" s="1"/>
  <c r="Q4333" i="89"/>
  <c r="P4332" i="89"/>
  <c r="O4332" i="89"/>
  <c r="Q4330" i="89"/>
  <c r="Q4329" i="89" s="1"/>
  <c r="N4335" i="89"/>
  <c r="N4333" i="89"/>
  <c r="M4332" i="89"/>
  <c r="M4327" i="89" s="1"/>
  <c r="M4326" i="89" s="1"/>
  <c r="M4274" i="89" s="1"/>
  <c r="P4338" i="89"/>
  <c r="P4337" i="89" s="1"/>
  <c r="N4321" i="89"/>
  <c r="Q4321" i="89"/>
  <c r="M4259" i="89"/>
  <c r="M4234" i="89" s="1"/>
  <c r="Q4272" i="89"/>
  <c r="Q4271" i="89" s="1"/>
  <c r="Q4266" i="89" s="1"/>
  <c r="N4276" i="89"/>
  <c r="N4275" i="89" s="1"/>
  <c r="Q4276" i="89"/>
  <c r="Q4275" i="89" s="1"/>
  <c r="P4259" i="89"/>
  <c r="P4234" i="89" s="1"/>
  <c r="R4149" i="89"/>
  <c r="R4148" i="89" s="1"/>
  <c r="N4260" i="89"/>
  <c r="N4238" i="89"/>
  <c r="N4239" i="89"/>
  <c r="Q4236" i="89"/>
  <c r="Q4235" i="89" s="1"/>
  <c r="Q4239" i="89"/>
  <c r="Q4260" i="89"/>
  <c r="O4238" i="89"/>
  <c r="Q4238" i="89" s="1"/>
  <c r="N4008" i="89"/>
  <c r="Q4011" i="89"/>
  <c r="N4011" i="89"/>
  <c r="Q4008" i="89"/>
  <c r="N3982" i="89"/>
  <c r="Q3982" i="89"/>
  <c r="M2124" i="89"/>
  <c r="Q2827" i="89"/>
  <c r="Q2856" i="89"/>
  <c r="Q2872" i="89"/>
  <c r="Q2908" i="89"/>
  <c r="Q2919" i="89"/>
  <c r="Q2985" i="89"/>
  <c r="Q3004" i="89"/>
  <c r="Q3469" i="89"/>
  <c r="N3004" i="89"/>
  <c r="Q3018" i="89"/>
  <c r="N3469" i="89"/>
  <c r="M3014" i="89"/>
  <c r="M3013" i="89" s="1"/>
  <c r="L3014" i="89"/>
  <c r="L3013" i="89" s="1"/>
  <c r="Q2953" i="89"/>
  <c r="O3014" i="89"/>
  <c r="O3013" i="89" s="1"/>
  <c r="N3018" i="89"/>
  <c r="P3014" i="89"/>
  <c r="P3013" i="89" s="1"/>
  <c r="Q2947" i="89"/>
  <c r="N2953" i="89"/>
  <c r="Q2957" i="89"/>
  <c r="N2985" i="89"/>
  <c r="O2974" i="89"/>
  <c r="L2974" i="89"/>
  <c r="L2936" i="89" s="1"/>
  <c r="M2968" i="89"/>
  <c r="M2966" i="89" s="1"/>
  <c r="M2965" i="89" s="1"/>
  <c r="N2938" i="89"/>
  <c r="N2947" i="89"/>
  <c r="P2937" i="89"/>
  <c r="O2937" i="89"/>
  <c r="N2919" i="89"/>
  <c r="N2957" i="89"/>
  <c r="Q2938" i="89"/>
  <c r="M2937" i="89"/>
  <c r="N2908" i="89"/>
  <c r="L2892" i="89"/>
  <c r="L2891" i="89" s="1"/>
  <c r="O2892" i="89"/>
  <c r="O2891" i="89" s="1"/>
  <c r="O2890" i="89" s="1"/>
  <c r="L2711" i="89"/>
  <c r="N2711" i="89" s="1"/>
  <c r="R2711" i="89" s="1"/>
  <c r="Q2712" i="89"/>
  <c r="Q2819" i="89"/>
  <c r="Q2818" i="89" s="1"/>
  <c r="M2608" i="89"/>
  <c r="M2607" i="89" s="1"/>
  <c r="Q2643" i="89"/>
  <c r="N2651" i="89"/>
  <c r="P2617" i="89"/>
  <c r="P2885" i="89"/>
  <c r="P2881" i="89" s="1"/>
  <c r="P2826" i="89" s="1"/>
  <c r="P2892" i="89"/>
  <c r="P2891" i="89" s="1"/>
  <c r="N2643" i="89"/>
  <c r="Q2651" i="89"/>
  <c r="N2895" i="89"/>
  <c r="Q2701" i="89"/>
  <c r="N2712" i="89"/>
  <c r="M2885" i="89"/>
  <c r="M2881" i="89" s="1"/>
  <c r="M2826" i="89" s="1"/>
  <c r="N2893" i="89"/>
  <c r="N2701" i="89"/>
  <c r="N2768" i="89"/>
  <c r="N2856" i="89"/>
  <c r="N2883" i="89"/>
  <c r="R2884" i="89"/>
  <c r="L2885" i="89"/>
  <c r="L2881" i="89" s="1"/>
  <c r="L2826" i="89" s="1"/>
  <c r="Q2893" i="89"/>
  <c r="N2819" i="89"/>
  <c r="N2818" i="89" s="1"/>
  <c r="M2892" i="89"/>
  <c r="M2891" i="89" s="1"/>
  <c r="M2890" i="89" s="1"/>
  <c r="L2608" i="89"/>
  <c r="L2607" i="89" s="1"/>
  <c r="N2827" i="89"/>
  <c r="Q2618" i="89"/>
  <c r="O2689" i="89"/>
  <c r="P2689" i="89"/>
  <c r="N2872" i="89"/>
  <c r="M2689" i="89"/>
  <c r="P2608" i="89"/>
  <c r="P2607" i="89" s="1"/>
  <c r="M2617" i="89"/>
  <c r="Q2707" i="89"/>
  <c r="Q2768" i="89"/>
  <c r="O2885" i="89"/>
  <c r="O2881" i="89" s="1"/>
  <c r="O2826" i="89" s="1"/>
  <c r="O2608" i="89"/>
  <c r="O2607" i="89" s="1"/>
  <c r="L2617" i="89"/>
  <c r="N2618" i="89"/>
  <c r="O2617" i="89"/>
  <c r="N2707" i="89"/>
  <c r="Q2883" i="89"/>
  <c r="Q2895" i="89"/>
  <c r="Q2192" i="89"/>
  <c r="M2189" i="89"/>
  <c r="M2188" i="89" s="1"/>
  <c r="M2187" i="89" s="1"/>
  <c r="O2189" i="89"/>
  <c r="O2188" i="89" s="1"/>
  <c r="O2187" i="89" s="1"/>
  <c r="N2192" i="89"/>
  <c r="Q2170" i="89"/>
  <c r="Q2147" i="89" s="1"/>
  <c r="Q2146" i="89" s="1"/>
  <c r="N2170" i="89"/>
  <c r="N2147" i="89" s="1"/>
  <c r="N2146" i="89" s="1"/>
  <c r="Q2190" i="89"/>
  <c r="P2189" i="89"/>
  <c r="P2188" i="89" s="1"/>
  <c r="P2187" i="89" s="1"/>
  <c r="N2190" i="89"/>
  <c r="M2119" i="89"/>
  <c r="M2109" i="89"/>
  <c r="M2108" i="89" s="1"/>
  <c r="M2107" i="89" s="1"/>
  <c r="M2105" i="89" s="1"/>
  <c r="M2104" i="89" s="1"/>
  <c r="P2119" i="89"/>
  <c r="O2119" i="89"/>
  <c r="L2124" i="89"/>
  <c r="P2124" i="89"/>
  <c r="L2119" i="89"/>
  <c r="O2109" i="89"/>
  <c r="O2108" i="89" s="1"/>
  <c r="O2107" i="89" s="1"/>
  <c r="O2105" i="89" s="1"/>
  <c r="O2104" i="89" s="1"/>
  <c r="M2058" i="89"/>
  <c r="N2059" i="89"/>
  <c r="N2045" i="89"/>
  <c r="Q2052" i="89"/>
  <c r="Q2051" i="89" s="1"/>
  <c r="Q2055" i="89"/>
  <c r="Q2054" i="89" s="1"/>
  <c r="Q2059" i="89"/>
  <c r="N2055" i="89"/>
  <c r="N2054" i="89" s="1"/>
  <c r="Q2110" i="89"/>
  <c r="N2052" i="89"/>
  <c r="N2051" i="89" s="1"/>
  <c r="P2058" i="89"/>
  <c r="L2109" i="89"/>
  <c r="O2058" i="89"/>
  <c r="N2110" i="89"/>
  <c r="P2109" i="89"/>
  <c r="P2108" i="89" s="1"/>
  <c r="P2107" i="89" s="1"/>
  <c r="P2105" i="89" s="1"/>
  <c r="P2104" i="89" s="1"/>
  <c r="Q1989" i="89"/>
  <c r="Q1996" i="89"/>
  <c r="L1986" i="89"/>
  <c r="P1986" i="89"/>
  <c r="N1984" i="89"/>
  <c r="N1983" i="89" s="1"/>
  <c r="M1940" i="89"/>
  <c r="Q1984" i="89"/>
  <c r="Q1983" i="89" s="1"/>
  <c r="M1986" i="89"/>
  <c r="M1993" i="89"/>
  <c r="M1992" i="89" s="1"/>
  <c r="M1991" i="89" s="1"/>
  <c r="O1986" i="89"/>
  <c r="Q1994" i="89"/>
  <c r="N1996" i="89"/>
  <c r="P1940" i="89"/>
  <c r="O1993" i="89"/>
  <c r="O1992" i="89" s="1"/>
  <c r="P1993" i="89"/>
  <c r="P1992" i="89" s="1"/>
  <c r="P1991" i="89" s="1"/>
  <c r="N1987" i="89"/>
  <c r="Q1987" i="89"/>
  <c r="N1989" i="89"/>
  <c r="N1994" i="89"/>
  <c r="O1940" i="89"/>
  <c r="L1940" i="89"/>
  <c r="Q1879" i="89"/>
  <c r="Q1895" i="89"/>
  <c r="M1895" i="89"/>
  <c r="L1895" i="89"/>
  <c r="N1879" i="89"/>
  <c r="M1913" i="89"/>
  <c r="M1909" i="89" s="1"/>
  <c r="P1913" i="89"/>
  <c r="P1909" i="89" s="1"/>
  <c r="P1894" i="89" s="1"/>
  <c r="N1887" i="89"/>
  <c r="Q1914" i="89"/>
  <c r="N1916" i="89"/>
  <c r="L1920" i="89"/>
  <c r="L1919" i="89" s="1"/>
  <c r="Q1923" i="89"/>
  <c r="N1858" i="89"/>
  <c r="Q1892" i="89"/>
  <c r="Q1891" i="89" s="1"/>
  <c r="N1855" i="89"/>
  <c r="Q1858" i="89"/>
  <c r="Q1916" i="89"/>
  <c r="Q1855" i="89"/>
  <c r="P1920" i="89"/>
  <c r="P1919" i="89" s="1"/>
  <c r="P1918" i="89" s="1"/>
  <c r="O1920" i="89"/>
  <c r="N1923" i="89"/>
  <c r="N1914" i="89"/>
  <c r="O1913" i="89"/>
  <c r="O1909" i="89" s="1"/>
  <c r="O1894" i="89" s="1"/>
  <c r="Q1921" i="89"/>
  <c r="Q1887" i="89"/>
  <c r="N1892" i="89"/>
  <c r="N1891" i="89" s="1"/>
  <c r="N1921" i="89"/>
  <c r="L1913" i="89"/>
  <c r="L1909" i="89" s="1"/>
  <c r="M1920" i="89"/>
  <c r="M1919" i="89" s="1"/>
  <c r="M1918" i="89" s="1"/>
  <c r="B6" i="89"/>
  <c r="B3" i="89"/>
  <c r="B2" i="89"/>
  <c r="AS2898" i="89" l="1"/>
  <c r="AS4243" i="89"/>
  <c r="AS4242" i="89" s="1"/>
  <c r="AS4241" i="89" s="1"/>
  <c r="AS4234" i="89" s="1"/>
  <c r="AQ4242" i="89"/>
  <c r="AQ4241" i="89" s="1"/>
  <c r="AQ4234" i="89" s="1"/>
  <c r="AT4243" i="89"/>
  <c r="AT4242" i="89" s="1"/>
  <c r="AT4241" i="89" s="1"/>
  <c r="AT4234" i="89" s="1"/>
  <c r="AP4242" i="89"/>
  <c r="AP4241" i="89" s="1"/>
  <c r="AP4234" i="89" s="1"/>
  <c r="AT3548" i="89"/>
  <c r="AT3545" i="89" s="1"/>
  <c r="AT3544" i="89" s="1"/>
  <c r="AP3545" i="89"/>
  <c r="AP3544" i="89" s="1"/>
  <c r="AQ2965" i="89"/>
  <c r="AS2966" i="89"/>
  <c r="AS2593" i="89"/>
  <c r="AS2297" i="89"/>
  <c r="AT2297" i="89" s="1"/>
  <c r="AQ2296" i="89"/>
  <c r="AP2296" i="89"/>
  <c r="AN2295" i="89"/>
  <c r="AT2278" i="89"/>
  <c r="AS1939" i="89"/>
  <c r="AS1925" i="89" s="1"/>
  <c r="AT1940" i="89"/>
  <c r="AT1939" i="89" s="1"/>
  <c r="AT1925" i="89" s="1"/>
  <c r="Q1319" i="89"/>
  <c r="AS927" i="89"/>
  <c r="AT927" i="89" s="1"/>
  <c r="AQ914" i="89"/>
  <c r="AS914" i="89" s="1"/>
  <c r="AT914" i="89" s="1"/>
  <c r="AS597" i="89"/>
  <c r="AQ593" i="89"/>
  <c r="AQ577" i="89" s="1"/>
  <c r="AN1148" i="89"/>
  <c r="AP4073" i="89"/>
  <c r="AQ1833" i="89"/>
  <c r="AQ1832" i="89" s="1"/>
  <c r="AQ1807" i="89" s="1"/>
  <c r="AQ1319" i="89"/>
  <c r="AN4073" i="89"/>
  <c r="AN4001" i="89" s="1"/>
  <c r="AP1538" i="89"/>
  <c r="AN1537" i="89"/>
  <c r="AN1536" i="89" s="1"/>
  <c r="AP1536" i="89" s="1"/>
  <c r="AT2593" i="89"/>
  <c r="AQ1162" i="89"/>
  <c r="AQ1161" i="89" s="1"/>
  <c r="AS3182" i="89"/>
  <c r="AT3182" i="89" s="1"/>
  <c r="AQ3169" i="89"/>
  <c r="AQ375" i="89"/>
  <c r="AQ371" i="89" s="1"/>
  <c r="AS376" i="89"/>
  <c r="AS375" i="89" s="1"/>
  <c r="AS371" i="89" s="1"/>
  <c r="AS969" i="89"/>
  <c r="AT969" i="89" s="1"/>
  <c r="AQ907" i="89"/>
  <c r="AQ1296" i="89"/>
  <c r="AS1296" i="89" s="1"/>
  <c r="AT1251" i="89"/>
  <c r="AS1251" i="89"/>
  <c r="AS2034" i="89"/>
  <c r="AS2026" i="89" s="1"/>
  <c r="AQ2034" i="89"/>
  <c r="AQ2026" i="89" s="1"/>
  <c r="AQ1999" i="89" s="1"/>
  <c r="AQ1998" i="89" s="1"/>
  <c r="AS1833" i="89"/>
  <c r="AS1832" i="89" s="1"/>
  <c r="AS1807" i="89" s="1"/>
  <c r="AQ2984" i="89"/>
  <c r="AQ2936" i="89" s="1"/>
  <c r="AQ2897" i="89" s="1"/>
  <c r="AS2985" i="89"/>
  <c r="AS2984" i="89" s="1"/>
  <c r="AS2826" i="89"/>
  <c r="AT2827" i="89"/>
  <c r="AT2826" i="89" s="1"/>
  <c r="AP907" i="89"/>
  <c r="AP375" i="89"/>
  <c r="AP371" i="89" s="1"/>
  <c r="AT3205" i="89"/>
  <c r="AT3204" i="89" s="1"/>
  <c r="AS3205" i="89"/>
  <c r="AS3204" i="89" s="1"/>
  <c r="AP1420" i="89"/>
  <c r="AN1419" i="89"/>
  <c r="AS3923" i="89"/>
  <c r="AS3910" i="89" s="1"/>
  <c r="AS3878" i="89" s="1"/>
  <c r="AT3924" i="89"/>
  <c r="AT3923" i="89" s="1"/>
  <c r="AT3910" i="89" s="1"/>
  <c r="AT3878" i="89" s="1"/>
  <c r="AS4158" i="89"/>
  <c r="AT4158" i="89" s="1"/>
  <c r="AQ4157" i="89"/>
  <c r="AS4157" i="89" s="1"/>
  <c r="AT4157" i="89" s="1"/>
  <c r="AS4035" i="89"/>
  <c r="AS4002" i="89" s="1"/>
  <c r="AQ4002" i="89"/>
  <c r="AS4089" i="89"/>
  <c r="AQ4074" i="89"/>
  <c r="AQ4073" i="89" s="1"/>
  <c r="AN3168" i="89"/>
  <c r="AP3169" i="89"/>
  <c r="AS1452" i="89"/>
  <c r="AT1452" i="89" s="1"/>
  <c r="AQ1420" i="89"/>
  <c r="AT4035" i="89"/>
  <c r="AT4002" i="89" s="1"/>
  <c r="AP4002" i="89"/>
  <c r="AT1833" i="89"/>
  <c r="AT1832" i="89" s="1"/>
  <c r="AT1807" i="89" s="1"/>
  <c r="AT529" i="89"/>
  <c r="AP199" i="89"/>
  <c r="AN144" i="89"/>
  <c r="AT1296" i="89"/>
  <c r="AT1163" i="89"/>
  <c r="AS1163" i="89"/>
  <c r="AS1320" i="89"/>
  <c r="AT1320" i="89"/>
  <c r="AS1378" i="89"/>
  <c r="AT1378" i="89"/>
  <c r="AT992" i="89"/>
  <c r="AT987" i="89" s="1"/>
  <c r="AS992" i="89"/>
  <c r="AS987" i="89" s="1"/>
  <c r="AT2008" i="89"/>
  <c r="AT2007" i="89" s="1"/>
  <c r="AT2006" i="89" s="1"/>
  <c r="AS2008" i="89"/>
  <c r="AS2007" i="89" s="1"/>
  <c r="AS2006" i="89" s="1"/>
  <c r="AS1999" i="89" s="1"/>
  <c r="AS1998" i="89" s="1"/>
  <c r="AQ1538" i="89"/>
  <c r="AS1539" i="89"/>
  <c r="AT1539" i="89" s="1"/>
  <c r="AT2034" i="89"/>
  <c r="AT2026" i="89" s="1"/>
  <c r="AP2034" i="89"/>
  <c r="AP2026" i="89" s="1"/>
  <c r="AP1999" i="89" s="1"/>
  <c r="AP1998" i="89" s="1"/>
  <c r="AP1646" i="89" s="1"/>
  <c r="AP2984" i="89"/>
  <c r="AP2936" i="89" s="1"/>
  <c r="AP2897" i="89" s="1"/>
  <c r="AP1148" i="89"/>
  <c r="AQ61" i="89"/>
  <c r="AQ60" i="89" s="1"/>
  <c r="AS62" i="89"/>
  <c r="AT1312" i="89"/>
  <c r="AT1297" i="89" s="1"/>
  <c r="AS200" i="89"/>
  <c r="AT200" i="89" s="1"/>
  <c r="AQ199" i="89"/>
  <c r="AS1618" i="89"/>
  <c r="AT1618" i="89" s="1"/>
  <c r="AQ1617" i="89"/>
  <c r="AS1617" i="89" s="1"/>
  <c r="AT1617" i="89" s="1"/>
  <c r="Q1833" i="89"/>
  <c r="Q1832" i="89" s="1"/>
  <c r="N1833" i="89"/>
  <c r="N1832" i="89" s="1"/>
  <c r="M4233" i="89"/>
  <c r="N2905" i="89"/>
  <c r="N2898" i="89" s="1"/>
  <c r="P2936" i="89"/>
  <c r="O1939" i="89"/>
  <c r="L2616" i="89"/>
  <c r="P2616" i="89"/>
  <c r="R4335" i="89"/>
  <c r="N2984" i="89"/>
  <c r="P1808" i="89"/>
  <c r="M2936" i="89"/>
  <c r="Q2984" i="89"/>
  <c r="M3012" i="89"/>
  <c r="Q2905" i="89"/>
  <c r="Q2898" i="89" s="1"/>
  <c r="M2616" i="89"/>
  <c r="M2592" i="89" s="1"/>
  <c r="M30" i="89" s="1"/>
  <c r="AO30" i="89" s="1"/>
  <c r="N2891" i="89"/>
  <c r="L2890" i="89"/>
  <c r="N2890" i="89" s="1"/>
  <c r="O2616" i="89"/>
  <c r="O2592" i="89" s="1"/>
  <c r="O30" i="89" s="1"/>
  <c r="Q2891" i="89"/>
  <c r="P2890" i="89"/>
  <c r="Q2890" i="89" s="1"/>
  <c r="O3012" i="89"/>
  <c r="Q2050" i="89"/>
  <c r="L1939" i="89"/>
  <c r="P1939" i="89"/>
  <c r="P1925" i="89" s="1"/>
  <c r="P25" i="89" s="1"/>
  <c r="AR25" i="89" s="1"/>
  <c r="P2115" i="89"/>
  <c r="P2114" i="89" s="1"/>
  <c r="P27" i="89" s="1"/>
  <c r="AR27" i="89" s="1"/>
  <c r="M1939" i="89"/>
  <c r="M1925" i="89" s="1"/>
  <c r="M25" i="89" s="1"/>
  <c r="AO25" i="89" s="1"/>
  <c r="O2115" i="89"/>
  <c r="O2114" i="89" s="1"/>
  <c r="O27" i="89" s="1"/>
  <c r="AQ27" i="89" s="1"/>
  <c r="AS27" i="89" s="1"/>
  <c r="P2057" i="89"/>
  <c r="P1998" i="89" s="1"/>
  <c r="P26" i="89" s="1"/>
  <c r="AR26" i="89" s="1"/>
  <c r="N1999" i="89"/>
  <c r="L2115" i="89"/>
  <c r="L2114" i="89" s="1"/>
  <c r="L27" i="89" s="1"/>
  <c r="AN27" i="89" s="1"/>
  <c r="N2050" i="89"/>
  <c r="M2115" i="89"/>
  <c r="M2114" i="89" s="1"/>
  <c r="M27" i="89" s="1"/>
  <c r="AO27" i="89" s="1"/>
  <c r="M2057" i="89"/>
  <c r="M1998" i="89" s="1"/>
  <c r="M26" i="89" s="1"/>
  <c r="AO26" i="89" s="1"/>
  <c r="O2057" i="89"/>
  <c r="O1998" i="89" s="1"/>
  <c r="O26" i="89" s="1"/>
  <c r="AQ26" i="89" s="1"/>
  <c r="R4339" i="89"/>
  <c r="N4339" i="89"/>
  <c r="R4333" i="89"/>
  <c r="R4236" i="89"/>
  <c r="R4235" i="89" s="1"/>
  <c r="R4272" i="89"/>
  <c r="R4271" i="89" s="1"/>
  <c r="R4266" i="89" s="1"/>
  <c r="M1808" i="89"/>
  <c r="L1808" i="89"/>
  <c r="M1894" i="89"/>
  <c r="O1808" i="89"/>
  <c r="Q1878" i="89"/>
  <c r="Q1808" i="89"/>
  <c r="N1808" i="89"/>
  <c r="R3004" i="89"/>
  <c r="R1820" i="89"/>
  <c r="R1819" i="89" s="1"/>
  <c r="N1878" i="89"/>
  <c r="R1809" i="89"/>
  <c r="R1834" i="89"/>
  <c r="R1898" i="89"/>
  <c r="R1827" i="89"/>
  <c r="R1826" i="89" s="1"/>
  <c r="R1825" i="89" s="1"/>
  <c r="R1873" i="89"/>
  <c r="L1894" i="89"/>
  <c r="R4330" i="89"/>
  <c r="R4329" i="89" s="1"/>
  <c r="P4327" i="89"/>
  <c r="P4326" i="89" s="1"/>
  <c r="P4274" i="89" s="1"/>
  <c r="P4233" i="89" s="1"/>
  <c r="R4321" i="89"/>
  <c r="Q4332" i="89"/>
  <c r="O4338" i="89"/>
  <c r="Q4338" i="89" s="1"/>
  <c r="L4338" i="89"/>
  <c r="N4332" i="89"/>
  <c r="R4276" i="89"/>
  <c r="R4275" i="89" s="1"/>
  <c r="R4238" i="89"/>
  <c r="R4008" i="89"/>
  <c r="R4260" i="89"/>
  <c r="R4239" i="89"/>
  <c r="R4011" i="89"/>
  <c r="R3982" i="89"/>
  <c r="R2872" i="89"/>
  <c r="N2124" i="89"/>
  <c r="R2856" i="89"/>
  <c r="R3469" i="89"/>
  <c r="R3018" i="89"/>
  <c r="R2985" i="89"/>
  <c r="R2919" i="89"/>
  <c r="R2908" i="89"/>
  <c r="R2827" i="89"/>
  <c r="N3014" i="89"/>
  <c r="N3013" i="89" s="1"/>
  <c r="R2953" i="89"/>
  <c r="R2947" i="89"/>
  <c r="Q3014" i="89"/>
  <c r="Q3013" i="89" s="1"/>
  <c r="L3012" i="89"/>
  <c r="L2897" i="89" s="1"/>
  <c r="L31" i="89" s="1"/>
  <c r="AN31" i="89" s="1"/>
  <c r="R2938" i="89"/>
  <c r="R2957" i="89"/>
  <c r="Q2937" i="89"/>
  <c r="N2974" i="89"/>
  <c r="Q2974" i="89"/>
  <c r="R2055" i="89"/>
  <c r="R2054" i="89" s="1"/>
  <c r="N2937" i="89"/>
  <c r="Q2881" i="89"/>
  <c r="Q2826" i="89" s="1"/>
  <c r="R2819" i="89"/>
  <c r="R2818" i="89" s="1"/>
  <c r="Q2892" i="89"/>
  <c r="N2881" i="89"/>
  <c r="N2826" i="89" s="1"/>
  <c r="R2768" i="89"/>
  <c r="R2712" i="89"/>
  <c r="R2643" i="89"/>
  <c r="R2895" i="89"/>
  <c r="N2885" i="89"/>
  <c r="N2608" i="89"/>
  <c r="N2607" i="89" s="1"/>
  <c r="R2883" i="89"/>
  <c r="R2651" i="89"/>
  <c r="Q2885" i="89"/>
  <c r="R2701" i="89"/>
  <c r="N2689" i="89"/>
  <c r="R2893" i="89"/>
  <c r="R2618" i="89"/>
  <c r="R2707" i="89"/>
  <c r="N2892" i="89"/>
  <c r="R2892" i="89" s="1"/>
  <c r="Q2689" i="89"/>
  <c r="Q2617" i="89"/>
  <c r="N2617" i="89"/>
  <c r="Q2608" i="89"/>
  <c r="Q2607" i="89" s="1"/>
  <c r="R2192" i="89"/>
  <c r="R2170" i="89"/>
  <c r="R2147" i="89" s="1"/>
  <c r="R2146" i="89" s="1"/>
  <c r="Q2189" i="89"/>
  <c r="Q2188" i="89" s="1"/>
  <c r="Q2187" i="89" s="1"/>
  <c r="N2189" i="89"/>
  <c r="N2188" i="89" s="1"/>
  <c r="N2187" i="89" s="1"/>
  <c r="R2190" i="89"/>
  <c r="N2109" i="89"/>
  <c r="R2045" i="89"/>
  <c r="R1999" i="89" s="1"/>
  <c r="Q2119" i="89"/>
  <c r="N2119" i="89"/>
  <c r="Q2124" i="89"/>
  <c r="Q2107" i="89"/>
  <c r="Q2105" i="89" s="1"/>
  <c r="Q2104" i="89" s="1"/>
  <c r="R2059" i="89"/>
  <c r="Q2109" i="89"/>
  <c r="R2110" i="89"/>
  <c r="R2052" i="89"/>
  <c r="R2051" i="89" s="1"/>
  <c r="L2108" i="89"/>
  <c r="L2107" i="89" s="1"/>
  <c r="R1989" i="89"/>
  <c r="R1996" i="89"/>
  <c r="N2058" i="89"/>
  <c r="Q2058" i="89"/>
  <c r="Q2108" i="89"/>
  <c r="N1986" i="89"/>
  <c r="Q1986" i="89"/>
  <c r="R1994" i="89"/>
  <c r="N1895" i="89"/>
  <c r="R1984" i="89"/>
  <c r="R1983" i="89" s="1"/>
  <c r="R1987" i="89"/>
  <c r="Q1909" i="89"/>
  <c r="Q1894" i="89" s="1"/>
  <c r="R1879" i="89"/>
  <c r="Q1993" i="89"/>
  <c r="N1940" i="89"/>
  <c r="N1993" i="89"/>
  <c r="L1992" i="89"/>
  <c r="Q1940" i="89"/>
  <c r="Q1992" i="89"/>
  <c r="O1991" i="89"/>
  <c r="Q1991" i="89" s="1"/>
  <c r="N1909" i="89"/>
  <c r="R1916" i="89"/>
  <c r="R1914" i="89"/>
  <c r="N1913" i="89"/>
  <c r="R1887" i="89"/>
  <c r="Q1913" i="89"/>
  <c r="R1923" i="89"/>
  <c r="R1858" i="89"/>
  <c r="R1892" i="89"/>
  <c r="R1891" i="89" s="1"/>
  <c r="Q1920" i="89"/>
  <c r="R1855" i="89"/>
  <c r="R1921" i="89"/>
  <c r="O1919" i="89"/>
  <c r="O1918" i="89" s="1"/>
  <c r="Q1918" i="89" s="1"/>
  <c r="L1918" i="89"/>
  <c r="N1918" i="89" s="1"/>
  <c r="N1919" i="89"/>
  <c r="N1920" i="89"/>
  <c r="P4419" i="89"/>
  <c r="O4419" i="89"/>
  <c r="M4419" i="89"/>
  <c r="L4419" i="89"/>
  <c r="P4417" i="89"/>
  <c r="O4417" i="89"/>
  <c r="M4417" i="89"/>
  <c r="L4417" i="89"/>
  <c r="P4414" i="89"/>
  <c r="P4413" i="89" s="1"/>
  <c r="O4414" i="89"/>
  <c r="O4413" i="89" s="1"/>
  <c r="M4414" i="89"/>
  <c r="M4413" i="89" s="1"/>
  <c r="L4414" i="89"/>
  <c r="P4384" i="89"/>
  <c r="O4384" i="89"/>
  <c r="M4384" i="89"/>
  <c r="L4384" i="89"/>
  <c r="P4382" i="89"/>
  <c r="O4382" i="89"/>
  <c r="M4382" i="89"/>
  <c r="L4382" i="89"/>
  <c r="P4380" i="89"/>
  <c r="O4380" i="89"/>
  <c r="M4380" i="89"/>
  <c r="L4380" i="89"/>
  <c r="P4372" i="89"/>
  <c r="P4371" i="89" s="1"/>
  <c r="O4372" i="89"/>
  <c r="M4372" i="89"/>
  <c r="M4371" i="89" s="1"/>
  <c r="L4372" i="89"/>
  <c r="P4367" i="89"/>
  <c r="P4366" i="89" s="1"/>
  <c r="O4367" i="89"/>
  <c r="O4366" i="89" s="1"/>
  <c r="M4367" i="89"/>
  <c r="M4366" i="89" s="1"/>
  <c r="L4367" i="89"/>
  <c r="L4366" i="89" s="1"/>
  <c r="P4363" i="89"/>
  <c r="P4362" i="89" s="1"/>
  <c r="O4363" i="89"/>
  <c r="O4362" i="89" s="1"/>
  <c r="M4363" i="89"/>
  <c r="M4362" i="89" s="1"/>
  <c r="L4363" i="89"/>
  <c r="L4362" i="89" s="1"/>
  <c r="L4361" i="89" s="1"/>
  <c r="P4349" i="89"/>
  <c r="O4349" i="89"/>
  <c r="M4349" i="89"/>
  <c r="P4345" i="89"/>
  <c r="P4344" i="89" s="1"/>
  <c r="P4343" i="89" s="1"/>
  <c r="O4345" i="89"/>
  <c r="M4345" i="89"/>
  <c r="M4344" i="89" s="1"/>
  <c r="M4343" i="89" s="1"/>
  <c r="L4345" i="89"/>
  <c r="L4344" i="89" s="1"/>
  <c r="P4231" i="89"/>
  <c r="O4231" i="89"/>
  <c r="M4231" i="89"/>
  <c r="L4231" i="89"/>
  <c r="P4229" i="89"/>
  <c r="O4229" i="89"/>
  <c r="M4229" i="89"/>
  <c r="L4229" i="89"/>
  <c r="Q4225" i="89"/>
  <c r="N4225" i="89"/>
  <c r="P4224" i="89"/>
  <c r="O4224" i="89"/>
  <c r="M4224" i="89"/>
  <c r="L4224" i="89"/>
  <c r="P4215" i="89"/>
  <c r="M4215" i="89"/>
  <c r="P4210" i="89"/>
  <c r="O4210" i="89"/>
  <c r="M4210" i="89"/>
  <c r="P4184" i="89"/>
  <c r="O4184" i="89"/>
  <c r="M4184" i="89"/>
  <c r="P4158" i="89"/>
  <c r="O4158" i="89"/>
  <c r="O4157" i="89" s="1"/>
  <c r="M4158" i="89"/>
  <c r="M4157" i="89" s="1"/>
  <c r="P4155" i="89"/>
  <c r="O4155" i="89"/>
  <c r="M4155" i="89"/>
  <c r="L4155" i="89"/>
  <c r="L4150" i="89" s="1"/>
  <c r="P4151" i="89"/>
  <c r="O4151" i="89"/>
  <c r="M4151" i="89"/>
  <c r="P4140" i="89"/>
  <c r="O4140" i="89"/>
  <c r="O4139" i="89" s="1"/>
  <c r="M4140" i="89"/>
  <c r="M4139" i="89" s="1"/>
  <c r="P4137" i="89"/>
  <c r="O4137" i="89"/>
  <c r="M4137" i="89"/>
  <c r="L4137" i="89"/>
  <c r="P4130" i="89"/>
  <c r="O4130" i="89"/>
  <c r="M4130" i="89"/>
  <c r="P4125" i="89"/>
  <c r="O4125" i="89"/>
  <c r="M4125" i="89"/>
  <c r="P4115" i="89"/>
  <c r="O4115" i="89"/>
  <c r="M4115" i="89"/>
  <c r="P4089" i="89"/>
  <c r="O4089" i="89"/>
  <c r="M4089" i="89"/>
  <c r="P4075" i="89"/>
  <c r="O4075" i="89"/>
  <c r="M4075" i="89"/>
  <c r="P4071" i="89"/>
  <c r="P4070" i="89" s="1"/>
  <c r="O4071" i="89"/>
  <c r="O4070" i="89" s="1"/>
  <c r="M4071" i="89"/>
  <c r="M4070" i="89" s="1"/>
  <c r="L4071" i="89"/>
  <c r="L4070" i="89" s="1"/>
  <c r="P4068" i="89"/>
  <c r="O4068" i="89"/>
  <c r="M4068" i="89"/>
  <c r="L4068" i="89"/>
  <c r="P4066" i="89"/>
  <c r="O4066" i="89"/>
  <c r="M4066" i="89"/>
  <c r="L4066" i="89"/>
  <c r="P4059" i="89"/>
  <c r="O4059" i="89"/>
  <c r="L4059" i="89"/>
  <c r="P4035" i="89"/>
  <c r="O4035" i="89"/>
  <c r="L4035" i="89"/>
  <c r="P4028" i="89"/>
  <c r="P4021" i="89" s="1"/>
  <c r="O4028" i="89"/>
  <c r="O4021" i="89" s="1"/>
  <c r="M4028" i="89"/>
  <c r="M4021" i="89" s="1"/>
  <c r="P4013" i="89"/>
  <c r="P4010" i="89" s="1"/>
  <c r="O4013" i="89"/>
  <c r="O4010" i="89" s="1"/>
  <c r="M4013" i="89"/>
  <c r="M4010" i="89" s="1"/>
  <c r="P4006" i="89"/>
  <c r="O4006" i="89"/>
  <c r="M4006" i="89"/>
  <c r="L4006" i="89"/>
  <c r="P4004" i="89"/>
  <c r="O4004" i="89"/>
  <c r="M4004" i="89"/>
  <c r="L4004" i="89"/>
  <c r="P3997" i="89"/>
  <c r="P3996" i="89" s="1"/>
  <c r="P3995" i="89" s="1"/>
  <c r="P3994" i="89" s="1"/>
  <c r="O3997" i="89"/>
  <c r="O3996" i="89" s="1"/>
  <c r="M3997" i="89"/>
  <c r="M3996" i="89" s="1"/>
  <c r="M3995" i="89" s="1"/>
  <c r="M3994" i="89" s="1"/>
  <c r="L3997" i="89"/>
  <c r="P3992" i="89"/>
  <c r="O3992" i="89"/>
  <c r="M3992" i="89"/>
  <c r="L3992" i="89"/>
  <c r="P3990" i="89"/>
  <c r="O3990" i="89"/>
  <c r="M3990" i="89"/>
  <c r="L3990" i="89"/>
  <c r="P3986" i="89"/>
  <c r="O3986" i="89"/>
  <c r="M3986" i="89"/>
  <c r="L3986" i="89"/>
  <c r="P3984" i="89"/>
  <c r="O3984" i="89"/>
  <c r="M3984" i="89"/>
  <c r="L3984" i="89"/>
  <c r="P3977" i="89"/>
  <c r="O3977" i="89"/>
  <c r="M3977" i="89"/>
  <c r="P3961" i="89"/>
  <c r="O3961" i="89"/>
  <c r="M3961" i="89"/>
  <c r="P3952" i="89"/>
  <c r="O3952" i="89"/>
  <c r="M3952" i="89"/>
  <c r="P3948" i="89"/>
  <c r="O3948" i="89"/>
  <c r="M3948" i="89"/>
  <c r="L3948" i="89"/>
  <c r="P3946" i="89"/>
  <c r="O3946" i="89"/>
  <c r="M3946" i="89"/>
  <c r="L3946" i="89"/>
  <c r="P3944" i="89"/>
  <c r="O3944" i="89"/>
  <c r="M3944" i="89"/>
  <c r="L3944" i="89"/>
  <c r="P3941" i="89"/>
  <c r="O3941" i="89"/>
  <c r="M3941" i="89"/>
  <c r="L3941" i="89"/>
  <c r="P3939" i="89"/>
  <c r="O3939" i="89"/>
  <c r="M3939" i="89"/>
  <c r="L3939" i="89"/>
  <c r="P3936" i="89"/>
  <c r="O3936" i="89"/>
  <c r="M3936" i="89"/>
  <c r="L3936" i="89"/>
  <c r="P3934" i="89"/>
  <c r="O3934" i="89"/>
  <c r="M3934" i="89"/>
  <c r="L3934" i="89"/>
  <c r="P3930" i="89"/>
  <c r="O3930" i="89"/>
  <c r="M3930" i="89"/>
  <c r="P3928" i="89"/>
  <c r="O3928" i="89"/>
  <c r="M3928" i="89"/>
  <c r="L3928" i="89"/>
  <c r="P3924" i="89"/>
  <c r="P3923" i="89" s="1"/>
  <c r="O3924" i="89"/>
  <c r="O3923" i="89" s="1"/>
  <c r="M3924" i="89"/>
  <c r="M3923" i="89" s="1"/>
  <c r="L3924" i="89"/>
  <c r="L3923" i="89" s="1"/>
  <c r="P3920" i="89"/>
  <c r="O3920" i="89"/>
  <c r="M3920" i="89"/>
  <c r="L3920" i="89"/>
  <c r="P3916" i="89"/>
  <c r="O3916" i="89"/>
  <c r="M3916" i="89"/>
  <c r="L3916" i="89"/>
  <c r="P3914" i="89"/>
  <c r="O3914" i="89"/>
  <c r="M3914" i="89"/>
  <c r="L3914" i="89"/>
  <c r="P3912" i="89"/>
  <c r="O3912" i="89"/>
  <c r="M3912" i="89"/>
  <c r="L3912" i="89"/>
  <c r="P3908" i="89"/>
  <c r="O3908" i="89"/>
  <c r="M3908" i="89"/>
  <c r="L3908" i="89"/>
  <c r="P3906" i="89"/>
  <c r="O3906" i="89"/>
  <c r="M3906" i="89"/>
  <c r="L3906" i="89"/>
  <c r="P3904" i="89"/>
  <c r="O3904" i="89"/>
  <c r="M3904" i="89"/>
  <c r="L3904" i="89"/>
  <c r="P3902" i="89"/>
  <c r="O3902" i="89"/>
  <c r="M3902" i="89"/>
  <c r="L3902" i="89"/>
  <c r="P3900" i="89"/>
  <c r="O3900" i="89"/>
  <c r="M3900" i="89"/>
  <c r="L3900" i="89"/>
  <c r="P3897" i="89"/>
  <c r="P3896" i="89" s="1"/>
  <c r="O3897" i="89"/>
  <c r="M3897" i="89"/>
  <c r="M3896" i="89" s="1"/>
  <c r="L3897" i="89"/>
  <c r="P3894" i="89"/>
  <c r="O3894" i="89"/>
  <c r="M3894" i="89"/>
  <c r="L3894" i="89"/>
  <c r="P3892" i="89"/>
  <c r="O3892" i="89"/>
  <c r="M3892" i="89"/>
  <c r="L3892" i="89"/>
  <c r="P3890" i="89"/>
  <c r="O3890" i="89"/>
  <c r="M3890" i="89"/>
  <c r="L3890" i="89"/>
  <c r="P3886" i="89"/>
  <c r="P3885" i="89" s="1"/>
  <c r="O3886" i="89"/>
  <c r="M3886" i="89"/>
  <c r="M3885" i="89" s="1"/>
  <c r="L3886" i="89"/>
  <c r="L3885" i="89" s="1"/>
  <c r="P3883" i="89"/>
  <c r="O3883" i="89"/>
  <c r="M3883" i="89"/>
  <c r="L3883" i="89"/>
  <c r="P3881" i="89"/>
  <c r="O3881" i="89"/>
  <c r="M3881" i="89"/>
  <c r="L3881" i="89"/>
  <c r="P3876" i="89"/>
  <c r="P3875" i="89" s="1"/>
  <c r="O3876" i="89"/>
  <c r="O3875" i="89" s="1"/>
  <c r="M3876" i="89"/>
  <c r="M3875" i="89" s="1"/>
  <c r="L3876" i="89"/>
  <c r="L3875" i="89" s="1"/>
  <c r="P3871" i="89"/>
  <c r="O3871" i="89"/>
  <c r="M3871" i="89"/>
  <c r="L3871" i="89"/>
  <c r="P3869" i="89"/>
  <c r="O3869" i="89"/>
  <c r="M3869" i="89"/>
  <c r="L3869" i="89"/>
  <c r="P3865" i="89"/>
  <c r="O3865" i="89"/>
  <c r="M3865" i="89"/>
  <c r="L3865" i="89"/>
  <c r="P3860" i="89"/>
  <c r="O3860" i="89"/>
  <c r="M3860" i="89"/>
  <c r="L3860" i="89"/>
  <c r="P3846" i="89"/>
  <c r="O3846" i="89"/>
  <c r="M3846" i="89"/>
  <c r="L3846" i="89"/>
  <c r="P3844" i="89"/>
  <c r="O3844" i="89"/>
  <c r="M3844" i="89"/>
  <c r="L3844" i="89"/>
  <c r="P3836" i="89"/>
  <c r="O3836" i="89"/>
  <c r="M3836" i="89"/>
  <c r="L3836" i="89"/>
  <c r="P3834" i="89"/>
  <c r="O3834" i="89"/>
  <c r="M3834" i="89"/>
  <c r="L3834" i="89"/>
  <c r="P3831" i="89"/>
  <c r="P3830" i="89" s="1"/>
  <c r="O3831" i="89"/>
  <c r="M3831" i="89"/>
  <c r="M3830" i="89" s="1"/>
  <c r="L3831" i="89"/>
  <c r="L3830" i="89" s="1"/>
  <c r="P3824" i="89"/>
  <c r="O3824" i="89"/>
  <c r="M3824" i="89"/>
  <c r="L3824" i="89"/>
  <c r="P3822" i="89"/>
  <c r="O3822" i="89"/>
  <c r="M3822" i="89"/>
  <c r="L3822" i="89"/>
  <c r="P3813" i="89"/>
  <c r="O3813" i="89"/>
  <c r="M3813" i="89"/>
  <c r="L3813" i="89"/>
  <c r="P3786" i="89"/>
  <c r="O3786" i="89"/>
  <c r="M3786" i="89"/>
  <c r="L3786" i="89"/>
  <c r="P3784" i="89"/>
  <c r="O3784" i="89"/>
  <c r="M3784" i="89"/>
  <c r="L3784" i="89"/>
  <c r="P3761" i="89"/>
  <c r="O3761" i="89"/>
  <c r="M3761" i="89"/>
  <c r="L3761" i="89"/>
  <c r="P3757" i="89"/>
  <c r="O3757" i="89"/>
  <c r="M3757" i="89"/>
  <c r="L3757" i="89"/>
  <c r="P3755" i="89"/>
  <c r="O3755" i="89"/>
  <c r="M3755" i="89"/>
  <c r="L3755" i="89"/>
  <c r="P3753" i="89"/>
  <c r="O3753" i="89"/>
  <c r="M3753" i="89"/>
  <c r="L3753" i="89"/>
  <c r="P3750" i="89"/>
  <c r="P3749" i="89" s="1"/>
  <c r="O3750" i="89"/>
  <c r="M3750" i="89"/>
  <c r="M3749" i="89" s="1"/>
  <c r="L3750" i="89"/>
  <c r="P3747" i="89"/>
  <c r="O3747" i="89"/>
  <c r="M3747" i="89"/>
  <c r="L3747" i="89"/>
  <c r="P3745" i="89"/>
  <c r="O3745" i="89"/>
  <c r="M3745" i="89"/>
  <c r="L3745" i="89"/>
  <c r="P3742" i="89"/>
  <c r="O3742" i="89"/>
  <c r="M3742" i="89"/>
  <c r="L3742" i="89"/>
  <c r="P3740" i="89"/>
  <c r="O3740" i="89"/>
  <c r="M3740" i="89"/>
  <c r="L3740" i="89"/>
  <c r="P3737" i="89"/>
  <c r="O3737" i="89"/>
  <c r="M3737" i="89"/>
  <c r="L3737" i="89"/>
  <c r="P3735" i="89"/>
  <c r="O3735" i="89"/>
  <c r="M3735" i="89"/>
  <c r="L3735" i="89"/>
  <c r="P3733" i="89"/>
  <c r="O3733" i="89"/>
  <c r="M3733" i="89"/>
  <c r="L3733" i="89"/>
  <c r="P3731" i="89"/>
  <c r="O3731" i="89"/>
  <c r="M3731" i="89"/>
  <c r="L3731" i="89"/>
  <c r="P3728" i="89"/>
  <c r="P3727" i="89" s="1"/>
  <c r="O3728" i="89"/>
  <c r="O3727" i="89" s="1"/>
  <c r="M3728" i="89"/>
  <c r="M3727" i="89" s="1"/>
  <c r="L3728" i="89"/>
  <c r="L3727" i="89" s="1"/>
  <c r="P3725" i="89"/>
  <c r="O3725" i="89"/>
  <c r="M3725" i="89"/>
  <c r="L3725" i="89"/>
  <c r="P3723" i="89"/>
  <c r="O3723" i="89"/>
  <c r="M3723" i="89"/>
  <c r="L3723" i="89"/>
  <c r="P3721" i="89"/>
  <c r="O3721" i="89"/>
  <c r="M3721" i="89"/>
  <c r="L3721" i="89"/>
  <c r="P3719" i="89"/>
  <c r="O3719" i="89"/>
  <c r="M3719" i="89"/>
  <c r="L3719" i="89"/>
  <c r="P3717" i="89"/>
  <c r="O3717" i="89"/>
  <c r="M3717" i="89"/>
  <c r="L3717" i="89"/>
  <c r="P3713" i="89"/>
  <c r="O3713" i="89"/>
  <c r="M3713" i="89"/>
  <c r="L3713" i="89"/>
  <c r="P3711" i="89"/>
  <c r="O3711" i="89"/>
  <c r="M3711" i="89"/>
  <c r="L3711" i="89"/>
  <c r="P3709" i="89"/>
  <c r="O3709" i="89"/>
  <c r="M3709" i="89"/>
  <c r="L3709" i="89"/>
  <c r="P3706" i="89"/>
  <c r="O3706" i="89"/>
  <c r="M3706" i="89"/>
  <c r="L3706" i="89"/>
  <c r="P3700" i="89"/>
  <c r="O3700" i="89"/>
  <c r="M3700" i="89"/>
  <c r="L3700" i="89"/>
  <c r="P3698" i="89"/>
  <c r="O3698" i="89"/>
  <c r="M3698" i="89"/>
  <c r="L3698" i="89"/>
  <c r="P3694" i="89"/>
  <c r="P3693" i="89" s="1"/>
  <c r="O3694" i="89"/>
  <c r="M3694" i="89"/>
  <c r="P3691" i="89"/>
  <c r="O3691" i="89"/>
  <c r="M3691" i="89"/>
  <c r="L3691" i="89"/>
  <c r="P3689" i="89"/>
  <c r="O3689" i="89"/>
  <c r="M3689" i="89"/>
  <c r="L3689" i="89"/>
  <c r="P3687" i="89"/>
  <c r="O3687" i="89"/>
  <c r="M3687" i="89"/>
  <c r="L3687" i="89"/>
  <c r="P3684" i="89"/>
  <c r="M3684" i="89"/>
  <c r="L3684" i="89"/>
  <c r="P3682" i="89"/>
  <c r="O3682" i="89"/>
  <c r="M3682" i="89"/>
  <c r="L3682" i="89"/>
  <c r="P3679" i="89"/>
  <c r="O3679" i="89"/>
  <c r="M3679" i="89"/>
  <c r="L3679" i="89"/>
  <c r="P3677" i="89"/>
  <c r="O3677" i="89"/>
  <c r="M3677" i="89"/>
  <c r="L3677" i="89"/>
  <c r="P3675" i="89"/>
  <c r="O3675" i="89"/>
  <c r="M3675" i="89"/>
  <c r="L3675" i="89"/>
  <c r="P3673" i="89"/>
  <c r="O3673" i="89"/>
  <c r="M3673" i="89"/>
  <c r="L3673" i="89"/>
  <c r="P3669" i="89"/>
  <c r="O3669" i="89"/>
  <c r="M3669" i="89"/>
  <c r="L3669" i="89"/>
  <c r="P3667" i="89"/>
  <c r="O3667" i="89"/>
  <c r="M3667" i="89"/>
  <c r="L3667" i="89"/>
  <c r="P3664" i="89"/>
  <c r="P3663" i="89" s="1"/>
  <c r="O3664" i="89"/>
  <c r="O3663" i="89" s="1"/>
  <c r="M3664" i="89"/>
  <c r="M3663" i="89" s="1"/>
  <c r="L3664" i="89"/>
  <c r="P3659" i="89"/>
  <c r="O3659" i="89"/>
  <c r="O3658" i="89" s="1"/>
  <c r="M3659" i="89"/>
  <c r="M3658" i="89" s="1"/>
  <c r="L3659" i="89"/>
  <c r="L3658" i="89" s="1"/>
  <c r="P3654" i="89"/>
  <c r="O3654" i="89"/>
  <c r="M3654" i="89"/>
  <c r="L3654" i="89"/>
  <c r="P3652" i="89"/>
  <c r="O3652" i="89"/>
  <c r="M3652" i="89"/>
  <c r="L3652" i="89"/>
  <c r="P3648" i="89"/>
  <c r="O3648" i="89"/>
  <c r="M3648" i="89"/>
  <c r="L3648" i="89"/>
  <c r="P3646" i="89"/>
  <c r="O3646" i="89"/>
  <c r="M3646" i="89"/>
  <c r="L3646" i="89"/>
  <c r="P3644" i="89"/>
  <c r="O3644" i="89"/>
  <c r="M3644" i="89"/>
  <c r="L3644" i="89"/>
  <c r="P3641" i="89"/>
  <c r="O3641" i="89"/>
  <c r="O3640" i="89" s="1"/>
  <c r="M3641" i="89"/>
  <c r="M3640" i="89" s="1"/>
  <c r="L3640" i="89"/>
  <c r="P3634" i="89"/>
  <c r="O3634" i="89"/>
  <c r="M3634" i="89"/>
  <c r="L3634" i="89"/>
  <c r="L3628" i="89" s="1"/>
  <c r="P3629" i="89"/>
  <c r="O3629" i="89"/>
  <c r="M3629" i="89"/>
  <c r="P3624" i="89"/>
  <c r="O3624" i="89"/>
  <c r="M3624" i="89"/>
  <c r="P3599" i="89"/>
  <c r="O3599" i="89"/>
  <c r="M3599" i="89"/>
  <c r="P3597" i="89"/>
  <c r="O3597" i="89"/>
  <c r="M3597" i="89"/>
  <c r="L3597" i="89"/>
  <c r="P3588" i="89"/>
  <c r="O3588" i="89"/>
  <c r="M3588" i="89"/>
  <c r="P3584" i="89"/>
  <c r="O3584" i="89"/>
  <c r="M3584" i="89"/>
  <c r="L3584" i="89"/>
  <c r="P3582" i="89"/>
  <c r="O3582" i="89"/>
  <c r="M3582" i="89"/>
  <c r="L3582" i="89"/>
  <c r="P3580" i="89"/>
  <c r="O3580" i="89"/>
  <c r="M3580" i="89"/>
  <c r="L3580" i="89"/>
  <c r="P3569" i="89"/>
  <c r="O3569" i="89"/>
  <c r="M3569" i="89"/>
  <c r="L3569" i="89"/>
  <c r="P3567" i="89"/>
  <c r="O3567" i="89"/>
  <c r="M3567" i="89"/>
  <c r="L3567" i="89"/>
  <c r="P3564" i="89"/>
  <c r="P3560" i="89" s="1"/>
  <c r="O3564" i="89"/>
  <c r="O3560" i="89" s="1"/>
  <c r="M3564" i="89"/>
  <c r="M3560" i="89" s="1"/>
  <c r="L3564" i="89"/>
  <c r="L3560" i="89" s="1"/>
  <c r="P3558" i="89"/>
  <c r="O3558" i="89"/>
  <c r="O3557" i="89" s="1"/>
  <c r="M3558" i="89"/>
  <c r="M3557" i="89" s="1"/>
  <c r="L3558" i="89"/>
  <c r="L3557" i="89" s="1"/>
  <c r="P3555" i="89"/>
  <c r="O3555" i="89"/>
  <c r="M3555" i="89"/>
  <c r="L3555" i="89"/>
  <c r="P3548" i="89"/>
  <c r="O3548" i="89"/>
  <c r="M3548" i="89"/>
  <c r="L3548" i="89"/>
  <c r="P3546" i="89"/>
  <c r="O3546" i="89"/>
  <c r="M3546" i="89"/>
  <c r="L3546" i="89"/>
  <c r="P3542" i="89"/>
  <c r="O3542" i="89"/>
  <c r="M3542" i="89"/>
  <c r="L3542" i="89"/>
  <c r="P3540" i="89"/>
  <c r="O3540" i="89"/>
  <c r="M3540" i="89"/>
  <c r="L3540" i="89"/>
  <c r="P3537" i="89"/>
  <c r="O3537" i="89"/>
  <c r="M3537" i="89"/>
  <c r="L3537" i="89"/>
  <c r="P3535" i="89"/>
  <c r="O3535" i="89"/>
  <c r="M3535" i="89"/>
  <c r="L3535" i="89"/>
  <c r="P3533" i="89"/>
  <c r="O3533" i="89"/>
  <c r="M3533" i="89"/>
  <c r="L3533" i="89"/>
  <c r="P3530" i="89"/>
  <c r="P3529" i="89" s="1"/>
  <c r="O3530" i="89"/>
  <c r="O3529" i="89" s="1"/>
  <c r="M3530" i="89"/>
  <c r="M3529" i="89" s="1"/>
  <c r="L3530" i="89"/>
  <c r="P3527" i="89"/>
  <c r="O3527" i="89"/>
  <c r="M3527" i="89"/>
  <c r="L3527" i="89"/>
  <c r="P3525" i="89"/>
  <c r="O3525" i="89"/>
  <c r="M3525" i="89"/>
  <c r="P3523" i="89"/>
  <c r="O3523" i="89"/>
  <c r="M3523" i="89"/>
  <c r="L3523" i="89"/>
  <c r="P3521" i="89"/>
  <c r="O3521" i="89"/>
  <c r="M3521" i="89"/>
  <c r="L3521" i="89"/>
  <c r="P3519" i="89"/>
  <c r="O3519" i="89"/>
  <c r="M3519" i="89"/>
  <c r="L3519" i="89"/>
  <c r="P3515" i="89"/>
  <c r="O3515" i="89"/>
  <c r="M3515" i="89"/>
  <c r="L3515" i="89"/>
  <c r="P3513" i="89"/>
  <c r="O3513" i="89"/>
  <c r="M3513" i="89"/>
  <c r="L3513" i="89"/>
  <c r="P3472" i="89"/>
  <c r="P3471" i="89" s="1"/>
  <c r="O3472" i="89"/>
  <c r="O3471" i="89" s="1"/>
  <c r="M3472" i="89"/>
  <c r="M3471" i="89" s="1"/>
  <c r="L3472" i="89"/>
  <c r="L3471" i="89" s="1"/>
  <c r="P3467" i="89"/>
  <c r="P3466" i="89" s="1"/>
  <c r="O3467" i="89"/>
  <c r="O3466" i="89" s="1"/>
  <c r="M3467" i="89"/>
  <c r="M3466" i="89" s="1"/>
  <c r="L3467" i="89"/>
  <c r="L3466" i="89" s="1"/>
  <c r="P3204" i="89"/>
  <c r="O3204" i="89"/>
  <c r="M3204" i="89"/>
  <c r="P3199" i="89"/>
  <c r="P3198" i="89" s="1"/>
  <c r="O3199" i="89"/>
  <c r="O3198" i="89" s="1"/>
  <c r="M3199" i="89"/>
  <c r="M3198" i="89" s="1"/>
  <c r="L3199" i="89"/>
  <c r="L3198" i="89" s="1"/>
  <c r="P3196" i="89"/>
  <c r="O3196" i="89"/>
  <c r="M3196" i="89"/>
  <c r="L3196" i="89"/>
  <c r="P3182" i="89"/>
  <c r="O3182" i="89"/>
  <c r="M3182" i="89"/>
  <c r="P3170" i="89"/>
  <c r="O3170" i="89"/>
  <c r="M3170" i="89"/>
  <c r="P3137" i="89"/>
  <c r="O3137" i="89"/>
  <c r="M3137" i="89"/>
  <c r="N3137" i="89" s="1"/>
  <c r="P3022" i="89"/>
  <c r="O3022" i="89"/>
  <c r="M3022" i="89"/>
  <c r="P2590" i="89"/>
  <c r="O2590" i="89"/>
  <c r="M2590" i="89"/>
  <c r="L2590" i="89"/>
  <c r="P2588" i="89"/>
  <c r="O2588" i="89"/>
  <c r="M2588" i="89"/>
  <c r="L2588" i="89"/>
  <c r="P2583" i="89"/>
  <c r="O2583" i="89"/>
  <c r="M2583" i="89"/>
  <c r="L2583" i="89"/>
  <c r="P2581" i="89"/>
  <c r="O2581" i="89"/>
  <c r="M2581" i="89"/>
  <c r="L2581" i="89"/>
  <c r="P2574" i="89"/>
  <c r="O2574" i="89"/>
  <c r="M2574" i="89"/>
  <c r="Q2573" i="89"/>
  <c r="N2573" i="89"/>
  <c r="P2565" i="89"/>
  <c r="O2565" i="89"/>
  <c r="M2565" i="89"/>
  <c r="Q2543" i="89"/>
  <c r="N2543" i="89"/>
  <c r="P2515" i="89"/>
  <c r="O2515" i="89"/>
  <c r="M2515" i="89"/>
  <c r="P2507" i="89"/>
  <c r="P2506" i="89" s="1"/>
  <c r="O2507" i="89"/>
  <c r="M2507" i="89"/>
  <c r="M2506" i="89" s="1"/>
  <c r="L2507" i="89"/>
  <c r="P2504" i="89"/>
  <c r="M2504" i="89"/>
  <c r="L2504" i="89"/>
  <c r="L2496" i="89" s="1"/>
  <c r="Q2503" i="89"/>
  <c r="N2503" i="89"/>
  <c r="P2497" i="89"/>
  <c r="O2497" i="89"/>
  <c r="M2497" i="89"/>
  <c r="P2446" i="89"/>
  <c r="O2446" i="89"/>
  <c r="M2446" i="89"/>
  <c r="P2390" i="89"/>
  <c r="O2390" i="89"/>
  <c r="M2390" i="89"/>
  <c r="Q2389" i="89"/>
  <c r="P2385" i="89"/>
  <c r="O2385" i="89"/>
  <c r="M2385" i="89"/>
  <c r="L2385" i="89"/>
  <c r="P2379" i="89"/>
  <c r="O2379" i="89"/>
  <c r="M2379" i="89"/>
  <c r="P2368" i="89"/>
  <c r="O2368" i="89"/>
  <c r="M2368" i="89"/>
  <c r="L2368" i="89"/>
  <c r="P2350" i="89"/>
  <c r="O2350" i="89"/>
  <c r="M2350" i="89"/>
  <c r="P2330" i="89"/>
  <c r="O2330" i="89"/>
  <c r="M2330" i="89"/>
  <c r="P2322" i="89"/>
  <c r="O2322" i="89"/>
  <c r="M2322" i="89"/>
  <c r="P2297" i="89"/>
  <c r="O2297" i="89"/>
  <c r="M2297" i="89"/>
  <c r="P2285" i="89"/>
  <c r="L2285" i="89"/>
  <c r="Q2284" i="89"/>
  <c r="Q2283" i="89" s="1"/>
  <c r="N2284" i="89"/>
  <c r="N2283" i="89" s="1"/>
  <c r="P2280" i="89"/>
  <c r="O2280" i="89"/>
  <c r="M2280" i="89"/>
  <c r="L2280" i="89"/>
  <c r="P2271" i="89"/>
  <c r="P2270" i="89" s="1"/>
  <c r="O2271" i="89"/>
  <c r="O2270" i="89" s="1"/>
  <c r="M2271" i="89"/>
  <c r="M2270" i="89" s="1"/>
  <c r="P2242" i="89"/>
  <c r="O2242" i="89"/>
  <c r="M2242" i="89"/>
  <c r="P2234" i="89"/>
  <c r="O2234" i="89"/>
  <c r="M2234" i="89"/>
  <c r="P2218" i="89"/>
  <c r="P2215" i="89" s="1"/>
  <c r="O2218" i="89"/>
  <c r="O2215" i="89" s="1"/>
  <c r="M2218" i="89"/>
  <c r="M2215" i="89" s="1"/>
  <c r="P1643" i="89"/>
  <c r="P1642" i="89" s="1"/>
  <c r="O1643" i="89"/>
  <c r="O1642" i="89" s="1"/>
  <c r="M1643" i="89"/>
  <c r="M1642" i="89" s="1"/>
  <c r="L1643" i="89"/>
  <c r="L1642" i="89" s="1"/>
  <c r="P1636" i="89"/>
  <c r="P1635" i="89" s="1"/>
  <c r="O1636" i="89"/>
  <c r="O1635" i="89" s="1"/>
  <c r="M1636" i="89"/>
  <c r="M1635" i="89" s="1"/>
  <c r="P1618" i="89"/>
  <c r="P1617" i="89" s="1"/>
  <c r="O1618" i="89"/>
  <c r="M1618" i="89"/>
  <c r="M1617" i="89" s="1"/>
  <c r="P1615" i="89"/>
  <c r="P1614" i="89" s="1"/>
  <c r="O1615" i="89"/>
  <c r="M1615" i="89"/>
  <c r="M1614" i="89" s="1"/>
  <c r="P1603" i="89"/>
  <c r="O1603" i="89"/>
  <c r="M1603" i="89"/>
  <c r="P1596" i="89"/>
  <c r="O1596" i="89"/>
  <c r="M1596" i="89"/>
  <c r="P1586" i="89"/>
  <c r="O1586" i="89"/>
  <c r="M1586" i="89"/>
  <c r="P1571" i="89"/>
  <c r="O1571" i="89"/>
  <c r="M1571" i="89"/>
  <c r="P1563" i="89"/>
  <c r="O1563" i="89"/>
  <c r="M1563" i="89"/>
  <c r="P1539" i="89"/>
  <c r="O1539" i="89"/>
  <c r="M1539" i="89"/>
  <c r="P1534" i="89"/>
  <c r="P1533" i="89" s="1"/>
  <c r="O1534" i="89"/>
  <c r="O1533" i="89" s="1"/>
  <c r="M1534" i="89"/>
  <c r="L1534" i="89"/>
  <c r="L1533" i="89" s="1"/>
  <c r="P1528" i="89"/>
  <c r="P1527" i="89" s="1"/>
  <c r="O1528" i="89"/>
  <c r="O1527" i="89" s="1"/>
  <c r="M1528" i="89"/>
  <c r="M1527" i="89" s="1"/>
  <c r="L1527" i="89"/>
  <c r="P1508" i="89"/>
  <c r="P1507" i="89" s="1"/>
  <c r="O1508" i="89"/>
  <c r="O1507" i="89" s="1"/>
  <c r="M1508" i="89"/>
  <c r="M1507" i="89" s="1"/>
  <c r="L1507" i="89"/>
  <c r="P1498" i="89"/>
  <c r="P1497" i="89" s="1"/>
  <c r="O1498" i="89"/>
  <c r="M1498" i="89"/>
  <c r="M1497" i="89" s="1"/>
  <c r="P1486" i="89"/>
  <c r="O1486" i="89"/>
  <c r="M1486" i="89"/>
  <c r="L1486" i="89"/>
  <c r="P1479" i="89"/>
  <c r="O1479" i="89"/>
  <c r="M1479" i="89"/>
  <c r="L1479" i="89"/>
  <c r="P1468" i="89"/>
  <c r="O1468" i="89"/>
  <c r="M1468" i="89"/>
  <c r="P1452" i="89"/>
  <c r="O1452" i="89"/>
  <c r="M1452" i="89"/>
  <c r="Q1445" i="89"/>
  <c r="N1445" i="89"/>
  <c r="P1444" i="89"/>
  <c r="O1444" i="89"/>
  <c r="M1444" i="89"/>
  <c r="P1421" i="89"/>
  <c r="O1421" i="89"/>
  <c r="M1421" i="89"/>
  <c r="P1416" i="89"/>
  <c r="P1415" i="89" s="1"/>
  <c r="O1416" i="89"/>
  <c r="M1416" i="89"/>
  <c r="M1415" i="89" s="1"/>
  <c r="L1416" i="89"/>
  <c r="P1413" i="89"/>
  <c r="P1412" i="89" s="1"/>
  <c r="O1413" i="89"/>
  <c r="O1412" i="89" s="1"/>
  <c r="M1413" i="89"/>
  <c r="M1412" i="89" s="1"/>
  <c r="L1413" i="89"/>
  <c r="P1409" i="89"/>
  <c r="P1408" i="89" s="1"/>
  <c r="O1409" i="89"/>
  <c r="O1408" i="89" s="1"/>
  <c r="M1409" i="89"/>
  <c r="M1408" i="89" s="1"/>
  <c r="L1409" i="89"/>
  <c r="L1408" i="89" s="1"/>
  <c r="P1293" i="89"/>
  <c r="O1293" i="89"/>
  <c r="M1293" i="89"/>
  <c r="L1293" i="89"/>
  <c r="L1161" i="89" s="1"/>
  <c r="P1207" i="89"/>
  <c r="P1162" i="89" s="1"/>
  <c r="O1207" i="89"/>
  <c r="O1162" i="89" s="1"/>
  <c r="M1162" i="89"/>
  <c r="P1159" i="89"/>
  <c r="O1159" i="89"/>
  <c r="M1159" i="89"/>
  <c r="L1159" i="89"/>
  <c r="P1157" i="89"/>
  <c r="O1157" i="89"/>
  <c r="M1157" i="89"/>
  <c r="L1157" i="89"/>
  <c r="P1155" i="89"/>
  <c r="O1155" i="89"/>
  <c r="M1155" i="89"/>
  <c r="L1155" i="89"/>
  <c r="P1153" i="89"/>
  <c r="O1153" i="89"/>
  <c r="M1153" i="89"/>
  <c r="L1153" i="89"/>
  <c r="P1150" i="89"/>
  <c r="O1150" i="89"/>
  <c r="O1149" i="89" s="1"/>
  <c r="M1150" i="89"/>
  <c r="M1149" i="89" s="1"/>
  <c r="L1150" i="89"/>
  <c r="P1145" i="89"/>
  <c r="O1145" i="89"/>
  <c r="M1145" i="89"/>
  <c r="L1145" i="89"/>
  <c r="L1142" i="89" s="1"/>
  <c r="L1141" i="89" s="1"/>
  <c r="L1140" i="89" s="1"/>
  <c r="L1139" i="89" s="1"/>
  <c r="P1143" i="89"/>
  <c r="O1143" i="89"/>
  <c r="M1143" i="89"/>
  <c r="P1137" i="89"/>
  <c r="O1137" i="89"/>
  <c r="M1137" i="89"/>
  <c r="L1137" i="89"/>
  <c r="P1127" i="89"/>
  <c r="O1127" i="89"/>
  <c r="M1127" i="89"/>
  <c r="L1127" i="89"/>
  <c r="P1125" i="89"/>
  <c r="O1125" i="89"/>
  <c r="M1125" i="89"/>
  <c r="L1125" i="89"/>
  <c r="P1120" i="89"/>
  <c r="O1120" i="89"/>
  <c r="M1120" i="89"/>
  <c r="L1120" i="89"/>
  <c r="P1118" i="89"/>
  <c r="O1118" i="89"/>
  <c r="M1118" i="89"/>
  <c r="L1118" i="89"/>
  <c r="P1112" i="89"/>
  <c r="O1112" i="89"/>
  <c r="M1112" i="89"/>
  <c r="L1112" i="89"/>
  <c r="P1104" i="89"/>
  <c r="O1104" i="89"/>
  <c r="M1104" i="89"/>
  <c r="P1102" i="89"/>
  <c r="O1102" i="89"/>
  <c r="M1102" i="89"/>
  <c r="L1102" i="89"/>
  <c r="P1098" i="89"/>
  <c r="P1097" i="89" s="1"/>
  <c r="O1098" i="89"/>
  <c r="O1097" i="89" s="1"/>
  <c r="M1098" i="89"/>
  <c r="M1097" i="89" s="1"/>
  <c r="L1098" i="89"/>
  <c r="P1093" i="89"/>
  <c r="O1093" i="89"/>
  <c r="M1093" i="89"/>
  <c r="L1093" i="89"/>
  <c r="P1082" i="89"/>
  <c r="O1082" i="89"/>
  <c r="M1082" i="89"/>
  <c r="P1079" i="89"/>
  <c r="O1079" i="89"/>
  <c r="M1079" i="89"/>
  <c r="L1079" i="89"/>
  <c r="P1075" i="89"/>
  <c r="O1075" i="89"/>
  <c r="M1075" i="89"/>
  <c r="L1075" i="89"/>
  <c r="P1073" i="89"/>
  <c r="O1073" i="89"/>
  <c r="M1073" i="89"/>
  <c r="L1073" i="89"/>
  <c r="P1070" i="89"/>
  <c r="P1069" i="89" s="1"/>
  <c r="O1070" i="89"/>
  <c r="O1069" i="89" s="1"/>
  <c r="M1070" i="89"/>
  <c r="L1070" i="89"/>
  <c r="L1069" i="89" s="1"/>
  <c r="P1067" i="89"/>
  <c r="P1066" i="89" s="1"/>
  <c r="O1067" i="89"/>
  <c r="M1067" i="89"/>
  <c r="M1066" i="89" s="1"/>
  <c r="L1067" i="89"/>
  <c r="L1066" i="89" s="1"/>
  <c r="P1064" i="89"/>
  <c r="P1063" i="89" s="1"/>
  <c r="O1064" i="89"/>
  <c r="O1063" i="89" s="1"/>
  <c r="M1064" i="89"/>
  <c r="M1063" i="89" s="1"/>
  <c r="L1064" i="89"/>
  <c r="L1063" i="89" s="1"/>
  <c r="P1060" i="89"/>
  <c r="O1060" i="89"/>
  <c r="M1060" i="89"/>
  <c r="L1060" i="89"/>
  <c r="P1058" i="89"/>
  <c r="O1058" i="89"/>
  <c r="M1058" i="89"/>
  <c r="L1058" i="89"/>
  <c r="P1053" i="89"/>
  <c r="P1052" i="89" s="1"/>
  <c r="O1053" i="89"/>
  <c r="M1053" i="89"/>
  <c r="M1052" i="89" s="1"/>
  <c r="L1053" i="89"/>
  <c r="P1050" i="89"/>
  <c r="P1049" i="89" s="1"/>
  <c r="O1050" i="89"/>
  <c r="O1049" i="89" s="1"/>
  <c r="M1050" i="89"/>
  <c r="M1049" i="89" s="1"/>
  <c r="L1050" i="89"/>
  <c r="L1049" i="89" s="1"/>
  <c r="P1046" i="89"/>
  <c r="O1046" i="89"/>
  <c r="M1046" i="89"/>
  <c r="L1046" i="89"/>
  <c r="P1044" i="89"/>
  <c r="O1044" i="89"/>
  <c r="M1044" i="89"/>
  <c r="L1044" i="89"/>
  <c r="P1039" i="89"/>
  <c r="O1039" i="89"/>
  <c r="M1039" i="89"/>
  <c r="L1039" i="89"/>
  <c r="P1037" i="89"/>
  <c r="O1037" i="89"/>
  <c r="M1037" i="89"/>
  <c r="L1037" i="89"/>
  <c r="P1032" i="89"/>
  <c r="O1032" i="89"/>
  <c r="M1032" i="89"/>
  <c r="L1032" i="89"/>
  <c r="P1030" i="89"/>
  <c r="O1030" i="89"/>
  <c r="M1030" i="89"/>
  <c r="L1030" i="89"/>
  <c r="P1027" i="89"/>
  <c r="O1027" i="89"/>
  <c r="M1027" i="89"/>
  <c r="L1027" i="89"/>
  <c r="P1013" i="89"/>
  <c r="O1013" i="89"/>
  <c r="M1013" i="89"/>
  <c r="L1013" i="89"/>
  <c r="P990" i="89"/>
  <c r="O990" i="89"/>
  <c r="M990" i="89"/>
  <c r="L990" i="89"/>
  <c r="P988" i="89"/>
  <c r="O988" i="89"/>
  <c r="M988" i="89"/>
  <c r="L988" i="89"/>
  <c r="P985" i="89"/>
  <c r="P984" i="89" s="1"/>
  <c r="O985" i="89"/>
  <c r="O984" i="89" s="1"/>
  <c r="M985" i="89"/>
  <c r="M984" i="89" s="1"/>
  <c r="L985" i="89"/>
  <c r="P980" i="89"/>
  <c r="O980" i="89"/>
  <c r="M980" i="89"/>
  <c r="L980" i="89"/>
  <c r="P971" i="89"/>
  <c r="O971" i="89"/>
  <c r="M971" i="89"/>
  <c r="P967" i="89"/>
  <c r="O967" i="89"/>
  <c r="M967" i="89"/>
  <c r="L967" i="89"/>
  <c r="P965" i="89"/>
  <c r="O965" i="89"/>
  <c r="M965" i="89"/>
  <c r="L965" i="89"/>
  <c r="P963" i="89"/>
  <c r="O963" i="89"/>
  <c r="M963" i="89"/>
  <c r="L963" i="89"/>
  <c r="P960" i="89"/>
  <c r="O960" i="89"/>
  <c r="M960" i="89"/>
  <c r="L960" i="89"/>
  <c r="P958" i="89"/>
  <c r="O958" i="89"/>
  <c r="M958" i="89"/>
  <c r="L958" i="89"/>
  <c r="P956" i="89"/>
  <c r="O956" i="89"/>
  <c r="M956" i="89"/>
  <c r="L956" i="89"/>
  <c r="P954" i="89"/>
  <c r="O954" i="89"/>
  <c r="M954" i="89"/>
  <c r="L954" i="89"/>
  <c r="P952" i="89"/>
  <c r="O952" i="89"/>
  <c r="M952" i="89"/>
  <c r="L952" i="89"/>
  <c r="P949" i="89"/>
  <c r="P948" i="89" s="1"/>
  <c r="O949" i="89"/>
  <c r="O948" i="89" s="1"/>
  <c r="M949" i="89"/>
  <c r="M948" i="89" s="1"/>
  <c r="L949" i="89"/>
  <c r="P946" i="89"/>
  <c r="P945" i="89" s="1"/>
  <c r="O946" i="89"/>
  <c r="M946" i="89"/>
  <c r="L946" i="89"/>
  <c r="L945" i="89" s="1"/>
  <c r="P943" i="89"/>
  <c r="O943" i="89"/>
  <c r="M943" i="89"/>
  <c r="L943" i="89"/>
  <c r="P941" i="89"/>
  <c r="O941" i="89"/>
  <c r="M941" i="89"/>
  <c r="L941" i="89"/>
  <c r="P937" i="89"/>
  <c r="O937" i="89"/>
  <c r="M937" i="89"/>
  <c r="L937" i="89"/>
  <c r="P935" i="89"/>
  <c r="O935" i="89"/>
  <c r="M935" i="89"/>
  <c r="L935" i="89"/>
  <c r="P933" i="89"/>
  <c r="O933" i="89"/>
  <c r="M933" i="89"/>
  <c r="L933" i="89"/>
  <c r="P931" i="89"/>
  <c r="O931" i="89"/>
  <c r="M931" i="89"/>
  <c r="L931" i="89"/>
  <c r="P928" i="89"/>
  <c r="O928" i="89"/>
  <c r="M928" i="89"/>
  <c r="L928" i="89"/>
  <c r="P924" i="89"/>
  <c r="P923" i="89" s="1"/>
  <c r="O924" i="89"/>
  <c r="M924" i="89"/>
  <c r="M923" i="89" s="1"/>
  <c r="L924" i="89"/>
  <c r="L923" i="89" s="1"/>
  <c r="P921" i="89"/>
  <c r="P920" i="89" s="1"/>
  <c r="O921" i="89"/>
  <c r="O920" i="89" s="1"/>
  <c r="M921" i="89"/>
  <c r="M920" i="89" s="1"/>
  <c r="L921" i="89"/>
  <c r="L920" i="89" s="1"/>
  <c r="P918" i="89"/>
  <c r="O918" i="89"/>
  <c r="M918" i="89"/>
  <c r="L918" i="89"/>
  <c r="P916" i="89"/>
  <c r="O916" i="89"/>
  <c r="M916" i="89"/>
  <c r="L916" i="89"/>
  <c r="P912" i="89"/>
  <c r="O912" i="89"/>
  <c r="M912" i="89"/>
  <c r="L912" i="89"/>
  <c r="P910" i="89"/>
  <c r="O910" i="89"/>
  <c r="M910" i="89"/>
  <c r="L910" i="89"/>
  <c r="P904" i="89"/>
  <c r="O904" i="89"/>
  <c r="M904" i="89"/>
  <c r="L904" i="89"/>
  <c r="P902" i="89"/>
  <c r="O902" i="89"/>
  <c r="M902" i="89"/>
  <c r="L902" i="89"/>
  <c r="P897" i="89"/>
  <c r="O897" i="89"/>
  <c r="M897" i="89"/>
  <c r="L897" i="89"/>
  <c r="P895" i="89"/>
  <c r="O895" i="89"/>
  <c r="M895" i="89"/>
  <c r="L895" i="89"/>
  <c r="P891" i="89"/>
  <c r="O891" i="89"/>
  <c r="M891" i="89"/>
  <c r="L891" i="89"/>
  <c r="P888" i="89"/>
  <c r="O888" i="89"/>
  <c r="M888" i="89"/>
  <c r="L888" i="89"/>
  <c r="P886" i="89"/>
  <c r="O886" i="89"/>
  <c r="M886" i="89"/>
  <c r="L886" i="89"/>
  <c r="P884" i="89"/>
  <c r="O884" i="89"/>
  <c r="M884" i="89"/>
  <c r="L884" i="89"/>
  <c r="P879" i="89"/>
  <c r="O879" i="89"/>
  <c r="M879" i="89"/>
  <c r="L879" i="89"/>
  <c r="P856" i="89"/>
  <c r="O856" i="89"/>
  <c r="M856" i="89"/>
  <c r="P833" i="89"/>
  <c r="O833" i="89"/>
  <c r="M833" i="89"/>
  <c r="L833" i="89"/>
  <c r="P827" i="89"/>
  <c r="O827" i="89"/>
  <c r="M827" i="89"/>
  <c r="L827" i="89"/>
  <c r="P821" i="89"/>
  <c r="O821" i="89"/>
  <c r="M821" i="89"/>
  <c r="L821" i="89"/>
  <c r="P809" i="89"/>
  <c r="O809" i="89"/>
  <c r="M809" i="89"/>
  <c r="P783" i="89"/>
  <c r="O783" i="89"/>
  <c r="M783" i="89"/>
  <c r="P780" i="89"/>
  <c r="O780" i="89"/>
  <c r="M780" i="89"/>
  <c r="L780" i="89"/>
  <c r="P757" i="89"/>
  <c r="O757" i="89"/>
  <c r="M757" i="89"/>
  <c r="P753" i="89"/>
  <c r="O753" i="89"/>
  <c r="M753" i="89"/>
  <c r="L753" i="89"/>
  <c r="P751" i="89"/>
  <c r="O751" i="89"/>
  <c r="M751" i="89"/>
  <c r="L751" i="89"/>
  <c r="P749" i="89"/>
  <c r="O749" i="89"/>
  <c r="M749" i="89"/>
  <c r="L749" i="89"/>
  <c r="P746" i="89"/>
  <c r="O746" i="89"/>
  <c r="M746" i="89"/>
  <c r="L746" i="89"/>
  <c r="P744" i="89"/>
  <c r="O744" i="89"/>
  <c r="M744" i="89"/>
  <c r="L744" i="89"/>
  <c r="P741" i="89"/>
  <c r="P740" i="89" s="1"/>
  <c r="O741" i="89"/>
  <c r="M741" i="89"/>
  <c r="M740" i="89" s="1"/>
  <c r="L741" i="89"/>
  <c r="L740" i="89" s="1"/>
  <c r="Q737" i="89"/>
  <c r="N737" i="89"/>
  <c r="Q736" i="89"/>
  <c r="N736" i="89"/>
  <c r="Q735" i="89"/>
  <c r="N735" i="89"/>
  <c r="P734" i="89"/>
  <c r="O734" i="89"/>
  <c r="M734" i="89"/>
  <c r="L734" i="89"/>
  <c r="P732" i="89"/>
  <c r="O732" i="89"/>
  <c r="M732" i="89"/>
  <c r="L732" i="89"/>
  <c r="P729" i="89"/>
  <c r="P728" i="89" s="1"/>
  <c r="O729" i="89"/>
  <c r="O728" i="89" s="1"/>
  <c r="M729" i="89"/>
  <c r="M728" i="89" s="1"/>
  <c r="L729" i="89"/>
  <c r="L728" i="89" s="1"/>
  <c r="P726" i="89"/>
  <c r="O726" i="89"/>
  <c r="M726" i="89"/>
  <c r="L726" i="89"/>
  <c r="P724" i="89"/>
  <c r="O724" i="89"/>
  <c r="M724" i="89"/>
  <c r="L724" i="89"/>
  <c r="P720" i="89"/>
  <c r="O720" i="89"/>
  <c r="M720" i="89"/>
  <c r="L720" i="89"/>
  <c r="P717" i="89"/>
  <c r="O717" i="89"/>
  <c r="M717" i="89"/>
  <c r="P714" i="89"/>
  <c r="O714" i="89"/>
  <c r="M714" i="89"/>
  <c r="L714" i="89"/>
  <c r="P712" i="89"/>
  <c r="O712" i="89"/>
  <c r="M712" i="89"/>
  <c r="L712" i="89"/>
  <c r="P710" i="89"/>
  <c r="O710" i="89"/>
  <c r="M710" i="89"/>
  <c r="L710" i="89"/>
  <c r="P707" i="89"/>
  <c r="P706" i="89" s="1"/>
  <c r="O707" i="89"/>
  <c r="O706" i="89" s="1"/>
  <c r="M707" i="89"/>
  <c r="M706" i="89" s="1"/>
  <c r="P704" i="89"/>
  <c r="O704" i="89"/>
  <c r="M704" i="89"/>
  <c r="P702" i="89"/>
  <c r="O702" i="89"/>
  <c r="M702" i="89"/>
  <c r="P700" i="89"/>
  <c r="O700" i="89"/>
  <c r="M700" i="89"/>
  <c r="L700" i="89"/>
  <c r="P698" i="89"/>
  <c r="O698" i="89"/>
  <c r="M698" i="89"/>
  <c r="L698" i="89"/>
  <c r="P695" i="89"/>
  <c r="O695" i="89"/>
  <c r="M695" i="89"/>
  <c r="L695" i="89"/>
  <c r="P693" i="89"/>
  <c r="O693" i="89"/>
  <c r="M693" i="89"/>
  <c r="L693" i="89"/>
  <c r="P691" i="89"/>
  <c r="O691" i="89"/>
  <c r="M691" i="89"/>
  <c r="L691" i="89"/>
  <c r="P689" i="89"/>
  <c r="O689" i="89"/>
  <c r="M689" i="89"/>
  <c r="L689" i="89"/>
  <c r="P687" i="89"/>
  <c r="O687" i="89"/>
  <c r="M687" i="89"/>
  <c r="L687" i="89"/>
  <c r="P682" i="89"/>
  <c r="O682" i="89"/>
  <c r="M682" i="89"/>
  <c r="L682" i="89"/>
  <c r="P679" i="89"/>
  <c r="O679" i="89"/>
  <c r="M679" i="89"/>
  <c r="L679" i="89"/>
  <c r="P676" i="89"/>
  <c r="O676" i="89"/>
  <c r="M676" i="89"/>
  <c r="L676" i="89"/>
  <c r="P674" i="89"/>
  <c r="O674" i="89"/>
  <c r="M674" i="89"/>
  <c r="L674" i="89"/>
  <c r="P669" i="89"/>
  <c r="O669" i="89"/>
  <c r="M669" i="89"/>
  <c r="L669" i="89"/>
  <c r="P667" i="89"/>
  <c r="O667" i="89"/>
  <c r="M667" i="89"/>
  <c r="L667" i="89"/>
  <c r="Q663" i="89"/>
  <c r="N663" i="89"/>
  <c r="P662" i="89"/>
  <c r="O662" i="89"/>
  <c r="M662" i="89"/>
  <c r="Q661" i="89"/>
  <c r="N661" i="89"/>
  <c r="P660" i="89"/>
  <c r="O660" i="89"/>
  <c r="M660" i="89"/>
  <c r="M659" i="89" s="1"/>
  <c r="L660" i="89"/>
  <c r="L659" i="89" s="1"/>
  <c r="P646" i="89"/>
  <c r="P645" i="89" s="1"/>
  <c r="O646" i="89"/>
  <c r="M646" i="89"/>
  <c r="L646" i="89"/>
  <c r="L645" i="89" s="1"/>
  <c r="P641" i="89"/>
  <c r="P640" i="89" s="1"/>
  <c r="O641" i="89"/>
  <c r="O640" i="89" s="1"/>
  <c r="M641" i="89"/>
  <c r="M640" i="89" s="1"/>
  <c r="L640" i="89"/>
  <c r="P597" i="89"/>
  <c r="P593" i="89" s="1"/>
  <c r="O597" i="89"/>
  <c r="O593" i="89" s="1"/>
  <c r="M597" i="89"/>
  <c r="M593" i="89" s="1"/>
  <c r="P564" i="89"/>
  <c r="P563" i="89" s="1"/>
  <c r="L564" i="89"/>
  <c r="L563" i="89" s="1"/>
  <c r="P560" i="89"/>
  <c r="O560" i="89"/>
  <c r="M560" i="89"/>
  <c r="L560" i="89"/>
  <c r="P558" i="89"/>
  <c r="O558" i="89"/>
  <c r="M558" i="89"/>
  <c r="L558" i="89"/>
  <c r="P556" i="89"/>
  <c r="O556" i="89"/>
  <c r="M556" i="89"/>
  <c r="L556" i="89"/>
  <c r="P554" i="89"/>
  <c r="O554" i="89"/>
  <c r="M554" i="89"/>
  <c r="L554" i="89"/>
  <c r="P544" i="89"/>
  <c r="M544" i="89"/>
  <c r="P529" i="89"/>
  <c r="O529" i="89"/>
  <c r="M529" i="89"/>
  <c r="P400" i="89"/>
  <c r="O400" i="89"/>
  <c r="M400" i="89"/>
  <c r="L400" i="89"/>
  <c r="P393" i="89"/>
  <c r="O393" i="89"/>
  <c r="M393" i="89"/>
  <c r="L393" i="89"/>
  <c r="Q391" i="89"/>
  <c r="N391" i="89"/>
  <c r="P390" i="89"/>
  <c r="O390" i="89"/>
  <c r="M390" i="89"/>
  <c r="P376" i="89"/>
  <c r="O376" i="89"/>
  <c r="M376" i="89"/>
  <c r="P373" i="89"/>
  <c r="P372" i="89" s="1"/>
  <c r="O373" i="89"/>
  <c r="O372" i="89" s="1"/>
  <c r="M373" i="89"/>
  <c r="M372" i="89" s="1"/>
  <c r="L373" i="89"/>
  <c r="L372" i="89" s="1"/>
  <c r="P366" i="89"/>
  <c r="O366" i="89"/>
  <c r="M366" i="89"/>
  <c r="L366" i="89"/>
  <c r="P364" i="89"/>
  <c r="O364" i="89"/>
  <c r="M364" i="89"/>
  <c r="L364" i="89"/>
  <c r="P359" i="89"/>
  <c r="O359" i="89"/>
  <c r="M359" i="89"/>
  <c r="L359" i="89"/>
  <c r="P357" i="89"/>
  <c r="O357" i="89"/>
  <c r="M357" i="89"/>
  <c r="L357" i="89"/>
  <c r="P354" i="89"/>
  <c r="O354" i="89"/>
  <c r="M354" i="89"/>
  <c r="L354" i="89"/>
  <c r="P350" i="89"/>
  <c r="O350" i="89"/>
  <c r="M350" i="89"/>
  <c r="L350" i="89"/>
  <c r="P346" i="89"/>
  <c r="O346" i="89"/>
  <c r="M346" i="89"/>
  <c r="L346" i="89"/>
  <c r="P343" i="89"/>
  <c r="P342" i="89" s="1"/>
  <c r="O343" i="89"/>
  <c r="M343" i="89"/>
  <c r="M342" i="89" s="1"/>
  <c r="L343" i="89"/>
  <c r="P337" i="89"/>
  <c r="O337" i="89"/>
  <c r="M337" i="89"/>
  <c r="L337" i="89"/>
  <c r="P318" i="89"/>
  <c r="O318" i="89"/>
  <c r="M318" i="89"/>
  <c r="L318" i="89"/>
  <c r="P297" i="89"/>
  <c r="O297" i="89"/>
  <c r="M297" i="89"/>
  <c r="L297" i="89"/>
  <c r="P290" i="89"/>
  <c r="O290" i="89"/>
  <c r="M290" i="89"/>
  <c r="L290" i="89"/>
  <c r="P288" i="89"/>
  <c r="O288" i="89"/>
  <c r="M288" i="89"/>
  <c r="L288" i="89"/>
  <c r="P278" i="89"/>
  <c r="O278" i="89"/>
  <c r="M278" i="89"/>
  <c r="L278" i="89"/>
  <c r="P264" i="89"/>
  <c r="O264" i="89"/>
  <c r="M264" i="89"/>
  <c r="L264" i="89"/>
  <c r="P247" i="89"/>
  <c r="O247" i="89"/>
  <c r="M247" i="89"/>
  <c r="L247" i="89"/>
  <c r="P224" i="89"/>
  <c r="O224" i="89"/>
  <c r="M224" i="89"/>
  <c r="L224" i="89"/>
  <c r="L201" i="89"/>
  <c r="P197" i="89"/>
  <c r="O197" i="89"/>
  <c r="M197" i="89"/>
  <c r="L197" i="89"/>
  <c r="P195" i="89"/>
  <c r="O195" i="89"/>
  <c r="M195" i="89"/>
  <c r="L195" i="89"/>
  <c r="P193" i="89"/>
  <c r="O193" i="89"/>
  <c r="M193" i="89"/>
  <c r="L193" i="89"/>
  <c r="P190" i="89"/>
  <c r="P189" i="89" s="1"/>
  <c r="O190" i="89"/>
  <c r="O189" i="89" s="1"/>
  <c r="M190" i="89"/>
  <c r="M189" i="89" s="1"/>
  <c r="L190" i="89"/>
  <c r="P187" i="89"/>
  <c r="P186" i="89" s="1"/>
  <c r="O187" i="89"/>
  <c r="O186" i="89" s="1"/>
  <c r="M187" i="89"/>
  <c r="M186" i="89" s="1"/>
  <c r="L187" i="89"/>
  <c r="P184" i="89"/>
  <c r="P183" i="89" s="1"/>
  <c r="O184" i="89"/>
  <c r="M184" i="89"/>
  <c r="M183" i="89" s="1"/>
  <c r="L184" i="89"/>
  <c r="L183" i="89" s="1"/>
  <c r="P180" i="89"/>
  <c r="O180" i="89"/>
  <c r="M180" i="89"/>
  <c r="L180" i="89"/>
  <c r="P178" i="89"/>
  <c r="O178" i="89"/>
  <c r="M178" i="89"/>
  <c r="L178" i="89"/>
  <c r="P176" i="89"/>
  <c r="O176" i="89"/>
  <c r="M176" i="89"/>
  <c r="L176" i="89"/>
  <c r="P173" i="89"/>
  <c r="P172" i="89" s="1"/>
  <c r="O173" i="89"/>
  <c r="O172" i="89" s="1"/>
  <c r="M173" i="89"/>
  <c r="M172" i="89" s="1"/>
  <c r="L173" i="89"/>
  <c r="L172" i="89" s="1"/>
  <c r="P170" i="89"/>
  <c r="O170" i="89"/>
  <c r="M170" i="89"/>
  <c r="L170" i="89"/>
  <c r="P168" i="89"/>
  <c r="O168" i="89"/>
  <c r="M168" i="89"/>
  <c r="L168" i="89"/>
  <c r="P165" i="89"/>
  <c r="O165" i="89"/>
  <c r="M165" i="89"/>
  <c r="L165" i="89"/>
  <c r="P163" i="89"/>
  <c r="O163" i="89"/>
  <c r="M163" i="89"/>
  <c r="L163" i="89"/>
  <c r="P160" i="89"/>
  <c r="O160" i="89"/>
  <c r="M160" i="89"/>
  <c r="L160" i="89"/>
  <c r="P158" i="89"/>
  <c r="O158" i="89"/>
  <c r="M158" i="89"/>
  <c r="L158" i="89"/>
  <c r="P155" i="89"/>
  <c r="O155" i="89"/>
  <c r="M155" i="89"/>
  <c r="L155" i="89"/>
  <c r="P153" i="89"/>
  <c r="O153" i="89"/>
  <c r="M153" i="89"/>
  <c r="L153" i="89"/>
  <c r="P151" i="89"/>
  <c r="O151" i="89"/>
  <c r="M151" i="89"/>
  <c r="L151" i="89"/>
  <c r="P147" i="89"/>
  <c r="P146" i="89" s="1"/>
  <c r="P145" i="89" s="1"/>
  <c r="O147" i="89"/>
  <c r="O146" i="89" s="1"/>
  <c r="O145" i="89" s="1"/>
  <c r="M147" i="89"/>
  <c r="M146" i="89" s="1"/>
  <c r="M145" i="89" s="1"/>
  <c r="L147" i="89"/>
  <c r="L146" i="89" s="1"/>
  <c r="L145" i="89" s="1"/>
  <c r="P135" i="89"/>
  <c r="P134" i="89" s="1"/>
  <c r="O135" i="89"/>
  <c r="O134" i="89" s="1"/>
  <c r="M135" i="89"/>
  <c r="M134" i="89" s="1"/>
  <c r="L135" i="89"/>
  <c r="P131" i="89"/>
  <c r="O131" i="89"/>
  <c r="M131" i="89"/>
  <c r="L131" i="89"/>
  <c r="P129" i="89"/>
  <c r="O129" i="89"/>
  <c r="M129" i="89"/>
  <c r="L129" i="89"/>
  <c r="P110" i="89"/>
  <c r="O110" i="89"/>
  <c r="M110" i="89"/>
  <c r="L110" i="89"/>
  <c r="P94" i="89"/>
  <c r="O94" i="89"/>
  <c r="M94" i="89"/>
  <c r="L94" i="89"/>
  <c r="Q91" i="89"/>
  <c r="N91" i="89"/>
  <c r="P90" i="89"/>
  <c r="P89" i="89" s="1"/>
  <c r="O90" i="89"/>
  <c r="O89" i="89" s="1"/>
  <c r="M90" i="89"/>
  <c r="M89" i="89" s="1"/>
  <c r="L90" i="89"/>
  <c r="L89" i="89" s="1"/>
  <c r="P87" i="89"/>
  <c r="O87" i="89"/>
  <c r="M87" i="89"/>
  <c r="L87" i="89"/>
  <c r="Q86" i="89"/>
  <c r="N86" i="89"/>
  <c r="P85" i="89"/>
  <c r="O85" i="89"/>
  <c r="M85" i="89"/>
  <c r="L85" i="89"/>
  <c r="P83" i="89"/>
  <c r="O83" i="89"/>
  <c r="M83" i="89"/>
  <c r="L83" i="89"/>
  <c r="P80" i="89"/>
  <c r="P79" i="89" s="1"/>
  <c r="O80" i="89"/>
  <c r="O79" i="89" s="1"/>
  <c r="M80" i="89"/>
  <c r="M79" i="89" s="1"/>
  <c r="L80" i="89"/>
  <c r="L79" i="89" s="1"/>
  <c r="Q72" i="89"/>
  <c r="N72" i="89"/>
  <c r="P71" i="89"/>
  <c r="O71" i="89"/>
  <c r="M71" i="89"/>
  <c r="L71" i="89"/>
  <c r="Q70" i="89"/>
  <c r="N70" i="89"/>
  <c r="P69" i="89"/>
  <c r="O69" i="89"/>
  <c r="M69" i="89"/>
  <c r="L69" i="89"/>
  <c r="Q68" i="89"/>
  <c r="N68" i="89"/>
  <c r="P67" i="89"/>
  <c r="O67" i="89"/>
  <c r="M67" i="89"/>
  <c r="L67" i="89"/>
  <c r="Q66" i="89"/>
  <c r="N66" i="89"/>
  <c r="P65" i="89"/>
  <c r="O65" i="89"/>
  <c r="M65" i="89"/>
  <c r="L65" i="89"/>
  <c r="P63" i="89"/>
  <c r="O63" i="89"/>
  <c r="M63" i="89"/>
  <c r="L63" i="89"/>
  <c r="K41" i="89"/>
  <c r="C41" i="89"/>
  <c r="B41" i="89"/>
  <c r="K35" i="89"/>
  <c r="F35" i="89"/>
  <c r="E35" i="89"/>
  <c r="D35" i="89"/>
  <c r="C35" i="89"/>
  <c r="B35" i="89"/>
  <c r="K34" i="89"/>
  <c r="F34" i="89"/>
  <c r="E34" i="89"/>
  <c r="D34" i="89"/>
  <c r="C34" i="89"/>
  <c r="B34" i="89"/>
  <c r="K21" i="89"/>
  <c r="F21" i="89"/>
  <c r="E21" i="89"/>
  <c r="D21" i="89"/>
  <c r="C21" i="89"/>
  <c r="B21" i="89"/>
  <c r="K20" i="89"/>
  <c r="F20" i="89"/>
  <c r="E20" i="89"/>
  <c r="D20" i="89"/>
  <c r="C20" i="89"/>
  <c r="B20" i="89"/>
  <c r="K19" i="89"/>
  <c r="F19" i="89"/>
  <c r="E19" i="89"/>
  <c r="D19" i="89"/>
  <c r="C19" i="89"/>
  <c r="B19" i="89"/>
  <c r="K18" i="89"/>
  <c r="E18" i="89"/>
  <c r="D18" i="89"/>
  <c r="C18" i="89"/>
  <c r="B18" i="89"/>
  <c r="C17" i="89"/>
  <c r="K16" i="89"/>
  <c r="F16" i="89"/>
  <c r="E16" i="89"/>
  <c r="D16" i="89"/>
  <c r="C16" i="89"/>
  <c r="B16" i="89"/>
  <c r="K15" i="89"/>
  <c r="E15" i="89"/>
  <c r="D15" i="89"/>
  <c r="C15" i="89"/>
  <c r="B15" i="89"/>
  <c r="K14" i="89"/>
  <c r="F14" i="89"/>
  <c r="E14" i="89"/>
  <c r="D14" i="89"/>
  <c r="C14" i="89"/>
  <c r="B14" i="89"/>
  <c r="K13" i="89"/>
  <c r="F13" i="89"/>
  <c r="E13" i="89"/>
  <c r="D13" i="89"/>
  <c r="C13" i="89"/>
  <c r="B13" i="89"/>
  <c r="K12" i="89"/>
  <c r="E12" i="89"/>
  <c r="D12" i="89"/>
  <c r="C12" i="89"/>
  <c r="B12" i="89"/>
  <c r="AS1162" i="89" l="1"/>
  <c r="AS1161" i="89" s="1"/>
  <c r="AS1148" i="89" s="1"/>
  <c r="AT1162" i="89"/>
  <c r="AT1161" i="89" s="1"/>
  <c r="AQ4001" i="89"/>
  <c r="AP27" i="89"/>
  <c r="AT27" i="89" s="1"/>
  <c r="AS26" i="89"/>
  <c r="AT2966" i="89"/>
  <c r="AT2965" i="89" s="1"/>
  <c r="AS2965" i="89"/>
  <c r="AS2936" i="89"/>
  <c r="AS2897" i="89" s="1"/>
  <c r="AQ2295" i="89"/>
  <c r="AS2296" i="89"/>
  <c r="AT2296" i="89" s="1"/>
  <c r="AP2295" i="89"/>
  <c r="AP2195" i="89" s="1"/>
  <c r="AN2195" i="89"/>
  <c r="AT597" i="89"/>
  <c r="AT593" i="89" s="1"/>
  <c r="AT577" i="89" s="1"/>
  <c r="AS593" i="89"/>
  <c r="AS577" i="89" s="1"/>
  <c r="AT2985" i="89"/>
  <c r="AT2984" i="89" s="1"/>
  <c r="AT2936" i="89" s="1"/>
  <c r="AT2897" i="89" s="1"/>
  <c r="AP4001" i="89"/>
  <c r="AQ1646" i="89"/>
  <c r="AT1148" i="89"/>
  <c r="AT376" i="89"/>
  <c r="AT375" i="89" s="1"/>
  <c r="AT371" i="89" s="1"/>
  <c r="AS199" i="89"/>
  <c r="AT199" i="89" s="1"/>
  <c r="AQ144" i="89"/>
  <c r="AS144" i="89" s="1"/>
  <c r="AQ1537" i="89"/>
  <c r="AQ1536" i="89" s="1"/>
  <c r="AS1536" i="89" s="1"/>
  <c r="AT1536" i="89" s="1"/>
  <c r="AS1538" i="89"/>
  <c r="AS1537" i="89" s="1"/>
  <c r="AT1999" i="89"/>
  <c r="AT1998" i="89" s="1"/>
  <c r="AS1319" i="89"/>
  <c r="AT1646" i="89"/>
  <c r="AT4089" i="89"/>
  <c r="AT4074" i="89" s="1"/>
  <c r="AT4073" i="89" s="1"/>
  <c r="AT4001" i="89" s="1"/>
  <c r="AS4074" i="89"/>
  <c r="AS4073" i="89" s="1"/>
  <c r="AS4001" i="89" s="1"/>
  <c r="AS1646" i="89"/>
  <c r="AP1537" i="89"/>
  <c r="AS61" i="89"/>
  <c r="AS60" i="89" s="1"/>
  <c r="AT62" i="89"/>
  <c r="AT61" i="89" s="1"/>
  <c r="AT60" i="89" s="1"/>
  <c r="AT1319" i="89"/>
  <c r="AP144" i="89"/>
  <c r="AN59" i="89"/>
  <c r="AS1420" i="89"/>
  <c r="AT1420" i="89" s="1"/>
  <c r="AQ1419" i="89"/>
  <c r="AP3168" i="89"/>
  <c r="AP1419" i="89"/>
  <c r="AN1418" i="89"/>
  <c r="AS907" i="89"/>
  <c r="AT907" i="89" s="1"/>
  <c r="AS3169" i="89"/>
  <c r="AS3168" i="89" s="1"/>
  <c r="AQ3168" i="89"/>
  <c r="AQ1148" i="89"/>
  <c r="R2050" i="89"/>
  <c r="R1833" i="89"/>
  <c r="R1832" i="89" s="1"/>
  <c r="L709" i="89"/>
  <c r="L577" i="89"/>
  <c r="L4003" i="89"/>
  <c r="L4002" i="89" s="1"/>
  <c r="M4003" i="89"/>
  <c r="O3539" i="89"/>
  <c r="O3545" i="89"/>
  <c r="P3889" i="89"/>
  <c r="P4003" i="89"/>
  <c r="P4002" i="89" s="1"/>
  <c r="O4003" i="89"/>
  <c r="O4002" i="89" s="1"/>
  <c r="O4074" i="89"/>
  <c r="P4074" i="89"/>
  <c r="L4065" i="89"/>
  <c r="L4064" i="89" s="1"/>
  <c r="M4074" i="89"/>
  <c r="P1807" i="89"/>
  <c r="L3545" i="89"/>
  <c r="M3539" i="89"/>
  <c r="M3545" i="89"/>
  <c r="O3889" i="89"/>
  <c r="P3943" i="89"/>
  <c r="L3539" i="89"/>
  <c r="O3943" i="89"/>
  <c r="Q3137" i="89"/>
  <c r="R3137" i="89" s="1"/>
  <c r="R2984" i="89"/>
  <c r="M2897" i="89"/>
  <c r="M31" i="89" s="1"/>
  <c r="AO31" i="89" s="1"/>
  <c r="AP31" i="89" s="1"/>
  <c r="L3643" i="89"/>
  <c r="M3889" i="89"/>
  <c r="P3539" i="89"/>
  <c r="P3545" i="89"/>
  <c r="L3697" i="89"/>
  <c r="L3880" i="89"/>
  <c r="L3911" i="89"/>
  <c r="L3981" i="89"/>
  <c r="L3989" i="89"/>
  <c r="N1939" i="89"/>
  <c r="N2616" i="89"/>
  <c r="N2592" i="89" s="1"/>
  <c r="N30" i="89" s="1"/>
  <c r="L3566" i="89"/>
  <c r="L3579" i="89"/>
  <c r="L3651" i="89"/>
  <c r="L3666" i="89"/>
  <c r="L3672" i="89"/>
  <c r="L3681" i="89"/>
  <c r="L3686" i="89"/>
  <c r="M3911" i="89"/>
  <c r="Q2616" i="89"/>
  <c r="Q2592" i="89" s="1"/>
  <c r="Q30" i="89" s="1"/>
  <c r="M3566" i="89"/>
  <c r="O3566" i="89"/>
  <c r="O3579" i="89"/>
  <c r="P3911" i="89"/>
  <c r="L3938" i="89"/>
  <c r="L3943" i="89"/>
  <c r="P3566" i="89"/>
  <c r="P3579" i="89"/>
  <c r="P3658" i="89"/>
  <c r="P3657" i="89" s="1"/>
  <c r="P3656" i="89" s="1"/>
  <c r="L3708" i="89"/>
  <c r="L3889" i="89"/>
  <c r="L3899" i="89"/>
  <c r="M3943" i="89"/>
  <c r="R2891" i="89"/>
  <c r="M3579" i="89"/>
  <c r="O3911" i="89"/>
  <c r="R2905" i="89"/>
  <c r="R2898" i="89" s="1"/>
  <c r="L2580" i="89"/>
  <c r="L2592" i="89"/>
  <c r="L30" i="89" s="1"/>
  <c r="R2890" i="89"/>
  <c r="O317" i="89"/>
  <c r="N2115" i="89"/>
  <c r="N2114" i="89" s="1"/>
  <c r="N27" i="89" s="1"/>
  <c r="P2592" i="89"/>
  <c r="P30" i="89" s="1"/>
  <c r="AR30" i="89" s="1"/>
  <c r="N3012" i="89"/>
  <c r="P1161" i="89"/>
  <c r="P2514" i="89"/>
  <c r="Q1939" i="89"/>
  <c r="Q1925" i="89" s="1"/>
  <c r="Q25" i="89" s="1"/>
  <c r="O2288" i="89"/>
  <c r="M2288" i="89"/>
  <c r="P2288" i="89"/>
  <c r="Q2115" i="89"/>
  <c r="Q2114" i="89" s="1"/>
  <c r="Q27" i="89" s="1"/>
  <c r="L4379" i="89"/>
  <c r="L4374" i="89" s="1"/>
  <c r="M4365" i="89"/>
  <c r="M39" i="89"/>
  <c r="AO39" i="89" s="1"/>
  <c r="M1161" i="89"/>
  <c r="M2514" i="89"/>
  <c r="P39" i="89"/>
  <c r="AR39" i="89" s="1"/>
  <c r="O1161" i="89"/>
  <c r="L1478" i="89"/>
  <c r="L2288" i="89"/>
  <c r="O2514" i="89"/>
  <c r="P4365" i="89"/>
  <c r="O1925" i="89"/>
  <c r="O25" i="89" s="1"/>
  <c r="AQ25" i="89" s="1"/>
  <c r="AS25" i="89" s="1"/>
  <c r="Q2057" i="89"/>
  <c r="Q1998" i="89" s="1"/>
  <c r="Q26" i="89" s="1"/>
  <c r="N2107" i="89"/>
  <c r="N2105" i="89" s="1"/>
  <c r="N2104" i="89" s="1"/>
  <c r="N2057" i="89" s="1"/>
  <c r="N1998" i="89" s="1"/>
  <c r="N26" i="89" s="1"/>
  <c r="L2105" i="89"/>
  <c r="L2104" i="89" s="1"/>
  <c r="L2057" i="89" s="1"/>
  <c r="L1998" i="89" s="1"/>
  <c r="L26" i="89" s="1"/>
  <c r="AN26" i="89" s="1"/>
  <c r="AP26" i="89" s="1"/>
  <c r="R2124" i="89"/>
  <c r="M1807" i="89"/>
  <c r="M2279" i="89"/>
  <c r="O678" i="89"/>
  <c r="L987" i="89"/>
  <c r="O987" i="89"/>
  <c r="O743" i="89"/>
  <c r="L678" i="89"/>
  <c r="R1878" i="89"/>
  <c r="P987" i="89"/>
  <c r="P435" i="89"/>
  <c r="P434" i="89" s="1"/>
  <c r="L731" i="89"/>
  <c r="N992" i="89"/>
  <c r="L1043" i="89"/>
  <c r="M375" i="89"/>
  <c r="L1807" i="89"/>
  <c r="M731" i="89"/>
  <c r="L951" i="89"/>
  <c r="Q992" i="89"/>
  <c r="M435" i="89"/>
  <c r="M434" i="89" s="1"/>
  <c r="O659" i="89"/>
  <c r="M697" i="89"/>
  <c r="O731" i="89"/>
  <c r="L743" i="89"/>
  <c r="M951" i="89"/>
  <c r="R1808" i="89"/>
  <c r="O1807" i="89"/>
  <c r="L697" i="89"/>
  <c r="P659" i="89"/>
  <c r="P577" i="89" s="1"/>
  <c r="O697" i="89"/>
  <c r="M1411" i="89"/>
  <c r="P128" i="89"/>
  <c r="Q565" i="89"/>
  <c r="M686" i="89"/>
  <c r="P697" i="89"/>
  <c r="P951" i="89"/>
  <c r="L375" i="89"/>
  <c r="N565" i="89"/>
  <c r="Q1807" i="89"/>
  <c r="O375" i="89"/>
  <c r="O686" i="89"/>
  <c r="P743" i="89"/>
  <c r="M987" i="89"/>
  <c r="P1411" i="89"/>
  <c r="R1895" i="89"/>
  <c r="N1894" i="89"/>
  <c r="O128" i="89"/>
  <c r="L686" i="89"/>
  <c r="P731" i="89"/>
  <c r="M743" i="89"/>
  <c r="O951" i="89"/>
  <c r="P375" i="89"/>
  <c r="P686" i="89"/>
  <c r="N1807" i="89"/>
  <c r="L128" i="89"/>
  <c r="M128" i="89"/>
  <c r="M832" i="89"/>
  <c r="R4332" i="89"/>
  <c r="O4337" i="89"/>
  <c r="Q4337" i="89" s="1"/>
  <c r="L4337" i="89"/>
  <c r="L4233" i="89" s="1"/>
  <c r="L39" i="89" s="1"/>
  <c r="AN39" i="89" s="1"/>
  <c r="AP39" i="89" s="1"/>
  <c r="N4338" i="89"/>
  <c r="R4338" i="89" s="1"/>
  <c r="N4259" i="89"/>
  <c r="N4234" i="89" s="1"/>
  <c r="R2617" i="89"/>
  <c r="R3014" i="89"/>
  <c r="R3013" i="89" s="1"/>
  <c r="R2937" i="89"/>
  <c r="P3012" i="89"/>
  <c r="R2974" i="89"/>
  <c r="R2881" i="89"/>
  <c r="R2826" i="89" s="1"/>
  <c r="R2885" i="89"/>
  <c r="R2608" i="89"/>
  <c r="R2607" i="89" s="1"/>
  <c r="R2689" i="89"/>
  <c r="R2189" i="89"/>
  <c r="R2188" i="89" s="1"/>
  <c r="R2187" i="89" s="1"/>
  <c r="R2109" i="89"/>
  <c r="R2119" i="89"/>
  <c r="N2108" i="89"/>
  <c r="R2108" i="89" s="1"/>
  <c r="R2058" i="89"/>
  <c r="R1986" i="89"/>
  <c r="R1909" i="89"/>
  <c r="R1993" i="89"/>
  <c r="L1991" i="89"/>
  <c r="N1992" i="89"/>
  <c r="R1992" i="89" s="1"/>
  <c r="R1940" i="89"/>
  <c r="R1913" i="89"/>
  <c r="R1920" i="89"/>
  <c r="Q1919" i="89"/>
  <c r="R1919" i="89" s="1"/>
  <c r="R1918" i="89"/>
  <c r="M1595" i="89"/>
  <c r="L3501" i="89"/>
  <c r="L3500" i="89" s="1"/>
  <c r="P820" i="89"/>
  <c r="L820" i="89"/>
  <c r="Q3700" i="89"/>
  <c r="N3711" i="89"/>
  <c r="Q3713" i="89"/>
  <c r="Q3784" i="89"/>
  <c r="Q3897" i="89"/>
  <c r="Q3961" i="89"/>
  <c r="Q4155" i="89"/>
  <c r="Q4184" i="89"/>
  <c r="Q4367" i="89"/>
  <c r="Q4366" i="89" s="1"/>
  <c r="N4382" i="89"/>
  <c r="Q4384" i="89"/>
  <c r="M4348" i="89"/>
  <c r="P678" i="89"/>
  <c r="N3747" i="89"/>
  <c r="N3902" i="89"/>
  <c r="Q80" i="89"/>
  <c r="Q79" i="89" s="1"/>
  <c r="N83" i="89"/>
  <c r="Q180" i="89"/>
  <c r="N247" i="89"/>
  <c r="Q744" i="89"/>
  <c r="N753" i="89"/>
  <c r="N780" i="89"/>
  <c r="Q910" i="89"/>
  <c r="N918" i="89"/>
  <c r="Q933" i="89"/>
  <c r="Q856" i="89"/>
  <c r="N1137" i="89"/>
  <c r="Q1159" i="89"/>
  <c r="Q2271" i="89"/>
  <c r="Q2270" i="89" s="1"/>
  <c r="Q2368" i="89"/>
  <c r="Q2379" i="89"/>
  <c r="N1563" i="89"/>
  <c r="P4416" i="89"/>
  <c r="P4386" i="89" s="1"/>
  <c r="M392" i="89"/>
  <c r="Q3669" i="89"/>
  <c r="N3204" i="89"/>
  <c r="Q2565" i="89"/>
  <c r="Q3689" i="89"/>
  <c r="Q3786" i="89"/>
  <c r="Q3624" i="89"/>
  <c r="M363" i="89"/>
  <c r="M362" i="89" s="1"/>
  <c r="M361" i="89" s="1"/>
  <c r="M3628" i="89"/>
  <c r="P3697" i="89"/>
  <c r="Q2446" i="89"/>
  <c r="Q83" i="89"/>
  <c r="R86" i="89"/>
  <c r="Q689" i="89"/>
  <c r="N693" i="89"/>
  <c r="N3689" i="89"/>
  <c r="N3786" i="89"/>
  <c r="N80" i="89"/>
  <c r="N79" i="89" s="1"/>
  <c r="Q172" i="89"/>
  <c r="Q290" i="89"/>
  <c r="R1445" i="89"/>
  <c r="Q3542" i="89"/>
  <c r="N3580" i="89"/>
  <c r="Q3582" i="89"/>
  <c r="Q3684" i="89"/>
  <c r="L3951" i="89"/>
  <c r="M157" i="89"/>
  <c r="Q3513" i="89"/>
  <c r="N3548" i="89"/>
  <c r="Q2330" i="89"/>
  <c r="M3821" i="89"/>
  <c r="Q354" i="89"/>
  <c r="P723" i="89"/>
  <c r="P2587" i="89"/>
  <c r="P2586" i="89" s="1"/>
  <c r="P2585" i="89" s="1"/>
  <c r="Q197" i="89"/>
  <c r="Q264" i="89"/>
  <c r="N297" i="89"/>
  <c r="P1420" i="89"/>
  <c r="Q163" i="89"/>
  <c r="Q720" i="89"/>
  <c r="Q897" i="89"/>
  <c r="Q1498" i="89"/>
  <c r="N3634" i="89"/>
  <c r="N3687" i="89"/>
  <c r="Q3728" i="89"/>
  <c r="Q3727" i="89" s="1"/>
  <c r="Q3735" i="89"/>
  <c r="N3745" i="89"/>
  <c r="N3813" i="89"/>
  <c r="N3860" i="89"/>
  <c r="L553" i="89"/>
  <c r="Q558" i="89"/>
  <c r="N695" i="89"/>
  <c r="N728" i="89"/>
  <c r="N1636" i="89"/>
  <c r="N1635" i="89" s="1"/>
  <c r="Q2497" i="89"/>
  <c r="Q2515" i="89"/>
  <c r="Q3535" i="89"/>
  <c r="N3684" i="89"/>
  <c r="Q3706" i="89"/>
  <c r="Q3717" i="89"/>
  <c r="N3844" i="89"/>
  <c r="N3871" i="89"/>
  <c r="Q3946" i="89"/>
  <c r="O3989" i="89"/>
  <c r="N4004" i="89"/>
  <c r="O3896" i="89"/>
  <c r="Q3896" i="89" s="1"/>
  <c r="Q155" i="89"/>
  <c r="L162" i="89"/>
  <c r="O162" i="89"/>
  <c r="P1055" i="89"/>
  <c r="P1048" i="89" s="1"/>
  <c r="Q1507" i="89"/>
  <c r="P2496" i="89"/>
  <c r="M2587" i="89"/>
  <c r="M2586" i="89" s="1"/>
  <c r="M2585" i="89" s="1"/>
  <c r="M3681" i="89"/>
  <c r="Q4066" i="89"/>
  <c r="N2588" i="89"/>
  <c r="L2587" i="89"/>
  <c r="N90" i="89"/>
  <c r="N89" i="89" s="1"/>
  <c r="M878" i="89"/>
  <c r="M940" i="89"/>
  <c r="O2587" i="89"/>
  <c r="O2586" i="89" s="1"/>
  <c r="O2585" i="89" s="1"/>
  <c r="O3587" i="89"/>
  <c r="N3679" i="89"/>
  <c r="Q3984" i="89"/>
  <c r="N67" i="89"/>
  <c r="Q69" i="89"/>
  <c r="N129" i="89"/>
  <c r="N155" i="89"/>
  <c r="Q376" i="89"/>
  <c r="N529" i="89"/>
  <c r="P562" i="89"/>
  <c r="R663" i="89"/>
  <c r="N757" i="89"/>
  <c r="Q937" i="89"/>
  <c r="O1497" i="89"/>
  <c r="Q1497" i="89" s="1"/>
  <c r="M93" i="89"/>
  <c r="L940" i="89"/>
  <c r="N165" i="89"/>
  <c r="P317" i="89"/>
  <c r="O716" i="89"/>
  <c r="Q757" i="89"/>
  <c r="N960" i="89"/>
  <c r="N967" i="89"/>
  <c r="Q984" i="89"/>
  <c r="Q1044" i="89"/>
  <c r="M1134" i="89"/>
  <c r="M1133" i="89" s="1"/>
  <c r="M1132" i="89" s="1"/>
  <c r="M1131" i="89" s="1"/>
  <c r="Q1508" i="89"/>
  <c r="N3830" i="89"/>
  <c r="N3876" i="89"/>
  <c r="N3875" i="89" s="1"/>
  <c r="P62" i="89"/>
  <c r="P61" i="89" s="1"/>
  <c r="R68" i="89"/>
  <c r="P139" i="89"/>
  <c r="P138" i="89" s="1"/>
  <c r="P137" i="89" s="1"/>
  <c r="Q780" i="89"/>
  <c r="N891" i="89"/>
  <c r="Q967" i="89"/>
  <c r="Q1069" i="89"/>
  <c r="Q3599" i="89"/>
  <c r="Q3652" i="89"/>
  <c r="Q724" i="89"/>
  <c r="Q63" i="89"/>
  <c r="N131" i="89"/>
  <c r="N135" i="89"/>
  <c r="O356" i="89"/>
  <c r="N393" i="89"/>
  <c r="N676" i="89"/>
  <c r="Q682" i="89"/>
  <c r="N710" i="89"/>
  <c r="N886" i="89"/>
  <c r="Q958" i="89"/>
  <c r="N1058" i="89"/>
  <c r="N1571" i="89"/>
  <c r="Q2590" i="89"/>
  <c r="L3512" i="89"/>
  <c r="L3511" i="89" s="1"/>
  <c r="N3535" i="89"/>
  <c r="N3584" i="89"/>
  <c r="P3874" i="89"/>
  <c r="P3873" i="89" s="1"/>
  <c r="N3920" i="89"/>
  <c r="L4228" i="89"/>
  <c r="Q1468" i="89"/>
  <c r="N2322" i="89"/>
  <c r="N3567" i="89"/>
  <c r="Q3883" i="89"/>
  <c r="Q3920" i="89"/>
  <c r="Q3930" i="89"/>
  <c r="P3666" i="89"/>
  <c r="P3662" i="89" s="1"/>
  <c r="P3880" i="89"/>
  <c r="P3879" i="89" s="1"/>
  <c r="N3990" i="89"/>
  <c r="M4065" i="89"/>
  <c r="M4064" i="89" s="1"/>
  <c r="P4214" i="89"/>
  <c r="P4348" i="89"/>
  <c r="N1409" i="89"/>
  <c r="N1408" i="89" s="1"/>
  <c r="N1603" i="89"/>
  <c r="N2389" i="89"/>
  <c r="R2389" i="89" s="1"/>
  <c r="M3739" i="89"/>
  <c r="L3821" i="89"/>
  <c r="M3874" i="89"/>
  <c r="M3873" i="89" s="1"/>
  <c r="Q3890" i="89"/>
  <c r="N3948" i="89"/>
  <c r="N87" i="89"/>
  <c r="P392" i="89"/>
  <c r="N558" i="89"/>
  <c r="Q641" i="89"/>
  <c r="Q1049" i="89"/>
  <c r="Q87" i="89"/>
  <c r="Q160" i="89"/>
  <c r="Q186" i="89"/>
  <c r="N359" i="89"/>
  <c r="M192" i="89"/>
  <c r="M182" i="89" s="1"/>
  <c r="N350" i="89"/>
  <c r="Q556" i="89"/>
  <c r="M673" i="89"/>
  <c r="Q702" i="89"/>
  <c r="M748" i="89"/>
  <c r="P915" i="89"/>
  <c r="M1117" i="89"/>
  <c r="P3739" i="89"/>
  <c r="L901" i="89"/>
  <c r="L900" i="89" s="1"/>
  <c r="L899" i="89" s="1"/>
  <c r="L167" i="89"/>
  <c r="O363" i="89"/>
  <c r="O362" i="89" s="1"/>
  <c r="O361" i="89" s="1"/>
  <c r="N168" i="89"/>
  <c r="Q640" i="89"/>
  <c r="P709" i="89"/>
  <c r="O1152" i="89"/>
  <c r="N3992" i="89"/>
  <c r="M3989" i="89"/>
  <c r="O345" i="89"/>
  <c r="Q710" i="89"/>
  <c r="Q1528" i="89"/>
  <c r="Q1527" i="89" s="1"/>
  <c r="Q706" i="89"/>
  <c r="N963" i="89"/>
  <c r="O1117" i="89"/>
  <c r="Q1143" i="89"/>
  <c r="Q707" i="89"/>
  <c r="N879" i="89"/>
  <c r="Q988" i="89"/>
  <c r="N1037" i="89"/>
  <c r="Q1039" i="89"/>
  <c r="Q1046" i="89"/>
  <c r="N1112" i="89"/>
  <c r="P1117" i="89"/>
  <c r="N1507" i="89"/>
  <c r="N3930" i="89"/>
  <c r="Q4382" i="89"/>
  <c r="N821" i="89"/>
  <c r="L1029" i="89"/>
  <c r="N2330" i="89"/>
  <c r="N2350" i="89"/>
  <c r="N3664" i="89"/>
  <c r="Q714" i="89"/>
  <c r="N751" i="89"/>
  <c r="P878" i="89"/>
  <c r="P909" i="89"/>
  <c r="P908" i="89" s="1"/>
  <c r="N937" i="89"/>
  <c r="O940" i="89"/>
  <c r="Q960" i="89"/>
  <c r="N1120" i="89"/>
  <c r="P1134" i="89"/>
  <c r="P1133" i="89" s="1"/>
  <c r="P1132" i="89" s="1"/>
  <c r="P1131" i="89" s="1"/>
  <c r="Q1636" i="89"/>
  <c r="Q1635" i="89" s="1"/>
  <c r="N2242" i="89"/>
  <c r="N2590" i="89"/>
  <c r="P3156" i="89"/>
  <c r="P3155" i="89" s="1"/>
  <c r="P3628" i="89"/>
  <c r="Q3644" i="89"/>
  <c r="N2581" i="89"/>
  <c r="Q2583" i="89"/>
  <c r="Q3196" i="89"/>
  <c r="N3525" i="89"/>
  <c r="Q3629" i="89"/>
  <c r="Q3673" i="89"/>
  <c r="N3691" i="89"/>
  <c r="N3698" i="89"/>
  <c r="N3721" i="89"/>
  <c r="N3737" i="89"/>
  <c r="O3760" i="89"/>
  <c r="N3824" i="89"/>
  <c r="N3831" i="89"/>
  <c r="N3865" i="89"/>
  <c r="N3924" i="89"/>
  <c r="N3923" i="89" s="1"/>
  <c r="M3981" i="89"/>
  <c r="N4363" i="89"/>
  <c r="N4362" i="89" s="1"/>
  <c r="M3169" i="89"/>
  <c r="M3168" i="89" s="1"/>
  <c r="Q3555" i="89"/>
  <c r="Q3648" i="89"/>
  <c r="N3677" i="89"/>
  <c r="N4075" i="89"/>
  <c r="M2233" i="89"/>
  <c r="O3874" i="89"/>
  <c r="O3873" i="89" s="1"/>
  <c r="Q3876" i="89"/>
  <c r="Q3875" i="89" s="1"/>
  <c r="N3936" i="89"/>
  <c r="Q2390" i="89"/>
  <c r="N2574" i="89"/>
  <c r="N3519" i="89"/>
  <c r="M3657" i="89"/>
  <c r="M3656" i="89" s="1"/>
  <c r="N3761" i="89"/>
  <c r="N3834" i="89"/>
  <c r="Q3936" i="89"/>
  <c r="N3944" i="89"/>
  <c r="Q4071" i="89"/>
  <c r="N4137" i="89"/>
  <c r="Q963" i="89"/>
  <c r="O962" i="89"/>
  <c r="L192" i="89"/>
  <c r="P3587" i="89"/>
  <c r="Q3588" i="89"/>
  <c r="Q65" i="89"/>
  <c r="N85" i="89"/>
  <c r="Q153" i="89"/>
  <c r="O167" i="89"/>
  <c r="Q187" i="89"/>
  <c r="N556" i="89"/>
  <c r="Q734" i="89"/>
  <c r="M894" i="89"/>
  <c r="Q916" i="89"/>
  <c r="N988" i="89"/>
  <c r="Q1032" i="89"/>
  <c r="O1055" i="89"/>
  <c r="Q1067" i="89"/>
  <c r="O1066" i="89"/>
  <c r="Q1066" i="89" s="1"/>
  <c r="N160" i="89"/>
  <c r="M162" i="89"/>
  <c r="N702" i="89"/>
  <c r="Q4229" i="89"/>
  <c r="O4228" i="89"/>
  <c r="N69" i="89"/>
  <c r="Q71" i="89"/>
  <c r="L134" i="89"/>
  <c r="N134" i="89" s="1"/>
  <c r="N176" i="89"/>
  <c r="Q178" i="89"/>
  <c r="N193" i="89"/>
  <c r="M564" i="89"/>
  <c r="N729" i="89"/>
  <c r="P1029" i="89"/>
  <c r="M1538" i="89"/>
  <c r="P82" i="89"/>
  <c r="N172" i="89"/>
  <c r="Q350" i="89"/>
  <c r="N354" i="89"/>
  <c r="P927" i="89"/>
  <c r="N1479" i="89"/>
  <c r="O2285" i="89"/>
  <c r="Q2285" i="89" s="1"/>
  <c r="N65" i="89"/>
  <c r="Q67" i="89"/>
  <c r="R70" i="89"/>
  <c r="N170" i="89"/>
  <c r="N187" i="89"/>
  <c r="N337" i="89"/>
  <c r="M678" i="89"/>
  <c r="Q918" i="89"/>
  <c r="P940" i="89"/>
  <c r="Q1058" i="89"/>
  <c r="N1064" i="89"/>
  <c r="N1063" i="89" s="1"/>
  <c r="N3682" i="89"/>
  <c r="Q346" i="89"/>
  <c r="N373" i="89"/>
  <c r="N372" i="89" s="1"/>
  <c r="N662" i="89"/>
  <c r="Q695" i="89"/>
  <c r="M709" i="89"/>
  <c r="N746" i="89"/>
  <c r="O756" i="89"/>
  <c r="Q809" i="89"/>
  <c r="N904" i="89"/>
  <c r="M915" i="89"/>
  <c r="Q928" i="89"/>
  <c r="Q931" i="89"/>
  <c r="N943" i="89"/>
  <c r="N980" i="89"/>
  <c r="N1027" i="89"/>
  <c r="P1036" i="89"/>
  <c r="P1035" i="89" s="1"/>
  <c r="P1034" i="89" s="1"/>
  <c r="N1053" i="89"/>
  <c r="M1055" i="89"/>
  <c r="M1048" i="89" s="1"/>
  <c r="P1101" i="89"/>
  <c r="Q1155" i="89"/>
  <c r="N1497" i="89"/>
  <c r="P2233" i="89"/>
  <c r="P356" i="89"/>
  <c r="L363" i="89"/>
  <c r="L362" i="89" s="1"/>
  <c r="L361" i="89" s="1"/>
  <c r="Q660" i="89"/>
  <c r="Q662" i="89"/>
  <c r="N667" i="89"/>
  <c r="N700" i="89"/>
  <c r="Q704" i="89"/>
  <c r="Q729" i="89"/>
  <c r="L748" i="89"/>
  <c r="L832" i="89"/>
  <c r="P894" i="89"/>
  <c r="N935" i="89"/>
  <c r="Q952" i="89"/>
  <c r="M970" i="89"/>
  <c r="N1039" i="89"/>
  <c r="N1104" i="89"/>
  <c r="Q1112" i="89"/>
  <c r="L1134" i="89"/>
  <c r="L1133" i="89" s="1"/>
  <c r="M1142" i="89"/>
  <c r="M1141" i="89" s="1"/>
  <c r="M1140" i="89" s="1"/>
  <c r="M1139" i="89" s="1"/>
  <c r="N1145" i="89"/>
  <c r="L2279" i="89"/>
  <c r="L3169" i="89"/>
  <c r="L3168" i="89" s="1"/>
  <c r="N3170" i="89"/>
  <c r="N4071" i="89"/>
  <c r="N4070" i="89"/>
  <c r="P4157" i="89"/>
  <c r="Q4157" i="89" s="1"/>
  <c r="Q4158" i="89"/>
  <c r="N364" i="89"/>
  <c r="Q597" i="89"/>
  <c r="Q593" i="89" s="1"/>
  <c r="N734" i="89"/>
  <c r="M756" i="89"/>
  <c r="N1032" i="89"/>
  <c r="O1101" i="89"/>
  <c r="L1420" i="89"/>
  <c r="N1421" i="89"/>
  <c r="M1533" i="89"/>
  <c r="N1533" i="89" s="1"/>
  <c r="N1534" i="89"/>
  <c r="N3472" i="89"/>
  <c r="N3471" i="89" s="1"/>
  <c r="Q288" i="89"/>
  <c r="P363" i="89"/>
  <c r="P362" i="89" s="1"/>
  <c r="P361" i="89" s="1"/>
  <c r="Q390" i="89"/>
  <c r="Q400" i="89"/>
  <c r="Q687" i="89"/>
  <c r="N714" i="89"/>
  <c r="N724" i="89"/>
  <c r="N726" i="89"/>
  <c r="Q728" i="89"/>
  <c r="Q749" i="89"/>
  <c r="Q783" i="89"/>
  <c r="N888" i="89"/>
  <c r="N946" i="89"/>
  <c r="M1036" i="89"/>
  <c r="M1035" i="89" s="1"/>
  <c r="M1034" i="89" s="1"/>
  <c r="Q1064" i="89"/>
  <c r="Q1063" i="89" s="1"/>
  <c r="N1082" i="89"/>
  <c r="M1101" i="89"/>
  <c r="Q1127" i="89"/>
  <c r="Q2242" i="89"/>
  <c r="M3502" i="89"/>
  <c r="M3501" i="89" s="1"/>
  <c r="M3500" i="89" s="1"/>
  <c r="N1468" i="89"/>
  <c r="N1508" i="89"/>
  <c r="N1539" i="89"/>
  <c r="O2279" i="89"/>
  <c r="Q2504" i="89"/>
  <c r="P3021" i="89"/>
  <c r="Q3990" i="89"/>
  <c r="O2496" i="89"/>
  <c r="P3899" i="89"/>
  <c r="P3868" i="89"/>
  <c r="R2573" i="89"/>
  <c r="P2580" i="89"/>
  <c r="Q3022" i="89"/>
  <c r="M3021" i="89"/>
  <c r="Q3182" i="89"/>
  <c r="M3512" i="89"/>
  <c r="M3511" i="89" s="1"/>
  <c r="N3196" i="89"/>
  <c r="Q4115" i="89"/>
  <c r="P4228" i="89"/>
  <c r="P4227" i="89" s="1"/>
  <c r="P4226" i="89" s="1"/>
  <c r="Q3900" i="89"/>
  <c r="Q4059" i="89"/>
  <c r="O4124" i="89"/>
  <c r="R2503" i="89"/>
  <c r="Q2588" i="89"/>
  <c r="N3182" i="89"/>
  <c r="Q3519" i="89"/>
  <c r="N3569" i="89"/>
  <c r="N3675" i="89"/>
  <c r="L3868" i="89"/>
  <c r="M4035" i="89"/>
  <c r="Q3537" i="89"/>
  <c r="Q3597" i="89"/>
  <c r="N3706" i="89"/>
  <c r="Q3740" i="89"/>
  <c r="Q3755" i="89"/>
  <c r="M3760" i="89"/>
  <c r="Q3902" i="89"/>
  <c r="N3934" i="89"/>
  <c r="N4115" i="89"/>
  <c r="Q4125" i="89"/>
  <c r="O4183" i="89"/>
  <c r="P4361" i="89"/>
  <c r="P3512" i="89"/>
  <c r="P3511" i="89" s="1"/>
  <c r="Q3646" i="89"/>
  <c r="N3648" i="89"/>
  <c r="M3672" i="89"/>
  <c r="Q3677" i="89"/>
  <c r="Q3691" i="89"/>
  <c r="O3697" i="89"/>
  <c r="Q3750" i="89"/>
  <c r="N3757" i="89"/>
  <c r="N3784" i="89"/>
  <c r="Q3908" i="89"/>
  <c r="Q3952" i="89"/>
  <c r="P3951" i="89"/>
  <c r="P3981" i="89"/>
  <c r="N4130" i="89"/>
  <c r="P4150" i="89"/>
  <c r="R4225" i="89"/>
  <c r="Q4419" i="89"/>
  <c r="P3651" i="89"/>
  <c r="Q3698" i="89"/>
  <c r="N3894" i="89"/>
  <c r="N3928" i="89"/>
  <c r="Q3939" i="89"/>
  <c r="N3523" i="89"/>
  <c r="Q3525" i="89"/>
  <c r="N3537" i="89"/>
  <c r="N3555" i="89"/>
  <c r="N3740" i="89"/>
  <c r="Q3860" i="89"/>
  <c r="N3892" i="89"/>
  <c r="Q3914" i="89"/>
  <c r="P3989" i="89"/>
  <c r="N4125" i="89"/>
  <c r="M4361" i="89"/>
  <c r="N71" i="89"/>
  <c r="O175" i="89"/>
  <c r="P200" i="89"/>
  <c r="Q247" i="89"/>
  <c r="Q364" i="89"/>
  <c r="P716" i="89"/>
  <c r="Q717" i="89"/>
  <c r="O342" i="89"/>
  <c r="Q342" i="89" s="1"/>
  <c r="Q343" i="89"/>
  <c r="Q129" i="89"/>
  <c r="Q184" i="89"/>
  <c r="O183" i="89"/>
  <c r="Q183" i="89" s="1"/>
  <c r="N224" i="89"/>
  <c r="M200" i="89"/>
  <c r="L82" i="89"/>
  <c r="N173" i="89"/>
  <c r="O740" i="89"/>
  <c r="Q740" i="89" s="1"/>
  <c r="Q741" i="89"/>
  <c r="N357" i="89"/>
  <c r="L356" i="89"/>
  <c r="P162" i="89"/>
  <c r="N343" i="89"/>
  <c r="L342" i="89"/>
  <c r="N342" i="89" s="1"/>
  <c r="M345" i="89"/>
  <c r="Q646" i="89"/>
  <c r="O645" i="89"/>
  <c r="Q645" i="89" s="1"/>
  <c r="L150" i="89"/>
  <c r="N153" i="89"/>
  <c r="O62" i="89"/>
  <c r="O61" i="89" s="1"/>
  <c r="P167" i="89"/>
  <c r="P673" i="89"/>
  <c r="N706" i="89"/>
  <c r="N707" i="89"/>
  <c r="N1125" i="89"/>
  <c r="L1124" i="89"/>
  <c r="L1123" i="89" s="1"/>
  <c r="L1122" i="89" s="1"/>
  <c r="P93" i="89"/>
  <c r="Q134" i="89"/>
  <c r="Q168" i="89"/>
  <c r="Q170" i="89"/>
  <c r="P175" i="89"/>
  <c r="Q224" i="89"/>
  <c r="M317" i="89"/>
  <c r="Q337" i="89"/>
  <c r="P345" i="89"/>
  <c r="Q529" i="89"/>
  <c r="P553" i="89"/>
  <c r="N646" i="89"/>
  <c r="M645" i="89"/>
  <c r="N645" i="89" s="1"/>
  <c r="O673" i="89"/>
  <c r="Q674" i="89"/>
  <c r="N741" i="89"/>
  <c r="O748" i="89"/>
  <c r="P748" i="89"/>
  <c r="M909" i="89"/>
  <c r="M908" i="89" s="1"/>
  <c r="N1586" i="89"/>
  <c r="L392" i="89"/>
  <c r="M723" i="89"/>
  <c r="O820" i="89"/>
  <c r="Q821" i="89"/>
  <c r="O1052" i="89"/>
  <c r="Q1052" i="89" s="1"/>
  <c r="Q1053" i="89"/>
  <c r="Q1416" i="89"/>
  <c r="O1415" i="89"/>
  <c r="Q1415" i="89" s="1"/>
  <c r="L3529" i="89"/>
  <c r="N3529" i="89" s="1"/>
  <c r="N3530" i="89"/>
  <c r="R66" i="89"/>
  <c r="N110" i="89"/>
  <c r="M139" i="89"/>
  <c r="M138" i="89" s="1"/>
  <c r="M137" i="89" s="1"/>
  <c r="O157" i="89"/>
  <c r="Q195" i="89"/>
  <c r="N290" i="89"/>
  <c r="Q359" i="89"/>
  <c r="Q393" i="89"/>
  <c r="N640" i="89"/>
  <c r="N691" i="89"/>
  <c r="R736" i="89"/>
  <c r="N931" i="89"/>
  <c r="O2233" i="89"/>
  <c r="Q2234" i="89"/>
  <c r="N679" i="89"/>
  <c r="Q3472" i="89"/>
  <c r="Q3471" i="89" s="1"/>
  <c r="M82" i="89"/>
  <c r="Q90" i="89"/>
  <c r="Q89" i="89" s="1"/>
  <c r="L93" i="89"/>
  <c r="Q110" i="89"/>
  <c r="O139" i="89"/>
  <c r="P157" i="89"/>
  <c r="N163" i="89"/>
  <c r="M175" i="89"/>
  <c r="P192" i="89"/>
  <c r="P182" i="89" s="1"/>
  <c r="M277" i="89"/>
  <c r="N732" i="89"/>
  <c r="O915" i="89"/>
  <c r="M150" i="89"/>
  <c r="R72" i="89"/>
  <c r="R91" i="89"/>
  <c r="P150" i="89"/>
  <c r="Q165" i="89"/>
  <c r="M167" i="89"/>
  <c r="Q278" i="89"/>
  <c r="N288" i="89"/>
  <c r="Q366" i="89"/>
  <c r="N390" i="89"/>
  <c r="N554" i="89"/>
  <c r="M553" i="89"/>
  <c r="L673" i="89"/>
  <c r="N704" i="89"/>
  <c r="N740" i="89"/>
  <c r="P756" i="89"/>
  <c r="Q921" i="89"/>
  <c r="N954" i="89"/>
  <c r="Q956" i="89"/>
  <c r="L562" i="89"/>
  <c r="M666" i="89"/>
  <c r="M665" i="89" s="1"/>
  <c r="M664" i="89" s="1"/>
  <c r="N669" i="89"/>
  <c r="N687" i="89"/>
  <c r="Q691" i="89"/>
  <c r="Q732" i="89"/>
  <c r="Q888" i="89"/>
  <c r="N895" i="89"/>
  <c r="Q948" i="89"/>
  <c r="Q954" i="89"/>
  <c r="Q980" i="89"/>
  <c r="N3199" i="89"/>
  <c r="N3198" i="89" s="1"/>
  <c r="N3564" i="89"/>
  <c r="N3560" i="89" s="1"/>
  <c r="N560" i="89"/>
  <c r="N597" i="89"/>
  <c r="N593" i="89" s="1"/>
  <c r="Q700" i="89"/>
  <c r="M820" i="89"/>
  <c r="P832" i="89"/>
  <c r="M883" i="89"/>
  <c r="Q886" i="89"/>
  <c r="N902" i="89"/>
  <c r="M901" i="89"/>
  <c r="M900" i="89" s="1"/>
  <c r="M899" i="89" s="1"/>
  <c r="N1073" i="89"/>
  <c r="M1072" i="89"/>
  <c r="P1072" i="89"/>
  <c r="P1062" i="89" s="1"/>
  <c r="O1478" i="89"/>
  <c r="Q1479" i="89"/>
  <c r="Q1539" i="89"/>
  <c r="O1538" i="89"/>
  <c r="N4414" i="89"/>
  <c r="L4413" i="89"/>
  <c r="N4413" i="89" s="1"/>
  <c r="O901" i="89"/>
  <c r="O900" i="89" s="1"/>
  <c r="Q902" i="89"/>
  <c r="R661" i="89"/>
  <c r="Q669" i="89"/>
  <c r="Q698" i="89"/>
  <c r="O709" i="89"/>
  <c r="N717" i="89"/>
  <c r="R735" i="89"/>
  <c r="Q753" i="89"/>
  <c r="Q827" i="89"/>
  <c r="P901" i="89"/>
  <c r="P900" i="89" s="1"/>
  <c r="P899" i="89" s="1"/>
  <c r="N912" i="89"/>
  <c r="N923" i="89"/>
  <c r="Q935" i="89"/>
  <c r="N941" i="89"/>
  <c r="Q949" i="89"/>
  <c r="N956" i="89"/>
  <c r="N1528" i="89"/>
  <c r="N1527" i="89" s="1"/>
  <c r="Q1534" i="89"/>
  <c r="M3156" i="89"/>
  <c r="M3155" i="89" s="1"/>
  <c r="N897" i="89"/>
  <c r="Q924" i="89"/>
  <c r="M927" i="89"/>
  <c r="N933" i="89"/>
  <c r="N958" i="89"/>
  <c r="Q1079" i="89"/>
  <c r="O1078" i="89"/>
  <c r="Q1104" i="89"/>
  <c r="M1152" i="89"/>
  <c r="Q1207" i="89"/>
  <c r="Q1162" i="89" s="1"/>
  <c r="N1486" i="89"/>
  <c r="P1595" i="89"/>
  <c r="Q1603" i="89"/>
  <c r="N856" i="89"/>
  <c r="P883" i="89"/>
  <c r="Q943" i="89"/>
  <c r="Q946" i="89"/>
  <c r="N952" i="89"/>
  <c r="L984" i="89"/>
  <c r="N984" i="89" s="1"/>
  <c r="N985" i="89"/>
  <c r="O1043" i="89"/>
  <c r="O1042" i="89" s="1"/>
  <c r="M1069" i="89"/>
  <c r="N1070" i="89"/>
  <c r="Q1073" i="89"/>
  <c r="L1078" i="89"/>
  <c r="N1093" i="89"/>
  <c r="M1478" i="89"/>
  <c r="Q2507" i="89"/>
  <c r="O2506" i="89"/>
  <c r="Q2506" i="89" s="1"/>
  <c r="Q4413" i="89"/>
  <c r="L4416" i="89"/>
  <c r="N4417" i="89"/>
  <c r="N1143" i="89"/>
  <c r="N921" i="89"/>
  <c r="Q965" i="89"/>
  <c r="Q1013" i="89"/>
  <c r="Q1118" i="89"/>
  <c r="N1207" i="89"/>
  <c r="N1162" i="89" s="1"/>
  <c r="N1444" i="89"/>
  <c r="Q1596" i="89"/>
  <c r="O1595" i="89"/>
  <c r="P2367" i="89"/>
  <c r="P962" i="89"/>
  <c r="Q1050" i="89"/>
  <c r="N1060" i="89"/>
  <c r="N1098" i="89"/>
  <c r="O1134" i="89"/>
  <c r="Q1293" i="89"/>
  <c r="N1452" i="89"/>
  <c r="N1498" i="89"/>
  <c r="Q1563" i="89"/>
  <c r="N1618" i="89"/>
  <c r="N2385" i="89"/>
  <c r="N4151" i="89"/>
  <c r="M4150" i="89"/>
  <c r="N1044" i="89"/>
  <c r="N1046" i="89"/>
  <c r="M1078" i="89"/>
  <c r="P1124" i="89"/>
  <c r="P1123" i="89" s="1"/>
  <c r="P1122" i="89" s="1"/>
  <c r="N1153" i="89"/>
  <c r="Q1157" i="89"/>
  <c r="N1416" i="89"/>
  <c r="M1420" i="89"/>
  <c r="P1478" i="89"/>
  <c r="Q1618" i="89"/>
  <c r="M2296" i="89"/>
  <c r="Q2385" i="89"/>
  <c r="Q3204" i="89"/>
  <c r="N965" i="89"/>
  <c r="P970" i="89"/>
  <c r="M1029" i="89"/>
  <c r="P1043" i="89"/>
  <c r="P1042" i="89" s="1"/>
  <c r="O1142" i="89"/>
  <c r="O1141" i="89" s="1"/>
  <c r="O1140" i="89" s="1"/>
  <c r="P1152" i="89"/>
  <c r="N1293" i="89"/>
  <c r="L1415" i="89"/>
  <c r="N1415" i="89" s="1"/>
  <c r="O970" i="89"/>
  <c r="Q1030" i="89"/>
  <c r="Q1093" i="89"/>
  <c r="N1159" i="89"/>
  <c r="Q1444" i="89"/>
  <c r="L1617" i="89"/>
  <c r="N1617" i="89" s="1"/>
  <c r="Q2218" i="89"/>
  <c r="Q2215" i="89" s="1"/>
  <c r="N2280" i="89"/>
  <c r="Q2350" i="89"/>
  <c r="M2367" i="89"/>
  <c r="N2446" i="89"/>
  <c r="Q3682" i="89"/>
  <c r="O3681" i="89"/>
  <c r="N2583" i="89"/>
  <c r="M3518" i="89"/>
  <c r="Q3886" i="89"/>
  <c r="O3885" i="89"/>
  <c r="Q3885" i="89" s="1"/>
  <c r="P2279" i="89"/>
  <c r="Q2322" i="89"/>
  <c r="N2390" i="89"/>
  <c r="N2565" i="89"/>
  <c r="Q3199" i="89"/>
  <c r="Q3198" i="89" s="1"/>
  <c r="O3502" i="89"/>
  <c r="Q3721" i="89"/>
  <c r="P3716" i="89"/>
  <c r="Q2288" i="89"/>
  <c r="N2504" i="89"/>
  <c r="P3169" i="89"/>
  <c r="P3168" i="89" s="1"/>
  <c r="N3588" i="89"/>
  <c r="M3587" i="89"/>
  <c r="Q3912" i="89"/>
  <c r="N2497" i="89"/>
  <c r="R2543" i="89"/>
  <c r="Q2574" i="89"/>
  <c r="P3518" i="89"/>
  <c r="N3527" i="89"/>
  <c r="Q3548" i="89"/>
  <c r="Q3694" i="89"/>
  <c r="O3693" i="89"/>
  <c r="Q3693" i="89" s="1"/>
  <c r="M3697" i="89"/>
  <c r="Q4004" i="89"/>
  <c r="Q4035" i="89"/>
  <c r="N4155" i="89"/>
  <c r="Q3527" i="89"/>
  <c r="L3532" i="89"/>
  <c r="M3716" i="89"/>
  <c r="Q3881" i="89"/>
  <c r="O3880" i="89"/>
  <c r="Q3986" i="89"/>
  <c r="Q4137" i="89"/>
  <c r="P3532" i="89"/>
  <c r="M3752" i="89"/>
  <c r="Q3530" i="89"/>
  <c r="N3599" i="89"/>
  <c r="N3641" i="89"/>
  <c r="Q3659" i="89"/>
  <c r="Q3658" i="89" s="1"/>
  <c r="N3673" i="89"/>
  <c r="N3709" i="89"/>
  <c r="Q3725" i="89"/>
  <c r="Q3869" i="89"/>
  <c r="O3981" i="89"/>
  <c r="N3515" i="89"/>
  <c r="Q3564" i="89"/>
  <c r="Q3560" i="89" s="1"/>
  <c r="Q3584" i="89"/>
  <c r="N3624" i="89"/>
  <c r="N3640" i="89"/>
  <c r="M3651" i="89"/>
  <c r="M3666" i="89"/>
  <c r="Q3679" i="89"/>
  <c r="N3723" i="89"/>
  <c r="M3833" i="89"/>
  <c r="N3916" i="89"/>
  <c r="M3532" i="89"/>
  <c r="N3646" i="89"/>
  <c r="N3667" i="89"/>
  <c r="P3672" i="89"/>
  <c r="P3681" i="89"/>
  <c r="P3686" i="89"/>
  <c r="N3719" i="89"/>
  <c r="Q3723" i="89"/>
  <c r="O3749" i="89"/>
  <c r="Q3749" i="89" s="1"/>
  <c r="P3752" i="89"/>
  <c r="P3821" i="89"/>
  <c r="Q3822" i="89"/>
  <c r="O3830" i="89"/>
  <c r="Q3830" i="89" s="1"/>
  <c r="Q3831" i="89"/>
  <c r="Q3846" i="89"/>
  <c r="Q3865" i="89"/>
  <c r="N3961" i="89"/>
  <c r="Q4075" i="89"/>
  <c r="M4214" i="89"/>
  <c r="Q4224" i="89"/>
  <c r="L4343" i="89"/>
  <c r="N4344" i="89"/>
  <c r="M4416" i="89"/>
  <c r="M4386" i="89" s="1"/>
  <c r="Q3529" i="89"/>
  <c r="O4150" i="89"/>
  <c r="Q4151" i="89"/>
  <c r="N4210" i="89"/>
  <c r="P3502" i="89"/>
  <c r="P3501" i="89" s="1"/>
  <c r="P3500" i="89" s="1"/>
  <c r="Q3521" i="89"/>
  <c r="Q3523" i="89"/>
  <c r="N3654" i="89"/>
  <c r="M3686" i="89"/>
  <c r="Q3747" i="89"/>
  <c r="N3836" i="89"/>
  <c r="Q3904" i="89"/>
  <c r="N3941" i="89"/>
  <c r="P4065" i="89"/>
  <c r="P4064" i="89" s="1"/>
  <c r="N3822" i="89"/>
  <c r="P3843" i="89"/>
  <c r="M3868" i="89"/>
  <c r="Q3934" i="89"/>
  <c r="P3938" i="89"/>
  <c r="P4124" i="89"/>
  <c r="M3927" i="89"/>
  <c r="N4013" i="89"/>
  <c r="N4010" i="89" s="1"/>
  <c r="N4345" i="89"/>
  <c r="N4384" i="89"/>
  <c r="Q3813" i="89"/>
  <c r="N3883" i="89"/>
  <c r="N3908" i="89"/>
  <c r="Q3924" i="89"/>
  <c r="Q3923" i="89" s="1"/>
  <c r="N4068" i="89"/>
  <c r="N4231" i="89"/>
  <c r="M4379" i="89"/>
  <c r="M4374" i="89" s="1"/>
  <c r="N3885" i="89"/>
  <c r="N3904" i="89"/>
  <c r="N3906" i="89"/>
  <c r="Q3928" i="89"/>
  <c r="L3927" i="89"/>
  <c r="O3938" i="89"/>
  <c r="Q3948" i="89"/>
  <c r="M3951" i="89"/>
  <c r="Q3992" i="89"/>
  <c r="Q4028" i="89"/>
  <c r="Q4021" i="89" s="1"/>
  <c r="N4224" i="89"/>
  <c r="P4379" i="89"/>
  <c r="P4374" i="89" s="1"/>
  <c r="Q1412" i="89"/>
  <c r="N318" i="89"/>
  <c r="L317" i="89"/>
  <c r="N698" i="89"/>
  <c r="Q879" i="89"/>
  <c r="O878" i="89"/>
  <c r="N884" i="89"/>
  <c r="L883" i="89"/>
  <c r="N971" i="89"/>
  <c r="L970" i="89"/>
  <c r="O1124" i="89"/>
  <c r="Q1125" i="89"/>
  <c r="N1150" i="89"/>
  <c r="L1149" i="89"/>
  <c r="N1149" i="89" s="1"/>
  <c r="O3512" i="89"/>
  <c r="O3511" i="89" s="1"/>
  <c r="Q3515" i="89"/>
  <c r="N3540" i="89"/>
  <c r="N3659" i="89"/>
  <c r="N3658" i="89" s="1"/>
  <c r="Q3711" i="89"/>
  <c r="O3708" i="89"/>
  <c r="N3733" i="89"/>
  <c r="L3730" i="89"/>
  <c r="Q3892" i="89"/>
  <c r="Q3894" i="89"/>
  <c r="M4059" i="89"/>
  <c r="N4059" i="89" s="1"/>
  <c r="N4372" i="89"/>
  <c r="L4371" i="89"/>
  <c r="N4371" i="89" s="1"/>
  <c r="Q158" i="89"/>
  <c r="L175" i="89"/>
  <c r="N178" i="89"/>
  <c r="Q190" i="89"/>
  <c r="N195" i="89"/>
  <c r="M356" i="89"/>
  <c r="Q373" i="89"/>
  <c r="Q372" i="89" s="1"/>
  <c r="Q554" i="89"/>
  <c r="L666" i="89"/>
  <c r="N674" i="89"/>
  <c r="N682" i="89"/>
  <c r="O723" i="89"/>
  <c r="Q726" i="89"/>
  <c r="N827" i="89"/>
  <c r="L894" i="89"/>
  <c r="Q920" i="89"/>
  <c r="O927" i="89"/>
  <c r="Q1102" i="89"/>
  <c r="M3938" i="89"/>
  <c r="N3939" i="89"/>
  <c r="Q4130" i="89"/>
  <c r="N94" i="89"/>
  <c r="Q135" i="89"/>
  <c r="N145" i="89"/>
  <c r="N147" i="89"/>
  <c r="N151" i="89"/>
  <c r="N180" i="89"/>
  <c r="Q189" i="89"/>
  <c r="Q193" i="89"/>
  <c r="N197" i="89"/>
  <c r="O200" i="89"/>
  <c r="P277" i="89"/>
  <c r="Q297" i="89"/>
  <c r="N346" i="89"/>
  <c r="L345" i="89"/>
  <c r="Q357" i="89"/>
  <c r="N544" i="89"/>
  <c r="O553" i="89"/>
  <c r="Q560" i="89"/>
  <c r="N641" i="89"/>
  <c r="M716" i="89"/>
  <c r="L723" i="89"/>
  <c r="N749" i="89"/>
  <c r="L756" i="89"/>
  <c r="N809" i="89"/>
  <c r="N910" i="89"/>
  <c r="Q941" i="89"/>
  <c r="M962" i="89"/>
  <c r="Q985" i="89"/>
  <c r="L1036" i="89"/>
  <c r="M1043" i="89"/>
  <c r="M1042" i="89" s="1"/>
  <c r="Q1070" i="89"/>
  <c r="N1079" i="89"/>
  <c r="Q1098" i="89"/>
  <c r="Q1137" i="89"/>
  <c r="Q1413" i="89"/>
  <c r="N2218" i="89"/>
  <c r="N2215" i="89" s="1"/>
  <c r="M2496" i="89"/>
  <c r="M3730" i="89"/>
  <c r="N3731" i="89"/>
  <c r="O3927" i="89"/>
  <c r="Q4070" i="89"/>
  <c r="P4139" i="89"/>
  <c r="Q4139" i="89" s="1"/>
  <c r="Q4140" i="89"/>
  <c r="M4228" i="89"/>
  <c r="M4227" i="89" s="1"/>
  <c r="M4226" i="89" s="1"/>
  <c r="N4229" i="89"/>
  <c r="Q4372" i="89"/>
  <c r="O4371" i="89"/>
  <c r="Q4371" i="89" s="1"/>
  <c r="N63" i="89"/>
  <c r="L62" i="89"/>
  <c r="L61" i="89" s="1"/>
  <c r="Q94" i="89"/>
  <c r="O93" i="89"/>
  <c r="Q145" i="89"/>
  <c r="O1420" i="89"/>
  <c r="Q1421" i="89"/>
  <c r="M62" i="89"/>
  <c r="M61" i="89" s="1"/>
  <c r="Q667" i="89"/>
  <c r="O666" i="89"/>
  <c r="Q884" i="89"/>
  <c r="Q971" i="89"/>
  <c r="N1050" i="89"/>
  <c r="Q3663" i="89"/>
  <c r="N3750" i="89"/>
  <c r="L3749" i="89"/>
  <c r="N3749" i="89" s="1"/>
  <c r="Q131" i="89"/>
  <c r="Q147" i="89"/>
  <c r="Q151" i="89"/>
  <c r="N158" i="89"/>
  <c r="L157" i="89"/>
  <c r="Q176" i="89"/>
  <c r="N183" i="89"/>
  <c r="N184" i="89"/>
  <c r="N190" i="89"/>
  <c r="L189" i="89"/>
  <c r="N189" i="89" s="1"/>
  <c r="O192" i="89"/>
  <c r="N366" i="89"/>
  <c r="P666" i="89"/>
  <c r="P665" i="89" s="1"/>
  <c r="P664" i="89" s="1"/>
  <c r="Q676" i="89"/>
  <c r="L716" i="89"/>
  <c r="N833" i="89"/>
  <c r="L878" i="89"/>
  <c r="O883" i="89"/>
  <c r="Q912" i="89"/>
  <c r="N990" i="89"/>
  <c r="Q1037" i="89"/>
  <c r="O1036" i="89"/>
  <c r="N1049" i="89"/>
  <c r="L1072" i="89"/>
  <c r="L1062" i="89" s="1"/>
  <c r="N1075" i="89"/>
  <c r="P1078" i="89"/>
  <c r="L1097" i="89"/>
  <c r="N1097" i="89" s="1"/>
  <c r="N1102" i="89"/>
  <c r="L1101" i="89"/>
  <c r="M1124" i="89"/>
  <c r="N1127" i="89"/>
  <c r="Q1153" i="89"/>
  <c r="Q1452" i="89"/>
  <c r="Q2297" i="89"/>
  <c r="O2296" i="89"/>
  <c r="M3693" i="89"/>
  <c r="N3693" i="89" s="1"/>
  <c r="N3694" i="89"/>
  <c r="L3716" i="89"/>
  <c r="P3833" i="89"/>
  <c r="Q3834" i="89"/>
  <c r="N3914" i="89"/>
  <c r="Q3916" i="89"/>
  <c r="L4124" i="89"/>
  <c r="N949" i="89"/>
  <c r="L948" i="89"/>
  <c r="N948" i="89" s="1"/>
  <c r="N1066" i="89"/>
  <c r="P1149" i="89"/>
  <c r="Q1150" i="89"/>
  <c r="N1643" i="89"/>
  <c r="N1642" i="89" s="1"/>
  <c r="N2271" i="89"/>
  <c r="N2270" i="89" s="1"/>
  <c r="Q3836" i="89"/>
  <c r="O3833" i="89"/>
  <c r="Q4345" i="89"/>
  <c r="O4344" i="89"/>
  <c r="Q318" i="89"/>
  <c r="N783" i="89"/>
  <c r="Q895" i="89"/>
  <c r="O894" i="89"/>
  <c r="Q904" i="89"/>
  <c r="L909" i="89"/>
  <c r="N928" i="89"/>
  <c r="L927" i="89"/>
  <c r="N1013" i="89"/>
  <c r="L1052" i="89"/>
  <c r="N1052" i="89" s="1"/>
  <c r="Q1643" i="89"/>
  <c r="Q1642" i="89" s="1"/>
  <c r="Q3667" i="89"/>
  <c r="O3666" i="89"/>
  <c r="Q4210" i="89"/>
  <c r="P4183" i="89"/>
  <c r="O82" i="89"/>
  <c r="Q85" i="89"/>
  <c r="Q146" i="89"/>
  <c r="O150" i="89"/>
  <c r="N264" i="89"/>
  <c r="O277" i="89"/>
  <c r="R391" i="89"/>
  <c r="N660" i="89"/>
  <c r="Q693" i="89"/>
  <c r="Q712" i="89"/>
  <c r="N720" i="89"/>
  <c r="N744" i="89"/>
  <c r="Q751" i="89"/>
  <c r="Q833" i="89"/>
  <c r="O832" i="89"/>
  <c r="Q891" i="89"/>
  <c r="O923" i="89"/>
  <c r="Q923" i="89" s="1"/>
  <c r="M945" i="89"/>
  <c r="N945" i="89" s="1"/>
  <c r="L962" i="89"/>
  <c r="Q1027" i="89"/>
  <c r="O1029" i="89"/>
  <c r="O1072" i="89"/>
  <c r="N1118" i="89"/>
  <c r="L1117" i="89"/>
  <c r="Q1145" i="89"/>
  <c r="P1142" i="89"/>
  <c r="P1141" i="89" s="1"/>
  <c r="P1140" i="89" s="1"/>
  <c r="P1139" i="89" s="1"/>
  <c r="Q1409" i="89"/>
  <c r="Q1408" i="89" s="1"/>
  <c r="Q1486" i="89"/>
  <c r="N1615" i="89"/>
  <c r="L1614" i="89"/>
  <c r="N1614" i="89" s="1"/>
  <c r="Q2280" i="89"/>
  <c r="N2507" i="89"/>
  <c r="L2506" i="89"/>
  <c r="N2506" i="89" s="1"/>
  <c r="N3644" i="89"/>
  <c r="Q3824" i="89"/>
  <c r="O3821" i="89"/>
  <c r="N3997" i="89"/>
  <c r="L3996" i="89"/>
  <c r="N4066" i="89"/>
  <c r="P3557" i="89"/>
  <c r="Q3558" i="89"/>
  <c r="Q3569" i="89"/>
  <c r="O3672" i="89"/>
  <c r="Q3675" i="89"/>
  <c r="Q3687" i="89"/>
  <c r="O3686" i="89"/>
  <c r="N4367" i="89"/>
  <c r="N4366" i="89" s="1"/>
  <c r="N4380" i="89"/>
  <c r="N146" i="89"/>
  <c r="L186" i="89"/>
  <c r="N186" i="89" s="1"/>
  <c r="L277" i="89"/>
  <c r="N689" i="89"/>
  <c r="N712" i="89"/>
  <c r="L1055" i="89"/>
  <c r="O2367" i="89"/>
  <c r="N2515" i="89"/>
  <c r="Q3567" i="89"/>
  <c r="P3730" i="89"/>
  <c r="Q3731" i="89"/>
  <c r="L3752" i="89"/>
  <c r="N3753" i="89"/>
  <c r="L139" i="89"/>
  <c r="Q173" i="89"/>
  <c r="L200" i="89"/>
  <c r="N278" i="89"/>
  <c r="N376" i="89"/>
  <c r="O392" i="89"/>
  <c r="N400" i="89"/>
  <c r="Q679" i="89"/>
  <c r="R737" i="89"/>
  <c r="Q746" i="89"/>
  <c r="N916" i="89"/>
  <c r="L915" i="89"/>
  <c r="N920" i="89"/>
  <c r="N924" i="89"/>
  <c r="Q990" i="89"/>
  <c r="N1030" i="89"/>
  <c r="Q1060" i="89"/>
  <c r="N1067" i="89"/>
  <c r="Q1075" i="89"/>
  <c r="Q1082" i="89"/>
  <c r="Q1097" i="89"/>
  <c r="O1617" i="89"/>
  <c r="Q1617" i="89" s="1"/>
  <c r="N3022" i="89"/>
  <c r="L3760" i="89"/>
  <c r="N4140" i="89"/>
  <c r="L4139" i="89"/>
  <c r="N4139" i="89" s="1"/>
  <c r="L4348" i="89"/>
  <c r="L4347" i="89" s="1"/>
  <c r="N4349" i="89"/>
  <c r="P1538" i="89"/>
  <c r="Q1615" i="89"/>
  <c r="O1614" i="89"/>
  <c r="Q1614" i="89" s="1"/>
  <c r="N2234" i="89"/>
  <c r="N2297" i="89"/>
  <c r="Q3467" i="89"/>
  <c r="Q3466" i="89" s="1"/>
  <c r="O3518" i="89"/>
  <c r="N3542" i="89"/>
  <c r="N3629" i="89"/>
  <c r="O3643" i="89"/>
  <c r="M3708" i="89"/>
  <c r="Q3733" i="89"/>
  <c r="O3730" i="89"/>
  <c r="Q3745" i="89"/>
  <c r="L3843" i="89"/>
  <c r="M3843" i="89"/>
  <c r="N3881" i="89"/>
  <c r="Q3996" i="89"/>
  <c r="O3995" i="89"/>
  <c r="N4089" i="89"/>
  <c r="M4183" i="89"/>
  <c r="Q4363" i="89"/>
  <c r="Q4362" i="89" s="1"/>
  <c r="L4387" i="89"/>
  <c r="L1152" i="89"/>
  <c r="N1157" i="89"/>
  <c r="N1413" i="89"/>
  <c r="L1412" i="89"/>
  <c r="Q1533" i="89"/>
  <c r="L1538" i="89"/>
  <c r="P2296" i="89"/>
  <c r="M2580" i="89"/>
  <c r="O3156" i="89"/>
  <c r="O3155" i="89" s="1"/>
  <c r="N3546" i="89"/>
  <c r="P3640" i="89"/>
  <c r="Q3641" i="89"/>
  <c r="L3663" i="89"/>
  <c r="P3708" i="89"/>
  <c r="Q3709" i="89"/>
  <c r="P3760" i="89"/>
  <c r="O3868" i="89"/>
  <c r="Q3871" i="89"/>
  <c r="N3912" i="89"/>
  <c r="P3927" i="89"/>
  <c r="Q4013" i="89"/>
  <c r="Q4010" i="89" s="1"/>
  <c r="O544" i="89"/>
  <c r="Q544" i="89" s="1"/>
  <c r="O564" i="89"/>
  <c r="O909" i="89"/>
  <c r="O945" i="89"/>
  <c r="Q1120" i="89"/>
  <c r="N1155" i="89"/>
  <c r="R2284" i="89"/>
  <c r="R2283" i="89" s="1"/>
  <c r="M2285" i="89"/>
  <c r="Q2581" i="89"/>
  <c r="O2580" i="89"/>
  <c r="Q3533" i="89"/>
  <c r="O3532" i="89"/>
  <c r="Q3540" i="89"/>
  <c r="O3716" i="89"/>
  <c r="Q3719" i="89"/>
  <c r="N3735" i="89"/>
  <c r="L3833" i="89"/>
  <c r="Q3906" i="89"/>
  <c r="O3899" i="89"/>
  <c r="Q1571" i="89"/>
  <c r="Q1586" i="89"/>
  <c r="N1596" i="89"/>
  <c r="N2368" i="89"/>
  <c r="L2367" i="89"/>
  <c r="N2379" i="89"/>
  <c r="L3587" i="89"/>
  <c r="N3597" i="89"/>
  <c r="N3713" i="89"/>
  <c r="N3728" i="89"/>
  <c r="N3727" i="89" s="1"/>
  <c r="M3899" i="89"/>
  <c r="N3900" i="89"/>
  <c r="N3984" i="89"/>
  <c r="L3021" i="89"/>
  <c r="Q3546" i="89"/>
  <c r="M3643" i="89"/>
  <c r="N3652" i="89"/>
  <c r="N3700" i="89"/>
  <c r="Q3737" i="89"/>
  <c r="N3755" i="89"/>
  <c r="Q3844" i="89"/>
  <c r="O3843" i="89"/>
  <c r="M3880" i="89"/>
  <c r="M3879" i="89" s="1"/>
  <c r="N3897" i="89"/>
  <c r="L3896" i="89"/>
  <c r="N3896" i="89" s="1"/>
  <c r="N3952" i="89"/>
  <c r="N3977" i="89"/>
  <c r="N3986" i="89"/>
  <c r="N4028" i="89"/>
  <c r="O4065" i="89"/>
  <c r="O4064" i="89" s="1"/>
  <c r="Q4068" i="89"/>
  <c r="Q4089" i="89"/>
  <c r="N4158" i="89"/>
  <c r="N4184" i="89"/>
  <c r="Q4417" i="89"/>
  <c r="O4416" i="89"/>
  <c r="O4386" i="89" s="1"/>
  <c r="L3156" i="89"/>
  <c r="L3155" i="89" s="1"/>
  <c r="Q3170" i="89"/>
  <c r="O3169" i="89"/>
  <c r="O3168" i="89" s="1"/>
  <c r="P3643" i="89"/>
  <c r="L3739" i="89"/>
  <c r="N3742" i="89"/>
  <c r="O3951" i="89"/>
  <c r="Q3977" i="89"/>
  <c r="N4006" i="89"/>
  <c r="Q4380" i="89"/>
  <c r="O4379" i="89"/>
  <c r="O4374" i="89" s="1"/>
  <c r="L3518" i="89"/>
  <c r="N3521" i="89"/>
  <c r="N3533" i="89"/>
  <c r="N3582" i="89"/>
  <c r="O3628" i="89"/>
  <c r="Q3634" i="89"/>
  <c r="O3651" i="89"/>
  <c r="Q3654" i="89"/>
  <c r="Q3664" i="89"/>
  <c r="N3669" i="89"/>
  <c r="Q3757" i="89"/>
  <c r="N3869" i="89"/>
  <c r="N3890" i="89"/>
  <c r="Q3941" i="89"/>
  <c r="N3946" i="89"/>
  <c r="Q3997" i="89"/>
  <c r="M4124" i="89"/>
  <c r="Q4231" i="89"/>
  <c r="N3467" i="89"/>
  <c r="N3466" i="89" s="1"/>
  <c r="N3513" i="89"/>
  <c r="N3558" i="89"/>
  <c r="N3557" i="89"/>
  <c r="Q3580" i="89"/>
  <c r="N3717" i="89"/>
  <c r="N3725" i="89"/>
  <c r="O3739" i="89"/>
  <c r="Q3742" i="89"/>
  <c r="Q3753" i="89"/>
  <c r="O3752" i="89"/>
  <c r="Q3761" i="89"/>
  <c r="N3846" i="89"/>
  <c r="N3886" i="89"/>
  <c r="Q3944" i="89"/>
  <c r="Q4006" i="89"/>
  <c r="N4157" i="89"/>
  <c r="Q4349" i="89"/>
  <c r="O4348" i="89"/>
  <c r="O4347" i="89" s="1"/>
  <c r="Q4414" i="89"/>
  <c r="N4419" i="89"/>
  <c r="AT26" i="89" l="1"/>
  <c r="AS2295" i="89"/>
  <c r="AQ2195" i="89"/>
  <c r="AT144" i="89"/>
  <c r="AT1538" i="89"/>
  <c r="AT1537" i="89" s="1"/>
  <c r="AQ59" i="89"/>
  <c r="AP1418" i="89"/>
  <c r="AN1147" i="89"/>
  <c r="AT3169" i="89"/>
  <c r="AT3168" i="89" s="1"/>
  <c r="AQ1418" i="89"/>
  <c r="AS1418" i="89" s="1"/>
  <c r="AS1419" i="89"/>
  <c r="AT1419" i="89" s="1"/>
  <c r="AN58" i="89"/>
  <c r="AP58" i="89" s="1"/>
  <c r="AP59" i="89"/>
  <c r="P4347" i="89"/>
  <c r="P4342" i="89" s="1"/>
  <c r="P40" i="89" s="1"/>
  <c r="AR40" i="89" s="1"/>
  <c r="M4347" i="89"/>
  <c r="M4342" i="89" s="1"/>
  <c r="M40" i="89" s="1"/>
  <c r="AO40" i="89" s="1"/>
  <c r="M3020" i="89"/>
  <c r="M32" i="89" s="1"/>
  <c r="AO32" i="89" s="1"/>
  <c r="L2295" i="89"/>
  <c r="Q3566" i="89"/>
  <c r="M577" i="89"/>
  <c r="O577" i="89"/>
  <c r="P3888" i="89"/>
  <c r="M75" i="89"/>
  <c r="M74" i="89" s="1"/>
  <c r="M73" i="89" s="1"/>
  <c r="M563" i="89"/>
  <c r="M562" i="89" s="1"/>
  <c r="N562" i="89" s="1"/>
  <c r="Q564" i="89"/>
  <c r="Q563" i="89" s="1"/>
  <c r="O563" i="89"/>
  <c r="O562" i="89" s="1"/>
  <c r="Q562" i="89" s="1"/>
  <c r="P75" i="89"/>
  <c r="P74" i="89" s="1"/>
  <c r="P73" i="89" s="1"/>
  <c r="Q317" i="89"/>
  <c r="R2115" i="89"/>
  <c r="R2114" i="89" s="1"/>
  <c r="R27" i="89" s="1"/>
  <c r="Q3539" i="89"/>
  <c r="Q24" i="89"/>
  <c r="Q1646" i="89"/>
  <c r="Q22" i="89" s="1"/>
  <c r="M24" i="89"/>
  <c r="AO24" i="89" s="1"/>
  <c r="M1646" i="89"/>
  <c r="M22" i="89" s="1"/>
  <c r="AO22" i="89" s="1"/>
  <c r="N24" i="89"/>
  <c r="O24" i="89"/>
  <c r="AQ24" i="89" s="1"/>
  <c r="O1646" i="89"/>
  <c r="O22" i="89" s="1"/>
  <c r="AQ22" i="89" s="1"/>
  <c r="P24" i="89"/>
  <c r="AR24" i="89" s="1"/>
  <c r="P1646" i="89"/>
  <c r="P22" i="89" s="1"/>
  <c r="AR22" i="89" s="1"/>
  <c r="L24" i="89"/>
  <c r="AN24" i="89" s="1"/>
  <c r="L4342" i="89"/>
  <c r="L40" i="89" s="1"/>
  <c r="AN40" i="89" s="1"/>
  <c r="AP40" i="89" s="1"/>
  <c r="P4073" i="89"/>
  <c r="P4001" i="89" s="1"/>
  <c r="M4002" i="89"/>
  <c r="N3566" i="89"/>
  <c r="L1411" i="89"/>
  <c r="L3910" i="89"/>
  <c r="Q4074" i="89"/>
  <c r="N3539" i="89"/>
  <c r="N4074" i="89"/>
  <c r="Q4003" i="89"/>
  <c r="Q4002" i="89" s="1"/>
  <c r="L4227" i="89"/>
  <c r="L4226" i="89" s="1"/>
  <c r="N4226" i="89" s="1"/>
  <c r="N3943" i="89"/>
  <c r="L3586" i="89"/>
  <c r="N4003" i="89"/>
  <c r="M4073" i="89"/>
  <c r="N3889" i="89"/>
  <c r="L4386" i="89"/>
  <c r="M3888" i="89"/>
  <c r="M3544" i="89"/>
  <c r="L3544" i="89"/>
  <c r="L3671" i="89"/>
  <c r="Q3943" i="89"/>
  <c r="N3545" i="89"/>
  <c r="P3544" i="89"/>
  <c r="O3544" i="89"/>
  <c r="O3888" i="89"/>
  <c r="L3020" i="89"/>
  <c r="L32" i="89" s="1"/>
  <c r="AN32" i="89" s="1"/>
  <c r="P3517" i="89"/>
  <c r="L3662" i="89"/>
  <c r="O3517" i="89"/>
  <c r="P3586" i="89"/>
  <c r="Q3889" i="89"/>
  <c r="L3517" i="89"/>
  <c r="N3579" i="89"/>
  <c r="O3715" i="89"/>
  <c r="N3911" i="89"/>
  <c r="M3910" i="89"/>
  <c r="O3586" i="89"/>
  <c r="Q3545" i="89"/>
  <c r="Q3579" i="89"/>
  <c r="L3759" i="89"/>
  <c r="M3715" i="89"/>
  <c r="Q3911" i="89"/>
  <c r="L3888" i="89"/>
  <c r="P3020" i="89"/>
  <c r="P32" i="89" s="1"/>
  <c r="AR32" i="89" s="1"/>
  <c r="P3715" i="89"/>
  <c r="L3715" i="89"/>
  <c r="M3586" i="89"/>
  <c r="M3517" i="89"/>
  <c r="O3910" i="89"/>
  <c r="P3910" i="89"/>
  <c r="R2616" i="89"/>
  <c r="R2592" i="89" s="1"/>
  <c r="R30" i="89" s="1"/>
  <c r="L672" i="89"/>
  <c r="O4365" i="89"/>
  <c r="N1161" i="89"/>
  <c r="M371" i="89"/>
  <c r="R2107" i="89"/>
  <c r="R2105" i="89" s="1"/>
  <c r="R2104" i="89" s="1"/>
  <c r="R2057" i="89" s="1"/>
  <c r="R1998" i="89" s="1"/>
  <c r="R26" i="89" s="1"/>
  <c r="Q3012" i="89"/>
  <c r="R3012" i="89" s="1"/>
  <c r="P2897" i="89"/>
  <c r="P31" i="89" s="1"/>
  <c r="AR31" i="89" s="1"/>
  <c r="N2514" i="89"/>
  <c r="N4365" i="89"/>
  <c r="N2279" i="89"/>
  <c r="Q4365" i="89"/>
  <c r="Q678" i="89"/>
  <c r="N2288" i="89"/>
  <c r="O1062" i="89"/>
  <c r="R1939" i="89"/>
  <c r="Q2514" i="89"/>
  <c r="Q1149" i="89"/>
  <c r="R1149" i="89" s="1"/>
  <c r="N4343" i="89"/>
  <c r="O672" i="89"/>
  <c r="N1991" i="89"/>
  <c r="L1925" i="89"/>
  <c r="L25" i="89" s="1"/>
  <c r="AN25" i="89" s="1"/>
  <c r="AP25" i="89" s="1"/>
  <c r="AT25" i="89" s="1"/>
  <c r="L4365" i="89"/>
  <c r="Q1161" i="89"/>
  <c r="M92" i="89"/>
  <c r="N678" i="89"/>
  <c r="M1062" i="89"/>
  <c r="N832" i="89"/>
  <c r="O371" i="89"/>
  <c r="P371" i="89"/>
  <c r="L371" i="89"/>
  <c r="P92" i="89"/>
  <c r="P433" i="89"/>
  <c r="M433" i="89"/>
  <c r="Q375" i="89"/>
  <c r="N697" i="89"/>
  <c r="Q697" i="89"/>
  <c r="N731" i="89"/>
  <c r="P939" i="89"/>
  <c r="L92" i="89"/>
  <c r="O92" i="89"/>
  <c r="P685" i="89"/>
  <c r="L685" i="89"/>
  <c r="Q951" i="89"/>
  <c r="N659" i="89"/>
  <c r="N577" i="89" s="1"/>
  <c r="R1807" i="89"/>
  <c r="O685" i="89"/>
  <c r="M685" i="89"/>
  <c r="L939" i="89"/>
  <c r="N686" i="89"/>
  <c r="O939" i="89"/>
  <c r="N375" i="89"/>
  <c r="N743" i="89"/>
  <c r="N951" i="89"/>
  <c r="Q743" i="89"/>
  <c r="P1537" i="89"/>
  <c r="P1536" i="89" s="1"/>
  <c r="R565" i="89"/>
  <c r="O1537" i="89"/>
  <c r="O1536" i="89" s="1"/>
  <c r="M939" i="89"/>
  <c r="R1894" i="89"/>
  <c r="Q1411" i="89"/>
  <c r="Q686" i="89"/>
  <c r="L1537" i="89"/>
  <c r="Q731" i="89"/>
  <c r="R992" i="89"/>
  <c r="Q659" i="89"/>
  <c r="Q577" i="89" s="1"/>
  <c r="M1537" i="89"/>
  <c r="M1536" i="89" s="1"/>
  <c r="N987" i="89"/>
  <c r="Q987" i="89"/>
  <c r="O1411" i="89"/>
  <c r="Q128" i="89"/>
  <c r="N128" i="89"/>
  <c r="O4327" i="89"/>
  <c r="O4326" i="89" s="1"/>
  <c r="O4274" i="89" s="1"/>
  <c r="N4337" i="89"/>
  <c r="R4337" i="89" s="1"/>
  <c r="O4259" i="89"/>
  <c r="N4035" i="89"/>
  <c r="R4035" i="89" s="1"/>
  <c r="O2968" i="89"/>
  <c r="N3021" i="89"/>
  <c r="O3021" i="89"/>
  <c r="N1595" i="89"/>
  <c r="N820" i="89"/>
  <c r="Q820" i="89"/>
  <c r="R4367" i="89"/>
  <c r="R4366" i="89" s="1"/>
  <c r="R3961" i="89"/>
  <c r="Q4416" i="89"/>
  <c r="Q4386" i="89" s="1"/>
  <c r="R1137" i="89"/>
  <c r="R3897" i="89"/>
  <c r="R918" i="89"/>
  <c r="R1058" i="89"/>
  <c r="R3711" i="89"/>
  <c r="R4382" i="89"/>
  <c r="R3700" i="89"/>
  <c r="R2379" i="89"/>
  <c r="R3542" i="89"/>
  <c r="R2565" i="89"/>
  <c r="R3784" i="89"/>
  <c r="R4155" i="89"/>
  <c r="R4184" i="89"/>
  <c r="R4384" i="89"/>
  <c r="R3713" i="89"/>
  <c r="R958" i="89"/>
  <c r="R897" i="89"/>
  <c r="R780" i="89"/>
  <c r="R693" i="89"/>
  <c r="R3912" i="89"/>
  <c r="R2234" i="89"/>
  <c r="R3679" i="89"/>
  <c r="R933" i="89"/>
  <c r="R714" i="89"/>
  <c r="R1039" i="89"/>
  <c r="R702" i="89"/>
  <c r="N277" i="89"/>
  <c r="R3747" i="89"/>
  <c r="R3920" i="89"/>
  <c r="R3786" i="89"/>
  <c r="N392" i="89"/>
  <c r="Q162" i="89"/>
  <c r="R80" i="89"/>
  <c r="R79" i="89" s="1"/>
  <c r="N3739" i="89"/>
  <c r="R2368" i="89"/>
  <c r="R2271" i="89"/>
  <c r="R2270" i="89" s="1"/>
  <c r="R910" i="89"/>
  <c r="R180" i="89"/>
  <c r="R753" i="89"/>
  <c r="R247" i="89"/>
  <c r="R3902" i="89"/>
  <c r="R1563" i="89"/>
  <c r="R744" i="89"/>
  <c r="N3868" i="89"/>
  <c r="N2296" i="89"/>
  <c r="Q1134" i="89"/>
  <c r="Q1055" i="89"/>
  <c r="R83" i="89"/>
  <c r="Q3666" i="89"/>
  <c r="R135" i="89"/>
  <c r="R724" i="89"/>
  <c r="R710" i="89"/>
  <c r="N3821" i="89"/>
  <c r="N3981" i="89"/>
  <c r="R856" i="89"/>
  <c r="R689" i="89"/>
  <c r="R4229" i="89"/>
  <c r="R2446" i="89"/>
  <c r="Q3989" i="89"/>
  <c r="R172" i="89"/>
  <c r="R937" i="89"/>
  <c r="R3558" i="89"/>
  <c r="R1159" i="89"/>
  <c r="R168" i="89"/>
  <c r="R728" i="89"/>
  <c r="R3634" i="89"/>
  <c r="R3992" i="89"/>
  <c r="R4137" i="89"/>
  <c r="R1479" i="89"/>
  <c r="R163" i="89"/>
  <c r="N93" i="89"/>
  <c r="R706" i="89"/>
  <c r="R1508" i="89"/>
  <c r="N361" i="89"/>
  <c r="N192" i="89"/>
  <c r="R69" i="89"/>
  <c r="N157" i="89"/>
  <c r="R3669" i="89"/>
  <c r="N3833" i="89"/>
  <c r="R3664" i="89"/>
  <c r="R3745" i="89"/>
  <c r="R1037" i="89"/>
  <c r="R3689" i="89"/>
  <c r="R3569" i="89"/>
  <c r="R359" i="89"/>
  <c r="R3624" i="89"/>
  <c r="N1029" i="89"/>
  <c r="R3860" i="89"/>
  <c r="R4130" i="89"/>
  <c r="R3182" i="89"/>
  <c r="N3169" i="89"/>
  <c r="N3168" i="89" s="1"/>
  <c r="R3513" i="89"/>
  <c r="R4231" i="89"/>
  <c r="R1571" i="89"/>
  <c r="R3890" i="89"/>
  <c r="R3629" i="89"/>
  <c r="R3834" i="89"/>
  <c r="R2322" i="89"/>
  <c r="R3204" i="89"/>
  <c r="R4115" i="89"/>
  <c r="R87" i="89"/>
  <c r="N2367" i="89"/>
  <c r="R1143" i="89"/>
  <c r="Q3697" i="89"/>
  <c r="R988" i="89"/>
  <c r="R3582" i="89"/>
  <c r="Q3899" i="89"/>
  <c r="N3628" i="89"/>
  <c r="R3644" i="89"/>
  <c r="R197" i="89"/>
  <c r="Q940" i="89"/>
  <c r="P914" i="89"/>
  <c r="N162" i="89"/>
  <c r="Q2367" i="89"/>
  <c r="Q1152" i="89"/>
  <c r="R1603" i="89"/>
  <c r="M1130" i="89"/>
  <c r="Q3587" i="89"/>
  <c r="N2233" i="89"/>
  <c r="R2590" i="89"/>
  <c r="R1636" i="89"/>
  <c r="R1635" i="89" s="1"/>
  <c r="R1507" i="89"/>
  <c r="R297" i="89"/>
  <c r="R1145" i="89"/>
  <c r="R928" i="89"/>
  <c r="N878" i="89"/>
  <c r="R560" i="89"/>
  <c r="R597" i="89"/>
  <c r="R593" i="89" s="1"/>
  <c r="Q915" i="89"/>
  <c r="R931" i="89"/>
  <c r="R290" i="89"/>
  <c r="Q345" i="89"/>
  <c r="Q62" i="89"/>
  <c r="Q61" i="89" s="1"/>
  <c r="R695" i="89"/>
  <c r="R3535" i="89"/>
  <c r="Q2585" i="89"/>
  <c r="R3580" i="89"/>
  <c r="R3844" i="89"/>
  <c r="R3548" i="89"/>
  <c r="R700" i="89"/>
  <c r="R390" i="89"/>
  <c r="R3876" i="89"/>
  <c r="R3875" i="89" s="1"/>
  <c r="R3684" i="89"/>
  <c r="R3871" i="89"/>
  <c r="R941" i="89"/>
  <c r="Q878" i="89"/>
  <c r="R2497" i="89"/>
  <c r="R3646" i="89"/>
  <c r="Q3628" i="89"/>
  <c r="R891" i="89"/>
  <c r="R1070" i="89"/>
  <c r="R1498" i="89"/>
  <c r="R1073" i="89"/>
  <c r="R3529" i="89"/>
  <c r="R3196" i="89"/>
  <c r="R757" i="89"/>
  <c r="Q3981" i="89"/>
  <c r="R2242" i="89"/>
  <c r="R3944" i="89"/>
  <c r="M3950" i="89"/>
  <c r="R3584" i="89"/>
  <c r="R3721" i="89"/>
  <c r="R3537" i="89"/>
  <c r="R160" i="89"/>
  <c r="R2330" i="89"/>
  <c r="N1134" i="89"/>
  <c r="R90" i="89"/>
  <c r="R89" i="89" s="1"/>
  <c r="R3717" i="89"/>
  <c r="P1296" i="89"/>
  <c r="P1148" i="89" s="1"/>
  <c r="R400" i="89"/>
  <c r="R1409" i="89"/>
  <c r="R1408" i="89" s="1"/>
  <c r="R676" i="89"/>
  <c r="N883" i="89"/>
  <c r="R1044" i="89"/>
  <c r="R954" i="89"/>
  <c r="N3681" i="89"/>
  <c r="R354" i="89"/>
  <c r="R2515" i="89"/>
  <c r="R264" i="89"/>
  <c r="Q1101" i="89"/>
  <c r="Q3651" i="89"/>
  <c r="R4004" i="89"/>
  <c r="R129" i="89"/>
  <c r="R558" i="89"/>
  <c r="R155" i="89"/>
  <c r="R393" i="89"/>
  <c r="R3675" i="89"/>
  <c r="N1117" i="89"/>
  <c r="R740" i="89"/>
  <c r="R3894" i="89"/>
  <c r="R556" i="89"/>
  <c r="N3708" i="89"/>
  <c r="R1082" i="89"/>
  <c r="R4066" i="89"/>
  <c r="R1118" i="89"/>
  <c r="R720" i="89"/>
  <c r="R3813" i="89"/>
  <c r="R3830" i="89"/>
  <c r="Q970" i="89"/>
  <c r="R1528" i="89"/>
  <c r="R1527" i="89" s="1"/>
  <c r="R669" i="89"/>
  <c r="R3735" i="89"/>
  <c r="R186" i="89"/>
  <c r="N1142" i="89"/>
  <c r="R65" i="89"/>
  <c r="Q3821" i="89"/>
  <c r="R956" i="89"/>
  <c r="R3930" i="89"/>
  <c r="R3946" i="89"/>
  <c r="R3755" i="89"/>
  <c r="R3728" i="89"/>
  <c r="R3727" i="89" s="1"/>
  <c r="R190" i="89"/>
  <c r="R2218" i="89"/>
  <c r="R2215" i="89" s="1"/>
  <c r="R980" i="89"/>
  <c r="R3519" i="89"/>
  <c r="R337" i="89"/>
  <c r="R3936" i="89"/>
  <c r="R960" i="89"/>
  <c r="R3567" i="89"/>
  <c r="N940" i="89"/>
  <c r="N1055" i="89"/>
  <c r="N3532" i="89"/>
  <c r="N1420" i="89"/>
  <c r="Q2496" i="89"/>
  <c r="N3512" i="89"/>
  <c r="N3511" i="89" s="1"/>
  <c r="R3599" i="89"/>
  <c r="R4157" i="89"/>
  <c r="P1130" i="89"/>
  <c r="Q1029" i="89"/>
  <c r="R3924" i="89"/>
  <c r="R3923" i="89" s="1"/>
  <c r="R3934" i="89"/>
  <c r="R3865" i="89"/>
  <c r="R640" i="89"/>
  <c r="R2588" i="89"/>
  <c r="M755" i="89"/>
  <c r="R3984" i="89"/>
  <c r="N3938" i="89"/>
  <c r="Q392" i="89"/>
  <c r="R682" i="89"/>
  <c r="M914" i="89"/>
  <c r="N1141" i="89"/>
  <c r="R3737" i="89"/>
  <c r="N3951" i="89"/>
  <c r="R2581" i="89"/>
  <c r="R3687" i="89"/>
  <c r="R1102" i="89"/>
  <c r="R63" i="89"/>
  <c r="R809" i="89"/>
  <c r="Q553" i="89"/>
  <c r="R178" i="89"/>
  <c r="R3908" i="89"/>
  <c r="N3686" i="89"/>
  <c r="N553" i="89"/>
  <c r="R3706" i="89"/>
  <c r="R3990" i="89"/>
  <c r="R1064" i="89"/>
  <c r="R1063" i="89" s="1"/>
  <c r="Q3873" i="89"/>
  <c r="Q709" i="89"/>
  <c r="N748" i="89"/>
  <c r="R1468" i="89"/>
  <c r="R967" i="89"/>
  <c r="R2574" i="89"/>
  <c r="P149" i="89"/>
  <c r="R4071" i="89"/>
  <c r="R1497" i="89"/>
  <c r="R170" i="89"/>
  <c r="R2350" i="89"/>
  <c r="N673" i="89"/>
  <c r="R3761" i="89"/>
  <c r="R3896" i="89"/>
  <c r="R1030" i="89"/>
  <c r="R920" i="89"/>
  <c r="R1027" i="89"/>
  <c r="R751" i="89"/>
  <c r="R3749" i="89"/>
  <c r="R3892" i="89"/>
  <c r="R4075" i="89"/>
  <c r="O3879" i="89"/>
  <c r="R1415" i="89"/>
  <c r="P1419" i="89"/>
  <c r="P1418" i="89" s="1"/>
  <c r="R1539" i="89"/>
  <c r="R704" i="89"/>
  <c r="R165" i="89"/>
  <c r="R821" i="89"/>
  <c r="Q175" i="89"/>
  <c r="R1125" i="89"/>
  <c r="R134" i="89"/>
  <c r="N3989" i="89"/>
  <c r="R3673" i="89"/>
  <c r="R984" i="89"/>
  <c r="R529" i="89"/>
  <c r="R729" i="89"/>
  <c r="O1048" i="89"/>
  <c r="Q1048" i="89" s="1"/>
  <c r="R3941" i="89"/>
  <c r="R3652" i="89"/>
  <c r="M2196" i="89"/>
  <c r="R1157" i="89"/>
  <c r="N901" i="89"/>
  <c r="R746" i="89"/>
  <c r="R660" i="89"/>
  <c r="N899" i="89"/>
  <c r="R949" i="89"/>
  <c r="R3914" i="89"/>
  <c r="R985" i="89"/>
  <c r="R3883" i="89"/>
  <c r="R3831" i="89"/>
  <c r="P2278" i="89"/>
  <c r="O1077" i="89"/>
  <c r="R886" i="89"/>
  <c r="R691" i="89"/>
  <c r="R3648" i="89"/>
  <c r="R3677" i="89"/>
  <c r="R3824" i="89"/>
  <c r="R1066" i="89"/>
  <c r="R1049" i="89"/>
  <c r="Q3739" i="89"/>
  <c r="Q356" i="89"/>
  <c r="R3725" i="89"/>
  <c r="R1120" i="89"/>
  <c r="R376" i="89"/>
  <c r="N709" i="89"/>
  <c r="R1052" i="89"/>
  <c r="R895" i="89"/>
  <c r="Q3874" i="89"/>
  <c r="R131" i="89"/>
  <c r="R357" i="89"/>
  <c r="R2504" i="89"/>
  <c r="R3698" i="89"/>
  <c r="R734" i="89"/>
  <c r="R1444" i="89"/>
  <c r="R952" i="89"/>
  <c r="Q1117" i="89"/>
  <c r="R350" i="89"/>
  <c r="R3869" i="89"/>
  <c r="R923" i="89"/>
  <c r="R85" i="89"/>
  <c r="R827" i="89"/>
  <c r="R698" i="89"/>
  <c r="R3948" i="89"/>
  <c r="Q2233" i="89"/>
  <c r="R153" i="89"/>
  <c r="Q716" i="89"/>
  <c r="Q361" i="89"/>
  <c r="R187" i="89"/>
  <c r="R67" i="89"/>
  <c r="R176" i="89"/>
  <c r="R4028" i="89"/>
  <c r="R2297" i="89"/>
  <c r="R4371" i="89"/>
  <c r="R2280" i="89"/>
  <c r="Q2279" i="89"/>
  <c r="R3757" i="89"/>
  <c r="R4158" i="89"/>
  <c r="R3597" i="89"/>
  <c r="R3906" i="89"/>
  <c r="Q2580" i="89"/>
  <c r="N3752" i="89"/>
  <c r="Q4183" i="89"/>
  <c r="Q362" i="89"/>
  <c r="O1133" i="89"/>
  <c r="O1132" i="89" s="1"/>
  <c r="R641" i="89"/>
  <c r="R726" i="89"/>
  <c r="N3666" i="89"/>
  <c r="R3527" i="89"/>
  <c r="R2390" i="89"/>
  <c r="R1618" i="89"/>
  <c r="R1207" i="89"/>
  <c r="R1162" i="89" s="1"/>
  <c r="R707" i="89"/>
  <c r="R3525" i="89"/>
  <c r="Q192" i="89"/>
  <c r="P755" i="89"/>
  <c r="R1053" i="89"/>
  <c r="N82" i="89"/>
  <c r="R667" i="89"/>
  <c r="R4068" i="89"/>
  <c r="R3719" i="89"/>
  <c r="R189" i="89"/>
  <c r="Q927" i="89"/>
  <c r="R674" i="89"/>
  <c r="N317" i="89"/>
  <c r="R3588" i="89"/>
  <c r="R1416" i="89"/>
  <c r="R4413" i="89"/>
  <c r="N1478" i="89"/>
  <c r="R1104" i="89"/>
  <c r="R717" i="89"/>
  <c r="R288" i="89"/>
  <c r="N167" i="89"/>
  <c r="Q157" i="89"/>
  <c r="R3555" i="89"/>
  <c r="R1032" i="89"/>
  <c r="R679" i="89"/>
  <c r="R3952" i="89"/>
  <c r="R1533" i="89"/>
  <c r="R904" i="89"/>
  <c r="R4059" i="89"/>
  <c r="Q3843" i="89"/>
  <c r="R1155" i="89"/>
  <c r="R4013" i="89"/>
  <c r="R4010" i="89" s="1"/>
  <c r="R3709" i="89"/>
  <c r="R4140" i="89"/>
  <c r="Q3880" i="89"/>
  <c r="R184" i="89"/>
  <c r="Q3927" i="89"/>
  <c r="R346" i="89"/>
  <c r="R3939" i="89"/>
  <c r="R195" i="89"/>
  <c r="R1150" i="89"/>
  <c r="R879" i="89"/>
  <c r="R4224" i="89"/>
  <c r="R2583" i="89"/>
  <c r="R1293" i="89"/>
  <c r="R946" i="89"/>
  <c r="R71" i="89"/>
  <c r="R3691" i="89"/>
  <c r="L2278" i="89"/>
  <c r="R1112" i="89"/>
  <c r="N362" i="89"/>
  <c r="R943" i="89"/>
  <c r="M672" i="89"/>
  <c r="Q4228" i="89"/>
  <c r="R963" i="89"/>
  <c r="R1046" i="89"/>
  <c r="R3886" i="89"/>
  <c r="R4417" i="89"/>
  <c r="R1586" i="89"/>
  <c r="R1413" i="89"/>
  <c r="R4363" i="89"/>
  <c r="R4362" i="89" s="1"/>
  <c r="R916" i="89"/>
  <c r="R1486" i="89"/>
  <c r="N962" i="89"/>
  <c r="Q894" i="89"/>
  <c r="Q883" i="89"/>
  <c r="R183" i="89"/>
  <c r="R3523" i="89"/>
  <c r="Q4150" i="89"/>
  <c r="R3472" i="89"/>
  <c r="R3471" i="89" s="1"/>
  <c r="R364" i="89"/>
  <c r="R4070" i="89"/>
  <c r="O899" i="89"/>
  <c r="Q899" i="89" s="1"/>
  <c r="Q900" i="89"/>
  <c r="M1077" i="89"/>
  <c r="N1078" i="89"/>
  <c r="Q167" i="89"/>
  <c r="R4151" i="89"/>
  <c r="R687" i="89"/>
  <c r="R3530" i="89"/>
  <c r="R3467" i="89"/>
  <c r="R3466" i="89" s="1"/>
  <c r="N4228" i="89"/>
  <c r="R2506" i="89"/>
  <c r="N1101" i="89"/>
  <c r="R366" i="89"/>
  <c r="P199" i="89"/>
  <c r="R373" i="89"/>
  <c r="R372" i="89" s="1"/>
  <c r="R3659" i="89"/>
  <c r="R3658" i="89" s="1"/>
  <c r="R318" i="89"/>
  <c r="R3904" i="89"/>
  <c r="Q4124" i="89"/>
  <c r="R3667" i="89"/>
  <c r="R3641" i="89"/>
  <c r="M3671" i="89"/>
  <c r="R3682" i="89"/>
  <c r="O2278" i="89"/>
  <c r="R732" i="89"/>
  <c r="Q673" i="89"/>
  <c r="R662" i="89"/>
  <c r="R4419" i="89"/>
  <c r="Q3868" i="89"/>
  <c r="N3501" i="89"/>
  <c r="N3500" i="89" s="1"/>
  <c r="R3022" i="89"/>
  <c r="R1617" i="89"/>
  <c r="R1067" i="89"/>
  <c r="N564" i="89"/>
  <c r="R173" i="89"/>
  <c r="Q82" i="89"/>
  <c r="R783" i="89"/>
  <c r="R3694" i="89"/>
  <c r="R1452" i="89"/>
  <c r="P1077" i="89"/>
  <c r="R3750" i="89"/>
  <c r="Q363" i="89"/>
  <c r="N894" i="89"/>
  <c r="R3885" i="89"/>
  <c r="R921" i="89"/>
  <c r="Q756" i="89"/>
  <c r="M722" i="89"/>
  <c r="N150" i="89"/>
  <c r="P3759" i="89"/>
  <c r="O3662" i="89"/>
  <c r="Q3662" i="89" s="1"/>
  <c r="N3651" i="89"/>
  <c r="Q1478" i="89"/>
  <c r="R3170" i="89"/>
  <c r="M2278" i="89"/>
  <c r="R1060" i="89"/>
  <c r="R278" i="89"/>
  <c r="R4345" i="89"/>
  <c r="R1153" i="89"/>
  <c r="N1072" i="89"/>
  <c r="N1139" i="89"/>
  <c r="N345" i="89"/>
  <c r="R193" i="89"/>
  <c r="R884" i="89"/>
  <c r="R3928" i="89"/>
  <c r="N3672" i="89"/>
  <c r="O4227" i="89"/>
  <c r="O4226" i="89" s="1"/>
  <c r="Q4226" i="89" s="1"/>
  <c r="P969" i="89"/>
  <c r="M1296" i="89"/>
  <c r="M1148" i="89" s="1"/>
  <c r="R1534" i="89"/>
  <c r="R888" i="89"/>
  <c r="R4125" i="89"/>
  <c r="R3740" i="89"/>
  <c r="M969" i="89"/>
  <c r="R741" i="89"/>
  <c r="N363" i="89"/>
  <c r="N3502" i="89"/>
  <c r="R3654" i="89"/>
  <c r="R3521" i="89"/>
  <c r="R3900" i="89"/>
  <c r="Q3532" i="89"/>
  <c r="R1615" i="89"/>
  <c r="R1643" i="89"/>
  <c r="R1642" i="89" s="1"/>
  <c r="R1127" i="89"/>
  <c r="R912" i="89"/>
  <c r="R1050" i="89"/>
  <c r="R1421" i="89"/>
  <c r="R749" i="89"/>
  <c r="R3916" i="89"/>
  <c r="N4150" i="89"/>
  <c r="R935" i="89"/>
  <c r="R4414" i="89"/>
  <c r="R554" i="89"/>
  <c r="R110" i="89"/>
  <c r="P3950" i="89"/>
  <c r="R342" i="89"/>
  <c r="R1614" i="89"/>
  <c r="R3564" i="89"/>
  <c r="R3560" i="89" s="1"/>
  <c r="R3693" i="89"/>
  <c r="N4183" i="89"/>
  <c r="R2507" i="89"/>
  <c r="M1419" i="89"/>
  <c r="M1418" i="89" s="1"/>
  <c r="R1079" i="89"/>
  <c r="R3723" i="89"/>
  <c r="Q3681" i="89"/>
  <c r="R965" i="89"/>
  <c r="N1069" i="89"/>
  <c r="R1069" i="89" s="1"/>
  <c r="Q748" i="89"/>
  <c r="R3199" i="89"/>
  <c r="R3198" i="89" s="1"/>
  <c r="Q962" i="89"/>
  <c r="R4210" i="89"/>
  <c r="R147" i="89"/>
  <c r="N175" i="89"/>
  <c r="O3759" i="89"/>
  <c r="O914" i="89"/>
  <c r="Q3938" i="89"/>
  <c r="R3822" i="89"/>
  <c r="P672" i="89"/>
  <c r="Q3752" i="89"/>
  <c r="R1596" i="89"/>
  <c r="P3671" i="89"/>
  <c r="P2295" i="89"/>
  <c r="Q2587" i="89"/>
  <c r="R924" i="89"/>
  <c r="N900" i="89"/>
  <c r="R948" i="89"/>
  <c r="R1097" i="89"/>
  <c r="R3515" i="89"/>
  <c r="O969" i="89"/>
  <c r="N3927" i="89"/>
  <c r="M3662" i="89"/>
  <c r="Q3502" i="89"/>
  <c r="O3501" i="89"/>
  <c r="O3500" i="89" s="1"/>
  <c r="R2385" i="89"/>
  <c r="Q1595" i="89"/>
  <c r="N4416" i="89"/>
  <c r="N4386" i="89" s="1"/>
  <c r="L1296" i="89"/>
  <c r="L1148" i="89" s="1"/>
  <c r="R1093" i="89"/>
  <c r="R902" i="89"/>
  <c r="R646" i="89"/>
  <c r="R3846" i="89"/>
  <c r="R3986" i="89"/>
  <c r="P2196" i="89"/>
  <c r="R3881" i="89"/>
  <c r="R4380" i="89"/>
  <c r="Q3686" i="89"/>
  <c r="Q1072" i="89"/>
  <c r="Q1062" i="89" s="1"/>
  <c r="R1013" i="89"/>
  <c r="R158" i="89"/>
  <c r="Q901" i="89"/>
  <c r="Q1043" i="89"/>
  <c r="P722" i="89"/>
  <c r="R343" i="89"/>
  <c r="N3697" i="89"/>
  <c r="Q4379" i="89"/>
  <c r="Q4374" i="89" s="1"/>
  <c r="Q139" i="89"/>
  <c r="O138" i="89"/>
  <c r="O75" i="89" s="1"/>
  <c r="N3899" i="89"/>
  <c r="M3759" i="89"/>
  <c r="N4379" i="89"/>
  <c r="N4374" i="89" s="1"/>
  <c r="N927" i="89"/>
  <c r="R3836" i="89"/>
  <c r="M2295" i="89"/>
  <c r="R1098" i="89"/>
  <c r="L182" i="89"/>
  <c r="N182" i="89" s="1"/>
  <c r="M149" i="89"/>
  <c r="R224" i="89"/>
  <c r="Q3716" i="89"/>
  <c r="N3663" i="89"/>
  <c r="R3663" i="89" s="1"/>
  <c r="O182" i="89"/>
  <c r="Q182" i="89" s="1"/>
  <c r="O722" i="89"/>
  <c r="Q723" i="89"/>
  <c r="N1152" i="89"/>
  <c r="N3843" i="89"/>
  <c r="Q1036" i="89"/>
  <c r="O1035" i="89"/>
  <c r="N970" i="89"/>
  <c r="L969" i="89"/>
  <c r="L1077" i="89"/>
  <c r="N3518" i="89"/>
  <c r="O3950" i="89"/>
  <c r="Q3951" i="89"/>
  <c r="Q1142" i="89"/>
  <c r="Q3643" i="89"/>
  <c r="R645" i="89"/>
  <c r="N1133" i="89"/>
  <c r="L1132" i="89"/>
  <c r="N3643" i="89"/>
  <c r="Q277" i="89"/>
  <c r="N3716" i="89"/>
  <c r="R833" i="89"/>
  <c r="L435" i="89"/>
  <c r="L434" i="89" s="1"/>
  <c r="L433" i="89" s="1"/>
  <c r="L1035" i="89"/>
  <c r="N1036" i="89"/>
  <c r="R544" i="89"/>
  <c r="Q200" i="89"/>
  <c r="O199" i="89"/>
  <c r="N356" i="89"/>
  <c r="M199" i="89"/>
  <c r="R4372" i="89"/>
  <c r="N3730" i="89"/>
  <c r="R3540" i="89"/>
  <c r="R971" i="89"/>
  <c r="L149" i="89"/>
  <c r="N3587" i="89"/>
  <c r="O908" i="89"/>
  <c r="Q909" i="89"/>
  <c r="O4361" i="89"/>
  <c r="N915" i="89"/>
  <c r="L914" i="89"/>
  <c r="L1042" i="89"/>
  <c r="N1043" i="89"/>
  <c r="Q832" i="89"/>
  <c r="O755" i="89"/>
  <c r="Q2586" i="89"/>
  <c r="Q666" i="89"/>
  <c r="O665" i="89"/>
  <c r="N62" i="89"/>
  <c r="N61" i="89" s="1"/>
  <c r="Q3760" i="89"/>
  <c r="Q4348" i="89"/>
  <c r="Q4347" i="89" s="1"/>
  <c r="Q3169" i="89"/>
  <c r="Q3168" i="89" s="1"/>
  <c r="Q1140" i="89"/>
  <c r="O1139" i="89"/>
  <c r="Q1139" i="89" s="1"/>
  <c r="R4089" i="89"/>
  <c r="Q3518" i="89"/>
  <c r="O1296" i="89"/>
  <c r="O1148" i="89" s="1"/>
  <c r="Q1538" i="89"/>
  <c r="N909" i="89"/>
  <c r="L908" i="89"/>
  <c r="Q3833" i="89"/>
  <c r="N4124" i="89"/>
  <c r="R1075" i="89"/>
  <c r="R990" i="89"/>
  <c r="N2285" i="89"/>
  <c r="R2285" i="89" s="1"/>
  <c r="R3731" i="89"/>
  <c r="R151" i="89"/>
  <c r="N2496" i="89"/>
  <c r="R3733" i="89"/>
  <c r="Q945" i="89"/>
  <c r="R945" i="89" s="1"/>
  <c r="R4349" i="89"/>
  <c r="O3671" i="89"/>
  <c r="Q3672" i="89"/>
  <c r="Q2296" i="89"/>
  <c r="O2295" i="89"/>
  <c r="Q3557" i="89"/>
  <c r="R3557" i="89" s="1"/>
  <c r="Q3156" i="89"/>
  <c r="Q3155" i="89" s="1"/>
  <c r="Q3730" i="89"/>
  <c r="N4348" i="89"/>
  <c r="N4347" i="89" s="1"/>
  <c r="N3760" i="89"/>
  <c r="L138" i="89"/>
  <c r="L75" i="89" s="1"/>
  <c r="N139" i="89"/>
  <c r="N4065" i="89"/>
  <c r="N4064" i="89" s="1"/>
  <c r="O4343" i="89"/>
  <c r="O4342" i="89" s="1"/>
  <c r="O40" i="89" s="1"/>
  <c r="AQ40" i="89" s="1"/>
  <c r="Q4344" i="89"/>
  <c r="R4344" i="89" s="1"/>
  <c r="N716" i="89"/>
  <c r="N2580" i="89"/>
  <c r="R145" i="89"/>
  <c r="O2196" i="89"/>
  <c r="Q3708" i="89"/>
  <c r="R3997" i="89"/>
  <c r="N1538" i="89"/>
  <c r="R3533" i="89"/>
  <c r="R3742" i="89"/>
  <c r="N3156" i="89"/>
  <c r="N3155" i="89" s="1"/>
  <c r="L3950" i="89"/>
  <c r="N2587" i="89"/>
  <c r="L2586" i="89"/>
  <c r="L2585" i="89" s="1"/>
  <c r="N1412" i="89"/>
  <c r="L3879" i="89"/>
  <c r="N3880" i="89"/>
  <c r="R3753" i="89"/>
  <c r="R712" i="89"/>
  <c r="R146" i="89"/>
  <c r="Q3640" i="89"/>
  <c r="R3640" i="89" s="1"/>
  <c r="N1124" i="89"/>
  <c r="M1123" i="89"/>
  <c r="O3657" i="89"/>
  <c r="L755" i="89"/>
  <c r="N756" i="89"/>
  <c r="Q1078" i="89"/>
  <c r="N666" i="89"/>
  <c r="L665" i="89"/>
  <c r="Q3512" i="89"/>
  <c r="Q3511" i="89" s="1"/>
  <c r="L1048" i="89"/>
  <c r="N1048" i="89" s="1"/>
  <c r="R94" i="89"/>
  <c r="L3657" i="89"/>
  <c r="Q1141" i="89"/>
  <c r="Q3995" i="89"/>
  <c r="O3994" i="89"/>
  <c r="Q3994" i="89" s="1"/>
  <c r="Q1124" i="89"/>
  <c r="O1123" i="89"/>
  <c r="R4006" i="89"/>
  <c r="Q4065" i="89"/>
  <c r="Q4064" i="89" s="1"/>
  <c r="R3977" i="89"/>
  <c r="L3874" i="89"/>
  <c r="R3546" i="89"/>
  <c r="R4139" i="89"/>
  <c r="L199" i="89"/>
  <c r="N200" i="89"/>
  <c r="L3995" i="89"/>
  <c r="L3994" i="89" s="1"/>
  <c r="N3996" i="89"/>
  <c r="R3996" i="89" s="1"/>
  <c r="L1419" i="89"/>
  <c r="Q150" i="89"/>
  <c r="O149" i="89"/>
  <c r="Q1420" i="89"/>
  <c r="O1419" i="89"/>
  <c r="Q93" i="89"/>
  <c r="N723" i="89"/>
  <c r="L722" i="89"/>
  <c r="Q1042" i="89"/>
  <c r="AP32" i="89" l="1"/>
  <c r="AS24" i="89"/>
  <c r="AS40" i="89"/>
  <c r="AT40" i="89" s="1"/>
  <c r="AS22" i="89"/>
  <c r="AP24" i="89"/>
  <c r="AT2295" i="89"/>
  <c r="AT2195" i="89" s="1"/>
  <c r="AS2195" i="89"/>
  <c r="AQ58" i="89"/>
  <c r="AS58" i="89" s="1"/>
  <c r="AT58" i="89" s="1"/>
  <c r="AS59" i="89"/>
  <c r="AT1418" i="89"/>
  <c r="AP1147" i="89"/>
  <c r="AN1129" i="89"/>
  <c r="AQ1147" i="89"/>
  <c r="P3878" i="89"/>
  <c r="P36" i="89" s="1"/>
  <c r="AR36" i="89" s="1"/>
  <c r="R317" i="89"/>
  <c r="R564" i="89"/>
  <c r="R563" i="89" s="1"/>
  <c r="N563" i="89"/>
  <c r="M60" i="89"/>
  <c r="M13" i="89" s="1"/>
  <c r="AO13" i="89" s="1"/>
  <c r="N75" i="89"/>
  <c r="L74" i="89"/>
  <c r="L73" i="89" s="1"/>
  <c r="Q75" i="89"/>
  <c r="Q74" i="89" s="1"/>
  <c r="Q73" i="89" s="1"/>
  <c r="O74" i="89"/>
  <c r="O73" i="89" s="1"/>
  <c r="P4000" i="89"/>
  <c r="P38" i="89"/>
  <c r="AR38" i="89" s="1"/>
  <c r="N4227" i="89"/>
  <c r="P60" i="89"/>
  <c r="P13" i="89" s="1"/>
  <c r="AR13" i="89" s="1"/>
  <c r="L1646" i="89"/>
  <c r="L22" i="89" s="1"/>
  <c r="AN22" i="89" s="1"/>
  <c r="AP22" i="89" s="1"/>
  <c r="M4001" i="89"/>
  <c r="N3888" i="89"/>
  <c r="R24" i="89"/>
  <c r="L3878" i="89"/>
  <c r="L36" i="89" s="1"/>
  <c r="AN36" i="89" s="1"/>
  <c r="Q3517" i="89"/>
  <c r="Q4259" i="89"/>
  <c r="R4259" i="89" s="1"/>
  <c r="R4234" i="89" s="1"/>
  <c r="O4234" i="89"/>
  <c r="O4233" i="89" s="1"/>
  <c r="M3878" i="89"/>
  <c r="M36" i="89" s="1"/>
  <c r="AO36" i="89" s="1"/>
  <c r="N4342" i="89"/>
  <c r="N40" i="89" s="1"/>
  <c r="R3579" i="89"/>
  <c r="N672" i="89"/>
  <c r="O3878" i="89"/>
  <c r="O36" i="89" s="1"/>
  <c r="AQ36" i="89" s="1"/>
  <c r="AS36" i="89" s="1"/>
  <c r="R4074" i="89"/>
  <c r="R4003" i="89"/>
  <c r="N3517" i="89"/>
  <c r="O3020" i="89"/>
  <c r="O32" i="89" s="1"/>
  <c r="AQ32" i="89" s="1"/>
  <c r="AS32" i="89" s="1"/>
  <c r="AT32" i="89" s="1"/>
  <c r="N3544" i="89"/>
  <c r="N3586" i="89"/>
  <c r="R3889" i="89"/>
  <c r="R4021" i="89"/>
  <c r="N4021" i="89"/>
  <c r="N4002" i="89" s="1"/>
  <c r="R3943" i="89"/>
  <c r="R3545" i="89"/>
  <c r="R3566" i="89"/>
  <c r="N3715" i="89"/>
  <c r="Q3586" i="89"/>
  <c r="Q3879" i="89"/>
  <c r="Q3715" i="89"/>
  <c r="Q3888" i="89"/>
  <c r="Q3544" i="89"/>
  <c r="R3911" i="89"/>
  <c r="N3020" i="89"/>
  <c r="N32" i="89" s="1"/>
  <c r="Q3910" i="89"/>
  <c r="R3539" i="89"/>
  <c r="N92" i="89"/>
  <c r="N3910" i="89"/>
  <c r="P370" i="89"/>
  <c r="P16" i="89" s="1"/>
  <c r="AR16" i="89" s="1"/>
  <c r="R2279" i="89"/>
  <c r="P2195" i="89"/>
  <c r="O2195" i="89"/>
  <c r="O29" i="89" s="1"/>
  <c r="AQ29" i="89" s="1"/>
  <c r="R678" i="89"/>
  <c r="M2195" i="89"/>
  <c r="R2288" i="89"/>
  <c r="R2514" i="89"/>
  <c r="Q672" i="89"/>
  <c r="L2195" i="89"/>
  <c r="N1537" i="89"/>
  <c r="N371" i="89"/>
  <c r="R1991" i="89"/>
  <c r="R1925" i="89" s="1"/>
  <c r="R25" i="89" s="1"/>
  <c r="N1925" i="89"/>
  <c r="R1161" i="89"/>
  <c r="R4365" i="89"/>
  <c r="R832" i="89"/>
  <c r="R659" i="89"/>
  <c r="R577" i="89" s="1"/>
  <c r="Q371" i="89"/>
  <c r="M370" i="89"/>
  <c r="M16" i="89" s="1"/>
  <c r="AO16" i="89" s="1"/>
  <c r="R375" i="89"/>
  <c r="Q1537" i="89"/>
  <c r="L1041" i="89"/>
  <c r="Q92" i="89"/>
  <c r="R743" i="89"/>
  <c r="R987" i="89"/>
  <c r="R686" i="89"/>
  <c r="Q939" i="89"/>
  <c r="R731" i="89"/>
  <c r="N939" i="89"/>
  <c r="Q685" i="89"/>
  <c r="N685" i="89"/>
  <c r="R697" i="89"/>
  <c r="R951" i="89"/>
  <c r="N1062" i="89"/>
  <c r="R1412" i="89"/>
  <c r="R1411" i="89" s="1"/>
  <c r="N1411" i="89"/>
  <c r="R128" i="89"/>
  <c r="Q4327" i="89"/>
  <c r="Q4326" i="89" s="1"/>
  <c r="Q4274" i="89" s="1"/>
  <c r="N4327" i="89"/>
  <c r="N4326" i="89" s="1"/>
  <c r="N4274" i="89" s="1"/>
  <c r="N4233" i="89" s="1"/>
  <c r="N39" i="89" s="1"/>
  <c r="Q2968" i="89"/>
  <c r="O2966" i="89"/>
  <c r="O2965" i="89" s="1"/>
  <c r="O2936" i="89" s="1"/>
  <c r="O2897" i="89" s="1"/>
  <c r="O31" i="89" s="1"/>
  <c r="AQ31" i="89" s="1"/>
  <c r="AS31" i="89" s="1"/>
  <c r="AT31" i="89" s="1"/>
  <c r="N2968" i="89"/>
  <c r="Q3021" i="89"/>
  <c r="R1595" i="89"/>
  <c r="R553" i="89"/>
  <c r="R820" i="89"/>
  <c r="R4416" i="89"/>
  <c r="R4386" i="89" s="1"/>
  <c r="R162" i="89"/>
  <c r="Q914" i="89"/>
  <c r="R3512" i="89"/>
  <c r="R3511" i="89" s="1"/>
  <c r="R3628" i="89"/>
  <c r="R2367" i="89"/>
  <c r="R392" i="89"/>
  <c r="R1134" i="89"/>
  <c r="R970" i="89"/>
  <c r="R3739" i="89"/>
  <c r="R3708" i="89"/>
  <c r="R277" i="89"/>
  <c r="R93" i="89"/>
  <c r="Q1077" i="89"/>
  <c r="R3868" i="89"/>
  <c r="R3981" i="89"/>
  <c r="R3666" i="89"/>
  <c r="R1055" i="89"/>
  <c r="R3989" i="89"/>
  <c r="R157" i="89"/>
  <c r="R192" i="89"/>
  <c r="R901" i="89"/>
  <c r="R4183" i="89"/>
  <c r="R716" i="89"/>
  <c r="R2296" i="89"/>
  <c r="Q755" i="89"/>
  <c r="R1101" i="89"/>
  <c r="R361" i="89"/>
  <c r="R940" i="89"/>
  <c r="R3821" i="89"/>
  <c r="R150" i="89"/>
  <c r="R1078" i="89"/>
  <c r="R1029" i="89"/>
  <c r="N3950" i="89"/>
  <c r="R3169" i="89"/>
  <c r="R3168" i="89" s="1"/>
  <c r="R915" i="89"/>
  <c r="R2233" i="89"/>
  <c r="P4360" i="89"/>
  <c r="P41" i="89" s="1"/>
  <c r="AR41" i="89" s="1"/>
  <c r="R673" i="89"/>
  <c r="R3833" i="89"/>
  <c r="R3951" i="89"/>
  <c r="R3587" i="89"/>
  <c r="R2580" i="89"/>
  <c r="Q1133" i="89"/>
  <c r="R1133" i="89" s="1"/>
  <c r="R1152" i="89"/>
  <c r="R1117" i="89"/>
  <c r="R878" i="89"/>
  <c r="R4226" i="89"/>
  <c r="Q3671" i="89"/>
  <c r="R3651" i="89"/>
  <c r="N722" i="89"/>
  <c r="R3697" i="89"/>
  <c r="R1142" i="89"/>
  <c r="R3899" i="89"/>
  <c r="R1072" i="89"/>
  <c r="R1062" i="89" s="1"/>
  <c r="R709" i="89"/>
  <c r="R1141" i="89"/>
  <c r="N755" i="89"/>
  <c r="R4228" i="89"/>
  <c r="R1420" i="89"/>
  <c r="R62" i="89"/>
  <c r="R61" i="89" s="1"/>
  <c r="R2496" i="89"/>
  <c r="R345" i="89"/>
  <c r="P1041" i="89"/>
  <c r="P20" i="89" s="1"/>
  <c r="AR20" i="89" s="1"/>
  <c r="R883" i="89"/>
  <c r="R3686" i="89"/>
  <c r="M1147" i="89"/>
  <c r="M1129" i="89" s="1"/>
  <c r="M21" i="89" s="1"/>
  <c r="AO21" i="89" s="1"/>
  <c r="R3880" i="89"/>
  <c r="R562" i="89"/>
  <c r="R900" i="89"/>
  <c r="R3672" i="89"/>
  <c r="N1296" i="89"/>
  <c r="N1148" i="89" s="1"/>
  <c r="R3938" i="89"/>
  <c r="R3681" i="89"/>
  <c r="R175" i="89"/>
  <c r="R748" i="89"/>
  <c r="R4150" i="89"/>
  <c r="N2278" i="89"/>
  <c r="N914" i="89"/>
  <c r="R894" i="89"/>
  <c r="R927" i="89"/>
  <c r="P907" i="89"/>
  <c r="P19" i="89" s="1"/>
  <c r="AR19" i="89" s="1"/>
  <c r="N3671" i="89"/>
  <c r="R3532" i="89"/>
  <c r="M144" i="89"/>
  <c r="M14" i="89" s="1"/>
  <c r="AO14" i="89" s="1"/>
  <c r="R356" i="89"/>
  <c r="Q722" i="89"/>
  <c r="M3510" i="89"/>
  <c r="M34" i="89" s="1"/>
  <c r="AO34" i="89" s="1"/>
  <c r="Q2278" i="89"/>
  <c r="R962" i="89"/>
  <c r="M4360" i="89"/>
  <c r="M41" i="89" s="1"/>
  <c r="AO41" i="89" s="1"/>
  <c r="R362" i="89"/>
  <c r="R3927" i="89"/>
  <c r="R899" i="89"/>
  <c r="R2587" i="89"/>
  <c r="R3752" i="89"/>
  <c r="P144" i="89"/>
  <c r="P14" i="89" s="1"/>
  <c r="AR14" i="89" s="1"/>
  <c r="R756" i="89"/>
  <c r="R182" i="89"/>
  <c r="R3843" i="89"/>
  <c r="R723" i="89"/>
  <c r="R3760" i="89"/>
  <c r="R1048" i="89"/>
  <c r="P671" i="89"/>
  <c r="M671" i="89"/>
  <c r="M17" i="89" s="1"/>
  <c r="AO17" i="89" s="1"/>
  <c r="R363" i="89"/>
  <c r="R82" i="89"/>
  <c r="R167" i="89"/>
  <c r="P3510" i="89"/>
  <c r="P34" i="89" s="1"/>
  <c r="AR34" i="89" s="1"/>
  <c r="M907" i="89"/>
  <c r="M19" i="89" s="1"/>
  <c r="AO19" i="89" s="1"/>
  <c r="N969" i="89"/>
  <c r="Q3759" i="89"/>
  <c r="R1478" i="89"/>
  <c r="R3643" i="89"/>
  <c r="R4124" i="89"/>
  <c r="P3661" i="89"/>
  <c r="P35" i="89" s="1"/>
  <c r="AR35" i="89" s="1"/>
  <c r="R3502" i="89"/>
  <c r="R4348" i="89"/>
  <c r="R4347" i="89" s="1"/>
  <c r="Q3950" i="89"/>
  <c r="Q3501" i="89"/>
  <c r="R4379" i="89"/>
  <c r="R4374" i="89" s="1"/>
  <c r="R1538" i="89"/>
  <c r="N1140" i="89"/>
  <c r="R1140" i="89" s="1"/>
  <c r="Q199" i="89"/>
  <c r="N1077" i="89"/>
  <c r="O3661" i="89"/>
  <c r="O35" i="89" s="1"/>
  <c r="AQ35" i="89" s="1"/>
  <c r="AS35" i="89" s="1"/>
  <c r="M3661" i="89"/>
  <c r="M35" i="89" s="1"/>
  <c r="AO35" i="89" s="1"/>
  <c r="Q969" i="89"/>
  <c r="Q4227" i="89"/>
  <c r="N199" i="89"/>
  <c r="N2295" i="89"/>
  <c r="Q1536" i="89"/>
  <c r="Q2196" i="89"/>
  <c r="R1043" i="89"/>
  <c r="R1036" i="89"/>
  <c r="Q138" i="89"/>
  <c r="O137" i="89"/>
  <c r="Q2295" i="89"/>
  <c r="R909" i="89"/>
  <c r="P1147" i="89"/>
  <c r="P1129" i="89" s="1"/>
  <c r="P21" i="89" s="1"/>
  <c r="AR21" i="89" s="1"/>
  <c r="R139" i="89"/>
  <c r="R3716" i="89"/>
  <c r="R3156" i="89"/>
  <c r="R3155" i="89" s="1"/>
  <c r="R666" i="89"/>
  <c r="N3759" i="89"/>
  <c r="Q1296" i="89"/>
  <c r="Q1148" i="89" s="1"/>
  <c r="N149" i="89"/>
  <c r="L144" i="89"/>
  <c r="O664" i="89"/>
  <c r="Q664" i="89" s="1"/>
  <c r="Q665" i="89"/>
  <c r="N3995" i="89"/>
  <c r="R3995" i="89" s="1"/>
  <c r="N3994" i="89"/>
  <c r="R3994" i="89" s="1"/>
  <c r="O4360" i="89"/>
  <c r="Q4361" i="89"/>
  <c r="R3518" i="89"/>
  <c r="N665" i="89"/>
  <c r="L664" i="89"/>
  <c r="N664" i="89" s="1"/>
  <c r="L671" i="89"/>
  <c r="L1536" i="89"/>
  <c r="N1536" i="89" s="1"/>
  <c r="R4065" i="89"/>
  <c r="R4064" i="89" s="1"/>
  <c r="N138" i="89"/>
  <c r="L137" i="89"/>
  <c r="N4361" i="89"/>
  <c r="L4360" i="89"/>
  <c r="N1035" i="89"/>
  <c r="L1034" i="89"/>
  <c r="N1034" i="89" s="1"/>
  <c r="N2196" i="89"/>
  <c r="N3879" i="89"/>
  <c r="N1042" i="89"/>
  <c r="R1042" i="89" s="1"/>
  <c r="O1034" i="89"/>
  <c r="Q1034" i="89" s="1"/>
  <c r="Q1035" i="89"/>
  <c r="N3662" i="89"/>
  <c r="R3662" i="89" s="1"/>
  <c r="N2586" i="89"/>
  <c r="R2586" i="89" s="1"/>
  <c r="N2585" i="89"/>
  <c r="R2585" i="89" s="1"/>
  <c r="Q1419" i="89"/>
  <c r="O1418" i="89"/>
  <c r="Q1418" i="89" s="1"/>
  <c r="L3656" i="89"/>
  <c r="N3657" i="89"/>
  <c r="O3656" i="89"/>
  <c r="Q3656" i="89" s="1"/>
  <c r="Q3657" i="89"/>
  <c r="M1122" i="89"/>
  <c r="N1123" i="89"/>
  <c r="O671" i="89"/>
  <c r="N908" i="89"/>
  <c r="R1139" i="89"/>
  <c r="Q1132" i="89"/>
  <c r="O1131" i="89"/>
  <c r="Q4343" i="89"/>
  <c r="Q4342" i="89" s="1"/>
  <c r="Q40" i="89" s="1"/>
  <c r="L1131" i="89"/>
  <c r="N1132" i="89"/>
  <c r="N1419" i="89"/>
  <c r="L1418" i="89"/>
  <c r="N1418" i="89" s="1"/>
  <c r="N435" i="89"/>
  <c r="N434" i="89" s="1"/>
  <c r="N433" i="89" s="1"/>
  <c r="O1122" i="89"/>
  <c r="Q1123" i="89"/>
  <c r="Q149" i="89"/>
  <c r="O144" i="89"/>
  <c r="R200" i="89"/>
  <c r="L3873" i="89"/>
  <c r="N3873" i="89" s="1"/>
  <c r="R3873" i="89" s="1"/>
  <c r="N3874" i="89"/>
  <c r="R3874" i="89" s="1"/>
  <c r="R1124" i="89"/>
  <c r="Q908" i="89"/>
  <c r="R3730" i="89"/>
  <c r="AT24" i="89" l="1"/>
  <c r="AT22" i="89"/>
  <c r="AP36" i="89"/>
  <c r="AT36" i="89" s="1"/>
  <c r="AT59" i="89"/>
  <c r="AS1147" i="89"/>
  <c r="AT1147" i="89" s="1"/>
  <c r="AQ1129" i="89"/>
  <c r="AP1129" i="89"/>
  <c r="AN906" i="89"/>
  <c r="AP906" i="89" s="1"/>
  <c r="R4227" i="89"/>
  <c r="R4002" i="89"/>
  <c r="M4000" i="89"/>
  <c r="M38" i="89"/>
  <c r="AO38" i="89" s="1"/>
  <c r="P3999" i="89"/>
  <c r="P37" i="89"/>
  <c r="AR37" i="89" s="1"/>
  <c r="R1646" i="89"/>
  <c r="R22" i="89" s="1"/>
  <c r="R75" i="89"/>
  <c r="R74" i="89" s="1"/>
  <c r="R73" i="89" s="1"/>
  <c r="N74" i="89"/>
  <c r="N73" i="89" s="1"/>
  <c r="L2194" i="89"/>
  <c r="L29" i="89"/>
  <c r="AN29" i="89" s="1"/>
  <c r="N25" i="89"/>
  <c r="N1646" i="89"/>
  <c r="N22" i="89" s="1"/>
  <c r="M2194" i="89"/>
  <c r="M29" i="89"/>
  <c r="AO29" i="89" s="1"/>
  <c r="AP29" i="89" s="1"/>
  <c r="Q4234" i="89"/>
  <c r="Q4233" i="89" s="1"/>
  <c r="P2194" i="89"/>
  <c r="P29" i="89"/>
  <c r="AR29" i="89" s="1"/>
  <c r="AS29" i="89" s="1"/>
  <c r="R3544" i="89"/>
  <c r="N3878" i="89"/>
  <c r="N36" i="89" s="1"/>
  <c r="R672" i="89"/>
  <c r="R3888" i="89"/>
  <c r="Q3878" i="89"/>
  <c r="Q36" i="89" s="1"/>
  <c r="R3879" i="89"/>
  <c r="O2194" i="89"/>
  <c r="R3715" i="89"/>
  <c r="R3910" i="89"/>
  <c r="R3021" i="89"/>
  <c r="R3501" i="89"/>
  <c r="R3500" i="89" s="1"/>
  <c r="Q3500" i="89"/>
  <c r="Q3020" i="89" s="1"/>
  <c r="Q32" i="89" s="1"/>
  <c r="R3517" i="89"/>
  <c r="R3586" i="89"/>
  <c r="R371" i="89"/>
  <c r="Q2195" i="89"/>
  <c r="Q29" i="89" s="1"/>
  <c r="N2195" i="89"/>
  <c r="R4343" i="89"/>
  <c r="R4342" i="89" s="1"/>
  <c r="R40" i="89" s="1"/>
  <c r="N370" i="89"/>
  <c r="R685" i="89"/>
  <c r="R1537" i="89"/>
  <c r="R92" i="89"/>
  <c r="P17" i="89"/>
  <c r="AR17" i="89" s="1"/>
  <c r="P369" i="89"/>
  <c r="R939" i="89"/>
  <c r="R4327" i="89"/>
  <c r="R4326" i="89" s="1"/>
  <c r="R4274" i="89" s="1"/>
  <c r="R4233" i="89" s="1"/>
  <c r="M369" i="89"/>
  <c r="L370" i="89"/>
  <c r="L369" i="89" s="1"/>
  <c r="N137" i="89"/>
  <c r="L60" i="89"/>
  <c r="Q137" i="89"/>
  <c r="Q60" i="89" s="1"/>
  <c r="O60" i="89"/>
  <c r="O59" i="89" s="1"/>
  <c r="O39" i="89"/>
  <c r="AQ39" i="89" s="1"/>
  <c r="AS39" i="89" s="1"/>
  <c r="AT39" i="89" s="1"/>
  <c r="R2968" i="89"/>
  <c r="N2966" i="89"/>
  <c r="N2965" i="89" s="1"/>
  <c r="N2936" i="89" s="1"/>
  <c r="N2897" i="89" s="1"/>
  <c r="N31" i="89" s="1"/>
  <c r="Q2966" i="89"/>
  <c r="Q2965" i="89" s="1"/>
  <c r="Q2936" i="89" s="1"/>
  <c r="Q2897" i="89" s="1"/>
  <c r="Q31" i="89" s="1"/>
  <c r="R914" i="89"/>
  <c r="R1077" i="89"/>
  <c r="R3671" i="89"/>
  <c r="R755" i="89"/>
  <c r="R3950" i="89"/>
  <c r="R722" i="89"/>
  <c r="R1132" i="89"/>
  <c r="M59" i="89"/>
  <c r="P59" i="89"/>
  <c r="L907" i="89"/>
  <c r="N907" i="89" s="1"/>
  <c r="R1296" i="89"/>
  <c r="R1148" i="89" s="1"/>
  <c r="M3509" i="89"/>
  <c r="M33" i="89" s="1"/>
  <c r="AO33" i="89" s="1"/>
  <c r="R2278" i="89"/>
  <c r="R969" i="89"/>
  <c r="R908" i="89"/>
  <c r="R3759" i="89"/>
  <c r="R1419" i="89"/>
  <c r="Q35" i="89"/>
  <c r="R2196" i="89"/>
  <c r="P3509" i="89"/>
  <c r="Q3661" i="89"/>
  <c r="R199" i="89"/>
  <c r="R138" i="89"/>
  <c r="R3657" i="89"/>
  <c r="R1536" i="89"/>
  <c r="P906" i="89"/>
  <c r="R2295" i="89"/>
  <c r="O907" i="89"/>
  <c r="Q907" i="89" s="1"/>
  <c r="R1418" i="89"/>
  <c r="R4361" i="89"/>
  <c r="N4360" i="89"/>
  <c r="L41" i="89"/>
  <c r="R1123" i="89"/>
  <c r="N1131" i="89"/>
  <c r="L1130" i="89"/>
  <c r="N1122" i="89"/>
  <c r="M1041" i="89"/>
  <c r="N3656" i="89"/>
  <c r="R3656" i="89" s="1"/>
  <c r="L3510" i="89"/>
  <c r="L1147" i="89"/>
  <c r="N1147" i="89" s="1"/>
  <c r="O3510" i="89"/>
  <c r="R149" i="89"/>
  <c r="Q1122" i="89"/>
  <c r="O1041" i="89"/>
  <c r="L20" i="89"/>
  <c r="AN20" i="89" s="1"/>
  <c r="N671" i="89"/>
  <c r="L17" i="89"/>
  <c r="R664" i="89"/>
  <c r="O41" i="89"/>
  <c r="Q4360" i="89"/>
  <c r="O1130" i="89"/>
  <c r="Q1131" i="89"/>
  <c r="R1034" i="89"/>
  <c r="R665" i="89"/>
  <c r="Q144" i="89"/>
  <c r="O14" i="89"/>
  <c r="Q671" i="89"/>
  <c r="O17" i="89"/>
  <c r="N144" i="89"/>
  <c r="L14" i="89"/>
  <c r="L3661" i="89"/>
  <c r="R1035" i="89"/>
  <c r="O1147" i="89"/>
  <c r="Q1147" i="89" s="1"/>
  <c r="Q14" i="89" l="1"/>
  <c r="AQ14" i="89"/>
  <c r="AS14" i="89" s="1"/>
  <c r="N41" i="89"/>
  <c r="AN41" i="89"/>
  <c r="AP41" i="89" s="1"/>
  <c r="N17" i="89"/>
  <c r="N14" i="89"/>
  <c r="AN14" i="89"/>
  <c r="AP14" i="89" s="1"/>
  <c r="Q41" i="89"/>
  <c r="AQ41" i="89"/>
  <c r="AS41" i="89" s="1"/>
  <c r="AT29" i="89"/>
  <c r="AS1129" i="89"/>
  <c r="AT1129" i="89" s="1"/>
  <c r="AQ906" i="89"/>
  <c r="AS906" i="89" s="1"/>
  <c r="AT906" i="89" s="1"/>
  <c r="N29" i="89"/>
  <c r="N60" i="89"/>
  <c r="P3508" i="89"/>
  <c r="P33" i="89"/>
  <c r="AR33" i="89" s="1"/>
  <c r="M3999" i="89"/>
  <c r="M37" i="89"/>
  <c r="AO37" i="89" s="1"/>
  <c r="M12" i="89"/>
  <c r="AO12" i="89" s="1"/>
  <c r="P12" i="89"/>
  <c r="AR12" i="89" s="1"/>
  <c r="P57" i="89"/>
  <c r="M1645" i="89"/>
  <c r="M28" i="89"/>
  <c r="AO28" i="89" s="1"/>
  <c r="O1645" i="89"/>
  <c r="O28" i="89"/>
  <c r="P1645" i="89"/>
  <c r="P28" i="89"/>
  <c r="AR28" i="89" s="1"/>
  <c r="L1645" i="89"/>
  <c r="L28" i="89"/>
  <c r="M3508" i="89"/>
  <c r="P15" i="89"/>
  <c r="AR15" i="89" s="1"/>
  <c r="P368" i="89"/>
  <c r="M15" i="89"/>
  <c r="AO15" i="89" s="1"/>
  <c r="R3878" i="89"/>
  <c r="R36" i="89" s="1"/>
  <c r="R3020" i="89"/>
  <c r="R32" i="89" s="1"/>
  <c r="N2194" i="89"/>
  <c r="Q2194" i="89"/>
  <c r="R2195" i="89"/>
  <c r="R29" i="89" s="1"/>
  <c r="N369" i="89"/>
  <c r="Q17" i="89"/>
  <c r="R17" i="89" s="1"/>
  <c r="R137" i="89"/>
  <c r="R60" i="89" s="1"/>
  <c r="R2966" i="89"/>
  <c r="R2965" i="89" s="1"/>
  <c r="R2936" i="89" s="1"/>
  <c r="R2897" i="89" s="1"/>
  <c r="R31" i="89" s="1"/>
  <c r="M58" i="89"/>
  <c r="P58" i="89"/>
  <c r="L19" i="89"/>
  <c r="O19" i="89"/>
  <c r="R14" i="89"/>
  <c r="O12" i="89"/>
  <c r="AQ12" i="89" s="1"/>
  <c r="AS12" i="89" s="1"/>
  <c r="O58" i="89"/>
  <c r="Q59" i="89"/>
  <c r="P18" i="89"/>
  <c r="AR18" i="89" s="1"/>
  <c r="R671" i="89"/>
  <c r="R907" i="89"/>
  <c r="R1147" i="89"/>
  <c r="O13" i="89"/>
  <c r="R41" i="89"/>
  <c r="N1130" i="89"/>
  <c r="L1129" i="89"/>
  <c r="Q1130" i="89"/>
  <c r="O1129" i="89"/>
  <c r="R1131" i="89"/>
  <c r="R144" i="89"/>
  <c r="O20" i="89"/>
  <c r="Q1041" i="89"/>
  <c r="R1122" i="89"/>
  <c r="O3509" i="89"/>
  <c r="Q3510" i="89"/>
  <c r="O34" i="89"/>
  <c r="Q34" i="89" s="1"/>
  <c r="N3661" i="89"/>
  <c r="R3661" i="89" s="1"/>
  <c r="L35" i="89"/>
  <c r="L3509" i="89"/>
  <c r="N3510" i="89"/>
  <c r="L34" i="89"/>
  <c r="L59" i="89"/>
  <c r="L13" i="89"/>
  <c r="M20" i="89"/>
  <c r="M906" i="89"/>
  <c r="M368" i="89" s="1"/>
  <c r="R4360" i="89"/>
  <c r="N1041" i="89"/>
  <c r="AT41" i="89" l="1"/>
  <c r="AR11" i="89"/>
  <c r="N20" i="89"/>
  <c r="AO20" i="89"/>
  <c r="AP20" i="89" s="1"/>
  <c r="N13" i="89"/>
  <c r="AN13" i="89"/>
  <c r="AP13" i="89" s="1"/>
  <c r="Q20" i="89"/>
  <c r="AQ20" i="89"/>
  <c r="AS20" i="89" s="1"/>
  <c r="Q13" i="89"/>
  <c r="AQ13" i="89"/>
  <c r="AS13" i="89" s="1"/>
  <c r="AT13" i="89" s="1"/>
  <c r="Q19" i="89"/>
  <c r="AQ19" i="89"/>
  <c r="AS19" i="89" s="1"/>
  <c r="AT14" i="89"/>
  <c r="N35" i="89"/>
  <c r="R35" i="89" s="1"/>
  <c r="AN35" i="89"/>
  <c r="AP35" i="89" s="1"/>
  <c r="AT35" i="89" s="1"/>
  <c r="N34" i="89"/>
  <c r="N19" i="89"/>
  <c r="AN19" i="89"/>
  <c r="AP19" i="89" s="1"/>
  <c r="P11" i="89"/>
  <c r="M57" i="89"/>
  <c r="R39" i="89"/>
  <c r="Q39" i="89"/>
  <c r="Q12" i="89"/>
  <c r="L3508" i="89"/>
  <c r="L33" i="89"/>
  <c r="O3508" i="89"/>
  <c r="O33" i="89"/>
  <c r="Q1645" i="89"/>
  <c r="Q28" i="89"/>
  <c r="N1645" i="89"/>
  <c r="N28" i="89"/>
  <c r="R2194" i="89"/>
  <c r="Q58" i="89"/>
  <c r="R19" i="89"/>
  <c r="R20" i="89"/>
  <c r="R1130" i="89"/>
  <c r="R1041" i="89"/>
  <c r="R13" i="89"/>
  <c r="M18" i="89"/>
  <c r="Q3509" i="89"/>
  <c r="R3510" i="89"/>
  <c r="N3509" i="89"/>
  <c r="R34" i="89"/>
  <c r="L58" i="89"/>
  <c r="N58" i="89" s="1"/>
  <c r="N59" i="89"/>
  <c r="L12" i="89"/>
  <c r="AN12" i="89" s="1"/>
  <c r="Q1129" i="89"/>
  <c r="O21" i="89"/>
  <c r="L16" i="89"/>
  <c r="N1129" i="89"/>
  <c r="L21" i="89"/>
  <c r="L906" i="89"/>
  <c r="L368" i="89" s="1"/>
  <c r="O906" i="89"/>
  <c r="N21" i="89" l="1"/>
  <c r="AN21" i="89"/>
  <c r="AP21" i="89" s="1"/>
  <c r="M11" i="89"/>
  <c r="AO18" i="89"/>
  <c r="AO11" i="89" s="1"/>
  <c r="Q21" i="89"/>
  <c r="AQ21" i="89"/>
  <c r="AS21" i="89" s="1"/>
  <c r="AP12" i="89"/>
  <c r="AT20" i="89"/>
  <c r="N16" i="89"/>
  <c r="AT19" i="89"/>
  <c r="Q3508" i="89"/>
  <c r="Q33" i="89"/>
  <c r="N3508" i="89"/>
  <c r="N33" i="89"/>
  <c r="R59" i="89"/>
  <c r="R1645" i="89"/>
  <c r="R28" i="89"/>
  <c r="R58" i="89"/>
  <c r="R21" i="89"/>
  <c r="R1129" i="89"/>
  <c r="L15" i="89"/>
  <c r="N12" i="89"/>
  <c r="R3509" i="89"/>
  <c r="Q906" i="89"/>
  <c r="O18" i="89"/>
  <c r="N906" i="89"/>
  <c r="N368" i="89" s="1"/>
  <c r="L18" i="89"/>
  <c r="AN18" i="89" s="1"/>
  <c r="AP18" i="89" l="1"/>
  <c r="AT21" i="89"/>
  <c r="N15" i="89"/>
  <c r="AT12" i="89"/>
  <c r="Q18" i="89"/>
  <c r="AQ18" i="89"/>
  <c r="AS18" i="89" s="1"/>
  <c r="N18" i="89"/>
  <c r="R12" i="89"/>
  <c r="R3508" i="89"/>
  <c r="R33" i="89"/>
  <c r="R906" i="89"/>
  <c r="O4215" i="89"/>
  <c r="Q4215" i="89" s="1"/>
  <c r="L4215" i="89"/>
  <c r="AT18" i="89" l="1"/>
  <c r="R18" i="89"/>
  <c r="N4215" i="89"/>
  <c r="R4215" i="89" s="1"/>
  <c r="L4214" i="89"/>
  <c r="L4073" i="89" s="1"/>
  <c r="L4001" i="89" s="1"/>
  <c r="O4214" i="89"/>
  <c r="O4073" i="89" s="1"/>
  <c r="O4001" i="89" s="1"/>
  <c r="O4000" i="89" s="1"/>
  <c r="O38" i="89" l="1"/>
  <c r="AQ38" i="89" s="1"/>
  <c r="AS38" i="89" s="1"/>
  <c r="L4000" i="89"/>
  <c r="L38" i="89"/>
  <c r="AN38" i="89" s="1"/>
  <c r="AP38" i="89" s="1"/>
  <c r="N4214" i="89"/>
  <c r="N4073" i="89" s="1"/>
  <c r="N4001" i="89" s="1"/>
  <c r="Q4214" i="89"/>
  <c r="AT38" i="89" l="1"/>
  <c r="N4000" i="89"/>
  <c r="N38" i="89"/>
  <c r="L3999" i="89"/>
  <c r="L37" i="89"/>
  <c r="L57" i="89"/>
  <c r="O3999" i="89"/>
  <c r="O37" i="89"/>
  <c r="AQ37" i="89" s="1"/>
  <c r="AS37" i="89" s="1"/>
  <c r="R4214" i="89"/>
  <c r="R4073" i="89" s="1"/>
  <c r="R4001" i="89" s="1"/>
  <c r="Q4073" i="89"/>
  <c r="Q4001" i="89" s="1"/>
  <c r="L11" i="89" l="1"/>
  <c r="AN37" i="89"/>
  <c r="AP37" i="89" s="1"/>
  <c r="AT37" i="89" s="1"/>
  <c r="Q4000" i="89"/>
  <c r="Q38" i="89"/>
  <c r="R4000" i="89"/>
  <c r="R38" i="89"/>
  <c r="N3999" i="89"/>
  <c r="N37" i="89"/>
  <c r="N11" i="89" s="1"/>
  <c r="N57" i="89"/>
  <c r="R3999" i="89" l="1"/>
  <c r="R37" i="89"/>
  <c r="Q3999" i="89"/>
  <c r="Q37" i="89"/>
  <c r="U2667" i="89" l="1"/>
  <c r="X2667" i="89"/>
  <c r="Y2667" i="89" s="1"/>
  <c r="U2659" i="89"/>
  <c r="X2659" i="89"/>
  <c r="Y2659" i="89" s="1"/>
  <c r="U470" i="89" l="1"/>
  <c r="U466" i="89" s="1"/>
  <c r="U436" i="89" s="1"/>
  <c r="S466" i="89"/>
  <c r="S436" i="89" l="1"/>
  <c r="S435" i="89" s="1"/>
  <c r="U435" i="89" s="1"/>
  <c r="AN466" i="89"/>
  <c r="AP466" i="89" s="1"/>
  <c r="S434" i="89" l="1"/>
  <c r="S433" i="89" s="1"/>
  <c r="S370" i="89" s="1"/>
  <c r="S16" i="89" s="1"/>
  <c r="U434" i="89"/>
  <c r="U433" i="89" s="1"/>
  <c r="U370" i="89" s="1"/>
  <c r="X470" i="89"/>
  <c r="X466" i="89" s="1"/>
  <c r="Y470" i="89"/>
  <c r="Y466" i="89" s="1"/>
  <c r="V466" i="89"/>
  <c r="AQ466" i="89" s="1"/>
  <c r="AS466" i="89" s="1"/>
  <c r="AT466" i="89" s="1"/>
  <c r="U16" i="89" l="1"/>
  <c r="AN16" i="89"/>
  <c r="AP16" i="89" s="1"/>
  <c r="S783" i="89"/>
  <c r="S756" i="89" s="1"/>
  <c r="U790" i="89"/>
  <c r="U783" i="89" l="1"/>
  <c r="S755" i="89"/>
  <c r="U756" i="89"/>
  <c r="S671" i="89" l="1"/>
  <c r="S17" i="89" s="1"/>
  <c r="U755" i="89"/>
  <c r="U17" i="89" l="1"/>
  <c r="AN17" i="89"/>
  <c r="AP17" i="89" s="1"/>
  <c r="S369" i="89"/>
  <c r="S15" i="89" s="1"/>
  <c r="U671" i="89"/>
  <c r="U15" i="89" l="1"/>
  <c r="AN15" i="89"/>
  <c r="U369" i="89"/>
  <c r="S368" i="89"/>
  <c r="AP15" i="89" l="1"/>
  <c r="U368" i="89"/>
  <c r="V783" i="89"/>
  <c r="X783" i="89" s="1"/>
  <c r="Y783" i="89" s="1"/>
  <c r="X790" i="89"/>
  <c r="Y790" i="89" s="1"/>
  <c r="V756" i="89" l="1"/>
  <c r="X756" i="89" l="1"/>
  <c r="Y756" i="89" s="1"/>
  <c r="V755" i="89"/>
  <c r="X755" i="89" l="1"/>
  <c r="Y755" i="89" s="1"/>
  <c r="V671" i="89"/>
  <c r="U2621" i="89"/>
  <c r="U2622" i="89"/>
  <c r="U2623" i="89"/>
  <c r="U2624" i="89"/>
  <c r="U2625" i="89"/>
  <c r="U2627" i="89"/>
  <c r="U2628" i="89"/>
  <c r="U2629" i="89"/>
  <c r="U2630" i="89"/>
  <c r="U2631" i="89"/>
  <c r="U2632" i="89"/>
  <c r="U2633" i="89"/>
  <c r="U2634" i="89"/>
  <c r="U2635" i="89"/>
  <c r="U2636" i="89"/>
  <c r="X671" i="89" l="1"/>
  <c r="Y671" i="89" s="1"/>
  <c r="V17" i="89"/>
  <c r="U2638" i="89"/>
  <c r="S2618" i="89"/>
  <c r="U2618" i="89" s="1"/>
  <c r="X17" i="89" l="1"/>
  <c r="Y17" i="89" s="1"/>
  <c r="AQ17" i="89"/>
  <c r="AS17" i="89" s="1"/>
  <c r="AT17" i="89" s="1"/>
  <c r="AN2618" i="89"/>
  <c r="AP2618" i="89" l="1"/>
  <c r="X2621" i="89"/>
  <c r="Y2621" i="89" s="1"/>
  <c r="X2622" i="89"/>
  <c r="Y2622" i="89" s="1"/>
  <c r="X2623" i="89"/>
  <c r="Y2623" i="89"/>
  <c r="X2624" i="89"/>
  <c r="Y2624" i="89" s="1"/>
  <c r="X2625" i="89"/>
  <c r="Y2625" i="89"/>
  <c r="X2627" i="89"/>
  <c r="Y2627" i="89" s="1"/>
  <c r="X2628" i="89"/>
  <c r="Y2628" i="89" s="1"/>
  <c r="X2629" i="89"/>
  <c r="Y2629" i="89"/>
  <c r="X2630" i="89"/>
  <c r="Y2630" i="89" s="1"/>
  <c r="X2631" i="89"/>
  <c r="Y2631" i="89"/>
  <c r="X2632" i="89"/>
  <c r="Y2632" i="89" s="1"/>
  <c r="X2633" i="89"/>
  <c r="Y2633" i="89" s="1"/>
  <c r="X2634" i="89"/>
  <c r="Y2634" i="89" s="1"/>
  <c r="X2635" i="89"/>
  <c r="Y2635" i="89"/>
  <c r="X2636" i="89"/>
  <c r="Y2636" i="89" s="1"/>
  <c r="V2618" i="89"/>
  <c r="X2618" i="89" s="1"/>
  <c r="Y2618" i="89" s="1"/>
  <c r="X2638" i="89"/>
  <c r="Y2638" i="89" s="1"/>
  <c r="AQ2618" i="89" l="1"/>
  <c r="AS2618" i="89" l="1"/>
  <c r="AT2618" i="89" s="1"/>
  <c r="U2654" i="89"/>
  <c r="U2655" i="89"/>
  <c r="Y2655" i="89" s="1"/>
  <c r="U2656" i="89"/>
  <c r="U2657" i="89"/>
  <c r="U2658" i="89"/>
  <c r="U2660" i="89"/>
  <c r="U2661" i="89"/>
  <c r="X2654" i="89"/>
  <c r="Y2654" i="89" s="1"/>
  <c r="X2655" i="89"/>
  <c r="X2656" i="89"/>
  <c r="Y2656" i="89" s="1"/>
  <c r="X2657" i="89"/>
  <c r="Y2657" i="89" l="1"/>
  <c r="X2658" i="89"/>
  <c r="Y2658" i="89"/>
  <c r="X2660" i="89"/>
  <c r="Y2660" i="89" s="1"/>
  <c r="X2661" i="89"/>
  <c r="Y2661" i="89" s="1"/>
  <c r="U2663" i="89"/>
  <c r="U2664" i="89" l="1"/>
  <c r="U2665" i="89"/>
  <c r="U2666" i="89"/>
  <c r="U2668" i="89"/>
  <c r="S2651" i="89"/>
  <c r="U2651" i="89" s="1"/>
  <c r="U2669" i="89"/>
  <c r="AN2651" i="89"/>
  <c r="AN2617" i="89" s="1"/>
  <c r="AN2616" i="89" l="1"/>
  <c r="AN2592" i="89" s="1"/>
  <c r="AN2194" i="89" s="1"/>
  <c r="AP2617" i="89"/>
  <c r="AP2651" i="89"/>
  <c r="S2617" i="89"/>
  <c r="S2616" i="89" l="1"/>
  <c r="S2592" i="89" s="1"/>
  <c r="U2617" i="89"/>
  <c r="AP2616" i="89"/>
  <c r="AP2592" i="89" s="1"/>
  <c r="AP2194" i="89" s="1"/>
  <c r="S2194" i="89" l="1"/>
  <c r="S28" i="89" s="1"/>
  <c r="S30" i="89"/>
  <c r="AN30" i="89" s="1"/>
  <c r="AP30" i="89" s="1"/>
  <c r="U2616" i="89"/>
  <c r="U2592" i="89" s="1"/>
  <c r="U2194" i="89" l="1"/>
  <c r="U28" i="89" s="1"/>
  <c r="U30" i="89"/>
  <c r="AN28" i="89"/>
  <c r="S1645" i="89"/>
  <c r="X2663" i="89"/>
  <c r="Y2663" i="89" s="1"/>
  <c r="X2664" i="89"/>
  <c r="Y2664" i="89"/>
  <c r="X2665" i="89"/>
  <c r="Y2665" i="89" s="1"/>
  <c r="X2666" i="89"/>
  <c r="Y2666" i="89" s="1"/>
  <c r="X2668" i="89"/>
  <c r="Y2668" i="89" s="1"/>
  <c r="V2651" i="89"/>
  <c r="X2651" i="89" s="1"/>
  <c r="Y2651" i="89" s="1"/>
  <c r="X2669" i="89"/>
  <c r="Y2669" i="89" s="1"/>
  <c r="AP28" i="89" l="1"/>
  <c r="U1645" i="89"/>
  <c r="V2617" i="89"/>
  <c r="V2616" i="89" s="1"/>
  <c r="V2592" i="89" s="1"/>
  <c r="AQ2651" i="89"/>
  <c r="V2194" i="89" l="1"/>
  <c r="V30" i="89"/>
  <c r="AQ30" i="89" s="1"/>
  <c r="AS30" i="89" s="1"/>
  <c r="AT30" i="89" s="1"/>
  <c r="X2617" i="89"/>
  <c r="X2616" i="89" s="1"/>
  <c r="X2592" i="89" s="1"/>
  <c r="AS2651" i="89"/>
  <c r="AT2651" i="89" s="1"/>
  <c r="AQ2617" i="89"/>
  <c r="X2194" i="89" l="1"/>
  <c r="X30" i="89"/>
  <c r="Y2617" i="89"/>
  <c r="Y2616" i="89" s="1"/>
  <c r="Y2592" i="89" s="1"/>
  <c r="V1645" i="89"/>
  <c r="V28" i="89"/>
  <c r="AQ28" i="89" s="1"/>
  <c r="AS28" i="89" s="1"/>
  <c r="AT28" i="89" s="1"/>
  <c r="AS2617" i="89"/>
  <c r="AQ2616" i="89"/>
  <c r="AQ2592" i="89" s="1"/>
  <c r="AQ2194" i="89" s="1"/>
  <c r="Y2194" i="89" l="1"/>
  <c r="Y30" i="89"/>
  <c r="X1645" i="89"/>
  <c r="X28" i="89"/>
  <c r="AS2616" i="89"/>
  <c r="AS2592" i="89" s="1"/>
  <c r="AS2194" i="89" s="1"/>
  <c r="AT2617" i="89"/>
  <c r="AT2616" i="89" s="1"/>
  <c r="AT2592" i="89" s="1"/>
  <c r="AT2194" i="89" s="1"/>
  <c r="U3615" i="89"/>
  <c r="U3614" i="89"/>
  <c r="U3617" i="89"/>
  <c r="U3613" i="89"/>
  <c r="U3619" i="89"/>
  <c r="U3616" i="89"/>
  <c r="U3618" i="89"/>
  <c r="Y3618" i="89" s="1"/>
  <c r="U3620" i="89"/>
  <c r="U3612" i="89"/>
  <c r="U3611" i="89"/>
  <c r="U3610" i="89"/>
  <c r="X3616" i="89"/>
  <c r="Y3616" i="89" s="1"/>
  <c r="X3613" i="89"/>
  <c r="Y3613" i="89" s="1"/>
  <c r="X3617" i="89"/>
  <c r="X3610" i="89"/>
  <c r="Y3610" i="89" s="1"/>
  <c r="X3619" i="89"/>
  <c r="X3615" i="89"/>
  <c r="X3618" i="89"/>
  <c r="X3611" i="89"/>
  <c r="Y3611" i="89" s="1"/>
  <c r="X3612" i="89"/>
  <c r="X3614" i="89"/>
  <c r="Y3614" i="89" s="1"/>
  <c r="S3599" i="89"/>
  <c r="U3599" i="89" s="1"/>
  <c r="U3621" i="89"/>
  <c r="U3623" i="89"/>
  <c r="V3599" i="89"/>
  <c r="X3599" i="89" s="1"/>
  <c r="X3623" i="89"/>
  <c r="Y3623" i="89" s="1"/>
  <c r="X3620" i="89"/>
  <c r="Y3620" i="89" s="1"/>
  <c r="X3621" i="89"/>
  <c r="U3625" i="89"/>
  <c r="U3626" i="89"/>
  <c r="S3624" i="89"/>
  <c r="U3624" i="89" s="1"/>
  <c r="U3627" i="89"/>
  <c r="U3630" i="89"/>
  <c r="U3631" i="89"/>
  <c r="U3632" i="89"/>
  <c r="U3633" i="89"/>
  <c r="S3629" i="89"/>
  <c r="U3629" i="89" s="1"/>
  <c r="U3635" i="89"/>
  <c r="U3636" i="89"/>
  <c r="U3637" i="89"/>
  <c r="U3638" i="89"/>
  <c r="S3634" i="89"/>
  <c r="S3628" i="89" s="1"/>
  <c r="U3639" i="89"/>
  <c r="Y1645" i="89" l="1"/>
  <c r="Y28" i="89"/>
  <c r="Y3615" i="89"/>
  <c r="S3587" i="89"/>
  <c r="U3587" i="89" s="1"/>
  <c r="Y3621" i="89"/>
  <c r="Y3599" i="89"/>
  <c r="Y3612" i="89"/>
  <c r="Y3619" i="89"/>
  <c r="Y3617" i="89"/>
  <c r="U3628" i="89"/>
  <c r="U3634" i="89"/>
  <c r="U3642" i="89"/>
  <c r="S3641" i="89"/>
  <c r="U3641" i="89" s="1"/>
  <c r="S3640" i="89" l="1"/>
  <c r="U3640" i="89" l="1"/>
  <c r="X3625" i="89"/>
  <c r="Y3625" i="89" s="1"/>
  <c r="X3626" i="89"/>
  <c r="Y3626" i="89" s="1"/>
  <c r="V3624" i="89"/>
  <c r="X3624" i="89" s="1"/>
  <c r="Y3624" i="89" s="1"/>
  <c r="V3587" i="89"/>
  <c r="X3587" i="89" s="1"/>
  <c r="X3627" i="89"/>
  <c r="Y3627" i="89" s="1"/>
  <c r="Y3587" i="89" l="1"/>
  <c r="X3630" i="89"/>
  <c r="Y3630" i="89" s="1"/>
  <c r="X3631" i="89"/>
  <c r="Y3631" i="89" s="1"/>
  <c r="X3632" i="89"/>
  <c r="Y3632" i="89" s="1"/>
  <c r="V3629" i="89"/>
  <c r="X3629" i="89"/>
  <c r="Y3629" i="89" s="1"/>
  <c r="X3633" i="89"/>
  <c r="Y3633" i="89" s="1"/>
  <c r="X3635" i="89"/>
  <c r="Y3635" i="89" s="1"/>
  <c r="X3636" i="89"/>
  <c r="Y3636" i="89" s="1"/>
  <c r="X3637" i="89"/>
  <c r="Y3637" i="89" s="1"/>
  <c r="X3638" i="89"/>
  <c r="Y3638" i="89" s="1"/>
  <c r="V3634" i="89"/>
  <c r="X3634" i="89" s="1"/>
  <c r="Y3634" i="89" s="1"/>
  <c r="X3639" i="89"/>
  <c r="Y3639" i="89" s="1"/>
  <c r="V3628" i="89" l="1"/>
  <c r="X3628" i="89" l="1"/>
  <c r="Y3628" i="89" l="1"/>
  <c r="V3641" i="89"/>
  <c r="X3641" i="89" s="1"/>
  <c r="Y3641" i="89" s="1"/>
  <c r="V3640" i="89"/>
  <c r="X3642" i="89"/>
  <c r="Y3642" i="89" s="1"/>
  <c r="X3640" i="89" l="1"/>
  <c r="Y3640" i="89" l="1"/>
  <c r="U3645" i="89"/>
  <c r="S3644" i="89"/>
  <c r="U3644" i="89" s="1"/>
  <c r="U3647" i="89"/>
  <c r="S3646" i="89"/>
  <c r="U3646" i="89" s="1"/>
  <c r="U3649" i="89"/>
  <c r="U3650" i="89"/>
  <c r="S3648" i="89"/>
  <c r="U3648" i="89" l="1"/>
  <c r="S3643" i="89"/>
  <c r="S3586" i="89" l="1"/>
  <c r="S3510" i="89" s="1"/>
  <c r="S34" i="89" s="1"/>
  <c r="U3643" i="89"/>
  <c r="U34" i="89" l="1"/>
  <c r="AN34" i="89"/>
  <c r="AP34" i="89" s="1"/>
  <c r="U3586" i="89"/>
  <c r="S3509" i="89"/>
  <c r="U3510" i="89"/>
  <c r="S57" i="89" l="1"/>
  <c r="S33" i="89"/>
  <c r="S3508" i="89"/>
  <c r="U3509" i="89"/>
  <c r="U57" i="89" l="1"/>
  <c r="U33" i="89"/>
  <c r="U11" i="89" s="1"/>
  <c r="AN33" i="89"/>
  <c r="S11" i="89"/>
  <c r="U3508" i="89"/>
  <c r="V3644" i="89"/>
  <c r="X3644" i="89" s="1"/>
  <c r="Y3644" i="89" s="1"/>
  <c r="X3645" i="89"/>
  <c r="Y3645" i="89" s="1"/>
  <c r="V3646" i="89"/>
  <c r="X3646" i="89" s="1"/>
  <c r="Y3646" i="89" s="1"/>
  <c r="X3647" i="89"/>
  <c r="Y3647" i="89"/>
  <c r="X3649" i="89"/>
  <c r="Y3649" i="89" s="1"/>
  <c r="V3648" i="89"/>
  <c r="X3648" i="89" s="1"/>
  <c r="Y3648" i="89" s="1"/>
  <c r="X3650" i="89"/>
  <c r="Y3650" i="89" s="1"/>
  <c r="AP33" i="89" l="1"/>
  <c r="AP11" i="89" s="1"/>
  <c r="AN11" i="89"/>
  <c r="V3643" i="89"/>
  <c r="X3643" i="89" l="1"/>
  <c r="V3586" i="89"/>
  <c r="V3510" i="89" s="1"/>
  <c r="V34" i="89" s="1"/>
  <c r="X34" i="89" l="1"/>
  <c r="Y34" i="89" s="1"/>
  <c r="AQ34" i="89"/>
  <c r="AS34" i="89" s="1"/>
  <c r="AT34" i="89" s="1"/>
  <c r="V3509" i="89"/>
  <c r="V33" i="89" s="1"/>
  <c r="X3510" i="89"/>
  <c r="Y3510" i="89" s="1"/>
  <c r="X3586" i="89"/>
  <c r="Y3643" i="89"/>
  <c r="Y3586" i="89" s="1"/>
  <c r="AQ33" i="89" l="1"/>
  <c r="V3508" i="89"/>
  <c r="X3509" i="89"/>
  <c r="X33" i="89" s="1"/>
  <c r="AS33" i="89" l="1"/>
  <c r="X3508" i="89"/>
  <c r="Y3509" i="89"/>
  <c r="AQ783" i="89"/>
  <c r="AQ3023" i="89"/>
  <c r="AQ3022" i="89" s="1"/>
  <c r="AS3138" i="89"/>
  <c r="AN3023" i="89"/>
  <c r="AN3022" i="89" s="1"/>
  <c r="AQ4285" i="89"/>
  <c r="AQ4275" i="89" s="1"/>
  <c r="AQ4274" i="89" s="1"/>
  <c r="AQ4233" i="89" s="1"/>
  <c r="AQ4000" i="89" s="1"/>
  <c r="AQ3999" i="89" s="1"/>
  <c r="AS4285" i="89"/>
  <c r="AS4275" i="89" s="1"/>
  <c r="AS4274" i="89" s="1"/>
  <c r="AS4233" i="89" s="1"/>
  <c r="AS4000" i="89" s="1"/>
  <c r="AS3999" i="89" s="1"/>
  <c r="AQ3599" i="89"/>
  <c r="AS3599" i="89" s="1"/>
  <c r="AN3138" i="89"/>
  <c r="AN3137" i="89" s="1"/>
  <c r="AP3137" i="89" s="1"/>
  <c r="AN4285" i="89"/>
  <c r="AN4275" i="89" s="1"/>
  <c r="AN4274" i="89" s="1"/>
  <c r="AN4233" i="89" s="1"/>
  <c r="AN4000" i="89" s="1"/>
  <c r="AN3999" i="89" s="1"/>
  <c r="Y3508" i="89" l="1"/>
  <c r="Y33" i="89"/>
  <c r="AT33" i="89"/>
  <c r="AN3021" i="89"/>
  <c r="AP3138" i="89"/>
  <c r="AS783" i="89"/>
  <c r="AQ756" i="89"/>
  <c r="AP3023" i="89"/>
  <c r="AP3022" i="89" s="1"/>
  <c r="AQ3138" i="89"/>
  <c r="AQ3137" i="89" s="1"/>
  <c r="AS3137" i="89" s="1"/>
  <c r="AT3137" i="89" s="1"/>
  <c r="AN3599" i="89"/>
  <c r="AN783" i="89"/>
  <c r="AS3023" i="89"/>
  <c r="AS3022" i="89" s="1"/>
  <c r="AQ3587" i="89"/>
  <c r="AT4285" i="89" l="1"/>
  <c r="AT4275" i="89" s="1"/>
  <c r="AT4274" i="89" s="1"/>
  <c r="AT4233" i="89" s="1"/>
  <c r="AT4000" i="89" s="1"/>
  <c r="AT3999" i="89" s="1"/>
  <c r="AP4285" i="89"/>
  <c r="AP4275" i="89" s="1"/>
  <c r="AP4274" i="89" s="1"/>
  <c r="AP4233" i="89" s="1"/>
  <c r="AP4000" i="89" s="1"/>
  <c r="AP3999" i="89" s="1"/>
  <c r="AT3138" i="89"/>
  <c r="AP783" i="89"/>
  <c r="AT783" i="89" s="1"/>
  <c r="AN756" i="89"/>
  <c r="AS3587" i="89"/>
  <c r="AS3586" i="89" s="1"/>
  <c r="AQ3586" i="89"/>
  <c r="AQ3510" i="89" s="1"/>
  <c r="AP3599" i="89"/>
  <c r="AT3599" i="89" s="1"/>
  <c r="AN3587" i="89"/>
  <c r="AT3023" i="89"/>
  <c r="AT3022" i="89" s="1"/>
  <c r="AQ755" i="89"/>
  <c r="AS756" i="89"/>
  <c r="AQ3021" i="89"/>
  <c r="AN3020" i="89"/>
  <c r="AN1645" i="89" s="1"/>
  <c r="AP3021" i="89"/>
  <c r="AP3020" i="89" l="1"/>
  <c r="AP1645" i="89" s="1"/>
  <c r="AS755" i="89"/>
  <c r="AQ671" i="89"/>
  <c r="AS671" i="89" s="1"/>
  <c r="AP3587" i="89"/>
  <c r="AN3586" i="89"/>
  <c r="AN3510" i="89" s="1"/>
  <c r="AS3510" i="89"/>
  <c r="AQ3509" i="89"/>
  <c r="AN755" i="89"/>
  <c r="AP756" i="89"/>
  <c r="AT756" i="89" s="1"/>
  <c r="AS3021" i="89"/>
  <c r="AS3020" i="89" s="1"/>
  <c r="AS1645" i="89" s="1"/>
  <c r="AQ3020" i="89"/>
  <c r="AQ1645" i="89" s="1"/>
  <c r="AP755" i="89" l="1"/>
  <c r="AT755" i="89" s="1"/>
  <c r="AN671" i="89"/>
  <c r="AP3586" i="89"/>
  <c r="AT3587" i="89"/>
  <c r="AT3586" i="89" s="1"/>
  <c r="AT3021" i="89"/>
  <c r="AT3020" i="89" s="1"/>
  <c r="AT1645" i="89" s="1"/>
  <c r="AQ3508" i="89"/>
  <c r="AS3509" i="89"/>
  <c r="AS3508" i="89" s="1"/>
  <c r="AN3509" i="89"/>
  <c r="AP3510" i="89"/>
  <c r="AT3510" i="89" s="1"/>
  <c r="AN3508" i="89" l="1"/>
  <c r="AP3509" i="89"/>
  <c r="AP671" i="89"/>
  <c r="AP3508" i="89" l="1"/>
  <c r="AT3509" i="89"/>
  <c r="AT3508" i="89" s="1"/>
  <c r="AT671" i="89"/>
  <c r="AT489" i="89"/>
  <c r="AS489" i="89"/>
  <c r="AQ489" i="89"/>
  <c r="AP489" i="89"/>
  <c r="AP436" i="89" s="1"/>
  <c r="AN489" i="89"/>
  <c r="AN436" i="89" s="1"/>
  <c r="AN435" i="89" s="1"/>
  <c r="AN434" i="89" l="1"/>
  <c r="AN433" i="89" s="1"/>
  <c r="AN370" i="89" s="1"/>
  <c r="AN369" i="89" s="1"/>
  <c r="AP435" i="89"/>
  <c r="AN368" i="89" l="1"/>
  <c r="AN57" i="89"/>
  <c r="AP434" i="89"/>
  <c r="AP433" i="89" s="1"/>
  <c r="AP370" i="89" s="1"/>
  <c r="AP369" i="89" s="1"/>
  <c r="V459" i="89"/>
  <c r="V436" i="89" s="1"/>
  <c r="V435" i="89" s="1"/>
  <c r="X465" i="89"/>
  <c r="X459" i="89" s="1"/>
  <c r="X436" i="89" s="1"/>
  <c r="Y465" i="89"/>
  <c r="Y459" i="89" s="1"/>
  <c r="Y436" i="89" s="1"/>
  <c r="AP368" i="89" l="1"/>
  <c r="AP57" i="89"/>
  <c r="V434" i="89"/>
  <c r="V433" i="89" s="1"/>
  <c r="V370" i="89" s="1"/>
  <c r="X435" i="89"/>
  <c r="V369" i="89" l="1"/>
  <c r="V16" i="89"/>
  <c r="X16" i="89" s="1"/>
  <c r="Y16" i="89" s="1"/>
  <c r="X434" i="89"/>
  <c r="X433" i="89" s="1"/>
  <c r="X370" i="89" s="1"/>
  <c r="X369" i="89" s="1"/>
  <c r="X57" i="89" s="1"/>
  <c r="Y435" i="89"/>
  <c r="Y434" i="89" s="1"/>
  <c r="Y433" i="89" s="1"/>
  <c r="Y370" i="89" s="1"/>
  <c r="Y369" i="89" s="1"/>
  <c r="Y57" i="89" s="1"/>
  <c r="V368" i="89"/>
  <c r="V57" i="89" l="1"/>
  <c r="V15" i="89"/>
  <c r="Y368" i="89"/>
  <c r="X368" i="89"/>
  <c r="AQ520" i="89"/>
  <c r="AS520" i="89" s="1"/>
  <c r="Q520" i="89"/>
  <c r="Q513" i="89" s="1"/>
  <c r="Q436" i="89" s="1"/>
  <c r="O513" i="89"/>
  <c r="O436" i="89"/>
  <c r="O435" i="89" s="1"/>
  <c r="X15" i="89" l="1"/>
  <c r="V11" i="89"/>
  <c r="Q435" i="89"/>
  <c r="O434" i="89"/>
  <c r="O433" i="89" s="1"/>
  <c r="O370" i="89" s="1"/>
  <c r="AS513" i="89"/>
  <c r="AT520" i="89"/>
  <c r="AT513" i="89" s="1"/>
  <c r="R520" i="89"/>
  <c r="R513" i="89" s="1"/>
  <c r="R436" i="89" s="1"/>
  <c r="AQ513" i="89"/>
  <c r="Y15" i="89" l="1"/>
  <c r="Y11" i="89" s="1"/>
  <c r="X11" i="89"/>
  <c r="O16" i="89"/>
  <c r="O369" i="89"/>
  <c r="R435" i="89"/>
  <c r="R434" i="89" s="1"/>
  <c r="R433" i="89" s="1"/>
  <c r="R370" i="89" s="1"/>
  <c r="R369" i="89" s="1"/>
  <c r="Q434" i="89"/>
  <c r="Q433" i="89" s="1"/>
  <c r="Q370" i="89" s="1"/>
  <c r="Q369" i="89" s="1"/>
  <c r="Q16" i="89" l="1"/>
  <c r="R16" i="89" s="1"/>
  <c r="Q368" i="89"/>
  <c r="Q57" i="89"/>
  <c r="O57" i="89"/>
  <c r="O368" i="89"/>
  <c r="O15" i="89"/>
  <c r="R57" i="89"/>
  <c r="R368" i="89"/>
  <c r="O11" i="89" l="1"/>
  <c r="Q15" i="89"/>
  <c r="Q11" i="89" l="1"/>
  <c r="R15" i="89"/>
  <c r="R11" i="89" s="1"/>
  <c r="AC459" i="89"/>
  <c r="AC436" i="89" s="1"/>
  <c r="AC435" i="89" s="1"/>
  <c r="AE465" i="89"/>
  <c r="AF465" i="89" s="1"/>
  <c r="AF459" i="89" s="1"/>
  <c r="AF436" i="89" s="1"/>
  <c r="AC434" i="89" l="1"/>
  <c r="AC433" i="89" s="1"/>
  <c r="AC370" i="89" s="1"/>
  <c r="AE435" i="89"/>
  <c r="AE459" i="89"/>
  <c r="AE436" i="89" s="1"/>
  <c r="AC369" i="89" l="1"/>
  <c r="AC16" i="89"/>
  <c r="AE434" i="89"/>
  <c r="AE433" i="89" s="1"/>
  <c r="AE370" i="89" s="1"/>
  <c r="AE369" i="89" s="1"/>
  <c r="AE57" i="89" s="1"/>
  <c r="AF435" i="89"/>
  <c r="AF434" i="89" s="1"/>
  <c r="AF433" i="89" s="1"/>
  <c r="AF370" i="89" s="1"/>
  <c r="AF369" i="89" s="1"/>
  <c r="AF57" i="89" s="1"/>
  <c r="AC57" i="89" l="1"/>
  <c r="AC15" i="89"/>
  <c r="AC368" i="89"/>
  <c r="AE16" i="89"/>
  <c r="AF16" i="89" s="1"/>
  <c r="AF368" i="89"/>
  <c r="AE368" i="89"/>
  <c r="AJ459" i="89"/>
  <c r="AJ436" i="89" s="1"/>
  <c r="AJ435" i="89" s="1"/>
  <c r="AL465" i="89"/>
  <c r="AL459" i="89" s="1"/>
  <c r="AL436" i="89" s="1"/>
  <c r="AQ465" i="89"/>
  <c r="AS465" i="89" s="1"/>
  <c r="AQ459" i="89"/>
  <c r="AQ436" i="89" s="1"/>
  <c r="AQ435" i="89" s="1"/>
  <c r="AM465" i="89" l="1"/>
  <c r="AM459" i="89" s="1"/>
  <c r="AM436" i="89" s="1"/>
  <c r="AE15" i="89"/>
  <c r="AC11" i="89"/>
  <c r="AQ434" i="89"/>
  <c r="AQ433" i="89" s="1"/>
  <c r="AQ370" i="89" s="1"/>
  <c r="AQ369" i="89" s="1"/>
  <c r="AS435" i="89"/>
  <c r="AT465" i="89"/>
  <c r="AT459" i="89" s="1"/>
  <c r="AT436" i="89" s="1"/>
  <c r="AS459" i="89"/>
  <c r="AS436" i="89" s="1"/>
  <c r="AJ434" i="89"/>
  <c r="AJ433" i="89" s="1"/>
  <c r="AJ370" i="89" s="1"/>
  <c r="AL435" i="89"/>
  <c r="AJ369" i="89" l="1"/>
  <c r="AJ16" i="89"/>
  <c r="AF15" i="89"/>
  <c r="AF11" i="89" s="1"/>
  <c r="AE11" i="89"/>
  <c r="AQ368" i="89"/>
  <c r="AQ57" i="89"/>
  <c r="AJ368" i="89"/>
  <c r="AM435" i="89"/>
  <c r="AM434" i="89" s="1"/>
  <c r="AM433" i="89" s="1"/>
  <c r="AM370" i="89" s="1"/>
  <c r="AM369" i="89" s="1"/>
  <c r="AM57" i="89" s="1"/>
  <c r="AL434" i="89"/>
  <c r="AL433" i="89" s="1"/>
  <c r="AL370" i="89" s="1"/>
  <c r="AL369" i="89" s="1"/>
  <c r="AL57" i="89" s="1"/>
  <c r="AT435" i="89"/>
  <c r="AT434" i="89" s="1"/>
  <c r="AT433" i="89" s="1"/>
  <c r="AT370" i="89" s="1"/>
  <c r="AT369" i="89" s="1"/>
  <c r="AS434" i="89"/>
  <c r="AS433" i="89" s="1"/>
  <c r="AS370" i="89" s="1"/>
  <c r="AS369" i="89" s="1"/>
  <c r="AL16" i="89" l="1"/>
  <c r="AM16" i="89" s="1"/>
  <c r="AQ16" i="89"/>
  <c r="AS16" i="89" s="1"/>
  <c r="AT16" i="89" s="1"/>
  <c r="AJ57" i="89"/>
  <c r="AJ15" i="89"/>
  <c r="AS368" i="89"/>
  <c r="AS57" i="89"/>
  <c r="AT368" i="89"/>
  <c r="AT57" i="89"/>
  <c r="AL368" i="89"/>
  <c r="AM368" i="89"/>
  <c r="AL15" i="89" l="1"/>
  <c r="AJ11" i="89"/>
  <c r="AQ15" i="89"/>
  <c r="AS15" i="89" l="1"/>
  <c r="AQ11" i="89"/>
  <c r="AM15" i="89"/>
  <c r="AM11" i="89" s="1"/>
  <c r="AL11" i="89"/>
  <c r="AT15" i="89" l="1"/>
  <c r="AT11" i="89" s="1"/>
  <c r="AS11" i="89"/>
</calcChain>
</file>

<file path=xl/sharedStrings.xml><?xml version="1.0" encoding="utf-8"?>
<sst xmlns="http://schemas.openxmlformats.org/spreadsheetml/2006/main" count="7827" uniqueCount="2104">
  <si>
    <t>AÑO</t>
  </si>
  <si>
    <t>ENTIDAD</t>
  </si>
  <si>
    <t>PROGRAMA</t>
  </si>
  <si>
    <t>PROGRAMAS CON PRIORIDAD NACIONAL</t>
  </si>
  <si>
    <t>ORIGEN DE LOS RECURSOS</t>
  </si>
  <si>
    <t>APORTACIONES FEDERALES
 (FASP)</t>
  </si>
  <si>
    <t>APORTACIONES ESTATALES</t>
  </si>
  <si>
    <t>FEDERAL</t>
  </si>
  <si>
    <t>MUNICIPAL</t>
  </si>
  <si>
    <t>SUB
TOTAL</t>
  </si>
  <si>
    <t>ESTATAL</t>
  </si>
  <si>
    <t>TOTAL</t>
  </si>
  <si>
    <t>FINANCIAMIENTO CONJUNTO PARA LA SEGURIDAD PÚBLICA</t>
  </si>
  <si>
    <t>PARTIDA GENÉRICA</t>
  </si>
  <si>
    <t>UNIDAD DE MEDIDA</t>
  </si>
  <si>
    <t>CANTIDAD</t>
  </si>
  <si>
    <t>PERSONA</t>
  </si>
  <si>
    <t>PREVENCIÓN SOCIAL DE LA VIOLENCIA Y LA DELINCUENCIA CON PARTICIPACIÓN CIUDADANA</t>
  </si>
  <si>
    <t>SERVICIOS GENERALES</t>
  </si>
  <si>
    <t>Servicios Profesionales, Científicos, Técnicos y Otros Servicios</t>
  </si>
  <si>
    <t>Servicios de capacitación</t>
  </si>
  <si>
    <t>Servicio</t>
  </si>
  <si>
    <t>AE</t>
  </si>
  <si>
    <t>Servicios de investigación científica y desarrollo</t>
  </si>
  <si>
    <t>Estudios e investigaciones</t>
  </si>
  <si>
    <t>BIENES MUEBLES, INMUEBLES E INTANGIBLES</t>
  </si>
  <si>
    <t>Mobiliario y Equipo de Administración</t>
  </si>
  <si>
    <t>Muebles de oficina y estantería</t>
  </si>
  <si>
    <t>Pieza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</si>
  <si>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</si>
  <si>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</si>
  <si>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</si>
  <si>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</si>
  <si>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</si>
  <si>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</si>
  <si>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</si>
  <si>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</si>
  <si>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</si>
  <si>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</si>
  <si>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</si>
  <si>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</si>
  <si>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>Silla</t>
  </si>
  <si>
    <t xml:space="preserve">Sillón </t>
  </si>
  <si>
    <t>Equipo de cómputo y de tecnologías de la información</t>
  </si>
  <si>
    <t>Conmutador telefónico</t>
  </si>
  <si>
    <t>Impresora</t>
  </si>
  <si>
    <t>Multifuncional</t>
  </si>
  <si>
    <t>Teléfono</t>
  </si>
  <si>
    <t>Unidad de protección y respaldo de energía (UPS)</t>
  </si>
  <si>
    <t>Otros mobiliarios y equipos de administración</t>
  </si>
  <si>
    <t xml:space="preserve">Enfriador y calentador de agua   </t>
  </si>
  <si>
    <t>Equipos y aparatos audiovisuales</t>
  </si>
  <si>
    <t>Cámaras fotográficas y de video</t>
  </si>
  <si>
    <t>Videoproyector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</si>
  <si>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</si>
  <si>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</si>
  <si>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</si>
  <si>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</si>
  <si>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Aire acondicionado</t>
  </si>
  <si>
    <t>Otros equipos</t>
  </si>
  <si>
    <t>Extintor</t>
  </si>
  <si>
    <t>Software</t>
  </si>
  <si>
    <t>Licencia</t>
  </si>
  <si>
    <t>INVERSION PÚBLICA</t>
  </si>
  <si>
    <t>Obra pública en bienes propios</t>
  </si>
  <si>
    <t>Edificación no habitacional</t>
  </si>
  <si>
    <t>Obra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</si>
  <si>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</si>
  <si>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</si>
  <si>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</si>
  <si>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</si>
  <si>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</si>
  <si>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</si>
  <si>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Remuneraciones adicionales y especiales</t>
  </si>
  <si>
    <t>Primas de vacaciones, dominical y gratificación de fin de año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</si>
  <si>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</si>
  <si>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</si>
  <si>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</si>
  <si>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</si>
  <si>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MATERIALES Y SUMINISTROS</t>
  </si>
  <si>
    <t>Materiales de administración, emisión de documentos y artículos oficiales</t>
  </si>
  <si>
    <t>Materiales y útiles de impresión y reproducción</t>
  </si>
  <si>
    <t>Lote</t>
  </si>
  <si>
    <t>FC</t>
  </si>
  <si>
    <t>Productos Químicos, Farmacéuticos y de Laboratorio</t>
  </si>
  <si>
    <t>Productos químicos básicos</t>
  </si>
  <si>
    <t>Especificar (Kg, lt, Cm3, Pza, Etc.)</t>
  </si>
  <si>
    <t>Materiales, accesorios y suministros médicos</t>
  </si>
  <si>
    <t>Materiales, accesorios y suministros de laboratorio</t>
  </si>
  <si>
    <t>Otros productos químicos</t>
  </si>
  <si>
    <t>Vestuario, Blancos, Prendas de Protección y Artículos Deportivos</t>
  </si>
  <si>
    <t>Vestuario y uniformes</t>
  </si>
  <si>
    <t>Prendas de seguridad y protección personal</t>
  </si>
  <si>
    <t>Prendas de protección personal</t>
  </si>
  <si>
    <t>Blancos y otros productos textiles, excepto prendas de vestir</t>
  </si>
  <si>
    <t>Servicios profesionales, científicos y técnicos integrales</t>
  </si>
  <si>
    <t>Subcontratación de servicios con terceros</t>
  </si>
  <si>
    <t>Servicios de Traslado y Viáticos</t>
  </si>
  <si>
    <t>Pasajes aéreos</t>
  </si>
  <si>
    <t>Traslado</t>
  </si>
  <si>
    <t>Pasajes terrestres</t>
  </si>
  <si>
    <t>Viáticos en el país</t>
  </si>
  <si>
    <t>Anaquel</t>
  </si>
  <si>
    <t>Butaca con paleta</t>
  </si>
  <si>
    <t>Cajonera</t>
  </si>
  <si>
    <t>Casillero</t>
  </si>
  <si>
    <t>Credenza</t>
  </si>
  <si>
    <t>Escritorio</t>
  </si>
  <si>
    <t>Esquinero curvo</t>
  </si>
  <si>
    <t>Gabinete para oficina</t>
  </si>
  <si>
    <t>Librero</t>
  </si>
  <si>
    <t>Mostrador para recepción</t>
  </si>
  <si>
    <t>Mueble para computadora</t>
  </si>
  <si>
    <t>Sala de espera</t>
  </si>
  <si>
    <t>Sillón</t>
  </si>
  <si>
    <t>Silla para polígrafo</t>
  </si>
  <si>
    <t>Muebles, excepto de oficina y estantería</t>
  </si>
  <si>
    <t>Rack</t>
  </si>
  <si>
    <t>Bote de arena (Armero)</t>
  </si>
  <si>
    <t>Cerradura biométrica</t>
  </si>
  <si>
    <t>Digiscan</t>
  </si>
  <si>
    <t>Red local</t>
  </si>
  <si>
    <t>Polígrafo</t>
  </si>
  <si>
    <t>Servidor</t>
  </si>
  <si>
    <t>Telescan</t>
  </si>
  <si>
    <t>Mobiliario y Equipo Educacional y Recreativo</t>
  </si>
  <si>
    <t>Micrófono</t>
  </si>
  <si>
    <t>Tripié</t>
  </si>
  <si>
    <t xml:space="preserve">Soporte para videoproyector/pantalla  </t>
  </si>
  <si>
    <t>Equipo e Instrumental Médico y de Laboratorio</t>
  </si>
  <si>
    <t>Equipo médico y de laboratorio</t>
  </si>
  <si>
    <t>Autoclave</t>
  </si>
  <si>
    <t xml:space="preserve">Cartuchos de extracción en fase sólida </t>
  </si>
  <si>
    <t>Contador de células metálico para diferencial</t>
  </si>
  <si>
    <t>Deshumificador</t>
  </si>
  <si>
    <t>Equipo para extracción en fase sólida</t>
  </si>
  <si>
    <t>Equipo automatizado para análisis de muestra</t>
  </si>
  <si>
    <t>Equipo de química sanguínea</t>
  </si>
  <si>
    <t>Mesa de exploración</t>
  </si>
  <si>
    <t>Negatoscopio</t>
  </si>
  <si>
    <t>Silla de flebotomía</t>
  </si>
  <si>
    <t>Ultracongelador</t>
  </si>
  <si>
    <t>Vitrina</t>
  </si>
  <si>
    <t>Instrumental médico y de laboratorio</t>
  </si>
  <si>
    <t xml:space="preserve">Audiómetro  </t>
  </si>
  <si>
    <t>Carta de Snellen para visión lejana - cercana</t>
  </si>
  <si>
    <t>Diapasón de diferentes tonalidades</t>
  </si>
  <si>
    <t>Electrocardiógrafo</t>
  </si>
  <si>
    <t>Estetoscopio</t>
  </si>
  <si>
    <t>Higrómetro</t>
  </si>
  <si>
    <t>Laringoscopio</t>
  </si>
  <si>
    <t>Manga de cardio</t>
  </si>
  <si>
    <t>Neumógrafo superior e inferior</t>
  </si>
  <si>
    <t>Pletismógrafo</t>
  </si>
  <si>
    <t>Oftalmoscopio</t>
  </si>
  <si>
    <t xml:space="preserve">Otoscopio </t>
  </si>
  <si>
    <t>Rinoscopio</t>
  </si>
  <si>
    <t>Vehículos y Equipo de Transporte</t>
  </si>
  <si>
    <t>Maquinaria y equipo industrial</t>
  </si>
  <si>
    <t>Equipo</t>
  </si>
  <si>
    <t>Equipo de comunicación y telecomunicación</t>
  </si>
  <si>
    <t>Activos Intangibles</t>
  </si>
  <si>
    <t>Licencias informáticas e intelectuales</t>
  </si>
  <si>
    <t>INVERSIÓN PÚBLICA</t>
  </si>
  <si>
    <t>Obra Pública en Bienes Propios</t>
  </si>
  <si>
    <t>Remuneraciones al Personal de Carácter Transitorio</t>
  </si>
  <si>
    <t>Materiales de Administración, Emisión de Documentos y Artículos Oficiales</t>
  </si>
  <si>
    <t>Materiales, útiles y equipos menores de oficina</t>
  </si>
  <si>
    <t>Materiales y útiles de oficina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</si>
  <si>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</si>
  <si>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</si>
  <si>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</si>
  <si>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</si>
  <si>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de limpieza</t>
  </si>
  <si>
    <t>Materiales y útiles de enseñanza</t>
  </si>
  <si>
    <t>Alimentos y Utensilios</t>
  </si>
  <si>
    <t>Productos alimenticios para personas</t>
  </si>
  <si>
    <t>Utensilios para el servicio de alimentación</t>
  </si>
  <si>
    <t>Materiales y artículos de construcción y de reparación</t>
  </si>
  <si>
    <t>Material eléctrico y electrónico</t>
  </si>
  <si>
    <t>Combustibles, lubricantes y aditivos</t>
  </si>
  <si>
    <t>Litro</t>
  </si>
  <si>
    <t>Boina</t>
  </si>
  <si>
    <t>Botas</t>
  </si>
  <si>
    <t>Calcetón</t>
  </si>
  <si>
    <t>Camisa</t>
  </si>
  <si>
    <t>Camisola</t>
  </si>
  <si>
    <t>Chamarra</t>
  </si>
  <si>
    <t>Corbata</t>
  </si>
  <si>
    <t>Fornitura</t>
  </si>
  <si>
    <t>Funda lateral</t>
  </si>
  <si>
    <t>Gorra</t>
  </si>
  <si>
    <t>Insignias y divisas</t>
  </si>
  <si>
    <t>Kepí</t>
  </si>
  <si>
    <t>Pantalón</t>
  </si>
  <si>
    <t>Playera</t>
  </si>
  <si>
    <t>Short</t>
  </si>
  <si>
    <t>Sudadera</t>
  </si>
  <si>
    <t>Artículos deportivos</t>
  </si>
  <si>
    <t>Materiales y Suministros para Seguridad</t>
  </si>
  <si>
    <t>Materiales de Seguridad Pública</t>
  </si>
  <si>
    <t>Bengalas</t>
  </si>
  <si>
    <t>Gas lacrimógeno</t>
  </si>
  <si>
    <t>Municiones</t>
  </si>
  <si>
    <t>Prendas de protección para seguridad pública y nacional</t>
  </si>
  <si>
    <t>Arnés</t>
  </si>
  <si>
    <t>Candado de mano</t>
  </si>
  <si>
    <t>Casco</t>
  </si>
  <si>
    <t>Cuerdas</t>
  </si>
  <si>
    <t>Descensor</t>
  </si>
  <si>
    <t>Esposas</t>
  </si>
  <si>
    <t>Mosquetón</t>
  </si>
  <si>
    <t>Ocho de rescate</t>
  </si>
  <si>
    <t>Protecciones visuales</t>
  </si>
  <si>
    <t>Tolete</t>
  </si>
  <si>
    <t>Tonfa</t>
  </si>
  <si>
    <t>Herramientas, Refacciones y Accesorios Menores</t>
  </si>
  <si>
    <t>Herramientas menores</t>
  </si>
  <si>
    <t>Refacciones y accesorios menores de equipo de cómputo y tecnologías de la información</t>
  </si>
  <si>
    <t>Refacciones y accesorios para equipo de cómputo</t>
  </si>
  <si>
    <t>Refacciones y accesorios menores de equipo de defensa y seguridad</t>
  </si>
  <si>
    <t>Servicios básicos</t>
  </si>
  <si>
    <t>Servicios de diseño, arquitectura, ingeniería y actividades relacionadas</t>
  </si>
  <si>
    <t>Servicios de consultoría administrativa, procesos, técnica y en tecnologías de la información</t>
  </si>
  <si>
    <t>Curso de capacitación</t>
  </si>
  <si>
    <t>Servicios de apoyo administrativo, traducción, fotocopiado e impresión</t>
  </si>
  <si>
    <t>Información en medios masivos derivada de la operación y administración de las dependencias y entidades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</si>
  <si>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</si>
  <si>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</si>
  <si>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</si>
  <si>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TRANSFERENCIAS, ASIGNACIONES, SUBSIDIOS Y OTRAS AYUDAS</t>
  </si>
  <si>
    <t>Ayudas Sociales</t>
  </si>
  <si>
    <t>Becas y otras ayudas para programas de capacitación</t>
  </si>
  <si>
    <t>Beca</t>
  </si>
  <si>
    <t>Mesa de trabajo</t>
  </si>
  <si>
    <t xml:space="preserve">Mueble para computadora   </t>
  </si>
  <si>
    <t xml:space="preserve">Sala de espera   </t>
  </si>
  <si>
    <t>Cocineta</t>
  </si>
  <si>
    <t>Litera</t>
  </si>
  <si>
    <t>Monitor</t>
  </si>
  <si>
    <t>Plotter</t>
  </si>
  <si>
    <t>Ruteador</t>
  </si>
  <si>
    <t>Lavadora</t>
  </si>
  <si>
    <t>Refrigerador</t>
  </si>
  <si>
    <t>Reloj checador</t>
  </si>
  <si>
    <t>Ventilador</t>
  </si>
  <si>
    <t xml:space="preserve">Equipo de sonido     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</si>
  <si>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</si>
  <si>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</si>
  <si>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</si>
  <si>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</si>
  <si>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</si>
  <si>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</si>
  <si>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</si>
  <si>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Equipo para ejercitar espalda</t>
  </si>
  <si>
    <t>Extensión de pierna con peso integrado</t>
  </si>
  <si>
    <t>Manoplas</t>
  </si>
  <si>
    <t>Multipolea</t>
  </si>
  <si>
    <t>Polea para espalda y remo peso integrado</t>
  </si>
  <si>
    <t>Porta mancuerna</t>
  </si>
  <si>
    <t>Portadiscos</t>
  </si>
  <si>
    <t>Remadora</t>
  </si>
  <si>
    <t>Torre multifuncional</t>
  </si>
  <si>
    <t>Congelador</t>
  </si>
  <si>
    <t xml:space="preserve">Estetoscopio </t>
  </si>
  <si>
    <t>Cuatrimoto</t>
  </si>
  <si>
    <t>Motocicleta</t>
  </si>
  <si>
    <t>Equipo de Defensa y Seguridad</t>
  </si>
  <si>
    <t>Equipo de defensa y seguridad</t>
  </si>
  <si>
    <t>Implemento de visión nocturna</t>
  </si>
  <si>
    <t>Implemento para abrir ventanas</t>
  </si>
  <si>
    <t>Puntero láser</t>
  </si>
  <si>
    <t xml:space="preserve"> </t>
  </si>
  <si>
    <t>Equipos de generación eléctrica, aparatos y accesorios eléctricos</t>
  </si>
  <si>
    <t>Simulador de tiro virtual</t>
  </si>
  <si>
    <t>Refacciones y accesorios menores de equipo de transporte</t>
  </si>
  <si>
    <t>Locker</t>
  </si>
  <si>
    <t>Pantalla para proyector</t>
  </si>
  <si>
    <t>Identificador de llamadas</t>
  </si>
  <si>
    <t>Control de grabación</t>
  </si>
  <si>
    <t>Bote de arena (armero)</t>
  </si>
  <si>
    <t>Enfriador y calentador de agua</t>
  </si>
  <si>
    <t>Horno de microondas</t>
  </si>
  <si>
    <t>Triturador de papel</t>
  </si>
  <si>
    <t>Equipo GPS</t>
  </si>
  <si>
    <t>Servicios de informática</t>
  </si>
  <si>
    <t>Servicios de Instalación, Reparación, Mantenimiento y Conservación</t>
  </si>
  <si>
    <t>Instalación, reparación y mantenimiento de equipo de cómputo y tecnología de
la información</t>
  </si>
  <si>
    <t>Mantenimiento y conservación de bienes informáticos</t>
  </si>
  <si>
    <t>Licencias</t>
  </si>
  <si>
    <t xml:space="preserve">Utensilios </t>
  </si>
  <si>
    <t>Materiales complementarios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</si>
  <si>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</si>
  <si>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</si>
  <si>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</si>
  <si>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Banco</t>
  </si>
  <si>
    <t xml:space="preserve">Cajonera   </t>
  </si>
  <si>
    <t>Sala</t>
  </si>
  <si>
    <t>Buró</t>
  </si>
  <si>
    <t>Caja para resguardo de material o juguetes</t>
  </si>
  <si>
    <t>Cuna</t>
  </si>
  <si>
    <t>Espejo</t>
  </si>
  <si>
    <t>Cómoda</t>
  </si>
  <si>
    <t xml:space="preserve">Comedor </t>
  </si>
  <si>
    <t>Sistema de control de acceso</t>
  </si>
  <si>
    <t>Sistema de traducción simultánea</t>
  </si>
  <si>
    <t>Centro de lavado</t>
  </si>
  <si>
    <t>Equipo detector de fuego</t>
  </si>
  <si>
    <t xml:space="preserve">Equipo de videograbación   </t>
  </si>
  <si>
    <t>Otro mobiliario y equipo educacional y recreativo</t>
  </si>
  <si>
    <t>Arenero de plástico</t>
  </si>
  <si>
    <t>Casa de muñecas</t>
  </si>
  <si>
    <t>Juegos psicológicos terapéuticos</t>
  </si>
  <si>
    <t>Juguetes recreativos</t>
  </si>
  <si>
    <t>Cauterizador</t>
  </si>
  <si>
    <t>Equipo de ultrasonido</t>
  </si>
  <si>
    <t>Equipo de uroanálisis</t>
  </si>
  <si>
    <t>Equipo para hematología clínica</t>
  </si>
  <si>
    <t>Microscopio</t>
  </si>
  <si>
    <t>Equipo servicios médicos</t>
  </si>
  <si>
    <t>Gabinete médico</t>
  </si>
  <si>
    <t xml:space="preserve">Detector de latidos fetales  </t>
  </si>
  <si>
    <t xml:space="preserve">Baumanómetro </t>
  </si>
  <si>
    <t>Equipo instrumental de servicios clínicos</t>
  </si>
  <si>
    <t>Maquinaria, Otros Equipos y Herramientas</t>
  </si>
  <si>
    <t>Servicios legales, de contabilidad, auditoría y relacionados</t>
  </si>
  <si>
    <t>Desarrollo e implementación del modelo de gestión</t>
  </si>
  <si>
    <t>Elaboración de modelo de competencias</t>
  </si>
  <si>
    <t>Elaboración de planes maestros de infraestructura</t>
  </si>
  <si>
    <t>Planes estratégicos en materia de TIC</t>
  </si>
  <si>
    <t>Desarrollo adicional para las aplicaciones informáticas de la gestión penal</t>
  </si>
  <si>
    <t>Curso de formador de formadores (docentes)</t>
  </si>
  <si>
    <t>Curso sobre justicia alternativa</t>
  </si>
  <si>
    <t>Evaluación de la capacitación</t>
  </si>
  <si>
    <t>Muebles excepto de oficina y estantería</t>
  </si>
  <si>
    <t>Medicinas y productos farmacéuticos</t>
  </si>
  <si>
    <t xml:space="preserve">Medicamentos para clínica contra adicciones </t>
  </si>
  <si>
    <t>Gafas</t>
  </si>
  <si>
    <t>Materiales de seguridad pública</t>
  </si>
  <si>
    <t xml:space="preserve">Cargas </t>
  </si>
  <si>
    <t>Cartuchos</t>
  </si>
  <si>
    <t>Balas</t>
  </si>
  <si>
    <t xml:space="preserve">Granadas </t>
  </si>
  <si>
    <t xml:space="preserve">Porta lámpara </t>
  </si>
  <si>
    <t xml:space="preserve">Casco </t>
  </si>
  <si>
    <t xml:space="preserve">Chaleco </t>
  </si>
  <si>
    <t xml:space="preserve">Coderas </t>
  </si>
  <si>
    <t>Escudo</t>
  </si>
  <si>
    <t xml:space="preserve">Esposas </t>
  </si>
  <si>
    <t xml:space="preserve">Guantes </t>
  </si>
  <si>
    <t xml:space="preserve">Lámpara </t>
  </si>
  <si>
    <t xml:space="preserve">Máscara </t>
  </si>
  <si>
    <t xml:space="preserve">Sujetadores </t>
  </si>
  <si>
    <t>Servicios de telecomunicaciones y satélites</t>
  </si>
  <si>
    <t>Servicios de radiolocalización o sistema de comunicación personal</t>
  </si>
  <si>
    <t xml:space="preserve">Anaquel </t>
  </si>
  <si>
    <t xml:space="preserve">Archivero </t>
  </si>
  <si>
    <t xml:space="preserve">Banca </t>
  </si>
  <si>
    <t xml:space="preserve">Banco </t>
  </si>
  <si>
    <t xml:space="preserve">Butaca </t>
  </si>
  <si>
    <t xml:space="preserve">Cajonera </t>
  </si>
  <si>
    <t xml:space="preserve">Credenza </t>
  </si>
  <si>
    <t xml:space="preserve">Estante </t>
  </si>
  <si>
    <t>Lámpara</t>
  </si>
  <si>
    <t xml:space="preserve">Librero </t>
  </si>
  <si>
    <t xml:space="preserve">Silla </t>
  </si>
  <si>
    <t xml:space="preserve">Vitrina </t>
  </si>
  <si>
    <t xml:space="preserve">Buró </t>
  </si>
  <si>
    <t>Cama</t>
  </si>
  <si>
    <t xml:space="preserve">Litera </t>
  </si>
  <si>
    <t>Servidor de datos</t>
  </si>
  <si>
    <t xml:space="preserve">Conmutador telefónico </t>
  </si>
  <si>
    <t>Lector de iris</t>
  </si>
  <si>
    <t>Estación Telescan</t>
  </si>
  <si>
    <t xml:space="preserve">Lector de código de barras </t>
  </si>
  <si>
    <t>Digitalizador de voz</t>
  </si>
  <si>
    <t xml:space="preserve">Estufa </t>
  </si>
  <si>
    <t xml:space="preserve">Lavadora </t>
  </si>
  <si>
    <t xml:space="preserve">Refrigerador </t>
  </si>
  <si>
    <t xml:space="preserve">Reloj checador </t>
  </si>
  <si>
    <t xml:space="preserve">Secadora </t>
  </si>
  <si>
    <t xml:space="preserve">Triturador de papel </t>
  </si>
  <si>
    <t xml:space="preserve">Ventilador </t>
  </si>
  <si>
    <t xml:space="preserve">Grabadora </t>
  </si>
  <si>
    <t xml:space="preserve">Micrófono </t>
  </si>
  <si>
    <t>Flash para cámara</t>
  </si>
  <si>
    <t xml:space="preserve">Tripié </t>
  </si>
  <si>
    <t xml:space="preserve">Guitarra </t>
  </si>
  <si>
    <t xml:space="preserve">Teclado </t>
  </si>
  <si>
    <t xml:space="preserve">Cama </t>
  </si>
  <si>
    <t>Camilla</t>
  </si>
  <si>
    <t xml:space="preserve">Microscopio </t>
  </si>
  <si>
    <t>Tanque de oxígeno</t>
  </si>
  <si>
    <t>Estantería de farmacia</t>
  </si>
  <si>
    <t xml:space="preserve">Compresor  </t>
  </si>
  <si>
    <t>Aspirador quirúrgico</t>
  </si>
  <si>
    <t xml:space="preserve">Borboteador  </t>
  </si>
  <si>
    <t>Sillón oftalmológico</t>
  </si>
  <si>
    <t xml:space="preserve">Cuatrimoto </t>
  </si>
  <si>
    <t xml:space="preserve">Motocicleta </t>
  </si>
  <si>
    <t xml:space="preserve">Ambulancia </t>
  </si>
  <si>
    <t xml:space="preserve">Armas </t>
  </si>
  <si>
    <t xml:space="preserve">Sistema de detección de sustancias prohibidas en cavidades </t>
  </si>
  <si>
    <t xml:space="preserve">Sierra para carnicería </t>
  </si>
  <si>
    <t xml:space="preserve">Aire acondicionado </t>
  </si>
  <si>
    <t xml:space="preserve">Equipo perimetral de seguridad </t>
  </si>
  <si>
    <t xml:space="preserve">Reflector de luz </t>
  </si>
  <si>
    <t xml:space="preserve">Cabina para grabación de voz </t>
  </si>
  <si>
    <t>Construcción</t>
  </si>
  <si>
    <t>Refacciones y accesorios menores de edificios</t>
  </si>
  <si>
    <t>Refacciones y accesorios menores de maquinaria y otros equipos</t>
  </si>
  <si>
    <t>Energía eléctrica</t>
  </si>
  <si>
    <t>Servicio de energía eléctrica</t>
  </si>
  <si>
    <t>Servicios integrales y otros servicios</t>
  </si>
  <si>
    <t>Servicios integrales de telecomunicación</t>
  </si>
  <si>
    <t>Servicios de arrendamiento</t>
  </si>
  <si>
    <t>Arrendamiento de terrenos</t>
  </si>
  <si>
    <t>Arrendamiento de mobiliario y equipo de administración, educacional y recreativo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</si>
  <si>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</si>
  <si>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</si>
  <si>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</si>
  <si>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</si>
  <si>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</si>
  <si>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>Reparación y mantenimiento de equipo de transporte</t>
  </si>
  <si>
    <t>Instalación, reparación y mantenimiento de maquinaria, otros equipos y herramienta</t>
  </si>
  <si>
    <t>Mantenimiento y conservación de maquinaria y equipo</t>
  </si>
  <si>
    <t>Carrocerías y remolques</t>
  </si>
  <si>
    <t>Telefonía tradicional</t>
  </si>
  <si>
    <t>Servicio telefónico convencional</t>
  </si>
  <si>
    <t xml:space="preserve">Pasajes Terrestres </t>
  </si>
  <si>
    <t>Remuneraciones al personal de carácter permanente</t>
  </si>
  <si>
    <t>Sueldos base al personal permanente</t>
  </si>
  <si>
    <t>Materiales, útiles de impresión y reproducción</t>
  </si>
  <si>
    <t xml:space="preserve">Material eléctrico y electrónico </t>
  </si>
  <si>
    <t xml:space="preserve">Vestuario y uniformes </t>
  </si>
  <si>
    <t>Productos textiles</t>
  </si>
  <si>
    <t>Chaleco</t>
  </si>
  <si>
    <t>Pinzas</t>
  </si>
  <si>
    <t xml:space="preserve">Refacciones y accesorios para equipo de cómputo </t>
  </si>
  <si>
    <t>Servicio de radiolocalización</t>
  </si>
  <si>
    <t>Servicios de Impresiones de documentos oficiales para la prestación de servicios públicos, identificación, formatos administrativos y fiscales, formas valoradas, certificados y títulos</t>
  </si>
  <si>
    <t>Caja fuerte</t>
  </si>
  <si>
    <t>Copete para credenza</t>
  </si>
  <si>
    <t>Concentrador (HUB)</t>
  </si>
  <si>
    <t>Lector de código de barras</t>
  </si>
  <si>
    <t>Pad de firma</t>
  </si>
  <si>
    <t xml:space="preserve">Servidor </t>
  </si>
  <si>
    <t xml:space="preserve">Teléfono </t>
  </si>
  <si>
    <t>Dispositivo de protección y antirrobo para antenas y lectores RFID y cámaras LPR</t>
  </si>
  <si>
    <t>Cámara lectora LPR y equipo de instalación</t>
  </si>
  <si>
    <t>Banda de arrastre</t>
  </si>
  <si>
    <t>Lona</t>
  </si>
  <si>
    <t>Antena para grabación</t>
  </si>
  <si>
    <t>Generador de energía eléctrica</t>
  </si>
  <si>
    <t>Encuesta institucional</t>
  </si>
  <si>
    <t>Informe anual de evaluación</t>
  </si>
  <si>
    <t>Modular de oficina</t>
  </si>
  <si>
    <t>Computadora de escritorio</t>
  </si>
  <si>
    <t>Computadora portátil</t>
  </si>
  <si>
    <t>Servicios de Arrendamiento</t>
  </si>
  <si>
    <t>Arrendamiento de Equipo de Transporte</t>
  </si>
  <si>
    <t>Servicios de protección y seguridad</t>
  </si>
  <si>
    <t>Banca</t>
  </si>
  <si>
    <t>Estufa</t>
  </si>
  <si>
    <t>Equipo para reproducción y grabación de video</t>
  </si>
  <si>
    <t>Sistema portátil de grabación</t>
  </si>
  <si>
    <t>Esfigmomanómetro mercurial</t>
  </si>
  <si>
    <t>Esterilizador</t>
  </si>
  <si>
    <t>Estufa de secado</t>
  </si>
  <si>
    <t>Generador radiológico</t>
  </si>
  <si>
    <t>Glucómetro</t>
  </si>
  <si>
    <t>Marcador de intervalos</t>
  </si>
  <si>
    <t>Monitor de signos vitales</t>
  </si>
  <si>
    <t>Porta suero</t>
  </si>
  <si>
    <t>Sistema para marcar placas</t>
  </si>
  <si>
    <t>Agitador metálico de placas</t>
  </si>
  <si>
    <t>Anteojos proyectores</t>
  </si>
  <si>
    <t>Bruñidor de bola</t>
  </si>
  <si>
    <t>Campos estériles</t>
  </si>
  <si>
    <t>Cánulas rectas</t>
  </si>
  <si>
    <t>Espátula</t>
  </si>
  <si>
    <t>Estuche de profilaxis</t>
  </si>
  <si>
    <t>Instrumental servicios médicos</t>
  </si>
  <si>
    <t>Mango para bisturí</t>
  </si>
  <si>
    <t>Nebulizador</t>
  </si>
  <si>
    <t>Otoscopio</t>
  </si>
  <si>
    <t>Porta aguja</t>
  </si>
  <si>
    <t>Porta amalgama</t>
  </si>
  <si>
    <t>Porta suero fijo en sala</t>
  </si>
  <si>
    <t>Riñón metálico</t>
  </si>
  <si>
    <t>Lanzagranadas</t>
  </si>
  <si>
    <t xml:space="preserve">Marro </t>
  </si>
  <si>
    <t>Kit para manejo de crisis y negociación</t>
  </si>
  <si>
    <t>Escáner</t>
  </si>
  <si>
    <t>Servicios Básicos</t>
  </si>
  <si>
    <t>Servicios de Acceso de Internet, redes y procesamiento de información</t>
  </si>
  <si>
    <t xml:space="preserve">Pasajes aéreos nacionales </t>
  </si>
  <si>
    <t xml:space="preserve">Pasajes terrestres nacionales </t>
  </si>
  <si>
    <t xml:space="preserve">Viáticos nacionales </t>
  </si>
  <si>
    <t>Conjunto-Modular</t>
  </si>
  <si>
    <t>Diadema</t>
  </si>
  <si>
    <t>Electrodo EDA</t>
  </si>
  <si>
    <t xml:space="preserve">Lector óptico </t>
  </si>
  <si>
    <t xml:space="preserve">Monitor </t>
  </si>
  <si>
    <t>Audífonos</t>
  </si>
  <si>
    <t>Grabadora</t>
  </si>
  <si>
    <t xml:space="preserve">Cámara </t>
  </si>
  <si>
    <t xml:space="preserve">Balanza </t>
  </si>
  <si>
    <t xml:space="preserve">Campana de extracción </t>
  </si>
  <si>
    <t>Mesa especializada</t>
  </si>
  <si>
    <t xml:space="preserve">Calibrador </t>
  </si>
  <si>
    <t xml:space="preserve">Detector de metales </t>
  </si>
  <si>
    <t xml:space="preserve">Equipo para enlaces digitales sitios </t>
  </si>
  <si>
    <t>Mejoramiento y/o ampliación</t>
  </si>
  <si>
    <t>Cinturón</t>
  </si>
  <si>
    <t xml:space="preserve">Pasa montañas </t>
  </si>
  <si>
    <t>Zapato</t>
  </si>
  <si>
    <t xml:space="preserve">Par </t>
  </si>
  <si>
    <t xml:space="preserve">Blancos </t>
  </si>
  <si>
    <t xml:space="preserve">Careta </t>
  </si>
  <si>
    <t>Coderas</t>
  </si>
  <si>
    <t xml:space="preserve">Equipo antimotín </t>
  </si>
  <si>
    <t xml:space="preserve">Equipo de rappel </t>
  </si>
  <si>
    <t xml:space="preserve">Espejo </t>
  </si>
  <si>
    <t xml:space="preserve">Lámpara de mano </t>
  </si>
  <si>
    <t xml:space="preserve">Placas </t>
  </si>
  <si>
    <t>Rodilleras</t>
  </si>
  <si>
    <t xml:space="preserve">Mesa </t>
  </si>
  <si>
    <t xml:space="preserve">Access point </t>
  </si>
  <si>
    <t xml:space="preserve">Amplificador </t>
  </si>
  <si>
    <t xml:space="preserve">Prensa para pierna </t>
  </si>
  <si>
    <t xml:space="preserve">Rack </t>
  </si>
  <si>
    <t>Set olímpico</t>
  </si>
  <si>
    <t xml:space="preserve">Vehículo </t>
  </si>
  <si>
    <t xml:space="preserve">Ariete </t>
  </si>
  <si>
    <t>Binoculares</t>
  </si>
  <si>
    <t>Mira telescópica diurna y nocturna</t>
  </si>
  <si>
    <t xml:space="preserve">Campana </t>
  </si>
  <si>
    <t>Horno</t>
  </si>
  <si>
    <t xml:space="preserve">Extintor </t>
  </si>
  <si>
    <t xml:space="preserve">Botas </t>
  </si>
  <si>
    <t xml:space="preserve">Equipo de visión </t>
  </si>
  <si>
    <t xml:space="preserve">Escudo </t>
  </si>
  <si>
    <t xml:space="preserve">Rodilleras </t>
  </si>
  <si>
    <t>Blindaje de unidades</t>
  </si>
  <si>
    <t xml:space="preserve">Computadora de escritorio </t>
  </si>
  <si>
    <t xml:space="preserve">Plotter </t>
  </si>
  <si>
    <t xml:space="preserve">Kit de apoyo tecnológico </t>
  </si>
  <si>
    <t>Cámara</t>
  </si>
  <si>
    <t xml:space="preserve">Analizador de ADN </t>
  </si>
  <si>
    <t>Centrífuga</t>
  </si>
  <si>
    <t>Equipo  Sistema Cellebrite de Análisis Forense</t>
  </si>
  <si>
    <t xml:space="preserve">Diadema </t>
  </si>
  <si>
    <t>Eliminador de frecuencia</t>
  </si>
  <si>
    <t>Equipo  GPS</t>
  </si>
  <si>
    <t>Equipo de radiocomunicación con GPS</t>
  </si>
  <si>
    <t>Antena</t>
  </si>
  <si>
    <t>Equipo de radio base</t>
  </si>
  <si>
    <t>Terminal digital móvil</t>
  </si>
  <si>
    <t>Terminal digital portátil</t>
  </si>
  <si>
    <t xml:space="preserve">Licencias </t>
  </si>
  <si>
    <t>Elaboración de manuales de procedimientos, protocolos</t>
  </si>
  <si>
    <t>Alacena</t>
  </si>
  <si>
    <t xml:space="preserve">Cambiador de pañales </t>
  </si>
  <si>
    <t xml:space="preserve">Corral </t>
  </si>
  <si>
    <t xml:space="preserve">Conmutador de datos </t>
  </si>
  <si>
    <t>Conmutador telefónico y/o servidor de voz</t>
  </si>
  <si>
    <t>Servidor de cómputo</t>
  </si>
  <si>
    <t>Consola</t>
  </si>
  <si>
    <t xml:space="preserve">Micrograbadora </t>
  </si>
  <si>
    <t>Reproductor</t>
  </si>
  <si>
    <t xml:space="preserve">Mesa trapezoidal de primaria </t>
  </si>
  <si>
    <t>Maniquí anatómico</t>
  </si>
  <si>
    <t>Mochila</t>
  </si>
  <si>
    <t xml:space="preserve">Unidad mastográfica </t>
  </si>
  <si>
    <t xml:space="preserve">Báscula  </t>
  </si>
  <si>
    <t>Baumanómetro</t>
  </si>
  <si>
    <t xml:space="preserve">Equipo para enlaces de comunicación </t>
  </si>
  <si>
    <t>Torre</t>
  </si>
  <si>
    <t xml:space="preserve">Extintor   </t>
  </si>
  <si>
    <t>Desarrollo de proyectos arquitectónicos y ejecutivos para el NSJP</t>
  </si>
  <si>
    <t>Análisis y ajustes de aplicación informáticos para la gestión penal</t>
  </si>
  <si>
    <t>Implementación de aplicaciones informáticas de la gestión penal</t>
  </si>
  <si>
    <t>Capacitación específica (avanzada)</t>
  </si>
  <si>
    <t>Curso de capacitación inicial</t>
  </si>
  <si>
    <t xml:space="preserve">Curso de capacitación avanzada </t>
  </si>
  <si>
    <t xml:space="preserve">Curso sobre legislación vigente </t>
  </si>
  <si>
    <t xml:space="preserve">Banca de espera </t>
  </si>
  <si>
    <t xml:space="preserve">Butaca para discapacitados </t>
  </si>
  <si>
    <t xml:space="preserve">Butacas para audiencia </t>
  </si>
  <si>
    <t xml:space="preserve">Gabinete alto </t>
  </si>
  <si>
    <t xml:space="preserve">Gabinete </t>
  </si>
  <si>
    <t xml:space="preserve">Mesa de trabajo </t>
  </si>
  <si>
    <t xml:space="preserve">Mesa fija </t>
  </si>
  <si>
    <t xml:space="preserve">Módulo </t>
  </si>
  <si>
    <t xml:space="preserve">Mueble de guarda </t>
  </si>
  <si>
    <t xml:space="preserve">Muro funcional </t>
  </si>
  <si>
    <t xml:space="preserve">Sala de juntas </t>
  </si>
  <si>
    <t xml:space="preserve">Silla fija </t>
  </si>
  <si>
    <t xml:space="preserve">Sistema de archivo </t>
  </si>
  <si>
    <t xml:space="preserve">Cama de exploración </t>
  </si>
  <si>
    <t>Mesa estrado</t>
  </si>
  <si>
    <t xml:space="preserve">Mesa  </t>
  </si>
  <si>
    <t xml:space="preserve">Mesa ventilada </t>
  </si>
  <si>
    <t>Sillón dental</t>
  </si>
  <si>
    <t xml:space="preserve">Equipo de videograbación </t>
  </si>
  <si>
    <t xml:space="preserve">Equipo para enlaces inalámbricos </t>
  </si>
  <si>
    <t xml:space="preserve">Equipo de videoconferencia </t>
  </si>
  <si>
    <t>Biométricos</t>
  </si>
  <si>
    <t xml:space="preserve">Computadora portátil </t>
  </si>
  <si>
    <t xml:space="preserve">Servidor de almacenamiento </t>
  </si>
  <si>
    <t>Conmutador de datos</t>
  </si>
  <si>
    <t>Materiales para el registro e identificación de bienes y personas</t>
  </si>
  <si>
    <t xml:space="preserve"> Alimentos y Utensilios</t>
  </si>
  <si>
    <t xml:space="preserve"> Artículos deportivos</t>
  </si>
  <si>
    <t>Blancos</t>
  </si>
  <si>
    <t>Espray con agresivo químico</t>
  </si>
  <si>
    <t>Mandil</t>
  </si>
  <si>
    <t xml:space="preserve">Porta bastón </t>
  </si>
  <si>
    <t xml:space="preserve">Porta pistola </t>
  </si>
  <si>
    <t>Porta PR24</t>
  </si>
  <si>
    <t xml:space="preserve">Protectores </t>
  </si>
  <si>
    <t xml:space="preserve">Traje </t>
  </si>
  <si>
    <t xml:space="preserve">Conmutador de radiocomunicación </t>
  </si>
  <si>
    <t xml:space="preserve">Equipo biométrico </t>
  </si>
  <si>
    <t xml:space="preserve">Escáner </t>
  </si>
  <si>
    <t xml:space="preserve">Impresora </t>
  </si>
  <si>
    <t>Amplificador</t>
  </si>
  <si>
    <t>Bocinas</t>
  </si>
  <si>
    <t xml:space="preserve">Pedestal para micrófono </t>
  </si>
  <si>
    <t>Batería</t>
  </si>
  <si>
    <t>Cheslóng</t>
  </si>
  <si>
    <t xml:space="preserve">Cuna de calor radiante </t>
  </si>
  <si>
    <t>Electrocauterio</t>
  </si>
  <si>
    <t>Equipo médico</t>
  </si>
  <si>
    <t>Especímetro</t>
  </si>
  <si>
    <t>Espectrofotómetro</t>
  </si>
  <si>
    <t>Lector de micro hematocrito</t>
  </si>
  <si>
    <t>Mesa de quirófano</t>
  </si>
  <si>
    <t>Mesa de riñón</t>
  </si>
  <si>
    <t>Monitor para negatoscopio</t>
  </si>
  <si>
    <t>Muletas</t>
  </si>
  <si>
    <t>Parrilla de placa</t>
  </si>
  <si>
    <t>Sistema para inactivar o esterilizar los residuos peligrosos biológicos</t>
  </si>
  <si>
    <t>Sistema para recolectar residuos peligrosos y para inactivar o esterilizar</t>
  </si>
  <si>
    <t>Tabla para reanimación cardiopulmonar</t>
  </si>
  <si>
    <t>Tanque compresor de oxígeno grado médico</t>
  </si>
  <si>
    <t>Unidad dental</t>
  </si>
  <si>
    <t>Bolsa, válvula, mascarilla auto inflable</t>
  </si>
  <si>
    <t>Bomba</t>
  </si>
  <si>
    <t>Cámara de neubawer</t>
  </si>
  <si>
    <t>Carro de anestesia</t>
  </si>
  <si>
    <t>Carro de tanque con oxígeno</t>
  </si>
  <si>
    <t>Cavitrón</t>
  </si>
  <si>
    <t>Equipo revelador</t>
  </si>
  <si>
    <t>Escalinata metálica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</si>
  <si>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</si>
  <si>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</si>
  <si>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</si>
  <si>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</si>
  <si>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</si>
  <si>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Recipientes del aspirador</t>
  </si>
  <si>
    <t>Refractómetro de mano</t>
  </si>
  <si>
    <t>Set de cirugía</t>
  </si>
  <si>
    <t>Silla de ruedas</t>
  </si>
  <si>
    <t>Tensiómetro aneroide</t>
  </si>
  <si>
    <t xml:space="preserve">Tina para lavado </t>
  </si>
  <si>
    <t xml:space="preserve">Cabina portátil insonorizada </t>
  </si>
  <si>
    <t xml:space="preserve">Inhibidores de señal de espectro radioeléctrico </t>
  </si>
  <si>
    <t xml:space="preserve">Exprimidor de jugos </t>
  </si>
  <si>
    <t xml:space="preserve">Licuadora </t>
  </si>
  <si>
    <t xml:space="preserve">Máquina tortilladora </t>
  </si>
  <si>
    <t>Antenas externas</t>
  </si>
  <si>
    <t xml:space="preserve">Domo anti vandalismo </t>
  </si>
  <si>
    <t xml:space="preserve">Equipo para enlace de transmisión de datos </t>
  </si>
  <si>
    <t xml:space="preserve">Equipo de comunicación interna </t>
  </si>
  <si>
    <t>Infraestructura y software para monitoreo remoto</t>
  </si>
  <si>
    <t xml:space="preserve">Kits de Monitoreo Remoto </t>
  </si>
  <si>
    <t xml:space="preserve">Faro </t>
  </si>
  <si>
    <t xml:space="preserve">Planta de energía eléctrica  </t>
  </si>
  <si>
    <t xml:space="preserve">Aduana inteligente </t>
  </si>
  <si>
    <t>Sauna</t>
  </si>
  <si>
    <t>Mantenimiento y conservación de vehículos terrestres</t>
  </si>
  <si>
    <t>Equipo de detección de Incendio, alarma y voceo</t>
  </si>
  <si>
    <t>Ampliación de canales para repetidor digital troncalizado (a 8, 12, 16)</t>
  </si>
  <si>
    <t xml:space="preserve">Equipo de enlaces de microondas e inalámbricos </t>
  </si>
  <si>
    <t xml:space="preserve">Equipo GPS </t>
  </si>
  <si>
    <t>Repetidor de radiocomunicación</t>
  </si>
  <si>
    <t>Repetidor digital Independiente</t>
  </si>
  <si>
    <t>Sistema de AVL</t>
  </si>
  <si>
    <t>Supresor de Picos</t>
  </si>
  <si>
    <t xml:space="preserve">Materiales y útiles para la impresión </t>
  </si>
  <si>
    <t>Cableado estructurado</t>
  </si>
  <si>
    <t>Servicios profesionales, científicos, técnicos y otros servicios</t>
  </si>
  <si>
    <t xml:space="preserve">Servicios relacionados con certificación de procesos </t>
  </si>
  <si>
    <t>Mantenimiento de Sistema Biométrico de Identificación Dactilar</t>
  </si>
  <si>
    <t>Mantenimiento de Sistema Automatizado de Identificación Biométrica por Voz</t>
  </si>
  <si>
    <t>Póliza de mantenimiento de equipo AFIS</t>
  </si>
  <si>
    <t>Pasajes aéreos nacionales</t>
  </si>
  <si>
    <t>Pasajes terrestres nacionales</t>
  </si>
  <si>
    <t>Viáticos nacionales</t>
  </si>
  <si>
    <t>Access Point</t>
  </si>
  <si>
    <t>Equipo de enlaces de datos inalámbricos o de microondas</t>
  </si>
  <si>
    <t>Equipo de cancelación de ruido para estación de captura de voz</t>
  </si>
  <si>
    <t>Equipo de seguridad informática (Firewall, IPS, Anti-Spam)</t>
  </si>
  <si>
    <t>Estación de captura de voces latentes</t>
  </si>
  <si>
    <t>Estación verificadora o de consulta de huellas dactilares</t>
  </si>
  <si>
    <t xml:space="preserve">Ruteador </t>
  </si>
  <si>
    <t xml:space="preserve">Sistema de Control de Acceso </t>
  </si>
  <si>
    <t>Digitalizador</t>
  </si>
  <si>
    <t>Kit de iluminación continua</t>
  </si>
  <si>
    <t xml:space="preserve">Cabina Portátil Insonorizada 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</si>
  <si>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</si>
  <si>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</si>
  <si>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</si>
  <si>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Equipo de detección de Incendio, alarma y voceo.</t>
  </si>
  <si>
    <t>Sistema de sonido ambiental</t>
  </si>
  <si>
    <t>Planta de emergencia</t>
  </si>
  <si>
    <t xml:space="preserve">Sistema de energía ininterrumpible </t>
  </si>
  <si>
    <t xml:space="preserve">Guantes  </t>
  </si>
  <si>
    <t xml:space="preserve">Juego de mesa </t>
  </si>
  <si>
    <t xml:space="preserve">Hardware </t>
  </si>
  <si>
    <t xml:space="preserve">Lector biométrico </t>
  </si>
  <si>
    <t>Lector escáner</t>
  </si>
  <si>
    <t>Lectora/grabadora</t>
  </si>
  <si>
    <t xml:space="preserve">Escáner vehicular </t>
  </si>
  <si>
    <t xml:space="preserve">Sensor de presencia </t>
  </si>
  <si>
    <t xml:space="preserve">Cámara  </t>
  </si>
  <si>
    <t>Accesorios metálicos</t>
  </si>
  <si>
    <t xml:space="preserve">Adaptación mecánica y eléctrica </t>
  </si>
  <si>
    <t xml:space="preserve">Remolque </t>
  </si>
  <si>
    <t>Toldos de lona</t>
  </si>
  <si>
    <t>Detector de metales</t>
  </si>
  <si>
    <t xml:space="preserve">Antena lectura RFID direccional </t>
  </si>
  <si>
    <t>Equipo para enlace de microondas</t>
  </si>
  <si>
    <t>Equipo para enlace de transmisión de datos</t>
  </si>
  <si>
    <t>Radios de comunicación</t>
  </si>
  <si>
    <t xml:space="preserve">Fuente de poder </t>
  </si>
  <si>
    <t xml:space="preserve">Equipo y/o material de señalización  </t>
  </si>
  <si>
    <t>Sueldo base al personal eventual</t>
  </si>
  <si>
    <t>Arrendamiento de activos intangibles</t>
  </si>
  <si>
    <t>Actualización de licencias de software</t>
  </si>
  <si>
    <t xml:space="preserve">Conjunto </t>
  </si>
  <si>
    <t>Sofá</t>
  </si>
  <si>
    <t>Equipo de seguridad para filtrar información (firewall)</t>
  </si>
  <si>
    <t>Circuito Cerrado de Televisión (CCTV)</t>
  </si>
  <si>
    <t>Equipo de control de acceso</t>
  </si>
  <si>
    <t xml:space="preserve">Cubrebocas </t>
  </si>
  <si>
    <t>Equipo para destilar</t>
  </si>
  <si>
    <t>Equipo para homogenizar sustancias VORTEX</t>
  </si>
  <si>
    <t>Estereoscopio</t>
  </si>
  <si>
    <t>Horno de esterilización</t>
  </si>
  <si>
    <t>Sistema automatizado para extracción de ADN</t>
  </si>
  <si>
    <t>Microcentrífuga</t>
  </si>
  <si>
    <t xml:space="preserve">Parrilla de calentamiento con agitación </t>
  </si>
  <si>
    <t xml:space="preserve">Secuenciador de ADN </t>
  </si>
  <si>
    <t xml:space="preserve">Sistema automatizado </t>
  </si>
  <si>
    <t>Sistema de desionizador de agua</t>
  </si>
  <si>
    <t xml:space="preserve">Construcción </t>
  </si>
  <si>
    <t xml:space="preserve">Arrendamiento de unidades </t>
  </si>
  <si>
    <t>Butaca</t>
  </si>
  <si>
    <t>Comedor</t>
  </si>
  <si>
    <t>Mostrador</t>
  </si>
  <si>
    <t xml:space="preserve">Equipo de sonido </t>
  </si>
  <si>
    <t>Pantalla</t>
  </si>
  <si>
    <t>Pedestal para micrófono</t>
  </si>
  <si>
    <t xml:space="preserve">Concentrador </t>
  </si>
  <si>
    <t xml:space="preserve">Consola </t>
  </si>
  <si>
    <t>Grabadora reproductora</t>
  </si>
  <si>
    <t>Lentes</t>
  </si>
  <si>
    <t xml:space="preserve">Bicicleta </t>
  </si>
  <si>
    <t>Arma corta</t>
  </si>
  <si>
    <t>Arma larga</t>
  </si>
  <si>
    <t xml:space="preserve">Binoculares </t>
  </si>
  <si>
    <t xml:space="preserve">Escalera </t>
  </si>
  <si>
    <t xml:space="preserve">Mira telescópica </t>
  </si>
  <si>
    <t>Cizalla</t>
  </si>
  <si>
    <t xml:space="preserve">Horno </t>
  </si>
  <si>
    <t>Equipo/
Pieza</t>
  </si>
  <si>
    <t>Par
Pieza</t>
  </si>
  <si>
    <t>Par</t>
  </si>
  <si>
    <t>Vestuario y uniformes para Procuración de Justicia</t>
  </si>
  <si>
    <t>Materiales de seguridad para Procuración de Justicia</t>
  </si>
  <si>
    <t xml:space="preserve">Materiales de seguridad </t>
  </si>
  <si>
    <t xml:space="preserve">Prendas de protección </t>
  </si>
  <si>
    <t>Secretaría de Seguridad Pública</t>
  </si>
  <si>
    <t>Procuración de Justicia</t>
  </si>
  <si>
    <t>Máscara</t>
  </si>
  <si>
    <t>Equipo de rayos X</t>
  </si>
  <si>
    <t>Tabla abdominal</t>
  </si>
  <si>
    <t>Réplica de cuchillo</t>
  </si>
  <si>
    <t>Réplica de pistola</t>
  </si>
  <si>
    <t>Equipo forense para la extracción de ADN</t>
  </si>
  <si>
    <t>Ariete</t>
  </si>
  <si>
    <t>Cuña</t>
  </si>
  <si>
    <t>Escaladora</t>
  </si>
  <si>
    <t>Marro</t>
  </si>
  <si>
    <t>Luz estroboscópica</t>
  </si>
  <si>
    <t xml:space="preserve">Burro para planchado  </t>
  </si>
  <si>
    <t>Kiosco informativo</t>
  </si>
  <si>
    <t>Macana</t>
  </si>
  <si>
    <t>PR24</t>
  </si>
  <si>
    <t>Exploradores dobles</t>
  </si>
  <si>
    <t>Mesa hospitalaria</t>
  </si>
  <si>
    <t xml:space="preserve">Refrigerador  </t>
  </si>
  <si>
    <t>Motogeneradora de energía eléctrica</t>
  </si>
  <si>
    <t>Subestación eléctrica</t>
  </si>
  <si>
    <t>Transformador</t>
  </si>
  <si>
    <t>Pantalla para Proyector</t>
  </si>
  <si>
    <t>Conjunto secretarial</t>
  </si>
  <si>
    <t>Sistema de red de conectividad local</t>
  </si>
  <si>
    <t xml:space="preserve"> Cámaras Fotográficas y de Video</t>
  </si>
  <si>
    <t>Potenciómetro</t>
  </si>
  <si>
    <t>Vestuario y uniformes para Secretaría de Seguridad Pública Estatal</t>
  </si>
  <si>
    <t>Materiales de seguridad para Secretaría de Seguridad Pública Estatal</t>
  </si>
  <si>
    <t>Materiales de seguridad para Secretaría de Seguridad Pública Municipal</t>
  </si>
  <si>
    <t>Prendas de protección para Secretaría de Seguridad Pública Estatal</t>
  </si>
  <si>
    <t xml:space="preserve">Pantalla para proyector   </t>
  </si>
  <si>
    <t>Prima de vacaciones y dominical</t>
  </si>
  <si>
    <t>Juego de mesa</t>
  </si>
  <si>
    <t>Sueldo base</t>
  </si>
  <si>
    <t>Botes de humo</t>
  </si>
  <si>
    <t xml:space="preserve">Barandilla divisoria </t>
  </si>
  <si>
    <t>Espejos graves</t>
  </si>
  <si>
    <t>Vestuario y uniformes para Secretaría de Seguridad Pública Municipal</t>
  </si>
  <si>
    <t>Especificar (Kg, lt,Cm3, Pza, Etc.)</t>
  </si>
  <si>
    <t xml:space="preserve">Par  </t>
  </si>
  <si>
    <t xml:space="preserve">Archivo móvil </t>
  </si>
  <si>
    <t xml:space="preserve">Cuña </t>
  </si>
  <si>
    <t xml:space="preserve">Equipo  </t>
  </si>
  <si>
    <t>Regulador de voltaje</t>
  </si>
  <si>
    <t>Kit de primeros auxilios</t>
  </si>
  <si>
    <t>Escalera</t>
  </si>
  <si>
    <t>Navaja táctica</t>
  </si>
  <si>
    <t>Paralizador</t>
  </si>
  <si>
    <t>Linterna</t>
  </si>
  <si>
    <t>Tablet</t>
  </si>
  <si>
    <t>Lentes para lectura HD</t>
  </si>
  <si>
    <t>Kit de entrada táctica</t>
  </si>
  <si>
    <t>Cámara telescópica</t>
  </si>
  <si>
    <t>Pistola láser</t>
  </si>
  <si>
    <t>Fibra óptica táctica</t>
  </si>
  <si>
    <t>Sistema de intercomunicación</t>
  </si>
  <si>
    <t>Navegador satelital</t>
  </si>
  <si>
    <t>Póliza</t>
  </si>
  <si>
    <t>Productos químicos, farmacéuticos y de laboratorio</t>
  </si>
  <si>
    <t>Herramientas, refacciones y accesorios menores</t>
  </si>
  <si>
    <t>Equipo de sirenas y estrobos</t>
  </si>
  <si>
    <t>Calentador</t>
  </si>
  <si>
    <t xml:space="preserve">Réplica de fusil </t>
  </si>
  <si>
    <t>Mueble metálico de exterior</t>
  </si>
  <si>
    <t>Mira Telescópica</t>
  </si>
  <si>
    <t>Sistema de energía ininterrumpible</t>
  </si>
  <si>
    <t>Bastón</t>
  </si>
  <si>
    <t>Banca triple</t>
  </si>
  <si>
    <t>Accesorios de radiocomunicación (Auriculares)</t>
  </si>
  <si>
    <t>Equipo de brecheo</t>
  </si>
  <si>
    <t>Grip</t>
  </si>
  <si>
    <t>Lámpara para rifle</t>
  </si>
  <si>
    <t>Láser</t>
  </si>
  <si>
    <t>Maleta</t>
  </si>
  <si>
    <t>Miras</t>
  </si>
  <si>
    <t>Piernera para cargador arma larga</t>
  </si>
  <si>
    <t>Piernera táctica</t>
  </si>
  <si>
    <t>Sistema de rieles</t>
  </si>
  <si>
    <t>Cámara de video</t>
  </si>
  <si>
    <t>Lente para cámara</t>
  </si>
  <si>
    <t>Cabezal para tripié</t>
  </si>
  <si>
    <t>Equipo de Telemetría</t>
  </si>
  <si>
    <t xml:space="preserve">Escudo balístico </t>
  </si>
  <si>
    <t>Mejoramiento o ampliación</t>
  </si>
  <si>
    <t>Sala de Espera</t>
  </si>
  <si>
    <t>Fotocopiadora</t>
  </si>
  <si>
    <t>Proyector</t>
  </si>
  <si>
    <t>Pantalla Led</t>
  </si>
  <si>
    <t>Radios</t>
  </si>
  <si>
    <t>Gasolina y diésel</t>
  </si>
  <si>
    <t>Refacciones y accesorios menores de equipo e instrumental médico y de laboratorio</t>
  </si>
  <si>
    <t>Distribuidor-Amplificador de audio</t>
  </si>
  <si>
    <t>Millar</t>
  </si>
  <si>
    <t>DVD</t>
  </si>
  <si>
    <t>Batidora industrial</t>
  </si>
  <si>
    <t>Procesadora de alimentos</t>
  </si>
  <si>
    <t>Plancha para cocinar</t>
  </si>
  <si>
    <t>Freidora</t>
  </si>
  <si>
    <t>Aparato mata insectos eléctrico</t>
  </si>
  <si>
    <t>GPS</t>
  </si>
  <si>
    <t>Sistemas Inteligentes de Alarmas perimetrales (Hardware y Software)</t>
  </si>
  <si>
    <t>Servicio de Instalación, Reparación, mantenimiento y conservación</t>
  </si>
  <si>
    <t>Mampara</t>
  </si>
  <si>
    <t>Servicios Financieros, Bancarios y Comerciales</t>
  </si>
  <si>
    <t>Seguro de bienes patrimoniales</t>
  </si>
  <si>
    <t>Servicios de Telecomunicaciones</t>
  </si>
  <si>
    <t>Cámara IP</t>
  </si>
  <si>
    <t>Capacitación por perfil de operador</t>
  </si>
  <si>
    <t>Sistema</t>
  </si>
  <si>
    <t>Sistema de Seguridad Lógica Firewall (Incluye hardware, software, instalación, configuración y capacitación)</t>
  </si>
  <si>
    <t>Rack de cuatro postes tipo gabinete con accesorios</t>
  </si>
  <si>
    <t>Aspiradora industrial/semi industrial</t>
  </si>
  <si>
    <t>Sistema modular de fuerza en CD -48V</t>
  </si>
  <si>
    <t>Acondicionador de línea trifásico mínimo 24KVA</t>
  </si>
  <si>
    <t>Equipo para extracción de datos de celulares</t>
  </si>
  <si>
    <t>Lubricantes y aditivos</t>
  </si>
  <si>
    <t>Herramientas y Maquinaria - Herramientas</t>
  </si>
  <si>
    <t>Rebobinadora para rollos de etiquetas</t>
  </si>
  <si>
    <t>Pantalla para PC</t>
  </si>
  <si>
    <t>Colposcopio</t>
  </si>
  <si>
    <t>Estuche de diagnóstico</t>
  </si>
  <si>
    <t>Accesorios para radiocomunicación</t>
  </si>
  <si>
    <t>Pants</t>
  </si>
  <si>
    <t>Tenis</t>
  </si>
  <si>
    <t>Instalación, reparación y mantenimiento de maquinaria, otros equipos y herramientas</t>
  </si>
  <si>
    <t>Dispositivos de PoE de alimentación de energía</t>
  </si>
  <si>
    <t>Rotomartillo, taladro y destornillador</t>
  </si>
  <si>
    <t>Vehículo Municipal</t>
  </si>
  <si>
    <t>Instalación , reparación y mantenimiento de equipo e instrumental médico y de laboratorio</t>
  </si>
  <si>
    <t xml:space="preserve">Cargadores </t>
  </si>
  <si>
    <t>Roto Vapor</t>
  </si>
  <si>
    <t>Procesador de tejidos multifuncional</t>
  </si>
  <si>
    <t>Insignias</t>
  </si>
  <si>
    <t>Fuente de poder</t>
  </si>
  <si>
    <t>Charola giratoria para teclado y mouse</t>
  </si>
  <si>
    <t>Equipo de conectividad</t>
  </si>
  <si>
    <t>Tablero de control</t>
  </si>
  <si>
    <t>Escáner de giro 360°</t>
  </si>
  <si>
    <t>Charola de rack</t>
  </si>
  <si>
    <t>Refacciones para terminales digitales portátiles</t>
  </si>
  <si>
    <t>Refacciones para terminales digitales móviles</t>
  </si>
  <si>
    <t>Hornos de pan</t>
  </si>
  <si>
    <t>Unidad generadora de vapor (caldera)</t>
  </si>
  <si>
    <t>Instalación, reparación y mantenimiento de equipo e instrumental médico y de laboratorio</t>
  </si>
  <si>
    <t>Sistema de análisis para muestreo (GFM)</t>
  </si>
  <si>
    <t>Cuchillos de utilería</t>
  </si>
  <si>
    <t>Pistolas de utilería</t>
  </si>
  <si>
    <t>Fusiles de utilería</t>
  </si>
  <si>
    <t>Servicios Oficiales</t>
  </si>
  <si>
    <t>Equipo última milla</t>
  </si>
  <si>
    <t xml:space="preserve">Planta de agua </t>
  </si>
  <si>
    <t>Fogón</t>
  </si>
  <si>
    <t>Equipo verificador de cableado</t>
  </si>
  <si>
    <t>Equipo de radio para despacho</t>
  </si>
  <si>
    <t>Servicio de creación y difusión de contenido exclusivamente a través de Internet</t>
  </si>
  <si>
    <t>Sistema de Videovigilancia</t>
  </si>
  <si>
    <t>Kit</t>
  </si>
  <si>
    <t>Arma corta municipal</t>
  </si>
  <si>
    <t>Arma larga municipal</t>
  </si>
  <si>
    <t>Servicios de radiolocalización (localización electrónica a distancia)</t>
  </si>
  <si>
    <t>Impermeable</t>
  </si>
  <si>
    <t>Brazalete</t>
  </si>
  <si>
    <t>Granadas para entrenamiento</t>
  </si>
  <si>
    <t>Proyectiles para entrenamiento</t>
  </si>
  <si>
    <t>Porta cargador arma larga</t>
  </si>
  <si>
    <t>Protectores auditivos</t>
  </si>
  <si>
    <t>Viáticos en el extranjero</t>
  </si>
  <si>
    <t xml:space="preserve">Arma corta  </t>
  </si>
  <si>
    <t xml:space="preserve">Arma larga  </t>
  </si>
  <si>
    <t>Kiosco telefónico</t>
  </si>
  <si>
    <t>Pizarra digital con rotulador interactivo</t>
  </si>
  <si>
    <t>Lentes térmicos</t>
  </si>
  <si>
    <t>Termo para el transporte de vacunas</t>
  </si>
  <si>
    <t>Autoclave vítale</t>
  </si>
  <si>
    <t>Mueble central de enfermeras</t>
  </si>
  <si>
    <t>Camioneta</t>
  </si>
  <si>
    <t>Detector de metal (manual)</t>
  </si>
  <si>
    <t xml:space="preserve">Congelador </t>
  </si>
  <si>
    <t>Plantas para soldar</t>
  </si>
  <si>
    <t>Calentadores solares</t>
  </si>
  <si>
    <t>Mantenimiento a equipo de telecomunicaciones</t>
  </si>
  <si>
    <t>Kit de radios de intercomunicación táctico</t>
  </si>
  <si>
    <t>Mezcladores</t>
  </si>
  <si>
    <t>Procesador de audio</t>
  </si>
  <si>
    <t xml:space="preserve">Luz estroboscópica </t>
  </si>
  <si>
    <t xml:space="preserve">Juego de torretas  </t>
  </si>
  <si>
    <t xml:space="preserve">Juego de botoneras  </t>
  </si>
  <si>
    <t>Sistema de Generación de Imágenes de Rayos X</t>
  </si>
  <si>
    <t>Motocicleta municipal</t>
  </si>
  <si>
    <t>Kit equipo antimotín</t>
  </si>
  <si>
    <t xml:space="preserve">Diván </t>
  </si>
  <si>
    <t>Estuche de Diagnóstico</t>
  </si>
  <si>
    <t>Mueble para Computadora</t>
  </si>
  <si>
    <t>Enfriador vertical</t>
  </si>
  <si>
    <t>Sillón ejecutivo</t>
  </si>
  <si>
    <t>Escritorio Ejecutivo</t>
  </si>
  <si>
    <t>Silla con paleta de madera</t>
  </si>
  <si>
    <t>Pieza/Lote</t>
  </si>
  <si>
    <t>Interfase USB para digitalizador-grabación de voz</t>
  </si>
  <si>
    <t xml:space="preserve">Red de telecomunicaciones </t>
  </si>
  <si>
    <t>Congelador horizontal de 15 pies con termostato</t>
  </si>
  <si>
    <t>Tablero espinal (camilla rígida)</t>
  </si>
  <si>
    <t>Pieza/
Lote</t>
  </si>
  <si>
    <t xml:space="preserve">Pieza
Juego
</t>
  </si>
  <si>
    <t>Bolsa/
Caja</t>
  </si>
  <si>
    <t>Enlaces digitales</t>
  </si>
  <si>
    <t>Baño seco de tres bloques</t>
  </si>
  <si>
    <t>Baño ultrasónico</t>
  </si>
  <si>
    <t>Peras fijas</t>
  </si>
  <si>
    <t>Centros de trabajo</t>
  </si>
  <si>
    <t>Sala de juntas</t>
  </si>
  <si>
    <t>Sistemas informáticos</t>
  </si>
  <si>
    <t>Sistema de monitoreo y comunicación</t>
  </si>
  <si>
    <t xml:space="preserve">Radar de penetración o geo radar </t>
  </si>
  <si>
    <t>Rastreador y/o localizador</t>
  </si>
  <si>
    <t>Equipo especializado (Ubicación de teléfonos celulares)</t>
  </si>
  <si>
    <t>Equipo forense para extracción física y decodificación de información (Extracción de información de teléfonos)</t>
  </si>
  <si>
    <t xml:space="preserve">Capacitación de operadores etapa inicial </t>
  </si>
  <si>
    <t>Equipo de Almacenamiento (Disco Duro Externo)</t>
  </si>
  <si>
    <t>Escáner de Huella Dactilar</t>
  </si>
  <si>
    <t>Sillón semiejecutivo</t>
  </si>
  <si>
    <t>Materiales, útiles para el procesamiento en equipos y bienes informáticos</t>
  </si>
  <si>
    <t>Lámparas de mano</t>
  </si>
  <si>
    <t>Criomolino para pulverizar hueso, por medio de nitrógeno líquido</t>
  </si>
  <si>
    <t>Contenedor de nitrógeno líquido con capacidad de 50 lts</t>
  </si>
  <si>
    <t>Estación de trabajo tipo cámara con fuente de luz UV para PCR</t>
  </si>
  <si>
    <t>Limpiador Ultrasónico</t>
  </si>
  <si>
    <t>Curso de capacitación para Policía Estatal</t>
  </si>
  <si>
    <t>Formación Inicial (Aspirantes)</t>
  </si>
  <si>
    <t>Formación Continua</t>
  </si>
  <si>
    <t>Curso de capacitación para Policía Municipal</t>
  </si>
  <si>
    <t>Curso de capacitación para Policía de Investigación</t>
  </si>
  <si>
    <t>Curso de capacitación para Perito</t>
  </si>
  <si>
    <t>Curso de capacitación para Agente del Ministerio Público</t>
  </si>
  <si>
    <t>Convocatoria Policía Estatal</t>
  </si>
  <si>
    <t>Convocatorias</t>
  </si>
  <si>
    <t>Convocatoria Policía Municipal</t>
  </si>
  <si>
    <t>Evaluaciones</t>
  </si>
  <si>
    <t>Viáticos en el extranjero asociados a los programas de Seguridad Pública Nacional</t>
  </si>
  <si>
    <t>Becas para aspirantes a Policía Estatal</t>
  </si>
  <si>
    <t>Becas para aspirantes a Policía Municipal</t>
  </si>
  <si>
    <t>Becas para aspirantes a Policía de Investigación</t>
  </si>
  <si>
    <t>Becas para aspirantes a Agentes del Ministerio Público</t>
  </si>
  <si>
    <t>Becas para aspirantes a Peritos</t>
  </si>
  <si>
    <t>Prendas de protección para Secretaría de Seguridad Pública Municipal</t>
  </si>
  <si>
    <t>Prendas de protección para Procuración de Justicia</t>
  </si>
  <si>
    <t>Conmutador IP</t>
  </si>
  <si>
    <t>Archivo</t>
  </si>
  <si>
    <t>Torre para radiocomunicación</t>
  </si>
  <si>
    <t>Vestuario</t>
  </si>
  <si>
    <t>Barra de atención</t>
  </si>
  <si>
    <t xml:space="preserve">Barra para trabajo </t>
  </si>
  <si>
    <t>Caja obscura para revelar placa de rayos X dental</t>
  </si>
  <si>
    <t>Investigator argus X-12, Sistema de Identificación Humana Cromosoma X</t>
  </si>
  <si>
    <t>Power Plex Y 23, Sistema de Identificación Humana Cromosoma Y.</t>
  </si>
  <si>
    <t>Investigator 24plex QS</t>
  </si>
  <si>
    <t>Lámpara de exploración</t>
  </si>
  <si>
    <t>EJE</t>
  </si>
  <si>
    <t>SUBPROGRAMA</t>
  </si>
  <si>
    <t>Servicios Integrales</t>
  </si>
  <si>
    <t>Módem</t>
  </si>
  <si>
    <t>Desarrollo de Capacidades en las Instituciones Locales para el Diseño de Políticas Públicas Destinadas a la Prevención Social de la Violencia y la Delincuencia con Participación Ciudadana en Temas de Seguridad Pública</t>
  </si>
  <si>
    <t>Prevención social de la violencia y la delincuencia con participación ciudadana</t>
  </si>
  <si>
    <t>DESARROLLO Y OPERACIÓN POLICIAL</t>
  </si>
  <si>
    <t>Desarrollo, Profesionalización y Certificación Policial</t>
  </si>
  <si>
    <t>Profesionalización de las Instituciones de Seguridad Pública</t>
  </si>
  <si>
    <t>Fortalecimiento de las Capacidades de Evaluación en Control de Confianza</t>
  </si>
  <si>
    <t>Tecnologías, Infraestructura y Equipamiento de Apoyo a la Operación Policial</t>
  </si>
  <si>
    <t>Red Nacional de Radiocomunicación</t>
  </si>
  <si>
    <t>Materiales y Artículos de Construcción y de Reparación</t>
  </si>
  <si>
    <t>Arrendamiento de equipo y bienes informáticos</t>
  </si>
  <si>
    <t>Modular de trabajo</t>
  </si>
  <si>
    <t>Computadora de escritorio o workstation</t>
  </si>
  <si>
    <t>Conmutador de datos  (con o sin PoE)</t>
  </si>
  <si>
    <t>Enlace inalámbrico para transmisión de datos</t>
  </si>
  <si>
    <t>Fuente de alimentación de energía para cámaras de video vigilancia</t>
  </si>
  <si>
    <t>Equipo de protección contra descargas atmosféricas</t>
  </si>
  <si>
    <t>Sistema de energía solar</t>
  </si>
  <si>
    <t>Sistema de tierra física</t>
  </si>
  <si>
    <t>Gestión de Capacidades Institucionales para el Servicio de Seguridad Pública y la Aplicación de la Ley Penal</t>
  </si>
  <si>
    <t>Implementación y Desarrollo del Sistema de Justicia Penal y Sistemas Complementarios</t>
  </si>
  <si>
    <t>Desarrollo de las Ciencias Forenses en la Investigación de Hechos Delictivos</t>
  </si>
  <si>
    <t>ADMINISTRACIÓN DE LA INFORMACIÓN PARA LA SEGURIDAD PÚBLICA</t>
  </si>
  <si>
    <t>Sistema Nacional de Información para la Seguridad Pública</t>
  </si>
  <si>
    <t>Registro Público Vehicular</t>
  </si>
  <si>
    <t>Sistema Nacional de Atención de Llamadas de Emergencia y Denuncias Ciudadanas</t>
  </si>
  <si>
    <t>ESPECIALIZACIÓN Y COORDINACIÓN PARA LA SEGURIDAD PÚBLICA Y LA PERSECUCIÓN DE LOS DELITOS</t>
  </si>
  <si>
    <t>Fortalecimiento de Capacidades para la Prevención y Combate a Delitos de Alto Impacto</t>
  </si>
  <si>
    <t>Seguimiento y Evaluación</t>
  </si>
  <si>
    <t>Sistema Nacional de Información</t>
  </si>
  <si>
    <t>Acceso a la Justicia para las Mujeres</t>
  </si>
  <si>
    <t>Materialesy útiles de oficina</t>
  </si>
  <si>
    <t>Productos alimenticios para los efectivos que participen en programas de seguridad pública</t>
  </si>
  <si>
    <t xml:space="preserve"> Combustibles, lubricantes y aditivos</t>
  </si>
  <si>
    <t>Servicios de Comunicación Social y Publicidad</t>
  </si>
  <si>
    <t>Litros</t>
  </si>
  <si>
    <t xml:space="preserve"> Servicios de Traslado y Viáticos</t>
  </si>
  <si>
    <t xml:space="preserve"> Pasajes aéreos</t>
  </si>
  <si>
    <t>Módulo de atención</t>
  </si>
  <si>
    <t>Mueble multiusos con llave</t>
  </si>
  <si>
    <t>Pizarra de vidrio templado</t>
  </si>
  <si>
    <t>Pupitre</t>
  </si>
  <si>
    <t>Andadera</t>
  </si>
  <si>
    <t>Mesa para comedor</t>
  </si>
  <si>
    <t xml:space="preserve">Plancha </t>
  </si>
  <si>
    <t>Silla periquera</t>
  </si>
  <si>
    <t>Silla porta bebé</t>
  </si>
  <si>
    <t xml:space="preserve">Equipo de seguridad para filtrar información (firewall) </t>
  </si>
  <si>
    <t>Pizarrón interactivo</t>
  </si>
  <si>
    <t xml:space="preserve">Grabadora de voz </t>
  </si>
  <si>
    <t>Pantalla para proyección retráctil</t>
  </si>
  <si>
    <t>Aparatos para gimnasio</t>
  </si>
  <si>
    <t>Equipo de video y sonido para cámara gesell</t>
  </si>
  <si>
    <t xml:space="preserve">Videocámaras  </t>
  </si>
  <si>
    <t>Banco manicure</t>
  </si>
  <si>
    <t>Banco pedicure</t>
  </si>
  <si>
    <t>Juegos de Jardín</t>
  </si>
  <si>
    <t>Maniquí</t>
  </si>
  <si>
    <t>Mesa auxiliar</t>
  </si>
  <si>
    <t>Mesa manicure</t>
  </si>
  <si>
    <t xml:space="preserve">Mesa de plástico </t>
  </si>
  <si>
    <t>Muñecos sexuados (Juego o set)</t>
  </si>
  <si>
    <t xml:space="preserve">Silla de corte </t>
  </si>
  <si>
    <t xml:space="preserve">Silla de plástico </t>
  </si>
  <si>
    <t>Sillas de salón</t>
  </si>
  <si>
    <t>Tocador con luna</t>
  </si>
  <si>
    <t>Sillas de ruedas</t>
  </si>
  <si>
    <t>Congelador Industrial</t>
  </si>
  <si>
    <t>Refrigerador industrial</t>
  </si>
  <si>
    <t xml:space="preserve">Mesa para sala de juntas </t>
  </si>
  <si>
    <t>Sillón Ejecutivo</t>
  </si>
  <si>
    <t>Cronómetro</t>
  </si>
  <si>
    <t>Servicios de Apoyo Administrativo, traducción, fotocopiado e impresión</t>
  </si>
  <si>
    <t>Programa de aseguramiento de calidad, para el laboratorio clínico (Certificación Pacal)</t>
  </si>
  <si>
    <t>Certificación de elementos</t>
  </si>
  <si>
    <t>Evaluaciones de permanencia/nuevo ingreso</t>
  </si>
  <si>
    <t>Evaluación para la licencia colectiva de portación de armas de fuego</t>
  </si>
  <si>
    <t>Subcontratación de eliminación de RPBI´s</t>
  </si>
  <si>
    <t>Trituradora de papel</t>
  </si>
  <si>
    <t>Lector Huella</t>
  </si>
  <si>
    <t>Router</t>
  </si>
  <si>
    <t>Sensor de movimiento (para polígrafo)</t>
  </si>
  <si>
    <t>Equipo de detección de incendio, alarma y voceo</t>
  </si>
  <si>
    <t>Etiquetadora</t>
  </si>
  <si>
    <t>Soporte para videoproyector/pantalla</t>
  </si>
  <si>
    <t>Grabadora reportera</t>
  </si>
  <si>
    <t>Lámpara fotográfica</t>
  </si>
  <si>
    <t>Analizador de hematología</t>
  </si>
  <si>
    <t xml:space="preserve">Estuche de diagnóstico </t>
  </si>
  <si>
    <t>Lector de tiras de orina</t>
  </si>
  <si>
    <t xml:space="preserve">Micropipeta </t>
  </si>
  <si>
    <t>Silla para laboratorio</t>
  </si>
  <si>
    <t>Agitador Vórtex</t>
  </si>
  <si>
    <t xml:space="preserve">Báscula con estadímetro </t>
  </si>
  <si>
    <t>Kit de aditamentos de poligrafía</t>
  </si>
  <si>
    <t>Kit de sensores</t>
  </si>
  <si>
    <t>Kit de viales</t>
  </si>
  <si>
    <t>Reloj cronómetro digital</t>
  </si>
  <si>
    <t>Traje de contacto</t>
  </si>
  <si>
    <t>Careta para gotcha</t>
  </si>
  <si>
    <t xml:space="preserve">Cinturón </t>
  </si>
  <si>
    <t xml:space="preserve">Maletín </t>
  </si>
  <si>
    <t xml:space="preserve">Peto </t>
  </si>
  <si>
    <t>Reductor de grilletes para esposas</t>
  </si>
  <si>
    <t>Curso de capacitación en materia de prevención del delito</t>
  </si>
  <si>
    <t>Curso de capacitación a servidores públicos en temas  de acceso a la justicia para mujeres</t>
  </si>
  <si>
    <t xml:space="preserve">Formación Continua </t>
  </si>
  <si>
    <t>Curso de capacitación al personal en temas de control de confianza</t>
  </si>
  <si>
    <t xml:space="preserve">Curso de capacitación exclusivamente para personal que labora en el área de la Red Nacional de  Radiocomunicación </t>
  </si>
  <si>
    <t>Curso de capacitación exclusivamente para proyectos relacionados con el Sistema de Videovigilancia</t>
  </si>
  <si>
    <t>Curso de capacitación para personal de las áreas de análisis, captura e investigación del Sistema Nacional de Información</t>
  </si>
  <si>
    <t>Curso de capacitación en materia de Registro Público Vehicular</t>
  </si>
  <si>
    <t>Evaluación del desempeño para Ministerios Públicos</t>
  </si>
  <si>
    <t>Evaluación del desempeño para Peritos</t>
  </si>
  <si>
    <t>Evaluación del desempeño para Policías de Investigación</t>
  </si>
  <si>
    <t>Evaluación del desempeño para Policías Estatales</t>
  </si>
  <si>
    <t>Impresiones de documentos oficiales para la prestación de servicios públicos, identificación, formatos administrativos y fiscales, formas valoradas, certificados y títulos</t>
  </si>
  <si>
    <t>Elíptica</t>
  </si>
  <si>
    <t>Equipo para bíceps</t>
  </si>
  <si>
    <t>Equipo para ejercitar bíceps y tríceps</t>
  </si>
  <si>
    <t>Equipo para ejercitar pectoral</t>
  </si>
  <si>
    <t>Equipo para ejercitar pectorales y hombro</t>
  </si>
  <si>
    <t>Equipo para ejercitar pierna</t>
  </si>
  <si>
    <t>Equipo para tríceps</t>
  </si>
  <si>
    <t>Juego de mancuernas</t>
  </si>
  <si>
    <t>Máquina smith</t>
  </si>
  <si>
    <t>Conmutador de datos (con o sin PoE)</t>
  </si>
  <si>
    <t xml:space="preserve">Servidor de Cómputo </t>
  </si>
  <si>
    <t>Sistema de Seguridad Lógica (Firewall - hardware)</t>
  </si>
  <si>
    <t>Aire acondicionado (Minisplit)</t>
  </si>
  <si>
    <t xml:space="preserve">Sistema de control de acceso </t>
  </si>
  <si>
    <t>Vehículo  (Pick Up de doble cabina, 4x4)</t>
  </si>
  <si>
    <t>Aire acondicionado de precisión</t>
  </si>
  <si>
    <t>Banco de baterías UPS</t>
  </si>
  <si>
    <t>Batería para terminal digital portátil (radio portátil)</t>
  </si>
  <si>
    <t>Equipo de grabación de voz para radiocomunicación</t>
  </si>
  <si>
    <t>Terminal digital de escritorio (radio base)</t>
  </si>
  <si>
    <t>Terminal digital móvil (radio)</t>
  </si>
  <si>
    <t>Terminal digital portátil (radio)</t>
  </si>
  <si>
    <t>Torre de radiocomunicación</t>
  </si>
  <si>
    <t>Equipo de protección contra descargas atmosféricas (Sistema de Tierras Físicas y apartarrayos)</t>
  </si>
  <si>
    <t xml:space="preserve">Generador eléctrico a gasolina </t>
  </si>
  <si>
    <t>Tablero de transferencia</t>
  </si>
  <si>
    <t>Baterías para UPS</t>
  </si>
  <si>
    <t>Refacciones y accesorios para equipos de videovigilancia</t>
  </si>
  <si>
    <t>Sistema de grabación y almacenamiento de video</t>
  </si>
  <si>
    <t xml:space="preserve">Cámara IP </t>
  </si>
  <si>
    <t>Equipo de telemetría</t>
  </si>
  <si>
    <t>Poste para videovigilancia</t>
  </si>
  <si>
    <t>Infraestructura</t>
  </si>
  <si>
    <t>Equipamiento de Apoyo a la Operación Policial</t>
  </si>
  <si>
    <t>Bermuda</t>
  </si>
  <si>
    <t>Camisa (especificar)</t>
  </si>
  <si>
    <t>Camisola (especificar)</t>
  </si>
  <si>
    <t>Chaleco táctico</t>
  </si>
  <si>
    <t>Chamarra (especificar)</t>
  </si>
  <si>
    <t>Chanchomón (especificar)</t>
  </si>
  <si>
    <t>Cinturón táctico</t>
  </si>
  <si>
    <t>Falda</t>
  </si>
  <si>
    <t>Gorra tipo beisbolera</t>
  </si>
  <si>
    <t>Guantes de gala</t>
  </si>
  <si>
    <t>Overol táctico</t>
  </si>
  <si>
    <t>Pantalón (especificar)</t>
  </si>
  <si>
    <t>Pantalonera</t>
  </si>
  <si>
    <t>Pasa montañas táctico</t>
  </si>
  <si>
    <t>Pisa cuello</t>
  </si>
  <si>
    <t>Playera (especificar)</t>
  </si>
  <si>
    <t>Porta bastón</t>
  </si>
  <si>
    <t>Porta cargador</t>
  </si>
  <si>
    <t>Porta esposas</t>
  </si>
  <si>
    <t>Porta fusil táctico</t>
  </si>
  <si>
    <t>Porta lámpara</t>
  </si>
  <si>
    <t>Porta radio</t>
  </si>
  <si>
    <t>Porta silbato</t>
  </si>
  <si>
    <t>Rompevientos</t>
  </si>
  <si>
    <t>Saco</t>
  </si>
  <si>
    <t>Silbato policía</t>
  </si>
  <si>
    <t>Tocado con bordado</t>
  </si>
  <si>
    <t>Traje de gala</t>
  </si>
  <si>
    <t>Traje táctico completo</t>
  </si>
  <si>
    <t>Zapato tipo choclo</t>
  </si>
  <si>
    <t>Colchones</t>
  </si>
  <si>
    <t>Cargador de arma corta</t>
  </si>
  <si>
    <t>Cargador de arma larga</t>
  </si>
  <si>
    <t>Granada de humo</t>
  </si>
  <si>
    <t>Municiones para arma corta</t>
  </si>
  <si>
    <t>Municiones para arma larga</t>
  </si>
  <si>
    <t>Bata</t>
  </si>
  <si>
    <t>Bastón retráctil con porta bastón</t>
  </si>
  <si>
    <t>Casco antimotín</t>
  </si>
  <si>
    <t>Casco balístico mínimo nivel III-A, con careta</t>
  </si>
  <si>
    <t>Casco para ciclista</t>
  </si>
  <si>
    <t>Casco para motociclista</t>
  </si>
  <si>
    <t>Chaleco balístico mínimo nivel III-A, con dos placas balísticas para escalar a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</si>
  <si>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</si>
  <si>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</si>
  <si>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</si>
  <si>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</si>
  <si>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</si>
  <si>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</si>
  <si>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</si>
  <si>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</si>
  <si>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</si>
  <si>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</si>
  <si>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</si>
  <si>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Placas balísticas mínimo nivel IV</t>
  </si>
  <si>
    <t>Equipo antimotín (contempla casco con careta, protectores de pecho, espalda, codos, antebrazos, cadera, ingles, coxis, muslos, rodilleras, espinillas, empeines, guantes, escudo de policarbonato, máscara antigás y tolete)</t>
  </si>
  <si>
    <t>Rodilleras tácticas</t>
  </si>
  <si>
    <t>Chaleco balístico mínimo nivel III-A, con dos placas balisticas para escalar a nivel IV</t>
  </si>
  <si>
    <t>Concentrador video</t>
  </si>
  <si>
    <t>Lentes cámara y/o video</t>
  </si>
  <si>
    <t>Bicicleta municipal</t>
  </si>
  <si>
    <t>Cuatrimoto municipal</t>
  </si>
  <si>
    <t xml:space="preserve">Equipo de Intervención </t>
  </si>
  <si>
    <t>Monocular visión térmica</t>
  </si>
  <si>
    <t>Detector de explosivos</t>
  </si>
  <si>
    <t>Manta antiexplosivos</t>
  </si>
  <si>
    <t xml:space="preserve">Planta de luz móvil   </t>
  </si>
  <si>
    <t>Bolsas plásticas</t>
  </si>
  <si>
    <t xml:space="preserve">Frascos estériles </t>
  </si>
  <si>
    <t>Mascarillas de plástico</t>
  </si>
  <si>
    <t>Trajes tipo Tybet</t>
  </si>
  <si>
    <t>Mangas impermeables</t>
  </si>
  <si>
    <t xml:space="preserve">Goggles </t>
  </si>
  <si>
    <t>Balaclava</t>
  </si>
  <si>
    <t>ELS</t>
  </si>
  <si>
    <t>Funda para arma</t>
  </si>
  <si>
    <t>Piernera</t>
  </si>
  <si>
    <t>Porta cargador dividido en fila doble</t>
  </si>
  <si>
    <t>Porta cartucho</t>
  </si>
  <si>
    <t>Porta Radio</t>
  </si>
  <si>
    <t>Portafusil</t>
  </si>
  <si>
    <t xml:space="preserve">Carpa </t>
  </si>
  <si>
    <t xml:space="preserve">Mesas y sillas </t>
  </si>
  <si>
    <t>Módulo de oficina</t>
  </si>
  <si>
    <t>Módulo de recepción</t>
  </si>
  <si>
    <t>Acceso huella digital</t>
  </si>
  <si>
    <t>Adaptador para discos de estado sólido</t>
  </si>
  <si>
    <t>Bloqueador de escritura</t>
  </si>
  <si>
    <t>Duplicador de discos duros</t>
  </si>
  <si>
    <t>Equipo de extracción de evidencia digital</t>
  </si>
  <si>
    <t xml:space="preserve">Equipo para borrado de discos duros </t>
  </si>
  <si>
    <t>Sistema de almacenamiento</t>
  </si>
  <si>
    <t>Solución integral  Analyst's Workstation</t>
  </si>
  <si>
    <t>Switch (firewall nodo remoto)</t>
  </si>
  <si>
    <t>Unidad de grabación portátil</t>
  </si>
  <si>
    <t xml:space="preserve">Copiadora </t>
  </si>
  <si>
    <t>Digitalizador de video</t>
  </si>
  <si>
    <t>Kit de cámara oculta</t>
  </si>
  <si>
    <t>Lente para Cámara Fernico zrt 3</t>
  </si>
  <si>
    <t>Videograbadora</t>
  </si>
  <si>
    <t>Laboratorio Forense Portátil</t>
  </si>
  <si>
    <t>Sistema de Luz Forense</t>
  </si>
  <si>
    <t xml:space="preserve">Retro Excavadora </t>
  </si>
  <si>
    <t>Vehículo Compacto</t>
  </si>
  <si>
    <t xml:space="preserve"> Equipo aeroespacial</t>
  </si>
  <si>
    <t>Vehículos y equipo aéreo para la ejecución de programas de seguridad pública y nacional</t>
  </si>
  <si>
    <t>Cámara térmica</t>
  </si>
  <si>
    <t>Monocular</t>
  </si>
  <si>
    <t>Central multibanda</t>
  </si>
  <si>
    <t>Inhibidor de señales de celular</t>
  </si>
  <si>
    <t>Laboratorio forense de audio</t>
  </si>
  <si>
    <t>Convertidor Senoidal para Onda</t>
  </si>
  <si>
    <t>Caja inhibidora</t>
  </si>
  <si>
    <t>Otras prestaciones sociales y económicas</t>
  </si>
  <si>
    <t>Otras prestaciones</t>
  </si>
  <si>
    <t>Energía Eléctrica</t>
  </si>
  <si>
    <t>Conservación y mantenimiento menor de inmuebles
la información</t>
  </si>
  <si>
    <t>Access point</t>
  </si>
  <si>
    <t>Teléfono IP</t>
  </si>
  <si>
    <t>Sistema de grabación de voz  y/o llamadas</t>
  </si>
  <si>
    <t>Aditivos</t>
  </si>
  <si>
    <t>Servicio integral para la colocación de la constancia de inscripción</t>
  </si>
  <si>
    <t>Tierra fisíca</t>
  </si>
  <si>
    <t>Conectores de empalme y cable coaxial equipos RFID</t>
  </si>
  <si>
    <t>Identificador digital de redes</t>
  </si>
  <si>
    <t>Antena Mini Guard Parche Cercano</t>
  </si>
  <si>
    <t>Enlace inalámbrico punto a punto PTP</t>
  </si>
  <si>
    <t>Hanheld RFID</t>
  </si>
  <si>
    <t>Unidad de protección para descargas eléctricas</t>
  </si>
  <si>
    <t>Paneles solares</t>
  </si>
  <si>
    <t xml:space="preserve">Pararrayos </t>
  </si>
  <si>
    <t>Mantenimiento aires acondicionados</t>
  </si>
  <si>
    <t>Mesa plegable</t>
  </si>
  <si>
    <t>Pupitre Tapizado</t>
  </si>
  <si>
    <t xml:space="preserve"> Muebles, excepto de oficina y estantería</t>
  </si>
  <si>
    <t>Analizador de voz</t>
  </si>
  <si>
    <t xml:space="preserve">Estación de captura de registros dactilares y palmas </t>
  </si>
  <si>
    <t>Estación de transferencia remota de fichas</t>
  </si>
  <si>
    <t>Estación verificadora de voz</t>
  </si>
  <si>
    <t xml:space="preserve">Impresora térmica </t>
  </si>
  <si>
    <t>Cámara digital</t>
  </si>
  <si>
    <t>Videocámara</t>
  </si>
  <si>
    <t>Enlaces de microndas en la frecuencia 4.9 GHz</t>
  </si>
  <si>
    <t xml:space="preserve">Kit de primera intervención para oficial pie tierra </t>
  </si>
  <si>
    <t>Maletín de primer respondiente para patrulla</t>
  </si>
  <si>
    <t>Desarrollo de protocolos de operación</t>
  </si>
  <si>
    <t>Servicios de Capacitación</t>
  </si>
  <si>
    <t>Sillón  Ejecutivo</t>
  </si>
  <si>
    <t>Control de acceso</t>
  </si>
  <si>
    <t xml:space="preserve">Lámpara luminosa (semáforos) para sala. </t>
  </si>
  <si>
    <t>Módulo Digital de presentación visual de evidencias</t>
  </si>
  <si>
    <t>Organizador horizontal y vertical de cable para rack</t>
  </si>
  <si>
    <t>Panel de parcheo Cat 5e 48 puertos para rack de 19"</t>
  </si>
  <si>
    <t>Procesador de efectos vocales (distorsionador de voz)</t>
  </si>
  <si>
    <t>Rack de 4 postes 19" 42U</t>
  </si>
  <si>
    <t>Router banda ancha inalámbrico 300 Mbps 2.4GHz, 4 puertos LAN 10/100Mbps</t>
  </si>
  <si>
    <t>Switch 48 puertos 10/100 mbps</t>
  </si>
  <si>
    <t>Switch administrable L2 24 puertos 10/100 +2 combo gigabit /SFP</t>
  </si>
  <si>
    <t>Torre duplicadora</t>
  </si>
  <si>
    <t>Equipo para reproducción y grabación de video( Salas de justicia oral)</t>
  </si>
  <si>
    <t>Botas tácticas</t>
  </si>
  <si>
    <t>Careta fibra de vidrio</t>
  </si>
  <si>
    <t>Careta para soldar</t>
  </si>
  <si>
    <t>Fundas para chaleco antibalas</t>
  </si>
  <si>
    <t>Guantes para soldar</t>
  </si>
  <si>
    <t>Mandil para soldar</t>
  </si>
  <si>
    <t>Bastón retráctil</t>
  </si>
  <si>
    <t>Cinturón de restricción de movimiento</t>
  </si>
  <si>
    <t>Filtros para máscara</t>
  </si>
  <si>
    <t>Grilletes de pies y manos</t>
  </si>
  <si>
    <t>Lámpara led táctica</t>
  </si>
  <si>
    <t>Reparación y Mantenimiento de Equipo de Defensa y Seguridad</t>
  </si>
  <si>
    <t>Póliza de mantenimiento Inhibidores</t>
  </si>
  <si>
    <t>Equipos de conectividad (Especificar)</t>
  </si>
  <si>
    <t>Caja Fuerte</t>
  </si>
  <si>
    <t xml:space="preserve">Control de acceso de visita familiar    </t>
  </si>
  <si>
    <t>Cuarto frío</t>
  </si>
  <si>
    <t>Mesa para cocina y comedores</t>
  </si>
  <si>
    <t>Tarja lavamanos y tres tinas</t>
  </si>
  <si>
    <t xml:space="preserve">Pantalla </t>
  </si>
  <si>
    <t xml:space="preserve">Cañón  </t>
  </si>
  <si>
    <t>Banco de altura</t>
  </si>
  <si>
    <t>Banco giratorio metálico</t>
  </si>
  <si>
    <t>Báscula con estadímetro</t>
  </si>
  <si>
    <t>Bote de patada</t>
  </si>
  <si>
    <t>Camilla tipo araña sistema de sujeción de 10 puntos</t>
  </si>
  <si>
    <t>Carro rojo de emergencia</t>
  </si>
  <si>
    <t>Cortina antibacteriana</t>
  </si>
  <si>
    <t>Mampara de protección</t>
  </si>
  <si>
    <t>Esterilizador de vapor con cámara de acero</t>
  </si>
  <si>
    <t>Camión para traslado de reos</t>
  </si>
  <si>
    <t>Remolque para traslado de equipo antimotín</t>
  </si>
  <si>
    <t>Cañón Sónico (acústico de largo alcance de 150 decibelios)</t>
  </si>
  <si>
    <t>Equipo de pintado</t>
  </si>
  <si>
    <t>Espiguero para 18 charolas</t>
  </si>
  <si>
    <t>Estofón de gas</t>
  </si>
  <si>
    <t>Marmita de acero inoxidable</t>
  </si>
  <si>
    <t>Motobomba centrifuga industrial</t>
  </si>
  <si>
    <t>Módulo de Amplificación de Frecuencia</t>
  </si>
  <si>
    <t>Repetidor para cobertura de radiocomunicación</t>
  </si>
  <si>
    <t>Homologación de tierras físicas</t>
  </si>
  <si>
    <t>Sistema hidroneumático</t>
  </si>
  <si>
    <t>Fortalecimiento al Sistema Penitenciario Nacional y de Ejecución de Medidas para Adolescentes</t>
  </si>
  <si>
    <t>Pieza/Par</t>
  </si>
  <si>
    <t>Mesa rectangular</t>
  </si>
  <si>
    <t>Arreglos de capilares para sistemas de secuenciación de ADN, de  8 capilares</t>
  </si>
  <si>
    <t>Arreglos de capilares para sistemas de secuenciación de ADN, de 4 capilares</t>
  </si>
  <si>
    <t xml:space="preserve">Bobinas con cinta ribbon </t>
  </si>
  <si>
    <t xml:space="preserve">Bolsa para cadáver - adulto </t>
  </si>
  <si>
    <t>Bolsas para desechos biológico infecciosos</t>
  </si>
  <si>
    <t xml:space="preserve">Bolsas temporal para cadáver </t>
  </si>
  <si>
    <t xml:space="preserve">Cabezal para Cadáver  </t>
  </si>
  <si>
    <t>Columna capilar HP-5 (5%-Fenil)-metilpolisiloxano</t>
  </si>
  <si>
    <t>Columna capilar HP-INNOWax</t>
  </si>
  <si>
    <t>Compás de ramas paralelas</t>
  </si>
  <si>
    <t>CTK100 Equipo combinado para toma huellas de cadáveres</t>
  </si>
  <si>
    <t>Equipo de disección quirúrgico</t>
  </si>
  <si>
    <t xml:space="preserve">Juego de Herramientas </t>
  </si>
  <si>
    <t xml:space="preserve">Kit de Criminalística </t>
  </si>
  <si>
    <t>Kit de herramienta con gabinete de trasporte</t>
  </si>
  <si>
    <t>Kit de herramienta para incendios</t>
  </si>
  <si>
    <t xml:space="preserve">Kit de revelado de VIN </t>
  </si>
  <si>
    <t xml:space="preserve">kit de violación </t>
  </si>
  <si>
    <t>Kit Maestro para Moldear</t>
  </si>
  <si>
    <t xml:space="preserve">Lámpara de Luz Blanca </t>
  </si>
  <si>
    <t>Microcón, membranas de purificación</t>
  </si>
  <si>
    <t>Micropipetas de diferentes volúmenes de 10, 50, 100, 200 y 1000uL</t>
  </si>
  <si>
    <t>Muñecos anatómicos</t>
  </si>
  <si>
    <t xml:space="preserve">Pinzas de Bisutería </t>
  </si>
  <si>
    <t xml:space="preserve">Pinzas Entomológicas </t>
  </si>
  <si>
    <t xml:space="preserve">Pinzas Homeostáticas Rochester Curvas de Acero Inoxidable. </t>
  </si>
  <si>
    <t>Riñón para cirugía</t>
  </si>
  <si>
    <t>Sondas metálicas "Varilla T".</t>
  </si>
  <si>
    <t>Tabla para Disección de Órganos.</t>
  </si>
  <si>
    <t xml:space="preserve">Termómetro Ambiental </t>
  </si>
  <si>
    <t>Tijeras de Cirugía Curva Larga de Acero Inoxidable</t>
  </si>
  <si>
    <t>Tijeras de Cirugía Rectas de Acero Inoxidable.</t>
  </si>
  <si>
    <t>Bálsamo de Canadá</t>
  </si>
  <si>
    <t>Estándar de droga (-)-D'9TH (DRONABINOL)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</si>
  <si>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</si>
  <si>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</si>
  <si>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</si>
  <si>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</si>
  <si>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</si>
  <si>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</si>
  <si>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</si>
  <si>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</si>
  <si>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</si>
  <si>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</si>
  <si>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</si>
  <si>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</si>
  <si>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</si>
  <si>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</si>
  <si>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</si>
  <si>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</si>
  <si>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</si>
  <si>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</si>
  <si>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</si>
  <si>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</si>
  <si>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</si>
  <si>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</si>
  <si>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</si>
  <si>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MORPHINE-3-?-O-GLUCORONIDENIMETAZEPAM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</si>
  <si>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</si>
  <si>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</si>
  <si>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</si>
  <si>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</si>
  <si>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</si>
  <si>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 xml:space="preserve"> Etanol al 70%.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</si>
  <si>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</si>
  <si>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</si>
  <si>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</si>
  <si>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</si>
  <si>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 xml:space="preserve"> Prendas de protección personal </t>
  </si>
  <si>
    <t>Escafandras</t>
  </si>
  <si>
    <t>Guantes Kevlar</t>
  </si>
  <si>
    <t xml:space="preserve">Lentes de Seguridad </t>
  </si>
  <si>
    <t>Overol tipo Tychem BR</t>
  </si>
  <si>
    <t xml:space="preserve">Tapones auditivos </t>
  </si>
  <si>
    <t xml:space="preserve">Traje de Bioseguridad </t>
  </si>
  <si>
    <t>Traje de Bioseguridad Tyvek</t>
  </si>
  <si>
    <t>Zapatones</t>
  </si>
  <si>
    <t xml:space="preserve"> Herramientas, Refacciones y Accesorios Menores</t>
  </si>
  <si>
    <t>Fórceps para extracción dental</t>
  </si>
  <si>
    <t xml:space="preserve"> Muebles de oficina y estantería</t>
  </si>
  <si>
    <t xml:space="preserve">Archivero móvil </t>
  </si>
  <si>
    <t xml:space="preserve">Mesa infantil </t>
  </si>
  <si>
    <t xml:space="preserve">Mueble porta historias </t>
  </si>
  <si>
    <t>Audífonos con reducción de ruido.</t>
  </si>
  <si>
    <t>Cañón de Proyección</t>
  </si>
  <si>
    <t>Impresora rotuladora de etiquetas</t>
  </si>
  <si>
    <t xml:space="preserve">Multifuncional a color </t>
  </si>
  <si>
    <t xml:space="preserve">No - Break </t>
  </si>
  <si>
    <t>Pantalla de Proyección</t>
  </si>
  <si>
    <t xml:space="preserve"> Mobiliario y Equipo Educacional y Recreativo</t>
  </si>
  <si>
    <t xml:space="preserve">Cámara de Video </t>
  </si>
  <si>
    <t>Cámara Digital Réflex</t>
  </si>
  <si>
    <t xml:space="preserve">Cámara Fotográfica Digital </t>
  </si>
  <si>
    <t>Cámara Submarina de Buceo</t>
  </si>
  <si>
    <t>AB 3500 genetic analyzer HID para identificación humana</t>
  </si>
  <si>
    <t xml:space="preserve">Agitador de tubos tipo Vortex </t>
  </si>
  <si>
    <t xml:space="preserve">Amplificadores de audio con bocinas "planas" </t>
  </si>
  <si>
    <t>Analizador de hidrocarburos</t>
  </si>
  <si>
    <t xml:space="preserve">Aparato de rayos X dental portátil </t>
  </si>
  <si>
    <t>Aparatos para parques infantiles</t>
  </si>
  <si>
    <t xml:space="preserve">Audífonos con respuesta en frecuencia Plana </t>
  </si>
  <si>
    <t>Balanza Analítica</t>
  </si>
  <si>
    <t xml:space="preserve">Balanza Electrónica de Precisión </t>
  </si>
  <si>
    <t xml:space="preserve">Banco giratorio </t>
  </si>
  <si>
    <t xml:space="preserve">Baño de flotación </t>
  </si>
  <si>
    <t>Baño seco digital de doble bloque</t>
  </si>
  <si>
    <t xml:space="preserve">Báscula Electrónica </t>
  </si>
  <si>
    <t xml:space="preserve">Báscula Gramera </t>
  </si>
  <si>
    <t xml:space="preserve">Biombo </t>
  </si>
  <si>
    <t xml:space="preserve">Brújula </t>
  </si>
  <si>
    <t xml:space="preserve">Cables y conectores (balanceado, desbalanceado, din, minidin, etc.) </t>
  </si>
  <si>
    <t>Caja de Faraday</t>
  </si>
  <si>
    <t xml:space="preserve">Calibrador digital 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</si>
  <si>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</si>
  <si>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</si>
  <si>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</si>
  <si>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</si>
  <si>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 xml:space="preserve">Cámara de tomas de muestra con división deslizable Grabadores de escritorio Tascam con Lap top micrófono y pedestal mini </t>
  </si>
  <si>
    <t>Cámara para 15 cadáveres</t>
  </si>
  <si>
    <t xml:space="preserve">Cámara para 20 cadáveres </t>
  </si>
  <si>
    <t>Cámara para putrefactos para 10 cadáveres</t>
  </si>
  <si>
    <t>Camilla para transporte e identificación de cadáver.</t>
  </si>
  <si>
    <t>Campana de contención de bioseguridad nivel 1</t>
  </si>
  <si>
    <t>Campana de extracción de humos y olores con filtros</t>
  </si>
  <si>
    <t>Concentrador ADN</t>
  </si>
  <si>
    <t xml:space="preserve">Concentrador de datos </t>
  </si>
  <si>
    <t xml:space="preserve">Cromatógrafo de Gases </t>
  </si>
  <si>
    <t xml:space="preserve">Cromatógrafo de Líquidos </t>
  </si>
  <si>
    <t>Cuentahílos 10x</t>
  </si>
  <si>
    <t xml:space="preserve">Dermatoscópio </t>
  </si>
  <si>
    <t>Detector de Explosivos portátil RKI</t>
  </si>
  <si>
    <t xml:space="preserve">Dispositivo recuperador de balas </t>
  </si>
  <si>
    <t>Dummy desarticulable</t>
  </si>
  <si>
    <t>Dummy Esqueletizado desarticulable</t>
  </si>
  <si>
    <t>Duplicadores TD3</t>
  </si>
  <si>
    <t>Electroforesis capilar</t>
  </si>
  <si>
    <t xml:space="preserve">Elevador eléctrico para transportar cadáveres. </t>
  </si>
  <si>
    <t xml:space="preserve"> Endo Ray. Snap Dentsply</t>
  </si>
  <si>
    <t>Equipo AFIS escena del Crimen</t>
  </si>
  <si>
    <t xml:space="preserve">Equipo Analizador de Aleaciones (Oro). </t>
  </si>
  <si>
    <t xml:space="preserve">Equipo de colposcopía digital </t>
  </si>
  <si>
    <t>Equipo de correlación de variables ambientales, análisis de parámetros fisicoquímicos, bioquímicos y microbiológicos.</t>
  </si>
  <si>
    <t>Equipo de desempeño óptimo con interfaces para veterinaria.</t>
  </si>
  <si>
    <t>Equipo de enrolamiento en vivo</t>
  </si>
  <si>
    <t>Equipo de extracción automatizada de dispositivos móviles ZRT 3</t>
  </si>
  <si>
    <t>Equipo de extracción celular UFED Cellebrite touch con versión Phisical y logical</t>
  </si>
  <si>
    <t xml:space="preserve"> Equipo de respiración autónoma</t>
  </si>
  <si>
    <t>Equipo Dtective- Clear ID</t>
  </si>
  <si>
    <t>Equipo Opminizador de Huellas Latentes</t>
  </si>
  <si>
    <t>Equipo portable de gas detector.</t>
  </si>
  <si>
    <t>Equipo Star Witnes</t>
  </si>
  <si>
    <t>Equipo themomixer</t>
  </si>
  <si>
    <t xml:space="preserve">Escalerilla de dos peldaños </t>
  </si>
  <si>
    <t xml:space="preserve">Escáner para lectura de computadoras vehiculares </t>
  </si>
  <si>
    <t>Espectrofotómetro de luz UV-visible</t>
  </si>
  <si>
    <t>Espectrofotómetro ultravioleta visible de doble HAZ real con software  UV Win Lab V6</t>
  </si>
  <si>
    <t>Estación de adquisición de balas/proyectiles compatibles con tecnologia nacional</t>
  </si>
  <si>
    <t>Estación de adquisición de casquillos compatibles con tecnologia nacional</t>
  </si>
  <si>
    <t>Estación de Captura Remota AFIS Cardscan/Telscan</t>
  </si>
  <si>
    <t>Estación de correlación y/o consulta de casquillos y balas compatibles con tecnologia nacional</t>
  </si>
  <si>
    <t>Estación de Huella Latente</t>
  </si>
  <si>
    <t>Estación de Investigación para huellas latentes con luz de diferentes longitudes de onda</t>
  </si>
  <si>
    <t>Estación de referencia y sistema de posicionamiento geográfico portátil</t>
  </si>
  <si>
    <t>Estación fija de análisis forense FRED con software Encase Forensic, FTK e IEF</t>
  </si>
  <si>
    <t>Estación portatil de análisis forense con Software Encase Forensic, FTK, IEF, Kit de Ultrakit con bloqueadores de escritura y duplicador de discos duros TD 3 Tableau</t>
  </si>
  <si>
    <t>Estación Total para topografía con distanciometro.</t>
  </si>
  <si>
    <t>Estación Verificadora AFIS</t>
  </si>
  <si>
    <t>Estadímetro.</t>
  </si>
  <si>
    <t>Estuches de Diagnóstico</t>
  </si>
  <si>
    <t xml:space="preserve">Estufa eléctrica con dos parrillas </t>
  </si>
  <si>
    <t>Extractor de 1 hp.</t>
  </si>
  <si>
    <t>Extractor de 3 hp.</t>
  </si>
  <si>
    <t>Fotómetro de microplaca</t>
  </si>
  <si>
    <t>Fuente de Luz Bluemaxx</t>
  </si>
  <si>
    <t xml:space="preserve">Gabinete para secado de prendas </t>
  </si>
  <si>
    <t>Gabinetes de laboratorio con vitrina</t>
  </si>
  <si>
    <t>Generador de Nitrógeno</t>
  </si>
  <si>
    <t xml:space="preserve">Glucómetro </t>
  </si>
  <si>
    <t>Grabador de Discos DVD</t>
  </si>
  <si>
    <t xml:space="preserve">Grabadoras Digitales que graben en formato WAV </t>
  </si>
  <si>
    <t>Grabadores</t>
  </si>
  <si>
    <t xml:space="preserve">Grabadores de escritorio Tascam con Lap top micrófono y pedestal mini </t>
  </si>
  <si>
    <t>Horno de convección</t>
  </si>
  <si>
    <t>Horno de convección forzada</t>
  </si>
  <si>
    <t>Horno de Microondas para digestión de muestras</t>
  </si>
  <si>
    <t>Incinerador</t>
  </si>
  <si>
    <t>Incubadora de Baño Seco Digital</t>
  </si>
  <si>
    <t>Instrumentos musicales</t>
  </si>
  <si>
    <t xml:space="preserve"> Kit De Exploración</t>
  </si>
  <si>
    <t xml:space="preserve">kit de restructuración de matrículas </t>
  </si>
  <si>
    <t>Kit de trayectoria láser</t>
  </si>
  <si>
    <t xml:space="preserve">Kit de trayectorias balísticas </t>
  </si>
  <si>
    <t>KRI Portable Gas Detector</t>
  </si>
  <si>
    <t>Laboratorio de impresión fotográfica termal en seco</t>
  </si>
  <si>
    <t xml:space="preserve">Lámpara con chicote </t>
  </si>
  <si>
    <t>Lámparas</t>
  </si>
  <si>
    <t>Lavador de Microplacas</t>
  </si>
  <si>
    <t>Levantador Electroestático Impresiones Polvo</t>
  </si>
  <si>
    <t>Luz UV 395nm megaMAXX™</t>
  </si>
  <si>
    <t>Medidor de PH</t>
  </si>
  <si>
    <t xml:space="preserve">Mesa de exploración con pierneras </t>
  </si>
  <si>
    <t>Mesa de luces con lupa</t>
  </si>
  <si>
    <t>Mesa estructural de laboratorio.</t>
  </si>
  <si>
    <t>Mesas especiales de juegos</t>
  </si>
  <si>
    <t xml:space="preserve">Microscopio con puerto de video y campo claro </t>
  </si>
  <si>
    <t>Microscopio Estereoscópico</t>
  </si>
  <si>
    <t>Microscopio estereoscópico binocular</t>
  </si>
  <si>
    <t>Microscopio triocular con cámara digital y computadora</t>
  </si>
  <si>
    <t>Microtomo</t>
  </si>
  <si>
    <t>Modelo del cuerpo humano torso elemental</t>
  </si>
  <si>
    <t>Modelo Esqueleto Humano</t>
  </si>
  <si>
    <t>Monitor profesional de video de LCD</t>
  </si>
  <si>
    <t>Moto herramienta de corte dremel</t>
  </si>
  <si>
    <t xml:space="preserve">Motor de laboratorio dental de baja velocidad </t>
  </si>
  <si>
    <t>Muebles especializados para uso escolar</t>
  </si>
  <si>
    <t>Navegador GPS portátil</t>
  </si>
  <si>
    <t>Nivel topográfico electrónico</t>
  </si>
  <si>
    <t xml:space="preserve">Odómetro </t>
  </si>
  <si>
    <t xml:space="preserve">Otros equipos destinados a la educación y recreación para realizar las evaluaciones psicológicas con población infantil. </t>
  </si>
  <si>
    <t>Pesa patrón para calibrar balanzas</t>
  </si>
  <si>
    <t>Procesador de tejidos</t>
  </si>
  <si>
    <t>Protimétro Mini C.</t>
  </si>
  <si>
    <t xml:space="preserve">Radios de 3 Canales </t>
  </si>
  <si>
    <t>Radiovisográfo, sensor útil para la toma de radiografías digitales</t>
  </si>
  <si>
    <t>Recortadora de modelos de yeso</t>
  </si>
  <si>
    <t>Refrigeradores de Laboratorio</t>
  </si>
  <si>
    <t xml:space="preserve"> Remolque con equipo de desactivación de explosivos</t>
  </si>
  <si>
    <t xml:space="preserve">Reproductor de discos compactos </t>
  </si>
  <si>
    <t>Reproductor de microcintas</t>
  </si>
  <si>
    <t xml:space="preserve">Selladora Térmica de impulso  </t>
  </si>
  <si>
    <t>Servidor de base de datos compatible con la tecnologia utilizada a nivel nacional.</t>
  </si>
  <si>
    <t>Sistema Automático de Extracción de Sólidos</t>
  </si>
  <si>
    <t>Sistema automático para portaobjetos (Tinción y Montaje)</t>
  </si>
  <si>
    <t>Sistema de administración para estaciones de referencia</t>
  </si>
  <si>
    <t xml:space="preserve">Sistema de aire comprimido </t>
  </si>
  <si>
    <t>Sistema de búsqueda de locutores masiva con base de datos reducida</t>
  </si>
  <si>
    <t>Sistema de inclusión de tejidos modular</t>
  </si>
  <si>
    <t>Sistema de levantamientos planimétricos</t>
  </si>
  <si>
    <t xml:space="preserve"> Activos Intangibles</t>
  </si>
  <si>
    <t>Frasco</t>
  </si>
  <si>
    <t xml:space="preserve">Sierra de Autopsia </t>
  </si>
  <si>
    <t>Perchero</t>
  </si>
  <si>
    <t>Báscula  con estadiómetro</t>
  </si>
  <si>
    <t xml:space="preserve"> Cámaras de video para espacios confinados</t>
  </si>
  <si>
    <t xml:space="preserve"> Campana de Extracción</t>
  </si>
  <si>
    <t xml:space="preserve"> Equipo y traje de Explosivos</t>
  </si>
  <si>
    <t xml:space="preserve"> Espectrofotómetro Raman Defender RMID</t>
  </si>
  <si>
    <t xml:space="preserve">Multifuncional </t>
  </si>
  <si>
    <t>Sistemas de Videovigilancia</t>
  </si>
  <si>
    <t>Congresos y Convenciones</t>
  </si>
  <si>
    <t>Equipos y Aparatos Audiovisuales</t>
  </si>
  <si>
    <t>Equipo de sonido y audiovisual</t>
  </si>
  <si>
    <t xml:space="preserve">Equipos Suscriptores </t>
  </si>
  <si>
    <t>Gabinete uso múltiple tipo nena</t>
  </si>
  <si>
    <t>Báscula Digital</t>
  </si>
  <si>
    <t>Disco Duro Externo</t>
  </si>
  <si>
    <t>Fortalecimiento de Programas Prioritarios Locales de las Instituciones de Seguridad Pública e Impartición de Justicia</t>
  </si>
  <si>
    <t>CAPITULO</t>
  </si>
  <si>
    <t>CONCEPT0</t>
  </si>
  <si>
    <t>CAPÍTULO</t>
  </si>
  <si>
    <t>CONCEPTO</t>
  </si>
  <si>
    <t xml:space="preserve">Curso de capacitación para operadores telefónicos y supervisores del Sistema Nacional de Atención de Llamadas de Emergencia y Denuncias Ciudadanas. </t>
  </si>
  <si>
    <t>Aire Acondicionado</t>
  </si>
  <si>
    <t>Aire acondionado</t>
  </si>
  <si>
    <t>Productos alimenticios</t>
  </si>
  <si>
    <t xml:space="preserve">Equipo de rayos x </t>
  </si>
  <si>
    <t>Servicios de limpieza y manejo de desechos</t>
  </si>
  <si>
    <t>Servicios de lavandería, limpieza e higiene</t>
  </si>
  <si>
    <t>Linterna para arma</t>
  </si>
  <si>
    <t>Refrigerador para medicamentos</t>
  </si>
  <si>
    <t>Servicio de arrendamiento</t>
  </si>
  <si>
    <t>Renovación de licencias</t>
  </si>
  <si>
    <t>Botines</t>
  </si>
  <si>
    <t>Mesa infantil</t>
  </si>
  <si>
    <t>Silla infantil</t>
  </si>
  <si>
    <t>Gastos de seguridad pública y nacional</t>
  </si>
  <si>
    <t>Micrófonos</t>
  </si>
  <si>
    <t>Enmicadora</t>
  </si>
  <si>
    <t>Pieza/Paquete</t>
  </si>
  <si>
    <t>Materiales y suministros para planteles educativos</t>
  </si>
  <si>
    <t>Baúl</t>
  </si>
  <si>
    <t>Sistema de identificación humana Fusión System</t>
  </si>
  <si>
    <t>Mantenimiento y/o ampliación</t>
  </si>
  <si>
    <t>Moscoba</t>
  </si>
  <si>
    <t>Lámpara de mano</t>
  </si>
  <si>
    <t>Especialización de las Instancias Responsables de la Búsqueda de Personas</t>
  </si>
  <si>
    <t>Soporte para videoproyector</t>
  </si>
  <si>
    <t>Recámara</t>
  </si>
  <si>
    <t>Conmutador de datos (Switch)</t>
  </si>
  <si>
    <t>Bastón PR-24</t>
  </si>
  <si>
    <t>Nivelación Académica</t>
  </si>
  <si>
    <t>Curso de capacitación para otros operadores de Procuración de Justicia</t>
  </si>
  <si>
    <t xml:space="preserve">Curso de capacitación para Personal del Sistema Penitenciario </t>
  </si>
  <si>
    <t>Formación Inicial (Técnico)</t>
  </si>
  <si>
    <t>Formación Inicial (Administrativo)</t>
  </si>
  <si>
    <t>Formación Continua (Técnico)</t>
  </si>
  <si>
    <t>Formación Continua (Administrativo)</t>
  </si>
  <si>
    <t>Formación Continua  (Jurídico)</t>
  </si>
  <si>
    <t>Formación Inicial (otros perfiles)</t>
  </si>
  <si>
    <t>Curso de capacitación para otros operadores de las instituciones de seguridad pública</t>
  </si>
  <si>
    <t>Formación Inicial</t>
  </si>
  <si>
    <t xml:space="preserve">Cursos de capacitación técnicos, científicos especializados en materia de ciencias forenses </t>
  </si>
  <si>
    <t>Convocatoria para operadores de Procuración de Justicia</t>
  </si>
  <si>
    <t>Convocatoria para operadores del Sistema Penitenciario</t>
  </si>
  <si>
    <t>Convocatoria para otros operadores de las Instituciones de Seguridad Pública</t>
  </si>
  <si>
    <t>Evaluación del desempeño para Personal de Custodia Penitenciaria</t>
  </si>
  <si>
    <t xml:space="preserve">Evaluación del desempeño para Policías Municipales </t>
  </si>
  <si>
    <t>Evaluación del desempeño para otros integrantes de las Instituciones de Seguridad Pública</t>
  </si>
  <si>
    <t>Evaluación de Competencias Básicas para Personal de Custodia Penitenciaria</t>
  </si>
  <si>
    <t>Evaluación de Competencias Básicas para Policías Estatales</t>
  </si>
  <si>
    <t>Evaluación de Competencias Básicas para Policías Municipales</t>
  </si>
  <si>
    <t>Evaluación de Competencias Básicas para Policías de Investigación</t>
  </si>
  <si>
    <t>Becas para aspirantes a Personal de Custodia Penitenciaria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</si>
  <si>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</si>
  <si>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</si>
  <si>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</si>
  <si>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</si>
  <si>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</t>
  </si>
  <si>
    <t>Radio portátil</t>
  </si>
  <si>
    <t>Materiales, útiles de enseñanza</t>
  </si>
  <si>
    <t>Disco duro externo</t>
  </si>
  <si>
    <t xml:space="preserve">Conmutador de datos (Switch) </t>
  </si>
  <si>
    <t xml:space="preserve"> Servicios integrales y otros </t>
  </si>
  <si>
    <t>Equipo de enlaces de microondas e inalámbricos 4.9 GHz</t>
  </si>
  <si>
    <t>Consola multitecnología</t>
  </si>
  <si>
    <t>Servidor de Comunicaciones de Radio</t>
  </si>
  <si>
    <t>Pantalla DLP o Led para  videowall</t>
  </si>
  <si>
    <t>Pierneras tácticas</t>
  </si>
  <si>
    <t>Espinilleras tácticas</t>
  </si>
  <si>
    <t>Lámpara táctica</t>
  </si>
  <si>
    <t xml:space="preserve">Implementación y Desarrollo del Sistema de Justicia Penal </t>
  </si>
  <si>
    <t>Pedal para control de reproducción de audio para la transcripción de la audiencia a texto para integrarlo a la carpeta de la causa.</t>
  </si>
  <si>
    <t>Fortalecimiento de las Unidades Estatales de Supervisión a Medidas Cautelares y Suspensión del Proceso</t>
  </si>
  <si>
    <t xml:space="preserve"> Materiales, útiles y equipos </t>
  </si>
  <si>
    <t>Materiales u útiles de oficina</t>
  </si>
  <si>
    <t xml:space="preserve"> Materiales impreso e información digital</t>
  </si>
  <si>
    <t xml:space="preserve"> Materiales y útiles de enseñanza</t>
  </si>
  <si>
    <t>Vestuarios y uniformes</t>
  </si>
  <si>
    <t>Pieza par</t>
  </si>
  <si>
    <t>Detector de metales (manuales)</t>
  </si>
  <si>
    <t xml:space="preserve"> Refacciones y accesorios menores de edificios</t>
  </si>
  <si>
    <t>Cable estructurado</t>
  </si>
  <si>
    <t xml:space="preserve">Servicio de datos  </t>
  </si>
  <si>
    <t>Servicios de internet</t>
  </si>
  <si>
    <t>Conmutador  IP</t>
  </si>
  <si>
    <t>Estación de captura de registro dactilar o palmar</t>
  </si>
  <si>
    <t>Routeador</t>
  </si>
  <si>
    <t xml:space="preserve">Control de acceso     </t>
  </si>
  <si>
    <t>Ventilador de pedestal</t>
  </si>
  <si>
    <t>Tobillera electrónica</t>
  </si>
  <si>
    <t>Equipos de generación eléctrica,  aparatos y accesorios eléctricos</t>
  </si>
  <si>
    <t>Fortalecimiento de Órganos Especializados en Mecanismos Alternativos de Solución de Controversias en materia Penal y las Unidades de Atención Temprana</t>
  </si>
  <si>
    <t>Modelo Nacional de Policía en Funciones de Seguridad Procesal</t>
  </si>
  <si>
    <t>Funda piernera para arma corta</t>
  </si>
  <si>
    <t>Funda piernera para cargadores arma corta</t>
  </si>
  <si>
    <t>Funda piernera para cargadores arma larga</t>
  </si>
  <si>
    <t>Pasamontañas</t>
  </si>
  <si>
    <t xml:space="preserve">Pantalón </t>
  </si>
  <si>
    <t>Porta fusil para arma larga</t>
  </si>
  <si>
    <t>Equipo de bioseguridad</t>
  </si>
  <si>
    <t>Candados de manos y pies</t>
  </si>
  <si>
    <t xml:space="preserve">Casco balístico </t>
  </si>
  <si>
    <t>Casco kevlar</t>
  </si>
  <si>
    <t>Cinchos</t>
  </si>
  <si>
    <t>Gorra táctica</t>
  </si>
  <si>
    <t>Googles</t>
  </si>
  <si>
    <t>Mostrador  para recepción</t>
  </si>
  <si>
    <t>Sala de Juntas</t>
  </si>
  <si>
    <t>Equipo de seguridad para filtrar información (firewall-hardware)</t>
  </si>
  <si>
    <t>Fortalecimiento de Asesorías Jurídicas de Víctimas</t>
  </si>
  <si>
    <t>Sueldo al personal eventual</t>
  </si>
  <si>
    <t>Remuneraciones de personal de carácter permanente</t>
  </si>
  <si>
    <t xml:space="preserve">Sueldo al personal permanente </t>
  </si>
  <si>
    <t xml:space="preserve">Compensaciones </t>
  </si>
  <si>
    <t>Seguridad Social</t>
  </si>
  <si>
    <t>Aportaciones de seguridad social</t>
  </si>
  <si>
    <t>Aportaciones a fondo de vivienda</t>
  </si>
  <si>
    <t>Fondos de vivienda</t>
  </si>
  <si>
    <t>Aportaciones al sistema para el retiro</t>
  </si>
  <si>
    <t>Sistema para el retiro</t>
  </si>
  <si>
    <t>Seguro de vida</t>
  </si>
  <si>
    <t>Seguro de gastos médicos</t>
  </si>
  <si>
    <t>Cesto de basura</t>
  </si>
  <si>
    <t>Archivo de alta densidad</t>
  </si>
  <si>
    <t>Cajonera móvil</t>
  </si>
  <si>
    <t>Mesa esquinera para sala</t>
  </si>
  <si>
    <t>Mesa redonda para sala de juntas</t>
  </si>
  <si>
    <t>Mobiliario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</si>
  <si>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</si>
  <si>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</si>
  <si>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</si>
  <si>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</si>
  <si>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</si>
  <si>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</si>
  <si>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</si>
  <si>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</si>
  <si>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Impresora láser</t>
  </si>
  <si>
    <t>Replicador de puertos (dockung station)</t>
  </si>
  <si>
    <t>Teléfono fijo</t>
  </si>
  <si>
    <t>Pantalla de proyección</t>
  </si>
  <si>
    <t>Trituradora</t>
  </si>
  <si>
    <t xml:space="preserve"> Cámaras fotográficas y de video</t>
  </si>
  <si>
    <t>Proyector multimedia</t>
  </si>
  <si>
    <t>Porta cargadores</t>
  </si>
  <si>
    <t>Revolvedora</t>
  </si>
  <si>
    <t>Condensador para cuarto frío</t>
  </si>
  <si>
    <t xml:space="preserve">Fortalecimiento al Sistema Penitenciario Nacional </t>
  </si>
  <si>
    <t>Herramientas y máquinas-herramienta</t>
  </si>
  <si>
    <t>Acreditación (certificación) de establecimientos penitenciarios</t>
  </si>
  <si>
    <t xml:space="preserve"> Materiales, útiles y equipos menores de oficina</t>
  </si>
  <si>
    <t>Servicios de instalación, reparación, mantenimiento y conservación</t>
  </si>
  <si>
    <t>Manteniemiento de inmuebles</t>
  </si>
  <si>
    <t>Paletas para revisión de personas</t>
  </si>
  <si>
    <t>Herramienta y material de cerrajería</t>
  </si>
  <si>
    <t>Herramienta para mantenimiento del centro de seguridad</t>
  </si>
  <si>
    <t>Gavetas</t>
  </si>
  <si>
    <t>Accesorios de baño (Combos)</t>
  </si>
  <si>
    <t>Repisa</t>
  </si>
  <si>
    <t>Teléfono satelital</t>
  </si>
  <si>
    <t>Equipo contra incendio</t>
  </si>
  <si>
    <t>Detectores de humo</t>
  </si>
  <si>
    <t>Equipo para el lavado de ojos</t>
  </si>
  <si>
    <t>Equipo audiovisual</t>
  </si>
  <si>
    <t>Caseta de control construida con materiales blindados, con mirilla</t>
  </si>
  <si>
    <t>Equipo de armería</t>
  </si>
  <si>
    <t xml:space="preserve">Equipo de detección de sustancias prohibidas en cavidades 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</si>
  <si>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</si>
  <si>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</si>
  <si>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</si>
  <si>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</si>
  <si>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</si>
  <si>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</si>
  <si>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</si>
  <si>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</si>
  <si>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</si>
  <si>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</si>
  <si>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Mesas para área de comedor</t>
  </si>
  <si>
    <t>Planchadora</t>
  </si>
  <si>
    <t>Silla para área de comedor</t>
  </si>
  <si>
    <t xml:space="preserve">Hidratantes </t>
  </si>
  <si>
    <t>Colchón</t>
  </si>
  <si>
    <t>Colchoneta</t>
  </si>
  <si>
    <t xml:space="preserve">Bolsa para cadáver-infantil </t>
  </si>
  <si>
    <t xml:space="preserve">Cabezal para Cadáver </t>
  </si>
  <si>
    <t>Cribas (diferentes tamaños)</t>
  </si>
  <si>
    <t>Equipo químico para revelado de huellas latentes</t>
  </si>
  <si>
    <t>Gabinete de Luz U.V. y Luz Blanca</t>
  </si>
  <si>
    <t xml:space="preserve">Navegador GPS </t>
  </si>
  <si>
    <t>Pinzas multiusos</t>
  </si>
  <si>
    <t>Placa óptica</t>
  </si>
  <si>
    <t>Placa óptica con Barcode</t>
  </si>
  <si>
    <t>Spin Basket</t>
  </si>
  <si>
    <t>Bode Buccal</t>
  </si>
  <si>
    <t>Bolsas para indicios</t>
  </si>
  <si>
    <t xml:space="preserve">Caja para indicios </t>
  </si>
  <si>
    <t>Cassette para inclusión de tejidos</t>
  </si>
  <si>
    <t>Adhesivo óptico para placa</t>
  </si>
  <si>
    <t xml:space="preserve"> Agua Destilada</t>
  </si>
  <si>
    <t>Estándar de droga (±)-DELTA-9-THC</t>
  </si>
  <si>
    <t>Sistema de Identificación humana Identifiler</t>
  </si>
  <si>
    <t>Sistema de identificación humana Power Plex 18D</t>
  </si>
  <si>
    <t>Trans-11-Nor-9-carboxy-delta9-THC 0.1 mg/ml in Methanol  Insumos ESTÁNDAR Vial</t>
  </si>
  <si>
    <t>11-nor-9carboxy-desta 9-THC-D3 0.1 mg/ml Insumos ESTÁNDAR Vial</t>
  </si>
  <si>
    <t xml:space="preserve">BENZOYLECGONINE  Insumos ESTÁNDAR </t>
  </si>
  <si>
    <t>BENZOYLECGONINE- D8 1.0 mg/ml IN METHANOL   Insumos ESTÁNDAR Vial</t>
  </si>
  <si>
    <t>BSTFA  Supelco Derivatizante  Vial</t>
  </si>
  <si>
    <t>DIAZEPAM D-5  INSUMOS ESTANDAR Vial</t>
  </si>
  <si>
    <t>LORAZEPAM D-4 1.0 mg/ml in ecetonitrile LIPOMED O PHARMA INSUMOS ESTÁNDAR vial</t>
  </si>
  <si>
    <t>Morphine 1.0 mg/ml in Methanol (CAS No: 57-27-2). INSUMOS ESTÁNDAR Vial</t>
  </si>
  <si>
    <t>MSTFA  SIGMA DERIVATIZANTE vial</t>
  </si>
  <si>
    <t xml:space="preserve">MSTFA CON 1% DE TMCS. O BSTFA (CON 1% TMCS) Supelco Derivatizante  Vial </t>
  </si>
  <si>
    <t>MTBSTFA CON 1% T-BDMCS Supelco DERIVATIZANTE Vial</t>
  </si>
  <si>
    <t>OXAZEPAM  D5 (100 ug/ml) in metanol   INSUMOS ESTÁNDAR vial</t>
  </si>
  <si>
    <t>PENTOBARBITAL D-5 (1 mg/ml) in METHANOL  Insumos ESTÁNDAR vial</t>
  </si>
  <si>
    <t>SECOBARBITAL -D5 (1mg/ml) in metlhanol Insumos ESTÁNDAR vial</t>
  </si>
  <si>
    <t xml:space="preserve">Guantes de acrilato </t>
  </si>
  <si>
    <t>Mascarilla con respirador reutilizable para rostro completo</t>
  </si>
  <si>
    <t>Lockers</t>
  </si>
  <si>
    <t xml:space="preserve">Grabadora de Voz digital  </t>
  </si>
  <si>
    <t xml:space="preserve">Impresora fotográfica </t>
  </si>
  <si>
    <t>Báscula analítica</t>
  </si>
  <si>
    <t>Báscula para pesar órganos</t>
  </si>
  <si>
    <t xml:space="preserve"> Cámara intraoral</t>
  </si>
  <si>
    <t>Campanas de Extracción de Vapores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</si>
  <si>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</si>
  <si>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</si>
  <si>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</si>
  <si>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</si>
  <si>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</si>
  <si>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 xml:space="preserve">Cinta Diamétrica </t>
  </si>
  <si>
    <t xml:space="preserve">Compás de ramas curvas con punta </t>
  </si>
  <si>
    <t>Compás de ramas curvas sin punta</t>
  </si>
  <si>
    <t>Contadora de billetes</t>
  </si>
  <si>
    <t>Detector de Gases RKI</t>
  </si>
  <si>
    <t>Distanciometro Láser</t>
  </si>
  <si>
    <t>Dummy con accesorios simuladores de lesiones</t>
  </si>
  <si>
    <t xml:space="preserve">Equipo Biométrico de comparación de voz </t>
  </si>
  <si>
    <t>Equipo de procesamiento y limpieza de la señal de audio</t>
  </si>
  <si>
    <t xml:space="preserve">Equipo de Comparación de Voz por Formantes IKAR LAB-II </t>
  </si>
  <si>
    <t xml:space="preserve">Equipo de Rayos X. </t>
  </si>
  <si>
    <t>Equipo portable de gas</t>
  </si>
  <si>
    <t>Equipo Portátil de Análisis de Suelo</t>
  </si>
  <si>
    <t>Equipo AFIS - Full Work Station</t>
  </si>
  <si>
    <t>Escáner 3D</t>
  </si>
  <si>
    <t>Escáner laser compacto de 3D</t>
  </si>
  <si>
    <t>Espectrofómetro de Infrarrojo con accesorio de ATR y deshumificador</t>
  </si>
  <si>
    <t xml:space="preserve"> Espectrofotómetro I.R. portátil</t>
  </si>
  <si>
    <t>Estación de Necropsia</t>
  </si>
  <si>
    <t>Estación de operaciones para necropsias para putrefactos e infectología</t>
  </si>
  <si>
    <t>Estereoscopio microscópico SMZ660</t>
  </si>
  <si>
    <t>Estuche antropométrico</t>
  </si>
  <si>
    <t>Estuche de Disección</t>
  </si>
  <si>
    <t>Estuche de lámparas fluorescentes para el revelado de huellas latentes</t>
  </si>
  <si>
    <t>Estuche osteométrico</t>
  </si>
  <si>
    <t>Forcep (Unión)</t>
  </si>
  <si>
    <t>Frigorífico con congelador de 6.1 pies cúbico</t>
  </si>
  <si>
    <t xml:space="preserve">Gabinete extractor de vapores de cianocrilato </t>
  </si>
  <si>
    <t>Gabinete Vitrina</t>
  </si>
  <si>
    <t>Georadar</t>
  </si>
  <si>
    <t xml:space="preserve">Inclinómetro con brújula </t>
  </si>
  <si>
    <t>Interceptor de Grasa</t>
  </si>
  <si>
    <t>Laboratorio portátil para piedras preciosas</t>
  </si>
  <si>
    <t>Lámpara a prueba de agua y explosión</t>
  </si>
  <si>
    <t>Lámpara de 21,500 luxes</t>
  </si>
  <si>
    <t>Lector de microchips de mano</t>
  </si>
  <si>
    <t>Mata Insectos</t>
  </si>
  <si>
    <t>Medidor Digital de Compactación del Suelo</t>
  </si>
  <si>
    <t>Medidor portátil de salinidad, conductividad, oxígeno disuelto y temperatura</t>
  </si>
  <si>
    <t>Mesa de trabajo con cajonera</t>
  </si>
  <si>
    <t>Mesa de trabajo con tarja</t>
  </si>
  <si>
    <t>Microscopio Binocular</t>
  </si>
  <si>
    <t>Microscopio de comparación balística de platinas motorizadas</t>
  </si>
  <si>
    <t>Microscópio Estereoscopico</t>
  </si>
  <si>
    <t>Microscopio óptico</t>
  </si>
  <si>
    <t>Microscopio.</t>
  </si>
  <si>
    <t>Minicentrífuga</t>
  </si>
  <si>
    <t>Parrilla de calentamiento con agitación magnética 18x18</t>
  </si>
  <si>
    <t>Pinzas de Relojero</t>
  </si>
  <si>
    <t>Pistola Altimetro</t>
  </si>
  <si>
    <t>Plasma Inductivamente acoplado a Espectrofometría de Masas. (ICP-MS)</t>
  </si>
  <si>
    <t xml:space="preserve">Sistema de luces forense para laboratorio, incluye fuente de poder </t>
  </si>
  <si>
    <t xml:space="preserve">Probador portátil Trifásico </t>
  </si>
  <si>
    <t>Radio para comunicaciones de 35 km</t>
  </si>
  <si>
    <t>Refrigerador para fetos/órganos</t>
  </si>
  <si>
    <t>Robot de Neutralización</t>
  </si>
  <si>
    <t>Sierra Eléctrica</t>
  </si>
  <si>
    <t>Sistema de filtrado de mesa</t>
  </si>
  <si>
    <t xml:space="preserve">Secador de Hisopos </t>
  </si>
  <si>
    <t>Gabinetes para almacén de reactivos con filtros</t>
  </si>
  <si>
    <t>HID-Ion S5, equipo Nueva generación para DNA Mitocondrial</t>
  </si>
  <si>
    <t>Microscopio de micro disección con láser</t>
  </si>
  <si>
    <t xml:space="preserve">Rampa hidráulica para leventamiento de vehículos </t>
  </si>
  <si>
    <t xml:space="preserve"> Abbyy Fine Reader</t>
  </si>
  <si>
    <t xml:space="preserve">Catálogo Nacional de Costos </t>
  </si>
  <si>
    <t xml:space="preserve">Sistema de Contabilidad Integral COI </t>
  </si>
  <si>
    <t>Software Contable y administrativo para las empresas y profesionistas independientes en México</t>
  </si>
  <si>
    <t xml:space="preserve">Sistema SESVIVIN para análisis de números de identificación vehicular </t>
  </si>
  <si>
    <t>Software Sistema  Forense</t>
  </si>
  <si>
    <t>Software  para creación de modelos de animación de accidentes de tráfico y las escenas del crimen</t>
  </si>
  <si>
    <t xml:space="preserve">Software Sistema de Información Geográfica 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</si>
  <si>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</si>
  <si>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</si>
  <si>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</si>
  <si>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</si>
  <si>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</si>
  <si>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 xml:space="preserve">Software especializado para la reconstrucción de una escena del crimen </t>
  </si>
  <si>
    <t xml:space="preserve"> Software para scanneo de cráneo humano y sobreposición de imagen fotográfica y/o radiográfica </t>
  </si>
  <si>
    <t>Software para cotizar piezas y daños de vehículos</t>
  </si>
  <si>
    <t xml:space="preserve"> 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</si>
  <si>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</si>
  <si>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</si>
  <si>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</si>
  <si>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</si>
  <si>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</si>
  <si>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</si>
  <si>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 xml:space="preserve"> Software de Edición de audio</t>
  </si>
  <si>
    <t>Software  Herramientas de traducción asistida por ordenador</t>
  </si>
  <si>
    <t>Software de edición de vídeo y audio en tiempo real en múltiples pistas</t>
  </si>
  <si>
    <t>Servicio de datos (pago de servicios de datos a través de protocolo GRPS para equipos GPS)</t>
  </si>
  <si>
    <t xml:space="preserve">Servicios de consultoría administrativa para mapeo e implementación de procesos. </t>
  </si>
  <si>
    <t>Servicios Profesionales, Científicos y Técnicos Integrales</t>
  </si>
  <si>
    <t>Servicio de evaluación integral para el desarrollo de instrumentos tecnológicos locales</t>
  </si>
  <si>
    <t>Mantenimiento  a la infraestructura auxiliar del SITE</t>
  </si>
  <si>
    <t>Cámara  IP</t>
  </si>
  <si>
    <t>Homologación de Procedimientos para el Servicio de Emergencia  9-1-1 y de Denuncia Anónima 0-8-9.</t>
  </si>
  <si>
    <t>Muebles, excepto de oficina y estater+iade oficina y estantería</t>
  </si>
  <si>
    <t>Equipo de enlaces de microondas e inalámbricos  4.9 GHz</t>
  </si>
  <si>
    <t>Materiales y útiles de oficina (Estante)</t>
  </si>
  <si>
    <t>Camilla rígida para traslado de víctimas</t>
  </si>
  <si>
    <t>Equipo de Reconocimiento Facial</t>
  </si>
  <si>
    <t>Buscador de Información en Fuentes Web</t>
  </si>
  <si>
    <t>Ruteador base linux  (firmware)</t>
  </si>
  <si>
    <t>Software de Geolocalización</t>
  </si>
  <si>
    <t>Software Limpieza y Análisis Geográfico de Información Telefónica</t>
  </si>
  <si>
    <t>Sofware para cargas/montar imagenes o archivos de evidencia digital</t>
  </si>
  <si>
    <t xml:space="preserve">Software de análisis de código hexadecimal </t>
  </si>
  <si>
    <t>Software de detección de estenografía</t>
  </si>
  <si>
    <t xml:space="preserve">Modelo Homologado de Unidades de Policía Cibernética </t>
  </si>
  <si>
    <t xml:space="preserve">Insignias y divisas </t>
  </si>
  <si>
    <t>Kepi</t>
  </si>
  <si>
    <t>Uniforme de gala</t>
  </si>
  <si>
    <t>Prendas de protección</t>
  </si>
  <si>
    <t>Chaleco Balístico</t>
  </si>
  <si>
    <t xml:space="preserve">Cableado estructurado </t>
  </si>
  <si>
    <t xml:space="preserve"> Difusión por radio, televisión y otros medios de mensajes sobre programas y actividades gubernamentales</t>
  </si>
  <si>
    <t>Balanceador de carga</t>
  </si>
  <si>
    <t>Chasis</t>
  </si>
  <si>
    <t>Conmutador Telefónico</t>
  </si>
  <si>
    <t xml:space="preserve">Conmutador IP </t>
  </si>
  <si>
    <t>Pantalla táctil inalámbrica</t>
  </si>
  <si>
    <t xml:space="preserve">Servidor de cómputo </t>
  </si>
  <si>
    <t>Sistema de almacenamiento por red (SAN)</t>
  </si>
  <si>
    <t>Soporte para pantalla</t>
  </si>
  <si>
    <t>Acondicionador de línea</t>
  </si>
  <si>
    <t>Amplificador de audio</t>
  </si>
  <si>
    <t>Bocina</t>
  </si>
  <si>
    <t>Mezcladora de audio</t>
  </si>
  <si>
    <t xml:space="preserve">Pantalla profesional </t>
  </si>
  <si>
    <t>Procesador de control</t>
  </si>
  <si>
    <t>Procesador de video</t>
  </si>
  <si>
    <t xml:space="preserve">Reproductor </t>
  </si>
  <si>
    <t>Switch de audio</t>
  </si>
  <si>
    <t>Vehículo sedán (Patrulla)</t>
  </si>
  <si>
    <t>Vehículo sedán (Administrativo)</t>
  </si>
  <si>
    <t xml:space="preserve">Dependencia:
Nombre:
Domicilio: 
Meta: 
Etapa: </t>
  </si>
  <si>
    <t>Fortalecimiento de la Autoridad Administrativa Especializada del Sistema de Justicia Penal para Adolescentes</t>
  </si>
  <si>
    <t>Formación Inicial (Activos)</t>
  </si>
  <si>
    <t>Formación Continua (CBP)</t>
  </si>
  <si>
    <t xml:space="preserve">Formación Continua Replicador 1 </t>
  </si>
  <si>
    <t>Formación Continua Replicador 2</t>
  </si>
  <si>
    <t>Formación Continua Replicador 3</t>
  </si>
  <si>
    <t>Formación Continua Replicador 4</t>
  </si>
  <si>
    <t>Formación Continua Taller 4</t>
  </si>
  <si>
    <t>Formación Continua  Replicador  1</t>
  </si>
  <si>
    <t xml:space="preserve">Formación Continua Replicador 2 </t>
  </si>
  <si>
    <t>Formación Continua  Replicador 3</t>
  </si>
  <si>
    <t>Formación Continua  Replicador 4</t>
  </si>
  <si>
    <t>Formación Inicial  (Activos)</t>
  </si>
  <si>
    <t xml:space="preserve">Curso de capacitación en temas de Justicia para adolescentes </t>
  </si>
  <si>
    <t>Formación Inicial  (Guía técnico)</t>
  </si>
  <si>
    <t>Formación continua (Otros perfiles)</t>
  </si>
  <si>
    <t xml:space="preserve">Servicio </t>
  </si>
  <si>
    <t>Formación inicial (UMECAS)</t>
  </si>
  <si>
    <t>Formación continua (UMECAS)</t>
  </si>
  <si>
    <t>Formación Inicial (MASC)</t>
  </si>
  <si>
    <t>Formación Continua (MASC)</t>
  </si>
  <si>
    <t>Formación Inicial (Policía procesal)</t>
  </si>
  <si>
    <t>Formación Continua (Policía procesal)</t>
  </si>
  <si>
    <t>Formación Inicial (CEAV)</t>
  </si>
  <si>
    <t>Formación Continua (CEAV)</t>
  </si>
  <si>
    <t>Formación Inicial (UECS)</t>
  </si>
  <si>
    <t>Formación Continua (UECS)</t>
  </si>
  <si>
    <t>Formación Inicial (Policía Cibernética)</t>
  </si>
  <si>
    <t>Formación Continua (Policía Cibernética)</t>
  </si>
  <si>
    <t>ENTIDAD FEDERATIVA:  QUINTANA ROO</t>
  </si>
  <si>
    <t>Guillotina</t>
  </si>
  <si>
    <t xml:space="preserve">Muebles de oficina y estantería </t>
  </si>
  <si>
    <t xml:space="preserve">Equipo de cómputo y de técnologias de la información </t>
  </si>
  <si>
    <t xml:space="preserve">Otros mobiliarios y equipos de administración </t>
  </si>
  <si>
    <t>Equipo de sonido</t>
  </si>
  <si>
    <t>Rotor A-2-MTP basculante de dos posiciones, para placas MTP, PCR y deepwell</t>
  </si>
  <si>
    <t>Baño maría digital para laboratorio</t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</si>
  <si>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Dirección General de Ejecución de Penas y Medidas de Seguridad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Ampliación y Mejoramiento de las Oficinas administrativas específicamente del área de Unidad de Medidas Cautelares (UMECA)
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 Carretera Chetumal/Bacalar Km. 3.5, Colonia Santa Isabel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Construcción de un módulo de 30 m2, que incluye: demoliciones, construcción de ejes y estructura, instalación eléctricas, cancelerias, acabados generales
</t>
    </r>
    <r>
      <rPr>
        <b/>
        <sz val="18"/>
        <color indexed="8"/>
        <rFont val="Arial"/>
        <family val="2"/>
      </rPr>
      <t>Etapa:</t>
    </r>
    <r>
      <rPr>
        <sz val="18"/>
        <color indexed="8"/>
        <rFont val="Arial"/>
        <family val="2"/>
      </rPr>
      <t xml:space="preserve"> Única</t>
    </r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</si>
  <si>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Secretaría de Seguridad  Pública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Centro de Reinserción Social (CERESO) de Chetumal,
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Carretera Chetumal, Bacalar Km 3.5, Colonia Santa Isabel 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 Ampliación del área de internos de alta peligrosidad consistente en: visita conyugal, cuatro cuartos 80m2 cada uno y conviivencia familiar 111m2 consistente en 8 mesas de concreto con 16 bancas para 64 personas.
</t>
    </r>
    <r>
      <rPr>
        <b/>
        <sz val="18"/>
        <color indexed="8"/>
        <rFont val="Arial"/>
        <family val="2"/>
      </rPr>
      <t>Etapa:</t>
    </r>
    <r>
      <rPr>
        <sz val="18"/>
        <color indexed="8"/>
        <rFont val="Arial"/>
        <family val="2"/>
      </rPr>
      <t xml:space="preserve"> Tercera.</t>
    </r>
  </si>
  <si>
    <t>20
80</t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</si>
  <si>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Secretaría de Seguridad Pública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Centro de Readaptación Social de Cozumel                                                                    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Av. Claudio Canto Anduce s/n Zona Industrial CP. 77670, Cozumel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Ampliación del área de sección varonil consistente en: construcción de un módulo para 40 espacios, con comedor y servidor de alimentos con un total de 228 m2; 2 canchas de usos múltiples de 12 mt de ancho por 20 mt de largo; malla ciclónica 2.50 m de alto y concertina 250 ml; adecuación y mejoramiento del área de la sección femenil: reposición y mantenimiento de las instalaciones eléctricas, hidráulicas y sanitarias 1 lote, reposición y mantenimiento de las instalaciones eléctricas, hidráulicas y sanitarias con tubería de PVC de 4" por 120 ml y tubería de 2" por 85 ml, tubería hidráulica de cobre de media y tres cuartos pulgadas por 80 ml, cancelería de aluminio, cancelería de madera, pintura general, convivencia familiar 45 m2, barda perimetral divisoria 61 ml, malla ciclónica de 2.50 m de alto y concertina 107 ml, cancha de usos múltiples 1 pz; obra exterior: rehabilitación y mejoramiento de torres de vigilancia (cancelería de aluminio, herrería, pintura, instalación eléctrica e hidrosanitarias 4 pz), alumbrado perimetral en barda 16 pz
</t>
    </r>
    <r>
      <rPr>
        <b/>
        <sz val="18"/>
        <color indexed="8"/>
        <rFont val="Arial"/>
        <family val="2"/>
      </rPr>
      <t>Etapa:</t>
    </r>
    <r>
      <rPr>
        <sz val="18"/>
        <color indexed="8"/>
        <rFont val="Arial"/>
        <family val="2"/>
      </rPr>
      <t xml:space="preserve"> única
</t>
    </r>
  </si>
  <si>
    <t>Indicador de metábolitos de radicales OH</t>
  </si>
  <si>
    <t>Sistema de identificación humana GlobalFiler PCR</t>
  </si>
  <si>
    <t>Traje para cirujano desechable</t>
  </si>
  <si>
    <t>Mantenimiento de equipos de laboratorios</t>
  </si>
  <si>
    <t>Equipo para cámara frigorífica de conservación de cuerpos</t>
  </si>
  <si>
    <t>Evaluación de  aspirantes a Instructores Evaluadores de la función Estatal</t>
  </si>
  <si>
    <t>Evaluación de  aspirantes a Instructores Evaluadores de la funciónInvestigación</t>
  </si>
  <si>
    <t>Evaluación de  aspirantes a Instructores Evaluadores de la función Custodio</t>
  </si>
  <si>
    <t>Mochila oxigenoterapia portátil</t>
  </si>
  <si>
    <t>Oxímetro</t>
  </si>
  <si>
    <t>Equipo de oxigeno portátil básico</t>
  </si>
  <si>
    <t>Equipo e insturmental médico y de laboratorio</t>
  </si>
  <si>
    <t>Estuche de diagnósticos</t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</si>
  <si>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 Fiscalía General del Estado de Quintana Roo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Conclusión de mejoramiento y adecuación del SEMEFO-  Cancún
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Av. Andrés Quintana Roo SMZ. 44 Mza. 1 lote 12 C.P.77506, Cancún Q.Roo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Mejoramiento en área total de 457.57m2, suministro e instalación de un transformador eléctrico de 75 Kwa para alimentación de 2 cámaras frigoríficas de conservación de cadáveres frescos y putrefactos, medidor de flujos de aguas rojas, equipo de extinsión de incendios y atención de emergencias de acueredo a la NOM-002-STPS-2010
Etapa: 2 de 2</t>
    </r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</si>
  <si>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Fiscalía General del Estado de Quintana Roo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SEMEFO  Playa del Carmen
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Carretera Federal esq. Calle 78 Col. Luis Donaldo Colosio C.P. 77728, Playa del Carmen, Quintana Roo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Ampliación de 2 cámaras frigoríficas enn 50 m2, para la conservación a menos de -10° C para 15 cadáveres cada una (frescos y putrefactos), conn páneles térmicos aislantes, redistribución de redes de aguas rojas y negras; construcción de depósito de aguas rojas con capacidad mínima de 10,000 lts, con medidor de flujo de aguas rojas construcción de depósito y almacén de RPBI de 5 m2.
Etapa: Primera</t>
    </r>
  </si>
  <si>
    <r>
      <rPr>
        <b/>
        <sz val="18"/>
        <color indexed="8"/>
        <rFont val="Arial"/>
        <family val="2"/>
      </rPr>
      <t>Dependencia:</t>
    </r>
    <r>
      <rPr>
        <sz val="18"/>
        <color indexed="8"/>
        <rFont val="Arial"/>
        <family val="2"/>
      </rPr>
      <t xml:space="preserve"> Secretaría de Seguridad Pública
</t>
    </r>
    <r>
      <rPr>
        <b/>
        <sz val="18"/>
        <color indexed="8"/>
        <rFont val="Arial"/>
        <family val="2"/>
      </rPr>
      <t>Nombre:</t>
    </r>
    <r>
      <rPr>
        <sz val="18"/>
        <color indexed="8"/>
        <rFont val="Arial"/>
        <family val="2"/>
      </rPr>
      <t xml:space="preserve"> Módulo de control de seguridad
</t>
    </r>
    <r>
      <rPr>
        <b/>
        <sz val="18"/>
        <color indexed="8"/>
        <rFont val="Arial"/>
        <family val="2"/>
      </rPr>
      <t>Domicilio:</t>
    </r>
    <r>
      <rPr>
        <sz val="18"/>
        <color indexed="8"/>
        <rFont val="Arial"/>
        <family val="2"/>
      </rPr>
      <t xml:space="preserve"> Carretera Chetumal-Bacalar, Km. 12.5, 
</t>
    </r>
    <r>
      <rPr>
        <b/>
        <sz val="18"/>
        <color indexed="8"/>
        <rFont val="Arial"/>
        <family val="2"/>
      </rPr>
      <t>Meta:</t>
    </r>
    <r>
      <rPr>
        <sz val="18"/>
        <color indexed="8"/>
        <rFont val="Arial"/>
        <family val="2"/>
      </rPr>
      <t xml:space="preserve"> Construcción de filtro central con casetón a base de concreto armado y columnas circulares de concreto armado 1,174 m2, construcción de 2 filtros de revisión, 200 revisión vehicular para 2 carriles de revisión cada uno con casetón a base de concreto armado y fosos de monitoreo fijo 380 m2, área de revisión vehicular a base de relleno con material de banco, pavimentación, banquetas de concreto y jardinería, 1,444m2, estacionamiento para patrulla, 59 m2 y estacionamiento para autos y camiones detenidos temporalmente 205 m2
</t>
    </r>
    <r>
      <rPr>
        <b/>
        <sz val="18"/>
        <color indexed="8"/>
        <rFont val="Arial"/>
        <family val="2"/>
      </rPr>
      <t>Etapa:</t>
    </r>
    <r>
      <rPr>
        <sz val="18"/>
        <color indexed="8"/>
        <rFont val="Arial"/>
        <family val="2"/>
      </rPr>
      <t xml:space="preserve"> Única</t>
    </r>
  </si>
  <si>
    <t>PARTIDA ESPECIFICA</t>
  </si>
  <si>
    <t>ESTRUCTURA PRESUPUESTARIA PARA EL SEGUIMIENTO DE LOS RECURSOS 2017</t>
  </si>
  <si>
    <t xml:space="preserve"> RECURSOS EJERCIDOS</t>
  </si>
  <si>
    <t xml:space="preserve"> RECURSOS DEVENGADOS</t>
  </si>
  <si>
    <t xml:space="preserve"> RECURSOS COMPROMETIDOS</t>
  </si>
  <si>
    <t xml:space="preserve"> RECURSOS DISPONIBLES</t>
  </si>
  <si>
    <t>META CONVENIDA Y MODIFICADA</t>
  </si>
  <si>
    <t>META ALCANZADA</t>
  </si>
  <si>
    <t>META POR ALCANZAR</t>
  </si>
  <si>
    <t xml:space="preserve">PROGRAMAS CON PRIORIDAD NACIONAL 
</t>
  </si>
  <si>
    <t>FINANCIAMIENTO</t>
  </si>
  <si>
    <t xml:space="preserve">FINANCIAMIENTO CONJUNTO
</t>
  </si>
  <si>
    <t>FINANCIAMIENTO CONJUNTO</t>
  </si>
  <si>
    <t>FORMATO ESPECIFICO</t>
  </si>
  <si>
    <t>AL 30 DE SEPTIEMBRE DE 2017</t>
  </si>
  <si>
    <t>CIFRAS AL TERCER TRIMESTRE DE 2017</t>
  </si>
  <si>
    <t>Sistema de Identificacion Humana. GlobalFiler Express, Para 200 Rx. Catalogo 4476609. Marca Applied Biosystems.</t>
  </si>
  <si>
    <t>Sistema de identificación forense utilizando el cromosoma "Y" Amp&amp;FSTR® Yfiler Plus® para 100 reacciones</t>
  </si>
  <si>
    <t>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</si>
</sst>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_-[$€-2]* #,##0.00_-;\-[$€-2]* #,##0.00_-;_-[$€-2]* &quot;-&quot;??_-"/>
    <numFmt numFmtId="167" formatCode="0#"/>
    <numFmt numFmtId="168" formatCode="_-* #,##0_-;\-* #,##0_-;_-* &quot;-&quot;??_-;_-@_-"/>
    <numFmt numFmtId="169" formatCode="_(* #,##0.00_);_(* \(#,##0.00\);_(* &quot;-&quot;??_);_(@_)"/>
  </numFmts>
  <fonts count="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name val="Arial"/>
      <family val="2"/>
    </font>
    <font>
      <sz val="10"/>
      <name val="Arial"/>
      <family val="2"/>
    </font>
    <font>
      <b/>
      <sz val="18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8"/>
      <name val="Arial"/>
      <family val="2"/>
    </font>
    <font>
      <sz val="18"/>
      <color theme="1"/>
      <name val="Arial"/>
      <family val="2"/>
    </font>
    <font>
      <sz val="18"/>
      <color rgb="FF000000"/>
      <name val="Arial"/>
      <family val="2"/>
    </font>
    <font>
      <b/>
      <sz val="18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Arial"/>
      <family val="2"/>
    </font>
    <font>
      <sz val="18"/>
      <color rgb="FF002060"/>
      <name val="Arial"/>
      <family val="2"/>
    </font>
    <font>
      <sz val="18"/>
      <color theme="3" tint="-0.499984740745262"/>
      <name val="Arial"/>
      <family val="2"/>
    </font>
    <font>
      <b/>
      <u/>
      <sz val="18"/>
      <name val="Arial"/>
      <family val="2"/>
    </font>
    <font>
      <b/>
      <u/>
      <sz val="18"/>
      <color indexed="8"/>
      <name val="Arial"/>
      <family val="2"/>
    </font>
    <font>
      <b/>
      <i/>
      <u/>
      <sz val="18"/>
      <name val="Arial"/>
      <family val="2"/>
    </font>
    <font>
      <b/>
      <i/>
      <u/>
      <sz val="18"/>
      <color indexed="8"/>
      <name val="Arial"/>
      <family val="2"/>
    </font>
    <font>
      <b/>
      <sz val="1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name val="Arial"/>
      <family val="2"/>
    </font>
    <font>
      <sz val="16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">
        <color indexed="64"/>
      </bottom>
      <diagonal/>
    </border>
  </borders>
  <cellStyleXfs count="72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9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10" fillId="31" borderId="10" applyNumberFormat="0" applyAlignment="0" applyProtection="0"/>
    <xf numFmtId="0" fontId="11" fillId="0" borderId="11" applyNumberFormat="0" applyFill="0" applyAlignment="0" applyProtection="0"/>
    <xf numFmtId="0" fontId="10" fillId="31" borderId="10" applyNumberFormat="0" applyAlignment="0" applyProtection="0"/>
    <xf numFmtId="0" fontId="12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9" borderId="0" applyNumberFormat="0" applyBorder="0" applyAlignment="0" applyProtection="0"/>
    <xf numFmtId="0" fontId="13" fillId="17" borderId="9" applyNumberFormat="0" applyAlignment="0" applyProtection="0"/>
    <xf numFmtId="0" fontId="1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8" fillId="14" borderId="0" applyNumberFormat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7" fillId="13" borderId="0" applyNumberFormat="0" applyBorder="0" applyAlignment="0" applyProtection="0"/>
    <xf numFmtId="0" fontId="13" fillId="17" borderId="9" applyNumberFormat="0" applyAlignment="0" applyProtection="0"/>
    <xf numFmtId="0" fontId="11" fillId="0" borderId="11" applyNumberFormat="0" applyFill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3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3" fillId="33" borderId="15" applyNumberFormat="0" applyFont="0" applyAlignment="0" applyProtection="0"/>
    <xf numFmtId="0" fontId="1" fillId="33" borderId="15" applyNumberFormat="0" applyFont="0" applyAlignment="0" applyProtection="0"/>
    <xf numFmtId="0" fontId="25" fillId="30" borderId="16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5" fillId="30" borderId="16" applyNumberFormat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2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9" fillId="30" borderId="9" applyNumberFormat="0" applyAlignment="0" applyProtection="0"/>
    <xf numFmtId="0" fontId="13" fillId="17" borderId="9" applyNumberFormat="0" applyAlignment="0" applyProtection="0"/>
    <xf numFmtId="0" fontId="13" fillId="17" borderId="9" applyNumberFormat="0" applyAlignment="0" applyProtection="0"/>
    <xf numFmtId="0" fontId="13" fillId="17" borderId="9" applyNumberFormat="0" applyAlignment="0" applyProtection="0"/>
    <xf numFmtId="0" fontId="12" fillId="0" borderId="14" applyNumberFormat="0" applyFill="0" applyAlignment="0" applyProtection="0"/>
    <xf numFmtId="0" fontId="13" fillId="17" borderId="9" applyNumberFormat="0" applyAlignment="0" applyProtection="0"/>
    <xf numFmtId="0" fontId="13" fillId="17" borderId="9" applyNumberFormat="0" applyAlignment="0" applyProtection="0"/>
    <xf numFmtId="0" fontId="13" fillId="17" borderId="9" applyNumberFormat="0" applyAlignment="0" applyProtection="0"/>
    <xf numFmtId="0" fontId="13" fillId="17" borderId="9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3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3" fillId="0" borderId="0"/>
    <xf numFmtId="0" fontId="23" fillId="0" borderId="0"/>
    <xf numFmtId="166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3" fillId="0" borderId="0"/>
    <xf numFmtId="0" fontId="21" fillId="0" borderId="0"/>
    <xf numFmtId="0" fontId="5" fillId="0" borderId="0"/>
    <xf numFmtId="0" fontId="20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2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3" borderId="15" applyNumberFormat="0" applyFont="0" applyAlignment="0" applyProtection="0"/>
    <xf numFmtId="0" fontId="3" fillId="33" borderId="15" applyNumberFormat="0" applyFont="0" applyAlignment="0" applyProtection="0"/>
    <xf numFmtId="0" fontId="3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25" fillId="30" borderId="16" applyNumberFormat="0" applyAlignment="0" applyProtection="0"/>
    <xf numFmtId="0" fontId="25" fillId="30" borderId="16" applyNumberFormat="0" applyAlignment="0" applyProtection="0"/>
    <xf numFmtId="0" fontId="25" fillId="30" borderId="16" applyNumberFormat="0" applyAlignment="0" applyProtection="0"/>
    <xf numFmtId="0" fontId="25" fillId="30" borderId="16" applyNumberForma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30" borderId="16" applyNumberFormat="0" applyAlignment="0" applyProtection="0"/>
    <xf numFmtId="0" fontId="25" fillId="30" borderId="16" applyNumberFormat="0" applyAlignment="0" applyProtection="0"/>
    <xf numFmtId="0" fontId="25" fillId="30" borderId="16" applyNumberFormat="0" applyAlignment="0" applyProtection="0"/>
    <xf numFmtId="0" fontId="12" fillId="0" borderId="14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5" fillId="0" borderId="0"/>
  </cellStyleXfs>
  <cellXfs count="473">
    <xf numFmtId="0" fontId="0" fillId="0" borderId="0" xfId="0"/>
    <xf numFmtId="0" fontId="4" fillId="8" borderId="5" xfId="0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 applyProtection="1">
      <alignment horizontal="center" vertical="center"/>
    </xf>
    <xf numFmtId="0" fontId="29" fillId="0" borderId="5" xfId="0" applyFont="1" applyFill="1" applyBorder="1" applyAlignment="1" applyProtection="1">
      <alignment horizontal="center" vertical="center"/>
    </xf>
    <xf numFmtId="165" fontId="2" fillId="2" borderId="5" xfId="0" applyNumberFormat="1" applyFont="1" applyFill="1" applyBorder="1" applyAlignment="1" applyProtection="1">
      <alignment horizontal="center" vertical="center"/>
    </xf>
    <xf numFmtId="0" fontId="29" fillId="2" borderId="5" xfId="0" applyFont="1" applyFill="1" applyBorder="1" applyAlignment="1">
      <alignment horizontal="justify" vertical="center" wrapText="1"/>
    </xf>
    <xf numFmtId="4" fontId="29" fillId="0" borderId="5" xfId="0" applyNumberFormat="1" applyFont="1" applyFill="1" applyBorder="1" applyAlignment="1" applyProtection="1">
      <alignment vertical="center"/>
    </xf>
    <xf numFmtId="168" fontId="29" fillId="0" borderId="5" xfId="1" applyNumberFormat="1" applyFont="1" applyFill="1" applyBorder="1" applyAlignment="1" applyProtection="1">
      <alignment vertical="center"/>
    </xf>
    <xf numFmtId="0" fontId="29" fillId="2" borderId="5" xfId="0" applyFont="1" applyFill="1" applyBorder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 wrapText="1"/>
    </xf>
    <xf numFmtId="0" fontId="30" fillId="0" borderId="0" xfId="0" applyFont="1" applyFill="1"/>
    <xf numFmtId="0" fontId="30" fillId="0" borderId="0" xfId="0" applyFont="1"/>
    <xf numFmtId="0" fontId="30" fillId="0" borderId="0" xfId="0" applyFont="1" applyAlignment="1">
      <alignment horizontal="justify"/>
    </xf>
    <xf numFmtId="164" fontId="30" fillId="0" borderId="0" xfId="0" applyNumberFormat="1" applyFont="1" applyAlignment="1">
      <alignment horizontal="center" vertical="center"/>
    </xf>
    <xf numFmtId="164" fontId="2" fillId="0" borderId="0" xfId="1" applyNumberFormat="1" applyFont="1" applyAlignment="1" applyProtection="1">
      <alignment horizontal="center" vertical="center"/>
      <protection locked="0"/>
    </xf>
    <xf numFmtId="43" fontId="2" fillId="0" borderId="0" xfId="1" applyFont="1" applyFill="1"/>
    <xf numFmtId="164" fontId="2" fillId="0" borderId="0" xfId="1" applyNumberFormat="1" applyFont="1" applyFill="1" applyBorder="1" applyAlignment="1">
      <alignment horizontal="centerContinuous" vertical="center"/>
    </xf>
    <xf numFmtId="164" fontId="2" fillId="0" borderId="0" xfId="1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/>
    <xf numFmtId="4" fontId="2" fillId="0" borderId="0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>
      <alignment horizontal="justify" vertical="center" wrapText="1"/>
    </xf>
    <xf numFmtId="4" fontId="31" fillId="0" borderId="5" xfId="0" applyNumberFormat="1" applyFont="1" applyFill="1" applyBorder="1" applyAlignment="1">
      <alignment vertical="center"/>
    </xf>
    <xf numFmtId="4" fontId="2" fillId="0" borderId="5" xfId="0" applyNumberFormat="1" applyFont="1" applyFill="1" applyBorder="1" applyAlignment="1">
      <alignment vertical="center"/>
    </xf>
    <xf numFmtId="165" fontId="31" fillId="0" borderId="5" xfId="0" applyNumberFormat="1" applyFont="1" applyFill="1" applyBorder="1" applyAlignment="1">
      <alignment horizontal="left" vertical="center" wrapText="1" indent="4"/>
    </xf>
    <xf numFmtId="0" fontId="30" fillId="0" borderId="0" xfId="0" applyFont="1" applyFill="1" applyBorder="1"/>
    <xf numFmtId="165" fontId="2" fillId="0" borderId="19" xfId="0" applyNumberFormat="1" applyFont="1" applyFill="1" applyBorder="1" applyAlignment="1">
      <alignment horizontal="center" vertical="center"/>
    </xf>
    <xf numFmtId="165" fontId="2" fillId="0" borderId="19" xfId="0" applyNumberFormat="1" applyFont="1" applyFill="1" applyBorder="1" applyAlignment="1">
      <alignment horizontal="justify" vertical="center" wrapText="1"/>
    </xf>
    <xf numFmtId="4" fontId="31" fillId="0" borderId="19" xfId="0" applyNumberFormat="1" applyFont="1" applyFill="1" applyBorder="1" applyAlignment="1">
      <alignment vertical="center"/>
    </xf>
    <xf numFmtId="0" fontId="30" fillId="0" borderId="0" xfId="0" applyFont="1" applyBorder="1"/>
    <xf numFmtId="165" fontId="2" fillId="0" borderId="8" xfId="0" applyNumberFormat="1" applyFont="1" applyFill="1" applyBorder="1" applyAlignment="1">
      <alignment horizontal="center" vertical="center"/>
    </xf>
    <xf numFmtId="165" fontId="2" fillId="0" borderId="8" xfId="0" applyNumberFormat="1" applyFont="1" applyFill="1" applyBorder="1" applyAlignment="1">
      <alignment horizontal="justify" vertical="center"/>
    </xf>
    <xf numFmtId="4" fontId="2" fillId="0" borderId="8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justify" vertical="center"/>
    </xf>
    <xf numFmtId="0" fontId="2" fillId="0" borderId="0" xfId="0" applyFont="1" applyFill="1" applyBorder="1" applyAlignment="1">
      <alignment horizontal="justify" vertical="center" wrapText="1"/>
    </xf>
    <xf numFmtId="0" fontId="30" fillId="3" borderId="1" xfId="0" applyFont="1" applyFill="1" applyBorder="1" applyProtection="1"/>
    <xf numFmtId="165" fontId="2" fillId="35" borderId="5" xfId="0" applyNumberFormat="1" applyFont="1" applyFill="1" applyBorder="1" applyAlignment="1" applyProtection="1">
      <alignment horizontal="center" vertical="center"/>
    </xf>
    <xf numFmtId="0" fontId="2" fillId="35" borderId="5" xfId="0" applyFont="1" applyFill="1" applyBorder="1" applyAlignment="1" applyProtection="1">
      <alignment horizontal="center" vertical="center"/>
    </xf>
    <xf numFmtId="0" fontId="29" fillId="35" borderId="5" xfId="0" applyFont="1" applyFill="1" applyBorder="1" applyAlignment="1" applyProtection="1">
      <alignment horizontal="center"/>
    </xf>
    <xf numFmtId="165" fontId="2" fillId="35" borderId="5" xfId="0" applyNumberFormat="1" applyFont="1" applyFill="1" applyBorder="1" applyAlignment="1" applyProtection="1">
      <alignment horizontal="justify" vertical="center" wrapText="1"/>
    </xf>
    <xf numFmtId="4" fontId="29" fillId="35" borderId="5" xfId="0" applyNumberFormat="1" applyFont="1" applyFill="1" applyBorder="1" applyAlignment="1" applyProtection="1">
      <alignment vertical="center"/>
    </xf>
    <xf numFmtId="168" fontId="29" fillId="35" borderId="5" xfId="1" applyNumberFormat="1" applyFont="1" applyFill="1" applyBorder="1" applyAlignment="1" applyProtection="1">
      <alignment horizontal="center" vertical="center"/>
    </xf>
    <xf numFmtId="168" fontId="29" fillId="35" borderId="5" xfId="1" applyNumberFormat="1" applyFont="1" applyFill="1" applyBorder="1" applyAlignment="1" applyProtection="1">
      <alignment vertical="center"/>
    </xf>
    <xf numFmtId="4" fontId="29" fillId="35" borderId="5" xfId="0" applyNumberFormat="1" applyFont="1" applyFill="1" applyBorder="1" applyAlignment="1">
      <alignment vertical="center"/>
    </xf>
    <xf numFmtId="165" fontId="2" fillId="4" borderId="5" xfId="0" applyNumberFormat="1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165" fontId="2" fillId="4" borderId="5" xfId="0" applyNumberFormat="1" applyFont="1" applyFill="1" applyBorder="1" applyAlignment="1" applyProtection="1">
      <alignment horizontal="justify" vertical="center" wrapText="1"/>
    </xf>
    <xf numFmtId="4" fontId="29" fillId="4" borderId="5" xfId="0" applyNumberFormat="1" applyFont="1" applyFill="1" applyBorder="1" applyAlignment="1" applyProtection="1">
      <alignment vertical="center"/>
    </xf>
    <xf numFmtId="168" fontId="29" fillId="4" borderId="5" xfId="1" applyNumberFormat="1" applyFont="1" applyFill="1" applyBorder="1" applyAlignment="1" applyProtection="1">
      <alignment horizontal="center" vertical="center"/>
    </xf>
    <xf numFmtId="168" fontId="29" fillId="4" borderId="5" xfId="1" applyNumberFormat="1" applyFont="1" applyFill="1" applyBorder="1" applyAlignment="1" applyProtection="1">
      <alignment vertical="center"/>
    </xf>
    <xf numFmtId="4" fontId="29" fillId="4" borderId="5" xfId="0" applyNumberFormat="1" applyFont="1" applyFill="1" applyBorder="1" applyAlignment="1">
      <alignment vertical="center"/>
    </xf>
    <xf numFmtId="165" fontId="2" fillId="36" borderId="5" xfId="0" applyNumberFormat="1" applyFont="1" applyFill="1" applyBorder="1" applyAlignment="1" applyProtection="1">
      <alignment horizontal="center" vertical="center"/>
    </xf>
    <xf numFmtId="0" fontId="2" fillId="36" borderId="5" xfId="0" applyFont="1" applyFill="1" applyBorder="1" applyAlignment="1" applyProtection="1">
      <alignment horizontal="center" vertical="center"/>
    </xf>
    <xf numFmtId="0" fontId="29" fillId="36" borderId="5" xfId="0" applyFont="1" applyFill="1" applyBorder="1" applyAlignment="1" applyProtection="1">
      <alignment horizontal="center"/>
    </xf>
    <xf numFmtId="165" fontId="2" fillId="36" borderId="5" xfId="0" applyNumberFormat="1" applyFont="1" applyFill="1" applyBorder="1" applyAlignment="1" applyProtection="1">
      <alignment horizontal="justify" vertical="center" wrapText="1"/>
    </xf>
    <xf numFmtId="4" fontId="29" fillId="36" borderId="5" xfId="0" applyNumberFormat="1" applyFont="1" applyFill="1" applyBorder="1" applyAlignment="1" applyProtection="1">
      <alignment vertical="center"/>
    </xf>
    <xf numFmtId="168" fontId="29" fillId="36" borderId="5" xfId="1" applyNumberFormat="1" applyFont="1" applyFill="1" applyBorder="1" applyAlignment="1" applyProtection="1">
      <alignment horizontal="center" vertical="center"/>
    </xf>
    <xf numFmtId="168" fontId="29" fillId="36" borderId="5" xfId="1" applyNumberFormat="1" applyFont="1" applyFill="1" applyBorder="1" applyAlignment="1" applyProtection="1">
      <alignment vertical="center"/>
    </xf>
    <xf numFmtId="4" fontId="29" fillId="36" borderId="5" xfId="0" applyNumberFormat="1" applyFont="1" applyFill="1" applyBorder="1" applyAlignment="1">
      <alignment vertical="center"/>
    </xf>
    <xf numFmtId="165" fontId="2" fillId="5" borderId="5" xfId="0" applyNumberFormat="1" applyFont="1" applyFill="1" applyBorder="1" applyAlignment="1" applyProtection="1">
      <alignment horizontal="center" vertical="center"/>
    </xf>
    <xf numFmtId="0" fontId="29" fillId="5" borderId="5" xfId="0" applyFont="1" applyFill="1" applyBorder="1" applyAlignment="1" applyProtection="1">
      <alignment horizontal="center" vertical="center"/>
    </xf>
    <xf numFmtId="0" fontId="29" fillId="5" borderId="5" xfId="0" applyFont="1" applyFill="1" applyBorder="1" applyAlignment="1">
      <alignment horizontal="justify" vertical="center" wrapText="1"/>
    </xf>
    <xf numFmtId="4" fontId="29" fillId="5" borderId="5" xfId="0" applyNumberFormat="1" applyFont="1" applyFill="1" applyBorder="1" applyAlignment="1" applyProtection="1">
      <alignment vertical="center"/>
    </xf>
    <xf numFmtId="168" fontId="29" fillId="5" borderId="5" xfId="1" applyNumberFormat="1" applyFont="1" applyFill="1" applyBorder="1" applyAlignment="1" applyProtection="1">
      <alignment horizontal="center" vertical="center"/>
    </xf>
    <xf numFmtId="0" fontId="29" fillId="5" borderId="5" xfId="0" applyFont="1" applyFill="1" applyBorder="1"/>
    <xf numFmtId="0" fontId="30" fillId="5" borderId="0" xfId="0" applyFont="1" applyFill="1"/>
    <xf numFmtId="165" fontId="2" fillId="6" borderId="5" xfId="0" applyNumberFormat="1" applyFont="1" applyFill="1" applyBorder="1" applyAlignment="1" applyProtection="1">
      <alignment horizontal="center" vertical="center"/>
    </xf>
    <xf numFmtId="0" fontId="29" fillId="6" borderId="5" xfId="0" applyFont="1" applyFill="1" applyBorder="1" applyAlignment="1" applyProtection="1">
      <alignment horizontal="center" vertical="center"/>
    </xf>
    <xf numFmtId="0" fontId="29" fillId="6" borderId="5" xfId="0" applyFont="1" applyFill="1" applyBorder="1" applyAlignment="1">
      <alignment horizontal="justify" vertical="center" wrapText="1"/>
    </xf>
    <xf numFmtId="4" fontId="29" fillId="6" borderId="5" xfId="0" applyNumberFormat="1" applyFont="1" applyFill="1" applyBorder="1" applyAlignment="1" applyProtection="1">
      <alignment vertical="center"/>
    </xf>
    <xf numFmtId="168" fontId="29" fillId="6" borderId="5" xfId="1" applyNumberFormat="1" applyFont="1" applyFill="1" applyBorder="1" applyAlignment="1" applyProtection="1">
      <alignment horizontal="center" vertical="center"/>
    </xf>
    <xf numFmtId="0" fontId="29" fillId="6" borderId="5" xfId="0" applyFont="1" applyFill="1" applyBorder="1"/>
    <xf numFmtId="165" fontId="2" fillId="7" borderId="5" xfId="0" applyNumberFormat="1" applyFont="1" applyFill="1" applyBorder="1" applyAlignment="1" applyProtection="1">
      <alignment horizontal="center" vertical="center"/>
    </xf>
    <xf numFmtId="0" fontId="29" fillId="7" borderId="5" xfId="0" applyFont="1" applyFill="1" applyBorder="1" applyAlignment="1" applyProtection="1">
      <alignment horizontal="center" vertical="center"/>
    </xf>
    <xf numFmtId="0" fontId="29" fillId="7" borderId="5" xfId="0" applyFont="1" applyFill="1" applyBorder="1" applyAlignment="1">
      <alignment horizontal="justify" vertical="center" wrapText="1"/>
    </xf>
    <xf numFmtId="4" fontId="29" fillId="7" borderId="5" xfId="0" applyNumberFormat="1" applyFont="1" applyFill="1" applyBorder="1" applyAlignment="1" applyProtection="1">
      <alignment vertical="center"/>
    </xf>
    <xf numFmtId="168" fontId="29" fillId="7" borderId="5" xfId="1" applyNumberFormat="1" applyFont="1" applyFill="1" applyBorder="1" applyAlignment="1" applyProtection="1">
      <alignment horizontal="center" vertical="center"/>
    </xf>
    <xf numFmtId="0" fontId="29" fillId="7" borderId="5" xfId="0" applyFont="1" applyFill="1" applyBorder="1"/>
    <xf numFmtId="0" fontId="2" fillId="0" borderId="5" xfId="0" applyFont="1" applyFill="1" applyBorder="1" applyAlignment="1" applyProtection="1">
      <alignment horizontal="center" vertical="center"/>
    </xf>
    <xf numFmtId="165" fontId="31" fillId="0" borderId="5" xfId="0" applyNumberFormat="1" applyFont="1" applyFill="1" applyBorder="1" applyAlignment="1" applyProtection="1">
      <alignment horizontal="center" vertical="center"/>
    </xf>
    <xf numFmtId="0" fontId="30" fillId="0" borderId="5" xfId="0" applyFont="1" applyFill="1" applyBorder="1" applyAlignment="1">
      <alignment horizontal="justify" vertical="center" wrapText="1"/>
    </xf>
    <xf numFmtId="4" fontId="31" fillId="0" borderId="5" xfId="0" applyNumberFormat="1" applyFont="1" applyFill="1" applyBorder="1" applyAlignment="1" applyProtection="1">
      <alignment vertical="center"/>
    </xf>
    <xf numFmtId="4" fontId="2" fillId="2" borderId="5" xfId="0" applyNumberFormat="1" applyFont="1" applyFill="1" applyBorder="1" applyAlignment="1" applyProtection="1">
      <alignment vertical="center"/>
    </xf>
    <xf numFmtId="168" fontId="2" fillId="2" borderId="5" xfId="1" applyNumberFormat="1" applyFont="1" applyFill="1" applyBorder="1" applyAlignment="1" applyProtection="1">
      <alignment horizontal="right" vertical="center"/>
    </xf>
    <xf numFmtId="168" fontId="2" fillId="2" borderId="5" xfId="1" applyNumberFormat="1" applyFont="1" applyFill="1" applyBorder="1" applyAlignment="1" applyProtection="1">
      <alignment horizontal="center" vertical="center"/>
    </xf>
    <xf numFmtId="168" fontId="29" fillId="5" borderId="5" xfId="1" applyNumberFormat="1" applyFont="1" applyFill="1" applyBorder="1" applyAlignment="1" applyProtection="1">
      <alignment vertical="center"/>
    </xf>
    <xf numFmtId="0" fontId="30" fillId="5" borderId="5" xfId="0" applyFont="1" applyFill="1" applyBorder="1"/>
    <xf numFmtId="168" fontId="29" fillId="6" borderId="5" xfId="1" applyNumberFormat="1" applyFont="1" applyFill="1" applyBorder="1" applyAlignment="1" applyProtection="1">
      <alignment vertical="center"/>
    </xf>
    <xf numFmtId="0" fontId="30" fillId="6" borderId="0" xfId="0" applyFont="1" applyFill="1"/>
    <xf numFmtId="168" fontId="29" fillId="7" borderId="5" xfId="1" applyNumberFormat="1" applyFont="1" applyFill="1" applyBorder="1" applyAlignment="1" applyProtection="1">
      <alignment vertical="center"/>
    </xf>
    <xf numFmtId="0" fontId="30" fillId="2" borderId="0" xfId="0" applyFont="1" applyFill="1"/>
    <xf numFmtId="0" fontId="30" fillId="2" borderId="5" xfId="0" applyFont="1" applyFill="1" applyBorder="1" applyAlignment="1">
      <alignment horizontal="justify" vertical="center" wrapText="1"/>
    </xf>
    <xf numFmtId="0" fontId="2" fillId="7" borderId="5" xfId="0" applyFont="1" applyFill="1" applyBorder="1" applyAlignment="1" applyProtection="1">
      <alignment horizontal="center" vertical="center"/>
    </xf>
    <xf numFmtId="0" fontId="2" fillId="7" borderId="5" xfId="0" applyFont="1" applyFill="1" applyBorder="1" applyAlignment="1">
      <alignment horizontal="justify" vertical="center" wrapText="1"/>
    </xf>
    <xf numFmtId="4" fontId="2" fillId="7" borderId="5" xfId="0" applyNumberFormat="1" applyFont="1" applyFill="1" applyBorder="1" applyAlignment="1" applyProtection="1">
      <alignment vertical="center"/>
    </xf>
    <xf numFmtId="168" fontId="2" fillId="7" borderId="5" xfId="1" applyNumberFormat="1" applyFont="1" applyFill="1" applyBorder="1" applyAlignment="1" applyProtection="1">
      <alignment horizontal="center" vertical="center"/>
    </xf>
    <xf numFmtId="0" fontId="2" fillId="7" borderId="5" xfId="0" applyFont="1" applyFill="1" applyBorder="1"/>
    <xf numFmtId="0" fontId="30" fillId="7" borderId="0" xfId="0" applyFont="1" applyFill="1"/>
    <xf numFmtId="4" fontId="29" fillId="6" borderId="5" xfId="0" applyNumberFormat="1" applyFont="1" applyFill="1" applyBorder="1" applyAlignment="1" applyProtection="1">
      <alignment horizontal="left" vertical="center"/>
    </xf>
    <xf numFmtId="4" fontId="29" fillId="7" borderId="5" xfId="0" applyNumberFormat="1" applyFont="1" applyFill="1" applyBorder="1" applyAlignment="1" applyProtection="1">
      <alignment horizontal="left" vertical="center"/>
    </xf>
    <xf numFmtId="0" fontId="30" fillId="2" borderId="5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2" fillId="6" borderId="5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>
      <alignment horizontal="justify" vertical="center" wrapText="1"/>
    </xf>
    <xf numFmtId="4" fontId="2" fillId="6" borderId="5" xfId="0" applyNumberFormat="1" applyFont="1" applyFill="1" applyBorder="1" applyAlignment="1" applyProtection="1">
      <alignment vertical="center"/>
    </xf>
    <xf numFmtId="168" fontId="2" fillId="6" borderId="5" xfId="1" applyNumberFormat="1" applyFont="1" applyFill="1" applyBorder="1" applyAlignment="1" applyProtection="1">
      <alignment horizontal="center" vertical="center"/>
    </xf>
    <xf numFmtId="168" fontId="2" fillId="6" borderId="5" xfId="1" applyNumberFormat="1" applyFont="1" applyFill="1" applyBorder="1" applyAlignment="1" applyProtection="1">
      <alignment vertical="center"/>
    </xf>
    <xf numFmtId="0" fontId="2" fillId="6" borderId="5" xfId="0" applyFont="1" applyFill="1" applyBorder="1"/>
    <xf numFmtId="168" fontId="2" fillId="7" borderId="5" xfId="1" applyNumberFormat="1" applyFont="1" applyFill="1" applyBorder="1" applyAlignment="1" applyProtection="1">
      <alignment vertical="center"/>
    </xf>
    <xf numFmtId="0" fontId="31" fillId="2" borderId="5" xfId="0" applyFont="1" applyFill="1" applyBorder="1" applyAlignment="1">
      <alignment horizontal="justify" vertical="center" wrapText="1"/>
    </xf>
    <xf numFmtId="4" fontId="29" fillId="7" borderId="5" xfId="0" applyNumberFormat="1" applyFont="1" applyFill="1" applyBorder="1" applyAlignment="1">
      <alignment vertical="center"/>
    </xf>
    <xf numFmtId="0" fontId="32" fillId="2" borderId="5" xfId="0" applyFont="1" applyFill="1" applyBorder="1" applyAlignment="1">
      <alignment vertical="center" wrapText="1"/>
    </xf>
    <xf numFmtId="0" fontId="30" fillId="0" borderId="5" xfId="0" applyFont="1" applyFill="1" applyBorder="1" applyAlignment="1">
      <alignment vertical="center" wrapText="1"/>
    </xf>
    <xf numFmtId="4" fontId="29" fillId="7" borderId="5" xfId="0" applyNumberFormat="1" applyFont="1" applyFill="1" applyBorder="1" applyAlignment="1" applyProtection="1">
      <alignment vertical="center" wrapText="1"/>
    </xf>
    <xf numFmtId="168" fontId="29" fillId="7" borderId="5" xfId="1" applyNumberFormat="1" applyFont="1" applyFill="1" applyBorder="1" applyAlignment="1" applyProtection="1">
      <alignment horizontal="center" vertical="center" wrapText="1"/>
    </xf>
    <xf numFmtId="0" fontId="30" fillId="2" borderId="5" xfId="0" applyFont="1" applyFill="1" applyBorder="1" applyAlignment="1" applyProtection="1">
      <alignment vertical="center" wrapText="1"/>
    </xf>
    <xf numFmtId="0" fontId="30" fillId="2" borderId="5" xfId="0" applyFont="1" applyFill="1" applyBorder="1" applyAlignment="1" applyProtection="1">
      <alignment horizontal="justify" vertical="center" wrapText="1"/>
    </xf>
    <xf numFmtId="0" fontId="32" fillId="2" borderId="5" xfId="0" applyFont="1" applyFill="1" applyBorder="1" applyAlignment="1" applyProtection="1">
      <alignment vertical="center" wrapText="1"/>
    </xf>
    <xf numFmtId="0" fontId="33" fillId="10" borderId="5" xfId="0" applyFont="1" applyFill="1" applyBorder="1" applyAlignment="1" applyProtection="1">
      <alignment horizontal="justify" vertical="center" wrapText="1"/>
    </xf>
    <xf numFmtId="165" fontId="31" fillId="40" borderId="5" xfId="0" applyNumberFormat="1" applyFont="1" applyFill="1" applyBorder="1" applyAlignment="1" applyProtection="1">
      <alignment horizontal="center" vertical="center"/>
    </xf>
    <xf numFmtId="0" fontId="31" fillId="2" borderId="5" xfId="0" applyFont="1" applyFill="1" applyBorder="1" applyAlignment="1">
      <alignment vertical="center" wrapText="1"/>
    </xf>
    <xf numFmtId="0" fontId="31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/>
    </xf>
    <xf numFmtId="0" fontId="29" fillId="2" borderId="5" xfId="0" applyFont="1" applyFill="1" applyBorder="1" applyAlignment="1" applyProtection="1">
      <alignment horizontal="center" vertical="center"/>
    </xf>
    <xf numFmtId="0" fontId="29" fillId="0" borderId="5" xfId="0" applyFont="1" applyFill="1" applyBorder="1" applyAlignment="1">
      <alignment horizontal="justify" vertical="center" wrapText="1"/>
    </xf>
    <xf numFmtId="4" fontId="2" fillId="0" borderId="5" xfId="0" applyNumberFormat="1" applyFont="1" applyFill="1" applyBorder="1" applyAlignment="1" applyProtection="1">
      <alignment vertical="center"/>
    </xf>
    <xf numFmtId="4" fontId="29" fillId="2" borderId="5" xfId="0" applyNumberFormat="1" applyFont="1" applyFill="1" applyBorder="1" applyAlignment="1" applyProtection="1">
      <alignment vertical="center"/>
    </xf>
    <xf numFmtId="168" fontId="2" fillId="0" borderId="5" xfId="1" applyNumberFormat="1" applyFont="1" applyFill="1" applyBorder="1" applyAlignment="1" applyProtection="1">
      <alignment vertical="center"/>
    </xf>
    <xf numFmtId="168" fontId="29" fillId="2" borderId="5" xfId="1" applyNumberFormat="1" applyFont="1" applyFill="1" applyBorder="1" applyAlignment="1" applyProtection="1">
      <alignment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165" fontId="34" fillId="7" borderId="5" xfId="0" applyNumberFormat="1" applyFont="1" applyFill="1" applyBorder="1" applyAlignment="1" applyProtection="1">
      <alignment horizontal="center" vertical="center"/>
    </xf>
    <xf numFmtId="0" fontId="34" fillId="7" borderId="5" xfId="0" applyFont="1" applyFill="1" applyBorder="1" applyAlignment="1" applyProtection="1">
      <alignment horizontal="center" vertical="center"/>
    </xf>
    <xf numFmtId="0" fontId="34" fillId="7" borderId="5" xfId="0" applyFont="1" applyFill="1" applyBorder="1" applyAlignment="1">
      <alignment horizontal="justify" vertical="center" wrapText="1"/>
    </xf>
    <xf numFmtId="4" fontId="34" fillId="7" borderId="5" xfId="0" applyNumberFormat="1" applyFont="1" applyFill="1" applyBorder="1" applyAlignment="1" applyProtection="1">
      <alignment vertical="center"/>
    </xf>
    <xf numFmtId="168" fontId="34" fillId="7" borderId="5" xfId="1" applyNumberFormat="1" applyFont="1" applyFill="1" applyBorder="1" applyAlignment="1" applyProtection="1">
      <alignment horizontal="center" vertical="center"/>
    </xf>
    <xf numFmtId="168" fontId="34" fillId="7" borderId="5" xfId="1" applyNumberFormat="1" applyFont="1" applyFill="1" applyBorder="1" applyAlignment="1" applyProtection="1">
      <alignment vertical="center"/>
    </xf>
    <xf numFmtId="0" fontId="34" fillId="7" borderId="5" xfId="0" applyFont="1" applyFill="1" applyBorder="1"/>
    <xf numFmtId="0" fontId="32" fillId="2" borderId="5" xfId="0" applyFont="1" applyFill="1" applyBorder="1" applyAlignment="1">
      <alignment horizontal="justify" vertical="center" wrapText="1"/>
    </xf>
    <xf numFmtId="0" fontId="35" fillId="0" borderId="0" xfId="0" applyFont="1"/>
    <xf numFmtId="0" fontId="36" fillId="0" borderId="0" xfId="0" applyFont="1"/>
    <xf numFmtId="4" fontId="30" fillId="0" borderId="5" xfId="0" applyNumberFormat="1" applyFont="1" applyFill="1" applyBorder="1" applyAlignment="1" applyProtection="1">
      <alignment vertical="center"/>
    </xf>
    <xf numFmtId="168" fontId="30" fillId="0" borderId="5" xfId="1" applyNumberFormat="1" applyFont="1" applyFill="1" applyBorder="1" applyAlignment="1" applyProtection="1">
      <alignment vertical="center"/>
    </xf>
    <xf numFmtId="0" fontId="30" fillId="2" borderId="5" xfId="0" applyFont="1" applyFill="1" applyBorder="1" applyAlignment="1">
      <alignment horizontal="center" vertical="center"/>
    </xf>
    <xf numFmtId="0" fontId="36" fillId="0" borderId="0" xfId="0" applyFont="1" applyFill="1"/>
    <xf numFmtId="0" fontId="35" fillId="0" borderId="0" xfId="0" applyFont="1" applyAlignment="1">
      <alignment wrapText="1"/>
    </xf>
    <xf numFmtId="168" fontId="29" fillId="7" borderId="5" xfId="1" applyNumberFormat="1" applyFont="1" applyFill="1" applyBorder="1" applyAlignment="1" applyProtection="1">
      <alignment horizontal="right" vertical="center"/>
    </xf>
    <xf numFmtId="168" fontId="31" fillId="0" borderId="5" xfId="1" applyNumberFormat="1" applyFont="1" applyFill="1" applyBorder="1" applyAlignment="1" applyProtection="1">
      <alignment vertical="center"/>
    </xf>
    <xf numFmtId="0" fontId="31" fillId="2" borderId="5" xfId="0" applyFont="1" applyFill="1" applyBorder="1" applyAlignment="1">
      <alignment horizontal="left" vertical="center" wrapText="1" indent="3"/>
    </xf>
    <xf numFmtId="0" fontId="29" fillId="2" borderId="5" xfId="5" applyFont="1" applyFill="1" applyBorder="1" applyAlignment="1">
      <alignment horizontal="justify" vertical="center" wrapText="1"/>
    </xf>
    <xf numFmtId="0" fontId="30" fillId="2" borderId="5" xfId="5" applyFont="1" applyFill="1" applyBorder="1" applyAlignment="1">
      <alignment horizontal="left" vertical="center" wrapText="1" indent="2"/>
    </xf>
    <xf numFmtId="0" fontId="29" fillId="41" borderId="5" xfId="0" applyFont="1" applyFill="1" applyBorder="1" applyAlignment="1" applyProtection="1">
      <alignment horizontal="center" vertical="center"/>
    </xf>
    <xf numFmtId="165" fontId="2" fillId="41" borderId="5" xfId="0" applyNumberFormat="1" applyFont="1" applyFill="1" applyBorder="1" applyAlignment="1" applyProtection="1">
      <alignment horizontal="center" vertical="center"/>
    </xf>
    <xf numFmtId="0" fontId="29" fillId="6" borderId="5" xfId="0" applyFont="1" applyFill="1" applyBorder="1" applyAlignment="1">
      <alignment horizontal="center" vertical="center" wrapText="1"/>
    </xf>
    <xf numFmtId="165" fontId="2" fillId="7" borderId="5" xfId="0" applyNumberFormat="1" applyFont="1" applyFill="1" applyBorder="1" applyAlignment="1" applyProtection="1">
      <alignment horizontal="left" vertical="center"/>
    </xf>
    <xf numFmtId="4" fontId="38" fillId="0" borderId="5" xfId="0" applyNumberFormat="1" applyFont="1" applyFill="1" applyBorder="1" applyAlignment="1" applyProtection="1">
      <alignment vertical="center"/>
    </xf>
    <xf numFmtId="168" fontId="29" fillId="0" borderId="5" xfId="1" applyNumberFormat="1" applyFont="1" applyFill="1" applyBorder="1" applyAlignment="1" applyProtection="1">
      <alignment horizontal="center" vertical="center"/>
    </xf>
    <xf numFmtId="0" fontId="29" fillId="0" borderId="5" xfId="0" applyFont="1" applyFill="1" applyBorder="1"/>
    <xf numFmtId="165" fontId="31" fillId="7" borderId="5" xfId="0" applyNumberFormat="1" applyFont="1" applyFill="1" applyBorder="1" applyAlignment="1" applyProtection="1">
      <alignment horizontal="center" vertical="center"/>
    </xf>
    <xf numFmtId="0" fontId="2" fillId="41" borderId="5" xfId="0" applyFont="1" applyFill="1" applyBorder="1" applyAlignment="1" applyProtection="1">
      <alignment horizontal="center" vertical="center"/>
    </xf>
    <xf numFmtId="165" fontId="31" fillId="41" borderId="5" xfId="0" applyNumberFormat="1" applyFont="1" applyFill="1" applyBorder="1" applyAlignment="1" applyProtection="1">
      <alignment horizontal="center" vertical="center"/>
    </xf>
    <xf numFmtId="0" fontId="31" fillId="0" borderId="5" xfId="0" applyFont="1" applyFill="1" applyBorder="1" applyAlignment="1">
      <alignment horizontal="justify" vertical="center" wrapText="1"/>
    </xf>
    <xf numFmtId="0" fontId="30" fillId="4" borderId="0" xfId="0" applyFont="1" applyFill="1"/>
    <xf numFmtId="0" fontId="31" fillId="0" borderId="0" xfId="0" applyFont="1" applyFill="1"/>
    <xf numFmtId="168" fontId="2" fillId="7" borderId="5" xfId="1" applyNumberFormat="1" applyFont="1" applyFill="1" applyBorder="1" applyAlignment="1" applyProtection="1">
      <alignment horizontal="right" vertical="center"/>
    </xf>
    <xf numFmtId="0" fontId="31" fillId="6" borderId="0" xfId="0" applyFont="1" applyFill="1"/>
    <xf numFmtId="0" fontId="31" fillId="7" borderId="0" xfId="0" applyFont="1" applyFill="1"/>
    <xf numFmtId="165" fontId="2" fillId="6" borderId="5" xfId="0" applyNumberFormat="1" applyFont="1" applyFill="1" applyBorder="1" applyAlignment="1">
      <alignment horizontal="justify" vertical="center" wrapText="1"/>
    </xf>
    <xf numFmtId="168" fontId="2" fillId="6" borderId="5" xfId="1" applyNumberFormat="1" applyFont="1" applyFill="1" applyBorder="1" applyAlignment="1" applyProtection="1">
      <alignment horizontal="right" vertical="center"/>
    </xf>
    <xf numFmtId="165" fontId="2" fillId="7" borderId="5" xfId="0" applyNumberFormat="1" applyFont="1" applyFill="1" applyBorder="1" applyAlignment="1">
      <alignment horizontal="left" vertical="center" wrapText="1"/>
    </xf>
    <xf numFmtId="4" fontId="2" fillId="7" borderId="5" xfId="0" applyNumberFormat="1" applyFont="1" applyFill="1" applyBorder="1" applyAlignment="1" applyProtection="1">
      <alignment horizontal="left" vertical="center"/>
    </xf>
    <xf numFmtId="0" fontId="39" fillId="9" borderId="5" xfId="0" applyFont="1" applyFill="1" applyBorder="1" applyAlignment="1">
      <alignment horizontal="justify" vertical="center" wrapText="1"/>
    </xf>
    <xf numFmtId="0" fontId="31" fillId="2" borderId="0" xfId="0" applyFont="1" applyFill="1"/>
    <xf numFmtId="0" fontId="2" fillId="2" borderId="5" xfId="0" applyFont="1" applyFill="1" applyBorder="1" applyAlignment="1">
      <alignment horizontal="center" vertical="center"/>
    </xf>
    <xf numFmtId="0" fontId="32" fillId="0" borderId="5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29" fillId="4" borderId="5" xfId="0" applyFont="1" applyFill="1" applyBorder="1" applyAlignment="1" applyProtection="1">
      <alignment horizontal="center" vertical="center"/>
    </xf>
    <xf numFmtId="165" fontId="2" fillId="4" borderId="5" xfId="0" applyNumberFormat="1" applyFont="1" applyFill="1" applyBorder="1" applyAlignment="1">
      <alignment horizontal="justify" vertical="center" wrapText="1"/>
    </xf>
    <xf numFmtId="0" fontId="29" fillId="4" borderId="5" xfId="0" applyFont="1" applyFill="1" applyBorder="1"/>
    <xf numFmtId="4" fontId="29" fillId="7" borderId="5" xfId="0" applyNumberFormat="1" applyFont="1" applyFill="1" applyBorder="1" applyAlignment="1" applyProtection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168" fontId="29" fillId="6" borderId="5" xfId="1" applyNumberFormat="1" applyFont="1" applyFill="1" applyBorder="1" applyAlignment="1" applyProtection="1">
      <alignment horizontal="right" vertical="center"/>
    </xf>
    <xf numFmtId="0" fontId="29" fillId="7" borderId="5" xfId="0" applyFont="1" applyFill="1" applyBorder="1" applyAlignment="1" applyProtection="1">
      <alignment vertical="center" wrapText="1"/>
    </xf>
    <xf numFmtId="168" fontId="29" fillId="7" borderId="5" xfId="1" applyNumberFormat="1" applyFont="1" applyFill="1" applyBorder="1" applyAlignment="1" applyProtection="1">
      <alignment horizontal="right" vertical="center" wrapText="1"/>
    </xf>
    <xf numFmtId="168" fontId="29" fillId="7" borderId="5" xfId="1" applyNumberFormat="1" applyFont="1" applyFill="1" applyBorder="1" applyAlignment="1" applyProtection="1">
      <alignment vertical="center" wrapText="1"/>
    </xf>
    <xf numFmtId="0" fontId="34" fillId="0" borderId="5" xfId="0" applyFont="1" applyFill="1" applyBorder="1" applyAlignment="1">
      <alignment horizontal="center"/>
    </xf>
    <xf numFmtId="168" fontId="29" fillId="7" borderId="18" xfId="1" applyNumberFormat="1" applyFont="1" applyFill="1" applyBorder="1" applyAlignment="1" applyProtection="1">
      <alignment vertical="center"/>
    </xf>
    <xf numFmtId="0" fontId="31" fillId="10" borderId="5" xfId="0" applyFont="1" applyFill="1" applyBorder="1" applyAlignment="1">
      <alignment horizontal="justify" vertical="center" wrapText="1"/>
    </xf>
    <xf numFmtId="0" fontId="2" fillId="7" borderId="5" xfId="0" applyFont="1" applyFill="1" applyBorder="1" applyAlignment="1">
      <alignment horizontal="left" vertical="center"/>
    </xf>
    <xf numFmtId="165" fontId="2" fillId="7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/>
    </xf>
    <xf numFmtId="0" fontId="33" fillId="10" borderId="5" xfId="0" applyFont="1" applyFill="1" applyBorder="1" applyAlignment="1">
      <alignment horizontal="justify" vertical="center" wrapText="1"/>
    </xf>
    <xf numFmtId="0" fontId="33" fillId="0" borderId="5" xfId="0" applyFont="1" applyFill="1" applyBorder="1" applyAlignment="1">
      <alignment horizontal="justify" vertical="center" wrapText="1"/>
    </xf>
    <xf numFmtId="0" fontId="29" fillId="0" borderId="5" xfId="0" applyFont="1" applyFill="1" applyBorder="1" applyAlignment="1">
      <alignment horizontal="center" vertical="center"/>
    </xf>
    <xf numFmtId="168" fontId="29" fillId="2" borderId="5" xfId="1" applyNumberFormat="1" applyFont="1" applyFill="1" applyBorder="1" applyAlignment="1" applyProtection="1">
      <alignment horizontal="right" vertical="center"/>
    </xf>
    <xf numFmtId="164" fontId="29" fillId="36" borderId="5" xfId="0" applyNumberFormat="1" applyFont="1" applyFill="1" applyBorder="1" applyAlignment="1" applyProtection="1">
      <alignment horizontal="center" vertical="center"/>
      <protection locked="0"/>
    </xf>
    <xf numFmtId="0" fontId="2" fillId="6" borderId="5" xfId="0" applyNumberFormat="1" applyFont="1" applyFill="1" applyBorder="1" applyAlignment="1" applyProtection="1">
      <alignment horizontal="center" vertical="center"/>
    </xf>
    <xf numFmtId="0" fontId="29" fillId="6" borderId="5" xfId="0" applyFont="1" applyFill="1" applyBorder="1" applyAlignment="1" applyProtection="1">
      <alignment horizontal="justify" vertical="center" wrapText="1"/>
    </xf>
    <xf numFmtId="0" fontId="29" fillId="6" borderId="5" xfId="0" applyFont="1" applyFill="1" applyBorder="1" applyProtection="1">
      <protection locked="0"/>
    </xf>
    <xf numFmtId="0" fontId="2" fillId="7" borderId="5" xfId="0" applyNumberFormat="1" applyFont="1" applyFill="1" applyBorder="1" applyAlignment="1" applyProtection="1">
      <alignment horizontal="center" vertical="center"/>
    </xf>
    <xf numFmtId="0" fontId="29" fillId="7" borderId="5" xfId="0" applyFont="1" applyFill="1" applyBorder="1" applyAlignment="1" applyProtection="1">
      <alignment horizontal="justify" vertical="center" wrapText="1"/>
    </xf>
    <xf numFmtId="0" fontId="29" fillId="7" borderId="5" xfId="0" applyFont="1" applyFill="1" applyBorder="1" applyProtection="1">
      <protection locked="0"/>
    </xf>
    <xf numFmtId="0" fontId="30" fillId="0" borderId="5" xfId="0" applyFont="1" applyFill="1" applyBorder="1" applyAlignment="1" applyProtection="1">
      <alignment horizontal="justify" vertical="center" wrapText="1"/>
    </xf>
    <xf numFmtId="0" fontId="29" fillId="2" borderId="5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</xf>
    <xf numFmtId="0" fontId="2" fillId="5" borderId="5" xfId="0" applyNumberFormat="1" applyFont="1" applyFill="1" applyBorder="1" applyAlignment="1" applyProtection="1">
      <alignment horizontal="center" vertical="center"/>
    </xf>
    <xf numFmtId="0" fontId="29" fillId="5" borderId="5" xfId="0" applyFont="1" applyFill="1" applyBorder="1" applyAlignment="1" applyProtection="1">
      <alignment horizontal="justify" vertical="center" wrapText="1"/>
    </xf>
    <xf numFmtId="0" fontId="29" fillId="5" borderId="5" xfId="0" applyFont="1" applyFill="1" applyBorder="1" applyProtection="1">
      <protection locked="0"/>
    </xf>
    <xf numFmtId="0" fontId="2" fillId="7" borderId="5" xfId="0" applyFont="1" applyFill="1" applyBorder="1" applyAlignment="1" applyProtection="1">
      <alignment horizontal="justify" vertical="center" wrapText="1"/>
    </xf>
    <xf numFmtId="0" fontId="2" fillId="7" borderId="5" xfId="0" applyFont="1" applyFill="1" applyBorder="1" applyProtection="1">
      <protection locked="0"/>
    </xf>
    <xf numFmtId="0" fontId="34" fillId="0" borderId="5" xfId="0" applyFont="1" applyFill="1" applyBorder="1" applyAlignment="1" applyProtection="1">
      <alignment horizontal="center"/>
      <protection locked="0"/>
    </xf>
    <xf numFmtId="0" fontId="31" fillId="0" borderId="5" xfId="0" applyFont="1" applyFill="1" applyBorder="1" applyAlignment="1" applyProtection="1">
      <alignment horizontal="justify" vertical="center" wrapText="1"/>
    </xf>
    <xf numFmtId="0" fontId="32" fillId="0" borderId="5" xfId="0" applyFont="1" applyFill="1" applyBorder="1" applyAlignment="1" applyProtection="1">
      <alignment horizontal="justify" vertical="center" wrapText="1"/>
    </xf>
    <xf numFmtId="0" fontId="33" fillId="0" borderId="5" xfId="0" applyFont="1" applyFill="1" applyBorder="1" applyAlignment="1" applyProtection="1">
      <alignment horizontal="justify" vertical="center" wrapTex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5" xfId="0" applyNumberFormat="1" applyFont="1" applyFill="1" applyBorder="1" applyAlignment="1" applyProtection="1">
      <alignment horizontal="center" vertical="center"/>
    </xf>
    <xf numFmtId="0" fontId="29" fillId="0" borderId="5" xfId="0" applyFont="1" applyFill="1" applyBorder="1" applyAlignment="1" applyProtection="1">
      <alignment horizontal="justify" vertical="center" wrapText="1"/>
    </xf>
    <xf numFmtId="4" fontId="29" fillId="36" borderId="5" xfId="0" applyNumberFormat="1" applyFont="1" applyFill="1" applyBorder="1" applyAlignment="1" applyProtection="1">
      <alignment vertical="center" wrapText="1"/>
    </xf>
    <xf numFmtId="165" fontId="40" fillId="38" borderId="5" xfId="0" applyNumberFormat="1" applyFont="1" applyFill="1" applyBorder="1" applyAlignment="1" applyProtection="1">
      <alignment horizontal="center" vertical="center"/>
    </xf>
    <xf numFmtId="0" fontId="40" fillId="38" borderId="5" xfId="0" applyFont="1" applyFill="1" applyBorder="1" applyAlignment="1" applyProtection="1">
      <alignment horizontal="center" vertical="center"/>
    </xf>
    <xf numFmtId="0" fontId="41" fillId="38" borderId="5" xfId="0" applyFont="1" applyFill="1" applyBorder="1" applyAlignment="1" applyProtection="1">
      <alignment horizontal="center"/>
    </xf>
    <xf numFmtId="165" fontId="42" fillId="38" borderId="5" xfId="0" applyNumberFormat="1" applyFont="1" applyFill="1" applyBorder="1" applyAlignment="1" applyProtection="1">
      <alignment horizontal="justify" vertical="center" wrapText="1"/>
    </xf>
    <xf numFmtId="4" fontId="29" fillId="38" borderId="5" xfId="0" applyNumberFormat="1" applyFont="1" applyFill="1" applyBorder="1" applyAlignment="1" applyProtection="1">
      <alignment vertical="center"/>
    </xf>
    <xf numFmtId="4" fontId="41" fillId="38" borderId="5" xfId="0" applyNumberFormat="1" applyFont="1" applyFill="1" applyBorder="1" applyAlignment="1" applyProtection="1">
      <alignment vertical="center"/>
    </xf>
    <xf numFmtId="168" fontId="41" fillId="38" borderId="5" xfId="1" applyNumberFormat="1" applyFont="1" applyFill="1" applyBorder="1" applyAlignment="1" applyProtection="1">
      <alignment horizontal="center" vertical="center"/>
    </xf>
    <xf numFmtId="168" fontId="41" fillId="38" borderId="5" xfId="1" applyNumberFormat="1" applyFont="1" applyFill="1" applyBorder="1" applyAlignment="1" applyProtection="1">
      <alignment vertical="center"/>
    </xf>
    <xf numFmtId="4" fontId="41" fillId="38" borderId="5" xfId="0" applyNumberFormat="1" applyFont="1" applyFill="1" applyBorder="1" applyAlignment="1">
      <alignment vertical="center"/>
    </xf>
    <xf numFmtId="0" fontId="40" fillId="11" borderId="5" xfId="0" applyFont="1" applyFill="1" applyBorder="1" applyAlignment="1" applyProtection="1">
      <alignment horizontal="center" vertical="center"/>
    </xf>
    <xf numFmtId="165" fontId="40" fillId="11" borderId="5" xfId="0" applyNumberFormat="1" applyFont="1" applyFill="1" applyBorder="1" applyAlignment="1" applyProtection="1">
      <alignment horizontal="center" vertical="center"/>
    </xf>
    <xf numFmtId="0" fontId="41" fillId="11" borderId="5" xfId="0" applyFont="1" applyFill="1" applyBorder="1" applyAlignment="1" applyProtection="1">
      <alignment horizontal="center"/>
    </xf>
    <xf numFmtId="165" fontId="42" fillId="11" borderId="5" xfId="0" applyNumberFormat="1" applyFont="1" applyFill="1" applyBorder="1" applyAlignment="1" applyProtection="1">
      <alignment horizontal="justify" vertical="center" wrapText="1"/>
    </xf>
    <xf numFmtId="4" fontId="29" fillId="11" borderId="5" xfId="0" applyNumberFormat="1" applyFont="1" applyFill="1" applyBorder="1" applyAlignment="1" applyProtection="1">
      <alignment vertical="center"/>
    </xf>
    <xf numFmtId="4" fontId="41" fillId="11" borderId="5" xfId="0" applyNumberFormat="1" applyFont="1" applyFill="1" applyBorder="1" applyAlignment="1" applyProtection="1">
      <alignment vertical="center"/>
    </xf>
    <xf numFmtId="168" fontId="41" fillId="11" borderId="5" xfId="1" applyNumberFormat="1" applyFont="1" applyFill="1" applyBorder="1" applyAlignment="1" applyProtection="1">
      <alignment horizontal="center" vertical="center"/>
    </xf>
    <xf numFmtId="168" fontId="41" fillId="11" borderId="5" xfId="1" applyNumberFormat="1" applyFont="1" applyFill="1" applyBorder="1" applyAlignment="1" applyProtection="1">
      <alignment vertical="center"/>
    </xf>
    <xf numFmtId="4" fontId="41" fillId="11" borderId="5" xfId="0" applyNumberFormat="1" applyFont="1" applyFill="1" applyBorder="1" applyAlignment="1">
      <alignment vertical="center"/>
    </xf>
    <xf numFmtId="164" fontId="41" fillId="11" borderId="5" xfId="0" applyNumberFormat="1" applyFont="1" applyFill="1" applyBorder="1" applyAlignment="1">
      <alignment horizontal="center" vertical="center"/>
    </xf>
    <xf numFmtId="0" fontId="29" fillId="38" borderId="5" xfId="0" applyFont="1" applyFill="1" applyBorder="1" applyAlignment="1" applyProtection="1">
      <alignment horizontal="center" vertical="center"/>
    </xf>
    <xf numFmtId="165" fontId="2" fillId="38" borderId="5" xfId="0" applyNumberFormat="1" applyFont="1" applyFill="1" applyBorder="1" applyAlignment="1" applyProtection="1">
      <alignment horizontal="center" vertical="center"/>
    </xf>
    <xf numFmtId="165" fontId="31" fillId="38" borderId="5" xfId="0" applyNumberFormat="1" applyFont="1" applyFill="1" applyBorder="1" applyAlignment="1" applyProtection="1">
      <alignment horizontal="center" vertical="center"/>
    </xf>
    <xf numFmtId="4" fontId="31" fillId="38" borderId="5" xfId="0" applyNumberFormat="1" applyFont="1" applyFill="1" applyBorder="1" applyAlignment="1" applyProtection="1">
      <alignment vertical="center"/>
    </xf>
    <xf numFmtId="168" fontId="29" fillId="38" borderId="5" xfId="1" applyNumberFormat="1" applyFont="1" applyFill="1" applyBorder="1" applyAlignment="1" applyProtection="1">
      <alignment horizontal="right" vertical="center"/>
    </xf>
    <xf numFmtId="0" fontId="29" fillId="38" borderId="5" xfId="0" applyFont="1" applyFill="1" applyBorder="1" applyAlignment="1">
      <alignment horizontal="center" vertical="center"/>
    </xf>
    <xf numFmtId="4" fontId="2" fillId="7" borderId="5" xfId="0" applyNumberFormat="1" applyFont="1" applyFill="1" applyBorder="1" applyAlignment="1">
      <alignment vertical="center"/>
    </xf>
    <xf numFmtId="4" fontId="2" fillId="7" borderId="5" xfId="0" applyNumberFormat="1" applyFont="1" applyFill="1" applyBorder="1" applyAlignment="1" applyProtection="1">
      <alignment horizontal="center" vertical="center"/>
    </xf>
    <xf numFmtId="0" fontId="32" fillId="0" borderId="5" xfId="0" applyFont="1" applyFill="1" applyBorder="1" applyAlignment="1">
      <alignment horizontal="justify" vertical="center" wrapText="1"/>
    </xf>
    <xf numFmtId="168" fontId="29" fillId="2" borderId="5" xfId="1" applyNumberFormat="1" applyFont="1" applyFill="1" applyBorder="1" applyAlignment="1" applyProtection="1">
      <alignment horizontal="center" vertical="center"/>
    </xf>
    <xf numFmtId="0" fontId="34" fillId="2" borderId="5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left" vertical="center" wrapText="1" indent="2"/>
    </xf>
    <xf numFmtId="0" fontId="30" fillId="2" borderId="5" xfId="0" applyFont="1" applyFill="1" applyBorder="1" applyAlignment="1">
      <alignment horizontal="left" vertical="center" wrapText="1" indent="2"/>
    </xf>
    <xf numFmtId="0" fontId="29" fillId="7" borderId="5" xfId="0" applyFont="1" applyFill="1" applyBorder="1" applyAlignment="1">
      <alignment horizontal="center" vertical="center"/>
    </xf>
    <xf numFmtId="0" fontId="34" fillId="7" borderId="5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165" fontId="2" fillId="37" borderId="5" xfId="0" applyNumberFormat="1" applyFont="1" applyFill="1" applyBorder="1" applyAlignment="1" applyProtection="1">
      <alignment horizontal="center" vertical="center"/>
    </xf>
    <xf numFmtId="0" fontId="29" fillId="37" borderId="5" xfId="0" applyFont="1" applyFill="1" applyBorder="1" applyAlignment="1" applyProtection="1">
      <alignment horizontal="center" vertical="center"/>
    </xf>
    <xf numFmtId="0" fontId="43" fillId="37" borderId="5" xfId="0" applyFont="1" applyFill="1" applyBorder="1" applyAlignment="1">
      <alignment horizontal="justify" vertical="center" wrapText="1"/>
    </xf>
    <xf numFmtId="4" fontId="29" fillId="37" borderId="5" xfId="0" applyNumberFormat="1" applyFont="1" applyFill="1" applyBorder="1" applyAlignment="1" applyProtection="1">
      <alignment vertical="center"/>
    </xf>
    <xf numFmtId="168" fontId="29" fillId="37" borderId="5" xfId="1" applyNumberFormat="1" applyFont="1" applyFill="1" applyBorder="1" applyAlignment="1" applyProtection="1">
      <alignment horizontal="center" vertical="center"/>
    </xf>
    <xf numFmtId="168" fontId="29" fillId="37" borderId="5" xfId="1" applyNumberFormat="1" applyFont="1" applyFill="1" applyBorder="1" applyAlignment="1" applyProtection="1">
      <alignment vertical="center"/>
    </xf>
    <xf numFmtId="0" fontId="29" fillId="37" borderId="5" xfId="0" applyFont="1" applyFill="1" applyBorder="1"/>
    <xf numFmtId="0" fontId="31" fillId="0" borderId="5" xfId="2" applyFont="1" applyFill="1" applyBorder="1" applyAlignment="1">
      <alignment vertical="center" wrapText="1"/>
    </xf>
    <xf numFmtId="4" fontId="29" fillId="6" borderId="5" xfId="0" applyNumberFormat="1" applyFont="1" applyFill="1" applyBorder="1" applyAlignment="1">
      <alignment vertical="center"/>
    </xf>
    <xf numFmtId="165" fontId="2" fillId="7" borderId="5" xfId="0" applyNumberFormat="1" applyFont="1" applyFill="1" applyBorder="1" applyAlignment="1">
      <alignment horizontal="justify" vertical="center" wrapText="1"/>
    </xf>
    <xf numFmtId="165" fontId="31" fillId="0" borderId="5" xfId="0" applyNumberFormat="1" applyFont="1" applyFill="1" applyBorder="1" applyAlignment="1">
      <alignment horizontal="justify" vertical="center" wrapText="1"/>
    </xf>
    <xf numFmtId="165" fontId="31" fillId="2" borderId="5" xfId="0" applyNumberFormat="1" applyFont="1" applyFill="1" applyBorder="1" applyAlignment="1">
      <alignment horizontal="justify" vertical="center" wrapText="1"/>
    </xf>
    <xf numFmtId="165" fontId="31" fillId="2" borderId="5" xfId="0" applyNumberFormat="1" applyFont="1" applyFill="1" applyBorder="1" applyAlignment="1">
      <alignment horizontal="justify" vertical="center"/>
    </xf>
    <xf numFmtId="0" fontId="29" fillId="7" borderId="5" xfId="0" applyFont="1" applyFill="1" applyBorder="1" applyAlignment="1">
      <alignment horizontal="justify" vertical="justify" wrapText="1"/>
    </xf>
    <xf numFmtId="168" fontId="2" fillId="0" borderId="5" xfId="1" applyNumberFormat="1" applyFont="1" applyFill="1" applyBorder="1" applyAlignment="1" applyProtection="1">
      <alignment horizontal="right" vertical="center"/>
    </xf>
    <xf numFmtId="0" fontId="29" fillId="9" borderId="5" xfId="0" applyFont="1" applyFill="1" applyBorder="1" applyAlignment="1">
      <alignment horizontal="center" vertical="center"/>
    </xf>
    <xf numFmtId="0" fontId="32" fillId="0" borderId="5" xfId="0" applyFont="1" applyBorder="1" applyAlignment="1">
      <alignment vertical="center" wrapText="1"/>
    </xf>
    <xf numFmtId="0" fontId="32" fillId="0" borderId="5" xfId="0" applyFont="1" applyFill="1" applyBorder="1" applyAlignment="1">
      <alignment vertical="center"/>
    </xf>
    <xf numFmtId="0" fontId="31" fillId="2" borderId="5" xfId="2" applyFont="1" applyFill="1" applyBorder="1" applyAlignment="1">
      <alignment vertical="center" wrapText="1"/>
    </xf>
    <xf numFmtId="4" fontId="2" fillId="0" borderId="5" xfId="0" applyNumberFormat="1" applyFont="1" applyFill="1" applyBorder="1" applyAlignment="1" applyProtection="1">
      <alignment horizontal="right" vertical="center"/>
    </xf>
    <xf numFmtId="3" fontId="2" fillId="0" borderId="5" xfId="0" applyNumberFormat="1" applyFont="1" applyFill="1" applyBorder="1" applyAlignment="1" applyProtection="1">
      <alignment horizontal="center" vertical="center"/>
    </xf>
    <xf numFmtId="165" fontId="2" fillId="40" borderId="5" xfId="0" applyNumberFormat="1" applyFont="1" applyFill="1" applyBorder="1" applyAlignment="1">
      <alignment horizontal="justify" vertical="center" wrapText="1"/>
    </xf>
    <xf numFmtId="165" fontId="31" fillId="40" borderId="5" xfId="0" applyNumberFormat="1" applyFont="1" applyFill="1" applyBorder="1" applyAlignment="1">
      <alignment horizontal="justify" vertical="center" wrapText="1"/>
    </xf>
    <xf numFmtId="165" fontId="44" fillId="2" borderId="5" xfId="0" applyNumberFormat="1" applyFont="1" applyFill="1" applyBorder="1" applyAlignment="1" applyProtection="1">
      <alignment horizontal="center" vertical="center"/>
    </xf>
    <xf numFmtId="0" fontId="45" fillId="2" borderId="0" xfId="0" applyFont="1" applyFill="1" applyBorder="1" applyAlignment="1" applyProtection="1">
      <alignment horizontal="justify" vertical="center" wrapText="1"/>
    </xf>
    <xf numFmtId="0" fontId="45" fillId="2" borderId="5" xfId="0" applyFont="1" applyFill="1" applyBorder="1" applyAlignment="1" applyProtection="1">
      <alignment horizontal="justify" vertical="center" wrapText="1"/>
    </xf>
    <xf numFmtId="165" fontId="44" fillId="0" borderId="5" xfId="0" applyNumberFormat="1" applyFont="1" applyFill="1" applyBorder="1" applyAlignment="1" applyProtection="1">
      <alignment horizontal="center" vertical="center"/>
    </xf>
    <xf numFmtId="165" fontId="2" fillId="40" borderId="5" xfId="0" applyNumberFormat="1" applyFont="1" applyFill="1" applyBorder="1" applyAlignment="1" applyProtection="1">
      <alignment horizontal="center" vertical="center"/>
    </xf>
    <xf numFmtId="4" fontId="30" fillId="2" borderId="5" xfId="0" applyNumberFormat="1" applyFont="1" applyFill="1" applyBorder="1" applyAlignment="1" applyProtection="1">
      <alignment vertical="center"/>
    </xf>
    <xf numFmtId="0" fontId="47" fillId="2" borderId="5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165" fontId="48" fillId="7" borderId="5" xfId="0" applyNumberFormat="1" applyFont="1" applyFill="1" applyBorder="1" applyAlignment="1" applyProtection="1">
      <alignment horizontal="center" vertical="center"/>
    </xf>
    <xf numFmtId="165" fontId="2" fillId="7" borderId="5" xfId="0" applyNumberFormat="1" applyFont="1" applyFill="1" applyBorder="1" applyAlignment="1">
      <alignment horizontal="left" vertical="center"/>
    </xf>
    <xf numFmtId="0" fontId="30" fillId="34" borderId="0" xfId="0" applyFont="1" applyFill="1"/>
    <xf numFmtId="0" fontId="32" fillId="2" borderId="5" xfId="0" applyFont="1" applyFill="1" applyBorder="1" applyAlignment="1">
      <alignment vertical="center"/>
    </xf>
    <xf numFmtId="0" fontId="31" fillId="2" borderId="5" xfId="0" applyFont="1" applyFill="1" applyBorder="1" applyAlignment="1">
      <alignment vertical="center"/>
    </xf>
    <xf numFmtId="164" fontId="29" fillId="7" borderId="5" xfId="0" applyNumberFormat="1" applyFont="1" applyFill="1" applyBorder="1" applyAlignment="1" applyProtection="1">
      <alignment horizontal="center" vertical="center"/>
    </xf>
    <xf numFmtId="165" fontId="31" fillId="2" borderId="5" xfId="0" applyNumberFormat="1" applyFont="1" applyFill="1" applyBorder="1" applyAlignment="1" applyProtection="1">
      <alignment horizontal="justify" vertical="center" wrapText="1"/>
    </xf>
    <xf numFmtId="0" fontId="29" fillId="36" borderId="5" xfId="0" applyFont="1" applyFill="1" applyBorder="1" applyAlignment="1" applyProtection="1">
      <alignment horizontal="center" vertical="center"/>
    </xf>
    <xf numFmtId="165" fontId="2" fillId="36" borderId="5" xfId="0" applyNumberFormat="1" applyFont="1" applyFill="1" applyBorder="1" applyAlignment="1">
      <alignment horizontal="justify" vertical="center" wrapText="1"/>
    </xf>
    <xf numFmtId="4" fontId="31" fillId="36" borderId="5" xfId="0" applyNumberFormat="1" applyFont="1" applyFill="1" applyBorder="1" applyAlignment="1" applyProtection="1">
      <alignment vertical="center"/>
    </xf>
    <xf numFmtId="0" fontId="29" fillId="36" borderId="5" xfId="0" applyFont="1" applyFill="1" applyBorder="1"/>
    <xf numFmtId="165" fontId="31" fillId="2" borderId="5" xfId="0" applyNumberFormat="1" applyFont="1" applyFill="1" applyBorder="1" applyAlignment="1">
      <alignment horizontal="left" vertical="center" wrapText="1"/>
    </xf>
    <xf numFmtId="165" fontId="2" fillId="7" borderId="5" xfId="0" applyNumberFormat="1" applyFont="1" applyFill="1" applyBorder="1" applyAlignment="1" applyProtection="1">
      <alignment horizontal="center" vertical="center" wrapText="1"/>
    </xf>
    <xf numFmtId="1" fontId="2" fillId="7" borderId="5" xfId="0" applyNumberFormat="1" applyFont="1" applyFill="1" applyBorder="1" applyAlignment="1">
      <alignment vertical="center"/>
    </xf>
    <xf numFmtId="4" fontId="29" fillId="6" borderId="5" xfId="0" applyNumberFormat="1" applyFont="1" applyFill="1" applyBorder="1" applyAlignment="1" applyProtection="1">
      <alignment horizontal="center" vertical="center"/>
    </xf>
    <xf numFmtId="0" fontId="32" fillId="0" borderId="0" xfId="0" applyFont="1" applyFill="1"/>
    <xf numFmtId="0" fontId="32" fillId="7" borderId="0" xfId="0" applyFont="1" applyFill="1"/>
    <xf numFmtId="4" fontId="34" fillId="7" borderId="5" xfId="0" applyNumberFormat="1" applyFont="1" applyFill="1" applyBorder="1" applyAlignment="1" applyProtection="1">
      <alignment horizontal="left" vertical="center"/>
    </xf>
    <xf numFmtId="168" fontId="34" fillId="7" borderId="5" xfId="1" applyNumberFormat="1" applyFont="1" applyFill="1" applyBorder="1" applyAlignment="1" applyProtection="1">
      <alignment horizontal="right" vertical="center"/>
    </xf>
    <xf numFmtId="165" fontId="31" fillId="2" borderId="5" xfId="0" applyNumberFormat="1" applyFont="1" applyFill="1" applyBorder="1" applyAlignment="1">
      <alignment horizontal="left" vertical="center"/>
    </xf>
    <xf numFmtId="165" fontId="31" fillId="0" borderId="5" xfId="0" applyNumberFormat="1" applyFont="1" applyFill="1" applyBorder="1" applyAlignment="1">
      <alignment horizontal="left" vertical="center"/>
    </xf>
    <xf numFmtId="164" fontId="29" fillId="7" borderId="5" xfId="0" applyNumberFormat="1" applyFont="1" applyFill="1" applyBorder="1" applyAlignment="1" applyProtection="1">
      <alignment horizontal="left" vertical="center"/>
    </xf>
    <xf numFmtId="168" fontId="29" fillId="5" borderId="5" xfId="1" applyNumberFormat="1" applyFont="1" applyFill="1" applyBorder="1" applyAlignment="1" applyProtection="1">
      <alignment horizontal="right" vertical="center"/>
    </xf>
    <xf numFmtId="165" fontId="2" fillId="39" borderId="5" xfId="0" applyNumberFormat="1" applyFont="1" applyFill="1" applyBorder="1" applyAlignment="1" applyProtection="1">
      <alignment horizontal="center" vertical="center"/>
    </xf>
    <xf numFmtId="0" fontId="2" fillId="39" borderId="5" xfId="0" applyFont="1" applyFill="1" applyBorder="1" applyAlignment="1" applyProtection="1">
      <alignment horizontal="center" vertical="center"/>
    </xf>
    <xf numFmtId="0" fontId="29" fillId="39" borderId="5" xfId="0" applyFont="1" applyFill="1" applyBorder="1" applyAlignment="1" applyProtection="1">
      <alignment horizontal="center"/>
    </xf>
    <xf numFmtId="165" fontId="2" fillId="39" borderId="5" xfId="0" applyNumberFormat="1" applyFont="1" applyFill="1" applyBorder="1" applyAlignment="1">
      <alignment horizontal="justify" vertical="center" wrapText="1"/>
    </xf>
    <xf numFmtId="4" fontId="29" fillId="39" borderId="5" xfId="0" applyNumberFormat="1" applyFont="1" applyFill="1" applyBorder="1" applyAlignment="1" applyProtection="1">
      <alignment vertical="center"/>
    </xf>
    <xf numFmtId="168" fontId="29" fillId="39" borderId="5" xfId="1" applyNumberFormat="1" applyFont="1" applyFill="1" applyBorder="1" applyAlignment="1" applyProtection="1">
      <alignment horizontal="center" vertical="center"/>
    </xf>
    <xf numFmtId="168" fontId="29" fillId="39" borderId="5" xfId="1" applyNumberFormat="1" applyFont="1" applyFill="1" applyBorder="1" applyAlignment="1" applyProtection="1">
      <alignment vertical="center"/>
    </xf>
    <xf numFmtId="4" fontId="29" fillId="39" borderId="5" xfId="0" applyNumberFormat="1" applyFont="1" applyFill="1" applyBorder="1" applyAlignment="1">
      <alignment vertical="center"/>
    </xf>
    <xf numFmtId="165" fontId="34" fillId="5" borderId="5" xfId="0" applyNumberFormat="1" applyFont="1" applyFill="1" applyBorder="1" applyAlignment="1" applyProtection="1">
      <alignment horizontal="center" vertical="center"/>
    </xf>
    <xf numFmtId="0" fontId="34" fillId="5" borderId="5" xfId="0" applyFont="1" applyFill="1" applyBorder="1" applyAlignment="1">
      <alignment horizontal="justify" vertical="center" wrapText="1"/>
    </xf>
    <xf numFmtId="4" fontId="34" fillId="5" borderId="5" xfId="0" applyNumberFormat="1" applyFont="1" applyFill="1" applyBorder="1" applyAlignment="1" applyProtection="1">
      <alignment vertical="center"/>
    </xf>
    <xf numFmtId="4" fontId="34" fillId="5" borderId="5" xfId="0" applyNumberFormat="1" applyFont="1" applyFill="1" applyBorder="1" applyAlignment="1" applyProtection="1">
      <alignment horizontal="left" vertical="center"/>
    </xf>
    <xf numFmtId="168" fontId="34" fillId="5" borderId="5" xfId="1" applyNumberFormat="1" applyFont="1" applyFill="1" applyBorder="1" applyAlignment="1" applyProtection="1">
      <alignment horizontal="right" vertical="center"/>
    </xf>
    <xf numFmtId="168" fontId="34" fillId="5" borderId="5" xfId="1" applyNumberFormat="1" applyFont="1" applyFill="1" applyBorder="1" applyAlignment="1" applyProtection="1">
      <alignment vertical="center"/>
    </xf>
    <xf numFmtId="0" fontId="34" fillId="5" borderId="5" xfId="0" applyFont="1" applyFill="1" applyBorder="1"/>
    <xf numFmtId="0" fontId="32" fillId="5" borderId="0" xfId="0" applyFont="1" applyFill="1"/>
    <xf numFmtId="165" fontId="2" fillId="2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165" fontId="2" fillId="0" borderId="7" xfId="0" applyNumberFormat="1" applyFont="1" applyFill="1" applyBorder="1" applyAlignment="1" applyProtection="1">
      <alignment horizontal="center" vertical="center"/>
    </xf>
    <xf numFmtId="165" fontId="31" fillId="0" borderId="7" xfId="0" applyNumberFormat="1" applyFont="1" applyFill="1" applyBorder="1" applyAlignment="1" applyProtection="1">
      <alignment horizontal="center" vertical="center"/>
    </xf>
    <xf numFmtId="0" fontId="31" fillId="2" borderId="7" xfId="0" applyFont="1" applyFill="1" applyBorder="1" applyAlignment="1">
      <alignment horizontal="justify" vertical="center" wrapText="1"/>
    </xf>
    <xf numFmtId="4" fontId="31" fillId="0" borderId="7" xfId="0" applyNumberFormat="1" applyFont="1" applyFill="1" applyBorder="1" applyAlignment="1" applyProtection="1">
      <alignment vertical="center"/>
    </xf>
    <xf numFmtId="4" fontId="2" fillId="2" borderId="7" xfId="0" applyNumberFormat="1" applyFont="1" applyFill="1" applyBorder="1" applyAlignment="1" applyProtection="1">
      <alignment vertical="center"/>
    </xf>
    <xf numFmtId="168" fontId="2" fillId="2" borderId="7" xfId="1" applyNumberFormat="1" applyFont="1" applyFill="1" applyBorder="1" applyAlignment="1" applyProtection="1">
      <alignment horizontal="right" vertical="center"/>
    </xf>
    <xf numFmtId="168" fontId="2" fillId="2" borderId="7" xfId="1" applyNumberFormat="1" applyFont="1" applyFill="1" applyBorder="1" applyAlignment="1" applyProtection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30" fillId="0" borderId="0" xfId="0" applyFont="1" applyProtection="1"/>
    <xf numFmtId="4" fontId="2" fillId="2" borderId="5" xfId="0" applyNumberFormat="1" applyFont="1" applyFill="1" applyBorder="1" applyAlignment="1" applyProtection="1">
      <alignment vertical="center" wrapText="1"/>
    </xf>
    <xf numFmtId="0" fontId="30" fillId="2" borderId="7" xfId="0" applyFont="1" applyFill="1" applyBorder="1" applyAlignment="1">
      <alignment horizontal="justify" vertical="center" wrapText="1"/>
    </xf>
    <xf numFmtId="168" fontId="2" fillId="2" borderId="5" xfId="1" applyNumberFormat="1" applyFont="1" applyFill="1" applyBorder="1" applyAlignment="1" applyProtection="1">
      <alignment horizontal="right" vertical="center" wrapText="1"/>
    </xf>
    <xf numFmtId="165" fontId="2" fillId="2" borderId="5" xfId="0" applyNumberFormat="1" applyFont="1" applyFill="1" applyBorder="1" applyAlignment="1" applyProtection="1">
      <alignment horizontal="center" vertical="center"/>
    </xf>
    <xf numFmtId="0" fontId="29" fillId="2" borderId="5" xfId="0" applyFont="1" applyFill="1" applyBorder="1" applyAlignment="1" applyProtection="1">
      <alignment horizontal="center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0" fontId="29" fillId="41" borderId="5" xfId="0" applyFont="1" applyFill="1" applyBorder="1" applyAlignment="1">
      <alignment horizontal="justify" vertical="center" wrapText="1"/>
    </xf>
    <xf numFmtId="4" fontId="29" fillId="41" borderId="5" xfId="0" applyNumberFormat="1" applyFont="1" applyFill="1" applyBorder="1" applyAlignment="1" applyProtection="1">
      <alignment vertical="center"/>
    </xf>
    <xf numFmtId="168" fontId="29" fillId="41" borderId="5" xfId="1" applyNumberFormat="1" applyFont="1" applyFill="1" applyBorder="1" applyAlignment="1" applyProtection="1">
      <alignment horizontal="center" vertical="center"/>
    </xf>
    <xf numFmtId="168" fontId="29" fillId="41" borderId="5" xfId="1" applyNumberFormat="1" applyFont="1" applyFill="1" applyBorder="1" applyAlignment="1" applyProtection="1">
      <alignment vertical="center"/>
    </xf>
    <xf numFmtId="0" fontId="29" fillId="41" borderId="5" xfId="0" applyFont="1" applyFill="1" applyBorder="1"/>
    <xf numFmtId="165" fontId="31" fillId="7" borderId="5" xfId="0" applyNumberFormat="1" applyFont="1" applyFill="1" applyBorder="1" applyAlignment="1" applyProtection="1">
      <alignment horizontal="justify" vertical="center" wrapText="1"/>
    </xf>
    <xf numFmtId="4" fontId="31" fillId="7" borderId="5" xfId="0" applyNumberFormat="1" applyFont="1" applyFill="1" applyBorder="1" applyAlignment="1" applyProtection="1">
      <alignment vertical="center"/>
    </xf>
    <xf numFmtId="0" fontId="4" fillId="7" borderId="5" xfId="0" applyFont="1" applyFill="1" applyBorder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2" fillId="2" borderId="0" xfId="1" applyNumberFormat="1" applyFont="1" applyFill="1" applyAlignment="1" applyProtection="1">
      <alignment horizontal="center" vertical="center"/>
    </xf>
    <xf numFmtId="164" fontId="2" fillId="2" borderId="0" xfId="1" applyNumberFormat="1" applyFont="1" applyFill="1" applyAlignment="1">
      <alignment horizontal="center" vertical="center" wrapText="1"/>
    </xf>
    <xf numFmtId="164" fontId="2" fillId="2" borderId="0" xfId="1" applyNumberFormat="1" applyFont="1" applyFill="1" applyAlignment="1" applyProtection="1">
      <alignment horizontal="center" vertical="center"/>
      <protection locked="0"/>
    </xf>
    <xf numFmtId="169" fontId="2" fillId="0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3" fontId="49" fillId="42" borderId="6" xfId="0" applyNumberFormat="1" applyFont="1" applyFill="1" applyBorder="1" applyAlignment="1" applyProtection="1">
      <alignment horizontal="center" vertical="center" wrapText="1"/>
    </xf>
    <xf numFmtId="3" fontId="49" fillId="42" borderId="1" xfId="0" applyNumberFormat="1" applyFont="1" applyFill="1" applyBorder="1" applyAlignment="1" applyProtection="1">
      <alignment horizontal="center" vertical="center" wrapText="1"/>
    </xf>
    <xf numFmtId="3" fontId="49" fillId="42" borderId="5" xfId="0" applyNumberFormat="1" applyFont="1" applyFill="1" applyBorder="1" applyAlignment="1" applyProtection="1">
      <alignment horizontal="center" vertical="center" wrapText="1"/>
    </xf>
    <xf numFmtId="3" fontId="49" fillId="40" borderId="6" xfId="0" applyNumberFormat="1" applyFont="1" applyFill="1" applyBorder="1" applyAlignment="1" applyProtection="1">
      <alignment horizontal="center" vertical="center" wrapText="1"/>
    </xf>
    <xf numFmtId="3" fontId="49" fillId="40" borderId="1" xfId="0" applyNumberFormat="1" applyFont="1" applyFill="1" applyBorder="1" applyAlignment="1" applyProtection="1">
      <alignment horizontal="center" vertical="center" wrapText="1"/>
    </xf>
    <xf numFmtId="3" fontId="49" fillId="40" borderId="5" xfId="0" applyNumberFormat="1" applyFont="1" applyFill="1" applyBorder="1" applyAlignment="1" applyProtection="1">
      <alignment horizontal="center" vertical="center" wrapText="1"/>
    </xf>
    <xf numFmtId="4" fontId="49" fillId="0" borderId="5" xfId="0" applyNumberFormat="1" applyFont="1" applyFill="1" applyBorder="1" applyAlignment="1">
      <alignment vertical="center"/>
    </xf>
    <xf numFmtId="4" fontId="50" fillId="0" borderId="5" xfId="0" applyNumberFormat="1" applyFont="1" applyFill="1" applyBorder="1" applyAlignment="1">
      <alignment vertical="center"/>
    </xf>
    <xf numFmtId="164" fontId="2" fillId="0" borderId="0" xfId="1" applyNumberFormat="1" applyFont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 applyProtection="1">
      <alignment horizontal="center" vertical="center"/>
    </xf>
    <xf numFmtId="164" fontId="2" fillId="2" borderId="0" xfId="1" applyNumberFormat="1" applyFont="1" applyFill="1" applyAlignment="1">
      <alignment horizontal="center" vertical="center" wrapText="1"/>
    </xf>
    <xf numFmtId="168" fontId="2" fillId="0" borderId="5" xfId="1" applyNumberFormat="1" applyFont="1" applyFill="1" applyBorder="1" applyAlignment="1" applyProtection="1">
      <alignment horizontal="center" vertical="center"/>
    </xf>
    <xf numFmtId="4" fontId="2" fillId="40" borderId="1" xfId="0" applyNumberFormat="1" applyFont="1" applyFill="1" applyBorder="1" applyAlignment="1" applyProtection="1">
      <alignment vertical="center" wrapText="1"/>
    </xf>
    <xf numFmtId="4" fontId="2" fillId="40" borderId="6" xfId="0" applyNumberFormat="1" applyFont="1" applyFill="1" applyBorder="1" applyAlignment="1">
      <alignment horizontal="right" vertical="center"/>
    </xf>
    <xf numFmtId="4" fontId="2" fillId="42" borderId="6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vertical="center"/>
    </xf>
    <xf numFmtId="168" fontId="2" fillId="2" borderId="0" xfId="1" applyNumberFormat="1" applyFont="1" applyFill="1" applyBorder="1" applyAlignment="1" applyProtection="1">
      <alignment horizontal="center" vertical="center"/>
    </xf>
    <xf numFmtId="0" fontId="29" fillId="6" borderId="0" xfId="0" applyFont="1" applyFill="1" applyBorder="1"/>
    <xf numFmtId="0" fontId="29" fillId="7" borderId="0" xfId="0" applyFont="1" applyFill="1" applyBorder="1"/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center" vertical="center"/>
      <protection locked="0"/>
    </xf>
    <xf numFmtId="0" fontId="37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34" fillId="0" borderId="5" xfId="0" applyFont="1" applyFill="1" applyBorder="1" applyAlignment="1" applyProtection="1">
      <alignment horizontal="center" vertical="center"/>
      <protection locked="0"/>
    </xf>
    <xf numFmtId="0" fontId="46" fillId="0" borderId="5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>
      <alignment horizontal="center" vertical="center"/>
    </xf>
    <xf numFmtId="4" fontId="50" fillId="0" borderId="5" xfId="0" applyNumberFormat="1" applyFont="1" applyFill="1" applyBorder="1" applyAlignment="1">
      <alignment vertical="center"/>
    </xf>
    <xf numFmtId="4" fontId="49" fillId="0" borderId="5" xfId="0" applyNumberFormat="1" applyFont="1" applyFill="1" applyBorder="1" applyAlignment="1">
      <alignment vertical="center"/>
    </xf>
    <xf numFmtId="4" fontId="50" fillId="0" borderId="5" xfId="0" applyNumberFormat="1" applyFont="1" applyFill="1" applyBorder="1" applyAlignment="1">
      <alignment vertical="center"/>
    </xf>
    <xf numFmtId="4" fontId="49" fillId="0" borderId="5" xfId="0" applyNumberFormat="1" applyFont="1" applyFill="1" applyBorder="1" applyAlignment="1">
      <alignment vertical="center"/>
    </xf>
    <xf numFmtId="165" fontId="2" fillId="2" borderId="5" xfId="0" applyNumberFormat="1" applyFont="1" applyFill="1" applyBorder="1" applyAlignment="1" applyProtection="1">
      <alignment horizontal="center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0" fontId="29" fillId="2" borderId="5" xfId="0" applyFont="1" applyFill="1" applyBorder="1" applyAlignment="1" applyProtection="1">
      <alignment horizontal="center" vertical="center"/>
    </xf>
    <xf numFmtId="4" fontId="2" fillId="42" borderId="1" xfId="0" applyNumberFormat="1" applyFont="1" applyFill="1" applyBorder="1" applyAlignment="1" applyProtection="1">
      <alignment vertical="center" wrapText="1"/>
    </xf>
    <xf numFmtId="4" fontId="2" fillId="0" borderId="19" xfId="0" applyNumberFormat="1" applyFont="1" applyFill="1" applyBorder="1" applyAlignment="1">
      <alignment vertical="center"/>
    </xf>
    <xf numFmtId="3" fontId="49" fillId="43" borderId="6" xfId="0" applyNumberFormat="1" applyFont="1" applyFill="1" applyBorder="1" applyAlignment="1" applyProtection="1">
      <alignment horizontal="center" vertical="center" wrapText="1"/>
    </xf>
    <xf numFmtId="3" fontId="49" fillId="43" borderId="1" xfId="0" applyNumberFormat="1" applyFont="1" applyFill="1" applyBorder="1" applyAlignment="1" applyProtection="1">
      <alignment horizontal="center" vertical="center" wrapText="1"/>
    </xf>
    <xf numFmtId="3" fontId="49" fillId="43" borderId="5" xfId="0" applyNumberFormat="1" applyFont="1" applyFill="1" applyBorder="1" applyAlignment="1" applyProtection="1">
      <alignment horizontal="center" vertical="center" wrapText="1"/>
    </xf>
    <xf numFmtId="4" fontId="2" fillId="43" borderId="6" xfId="0" applyNumberFormat="1" applyFont="1" applyFill="1" applyBorder="1" applyAlignment="1">
      <alignment horizontal="right" vertical="center"/>
    </xf>
    <xf numFmtId="4" fontId="2" fillId="43" borderId="1" xfId="0" applyNumberFormat="1" applyFont="1" applyFill="1" applyBorder="1" applyAlignment="1">
      <alignment horizontal="right" vertical="center"/>
    </xf>
    <xf numFmtId="4" fontId="2" fillId="43" borderId="1" xfId="0" applyNumberFormat="1" applyFont="1" applyFill="1" applyBorder="1" applyAlignment="1" applyProtection="1">
      <alignment vertical="center" wrapText="1"/>
    </xf>
    <xf numFmtId="0" fontId="2" fillId="44" borderId="6" xfId="0" applyFont="1" applyFill="1" applyBorder="1" applyAlignment="1">
      <alignment horizontal="center" vertical="center"/>
    </xf>
    <xf numFmtId="3" fontId="2" fillId="44" borderId="6" xfId="0" applyNumberFormat="1" applyFont="1" applyFill="1" applyBorder="1" applyAlignment="1">
      <alignment horizontal="center" vertical="center" wrapText="1"/>
    </xf>
    <xf numFmtId="3" fontId="2" fillId="44" borderId="1" xfId="0" applyNumberFormat="1" applyFont="1" applyFill="1" applyBorder="1" applyAlignment="1">
      <alignment horizontal="center" vertical="center" wrapText="1"/>
    </xf>
    <xf numFmtId="3" fontId="2" fillId="44" borderId="5" xfId="0" applyNumberFormat="1" applyFont="1" applyFill="1" applyBorder="1" applyAlignment="1">
      <alignment horizontal="center" vertical="center" wrapText="1"/>
    </xf>
    <xf numFmtId="4" fontId="2" fillId="44" borderId="6" xfId="0" applyNumberFormat="1" applyFont="1" applyFill="1" applyBorder="1" applyAlignment="1">
      <alignment horizontal="right" vertical="center"/>
    </xf>
    <xf numFmtId="0" fontId="29" fillId="44" borderId="1" xfId="0" applyFont="1" applyFill="1" applyBorder="1" applyAlignment="1" applyProtection="1">
      <alignment horizontal="center"/>
    </xf>
    <xf numFmtId="0" fontId="2" fillId="44" borderId="1" xfId="0" applyFont="1" applyFill="1" applyBorder="1" applyAlignment="1" applyProtection="1">
      <alignment horizontal="center" vertical="center" wrapText="1"/>
    </xf>
    <xf numFmtId="4" fontId="2" fillId="44" borderId="1" xfId="0" applyNumberFormat="1" applyFont="1" applyFill="1" applyBorder="1" applyAlignment="1" applyProtection="1">
      <alignment vertical="center" wrapText="1"/>
    </xf>
    <xf numFmtId="0" fontId="30" fillId="44" borderId="1" xfId="0" applyFont="1" applyFill="1" applyBorder="1" applyProtection="1"/>
    <xf numFmtId="4" fontId="50" fillId="0" borderId="5" xfId="0" applyNumberFormat="1" applyFont="1" applyFill="1" applyBorder="1" applyAlignment="1" applyProtection="1">
      <alignment vertical="center"/>
      <protection locked="0"/>
    </xf>
    <xf numFmtId="4" fontId="31" fillId="0" borderId="5" xfId="0" applyNumberFormat="1" applyFont="1" applyFill="1" applyBorder="1" applyAlignment="1" applyProtection="1">
      <alignment horizontal="right" vertical="center"/>
    </xf>
    <xf numFmtId="3" fontId="2" fillId="44" borderId="5" xfId="0" applyNumberFormat="1" applyFont="1" applyFill="1" applyBorder="1" applyAlignment="1">
      <alignment horizontal="center" vertical="center" textRotation="90" wrapText="1"/>
    </xf>
    <xf numFmtId="0" fontId="0" fillId="44" borderId="5" xfId="0" applyFill="1" applyBorder="1" applyAlignment="1">
      <alignment horizontal="center" vertical="center" textRotation="90" wrapText="1"/>
    </xf>
    <xf numFmtId="164" fontId="2" fillId="44" borderId="5" xfId="0" applyNumberFormat="1" applyFont="1" applyFill="1" applyBorder="1" applyAlignment="1">
      <alignment horizontal="center" vertical="center" textRotation="90" wrapText="1"/>
    </xf>
    <xf numFmtId="164" fontId="49" fillId="44" borderId="2" xfId="0" applyNumberFormat="1" applyFont="1" applyFill="1" applyBorder="1" applyAlignment="1" applyProtection="1">
      <alignment horizontal="center" vertical="center" wrapText="1"/>
    </xf>
    <xf numFmtId="0" fontId="0" fillId="44" borderId="3" xfId="0" applyFill="1" applyBorder="1" applyAlignment="1">
      <alignment horizontal="center" vertical="center"/>
    </xf>
    <xf numFmtId="0" fontId="0" fillId="44" borderId="4" xfId="0" applyFill="1" applyBorder="1" applyAlignment="1">
      <alignment horizontal="center" vertical="center"/>
    </xf>
    <xf numFmtId="164" fontId="49" fillId="40" borderId="2" xfId="91" applyNumberFormat="1" applyFont="1" applyFill="1" applyBorder="1" applyAlignment="1" applyProtection="1">
      <alignment horizontal="center" vertical="center"/>
    </xf>
    <xf numFmtId="164" fontId="49" fillId="40" borderId="3" xfId="91" applyNumberFormat="1" applyFont="1" applyFill="1" applyBorder="1" applyAlignment="1" applyProtection="1">
      <alignment horizontal="center" vertical="center"/>
    </xf>
    <xf numFmtId="164" fontId="49" fillId="40" borderId="4" xfId="91" applyNumberFormat="1" applyFont="1" applyFill="1" applyBorder="1" applyAlignment="1" applyProtection="1">
      <alignment horizontal="center" vertical="center"/>
    </xf>
    <xf numFmtId="3" fontId="49" fillId="40" borderId="2" xfId="0" applyNumberFormat="1" applyFont="1" applyFill="1" applyBorder="1" applyAlignment="1" applyProtection="1">
      <alignment horizontal="center" vertical="center" wrapText="1"/>
    </xf>
    <xf numFmtId="3" fontId="49" fillId="40" borderId="3" xfId="0" applyNumberFormat="1" applyFont="1" applyFill="1" applyBorder="1" applyAlignment="1" applyProtection="1">
      <alignment horizontal="center" vertical="center" wrapText="1"/>
    </xf>
    <xf numFmtId="3" fontId="49" fillId="40" borderId="4" xfId="0" applyNumberFormat="1" applyFont="1" applyFill="1" applyBorder="1" applyAlignment="1" applyProtection="1">
      <alignment horizontal="center" vertical="center" wrapText="1"/>
    </xf>
    <xf numFmtId="0" fontId="2" fillId="43" borderId="1" xfId="0" applyFont="1" applyFill="1" applyBorder="1" applyAlignment="1" applyProtection="1">
      <alignment horizontal="center" vertical="center" textRotation="90" wrapText="1"/>
    </xf>
    <xf numFmtId="0" fontId="2" fillId="43" borderId="5" xfId="0" applyFont="1" applyFill="1" applyBorder="1" applyAlignment="1" applyProtection="1">
      <alignment horizontal="center" vertical="center" textRotation="90" wrapText="1"/>
    </xf>
    <xf numFmtId="164" fontId="49" fillId="42" borderId="2" xfId="0" applyNumberFormat="1" applyFont="1" applyFill="1" applyBorder="1" applyAlignment="1" applyProtection="1">
      <alignment horizontal="center" vertical="center" wrapText="1"/>
    </xf>
    <xf numFmtId="164" fontId="49" fillId="42" borderId="4" xfId="0" applyNumberFormat="1" applyFont="1" applyFill="1" applyBorder="1" applyAlignment="1" applyProtection="1">
      <alignment horizontal="center" vertical="center" wrapText="1"/>
    </xf>
    <xf numFmtId="164" fontId="49" fillId="43" borderId="2" xfId="0" applyNumberFormat="1" applyFont="1" applyFill="1" applyBorder="1" applyAlignment="1" applyProtection="1">
      <alignment horizontal="center" vertical="center" wrapText="1"/>
    </xf>
    <xf numFmtId="164" fontId="49" fillId="43" borderId="4" xfId="0" applyNumberFormat="1" applyFont="1" applyFill="1" applyBorder="1" applyAlignment="1" applyProtection="1">
      <alignment horizontal="center" vertical="center" wrapText="1"/>
    </xf>
    <xf numFmtId="0" fontId="29" fillId="42" borderId="1" xfId="0" applyFont="1" applyFill="1" applyBorder="1" applyAlignment="1" applyProtection="1">
      <alignment horizontal="center" vertical="center" textRotation="90" wrapText="1"/>
    </xf>
    <xf numFmtId="0" fontId="29" fillId="42" borderId="5" xfId="0" applyFont="1" applyFill="1" applyBorder="1" applyAlignment="1" applyProtection="1">
      <alignment horizontal="center" vertical="center" textRotation="90" wrapText="1"/>
    </xf>
    <xf numFmtId="164" fontId="49" fillId="42" borderId="2" xfId="91" applyNumberFormat="1" applyFont="1" applyFill="1" applyBorder="1" applyAlignment="1" applyProtection="1">
      <alignment horizontal="center" vertical="center"/>
    </xf>
    <xf numFmtId="164" fontId="49" fillId="42" borderId="3" xfId="91" applyNumberFormat="1" applyFont="1" applyFill="1" applyBorder="1" applyAlignment="1" applyProtection="1">
      <alignment horizontal="center" vertical="center"/>
    </xf>
    <xf numFmtId="164" fontId="49" fillId="42" borderId="4" xfId="91" applyNumberFormat="1" applyFont="1" applyFill="1" applyBorder="1" applyAlignment="1" applyProtection="1">
      <alignment horizontal="center" vertical="center"/>
    </xf>
    <xf numFmtId="3" fontId="49" fillId="42" borderId="2" xfId="0" applyNumberFormat="1" applyFont="1" applyFill="1" applyBorder="1" applyAlignment="1" applyProtection="1">
      <alignment horizontal="center" vertical="center" wrapText="1"/>
    </xf>
    <xf numFmtId="3" fontId="49" fillId="42" borderId="3" xfId="0" applyNumberFormat="1" applyFont="1" applyFill="1" applyBorder="1" applyAlignment="1" applyProtection="1">
      <alignment horizontal="center" vertical="center" wrapText="1"/>
    </xf>
    <xf numFmtId="3" fontId="49" fillId="42" borderId="4" xfId="0" applyNumberFormat="1" applyFont="1" applyFill="1" applyBorder="1" applyAlignment="1" applyProtection="1">
      <alignment horizontal="center" vertical="center" wrapText="1"/>
    </xf>
    <xf numFmtId="164" fontId="2" fillId="44" borderId="2" xfId="1" applyNumberFormat="1" applyFont="1" applyFill="1" applyBorder="1" applyAlignment="1">
      <alignment horizontal="center" vertical="center"/>
    </xf>
    <xf numFmtId="164" fontId="2" fillId="44" borderId="3" xfId="1" applyNumberFormat="1" applyFont="1" applyFill="1" applyBorder="1" applyAlignment="1">
      <alignment horizontal="center" vertical="center"/>
    </xf>
    <xf numFmtId="164" fontId="2" fillId="44" borderId="4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textRotation="90" wrapText="1"/>
    </xf>
    <xf numFmtId="0" fontId="29" fillId="3" borderId="5" xfId="0" applyFont="1" applyFill="1" applyBorder="1" applyAlignment="1">
      <alignment horizontal="center" vertical="center" textRotation="90" wrapText="1"/>
    </xf>
    <xf numFmtId="0" fontId="29" fillId="3" borderId="7" xfId="0" applyFont="1" applyFill="1" applyBorder="1" applyAlignment="1">
      <alignment horizontal="center" vertical="center" textRotation="90" wrapText="1"/>
    </xf>
    <xf numFmtId="3" fontId="2" fillId="44" borderId="2" xfId="0" applyNumberFormat="1" applyFont="1" applyFill="1" applyBorder="1" applyAlignment="1">
      <alignment horizontal="center" vertical="center" wrapText="1"/>
    </xf>
    <xf numFmtId="3" fontId="2" fillId="44" borderId="3" xfId="0" applyNumberFormat="1" applyFont="1" applyFill="1" applyBorder="1" applyAlignment="1">
      <alignment horizontal="center" vertical="center" wrapText="1"/>
    </xf>
    <xf numFmtId="3" fontId="2" fillId="44" borderId="4" xfId="0" applyNumberFormat="1" applyFont="1" applyFill="1" applyBorder="1" applyAlignment="1">
      <alignment horizontal="center" vertical="center" wrapText="1"/>
    </xf>
    <xf numFmtId="164" fontId="49" fillId="43" borderId="2" xfId="91" applyNumberFormat="1" applyFont="1" applyFill="1" applyBorder="1" applyAlignment="1" applyProtection="1">
      <alignment horizontal="center" vertical="center"/>
    </xf>
    <xf numFmtId="164" fontId="49" fillId="43" borderId="3" xfId="91" applyNumberFormat="1" applyFont="1" applyFill="1" applyBorder="1" applyAlignment="1" applyProtection="1">
      <alignment horizontal="center" vertical="center"/>
    </xf>
    <xf numFmtId="164" fontId="49" fillId="43" borderId="4" xfId="91" applyNumberFormat="1" applyFont="1" applyFill="1" applyBorder="1" applyAlignment="1" applyProtection="1">
      <alignment horizontal="center" vertical="center"/>
    </xf>
    <xf numFmtId="3" fontId="49" fillId="43" borderId="2" xfId="0" applyNumberFormat="1" applyFont="1" applyFill="1" applyBorder="1" applyAlignment="1" applyProtection="1">
      <alignment horizontal="center" vertical="center" wrapText="1"/>
    </xf>
    <xf numFmtId="3" fontId="49" fillId="43" borderId="3" xfId="0" applyNumberFormat="1" applyFont="1" applyFill="1" applyBorder="1" applyAlignment="1" applyProtection="1">
      <alignment horizontal="center" vertical="center" wrapText="1"/>
    </xf>
    <xf numFmtId="3" fontId="49" fillId="43" borderId="4" xfId="0" applyNumberFormat="1" applyFont="1" applyFill="1" applyBorder="1" applyAlignment="1" applyProtection="1">
      <alignment horizontal="center" vertical="center" wrapText="1"/>
    </xf>
    <xf numFmtId="164" fontId="2" fillId="2" borderId="0" xfId="1" applyNumberFormat="1" applyFont="1" applyFill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/>
    </xf>
    <xf numFmtId="0" fontId="29" fillId="44" borderId="1" xfId="0" applyFont="1" applyFill="1" applyBorder="1" applyAlignment="1">
      <alignment horizontal="center" vertical="center" textRotation="90" wrapText="1"/>
    </xf>
    <xf numFmtId="0" fontId="29" fillId="44" borderId="5" xfId="0" applyFont="1" applyFill="1" applyBorder="1" applyAlignment="1">
      <alignment horizontal="center" vertical="center" textRotation="90" wrapText="1"/>
    </xf>
    <xf numFmtId="0" fontId="29" fillId="44" borderId="7" xfId="0" applyFont="1" applyFill="1" applyBorder="1" applyAlignment="1">
      <alignment horizontal="center" vertical="center" textRotation="90" wrapText="1"/>
    </xf>
    <xf numFmtId="164" fontId="2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 applyProtection="1">
      <alignment horizontal="center" vertical="center"/>
    </xf>
    <xf numFmtId="164" fontId="2" fillId="2" borderId="0" xfId="1" applyNumberFormat="1" applyFont="1" applyFill="1" applyAlignment="1" applyProtection="1">
      <alignment horizontal="center" vertical="center"/>
      <protection locked="0"/>
    </xf>
    <xf numFmtId="0" fontId="2" fillId="44" borderId="1" xfId="0" applyFont="1" applyFill="1" applyBorder="1" applyAlignment="1">
      <alignment horizontal="center" vertical="center" wrapText="1"/>
    </xf>
    <xf numFmtId="0" fontId="2" fillId="44" borderId="5" xfId="0" applyFont="1" applyFill="1" applyBorder="1" applyAlignment="1">
      <alignment horizontal="center" vertical="center" wrapText="1"/>
    </xf>
    <xf numFmtId="0" fontId="2" fillId="44" borderId="7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 applyProtection="1">
      <alignment horizontal="center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0" fontId="30" fillId="0" borderId="5" xfId="0" applyFont="1" applyFill="1" applyBorder="1" applyAlignment="1">
      <alignment horizontal="justify" vertical="center" wrapText="1"/>
    </xf>
    <xf numFmtId="0" fontId="29" fillId="2" borderId="5" xfId="0" applyFont="1" applyFill="1" applyBorder="1" applyAlignment="1" applyProtection="1">
      <alignment horizontal="center" vertical="center"/>
    </xf>
    <xf numFmtId="4" fontId="2" fillId="0" borderId="5" xfId="0" applyNumberFormat="1" applyFont="1" applyFill="1" applyBorder="1" applyAlignment="1" applyProtection="1">
      <alignment horizontal="center" vertical="center"/>
    </xf>
    <xf numFmtId="168" fontId="2" fillId="0" borderId="5" xfId="1" applyNumberFormat="1" applyFont="1" applyFill="1" applyBorder="1" applyAlignment="1" applyProtection="1">
      <alignment horizontal="center" vertical="center"/>
    </xf>
    <xf numFmtId="4" fontId="50" fillId="0" borderId="5" xfId="0" applyNumberFormat="1" applyFont="1" applyFill="1" applyBorder="1" applyAlignment="1">
      <alignment vertical="center"/>
    </xf>
    <xf numFmtId="4" fontId="49" fillId="0" borderId="5" xfId="0" applyNumberFormat="1" applyFont="1" applyFill="1" applyBorder="1" applyAlignment="1">
      <alignment vertical="center"/>
    </xf>
    <xf numFmtId="0" fontId="2" fillId="44" borderId="1" xfId="0" applyFont="1" applyFill="1" applyBorder="1" applyAlignment="1">
      <alignment horizontal="justify" vertical="center" wrapText="1"/>
    </xf>
    <xf numFmtId="0" fontId="2" fillId="44" borderId="5" xfId="0" applyFont="1" applyFill="1" applyBorder="1" applyAlignment="1">
      <alignment horizontal="justify" vertical="center" wrapText="1"/>
    </xf>
    <xf numFmtId="0" fontId="2" fillId="44" borderId="7" xfId="0" applyFont="1" applyFill="1" applyBorder="1" applyAlignment="1">
      <alignment horizontal="justify" vertical="center" wrapText="1"/>
    </xf>
  </cellXfs>
  <cellStyles count="729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266"/>
    <cellStyle name="Calculation 3" xfId="267"/>
    <cellStyle name="Calculation 4" xfId="268"/>
    <cellStyle name="Calculation 5" xfId="269"/>
    <cellStyle name="Cálculo 2" xfId="53"/>
    <cellStyle name="Cálculo 2 2" xfId="270"/>
    <cellStyle name="Cálculo 2 3" xfId="271"/>
    <cellStyle name="Cálculo 2 4" xfId="272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273"/>
    <cellStyle name="Entrada 2 3" xfId="274"/>
    <cellStyle name="Entrada 2 4" xfId="275"/>
    <cellStyle name="Estilo 1" xfId="65"/>
    <cellStyle name="Euro" xfId="66"/>
    <cellStyle name="Euro 2" xfId="67"/>
    <cellStyle name="Explanatory Text" xfId="68"/>
    <cellStyle name="Followed Hyperlink_Avance en la Aplicación PNSP (Fórmula FASP 2009).xls" xfId="69"/>
    <cellStyle name="Good" xfId="70"/>
    <cellStyle name="Heading 1" xfId="71"/>
    <cellStyle name="Heading 2" xfId="72"/>
    <cellStyle name="Heading 3" xfId="73"/>
    <cellStyle name="Heading 3 2" xfId="276"/>
    <cellStyle name="Heading 4" xfId="74"/>
    <cellStyle name="Hipervínculo 2" xfId="75"/>
    <cellStyle name="Incorrecto 2" xfId="76"/>
    <cellStyle name="Input" xfId="77"/>
    <cellStyle name="Input 2" xfId="277"/>
    <cellStyle name="Input 3" xfId="278"/>
    <cellStyle name="Input 4" xfId="279"/>
    <cellStyle name="Input 5" xfId="280"/>
    <cellStyle name="Linked Cell" xfId="78"/>
    <cellStyle name="Millares" xfId="1" builtinId="3"/>
    <cellStyle name="Millares 10" xfId="79"/>
    <cellStyle name="Millares 11" xfId="80"/>
    <cellStyle name="Millares 11 2" xfId="81"/>
    <cellStyle name="Millares 11 3" xfId="82"/>
    <cellStyle name="Millares 12" xfId="83"/>
    <cellStyle name="Millares 13" xfId="84"/>
    <cellStyle name="Millares 14" xfId="85"/>
    <cellStyle name="Millares 15" xfId="86"/>
    <cellStyle name="Millares 16" xfId="87"/>
    <cellStyle name="Millares 17" xfId="88"/>
    <cellStyle name="Millares 18" xfId="89"/>
    <cellStyle name="Millares 19" xfId="90"/>
    <cellStyle name="Millares 2" xfId="3"/>
    <cellStyle name="Millares 2 10" xfId="91"/>
    <cellStyle name="Millares 2 10 2" xfId="92"/>
    <cellStyle name="Millares 2 11" xfId="93"/>
    <cellStyle name="Millares 2 11 2" xfId="94"/>
    <cellStyle name="Millares 2 12" xfId="95"/>
    <cellStyle name="Millares 2 12 2" xfId="96"/>
    <cellStyle name="Millares 2 13" xfId="97"/>
    <cellStyle name="Millares 2 14" xfId="98"/>
    <cellStyle name="Millares 2 2" xfId="99"/>
    <cellStyle name="Millares 2 2 2" xfId="100"/>
    <cellStyle name="Millares 2 2 2 2" xfId="281"/>
    <cellStyle name="Millares 2 2 3" xfId="282"/>
    <cellStyle name="Millares 2 3" xfId="101"/>
    <cellStyle name="Millares 2 3 2" xfId="102"/>
    <cellStyle name="Millares 2 4" xfId="103"/>
    <cellStyle name="Millares 2 4 2" xfId="104"/>
    <cellStyle name="Millares 2 5" xfId="105"/>
    <cellStyle name="Millares 2 5 2" xfId="106"/>
    <cellStyle name="Millares 2 6" xfId="107"/>
    <cellStyle name="Millares 2 6 2" xfId="108"/>
    <cellStyle name="Millares 2 7" xfId="109"/>
    <cellStyle name="Millares 2 7 2" xfId="110"/>
    <cellStyle name="Millares 2 8" xfId="111"/>
    <cellStyle name="Millares 2 8 2" xfId="112"/>
    <cellStyle name="Millares 2 9" xfId="113"/>
    <cellStyle name="Millares 2 9 2" xfId="114"/>
    <cellStyle name="Millares 20" xfId="115"/>
    <cellStyle name="Millares 21" xfId="116"/>
    <cellStyle name="Millares 22" xfId="117"/>
    <cellStyle name="Millares 23" xfId="118"/>
    <cellStyle name="Millares 24" xfId="119"/>
    <cellStyle name="Millares 25" xfId="120"/>
    <cellStyle name="Millares 26" xfId="121"/>
    <cellStyle name="Millares 27" xfId="122"/>
    <cellStyle name="Millares 28" xfId="123"/>
    <cellStyle name="Millares 29" xfId="124"/>
    <cellStyle name="Millares 3" xfId="7"/>
    <cellStyle name="Millares 3 2" xfId="125"/>
    <cellStyle name="Millares 3 3" xfId="126"/>
    <cellStyle name="Millares 3 4" xfId="283"/>
    <cellStyle name="Millares 30" xfId="127"/>
    <cellStyle name="Millares 31" xfId="128"/>
    <cellStyle name="Millares 32" xfId="129"/>
    <cellStyle name="Millares 33" xfId="130"/>
    <cellStyle name="Millares 34" xfId="131"/>
    <cellStyle name="Millares 35" xfId="132"/>
    <cellStyle name="Millares 36" xfId="133"/>
    <cellStyle name="Millares 37" xfId="134"/>
    <cellStyle name="Millares 38" xfId="135"/>
    <cellStyle name="Millares 39" xfId="284"/>
    <cellStyle name="Millares 39 2" xfId="285"/>
    <cellStyle name="Millares 4" xfId="136"/>
    <cellStyle name="Millares 4 2" xfId="137"/>
    <cellStyle name="Millares 4 3" xfId="138"/>
    <cellStyle name="Millares 4 3 2" xfId="286"/>
    <cellStyle name="Millares 4 4" xfId="287"/>
    <cellStyle name="Millares 40" xfId="288"/>
    <cellStyle name="Millares 40 2" xfId="265"/>
    <cellStyle name="Millares 41" xfId="289"/>
    <cellStyle name="Millares 5" xfId="139"/>
    <cellStyle name="Millares 5 2" xfId="140"/>
    <cellStyle name="Millares 5 3" xfId="290"/>
    <cellStyle name="Millares 6" xfId="141"/>
    <cellStyle name="Millares 6 2" xfId="142"/>
    <cellStyle name="Millares 7" xfId="143"/>
    <cellStyle name="Millares 8" xfId="144"/>
    <cellStyle name="Millares 8 2" xfId="145"/>
    <cellStyle name="Millares 9" xfId="146"/>
    <cellStyle name="Millares 9 2" xfId="147"/>
    <cellStyle name="Moneda 2" xfId="148"/>
    <cellStyle name="Moneda 3" xfId="149"/>
    <cellStyle name="Moneda 3 2" xfId="150"/>
    <cellStyle name="Moneda 3 3" xfId="291"/>
    <cellStyle name="Moneda 4" xfId="292"/>
    <cellStyle name="Neutral 2" xfId="151"/>
    <cellStyle name="Normal" xfId="0" builtinId="0"/>
    <cellStyle name="Normal 10" xfId="152"/>
    <cellStyle name="Normal 10 2" xfId="293"/>
    <cellStyle name="Normal 10 2 2" xfId="294"/>
    <cellStyle name="Normal 10 3" xfId="295"/>
    <cellStyle name="Normal 10 3 2" xfId="296"/>
    <cellStyle name="Normal 10 4" xfId="297"/>
    <cellStyle name="Normal 10 5" xfId="298"/>
    <cellStyle name="Normal 100" xfId="299"/>
    <cellStyle name="Normal 101" xfId="300"/>
    <cellStyle name="Normal 102" xfId="301"/>
    <cellStyle name="Normal 103" xfId="302"/>
    <cellStyle name="Normal 104" xfId="303"/>
    <cellStyle name="Normal 105" xfId="304"/>
    <cellStyle name="Normal 106" xfId="305"/>
    <cellStyle name="Normal 107" xfId="306"/>
    <cellStyle name="Normal 108" xfId="307"/>
    <cellStyle name="Normal 109" xfId="308"/>
    <cellStyle name="Normal 11" xfId="153"/>
    <cellStyle name="Normal 11 2" xfId="309"/>
    <cellStyle name="Normal 11 2 2" xfId="310"/>
    <cellStyle name="Normal 11 3" xfId="311"/>
    <cellStyle name="Normal 11 4" xfId="312"/>
    <cellStyle name="Normal 110" xfId="313"/>
    <cellStyle name="Normal 111" xfId="314"/>
    <cellStyle name="Normal 112" xfId="315"/>
    <cellStyle name="Normal 113" xfId="316"/>
    <cellStyle name="Normal 114" xfId="317"/>
    <cellStyle name="Normal 115" xfId="318"/>
    <cellStyle name="Normal 116" xfId="319"/>
    <cellStyle name="Normal 117" xfId="320"/>
    <cellStyle name="Normal 118" xfId="321"/>
    <cellStyle name="Normal 119" xfId="322"/>
    <cellStyle name="Normal 12" xfId="154"/>
    <cellStyle name="Normal 12 2" xfId="323"/>
    <cellStyle name="Normal 12 3" xfId="324"/>
    <cellStyle name="Normal 120" xfId="325"/>
    <cellStyle name="Normal 121" xfId="326"/>
    <cellStyle name="Normal 122" xfId="327"/>
    <cellStyle name="Normal 122 2" xfId="328"/>
    <cellStyle name="Normal 122 2 2" xfId="329"/>
    <cellStyle name="Normal 122 3" xfId="330"/>
    <cellStyle name="Normal 122 4" xfId="331"/>
    <cellStyle name="Normal 123" xfId="332"/>
    <cellStyle name="Normal 124" xfId="333"/>
    <cellStyle name="Normal 125" xfId="334"/>
    <cellStyle name="Normal 126" xfId="335"/>
    <cellStyle name="Normal 127" xfId="336"/>
    <cellStyle name="Normal 128" xfId="337"/>
    <cellStyle name="Normal 129" xfId="338"/>
    <cellStyle name="Normal 13" xfId="155"/>
    <cellStyle name="Normal 13 2" xfId="339"/>
    <cellStyle name="Normal 13 3" xfId="340"/>
    <cellStyle name="Normal 130" xfId="341"/>
    <cellStyle name="Normal 131" xfId="342"/>
    <cellStyle name="Normal 132" xfId="343"/>
    <cellStyle name="Normal 133" xfId="344"/>
    <cellStyle name="Normal 134" xfId="345"/>
    <cellStyle name="Normal 135" xfId="346"/>
    <cellStyle name="Normal 136" xfId="347"/>
    <cellStyle name="Normal 137" xfId="348"/>
    <cellStyle name="Normal 137 2" xfId="349"/>
    <cellStyle name="Normal 137 2 2" xfId="350"/>
    <cellStyle name="Normal 137 2 2 2" xfId="351"/>
    <cellStyle name="Normal 137 2 3" xfId="352"/>
    <cellStyle name="Normal 137 2 4" xfId="353"/>
    <cellStyle name="Normal 137 3" xfId="354"/>
    <cellStyle name="Normal 137 3 2" xfId="355"/>
    <cellStyle name="Normal 137 4" xfId="356"/>
    <cellStyle name="Normal 137 5" xfId="357"/>
    <cellStyle name="Normal 138" xfId="358"/>
    <cellStyle name="Normal 139" xfId="359"/>
    <cellStyle name="Normal 14" xfId="156"/>
    <cellStyle name="Normal 14 2" xfId="360"/>
    <cellStyle name="Normal 140" xfId="361"/>
    <cellStyle name="Normal 141" xfId="362"/>
    <cellStyle name="Normal 142" xfId="363"/>
    <cellStyle name="Normal 143" xfId="364"/>
    <cellStyle name="Normal 143 2" xfId="365"/>
    <cellStyle name="Normal 144" xfId="366"/>
    <cellStyle name="Normal 145" xfId="367"/>
    <cellStyle name="Normal 146" xfId="368"/>
    <cellStyle name="Normal 147" xfId="369"/>
    <cellStyle name="Normal 148" xfId="370"/>
    <cellStyle name="Normal 148 2" xfId="371"/>
    <cellStyle name="Normal 148 2 2" xfId="372"/>
    <cellStyle name="Normal 148 2 2 2" xfId="373"/>
    <cellStyle name="Normal 148 2 3" xfId="374"/>
    <cellStyle name="Normal 148 2 4" xfId="375"/>
    <cellStyle name="Normal 148 3" xfId="376"/>
    <cellStyle name="Normal 148 3 2" xfId="377"/>
    <cellStyle name="Normal 148 4" xfId="378"/>
    <cellStyle name="Normal 148 5" xfId="379"/>
    <cellStyle name="Normal 149" xfId="380"/>
    <cellStyle name="Normal 149 2" xfId="381"/>
    <cellStyle name="Normal 149 2 2" xfId="382"/>
    <cellStyle name="Normal 149 2 2 2" xfId="383"/>
    <cellStyle name="Normal 149 2 3" xfId="384"/>
    <cellStyle name="Normal 149 2 4" xfId="385"/>
    <cellStyle name="Normal 149 3" xfId="386"/>
    <cellStyle name="Normal 149 3 2" xfId="387"/>
    <cellStyle name="Normal 149 4" xfId="388"/>
    <cellStyle name="Normal 149 5" xfId="389"/>
    <cellStyle name="Normal 15" xfId="157"/>
    <cellStyle name="Normal 15 2" xfId="390"/>
    <cellStyle name="Normal 150" xfId="391"/>
    <cellStyle name="Normal 151" xfId="392"/>
    <cellStyle name="Normal 152" xfId="393"/>
    <cellStyle name="Normal 153" xfId="394"/>
    <cellStyle name="Normal 154" xfId="395"/>
    <cellStyle name="Normal 155" xfId="396"/>
    <cellStyle name="Normal 156" xfId="397"/>
    <cellStyle name="Normal 157" xfId="398"/>
    <cellStyle name="Normal 158" xfId="399"/>
    <cellStyle name="Normal 159" xfId="400"/>
    <cellStyle name="Normal 16" xfId="158"/>
    <cellStyle name="Normal 16 2" xfId="401"/>
    <cellStyle name="Normal 160" xfId="402"/>
    <cellStyle name="Normal 161" xfId="403"/>
    <cellStyle name="Normal 162" xfId="404"/>
    <cellStyle name="Normal 163" xfId="405"/>
    <cellStyle name="Normal 164" xfId="406"/>
    <cellStyle name="Normal 165" xfId="407"/>
    <cellStyle name="Normal 166" xfId="408"/>
    <cellStyle name="Normal 167" xfId="409"/>
    <cellStyle name="Normal 168" xfId="410"/>
    <cellStyle name="Normal 169" xfId="411"/>
    <cellStyle name="Normal 17" xfId="159"/>
    <cellStyle name="Normal 17 2" xfId="412"/>
    <cellStyle name="Normal 170" xfId="413"/>
    <cellStyle name="Normal 171" xfId="414"/>
    <cellStyle name="Normal 172" xfId="415"/>
    <cellStyle name="Normal 173" xfId="416"/>
    <cellStyle name="Normal 174" xfId="417"/>
    <cellStyle name="Normal 175" xfId="418"/>
    <cellStyle name="Normal 176" xfId="419"/>
    <cellStyle name="Normal 177" xfId="420"/>
    <cellStyle name="Normal 178" xfId="421"/>
    <cellStyle name="Normal 179" xfId="422"/>
    <cellStyle name="Normal 18" xfId="160"/>
    <cellStyle name="Normal 18 2" xfId="423"/>
    <cellStyle name="Normal 180" xfId="424"/>
    <cellStyle name="Normal 181" xfId="425"/>
    <cellStyle name="Normal 182" xfId="426"/>
    <cellStyle name="Normal 183" xfId="427"/>
    <cellStyle name="Normal 184" xfId="428"/>
    <cellStyle name="Normal 185" xfId="429"/>
    <cellStyle name="Normal 186" xfId="430"/>
    <cellStyle name="Normal 187" xfId="431"/>
    <cellStyle name="Normal 188" xfId="432"/>
    <cellStyle name="Normal 189" xfId="433"/>
    <cellStyle name="Normal 19" xfId="161"/>
    <cellStyle name="Normal 19 2" xfId="434"/>
    <cellStyle name="Normal 190" xfId="435"/>
    <cellStyle name="Normal 191" xfId="436"/>
    <cellStyle name="Normal 191 2" xfId="437"/>
    <cellStyle name="Normal 191 2 2" xfId="438"/>
    <cellStyle name="Normal 191 2 2 2" xfId="439"/>
    <cellStyle name="Normal 191 2 3" xfId="440"/>
    <cellStyle name="Normal 191 2 4" xfId="441"/>
    <cellStyle name="Normal 191 3" xfId="442"/>
    <cellStyle name="Normal 191 3 2" xfId="443"/>
    <cellStyle name="Normal 191 4" xfId="444"/>
    <cellStyle name="Normal 191 5" xfId="445"/>
    <cellStyle name="Normal 192" xfId="446"/>
    <cellStyle name="Normal 193" xfId="447"/>
    <cellStyle name="Normal 194" xfId="448"/>
    <cellStyle name="Normal 195" xfId="449"/>
    <cellStyle name="Normal 196" xfId="450"/>
    <cellStyle name="Normal 197" xfId="451"/>
    <cellStyle name="Normal 198" xfId="452"/>
    <cellStyle name="Normal 198 2" xfId="453"/>
    <cellStyle name="Normal 198 2 2" xfId="454"/>
    <cellStyle name="Normal 198 2 2 2" xfId="455"/>
    <cellStyle name="Normal 198 2 3" xfId="456"/>
    <cellStyle name="Normal 198 2 4" xfId="457"/>
    <cellStyle name="Normal 198 3" xfId="458"/>
    <cellStyle name="Normal 198 3 2" xfId="459"/>
    <cellStyle name="Normal 198 4" xfId="460"/>
    <cellStyle name="Normal 198 5" xfId="461"/>
    <cellStyle name="Normal 199" xfId="462"/>
    <cellStyle name="Normal 199 2" xfId="463"/>
    <cellStyle name="Normal 199 2 2" xfId="464"/>
    <cellStyle name="Normal 199 3" xfId="465"/>
    <cellStyle name="Normal 199 4" xfId="466"/>
    <cellStyle name="Normal 2" xfId="2"/>
    <cellStyle name="Normal 2 2" xfId="4"/>
    <cellStyle name="Normal 2 2 2" xfId="162"/>
    <cellStyle name="Normal 2 2 2 2" xfId="163"/>
    <cellStyle name="Normal 2 3" xfId="164"/>
    <cellStyle name="Normal 2 3 2" xfId="165"/>
    <cellStyle name="Normal 2 3 3" xfId="467"/>
    <cellStyle name="Normal 2 4" xfId="166"/>
    <cellStyle name="Normal 2 4 2" xfId="468"/>
    <cellStyle name="Normal 2 4 3" xfId="469"/>
    <cellStyle name="Normal 2 5" xfId="470"/>
    <cellStyle name="Normal 2 6" xfId="471"/>
    <cellStyle name="Normal 2_2007" xfId="472"/>
    <cellStyle name="Normal 20" xfId="167"/>
    <cellStyle name="Normal 20 2" xfId="473"/>
    <cellStyle name="Normal 200" xfId="474"/>
    <cellStyle name="Normal 200 2" xfId="475"/>
    <cellStyle name="Normal 201" xfId="476"/>
    <cellStyle name="Normal 202" xfId="477"/>
    <cellStyle name="Normal 202 2" xfId="478"/>
    <cellStyle name="Normal 202 2 2" xfId="479"/>
    <cellStyle name="Normal 202 3" xfId="480"/>
    <cellStyle name="Normal 202 4" xfId="481"/>
    <cellStyle name="Normal 203" xfId="168"/>
    <cellStyle name="Normal 203 2" xfId="169"/>
    <cellStyle name="Normal 203 2 2" xfId="482"/>
    <cellStyle name="Normal 203 2 2 2" xfId="483"/>
    <cellStyle name="Normal 203 2 3" xfId="484"/>
    <cellStyle name="Normal 203 2 4" xfId="485"/>
    <cellStyle name="Normal 203 3" xfId="486"/>
    <cellStyle name="Normal 203 3 2" xfId="487"/>
    <cellStyle name="Normal 203 3 2 2" xfId="488"/>
    <cellStyle name="Normal 203 3 3" xfId="489"/>
    <cellStyle name="Normal 203 3 4" xfId="490"/>
    <cellStyle name="Normal 203 4" xfId="491"/>
    <cellStyle name="Normal 203 4 2" xfId="492"/>
    <cellStyle name="Normal 203 5" xfId="493"/>
    <cellStyle name="Normal 203 6" xfId="494"/>
    <cellStyle name="Normal 204" xfId="495"/>
    <cellStyle name="Normal 205" xfId="496"/>
    <cellStyle name="Normal 206" xfId="497"/>
    <cellStyle name="Normal 207" xfId="498"/>
    <cellStyle name="Normal 208" xfId="499"/>
    <cellStyle name="Normal 209" xfId="500"/>
    <cellStyle name="Normal 21" xfId="170"/>
    <cellStyle name="Normal 21 2" xfId="501"/>
    <cellStyle name="Normal 210" xfId="502"/>
    <cellStyle name="Normal 211" xfId="503"/>
    <cellStyle name="Normal 212" xfId="504"/>
    <cellStyle name="Normal 213" xfId="505"/>
    <cellStyle name="Normal 214" xfId="506"/>
    <cellStyle name="Normal 215" xfId="507"/>
    <cellStyle name="Normal 215 2" xfId="264"/>
    <cellStyle name="Normal 216" xfId="508"/>
    <cellStyle name="Normal 217" xfId="509"/>
    <cellStyle name="Normal 218" xfId="510"/>
    <cellStyle name="Normal 219" xfId="511"/>
    <cellStyle name="Normal 22" xfId="171"/>
    <cellStyle name="Normal 22 2" xfId="512"/>
    <cellStyle name="Normal 220" xfId="513"/>
    <cellStyle name="Normal 221" xfId="514"/>
    <cellStyle name="Normal 222" xfId="515"/>
    <cellStyle name="Normal 223" xfId="516"/>
    <cellStyle name="Normal 224" xfId="517"/>
    <cellStyle name="Normal 225" xfId="518"/>
    <cellStyle name="Normal 226" xfId="519"/>
    <cellStyle name="Normal 227" xfId="520"/>
    <cellStyle name="Normal 228" xfId="521"/>
    <cellStyle name="Normal 229" xfId="522"/>
    <cellStyle name="Normal 23" xfId="172"/>
    <cellStyle name="Normal 23 2" xfId="523"/>
    <cellStyle name="Normal 230" xfId="524"/>
    <cellStyle name="Normal 231" xfId="525"/>
    <cellStyle name="Normal 232" xfId="526"/>
    <cellStyle name="Normal 233" xfId="527"/>
    <cellStyle name="Normal 234" xfId="528"/>
    <cellStyle name="Normal 235" xfId="529"/>
    <cellStyle name="Normal 236" xfId="530"/>
    <cellStyle name="Normal 236 2 3" xfId="728"/>
    <cellStyle name="Normal 237" xfId="531"/>
    <cellStyle name="Normal 238" xfId="532"/>
    <cellStyle name="Normal 239" xfId="533"/>
    <cellStyle name="Normal 24" xfId="173"/>
    <cellStyle name="Normal 24 2" xfId="534"/>
    <cellStyle name="Normal 240" xfId="535"/>
    <cellStyle name="Normal 25" xfId="174"/>
    <cellStyle name="Normal 25 2" xfId="536"/>
    <cellStyle name="Normal 26" xfId="175"/>
    <cellStyle name="Normal 26 2" xfId="537"/>
    <cellStyle name="Normal 27" xfId="176"/>
    <cellStyle name="Normal 27 2" xfId="538"/>
    <cellStyle name="Normal 28" xfId="177"/>
    <cellStyle name="Normal 28 2" xfId="539"/>
    <cellStyle name="Normal 29" xfId="178"/>
    <cellStyle name="Normal 29 2" xfId="540"/>
    <cellStyle name="Normal 3" xfId="5"/>
    <cellStyle name="Normal 3 2" xfId="179"/>
    <cellStyle name="Normal 3 2 2" xfId="180"/>
    <cellStyle name="Normal 3 2 2 2" xfId="541"/>
    <cellStyle name="Normal 3 2 3" xfId="542"/>
    <cellStyle name="Normal 3 2 3 2" xfId="543"/>
    <cellStyle name="Normal 3 2 4" xfId="544"/>
    <cellStyle name="Normal 3 3" xfId="181"/>
    <cellStyle name="Normal 3 3 2" xfId="545"/>
    <cellStyle name="Normal 3 4" xfId="182"/>
    <cellStyle name="Normal 3 4 2" xfId="183"/>
    <cellStyle name="Normal 3 4 2 2" xfId="546"/>
    <cellStyle name="Normal 3 4 3" xfId="547"/>
    <cellStyle name="Normal 3 5" xfId="184"/>
    <cellStyle name="Normal 3 5 2" xfId="548"/>
    <cellStyle name="Normal 3 6" xfId="185"/>
    <cellStyle name="Normal 3 6 2" xfId="549"/>
    <cellStyle name="Normal 3 7" xfId="550"/>
    <cellStyle name="Normal 3 8" xfId="551"/>
    <cellStyle name="Normal 3 9" xfId="552"/>
    <cellStyle name="Normal 30" xfId="186"/>
    <cellStyle name="Normal 30 2" xfId="553"/>
    <cellStyle name="Normal 31" xfId="187"/>
    <cellStyle name="Normal 31 2" xfId="554"/>
    <cellStyle name="Normal 32" xfId="188"/>
    <cellStyle name="Normal 32 2" xfId="555"/>
    <cellStyle name="Normal 33" xfId="189"/>
    <cellStyle name="Normal 33 2" xfId="556"/>
    <cellStyle name="Normal 34" xfId="190"/>
    <cellStyle name="Normal 34 2" xfId="557"/>
    <cellStyle name="Normal 35" xfId="191"/>
    <cellStyle name="Normal 35 2" xfId="558"/>
    <cellStyle name="Normal 36" xfId="192"/>
    <cellStyle name="Normal 36 2" xfId="559"/>
    <cellStyle name="Normal 37" xfId="193"/>
    <cellStyle name="Normal 37 2" xfId="560"/>
    <cellStyle name="Normal 38" xfId="194"/>
    <cellStyle name="Normal 38 2" xfId="195"/>
    <cellStyle name="Normal 39" xfId="196"/>
    <cellStyle name="Normal 39 2" xfId="561"/>
    <cellStyle name="Normal 4" xfId="6"/>
    <cellStyle name="Normal 4 2" xfId="197"/>
    <cellStyle name="Normal 4 2 2" xfId="198"/>
    <cellStyle name="Normal 4 2 2 2" xfId="562"/>
    <cellStyle name="Normal 4 2 3" xfId="563"/>
    <cellStyle name="Normal 4 3" xfId="199"/>
    <cellStyle name="Normal 4 3 2" xfId="564"/>
    <cellStyle name="Normal 4 4" xfId="565"/>
    <cellStyle name="Normal 4 5" xfId="566"/>
    <cellStyle name="Normal 40" xfId="200"/>
    <cellStyle name="Normal 40 2" xfId="201"/>
    <cellStyle name="Normal 40 2 2" xfId="567"/>
    <cellStyle name="Normal 40 3" xfId="568"/>
    <cellStyle name="Normal 41" xfId="202"/>
    <cellStyle name="Normal 41 2" xfId="203"/>
    <cellStyle name="Normal 41 2 2" xfId="569"/>
    <cellStyle name="Normal 41 3" xfId="204"/>
    <cellStyle name="Normal 41 3 2" xfId="570"/>
    <cellStyle name="Normal 41 4" xfId="571"/>
    <cellStyle name="Normal 42" xfId="205"/>
    <cellStyle name="Normal 42 2" xfId="572"/>
    <cellStyle name="Normal 43" xfId="206"/>
    <cellStyle name="Normal 43 2" xfId="573"/>
    <cellStyle name="Normal 44" xfId="207"/>
    <cellStyle name="Normal 44 2" xfId="574"/>
    <cellStyle name="Normal 44 3" xfId="575"/>
    <cellStyle name="Normal 45" xfId="208"/>
    <cellStyle name="Normal 45 2" xfId="576"/>
    <cellStyle name="Normal 46" xfId="209"/>
    <cellStyle name="Normal 46 2" xfId="577"/>
    <cellStyle name="Normal 46 3" xfId="578"/>
    <cellStyle name="Normal 47" xfId="579"/>
    <cellStyle name="Normal 47 2" xfId="580"/>
    <cellStyle name="Normal 48" xfId="581"/>
    <cellStyle name="Normal 48 2" xfId="582"/>
    <cellStyle name="Normal 49" xfId="583"/>
    <cellStyle name="Normal 5" xfId="210"/>
    <cellStyle name="Normal 5 2" xfId="211"/>
    <cellStyle name="Normal 5 2 2" xfId="584"/>
    <cellStyle name="Normal 5 2 3" xfId="585"/>
    <cellStyle name="Normal 5 3" xfId="212"/>
    <cellStyle name="Normal 5 3 2" xfId="586"/>
    <cellStyle name="Normal 5 4" xfId="587"/>
    <cellStyle name="Normal 50" xfId="588"/>
    <cellStyle name="Normal 51" xfId="589"/>
    <cellStyle name="Normal 51 2" xfId="590"/>
    <cellStyle name="Normal 52" xfId="591"/>
    <cellStyle name="Normal 53" xfId="592"/>
    <cellStyle name="Normal 54" xfId="593"/>
    <cellStyle name="Normal 55" xfId="594"/>
    <cellStyle name="Normal 56" xfId="595"/>
    <cellStyle name="Normal 57" xfId="596"/>
    <cellStyle name="Normal 58" xfId="597"/>
    <cellStyle name="Normal 58 2" xfId="598"/>
    <cellStyle name="Normal 58 2 2" xfId="599"/>
    <cellStyle name="Normal 58 3" xfId="600"/>
    <cellStyle name="Normal 58 4" xfId="601"/>
    <cellStyle name="Normal 59" xfId="602"/>
    <cellStyle name="Normal 59 2" xfId="603"/>
    <cellStyle name="Normal 59 2 2" xfId="604"/>
    <cellStyle name="Normal 59 3" xfId="605"/>
    <cellStyle name="Normal 59 4" xfId="606"/>
    <cellStyle name="Normal 6" xfId="213"/>
    <cellStyle name="Normal 6 2" xfId="214"/>
    <cellStyle name="Normal 6 2 2" xfId="607"/>
    <cellStyle name="Normal 6 2 3" xfId="608"/>
    <cellStyle name="Normal 6 3" xfId="215"/>
    <cellStyle name="Normal 6 3 2" xfId="609"/>
    <cellStyle name="Normal 6 4" xfId="610"/>
    <cellStyle name="Normal 60" xfId="611"/>
    <cellStyle name="Normal 60 2" xfId="612"/>
    <cellStyle name="Normal 60 2 2" xfId="613"/>
    <cellStyle name="Normal 60 3" xfId="614"/>
    <cellStyle name="Normal 60 4" xfId="615"/>
    <cellStyle name="Normal 61" xfId="616"/>
    <cellStyle name="Normal 61 2" xfId="617"/>
    <cellStyle name="Normal 62" xfId="216"/>
    <cellStyle name="Normal 62 2" xfId="217"/>
    <cellStyle name="Normal 62 2 2" xfId="618"/>
    <cellStyle name="Normal 62 2 3" xfId="619"/>
    <cellStyle name="Normal 62 3" xfId="620"/>
    <cellStyle name="Normal 62 4" xfId="621"/>
    <cellStyle name="Normal 63" xfId="218"/>
    <cellStyle name="Normal 63 2" xfId="219"/>
    <cellStyle name="Normal 63 2 2" xfId="622"/>
    <cellStyle name="Normal 63 2 3" xfId="623"/>
    <cellStyle name="Normal 63 3" xfId="624"/>
    <cellStyle name="Normal 63 4" xfId="625"/>
    <cellStyle name="Normal 64" xfId="220"/>
    <cellStyle name="Normal 64 2" xfId="221"/>
    <cellStyle name="Normal 64 2 2" xfId="626"/>
    <cellStyle name="Normal 64 2 3" xfId="627"/>
    <cellStyle name="Normal 64 3" xfId="628"/>
    <cellStyle name="Normal 64 4" xfId="629"/>
    <cellStyle name="Normal 65" xfId="630"/>
    <cellStyle name="Normal 65 2" xfId="631"/>
    <cellStyle name="Normal 65 2 2" xfId="632"/>
    <cellStyle name="Normal 65 3" xfId="633"/>
    <cellStyle name="Normal 65 4" xfId="634"/>
    <cellStyle name="Normal 66" xfId="635"/>
    <cellStyle name="Normal 67" xfId="636"/>
    <cellStyle name="Normal 68" xfId="637"/>
    <cellStyle name="Normal 68 2" xfId="638"/>
    <cellStyle name="Normal 68 2 2" xfId="639"/>
    <cellStyle name="Normal 68 3" xfId="640"/>
    <cellStyle name="Normal 68 4" xfId="641"/>
    <cellStyle name="Normal 69" xfId="642"/>
    <cellStyle name="Normal 69 2" xfId="643"/>
    <cellStyle name="Normal 69 2 2" xfId="644"/>
    <cellStyle name="Normal 69 3" xfId="645"/>
    <cellStyle name="Normal 69 4" xfId="646"/>
    <cellStyle name="Normal 7" xfId="222"/>
    <cellStyle name="Normal 7 2" xfId="223"/>
    <cellStyle name="Normal 7 2 2" xfId="647"/>
    <cellStyle name="Normal 7 2 3" xfId="648"/>
    <cellStyle name="Normal 7 3" xfId="224"/>
    <cellStyle name="Normal 7 3 2" xfId="649"/>
    <cellStyle name="Normal 7 4" xfId="650"/>
    <cellStyle name="Normal 70" xfId="651"/>
    <cellStyle name="Normal 71" xfId="652"/>
    <cellStyle name="Normal 72" xfId="653"/>
    <cellStyle name="Normal 73" xfId="654"/>
    <cellStyle name="Normal 74" xfId="655"/>
    <cellStyle name="Normal 75" xfId="656"/>
    <cellStyle name="Normal 76" xfId="657"/>
    <cellStyle name="Normal 77" xfId="658"/>
    <cellStyle name="Normal 77 2" xfId="659"/>
    <cellStyle name="Normal 77 2 2" xfId="660"/>
    <cellStyle name="Normal 77 3" xfId="661"/>
    <cellStyle name="Normal 77 4" xfId="662"/>
    <cellStyle name="Normal 78" xfId="663"/>
    <cellStyle name="Normal 79" xfId="664"/>
    <cellStyle name="Normal 8" xfId="225"/>
    <cellStyle name="Normal 8 2" xfId="226"/>
    <cellStyle name="Normal 8 2 2" xfId="665"/>
    <cellStyle name="Normal 8 2 3" xfId="666"/>
    <cellStyle name="Normal 8 3" xfId="227"/>
    <cellStyle name="Normal 8 3 2" xfId="228"/>
    <cellStyle name="Normal 8 3 3" xfId="229"/>
    <cellStyle name="Normal 8 4" xfId="667"/>
    <cellStyle name="Normal 80" xfId="668"/>
    <cellStyle name="Normal 81" xfId="669"/>
    <cellStyle name="Normal 82" xfId="670"/>
    <cellStyle name="Normal 83" xfId="671"/>
    <cellStyle name="Normal 84" xfId="672"/>
    <cellStyle name="Normal 85" xfId="673"/>
    <cellStyle name="Normal 86" xfId="674"/>
    <cellStyle name="Normal 87" xfId="230"/>
    <cellStyle name="Normal 87 2" xfId="231"/>
    <cellStyle name="Normal 87 2 2" xfId="675"/>
    <cellStyle name="Normal 87 2 3" xfId="676"/>
    <cellStyle name="Normal 87 3" xfId="677"/>
    <cellStyle name="Normal 87 4" xfId="678"/>
    <cellStyle name="Normal 88" xfId="679"/>
    <cellStyle name="Normal 88 2" xfId="680"/>
    <cellStyle name="Normal 88 2 2" xfId="681"/>
    <cellStyle name="Normal 88 3" xfId="682"/>
    <cellStyle name="Normal 88 4" xfId="683"/>
    <cellStyle name="Normal 89" xfId="684"/>
    <cellStyle name="Normal 9" xfId="232"/>
    <cellStyle name="Normal 9 2" xfId="233"/>
    <cellStyle name="Normal 9 2 2" xfId="685"/>
    <cellStyle name="Normal 9 2 3" xfId="686"/>
    <cellStyle name="Normal 9 3" xfId="234"/>
    <cellStyle name="Normal 9 3 2" xfId="687"/>
    <cellStyle name="Normal 9 4" xfId="688"/>
    <cellStyle name="Normal 90" xfId="689"/>
    <cellStyle name="Normal 90 2" xfId="690"/>
    <cellStyle name="Normal 90 2 2" xfId="691"/>
    <cellStyle name="Normal 90 3" xfId="692"/>
    <cellStyle name="Normal 90 4" xfId="693"/>
    <cellStyle name="Normal 91" xfId="694"/>
    <cellStyle name="Normal 92" xfId="695"/>
    <cellStyle name="Normal 93" xfId="696"/>
    <cellStyle name="Normal 94" xfId="697"/>
    <cellStyle name="Normal 95" xfId="698"/>
    <cellStyle name="Normal 96" xfId="699"/>
    <cellStyle name="Normal 97" xfId="700"/>
    <cellStyle name="Normal 98" xfId="701"/>
    <cellStyle name="Normal 99" xfId="702"/>
    <cellStyle name="Notas 2" xfId="235"/>
    <cellStyle name="Notas 2 2" xfId="703"/>
    <cellStyle name="Notas 2 3" xfId="704"/>
    <cellStyle name="Notas 2 4" xfId="705"/>
    <cellStyle name="Note" xfId="236"/>
    <cellStyle name="Note 2" xfId="706"/>
    <cellStyle name="Note 3" xfId="707"/>
    <cellStyle name="Note 4" xfId="708"/>
    <cellStyle name="Note 5" xfId="709"/>
    <cellStyle name="Output" xfId="237"/>
    <cellStyle name="Output 2" xfId="710"/>
    <cellStyle name="Output 3" xfId="711"/>
    <cellStyle name="Output 4" xfId="712"/>
    <cellStyle name="Output 5" xfId="713"/>
    <cellStyle name="Porcentaje 2" xfId="238"/>
    <cellStyle name="Porcentaje 2 2" xfId="239"/>
    <cellStyle name="Porcentaje 2 2 2" xfId="714"/>
    <cellStyle name="Porcentaje 2 3" xfId="715"/>
    <cellStyle name="Porcentaje 3" xfId="240"/>
    <cellStyle name="Porcentaje 3 2" xfId="241"/>
    <cellStyle name="Porcentaje 3 3" xfId="716"/>
    <cellStyle name="Porcentaje 4" xfId="242"/>
    <cellStyle name="Porcentaje 5" xfId="243"/>
    <cellStyle name="Porcentaje 6" xfId="717"/>
    <cellStyle name="Porcentaje 7" xfId="718"/>
    <cellStyle name="Porcentual 2" xfId="244"/>
    <cellStyle name="Porcentual 2 2" xfId="245"/>
    <cellStyle name="Porcentual 2 3" xfId="246"/>
    <cellStyle name="Porcentual 2 3 2" xfId="247"/>
    <cellStyle name="Porcentual 2 3 2 2" xfId="719"/>
    <cellStyle name="Porcentual 2 3 3" xfId="720"/>
    <cellStyle name="Porcentual 2 4" xfId="248"/>
    <cellStyle name="Porcentual 2 4 2" xfId="249"/>
    <cellStyle name="Porcentual 3" xfId="250"/>
    <cellStyle name="Porcentual 4" xfId="251"/>
    <cellStyle name="Porcentual 4 2" xfId="252"/>
    <cellStyle name="Porcentual 5" xfId="253"/>
    <cellStyle name="Salida 2" xfId="254"/>
    <cellStyle name="Salida 2 2" xfId="721"/>
    <cellStyle name="Salida 2 3" xfId="722"/>
    <cellStyle name="Salida 2 4" xfId="723"/>
    <cellStyle name="Texto de advertencia 2" xfId="255"/>
    <cellStyle name="Texto explicativo 2" xfId="256"/>
    <cellStyle name="Title" xfId="257"/>
    <cellStyle name="Título 1 2" xfId="258"/>
    <cellStyle name="Título 2 2" xfId="259"/>
    <cellStyle name="Título 3 2" xfId="260"/>
    <cellStyle name="Título 3 2 2" xfId="724"/>
    <cellStyle name="Título 4" xfId="261"/>
    <cellStyle name="Total 2" xfId="262"/>
    <cellStyle name="Total 2 2" xfId="725"/>
    <cellStyle name="Total 2 3" xfId="726"/>
    <cellStyle name="Total 2 4" xfId="727"/>
    <cellStyle name="Warning Text" xfId="26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9D0F3"/>
      <color rgb="FF9999FF"/>
      <color rgb="FFFFCC00"/>
      <color rgb="FF66CCFF"/>
      <color rgb="FF33CCCC"/>
      <color rgb="FF66FFCC"/>
      <color rgb="FFFF9999"/>
      <color rgb="FFFF66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" name="Text Box 299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4" name="Text Box 300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5" name="Text Box 213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6" name="Text Box 214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7" name="Text Box 269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8" name="Text Box 270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9" name="Text Box 299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10" name="Text Box 300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11" name="Text Box 213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12" name="Text Box 214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13" name="Text Box 269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14" name="Text Box 270"/>
        <xdr:cNvSpPr txBox="1">
          <a:spLocks noChangeArrowheads="1"/>
        </xdr:cNvSpPr>
      </xdr:nvSpPr>
      <xdr:spPr bwMode="auto">
        <a:xfrm>
          <a:off x="6408420" y="479861880"/>
          <a:ext cx="66675" cy="64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15" name="Text Box 299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16" name="Text Box 300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17" name="Text Box 213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18" name="Text Box 214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19" name="Text Box 269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0" name="Text Box 270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1" name="Text Box 299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2" name="Text Box 300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3" name="Text Box 213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4" name="Text Box 214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5" name="Text Box 269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211820</xdr:rowOff>
    </xdr:to>
    <xdr:sp macro="" textlink="">
      <xdr:nvSpPr>
        <xdr:cNvPr id="26" name="Text Box 270"/>
        <xdr:cNvSpPr txBox="1">
          <a:spLocks noChangeArrowheads="1"/>
        </xdr:cNvSpPr>
      </xdr:nvSpPr>
      <xdr:spPr bwMode="auto">
        <a:xfrm>
          <a:off x="6408420" y="479861880"/>
          <a:ext cx="66675" cy="49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27" name="Text Box 299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28" name="Text Box 300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29" name="Text Box 213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0" name="Text Box 214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1" name="Text Box 269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2" name="Text Box 270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3" name="Text Box 299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4" name="Text Box 300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5" name="Text Box 213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6" name="Text Box 214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7" name="Text Box 269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833</xdr:row>
      <xdr:rowOff>0</xdr:rowOff>
    </xdr:to>
    <xdr:sp macro="" textlink="">
      <xdr:nvSpPr>
        <xdr:cNvPr id="38" name="Text Box 270"/>
        <xdr:cNvSpPr txBox="1">
          <a:spLocks noChangeArrowheads="1"/>
        </xdr:cNvSpPr>
      </xdr:nvSpPr>
      <xdr:spPr bwMode="auto">
        <a:xfrm>
          <a:off x="6408420" y="479861880"/>
          <a:ext cx="66675" cy="64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39" name="Text Box 299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0" name="Text Box 300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1" name="Text Box 213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2" name="Text Box 214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3" name="Text Box 269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4" name="Text Box 270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5" name="Text Box 299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6" name="Text Box 300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7" name="Text Box 213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8" name="Text Box 214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49" name="Text Box 269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827</xdr:row>
      <xdr:rowOff>0</xdr:rowOff>
    </xdr:from>
    <xdr:to>
      <xdr:col>10</xdr:col>
      <xdr:colOff>66675</xdr:colOff>
      <xdr:row>832</xdr:row>
      <xdr:rowOff>211817</xdr:rowOff>
    </xdr:to>
    <xdr:sp macro="" textlink="">
      <xdr:nvSpPr>
        <xdr:cNvPr id="50" name="Text Box 270"/>
        <xdr:cNvSpPr txBox="1">
          <a:spLocks noChangeArrowheads="1"/>
        </xdr:cNvSpPr>
      </xdr:nvSpPr>
      <xdr:spPr bwMode="auto">
        <a:xfrm>
          <a:off x="6408420" y="479861880"/>
          <a:ext cx="66675" cy="49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421"/>
  <sheetViews>
    <sheetView tabSelected="1" view="pageBreakPreview" topLeftCell="V35" zoomScale="43" zoomScaleNormal="100" zoomScaleSheetLayoutView="10" workbookViewId="0">
      <selection activeCell="M52" sqref="M52"/>
    </sheetView>
  </sheetViews>
  <sheetFormatPr baseColWidth="10" defaultColWidth="11.42578125" defaultRowHeight="23.25"/>
  <cols>
    <col min="1" max="1" width="18.7109375" style="11" customWidth="1"/>
    <col min="2" max="2" width="12.7109375" style="12" customWidth="1"/>
    <col min="3" max="3" width="14.7109375" style="12" customWidth="1"/>
    <col min="4" max="4" width="7" style="12" hidden="1" customWidth="1"/>
    <col min="5" max="5" width="9" style="12" customWidth="1"/>
    <col min="6" max="6" width="8.5703125" style="12" hidden="1" customWidth="1"/>
    <col min="7" max="7" width="12.28515625" style="12" customWidth="1"/>
    <col min="8" max="8" width="13.7109375" style="12" customWidth="1"/>
    <col min="9" max="9" width="10" style="12" customWidth="1"/>
    <col min="10" max="10" width="8.7109375" style="12" customWidth="1"/>
    <col min="11" max="11" width="111" style="13" customWidth="1"/>
    <col min="12" max="12" width="35.140625" style="12" customWidth="1"/>
    <col min="13" max="13" width="31.7109375" style="12" customWidth="1"/>
    <col min="14" max="14" width="37.5703125" style="12" customWidth="1"/>
    <col min="15" max="15" width="32.5703125" style="12" customWidth="1"/>
    <col min="16" max="16" width="31.140625" style="12" customWidth="1"/>
    <col min="17" max="17" width="38.5703125" style="12" customWidth="1"/>
    <col min="18" max="18" width="36.28515625" style="12" customWidth="1"/>
    <col min="19" max="19" width="33.28515625" style="12" customWidth="1"/>
    <col min="20" max="20" width="32.28515625" style="12" customWidth="1"/>
    <col min="21" max="21" width="32.5703125" style="12" customWidth="1"/>
    <col min="22" max="22" width="30.140625" style="12" customWidth="1"/>
    <col min="23" max="23" width="33" style="12" customWidth="1"/>
    <col min="24" max="24" width="31.7109375" style="12" customWidth="1"/>
    <col min="25" max="46" width="34.140625" style="12" customWidth="1"/>
    <col min="47" max="47" width="16.7109375" style="12" customWidth="1"/>
    <col min="48" max="48" width="17.7109375" style="14" customWidth="1"/>
    <col min="49" max="52" width="13" style="12" customWidth="1"/>
    <col min="53" max="53" width="14.85546875" style="12" customWidth="1"/>
    <col min="54" max="129" width="11.42578125" style="11"/>
    <col min="130" max="16384" width="11.42578125" style="12"/>
  </cols>
  <sheetData>
    <row r="1" spans="2:53">
      <c r="B1" s="451" t="str">
        <f>B46</f>
        <v>FORMATO ESPECIFICO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</row>
    <row r="2" spans="2:53">
      <c r="B2" s="452" t="str">
        <f>B47</f>
        <v>FINANCIAMIENTO CONJUNTO PARA LA SEGURIDAD PÚBLICA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9"/>
      <c r="AV2" s="9"/>
      <c r="AW2" s="9"/>
      <c r="AX2" s="365"/>
      <c r="AY2" s="365"/>
      <c r="AZ2" s="365"/>
    </row>
    <row r="3" spans="2:53">
      <c r="B3" s="451" t="str">
        <f>B48</f>
        <v>ESTRUCTURA PRESUPUESTARIA PARA EL SEGUIMIENTO DE LOS RECURSOS 2017</v>
      </c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10"/>
      <c r="AV3" s="10"/>
      <c r="AW3" s="10"/>
      <c r="AX3" s="368"/>
      <c r="AY3" s="368"/>
      <c r="AZ3" s="368"/>
    </row>
    <row r="4" spans="2:53">
      <c r="B4" s="452" t="s">
        <v>2100</v>
      </c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9"/>
      <c r="AV4" s="9"/>
      <c r="AW4" s="9"/>
      <c r="AX4" s="365"/>
      <c r="AY4" s="365"/>
      <c r="AZ4" s="365"/>
    </row>
    <row r="5" spans="2:53">
      <c r="B5" s="452" t="s">
        <v>2099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65"/>
      <c r="AY5" s="365"/>
      <c r="AZ5" s="365"/>
    </row>
    <row r="6" spans="2:53">
      <c r="B6" s="458" t="str">
        <f>B51</f>
        <v>ENTIDAD FEDERATIVA:  QUINTANA ROO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354"/>
      <c r="AK6" s="354"/>
      <c r="AL6" s="354"/>
      <c r="AM6" s="354"/>
      <c r="AN6" s="354"/>
      <c r="AO6" s="354"/>
      <c r="AP6" s="354"/>
      <c r="AQ6" s="354"/>
      <c r="AR6" s="354"/>
      <c r="AS6" s="354"/>
      <c r="AT6" s="354"/>
      <c r="AU6" s="15"/>
      <c r="AV6" s="15"/>
      <c r="AW6" s="15"/>
      <c r="AX6" s="15"/>
      <c r="AY6" s="15"/>
      <c r="AZ6" s="15"/>
    </row>
    <row r="7" spans="2:53" ht="23.25" customHeight="1" thickBot="1"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2:53" ht="81.75" customHeight="1" thickBot="1">
      <c r="B8" s="453" t="s">
        <v>0</v>
      </c>
      <c r="C8" s="453" t="s">
        <v>1</v>
      </c>
      <c r="D8" s="453" t="s">
        <v>1044</v>
      </c>
      <c r="E8" s="453" t="s">
        <v>2</v>
      </c>
      <c r="F8" s="453" t="s">
        <v>1045</v>
      </c>
      <c r="G8" s="453" t="s">
        <v>1660</v>
      </c>
      <c r="H8" s="453" t="s">
        <v>1661</v>
      </c>
      <c r="I8" s="453" t="s">
        <v>13</v>
      </c>
      <c r="J8" s="453" t="s">
        <v>2085</v>
      </c>
      <c r="K8" s="459" t="s">
        <v>2094</v>
      </c>
      <c r="L8" s="436" t="s">
        <v>4</v>
      </c>
      <c r="M8" s="437"/>
      <c r="N8" s="437"/>
      <c r="O8" s="437"/>
      <c r="P8" s="437"/>
      <c r="Q8" s="437"/>
      <c r="R8" s="438"/>
      <c r="S8" s="430" t="s">
        <v>2087</v>
      </c>
      <c r="T8" s="431"/>
      <c r="U8" s="431"/>
      <c r="V8" s="431"/>
      <c r="W8" s="431"/>
      <c r="X8" s="431"/>
      <c r="Y8" s="432"/>
      <c r="Z8" s="416" t="s">
        <v>2088</v>
      </c>
      <c r="AA8" s="417"/>
      <c r="AB8" s="417"/>
      <c r="AC8" s="417"/>
      <c r="AD8" s="417"/>
      <c r="AE8" s="417"/>
      <c r="AF8" s="418"/>
      <c r="AG8" s="416" t="s">
        <v>2089</v>
      </c>
      <c r="AH8" s="417"/>
      <c r="AI8" s="417"/>
      <c r="AJ8" s="417"/>
      <c r="AK8" s="417"/>
      <c r="AL8" s="417"/>
      <c r="AM8" s="418"/>
      <c r="AN8" s="445" t="s">
        <v>2090</v>
      </c>
      <c r="AO8" s="446"/>
      <c r="AP8" s="446"/>
      <c r="AQ8" s="446"/>
      <c r="AR8" s="446"/>
      <c r="AS8" s="446"/>
      <c r="AT8" s="447"/>
      <c r="AU8" s="17"/>
      <c r="AV8" s="18"/>
      <c r="AW8" s="17"/>
      <c r="AX8" s="17"/>
      <c r="AY8" s="17"/>
      <c r="AZ8" s="17"/>
    </row>
    <row r="9" spans="2:53" ht="61.5" customHeight="1" thickBot="1">
      <c r="B9" s="454"/>
      <c r="C9" s="454"/>
      <c r="D9" s="454"/>
      <c r="E9" s="454"/>
      <c r="F9" s="454"/>
      <c r="G9" s="454"/>
      <c r="H9" s="454"/>
      <c r="I9" s="454"/>
      <c r="J9" s="454"/>
      <c r="K9" s="460"/>
      <c r="L9" s="442" t="s">
        <v>5</v>
      </c>
      <c r="M9" s="443"/>
      <c r="N9" s="444"/>
      <c r="O9" s="442" t="s">
        <v>6</v>
      </c>
      <c r="P9" s="443"/>
      <c r="Q9" s="444"/>
      <c r="R9" s="400" t="s">
        <v>2096</v>
      </c>
      <c r="S9" s="433" t="s">
        <v>5</v>
      </c>
      <c r="T9" s="434"/>
      <c r="U9" s="435"/>
      <c r="V9" s="433" t="s">
        <v>6</v>
      </c>
      <c r="W9" s="434"/>
      <c r="X9" s="435"/>
      <c r="Y9" s="357" t="s">
        <v>2096</v>
      </c>
      <c r="Z9" s="419" t="s">
        <v>5</v>
      </c>
      <c r="AA9" s="420"/>
      <c r="AB9" s="421"/>
      <c r="AC9" s="419" t="s">
        <v>6</v>
      </c>
      <c r="AD9" s="420"/>
      <c r="AE9" s="421"/>
      <c r="AF9" s="360" t="s">
        <v>2096</v>
      </c>
      <c r="AG9" s="419" t="s">
        <v>5</v>
      </c>
      <c r="AH9" s="420"/>
      <c r="AI9" s="421"/>
      <c r="AJ9" s="419" t="s">
        <v>6</v>
      </c>
      <c r="AK9" s="420"/>
      <c r="AL9" s="421"/>
      <c r="AM9" s="360" t="s">
        <v>2096</v>
      </c>
      <c r="AN9" s="448" t="s">
        <v>5</v>
      </c>
      <c r="AO9" s="449"/>
      <c r="AP9" s="450"/>
      <c r="AQ9" s="448" t="s">
        <v>6</v>
      </c>
      <c r="AR9" s="449"/>
      <c r="AS9" s="450"/>
      <c r="AT9" s="393" t="s">
        <v>2096</v>
      </c>
      <c r="AU9" s="356"/>
      <c r="AV9" s="356"/>
      <c r="AW9" s="19"/>
      <c r="AX9" s="19"/>
      <c r="AY9" s="19"/>
      <c r="AZ9" s="19"/>
    </row>
    <row r="10" spans="2:53" ht="47.25" thickBot="1">
      <c r="B10" s="454"/>
      <c r="C10" s="454"/>
      <c r="D10" s="454"/>
      <c r="E10" s="454"/>
      <c r="F10" s="454"/>
      <c r="G10" s="454"/>
      <c r="H10" s="454"/>
      <c r="I10" s="454"/>
      <c r="J10" s="454"/>
      <c r="K10" s="461"/>
      <c r="L10" s="401" t="s">
        <v>7</v>
      </c>
      <c r="M10" s="401" t="s">
        <v>8</v>
      </c>
      <c r="N10" s="401" t="s">
        <v>9</v>
      </c>
      <c r="O10" s="401" t="s">
        <v>10</v>
      </c>
      <c r="P10" s="401" t="s">
        <v>8</v>
      </c>
      <c r="Q10" s="401" t="s">
        <v>9</v>
      </c>
      <c r="R10" s="402" t="s">
        <v>11</v>
      </c>
      <c r="S10" s="358" t="s">
        <v>7</v>
      </c>
      <c r="T10" s="358" t="s">
        <v>8</v>
      </c>
      <c r="U10" s="358" t="s">
        <v>9</v>
      </c>
      <c r="V10" s="358" t="s">
        <v>10</v>
      </c>
      <c r="W10" s="358" t="s">
        <v>8</v>
      </c>
      <c r="X10" s="358" t="s">
        <v>9</v>
      </c>
      <c r="Y10" s="359" t="s">
        <v>11</v>
      </c>
      <c r="Z10" s="361" t="s">
        <v>7</v>
      </c>
      <c r="AA10" s="361" t="s">
        <v>8</v>
      </c>
      <c r="AB10" s="361" t="s">
        <v>9</v>
      </c>
      <c r="AC10" s="361" t="s">
        <v>10</v>
      </c>
      <c r="AD10" s="361" t="s">
        <v>8</v>
      </c>
      <c r="AE10" s="361" t="s">
        <v>9</v>
      </c>
      <c r="AF10" s="362" t="s">
        <v>11</v>
      </c>
      <c r="AG10" s="361" t="s">
        <v>7</v>
      </c>
      <c r="AH10" s="361" t="s">
        <v>8</v>
      </c>
      <c r="AI10" s="361" t="s">
        <v>9</v>
      </c>
      <c r="AJ10" s="361" t="s">
        <v>10</v>
      </c>
      <c r="AK10" s="361" t="s">
        <v>8</v>
      </c>
      <c r="AL10" s="361" t="s">
        <v>9</v>
      </c>
      <c r="AM10" s="362" t="s">
        <v>11</v>
      </c>
      <c r="AN10" s="394" t="s">
        <v>7</v>
      </c>
      <c r="AO10" s="394" t="s">
        <v>8</v>
      </c>
      <c r="AP10" s="394" t="s">
        <v>9</v>
      </c>
      <c r="AQ10" s="394" t="s">
        <v>10</v>
      </c>
      <c r="AR10" s="394" t="s">
        <v>8</v>
      </c>
      <c r="AS10" s="394" t="s">
        <v>9</v>
      </c>
      <c r="AT10" s="395" t="s">
        <v>11</v>
      </c>
      <c r="AU10" s="19"/>
      <c r="AV10" s="355"/>
      <c r="AW10" s="20"/>
      <c r="AX10" s="20"/>
      <c r="AY10" s="20"/>
      <c r="AZ10" s="20"/>
      <c r="BA10" s="20"/>
    </row>
    <row r="11" spans="2:53" ht="54.6" customHeight="1" thickBot="1">
      <c r="B11" s="455"/>
      <c r="C11" s="455"/>
      <c r="D11" s="455"/>
      <c r="E11" s="455"/>
      <c r="F11" s="455"/>
      <c r="G11" s="455"/>
      <c r="H11" s="455"/>
      <c r="I11" s="455"/>
      <c r="J11" s="455"/>
      <c r="K11" s="399" t="s">
        <v>11</v>
      </c>
      <c r="L11" s="403">
        <f>L12+L15+L18+L22+L28+L33+L36+L37+L40+L41+L32</f>
        <v>157548189</v>
      </c>
      <c r="M11" s="403">
        <f t="shared" ref="M11:AT11" si="0">M12+M15+M18+M22+M28+M33+M36+M37+M40+M41+M32</f>
        <v>9912500</v>
      </c>
      <c r="N11" s="403">
        <f t="shared" si="0"/>
        <v>167460689.00000003</v>
      </c>
      <c r="O11" s="403">
        <f t="shared" si="0"/>
        <v>34265172.25</v>
      </c>
      <c r="P11" s="403">
        <f t="shared" si="0"/>
        <v>7600000</v>
      </c>
      <c r="Q11" s="403">
        <f t="shared" si="0"/>
        <v>41865172.25</v>
      </c>
      <c r="R11" s="403">
        <f t="shared" si="0"/>
        <v>209325861.25</v>
      </c>
      <c r="S11" s="372">
        <f>S12+S15+S18+S22+S28+S33+S36+S37+S40+S41+S32</f>
        <v>1665945.5</v>
      </c>
      <c r="T11" s="372">
        <f t="shared" si="0"/>
        <v>5249605.68</v>
      </c>
      <c r="U11" s="372">
        <f t="shared" si="0"/>
        <v>6915551.1799999997</v>
      </c>
      <c r="V11" s="372">
        <f t="shared" si="0"/>
        <v>8114620.3699999992</v>
      </c>
      <c r="W11" s="372">
        <f t="shared" si="0"/>
        <v>0</v>
      </c>
      <c r="X11" s="372">
        <f t="shared" si="0"/>
        <v>8114620.3699999992</v>
      </c>
      <c r="Y11" s="372">
        <f t="shared" si="0"/>
        <v>15030171.550000001</v>
      </c>
      <c r="Z11" s="371">
        <f>Z12+Z15+Z18+Z22+Z28+Z33+Z36+Z37+Z40+Z41+Z32</f>
        <v>12171938.18</v>
      </c>
      <c r="AA11" s="371">
        <f t="shared" si="0"/>
        <v>0</v>
      </c>
      <c r="AB11" s="371">
        <f t="shared" si="0"/>
        <v>12171938.18</v>
      </c>
      <c r="AC11" s="371">
        <f t="shared" si="0"/>
        <v>5048205.6099999994</v>
      </c>
      <c r="AD11" s="371">
        <f t="shared" si="0"/>
        <v>0</v>
      </c>
      <c r="AE11" s="371">
        <f t="shared" si="0"/>
        <v>5048205.6099999994</v>
      </c>
      <c r="AF11" s="371">
        <f t="shared" si="0"/>
        <v>17220143.789999999</v>
      </c>
      <c r="AG11" s="371">
        <f>AG12+AG15+AG18+AG22+AG28+AG33+AG36+AG37+AG40+AG41+AG32</f>
        <v>26035072.920000002</v>
      </c>
      <c r="AH11" s="371">
        <f t="shared" si="0"/>
        <v>0</v>
      </c>
      <c r="AI11" s="371">
        <f t="shared" si="0"/>
        <v>26035072.920000002</v>
      </c>
      <c r="AJ11" s="371">
        <f t="shared" si="0"/>
        <v>2393080</v>
      </c>
      <c r="AK11" s="371">
        <f t="shared" si="0"/>
        <v>0</v>
      </c>
      <c r="AL11" s="371">
        <f t="shared" si="0"/>
        <v>2393080</v>
      </c>
      <c r="AM11" s="371">
        <f t="shared" si="0"/>
        <v>28428152.920000002</v>
      </c>
      <c r="AN11" s="396">
        <f>AN12+AN15+AN18+AN22+AN28+AN33+AN36+AN37+AN40+AN41+AN32</f>
        <v>117675232.40000001</v>
      </c>
      <c r="AO11" s="396">
        <f t="shared" si="0"/>
        <v>4662894.32</v>
      </c>
      <c r="AP11" s="397">
        <f t="shared" si="0"/>
        <v>122338126.72</v>
      </c>
      <c r="AQ11" s="397">
        <f t="shared" si="0"/>
        <v>18709266.27</v>
      </c>
      <c r="AR11" s="397">
        <f t="shared" si="0"/>
        <v>7600000</v>
      </c>
      <c r="AS11" s="396">
        <f t="shared" si="0"/>
        <v>26309266.27</v>
      </c>
      <c r="AT11" s="396">
        <f t="shared" si="0"/>
        <v>148647392.99000001</v>
      </c>
      <c r="AU11" s="21"/>
      <c r="AV11" s="22"/>
      <c r="AW11" s="21"/>
      <c r="AX11" s="21"/>
      <c r="AY11" s="21"/>
      <c r="AZ11" s="21"/>
    </row>
    <row r="12" spans="2:53" ht="138" customHeight="1">
      <c r="B12" s="23">
        <f t="shared" ref="B12:E13" si="1">B59</f>
        <v>2017</v>
      </c>
      <c r="C12" s="23">
        <f t="shared" si="1"/>
        <v>8323</v>
      </c>
      <c r="D12" s="23">
        <f t="shared" si="1"/>
        <v>1</v>
      </c>
      <c r="E12" s="23">
        <f t="shared" si="1"/>
        <v>1</v>
      </c>
      <c r="F12" s="23"/>
      <c r="G12" s="23"/>
      <c r="H12" s="23"/>
      <c r="I12" s="23"/>
      <c r="J12" s="23"/>
      <c r="K12" s="24" t="str">
        <f t="shared" ref="K12:M13" si="2">K59</f>
        <v>Desarrollo de Capacidades en las Instituciones Locales para el Diseño de Políticas Públicas Destinadas a la Prevención Social de la Violencia y la Delincuencia con Participación Ciudadana en Temas de Seguridad Pública</v>
      </c>
      <c r="L12" s="25">
        <f t="shared" si="2"/>
        <v>300000</v>
      </c>
      <c r="M12" s="25">
        <f t="shared" si="2"/>
        <v>0</v>
      </c>
      <c r="N12" s="26">
        <f>L12+M12</f>
        <v>300000</v>
      </c>
      <c r="O12" s="25">
        <f>O59</f>
        <v>2619030</v>
      </c>
      <c r="P12" s="25">
        <f>P59</f>
        <v>0</v>
      </c>
      <c r="Q12" s="26">
        <f>O12+P12</f>
        <v>2619030</v>
      </c>
      <c r="R12" s="26">
        <f t="shared" ref="R12:R41" si="3">N12+Q12</f>
        <v>2919030</v>
      </c>
      <c r="S12" s="25">
        <f t="shared" ref="S12:T12" si="4">S59</f>
        <v>0</v>
      </c>
      <c r="T12" s="25">
        <f t="shared" si="4"/>
        <v>0</v>
      </c>
      <c r="U12" s="26">
        <f>S12+T12</f>
        <v>0</v>
      </c>
      <c r="V12" s="25">
        <f>V59</f>
        <v>0</v>
      </c>
      <c r="W12" s="25">
        <f>W59</f>
        <v>0</v>
      </c>
      <c r="X12" s="26">
        <f>V12+W12</f>
        <v>0</v>
      </c>
      <c r="Y12" s="26">
        <f t="shared" ref="Y12:Y21" si="5">U12+X12</f>
        <v>0</v>
      </c>
      <c r="Z12" s="25">
        <f t="shared" ref="Z12:AA12" si="6">Z59</f>
        <v>76474.739999999991</v>
      </c>
      <c r="AA12" s="25">
        <f t="shared" si="6"/>
        <v>0</v>
      </c>
      <c r="AB12" s="26">
        <f>Z12+AA12</f>
        <v>76474.739999999991</v>
      </c>
      <c r="AC12" s="25">
        <f>AC59</f>
        <v>0</v>
      </c>
      <c r="AD12" s="25">
        <f>AD59</f>
        <v>0</v>
      </c>
      <c r="AE12" s="26">
        <f>AC12+AD12</f>
        <v>0</v>
      </c>
      <c r="AF12" s="26">
        <f t="shared" ref="AF12:AF21" si="7">AB12+AE12</f>
        <v>76474.739999999991</v>
      </c>
      <c r="AG12" s="25">
        <f t="shared" ref="AG12:AH12" si="8">AG59</f>
        <v>76474.720000000001</v>
      </c>
      <c r="AH12" s="25">
        <f t="shared" si="8"/>
        <v>0</v>
      </c>
      <c r="AI12" s="26">
        <f>AG12+AH12</f>
        <v>76474.720000000001</v>
      </c>
      <c r="AJ12" s="25">
        <f>AJ59</f>
        <v>0</v>
      </c>
      <c r="AK12" s="25">
        <f>AK59</f>
        <v>0</v>
      </c>
      <c r="AL12" s="26">
        <f>AJ12+AK12</f>
        <v>0</v>
      </c>
      <c r="AM12" s="26">
        <f t="shared" ref="AM12:AM21" si="9">AI12+AL12</f>
        <v>76474.720000000001</v>
      </c>
      <c r="AN12" s="373">
        <f>L12-S12-Z12-AG12</f>
        <v>147050.54</v>
      </c>
      <c r="AO12" s="373">
        <f>M12-T12-AA12-AH12</f>
        <v>0</v>
      </c>
      <c r="AP12" s="373">
        <f>AN12+AO12</f>
        <v>147050.54</v>
      </c>
      <c r="AQ12" s="373">
        <f>O12-V12-AC12-AJ12</f>
        <v>2619030</v>
      </c>
      <c r="AR12" s="373">
        <f>P12-W12-AD12-AK12</f>
        <v>0</v>
      </c>
      <c r="AS12" s="373">
        <f>AQ12+AR12</f>
        <v>2619030</v>
      </c>
      <c r="AT12" s="373">
        <f>AP12+AS12</f>
        <v>2766080.54</v>
      </c>
      <c r="AU12" s="21"/>
      <c r="AV12" s="22"/>
      <c r="AW12" s="21"/>
      <c r="AX12" s="21"/>
      <c r="AY12" s="21"/>
      <c r="AZ12" s="21"/>
    </row>
    <row r="13" spans="2:53" ht="46.5">
      <c r="B13" s="23">
        <f t="shared" si="1"/>
        <v>2017</v>
      </c>
      <c r="C13" s="23">
        <f t="shared" si="1"/>
        <v>8323</v>
      </c>
      <c r="D13" s="23">
        <f t="shared" si="1"/>
        <v>1</v>
      </c>
      <c r="E13" s="23">
        <f t="shared" si="1"/>
        <v>1</v>
      </c>
      <c r="F13" s="23">
        <f>F60</f>
        <v>1</v>
      </c>
      <c r="G13" s="23"/>
      <c r="H13" s="23"/>
      <c r="I13" s="23"/>
      <c r="J13" s="23"/>
      <c r="K13" s="27" t="str">
        <f t="shared" si="2"/>
        <v>Prevención social de la violencia y la delincuencia con participación ciudadana</v>
      </c>
      <c r="L13" s="25">
        <f t="shared" si="2"/>
        <v>0</v>
      </c>
      <c r="M13" s="25">
        <f t="shared" si="2"/>
        <v>0</v>
      </c>
      <c r="N13" s="26">
        <f t="shared" ref="N13:N41" si="10">L13+M13</f>
        <v>0</v>
      </c>
      <c r="O13" s="25">
        <f>O60</f>
        <v>2571030</v>
      </c>
      <c r="P13" s="25">
        <f>P60</f>
        <v>0</v>
      </c>
      <c r="Q13" s="26">
        <f t="shared" ref="Q13:Q35" si="11">O13+P13</f>
        <v>2571030</v>
      </c>
      <c r="R13" s="26">
        <f t="shared" si="3"/>
        <v>2571030</v>
      </c>
      <c r="S13" s="25">
        <f t="shared" ref="S13:T13" si="12">S60</f>
        <v>0</v>
      </c>
      <c r="T13" s="25">
        <f t="shared" si="12"/>
        <v>0</v>
      </c>
      <c r="U13" s="26">
        <f t="shared" ref="U13:U21" si="13">S13+T13</f>
        <v>0</v>
      </c>
      <c r="V13" s="25">
        <f>V60</f>
        <v>0</v>
      </c>
      <c r="W13" s="25">
        <f>W60</f>
        <v>0</v>
      </c>
      <c r="X13" s="26">
        <f t="shared" ref="X13:X21" si="14">V13+W13</f>
        <v>0</v>
      </c>
      <c r="Y13" s="26">
        <f t="shared" si="5"/>
        <v>0</v>
      </c>
      <c r="Z13" s="25">
        <f t="shared" ref="Z13:AA13" si="15">Z60</f>
        <v>0</v>
      </c>
      <c r="AA13" s="25">
        <f t="shared" si="15"/>
        <v>0</v>
      </c>
      <c r="AB13" s="26">
        <f t="shared" ref="AB13:AB21" si="16">Z13+AA13</f>
        <v>0</v>
      </c>
      <c r="AC13" s="25">
        <f>AC60</f>
        <v>0</v>
      </c>
      <c r="AD13" s="25">
        <f>AD60</f>
        <v>0</v>
      </c>
      <c r="AE13" s="26">
        <f t="shared" ref="AE13:AE21" si="17">AC13+AD13</f>
        <v>0</v>
      </c>
      <c r="AF13" s="26">
        <f t="shared" si="7"/>
        <v>0</v>
      </c>
      <c r="AG13" s="25">
        <f t="shared" ref="AG13:AH13" si="18">AG60</f>
        <v>0</v>
      </c>
      <c r="AH13" s="25">
        <f t="shared" si="18"/>
        <v>0</v>
      </c>
      <c r="AI13" s="26">
        <f t="shared" ref="AI13:AI21" si="19">AG13+AH13</f>
        <v>0</v>
      </c>
      <c r="AJ13" s="25">
        <f>AJ60</f>
        <v>0</v>
      </c>
      <c r="AK13" s="25">
        <f>AK60</f>
        <v>0</v>
      </c>
      <c r="AL13" s="26">
        <f t="shared" ref="AL13:AL21" si="20">AJ13+AK13</f>
        <v>0</v>
      </c>
      <c r="AM13" s="26">
        <f t="shared" si="9"/>
        <v>0</v>
      </c>
      <c r="AN13" s="26">
        <f t="shared" ref="AN13:AN41" si="21">L13-S13-Z13-AG13</f>
        <v>0</v>
      </c>
      <c r="AO13" s="26">
        <f t="shared" ref="AO13:AO41" si="22">M13-T13-AA13-AH13</f>
        <v>0</v>
      </c>
      <c r="AP13" s="26">
        <f t="shared" ref="AP13:AP41" si="23">AN13+AO13</f>
        <v>0</v>
      </c>
      <c r="AQ13" s="26">
        <f t="shared" ref="AQ13:AQ41" si="24">O13-V13-AC13-AJ13</f>
        <v>2571030</v>
      </c>
      <c r="AR13" s="26">
        <f t="shared" ref="AR13:AR41" si="25">P13-W13-AD13-AK13</f>
        <v>0</v>
      </c>
      <c r="AS13" s="26">
        <f t="shared" ref="AS13:AS41" si="26">AQ13+AR13</f>
        <v>2571030</v>
      </c>
      <c r="AT13" s="26">
        <f t="shared" ref="AT13:AT41" si="27">AP13+AS13</f>
        <v>2571030</v>
      </c>
      <c r="AU13" s="21" t="s">
        <v>272</v>
      </c>
      <c r="AV13" s="22"/>
      <c r="AW13" s="21"/>
      <c r="AX13" s="21"/>
      <c r="AY13" s="21"/>
      <c r="AZ13" s="21"/>
    </row>
    <row r="14" spans="2:53">
      <c r="B14" s="23">
        <f>B144</f>
        <v>2017</v>
      </c>
      <c r="C14" s="23">
        <f>C144</f>
        <v>8323</v>
      </c>
      <c r="D14" s="23">
        <f>D144</f>
        <v>1</v>
      </c>
      <c r="E14" s="23">
        <f>E144</f>
        <v>1</v>
      </c>
      <c r="F14" s="23">
        <f>F144</f>
        <v>2</v>
      </c>
      <c r="G14" s="23"/>
      <c r="H14" s="23"/>
      <c r="I14" s="23"/>
      <c r="J14" s="23"/>
      <c r="K14" s="27" t="str">
        <f>K144</f>
        <v>Acceso a la Justicia para las Mujeres</v>
      </c>
      <c r="L14" s="25">
        <f>L144</f>
        <v>300000</v>
      </c>
      <c r="M14" s="25">
        <f>M144</f>
        <v>0</v>
      </c>
      <c r="N14" s="26">
        <f t="shared" si="10"/>
        <v>300000</v>
      </c>
      <c r="O14" s="25">
        <f>O144</f>
        <v>48000</v>
      </c>
      <c r="P14" s="25">
        <f>P144</f>
        <v>0</v>
      </c>
      <c r="Q14" s="26">
        <f t="shared" si="11"/>
        <v>48000</v>
      </c>
      <c r="R14" s="26">
        <f t="shared" si="3"/>
        <v>348000</v>
      </c>
      <c r="S14" s="25">
        <f>S144</f>
        <v>0</v>
      </c>
      <c r="T14" s="25">
        <f>T144</f>
        <v>0</v>
      </c>
      <c r="U14" s="26">
        <f t="shared" si="13"/>
        <v>0</v>
      </c>
      <c r="V14" s="25">
        <f>V144</f>
        <v>0</v>
      </c>
      <c r="W14" s="25">
        <f>W144</f>
        <v>0</v>
      </c>
      <c r="X14" s="26">
        <f t="shared" si="14"/>
        <v>0</v>
      </c>
      <c r="Y14" s="26">
        <f t="shared" si="5"/>
        <v>0</v>
      </c>
      <c r="Z14" s="25">
        <f>Z144</f>
        <v>76474.739999999991</v>
      </c>
      <c r="AA14" s="25">
        <f>AA144</f>
        <v>0</v>
      </c>
      <c r="AB14" s="26">
        <f t="shared" si="16"/>
        <v>76474.739999999991</v>
      </c>
      <c r="AC14" s="25">
        <f>AC144</f>
        <v>0</v>
      </c>
      <c r="AD14" s="25">
        <f>AD144</f>
        <v>0</v>
      </c>
      <c r="AE14" s="26">
        <f t="shared" si="17"/>
        <v>0</v>
      </c>
      <c r="AF14" s="26">
        <f t="shared" si="7"/>
        <v>76474.739999999991</v>
      </c>
      <c r="AG14" s="25">
        <f>AG144</f>
        <v>76474.720000000001</v>
      </c>
      <c r="AH14" s="25">
        <f>AH144</f>
        <v>0</v>
      </c>
      <c r="AI14" s="26">
        <f t="shared" si="19"/>
        <v>76474.720000000001</v>
      </c>
      <c r="AJ14" s="25">
        <f>AJ144</f>
        <v>0</v>
      </c>
      <c r="AK14" s="25">
        <f>AK144</f>
        <v>0</v>
      </c>
      <c r="AL14" s="26">
        <f t="shared" si="20"/>
        <v>0</v>
      </c>
      <c r="AM14" s="26">
        <f t="shared" si="9"/>
        <v>76474.720000000001</v>
      </c>
      <c r="AN14" s="26">
        <f t="shared" si="21"/>
        <v>147050.54</v>
      </c>
      <c r="AO14" s="26">
        <f t="shared" si="22"/>
        <v>0</v>
      </c>
      <c r="AP14" s="26">
        <f t="shared" si="23"/>
        <v>147050.54</v>
      </c>
      <c r="AQ14" s="26">
        <f t="shared" si="24"/>
        <v>48000</v>
      </c>
      <c r="AR14" s="26">
        <f t="shared" si="25"/>
        <v>0</v>
      </c>
      <c r="AS14" s="26">
        <f t="shared" si="26"/>
        <v>48000</v>
      </c>
      <c r="AT14" s="26">
        <f t="shared" si="27"/>
        <v>195050.54</v>
      </c>
      <c r="AU14" s="21"/>
      <c r="AV14" s="22"/>
      <c r="AW14" s="21"/>
      <c r="AX14" s="21"/>
      <c r="AY14" s="21"/>
      <c r="AZ14" s="21"/>
    </row>
    <row r="15" spans="2:53">
      <c r="B15" s="23">
        <f t="shared" ref="B15:E16" si="28">B369</f>
        <v>2017</v>
      </c>
      <c r="C15" s="23">
        <f t="shared" si="28"/>
        <v>8323</v>
      </c>
      <c r="D15" s="23">
        <f t="shared" si="28"/>
        <v>2</v>
      </c>
      <c r="E15" s="23">
        <f t="shared" si="28"/>
        <v>2</v>
      </c>
      <c r="F15" s="23" t="s">
        <v>272</v>
      </c>
      <c r="G15" s="23"/>
      <c r="H15" s="23"/>
      <c r="I15" s="23"/>
      <c r="J15" s="23"/>
      <c r="K15" s="24" t="str">
        <f t="shared" ref="K15:M16" si="29">K369</f>
        <v>Desarrollo, Profesionalización y Certificación Policial</v>
      </c>
      <c r="L15" s="25">
        <f t="shared" si="29"/>
        <v>21284802</v>
      </c>
      <c r="M15" s="25">
        <f t="shared" si="29"/>
        <v>1162500</v>
      </c>
      <c r="N15" s="26">
        <f t="shared" si="10"/>
        <v>22447302</v>
      </c>
      <c r="O15" s="25">
        <f>O369</f>
        <v>1398986</v>
      </c>
      <c r="P15" s="25">
        <f>P369</f>
        <v>0</v>
      </c>
      <c r="Q15" s="26">
        <f t="shared" si="11"/>
        <v>1398986</v>
      </c>
      <c r="R15" s="26">
        <f t="shared" si="3"/>
        <v>23846288</v>
      </c>
      <c r="S15" s="25">
        <f t="shared" ref="S15:T15" si="30">S369</f>
        <v>0</v>
      </c>
      <c r="T15" s="25">
        <f t="shared" si="30"/>
        <v>0</v>
      </c>
      <c r="U15" s="26">
        <f t="shared" si="13"/>
        <v>0</v>
      </c>
      <c r="V15" s="25">
        <f>V369</f>
        <v>0</v>
      </c>
      <c r="W15" s="25">
        <f>W369</f>
        <v>0</v>
      </c>
      <c r="X15" s="26">
        <f t="shared" si="14"/>
        <v>0</v>
      </c>
      <c r="Y15" s="26">
        <f t="shared" si="5"/>
        <v>0</v>
      </c>
      <c r="Z15" s="25">
        <f t="shared" ref="Z15:AA15" si="31">Z369</f>
        <v>29603.200000000001</v>
      </c>
      <c r="AA15" s="25">
        <f t="shared" si="31"/>
        <v>0</v>
      </c>
      <c r="AB15" s="26">
        <f t="shared" si="16"/>
        <v>29603.200000000001</v>
      </c>
      <c r="AC15" s="25">
        <f>AC369</f>
        <v>0</v>
      </c>
      <c r="AD15" s="25">
        <f>AD369</f>
        <v>0</v>
      </c>
      <c r="AE15" s="26">
        <f t="shared" si="17"/>
        <v>0</v>
      </c>
      <c r="AF15" s="26">
        <f t="shared" si="7"/>
        <v>29603.200000000001</v>
      </c>
      <c r="AG15" s="25">
        <f t="shared" ref="AG15:AH15" si="32">AG369</f>
        <v>5210000</v>
      </c>
      <c r="AH15" s="25">
        <f t="shared" si="32"/>
        <v>0</v>
      </c>
      <c r="AI15" s="26">
        <f t="shared" si="19"/>
        <v>5210000</v>
      </c>
      <c r="AJ15" s="25">
        <f>AJ369</f>
        <v>0</v>
      </c>
      <c r="AK15" s="25">
        <f>AK369</f>
        <v>0</v>
      </c>
      <c r="AL15" s="26">
        <f t="shared" si="20"/>
        <v>0</v>
      </c>
      <c r="AM15" s="26">
        <f t="shared" si="9"/>
        <v>5210000</v>
      </c>
      <c r="AN15" s="26">
        <f t="shared" si="21"/>
        <v>16045198.800000001</v>
      </c>
      <c r="AO15" s="26">
        <f t="shared" si="22"/>
        <v>1162500</v>
      </c>
      <c r="AP15" s="26">
        <f t="shared" si="23"/>
        <v>17207698.800000001</v>
      </c>
      <c r="AQ15" s="26">
        <f t="shared" si="24"/>
        <v>1398986</v>
      </c>
      <c r="AR15" s="26">
        <f t="shared" si="25"/>
        <v>0</v>
      </c>
      <c r="AS15" s="26">
        <f t="shared" si="26"/>
        <v>1398986</v>
      </c>
      <c r="AT15" s="26">
        <f t="shared" si="27"/>
        <v>18606684.800000001</v>
      </c>
      <c r="AU15" s="21"/>
      <c r="AV15" s="22"/>
      <c r="AW15" s="21"/>
      <c r="AX15" s="21"/>
      <c r="AY15" s="21"/>
      <c r="AZ15" s="21"/>
    </row>
    <row r="16" spans="2:53">
      <c r="B16" s="23">
        <f t="shared" si="28"/>
        <v>2017</v>
      </c>
      <c r="C16" s="23">
        <f t="shared" si="28"/>
        <v>8323</v>
      </c>
      <c r="D16" s="23">
        <f t="shared" si="28"/>
        <v>2</v>
      </c>
      <c r="E16" s="23">
        <f t="shared" si="28"/>
        <v>2</v>
      </c>
      <c r="F16" s="23">
        <f>F370</f>
        <v>1</v>
      </c>
      <c r="G16" s="23"/>
      <c r="H16" s="23"/>
      <c r="I16" s="23"/>
      <c r="J16" s="23"/>
      <c r="K16" s="27" t="str">
        <f t="shared" si="29"/>
        <v>Profesionalización de las Instituciones de Seguridad Pública</v>
      </c>
      <c r="L16" s="25">
        <f t="shared" si="29"/>
        <v>13044602</v>
      </c>
      <c r="M16" s="25">
        <f t="shared" si="29"/>
        <v>1162500</v>
      </c>
      <c r="N16" s="26">
        <f t="shared" si="10"/>
        <v>14207102</v>
      </c>
      <c r="O16" s="25">
        <f>O370</f>
        <v>1398986</v>
      </c>
      <c r="P16" s="25">
        <f>P370</f>
        <v>0</v>
      </c>
      <c r="Q16" s="26">
        <f t="shared" si="11"/>
        <v>1398986</v>
      </c>
      <c r="R16" s="26">
        <f t="shared" si="3"/>
        <v>15606088</v>
      </c>
      <c r="S16" s="25">
        <f t="shared" ref="S16:T16" si="33">S370</f>
        <v>0</v>
      </c>
      <c r="T16" s="25">
        <f t="shared" si="33"/>
        <v>0</v>
      </c>
      <c r="U16" s="26">
        <f t="shared" si="13"/>
        <v>0</v>
      </c>
      <c r="V16" s="25">
        <f>V370</f>
        <v>0</v>
      </c>
      <c r="W16" s="25">
        <f>W370</f>
        <v>0</v>
      </c>
      <c r="X16" s="26">
        <f t="shared" si="14"/>
        <v>0</v>
      </c>
      <c r="Y16" s="26">
        <f t="shared" si="5"/>
        <v>0</v>
      </c>
      <c r="Z16" s="25">
        <f t="shared" ref="Z16:AA16" si="34">Z370</f>
        <v>29603.200000000001</v>
      </c>
      <c r="AA16" s="25">
        <f t="shared" si="34"/>
        <v>0</v>
      </c>
      <c r="AB16" s="26">
        <f t="shared" si="16"/>
        <v>29603.200000000001</v>
      </c>
      <c r="AC16" s="25">
        <f>AC370</f>
        <v>0</v>
      </c>
      <c r="AD16" s="25">
        <f>AD370</f>
        <v>0</v>
      </c>
      <c r="AE16" s="26">
        <f t="shared" si="17"/>
        <v>0</v>
      </c>
      <c r="AF16" s="26">
        <f t="shared" si="7"/>
        <v>29603.200000000001</v>
      </c>
      <c r="AG16" s="25">
        <f t="shared" ref="AG16:AH16" si="35">AG370</f>
        <v>5210000</v>
      </c>
      <c r="AH16" s="25">
        <f t="shared" si="35"/>
        <v>0</v>
      </c>
      <c r="AI16" s="26">
        <f t="shared" si="19"/>
        <v>5210000</v>
      </c>
      <c r="AJ16" s="25">
        <f>AJ370</f>
        <v>0</v>
      </c>
      <c r="AK16" s="25">
        <f>AK370</f>
        <v>0</v>
      </c>
      <c r="AL16" s="26">
        <f t="shared" si="20"/>
        <v>0</v>
      </c>
      <c r="AM16" s="26">
        <f t="shared" si="9"/>
        <v>5210000</v>
      </c>
      <c r="AN16" s="26">
        <f t="shared" si="21"/>
        <v>7804998.8000000007</v>
      </c>
      <c r="AO16" s="26">
        <f t="shared" si="22"/>
        <v>1162500</v>
      </c>
      <c r="AP16" s="26">
        <f t="shared" si="23"/>
        <v>8967498.8000000007</v>
      </c>
      <c r="AQ16" s="26">
        <f t="shared" si="24"/>
        <v>1398986</v>
      </c>
      <c r="AR16" s="26">
        <f t="shared" si="25"/>
        <v>0</v>
      </c>
      <c r="AS16" s="26">
        <f t="shared" si="26"/>
        <v>1398986</v>
      </c>
      <c r="AT16" s="26">
        <f t="shared" si="27"/>
        <v>10366484.800000001</v>
      </c>
      <c r="AU16" s="21"/>
      <c r="AV16" s="22"/>
      <c r="AW16" s="21"/>
      <c r="AX16" s="21"/>
      <c r="AY16" s="21"/>
      <c r="AZ16" s="21"/>
    </row>
    <row r="17" spans="2:52" ht="46.5">
      <c r="B17" s="23">
        <v>2017</v>
      </c>
      <c r="C17" s="23">
        <f>C671</f>
        <v>8323</v>
      </c>
      <c r="D17" s="23">
        <f t="shared" ref="D17:E17" si="36">D671</f>
        <v>2</v>
      </c>
      <c r="E17" s="23">
        <f t="shared" si="36"/>
        <v>2</v>
      </c>
      <c r="F17" s="23">
        <v>2</v>
      </c>
      <c r="G17" s="23"/>
      <c r="H17" s="23"/>
      <c r="I17" s="23"/>
      <c r="J17" s="23"/>
      <c r="K17" s="27" t="s">
        <v>1053</v>
      </c>
      <c r="L17" s="25">
        <f>L671</f>
        <v>8240200</v>
      </c>
      <c r="M17" s="25">
        <f>M671</f>
        <v>0</v>
      </c>
      <c r="N17" s="26">
        <f t="shared" si="10"/>
        <v>8240200</v>
      </c>
      <c r="O17" s="25">
        <f>O671</f>
        <v>0</v>
      </c>
      <c r="P17" s="25">
        <f>P671</f>
        <v>0</v>
      </c>
      <c r="Q17" s="26">
        <f t="shared" si="11"/>
        <v>0</v>
      </c>
      <c r="R17" s="26">
        <f t="shared" si="3"/>
        <v>8240200</v>
      </c>
      <c r="S17" s="25">
        <f>S671</f>
        <v>0</v>
      </c>
      <c r="T17" s="25">
        <f>T671</f>
        <v>0</v>
      </c>
      <c r="U17" s="26">
        <f t="shared" si="13"/>
        <v>0</v>
      </c>
      <c r="V17" s="25">
        <f>V671</f>
        <v>0</v>
      </c>
      <c r="W17" s="25">
        <f>W671</f>
        <v>0</v>
      </c>
      <c r="X17" s="26">
        <f t="shared" si="14"/>
        <v>0</v>
      </c>
      <c r="Y17" s="26">
        <f t="shared" si="5"/>
        <v>0</v>
      </c>
      <c r="Z17" s="25">
        <f>Z671</f>
        <v>0</v>
      </c>
      <c r="AA17" s="25">
        <f>AA671</f>
        <v>0</v>
      </c>
      <c r="AB17" s="26">
        <f t="shared" si="16"/>
        <v>0</v>
      </c>
      <c r="AC17" s="25">
        <f>AC671</f>
        <v>0</v>
      </c>
      <c r="AD17" s="25">
        <f>AD671</f>
        <v>0</v>
      </c>
      <c r="AE17" s="26">
        <f t="shared" si="17"/>
        <v>0</v>
      </c>
      <c r="AF17" s="26">
        <f t="shared" si="7"/>
        <v>0</v>
      </c>
      <c r="AG17" s="25">
        <f>AG671</f>
        <v>0</v>
      </c>
      <c r="AH17" s="25">
        <f>AH671</f>
        <v>0</v>
      </c>
      <c r="AI17" s="26">
        <f t="shared" si="19"/>
        <v>0</v>
      </c>
      <c r="AJ17" s="25">
        <f>AJ671</f>
        <v>0</v>
      </c>
      <c r="AK17" s="25">
        <f>AK671</f>
        <v>0</v>
      </c>
      <c r="AL17" s="26">
        <f t="shared" si="20"/>
        <v>0</v>
      </c>
      <c r="AM17" s="26">
        <f t="shared" si="9"/>
        <v>0</v>
      </c>
      <c r="AN17" s="26">
        <f t="shared" si="21"/>
        <v>8240200</v>
      </c>
      <c r="AO17" s="26">
        <f t="shared" si="22"/>
        <v>0</v>
      </c>
      <c r="AP17" s="26">
        <f t="shared" si="23"/>
        <v>8240200</v>
      </c>
      <c r="AQ17" s="26">
        <f t="shared" si="24"/>
        <v>0</v>
      </c>
      <c r="AR17" s="26">
        <f t="shared" si="25"/>
        <v>0</v>
      </c>
      <c r="AS17" s="26">
        <f t="shared" si="26"/>
        <v>0</v>
      </c>
      <c r="AT17" s="26">
        <f t="shared" si="27"/>
        <v>8240200</v>
      </c>
      <c r="AU17" s="21"/>
      <c r="AV17" s="22"/>
      <c r="AW17" s="21"/>
      <c r="AX17" s="21"/>
      <c r="AY17" s="21"/>
      <c r="AZ17" s="21"/>
    </row>
    <row r="18" spans="2:52" ht="46.5">
      <c r="B18" s="23">
        <f t="shared" ref="B18:E19" si="37">B906</f>
        <v>2017</v>
      </c>
      <c r="C18" s="23">
        <f t="shared" si="37"/>
        <v>8323</v>
      </c>
      <c r="D18" s="23">
        <f t="shared" si="37"/>
        <v>2</v>
      </c>
      <c r="E18" s="23">
        <f t="shared" si="37"/>
        <v>3</v>
      </c>
      <c r="F18" s="23" t="s">
        <v>272</v>
      </c>
      <c r="G18" s="23"/>
      <c r="H18" s="23"/>
      <c r="I18" s="23"/>
      <c r="J18" s="23"/>
      <c r="K18" s="24" t="str">
        <f t="shared" ref="K18:M19" si="38">K906</f>
        <v>Tecnologías, Infraestructura y Equipamiento de Apoyo a la Operación Policial</v>
      </c>
      <c r="L18" s="25">
        <f t="shared" si="38"/>
        <v>61064554.170000002</v>
      </c>
      <c r="M18" s="25">
        <f t="shared" si="38"/>
        <v>4250000</v>
      </c>
      <c r="N18" s="26">
        <f t="shared" si="10"/>
        <v>65314554.170000002</v>
      </c>
      <c r="O18" s="25">
        <f>O906</f>
        <v>11684054.5</v>
      </c>
      <c r="P18" s="25">
        <f>P906</f>
        <v>0</v>
      </c>
      <c r="Q18" s="26">
        <f t="shared" si="11"/>
        <v>11684054.5</v>
      </c>
      <c r="R18" s="26">
        <f t="shared" si="3"/>
        <v>76998608.670000002</v>
      </c>
      <c r="S18" s="25">
        <f t="shared" ref="S18:T18" si="39">S906</f>
        <v>1165945.5</v>
      </c>
      <c r="T18" s="25">
        <f t="shared" si="39"/>
        <v>4250000</v>
      </c>
      <c r="U18" s="26">
        <f t="shared" si="13"/>
        <v>5415945.5</v>
      </c>
      <c r="V18" s="25">
        <f>V906</f>
        <v>1953589.4399999997</v>
      </c>
      <c r="W18" s="25">
        <f>W906</f>
        <v>0</v>
      </c>
      <c r="X18" s="26">
        <f t="shared" si="14"/>
        <v>1953589.4399999997</v>
      </c>
      <c r="Y18" s="26">
        <f t="shared" si="5"/>
        <v>7369534.9399999995</v>
      </c>
      <c r="Z18" s="25">
        <f t="shared" ref="Z18:AA18" si="40">Z906</f>
        <v>4781950.5600000005</v>
      </c>
      <c r="AA18" s="25">
        <f t="shared" si="40"/>
        <v>0</v>
      </c>
      <c r="AB18" s="26">
        <f t="shared" si="16"/>
        <v>4781950.5600000005</v>
      </c>
      <c r="AC18" s="25">
        <f>AC906</f>
        <v>3859233.63</v>
      </c>
      <c r="AD18" s="25">
        <f>AD906</f>
        <v>0</v>
      </c>
      <c r="AE18" s="26">
        <f t="shared" si="17"/>
        <v>3859233.63</v>
      </c>
      <c r="AF18" s="26">
        <f t="shared" si="7"/>
        <v>8641184.1900000013</v>
      </c>
      <c r="AG18" s="25">
        <f t="shared" ref="AG18:AH18" si="41">AG906</f>
        <v>10997008.300000001</v>
      </c>
      <c r="AH18" s="25">
        <f t="shared" si="41"/>
        <v>0</v>
      </c>
      <c r="AI18" s="26">
        <f t="shared" si="19"/>
        <v>10997008.300000001</v>
      </c>
      <c r="AJ18" s="25">
        <f>AJ906</f>
        <v>2393080</v>
      </c>
      <c r="AK18" s="25">
        <f>AK906</f>
        <v>0</v>
      </c>
      <c r="AL18" s="26">
        <f t="shared" si="20"/>
        <v>2393080</v>
      </c>
      <c r="AM18" s="26">
        <f t="shared" si="9"/>
        <v>13390088.300000001</v>
      </c>
      <c r="AN18" s="26">
        <f t="shared" si="21"/>
        <v>44119649.810000002</v>
      </c>
      <c r="AO18" s="26">
        <f t="shared" si="22"/>
        <v>0</v>
      </c>
      <c r="AP18" s="26">
        <f t="shared" si="23"/>
        <v>44119649.810000002</v>
      </c>
      <c r="AQ18" s="26">
        <f t="shared" si="24"/>
        <v>3478151.4300000006</v>
      </c>
      <c r="AR18" s="26">
        <f t="shared" si="25"/>
        <v>0</v>
      </c>
      <c r="AS18" s="26">
        <f t="shared" si="26"/>
        <v>3478151.4300000006</v>
      </c>
      <c r="AT18" s="26">
        <f t="shared" si="27"/>
        <v>47597801.240000002</v>
      </c>
      <c r="AU18" s="21"/>
      <c r="AV18" s="22"/>
      <c r="AW18" s="21"/>
      <c r="AX18" s="21"/>
      <c r="AY18" s="21"/>
      <c r="AZ18" s="21"/>
    </row>
    <row r="19" spans="2:52">
      <c r="B19" s="23">
        <f t="shared" si="37"/>
        <v>2017</v>
      </c>
      <c r="C19" s="23">
        <f t="shared" si="37"/>
        <v>8323</v>
      </c>
      <c r="D19" s="23">
        <f t="shared" si="37"/>
        <v>2</v>
      </c>
      <c r="E19" s="23">
        <f t="shared" si="37"/>
        <v>3</v>
      </c>
      <c r="F19" s="23">
        <f>F907</f>
        <v>1</v>
      </c>
      <c r="G19" s="23"/>
      <c r="H19" s="23"/>
      <c r="I19" s="23"/>
      <c r="J19" s="23"/>
      <c r="K19" s="27" t="str">
        <f t="shared" si="38"/>
        <v>Red Nacional de Radiocomunicación</v>
      </c>
      <c r="L19" s="25">
        <f t="shared" si="38"/>
        <v>4265945.5</v>
      </c>
      <c r="M19" s="25">
        <f t="shared" si="38"/>
        <v>4250000</v>
      </c>
      <c r="N19" s="26">
        <f t="shared" si="10"/>
        <v>8515945.5</v>
      </c>
      <c r="O19" s="25">
        <f>O907</f>
        <v>9284054.5</v>
      </c>
      <c r="P19" s="25">
        <f>P907</f>
        <v>0</v>
      </c>
      <c r="Q19" s="26">
        <f t="shared" si="11"/>
        <v>9284054.5</v>
      </c>
      <c r="R19" s="26">
        <f t="shared" si="3"/>
        <v>17800000</v>
      </c>
      <c r="S19" s="25">
        <f t="shared" ref="S19:T19" si="42">S907</f>
        <v>1165945.5</v>
      </c>
      <c r="T19" s="25">
        <f t="shared" si="42"/>
        <v>4250000</v>
      </c>
      <c r="U19" s="26">
        <f t="shared" si="13"/>
        <v>5415945.5</v>
      </c>
      <c r="V19" s="25">
        <f>V907</f>
        <v>1953589.4399999997</v>
      </c>
      <c r="W19" s="25">
        <f>W907</f>
        <v>0</v>
      </c>
      <c r="X19" s="26">
        <f t="shared" si="14"/>
        <v>1953589.4399999997</v>
      </c>
      <c r="Y19" s="26">
        <f t="shared" si="5"/>
        <v>7369534.9399999995</v>
      </c>
      <c r="Z19" s="25">
        <f t="shared" ref="Z19:AA19" si="43">Z907</f>
        <v>0</v>
      </c>
      <c r="AA19" s="25">
        <f t="shared" si="43"/>
        <v>0</v>
      </c>
      <c r="AB19" s="26">
        <f t="shared" si="16"/>
        <v>0</v>
      </c>
      <c r="AC19" s="25">
        <f>AC907</f>
        <v>3859233.63</v>
      </c>
      <c r="AD19" s="25">
        <f>AD907</f>
        <v>0</v>
      </c>
      <c r="AE19" s="26">
        <f t="shared" si="17"/>
        <v>3859233.63</v>
      </c>
      <c r="AF19" s="26">
        <f t="shared" si="7"/>
        <v>3859233.63</v>
      </c>
      <c r="AG19" s="25">
        <f t="shared" ref="AG19:AH19" si="44">AG907</f>
        <v>0</v>
      </c>
      <c r="AH19" s="25">
        <f t="shared" si="44"/>
        <v>0</v>
      </c>
      <c r="AI19" s="26">
        <f t="shared" si="19"/>
        <v>0</v>
      </c>
      <c r="AJ19" s="25">
        <f>AJ907</f>
        <v>0</v>
      </c>
      <c r="AK19" s="25">
        <f>AK907</f>
        <v>0</v>
      </c>
      <c r="AL19" s="26">
        <f t="shared" si="20"/>
        <v>0</v>
      </c>
      <c r="AM19" s="26">
        <f t="shared" si="9"/>
        <v>0</v>
      </c>
      <c r="AN19" s="26">
        <f t="shared" si="21"/>
        <v>3100000</v>
      </c>
      <c r="AO19" s="26">
        <f t="shared" si="22"/>
        <v>0</v>
      </c>
      <c r="AP19" s="26">
        <f t="shared" si="23"/>
        <v>3100000</v>
      </c>
      <c r="AQ19" s="26">
        <f t="shared" si="24"/>
        <v>3471231.4300000006</v>
      </c>
      <c r="AR19" s="26">
        <f t="shared" si="25"/>
        <v>0</v>
      </c>
      <c r="AS19" s="26">
        <f t="shared" si="26"/>
        <v>3471231.4300000006</v>
      </c>
      <c r="AT19" s="26">
        <f t="shared" si="27"/>
        <v>6571231.4300000006</v>
      </c>
      <c r="AU19" s="21"/>
      <c r="AV19" s="22"/>
      <c r="AW19" s="21"/>
      <c r="AX19" s="21"/>
      <c r="AY19" s="21"/>
      <c r="AZ19" s="21"/>
    </row>
    <row r="20" spans="2:52">
      <c r="B20" s="23">
        <f>B1041</f>
        <v>2017</v>
      </c>
      <c r="C20" s="23">
        <f>C1041</f>
        <v>8323</v>
      </c>
      <c r="D20" s="23">
        <f>D1041</f>
        <v>2</v>
      </c>
      <c r="E20" s="23">
        <f>E1041</f>
        <v>3</v>
      </c>
      <c r="F20" s="23">
        <f>F1041</f>
        <v>2</v>
      </c>
      <c r="G20" s="23"/>
      <c r="H20" s="23"/>
      <c r="I20" s="23"/>
      <c r="J20" s="23"/>
      <c r="K20" s="27" t="str">
        <f>K1041</f>
        <v>Sistemas de Videovigilancia</v>
      </c>
      <c r="L20" s="25">
        <f>L1041</f>
        <v>0</v>
      </c>
      <c r="M20" s="25">
        <f>M1041</f>
        <v>0</v>
      </c>
      <c r="N20" s="26">
        <f t="shared" si="10"/>
        <v>0</v>
      </c>
      <c r="O20" s="25">
        <f>O1041</f>
        <v>0</v>
      </c>
      <c r="P20" s="25">
        <f>P1041</f>
        <v>0</v>
      </c>
      <c r="Q20" s="26">
        <f t="shared" si="11"/>
        <v>0</v>
      </c>
      <c r="R20" s="26">
        <f t="shared" si="3"/>
        <v>0</v>
      </c>
      <c r="S20" s="25">
        <f>S1041</f>
        <v>0</v>
      </c>
      <c r="T20" s="25">
        <f>T1041</f>
        <v>0</v>
      </c>
      <c r="U20" s="26">
        <f t="shared" si="13"/>
        <v>0</v>
      </c>
      <c r="V20" s="25">
        <f>V1041</f>
        <v>0</v>
      </c>
      <c r="W20" s="25">
        <f>W1041</f>
        <v>0</v>
      </c>
      <c r="X20" s="26">
        <f t="shared" si="14"/>
        <v>0</v>
      </c>
      <c r="Y20" s="26">
        <f t="shared" si="5"/>
        <v>0</v>
      </c>
      <c r="Z20" s="25">
        <f>Z1041</f>
        <v>0</v>
      </c>
      <c r="AA20" s="25">
        <f>AA1041</f>
        <v>0</v>
      </c>
      <c r="AB20" s="26">
        <f t="shared" si="16"/>
        <v>0</v>
      </c>
      <c r="AC20" s="25">
        <f>AC1041</f>
        <v>0</v>
      </c>
      <c r="AD20" s="25">
        <f>AD1041</f>
        <v>0</v>
      </c>
      <c r="AE20" s="26">
        <f t="shared" si="17"/>
        <v>0</v>
      </c>
      <c r="AF20" s="26">
        <f t="shared" si="7"/>
        <v>0</v>
      </c>
      <c r="AG20" s="25">
        <f>AG1041</f>
        <v>0</v>
      </c>
      <c r="AH20" s="25">
        <f>AH1041</f>
        <v>0</v>
      </c>
      <c r="AI20" s="26">
        <f t="shared" si="19"/>
        <v>0</v>
      </c>
      <c r="AJ20" s="25">
        <f>AJ1041</f>
        <v>0</v>
      </c>
      <c r="AK20" s="25">
        <f>AK1041</f>
        <v>0</v>
      </c>
      <c r="AL20" s="26">
        <f t="shared" si="20"/>
        <v>0</v>
      </c>
      <c r="AM20" s="26">
        <f t="shared" si="9"/>
        <v>0</v>
      </c>
      <c r="AN20" s="26">
        <f t="shared" si="21"/>
        <v>0</v>
      </c>
      <c r="AO20" s="26">
        <f t="shared" si="22"/>
        <v>0</v>
      </c>
      <c r="AP20" s="26">
        <f t="shared" si="23"/>
        <v>0</v>
      </c>
      <c r="AQ20" s="26">
        <f t="shared" si="24"/>
        <v>0</v>
      </c>
      <c r="AR20" s="26">
        <f t="shared" si="25"/>
        <v>0</v>
      </c>
      <c r="AS20" s="26">
        <f t="shared" si="26"/>
        <v>0</v>
      </c>
      <c r="AT20" s="26">
        <f t="shared" si="27"/>
        <v>0</v>
      </c>
      <c r="AU20" s="21"/>
      <c r="AV20" s="22"/>
      <c r="AW20" s="21"/>
      <c r="AX20" s="21"/>
      <c r="AY20" s="21"/>
      <c r="AZ20" s="21"/>
    </row>
    <row r="21" spans="2:52" ht="46.5">
      <c r="B21" s="23">
        <f>B1129</f>
        <v>2017</v>
      </c>
      <c r="C21" s="23">
        <f>C1129</f>
        <v>8323</v>
      </c>
      <c r="D21" s="23">
        <f>D1129</f>
        <v>2</v>
      </c>
      <c r="E21" s="23">
        <f>E1129</f>
        <v>3</v>
      </c>
      <c r="F21" s="23">
        <f>F1129</f>
        <v>3</v>
      </c>
      <c r="G21" s="23"/>
      <c r="H21" s="23"/>
      <c r="I21" s="23"/>
      <c r="J21" s="23"/>
      <c r="K21" s="27" t="str">
        <f>K1129</f>
        <v>Fortalecimiento de Programas Prioritarios Locales de las Instituciones de Seguridad Pública e Impartición de Justicia</v>
      </c>
      <c r="L21" s="25">
        <f>L1129</f>
        <v>56798608.670000002</v>
      </c>
      <c r="M21" s="25">
        <f>M1129</f>
        <v>0</v>
      </c>
      <c r="N21" s="26">
        <f t="shared" si="10"/>
        <v>56798608.670000002</v>
      </c>
      <c r="O21" s="25">
        <f>O1129</f>
        <v>2400000</v>
      </c>
      <c r="P21" s="25">
        <f>P1129</f>
        <v>0</v>
      </c>
      <c r="Q21" s="26">
        <f t="shared" si="11"/>
        <v>2400000</v>
      </c>
      <c r="R21" s="26">
        <f t="shared" si="3"/>
        <v>59198608.670000002</v>
      </c>
      <c r="S21" s="25">
        <f>S1129</f>
        <v>0</v>
      </c>
      <c r="T21" s="25">
        <f>T1129</f>
        <v>0</v>
      </c>
      <c r="U21" s="26">
        <f t="shared" si="13"/>
        <v>0</v>
      </c>
      <c r="V21" s="25">
        <f>V1129</f>
        <v>0</v>
      </c>
      <c r="W21" s="25">
        <f>W1129</f>
        <v>0</v>
      </c>
      <c r="X21" s="26">
        <f t="shared" si="14"/>
        <v>0</v>
      </c>
      <c r="Y21" s="26">
        <f t="shared" si="5"/>
        <v>0</v>
      </c>
      <c r="Z21" s="25">
        <f>Z1129</f>
        <v>4781950.5600000005</v>
      </c>
      <c r="AA21" s="25">
        <f>AA1129</f>
        <v>0</v>
      </c>
      <c r="AB21" s="26">
        <f t="shared" si="16"/>
        <v>4781950.5600000005</v>
      </c>
      <c r="AC21" s="25">
        <f>AC1129</f>
        <v>0</v>
      </c>
      <c r="AD21" s="25">
        <f>AD1129</f>
        <v>0</v>
      </c>
      <c r="AE21" s="26">
        <f t="shared" si="17"/>
        <v>0</v>
      </c>
      <c r="AF21" s="26">
        <f t="shared" si="7"/>
        <v>4781950.5600000005</v>
      </c>
      <c r="AG21" s="25">
        <f>AG1129</f>
        <v>10997008.300000001</v>
      </c>
      <c r="AH21" s="25">
        <f>AH1129</f>
        <v>0</v>
      </c>
      <c r="AI21" s="26">
        <f t="shared" si="19"/>
        <v>10997008.300000001</v>
      </c>
      <c r="AJ21" s="25">
        <f>AJ1129</f>
        <v>2393080</v>
      </c>
      <c r="AK21" s="25">
        <f>AK1129</f>
        <v>0</v>
      </c>
      <c r="AL21" s="26">
        <f t="shared" si="20"/>
        <v>2393080</v>
      </c>
      <c r="AM21" s="26">
        <f t="shared" si="9"/>
        <v>13390088.300000001</v>
      </c>
      <c r="AN21" s="26">
        <f t="shared" si="21"/>
        <v>41019649.810000002</v>
      </c>
      <c r="AO21" s="26">
        <f t="shared" si="22"/>
        <v>0</v>
      </c>
      <c r="AP21" s="26">
        <f t="shared" si="23"/>
        <v>41019649.810000002</v>
      </c>
      <c r="AQ21" s="26">
        <f t="shared" si="24"/>
        <v>6920</v>
      </c>
      <c r="AR21" s="26">
        <f t="shared" si="25"/>
        <v>0</v>
      </c>
      <c r="AS21" s="26">
        <f t="shared" si="26"/>
        <v>6920</v>
      </c>
      <c r="AT21" s="26">
        <f t="shared" si="27"/>
        <v>41026569.810000002</v>
      </c>
      <c r="AU21" s="21"/>
      <c r="AV21" s="22"/>
      <c r="AW21" s="21"/>
      <c r="AX21" s="21"/>
      <c r="AY21" s="21"/>
      <c r="AZ21" s="21"/>
    </row>
    <row r="22" spans="2:52" ht="46.5">
      <c r="B22" s="23">
        <f t="shared" ref="B22:E23" si="45">B1646</f>
        <v>2017</v>
      </c>
      <c r="C22" s="23">
        <f t="shared" si="45"/>
        <v>8323</v>
      </c>
      <c r="D22" s="23">
        <f t="shared" si="45"/>
        <v>3</v>
      </c>
      <c r="E22" s="23">
        <f t="shared" si="45"/>
        <v>4</v>
      </c>
      <c r="F22" s="23"/>
      <c r="G22" s="23"/>
      <c r="H22" s="23"/>
      <c r="I22" s="23"/>
      <c r="J22" s="23"/>
      <c r="K22" s="24" t="str">
        <f t="shared" ref="K22:R23" si="46">K1646</f>
        <v>Implementación y Desarrollo del Sistema de Justicia Penal y Sistemas Complementarios</v>
      </c>
      <c r="L22" s="25">
        <f t="shared" si="46"/>
        <v>3594102.15</v>
      </c>
      <c r="M22" s="25">
        <f t="shared" si="46"/>
        <v>0</v>
      </c>
      <c r="N22" s="26">
        <f t="shared" si="46"/>
        <v>3594102.15</v>
      </c>
      <c r="O22" s="25">
        <f t="shared" si="46"/>
        <v>1000000</v>
      </c>
      <c r="P22" s="25">
        <f t="shared" si="46"/>
        <v>0</v>
      </c>
      <c r="Q22" s="26">
        <f t="shared" si="46"/>
        <v>1000000</v>
      </c>
      <c r="R22" s="26">
        <f t="shared" si="46"/>
        <v>4594102.1500000004</v>
      </c>
      <c r="S22" s="25">
        <f t="shared" ref="S22:AM22" si="47">S1646</f>
        <v>0</v>
      </c>
      <c r="T22" s="25">
        <f t="shared" si="47"/>
        <v>0</v>
      </c>
      <c r="U22" s="26">
        <f t="shared" si="47"/>
        <v>0</v>
      </c>
      <c r="V22" s="25">
        <f t="shared" si="47"/>
        <v>0</v>
      </c>
      <c r="W22" s="25">
        <f t="shared" si="47"/>
        <v>0</v>
      </c>
      <c r="X22" s="26">
        <f t="shared" si="47"/>
        <v>0</v>
      </c>
      <c r="Y22" s="26">
        <f t="shared" si="47"/>
        <v>0</v>
      </c>
      <c r="Z22" s="25">
        <f t="shared" si="47"/>
        <v>375410</v>
      </c>
      <c r="AA22" s="25">
        <f t="shared" si="47"/>
        <v>0</v>
      </c>
      <c r="AB22" s="26">
        <f t="shared" si="47"/>
        <v>375410</v>
      </c>
      <c r="AC22" s="25">
        <f t="shared" si="47"/>
        <v>89462.099999999991</v>
      </c>
      <c r="AD22" s="25">
        <f t="shared" si="47"/>
        <v>0</v>
      </c>
      <c r="AE22" s="26">
        <f t="shared" si="47"/>
        <v>89462.099999999991</v>
      </c>
      <c r="AF22" s="26">
        <f t="shared" si="47"/>
        <v>464872.1</v>
      </c>
      <c r="AG22" s="25">
        <f t="shared" si="47"/>
        <v>1292426.3700000001</v>
      </c>
      <c r="AH22" s="25">
        <f t="shared" si="47"/>
        <v>0</v>
      </c>
      <c r="AI22" s="26">
        <f t="shared" si="47"/>
        <v>1292426.3700000001</v>
      </c>
      <c r="AJ22" s="25">
        <f t="shared" si="47"/>
        <v>0</v>
      </c>
      <c r="AK22" s="25">
        <f t="shared" si="47"/>
        <v>0</v>
      </c>
      <c r="AL22" s="26">
        <f t="shared" si="47"/>
        <v>0</v>
      </c>
      <c r="AM22" s="26">
        <f t="shared" si="47"/>
        <v>1292426.3700000001</v>
      </c>
      <c r="AN22" s="26">
        <f t="shared" si="21"/>
        <v>1926265.7799999998</v>
      </c>
      <c r="AO22" s="26">
        <f t="shared" si="22"/>
        <v>0</v>
      </c>
      <c r="AP22" s="26">
        <f t="shared" si="23"/>
        <v>1926265.7799999998</v>
      </c>
      <c r="AQ22" s="26">
        <f t="shared" si="24"/>
        <v>910537.9</v>
      </c>
      <c r="AR22" s="26">
        <f t="shared" si="25"/>
        <v>0</v>
      </c>
      <c r="AS22" s="26">
        <f t="shared" si="26"/>
        <v>910537.9</v>
      </c>
      <c r="AT22" s="26">
        <f t="shared" si="27"/>
        <v>2836803.6799999997</v>
      </c>
      <c r="AU22" s="21"/>
      <c r="AV22" s="22"/>
      <c r="AW22" s="21"/>
      <c r="AX22" s="21"/>
      <c r="AY22" s="21"/>
      <c r="AZ22" s="21"/>
    </row>
    <row r="23" spans="2:52">
      <c r="B23" s="23">
        <f t="shared" si="45"/>
        <v>2017</v>
      </c>
      <c r="C23" s="23">
        <f t="shared" si="45"/>
        <v>8323</v>
      </c>
      <c r="D23" s="23">
        <f t="shared" si="45"/>
        <v>3</v>
      </c>
      <c r="E23" s="23">
        <f t="shared" si="45"/>
        <v>4</v>
      </c>
      <c r="F23" s="23">
        <f>F1647</f>
        <v>1</v>
      </c>
      <c r="G23" s="23"/>
      <c r="H23" s="23"/>
      <c r="I23" s="23"/>
      <c r="J23" s="23"/>
      <c r="K23" s="27" t="str">
        <f t="shared" si="46"/>
        <v xml:space="preserve">Implementación y Desarrollo del Sistema de Justicia Penal </v>
      </c>
      <c r="L23" s="25">
        <f t="shared" si="46"/>
        <v>1961817.15</v>
      </c>
      <c r="M23" s="25">
        <f t="shared" si="46"/>
        <v>0</v>
      </c>
      <c r="N23" s="26">
        <f t="shared" si="46"/>
        <v>1961817.15</v>
      </c>
      <c r="O23" s="25">
        <f t="shared" si="46"/>
        <v>800000</v>
      </c>
      <c r="P23" s="25">
        <f t="shared" si="46"/>
        <v>0</v>
      </c>
      <c r="Q23" s="26">
        <f t="shared" si="46"/>
        <v>800000</v>
      </c>
      <c r="R23" s="26">
        <f t="shared" si="46"/>
        <v>2761817.15</v>
      </c>
      <c r="S23" s="25">
        <f t="shared" ref="S23:AM23" si="48">S1647</f>
        <v>0</v>
      </c>
      <c r="T23" s="25">
        <f t="shared" si="48"/>
        <v>0</v>
      </c>
      <c r="U23" s="26">
        <f t="shared" si="48"/>
        <v>0</v>
      </c>
      <c r="V23" s="25">
        <f t="shared" si="48"/>
        <v>0</v>
      </c>
      <c r="W23" s="25">
        <f t="shared" si="48"/>
        <v>0</v>
      </c>
      <c r="X23" s="26">
        <f t="shared" si="48"/>
        <v>0</v>
      </c>
      <c r="Y23" s="26">
        <f t="shared" si="48"/>
        <v>0</v>
      </c>
      <c r="Z23" s="25">
        <f t="shared" si="48"/>
        <v>375410</v>
      </c>
      <c r="AA23" s="25">
        <f t="shared" si="48"/>
        <v>0</v>
      </c>
      <c r="AB23" s="26">
        <f t="shared" si="48"/>
        <v>375410</v>
      </c>
      <c r="AC23" s="25">
        <f t="shared" si="48"/>
        <v>0</v>
      </c>
      <c r="AD23" s="25">
        <f t="shared" si="48"/>
        <v>0</v>
      </c>
      <c r="AE23" s="26">
        <f t="shared" si="48"/>
        <v>0</v>
      </c>
      <c r="AF23" s="26">
        <f t="shared" si="48"/>
        <v>375410</v>
      </c>
      <c r="AG23" s="25">
        <f t="shared" si="48"/>
        <v>1292426.3700000001</v>
      </c>
      <c r="AH23" s="25">
        <f t="shared" si="48"/>
        <v>0</v>
      </c>
      <c r="AI23" s="26">
        <f t="shared" si="48"/>
        <v>1292426.3700000001</v>
      </c>
      <c r="AJ23" s="25">
        <f t="shared" si="48"/>
        <v>0</v>
      </c>
      <c r="AK23" s="25">
        <f t="shared" si="48"/>
        <v>0</v>
      </c>
      <c r="AL23" s="26">
        <f t="shared" si="48"/>
        <v>0</v>
      </c>
      <c r="AM23" s="26">
        <f t="shared" si="48"/>
        <v>1292426.3700000001</v>
      </c>
      <c r="AN23" s="26">
        <f t="shared" si="21"/>
        <v>293980.7799999998</v>
      </c>
      <c r="AO23" s="26">
        <f t="shared" si="22"/>
        <v>0</v>
      </c>
      <c r="AP23" s="26">
        <f t="shared" si="23"/>
        <v>293980.7799999998</v>
      </c>
      <c r="AQ23" s="26">
        <f t="shared" si="24"/>
        <v>800000</v>
      </c>
      <c r="AR23" s="26">
        <f t="shared" si="25"/>
        <v>0</v>
      </c>
      <c r="AS23" s="26">
        <f t="shared" si="26"/>
        <v>800000</v>
      </c>
      <c r="AT23" s="26">
        <f t="shared" si="27"/>
        <v>1093980.7799999998</v>
      </c>
      <c r="AU23" s="21"/>
      <c r="AV23" s="22"/>
      <c r="AW23" s="21"/>
      <c r="AX23" s="21"/>
      <c r="AY23" s="21"/>
      <c r="AZ23" s="21"/>
    </row>
    <row r="24" spans="2:52" ht="46.5">
      <c r="B24" s="23">
        <f>B1807</f>
        <v>2017</v>
      </c>
      <c r="C24" s="23">
        <f>C1807</f>
        <v>8323</v>
      </c>
      <c r="D24" s="23">
        <f>D1807</f>
        <v>3</v>
      </c>
      <c r="E24" s="23">
        <f>E1807</f>
        <v>4</v>
      </c>
      <c r="F24" s="23">
        <f>F1807</f>
        <v>2</v>
      </c>
      <c r="G24" s="23"/>
      <c r="H24" s="23"/>
      <c r="I24" s="23"/>
      <c r="J24" s="23"/>
      <c r="K24" s="27" t="str">
        <f t="shared" ref="K24:R24" si="49">K1807</f>
        <v>Fortalecimiento de las Unidades Estatales de Supervisión a Medidas Cautelares y Suspensión del Proceso</v>
      </c>
      <c r="L24" s="25">
        <f t="shared" si="49"/>
        <v>1107000</v>
      </c>
      <c r="M24" s="25">
        <f t="shared" si="49"/>
        <v>0</v>
      </c>
      <c r="N24" s="26">
        <f t="shared" si="49"/>
        <v>1107000</v>
      </c>
      <c r="O24" s="25">
        <f t="shared" si="49"/>
        <v>200000</v>
      </c>
      <c r="P24" s="25">
        <f t="shared" si="49"/>
        <v>0</v>
      </c>
      <c r="Q24" s="26">
        <f t="shared" si="49"/>
        <v>200000</v>
      </c>
      <c r="R24" s="26">
        <f t="shared" si="49"/>
        <v>1307000</v>
      </c>
      <c r="S24" s="25">
        <f t="shared" ref="S24:AM24" si="50">S1807</f>
        <v>0</v>
      </c>
      <c r="T24" s="25">
        <f t="shared" si="50"/>
        <v>0</v>
      </c>
      <c r="U24" s="26">
        <f t="shared" si="50"/>
        <v>0</v>
      </c>
      <c r="V24" s="25">
        <f t="shared" si="50"/>
        <v>0</v>
      </c>
      <c r="W24" s="25">
        <f t="shared" si="50"/>
        <v>0</v>
      </c>
      <c r="X24" s="26">
        <f t="shared" si="50"/>
        <v>0</v>
      </c>
      <c r="Y24" s="26">
        <f t="shared" si="50"/>
        <v>0</v>
      </c>
      <c r="Z24" s="25">
        <f t="shared" si="50"/>
        <v>0</v>
      </c>
      <c r="AA24" s="25">
        <f t="shared" si="50"/>
        <v>0</v>
      </c>
      <c r="AB24" s="26">
        <f t="shared" si="50"/>
        <v>0</v>
      </c>
      <c r="AC24" s="25">
        <f t="shared" si="50"/>
        <v>89462.099999999991</v>
      </c>
      <c r="AD24" s="25">
        <f t="shared" si="50"/>
        <v>0</v>
      </c>
      <c r="AE24" s="26">
        <f t="shared" si="50"/>
        <v>89462.099999999991</v>
      </c>
      <c r="AF24" s="26">
        <f t="shared" si="50"/>
        <v>89462.099999999991</v>
      </c>
      <c r="AG24" s="25">
        <f t="shared" si="50"/>
        <v>0</v>
      </c>
      <c r="AH24" s="25">
        <f t="shared" si="50"/>
        <v>0</v>
      </c>
      <c r="AI24" s="26">
        <f t="shared" si="50"/>
        <v>0</v>
      </c>
      <c r="AJ24" s="25">
        <f t="shared" si="50"/>
        <v>0</v>
      </c>
      <c r="AK24" s="25">
        <f t="shared" si="50"/>
        <v>0</v>
      </c>
      <c r="AL24" s="26">
        <f t="shared" si="50"/>
        <v>0</v>
      </c>
      <c r="AM24" s="26">
        <f t="shared" si="50"/>
        <v>0</v>
      </c>
      <c r="AN24" s="26">
        <f t="shared" si="21"/>
        <v>1107000</v>
      </c>
      <c r="AO24" s="26">
        <f t="shared" si="22"/>
        <v>0</v>
      </c>
      <c r="AP24" s="26">
        <f t="shared" si="23"/>
        <v>1107000</v>
      </c>
      <c r="AQ24" s="26">
        <f t="shared" si="24"/>
        <v>110537.90000000001</v>
      </c>
      <c r="AR24" s="26">
        <f t="shared" si="25"/>
        <v>0</v>
      </c>
      <c r="AS24" s="26">
        <f t="shared" si="26"/>
        <v>110537.90000000001</v>
      </c>
      <c r="AT24" s="26">
        <f t="shared" si="27"/>
        <v>1217537.8999999999</v>
      </c>
      <c r="AU24" s="21"/>
      <c r="AV24" s="22"/>
      <c r="AW24" s="21"/>
      <c r="AX24" s="21"/>
      <c r="AY24" s="21"/>
      <c r="AZ24" s="21"/>
    </row>
    <row r="25" spans="2:52" ht="69.75">
      <c r="B25" s="23">
        <f>B1925</f>
        <v>2017</v>
      </c>
      <c r="C25" s="23">
        <f>C1925</f>
        <v>8323</v>
      </c>
      <c r="D25" s="23">
        <f>D1925</f>
        <v>3</v>
      </c>
      <c r="E25" s="23">
        <f>E1925</f>
        <v>4</v>
      </c>
      <c r="F25" s="23">
        <f>F1925</f>
        <v>3</v>
      </c>
      <c r="G25" s="23"/>
      <c r="H25" s="23"/>
      <c r="I25" s="23"/>
      <c r="J25" s="23"/>
      <c r="K25" s="27" t="str">
        <f t="shared" ref="K25:R25" si="51">K1925</f>
        <v>Fortalecimiento de Órganos Especializados en Mecanismos Alternativos de Solución de Controversias en materia Penal y las Unidades de Atención Temprana</v>
      </c>
      <c r="L25" s="25">
        <f t="shared" si="51"/>
        <v>0</v>
      </c>
      <c r="M25" s="25">
        <f t="shared" si="51"/>
        <v>0</v>
      </c>
      <c r="N25" s="26">
        <f t="shared" si="51"/>
        <v>0</v>
      </c>
      <c r="O25" s="25">
        <f t="shared" si="51"/>
        <v>0</v>
      </c>
      <c r="P25" s="25">
        <f t="shared" si="51"/>
        <v>0</v>
      </c>
      <c r="Q25" s="26">
        <f t="shared" si="51"/>
        <v>0</v>
      </c>
      <c r="R25" s="26">
        <f t="shared" si="51"/>
        <v>0</v>
      </c>
      <c r="S25" s="25">
        <f t="shared" ref="S25:AM25" si="52">S1925</f>
        <v>0</v>
      </c>
      <c r="T25" s="25">
        <f t="shared" si="52"/>
        <v>0</v>
      </c>
      <c r="U25" s="26">
        <f t="shared" si="52"/>
        <v>0</v>
      </c>
      <c r="V25" s="25">
        <f t="shared" si="52"/>
        <v>0</v>
      </c>
      <c r="W25" s="25">
        <f t="shared" si="52"/>
        <v>0</v>
      </c>
      <c r="X25" s="26">
        <f t="shared" si="52"/>
        <v>0</v>
      </c>
      <c r="Y25" s="26">
        <f t="shared" si="52"/>
        <v>0</v>
      </c>
      <c r="Z25" s="25">
        <f t="shared" si="52"/>
        <v>0</v>
      </c>
      <c r="AA25" s="25">
        <f t="shared" si="52"/>
        <v>0</v>
      </c>
      <c r="AB25" s="26">
        <f t="shared" si="52"/>
        <v>0</v>
      </c>
      <c r="AC25" s="25">
        <f t="shared" si="52"/>
        <v>0</v>
      </c>
      <c r="AD25" s="25">
        <f t="shared" si="52"/>
        <v>0</v>
      </c>
      <c r="AE25" s="26">
        <f t="shared" si="52"/>
        <v>0</v>
      </c>
      <c r="AF25" s="26">
        <f t="shared" si="52"/>
        <v>0</v>
      </c>
      <c r="AG25" s="25">
        <f t="shared" si="52"/>
        <v>0</v>
      </c>
      <c r="AH25" s="25">
        <f t="shared" si="52"/>
        <v>0</v>
      </c>
      <c r="AI25" s="26">
        <f t="shared" si="52"/>
        <v>0</v>
      </c>
      <c r="AJ25" s="25">
        <f t="shared" si="52"/>
        <v>0</v>
      </c>
      <c r="AK25" s="25">
        <f t="shared" si="52"/>
        <v>0</v>
      </c>
      <c r="AL25" s="26">
        <f t="shared" si="52"/>
        <v>0</v>
      </c>
      <c r="AM25" s="26">
        <f t="shared" si="52"/>
        <v>0</v>
      </c>
      <c r="AN25" s="26">
        <f t="shared" si="21"/>
        <v>0</v>
      </c>
      <c r="AO25" s="26">
        <f t="shared" si="22"/>
        <v>0</v>
      </c>
      <c r="AP25" s="26">
        <f t="shared" si="23"/>
        <v>0</v>
      </c>
      <c r="AQ25" s="26">
        <f t="shared" si="24"/>
        <v>0</v>
      </c>
      <c r="AR25" s="26">
        <f t="shared" si="25"/>
        <v>0</v>
      </c>
      <c r="AS25" s="26">
        <f t="shared" si="26"/>
        <v>0</v>
      </c>
      <c r="AT25" s="26">
        <f t="shared" si="27"/>
        <v>0</v>
      </c>
      <c r="AU25" s="21"/>
      <c r="AV25" s="22"/>
      <c r="AW25" s="21"/>
      <c r="AX25" s="21"/>
      <c r="AY25" s="21"/>
      <c r="AZ25" s="21"/>
    </row>
    <row r="26" spans="2:52">
      <c r="B26" s="23">
        <f>B1998</f>
        <v>2017</v>
      </c>
      <c r="C26" s="23">
        <f>C1998</f>
        <v>8323</v>
      </c>
      <c r="D26" s="23">
        <f>D1998</f>
        <v>3</v>
      </c>
      <c r="E26" s="23">
        <f>E1998</f>
        <v>4</v>
      </c>
      <c r="F26" s="23">
        <f>F1998</f>
        <v>4</v>
      </c>
      <c r="G26" s="23"/>
      <c r="H26" s="23"/>
      <c r="I26" s="23"/>
      <c r="J26" s="23"/>
      <c r="K26" s="27" t="str">
        <f t="shared" ref="K26:R26" si="53">K1998</f>
        <v>Modelo Nacional de Policía en Funciones de Seguridad Procesal</v>
      </c>
      <c r="L26" s="25">
        <f t="shared" si="53"/>
        <v>525285</v>
      </c>
      <c r="M26" s="25">
        <f t="shared" si="53"/>
        <v>0</v>
      </c>
      <c r="N26" s="26">
        <f t="shared" si="53"/>
        <v>525285</v>
      </c>
      <c r="O26" s="25">
        <f t="shared" si="53"/>
        <v>0</v>
      </c>
      <c r="P26" s="25">
        <f t="shared" si="53"/>
        <v>0</v>
      </c>
      <c r="Q26" s="26">
        <f t="shared" si="53"/>
        <v>0</v>
      </c>
      <c r="R26" s="26">
        <f t="shared" si="53"/>
        <v>525285</v>
      </c>
      <c r="S26" s="25">
        <f t="shared" ref="S26:AM26" si="54">S1998</f>
        <v>0</v>
      </c>
      <c r="T26" s="25">
        <f t="shared" si="54"/>
        <v>0</v>
      </c>
      <c r="U26" s="26">
        <f t="shared" si="54"/>
        <v>0</v>
      </c>
      <c r="V26" s="25">
        <f t="shared" si="54"/>
        <v>0</v>
      </c>
      <c r="W26" s="25">
        <f t="shared" si="54"/>
        <v>0</v>
      </c>
      <c r="X26" s="26">
        <f t="shared" si="54"/>
        <v>0</v>
      </c>
      <c r="Y26" s="26">
        <f t="shared" si="54"/>
        <v>0</v>
      </c>
      <c r="Z26" s="25">
        <f t="shared" si="54"/>
        <v>0</v>
      </c>
      <c r="AA26" s="25">
        <f t="shared" si="54"/>
        <v>0</v>
      </c>
      <c r="AB26" s="26">
        <f t="shared" si="54"/>
        <v>0</v>
      </c>
      <c r="AC26" s="25">
        <f t="shared" si="54"/>
        <v>0</v>
      </c>
      <c r="AD26" s="25">
        <f t="shared" si="54"/>
        <v>0</v>
      </c>
      <c r="AE26" s="26">
        <f t="shared" si="54"/>
        <v>0</v>
      </c>
      <c r="AF26" s="26">
        <f t="shared" si="54"/>
        <v>0</v>
      </c>
      <c r="AG26" s="25">
        <f t="shared" si="54"/>
        <v>0</v>
      </c>
      <c r="AH26" s="25">
        <f t="shared" si="54"/>
        <v>0</v>
      </c>
      <c r="AI26" s="26">
        <f t="shared" si="54"/>
        <v>0</v>
      </c>
      <c r="AJ26" s="25">
        <f t="shared" si="54"/>
        <v>0</v>
      </c>
      <c r="AK26" s="25">
        <f t="shared" si="54"/>
        <v>0</v>
      </c>
      <c r="AL26" s="26">
        <f t="shared" si="54"/>
        <v>0</v>
      </c>
      <c r="AM26" s="26">
        <f t="shared" si="54"/>
        <v>0</v>
      </c>
      <c r="AN26" s="26">
        <f t="shared" si="21"/>
        <v>525285</v>
      </c>
      <c r="AO26" s="26">
        <f t="shared" si="22"/>
        <v>0</v>
      </c>
      <c r="AP26" s="26">
        <f t="shared" si="23"/>
        <v>525285</v>
      </c>
      <c r="AQ26" s="26">
        <f t="shared" si="24"/>
        <v>0</v>
      </c>
      <c r="AR26" s="26">
        <f t="shared" si="25"/>
        <v>0</v>
      </c>
      <c r="AS26" s="26">
        <f t="shared" si="26"/>
        <v>0</v>
      </c>
      <c r="AT26" s="26">
        <f t="shared" si="27"/>
        <v>525285</v>
      </c>
      <c r="AU26" s="21"/>
      <c r="AV26" s="22"/>
      <c r="AW26" s="21"/>
      <c r="AX26" s="21"/>
      <c r="AY26" s="21"/>
      <c r="AZ26" s="21"/>
    </row>
    <row r="27" spans="2:52">
      <c r="B27" s="23">
        <f>B2114</f>
        <v>2017</v>
      </c>
      <c r="C27" s="23">
        <f>C2114</f>
        <v>8323</v>
      </c>
      <c r="D27" s="23">
        <f>D2114</f>
        <v>3</v>
      </c>
      <c r="E27" s="23">
        <f>E2114</f>
        <v>4</v>
      </c>
      <c r="F27" s="23">
        <f>F2114</f>
        <v>5</v>
      </c>
      <c r="G27" s="23"/>
      <c r="H27" s="23"/>
      <c r="I27" s="23"/>
      <c r="J27" s="23"/>
      <c r="K27" s="27" t="str">
        <f t="shared" ref="K27:R27" si="55">K2114</f>
        <v>Fortalecimiento de Asesorías Jurídicas de Víctimas</v>
      </c>
      <c r="L27" s="25">
        <f t="shared" si="55"/>
        <v>0</v>
      </c>
      <c r="M27" s="25">
        <f t="shared" si="55"/>
        <v>0</v>
      </c>
      <c r="N27" s="26">
        <f t="shared" si="55"/>
        <v>0</v>
      </c>
      <c r="O27" s="25">
        <f t="shared" si="55"/>
        <v>0</v>
      </c>
      <c r="P27" s="25">
        <f t="shared" si="55"/>
        <v>0</v>
      </c>
      <c r="Q27" s="26">
        <f t="shared" si="55"/>
        <v>0</v>
      </c>
      <c r="R27" s="26">
        <f t="shared" si="55"/>
        <v>0</v>
      </c>
      <c r="S27" s="25">
        <f t="shared" ref="S27:AM27" si="56">S2114</f>
        <v>0</v>
      </c>
      <c r="T27" s="25">
        <f t="shared" si="56"/>
        <v>0</v>
      </c>
      <c r="U27" s="26">
        <f t="shared" si="56"/>
        <v>0</v>
      </c>
      <c r="V27" s="25">
        <f t="shared" si="56"/>
        <v>0</v>
      </c>
      <c r="W27" s="25">
        <f t="shared" si="56"/>
        <v>0</v>
      </c>
      <c r="X27" s="26">
        <f t="shared" si="56"/>
        <v>0</v>
      </c>
      <c r="Y27" s="26">
        <f t="shared" si="56"/>
        <v>0</v>
      </c>
      <c r="Z27" s="25">
        <f t="shared" si="56"/>
        <v>0</v>
      </c>
      <c r="AA27" s="25">
        <f t="shared" si="56"/>
        <v>0</v>
      </c>
      <c r="AB27" s="26">
        <f t="shared" si="56"/>
        <v>0</v>
      </c>
      <c r="AC27" s="25">
        <f t="shared" si="56"/>
        <v>0</v>
      </c>
      <c r="AD27" s="25">
        <f t="shared" si="56"/>
        <v>0</v>
      </c>
      <c r="AE27" s="26">
        <f t="shared" si="56"/>
        <v>0</v>
      </c>
      <c r="AF27" s="26">
        <f t="shared" si="56"/>
        <v>0</v>
      </c>
      <c r="AG27" s="25">
        <f t="shared" si="56"/>
        <v>0</v>
      </c>
      <c r="AH27" s="25">
        <f t="shared" si="56"/>
        <v>0</v>
      </c>
      <c r="AI27" s="26">
        <f t="shared" si="56"/>
        <v>0</v>
      </c>
      <c r="AJ27" s="25">
        <f t="shared" si="56"/>
        <v>0</v>
      </c>
      <c r="AK27" s="25">
        <f t="shared" si="56"/>
        <v>0</v>
      </c>
      <c r="AL27" s="26">
        <f t="shared" si="56"/>
        <v>0</v>
      </c>
      <c r="AM27" s="26">
        <f t="shared" si="56"/>
        <v>0</v>
      </c>
      <c r="AN27" s="26">
        <f t="shared" si="21"/>
        <v>0</v>
      </c>
      <c r="AO27" s="26">
        <f t="shared" si="22"/>
        <v>0</v>
      </c>
      <c r="AP27" s="26">
        <f t="shared" si="23"/>
        <v>0</v>
      </c>
      <c r="AQ27" s="26">
        <f t="shared" si="24"/>
        <v>0</v>
      </c>
      <c r="AR27" s="26">
        <f t="shared" si="25"/>
        <v>0</v>
      </c>
      <c r="AS27" s="26">
        <f t="shared" si="26"/>
        <v>0</v>
      </c>
      <c r="AT27" s="26">
        <f t="shared" si="27"/>
        <v>0</v>
      </c>
      <c r="AU27" s="21"/>
      <c r="AV27" s="22"/>
      <c r="AW27" s="21"/>
      <c r="AX27" s="21"/>
      <c r="AY27" s="21"/>
      <c r="AZ27" s="21"/>
    </row>
    <row r="28" spans="2:52" ht="46.5">
      <c r="B28" s="23">
        <f t="shared" ref="B28:E29" si="57">B2194</f>
        <v>2017</v>
      </c>
      <c r="C28" s="23">
        <f t="shared" si="57"/>
        <v>8323</v>
      </c>
      <c r="D28" s="23">
        <f t="shared" si="57"/>
        <v>3</v>
      </c>
      <c r="E28" s="23">
        <f t="shared" si="57"/>
        <v>5</v>
      </c>
      <c r="F28" s="23" t="s">
        <v>272</v>
      </c>
      <c r="G28" s="23"/>
      <c r="H28" s="23"/>
      <c r="I28" s="23"/>
      <c r="J28" s="23"/>
      <c r="K28" s="24" t="str">
        <f t="shared" ref="K28:R29" si="58">K2194</f>
        <v>Fortalecimiento al Sistema Penitenciario Nacional y de Ejecución de Medidas para Adolescentes</v>
      </c>
      <c r="L28" s="25">
        <f t="shared" si="58"/>
        <v>15830251</v>
      </c>
      <c r="M28" s="25">
        <f t="shared" si="58"/>
        <v>0</v>
      </c>
      <c r="N28" s="26">
        <f t="shared" si="58"/>
        <v>15830251</v>
      </c>
      <c r="O28" s="25">
        <f t="shared" si="58"/>
        <v>180000</v>
      </c>
      <c r="P28" s="25">
        <f t="shared" si="58"/>
        <v>0</v>
      </c>
      <c r="Q28" s="26">
        <f t="shared" si="58"/>
        <v>180000</v>
      </c>
      <c r="R28" s="26">
        <f t="shared" si="58"/>
        <v>16010251</v>
      </c>
      <c r="S28" s="25">
        <f t="shared" ref="S28:AM28" si="59">S2194</f>
        <v>0</v>
      </c>
      <c r="T28" s="25">
        <f t="shared" si="59"/>
        <v>0</v>
      </c>
      <c r="U28" s="26">
        <f t="shared" si="59"/>
        <v>0</v>
      </c>
      <c r="V28" s="25">
        <f t="shared" si="59"/>
        <v>0</v>
      </c>
      <c r="W28" s="25">
        <f t="shared" si="59"/>
        <v>0</v>
      </c>
      <c r="X28" s="26">
        <f t="shared" si="59"/>
        <v>0</v>
      </c>
      <c r="Y28" s="26">
        <f t="shared" si="59"/>
        <v>0</v>
      </c>
      <c r="Z28" s="25">
        <f t="shared" si="59"/>
        <v>14964</v>
      </c>
      <c r="AA28" s="25">
        <f t="shared" si="59"/>
        <v>0</v>
      </c>
      <c r="AB28" s="26">
        <f t="shared" si="59"/>
        <v>14964</v>
      </c>
      <c r="AC28" s="25">
        <f t="shared" si="59"/>
        <v>101835.24</v>
      </c>
      <c r="AD28" s="25">
        <f t="shared" si="59"/>
        <v>0</v>
      </c>
      <c r="AE28" s="26">
        <f t="shared" si="59"/>
        <v>101835.24</v>
      </c>
      <c r="AF28" s="26">
        <f t="shared" si="59"/>
        <v>116799.24</v>
      </c>
      <c r="AG28" s="25">
        <f t="shared" si="59"/>
        <v>0</v>
      </c>
      <c r="AH28" s="25">
        <f t="shared" si="59"/>
        <v>0</v>
      </c>
      <c r="AI28" s="26">
        <f t="shared" si="59"/>
        <v>0</v>
      </c>
      <c r="AJ28" s="25">
        <f t="shared" si="59"/>
        <v>0</v>
      </c>
      <c r="AK28" s="25">
        <f t="shared" si="59"/>
        <v>0</v>
      </c>
      <c r="AL28" s="26">
        <f t="shared" si="59"/>
        <v>0</v>
      </c>
      <c r="AM28" s="26">
        <f t="shared" si="59"/>
        <v>0</v>
      </c>
      <c r="AN28" s="26">
        <f t="shared" si="21"/>
        <v>15815287</v>
      </c>
      <c r="AO28" s="26">
        <f t="shared" si="22"/>
        <v>0</v>
      </c>
      <c r="AP28" s="26">
        <f t="shared" si="23"/>
        <v>15815287</v>
      </c>
      <c r="AQ28" s="26">
        <f t="shared" si="24"/>
        <v>78164.759999999995</v>
      </c>
      <c r="AR28" s="26">
        <f t="shared" si="25"/>
        <v>0</v>
      </c>
      <c r="AS28" s="26">
        <f t="shared" si="26"/>
        <v>78164.759999999995</v>
      </c>
      <c r="AT28" s="26">
        <f t="shared" si="27"/>
        <v>15893451.76</v>
      </c>
      <c r="AU28" s="21"/>
      <c r="AV28" s="22"/>
      <c r="AW28" s="21"/>
      <c r="AX28" s="21"/>
      <c r="AY28" s="21"/>
      <c r="AZ28" s="21"/>
    </row>
    <row r="29" spans="2:52">
      <c r="B29" s="23">
        <f t="shared" si="57"/>
        <v>2017</v>
      </c>
      <c r="C29" s="23">
        <f t="shared" si="57"/>
        <v>8323</v>
      </c>
      <c r="D29" s="23">
        <f t="shared" si="57"/>
        <v>3</v>
      </c>
      <c r="E29" s="23">
        <f t="shared" si="57"/>
        <v>5</v>
      </c>
      <c r="F29" s="23">
        <f>F2195</f>
        <v>1</v>
      </c>
      <c r="G29" s="23"/>
      <c r="H29" s="23"/>
      <c r="I29" s="23"/>
      <c r="J29" s="23"/>
      <c r="K29" s="27" t="str">
        <f t="shared" si="58"/>
        <v xml:space="preserve">Fortalecimiento al Sistema Penitenciario Nacional </v>
      </c>
      <c r="L29" s="25">
        <f t="shared" si="58"/>
        <v>4909582</v>
      </c>
      <c r="M29" s="25">
        <f t="shared" si="58"/>
        <v>0</v>
      </c>
      <c r="N29" s="26">
        <f t="shared" si="58"/>
        <v>4909582</v>
      </c>
      <c r="O29" s="25">
        <f t="shared" si="58"/>
        <v>180000</v>
      </c>
      <c r="P29" s="25">
        <f t="shared" si="58"/>
        <v>0</v>
      </c>
      <c r="Q29" s="26">
        <f t="shared" si="58"/>
        <v>180000</v>
      </c>
      <c r="R29" s="26">
        <f t="shared" si="58"/>
        <v>5089582</v>
      </c>
      <c r="S29" s="25">
        <f t="shared" ref="S29:AM29" si="60">S2195</f>
        <v>0</v>
      </c>
      <c r="T29" s="25">
        <f t="shared" si="60"/>
        <v>0</v>
      </c>
      <c r="U29" s="26">
        <f t="shared" si="60"/>
        <v>0</v>
      </c>
      <c r="V29" s="25">
        <f t="shared" si="60"/>
        <v>0</v>
      </c>
      <c r="W29" s="25">
        <f t="shared" si="60"/>
        <v>0</v>
      </c>
      <c r="X29" s="26">
        <f t="shared" si="60"/>
        <v>0</v>
      </c>
      <c r="Y29" s="26">
        <f t="shared" si="60"/>
        <v>0</v>
      </c>
      <c r="Z29" s="25">
        <f t="shared" si="60"/>
        <v>14964</v>
      </c>
      <c r="AA29" s="25">
        <f t="shared" si="60"/>
        <v>0</v>
      </c>
      <c r="AB29" s="26">
        <f t="shared" si="60"/>
        <v>14964</v>
      </c>
      <c r="AC29" s="25">
        <f t="shared" si="60"/>
        <v>101835.24</v>
      </c>
      <c r="AD29" s="25">
        <f t="shared" si="60"/>
        <v>0</v>
      </c>
      <c r="AE29" s="26">
        <f t="shared" si="60"/>
        <v>101835.24</v>
      </c>
      <c r="AF29" s="26">
        <f t="shared" si="60"/>
        <v>116799.24</v>
      </c>
      <c r="AG29" s="25">
        <f t="shared" si="60"/>
        <v>0</v>
      </c>
      <c r="AH29" s="25">
        <f t="shared" si="60"/>
        <v>0</v>
      </c>
      <c r="AI29" s="26">
        <f t="shared" si="60"/>
        <v>0</v>
      </c>
      <c r="AJ29" s="25">
        <f t="shared" si="60"/>
        <v>0</v>
      </c>
      <c r="AK29" s="25">
        <f t="shared" si="60"/>
        <v>0</v>
      </c>
      <c r="AL29" s="26">
        <f t="shared" si="60"/>
        <v>0</v>
      </c>
      <c r="AM29" s="26">
        <f t="shared" si="60"/>
        <v>0</v>
      </c>
      <c r="AN29" s="26">
        <f t="shared" si="21"/>
        <v>4894618</v>
      </c>
      <c r="AO29" s="26">
        <f t="shared" si="22"/>
        <v>0</v>
      </c>
      <c r="AP29" s="26">
        <f t="shared" si="23"/>
        <v>4894618</v>
      </c>
      <c r="AQ29" s="26">
        <f t="shared" si="24"/>
        <v>78164.759999999995</v>
      </c>
      <c r="AR29" s="26">
        <f t="shared" si="25"/>
        <v>0</v>
      </c>
      <c r="AS29" s="26">
        <f t="shared" si="26"/>
        <v>78164.759999999995</v>
      </c>
      <c r="AT29" s="26">
        <f t="shared" si="27"/>
        <v>4972782.76</v>
      </c>
      <c r="AU29" s="21"/>
      <c r="AV29" s="22"/>
      <c r="AW29" s="21"/>
      <c r="AX29" s="21"/>
      <c r="AY29" s="21"/>
      <c r="AZ29" s="21"/>
    </row>
    <row r="30" spans="2:52" ht="46.5">
      <c r="B30" s="23">
        <f>B2592</f>
        <v>2017</v>
      </c>
      <c r="C30" s="23">
        <f>C2592</f>
        <v>8323</v>
      </c>
      <c r="D30" s="23">
        <f>D2592</f>
        <v>3</v>
      </c>
      <c r="E30" s="23">
        <f>E2592</f>
        <v>5</v>
      </c>
      <c r="F30" s="23">
        <f>F2592</f>
        <v>2</v>
      </c>
      <c r="G30" s="23"/>
      <c r="H30" s="23"/>
      <c r="I30" s="23"/>
      <c r="J30" s="23"/>
      <c r="K30" s="27" t="str">
        <f t="shared" ref="K30:R30" si="61">K2592</f>
        <v>Fortalecimiento de la Autoridad Administrativa Especializada del Sistema de Justicia Penal para Adolescentes</v>
      </c>
      <c r="L30" s="25">
        <f t="shared" si="61"/>
        <v>545880</v>
      </c>
      <c r="M30" s="25">
        <f t="shared" si="61"/>
        <v>0</v>
      </c>
      <c r="N30" s="26">
        <f t="shared" si="61"/>
        <v>545880</v>
      </c>
      <c r="O30" s="25">
        <f t="shared" si="61"/>
        <v>0</v>
      </c>
      <c r="P30" s="25">
        <f t="shared" si="61"/>
        <v>0</v>
      </c>
      <c r="Q30" s="26">
        <f t="shared" si="61"/>
        <v>0</v>
      </c>
      <c r="R30" s="26">
        <f t="shared" si="61"/>
        <v>545880</v>
      </c>
      <c r="S30" s="25">
        <f t="shared" ref="S30:AM30" si="62">S2592</f>
        <v>0</v>
      </c>
      <c r="T30" s="25">
        <f t="shared" si="62"/>
        <v>0</v>
      </c>
      <c r="U30" s="26">
        <f t="shared" si="62"/>
        <v>0</v>
      </c>
      <c r="V30" s="25">
        <f t="shared" si="62"/>
        <v>0</v>
      </c>
      <c r="W30" s="25">
        <f t="shared" si="62"/>
        <v>0</v>
      </c>
      <c r="X30" s="26">
        <f t="shared" si="62"/>
        <v>0</v>
      </c>
      <c r="Y30" s="26">
        <f t="shared" si="62"/>
        <v>0</v>
      </c>
      <c r="Z30" s="25">
        <f t="shared" si="62"/>
        <v>0</v>
      </c>
      <c r="AA30" s="25">
        <f t="shared" si="62"/>
        <v>0</v>
      </c>
      <c r="AB30" s="26">
        <f t="shared" si="62"/>
        <v>0</v>
      </c>
      <c r="AC30" s="25">
        <f t="shared" si="62"/>
        <v>0</v>
      </c>
      <c r="AD30" s="25">
        <f t="shared" si="62"/>
        <v>0</v>
      </c>
      <c r="AE30" s="26">
        <f t="shared" si="62"/>
        <v>0</v>
      </c>
      <c r="AF30" s="26">
        <f t="shared" si="62"/>
        <v>0</v>
      </c>
      <c r="AG30" s="25">
        <f t="shared" si="62"/>
        <v>0</v>
      </c>
      <c r="AH30" s="25">
        <f t="shared" si="62"/>
        <v>0</v>
      </c>
      <c r="AI30" s="26">
        <f t="shared" si="62"/>
        <v>0</v>
      </c>
      <c r="AJ30" s="25">
        <f t="shared" si="62"/>
        <v>0</v>
      </c>
      <c r="AK30" s="25">
        <f t="shared" si="62"/>
        <v>0</v>
      </c>
      <c r="AL30" s="26">
        <f t="shared" si="62"/>
        <v>0</v>
      </c>
      <c r="AM30" s="26">
        <f t="shared" si="62"/>
        <v>0</v>
      </c>
      <c r="AN30" s="26">
        <f t="shared" si="21"/>
        <v>545880</v>
      </c>
      <c r="AO30" s="26">
        <f t="shared" si="22"/>
        <v>0</v>
      </c>
      <c r="AP30" s="26">
        <f t="shared" si="23"/>
        <v>545880</v>
      </c>
      <c r="AQ30" s="26">
        <f t="shared" si="24"/>
        <v>0</v>
      </c>
      <c r="AR30" s="26">
        <f t="shared" si="25"/>
        <v>0</v>
      </c>
      <c r="AS30" s="26">
        <f t="shared" si="26"/>
        <v>0</v>
      </c>
      <c r="AT30" s="26">
        <f t="shared" si="27"/>
        <v>545880</v>
      </c>
      <c r="AU30" s="21"/>
      <c r="AV30" s="22"/>
      <c r="AW30" s="21"/>
      <c r="AX30" s="21"/>
      <c r="AY30" s="21"/>
      <c r="AZ30" s="21"/>
    </row>
    <row r="31" spans="2:52">
      <c r="B31" s="23">
        <f>B2897</f>
        <v>2017</v>
      </c>
      <c r="C31" s="23">
        <f>C2897</f>
        <v>8323</v>
      </c>
      <c r="D31" s="23">
        <f>D2897</f>
        <v>3</v>
      </c>
      <c r="E31" s="23">
        <f>E2897</f>
        <v>5</v>
      </c>
      <c r="F31" s="23">
        <f>F2897</f>
        <v>3</v>
      </c>
      <c r="G31" s="23"/>
      <c r="H31" s="23"/>
      <c r="I31" s="23"/>
      <c r="J31" s="23"/>
      <c r="K31" s="27" t="str">
        <f t="shared" ref="K31:R31" si="63">K2897</f>
        <v>Acreditación (certificación) de establecimientos penitenciarios</v>
      </c>
      <c r="L31" s="25">
        <f t="shared" si="63"/>
        <v>10374789</v>
      </c>
      <c r="M31" s="25">
        <f t="shared" si="63"/>
        <v>0</v>
      </c>
      <c r="N31" s="26">
        <f t="shared" si="63"/>
        <v>10374789</v>
      </c>
      <c r="O31" s="25">
        <f t="shared" si="63"/>
        <v>0</v>
      </c>
      <c r="P31" s="25">
        <f t="shared" si="63"/>
        <v>0</v>
      </c>
      <c r="Q31" s="26">
        <f t="shared" si="63"/>
        <v>0</v>
      </c>
      <c r="R31" s="26">
        <f t="shared" si="63"/>
        <v>10374789</v>
      </c>
      <c r="S31" s="25">
        <f t="shared" ref="S31:AM31" si="64">S2897</f>
        <v>0</v>
      </c>
      <c r="T31" s="25">
        <f t="shared" si="64"/>
        <v>0</v>
      </c>
      <c r="U31" s="26">
        <f t="shared" si="64"/>
        <v>0</v>
      </c>
      <c r="V31" s="25">
        <f t="shared" si="64"/>
        <v>0</v>
      </c>
      <c r="W31" s="25">
        <f t="shared" si="64"/>
        <v>0</v>
      </c>
      <c r="X31" s="26">
        <f t="shared" si="64"/>
        <v>0</v>
      </c>
      <c r="Y31" s="26">
        <f t="shared" si="64"/>
        <v>0</v>
      </c>
      <c r="Z31" s="25">
        <f t="shared" si="64"/>
        <v>0</v>
      </c>
      <c r="AA31" s="25">
        <f t="shared" si="64"/>
        <v>0</v>
      </c>
      <c r="AB31" s="26">
        <f t="shared" si="64"/>
        <v>0</v>
      </c>
      <c r="AC31" s="25">
        <f t="shared" si="64"/>
        <v>0</v>
      </c>
      <c r="AD31" s="25">
        <f t="shared" si="64"/>
        <v>0</v>
      </c>
      <c r="AE31" s="26">
        <f t="shared" si="64"/>
        <v>0</v>
      </c>
      <c r="AF31" s="26">
        <f t="shared" si="64"/>
        <v>0</v>
      </c>
      <c r="AG31" s="25">
        <f t="shared" si="64"/>
        <v>0</v>
      </c>
      <c r="AH31" s="25">
        <f t="shared" si="64"/>
        <v>0</v>
      </c>
      <c r="AI31" s="26">
        <f t="shared" si="64"/>
        <v>0</v>
      </c>
      <c r="AJ31" s="25">
        <f t="shared" si="64"/>
        <v>0</v>
      </c>
      <c r="AK31" s="25">
        <f t="shared" si="64"/>
        <v>0</v>
      </c>
      <c r="AL31" s="26">
        <f t="shared" si="64"/>
        <v>0</v>
      </c>
      <c r="AM31" s="26">
        <f t="shared" si="64"/>
        <v>0</v>
      </c>
      <c r="AN31" s="26">
        <f t="shared" si="21"/>
        <v>10374789</v>
      </c>
      <c r="AO31" s="26">
        <f t="shared" si="22"/>
        <v>0</v>
      </c>
      <c r="AP31" s="26">
        <f t="shared" si="23"/>
        <v>10374789</v>
      </c>
      <c r="AQ31" s="26">
        <f t="shared" si="24"/>
        <v>0</v>
      </c>
      <c r="AR31" s="26">
        <f t="shared" si="25"/>
        <v>0</v>
      </c>
      <c r="AS31" s="26">
        <f t="shared" si="26"/>
        <v>0</v>
      </c>
      <c r="AT31" s="26">
        <f t="shared" si="27"/>
        <v>10374789</v>
      </c>
      <c r="AU31" s="21"/>
      <c r="AV31" s="22"/>
      <c r="AW31" s="21"/>
      <c r="AX31" s="21"/>
      <c r="AY31" s="21"/>
      <c r="AZ31" s="21"/>
    </row>
    <row r="32" spans="2:52" ht="46.5">
      <c r="B32" s="23">
        <f>B3020</f>
        <v>2017</v>
      </c>
      <c r="C32" s="23">
        <f>C3020</f>
        <v>8323</v>
      </c>
      <c r="D32" s="23">
        <f>D3020</f>
        <v>3</v>
      </c>
      <c r="E32" s="23">
        <f>E3020</f>
        <v>6</v>
      </c>
      <c r="F32" s="23"/>
      <c r="G32" s="23"/>
      <c r="H32" s="23"/>
      <c r="I32" s="23"/>
      <c r="J32" s="23"/>
      <c r="K32" s="24" t="str">
        <f t="shared" ref="K32:R32" si="65">K3020</f>
        <v>Desarrollo de las Ciencias Forenses en la Investigación de Hechos Delictivos</v>
      </c>
      <c r="L32" s="25">
        <f t="shared" si="65"/>
        <v>26481271.530000001</v>
      </c>
      <c r="M32" s="25">
        <f t="shared" si="65"/>
        <v>0</v>
      </c>
      <c r="N32" s="26">
        <f t="shared" si="65"/>
        <v>26481271.530000001</v>
      </c>
      <c r="O32" s="25">
        <f t="shared" si="65"/>
        <v>390000</v>
      </c>
      <c r="P32" s="25">
        <f t="shared" si="65"/>
        <v>0</v>
      </c>
      <c r="Q32" s="26">
        <f t="shared" si="65"/>
        <v>390000</v>
      </c>
      <c r="R32" s="26">
        <f t="shared" si="65"/>
        <v>26871271.530000001</v>
      </c>
      <c r="S32" s="25">
        <f t="shared" ref="S32:AM32" si="66">S3020</f>
        <v>0</v>
      </c>
      <c r="T32" s="25">
        <f t="shared" si="66"/>
        <v>0</v>
      </c>
      <c r="U32" s="26">
        <f t="shared" si="66"/>
        <v>0</v>
      </c>
      <c r="V32" s="25">
        <f t="shared" si="66"/>
        <v>0</v>
      </c>
      <c r="W32" s="25">
        <f t="shared" si="66"/>
        <v>0</v>
      </c>
      <c r="X32" s="26">
        <f t="shared" si="66"/>
        <v>0</v>
      </c>
      <c r="Y32" s="26">
        <f t="shared" si="66"/>
        <v>0</v>
      </c>
      <c r="Z32" s="25">
        <f t="shared" si="66"/>
        <v>5900897.7799999993</v>
      </c>
      <c r="AA32" s="25">
        <f t="shared" si="66"/>
        <v>0</v>
      </c>
      <c r="AB32" s="26">
        <f t="shared" si="66"/>
        <v>5900897.7799999993</v>
      </c>
      <c r="AC32" s="25">
        <f t="shared" si="66"/>
        <v>0</v>
      </c>
      <c r="AD32" s="25">
        <f t="shared" si="66"/>
        <v>0</v>
      </c>
      <c r="AE32" s="26">
        <f t="shared" si="66"/>
        <v>0</v>
      </c>
      <c r="AF32" s="26">
        <f t="shared" si="66"/>
        <v>5900897.7799999993</v>
      </c>
      <c r="AG32" s="25">
        <f t="shared" si="66"/>
        <v>5292171.8899999997</v>
      </c>
      <c r="AH32" s="25">
        <f t="shared" si="66"/>
        <v>0</v>
      </c>
      <c r="AI32" s="26">
        <f t="shared" si="66"/>
        <v>5292171.8899999997</v>
      </c>
      <c r="AJ32" s="25">
        <f t="shared" si="66"/>
        <v>0</v>
      </c>
      <c r="AK32" s="25">
        <f t="shared" si="66"/>
        <v>0</v>
      </c>
      <c r="AL32" s="26">
        <f t="shared" si="66"/>
        <v>0</v>
      </c>
      <c r="AM32" s="26">
        <f t="shared" si="66"/>
        <v>5292171.8899999997</v>
      </c>
      <c r="AN32" s="26">
        <f t="shared" si="21"/>
        <v>15288201.859999999</v>
      </c>
      <c r="AO32" s="26">
        <f t="shared" si="22"/>
        <v>0</v>
      </c>
      <c r="AP32" s="26">
        <f t="shared" si="23"/>
        <v>15288201.859999999</v>
      </c>
      <c r="AQ32" s="26">
        <f t="shared" si="24"/>
        <v>390000</v>
      </c>
      <c r="AR32" s="26">
        <f t="shared" si="25"/>
        <v>0</v>
      </c>
      <c r="AS32" s="26">
        <f t="shared" si="26"/>
        <v>390000</v>
      </c>
      <c r="AT32" s="26">
        <f t="shared" si="27"/>
        <v>15678201.859999999</v>
      </c>
      <c r="AU32" s="21"/>
      <c r="AV32" s="22"/>
      <c r="AW32" s="21"/>
      <c r="AX32" s="21"/>
      <c r="AY32" s="21"/>
      <c r="AZ32" s="21"/>
    </row>
    <row r="33" spans="1:129">
      <c r="B33" s="23">
        <f t="shared" ref="B33:E34" si="67">B3509</f>
        <v>2017</v>
      </c>
      <c r="C33" s="23">
        <f t="shared" si="67"/>
        <v>8323</v>
      </c>
      <c r="D33" s="23">
        <f t="shared" si="67"/>
        <v>4</v>
      </c>
      <c r="E33" s="23">
        <f t="shared" si="67"/>
        <v>7</v>
      </c>
      <c r="F33" s="23"/>
      <c r="G33" s="23"/>
      <c r="H33" s="23"/>
      <c r="I33" s="23"/>
      <c r="J33" s="23"/>
      <c r="K33" s="24" t="str">
        <f t="shared" ref="K33:R33" si="68">K3509</f>
        <v>Sistema Nacional de Información para la Seguridad Pública</v>
      </c>
      <c r="L33" s="25">
        <f t="shared" si="68"/>
        <v>18073124.82</v>
      </c>
      <c r="M33" s="25">
        <f t="shared" si="68"/>
        <v>2000000</v>
      </c>
      <c r="N33" s="26">
        <f t="shared" si="68"/>
        <v>20073124.82</v>
      </c>
      <c r="O33" s="25">
        <f t="shared" si="68"/>
        <v>4079696.08</v>
      </c>
      <c r="P33" s="25">
        <f t="shared" si="68"/>
        <v>0</v>
      </c>
      <c r="Q33" s="26">
        <f t="shared" si="68"/>
        <v>4079696.08</v>
      </c>
      <c r="R33" s="26">
        <f t="shared" si="68"/>
        <v>24152820.899999999</v>
      </c>
      <c r="S33" s="25">
        <f t="shared" ref="S33:AM33" si="69">S3509</f>
        <v>0</v>
      </c>
      <c r="T33" s="25">
        <f t="shared" si="69"/>
        <v>0</v>
      </c>
      <c r="U33" s="26">
        <f t="shared" si="69"/>
        <v>0</v>
      </c>
      <c r="V33" s="25">
        <f t="shared" si="69"/>
        <v>589668.80000000005</v>
      </c>
      <c r="W33" s="25">
        <f t="shared" si="69"/>
        <v>0</v>
      </c>
      <c r="X33" s="26">
        <f t="shared" si="69"/>
        <v>589668.80000000005</v>
      </c>
      <c r="Y33" s="26">
        <f t="shared" si="69"/>
        <v>589668.80000000005</v>
      </c>
      <c r="Z33" s="25">
        <f t="shared" si="69"/>
        <v>0</v>
      </c>
      <c r="AA33" s="25">
        <f t="shared" si="69"/>
        <v>0</v>
      </c>
      <c r="AB33" s="26">
        <f t="shared" si="69"/>
        <v>0</v>
      </c>
      <c r="AC33" s="25">
        <f t="shared" si="69"/>
        <v>242119.27999999997</v>
      </c>
      <c r="AD33" s="25">
        <f t="shared" si="69"/>
        <v>0</v>
      </c>
      <c r="AE33" s="26">
        <f t="shared" si="69"/>
        <v>242119.27999999997</v>
      </c>
      <c r="AF33" s="26">
        <f t="shared" si="69"/>
        <v>242119.27999999997</v>
      </c>
      <c r="AG33" s="25">
        <f t="shared" si="69"/>
        <v>0</v>
      </c>
      <c r="AH33" s="25">
        <f t="shared" si="69"/>
        <v>0</v>
      </c>
      <c r="AI33" s="26">
        <f t="shared" si="69"/>
        <v>0</v>
      </c>
      <c r="AJ33" s="25">
        <f t="shared" si="69"/>
        <v>0</v>
      </c>
      <c r="AK33" s="25">
        <f t="shared" si="69"/>
        <v>0</v>
      </c>
      <c r="AL33" s="26">
        <f t="shared" si="69"/>
        <v>0</v>
      </c>
      <c r="AM33" s="26">
        <f t="shared" si="69"/>
        <v>0</v>
      </c>
      <c r="AN33" s="26">
        <f t="shared" si="21"/>
        <v>18073124.82</v>
      </c>
      <c r="AO33" s="26">
        <f t="shared" si="22"/>
        <v>2000000</v>
      </c>
      <c r="AP33" s="26">
        <f t="shared" si="23"/>
        <v>20073124.82</v>
      </c>
      <c r="AQ33" s="26">
        <f t="shared" si="24"/>
        <v>3247908.0000000005</v>
      </c>
      <c r="AR33" s="26">
        <f t="shared" si="25"/>
        <v>0</v>
      </c>
      <c r="AS33" s="26">
        <f t="shared" si="26"/>
        <v>3247908.0000000005</v>
      </c>
      <c r="AT33" s="26">
        <f t="shared" si="27"/>
        <v>23321032.82</v>
      </c>
      <c r="AU33" s="21"/>
      <c r="AV33" s="22"/>
      <c r="AW33" s="21"/>
      <c r="AX33" s="21"/>
      <c r="AY33" s="21"/>
      <c r="AZ33" s="21"/>
    </row>
    <row r="34" spans="1:129">
      <c r="B34" s="23">
        <f t="shared" si="67"/>
        <v>2017</v>
      </c>
      <c r="C34" s="23">
        <f t="shared" si="67"/>
        <v>8323</v>
      </c>
      <c r="D34" s="23">
        <f t="shared" si="67"/>
        <v>4</v>
      </c>
      <c r="E34" s="23">
        <f t="shared" si="67"/>
        <v>7</v>
      </c>
      <c r="F34" s="23">
        <f>F3510</f>
        <v>1</v>
      </c>
      <c r="G34" s="23"/>
      <c r="H34" s="23"/>
      <c r="I34" s="23"/>
      <c r="J34" s="23"/>
      <c r="K34" s="27" t="str">
        <f>K3510</f>
        <v>Sistema Nacional de Información</v>
      </c>
      <c r="L34" s="25">
        <f>L3510</f>
        <v>14326243.76</v>
      </c>
      <c r="M34" s="25">
        <f>M3510</f>
        <v>2000000</v>
      </c>
      <c r="N34" s="26">
        <f t="shared" si="10"/>
        <v>16326243.76</v>
      </c>
      <c r="O34" s="25">
        <f>O3510</f>
        <v>2725838.18</v>
      </c>
      <c r="P34" s="25">
        <f>P3510</f>
        <v>0</v>
      </c>
      <c r="Q34" s="26">
        <f t="shared" si="11"/>
        <v>2725838.18</v>
      </c>
      <c r="R34" s="26">
        <f t="shared" si="3"/>
        <v>19052081.940000001</v>
      </c>
      <c r="S34" s="25">
        <f>S3510</f>
        <v>0</v>
      </c>
      <c r="T34" s="25">
        <f>T3510</f>
        <v>0</v>
      </c>
      <c r="U34" s="26">
        <f t="shared" ref="U34:U35" si="70">S34+T34</f>
        <v>0</v>
      </c>
      <c r="V34" s="25">
        <f>V3510</f>
        <v>525780.96000000008</v>
      </c>
      <c r="W34" s="25">
        <f>W3510</f>
        <v>0</v>
      </c>
      <c r="X34" s="26">
        <f t="shared" ref="X34:X35" si="71">V34+W34</f>
        <v>525780.96000000008</v>
      </c>
      <c r="Y34" s="26">
        <f t="shared" ref="Y34:Y35" si="72">U34+X34</f>
        <v>525780.96000000008</v>
      </c>
      <c r="Z34" s="25">
        <f>Z3510</f>
        <v>0</v>
      </c>
      <c r="AA34" s="25">
        <f>AA3510</f>
        <v>0</v>
      </c>
      <c r="AB34" s="26">
        <f t="shared" ref="AB34:AB35" si="73">Z34+AA34</f>
        <v>0</v>
      </c>
      <c r="AC34" s="25">
        <f>AC3510</f>
        <v>147480.39999999997</v>
      </c>
      <c r="AD34" s="25">
        <f>AD3510</f>
        <v>0</v>
      </c>
      <c r="AE34" s="26">
        <f t="shared" ref="AE34:AE35" si="74">AC34+AD34</f>
        <v>147480.39999999997</v>
      </c>
      <c r="AF34" s="26">
        <f t="shared" ref="AF34:AF35" si="75">AB34+AE34</f>
        <v>147480.39999999997</v>
      </c>
      <c r="AG34" s="25">
        <f>AG3510</f>
        <v>0</v>
      </c>
      <c r="AH34" s="25">
        <f>AH3510</f>
        <v>0</v>
      </c>
      <c r="AI34" s="26">
        <f t="shared" ref="AI34:AI35" si="76">AG34+AH34</f>
        <v>0</v>
      </c>
      <c r="AJ34" s="25">
        <f>AJ3510</f>
        <v>0</v>
      </c>
      <c r="AK34" s="25">
        <f>AK3510</f>
        <v>0</v>
      </c>
      <c r="AL34" s="26">
        <f t="shared" ref="AL34:AL35" si="77">AJ34+AK34</f>
        <v>0</v>
      </c>
      <c r="AM34" s="26">
        <f t="shared" ref="AM34:AM35" si="78">AI34+AL34</f>
        <v>0</v>
      </c>
      <c r="AN34" s="26">
        <f t="shared" si="21"/>
        <v>14326243.76</v>
      </c>
      <c r="AO34" s="26">
        <f t="shared" si="22"/>
        <v>2000000</v>
      </c>
      <c r="AP34" s="26">
        <f t="shared" si="23"/>
        <v>16326243.76</v>
      </c>
      <c r="AQ34" s="26">
        <f t="shared" si="24"/>
        <v>2052576.8200000003</v>
      </c>
      <c r="AR34" s="26">
        <f t="shared" si="25"/>
        <v>0</v>
      </c>
      <c r="AS34" s="26">
        <f t="shared" si="26"/>
        <v>2052576.8200000003</v>
      </c>
      <c r="AT34" s="26">
        <f t="shared" si="27"/>
        <v>18378820.579999998</v>
      </c>
      <c r="AU34" s="21"/>
      <c r="AV34" s="22"/>
      <c r="AW34" s="21"/>
      <c r="AX34" s="21"/>
      <c r="AY34" s="21"/>
      <c r="AZ34" s="21"/>
    </row>
    <row r="35" spans="1:129">
      <c r="B35" s="23">
        <f>B3661</f>
        <v>2017</v>
      </c>
      <c r="C35" s="23">
        <f>C3661</f>
        <v>8323</v>
      </c>
      <c r="D35" s="23">
        <f>D3661</f>
        <v>4</v>
      </c>
      <c r="E35" s="23">
        <f>E3661</f>
        <v>7</v>
      </c>
      <c r="F35" s="23">
        <f>F3661</f>
        <v>2</v>
      </c>
      <c r="G35" s="23"/>
      <c r="H35" s="23"/>
      <c r="I35" s="23"/>
      <c r="J35" s="23"/>
      <c r="K35" s="27" t="str">
        <f>K3661</f>
        <v>Registro Público Vehicular</v>
      </c>
      <c r="L35" s="25">
        <f>L3661</f>
        <v>3746881.06</v>
      </c>
      <c r="M35" s="25">
        <f>M3661</f>
        <v>0</v>
      </c>
      <c r="N35" s="26">
        <f t="shared" si="10"/>
        <v>3746881.06</v>
      </c>
      <c r="O35" s="25">
        <f>O3661</f>
        <v>1353857.9</v>
      </c>
      <c r="P35" s="25">
        <f>P3661</f>
        <v>0</v>
      </c>
      <c r="Q35" s="26">
        <f t="shared" si="11"/>
        <v>1353857.9</v>
      </c>
      <c r="R35" s="26">
        <f t="shared" si="3"/>
        <v>5100738.96</v>
      </c>
      <c r="S35" s="25">
        <f>S3661</f>
        <v>0</v>
      </c>
      <c r="T35" s="25">
        <f>T3661</f>
        <v>0</v>
      </c>
      <c r="U35" s="26">
        <f t="shared" si="70"/>
        <v>0</v>
      </c>
      <c r="V35" s="25">
        <f>V3661</f>
        <v>63887.840000000004</v>
      </c>
      <c r="W35" s="25">
        <f>W3661</f>
        <v>0</v>
      </c>
      <c r="X35" s="26">
        <f t="shared" si="71"/>
        <v>63887.840000000004</v>
      </c>
      <c r="Y35" s="26">
        <f t="shared" si="72"/>
        <v>63887.840000000004</v>
      </c>
      <c r="Z35" s="25">
        <f>Z3661</f>
        <v>0</v>
      </c>
      <c r="AA35" s="25">
        <f>AA3661</f>
        <v>0</v>
      </c>
      <c r="AB35" s="26">
        <f t="shared" si="73"/>
        <v>0</v>
      </c>
      <c r="AC35" s="25">
        <f>AC3661</f>
        <v>94638.88</v>
      </c>
      <c r="AD35" s="25">
        <f>AD3661</f>
        <v>0</v>
      </c>
      <c r="AE35" s="26">
        <f t="shared" si="74"/>
        <v>94638.88</v>
      </c>
      <c r="AF35" s="26">
        <f t="shared" si="75"/>
        <v>94638.88</v>
      </c>
      <c r="AG35" s="25">
        <f>AG3661</f>
        <v>0</v>
      </c>
      <c r="AH35" s="25">
        <f>AH3661</f>
        <v>0</v>
      </c>
      <c r="AI35" s="26">
        <f t="shared" si="76"/>
        <v>0</v>
      </c>
      <c r="AJ35" s="25">
        <f>AJ3661</f>
        <v>0</v>
      </c>
      <c r="AK35" s="25">
        <f>AK3661</f>
        <v>0</v>
      </c>
      <c r="AL35" s="26">
        <f t="shared" si="77"/>
        <v>0</v>
      </c>
      <c r="AM35" s="26">
        <f t="shared" si="78"/>
        <v>0</v>
      </c>
      <c r="AN35" s="26">
        <f t="shared" si="21"/>
        <v>3746881.06</v>
      </c>
      <c r="AO35" s="26">
        <f t="shared" si="22"/>
        <v>0</v>
      </c>
      <c r="AP35" s="26">
        <f t="shared" si="23"/>
        <v>3746881.06</v>
      </c>
      <c r="AQ35" s="26">
        <f t="shared" si="24"/>
        <v>1195331.1799999997</v>
      </c>
      <c r="AR35" s="26">
        <f t="shared" si="25"/>
        <v>0</v>
      </c>
      <c r="AS35" s="26">
        <f t="shared" si="26"/>
        <v>1195331.1799999997</v>
      </c>
      <c r="AT35" s="26">
        <f t="shared" si="27"/>
        <v>4942212.24</v>
      </c>
      <c r="AU35" s="21"/>
      <c r="AV35" s="22"/>
      <c r="AW35" s="21"/>
      <c r="AX35" s="21"/>
      <c r="AY35" s="21"/>
      <c r="AZ35" s="21"/>
    </row>
    <row r="36" spans="1:129" ht="46.5">
      <c r="B36" s="23">
        <f>B3878</f>
        <v>2017</v>
      </c>
      <c r="C36" s="23">
        <f>C3878</f>
        <v>8323</v>
      </c>
      <c r="D36" s="23">
        <f>D3878</f>
        <v>4</v>
      </c>
      <c r="E36" s="23">
        <f>E3878</f>
        <v>8</v>
      </c>
      <c r="F36" s="23"/>
      <c r="G36" s="23"/>
      <c r="H36" s="23"/>
      <c r="I36" s="23"/>
      <c r="J36" s="23"/>
      <c r="K36" s="24" t="str">
        <f t="shared" ref="K36:R36" si="79">K3878</f>
        <v>Sistema Nacional de Atención de Llamadas de Emergencia y Denuncias Ciudadanas</v>
      </c>
      <c r="L36" s="25">
        <f t="shared" si="79"/>
        <v>3300000</v>
      </c>
      <c r="M36" s="25">
        <f t="shared" si="79"/>
        <v>2500000</v>
      </c>
      <c r="N36" s="26">
        <f t="shared" si="79"/>
        <v>5800000</v>
      </c>
      <c r="O36" s="25">
        <f t="shared" si="79"/>
        <v>9050000</v>
      </c>
      <c r="P36" s="25">
        <f t="shared" si="79"/>
        <v>7600000</v>
      </c>
      <c r="Q36" s="26">
        <f t="shared" si="79"/>
        <v>16650000</v>
      </c>
      <c r="R36" s="26">
        <f t="shared" si="79"/>
        <v>22450000</v>
      </c>
      <c r="S36" s="25">
        <f t="shared" ref="S36:AM36" si="80">S3878</f>
        <v>500000</v>
      </c>
      <c r="T36" s="25">
        <f t="shared" si="80"/>
        <v>999605.68</v>
      </c>
      <c r="U36" s="26">
        <f t="shared" si="80"/>
        <v>1499605.6800000002</v>
      </c>
      <c r="V36" s="25">
        <f t="shared" si="80"/>
        <v>5495582.1299999999</v>
      </c>
      <c r="W36" s="25">
        <f t="shared" si="80"/>
        <v>0</v>
      </c>
      <c r="X36" s="26">
        <f t="shared" si="80"/>
        <v>5495582.1299999999</v>
      </c>
      <c r="Y36" s="26">
        <f t="shared" si="80"/>
        <v>6995187.8100000005</v>
      </c>
      <c r="Z36" s="25">
        <f t="shared" si="80"/>
        <v>0</v>
      </c>
      <c r="AA36" s="25">
        <f t="shared" si="80"/>
        <v>0</v>
      </c>
      <c r="AB36" s="26">
        <f t="shared" si="80"/>
        <v>0</v>
      </c>
      <c r="AC36" s="25">
        <f t="shared" si="80"/>
        <v>508124.83999999985</v>
      </c>
      <c r="AD36" s="25">
        <f t="shared" si="80"/>
        <v>0</v>
      </c>
      <c r="AE36" s="26">
        <f t="shared" si="80"/>
        <v>508124.83999999985</v>
      </c>
      <c r="AF36" s="26">
        <f t="shared" si="80"/>
        <v>508124.83999999985</v>
      </c>
      <c r="AG36" s="25">
        <f t="shared" si="80"/>
        <v>0</v>
      </c>
      <c r="AH36" s="25">
        <f t="shared" si="80"/>
        <v>0</v>
      </c>
      <c r="AI36" s="26">
        <f t="shared" si="80"/>
        <v>0</v>
      </c>
      <c r="AJ36" s="25">
        <f t="shared" si="80"/>
        <v>0</v>
      </c>
      <c r="AK36" s="25">
        <f t="shared" si="80"/>
        <v>0</v>
      </c>
      <c r="AL36" s="26">
        <f t="shared" si="80"/>
        <v>0</v>
      </c>
      <c r="AM36" s="26">
        <f t="shared" si="80"/>
        <v>0</v>
      </c>
      <c r="AN36" s="26">
        <f t="shared" si="21"/>
        <v>2800000</v>
      </c>
      <c r="AO36" s="26">
        <f t="shared" si="22"/>
        <v>1500394.3199999998</v>
      </c>
      <c r="AP36" s="26">
        <f t="shared" si="23"/>
        <v>4300394.32</v>
      </c>
      <c r="AQ36" s="26">
        <f t="shared" si="24"/>
        <v>3046293.0300000003</v>
      </c>
      <c r="AR36" s="26">
        <f t="shared" si="25"/>
        <v>7600000</v>
      </c>
      <c r="AS36" s="26">
        <f t="shared" si="26"/>
        <v>10646293.030000001</v>
      </c>
      <c r="AT36" s="26">
        <f t="shared" si="27"/>
        <v>14946687.350000001</v>
      </c>
      <c r="AU36" s="21"/>
      <c r="AV36" s="22"/>
      <c r="AW36" s="21"/>
      <c r="AX36" s="21"/>
      <c r="AY36" s="21"/>
      <c r="AZ36" s="21"/>
    </row>
    <row r="37" spans="1:129" ht="46.5">
      <c r="A37" s="28"/>
      <c r="B37" s="23">
        <f t="shared" ref="B37:E38" si="81">B4000</f>
        <v>2017</v>
      </c>
      <c r="C37" s="23">
        <f t="shared" si="81"/>
        <v>8323</v>
      </c>
      <c r="D37" s="23">
        <f t="shared" si="81"/>
        <v>5</v>
      </c>
      <c r="E37" s="23">
        <f t="shared" si="81"/>
        <v>9</v>
      </c>
      <c r="F37" s="23"/>
      <c r="G37" s="23"/>
      <c r="H37" s="23"/>
      <c r="I37" s="23"/>
      <c r="J37" s="23"/>
      <c r="K37" s="24" t="str">
        <f t="shared" ref="K37:R38" si="82">K4000</f>
        <v>Fortalecimiento de Capacidades para la Prevención y Combate a Delitos de Alto Impacto</v>
      </c>
      <c r="L37" s="25">
        <f t="shared" si="82"/>
        <v>5120083.33</v>
      </c>
      <c r="M37" s="25">
        <f t="shared" si="82"/>
        <v>0</v>
      </c>
      <c r="N37" s="26">
        <f t="shared" si="82"/>
        <v>5120083.33</v>
      </c>
      <c r="O37" s="25">
        <f t="shared" si="82"/>
        <v>0</v>
      </c>
      <c r="P37" s="25">
        <f t="shared" si="82"/>
        <v>0</v>
      </c>
      <c r="Q37" s="26">
        <f t="shared" si="82"/>
        <v>0</v>
      </c>
      <c r="R37" s="26">
        <f t="shared" si="82"/>
        <v>5120083.33</v>
      </c>
      <c r="S37" s="25">
        <f t="shared" ref="S37:AM37" si="83">S4000</f>
        <v>0</v>
      </c>
      <c r="T37" s="25">
        <f t="shared" si="83"/>
        <v>0</v>
      </c>
      <c r="U37" s="26">
        <f t="shared" si="83"/>
        <v>0</v>
      </c>
      <c r="V37" s="25">
        <f t="shared" si="83"/>
        <v>0</v>
      </c>
      <c r="W37" s="25">
        <f t="shared" si="83"/>
        <v>0</v>
      </c>
      <c r="X37" s="26">
        <f t="shared" si="83"/>
        <v>0</v>
      </c>
      <c r="Y37" s="26">
        <f t="shared" si="83"/>
        <v>0</v>
      </c>
      <c r="Z37" s="25">
        <f t="shared" si="83"/>
        <v>794226.01</v>
      </c>
      <c r="AA37" s="25">
        <f t="shared" si="83"/>
        <v>0</v>
      </c>
      <c r="AB37" s="26">
        <f t="shared" si="83"/>
        <v>794226.01</v>
      </c>
      <c r="AC37" s="25">
        <f t="shared" si="83"/>
        <v>0</v>
      </c>
      <c r="AD37" s="25">
        <f t="shared" si="83"/>
        <v>0</v>
      </c>
      <c r="AE37" s="26">
        <f t="shared" si="83"/>
        <v>0</v>
      </c>
      <c r="AF37" s="26">
        <f t="shared" si="83"/>
        <v>794226.01</v>
      </c>
      <c r="AG37" s="25">
        <f t="shared" si="83"/>
        <v>2153249.7600000002</v>
      </c>
      <c r="AH37" s="25">
        <f t="shared" si="83"/>
        <v>0</v>
      </c>
      <c r="AI37" s="26">
        <f t="shared" si="83"/>
        <v>2153249.7600000002</v>
      </c>
      <c r="AJ37" s="25">
        <f t="shared" si="83"/>
        <v>0</v>
      </c>
      <c r="AK37" s="25">
        <f t="shared" si="83"/>
        <v>0</v>
      </c>
      <c r="AL37" s="26">
        <f t="shared" si="83"/>
        <v>0</v>
      </c>
      <c r="AM37" s="26">
        <f t="shared" si="83"/>
        <v>2153249.7600000002</v>
      </c>
      <c r="AN37" s="26">
        <f t="shared" si="21"/>
        <v>2172607.56</v>
      </c>
      <c r="AO37" s="26">
        <f t="shared" si="22"/>
        <v>0</v>
      </c>
      <c r="AP37" s="26">
        <f t="shared" si="23"/>
        <v>2172607.56</v>
      </c>
      <c r="AQ37" s="26">
        <f t="shared" si="24"/>
        <v>0</v>
      </c>
      <c r="AR37" s="26">
        <f t="shared" si="25"/>
        <v>0</v>
      </c>
      <c r="AS37" s="26">
        <f t="shared" si="26"/>
        <v>0</v>
      </c>
      <c r="AT37" s="26">
        <f t="shared" si="27"/>
        <v>2172607.56</v>
      </c>
      <c r="AU37" s="21"/>
      <c r="AV37" s="22"/>
      <c r="AW37" s="21"/>
      <c r="AX37" s="21"/>
      <c r="AY37" s="21"/>
      <c r="AZ37" s="21"/>
    </row>
    <row r="38" spans="1:129" ht="46.5">
      <c r="A38" s="28"/>
      <c r="B38" s="23">
        <f t="shared" si="81"/>
        <v>2017</v>
      </c>
      <c r="C38" s="23">
        <f t="shared" si="81"/>
        <v>8323</v>
      </c>
      <c r="D38" s="23">
        <f t="shared" si="81"/>
        <v>5</v>
      </c>
      <c r="E38" s="23">
        <f t="shared" si="81"/>
        <v>9</v>
      </c>
      <c r="F38" s="23">
        <f>F4001</f>
        <v>1</v>
      </c>
      <c r="G38" s="23"/>
      <c r="H38" s="23"/>
      <c r="I38" s="23"/>
      <c r="J38" s="23"/>
      <c r="K38" s="27" t="str">
        <f t="shared" si="82"/>
        <v>Fortalecimiento de Capacidades para la Prevención y Combate a Delitos de Alto Impacto</v>
      </c>
      <c r="L38" s="25">
        <f t="shared" si="82"/>
        <v>3806750</v>
      </c>
      <c r="M38" s="25">
        <f t="shared" si="82"/>
        <v>0</v>
      </c>
      <c r="N38" s="26">
        <f t="shared" si="82"/>
        <v>3806750</v>
      </c>
      <c r="O38" s="25">
        <f t="shared" si="82"/>
        <v>0</v>
      </c>
      <c r="P38" s="25">
        <f t="shared" si="82"/>
        <v>0</v>
      </c>
      <c r="Q38" s="26">
        <f t="shared" si="82"/>
        <v>0</v>
      </c>
      <c r="R38" s="26">
        <f t="shared" si="82"/>
        <v>3806750</v>
      </c>
      <c r="S38" s="25">
        <f t="shared" ref="S38:AM38" si="84">S4001</f>
        <v>0</v>
      </c>
      <c r="T38" s="25">
        <f t="shared" si="84"/>
        <v>0</v>
      </c>
      <c r="U38" s="26">
        <f t="shared" si="84"/>
        <v>0</v>
      </c>
      <c r="V38" s="25">
        <f t="shared" si="84"/>
        <v>0</v>
      </c>
      <c r="W38" s="25">
        <f t="shared" si="84"/>
        <v>0</v>
      </c>
      <c r="X38" s="26">
        <f t="shared" si="84"/>
        <v>0</v>
      </c>
      <c r="Y38" s="26">
        <f t="shared" si="84"/>
        <v>0</v>
      </c>
      <c r="Z38" s="25">
        <f t="shared" si="84"/>
        <v>568066</v>
      </c>
      <c r="AA38" s="25">
        <f t="shared" si="84"/>
        <v>0</v>
      </c>
      <c r="AB38" s="26">
        <f t="shared" si="84"/>
        <v>568066</v>
      </c>
      <c r="AC38" s="25">
        <f t="shared" si="84"/>
        <v>0</v>
      </c>
      <c r="AD38" s="25">
        <f t="shared" si="84"/>
        <v>0</v>
      </c>
      <c r="AE38" s="26">
        <f t="shared" si="84"/>
        <v>0</v>
      </c>
      <c r="AF38" s="26">
        <f t="shared" si="84"/>
        <v>568066</v>
      </c>
      <c r="AG38" s="25">
        <f t="shared" si="84"/>
        <v>1299680.32</v>
      </c>
      <c r="AH38" s="25">
        <f t="shared" si="84"/>
        <v>0</v>
      </c>
      <c r="AI38" s="26">
        <f t="shared" si="84"/>
        <v>1299680.32</v>
      </c>
      <c r="AJ38" s="25">
        <f t="shared" si="84"/>
        <v>0</v>
      </c>
      <c r="AK38" s="25">
        <f t="shared" si="84"/>
        <v>0</v>
      </c>
      <c r="AL38" s="26">
        <f t="shared" si="84"/>
        <v>0</v>
      </c>
      <c r="AM38" s="26">
        <f t="shared" si="84"/>
        <v>1299680.32</v>
      </c>
      <c r="AN38" s="26">
        <f t="shared" si="21"/>
        <v>1939003.68</v>
      </c>
      <c r="AO38" s="26">
        <f t="shared" si="22"/>
        <v>0</v>
      </c>
      <c r="AP38" s="26">
        <f t="shared" si="23"/>
        <v>1939003.68</v>
      </c>
      <c r="AQ38" s="26">
        <f t="shared" si="24"/>
        <v>0</v>
      </c>
      <c r="AR38" s="26">
        <f t="shared" si="25"/>
        <v>0</v>
      </c>
      <c r="AS38" s="26">
        <f t="shared" si="26"/>
        <v>0</v>
      </c>
      <c r="AT38" s="26">
        <f t="shared" si="27"/>
        <v>1939003.68</v>
      </c>
      <c r="AU38" s="21"/>
      <c r="AV38" s="22"/>
      <c r="AW38" s="21"/>
      <c r="AX38" s="21"/>
      <c r="AY38" s="21"/>
      <c r="AZ38" s="21"/>
    </row>
    <row r="39" spans="1:129">
      <c r="A39" s="28"/>
      <c r="B39" s="23">
        <f>B4233</f>
        <v>2017</v>
      </c>
      <c r="C39" s="23">
        <f>C4233</f>
        <v>8323</v>
      </c>
      <c r="D39" s="23">
        <f>D4233</f>
        <v>5</v>
      </c>
      <c r="E39" s="23">
        <f>E4233</f>
        <v>9</v>
      </c>
      <c r="F39" s="23">
        <f>F4233</f>
        <v>2</v>
      </c>
      <c r="G39" s="23"/>
      <c r="H39" s="23"/>
      <c r="I39" s="23"/>
      <c r="J39" s="23"/>
      <c r="K39" s="27" t="str">
        <f t="shared" ref="K39:R39" si="85">K4233</f>
        <v xml:space="preserve">Modelo Homologado de Unidades de Policía Cibernética </v>
      </c>
      <c r="L39" s="25">
        <f t="shared" si="85"/>
        <v>1313333.3299999998</v>
      </c>
      <c r="M39" s="25">
        <f t="shared" si="85"/>
        <v>0</v>
      </c>
      <c r="N39" s="26">
        <f t="shared" si="85"/>
        <v>1313333.3299999998</v>
      </c>
      <c r="O39" s="25">
        <f t="shared" si="85"/>
        <v>0</v>
      </c>
      <c r="P39" s="25">
        <f t="shared" si="85"/>
        <v>0</v>
      </c>
      <c r="Q39" s="26">
        <f t="shared" si="85"/>
        <v>0</v>
      </c>
      <c r="R39" s="26">
        <f t="shared" si="85"/>
        <v>1313333.3299999998</v>
      </c>
      <c r="S39" s="25">
        <f t="shared" ref="S39:AM39" si="86">S4233</f>
        <v>0</v>
      </c>
      <c r="T39" s="25">
        <f t="shared" si="86"/>
        <v>0</v>
      </c>
      <c r="U39" s="26">
        <f t="shared" si="86"/>
        <v>0</v>
      </c>
      <c r="V39" s="25">
        <f t="shared" si="86"/>
        <v>0</v>
      </c>
      <c r="W39" s="25">
        <f t="shared" si="86"/>
        <v>0</v>
      </c>
      <c r="X39" s="26">
        <f t="shared" si="86"/>
        <v>0</v>
      </c>
      <c r="Y39" s="26">
        <f t="shared" si="86"/>
        <v>0</v>
      </c>
      <c r="Z39" s="25">
        <f t="shared" si="86"/>
        <v>226160.00999999998</v>
      </c>
      <c r="AA39" s="25">
        <f t="shared" si="86"/>
        <v>0</v>
      </c>
      <c r="AB39" s="26">
        <f t="shared" si="86"/>
        <v>226160.00999999998</v>
      </c>
      <c r="AC39" s="25">
        <f t="shared" si="86"/>
        <v>0</v>
      </c>
      <c r="AD39" s="25">
        <f t="shared" si="86"/>
        <v>0</v>
      </c>
      <c r="AE39" s="26">
        <f t="shared" si="86"/>
        <v>0</v>
      </c>
      <c r="AF39" s="26">
        <f t="shared" si="86"/>
        <v>226160.00999999998</v>
      </c>
      <c r="AG39" s="25">
        <f t="shared" si="86"/>
        <v>853569.44000000006</v>
      </c>
      <c r="AH39" s="25">
        <f t="shared" si="86"/>
        <v>0</v>
      </c>
      <c r="AI39" s="26">
        <f t="shared" si="86"/>
        <v>853569.44000000006</v>
      </c>
      <c r="AJ39" s="25">
        <f t="shared" si="86"/>
        <v>0</v>
      </c>
      <c r="AK39" s="25">
        <f t="shared" si="86"/>
        <v>0</v>
      </c>
      <c r="AL39" s="26">
        <f t="shared" si="86"/>
        <v>0</v>
      </c>
      <c r="AM39" s="26">
        <f t="shared" si="86"/>
        <v>853569.44000000006</v>
      </c>
      <c r="AN39" s="26">
        <f t="shared" si="21"/>
        <v>233603.87999999977</v>
      </c>
      <c r="AO39" s="26">
        <f t="shared" si="22"/>
        <v>0</v>
      </c>
      <c r="AP39" s="26">
        <f t="shared" si="23"/>
        <v>233603.87999999977</v>
      </c>
      <c r="AQ39" s="26">
        <f t="shared" si="24"/>
        <v>0</v>
      </c>
      <c r="AR39" s="26">
        <f t="shared" si="25"/>
        <v>0</v>
      </c>
      <c r="AS39" s="26">
        <f t="shared" si="26"/>
        <v>0</v>
      </c>
      <c r="AT39" s="26">
        <f t="shared" si="27"/>
        <v>233603.87999999977</v>
      </c>
      <c r="AU39" s="21"/>
      <c r="AV39" s="22"/>
      <c r="AW39" s="21"/>
      <c r="AX39" s="21"/>
      <c r="AY39" s="21"/>
      <c r="AZ39" s="21"/>
    </row>
    <row r="40" spans="1:129" ht="47.25" thickBot="1">
      <c r="A40" s="28"/>
      <c r="B40" s="23">
        <f>B4342</f>
        <v>2017</v>
      </c>
      <c r="C40" s="23">
        <f>C4342</f>
        <v>8323</v>
      </c>
      <c r="D40" s="23">
        <f>D4342</f>
        <v>5</v>
      </c>
      <c r="E40" s="23">
        <f>E4342</f>
        <v>10</v>
      </c>
      <c r="F40" s="23"/>
      <c r="G40" s="23"/>
      <c r="H40" s="23"/>
      <c r="I40" s="23"/>
      <c r="J40" s="23"/>
      <c r="K40" s="24" t="str">
        <f t="shared" ref="K40:R40" si="87">K4342</f>
        <v>Especialización de las Instancias Responsables de la Búsqueda de Personas</v>
      </c>
      <c r="L40" s="25">
        <f t="shared" si="87"/>
        <v>1300000</v>
      </c>
      <c r="M40" s="25">
        <f t="shared" si="87"/>
        <v>0</v>
      </c>
      <c r="N40" s="26">
        <f t="shared" si="87"/>
        <v>1300000</v>
      </c>
      <c r="O40" s="25">
        <f t="shared" si="87"/>
        <v>0</v>
      </c>
      <c r="P40" s="25">
        <f t="shared" si="87"/>
        <v>0</v>
      </c>
      <c r="Q40" s="26">
        <f t="shared" si="87"/>
        <v>0</v>
      </c>
      <c r="R40" s="26">
        <f t="shared" si="87"/>
        <v>1300000</v>
      </c>
      <c r="S40" s="25">
        <f t="shared" ref="S40:AM40" si="88">S4342</f>
        <v>0</v>
      </c>
      <c r="T40" s="25">
        <f t="shared" si="88"/>
        <v>0</v>
      </c>
      <c r="U40" s="26">
        <f t="shared" si="88"/>
        <v>0</v>
      </c>
      <c r="V40" s="25">
        <f t="shared" si="88"/>
        <v>0</v>
      </c>
      <c r="W40" s="25">
        <f t="shared" si="88"/>
        <v>0</v>
      </c>
      <c r="X40" s="26">
        <f t="shared" si="88"/>
        <v>0</v>
      </c>
      <c r="Y40" s="26">
        <f t="shared" si="88"/>
        <v>0</v>
      </c>
      <c r="Z40" s="25">
        <f t="shared" si="88"/>
        <v>198411.88999999998</v>
      </c>
      <c r="AA40" s="25">
        <f t="shared" si="88"/>
        <v>0</v>
      </c>
      <c r="AB40" s="26">
        <f t="shared" si="88"/>
        <v>198411.88999999998</v>
      </c>
      <c r="AC40" s="25">
        <f t="shared" si="88"/>
        <v>0</v>
      </c>
      <c r="AD40" s="25">
        <f t="shared" si="88"/>
        <v>0</v>
      </c>
      <c r="AE40" s="26">
        <f t="shared" si="88"/>
        <v>0</v>
      </c>
      <c r="AF40" s="26">
        <f t="shared" si="88"/>
        <v>198411.88999999998</v>
      </c>
      <c r="AG40" s="25">
        <f t="shared" si="88"/>
        <v>1013741.88</v>
      </c>
      <c r="AH40" s="25">
        <f t="shared" si="88"/>
        <v>0</v>
      </c>
      <c r="AI40" s="26">
        <f t="shared" si="88"/>
        <v>1013741.88</v>
      </c>
      <c r="AJ40" s="25">
        <f t="shared" si="88"/>
        <v>0</v>
      </c>
      <c r="AK40" s="25">
        <f t="shared" si="88"/>
        <v>0</v>
      </c>
      <c r="AL40" s="26">
        <f t="shared" si="88"/>
        <v>0</v>
      </c>
      <c r="AM40" s="26">
        <f t="shared" si="88"/>
        <v>1013741.88</v>
      </c>
      <c r="AN40" s="26">
        <f t="shared" si="21"/>
        <v>87846.230000000098</v>
      </c>
      <c r="AO40" s="26">
        <f t="shared" si="22"/>
        <v>0</v>
      </c>
      <c r="AP40" s="26">
        <f t="shared" si="23"/>
        <v>87846.230000000098</v>
      </c>
      <c r="AQ40" s="26">
        <f t="shared" si="24"/>
        <v>0</v>
      </c>
      <c r="AR40" s="26">
        <f t="shared" si="25"/>
        <v>0</v>
      </c>
      <c r="AS40" s="26">
        <f t="shared" si="26"/>
        <v>0</v>
      </c>
      <c r="AT40" s="26">
        <f t="shared" si="27"/>
        <v>87846.230000000098</v>
      </c>
      <c r="AU40" s="21"/>
      <c r="AV40" s="22"/>
      <c r="AW40" s="21"/>
      <c r="AX40" s="21"/>
      <c r="AY40" s="21"/>
      <c r="AZ40" s="21"/>
    </row>
    <row r="41" spans="1:129" s="32" customFormat="1" ht="36.75" customHeight="1" thickBot="1">
      <c r="A41" s="28"/>
      <c r="B41" s="29">
        <f>B4360</f>
        <v>2017</v>
      </c>
      <c r="C41" s="29">
        <f>C4360</f>
        <v>8323</v>
      </c>
      <c r="D41" s="29" t="s">
        <v>272</v>
      </c>
      <c r="E41" s="29"/>
      <c r="F41" s="29"/>
      <c r="G41" s="29"/>
      <c r="H41" s="29"/>
      <c r="I41" s="29"/>
      <c r="J41" s="29"/>
      <c r="K41" s="30" t="str">
        <f>K4360</f>
        <v>Seguimiento y Evaluación</v>
      </c>
      <c r="L41" s="31">
        <f>L4360</f>
        <v>1200000</v>
      </c>
      <c r="M41" s="31">
        <f>M4360</f>
        <v>0</v>
      </c>
      <c r="N41" s="31">
        <f t="shared" si="10"/>
        <v>1200000</v>
      </c>
      <c r="O41" s="31">
        <f>O4360</f>
        <v>3863405.67</v>
      </c>
      <c r="P41" s="31">
        <f>P4360</f>
        <v>0</v>
      </c>
      <c r="Q41" s="31">
        <f>O41+P41</f>
        <v>3863405.67</v>
      </c>
      <c r="R41" s="31">
        <f t="shared" si="3"/>
        <v>5063405.67</v>
      </c>
      <c r="S41" s="31">
        <f>S4360</f>
        <v>0</v>
      </c>
      <c r="T41" s="31">
        <f>T4360</f>
        <v>0</v>
      </c>
      <c r="U41" s="31">
        <f t="shared" ref="U41" si="89">S41+T41</f>
        <v>0</v>
      </c>
      <c r="V41" s="31">
        <f>V4360</f>
        <v>75780</v>
      </c>
      <c r="W41" s="31">
        <f>W4360</f>
        <v>0</v>
      </c>
      <c r="X41" s="31">
        <f>V41+W41</f>
        <v>75780</v>
      </c>
      <c r="Y41" s="31">
        <f t="shared" ref="Y41" si="90">U41+X41</f>
        <v>75780</v>
      </c>
      <c r="Z41" s="31">
        <f>Z4360</f>
        <v>0</v>
      </c>
      <c r="AA41" s="31">
        <f>AA4360</f>
        <v>0</v>
      </c>
      <c r="AB41" s="31">
        <f t="shared" ref="AB41" si="91">Z41+AA41</f>
        <v>0</v>
      </c>
      <c r="AC41" s="31">
        <f>AC4360</f>
        <v>247430.52</v>
      </c>
      <c r="AD41" s="31">
        <f>AD4360</f>
        <v>0</v>
      </c>
      <c r="AE41" s="31">
        <f>AC41+AD41</f>
        <v>247430.52</v>
      </c>
      <c r="AF41" s="31">
        <f t="shared" ref="AF41" si="92">AB41+AE41</f>
        <v>247430.52</v>
      </c>
      <c r="AG41" s="31">
        <f>AG4360</f>
        <v>0</v>
      </c>
      <c r="AH41" s="31">
        <f>AH4360</f>
        <v>0</v>
      </c>
      <c r="AI41" s="31">
        <f t="shared" ref="AI41" si="93">AG41+AH41</f>
        <v>0</v>
      </c>
      <c r="AJ41" s="31">
        <f>AJ4360</f>
        <v>0</v>
      </c>
      <c r="AK41" s="31">
        <f>AK4360</f>
        <v>0</v>
      </c>
      <c r="AL41" s="31">
        <f>AJ41+AK41</f>
        <v>0</v>
      </c>
      <c r="AM41" s="31">
        <f t="shared" ref="AM41" si="94">AI41+AL41</f>
        <v>0</v>
      </c>
      <c r="AN41" s="392">
        <f t="shared" si="21"/>
        <v>1200000</v>
      </c>
      <c r="AO41" s="392">
        <f t="shared" si="22"/>
        <v>0</v>
      </c>
      <c r="AP41" s="392">
        <f t="shared" si="23"/>
        <v>1200000</v>
      </c>
      <c r="AQ41" s="392">
        <f t="shared" si="24"/>
        <v>3540195.15</v>
      </c>
      <c r="AR41" s="392">
        <f t="shared" si="25"/>
        <v>0</v>
      </c>
      <c r="AS41" s="392">
        <f t="shared" si="26"/>
        <v>3540195.15</v>
      </c>
      <c r="AT41" s="392">
        <f t="shared" si="27"/>
        <v>4740195.1500000004</v>
      </c>
      <c r="AU41" s="21"/>
      <c r="AV41" s="22"/>
      <c r="AW41" s="21"/>
      <c r="AX41" s="21"/>
      <c r="AY41" s="21"/>
      <c r="AZ41" s="21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</row>
    <row r="42" spans="1:129" s="32" customFormat="1">
      <c r="A42" s="11"/>
      <c r="B42" s="33"/>
      <c r="C42" s="33"/>
      <c r="D42" s="33"/>
      <c r="E42" s="33"/>
      <c r="F42" s="33"/>
      <c r="G42" s="33"/>
      <c r="H42" s="33"/>
      <c r="I42" s="33"/>
      <c r="J42" s="33"/>
      <c r="K42" s="34"/>
      <c r="L42" s="35"/>
      <c r="M42" s="35"/>
      <c r="N42" s="35"/>
      <c r="O42" s="35"/>
      <c r="P42" s="35"/>
      <c r="Q42" s="35"/>
      <c r="R42" s="35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</row>
    <row r="43" spans="1:129" s="32" customFormat="1">
      <c r="A43" s="11"/>
      <c r="B43" s="36"/>
      <c r="C43" s="36"/>
      <c r="D43" s="36"/>
      <c r="E43" s="36"/>
      <c r="F43" s="36"/>
      <c r="G43" s="36"/>
      <c r="H43" s="36"/>
      <c r="I43" s="36"/>
      <c r="J43" s="36"/>
      <c r="K43" s="37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</row>
    <row r="44" spans="1:129" s="32" customFormat="1">
      <c r="A44" s="11"/>
      <c r="B44" s="36"/>
      <c r="C44" s="36"/>
      <c r="D44" s="36"/>
      <c r="E44" s="36"/>
      <c r="F44" s="36"/>
      <c r="G44" s="36"/>
      <c r="H44" s="36"/>
      <c r="I44" s="36"/>
      <c r="J44" s="36"/>
      <c r="K44" s="3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</row>
    <row r="45" spans="1:129" s="32" customFormat="1">
      <c r="A45" s="11"/>
      <c r="B45" s="36"/>
      <c r="C45" s="36"/>
      <c r="D45" s="36"/>
      <c r="E45" s="36"/>
      <c r="F45" s="36"/>
      <c r="G45" s="36"/>
      <c r="H45" s="36"/>
      <c r="I45" s="36"/>
      <c r="J45" s="36"/>
      <c r="K45" s="3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</row>
    <row r="46" spans="1:129">
      <c r="B46" s="452" t="s">
        <v>2098</v>
      </c>
      <c r="C46" s="452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2"/>
      <c r="Q46" s="452"/>
      <c r="R46" s="452"/>
      <c r="S46" s="452"/>
      <c r="T46" s="452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2"/>
      <c r="AF46" s="452"/>
      <c r="AG46" s="452"/>
      <c r="AH46" s="452"/>
      <c r="AI46" s="452"/>
      <c r="AJ46" s="452"/>
      <c r="AK46" s="452"/>
      <c r="AL46" s="452"/>
      <c r="AM46" s="452"/>
      <c r="AN46" s="452"/>
      <c r="AO46" s="452"/>
      <c r="AP46" s="452"/>
      <c r="AQ46" s="452"/>
      <c r="AR46" s="452"/>
      <c r="AS46" s="452"/>
      <c r="AT46" s="452"/>
      <c r="AU46" s="452"/>
      <c r="AV46" s="452"/>
      <c r="AW46" s="452"/>
    </row>
    <row r="47" spans="1:129" ht="26.25" customHeight="1">
      <c r="B47" s="452" t="s">
        <v>12</v>
      </c>
      <c r="C47" s="452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  <c r="P47" s="452"/>
      <c r="Q47" s="452"/>
      <c r="R47" s="452"/>
      <c r="S47" s="452"/>
      <c r="T47" s="452"/>
      <c r="U47" s="452"/>
      <c r="V47" s="452"/>
      <c r="W47" s="452"/>
      <c r="X47" s="452"/>
      <c r="Y47" s="452"/>
      <c r="Z47" s="452"/>
      <c r="AA47" s="452"/>
      <c r="AB47" s="452"/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365"/>
      <c r="AY47" s="365"/>
      <c r="AZ47" s="365"/>
    </row>
    <row r="48" spans="1:129" ht="21.75" customHeight="1">
      <c r="B48" s="456" t="s">
        <v>2086</v>
      </c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56"/>
      <c r="AT48" s="456"/>
      <c r="AU48" s="456"/>
      <c r="AV48" s="456"/>
      <c r="AW48" s="456"/>
      <c r="AX48" s="366"/>
      <c r="AY48" s="366"/>
      <c r="AZ48" s="366"/>
    </row>
    <row r="49" spans="1:129" ht="29.25" customHeight="1">
      <c r="B49" s="456" t="s">
        <v>2100</v>
      </c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366"/>
      <c r="AY49" s="366"/>
      <c r="AZ49" s="366"/>
    </row>
    <row r="50" spans="1:129" ht="23.25" customHeight="1">
      <c r="B50" s="456" t="s">
        <v>2103</v>
      </c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56"/>
      <c r="AT50" s="456"/>
      <c r="AU50" s="456"/>
      <c r="AV50" s="456"/>
      <c r="AW50" s="456"/>
      <c r="AX50" s="366"/>
      <c r="AY50" s="366"/>
      <c r="AZ50" s="366"/>
    </row>
    <row r="51" spans="1:129" ht="28.5" customHeight="1">
      <c r="B51" s="457" t="s">
        <v>2057</v>
      </c>
      <c r="C51" s="457"/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457"/>
      <c r="AU51" s="457"/>
      <c r="AV51" s="457"/>
      <c r="AW51" s="457"/>
      <c r="AX51" s="367"/>
      <c r="AY51" s="367"/>
      <c r="AZ51" s="367"/>
    </row>
    <row r="52" spans="1:129" ht="42.75" customHeight="1"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AX52" s="367"/>
      <c r="AY52" s="367"/>
      <c r="AZ52" s="367"/>
    </row>
    <row r="53" spans="1:129" ht="4.5" customHeight="1" thickBot="1">
      <c r="K53" s="38"/>
    </row>
    <row r="54" spans="1:129" ht="90.75" customHeight="1" thickBot="1">
      <c r="B54" s="453" t="s">
        <v>0</v>
      </c>
      <c r="C54" s="453" t="s">
        <v>1</v>
      </c>
      <c r="D54" s="439" t="s">
        <v>1044</v>
      </c>
      <c r="E54" s="453" t="s">
        <v>2</v>
      </c>
      <c r="F54" s="453" t="s">
        <v>1045</v>
      </c>
      <c r="G54" s="453" t="s">
        <v>1662</v>
      </c>
      <c r="H54" s="453" t="s">
        <v>1663</v>
      </c>
      <c r="I54" s="453" t="s">
        <v>13</v>
      </c>
      <c r="J54" s="453" t="s">
        <v>2085</v>
      </c>
      <c r="K54" s="470" t="s">
        <v>3</v>
      </c>
      <c r="L54" s="436" t="s">
        <v>4</v>
      </c>
      <c r="M54" s="437"/>
      <c r="N54" s="437"/>
      <c r="O54" s="437"/>
      <c r="P54" s="437"/>
      <c r="Q54" s="437"/>
      <c r="R54" s="438"/>
      <c r="S54" s="430" t="s">
        <v>2087</v>
      </c>
      <c r="T54" s="431"/>
      <c r="U54" s="431"/>
      <c r="V54" s="431"/>
      <c r="W54" s="431"/>
      <c r="X54" s="431"/>
      <c r="Y54" s="432"/>
      <c r="Z54" s="416" t="s">
        <v>2088</v>
      </c>
      <c r="AA54" s="417"/>
      <c r="AB54" s="417"/>
      <c r="AC54" s="417"/>
      <c r="AD54" s="417"/>
      <c r="AE54" s="417"/>
      <c r="AF54" s="418"/>
      <c r="AG54" s="416" t="s">
        <v>2089</v>
      </c>
      <c r="AH54" s="417"/>
      <c r="AI54" s="417"/>
      <c r="AJ54" s="417"/>
      <c r="AK54" s="417"/>
      <c r="AL54" s="417"/>
      <c r="AM54" s="418"/>
      <c r="AN54" s="445" t="s">
        <v>2090</v>
      </c>
      <c r="AO54" s="446"/>
      <c r="AP54" s="446"/>
      <c r="AQ54" s="446"/>
      <c r="AR54" s="446"/>
      <c r="AS54" s="446"/>
      <c r="AT54" s="447"/>
      <c r="AU54" s="413" t="s">
        <v>2091</v>
      </c>
      <c r="AV54" s="414"/>
      <c r="AW54" s="415"/>
      <c r="AX54" s="424" t="s">
        <v>2092</v>
      </c>
      <c r="AY54" s="425"/>
      <c r="AZ54" s="426" t="s">
        <v>2093</v>
      </c>
      <c r="BA54" s="427"/>
    </row>
    <row r="55" spans="1:129" ht="91.5" customHeight="1" thickBot="1">
      <c r="B55" s="454"/>
      <c r="C55" s="454"/>
      <c r="D55" s="440"/>
      <c r="E55" s="454"/>
      <c r="F55" s="454"/>
      <c r="G55" s="454"/>
      <c r="H55" s="454"/>
      <c r="I55" s="454"/>
      <c r="J55" s="454"/>
      <c r="K55" s="471"/>
      <c r="L55" s="442" t="s">
        <v>5</v>
      </c>
      <c r="M55" s="443"/>
      <c r="N55" s="444"/>
      <c r="O55" s="442" t="s">
        <v>6</v>
      </c>
      <c r="P55" s="443"/>
      <c r="Q55" s="444"/>
      <c r="R55" s="400" t="s">
        <v>2096</v>
      </c>
      <c r="S55" s="433" t="s">
        <v>5</v>
      </c>
      <c r="T55" s="434"/>
      <c r="U55" s="435"/>
      <c r="V55" s="433" t="s">
        <v>6</v>
      </c>
      <c r="W55" s="434"/>
      <c r="X55" s="435"/>
      <c r="Y55" s="357" t="s">
        <v>2097</v>
      </c>
      <c r="Z55" s="419" t="s">
        <v>5</v>
      </c>
      <c r="AA55" s="420"/>
      <c r="AB55" s="421"/>
      <c r="AC55" s="419" t="s">
        <v>6</v>
      </c>
      <c r="AD55" s="420"/>
      <c r="AE55" s="421"/>
      <c r="AF55" s="360" t="s">
        <v>2095</v>
      </c>
      <c r="AG55" s="419" t="s">
        <v>5</v>
      </c>
      <c r="AH55" s="420"/>
      <c r="AI55" s="421"/>
      <c r="AJ55" s="419" t="s">
        <v>6</v>
      </c>
      <c r="AK55" s="420"/>
      <c r="AL55" s="421"/>
      <c r="AM55" s="360" t="s">
        <v>2096</v>
      </c>
      <c r="AN55" s="448" t="s">
        <v>5</v>
      </c>
      <c r="AO55" s="449"/>
      <c r="AP55" s="450"/>
      <c r="AQ55" s="448" t="s">
        <v>6</v>
      </c>
      <c r="AR55" s="449"/>
      <c r="AS55" s="450"/>
      <c r="AT55" s="393" t="s">
        <v>2096</v>
      </c>
      <c r="AU55" s="410" t="s">
        <v>14</v>
      </c>
      <c r="AV55" s="412" t="s">
        <v>15</v>
      </c>
      <c r="AW55" s="410" t="s">
        <v>16</v>
      </c>
      <c r="AX55" s="428" t="s">
        <v>15</v>
      </c>
      <c r="AY55" s="428" t="s">
        <v>16</v>
      </c>
      <c r="AZ55" s="422" t="s">
        <v>15</v>
      </c>
      <c r="BA55" s="422" t="s">
        <v>16</v>
      </c>
    </row>
    <row r="56" spans="1:129" ht="71.25" customHeight="1" thickBot="1">
      <c r="B56" s="455"/>
      <c r="C56" s="455"/>
      <c r="D56" s="441"/>
      <c r="E56" s="455"/>
      <c r="F56" s="455"/>
      <c r="G56" s="455"/>
      <c r="H56" s="455"/>
      <c r="I56" s="455"/>
      <c r="J56" s="455"/>
      <c r="K56" s="472"/>
      <c r="L56" s="401" t="s">
        <v>7</v>
      </c>
      <c r="M56" s="401" t="s">
        <v>8</v>
      </c>
      <c r="N56" s="401" t="s">
        <v>9</v>
      </c>
      <c r="O56" s="401" t="s">
        <v>10</v>
      </c>
      <c r="P56" s="401" t="s">
        <v>8</v>
      </c>
      <c r="Q56" s="401" t="s">
        <v>9</v>
      </c>
      <c r="R56" s="402" t="s">
        <v>11</v>
      </c>
      <c r="S56" s="358" t="s">
        <v>7</v>
      </c>
      <c r="T56" s="358" t="s">
        <v>8</v>
      </c>
      <c r="U56" s="358" t="s">
        <v>9</v>
      </c>
      <c r="V56" s="358" t="s">
        <v>10</v>
      </c>
      <c r="W56" s="358" t="s">
        <v>8</v>
      </c>
      <c r="X56" s="358" t="s">
        <v>9</v>
      </c>
      <c r="Y56" s="357" t="s">
        <v>11</v>
      </c>
      <c r="Z56" s="361" t="s">
        <v>7</v>
      </c>
      <c r="AA56" s="361" t="s">
        <v>8</v>
      </c>
      <c r="AB56" s="361" t="s">
        <v>9</v>
      </c>
      <c r="AC56" s="361" t="s">
        <v>10</v>
      </c>
      <c r="AD56" s="361" t="s">
        <v>8</v>
      </c>
      <c r="AE56" s="361" t="s">
        <v>9</v>
      </c>
      <c r="AF56" s="362" t="s">
        <v>11</v>
      </c>
      <c r="AG56" s="361" t="s">
        <v>7</v>
      </c>
      <c r="AH56" s="361" t="s">
        <v>8</v>
      </c>
      <c r="AI56" s="361" t="s">
        <v>9</v>
      </c>
      <c r="AJ56" s="361" t="s">
        <v>10</v>
      </c>
      <c r="AK56" s="361" t="s">
        <v>8</v>
      </c>
      <c r="AL56" s="361" t="s">
        <v>9</v>
      </c>
      <c r="AM56" s="362" t="s">
        <v>11</v>
      </c>
      <c r="AN56" s="394" t="s">
        <v>7</v>
      </c>
      <c r="AO56" s="394" t="s">
        <v>8</v>
      </c>
      <c r="AP56" s="394" t="s">
        <v>9</v>
      </c>
      <c r="AQ56" s="394" t="s">
        <v>10</v>
      </c>
      <c r="AR56" s="394" t="s">
        <v>8</v>
      </c>
      <c r="AS56" s="394" t="s">
        <v>9</v>
      </c>
      <c r="AT56" s="395" t="s">
        <v>11</v>
      </c>
      <c r="AU56" s="411"/>
      <c r="AV56" s="411"/>
      <c r="AW56" s="411"/>
      <c r="AX56" s="429"/>
      <c r="AY56" s="429"/>
      <c r="AZ56" s="423"/>
      <c r="BA56" s="423"/>
    </row>
    <row r="57" spans="1:129" ht="47.25" customHeight="1">
      <c r="B57" s="407"/>
      <c r="C57" s="407"/>
      <c r="D57" s="39"/>
      <c r="E57" s="404"/>
      <c r="F57" s="404"/>
      <c r="G57" s="404"/>
      <c r="H57" s="404"/>
      <c r="I57" s="404"/>
      <c r="J57" s="404"/>
      <c r="K57" s="405" t="s">
        <v>11</v>
      </c>
      <c r="L57" s="406">
        <f t="shared" ref="L57:AT57" si="95">L59+L369+L906+L1646+L2194+L3020+L3509+L3878+L4000+L4342+L4360</f>
        <v>157548189.00000003</v>
      </c>
      <c r="M57" s="406">
        <f t="shared" si="95"/>
        <v>9912500</v>
      </c>
      <c r="N57" s="406">
        <f t="shared" si="95"/>
        <v>167460689.00000003</v>
      </c>
      <c r="O57" s="406">
        <f t="shared" si="95"/>
        <v>34265172.25</v>
      </c>
      <c r="P57" s="406">
        <f t="shared" si="95"/>
        <v>7600000</v>
      </c>
      <c r="Q57" s="406">
        <f t="shared" si="95"/>
        <v>41865172.25</v>
      </c>
      <c r="R57" s="406">
        <f t="shared" si="95"/>
        <v>209325861.25000003</v>
      </c>
      <c r="S57" s="391">
        <f t="shared" si="95"/>
        <v>1665945.5</v>
      </c>
      <c r="T57" s="391">
        <f t="shared" si="95"/>
        <v>5249605.68</v>
      </c>
      <c r="U57" s="391">
        <f t="shared" si="95"/>
        <v>6915551.1799999997</v>
      </c>
      <c r="V57" s="391">
        <f t="shared" si="95"/>
        <v>8114620.3699999992</v>
      </c>
      <c r="W57" s="391">
        <f t="shared" si="95"/>
        <v>0</v>
      </c>
      <c r="X57" s="391">
        <f t="shared" si="95"/>
        <v>8114620.3699999992</v>
      </c>
      <c r="Y57" s="391">
        <f t="shared" si="95"/>
        <v>15030171.550000001</v>
      </c>
      <c r="Z57" s="370">
        <f t="shared" si="95"/>
        <v>12171938.180000002</v>
      </c>
      <c r="AA57" s="370">
        <f t="shared" si="95"/>
        <v>0</v>
      </c>
      <c r="AB57" s="370">
        <f t="shared" si="95"/>
        <v>12171938.180000002</v>
      </c>
      <c r="AC57" s="370">
        <f t="shared" si="95"/>
        <v>5048205.6099999994</v>
      </c>
      <c r="AD57" s="370">
        <f t="shared" si="95"/>
        <v>0</v>
      </c>
      <c r="AE57" s="370">
        <f t="shared" si="95"/>
        <v>5048205.6099999994</v>
      </c>
      <c r="AF57" s="370">
        <f t="shared" si="95"/>
        <v>17220143.789999999</v>
      </c>
      <c r="AG57" s="370">
        <f t="shared" si="95"/>
        <v>26035072.920000002</v>
      </c>
      <c r="AH57" s="370">
        <f t="shared" si="95"/>
        <v>0</v>
      </c>
      <c r="AI57" s="370">
        <f t="shared" si="95"/>
        <v>26035072.920000002</v>
      </c>
      <c r="AJ57" s="370">
        <f t="shared" si="95"/>
        <v>2393080</v>
      </c>
      <c r="AK57" s="370">
        <f t="shared" si="95"/>
        <v>0</v>
      </c>
      <c r="AL57" s="370">
        <f t="shared" si="95"/>
        <v>2393080</v>
      </c>
      <c r="AM57" s="370">
        <f t="shared" si="95"/>
        <v>28428152.920000002</v>
      </c>
      <c r="AN57" s="398">
        <f t="shared" si="95"/>
        <v>117675232.40000002</v>
      </c>
      <c r="AO57" s="398">
        <f t="shared" si="95"/>
        <v>4662894.32</v>
      </c>
      <c r="AP57" s="398">
        <f t="shared" si="95"/>
        <v>122338126.72000001</v>
      </c>
      <c r="AQ57" s="398">
        <f t="shared" si="95"/>
        <v>18709266.27</v>
      </c>
      <c r="AR57" s="398">
        <f t="shared" si="95"/>
        <v>7600000</v>
      </c>
      <c r="AS57" s="398">
        <f t="shared" si="95"/>
        <v>26309266.27</v>
      </c>
      <c r="AT57" s="398">
        <f t="shared" si="95"/>
        <v>148647392.98999998</v>
      </c>
      <c r="AU57" s="411"/>
      <c r="AV57" s="411"/>
      <c r="AW57" s="411"/>
      <c r="AX57" s="429"/>
      <c r="AY57" s="429"/>
      <c r="AZ57" s="423"/>
      <c r="BA57" s="423"/>
    </row>
    <row r="58" spans="1:129" ht="57.75" customHeight="1">
      <c r="B58" s="40">
        <v>2017</v>
      </c>
      <c r="C58" s="41">
        <v>8323</v>
      </c>
      <c r="D58" s="41">
        <v>1</v>
      </c>
      <c r="E58" s="40" t="s">
        <v>272</v>
      </c>
      <c r="F58" s="40"/>
      <c r="G58" s="40"/>
      <c r="H58" s="40"/>
      <c r="I58" s="42"/>
      <c r="J58" s="42"/>
      <c r="K58" s="43" t="s">
        <v>17</v>
      </c>
      <c r="L58" s="44">
        <f>L59</f>
        <v>300000</v>
      </c>
      <c r="M58" s="44">
        <f>M59</f>
        <v>0</v>
      </c>
      <c r="N58" s="44">
        <f t="shared" ref="N58:N110" si="96">L58+M58</f>
        <v>300000</v>
      </c>
      <c r="O58" s="44">
        <f>O59</f>
        <v>2619030</v>
      </c>
      <c r="P58" s="44">
        <f>P59</f>
        <v>0</v>
      </c>
      <c r="Q58" s="44">
        <f t="shared" ref="Q58:Q110" si="97">O58+P58</f>
        <v>2619030</v>
      </c>
      <c r="R58" s="44">
        <f t="shared" ref="R58:R110" si="98">N58+Q58</f>
        <v>2919030</v>
      </c>
      <c r="S58" s="44">
        <f>S59</f>
        <v>0</v>
      </c>
      <c r="T58" s="44">
        <f>T59</f>
        <v>0</v>
      </c>
      <c r="U58" s="44">
        <f t="shared" ref="U58:U59" si="99">S58+T58</f>
        <v>0</v>
      </c>
      <c r="V58" s="44">
        <f>V59</f>
        <v>0</v>
      </c>
      <c r="W58" s="44">
        <f>W59</f>
        <v>0</v>
      </c>
      <c r="X58" s="44">
        <f t="shared" ref="X58:X59" si="100">V58+W58</f>
        <v>0</v>
      </c>
      <c r="Y58" s="44">
        <f t="shared" ref="Y58:Y59" si="101">U58+X58</f>
        <v>0</v>
      </c>
      <c r="Z58" s="44">
        <f>Z59</f>
        <v>76474.739999999991</v>
      </c>
      <c r="AA58" s="44">
        <f>AA59</f>
        <v>0</v>
      </c>
      <c r="AB58" s="44">
        <f t="shared" ref="AB58:AB59" si="102">Z58+AA58</f>
        <v>76474.739999999991</v>
      </c>
      <c r="AC58" s="44">
        <f>AC59</f>
        <v>0</v>
      </c>
      <c r="AD58" s="44">
        <f>AD59</f>
        <v>0</v>
      </c>
      <c r="AE58" s="44">
        <f t="shared" ref="AE58:AE59" si="103">AC58+AD58</f>
        <v>0</v>
      </c>
      <c r="AF58" s="44">
        <f t="shared" ref="AF58:AF59" si="104">AB58+AE58</f>
        <v>76474.739999999991</v>
      </c>
      <c r="AG58" s="44">
        <f>AG59</f>
        <v>76474.720000000001</v>
      </c>
      <c r="AH58" s="44">
        <f>AH59</f>
        <v>0</v>
      </c>
      <c r="AI58" s="44">
        <f t="shared" ref="AI58:AI59" si="105">AG58+AH58</f>
        <v>76474.720000000001</v>
      </c>
      <c r="AJ58" s="44">
        <f>AJ59</f>
        <v>0</v>
      </c>
      <c r="AK58" s="44">
        <f>AK59</f>
        <v>0</v>
      </c>
      <c r="AL58" s="44">
        <f t="shared" ref="AL58:AL59" si="106">AJ58+AK58</f>
        <v>0</v>
      </c>
      <c r="AM58" s="44">
        <f t="shared" ref="AM58:AM59" si="107">AI58+AL58</f>
        <v>76474.720000000001</v>
      </c>
      <c r="AN58" s="44">
        <f>AN59</f>
        <v>147050.54</v>
      </c>
      <c r="AO58" s="44">
        <f>AO59</f>
        <v>0</v>
      </c>
      <c r="AP58" s="44">
        <f t="shared" ref="AP58:AP59" si="108">AN58+AO58</f>
        <v>147050.54</v>
      </c>
      <c r="AQ58" s="44">
        <f>AQ59</f>
        <v>2619030</v>
      </c>
      <c r="AR58" s="44">
        <f>AR59</f>
        <v>0</v>
      </c>
      <c r="AS58" s="44">
        <f t="shared" ref="AS58:AS59" si="109">AQ58+AR58</f>
        <v>2619030</v>
      </c>
      <c r="AT58" s="44">
        <f t="shared" ref="AT58:AT59" si="110">AP58+AS58</f>
        <v>2766080.54</v>
      </c>
      <c r="AU58" s="44"/>
      <c r="AV58" s="45"/>
      <c r="AW58" s="46"/>
      <c r="AX58" s="46"/>
      <c r="AY58" s="46"/>
      <c r="AZ58" s="46"/>
      <c r="BA58" s="47"/>
    </row>
    <row r="59" spans="1:129" ht="123" customHeight="1">
      <c r="B59" s="48">
        <v>2017</v>
      </c>
      <c r="C59" s="49">
        <v>8323</v>
      </c>
      <c r="D59" s="49">
        <v>1</v>
      </c>
      <c r="E59" s="48">
        <v>1</v>
      </c>
      <c r="F59" s="48"/>
      <c r="G59" s="48"/>
      <c r="H59" s="48"/>
      <c r="I59" s="48"/>
      <c r="J59" s="48"/>
      <c r="K59" s="50" t="s">
        <v>1048</v>
      </c>
      <c r="L59" s="51">
        <f>L60+L144</f>
        <v>300000</v>
      </c>
      <c r="M59" s="51">
        <f>M60+M144</f>
        <v>0</v>
      </c>
      <c r="N59" s="51">
        <f t="shared" si="96"/>
        <v>300000</v>
      </c>
      <c r="O59" s="51">
        <f>O60+O144</f>
        <v>2619030</v>
      </c>
      <c r="P59" s="51">
        <f>P60+P144</f>
        <v>0</v>
      </c>
      <c r="Q59" s="51">
        <f t="shared" si="97"/>
        <v>2619030</v>
      </c>
      <c r="R59" s="51">
        <f t="shared" si="98"/>
        <v>2919030</v>
      </c>
      <c r="S59" s="51">
        <f>S60+S144</f>
        <v>0</v>
      </c>
      <c r="T59" s="51">
        <f>T60+T144</f>
        <v>0</v>
      </c>
      <c r="U59" s="51">
        <f t="shared" si="99"/>
        <v>0</v>
      </c>
      <c r="V59" s="51">
        <f>V60+V144</f>
        <v>0</v>
      </c>
      <c r="W59" s="51">
        <f>W60+W144</f>
        <v>0</v>
      </c>
      <c r="X59" s="51">
        <f t="shared" si="100"/>
        <v>0</v>
      </c>
      <c r="Y59" s="51">
        <f t="shared" si="101"/>
        <v>0</v>
      </c>
      <c r="Z59" s="51">
        <f>Z60+Z144</f>
        <v>76474.739999999991</v>
      </c>
      <c r="AA59" s="51">
        <f>AA60+AA144</f>
        <v>0</v>
      </c>
      <c r="AB59" s="51">
        <f t="shared" si="102"/>
        <v>76474.739999999991</v>
      </c>
      <c r="AC59" s="51">
        <f>AC60+AC144</f>
        <v>0</v>
      </c>
      <c r="AD59" s="51">
        <f>AD60+AD144</f>
        <v>0</v>
      </c>
      <c r="AE59" s="51">
        <f t="shared" si="103"/>
        <v>0</v>
      </c>
      <c r="AF59" s="51">
        <f t="shared" si="104"/>
        <v>76474.739999999991</v>
      </c>
      <c r="AG59" s="51">
        <f>AG60+AG144</f>
        <v>76474.720000000001</v>
      </c>
      <c r="AH59" s="51">
        <f>AH60+AH144</f>
        <v>0</v>
      </c>
      <c r="AI59" s="51">
        <f t="shared" si="105"/>
        <v>76474.720000000001</v>
      </c>
      <c r="AJ59" s="51">
        <f>AJ60+AJ144</f>
        <v>0</v>
      </c>
      <c r="AK59" s="51">
        <f>AK60+AK144</f>
        <v>0</v>
      </c>
      <c r="AL59" s="51">
        <f t="shared" si="106"/>
        <v>0</v>
      </c>
      <c r="AM59" s="51">
        <f t="shared" si="107"/>
        <v>76474.720000000001</v>
      </c>
      <c r="AN59" s="51">
        <f>AN60+AN144</f>
        <v>147050.54</v>
      </c>
      <c r="AO59" s="51">
        <f>AO60+AO144</f>
        <v>0</v>
      </c>
      <c r="AP59" s="51">
        <f t="shared" si="108"/>
        <v>147050.54</v>
      </c>
      <c r="AQ59" s="51">
        <f>AQ60+AQ144</f>
        <v>2619030</v>
      </c>
      <c r="AR59" s="51">
        <f>AR60+AR144</f>
        <v>0</v>
      </c>
      <c r="AS59" s="51">
        <f t="shared" si="109"/>
        <v>2619030</v>
      </c>
      <c r="AT59" s="51">
        <f t="shared" si="110"/>
        <v>2766080.54</v>
      </c>
      <c r="AU59" s="51"/>
      <c r="AV59" s="52"/>
      <c r="AW59" s="53"/>
      <c r="AX59" s="53"/>
      <c r="AY59" s="53"/>
      <c r="AZ59" s="53"/>
      <c r="BA59" s="54"/>
    </row>
    <row r="60" spans="1:129" ht="46.5">
      <c r="B60" s="55">
        <v>2017</v>
      </c>
      <c r="C60" s="56">
        <v>8323</v>
      </c>
      <c r="D60" s="56">
        <v>1</v>
      </c>
      <c r="E60" s="55">
        <v>1</v>
      </c>
      <c r="F60" s="55">
        <v>1</v>
      </c>
      <c r="G60" s="55"/>
      <c r="H60" s="55"/>
      <c r="I60" s="57"/>
      <c r="J60" s="57"/>
      <c r="K60" s="58" t="s">
        <v>1049</v>
      </c>
      <c r="L60" s="59">
        <f t="shared" ref="L60:R60" si="111">L61+L73+L92+L137</f>
        <v>0</v>
      </c>
      <c r="M60" s="59">
        <f t="shared" si="111"/>
        <v>0</v>
      </c>
      <c r="N60" s="59">
        <f t="shared" si="111"/>
        <v>0</v>
      </c>
      <c r="O60" s="59">
        <f t="shared" si="111"/>
        <v>2571030</v>
      </c>
      <c r="P60" s="59">
        <f t="shared" si="111"/>
        <v>0</v>
      </c>
      <c r="Q60" s="59">
        <f t="shared" si="111"/>
        <v>2571030</v>
      </c>
      <c r="R60" s="59">
        <f t="shared" si="111"/>
        <v>2571030</v>
      </c>
      <c r="S60" s="59">
        <f t="shared" ref="S60:AM60" si="112">S61+S73+S92+S137</f>
        <v>0</v>
      </c>
      <c r="T60" s="59">
        <f t="shared" si="112"/>
        <v>0</v>
      </c>
      <c r="U60" s="59">
        <f t="shared" si="112"/>
        <v>0</v>
      </c>
      <c r="V60" s="59">
        <f t="shared" si="112"/>
        <v>0</v>
      </c>
      <c r="W60" s="59">
        <f t="shared" si="112"/>
        <v>0</v>
      </c>
      <c r="X60" s="59">
        <f t="shared" si="112"/>
        <v>0</v>
      </c>
      <c r="Y60" s="59">
        <f t="shared" si="112"/>
        <v>0</v>
      </c>
      <c r="Z60" s="59">
        <f t="shared" si="112"/>
        <v>0</v>
      </c>
      <c r="AA60" s="59">
        <f t="shared" si="112"/>
        <v>0</v>
      </c>
      <c r="AB60" s="59">
        <f t="shared" si="112"/>
        <v>0</v>
      </c>
      <c r="AC60" s="59">
        <f t="shared" si="112"/>
        <v>0</v>
      </c>
      <c r="AD60" s="59">
        <f t="shared" si="112"/>
        <v>0</v>
      </c>
      <c r="AE60" s="59">
        <f t="shared" si="112"/>
        <v>0</v>
      </c>
      <c r="AF60" s="59">
        <f t="shared" si="112"/>
        <v>0</v>
      </c>
      <c r="AG60" s="59">
        <f t="shared" si="112"/>
        <v>0</v>
      </c>
      <c r="AH60" s="59">
        <f t="shared" si="112"/>
        <v>0</v>
      </c>
      <c r="AI60" s="59">
        <f t="shared" si="112"/>
        <v>0</v>
      </c>
      <c r="AJ60" s="59">
        <f t="shared" si="112"/>
        <v>0</v>
      </c>
      <c r="AK60" s="59">
        <f t="shared" si="112"/>
        <v>0</v>
      </c>
      <c r="AL60" s="59">
        <f t="shared" si="112"/>
        <v>0</v>
      </c>
      <c r="AM60" s="59">
        <f t="shared" si="112"/>
        <v>0</v>
      </c>
      <c r="AN60" s="59">
        <f t="shared" ref="AN60:AT60" si="113">AN61+AN73+AN92+AN137</f>
        <v>0</v>
      </c>
      <c r="AO60" s="59">
        <f t="shared" si="113"/>
        <v>0</v>
      </c>
      <c r="AP60" s="59">
        <f t="shared" si="113"/>
        <v>0</v>
      </c>
      <c r="AQ60" s="59">
        <f t="shared" si="113"/>
        <v>2571030</v>
      </c>
      <c r="AR60" s="59">
        <f t="shared" si="113"/>
        <v>0</v>
      </c>
      <c r="AS60" s="59">
        <f t="shared" si="113"/>
        <v>2571030</v>
      </c>
      <c r="AT60" s="59">
        <f t="shared" si="113"/>
        <v>2571030</v>
      </c>
      <c r="AU60" s="59"/>
      <c r="AV60" s="60"/>
      <c r="AW60" s="61"/>
      <c r="AX60" s="61"/>
      <c r="AY60" s="61"/>
      <c r="AZ60" s="61"/>
      <c r="BA60" s="62"/>
    </row>
    <row r="61" spans="1:129" s="69" customFormat="1">
      <c r="A61" s="11"/>
      <c r="B61" s="63">
        <v>2017</v>
      </c>
      <c r="C61" s="64">
        <v>8323</v>
      </c>
      <c r="D61" s="64">
        <v>1</v>
      </c>
      <c r="E61" s="63">
        <v>1</v>
      </c>
      <c r="F61" s="63">
        <v>1</v>
      </c>
      <c r="G61" s="63">
        <v>2000</v>
      </c>
      <c r="H61" s="63"/>
      <c r="I61" s="63"/>
      <c r="J61" s="63"/>
      <c r="K61" s="65" t="s">
        <v>79</v>
      </c>
      <c r="L61" s="66">
        <f>L62</f>
        <v>0</v>
      </c>
      <c r="M61" s="66">
        <f t="shared" ref="M61:AT61" si="114">M62</f>
        <v>0</v>
      </c>
      <c r="N61" s="66">
        <f t="shared" si="114"/>
        <v>0</v>
      </c>
      <c r="O61" s="66">
        <f t="shared" si="114"/>
        <v>4746</v>
      </c>
      <c r="P61" s="66">
        <f t="shared" si="114"/>
        <v>0</v>
      </c>
      <c r="Q61" s="66">
        <f t="shared" si="114"/>
        <v>4746</v>
      </c>
      <c r="R61" s="66">
        <f t="shared" si="114"/>
        <v>4746</v>
      </c>
      <c r="S61" s="66">
        <f>S62</f>
        <v>0</v>
      </c>
      <c r="T61" s="66">
        <f t="shared" si="114"/>
        <v>0</v>
      </c>
      <c r="U61" s="66">
        <f t="shared" si="114"/>
        <v>0</v>
      </c>
      <c r="V61" s="66">
        <f t="shared" si="114"/>
        <v>0</v>
      </c>
      <c r="W61" s="66">
        <f t="shared" si="114"/>
        <v>0</v>
      </c>
      <c r="X61" s="66">
        <f t="shared" si="114"/>
        <v>0</v>
      </c>
      <c r="Y61" s="66">
        <f t="shared" si="114"/>
        <v>0</v>
      </c>
      <c r="Z61" s="66">
        <f>Z62</f>
        <v>0</v>
      </c>
      <c r="AA61" s="66">
        <f t="shared" si="114"/>
        <v>0</v>
      </c>
      <c r="AB61" s="66">
        <f t="shared" si="114"/>
        <v>0</v>
      </c>
      <c r="AC61" s="66">
        <f t="shared" si="114"/>
        <v>0</v>
      </c>
      <c r="AD61" s="66">
        <f t="shared" si="114"/>
        <v>0</v>
      </c>
      <c r="AE61" s="66">
        <f t="shared" si="114"/>
        <v>0</v>
      </c>
      <c r="AF61" s="66">
        <f t="shared" si="114"/>
        <v>0</v>
      </c>
      <c r="AG61" s="66">
        <f>AG62</f>
        <v>0</v>
      </c>
      <c r="AH61" s="66">
        <f t="shared" si="114"/>
        <v>0</v>
      </c>
      <c r="AI61" s="66">
        <f t="shared" si="114"/>
        <v>0</v>
      </c>
      <c r="AJ61" s="66">
        <f t="shared" si="114"/>
        <v>0</v>
      </c>
      <c r="AK61" s="66">
        <f t="shared" si="114"/>
        <v>0</v>
      </c>
      <c r="AL61" s="66">
        <f t="shared" si="114"/>
        <v>0</v>
      </c>
      <c r="AM61" s="66">
        <f t="shared" si="114"/>
        <v>0</v>
      </c>
      <c r="AN61" s="66">
        <f>AN62</f>
        <v>0</v>
      </c>
      <c r="AO61" s="66">
        <f t="shared" si="114"/>
        <v>0</v>
      </c>
      <c r="AP61" s="66">
        <f t="shared" si="114"/>
        <v>0</v>
      </c>
      <c r="AQ61" s="66">
        <f t="shared" si="114"/>
        <v>4746</v>
      </c>
      <c r="AR61" s="66">
        <f t="shared" si="114"/>
        <v>0</v>
      </c>
      <c r="AS61" s="66">
        <f t="shared" si="114"/>
        <v>4746</v>
      </c>
      <c r="AT61" s="66">
        <f t="shared" si="114"/>
        <v>4746</v>
      </c>
      <c r="AU61" s="66"/>
      <c r="AV61" s="67"/>
      <c r="AW61" s="67"/>
      <c r="AX61" s="67"/>
      <c r="AY61" s="67"/>
      <c r="AZ61" s="67"/>
      <c r="BA61" s="68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</row>
    <row r="62" spans="1:129" s="69" customFormat="1" ht="46.5">
      <c r="A62" s="11"/>
      <c r="B62" s="70">
        <v>2017</v>
      </c>
      <c r="C62" s="71">
        <v>8323</v>
      </c>
      <c r="D62" s="71">
        <v>1</v>
      </c>
      <c r="E62" s="70">
        <v>1</v>
      </c>
      <c r="F62" s="70">
        <v>1</v>
      </c>
      <c r="G62" s="70">
        <v>2000</v>
      </c>
      <c r="H62" s="70">
        <v>2100</v>
      </c>
      <c r="I62" s="70"/>
      <c r="J62" s="70"/>
      <c r="K62" s="72" t="s">
        <v>166</v>
      </c>
      <c r="L62" s="73">
        <f>L63+L65+L67+L69+L71</f>
        <v>0</v>
      </c>
      <c r="M62" s="73">
        <f>M63+M65+M67+M69+M71</f>
        <v>0</v>
      </c>
      <c r="N62" s="73">
        <f t="shared" si="96"/>
        <v>0</v>
      </c>
      <c r="O62" s="73">
        <f>O63+O65+O67+O69+O71</f>
        <v>4746</v>
      </c>
      <c r="P62" s="73">
        <f>P63+P65+P67+P69+P71</f>
        <v>0</v>
      </c>
      <c r="Q62" s="73">
        <f t="shared" si="97"/>
        <v>4746</v>
      </c>
      <c r="R62" s="73">
        <f t="shared" si="98"/>
        <v>4746</v>
      </c>
      <c r="S62" s="73">
        <f>S63+S65+S67+S69+S71</f>
        <v>0</v>
      </c>
      <c r="T62" s="73">
        <f>T63+T65+T67+T69+T71</f>
        <v>0</v>
      </c>
      <c r="U62" s="73">
        <f t="shared" ref="U62:U63" si="115">S62+T62</f>
        <v>0</v>
      </c>
      <c r="V62" s="73">
        <f>V63+V65+V67+V69+V71</f>
        <v>0</v>
      </c>
      <c r="W62" s="73">
        <f>W63+W65+W67+W69+W71</f>
        <v>0</v>
      </c>
      <c r="X62" s="73">
        <f t="shared" ref="X62:X63" si="116">V62+W62</f>
        <v>0</v>
      </c>
      <c r="Y62" s="73">
        <f t="shared" ref="Y62:Y63" si="117">U62+X62</f>
        <v>0</v>
      </c>
      <c r="Z62" s="73">
        <f>Z63+Z65+Z67+Z69+Z71</f>
        <v>0</v>
      </c>
      <c r="AA62" s="73">
        <f>AA63+AA65+AA67+AA69+AA71</f>
        <v>0</v>
      </c>
      <c r="AB62" s="73">
        <f t="shared" ref="AB62:AB63" si="118">Z62+AA62</f>
        <v>0</v>
      </c>
      <c r="AC62" s="73">
        <f>AC63+AC65+AC67+AC69+AC71</f>
        <v>0</v>
      </c>
      <c r="AD62" s="73">
        <f>AD63+AD65+AD67+AD69+AD71</f>
        <v>0</v>
      </c>
      <c r="AE62" s="73">
        <f t="shared" ref="AE62:AE63" si="119">AC62+AD62</f>
        <v>0</v>
      </c>
      <c r="AF62" s="73">
        <f t="shared" ref="AF62:AF63" si="120">AB62+AE62</f>
        <v>0</v>
      </c>
      <c r="AG62" s="73">
        <f>AG63+AG65+AG67+AG69+AG71</f>
        <v>0</v>
      </c>
      <c r="AH62" s="73">
        <f>AH63+AH65+AH67+AH69+AH71</f>
        <v>0</v>
      </c>
      <c r="AI62" s="73">
        <f t="shared" ref="AI62:AI63" si="121">AG62+AH62</f>
        <v>0</v>
      </c>
      <c r="AJ62" s="73">
        <f>AJ63+AJ65+AJ67+AJ69+AJ71</f>
        <v>0</v>
      </c>
      <c r="AK62" s="73">
        <f>AK63+AK65+AK67+AK69+AK71</f>
        <v>0</v>
      </c>
      <c r="AL62" s="73">
        <f t="shared" ref="AL62:AL63" si="122">AJ62+AK62</f>
        <v>0</v>
      </c>
      <c r="AM62" s="73">
        <f t="shared" ref="AM62:AM63" si="123">AI62+AL62</f>
        <v>0</v>
      </c>
      <c r="AN62" s="73">
        <f>AN63+AN65+AN67+AN69+AN71</f>
        <v>0</v>
      </c>
      <c r="AO62" s="73">
        <f>AO63+AO65+AO67+AO69+AO71</f>
        <v>0</v>
      </c>
      <c r="AP62" s="73">
        <f t="shared" ref="AP62:AP63" si="124">AN62+AO62</f>
        <v>0</v>
      </c>
      <c r="AQ62" s="73">
        <f>AQ63+AQ65+AQ67+AQ69+AQ71</f>
        <v>4746</v>
      </c>
      <c r="AR62" s="73">
        <f>AR63+AR65+AR67+AR69+AR71</f>
        <v>0</v>
      </c>
      <c r="AS62" s="73">
        <f t="shared" ref="AS62:AS63" si="125">AQ62+AR62</f>
        <v>4746</v>
      </c>
      <c r="AT62" s="73">
        <f t="shared" ref="AT62:AT63" si="126">AP62+AS62</f>
        <v>4746</v>
      </c>
      <c r="AU62" s="73"/>
      <c r="AV62" s="74"/>
      <c r="AW62" s="74"/>
      <c r="AX62" s="74"/>
      <c r="AY62" s="74"/>
      <c r="AZ62" s="74"/>
      <c r="BA62" s="75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</row>
    <row r="63" spans="1:129" s="69" customFormat="1">
      <c r="A63" s="11"/>
      <c r="B63" s="76">
        <v>2017</v>
      </c>
      <c r="C63" s="77">
        <v>8323</v>
      </c>
      <c r="D63" s="77">
        <v>1</v>
      </c>
      <c r="E63" s="76">
        <v>1</v>
      </c>
      <c r="F63" s="76">
        <v>1</v>
      </c>
      <c r="G63" s="76">
        <v>2000</v>
      </c>
      <c r="H63" s="76">
        <v>2100</v>
      </c>
      <c r="I63" s="76">
        <v>211</v>
      </c>
      <c r="J63" s="76"/>
      <c r="K63" s="78" t="s">
        <v>167</v>
      </c>
      <c r="L63" s="79">
        <f>L64</f>
        <v>0</v>
      </c>
      <c r="M63" s="79">
        <f>M64</f>
        <v>0</v>
      </c>
      <c r="N63" s="79">
        <f t="shared" si="96"/>
        <v>0</v>
      </c>
      <c r="O63" s="79">
        <f>O64</f>
        <v>4746</v>
      </c>
      <c r="P63" s="79">
        <f>P64</f>
        <v>0</v>
      </c>
      <c r="Q63" s="79">
        <f t="shared" si="97"/>
        <v>4746</v>
      </c>
      <c r="R63" s="79">
        <f t="shared" si="98"/>
        <v>4746</v>
      </c>
      <c r="S63" s="79">
        <f>S64</f>
        <v>0</v>
      </c>
      <c r="T63" s="79">
        <f>T64</f>
        <v>0</v>
      </c>
      <c r="U63" s="79">
        <f t="shared" si="115"/>
        <v>0</v>
      </c>
      <c r="V63" s="79">
        <f>V64</f>
        <v>0</v>
      </c>
      <c r="W63" s="79">
        <f>W64</f>
        <v>0</v>
      </c>
      <c r="X63" s="79">
        <f t="shared" si="116"/>
        <v>0</v>
      </c>
      <c r="Y63" s="79">
        <f t="shared" si="117"/>
        <v>0</v>
      </c>
      <c r="Z63" s="79">
        <f>Z64</f>
        <v>0</v>
      </c>
      <c r="AA63" s="79">
        <f>AA64</f>
        <v>0</v>
      </c>
      <c r="AB63" s="79">
        <f t="shared" si="118"/>
        <v>0</v>
      </c>
      <c r="AC63" s="79">
        <f>AC64</f>
        <v>0</v>
      </c>
      <c r="AD63" s="79">
        <f>AD64</f>
        <v>0</v>
      </c>
      <c r="AE63" s="79">
        <f t="shared" si="119"/>
        <v>0</v>
      </c>
      <c r="AF63" s="79">
        <f t="shared" si="120"/>
        <v>0</v>
      </c>
      <c r="AG63" s="79">
        <f>AG64</f>
        <v>0</v>
      </c>
      <c r="AH63" s="79">
        <f>AH64</f>
        <v>0</v>
      </c>
      <c r="AI63" s="79">
        <f t="shared" si="121"/>
        <v>0</v>
      </c>
      <c r="AJ63" s="79">
        <f>AJ64</f>
        <v>0</v>
      </c>
      <c r="AK63" s="79">
        <f>AK64</f>
        <v>0</v>
      </c>
      <c r="AL63" s="79">
        <f t="shared" si="122"/>
        <v>0</v>
      </c>
      <c r="AM63" s="79">
        <f t="shared" si="123"/>
        <v>0</v>
      </c>
      <c r="AN63" s="79">
        <f>AN64</f>
        <v>0</v>
      </c>
      <c r="AO63" s="79">
        <f>AO64</f>
        <v>0</v>
      </c>
      <c r="AP63" s="79">
        <f t="shared" si="124"/>
        <v>0</v>
      </c>
      <c r="AQ63" s="79">
        <f>AQ64</f>
        <v>4746</v>
      </c>
      <c r="AR63" s="79">
        <f>AR64</f>
        <v>0</v>
      </c>
      <c r="AS63" s="79">
        <f t="shared" si="125"/>
        <v>4746</v>
      </c>
      <c r="AT63" s="79">
        <f t="shared" si="126"/>
        <v>4746</v>
      </c>
      <c r="AU63" s="79"/>
      <c r="AV63" s="80"/>
      <c r="AW63" s="80"/>
      <c r="AX63" s="80"/>
      <c r="AY63" s="80"/>
      <c r="AZ63" s="80"/>
      <c r="BA63" s="8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</row>
    <row r="64" spans="1:129" s="69" customFormat="1">
      <c r="A64" s="11"/>
      <c r="B64" s="4">
        <v>2017</v>
      </c>
      <c r="C64" s="82">
        <v>8323</v>
      </c>
      <c r="D64" s="82">
        <v>1</v>
      </c>
      <c r="E64" s="2">
        <v>1</v>
      </c>
      <c r="F64" s="2">
        <v>1</v>
      </c>
      <c r="G64" s="2">
        <v>2000</v>
      </c>
      <c r="H64" s="2">
        <v>2100</v>
      </c>
      <c r="I64" s="2">
        <v>211</v>
      </c>
      <c r="J64" s="83">
        <v>1</v>
      </c>
      <c r="K64" s="84" t="s">
        <v>168</v>
      </c>
      <c r="L64" s="85">
        <v>0</v>
      </c>
      <c r="M64" s="85">
        <v>0</v>
      </c>
      <c r="N64" s="85">
        <f>L64+M64</f>
        <v>0</v>
      </c>
      <c r="O64" s="85">
        <v>4746</v>
      </c>
      <c r="P64" s="85">
        <v>0</v>
      </c>
      <c r="Q64" s="85">
        <f>O64+P64</f>
        <v>4746</v>
      </c>
      <c r="R64" s="85">
        <v>4746</v>
      </c>
      <c r="S64" s="85">
        <v>0</v>
      </c>
      <c r="T64" s="85">
        <v>0</v>
      </c>
      <c r="U64" s="85">
        <f>S64+T64</f>
        <v>0</v>
      </c>
      <c r="V64" s="85">
        <v>0</v>
      </c>
      <c r="W64" s="85">
        <v>0</v>
      </c>
      <c r="X64" s="85">
        <v>0</v>
      </c>
      <c r="Y64" s="26">
        <f>U64+X64</f>
        <v>0</v>
      </c>
      <c r="Z64" s="85">
        <v>0</v>
      </c>
      <c r="AA64" s="85">
        <v>0</v>
      </c>
      <c r="AB64" s="85">
        <f>Z64+AA64</f>
        <v>0</v>
      </c>
      <c r="AC64" s="85">
        <v>0</v>
      </c>
      <c r="AD64" s="85">
        <v>0</v>
      </c>
      <c r="AE64" s="85">
        <v>0</v>
      </c>
      <c r="AF64" s="26">
        <f>AB64+AE64</f>
        <v>0</v>
      </c>
      <c r="AG64" s="85">
        <v>0</v>
      </c>
      <c r="AH64" s="85">
        <v>0</v>
      </c>
      <c r="AI64" s="85">
        <f>AG64+AH64</f>
        <v>0</v>
      </c>
      <c r="AJ64" s="85">
        <v>0</v>
      </c>
      <c r="AK64" s="85">
        <v>0</v>
      </c>
      <c r="AL64" s="85">
        <v>0</v>
      </c>
      <c r="AM64" s="26">
        <f>AI64+AL64</f>
        <v>0</v>
      </c>
      <c r="AN64" s="364">
        <f>L64-S64-Z64-AG64</f>
        <v>0</v>
      </c>
      <c r="AO64" s="364">
        <f>M64-T64-AA64-AH64</f>
        <v>0</v>
      </c>
      <c r="AP64" s="363">
        <f>AN64+AO64</f>
        <v>0</v>
      </c>
      <c r="AQ64" s="364">
        <f>O64-V64-AC64-AJ64</f>
        <v>4746</v>
      </c>
      <c r="AR64" s="364">
        <f>P64-W64-AD64-AK64</f>
        <v>0</v>
      </c>
      <c r="AS64" s="363">
        <f>AQ64+AR64</f>
        <v>4746</v>
      </c>
      <c r="AT64" s="363">
        <f>AP64+AS64</f>
        <v>4746</v>
      </c>
      <c r="AU64" s="86" t="s">
        <v>28</v>
      </c>
      <c r="AV64" s="87">
        <v>2</v>
      </c>
      <c r="AW64" s="88"/>
      <c r="AX64" s="88"/>
      <c r="AY64" s="88"/>
      <c r="AZ64" s="88"/>
      <c r="BA64" s="377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</row>
    <row r="65" spans="1:129" s="69" customFormat="1" hidden="1">
      <c r="A65" s="11"/>
      <c r="B65" s="76">
        <v>2017</v>
      </c>
      <c r="C65" s="77">
        <v>8323</v>
      </c>
      <c r="D65" s="77">
        <v>1</v>
      </c>
      <c r="E65" s="76">
        <v>1</v>
      </c>
      <c r="F65" s="76">
        <v>1</v>
      </c>
      <c r="G65" s="76">
        <v>2000</v>
      </c>
      <c r="H65" s="76">
        <v>2100</v>
      </c>
      <c r="I65" s="76">
        <v>212</v>
      </c>
      <c r="J65" s="76"/>
      <c r="K65" s="78" t="s">
        <v>81</v>
      </c>
      <c r="L65" s="79">
        <f>L66</f>
        <v>0</v>
      </c>
      <c r="M65" s="79">
        <f>M66</f>
        <v>0</v>
      </c>
      <c r="N65" s="79">
        <f t="shared" si="96"/>
        <v>0</v>
      </c>
      <c r="O65" s="79">
        <f>O66</f>
        <v>0</v>
      </c>
      <c r="P65" s="79">
        <f>P66</f>
        <v>0</v>
      </c>
      <c r="Q65" s="79">
        <f t="shared" si="97"/>
        <v>0</v>
      </c>
      <c r="R65" s="79">
        <f t="shared" si="98"/>
        <v>0</v>
      </c>
      <c r="S65" s="79">
        <f>S66</f>
        <v>0</v>
      </c>
      <c r="T65" s="79">
        <f>T66</f>
        <v>0</v>
      </c>
      <c r="U65" s="79">
        <f t="shared" ref="U65:U68" si="127">S65+T65</f>
        <v>0</v>
      </c>
      <c r="V65" s="79">
        <f>V66</f>
        <v>0</v>
      </c>
      <c r="W65" s="79">
        <f>W66</f>
        <v>0</v>
      </c>
      <c r="X65" s="79">
        <f t="shared" ref="X65:X68" si="128">V65+W65</f>
        <v>0</v>
      </c>
      <c r="Y65" s="79">
        <f t="shared" ref="Y65:Y68" si="129">U65+X65</f>
        <v>0</v>
      </c>
      <c r="Z65" s="79">
        <f>Z66</f>
        <v>0</v>
      </c>
      <c r="AA65" s="79">
        <f>AA66</f>
        <v>0</v>
      </c>
      <c r="AB65" s="79">
        <f t="shared" ref="AB65:AB68" si="130">Z65+AA65</f>
        <v>0</v>
      </c>
      <c r="AC65" s="79">
        <f>AC66</f>
        <v>0</v>
      </c>
      <c r="AD65" s="79">
        <f>AD66</f>
        <v>0</v>
      </c>
      <c r="AE65" s="79">
        <f t="shared" ref="AE65:AE68" si="131">AC65+AD65</f>
        <v>0</v>
      </c>
      <c r="AF65" s="79">
        <f t="shared" ref="AF65:AF68" si="132">AB65+AE65</f>
        <v>0</v>
      </c>
      <c r="AG65" s="79">
        <f>AG66</f>
        <v>0</v>
      </c>
      <c r="AH65" s="79">
        <f>AH66</f>
        <v>0</v>
      </c>
      <c r="AI65" s="79">
        <f t="shared" ref="AI65:AI68" si="133">AG65+AH65</f>
        <v>0</v>
      </c>
      <c r="AJ65" s="79">
        <f>AJ66</f>
        <v>0</v>
      </c>
      <c r="AK65" s="79">
        <f>AK66</f>
        <v>0</v>
      </c>
      <c r="AL65" s="79">
        <f t="shared" ref="AL65:AL68" si="134">AJ65+AK65</f>
        <v>0</v>
      </c>
      <c r="AM65" s="79">
        <f t="shared" ref="AM65:AM68" si="135">AI65+AL65</f>
        <v>0</v>
      </c>
      <c r="AN65" s="79">
        <f>AN66</f>
        <v>0</v>
      </c>
      <c r="AO65" s="79">
        <f>AO66</f>
        <v>0</v>
      </c>
      <c r="AP65" s="79">
        <f t="shared" ref="AP65:AP67" si="136">AN65+AO65</f>
        <v>0</v>
      </c>
      <c r="AQ65" s="79">
        <f>AQ66</f>
        <v>0</v>
      </c>
      <c r="AR65" s="79">
        <f>AR66</f>
        <v>0</v>
      </c>
      <c r="AS65" s="79">
        <f t="shared" ref="AS65:AS67" si="137">AQ65+AR65</f>
        <v>0</v>
      </c>
      <c r="AT65" s="79">
        <f t="shared" ref="AT65:AT67" si="138">AP65+AS65</f>
        <v>0</v>
      </c>
      <c r="AU65" s="79"/>
      <c r="AV65" s="80"/>
      <c r="AW65" s="80"/>
      <c r="AX65" s="80"/>
      <c r="AY65" s="80"/>
      <c r="AZ65" s="80"/>
      <c r="BA65" s="8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</row>
    <row r="66" spans="1:129" s="69" customFormat="1" hidden="1">
      <c r="A66" s="11"/>
      <c r="B66" s="4">
        <v>2017</v>
      </c>
      <c r="C66" s="82">
        <v>8323</v>
      </c>
      <c r="D66" s="82">
        <v>1</v>
      </c>
      <c r="E66" s="2">
        <v>1</v>
      </c>
      <c r="F66" s="2">
        <v>1</v>
      </c>
      <c r="G66" s="2">
        <v>2000</v>
      </c>
      <c r="H66" s="2">
        <v>2100</v>
      </c>
      <c r="I66" s="2">
        <v>212</v>
      </c>
      <c r="J66" s="83">
        <v>1</v>
      </c>
      <c r="K66" s="84" t="s">
        <v>81</v>
      </c>
      <c r="L66" s="85">
        <v>0</v>
      </c>
      <c r="M66" s="85">
        <v>0</v>
      </c>
      <c r="N66" s="85">
        <f t="shared" si="96"/>
        <v>0</v>
      </c>
      <c r="O66" s="85">
        <v>0</v>
      </c>
      <c r="P66" s="85">
        <v>0</v>
      </c>
      <c r="Q66" s="85">
        <f t="shared" si="97"/>
        <v>0</v>
      </c>
      <c r="R66" s="85">
        <f t="shared" si="98"/>
        <v>0</v>
      </c>
      <c r="S66" s="85">
        <v>0</v>
      </c>
      <c r="T66" s="85">
        <v>0</v>
      </c>
      <c r="U66" s="85">
        <f t="shared" si="127"/>
        <v>0</v>
      </c>
      <c r="V66" s="85">
        <v>0</v>
      </c>
      <c r="W66" s="85">
        <v>0</v>
      </c>
      <c r="X66" s="85">
        <f t="shared" si="128"/>
        <v>0</v>
      </c>
      <c r="Y66" s="85">
        <f t="shared" si="129"/>
        <v>0</v>
      </c>
      <c r="Z66" s="85">
        <v>0</v>
      </c>
      <c r="AA66" s="85">
        <v>0</v>
      </c>
      <c r="AB66" s="85">
        <f t="shared" si="130"/>
        <v>0</v>
      </c>
      <c r="AC66" s="85">
        <v>0</v>
      </c>
      <c r="AD66" s="85">
        <v>0</v>
      </c>
      <c r="AE66" s="85">
        <f t="shared" si="131"/>
        <v>0</v>
      </c>
      <c r="AF66" s="85">
        <f t="shared" si="132"/>
        <v>0</v>
      </c>
      <c r="AG66" s="85">
        <v>0</v>
      </c>
      <c r="AH66" s="85">
        <v>0</v>
      </c>
      <c r="AI66" s="85">
        <f t="shared" si="133"/>
        <v>0</v>
      </c>
      <c r="AJ66" s="85">
        <v>0</v>
      </c>
      <c r="AK66" s="85">
        <v>0</v>
      </c>
      <c r="AL66" s="85">
        <f t="shared" si="134"/>
        <v>0</v>
      </c>
      <c r="AM66" s="85">
        <f t="shared" si="135"/>
        <v>0</v>
      </c>
      <c r="AN66" s="384">
        <f>L66-S66-Z66-AG66</f>
        <v>0</v>
      </c>
      <c r="AO66" s="384">
        <f>M66-T66-AA66-AH66</f>
        <v>0</v>
      </c>
      <c r="AP66" s="385">
        <f>AN66+AO66</f>
        <v>0</v>
      </c>
      <c r="AQ66" s="384">
        <f>O66-V66-AC66-AJ66</f>
        <v>0</v>
      </c>
      <c r="AR66" s="384">
        <f>P66-W66-AD66-AK66</f>
        <v>0</v>
      </c>
      <c r="AS66" s="385">
        <f>AQ66+AR66</f>
        <v>0</v>
      </c>
      <c r="AT66" s="385">
        <f>AP66+AS66</f>
        <v>0</v>
      </c>
      <c r="AU66" s="86" t="s">
        <v>82</v>
      </c>
      <c r="AV66" s="87"/>
      <c r="AW66" s="88"/>
      <c r="AX66" s="88"/>
      <c r="AY66" s="88"/>
      <c r="AZ66" s="88"/>
      <c r="BA66" s="377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</row>
    <row r="67" spans="1:129" s="69" customFormat="1" ht="46.5" hidden="1">
      <c r="A67" s="11"/>
      <c r="B67" s="76">
        <v>2017</v>
      </c>
      <c r="C67" s="77">
        <v>8323</v>
      </c>
      <c r="D67" s="77">
        <v>1</v>
      </c>
      <c r="E67" s="76">
        <v>1</v>
      </c>
      <c r="F67" s="76">
        <v>1</v>
      </c>
      <c r="G67" s="76">
        <v>2000</v>
      </c>
      <c r="H67" s="76">
        <v>2100</v>
      </c>
      <c r="I67" s="76">
        <v>214</v>
      </c>
      <c r="J67" s="76"/>
      <c r="K67" s="78" t="s">
        <v>169</v>
      </c>
      <c r="L67" s="79">
        <f>L68</f>
        <v>0</v>
      </c>
      <c r="M67" s="79">
        <f>M68</f>
        <v>0</v>
      </c>
      <c r="N67" s="79">
        <f t="shared" si="96"/>
        <v>0</v>
      </c>
      <c r="O67" s="79">
        <f>O68</f>
        <v>0</v>
      </c>
      <c r="P67" s="79">
        <f>P68</f>
        <v>0</v>
      </c>
      <c r="Q67" s="79">
        <f t="shared" si="97"/>
        <v>0</v>
      </c>
      <c r="R67" s="79">
        <f t="shared" si="98"/>
        <v>0</v>
      </c>
      <c r="S67" s="79">
        <f>S68</f>
        <v>0</v>
      </c>
      <c r="T67" s="79">
        <f>T68</f>
        <v>0</v>
      </c>
      <c r="U67" s="79">
        <f t="shared" si="127"/>
        <v>0</v>
      </c>
      <c r="V67" s="79">
        <f>V68</f>
        <v>0</v>
      </c>
      <c r="W67" s="79">
        <f>W68</f>
        <v>0</v>
      </c>
      <c r="X67" s="79">
        <f t="shared" si="128"/>
        <v>0</v>
      </c>
      <c r="Y67" s="79">
        <f t="shared" si="129"/>
        <v>0</v>
      </c>
      <c r="Z67" s="79">
        <f>Z68</f>
        <v>0</v>
      </c>
      <c r="AA67" s="79">
        <f>AA68</f>
        <v>0</v>
      </c>
      <c r="AB67" s="79">
        <f t="shared" si="130"/>
        <v>0</v>
      </c>
      <c r="AC67" s="79">
        <f>AC68</f>
        <v>0</v>
      </c>
      <c r="AD67" s="79">
        <f>AD68</f>
        <v>0</v>
      </c>
      <c r="AE67" s="79">
        <f t="shared" si="131"/>
        <v>0</v>
      </c>
      <c r="AF67" s="79">
        <f t="shared" si="132"/>
        <v>0</v>
      </c>
      <c r="AG67" s="79">
        <f>AG68</f>
        <v>0</v>
      </c>
      <c r="AH67" s="79">
        <f>AH68</f>
        <v>0</v>
      </c>
      <c r="AI67" s="79">
        <f t="shared" si="133"/>
        <v>0</v>
      </c>
      <c r="AJ67" s="79">
        <f>AJ68</f>
        <v>0</v>
      </c>
      <c r="AK67" s="79">
        <f>AK68</f>
        <v>0</v>
      </c>
      <c r="AL67" s="79">
        <f t="shared" si="134"/>
        <v>0</v>
      </c>
      <c r="AM67" s="79">
        <f t="shared" si="135"/>
        <v>0</v>
      </c>
      <c r="AN67" s="79">
        <f>AN68</f>
        <v>0</v>
      </c>
      <c r="AO67" s="79">
        <f>AO68</f>
        <v>0</v>
      </c>
      <c r="AP67" s="79">
        <f t="shared" si="136"/>
        <v>0</v>
      </c>
      <c r="AQ67" s="79">
        <f>AQ68</f>
        <v>0</v>
      </c>
      <c r="AR67" s="79">
        <f>AR68</f>
        <v>0</v>
      </c>
      <c r="AS67" s="79">
        <f t="shared" si="137"/>
        <v>0</v>
      </c>
      <c r="AT67" s="79">
        <f t="shared" si="138"/>
        <v>0</v>
      </c>
      <c r="AU67" s="79"/>
      <c r="AV67" s="80"/>
      <c r="AW67" s="80"/>
      <c r="AX67" s="80"/>
      <c r="AY67" s="80"/>
      <c r="AZ67" s="80"/>
      <c r="BA67" s="8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</row>
    <row r="68" spans="1:129" s="69" customFormat="1" ht="46.5" hidden="1">
      <c r="A68" s="11"/>
      <c r="B68" s="4">
        <v>2017</v>
      </c>
      <c r="C68" s="82">
        <v>8323</v>
      </c>
      <c r="D68" s="82">
        <v>1</v>
      </c>
      <c r="E68" s="2">
        <v>1</v>
      </c>
      <c r="F68" s="2">
        <v>1</v>
      </c>
      <c r="G68" s="2">
        <v>2000</v>
      </c>
      <c r="H68" s="2">
        <v>2100</v>
      </c>
      <c r="I68" s="2">
        <v>214</v>
      </c>
      <c r="J68" s="83">
        <v>1</v>
      </c>
      <c r="K68" s="84" t="s">
        <v>170</v>
      </c>
      <c r="L68" s="85">
        <v>0</v>
      </c>
      <c r="M68" s="85">
        <v>0</v>
      </c>
      <c r="N68" s="85">
        <f t="shared" si="96"/>
        <v>0</v>
      </c>
      <c r="O68" s="85">
        <v>0</v>
      </c>
      <c r="P68" s="85">
        <v>0</v>
      </c>
      <c r="Q68" s="85">
        <f t="shared" si="97"/>
        <v>0</v>
      </c>
      <c r="R68" s="85">
        <f t="shared" si="98"/>
        <v>0</v>
      </c>
      <c r="S68" s="85">
        <v>0</v>
      </c>
      <c r="T68" s="85">
        <v>0</v>
      </c>
      <c r="U68" s="85">
        <f t="shared" si="127"/>
        <v>0</v>
      </c>
      <c r="V68" s="85">
        <v>0</v>
      </c>
      <c r="W68" s="85">
        <v>0</v>
      </c>
      <c r="X68" s="85">
        <f t="shared" si="128"/>
        <v>0</v>
      </c>
      <c r="Y68" s="85">
        <f t="shared" si="129"/>
        <v>0</v>
      </c>
      <c r="Z68" s="85">
        <v>0</v>
      </c>
      <c r="AA68" s="85">
        <v>0</v>
      </c>
      <c r="AB68" s="85">
        <f t="shared" si="130"/>
        <v>0</v>
      </c>
      <c r="AC68" s="85">
        <v>0</v>
      </c>
      <c r="AD68" s="85">
        <v>0</v>
      </c>
      <c r="AE68" s="85">
        <f t="shared" si="131"/>
        <v>0</v>
      </c>
      <c r="AF68" s="85">
        <f t="shared" si="132"/>
        <v>0</v>
      </c>
      <c r="AG68" s="85">
        <v>0</v>
      </c>
      <c r="AH68" s="85">
        <v>0</v>
      </c>
      <c r="AI68" s="85">
        <f t="shared" si="133"/>
        <v>0</v>
      </c>
      <c r="AJ68" s="85">
        <v>0</v>
      </c>
      <c r="AK68" s="85">
        <v>0</v>
      </c>
      <c r="AL68" s="85">
        <f t="shared" si="134"/>
        <v>0</v>
      </c>
      <c r="AM68" s="85">
        <f t="shared" si="135"/>
        <v>0</v>
      </c>
      <c r="AN68" s="384">
        <f>L68-S68-Z68-AG68</f>
        <v>0</v>
      </c>
      <c r="AO68" s="384">
        <f>M68-T68-AA68-AH68</f>
        <v>0</v>
      </c>
      <c r="AP68" s="385">
        <f>AN68+AO68</f>
        <v>0</v>
      </c>
      <c r="AQ68" s="384">
        <f>O68-V68-AC68-AJ68</f>
        <v>0</v>
      </c>
      <c r="AR68" s="384">
        <f>P68-W68-AD68-AK68</f>
        <v>0</v>
      </c>
      <c r="AS68" s="385">
        <f>AQ68+AR68</f>
        <v>0</v>
      </c>
      <c r="AT68" s="385">
        <f>AP68+AS68</f>
        <v>0</v>
      </c>
      <c r="AU68" s="86" t="s">
        <v>82</v>
      </c>
      <c r="AV68" s="87"/>
      <c r="AW68" s="88"/>
      <c r="AX68" s="88"/>
      <c r="AY68" s="88"/>
      <c r="AZ68" s="88"/>
      <c r="BA68" s="377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</row>
    <row r="69" spans="1:129" s="69" customFormat="1" hidden="1">
      <c r="A69" s="11"/>
      <c r="B69" s="76">
        <v>2017</v>
      </c>
      <c r="C69" s="77">
        <v>8323</v>
      </c>
      <c r="D69" s="77">
        <v>1</v>
      </c>
      <c r="E69" s="76">
        <v>1</v>
      </c>
      <c r="F69" s="76">
        <v>1</v>
      </c>
      <c r="G69" s="76">
        <v>2000</v>
      </c>
      <c r="H69" s="76">
        <v>2100</v>
      </c>
      <c r="I69" s="76">
        <v>215</v>
      </c>
      <c r="J69" s="76"/>
      <c r="K69" s="78" t="s">
        <v>171</v>
      </c>
      <c r="L69" s="79">
        <f>L70</f>
        <v>0</v>
      </c>
      <c r="M69" s="79">
        <f>M70</f>
        <v>0</v>
      </c>
      <c r="N69" s="79">
        <f>L69+M69</f>
        <v>0</v>
      </c>
      <c r="O69" s="79">
        <f>O70</f>
        <v>0</v>
      </c>
      <c r="P69" s="79">
        <f>P70</f>
        <v>0</v>
      </c>
      <c r="Q69" s="79">
        <f>O69+P69</f>
        <v>0</v>
      </c>
      <c r="R69" s="79">
        <f>N69+Q69</f>
        <v>0</v>
      </c>
      <c r="S69" s="79">
        <f>S70</f>
        <v>0</v>
      </c>
      <c r="T69" s="79">
        <f>T70</f>
        <v>0</v>
      </c>
      <c r="U69" s="79">
        <f>S69+T69</f>
        <v>0</v>
      </c>
      <c r="V69" s="79">
        <f>V70</f>
        <v>0</v>
      </c>
      <c r="W69" s="79">
        <f>W70</f>
        <v>0</v>
      </c>
      <c r="X69" s="79">
        <f>V69+W69</f>
        <v>0</v>
      </c>
      <c r="Y69" s="79">
        <f>U69+X69</f>
        <v>0</v>
      </c>
      <c r="Z69" s="79">
        <f>Z70</f>
        <v>0</v>
      </c>
      <c r="AA69" s="79">
        <f>AA70</f>
        <v>0</v>
      </c>
      <c r="AB69" s="79">
        <f>Z69+AA69</f>
        <v>0</v>
      </c>
      <c r="AC69" s="79">
        <f>AC70</f>
        <v>0</v>
      </c>
      <c r="AD69" s="79">
        <f>AD70</f>
        <v>0</v>
      </c>
      <c r="AE69" s="79">
        <f>AC69+AD69</f>
        <v>0</v>
      </c>
      <c r="AF69" s="79">
        <f>AB69+AE69</f>
        <v>0</v>
      </c>
      <c r="AG69" s="79">
        <f>AG70</f>
        <v>0</v>
      </c>
      <c r="AH69" s="79">
        <f>AH70</f>
        <v>0</v>
      </c>
      <c r="AI69" s="79">
        <f>AG69+AH69</f>
        <v>0</v>
      </c>
      <c r="AJ69" s="79">
        <f>AJ70</f>
        <v>0</v>
      </c>
      <c r="AK69" s="79">
        <f>AK70</f>
        <v>0</v>
      </c>
      <c r="AL69" s="79">
        <f>AJ69+AK69</f>
        <v>0</v>
      </c>
      <c r="AM69" s="79">
        <f>AI69+AL69</f>
        <v>0</v>
      </c>
      <c r="AN69" s="79">
        <f>AN70</f>
        <v>0</v>
      </c>
      <c r="AO69" s="79">
        <f>AO70</f>
        <v>0</v>
      </c>
      <c r="AP69" s="79">
        <f>AN69+AO69</f>
        <v>0</v>
      </c>
      <c r="AQ69" s="79">
        <f>AQ70</f>
        <v>0</v>
      </c>
      <c r="AR69" s="79">
        <f>AR70</f>
        <v>0</v>
      </c>
      <c r="AS69" s="79">
        <f>AQ69+AR69</f>
        <v>0</v>
      </c>
      <c r="AT69" s="79">
        <f>AP69+AS69</f>
        <v>0</v>
      </c>
      <c r="AU69" s="79"/>
      <c r="AV69" s="80"/>
      <c r="AW69" s="80"/>
      <c r="AX69" s="80"/>
      <c r="AY69" s="80"/>
      <c r="AZ69" s="80"/>
      <c r="BA69" s="8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</row>
    <row r="70" spans="1:129" s="69" customFormat="1" hidden="1">
      <c r="A70" s="11"/>
      <c r="B70" s="4">
        <v>2017</v>
      </c>
      <c r="C70" s="82">
        <v>8323</v>
      </c>
      <c r="D70" s="82">
        <v>1</v>
      </c>
      <c r="E70" s="2">
        <v>1</v>
      </c>
      <c r="F70" s="2">
        <v>1</v>
      </c>
      <c r="G70" s="2">
        <v>2000</v>
      </c>
      <c r="H70" s="2">
        <v>2100</v>
      </c>
      <c r="I70" s="2">
        <v>215</v>
      </c>
      <c r="J70" s="83">
        <v>1</v>
      </c>
      <c r="K70" s="84" t="s">
        <v>172</v>
      </c>
      <c r="L70" s="85">
        <v>0</v>
      </c>
      <c r="M70" s="85">
        <v>0</v>
      </c>
      <c r="N70" s="85">
        <f>L70+M70</f>
        <v>0</v>
      </c>
      <c r="O70" s="85">
        <v>0</v>
      </c>
      <c r="P70" s="85">
        <v>0</v>
      </c>
      <c r="Q70" s="85">
        <f>O70+P70</f>
        <v>0</v>
      </c>
      <c r="R70" s="85">
        <f>N70+Q70</f>
        <v>0</v>
      </c>
      <c r="S70" s="85">
        <v>0</v>
      </c>
      <c r="T70" s="85">
        <v>0</v>
      </c>
      <c r="U70" s="85">
        <f>S70+T70</f>
        <v>0</v>
      </c>
      <c r="V70" s="85">
        <v>0</v>
      </c>
      <c r="W70" s="85">
        <v>0</v>
      </c>
      <c r="X70" s="85">
        <f>V70+W70</f>
        <v>0</v>
      </c>
      <c r="Y70" s="85">
        <f>U70+X70</f>
        <v>0</v>
      </c>
      <c r="Z70" s="85">
        <v>0</v>
      </c>
      <c r="AA70" s="85">
        <v>0</v>
      </c>
      <c r="AB70" s="85">
        <f>Z70+AA70</f>
        <v>0</v>
      </c>
      <c r="AC70" s="85">
        <v>0</v>
      </c>
      <c r="AD70" s="85">
        <v>0</v>
      </c>
      <c r="AE70" s="85">
        <f>AC70+AD70</f>
        <v>0</v>
      </c>
      <c r="AF70" s="85">
        <f>AB70+AE70</f>
        <v>0</v>
      </c>
      <c r="AG70" s="85">
        <v>0</v>
      </c>
      <c r="AH70" s="85">
        <v>0</v>
      </c>
      <c r="AI70" s="85">
        <f>AG70+AH70</f>
        <v>0</v>
      </c>
      <c r="AJ70" s="85">
        <v>0</v>
      </c>
      <c r="AK70" s="85">
        <v>0</v>
      </c>
      <c r="AL70" s="85">
        <f>AJ70+AK70</f>
        <v>0</v>
      </c>
      <c r="AM70" s="85">
        <f>AI70+AL70</f>
        <v>0</v>
      </c>
      <c r="AN70" s="384">
        <f>L70-S70-Z70-AG70</f>
        <v>0</v>
      </c>
      <c r="AO70" s="384">
        <f>M70-T70-AA70-AH70</f>
        <v>0</v>
      </c>
      <c r="AP70" s="385">
        <f>AN70+AO70</f>
        <v>0</v>
      </c>
      <c r="AQ70" s="384">
        <f>O70-V70-AC70-AJ70</f>
        <v>0</v>
      </c>
      <c r="AR70" s="384">
        <f>P70-W70-AD70-AK70</f>
        <v>0</v>
      </c>
      <c r="AS70" s="385">
        <f>AQ70+AR70</f>
        <v>0</v>
      </c>
      <c r="AT70" s="385">
        <f>AP70+AS70</f>
        <v>0</v>
      </c>
      <c r="AU70" s="86" t="s">
        <v>28</v>
      </c>
      <c r="AV70" s="87"/>
      <c r="AW70" s="88"/>
      <c r="AX70" s="88"/>
      <c r="AY70" s="88"/>
      <c r="AZ70" s="88"/>
      <c r="BA70" s="377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</row>
    <row r="71" spans="1:129" s="69" customFormat="1" hidden="1">
      <c r="A71" s="11"/>
      <c r="B71" s="76">
        <v>2017</v>
      </c>
      <c r="C71" s="77">
        <v>8323</v>
      </c>
      <c r="D71" s="77">
        <v>1</v>
      </c>
      <c r="E71" s="76">
        <v>1</v>
      </c>
      <c r="F71" s="76">
        <v>1</v>
      </c>
      <c r="G71" s="76">
        <v>2000</v>
      </c>
      <c r="H71" s="76">
        <v>2100</v>
      </c>
      <c r="I71" s="76">
        <v>217</v>
      </c>
      <c r="J71" s="76"/>
      <c r="K71" s="78" t="s">
        <v>174</v>
      </c>
      <c r="L71" s="79">
        <f>L72</f>
        <v>0</v>
      </c>
      <c r="M71" s="79">
        <f>M72</f>
        <v>0</v>
      </c>
      <c r="N71" s="79">
        <f>L71+M71</f>
        <v>0</v>
      </c>
      <c r="O71" s="79">
        <f>O72</f>
        <v>0</v>
      </c>
      <c r="P71" s="79">
        <f>P72</f>
        <v>0</v>
      </c>
      <c r="Q71" s="79">
        <f>O71+P71</f>
        <v>0</v>
      </c>
      <c r="R71" s="79">
        <f>N71+Q71</f>
        <v>0</v>
      </c>
      <c r="S71" s="79">
        <f>S72</f>
        <v>0</v>
      </c>
      <c r="T71" s="79">
        <f>T72</f>
        <v>0</v>
      </c>
      <c r="U71" s="79">
        <f>S71+T71</f>
        <v>0</v>
      </c>
      <c r="V71" s="79">
        <f>V72</f>
        <v>0</v>
      </c>
      <c r="W71" s="79">
        <f>W72</f>
        <v>0</v>
      </c>
      <c r="X71" s="79">
        <f>V71+W71</f>
        <v>0</v>
      </c>
      <c r="Y71" s="79">
        <f>U71+X71</f>
        <v>0</v>
      </c>
      <c r="Z71" s="79">
        <f>Z72</f>
        <v>0</v>
      </c>
      <c r="AA71" s="79">
        <f>AA72</f>
        <v>0</v>
      </c>
      <c r="AB71" s="79">
        <f>Z71+AA71</f>
        <v>0</v>
      </c>
      <c r="AC71" s="79">
        <f>AC72</f>
        <v>0</v>
      </c>
      <c r="AD71" s="79">
        <f>AD72</f>
        <v>0</v>
      </c>
      <c r="AE71" s="79">
        <f>AC71+AD71</f>
        <v>0</v>
      </c>
      <c r="AF71" s="79">
        <f>AB71+AE71</f>
        <v>0</v>
      </c>
      <c r="AG71" s="79">
        <f>AG72</f>
        <v>0</v>
      </c>
      <c r="AH71" s="79">
        <f>AH72</f>
        <v>0</v>
      </c>
      <c r="AI71" s="79">
        <f>AG71+AH71</f>
        <v>0</v>
      </c>
      <c r="AJ71" s="79">
        <f>AJ72</f>
        <v>0</v>
      </c>
      <c r="AK71" s="79">
        <f>AK72</f>
        <v>0</v>
      </c>
      <c r="AL71" s="79">
        <f>AJ71+AK71</f>
        <v>0</v>
      </c>
      <c r="AM71" s="79">
        <f>AI71+AL71</f>
        <v>0</v>
      </c>
      <c r="AN71" s="79">
        <f>AN72</f>
        <v>0</v>
      </c>
      <c r="AO71" s="79">
        <f>AO72</f>
        <v>0</v>
      </c>
      <c r="AP71" s="79">
        <f>AN71+AO71</f>
        <v>0</v>
      </c>
      <c r="AQ71" s="79">
        <f>AQ72</f>
        <v>0</v>
      </c>
      <c r="AR71" s="79">
        <f>AR72</f>
        <v>0</v>
      </c>
      <c r="AS71" s="79">
        <f>AQ71+AR71</f>
        <v>0</v>
      </c>
      <c r="AT71" s="79">
        <f>AP71+AS71</f>
        <v>0</v>
      </c>
      <c r="AU71" s="79"/>
      <c r="AV71" s="80"/>
      <c r="AW71" s="80"/>
      <c r="AX71" s="80"/>
      <c r="AY71" s="80"/>
      <c r="AZ71" s="80"/>
      <c r="BA71" s="8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</row>
    <row r="72" spans="1:129" s="69" customFormat="1" hidden="1">
      <c r="A72" s="11"/>
      <c r="B72" s="4">
        <v>2017</v>
      </c>
      <c r="C72" s="82">
        <v>8323</v>
      </c>
      <c r="D72" s="82">
        <v>1</v>
      </c>
      <c r="E72" s="2">
        <v>1</v>
      </c>
      <c r="F72" s="2">
        <v>1</v>
      </c>
      <c r="G72" s="2">
        <v>2000</v>
      </c>
      <c r="H72" s="2">
        <v>2100</v>
      </c>
      <c r="I72" s="2">
        <v>217</v>
      </c>
      <c r="J72" s="83">
        <v>1</v>
      </c>
      <c r="K72" s="84" t="s">
        <v>1682</v>
      </c>
      <c r="L72" s="85">
        <v>0</v>
      </c>
      <c r="M72" s="85">
        <v>0</v>
      </c>
      <c r="N72" s="85">
        <f>L72+M72</f>
        <v>0</v>
      </c>
      <c r="O72" s="85">
        <v>0</v>
      </c>
      <c r="P72" s="85">
        <v>0</v>
      </c>
      <c r="Q72" s="85">
        <f>O72+P72</f>
        <v>0</v>
      </c>
      <c r="R72" s="85">
        <f>N72+Q72</f>
        <v>0</v>
      </c>
      <c r="S72" s="85">
        <v>0</v>
      </c>
      <c r="T72" s="85">
        <v>0</v>
      </c>
      <c r="U72" s="85">
        <f>S72+T72</f>
        <v>0</v>
      </c>
      <c r="V72" s="85">
        <v>0</v>
      </c>
      <c r="W72" s="85">
        <v>0</v>
      </c>
      <c r="X72" s="85">
        <f>V72+W72</f>
        <v>0</v>
      </c>
      <c r="Y72" s="85">
        <f>U72+X72</f>
        <v>0</v>
      </c>
      <c r="Z72" s="85">
        <v>0</v>
      </c>
      <c r="AA72" s="85">
        <v>0</v>
      </c>
      <c r="AB72" s="85">
        <f>Z72+AA72</f>
        <v>0</v>
      </c>
      <c r="AC72" s="85">
        <v>0</v>
      </c>
      <c r="AD72" s="85">
        <v>0</v>
      </c>
      <c r="AE72" s="85">
        <f>AC72+AD72</f>
        <v>0</v>
      </c>
      <c r="AF72" s="85">
        <f>AB72+AE72</f>
        <v>0</v>
      </c>
      <c r="AG72" s="85">
        <v>0</v>
      </c>
      <c r="AH72" s="85">
        <v>0</v>
      </c>
      <c r="AI72" s="85">
        <f>AG72+AH72</f>
        <v>0</v>
      </c>
      <c r="AJ72" s="85">
        <v>0</v>
      </c>
      <c r="AK72" s="85">
        <v>0</v>
      </c>
      <c r="AL72" s="85">
        <f>AJ72+AK72</f>
        <v>0</v>
      </c>
      <c r="AM72" s="85">
        <f>AI72+AL72</f>
        <v>0</v>
      </c>
      <c r="AN72" s="384">
        <f>L72-S72-Z72-AG72</f>
        <v>0</v>
      </c>
      <c r="AO72" s="384">
        <f>M72-T72-AA72-AH72</f>
        <v>0</v>
      </c>
      <c r="AP72" s="385">
        <f>AN72+AO72</f>
        <v>0</v>
      </c>
      <c r="AQ72" s="384">
        <f>O72-V72-AC72-AJ72</f>
        <v>0</v>
      </c>
      <c r="AR72" s="384">
        <f>P72-W72-AD72-AK72</f>
        <v>0</v>
      </c>
      <c r="AS72" s="385">
        <f>AQ72+AR72</f>
        <v>0</v>
      </c>
      <c r="AT72" s="385">
        <f>AP72+AS72</f>
        <v>0</v>
      </c>
      <c r="AU72" s="86" t="s">
        <v>1681</v>
      </c>
      <c r="AV72" s="87"/>
      <c r="AW72" s="88"/>
      <c r="AX72" s="88"/>
      <c r="AY72" s="88"/>
      <c r="AZ72" s="88"/>
      <c r="BA72" s="377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</row>
    <row r="73" spans="1:129" s="69" customFormat="1">
      <c r="A73" s="11"/>
      <c r="B73" s="63">
        <v>2017</v>
      </c>
      <c r="C73" s="64">
        <v>8323</v>
      </c>
      <c r="D73" s="64">
        <v>1</v>
      </c>
      <c r="E73" s="63">
        <v>1</v>
      </c>
      <c r="F73" s="63">
        <v>1</v>
      </c>
      <c r="G73" s="63">
        <v>3000</v>
      </c>
      <c r="H73" s="63"/>
      <c r="I73" s="63"/>
      <c r="J73" s="63"/>
      <c r="K73" s="65" t="s">
        <v>18</v>
      </c>
      <c r="L73" s="66">
        <f>L74+L79+L82+L89</f>
        <v>0</v>
      </c>
      <c r="M73" s="66">
        <f t="shared" ref="M73:R73" si="139">M74+M79+M82+M89</f>
        <v>0</v>
      </c>
      <c r="N73" s="66">
        <f t="shared" si="139"/>
        <v>0</v>
      </c>
      <c r="O73" s="66">
        <f>O74+O79+O82+O89</f>
        <v>2517284</v>
      </c>
      <c r="P73" s="66">
        <f t="shared" si="139"/>
        <v>0</v>
      </c>
      <c r="Q73" s="66">
        <f t="shared" si="139"/>
        <v>2517284</v>
      </c>
      <c r="R73" s="66">
        <f t="shared" si="139"/>
        <v>2517284</v>
      </c>
      <c r="S73" s="66">
        <f>S74+S79+S82+S89</f>
        <v>0</v>
      </c>
      <c r="T73" s="66">
        <f t="shared" ref="T73:U73" si="140">T74+T79+T82+T89</f>
        <v>0</v>
      </c>
      <c r="U73" s="66">
        <f t="shared" si="140"/>
        <v>0</v>
      </c>
      <c r="V73" s="66">
        <f>V74+V79+V82+V89</f>
        <v>0</v>
      </c>
      <c r="W73" s="66">
        <f t="shared" ref="W73:Y73" si="141">W74+W79+W82+W89</f>
        <v>0</v>
      </c>
      <c r="X73" s="66">
        <f t="shared" si="141"/>
        <v>0</v>
      </c>
      <c r="Y73" s="66">
        <f t="shared" si="141"/>
        <v>0</v>
      </c>
      <c r="Z73" s="66">
        <f>Z74+Z79+Z82+Z89</f>
        <v>0</v>
      </c>
      <c r="AA73" s="66">
        <f t="shared" ref="AA73:AB73" si="142">AA74+AA79+AA82+AA89</f>
        <v>0</v>
      </c>
      <c r="AB73" s="66">
        <f t="shared" si="142"/>
        <v>0</v>
      </c>
      <c r="AC73" s="66">
        <f>AC74+AC79+AC82+AC89</f>
        <v>0</v>
      </c>
      <c r="AD73" s="66">
        <f t="shared" ref="AD73:AF73" si="143">AD74+AD79+AD82+AD89</f>
        <v>0</v>
      </c>
      <c r="AE73" s="66">
        <f t="shared" si="143"/>
        <v>0</v>
      </c>
      <c r="AF73" s="66">
        <f t="shared" si="143"/>
        <v>0</v>
      </c>
      <c r="AG73" s="66">
        <f>AG74+AG79+AG82+AG89</f>
        <v>0</v>
      </c>
      <c r="AH73" s="66">
        <f t="shared" ref="AH73:AI73" si="144">AH74+AH79+AH82+AH89</f>
        <v>0</v>
      </c>
      <c r="AI73" s="66">
        <f t="shared" si="144"/>
        <v>0</v>
      </c>
      <c r="AJ73" s="66">
        <f>AJ74+AJ79+AJ82+AJ89</f>
        <v>0</v>
      </c>
      <c r="AK73" s="66">
        <f t="shared" ref="AK73:AM73" si="145">AK74+AK79+AK82+AK89</f>
        <v>0</v>
      </c>
      <c r="AL73" s="66">
        <f t="shared" si="145"/>
        <v>0</v>
      </c>
      <c r="AM73" s="66">
        <f t="shared" si="145"/>
        <v>0</v>
      </c>
      <c r="AN73" s="66">
        <f>AN74+AN79+AN82+AN89</f>
        <v>0</v>
      </c>
      <c r="AO73" s="66">
        <f t="shared" ref="AO73:AP73" si="146">AO74+AO79+AO82+AO89</f>
        <v>0</v>
      </c>
      <c r="AP73" s="66">
        <f t="shared" si="146"/>
        <v>0</v>
      </c>
      <c r="AQ73" s="66">
        <f>AQ74+AQ79+AQ82+AQ89</f>
        <v>2517284</v>
      </c>
      <c r="AR73" s="66">
        <f t="shared" ref="AR73:AT73" si="147">AR74+AR79+AR82+AR89</f>
        <v>0</v>
      </c>
      <c r="AS73" s="66">
        <f t="shared" si="147"/>
        <v>2517284</v>
      </c>
      <c r="AT73" s="66">
        <f t="shared" si="147"/>
        <v>2517284</v>
      </c>
      <c r="AU73" s="66"/>
      <c r="AV73" s="67"/>
      <c r="AW73" s="89"/>
      <c r="AX73" s="89"/>
      <c r="AY73" s="89"/>
      <c r="AZ73" s="89"/>
      <c r="BA73" s="90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</row>
    <row r="74" spans="1:129" s="92" customFormat="1">
      <c r="A74" s="11"/>
      <c r="B74" s="70">
        <v>2017</v>
      </c>
      <c r="C74" s="71">
        <v>8323</v>
      </c>
      <c r="D74" s="71">
        <v>1</v>
      </c>
      <c r="E74" s="70">
        <v>1</v>
      </c>
      <c r="F74" s="70">
        <v>1</v>
      </c>
      <c r="G74" s="70">
        <v>3000</v>
      </c>
      <c r="H74" s="70">
        <v>3300</v>
      </c>
      <c r="I74" s="70"/>
      <c r="J74" s="70"/>
      <c r="K74" s="72" t="s">
        <v>19</v>
      </c>
      <c r="L74" s="73">
        <f>L75+L77</f>
        <v>0</v>
      </c>
      <c r="M74" s="73">
        <f t="shared" ref="M74:R74" si="148">M75+M77</f>
        <v>0</v>
      </c>
      <c r="N74" s="73">
        <f t="shared" si="148"/>
        <v>0</v>
      </c>
      <c r="O74" s="73">
        <f t="shared" si="148"/>
        <v>1219584</v>
      </c>
      <c r="P74" s="73">
        <f t="shared" si="148"/>
        <v>0</v>
      </c>
      <c r="Q74" s="73">
        <f t="shared" si="148"/>
        <v>1219584</v>
      </c>
      <c r="R74" s="73">
        <f t="shared" si="148"/>
        <v>1219584</v>
      </c>
      <c r="S74" s="73">
        <f>S75+S77</f>
        <v>0</v>
      </c>
      <c r="T74" s="73">
        <f t="shared" ref="T74:Y74" si="149">T75+T77</f>
        <v>0</v>
      </c>
      <c r="U74" s="73">
        <f t="shared" si="149"/>
        <v>0</v>
      </c>
      <c r="V74" s="73">
        <f t="shared" si="149"/>
        <v>0</v>
      </c>
      <c r="W74" s="73">
        <f t="shared" si="149"/>
        <v>0</v>
      </c>
      <c r="X74" s="73">
        <f t="shared" si="149"/>
        <v>0</v>
      </c>
      <c r="Y74" s="73">
        <f t="shared" si="149"/>
        <v>0</v>
      </c>
      <c r="Z74" s="73">
        <f>Z75+Z77</f>
        <v>0</v>
      </c>
      <c r="AA74" s="73">
        <f t="shared" ref="AA74:AF74" si="150">AA75+AA77</f>
        <v>0</v>
      </c>
      <c r="AB74" s="73">
        <f t="shared" si="150"/>
        <v>0</v>
      </c>
      <c r="AC74" s="73">
        <f t="shared" si="150"/>
        <v>0</v>
      </c>
      <c r="AD74" s="73">
        <f t="shared" si="150"/>
        <v>0</v>
      </c>
      <c r="AE74" s="73">
        <f t="shared" si="150"/>
        <v>0</v>
      </c>
      <c r="AF74" s="73">
        <f t="shared" si="150"/>
        <v>0</v>
      </c>
      <c r="AG74" s="73">
        <f>AG75+AG77</f>
        <v>0</v>
      </c>
      <c r="AH74" s="73">
        <f t="shared" ref="AH74:AM74" si="151">AH75+AH77</f>
        <v>0</v>
      </c>
      <c r="AI74" s="73">
        <f t="shared" si="151"/>
        <v>0</v>
      </c>
      <c r="AJ74" s="73">
        <f t="shared" si="151"/>
        <v>0</v>
      </c>
      <c r="AK74" s="73">
        <f t="shared" si="151"/>
        <v>0</v>
      </c>
      <c r="AL74" s="73">
        <f t="shared" si="151"/>
        <v>0</v>
      </c>
      <c r="AM74" s="73">
        <f t="shared" si="151"/>
        <v>0</v>
      </c>
      <c r="AN74" s="73">
        <f>AN75+AN77</f>
        <v>0</v>
      </c>
      <c r="AO74" s="73">
        <f t="shared" ref="AO74:AT74" si="152">AO75+AO77</f>
        <v>0</v>
      </c>
      <c r="AP74" s="73">
        <f t="shared" si="152"/>
        <v>0</v>
      </c>
      <c r="AQ74" s="73">
        <f t="shared" si="152"/>
        <v>1219584</v>
      </c>
      <c r="AR74" s="73">
        <f t="shared" si="152"/>
        <v>0</v>
      </c>
      <c r="AS74" s="73">
        <f t="shared" si="152"/>
        <v>1219584</v>
      </c>
      <c r="AT74" s="73">
        <f t="shared" si="152"/>
        <v>1219584</v>
      </c>
      <c r="AU74" s="73"/>
      <c r="AV74" s="74"/>
      <c r="AW74" s="91"/>
      <c r="AX74" s="91"/>
      <c r="AY74" s="91"/>
      <c r="AZ74" s="91"/>
      <c r="BA74" s="75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</row>
    <row r="75" spans="1:129" s="92" customFormat="1" hidden="1">
      <c r="A75" s="11"/>
      <c r="B75" s="76">
        <v>2017</v>
      </c>
      <c r="C75" s="77">
        <v>8323</v>
      </c>
      <c r="D75" s="77">
        <v>2</v>
      </c>
      <c r="E75" s="76">
        <v>1</v>
      </c>
      <c r="F75" s="76">
        <v>1</v>
      </c>
      <c r="G75" s="76">
        <v>3000</v>
      </c>
      <c r="H75" s="76">
        <v>3300</v>
      </c>
      <c r="I75" s="76">
        <v>334</v>
      </c>
      <c r="J75" s="76"/>
      <c r="K75" s="78" t="s">
        <v>20</v>
      </c>
      <c r="L75" s="79">
        <f>L76</f>
        <v>0</v>
      </c>
      <c r="M75" s="79">
        <f>M76</f>
        <v>0</v>
      </c>
      <c r="N75" s="79">
        <f t="shared" ref="N75" si="153">L75+M75</f>
        <v>0</v>
      </c>
      <c r="O75" s="79">
        <f>O76</f>
        <v>0</v>
      </c>
      <c r="P75" s="79">
        <f>P76</f>
        <v>0</v>
      </c>
      <c r="Q75" s="79">
        <f t="shared" ref="Q75" si="154">O75+P75</f>
        <v>0</v>
      </c>
      <c r="R75" s="79">
        <f t="shared" ref="R75" si="155">N75+Q75</f>
        <v>0</v>
      </c>
      <c r="S75" s="79">
        <f>S76</f>
        <v>0</v>
      </c>
      <c r="T75" s="79">
        <f>T76</f>
        <v>0</v>
      </c>
      <c r="U75" s="79">
        <f t="shared" ref="U75" si="156">S75+T75</f>
        <v>0</v>
      </c>
      <c r="V75" s="79">
        <f>V76</f>
        <v>0</v>
      </c>
      <c r="W75" s="79">
        <f>W76</f>
        <v>0</v>
      </c>
      <c r="X75" s="79">
        <f t="shared" ref="X75" si="157">V75+W75</f>
        <v>0</v>
      </c>
      <c r="Y75" s="79">
        <f t="shared" ref="Y75" si="158">U75+X75</f>
        <v>0</v>
      </c>
      <c r="Z75" s="79">
        <f>Z76</f>
        <v>0</v>
      </c>
      <c r="AA75" s="79">
        <f>AA76</f>
        <v>0</v>
      </c>
      <c r="AB75" s="79">
        <f t="shared" ref="AB75" si="159">Z75+AA75</f>
        <v>0</v>
      </c>
      <c r="AC75" s="79">
        <f>AC76</f>
        <v>0</v>
      </c>
      <c r="AD75" s="79">
        <f>AD76</f>
        <v>0</v>
      </c>
      <c r="AE75" s="79">
        <f t="shared" ref="AE75" si="160">AC75+AD75</f>
        <v>0</v>
      </c>
      <c r="AF75" s="79">
        <f t="shared" ref="AF75" si="161">AB75+AE75</f>
        <v>0</v>
      </c>
      <c r="AG75" s="79">
        <f>AG76</f>
        <v>0</v>
      </c>
      <c r="AH75" s="79">
        <f>AH76</f>
        <v>0</v>
      </c>
      <c r="AI75" s="79">
        <f t="shared" ref="AI75" si="162">AG75+AH75</f>
        <v>0</v>
      </c>
      <c r="AJ75" s="79">
        <f>AJ76</f>
        <v>0</v>
      </c>
      <c r="AK75" s="79">
        <f>AK76</f>
        <v>0</v>
      </c>
      <c r="AL75" s="79">
        <f t="shared" ref="AL75" si="163">AJ75+AK75</f>
        <v>0</v>
      </c>
      <c r="AM75" s="79">
        <f t="shared" ref="AM75" si="164">AI75+AL75</f>
        <v>0</v>
      </c>
      <c r="AN75" s="79">
        <f>AN76</f>
        <v>0</v>
      </c>
      <c r="AO75" s="79">
        <f>AO76</f>
        <v>0</v>
      </c>
      <c r="AP75" s="79">
        <f t="shared" ref="AP75" si="165">AN75+AO75</f>
        <v>0</v>
      </c>
      <c r="AQ75" s="79">
        <f>AQ76</f>
        <v>0</v>
      </c>
      <c r="AR75" s="79">
        <f>AR76</f>
        <v>0</v>
      </c>
      <c r="AS75" s="79">
        <f t="shared" ref="AS75" si="166">AQ75+AR75</f>
        <v>0</v>
      </c>
      <c r="AT75" s="79">
        <f t="shared" ref="AT75" si="167">AP75+AS75</f>
        <v>0</v>
      </c>
      <c r="AU75" s="79" t="s">
        <v>272</v>
      </c>
      <c r="AV75" s="80"/>
      <c r="AW75" s="93"/>
      <c r="AX75" s="93"/>
      <c r="AY75" s="93"/>
      <c r="AZ75" s="93"/>
      <c r="BA75" s="8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</row>
    <row r="76" spans="1:129" s="92" customFormat="1" hidden="1">
      <c r="A76" s="11"/>
      <c r="B76" s="2">
        <v>2017</v>
      </c>
      <c r="C76" s="3">
        <v>8323</v>
      </c>
      <c r="D76" s="3">
        <v>2</v>
      </c>
      <c r="E76" s="2">
        <v>1</v>
      </c>
      <c r="F76" s="2">
        <v>1</v>
      </c>
      <c r="G76" s="2">
        <v>3000</v>
      </c>
      <c r="H76" s="2">
        <v>3300</v>
      </c>
      <c r="I76" s="2">
        <v>334</v>
      </c>
      <c r="J76" s="4">
        <v>1</v>
      </c>
      <c r="K76" s="5" t="s">
        <v>224</v>
      </c>
      <c r="L76" s="6">
        <v>0</v>
      </c>
      <c r="M76" s="6">
        <v>0</v>
      </c>
      <c r="N76" s="6">
        <f>L76+M76</f>
        <v>0</v>
      </c>
      <c r="O76" s="6">
        <v>0</v>
      </c>
      <c r="P76" s="6">
        <v>0</v>
      </c>
      <c r="Q76" s="6">
        <f>O76+P76</f>
        <v>0</v>
      </c>
      <c r="R76" s="6"/>
      <c r="S76" s="6">
        <v>0</v>
      </c>
      <c r="T76" s="6">
        <v>0</v>
      </c>
      <c r="U76" s="6">
        <f>S76+T76</f>
        <v>0</v>
      </c>
      <c r="V76" s="6">
        <v>0</v>
      </c>
      <c r="W76" s="6">
        <v>0</v>
      </c>
      <c r="X76" s="6">
        <f>V76+W76</f>
        <v>0</v>
      </c>
      <c r="Y76" s="6"/>
      <c r="Z76" s="6">
        <v>0</v>
      </c>
      <c r="AA76" s="6">
        <v>0</v>
      </c>
      <c r="AB76" s="6">
        <f>Z76+AA76</f>
        <v>0</v>
      </c>
      <c r="AC76" s="6">
        <v>0</v>
      </c>
      <c r="AD76" s="6">
        <v>0</v>
      </c>
      <c r="AE76" s="6">
        <f>AC76+AD76</f>
        <v>0</v>
      </c>
      <c r="AF76" s="6"/>
      <c r="AG76" s="6">
        <v>0</v>
      </c>
      <c r="AH76" s="6">
        <v>0</v>
      </c>
      <c r="AI76" s="6">
        <f>AG76+AH76</f>
        <v>0</v>
      </c>
      <c r="AJ76" s="6">
        <v>0</v>
      </c>
      <c r="AK76" s="6">
        <v>0</v>
      </c>
      <c r="AL76" s="6">
        <f>AJ76+AK76</f>
        <v>0</v>
      </c>
      <c r="AM76" s="6"/>
      <c r="AN76" s="384">
        <f>L76-S76-Z76-AG76</f>
        <v>0</v>
      </c>
      <c r="AO76" s="384">
        <f>M76-T76-AA76-AH76</f>
        <v>0</v>
      </c>
      <c r="AP76" s="385">
        <f>AN76+AO76</f>
        <v>0</v>
      </c>
      <c r="AQ76" s="384">
        <f>O76-V76-AC76-AJ76</f>
        <v>0</v>
      </c>
      <c r="AR76" s="384">
        <f>P76-W76-AD76-AK76</f>
        <v>0</v>
      </c>
      <c r="AS76" s="385">
        <f>AQ76+AR76</f>
        <v>0</v>
      </c>
      <c r="AT76" s="385">
        <f>AP76+AS76</f>
        <v>0</v>
      </c>
      <c r="AU76" s="6" t="s">
        <v>21</v>
      </c>
      <c r="AV76" s="7"/>
      <c r="AW76" s="7"/>
      <c r="AX76" s="7"/>
      <c r="AY76" s="7"/>
      <c r="AZ76" s="7"/>
      <c r="BA76" s="377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</row>
    <row r="77" spans="1:129" s="94" customFormat="1">
      <c r="A77" s="11"/>
      <c r="B77" s="76">
        <v>2017</v>
      </c>
      <c r="C77" s="77">
        <v>8323</v>
      </c>
      <c r="D77" s="77">
        <v>1</v>
      </c>
      <c r="E77" s="76">
        <v>1</v>
      </c>
      <c r="F77" s="76">
        <v>1</v>
      </c>
      <c r="G77" s="76">
        <v>3000</v>
      </c>
      <c r="H77" s="76">
        <v>3300</v>
      </c>
      <c r="I77" s="76">
        <v>339</v>
      </c>
      <c r="J77" s="76"/>
      <c r="K77" s="78" t="s">
        <v>95</v>
      </c>
      <c r="L77" s="79">
        <f>L78</f>
        <v>0</v>
      </c>
      <c r="M77" s="79">
        <f t="shared" ref="M77:AT77" si="168">M78</f>
        <v>0</v>
      </c>
      <c r="N77" s="79">
        <f t="shared" si="168"/>
        <v>0</v>
      </c>
      <c r="O77" s="79">
        <f t="shared" si="168"/>
        <v>1219584</v>
      </c>
      <c r="P77" s="79">
        <f t="shared" si="168"/>
        <v>0</v>
      </c>
      <c r="Q77" s="79">
        <f t="shared" si="168"/>
        <v>1219584</v>
      </c>
      <c r="R77" s="79">
        <f t="shared" si="168"/>
        <v>1219584</v>
      </c>
      <c r="S77" s="79">
        <f>S78</f>
        <v>0</v>
      </c>
      <c r="T77" s="79">
        <f t="shared" si="168"/>
        <v>0</v>
      </c>
      <c r="U77" s="79">
        <f t="shared" si="168"/>
        <v>0</v>
      </c>
      <c r="V77" s="79">
        <f t="shared" si="168"/>
        <v>0</v>
      </c>
      <c r="W77" s="79">
        <f t="shared" si="168"/>
        <v>0</v>
      </c>
      <c r="X77" s="79">
        <f t="shared" si="168"/>
        <v>0</v>
      </c>
      <c r="Y77" s="79">
        <f t="shared" si="168"/>
        <v>0</v>
      </c>
      <c r="Z77" s="79">
        <f>Z78</f>
        <v>0</v>
      </c>
      <c r="AA77" s="79">
        <f t="shared" si="168"/>
        <v>0</v>
      </c>
      <c r="AB77" s="79">
        <f t="shared" si="168"/>
        <v>0</v>
      </c>
      <c r="AC77" s="79">
        <f t="shared" si="168"/>
        <v>0</v>
      </c>
      <c r="AD77" s="79">
        <f t="shared" si="168"/>
        <v>0</v>
      </c>
      <c r="AE77" s="79">
        <f t="shared" si="168"/>
        <v>0</v>
      </c>
      <c r="AF77" s="79">
        <f t="shared" si="168"/>
        <v>0</v>
      </c>
      <c r="AG77" s="79">
        <f>AG78</f>
        <v>0</v>
      </c>
      <c r="AH77" s="79">
        <f t="shared" si="168"/>
        <v>0</v>
      </c>
      <c r="AI77" s="79">
        <f t="shared" si="168"/>
        <v>0</v>
      </c>
      <c r="AJ77" s="79">
        <f t="shared" si="168"/>
        <v>0</v>
      </c>
      <c r="AK77" s="79">
        <f t="shared" si="168"/>
        <v>0</v>
      </c>
      <c r="AL77" s="79">
        <f t="shared" si="168"/>
        <v>0</v>
      </c>
      <c r="AM77" s="79">
        <f t="shared" si="168"/>
        <v>0</v>
      </c>
      <c r="AN77" s="79">
        <f>AN78</f>
        <v>0</v>
      </c>
      <c r="AO77" s="79">
        <f t="shared" si="168"/>
        <v>0</v>
      </c>
      <c r="AP77" s="79">
        <f t="shared" si="168"/>
        <v>0</v>
      </c>
      <c r="AQ77" s="79">
        <f t="shared" si="168"/>
        <v>1219584</v>
      </c>
      <c r="AR77" s="79">
        <f t="shared" si="168"/>
        <v>0</v>
      </c>
      <c r="AS77" s="79">
        <f t="shared" si="168"/>
        <v>1219584</v>
      </c>
      <c r="AT77" s="79">
        <f t="shared" si="168"/>
        <v>1219584</v>
      </c>
      <c r="AU77" s="79"/>
      <c r="AV77" s="80"/>
      <c r="AW77" s="93"/>
      <c r="AX77" s="93"/>
      <c r="AY77" s="93"/>
      <c r="AZ77" s="93"/>
      <c r="BA77" s="8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</row>
    <row r="78" spans="1:129" s="69" customFormat="1">
      <c r="A78" s="11"/>
      <c r="B78" s="4">
        <v>2017</v>
      </c>
      <c r="C78" s="82">
        <v>8323</v>
      </c>
      <c r="D78" s="82">
        <v>1</v>
      </c>
      <c r="E78" s="2">
        <v>1</v>
      </c>
      <c r="F78" s="2">
        <v>1</v>
      </c>
      <c r="G78" s="2">
        <v>3000</v>
      </c>
      <c r="H78" s="2">
        <v>3300</v>
      </c>
      <c r="I78" s="2">
        <v>339</v>
      </c>
      <c r="J78" s="83">
        <v>1</v>
      </c>
      <c r="K78" s="95" t="s">
        <v>1046</v>
      </c>
      <c r="L78" s="25">
        <v>0</v>
      </c>
      <c r="M78" s="25">
        <v>0</v>
      </c>
      <c r="N78" s="26">
        <f>L78+M78</f>
        <v>0</v>
      </c>
      <c r="O78" s="25">
        <v>1219584</v>
      </c>
      <c r="P78" s="25">
        <v>0</v>
      </c>
      <c r="Q78" s="26">
        <f>O78+P78</f>
        <v>1219584</v>
      </c>
      <c r="R78" s="26">
        <f>N78+Q78</f>
        <v>1219584</v>
      </c>
      <c r="S78" s="25">
        <v>0</v>
      </c>
      <c r="T78" s="25">
        <v>0</v>
      </c>
      <c r="U78" s="26">
        <f>S78+T78</f>
        <v>0</v>
      </c>
      <c r="V78" s="25">
        <v>0</v>
      </c>
      <c r="W78" s="25">
        <v>0</v>
      </c>
      <c r="X78" s="26">
        <f>V78+W78</f>
        <v>0</v>
      </c>
      <c r="Y78" s="26">
        <f>U78+X78</f>
        <v>0</v>
      </c>
      <c r="Z78" s="25">
        <v>0</v>
      </c>
      <c r="AA78" s="25">
        <v>0</v>
      </c>
      <c r="AB78" s="26">
        <f>Z78+AA78</f>
        <v>0</v>
      </c>
      <c r="AC78" s="25">
        <v>0</v>
      </c>
      <c r="AD78" s="25">
        <v>0</v>
      </c>
      <c r="AE78" s="26">
        <f>AC78+AD78</f>
        <v>0</v>
      </c>
      <c r="AF78" s="26">
        <f>AB78+AE78</f>
        <v>0</v>
      </c>
      <c r="AG78" s="25">
        <v>0</v>
      </c>
      <c r="AH78" s="25">
        <v>0</v>
      </c>
      <c r="AI78" s="26">
        <f>AG78+AH78</f>
        <v>0</v>
      </c>
      <c r="AJ78" s="25">
        <v>0</v>
      </c>
      <c r="AK78" s="25">
        <v>0</v>
      </c>
      <c r="AL78" s="26">
        <f>AJ78+AK78</f>
        <v>0</v>
      </c>
      <c r="AM78" s="26">
        <f>AI78+AL78</f>
        <v>0</v>
      </c>
      <c r="AN78" s="384">
        <f>L78-S78-Z78-AG78</f>
        <v>0</v>
      </c>
      <c r="AO78" s="384">
        <f>M78-T78-AA78-AH78</f>
        <v>0</v>
      </c>
      <c r="AP78" s="385">
        <f>AN78+AO78</f>
        <v>0</v>
      </c>
      <c r="AQ78" s="384">
        <f>O78-V78-AC78-AJ78</f>
        <v>1219584</v>
      </c>
      <c r="AR78" s="384">
        <f>P78-W78-AD78-AK78</f>
        <v>0</v>
      </c>
      <c r="AS78" s="385">
        <f>AQ78+AR78</f>
        <v>1219584</v>
      </c>
      <c r="AT78" s="385">
        <f>AP78+AS78</f>
        <v>1219584</v>
      </c>
      <c r="AU78" s="86" t="s">
        <v>21</v>
      </c>
      <c r="AV78" s="87">
        <v>1</v>
      </c>
      <c r="AW78" s="88"/>
      <c r="AX78" s="88"/>
      <c r="AY78" s="88"/>
      <c r="AZ78" s="88"/>
      <c r="BA78" s="377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</row>
    <row r="79" spans="1:129" s="94" customFormat="1">
      <c r="A79" s="11"/>
      <c r="B79" s="70">
        <v>2017</v>
      </c>
      <c r="C79" s="71">
        <v>8323</v>
      </c>
      <c r="D79" s="71">
        <v>1</v>
      </c>
      <c r="E79" s="70">
        <v>1</v>
      </c>
      <c r="F79" s="70">
        <v>1</v>
      </c>
      <c r="G79" s="70">
        <v>3000</v>
      </c>
      <c r="H79" s="70">
        <v>3600</v>
      </c>
      <c r="I79" s="70"/>
      <c r="J79" s="70"/>
      <c r="K79" s="72" t="s">
        <v>227</v>
      </c>
      <c r="L79" s="73">
        <f>L80</f>
        <v>0</v>
      </c>
      <c r="M79" s="73">
        <f t="shared" ref="M79:AT79" si="169">M80</f>
        <v>0</v>
      </c>
      <c r="N79" s="73">
        <f t="shared" si="169"/>
        <v>0</v>
      </c>
      <c r="O79" s="73">
        <f t="shared" si="169"/>
        <v>1249200</v>
      </c>
      <c r="P79" s="73">
        <f t="shared" si="169"/>
        <v>0</v>
      </c>
      <c r="Q79" s="73">
        <f t="shared" si="169"/>
        <v>1249200</v>
      </c>
      <c r="R79" s="73">
        <f t="shared" si="169"/>
        <v>1249200</v>
      </c>
      <c r="S79" s="73">
        <f>S80</f>
        <v>0</v>
      </c>
      <c r="T79" s="73">
        <f t="shared" si="169"/>
        <v>0</v>
      </c>
      <c r="U79" s="73">
        <f t="shared" si="169"/>
        <v>0</v>
      </c>
      <c r="V79" s="73">
        <f t="shared" si="169"/>
        <v>0</v>
      </c>
      <c r="W79" s="73">
        <f t="shared" si="169"/>
        <v>0</v>
      </c>
      <c r="X79" s="73">
        <f t="shared" si="169"/>
        <v>0</v>
      </c>
      <c r="Y79" s="73">
        <f t="shared" si="169"/>
        <v>0</v>
      </c>
      <c r="Z79" s="73">
        <f>Z80</f>
        <v>0</v>
      </c>
      <c r="AA79" s="73">
        <f t="shared" si="169"/>
        <v>0</v>
      </c>
      <c r="AB79" s="73">
        <f t="shared" si="169"/>
        <v>0</v>
      </c>
      <c r="AC79" s="73">
        <f t="shared" si="169"/>
        <v>0</v>
      </c>
      <c r="AD79" s="73">
        <f t="shared" si="169"/>
        <v>0</v>
      </c>
      <c r="AE79" s="73">
        <f t="shared" si="169"/>
        <v>0</v>
      </c>
      <c r="AF79" s="73">
        <f t="shared" si="169"/>
        <v>0</v>
      </c>
      <c r="AG79" s="73">
        <f>AG80</f>
        <v>0</v>
      </c>
      <c r="AH79" s="73">
        <f t="shared" si="169"/>
        <v>0</v>
      </c>
      <c r="AI79" s="73">
        <f t="shared" si="169"/>
        <v>0</v>
      </c>
      <c r="AJ79" s="73">
        <f t="shared" si="169"/>
        <v>0</v>
      </c>
      <c r="AK79" s="73">
        <f t="shared" si="169"/>
        <v>0</v>
      </c>
      <c r="AL79" s="73">
        <f t="shared" si="169"/>
        <v>0</v>
      </c>
      <c r="AM79" s="73">
        <f t="shared" si="169"/>
        <v>0</v>
      </c>
      <c r="AN79" s="73">
        <f>AN80</f>
        <v>0</v>
      </c>
      <c r="AO79" s="73">
        <f t="shared" si="169"/>
        <v>0</v>
      </c>
      <c r="AP79" s="73">
        <f t="shared" si="169"/>
        <v>0</v>
      </c>
      <c r="AQ79" s="73">
        <f t="shared" si="169"/>
        <v>1249200</v>
      </c>
      <c r="AR79" s="73">
        <f t="shared" si="169"/>
        <v>0</v>
      </c>
      <c r="AS79" s="73">
        <f t="shared" si="169"/>
        <v>1249200</v>
      </c>
      <c r="AT79" s="73">
        <f t="shared" si="169"/>
        <v>1249200</v>
      </c>
      <c r="AU79" s="73"/>
      <c r="AV79" s="74"/>
      <c r="AW79" s="91"/>
      <c r="AX79" s="91"/>
      <c r="AY79" s="91"/>
      <c r="AZ79" s="91"/>
      <c r="BA79" s="75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</row>
    <row r="80" spans="1:129" s="94" customFormat="1" ht="72.75" customHeight="1">
      <c r="A80" s="11"/>
      <c r="B80" s="76">
        <v>2017</v>
      </c>
      <c r="C80" s="77">
        <v>8323</v>
      </c>
      <c r="D80" s="77">
        <v>1</v>
      </c>
      <c r="E80" s="76">
        <v>1</v>
      </c>
      <c r="F80" s="76">
        <v>1</v>
      </c>
      <c r="G80" s="76">
        <v>3000</v>
      </c>
      <c r="H80" s="76">
        <v>3600</v>
      </c>
      <c r="I80" s="76">
        <v>361</v>
      </c>
      <c r="J80" s="76"/>
      <c r="K80" s="78" t="s">
        <v>228</v>
      </c>
      <c r="L80" s="79">
        <f>L81</f>
        <v>0</v>
      </c>
      <c r="M80" s="79">
        <f>M81</f>
        <v>0</v>
      </c>
      <c r="N80" s="79">
        <f t="shared" si="96"/>
        <v>0</v>
      </c>
      <c r="O80" s="79">
        <f>O81</f>
        <v>1249200</v>
      </c>
      <c r="P80" s="79">
        <f>P81</f>
        <v>0</v>
      </c>
      <c r="Q80" s="79">
        <f t="shared" si="97"/>
        <v>1249200</v>
      </c>
      <c r="R80" s="79">
        <f t="shared" si="98"/>
        <v>1249200</v>
      </c>
      <c r="S80" s="79">
        <f>S81</f>
        <v>0</v>
      </c>
      <c r="T80" s="79">
        <f>T81</f>
        <v>0</v>
      </c>
      <c r="U80" s="79">
        <f t="shared" ref="U80" si="170">S80+T80</f>
        <v>0</v>
      </c>
      <c r="V80" s="79">
        <f>V81</f>
        <v>0</v>
      </c>
      <c r="W80" s="79">
        <f>W81</f>
        <v>0</v>
      </c>
      <c r="X80" s="79">
        <f t="shared" ref="X80" si="171">V80+W80</f>
        <v>0</v>
      </c>
      <c r="Y80" s="79">
        <f t="shared" ref="Y80" si="172">U80+X80</f>
        <v>0</v>
      </c>
      <c r="Z80" s="79">
        <f>Z81</f>
        <v>0</v>
      </c>
      <c r="AA80" s="79">
        <f>AA81</f>
        <v>0</v>
      </c>
      <c r="AB80" s="79">
        <f t="shared" ref="AB80" si="173">Z80+AA80</f>
        <v>0</v>
      </c>
      <c r="AC80" s="79">
        <f>AC81</f>
        <v>0</v>
      </c>
      <c r="AD80" s="79">
        <f>AD81</f>
        <v>0</v>
      </c>
      <c r="AE80" s="79">
        <f t="shared" ref="AE80" si="174">AC80+AD80</f>
        <v>0</v>
      </c>
      <c r="AF80" s="79">
        <f t="shared" ref="AF80" si="175">AB80+AE80</f>
        <v>0</v>
      </c>
      <c r="AG80" s="79">
        <f>AG81</f>
        <v>0</v>
      </c>
      <c r="AH80" s="79">
        <f>AH81</f>
        <v>0</v>
      </c>
      <c r="AI80" s="79">
        <f t="shared" ref="AI80" si="176">AG80+AH80</f>
        <v>0</v>
      </c>
      <c r="AJ80" s="79">
        <f>AJ81</f>
        <v>0</v>
      </c>
      <c r="AK80" s="79">
        <f>AK81</f>
        <v>0</v>
      </c>
      <c r="AL80" s="79">
        <f t="shared" ref="AL80" si="177">AJ80+AK80</f>
        <v>0</v>
      </c>
      <c r="AM80" s="79">
        <f t="shared" ref="AM80" si="178">AI80+AL80</f>
        <v>0</v>
      </c>
      <c r="AN80" s="79">
        <f>AN81</f>
        <v>0</v>
      </c>
      <c r="AO80" s="79">
        <f>AO81</f>
        <v>0</v>
      </c>
      <c r="AP80" s="79">
        <f t="shared" ref="AP80" si="179">AN80+AO80</f>
        <v>0</v>
      </c>
      <c r="AQ80" s="79">
        <f>AQ81</f>
        <v>1249200</v>
      </c>
      <c r="AR80" s="79">
        <f>AR81</f>
        <v>0</v>
      </c>
      <c r="AS80" s="79">
        <f t="shared" ref="AS80" si="180">AQ80+AR80</f>
        <v>1249200</v>
      </c>
      <c r="AT80" s="79">
        <f t="shared" ref="AT80" si="181">AP80+AS80</f>
        <v>1249200</v>
      </c>
      <c r="AU80" s="79"/>
      <c r="AV80" s="80"/>
      <c r="AW80" s="93"/>
      <c r="AX80" s="93"/>
      <c r="AY80" s="93"/>
      <c r="AZ80" s="93"/>
      <c r="BA80" s="8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</row>
    <row r="81" spans="1:129" s="69" customFormat="1" ht="46.5">
      <c r="A81" s="11"/>
      <c r="B81" s="4">
        <v>2017</v>
      </c>
      <c r="C81" s="82">
        <v>8323</v>
      </c>
      <c r="D81" s="82">
        <v>1</v>
      </c>
      <c r="E81" s="2">
        <v>1</v>
      </c>
      <c r="F81" s="2">
        <v>1</v>
      </c>
      <c r="G81" s="2">
        <v>3000</v>
      </c>
      <c r="H81" s="2">
        <v>3600</v>
      </c>
      <c r="I81" s="2">
        <v>361</v>
      </c>
      <c r="J81" s="83">
        <v>1</v>
      </c>
      <c r="K81" s="95" t="s">
        <v>229</v>
      </c>
      <c r="L81" s="25">
        <v>0</v>
      </c>
      <c r="M81" s="25">
        <v>0</v>
      </c>
      <c r="N81" s="26">
        <f>L81+M81</f>
        <v>0</v>
      </c>
      <c r="O81" s="25">
        <v>1249200</v>
      </c>
      <c r="P81" s="25">
        <v>0</v>
      </c>
      <c r="Q81" s="26">
        <f>O81+P81</f>
        <v>1249200</v>
      </c>
      <c r="R81" s="26">
        <f>N81+Q81</f>
        <v>1249200</v>
      </c>
      <c r="S81" s="25">
        <v>0</v>
      </c>
      <c r="T81" s="25">
        <v>0</v>
      </c>
      <c r="U81" s="26">
        <f>S81+T81</f>
        <v>0</v>
      </c>
      <c r="V81" s="25">
        <v>0</v>
      </c>
      <c r="W81" s="25">
        <v>0</v>
      </c>
      <c r="X81" s="26">
        <f>V81+W81</f>
        <v>0</v>
      </c>
      <c r="Y81" s="26">
        <f>U81+X81</f>
        <v>0</v>
      </c>
      <c r="Z81" s="25">
        <v>0</v>
      </c>
      <c r="AA81" s="25">
        <v>0</v>
      </c>
      <c r="AB81" s="26">
        <f>Z81+AA81</f>
        <v>0</v>
      </c>
      <c r="AC81" s="25">
        <v>0</v>
      </c>
      <c r="AD81" s="25">
        <v>0</v>
      </c>
      <c r="AE81" s="26">
        <f>AC81+AD81</f>
        <v>0</v>
      </c>
      <c r="AF81" s="26">
        <f>AB81+AE81</f>
        <v>0</v>
      </c>
      <c r="AG81" s="25">
        <v>0</v>
      </c>
      <c r="AH81" s="25">
        <v>0</v>
      </c>
      <c r="AI81" s="26">
        <f>AG81+AH81</f>
        <v>0</v>
      </c>
      <c r="AJ81" s="25">
        <v>0</v>
      </c>
      <c r="AK81" s="25">
        <v>0</v>
      </c>
      <c r="AL81" s="26">
        <f>AJ81+AK81</f>
        <v>0</v>
      </c>
      <c r="AM81" s="26">
        <f>AI81+AL81</f>
        <v>0</v>
      </c>
      <c r="AN81" s="384">
        <f>L81-S81-Z81-AG81</f>
        <v>0</v>
      </c>
      <c r="AO81" s="384">
        <f>M81-T81-AA81-AH81</f>
        <v>0</v>
      </c>
      <c r="AP81" s="385">
        <f>AN81+AO81</f>
        <v>0</v>
      </c>
      <c r="AQ81" s="384">
        <f>O81-V81-AC81-AJ81</f>
        <v>1249200</v>
      </c>
      <c r="AR81" s="384">
        <f>P81-W81-AD81-AK81</f>
        <v>0</v>
      </c>
      <c r="AS81" s="385">
        <f>AQ81+AR81</f>
        <v>1249200</v>
      </c>
      <c r="AT81" s="385">
        <f>AP81+AS81</f>
        <v>1249200</v>
      </c>
      <c r="AU81" s="86" t="s">
        <v>21</v>
      </c>
      <c r="AV81" s="87">
        <v>1</v>
      </c>
      <c r="AW81" s="88"/>
      <c r="AX81" s="88"/>
      <c r="AY81" s="88"/>
      <c r="AZ81" s="88"/>
      <c r="BA81" s="377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</row>
    <row r="82" spans="1:129" s="94" customFormat="1">
      <c r="A82" s="11"/>
      <c r="B82" s="70">
        <v>2017</v>
      </c>
      <c r="C82" s="71">
        <v>8323</v>
      </c>
      <c r="D82" s="71">
        <v>1</v>
      </c>
      <c r="E82" s="70">
        <v>1</v>
      </c>
      <c r="F82" s="70">
        <v>1</v>
      </c>
      <c r="G82" s="70">
        <v>3000</v>
      </c>
      <c r="H82" s="70">
        <v>3700</v>
      </c>
      <c r="I82" s="70"/>
      <c r="J82" s="70"/>
      <c r="K82" s="72" t="s">
        <v>97</v>
      </c>
      <c r="L82" s="73">
        <f>L83+L85+L87</f>
        <v>0</v>
      </c>
      <c r="M82" s="73">
        <f>M83+M85+M87</f>
        <v>0</v>
      </c>
      <c r="N82" s="73">
        <f t="shared" si="96"/>
        <v>0</v>
      </c>
      <c r="O82" s="73">
        <f>O83+O85+O87</f>
        <v>48500</v>
      </c>
      <c r="P82" s="73">
        <f>P83+P85+P87</f>
        <v>0</v>
      </c>
      <c r="Q82" s="73">
        <f t="shared" si="97"/>
        <v>48500</v>
      </c>
      <c r="R82" s="73">
        <f t="shared" si="98"/>
        <v>48500</v>
      </c>
      <c r="S82" s="73">
        <f>S83+S85+S87</f>
        <v>0</v>
      </c>
      <c r="T82" s="73">
        <f>T83+T85+T87</f>
        <v>0</v>
      </c>
      <c r="U82" s="73">
        <f t="shared" ref="U82" si="182">S82+T82</f>
        <v>0</v>
      </c>
      <c r="V82" s="73">
        <f>V83+V85+V87</f>
        <v>0</v>
      </c>
      <c r="W82" s="73">
        <f>W83+W85+W87</f>
        <v>0</v>
      </c>
      <c r="X82" s="73">
        <f t="shared" ref="X82" si="183">V82+W82</f>
        <v>0</v>
      </c>
      <c r="Y82" s="73">
        <f t="shared" ref="Y82" si="184">U82+X82</f>
        <v>0</v>
      </c>
      <c r="Z82" s="73">
        <f>Z83+Z85+Z87</f>
        <v>0</v>
      </c>
      <c r="AA82" s="73">
        <f>AA83+AA85+AA87</f>
        <v>0</v>
      </c>
      <c r="AB82" s="73">
        <f t="shared" ref="AB82" si="185">Z82+AA82</f>
        <v>0</v>
      </c>
      <c r="AC82" s="73">
        <f>AC83+AC85+AC87</f>
        <v>0</v>
      </c>
      <c r="AD82" s="73">
        <f>AD83+AD85+AD87</f>
        <v>0</v>
      </c>
      <c r="AE82" s="73">
        <f t="shared" ref="AE82" si="186">AC82+AD82</f>
        <v>0</v>
      </c>
      <c r="AF82" s="73">
        <f t="shared" ref="AF82" si="187">AB82+AE82</f>
        <v>0</v>
      </c>
      <c r="AG82" s="73">
        <f>AG83+AG85+AG87</f>
        <v>0</v>
      </c>
      <c r="AH82" s="73">
        <f>AH83+AH85+AH87</f>
        <v>0</v>
      </c>
      <c r="AI82" s="73">
        <f t="shared" ref="AI82" si="188">AG82+AH82</f>
        <v>0</v>
      </c>
      <c r="AJ82" s="73">
        <f>AJ83+AJ85+AJ87</f>
        <v>0</v>
      </c>
      <c r="AK82" s="73">
        <f>AK83+AK85+AK87</f>
        <v>0</v>
      </c>
      <c r="AL82" s="73">
        <f t="shared" ref="AL82" si="189">AJ82+AK82</f>
        <v>0</v>
      </c>
      <c r="AM82" s="73">
        <f t="shared" ref="AM82" si="190">AI82+AL82</f>
        <v>0</v>
      </c>
      <c r="AN82" s="73">
        <f>AN83+AN85+AN87</f>
        <v>0</v>
      </c>
      <c r="AO82" s="73">
        <f>AO83+AO85+AO87</f>
        <v>0</v>
      </c>
      <c r="AP82" s="73">
        <f t="shared" ref="AP82" si="191">AN82+AO82</f>
        <v>0</v>
      </c>
      <c r="AQ82" s="73">
        <f>AQ83+AQ85+AQ87</f>
        <v>48500</v>
      </c>
      <c r="AR82" s="73">
        <f>AR83+AR85+AR87</f>
        <v>0</v>
      </c>
      <c r="AS82" s="73">
        <f t="shared" ref="AS82" si="192">AQ82+AR82</f>
        <v>48500</v>
      </c>
      <c r="AT82" s="73">
        <f t="shared" ref="AT82" si="193">AP82+AS82</f>
        <v>48500</v>
      </c>
      <c r="AU82" s="73"/>
      <c r="AV82" s="74"/>
      <c r="AW82" s="74"/>
      <c r="AX82" s="74"/>
      <c r="AY82" s="74"/>
      <c r="AZ82" s="74"/>
      <c r="BA82" s="75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</row>
    <row r="83" spans="1:129" s="94" customFormat="1">
      <c r="A83" s="11"/>
      <c r="B83" s="76">
        <v>2017</v>
      </c>
      <c r="C83" s="96">
        <v>8323</v>
      </c>
      <c r="D83" s="96">
        <v>1</v>
      </c>
      <c r="E83" s="76">
        <v>1</v>
      </c>
      <c r="F83" s="76">
        <v>1</v>
      </c>
      <c r="G83" s="76">
        <v>3000</v>
      </c>
      <c r="H83" s="76">
        <v>3700</v>
      </c>
      <c r="I83" s="76">
        <v>371</v>
      </c>
      <c r="J83" s="76"/>
      <c r="K83" s="97" t="s">
        <v>98</v>
      </c>
      <c r="L83" s="79">
        <f>L84</f>
        <v>0</v>
      </c>
      <c r="M83" s="79">
        <f>M84</f>
        <v>0</v>
      </c>
      <c r="N83" s="79">
        <f>L83+M83</f>
        <v>0</v>
      </c>
      <c r="O83" s="79">
        <f>O84</f>
        <v>32500</v>
      </c>
      <c r="P83" s="79">
        <f>P84</f>
        <v>0</v>
      </c>
      <c r="Q83" s="79">
        <f>O83+P83</f>
        <v>32500</v>
      </c>
      <c r="R83" s="79">
        <f>N83+Q83</f>
        <v>32500</v>
      </c>
      <c r="S83" s="79">
        <f>S84</f>
        <v>0</v>
      </c>
      <c r="T83" s="79">
        <f>T84</f>
        <v>0</v>
      </c>
      <c r="U83" s="79">
        <f>S83+T83</f>
        <v>0</v>
      </c>
      <c r="V83" s="79">
        <f>V84</f>
        <v>0</v>
      </c>
      <c r="W83" s="79">
        <f>W84</f>
        <v>0</v>
      </c>
      <c r="X83" s="79">
        <f>V83+W83</f>
        <v>0</v>
      </c>
      <c r="Y83" s="79">
        <f>U83+X83</f>
        <v>0</v>
      </c>
      <c r="Z83" s="79">
        <f>Z84</f>
        <v>0</v>
      </c>
      <c r="AA83" s="79">
        <f>AA84</f>
        <v>0</v>
      </c>
      <c r="AB83" s="79">
        <f>Z83+AA83</f>
        <v>0</v>
      </c>
      <c r="AC83" s="79">
        <f>AC84</f>
        <v>0</v>
      </c>
      <c r="AD83" s="79">
        <f>AD84</f>
        <v>0</v>
      </c>
      <c r="AE83" s="79">
        <f>AC83+AD83</f>
        <v>0</v>
      </c>
      <c r="AF83" s="79">
        <f>AB83+AE83</f>
        <v>0</v>
      </c>
      <c r="AG83" s="79">
        <f>AG84</f>
        <v>0</v>
      </c>
      <c r="AH83" s="79">
        <f>AH84</f>
        <v>0</v>
      </c>
      <c r="AI83" s="79">
        <f>AG83+AH83</f>
        <v>0</v>
      </c>
      <c r="AJ83" s="79">
        <f>AJ84</f>
        <v>0</v>
      </c>
      <c r="AK83" s="79">
        <f>AK84</f>
        <v>0</v>
      </c>
      <c r="AL83" s="79">
        <f>AJ83+AK83</f>
        <v>0</v>
      </c>
      <c r="AM83" s="79">
        <f>AI83+AL83</f>
        <v>0</v>
      </c>
      <c r="AN83" s="79">
        <f>AN84</f>
        <v>0</v>
      </c>
      <c r="AO83" s="79">
        <f>AO84</f>
        <v>0</v>
      </c>
      <c r="AP83" s="79">
        <f>AN83+AO83</f>
        <v>0</v>
      </c>
      <c r="AQ83" s="79">
        <f>AQ84</f>
        <v>32500</v>
      </c>
      <c r="AR83" s="79">
        <f>AR84</f>
        <v>0</v>
      </c>
      <c r="AS83" s="79">
        <f>AQ83+AR83</f>
        <v>32500</v>
      </c>
      <c r="AT83" s="79">
        <f>AP83+AS83</f>
        <v>32500</v>
      </c>
      <c r="AU83" s="98"/>
      <c r="AV83" s="99"/>
      <c r="AW83" s="99"/>
      <c r="AX83" s="99"/>
      <c r="AY83" s="99"/>
      <c r="AZ83" s="99"/>
      <c r="BA83" s="100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</row>
    <row r="84" spans="1:129" s="69" customFormat="1">
      <c r="A84" s="11"/>
      <c r="B84" s="4">
        <v>2017</v>
      </c>
      <c r="C84" s="82">
        <v>8323</v>
      </c>
      <c r="D84" s="82">
        <v>1</v>
      </c>
      <c r="E84" s="2">
        <v>1</v>
      </c>
      <c r="F84" s="2">
        <v>1</v>
      </c>
      <c r="G84" s="2">
        <v>3000</v>
      </c>
      <c r="H84" s="2">
        <v>3700</v>
      </c>
      <c r="I84" s="2">
        <v>371</v>
      </c>
      <c r="J84" s="83">
        <v>1</v>
      </c>
      <c r="K84" s="84" t="s">
        <v>496</v>
      </c>
      <c r="L84" s="25">
        <v>0</v>
      </c>
      <c r="M84" s="25">
        <v>0</v>
      </c>
      <c r="N84" s="26">
        <f>L84+M84</f>
        <v>0</v>
      </c>
      <c r="O84" s="25">
        <v>32500</v>
      </c>
      <c r="P84" s="25">
        <v>0</v>
      </c>
      <c r="Q84" s="26">
        <f>O84+P84</f>
        <v>32500</v>
      </c>
      <c r="R84" s="26">
        <f>N84+Q84</f>
        <v>32500</v>
      </c>
      <c r="S84" s="25">
        <v>0</v>
      </c>
      <c r="T84" s="25">
        <v>0</v>
      </c>
      <c r="U84" s="26">
        <f>S84+T84</f>
        <v>0</v>
      </c>
      <c r="V84" s="25">
        <v>0</v>
      </c>
      <c r="W84" s="25">
        <v>0</v>
      </c>
      <c r="X84" s="26">
        <f>V84+W84</f>
        <v>0</v>
      </c>
      <c r="Y84" s="26">
        <f>U84+X84</f>
        <v>0</v>
      </c>
      <c r="Z84" s="25">
        <v>0</v>
      </c>
      <c r="AA84" s="25">
        <v>0</v>
      </c>
      <c r="AB84" s="26">
        <f>Z84+AA84</f>
        <v>0</v>
      </c>
      <c r="AC84" s="25">
        <v>0</v>
      </c>
      <c r="AD84" s="25">
        <v>0</v>
      </c>
      <c r="AE84" s="26">
        <f>AC84+AD84</f>
        <v>0</v>
      </c>
      <c r="AF84" s="26">
        <f>AB84+AE84</f>
        <v>0</v>
      </c>
      <c r="AG84" s="25">
        <v>0</v>
      </c>
      <c r="AH84" s="25">
        <v>0</v>
      </c>
      <c r="AI84" s="26">
        <f>AG84+AH84</f>
        <v>0</v>
      </c>
      <c r="AJ84" s="25">
        <v>0</v>
      </c>
      <c r="AK84" s="25">
        <v>0</v>
      </c>
      <c r="AL84" s="26">
        <f>AJ84+AK84</f>
        <v>0</v>
      </c>
      <c r="AM84" s="26">
        <f>AI84+AL84</f>
        <v>0</v>
      </c>
      <c r="AN84" s="384">
        <f>L84-S84-Z84-AG84</f>
        <v>0</v>
      </c>
      <c r="AO84" s="384">
        <f>M84-T84-AA84-AH84</f>
        <v>0</v>
      </c>
      <c r="AP84" s="385">
        <f>AN84+AO84</f>
        <v>0</v>
      </c>
      <c r="AQ84" s="384">
        <f>O84-V84-AC84-AJ84</f>
        <v>32500</v>
      </c>
      <c r="AR84" s="384">
        <f>P84-W84-AD84-AK84</f>
        <v>0</v>
      </c>
      <c r="AS84" s="385">
        <f>AQ84+AR84</f>
        <v>32500</v>
      </c>
      <c r="AT84" s="385">
        <f>AP84+AS84</f>
        <v>32500</v>
      </c>
      <c r="AU84" s="86" t="s">
        <v>99</v>
      </c>
      <c r="AV84" s="87">
        <v>5</v>
      </c>
      <c r="AW84" s="88"/>
      <c r="AX84" s="88"/>
      <c r="AY84" s="88"/>
      <c r="AZ84" s="88"/>
      <c r="BA84" s="377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</row>
    <row r="85" spans="1:129" s="94" customFormat="1" hidden="1">
      <c r="A85" s="11"/>
      <c r="B85" s="76">
        <v>2017</v>
      </c>
      <c r="C85" s="96">
        <v>8323</v>
      </c>
      <c r="D85" s="96">
        <v>1</v>
      </c>
      <c r="E85" s="76">
        <v>1</v>
      </c>
      <c r="F85" s="76">
        <v>1</v>
      </c>
      <c r="G85" s="76">
        <v>3000</v>
      </c>
      <c r="H85" s="76">
        <v>3700</v>
      </c>
      <c r="I85" s="76">
        <v>372</v>
      </c>
      <c r="J85" s="76"/>
      <c r="K85" s="97" t="s">
        <v>100</v>
      </c>
      <c r="L85" s="79">
        <f>L86</f>
        <v>0</v>
      </c>
      <c r="M85" s="79">
        <f>M86</f>
        <v>0</v>
      </c>
      <c r="N85" s="79">
        <f>L85+M85</f>
        <v>0</v>
      </c>
      <c r="O85" s="79">
        <f>O86</f>
        <v>0</v>
      </c>
      <c r="P85" s="79">
        <f>P86</f>
        <v>0</v>
      </c>
      <c r="Q85" s="79">
        <f>O85+P85</f>
        <v>0</v>
      </c>
      <c r="R85" s="79">
        <f>N85+Q85</f>
        <v>0</v>
      </c>
      <c r="S85" s="79">
        <f>S86</f>
        <v>0</v>
      </c>
      <c r="T85" s="79">
        <f>T86</f>
        <v>0</v>
      </c>
      <c r="U85" s="79">
        <f>S85+T85</f>
        <v>0</v>
      </c>
      <c r="V85" s="79">
        <f>V86</f>
        <v>0</v>
      </c>
      <c r="W85" s="79">
        <f>W86</f>
        <v>0</v>
      </c>
      <c r="X85" s="79">
        <f>V85+W85</f>
        <v>0</v>
      </c>
      <c r="Y85" s="79">
        <f>U85+X85</f>
        <v>0</v>
      </c>
      <c r="Z85" s="79">
        <f>Z86</f>
        <v>0</v>
      </c>
      <c r="AA85" s="79">
        <f>AA86</f>
        <v>0</v>
      </c>
      <c r="AB85" s="79">
        <f>Z85+AA85</f>
        <v>0</v>
      </c>
      <c r="AC85" s="79">
        <f>AC86</f>
        <v>0</v>
      </c>
      <c r="AD85" s="79">
        <f>AD86</f>
        <v>0</v>
      </c>
      <c r="AE85" s="79">
        <f>AC85+AD85</f>
        <v>0</v>
      </c>
      <c r="AF85" s="79">
        <f>AB85+AE85</f>
        <v>0</v>
      </c>
      <c r="AG85" s="79">
        <f>AG86</f>
        <v>0</v>
      </c>
      <c r="AH85" s="79">
        <f>AH86</f>
        <v>0</v>
      </c>
      <c r="AI85" s="79">
        <f>AG85+AH85</f>
        <v>0</v>
      </c>
      <c r="AJ85" s="79">
        <f>AJ86</f>
        <v>0</v>
      </c>
      <c r="AK85" s="79">
        <f>AK86</f>
        <v>0</v>
      </c>
      <c r="AL85" s="79">
        <f>AJ85+AK85</f>
        <v>0</v>
      </c>
      <c r="AM85" s="79">
        <f>AI85+AL85</f>
        <v>0</v>
      </c>
      <c r="AN85" s="79">
        <f>AN86</f>
        <v>0</v>
      </c>
      <c r="AO85" s="79">
        <f>AO86</f>
        <v>0</v>
      </c>
      <c r="AP85" s="79">
        <f>AN85+AO85</f>
        <v>0</v>
      </c>
      <c r="AQ85" s="79">
        <f>AQ86</f>
        <v>0</v>
      </c>
      <c r="AR85" s="79">
        <f>AR86</f>
        <v>0</v>
      </c>
      <c r="AS85" s="79">
        <f>AQ85+AR85</f>
        <v>0</v>
      </c>
      <c r="AT85" s="79">
        <f>AP85+AS85</f>
        <v>0</v>
      </c>
      <c r="AU85" s="98"/>
      <c r="AV85" s="99"/>
      <c r="AW85" s="99"/>
      <c r="AX85" s="99"/>
      <c r="AY85" s="99"/>
      <c r="AZ85" s="99"/>
      <c r="BA85" s="100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</row>
    <row r="86" spans="1:129" s="69" customFormat="1" hidden="1">
      <c r="A86" s="11"/>
      <c r="B86" s="4">
        <v>2017</v>
      </c>
      <c r="C86" s="82">
        <v>8323</v>
      </c>
      <c r="D86" s="82">
        <v>1</v>
      </c>
      <c r="E86" s="2">
        <v>1</v>
      </c>
      <c r="F86" s="2">
        <v>1</v>
      </c>
      <c r="G86" s="2">
        <v>3000</v>
      </c>
      <c r="H86" s="2">
        <v>3700</v>
      </c>
      <c r="I86" s="2">
        <v>372</v>
      </c>
      <c r="J86" s="83">
        <v>1</v>
      </c>
      <c r="K86" s="84" t="s">
        <v>497</v>
      </c>
      <c r="L86" s="85">
        <v>0</v>
      </c>
      <c r="M86" s="85">
        <v>0</v>
      </c>
      <c r="N86" s="85">
        <f>L86+M86</f>
        <v>0</v>
      </c>
      <c r="O86" s="85">
        <v>0</v>
      </c>
      <c r="P86" s="85">
        <v>0</v>
      </c>
      <c r="Q86" s="85">
        <f>O86+P86</f>
        <v>0</v>
      </c>
      <c r="R86" s="85">
        <f>N86+Q86</f>
        <v>0</v>
      </c>
      <c r="S86" s="85">
        <v>0</v>
      </c>
      <c r="T86" s="85">
        <v>0</v>
      </c>
      <c r="U86" s="85">
        <f>S86+T86</f>
        <v>0</v>
      </c>
      <c r="V86" s="85">
        <v>0</v>
      </c>
      <c r="W86" s="85">
        <v>0</v>
      </c>
      <c r="X86" s="85">
        <f>V86+W86</f>
        <v>0</v>
      </c>
      <c r="Y86" s="85">
        <f>U86+X86</f>
        <v>0</v>
      </c>
      <c r="Z86" s="85">
        <v>0</v>
      </c>
      <c r="AA86" s="85">
        <v>0</v>
      </c>
      <c r="AB86" s="85">
        <f>Z86+AA86</f>
        <v>0</v>
      </c>
      <c r="AC86" s="85">
        <v>0</v>
      </c>
      <c r="AD86" s="85">
        <v>0</v>
      </c>
      <c r="AE86" s="85">
        <f>AC86+AD86</f>
        <v>0</v>
      </c>
      <c r="AF86" s="85">
        <f>AB86+AE86</f>
        <v>0</v>
      </c>
      <c r="AG86" s="85">
        <v>0</v>
      </c>
      <c r="AH86" s="85">
        <v>0</v>
      </c>
      <c r="AI86" s="85">
        <f>AG86+AH86</f>
        <v>0</v>
      </c>
      <c r="AJ86" s="85">
        <v>0</v>
      </c>
      <c r="AK86" s="85">
        <v>0</v>
      </c>
      <c r="AL86" s="85">
        <f>AJ86+AK86</f>
        <v>0</v>
      </c>
      <c r="AM86" s="85">
        <f>AI86+AL86</f>
        <v>0</v>
      </c>
      <c r="AN86" s="384">
        <f>L86-S86-Z86-AG86</f>
        <v>0</v>
      </c>
      <c r="AO86" s="384">
        <f>M86-T86-AA86-AH86</f>
        <v>0</v>
      </c>
      <c r="AP86" s="385">
        <f>AN86+AO86</f>
        <v>0</v>
      </c>
      <c r="AQ86" s="384">
        <f>O86-V86-AC86-AJ86</f>
        <v>0</v>
      </c>
      <c r="AR86" s="384">
        <f>P86-W86-AD86-AK86</f>
        <v>0</v>
      </c>
      <c r="AS86" s="385">
        <f>AQ86+AR86</f>
        <v>0</v>
      </c>
      <c r="AT86" s="385">
        <f>AP86+AS86</f>
        <v>0</v>
      </c>
      <c r="AU86" s="86" t="s">
        <v>99</v>
      </c>
      <c r="AV86" s="87"/>
      <c r="AW86" s="88"/>
      <c r="AX86" s="88"/>
      <c r="AY86" s="88"/>
      <c r="AZ86" s="88"/>
      <c r="BA86" s="377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</row>
    <row r="87" spans="1:129" s="94" customFormat="1">
      <c r="A87" s="11"/>
      <c r="B87" s="76">
        <v>2017</v>
      </c>
      <c r="C87" s="96">
        <v>8323</v>
      </c>
      <c r="D87" s="96">
        <v>1</v>
      </c>
      <c r="E87" s="76">
        <v>1</v>
      </c>
      <c r="F87" s="76">
        <v>1</v>
      </c>
      <c r="G87" s="76">
        <v>3000</v>
      </c>
      <c r="H87" s="76">
        <v>3700</v>
      </c>
      <c r="I87" s="76">
        <v>375</v>
      </c>
      <c r="J87" s="76"/>
      <c r="K87" s="97" t="s">
        <v>101</v>
      </c>
      <c r="L87" s="79">
        <f>L88</f>
        <v>0</v>
      </c>
      <c r="M87" s="79">
        <f>M88</f>
        <v>0</v>
      </c>
      <c r="N87" s="79">
        <f t="shared" si="96"/>
        <v>0</v>
      </c>
      <c r="O87" s="79">
        <f>O88</f>
        <v>16000</v>
      </c>
      <c r="P87" s="79">
        <f>P88</f>
        <v>0</v>
      </c>
      <c r="Q87" s="79">
        <f t="shared" si="97"/>
        <v>16000</v>
      </c>
      <c r="R87" s="79">
        <f t="shared" si="98"/>
        <v>16000</v>
      </c>
      <c r="S87" s="79">
        <f>S88</f>
        <v>0</v>
      </c>
      <c r="T87" s="79">
        <f>T88</f>
        <v>0</v>
      </c>
      <c r="U87" s="79">
        <f t="shared" ref="U87:U88" si="194">S87+T87</f>
        <v>0</v>
      </c>
      <c r="V87" s="79">
        <f>V88</f>
        <v>0</v>
      </c>
      <c r="W87" s="79">
        <f>W88</f>
        <v>0</v>
      </c>
      <c r="X87" s="79">
        <f t="shared" ref="X87:X88" si="195">V87+W87</f>
        <v>0</v>
      </c>
      <c r="Y87" s="79">
        <f t="shared" ref="Y87" si="196">U87+X87</f>
        <v>0</v>
      </c>
      <c r="Z87" s="79">
        <f>Z88</f>
        <v>0</v>
      </c>
      <c r="AA87" s="79">
        <f>AA88</f>
        <v>0</v>
      </c>
      <c r="AB87" s="79">
        <f t="shared" ref="AB87:AB88" si="197">Z87+AA87</f>
        <v>0</v>
      </c>
      <c r="AC87" s="79">
        <f>AC88</f>
        <v>0</v>
      </c>
      <c r="AD87" s="79">
        <f>AD88</f>
        <v>0</v>
      </c>
      <c r="AE87" s="79">
        <f t="shared" ref="AE87:AE88" si="198">AC87+AD87</f>
        <v>0</v>
      </c>
      <c r="AF87" s="79">
        <f t="shared" ref="AF87" si="199">AB87+AE87</f>
        <v>0</v>
      </c>
      <c r="AG87" s="79">
        <f>AG88</f>
        <v>0</v>
      </c>
      <c r="AH87" s="79">
        <f>AH88</f>
        <v>0</v>
      </c>
      <c r="AI87" s="79">
        <f t="shared" ref="AI87:AI88" si="200">AG87+AH87</f>
        <v>0</v>
      </c>
      <c r="AJ87" s="79">
        <f>AJ88</f>
        <v>0</v>
      </c>
      <c r="AK87" s="79">
        <f>AK88</f>
        <v>0</v>
      </c>
      <c r="AL87" s="79">
        <f t="shared" ref="AL87:AL88" si="201">AJ87+AK87</f>
        <v>0</v>
      </c>
      <c r="AM87" s="79">
        <f t="shared" ref="AM87" si="202">AI87+AL87</f>
        <v>0</v>
      </c>
      <c r="AN87" s="79">
        <f>AN88</f>
        <v>0</v>
      </c>
      <c r="AO87" s="79">
        <f>AO88</f>
        <v>0</v>
      </c>
      <c r="AP87" s="79">
        <f t="shared" ref="AP87" si="203">AN87+AO87</f>
        <v>0</v>
      </c>
      <c r="AQ87" s="79">
        <f>AQ88</f>
        <v>16000</v>
      </c>
      <c r="AR87" s="79">
        <f>AR88</f>
        <v>0</v>
      </c>
      <c r="AS87" s="79">
        <f t="shared" ref="AS87" si="204">AQ87+AR87</f>
        <v>16000</v>
      </c>
      <c r="AT87" s="79">
        <f t="shared" ref="AT87" si="205">AP87+AS87</f>
        <v>16000</v>
      </c>
      <c r="AU87" s="98"/>
      <c r="AV87" s="99"/>
      <c r="AW87" s="99"/>
      <c r="AX87" s="99"/>
      <c r="AY87" s="99"/>
      <c r="AZ87" s="99"/>
      <c r="BA87" s="100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</row>
    <row r="88" spans="1:129" s="69" customFormat="1">
      <c r="A88" s="11"/>
      <c r="B88" s="4">
        <v>2017</v>
      </c>
      <c r="C88" s="82">
        <v>8323</v>
      </c>
      <c r="D88" s="82">
        <v>1</v>
      </c>
      <c r="E88" s="2">
        <v>1</v>
      </c>
      <c r="F88" s="2">
        <v>1</v>
      </c>
      <c r="G88" s="2">
        <v>3000</v>
      </c>
      <c r="H88" s="2">
        <v>3700</v>
      </c>
      <c r="I88" s="2">
        <v>375</v>
      </c>
      <c r="J88" s="83">
        <v>1</v>
      </c>
      <c r="K88" s="84" t="s">
        <v>700</v>
      </c>
      <c r="L88" s="85">
        <v>0</v>
      </c>
      <c r="M88" s="85">
        <v>0</v>
      </c>
      <c r="N88" s="85">
        <f t="shared" si="96"/>
        <v>0</v>
      </c>
      <c r="O88" s="85">
        <v>16000</v>
      </c>
      <c r="P88" s="85">
        <v>0</v>
      </c>
      <c r="Q88" s="85">
        <f t="shared" si="97"/>
        <v>16000</v>
      </c>
      <c r="R88" s="85">
        <f>N88+Q88</f>
        <v>16000</v>
      </c>
      <c r="S88" s="85">
        <v>0</v>
      </c>
      <c r="T88" s="85">
        <v>0</v>
      </c>
      <c r="U88" s="85">
        <f t="shared" si="194"/>
        <v>0</v>
      </c>
      <c r="V88" s="85">
        <v>0</v>
      </c>
      <c r="W88" s="85">
        <v>0</v>
      </c>
      <c r="X88" s="85">
        <f t="shared" si="195"/>
        <v>0</v>
      </c>
      <c r="Y88" s="85">
        <f>U88+X88</f>
        <v>0</v>
      </c>
      <c r="Z88" s="85">
        <v>0</v>
      </c>
      <c r="AA88" s="85">
        <v>0</v>
      </c>
      <c r="AB88" s="85">
        <f t="shared" si="197"/>
        <v>0</v>
      </c>
      <c r="AC88" s="85">
        <v>0</v>
      </c>
      <c r="AD88" s="85">
        <v>0</v>
      </c>
      <c r="AE88" s="85">
        <f t="shared" si="198"/>
        <v>0</v>
      </c>
      <c r="AF88" s="85">
        <f>AB88+AE88</f>
        <v>0</v>
      </c>
      <c r="AG88" s="85">
        <v>0</v>
      </c>
      <c r="AH88" s="85">
        <v>0</v>
      </c>
      <c r="AI88" s="85">
        <f t="shared" si="200"/>
        <v>0</v>
      </c>
      <c r="AJ88" s="85">
        <v>0</v>
      </c>
      <c r="AK88" s="85">
        <v>0</v>
      </c>
      <c r="AL88" s="85">
        <f t="shared" si="201"/>
        <v>0</v>
      </c>
      <c r="AM88" s="85">
        <f>AI88+AL88</f>
        <v>0</v>
      </c>
      <c r="AN88" s="384">
        <f>L88-S88-Z88-AG88</f>
        <v>0</v>
      </c>
      <c r="AO88" s="384">
        <f>M88-T88-AA88-AH88</f>
        <v>0</v>
      </c>
      <c r="AP88" s="385">
        <f>AN88+AO88</f>
        <v>0</v>
      </c>
      <c r="AQ88" s="384">
        <f>O88-V88-AC88-AJ88</f>
        <v>16000</v>
      </c>
      <c r="AR88" s="384">
        <f>P88-W88-AD88-AK88</f>
        <v>0</v>
      </c>
      <c r="AS88" s="385">
        <f>AQ88+AR88</f>
        <v>16000</v>
      </c>
      <c r="AT88" s="385">
        <f>AP88+AS88</f>
        <v>16000</v>
      </c>
      <c r="AU88" s="86" t="s">
        <v>99</v>
      </c>
      <c r="AV88" s="87">
        <v>20</v>
      </c>
      <c r="AW88" s="88"/>
      <c r="AX88" s="88"/>
      <c r="AY88" s="88"/>
      <c r="AZ88" s="88"/>
      <c r="BA88" s="377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</row>
    <row r="89" spans="1:129" s="94" customFormat="1" hidden="1">
      <c r="A89" s="11"/>
      <c r="B89" s="70">
        <v>2017</v>
      </c>
      <c r="C89" s="71">
        <v>8323</v>
      </c>
      <c r="D89" s="71">
        <v>1</v>
      </c>
      <c r="E89" s="70">
        <v>1</v>
      </c>
      <c r="F89" s="70">
        <v>1</v>
      </c>
      <c r="G89" s="70">
        <v>3000</v>
      </c>
      <c r="H89" s="70">
        <v>3800</v>
      </c>
      <c r="I89" s="70"/>
      <c r="J89" s="70"/>
      <c r="K89" s="72" t="s">
        <v>935</v>
      </c>
      <c r="L89" s="73">
        <f>L90</f>
        <v>0</v>
      </c>
      <c r="M89" s="73">
        <f t="shared" ref="M89:AT89" si="206">M90</f>
        <v>0</v>
      </c>
      <c r="N89" s="73">
        <f t="shared" si="206"/>
        <v>0</v>
      </c>
      <c r="O89" s="73">
        <f t="shared" si="206"/>
        <v>0</v>
      </c>
      <c r="P89" s="73">
        <f t="shared" si="206"/>
        <v>0</v>
      </c>
      <c r="Q89" s="73">
        <f t="shared" si="206"/>
        <v>0</v>
      </c>
      <c r="R89" s="73">
        <f t="shared" si="206"/>
        <v>0</v>
      </c>
      <c r="S89" s="73">
        <f>S90</f>
        <v>0</v>
      </c>
      <c r="T89" s="73">
        <f t="shared" si="206"/>
        <v>0</v>
      </c>
      <c r="U89" s="73">
        <f t="shared" si="206"/>
        <v>0</v>
      </c>
      <c r="V89" s="73">
        <f t="shared" si="206"/>
        <v>0</v>
      </c>
      <c r="W89" s="73">
        <f t="shared" si="206"/>
        <v>0</v>
      </c>
      <c r="X89" s="73">
        <f t="shared" si="206"/>
        <v>0</v>
      </c>
      <c r="Y89" s="73">
        <f t="shared" si="206"/>
        <v>0</v>
      </c>
      <c r="Z89" s="73">
        <f>Z90</f>
        <v>0</v>
      </c>
      <c r="AA89" s="73">
        <f t="shared" si="206"/>
        <v>0</v>
      </c>
      <c r="AB89" s="73">
        <f t="shared" si="206"/>
        <v>0</v>
      </c>
      <c r="AC89" s="73">
        <f t="shared" si="206"/>
        <v>0</v>
      </c>
      <c r="AD89" s="73">
        <f t="shared" si="206"/>
        <v>0</v>
      </c>
      <c r="AE89" s="73">
        <f t="shared" si="206"/>
        <v>0</v>
      </c>
      <c r="AF89" s="73">
        <f t="shared" si="206"/>
        <v>0</v>
      </c>
      <c r="AG89" s="73">
        <f>AG90</f>
        <v>0</v>
      </c>
      <c r="AH89" s="73">
        <f t="shared" si="206"/>
        <v>0</v>
      </c>
      <c r="AI89" s="73">
        <f t="shared" si="206"/>
        <v>0</v>
      </c>
      <c r="AJ89" s="73">
        <f t="shared" si="206"/>
        <v>0</v>
      </c>
      <c r="AK89" s="73">
        <f t="shared" si="206"/>
        <v>0</v>
      </c>
      <c r="AL89" s="73">
        <f t="shared" si="206"/>
        <v>0</v>
      </c>
      <c r="AM89" s="73">
        <f t="shared" si="206"/>
        <v>0</v>
      </c>
      <c r="AN89" s="73">
        <f>AN90</f>
        <v>0</v>
      </c>
      <c r="AO89" s="73">
        <f t="shared" si="206"/>
        <v>0</v>
      </c>
      <c r="AP89" s="73">
        <f t="shared" si="206"/>
        <v>0</v>
      </c>
      <c r="AQ89" s="73">
        <f t="shared" si="206"/>
        <v>0</v>
      </c>
      <c r="AR89" s="73">
        <f t="shared" si="206"/>
        <v>0</v>
      </c>
      <c r="AS89" s="73">
        <f t="shared" si="206"/>
        <v>0</v>
      </c>
      <c r="AT89" s="73">
        <f t="shared" si="206"/>
        <v>0</v>
      </c>
      <c r="AU89" s="73"/>
      <c r="AV89" s="74"/>
      <c r="AW89" s="74"/>
      <c r="AX89" s="74"/>
      <c r="AY89" s="74"/>
      <c r="AZ89" s="74"/>
      <c r="BA89" s="75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</row>
    <row r="90" spans="1:129" s="94" customFormat="1" hidden="1">
      <c r="A90" s="11"/>
      <c r="B90" s="76">
        <v>2017</v>
      </c>
      <c r="C90" s="96">
        <v>8323</v>
      </c>
      <c r="D90" s="96">
        <v>1</v>
      </c>
      <c r="E90" s="76">
        <v>1</v>
      </c>
      <c r="F90" s="76">
        <v>1</v>
      </c>
      <c r="G90" s="76">
        <v>3000</v>
      </c>
      <c r="H90" s="76">
        <v>3800</v>
      </c>
      <c r="I90" s="76">
        <v>383</v>
      </c>
      <c r="J90" s="76"/>
      <c r="K90" s="97" t="s">
        <v>1652</v>
      </c>
      <c r="L90" s="79">
        <f t="shared" ref="L90:P90" si="207">L91</f>
        <v>0</v>
      </c>
      <c r="M90" s="79">
        <f t="shared" si="207"/>
        <v>0</v>
      </c>
      <c r="N90" s="79">
        <f t="shared" si="96"/>
        <v>0</v>
      </c>
      <c r="O90" s="79">
        <f t="shared" si="207"/>
        <v>0</v>
      </c>
      <c r="P90" s="79">
        <f t="shared" si="207"/>
        <v>0</v>
      </c>
      <c r="Q90" s="79">
        <f t="shared" si="97"/>
        <v>0</v>
      </c>
      <c r="R90" s="79">
        <f t="shared" si="98"/>
        <v>0</v>
      </c>
      <c r="S90" s="79">
        <f t="shared" ref="S90:W90" si="208">S91</f>
        <v>0</v>
      </c>
      <c r="T90" s="79">
        <f t="shared" si="208"/>
        <v>0</v>
      </c>
      <c r="U90" s="79">
        <f t="shared" ref="U90:U91" si="209">S90+T90</f>
        <v>0</v>
      </c>
      <c r="V90" s="79">
        <f t="shared" si="208"/>
        <v>0</v>
      </c>
      <c r="W90" s="79">
        <f t="shared" si="208"/>
        <v>0</v>
      </c>
      <c r="X90" s="79">
        <f t="shared" ref="X90:X91" si="210">V90+W90</f>
        <v>0</v>
      </c>
      <c r="Y90" s="79">
        <f t="shared" ref="Y90:Y91" si="211">U90+X90</f>
        <v>0</v>
      </c>
      <c r="Z90" s="79">
        <f t="shared" ref="Z90:AD90" si="212">Z91</f>
        <v>0</v>
      </c>
      <c r="AA90" s="79">
        <f t="shared" si="212"/>
        <v>0</v>
      </c>
      <c r="AB90" s="79">
        <f t="shared" ref="AB90:AB91" si="213">Z90+AA90</f>
        <v>0</v>
      </c>
      <c r="AC90" s="79">
        <f t="shared" si="212"/>
        <v>0</v>
      </c>
      <c r="AD90" s="79">
        <f t="shared" si="212"/>
        <v>0</v>
      </c>
      <c r="AE90" s="79">
        <f t="shared" ref="AE90:AE91" si="214">AC90+AD90</f>
        <v>0</v>
      </c>
      <c r="AF90" s="79">
        <f t="shared" ref="AF90:AF91" si="215">AB90+AE90</f>
        <v>0</v>
      </c>
      <c r="AG90" s="79">
        <f t="shared" ref="AG90:AK90" si="216">AG91</f>
        <v>0</v>
      </c>
      <c r="AH90" s="79">
        <f t="shared" si="216"/>
        <v>0</v>
      </c>
      <c r="AI90" s="79">
        <f t="shared" ref="AI90:AI91" si="217">AG90+AH90</f>
        <v>0</v>
      </c>
      <c r="AJ90" s="79">
        <f t="shared" si="216"/>
        <v>0</v>
      </c>
      <c r="AK90" s="79">
        <f t="shared" si="216"/>
        <v>0</v>
      </c>
      <c r="AL90" s="79">
        <f t="shared" ref="AL90:AL91" si="218">AJ90+AK90</f>
        <v>0</v>
      </c>
      <c r="AM90" s="79">
        <f t="shared" ref="AM90:AM91" si="219">AI90+AL90</f>
        <v>0</v>
      </c>
      <c r="AN90" s="79">
        <f t="shared" ref="AN90:AR90" si="220">AN91</f>
        <v>0</v>
      </c>
      <c r="AO90" s="79">
        <f t="shared" si="220"/>
        <v>0</v>
      </c>
      <c r="AP90" s="79">
        <f t="shared" ref="AP90" si="221">AN90+AO90</f>
        <v>0</v>
      </c>
      <c r="AQ90" s="79">
        <f t="shared" si="220"/>
        <v>0</v>
      </c>
      <c r="AR90" s="79">
        <f t="shared" si="220"/>
        <v>0</v>
      </c>
      <c r="AS90" s="79">
        <f t="shared" ref="AS90" si="222">AQ90+AR90</f>
        <v>0</v>
      </c>
      <c r="AT90" s="79">
        <f t="shared" ref="AT90" si="223">AP90+AS90</f>
        <v>0</v>
      </c>
      <c r="AU90" s="98"/>
      <c r="AV90" s="99"/>
      <c r="AW90" s="99"/>
      <c r="AX90" s="99"/>
      <c r="AY90" s="99"/>
      <c r="AZ90" s="99"/>
      <c r="BA90" s="100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</row>
    <row r="91" spans="1:129" s="69" customFormat="1" hidden="1">
      <c r="A91" s="11"/>
      <c r="B91" s="4">
        <v>2017</v>
      </c>
      <c r="C91" s="82">
        <v>8323</v>
      </c>
      <c r="D91" s="82">
        <v>1</v>
      </c>
      <c r="E91" s="2">
        <v>1</v>
      </c>
      <c r="F91" s="2">
        <v>1</v>
      </c>
      <c r="G91" s="2">
        <v>3000</v>
      </c>
      <c r="H91" s="2">
        <v>3800</v>
      </c>
      <c r="I91" s="2">
        <v>383</v>
      </c>
      <c r="J91" s="83">
        <v>1</v>
      </c>
      <c r="K91" s="84" t="s">
        <v>1652</v>
      </c>
      <c r="L91" s="85">
        <v>0</v>
      </c>
      <c r="M91" s="85">
        <v>0</v>
      </c>
      <c r="N91" s="85">
        <f t="shared" si="96"/>
        <v>0</v>
      </c>
      <c r="O91" s="85">
        <v>0</v>
      </c>
      <c r="P91" s="85">
        <v>0</v>
      </c>
      <c r="Q91" s="85">
        <f t="shared" si="97"/>
        <v>0</v>
      </c>
      <c r="R91" s="85">
        <f t="shared" si="98"/>
        <v>0</v>
      </c>
      <c r="S91" s="85">
        <v>0</v>
      </c>
      <c r="T91" s="85">
        <v>0</v>
      </c>
      <c r="U91" s="85">
        <f t="shared" si="209"/>
        <v>0</v>
      </c>
      <c r="V91" s="85">
        <v>0</v>
      </c>
      <c r="W91" s="85">
        <v>0</v>
      </c>
      <c r="X91" s="85">
        <f t="shared" si="210"/>
        <v>0</v>
      </c>
      <c r="Y91" s="85">
        <f t="shared" si="211"/>
        <v>0</v>
      </c>
      <c r="Z91" s="85">
        <v>0</v>
      </c>
      <c r="AA91" s="85">
        <v>0</v>
      </c>
      <c r="AB91" s="85">
        <f t="shared" si="213"/>
        <v>0</v>
      </c>
      <c r="AC91" s="85">
        <v>0</v>
      </c>
      <c r="AD91" s="85">
        <v>0</v>
      </c>
      <c r="AE91" s="85">
        <f t="shared" si="214"/>
        <v>0</v>
      </c>
      <c r="AF91" s="85">
        <f t="shared" si="215"/>
        <v>0</v>
      </c>
      <c r="AG91" s="85">
        <v>0</v>
      </c>
      <c r="AH91" s="85">
        <v>0</v>
      </c>
      <c r="AI91" s="85">
        <f t="shared" si="217"/>
        <v>0</v>
      </c>
      <c r="AJ91" s="85">
        <v>0</v>
      </c>
      <c r="AK91" s="85">
        <v>0</v>
      </c>
      <c r="AL91" s="85">
        <f t="shared" si="218"/>
        <v>0</v>
      </c>
      <c r="AM91" s="85">
        <f t="shared" si="219"/>
        <v>0</v>
      </c>
      <c r="AN91" s="384">
        <f>L91-S91-Z91-AG91</f>
        <v>0</v>
      </c>
      <c r="AO91" s="384">
        <f>M91-T91-AA91-AH91</f>
        <v>0</v>
      </c>
      <c r="AP91" s="385">
        <f>AN91+AO91</f>
        <v>0</v>
      </c>
      <c r="AQ91" s="384">
        <f>O91-V91-AC91-AJ91</f>
        <v>0</v>
      </c>
      <c r="AR91" s="384">
        <f>P91-W91-AD91-AK91</f>
        <v>0</v>
      </c>
      <c r="AS91" s="385">
        <f>AQ91+AR91</f>
        <v>0</v>
      </c>
      <c r="AT91" s="385">
        <f>AP91+AS91</f>
        <v>0</v>
      </c>
      <c r="AU91" s="86" t="s">
        <v>21</v>
      </c>
      <c r="AV91" s="87"/>
      <c r="AW91" s="88"/>
      <c r="AX91" s="88"/>
      <c r="AY91" s="88"/>
      <c r="AZ91" s="88"/>
      <c r="BA91" s="377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</row>
    <row r="92" spans="1:129" s="69" customFormat="1">
      <c r="A92" s="11"/>
      <c r="B92" s="63">
        <v>2017</v>
      </c>
      <c r="C92" s="64">
        <v>8323</v>
      </c>
      <c r="D92" s="64">
        <v>1</v>
      </c>
      <c r="E92" s="63">
        <v>1</v>
      </c>
      <c r="F92" s="63">
        <v>1</v>
      </c>
      <c r="G92" s="63">
        <v>5000</v>
      </c>
      <c r="H92" s="63"/>
      <c r="I92" s="63"/>
      <c r="J92" s="63"/>
      <c r="K92" s="65" t="s">
        <v>25</v>
      </c>
      <c r="L92" s="66">
        <f t="shared" ref="L92:R92" si="224">L93+L128+L134</f>
        <v>0</v>
      </c>
      <c r="M92" s="66">
        <f t="shared" si="224"/>
        <v>0</v>
      </c>
      <c r="N92" s="66">
        <f t="shared" si="224"/>
        <v>0</v>
      </c>
      <c r="O92" s="66">
        <f t="shared" si="224"/>
        <v>49000</v>
      </c>
      <c r="P92" s="66">
        <f t="shared" si="224"/>
        <v>0</v>
      </c>
      <c r="Q92" s="66">
        <f t="shared" si="224"/>
        <v>49000</v>
      </c>
      <c r="R92" s="66">
        <f t="shared" si="224"/>
        <v>49000</v>
      </c>
      <c r="S92" s="66">
        <f t="shared" ref="S92:Y92" si="225">S93+S128+S134</f>
        <v>0</v>
      </c>
      <c r="T92" s="66">
        <f t="shared" si="225"/>
        <v>0</v>
      </c>
      <c r="U92" s="66">
        <f t="shared" si="225"/>
        <v>0</v>
      </c>
      <c r="V92" s="66">
        <f t="shared" si="225"/>
        <v>0</v>
      </c>
      <c r="W92" s="66">
        <f t="shared" si="225"/>
        <v>0</v>
      </c>
      <c r="X92" s="66">
        <f t="shared" si="225"/>
        <v>0</v>
      </c>
      <c r="Y92" s="66">
        <f t="shared" si="225"/>
        <v>0</v>
      </c>
      <c r="Z92" s="66">
        <f t="shared" ref="Z92:AM92" si="226">Z93+Z128+Z134</f>
        <v>0</v>
      </c>
      <c r="AA92" s="66">
        <f t="shared" si="226"/>
        <v>0</v>
      </c>
      <c r="AB92" s="66">
        <f t="shared" si="226"/>
        <v>0</v>
      </c>
      <c r="AC92" s="66">
        <f t="shared" si="226"/>
        <v>0</v>
      </c>
      <c r="AD92" s="66">
        <f t="shared" si="226"/>
        <v>0</v>
      </c>
      <c r="AE92" s="66">
        <f t="shared" si="226"/>
        <v>0</v>
      </c>
      <c r="AF92" s="66">
        <f t="shared" si="226"/>
        <v>0</v>
      </c>
      <c r="AG92" s="66">
        <f t="shared" si="226"/>
        <v>0</v>
      </c>
      <c r="AH92" s="66">
        <f t="shared" si="226"/>
        <v>0</v>
      </c>
      <c r="AI92" s="66">
        <f t="shared" si="226"/>
        <v>0</v>
      </c>
      <c r="AJ92" s="66">
        <f t="shared" si="226"/>
        <v>0</v>
      </c>
      <c r="AK92" s="66">
        <f t="shared" si="226"/>
        <v>0</v>
      </c>
      <c r="AL92" s="66">
        <f t="shared" si="226"/>
        <v>0</v>
      </c>
      <c r="AM92" s="66">
        <f t="shared" si="226"/>
        <v>0</v>
      </c>
      <c r="AN92" s="66">
        <f t="shared" ref="AN92:AT92" si="227">AN93+AN128+AN134</f>
        <v>0</v>
      </c>
      <c r="AO92" s="66">
        <f t="shared" si="227"/>
        <v>0</v>
      </c>
      <c r="AP92" s="66">
        <f t="shared" si="227"/>
        <v>0</v>
      </c>
      <c r="AQ92" s="66">
        <f t="shared" si="227"/>
        <v>49000</v>
      </c>
      <c r="AR92" s="66">
        <f t="shared" si="227"/>
        <v>0</v>
      </c>
      <c r="AS92" s="66">
        <f t="shared" si="227"/>
        <v>49000</v>
      </c>
      <c r="AT92" s="66">
        <f t="shared" si="227"/>
        <v>49000</v>
      </c>
      <c r="AU92" s="66"/>
      <c r="AV92" s="67"/>
      <c r="AW92" s="89"/>
      <c r="AX92" s="89"/>
      <c r="AY92" s="89"/>
      <c r="AZ92" s="89"/>
      <c r="BA92" s="68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</row>
    <row r="93" spans="1:129" s="92" customFormat="1">
      <c r="A93" s="11"/>
      <c r="B93" s="70">
        <v>2017</v>
      </c>
      <c r="C93" s="71">
        <v>8323</v>
      </c>
      <c r="D93" s="71">
        <v>1</v>
      </c>
      <c r="E93" s="70">
        <v>1</v>
      </c>
      <c r="F93" s="70">
        <v>1</v>
      </c>
      <c r="G93" s="70">
        <v>5000</v>
      </c>
      <c r="H93" s="70">
        <v>5100</v>
      </c>
      <c r="I93" s="70"/>
      <c r="J93" s="70"/>
      <c r="K93" s="72" t="s">
        <v>26</v>
      </c>
      <c r="L93" s="73">
        <f>L94+L110+L120</f>
        <v>0</v>
      </c>
      <c r="M93" s="73">
        <f>M94+M110+M120</f>
        <v>0</v>
      </c>
      <c r="N93" s="73">
        <f t="shared" si="96"/>
        <v>0</v>
      </c>
      <c r="O93" s="73">
        <f>O94+O110+O120</f>
        <v>49000</v>
      </c>
      <c r="P93" s="73">
        <f>P94+P110+P120</f>
        <v>0</v>
      </c>
      <c r="Q93" s="73">
        <f t="shared" si="97"/>
        <v>49000</v>
      </c>
      <c r="R93" s="73">
        <f t="shared" si="98"/>
        <v>49000</v>
      </c>
      <c r="S93" s="73">
        <f>S94+S110+S120</f>
        <v>0</v>
      </c>
      <c r="T93" s="73">
        <f>T94+T110+T120</f>
        <v>0</v>
      </c>
      <c r="U93" s="73">
        <f t="shared" ref="U93:U119" si="228">S93+T93</f>
        <v>0</v>
      </c>
      <c r="V93" s="73">
        <f>V94+V110+V120</f>
        <v>0</v>
      </c>
      <c r="W93" s="73">
        <f>W94+W110+W120</f>
        <v>0</v>
      </c>
      <c r="X93" s="73">
        <f t="shared" ref="X93:X119" si="229">V93+W93</f>
        <v>0</v>
      </c>
      <c r="Y93" s="73">
        <f t="shared" ref="Y93:Y94" si="230">U93+X93</f>
        <v>0</v>
      </c>
      <c r="Z93" s="73">
        <f>Z94+Z110+Z120</f>
        <v>0</v>
      </c>
      <c r="AA93" s="73">
        <f>AA94+AA110+AA120</f>
        <v>0</v>
      </c>
      <c r="AB93" s="73">
        <f t="shared" ref="AB93:AB119" si="231">Z93+AA93</f>
        <v>0</v>
      </c>
      <c r="AC93" s="73">
        <f>AC94+AC110+AC120</f>
        <v>0</v>
      </c>
      <c r="AD93" s="73">
        <f>AD94+AD110+AD120</f>
        <v>0</v>
      </c>
      <c r="AE93" s="73">
        <f t="shared" ref="AE93:AE119" si="232">AC93+AD93</f>
        <v>0</v>
      </c>
      <c r="AF93" s="73">
        <f t="shared" ref="AF93:AF94" si="233">AB93+AE93</f>
        <v>0</v>
      </c>
      <c r="AG93" s="73">
        <f>AG94+AG110+AG120</f>
        <v>0</v>
      </c>
      <c r="AH93" s="73">
        <f>AH94+AH110+AH120</f>
        <v>0</v>
      </c>
      <c r="AI93" s="73">
        <f t="shared" ref="AI93:AI119" si="234">AG93+AH93</f>
        <v>0</v>
      </c>
      <c r="AJ93" s="73">
        <f>AJ94+AJ110+AJ120</f>
        <v>0</v>
      </c>
      <c r="AK93" s="73">
        <f>AK94+AK110+AK120</f>
        <v>0</v>
      </c>
      <c r="AL93" s="73">
        <f t="shared" ref="AL93:AL119" si="235">AJ93+AK93</f>
        <v>0</v>
      </c>
      <c r="AM93" s="73">
        <f t="shared" ref="AM93:AM94" si="236">AI93+AL93</f>
        <v>0</v>
      </c>
      <c r="AN93" s="73">
        <f>AN94+AN110+AN120</f>
        <v>0</v>
      </c>
      <c r="AO93" s="73">
        <f>AO94+AO110+AO120</f>
        <v>0</v>
      </c>
      <c r="AP93" s="73">
        <f t="shared" ref="AP93:AP111" si="237">AN93+AO93</f>
        <v>0</v>
      </c>
      <c r="AQ93" s="73">
        <f>AQ94+AQ110+AQ120</f>
        <v>49000</v>
      </c>
      <c r="AR93" s="73">
        <f>AR94+AR110+AR120</f>
        <v>0</v>
      </c>
      <c r="AS93" s="73">
        <f t="shared" ref="AS93:AS111" si="238">AQ93+AR93</f>
        <v>49000</v>
      </c>
      <c r="AT93" s="73">
        <f t="shared" ref="AT93:AT94" si="239">AP93+AS93</f>
        <v>49000</v>
      </c>
      <c r="AU93" s="73"/>
      <c r="AV93" s="74"/>
      <c r="AW93" s="91"/>
      <c r="AX93" s="91"/>
      <c r="AY93" s="91"/>
      <c r="AZ93" s="91"/>
      <c r="BA93" s="75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</row>
    <row r="94" spans="1:129" s="101" customFormat="1">
      <c r="A94" s="11"/>
      <c r="B94" s="76">
        <v>2017</v>
      </c>
      <c r="C94" s="77">
        <v>8323</v>
      </c>
      <c r="D94" s="77">
        <v>1</v>
      </c>
      <c r="E94" s="76">
        <v>1</v>
      </c>
      <c r="F94" s="76">
        <v>1</v>
      </c>
      <c r="G94" s="76">
        <v>5000</v>
      </c>
      <c r="H94" s="76">
        <v>5100</v>
      </c>
      <c r="I94" s="76">
        <v>511</v>
      </c>
      <c r="J94" s="76"/>
      <c r="K94" s="78" t="s">
        <v>27</v>
      </c>
      <c r="L94" s="79">
        <f>SUM(L95:L109)</f>
        <v>0</v>
      </c>
      <c r="M94" s="79">
        <f>SUM(M95:M109)</f>
        <v>0</v>
      </c>
      <c r="N94" s="79">
        <f t="shared" si="96"/>
        <v>0</v>
      </c>
      <c r="O94" s="79">
        <f>SUM(O95:O109)</f>
        <v>7000</v>
      </c>
      <c r="P94" s="79">
        <f>SUM(P95:P109)</f>
        <v>0</v>
      </c>
      <c r="Q94" s="79">
        <f t="shared" si="97"/>
        <v>7000</v>
      </c>
      <c r="R94" s="79">
        <f t="shared" si="98"/>
        <v>7000</v>
      </c>
      <c r="S94" s="79">
        <f>SUM(S95:S109)</f>
        <v>0</v>
      </c>
      <c r="T94" s="79">
        <f>SUM(T95:T109)</f>
        <v>0</v>
      </c>
      <c r="U94" s="79">
        <f t="shared" si="228"/>
        <v>0</v>
      </c>
      <c r="V94" s="79">
        <f>SUM(V95:V109)</f>
        <v>0</v>
      </c>
      <c r="W94" s="79">
        <f>SUM(W95:W109)</f>
        <v>0</v>
      </c>
      <c r="X94" s="79">
        <f t="shared" si="229"/>
        <v>0</v>
      </c>
      <c r="Y94" s="79">
        <f t="shared" si="230"/>
        <v>0</v>
      </c>
      <c r="Z94" s="79">
        <f>SUM(Z95:Z109)</f>
        <v>0</v>
      </c>
      <c r="AA94" s="79">
        <f>SUM(AA95:AA109)</f>
        <v>0</v>
      </c>
      <c r="AB94" s="79">
        <f t="shared" si="231"/>
        <v>0</v>
      </c>
      <c r="AC94" s="79">
        <f>SUM(AC95:AC109)</f>
        <v>0</v>
      </c>
      <c r="AD94" s="79">
        <f>SUM(AD95:AD109)</f>
        <v>0</v>
      </c>
      <c r="AE94" s="79">
        <f t="shared" si="232"/>
        <v>0</v>
      </c>
      <c r="AF94" s="79">
        <f t="shared" si="233"/>
        <v>0</v>
      </c>
      <c r="AG94" s="79">
        <f>SUM(AG95:AG109)</f>
        <v>0</v>
      </c>
      <c r="AH94" s="79">
        <f>SUM(AH95:AH109)</f>
        <v>0</v>
      </c>
      <c r="AI94" s="79">
        <f t="shared" si="234"/>
        <v>0</v>
      </c>
      <c r="AJ94" s="79">
        <f>SUM(AJ95:AJ109)</f>
        <v>0</v>
      </c>
      <c r="AK94" s="79">
        <f>SUM(AK95:AK109)</f>
        <v>0</v>
      </c>
      <c r="AL94" s="79">
        <f t="shared" si="235"/>
        <v>0</v>
      </c>
      <c r="AM94" s="79">
        <f t="shared" si="236"/>
        <v>0</v>
      </c>
      <c r="AN94" s="79">
        <f>SUM(AN95:AN109)</f>
        <v>0</v>
      </c>
      <c r="AO94" s="79">
        <f>SUM(AO95:AO109)</f>
        <v>0</v>
      </c>
      <c r="AP94" s="79">
        <f t="shared" si="237"/>
        <v>0</v>
      </c>
      <c r="AQ94" s="79">
        <f>SUM(AQ95:AQ109)</f>
        <v>7000</v>
      </c>
      <c r="AR94" s="79">
        <f>SUM(AR95:AR109)</f>
        <v>0</v>
      </c>
      <c r="AS94" s="79">
        <f t="shared" si="238"/>
        <v>7000</v>
      </c>
      <c r="AT94" s="79">
        <f t="shared" si="239"/>
        <v>7000</v>
      </c>
      <c r="AU94" s="79"/>
      <c r="AV94" s="80"/>
      <c r="AW94" s="93"/>
      <c r="AX94" s="93"/>
      <c r="AY94" s="93"/>
      <c r="AZ94" s="93"/>
      <c r="BA94" s="8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</row>
    <row r="95" spans="1:129" s="69" customFormat="1" hidden="1">
      <c r="A95" s="11"/>
      <c r="B95" s="4">
        <v>2017</v>
      </c>
      <c r="C95" s="82">
        <v>8323</v>
      </c>
      <c r="D95" s="82">
        <v>1</v>
      </c>
      <c r="E95" s="2">
        <v>1</v>
      </c>
      <c r="F95" s="2">
        <v>1</v>
      </c>
      <c r="G95" s="2">
        <v>5000</v>
      </c>
      <c r="H95" s="2">
        <v>5100</v>
      </c>
      <c r="I95" s="2">
        <v>511</v>
      </c>
      <c r="J95" s="83">
        <v>1</v>
      </c>
      <c r="K95" s="95" t="s">
        <v>29</v>
      </c>
      <c r="L95" s="25">
        <v>0</v>
      </c>
      <c r="M95" s="25">
        <v>0</v>
      </c>
      <c r="N95" s="26">
        <f t="shared" si="96"/>
        <v>0</v>
      </c>
      <c r="O95" s="25">
        <v>0</v>
      </c>
      <c r="P95" s="25">
        <v>0</v>
      </c>
      <c r="Q95" s="26">
        <f t="shared" si="97"/>
        <v>0</v>
      </c>
      <c r="R95" s="26">
        <v>0</v>
      </c>
      <c r="S95" s="25">
        <v>0</v>
      </c>
      <c r="T95" s="25">
        <v>0</v>
      </c>
      <c r="U95" s="26">
        <f t="shared" si="228"/>
        <v>0</v>
      </c>
      <c r="V95" s="25">
        <v>0</v>
      </c>
      <c r="W95" s="25">
        <v>0</v>
      </c>
      <c r="X95" s="26">
        <f t="shared" si="229"/>
        <v>0</v>
      </c>
      <c r="Y95" s="26">
        <v>0</v>
      </c>
      <c r="Z95" s="25">
        <v>0</v>
      </c>
      <c r="AA95" s="25">
        <v>0</v>
      </c>
      <c r="AB95" s="26">
        <f t="shared" si="231"/>
        <v>0</v>
      </c>
      <c r="AC95" s="25">
        <v>0</v>
      </c>
      <c r="AD95" s="25">
        <v>0</v>
      </c>
      <c r="AE95" s="26">
        <f t="shared" si="232"/>
        <v>0</v>
      </c>
      <c r="AF95" s="26">
        <v>0</v>
      </c>
      <c r="AG95" s="25">
        <v>0</v>
      </c>
      <c r="AH95" s="25">
        <v>0</v>
      </c>
      <c r="AI95" s="26">
        <f t="shared" si="234"/>
        <v>0</v>
      </c>
      <c r="AJ95" s="25">
        <v>0</v>
      </c>
      <c r="AK95" s="25">
        <v>0</v>
      </c>
      <c r="AL95" s="26">
        <f t="shared" si="235"/>
        <v>0</v>
      </c>
      <c r="AM95" s="26">
        <v>0</v>
      </c>
      <c r="AN95" s="384">
        <f>L95-S95-Z95-AG95</f>
        <v>0</v>
      </c>
      <c r="AO95" s="384">
        <f>M95-T95-AA95-AH95</f>
        <v>0</v>
      </c>
      <c r="AP95" s="385">
        <f>AN95+AO95</f>
        <v>0</v>
      </c>
      <c r="AQ95" s="384">
        <f>O95-V95-AC95-AJ95</f>
        <v>0</v>
      </c>
      <c r="AR95" s="384">
        <f>P95-W95-AD95-AK95</f>
        <v>0</v>
      </c>
      <c r="AS95" s="385">
        <f>AQ95+AR95</f>
        <v>0</v>
      </c>
      <c r="AT95" s="385">
        <f>AP95+AS95</f>
        <v>0</v>
      </c>
      <c r="AU95" s="86" t="s">
        <v>28</v>
      </c>
      <c r="AV95" s="87"/>
      <c r="AW95" s="88"/>
      <c r="AX95" s="88"/>
      <c r="AY95" s="88"/>
      <c r="AZ95" s="88"/>
      <c r="BA95" s="377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</row>
    <row r="96" spans="1:129" s="69" customFormat="1" hidden="1">
      <c r="A96" s="11"/>
      <c r="B96" s="4">
        <v>2017</v>
      </c>
      <c r="C96" s="82">
        <v>8323</v>
      </c>
      <c r="D96" s="82">
        <v>1</v>
      </c>
      <c r="E96" s="2">
        <v>1</v>
      </c>
      <c r="F96" s="2">
        <v>1</v>
      </c>
      <c r="G96" s="2">
        <v>5000</v>
      </c>
      <c r="H96" s="2">
        <v>5100</v>
      </c>
      <c r="I96" s="2">
        <v>511</v>
      </c>
      <c r="J96" s="83">
        <v>2</v>
      </c>
      <c r="K96" s="95" t="s">
        <v>30</v>
      </c>
      <c r="L96" s="25">
        <v>0</v>
      </c>
      <c r="M96" s="25">
        <v>0</v>
      </c>
      <c r="N96" s="26">
        <f t="shared" si="96"/>
        <v>0</v>
      </c>
      <c r="O96" s="25">
        <v>0</v>
      </c>
      <c r="P96" s="25">
        <v>0</v>
      </c>
      <c r="Q96" s="26">
        <f t="shared" si="97"/>
        <v>0</v>
      </c>
      <c r="R96" s="26">
        <v>0</v>
      </c>
      <c r="S96" s="25">
        <v>0</v>
      </c>
      <c r="T96" s="25">
        <v>0</v>
      </c>
      <c r="U96" s="26">
        <f t="shared" si="228"/>
        <v>0</v>
      </c>
      <c r="V96" s="25">
        <v>0</v>
      </c>
      <c r="W96" s="25">
        <v>0</v>
      </c>
      <c r="X96" s="26">
        <f t="shared" si="229"/>
        <v>0</v>
      </c>
      <c r="Y96" s="26">
        <v>0</v>
      </c>
      <c r="Z96" s="25">
        <v>0</v>
      </c>
      <c r="AA96" s="25">
        <v>0</v>
      </c>
      <c r="AB96" s="26">
        <f t="shared" si="231"/>
        <v>0</v>
      </c>
      <c r="AC96" s="25">
        <v>0</v>
      </c>
      <c r="AD96" s="25">
        <v>0</v>
      </c>
      <c r="AE96" s="26">
        <f t="shared" si="232"/>
        <v>0</v>
      </c>
      <c r="AF96" s="26">
        <v>0</v>
      </c>
      <c r="AG96" s="25">
        <v>0</v>
      </c>
      <c r="AH96" s="25">
        <v>0</v>
      </c>
      <c r="AI96" s="26">
        <f t="shared" si="234"/>
        <v>0</v>
      </c>
      <c r="AJ96" s="25">
        <v>0</v>
      </c>
      <c r="AK96" s="25">
        <v>0</v>
      </c>
      <c r="AL96" s="26">
        <f t="shared" si="235"/>
        <v>0</v>
      </c>
      <c r="AM96" s="26">
        <v>0</v>
      </c>
      <c r="AN96" s="384">
        <f t="shared" ref="AN96:AN109" si="240">L96-S96-Z96-AG96</f>
        <v>0</v>
      </c>
      <c r="AO96" s="384">
        <f t="shared" ref="AO96:AO109" si="241">M96-T96-AA96-AH96</f>
        <v>0</v>
      </c>
      <c r="AP96" s="385">
        <f t="shared" ref="AP96:AP109" si="242">AN96+AO96</f>
        <v>0</v>
      </c>
      <c r="AQ96" s="384">
        <f t="shared" ref="AQ96:AQ109" si="243">O96-V96-AC96-AJ96</f>
        <v>0</v>
      </c>
      <c r="AR96" s="384">
        <f t="shared" ref="AR96:AR109" si="244">P96-W96-AD96-AK96</f>
        <v>0</v>
      </c>
      <c r="AS96" s="385">
        <f t="shared" ref="AS96:AS109" si="245">AQ96+AR96</f>
        <v>0</v>
      </c>
      <c r="AT96" s="385">
        <f t="shared" ref="AT96:AT109" si="246">AP96+AS96</f>
        <v>0</v>
      </c>
      <c r="AU96" s="86" t="s">
        <v>28</v>
      </c>
      <c r="AV96" s="87"/>
      <c r="AW96" s="88"/>
      <c r="AX96" s="88"/>
      <c r="AY96" s="88"/>
      <c r="AZ96" s="88"/>
      <c r="BA96" s="377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</row>
    <row r="97" spans="1:129" s="69" customFormat="1" hidden="1">
      <c r="A97" s="11"/>
      <c r="B97" s="4">
        <v>2017</v>
      </c>
      <c r="C97" s="82">
        <v>8323</v>
      </c>
      <c r="D97" s="82">
        <v>1</v>
      </c>
      <c r="E97" s="2">
        <v>1</v>
      </c>
      <c r="F97" s="2">
        <v>1</v>
      </c>
      <c r="G97" s="2">
        <v>5000</v>
      </c>
      <c r="H97" s="2">
        <v>5100</v>
      </c>
      <c r="I97" s="2">
        <v>511</v>
      </c>
      <c r="J97" s="83">
        <v>3</v>
      </c>
      <c r="K97" s="95" t="s">
        <v>31</v>
      </c>
      <c r="L97" s="25">
        <v>0</v>
      </c>
      <c r="M97" s="25">
        <v>0</v>
      </c>
      <c r="N97" s="26">
        <f t="shared" si="96"/>
        <v>0</v>
      </c>
      <c r="O97" s="25">
        <v>0</v>
      </c>
      <c r="P97" s="25">
        <v>0</v>
      </c>
      <c r="Q97" s="26">
        <f t="shared" si="97"/>
        <v>0</v>
      </c>
      <c r="R97" s="26">
        <v>0</v>
      </c>
      <c r="S97" s="25">
        <v>0</v>
      </c>
      <c r="T97" s="25">
        <v>0</v>
      </c>
      <c r="U97" s="26">
        <f t="shared" si="228"/>
        <v>0</v>
      </c>
      <c r="V97" s="25">
        <v>0</v>
      </c>
      <c r="W97" s="25">
        <v>0</v>
      </c>
      <c r="X97" s="26">
        <f t="shared" si="229"/>
        <v>0</v>
      </c>
      <c r="Y97" s="26">
        <v>0</v>
      </c>
      <c r="Z97" s="25">
        <v>0</v>
      </c>
      <c r="AA97" s="25">
        <v>0</v>
      </c>
      <c r="AB97" s="26">
        <f t="shared" si="231"/>
        <v>0</v>
      </c>
      <c r="AC97" s="25">
        <v>0</v>
      </c>
      <c r="AD97" s="25">
        <v>0</v>
      </c>
      <c r="AE97" s="26">
        <f t="shared" si="232"/>
        <v>0</v>
      </c>
      <c r="AF97" s="26">
        <v>0</v>
      </c>
      <c r="AG97" s="25">
        <v>0</v>
      </c>
      <c r="AH97" s="25">
        <v>0</v>
      </c>
      <c r="AI97" s="26">
        <f t="shared" si="234"/>
        <v>0</v>
      </c>
      <c r="AJ97" s="25">
        <v>0</v>
      </c>
      <c r="AK97" s="25">
        <v>0</v>
      </c>
      <c r="AL97" s="26">
        <f t="shared" si="235"/>
        <v>0</v>
      </c>
      <c r="AM97" s="26">
        <v>0</v>
      </c>
      <c r="AN97" s="384">
        <f t="shared" si="240"/>
        <v>0</v>
      </c>
      <c r="AO97" s="384">
        <f t="shared" si="241"/>
        <v>0</v>
      </c>
      <c r="AP97" s="385">
        <f t="shared" si="242"/>
        <v>0</v>
      </c>
      <c r="AQ97" s="384">
        <f t="shared" si="243"/>
        <v>0</v>
      </c>
      <c r="AR97" s="384">
        <f t="shared" si="244"/>
        <v>0</v>
      </c>
      <c r="AS97" s="385">
        <f t="shared" si="245"/>
        <v>0</v>
      </c>
      <c r="AT97" s="385">
        <f t="shared" si="246"/>
        <v>0</v>
      </c>
      <c r="AU97" s="86" t="s">
        <v>28</v>
      </c>
      <c r="AV97" s="87"/>
      <c r="AW97" s="88"/>
      <c r="AX97" s="88"/>
      <c r="AY97" s="88"/>
      <c r="AZ97" s="88"/>
      <c r="BA97" s="377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</row>
    <row r="98" spans="1:129" s="69" customFormat="1" hidden="1">
      <c r="A98" s="11"/>
      <c r="B98" s="4">
        <v>2017</v>
      </c>
      <c r="C98" s="82">
        <v>8323</v>
      </c>
      <c r="D98" s="82">
        <v>1</v>
      </c>
      <c r="E98" s="2">
        <v>1</v>
      </c>
      <c r="F98" s="2">
        <v>1</v>
      </c>
      <c r="G98" s="2">
        <v>5000</v>
      </c>
      <c r="H98" s="2">
        <v>5100</v>
      </c>
      <c r="I98" s="2">
        <v>511</v>
      </c>
      <c r="J98" s="83">
        <v>4</v>
      </c>
      <c r="K98" s="95" t="s">
        <v>32</v>
      </c>
      <c r="L98" s="25">
        <v>0</v>
      </c>
      <c r="M98" s="25">
        <v>0</v>
      </c>
      <c r="N98" s="26">
        <f t="shared" si="96"/>
        <v>0</v>
      </c>
      <c r="O98" s="25">
        <v>0</v>
      </c>
      <c r="P98" s="25">
        <v>0</v>
      </c>
      <c r="Q98" s="26">
        <f t="shared" si="97"/>
        <v>0</v>
      </c>
      <c r="R98" s="26">
        <v>0</v>
      </c>
      <c r="S98" s="25">
        <v>0</v>
      </c>
      <c r="T98" s="25">
        <v>0</v>
      </c>
      <c r="U98" s="26">
        <f t="shared" si="228"/>
        <v>0</v>
      </c>
      <c r="V98" s="25">
        <v>0</v>
      </c>
      <c r="W98" s="25">
        <v>0</v>
      </c>
      <c r="X98" s="26">
        <f t="shared" si="229"/>
        <v>0</v>
      </c>
      <c r="Y98" s="26">
        <v>0</v>
      </c>
      <c r="Z98" s="25">
        <v>0</v>
      </c>
      <c r="AA98" s="25">
        <v>0</v>
      </c>
      <c r="AB98" s="26">
        <f t="shared" si="231"/>
        <v>0</v>
      </c>
      <c r="AC98" s="25">
        <v>0</v>
      </c>
      <c r="AD98" s="25">
        <v>0</v>
      </c>
      <c r="AE98" s="26">
        <f t="shared" si="232"/>
        <v>0</v>
      </c>
      <c r="AF98" s="26">
        <v>0</v>
      </c>
      <c r="AG98" s="25">
        <v>0</v>
      </c>
      <c r="AH98" s="25">
        <v>0</v>
      </c>
      <c r="AI98" s="26">
        <f t="shared" si="234"/>
        <v>0</v>
      </c>
      <c r="AJ98" s="25">
        <v>0</v>
      </c>
      <c r="AK98" s="25">
        <v>0</v>
      </c>
      <c r="AL98" s="26">
        <f t="shared" si="235"/>
        <v>0</v>
      </c>
      <c r="AM98" s="26">
        <v>0</v>
      </c>
      <c r="AN98" s="384">
        <f t="shared" si="240"/>
        <v>0</v>
      </c>
      <c r="AO98" s="384">
        <f t="shared" si="241"/>
        <v>0</v>
      </c>
      <c r="AP98" s="385">
        <f t="shared" si="242"/>
        <v>0</v>
      </c>
      <c r="AQ98" s="384">
        <f t="shared" si="243"/>
        <v>0</v>
      </c>
      <c r="AR98" s="384">
        <f t="shared" si="244"/>
        <v>0</v>
      </c>
      <c r="AS98" s="385">
        <f t="shared" si="245"/>
        <v>0</v>
      </c>
      <c r="AT98" s="385">
        <f t="shared" si="246"/>
        <v>0</v>
      </c>
      <c r="AU98" s="86" t="s">
        <v>28</v>
      </c>
      <c r="AV98" s="87"/>
      <c r="AW98" s="88"/>
      <c r="AX98" s="88"/>
      <c r="AY98" s="88"/>
      <c r="AZ98" s="88"/>
      <c r="BA98" s="377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</row>
    <row r="99" spans="1:129" s="69" customFormat="1" hidden="1">
      <c r="A99" s="11"/>
      <c r="B99" s="4">
        <v>2017</v>
      </c>
      <c r="C99" s="82">
        <v>8323</v>
      </c>
      <c r="D99" s="82">
        <v>1</v>
      </c>
      <c r="E99" s="2">
        <v>1</v>
      </c>
      <c r="F99" s="2">
        <v>1</v>
      </c>
      <c r="G99" s="2">
        <v>5000</v>
      </c>
      <c r="H99" s="2">
        <v>5100</v>
      </c>
      <c r="I99" s="2">
        <v>511</v>
      </c>
      <c r="J99" s="83">
        <v>5</v>
      </c>
      <c r="K99" s="95" t="s">
        <v>33</v>
      </c>
      <c r="L99" s="25">
        <v>0</v>
      </c>
      <c r="M99" s="25">
        <v>0</v>
      </c>
      <c r="N99" s="26">
        <f t="shared" si="96"/>
        <v>0</v>
      </c>
      <c r="O99" s="25">
        <v>0</v>
      </c>
      <c r="P99" s="25">
        <v>0</v>
      </c>
      <c r="Q99" s="26">
        <f t="shared" si="97"/>
        <v>0</v>
      </c>
      <c r="R99" s="26">
        <v>0</v>
      </c>
      <c r="S99" s="25">
        <v>0</v>
      </c>
      <c r="T99" s="25">
        <v>0</v>
      </c>
      <c r="U99" s="26">
        <f t="shared" si="228"/>
        <v>0</v>
      </c>
      <c r="V99" s="25">
        <v>0</v>
      </c>
      <c r="W99" s="25">
        <v>0</v>
      </c>
      <c r="X99" s="26">
        <f t="shared" si="229"/>
        <v>0</v>
      </c>
      <c r="Y99" s="26">
        <v>0</v>
      </c>
      <c r="Z99" s="25">
        <v>0</v>
      </c>
      <c r="AA99" s="25">
        <v>0</v>
      </c>
      <c r="AB99" s="26">
        <f t="shared" si="231"/>
        <v>0</v>
      </c>
      <c r="AC99" s="25">
        <v>0</v>
      </c>
      <c r="AD99" s="25">
        <v>0</v>
      </c>
      <c r="AE99" s="26">
        <f t="shared" si="232"/>
        <v>0</v>
      </c>
      <c r="AF99" s="26">
        <v>0</v>
      </c>
      <c r="AG99" s="25">
        <v>0</v>
      </c>
      <c r="AH99" s="25">
        <v>0</v>
      </c>
      <c r="AI99" s="26">
        <f t="shared" si="234"/>
        <v>0</v>
      </c>
      <c r="AJ99" s="25">
        <v>0</v>
      </c>
      <c r="AK99" s="25">
        <v>0</v>
      </c>
      <c r="AL99" s="26">
        <f t="shared" si="235"/>
        <v>0</v>
      </c>
      <c r="AM99" s="26">
        <v>0</v>
      </c>
      <c r="AN99" s="384">
        <f t="shared" si="240"/>
        <v>0</v>
      </c>
      <c r="AO99" s="384">
        <f t="shared" si="241"/>
        <v>0</v>
      </c>
      <c r="AP99" s="385">
        <f t="shared" si="242"/>
        <v>0</v>
      </c>
      <c r="AQ99" s="384">
        <f t="shared" si="243"/>
        <v>0</v>
      </c>
      <c r="AR99" s="384">
        <f t="shared" si="244"/>
        <v>0</v>
      </c>
      <c r="AS99" s="385">
        <f t="shared" si="245"/>
        <v>0</v>
      </c>
      <c r="AT99" s="385">
        <f t="shared" si="246"/>
        <v>0</v>
      </c>
      <c r="AU99" s="86" t="s">
        <v>28</v>
      </c>
      <c r="AV99" s="87"/>
      <c r="AW99" s="88"/>
      <c r="AX99" s="88"/>
      <c r="AY99" s="88"/>
      <c r="AZ99" s="88"/>
      <c r="BA99" s="377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</row>
    <row r="100" spans="1:129" s="69" customFormat="1" hidden="1">
      <c r="A100" s="11"/>
      <c r="B100" s="4">
        <v>2017</v>
      </c>
      <c r="C100" s="82">
        <v>8323</v>
      </c>
      <c r="D100" s="82">
        <v>1</v>
      </c>
      <c r="E100" s="2">
        <v>1</v>
      </c>
      <c r="F100" s="2">
        <v>1</v>
      </c>
      <c r="G100" s="2">
        <v>5000</v>
      </c>
      <c r="H100" s="2">
        <v>5100</v>
      </c>
      <c r="I100" s="2">
        <v>511</v>
      </c>
      <c r="J100" s="83">
        <v>6</v>
      </c>
      <c r="K100" s="95" t="s">
        <v>34</v>
      </c>
      <c r="L100" s="25">
        <v>0</v>
      </c>
      <c r="M100" s="25">
        <v>0</v>
      </c>
      <c r="N100" s="26">
        <f t="shared" si="96"/>
        <v>0</v>
      </c>
      <c r="O100" s="25">
        <v>0</v>
      </c>
      <c r="P100" s="25">
        <v>0</v>
      </c>
      <c r="Q100" s="26">
        <f t="shared" si="97"/>
        <v>0</v>
      </c>
      <c r="R100" s="26">
        <v>0</v>
      </c>
      <c r="S100" s="25">
        <v>0</v>
      </c>
      <c r="T100" s="25">
        <v>0</v>
      </c>
      <c r="U100" s="26">
        <f t="shared" si="228"/>
        <v>0</v>
      </c>
      <c r="V100" s="25">
        <v>0</v>
      </c>
      <c r="W100" s="25">
        <v>0</v>
      </c>
      <c r="X100" s="26">
        <f t="shared" si="229"/>
        <v>0</v>
      </c>
      <c r="Y100" s="26">
        <v>0</v>
      </c>
      <c r="Z100" s="25">
        <v>0</v>
      </c>
      <c r="AA100" s="25">
        <v>0</v>
      </c>
      <c r="AB100" s="26">
        <f t="shared" si="231"/>
        <v>0</v>
      </c>
      <c r="AC100" s="25">
        <v>0</v>
      </c>
      <c r="AD100" s="25">
        <v>0</v>
      </c>
      <c r="AE100" s="26">
        <f t="shared" si="232"/>
        <v>0</v>
      </c>
      <c r="AF100" s="26">
        <v>0</v>
      </c>
      <c r="AG100" s="25">
        <v>0</v>
      </c>
      <c r="AH100" s="25">
        <v>0</v>
      </c>
      <c r="AI100" s="26">
        <f t="shared" si="234"/>
        <v>0</v>
      </c>
      <c r="AJ100" s="25">
        <v>0</v>
      </c>
      <c r="AK100" s="25">
        <v>0</v>
      </c>
      <c r="AL100" s="26">
        <f t="shared" si="235"/>
        <v>0</v>
      </c>
      <c r="AM100" s="26">
        <v>0</v>
      </c>
      <c r="AN100" s="384">
        <f t="shared" si="240"/>
        <v>0</v>
      </c>
      <c r="AO100" s="384">
        <f t="shared" si="241"/>
        <v>0</v>
      </c>
      <c r="AP100" s="385">
        <f t="shared" si="242"/>
        <v>0</v>
      </c>
      <c r="AQ100" s="384">
        <f t="shared" si="243"/>
        <v>0</v>
      </c>
      <c r="AR100" s="384">
        <f t="shared" si="244"/>
        <v>0</v>
      </c>
      <c r="AS100" s="385">
        <f t="shared" si="245"/>
        <v>0</v>
      </c>
      <c r="AT100" s="385">
        <f t="shared" si="246"/>
        <v>0</v>
      </c>
      <c r="AU100" s="86" t="s">
        <v>28</v>
      </c>
      <c r="AV100" s="87"/>
      <c r="AW100" s="88"/>
      <c r="AX100" s="88"/>
      <c r="AY100" s="88"/>
      <c r="AZ100" s="88"/>
      <c r="BA100" s="377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</row>
    <row r="101" spans="1:129" s="69" customFormat="1" hidden="1">
      <c r="A101" s="11"/>
      <c r="B101" s="4">
        <v>2017</v>
      </c>
      <c r="C101" s="82">
        <v>8323</v>
      </c>
      <c r="D101" s="82">
        <v>1</v>
      </c>
      <c r="E101" s="2">
        <v>1</v>
      </c>
      <c r="F101" s="2">
        <v>1</v>
      </c>
      <c r="G101" s="2">
        <v>5000</v>
      </c>
      <c r="H101" s="2">
        <v>5100</v>
      </c>
      <c r="I101" s="2">
        <v>511</v>
      </c>
      <c r="J101" s="83">
        <v>7</v>
      </c>
      <c r="K101" s="95" t="s">
        <v>35</v>
      </c>
      <c r="L101" s="25">
        <v>0</v>
      </c>
      <c r="M101" s="25">
        <v>0</v>
      </c>
      <c r="N101" s="26">
        <f t="shared" si="96"/>
        <v>0</v>
      </c>
      <c r="O101" s="25">
        <v>0</v>
      </c>
      <c r="P101" s="25">
        <v>0</v>
      </c>
      <c r="Q101" s="26">
        <f t="shared" si="97"/>
        <v>0</v>
      </c>
      <c r="R101" s="26">
        <v>0</v>
      </c>
      <c r="S101" s="25">
        <v>0</v>
      </c>
      <c r="T101" s="25">
        <v>0</v>
      </c>
      <c r="U101" s="26">
        <f t="shared" si="228"/>
        <v>0</v>
      </c>
      <c r="V101" s="25">
        <v>0</v>
      </c>
      <c r="W101" s="25">
        <v>0</v>
      </c>
      <c r="X101" s="26">
        <f t="shared" si="229"/>
        <v>0</v>
      </c>
      <c r="Y101" s="26">
        <v>0</v>
      </c>
      <c r="Z101" s="25">
        <v>0</v>
      </c>
      <c r="AA101" s="25">
        <v>0</v>
      </c>
      <c r="AB101" s="26">
        <f t="shared" si="231"/>
        <v>0</v>
      </c>
      <c r="AC101" s="25">
        <v>0</v>
      </c>
      <c r="AD101" s="25">
        <v>0</v>
      </c>
      <c r="AE101" s="26">
        <f t="shared" si="232"/>
        <v>0</v>
      </c>
      <c r="AF101" s="26">
        <v>0</v>
      </c>
      <c r="AG101" s="25">
        <v>0</v>
      </c>
      <c r="AH101" s="25">
        <v>0</v>
      </c>
      <c r="AI101" s="26">
        <f t="shared" si="234"/>
        <v>0</v>
      </c>
      <c r="AJ101" s="25">
        <v>0</v>
      </c>
      <c r="AK101" s="25">
        <v>0</v>
      </c>
      <c r="AL101" s="26">
        <f t="shared" si="235"/>
        <v>0</v>
      </c>
      <c r="AM101" s="26">
        <v>0</v>
      </c>
      <c r="AN101" s="384">
        <f t="shared" si="240"/>
        <v>0</v>
      </c>
      <c r="AO101" s="384">
        <f t="shared" si="241"/>
        <v>0</v>
      </c>
      <c r="AP101" s="385">
        <f t="shared" si="242"/>
        <v>0</v>
      </c>
      <c r="AQ101" s="384">
        <f t="shared" si="243"/>
        <v>0</v>
      </c>
      <c r="AR101" s="384">
        <f t="shared" si="244"/>
        <v>0</v>
      </c>
      <c r="AS101" s="385">
        <f t="shared" si="245"/>
        <v>0</v>
      </c>
      <c r="AT101" s="385">
        <f t="shared" si="246"/>
        <v>0</v>
      </c>
      <c r="AU101" s="86" t="s">
        <v>28</v>
      </c>
      <c r="AV101" s="87"/>
      <c r="AW101" s="88"/>
      <c r="AX101" s="88"/>
      <c r="AY101" s="88"/>
      <c r="AZ101" s="88"/>
      <c r="BA101" s="377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</row>
    <row r="102" spans="1:129" s="69" customFormat="1" hidden="1">
      <c r="A102" s="11"/>
      <c r="B102" s="4">
        <v>2017</v>
      </c>
      <c r="C102" s="82">
        <v>8323</v>
      </c>
      <c r="D102" s="82">
        <v>1</v>
      </c>
      <c r="E102" s="2">
        <v>1</v>
      </c>
      <c r="F102" s="2">
        <v>1</v>
      </c>
      <c r="G102" s="2">
        <v>5000</v>
      </c>
      <c r="H102" s="2">
        <v>5100</v>
      </c>
      <c r="I102" s="2">
        <v>511</v>
      </c>
      <c r="J102" s="83">
        <v>8</v>
      </c>
      <c r="K102" s="95" t="s">
        <v>36</v>
      </c>
      <c r="L102" s="25">
        <v>0</v>
      </c>
      <c r="M102" s="25">
        <v>0</v>
      </c>
      <c r="N102" s="26">
        <f t="shared" si="96"/>
        <v>0</v>
      </c>
      <c r="O102" s="25">
        <v>0</v>
      </c>
      <c r="P102" s="25">
        <v>0</v>
      </c>
      <c r="Q102" s="26">
        <f t="shared" si="97"/>
        <v>0</v>
      </c>
      <c r="R102" s="26">
        <v>0</v>
      </c>
      <c r="S102" s="25">
        <v>0</v>
      </c>
      <c r="T102" s="25">
        <v>0</v>
      </c>
      <c r="U102" s="26">
        <f t="shared" si="228"/>
        <v>0</v>
      </c>
      <c r="V102" s="25">
        <v>0</v>
      </c>
      <c r="W102" s="25">
        <v>0</v>
      </c>
      <c r="X102" s="26">
        <f t="shared" si="229"/>
        <v>0</v>
      </c>
      <c r="Y102" s="26">
        <v>0</v>
      </c>
      <c r="Z102" s="25">
        <v>0</v>
      </c>
      <c r="AA102" s="25">
        <v>0</v>
      </c>
      <c r="AB102" s="26">
        <f t="shared" si="231"/>
        <v>0</v>
      </c>
      <c r="AC102" s="25">
        <v>0</v>
      </c>
      <c r="AD102" s="25">
        <v>0</v>
      </c>
      <c r="AE102" s="26">
        <f t="shared" si="232"/>
        <v>0</v>
      </c>
      <c r="AF102" s="26">
        <v>0</v>
      </c>
      <c r="AG102" s="25">
        <v>0</v>
      </c>
      <c r="AH102" s="25">
        <v>0</v>
      </c>
      <c r="AI102" s="26">
        <f t="shared" si="234"/>
        <v>0</v>
      </c>
      <c r="AJ102" s="25">
        <v>0</v>
      </c>
      <c r="AK102" s="25">
        <v>0</v>
      </c>
      <c r="AL102" s="26">
        <f t="shared" si="235"/>
        <v>0</v>
      </c>
      <c r="AM102" s="26">
        <v>0</v>
      </c>
      <c r="AN102" s="384">
        <f t="shared" si="240"/>
        <v>0</v>
      </c>
      <c r="AO102" s="384">
        <f t="shared" si="241"/>
        <v>0</v>
      </c>
      <c r="AP102" s="385">
        <f t="shared" si="242"/>
        <v>0</v>
      </c>
      <c r="AQ102" s="384">
        <f t="shared" si="243"/>
        <v>0</v>
      </c>
      <c r="AR102" s="384">
        <f t="shared" si="244"/>
        <v>0</v>
      </c>
      <c r="AS102" s="385">
        <f t="shared" si="245"/>
        <v>0</v>
      </c>
      <c r="AT102" s="385">
        <f t="shared" si="246"/>
        <v>0</v>
      </c>
      <c r="AU102" s="86" t="s">
        <v>28</v>
      </c>
      <c r="AV102" s="87"/>
      <c r="AW102" s="88"/>
      <c r="AX102" s="88"/>
      <c r="AY102" s="88"/>
      <c r="AZ102" s="88"/>
      <c r="BA102" s="377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</row>
    <row r="103" spans="1:129" s="69" customFormat="1" hidden="1">
      <c r="A103" s="11"/>
      <c r="B103" s="4">
        <v>2017</v>
      </c>
      <c r="C103" s="82">
        <v>8323</v>
      </c>
      <c r="D103" s="82">
        <v>1</v>
      </c>
      <c r="E103" s="2">
        <v>1</v>
      </c>
      <c r="F103" s="2">
        <v>1</v>
      </c>
      <c r="G103" s="2">
        <v>5000</v>
      </c>
      <c r="H103" s="2">
        <v>5100</v>
      </c>
      <c r="I103" s="2">
        <v>511</v>
      </c>
      <c r="J103" s="83">
        <v>9</v>
      </c>
      <c r="K103" s="95" t="s">
        <v>37</v>
      </c>
      <c r="L103" s="25">
        <v>0</v>
      </c>
      <c r="M103" s="25">
        <v>0</v>
      </c>
      <c r="N103" s="26">
        <f t="shared" si="96"/>
        <v>0</v>
      </c>
      <c r="O103" s="25">
        <v>0</v>
      </c>
      <c r="P103" s="25">
        <v>0</v>
      </c>
      <c r="Q103" s="26">
        <f t="shared" si="97"/>
        <v>0</v>
      </c>
      <c r="R103" s="26">
        <v>0</v>
      </c>
      <c r="S103" s="25">
        <v>0</v>
      </c>
      <c r="T103" s="25">
        <v>0</v>
      </c>
      <c r="U103" s="26">
        <f t="shared" si="228"/>
        <v>0</v>
      </c>
      <c r="V103" s="25">
        <v>0</v>
      </c>
      <c r="W103" s="25">
        <v>0</v>
      </c>
      <c r="X103" s="26">
        <f t="shared" si="229"/>
        <v>0</v>
      </c>
      <c r="Y103" s="26">
        <v>0</v>
      </c>
      <c r="Z103" s="25">
        <v>0</v>
      </c>
      <c r="AA103" s="25">
        <v>0</v>
      </c>
      <c r="AB103" s="26">
        <f t="shared" si="231"/>
        <v>0</v>
      </c>
      <c r="AC103" s="25">
        <v>0</v>
      </c>
      <c r="AD103" s="25">
        <v>0</v>
      </c>
      <c r="AE103" s="26">
        <f t="shared" si="232"/>
        <v>0</v>
      </c>
      <c r="AF103" s="26">
        <v>0</v>
      </c>
      <c r="AG103" s="25">
        <v>0</v>
      </c>
      <c r="AH103" s="25">
        <v>0</v>
      </c>
      <c r="AI103" s="26">
        <f t="shared" si="234"/>
        <v>0</v>
      </c>
      <c r="AJ103" s="25">
        <v>0</v>
      </c>
      <c r="AK103" s="25">
        <v>0</v>
      </c>
      <c r="AL103" s="26">
        <f t="shared" si="235"/>
        <v>0</v>
      </c>
      <c r="AM103" s="26">
        <v>0</v>
      </c>
      <c r="AN103" s="384">
        <f t="shared" si="240"/>
        <v>0</v>
      </c>
      <c r="AO103" s="384">
        <f t="shared" si="241"/>
        <v>0</v>
      </c>
      <c r="AP103" s="385">
        <f t="shared" si="242"/>
        <v>0</v>
      </c>
      <c r="AQ103" s="384">
        <f t="shared" si="243"/>
        <v>0</v>
      </c>
      <c r="AR103" s="384">
        <f t="shared" si="244"/>
        <v>0</v>
      </c>
      <c r="AS103" s="385">
        <f t="shared" si="245"/>
        <v>0</v>
      </c>
      <c r="AT103" s="385">
        <f t="shared" si="246"/>
        <v>0</v>
      </c>
      <c r="AU103" s="86" t="s">
        <v>28</v>
      </c>
      <c r="AV103" s="87"/>
      <c r="AW103" s="88"/>
      <c r="AX103" s="88"/>
      <c r="AY103" s="88"/>
      <c r="AZ103" s="88"/>
      <c r="BA103" s="377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</row>
    <row r="104" spans="1:129" s="69" customFormat="1" hidden="1">
      <c r="A104" s="11"/>
      <c r="B104" s="4">
        <v>2017</v>
      </c>
      <c r="C104" s="82">
        <v>8323</v>
      </c>
      <c r="D104" s="82">
        <v>1</v>
      </c>
      <c r="E104" s="2">
        <v>1</v>
      </c>
      <c r="F104" s="2">
        <v>1</v>
      </c>
      <c r="G104" s="2">
        <v>5000</v>
      </c>
      <c r="H104" s="2">
        <v>5100</v>
      </c>
      <c r="I104" s="2">
        <v>511</v>
      </c>
      <c r="J104" s="83">
        <v>10</v>
      </c>
      <c r="K104" s="95" t="s">
        <v>38</v>
      </c>
      <c r="L104" s="25">
        <v>0</v>
      </c>
      <c r="M104" s="25">
        <v>0</v>
      </c>
      <c r="N104" s="26">
        <f t="shared" si="96"/>
        <v>0</v>
      </c>
      <c r="O104" s="25">
        <v>0</v>
      </c>
      <c r="P104" s="25">
        <v>0</v>
      </c>
      <c r="Q104" s="26">
        <f t="shared" si="97"/>
        <v>0</v>
      </c>
      <c r="R104" s="26">
        <v>0</v>
      </c>
      <c r="S104" s="25">
        <v>0</v>
      </c>
      <c r="T104" s="25">
        <v>0</v>
      </c>
      <c r="U104" s="26">
        <f t="shared" si="228"/>
        <v>0</v>
      </c>
      <c r="V104" s="25">
        <v>0</v>
      </c>
      <c r="W104" s="25">
        <v>0</v>
      </c>
      <c r="X104" s="26">
        <f t="shared" si="229"/>
        <v>0</v>
      </c>
      <c r="Y104" s="26">
        <v>0</v>
      </c>
      <c r="Z104" s="25">
        <v>0</v>
      </c>
      <c r="AA104" s="25">
        <v>0</v>
      </c>
      <c r="AB104" s="26">
        <f t="shared" si="231"/>
        <v>0</v>
      </c>
      <c r="AC104" s="25">
        <v>0</v>
      </c>
      <c r="AD104" s="25">
        <v>0</v>
      </c>
      <c r="AE104" s="26">
        <f t="shared" si="232"/>
        <v>0</v>
      </c>
      <c r="AF104" s="26">
        <v>0</v>
      </c>
      <c r="AG104" s="25">
        <v>0</v>
      </c>
      <c r="AH104" s="25">
        <v>0</v>
      </c>
      <c r="AI104" s="26">
        <f t="shared" si="234"/>
        <v>0</v>
      </c>
      <c r="AJ104" s="25">
        <v>0</v>
      </c>
      <c r="AK104" s="25">
        <v>0</v>
      </c>
      <c r="AL104" s="26">
        <f t="shared" si="235"/>
        <v>0</v>
      </c>
      <c r="AM104" s="26">
        <v>0</v>
      </c>
      <c r="AN104" s="384">
        <f t="shared" si="240"/>
        <v>0</v>
      </c>
      <c r="AO104" s="384">
        <f t="shared" si="241"/>
        <v>0</v>
      </c>
      <c r="AP104" s="385">
        <f t="shared" si="242"/>
        <v>0</v>
      </c>
      <c r="AQ104" s="384">
        <f t="shared" si="243"/>
        <v>0</v>
      </c>
      <c r="AR104" s="384">
        <f t="shared" si="244"/>
        <v>0</v>
      </c>
      <c r="AS104" s="385">
        <f t="shared" si="245"/>
        <v>0</v>
      </c>
      <c r="AT104" s="385">
        <f t="shared" si="246"/>
        <v>0</v>
      </c>
      <c r="AU104" s="86" t="s">
        <v>28</v>
      </c>
      <c r="AV104" s="87"/>
      <c r="AW104" s="88"/>
      <c r="AX104" s="88"/>
      <c r="AY104" s="88"/>
      <c r="AZ104" s="88"/>
      <c r="BA104" s="377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</row>
    <row r="105" spans="1:129" s="69" customFormat="1" hidden="1">
      <c r="A105" s="11"/>
      <c r="B105" s="4">
        <v>2017</v>
      </c>
      <c r="C105" s="82">
        <v>8323</v>
      </c>
      <c r="D105" s="82">
        <v>1</v>
      </c>
      <c r="E105" s="2">
        <v>1</v>
      </c>
      <c r="F105" s="2">
        <v>1</v>
      </c>
      <c r="G105" s="2">
        <v>5000</v>
      </c>
      <c r="H105" s="2">
        <v>5100</v>
      </c>
      <c r="I105" s="2">
        <v>511</v>
      </c>
      <c r="J105" s="83">
        <v>11</v>
      </c>
      <c r="K105" s="95" t="s">
        <v>39</v>
      </c>
      <c r="L105" s="25">
        <v>0</v>
      </c>
      <c r="M105" s="25">
        <v>0</v>
      </c>
      <c r="N105" s="26">
        <f t="shared" si="96"/>
        <v>0</v>
      </c>
      <c r="O105" s="25">
        <v>0</v>
      </c>
      <c r="P105" s="25">
        <v>0</v>
      </c>
      <c r="Q105" s="26">
        <f t="shared" si="97"/>
        <v>0</v>
      </c>
      <c r="R105" s="26">
        <v>0</v>
      </c>
      <c r="S105" s="25">
        <v>0</v>
      </c>
      <c r="T105" s="25">
        <v>0</v>
      </c>
      <c r="U105" s="26">
        <f t="shared" si="228"/>
        <v>0</v>
      </c>
      <c r="V105" s="25">
        <v>0</v>
      </c>
      <c r="W105" s="25">
        <v>0</v>
      </c>
      <c r="X105" s="26">
        <f t="shared" si="229"/>
        <v>0</v>
      </c>
      <c r="Y105" s="26">
        <v>0</v>
      </c>
      <c r="Z105" s="25">
        <v>0</v>
      </c>
      <c r="AA105" s="25">
        <v>0</v>
      </c>
      <c r="AB105" s="26">
        <f t="shared" si="231"/>
        <v>0</v>
      </c>
      <c r="AC105" s="25">
        <v>0</v>
      </c>
      <c r="AD105" s="25">
        <v>0</v>
      </c>
      <c r="AE105" s="26">
        <f t="shared" si="232"/>
        <v>0</v>
      </c>
      <c r="AF105" s="26">
        <v>0</v>
      </c>
      <c r="AG105" s="25">
        <v>0</v>
      </c>
      <c r="AH105" s="25">
        <v>0</v>
      </c>
      <c r="AI105" s="26">
        <f t="shared" si="234"/>
        <v>0</v>
      </c>
      <c r="AJ105" s="25">
        <v>0</v>
      </c>
      <c r="AK105" s="25">
        <v>0</v>
      </c>
      <c r="AL105" s="26">
        <f t="shared" si="235"/>
        <v>0</v>
      </c>
      <c r="AM105" s="26">
        <v>0</v>
      </c>
      <c r="AN105" s="384">
        <f t="shared" si="240"/>
        <v>0</v>
      </c>
      <c r="AO105" s="384">
        <f t="shared" si="241"/>
        <v>0</v>
      </c>
      <c r="AP105" s="385">
        <f t="shared" si="242"/>
        <v>0</v>
      </c>
      <c r="AQ105" s="384">
        <f t="shared" si="243"/>
        <v>0</v>
      </c>
      <c r="AR105" s="384">
        <f t="shared" si="244"/>
        <v>0</v>
      </c>
      <c r="AS105" s="385">
        <f t="shared" si="245"/>
        <v>0</v>
      </c>
      <c r="AT105" s="385">
        <f t="shared" si="246"/>
        <v>0</v>
      </c>
      <c r="AU105" s="86" t="s">
        <v>28</v>
      </c>
      <c r="AV105" s="87"/>
      <c r="AW105" s="88"/>
      <c r="AX105" s="88"/>
      <c r="AY105" s="88"/>
      <c r="AZ105" s="88"/>
      <c r="BA105" s="377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</row>
    <row r="106" spans="1:129" s="69" customFormat="1">
      <c r="A106" s="11"/>
      <c r="B106" s="4">
        <v>2017</v>
      </c>
      <c r="C106" s="82">
        <v>8323</v>
      </c>
      <c r="D106" s="82">
        <v>1</v>
      </c>
      <c r="E106" s="2">
        <v>1</v>
      </c>
      <c r="F106" s="2">
        <v>1</v>
      </c>
      <c r="G106" s="2">
        <v>5000</v>
      </c>
      <c r="H106" s="2">
        <v>5100</v>
      </c>
      <c r="I106" s="2">
        <v>511</v>
      </c>
      <c r="J106" s="83">
        <v>12</v>
      </c>
      <c r="K106" s="95" t="s">
        <v>40</v>
      </c>
      <c r="L106" s="25">
        <v>0</v>
      </c>
      <c r="M106" s="25">
        <v>0</v>
      </c>
      <c r="N106" s="26">
        <f t="shared" si="96"/>
        <v>0</v>
      </c>
      <c r="O106" s="25">
        <v>1800</v>
      </c>
      <c r="P106" s="25">
        <v>0</v>
      </c>
      <c r="Q106" s="26">
        <f t="shared" si="97"/>
        <v>1800</v>
      </c>
      <c r="R106" s="26">
        <f>N106+Q106</f>
        <v>1800</v>
      </c>
      <c r="S106" s="25">
        <v>0</v>
      </c>
      <c r="T106" s="25">
        <v>0</v>
      </c>
      <c r="U106" s="26">
        <f t="shared" si="228"/>
        <v>0</v>
      </c>
      <c r="V106" s="25">
        <v>0</v>
      </c>
      <c r="W106" s="25">
        <v>0</v>
      </c>
      <c r="X106" s="26">
        <f t="shared" si="229"/>
        <v>0</v>
      </c>
      <c r="Y106" s="26">
        <f>U106+X106</f>
        <v>0</v>
      </c>
      <c r="Z106" s="25">
        <v>0</v>
      </c>
      <c r="AA106" s="25">
        <v>0</v>
      </c>
      <c r="AB106" s="26">
        <f t="shared" si="231"/>
        <v>0</v>
      </c>
      <c r="AC106" s="25">
        <v>0</v>
      </c>
      <c r="AD106" s="25">
        <v>0</v>
      </c>
      <c r="AE106" s="26">
        <f t="shared" si="232"/>
        <v>0</v>
      </c>
      <c r="AF106" s="26">
        <f>AB106+AE106</f>
        <v>0</v>
      </c>
      <c r="AG106" s="25">
        <v>0</v>
      </c>
      <c r="AH106" s="25">
        <v>0</v>
      </c>
      <c r="AI106" s="26">
        <f t="shared" si="234"/>
        <v>0</v>
      </c>
      <c r="AJ106" s="25">
        <v>0</v>
      </c>
      <c r="AK106" s="25">
        <v>0</v>
      </c>
      <c r="AL106" s="26">
        <f t="shared" si="235"/>
        <v>0</v>
      </c>
      <c r="AM106" s="26">
        <f>AI106+AL106</f>
        <v>0</v>
      </c>
      <c r="AN106" s="384">
        <f t="shared" si="240"/>
        <v>0</v>
      </c>
      <c r="AO106" s="384">
        <f t="shared" si="241"/>
        <v>0</v>
      </c>
      <c r="AP106" s="385">
        <f t="shared" si="242"/>
        <v>0</v>
      </c>
      <c r="AQ106" s="384">
        <f t="shared" si="243"/>
        <v>1800</v>
      </c>
      <c r="AR106" s="384">
        <f t="shared" si="244"/>
        <v>0</v>
      </c>
      <c r="AS106" s="385">
        <f t="shared" si="245"/>
        <v>1800</v>
      </c>
      <c r="AT106" s="385">
        <f t="shared" si="246"/>
        <v>1800</v>
      </c>
      <c r="AU106" s="86" t="s">
        <v>28</v>
      </c>
      <c r="AV106" s="87">
        <v>2</v>
      </c>
      <c r="AW106" s="88"/>
      <c r="AX106" s="88"/>
      <c r="AY106" s="88"/>
      <c r="AZ106" s="88"/>
      <c r="BA106" s="377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</row>
    <row r="107" spans="1:129" s="69" customFormat="1" hidden="1">
      <c r="A107" s="11"/>
      <c r="B107" s="4">
        <v>2017</v>
      </c>
      <c r="C107" s="82">
        <v>8323</v>
      </c>
      <c r="D107" s="82">
        <v>1</v>
      </c>
      <c r="E107" s="2">
        <v>1</v>
      </c>
      <c r="F107" s="2">
        <v>1</v>
      </c>
      <c r="G107" s="2">
        <v>5000</v>
      </c>
      <c r="H107" s="2">
        <v>5100</v>
      </c>
      <c r="I107" s="2">
        <v>511</v>
      </c>
      <c r="J107" s="83">
        <v>13</v>
      </c>
      <c r="K107" s="95" t="s">
        <v>111</v>
      </c>
      <c r="L107" s="25">
        <v>0</v>
      </c>
      <c r="M107" s="25">
        <v>0</v>
      </c>
      <c r="N107" s="26">
        <f t="shared" si="96"/>
        <v>0</v>
      </c>
      <c r="O107" s="25">
        <v>0</v>
      </c>
      <c r="P107" s="25">
        <v>0</v>
      </c>
      <c r="Q107" s="26">
        <f t="shared" si="97"/>
        <v>0</v>
      </c>
      <c r="R107" s="26">
        <v>0</v>
      </c>
      <c r="S107" s="25">
        <v>0</v>
      </c>
      <c r="T107" s="25">
        <v>0</v>
      </c>
      <c r="U107" s="26">
        <f t="shared" si="228"/>
        <v>0</v>
      </c>
      <c r="V107" s="25">
        <v>0</v>
      </c>
      <c r="W107" s="25">
        <v>0</v>
      </c>
      <c r="X107" s="26">
        <f t="shared" si="229"/>
        <v>0</v>
      </c>
      <c r="Y107" s="26">
        <v>0</v>
      </c>
      <c r="Z107" s="25">
        <v>0</v>
      </c>
      <c r="AA107" s="25">
        <v>0</v>
      </c>
      <c r="AB107" s="26">
        <f t="shared" si="231"/>
        <v>0</v>
      </c>
      <c r="AC107" s="25">
        <v>0</v>
      </c>
      <c r="AD107" s="25">
        <v>0</v>
      </c>
      <c r="AE107" s="26">
        <f t="shared" si="232"/>
        <v>0</v>
      </c>
      <c r="AF107" s="26">
        <v>0</v>
      </c>
      <c r="AG107" s="25">
        <v>0</v>
      </c>
      <c r="AH107" s="25">
        <v>0</v>
      </c>
      <c r="AI107" s="26">
        <f t="shared" si="234"/>
        <v>0</v>
      </c>
      <c r="AJ107" s="25">
        <v>0</v>
      </c>
      <c r="AK107" s="25">
        <v>0</v>
      </c>
      <c r="AL107" s="26">
        <f t="shared" si="235"/>
        <v>0</v>
      </c>
      <c r="AM107" s="26">
        <v>0</v>
      </c>
      <c r="AN107" s="384">
        <f t="shared" si="240"/>
        <v>0</v>
      </c>
      <c r="AO107" s="384">
        <f t="shared" si="241"/>
        <v>0</v>
      </c>
      <c r="AP107" s="385">
        <f t="shared" si="242"/>
        <v>0</v>
      </c>
      <c r="AQ107" s="384">
        <f t="shared" si="243"/>
        <v>0</v>
      </c>
      <c r="AR107" s="384">
        <f t="shared" si="244"/>
        <v>0</v>
      </c>
      <c r="AS107" s="385">
        <f t="shared" si="245"/>
        <v>0</v>
      </c>
      <c r="AT107" s="385">
        <f t="shared" si="246"/>
        <v>0</v>
      </c>
      <c r="AU107" s="86" t="s">
        <v>28</v>
      </c>
      <c r="AV107" s="87"/>
      <c r="AW107" s="88"/>
      <c r="AX107" s="88"/>
      <c r="AY107" s="88"/>
      <c r="AZ107" s="88"/>
      <c r="BA107" s="377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</row>
    <row r="108" spans="1:129" s="69" customFormat="1">
      <c r="A108" s="11"/>
      <c r="B108" s="4">
        <v>2017</v>
      </c>
      <c r="C108" s="82">
        <v>8323</v>
      </c>
      <c r="D108" s="82">
        <v>1</v>
      </c>
      <c r="E108" s="2">
        <v>1</v>
      </c>
      <c r="F108" s="2">
        <v>1</v>
      </c>
      <c r="G108" s="2">
        <v>5000</v>
      </c>
      <c r="H108" s="2">
        <v>5100</v>
      </c>
      <c r="I108" s="2">
        <v>511</v>
      </c>
      <c r="J108" s="83">
        <v>14</v>
      </c>
      <c r="K108" s="95" t="s">
        <v>41</v>
      </c>
      <c r="L108" s="25">
        <v>0</v>
      </c>
      <c r="M108" s="25">
        <v>0</v>
      </c>
      <c r="N108" s="26">
        <f t="shared" si="96"/>
        <v>0</v>
      </c>
      <c r="O108" s="25">
        <v>5200</v>
      </c>
      <c r="P108" s="25">
        <v>0</v>
      </c>
      <c r="Q108" s="26">
        <f t="shared" si="97"/>
        <v>5200</v>
      </c>
      <c r="R108" s="26">
        <v>5200</v>
      </c>
      <c r="S108" s="25">
        <v>0</v>
      </c>
      <c r="T108" s="25">
        <v>0</v>
      </c>
      <c r="U108" s="26">
        <f t="shared" si="228"/>
        <v>0</v>
      </c>
      <c r="V108" s="25">
        <v>0</v>
      </c>
      <c r="W108" s="25">
        <v>0</v>
      </c>
      <c r="X108" s="26">
        <f t="shared" si="229"/>
        <v>0</v>
      </c>
      <c r="Y108" s="26">
        <f>U108+X108</f>
        <v>0</v>
      </c>
      <c r="Z108" s="25">
        <v>0</v>
      </c>
      <c r="AA108" s="25">
        <v>0</v>
      </c>
      <c r="AB108" s="26">
        <f t="shared" si="231"/>
        <v>0</v>
      </c>
      <c r="AC108" s="25">
        <v>0</v>
      </c>
      <c r="AD108" s="25">
        <v>0</v>
      </c>
      <c r="AE108" s="26">
        <f t="shared" si="232"/>
        <v>0</v>
      </c>
      <c r="AF108" s="26">
        <f>AB108+AE108</f>
        <v>0</v>
      </c>
      <c r="AG108" s="25">
        <v>0</v>
      </c>
      <c r="AH108" s="25">
        <v>0</v>
      </c>
      <c r="AI108" s="26">
        <f t="shared" si="234"/>
        <v>0</v>
      </c>
      <c r="AJ108" s="25">
        <v>0</v>
      </c>
      <c r="AK108" s="25">
        <v>0</v>
      </c>
      <c r="AL108" s="26">
        <f t="shared" si="235"/>
        <v>0</v>
      </c>
      <c r="AM108" s="26">
        <f>AI108+AL108</f>
        <v>0</v>
      </c>
      <c r="AN108" s="384">
        <f t="shared" si="240"/>
        <v>0</v>
      </c>
      <c r="AO108" s="384">
        <f t="shared" si="241"/>
        <v>0</v>
      </c>
      <c r="AP108" s="385">
        <f t="shared" si="242"/>
        <v>0</v>
      </c>
      <c r="AQ108" s="384">
        <f t="shared" si="243"/>
        <v>5200</v>
      </c>
      <c r="AR108" s="384">
        <f t="shared" si="244"/>
        <v>0</v>
      </c>
      <c r="AS108" s="385">
        <f t="shared" si="245"/>
        <v>5200</v>
      </c>
      <c r="AT108" s="385">
        <f t="shared" si="246"/>
        <v>5200</v>
      </c>
      <c r="AU108" s="86" t="s">
        <v>28</v>
      </c>
      <c r="AV108" s="87">
        <v>4</v>
      </c>
      <c r="AW108" s="88"/>
      <c r="AX108" s="88"/>
      <c r="AY108" s="88"/>
      <c r="AZ108" s="88"/>
      <c r="BA108" s="377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</row>
    <row r="109" spans="1:129" s="69" customFormat="1" ht="23.25" hidden="1" customHeight="1">
      <c r="A109" s="11"/>
      <c r="B109" s="4">
        <v>2017</v>
      </c>
      <c r="C109" s="82">
        <v>8323</v>
      </c>
      <c r="D109" s="82">
        <v>1</v>
      </c>
      <c r="E109" s="2">
        <v>1</v>
      </c>
      <c r="F109" s="2">
        <v>1</v>
      </c>
      <c r="G109" s="2">
        <v>5000</v>
      </c>
      <c r="H109" s="2">
        <v>5100</v>
      </c>
      <c r="I109" s="2">
        <v>511</v>
      </c>
      <c r="J109" s="83">
        <v>15</v>
      </c>
      <c r="K109" s="95" t="s">
        <v>42</v>
      </c>
      <c r="L109" s="25">
        <v>0</v>
      </c>
      <c r="M109" s="25">
        <v>0</v>
      </c>
      <c r="N109" s="26">
        <f t="shared" si="96"/>
        <v>0</v>
      </c>
      <c r="O109" s="25">
        <v>0</v>
      </c>
      <c r="P109" s="25">
        <v>0</v>
      </c>
      <c r="Q109" s="26">
        <f t="shared" si="97"/>
        <v>0</v>
      </c>
      <c r="R109" s="26">
        <f>N109+Q109</f>
        <v>0</v>
      </c>
      <c r="S109" s="25">
        <v>0</v>
      </c>
      <c r="T109" s="25">
        <v>0</v>
      </c>
      <c r="U109" s="26">
        <f t="shared" si="228"/>
        <v>0</v>
      </c>
      <c r="V109" s="25">
        <v>0</v>
      </c>
      <c r="W109" s="25">
        <v>0</v>
      </c>
      <c r="X109" s="26">
        <f t="shared" si="229"/>
        <v>0</v>
      </c>
      <c r="Y109" s="26">
        <f>U109+X109</f>
        <v>0</v>
      </c>
      <c r="Z109" s="25">
        <v>0</v>
      </c>
      <c r="AA109" s="25">
        <v>0</v>
      </c>
      <c r="AB109" s="26">
        <f t="shared" si="231"/>
        <v>0</v>
      </c>
      <c r="AC109" s="25">
        <v>0</v>
      </c>
      <c r="AD109" s="25">
        <v>0</v>
      </c>
      <c r="AE109" s="26">
        <f t="shared" si="232"/>
        <v>0</v>
      </c>
      <c r="AF109" s="26">
        <f>AB109+AE109</f>
        <v>0</v>
      </c>
      <c r="AG109" s="25">
        <v>0</v>
      </c>
      <c r="AH109" s="25">
        <v>0</v>
      </c>
      <c r="AI109" s="26">
        <f t="shared" si="234"/>
        <v>0</v>
      </c>
      <c r="AJ109" s="25">
        <v>0</v>
      </c>
      <c r="AK109" s="25">
        <v>0</v>
      </c>
      <c r="AL109" s="26">
        <f t="shared" si="235"/>
        <v>0</v>
      </c>
      <c r="AM109" s="26">
        <f>AI109+AL109</f>
        <v>0</v>
      </c>
      <c r="AN109" s="384">
        <f t="shared" si="240"/>
        <v>0</v>
      </c>
      <c r="AO109" s="384">
        <f t="shared" si="241"/>
        <v>0</v>
      </c>
      <c r="AP109" s="385">
        <f t="shared" si="242"/>
        <v>0</v>
      </c>
      <c r="AQ109" s="384">
        <f t="shared" si="243"/>
        <v>0</v>
      </c>
      <c r="AR109" s="384">
        <f t="shared" si="244"/>
        <v>0</v>
      </c>
      <c r="AS109" s="385">
        <f t="shared" si="245"/>
        <v>0</v>
      </c>
      <c r="AT109" s="385">
        <f t="shared" si="246"/>
        <v>0</v>
      </c>
      <c r="AU109" s="86" t="s">
        <v>28</v>
      </c>
      <c r="AV109" s="87"/>
      <c r="AW109" s="88"/>
      <c r="AX109" s="88"/>
      <c r="AY109" s="88"/>
      <c r="AZ109" s="88"/>
      <c r="BA109" s="377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</row>
    <row r="110" spans="1:129" s="101" customFormat="1">
      <c r="A110" s="11"/>
      <c r="B110" s="76">
        <v>2017</v>
      </c>
      <c r="C110" s="77">
        <v>8323</v>
      </c>
      <c r="D110" s="77">
        <v>1</v>
      </c>
      <c r="E110" s="76">
        <v>1</v>
      </c>
      <c r="F110" s="76">
        <v>1</v>
      </c>
      <c r="G110" s="76">
        <v>5000</v>
      </c>
      <c r="H110" s="76">
        <v>5100</v>
      </c>
      <c r="I110" s="76">
        <v>515</v>
      </c>
      <c r="J110" s="76"/>
      <c r="K110" s="78" t="s">
        <v>43</v>
      </c>
      <c r="L110" s="79">
        <f>SUM(L111:L119)</f>
        <v>0</v>
      </c>
      <c r="M110" s="79">
        <f>SUM(M111:M119)</f>
        <v>0</v>
      </c>
      <c r="N110" s="79">
        <f t="shared" si="96"/>
        <v>0</v>
      </c>
      <c r="O110" s="79">
        <f>SUM(O111:O119)</f>
        <v>42000</v>
      </c>
      <c r="P110" s="79">
        <f>SUM(P111:P119)</f>
        <v>0</v>
      </c>
      <c r="Q110" s="79">
        <f t="shared" si="97"/>
        <v>42000</v>
      </c>
      <c r="R110" s="79">
        <f t="shared" si="98"/>
        <v>42000</v>
      </c>
      <c r="S110" s="79">
        <f>SUM(S111:S119)</f>
        <v>0</v>
      </c>
      <c r="T110" s="79">
        <f>SUM(T111:T119)</f>
        <v>0</v>
      </c>
      <c r="U110" s="79">
        <f t="shared" si="228"/>
        <v>0</v>
      </c>
      <c r="V110" s="79">
        <f>SUM(V111:V119)</f>
        <v>0</v>
      </c>
      <c r="W110" s="79">
        <f>SUM(W111:W119)</f>
        <v>0</v>
      </c>
      <c r="X110" s="79">
        <f t="shared" si="229"/>
        <v>0</v>
      </c>
      <c r="Y110" s="79">
        <f t="shared" ref="Y110" si="247">U110+X110</f>
        <v>0</v>
      </c>
      <c r="Z110" s="79">
        <f>SUM(Z111:Z119)</f>
        <v>0</v>
      </c>
      <c r="AA110" s="79">
        <f>SUM(AA111:AA119)</f>
        <v>0</v>
      </c>
      <c r="AB110" s="79">
        <f t="shared" si="231"/>
        <v>0</v>
      </c>
      <c r="AC110" s="79">
        <f>SUM(AC111:AC119)</f>
        <v>0</v>
      </c>
      <c r="AD110" s="79">
        <f>SUM(AD111:AD119)</f>
        <v>0</v>
      </c>
      <c r="AE110" s="79">
        <f t="shared" si="232"/>
        <v>0</v>
      </c>
      <c r="AF110" s="79">
        <f t="shared" ref="AF110" si="248">AB110+AE110</f>
        <v>0</v>
      </c>
      <c r="AG110" s="79">
        <f>SUM(AG111:AG119)</f>
        <v>0</v>
      </c>
      <c r="AH110" s="79">
        <f>SUM(AH111:AH119)</f>
        <v>0</v>
      </c>
      <c r="AI110" s="79">
        <f t="shared" si="234"/>
        <v>0</v>
      </c>
      <c r="AJ110" s="79">
        <f>SUM(AJ111:AJ119)</f>
        <v>0</v>
      </c>
      <c r="AK110" s="79">
        <f>SUM(AK111:AK119)</f>
        <v>0</v>
      </c>
      <c r="AL110" s="79">
        <f t="shared" si="235"/>
        <v>0</v>
      </c>
      <c r="AM110" s="79">
        <f t="shared" ref="AM110" si="249">AI110+AL110</f>
        <v>0</v>
      </c>
      <c r="AN110" s="79">
        <f>SUM(AN111:AN119)</f>
        <v>0</v>
      </c>
      <c r="AO110" s="79">
        <f>SUM(AO111:AO119)</f>
        <v>0</v>
      </c>
      <c r="AP110" s="79">
        <f t="shared" si="237"/>
        <v>0</v>
      </c>
      <c r="AQ110" s="79">
        <f>SUM(AQ111:AQ119)</f>
        <v>42000</v>
      </c>
      <c r="AR110" s="79">
        <f>SUM(AR111:AR119)</f>
        <v>0</v>
      </c>
      <c r="AS110" s="79">
        <f t="shared" si="238"/>
        <v>42000</v>
      </c>
      <c r="AT110" s="79">
        <f t="shared" ref="AT110:AT111" si="250">AP110+AS110</f>
        <v>42000</v>
      </c>
      <c r="AU110" s="79"/>
      <c r="AV110" s="80"/>
      <c r="AW110" s="93"/>
      <c r="AX110" s="93"/>
      <c r="AY110" s="93"/>
      <c r="AZ110" s="93"/>
      <c r="BA110" s="8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</row>
    <row r="111" spans="1:129" s="69" customFormat="1" hidden="1">
      <c r="A111" s="11"/>
      <c r="B111" s="4">
        <v>2017</v>
      </c>
      <c r="C111" s="82">
        <v>8323</v>
      </c>
      <c r="D111" s="82">
        <v>1</v>
      </c>
      <c r="E111" s="2">
        <v>1</v>
      </c>
      <c r="F111" s="2">
        <v>1</v>
      </c>
      <c r="G111" s="2">
        <v>5000</v>
      </c>
      <c r="H111" s="2">
        <v>5100</v>
      </c>
      <c r="I111" s="2">
        <v>515</v>
      </c>
      <c r="J111" s="83">
        <v>1</v>
      </c>
      <c r="K111" s="95" t="s">
        <v>457</v>
      </c>
      <c r="L111" s="85">
        <v>0</v>
      </c>
      <c r="M111" s="85">
        <v>0</v>
      </c>
      <c r="N111" s="85">
        <f t="shared" ref="N111:N119" si="251">L111+M111</f>
        <v>0</v>
      </c>
      <c r="O111" s="85">
        <v>0</v>
      </c>
      <c r="P111" s="85">
        <v>0</v>
      </c>
      <c r="Q111" s="85">
        <f t="shared" ref="Q111:Q119" si="252">O111+P111</f>
        <v>0</v>
      </c>
      <c r="R111" s="85">
        <v>0</v>
      </c>
      <c r="S111" s="85">
        <v>0</v>
      </c>
      <c r="T111" s="85">
        <v>0</v>
      </c>
      <c r="U111" s="85">
        <f t="shared" si="228"/>
        <v>0</v>
      </c>
      <c r="V111" s="85">
        <v>0</v>
      </c>
      <c r="W111" s="85">
        <v>0</v>
      </c>
      <c r="X111" s="85">
        <f t="shared" si="229"/>
        <v>0</v>
      </c>
      <c r="Y111" s="85">
        <v>0</v>
      </c>
      <c r="Z111" s="85">
        <v>0</v>
      </c>
      <c r="AA111" s="85">
        <v>0</v>
      </c>
      <c r="AB111" s="85">
        <f t="shared" si="231"/>
        <v>0</v>
      </c>
      <c r="AC111" s="85">
        <v>0</v>
      </c>
      <c r="AD111" s="85">
        <v>0</v>
      </c>
      <c r="AE111" s="85">
        <f t="shared" si="232"/>
        <v>0</v>
      </c>
      <c r="AF111" s="85">
        <v>0</v>
      </c>
      <c r="AG111" s="85">
        <v>0</v>
      </c>
      <c r="AH111" s="85">
        <v>0</v>
      </c>
      <c r="AI111" s="85">
        <f t="shared" si="234"/>
        <v>0</v>
      </c>
      <c r="AJ111" s="85">
        <v>0</v>
      </c>
      <c r="AK111" s="85">
        <v>0</v>
      </c>
      <c r="AL111" s="85">
        <f t="shared" si="235"/>
        <v>0</v>
      </c>
      <c r="AM111" s="85">
        <v>0</v>
      </c>
      <c r="AN111" s="384">
        <f t="shared" ref="AN111" si="253">L111-S111-Z111-AG111</f>
        <v>0</v>
      </c>
      <c r="AO111" s="384">
        <f t="shared" ref="AO111" si="254">M111-T111-AA111-AH111</f>
        <v>0</v>
      </c>
      <c r="AP111" s="385">
        <f t="shared" si="237"/>
        <v>0</v>
      </c>
      <c r="AQ111" s="384">
        <f t="shared" ref="AQ111" si="255">O111-V111-AC111-AJ111</f>
        <v>0</v>
      </c>
      <c r="AR111" s="384">
        <f t="shared" ref="AR111" si="256">P111-W111-AD111-AK111</f>
        <v>0</v>
      </c>
      <c r="AS111" s="385">
        <f t="shared" si="238"/>
        <v>0</v>
      </c>
      <c r="AT111" s="385">
        <f t="shared" si="250"/>
        <v>0</v>
      </c>
      <c r="AU111" s="86" t="s">
        <v>778</v>
      </c>
      <c r="AV111" s="87"/>
      <c r="AW111" s="88"/>
      <c r="AX111" s="88"/>
      <c r="AY111" s="88"/>
      <c r="AZ111" s="88"/>
      <c r="BA111" s="377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</row>
    <row r="112" spans="1:129" s="69" customFormat="1">
      <c r="A112" s="11"/>
      <c r="B112" s="4">
        <v>2017</v>
      </c>
      <c r="C112" s="82">
        <v>8323</v>
      </c>
      <c r="D112" s="82">
        <v>1</v>
      </c>
      <c r="E112" s="2">
        <v>1</v>
      </c>
      <c r="F112" s="2">
        <v>1</v>
      </c>
      <c r="G112" s="2">
        <v>5000</v>
      </c>
      <c r="H112" s="2">
        <v>5100</v>
      </c>
      <c r="I112" s="2">
        <v>515</v>
      </c>
      <c r="J112" s="83">
        <v>2</v>
      </c>
      <c r="K112" s="95" t="s">
        <v>458</v>
      </c>
      <c r="L112" s="85">
        <v>0</v>
      </c>
      <c r="M112" s="85">
        <v>0</v>
      </c>
      <c r="N112" s="85">
        <f t="shared" si="251"/>
        <v>0</v>
      </c>
      <c r="O112" s="85">
        <v>42000</v>
      </c>
      <c r="P112" s="85">
        <v>0</v>
      </c>
      <c r="Q112" s="85">
        <f t="shared" si="252"/>
        <v>42000</v>
      </c>
      <c r="R112" s="85">
        <f>N112+Q112</f>
        <v>42000</v>
      </c>
      <c r="S112" s="85">
        <v>0</v>
      </c>
      <c r="T112" s="85">
        <v>0</v>
      </c>
      <c r="U112" s="85">
        <f t="shared" si="228"/>
        <v>0</v>
      </c>
      <c r="V112" s="85">
        <v>0</v>
      </c>
      <c r="W112" s="85">
        <v>0</v>
      </c>
      <c r="X112" s="85">
        <f t="shared" si="229"/>
        <v>0</v>
      </c>
      <c r="Y112" s="85">
        <f>U112+X112</f>
        <v>0</v>
      </c>
      <c r="Z112" s="85">
        <v>0</v>
      </c>
      <c r="AA112" s="85">
        <v>0</v>
      </c>
      <c r="AB112" s="85">
        <f t="shared" si="231"/>
        <v>0</v>
      </c>
      <c r="AC112" s="85">
        <v>0</v>
      </c>
      <c r="AD112" s="85">
        <v>0</v>
      </c>
      <c r="AE112" s="85">
        <f t="shared" si="232"/>
        <v>0</v>
      </c>
      <c r="AF112" s="85">
        <f>AB112+AE112</f>
        <v>0</v>
      </c>
      <c r="AG112" s="85">
        <v>0</v>
      </c>
      <c r="AH112" s="85">
        <v>0</v>
      </c>
      <c r="AI112" s="85">
        <f t="shared" si="234"/>
        <v>0</v>
      </c>
      <c r="AJ112" s="85">
        <v>0</v>
      </c>
      <c r="AK112" s="85">
        <v>0</v>
      </c>
      <c r="AL112" s="85">
        <f t="shared" si="235"/>
        <v>0</v>
      </c>
      <c r="AM112" s="85">
        <f>AI112+AL112</f>
        <v>0</v>
      </c>
      <c r="AN112" s="384">
        <f t="shared" ref="AN112:AN119" si="257">L112-S112-Z112-AG112</f>
        <v>0</v>
      </c>
      <c r="AO112" s="384">
        <f t="shared" ref="AO112:AO119" si="258">M112-T112-AA112-AH112</f>
        <v>0</v>
      </c>
      <c r="AP112" s="385">
        <f t="shared" ref="AP112:AP119" si="259">AN112+AO112</f>
        <v>0</v>
      </c>
      <c r="AQ112" s="384">
        <f t="shared" ref="AQ112:AQ119" si="260">O112-V112-AC112-AJ112</f>
        <v>42000</v>
      </c>
      <c r="AR112" s="384">
        <f t="shared" ref="AR112:AR119" si="261">P112-W112-AD112-AK112</f>
        <v>0</v>
      </c>
      <c r="AS112" s="385">
        <f t="shared" ref="AS112:AS119" si="262">AQ112+AR112</f>
        <v>42000</v>
      </c>
      <c r="AT112" s="385">
        <f t="shared" ref="AT112:AT119" si="263">AP112+AS112</f>
        <v>42000</v>
      </c>
      <c r="AU112" s="86" t="s">
        <v>778</v>
      </c>
      <c r="AV112" s="87">
        <v>3</v>
      </c>
      <c r="AW112" s="88"/>
      <c r="AX112" s="88"/>
      <c r="AY112" s="88"/>
      <c r="AZ112" s="88"/>
      <c r="BA112" s="377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</row>
    <row r="113" spans="1:129" s="69" customFormat="1" hidden="1">
      <c r="A113" s="11"/>
      <c r="B113" s="4">
        <v>2017</v>
      </c>
      <c r="C113" s="82">
        <v>8323</v>
      </c>
      <c r="D113" s="82">
        <v>1</v>
      </c>
      <c r="E113" s="2">
        <v>1</v>
      </c>
      <c r="F113" s="2">
        <v>1</v>
      </c>
      <c r="G113" s="2">
        <v>5000</v>
      </c>
      <c r="H113" s="2">
        <v>5100</v>
      </c>
      <c r="I113" s="2">
        <v>515</v>
      </c>
      <c r="J113" s="83">
        <v>3</v>
      </c>
      <c r="K113" s="95" t="s">
        <v>44</v>
      </c>
      <c r="L113" s="85">
        <v>0</v>
      </c>
      <c r="M113" s="85">
        <v>0</v>
      </c>
      <c r="N113" s="85">
        <f t="shared" si="251"/>
        <v>0</v>
      </c>
      <c r="O113" s="85">
        <v>0</v>
      </c>
      <c r="P113" s="85">
        <v>0</v>
      </c>
      <c r="Q113" s="85">
        <f t="shared" si="252"/>
        <v>0</v>
      </c>
      <c r="R113" s="85">
        <f t="shared" ref="R113:R127" si="264">N113+Q113</f>
        <v>0</v>
      </c>
      <c r="S113" s="85">
        <v>0</v>
      </c>
      <c r="T113" s="85">
        <v>0</v>
      </c>
      <c r="U113" s="85">
        <f t="shared" si="228"/>
        <v>0</v>
      </c>
      <c r="V113" s="85">
        <v>0</v>
      </c>
      <c r="W113" s="85">
        <v>0</v>
      </c>
      <c r="X113" s="85">
        <f t="shared" si="229"/>
        <v>0</v>
      </c>
      <c r="Y113" s="85">
        <v>0</v>
      </c>
      <c r="Z113" s="85">
        <v>0</v>
      </c>
      <c r="AA113" s="85">
        <v>0</v>
      </c>
      <c r="AB113" s="85">
        <f t="shared" si="231"/>
        <v>0</v>
      </c>
      <c r="AC113" s="85">
        <v>0</v>
      </c>
      <c r="AD113" s="85">
        <v>0</v>
      </c>
      <c r="AE113" s="85">
        <f t="shared" si="232"/>
        <v>0</v>
      </c>
      <c r="AF113" s="85">
        <v>0</v>
      </c>
      <c r="AG113" s="85">
        <v>0</v>
      </c>
      <c r="AH113" s="85">
        <v>0</v>
      </c>
      <c r="AI113" s="85">
        <f t="shared" si="234"/>
        <v>0</v>
      </c>
      <c r="AJ113" s="85">
        <v>0</v>
      </c>
      <c r="AK113" s="85">
        <v>0</v>
      </c>
      <c r="AL113" s="85">
        <f t="shared" si="235"/>
        <v>0</v>
      </c>
      <c r="AM113" s="85">
        <v>0</v>
      </c>
      <c r="AN113" s="384">
        <f t="shared" si="257"/>
        <v>0</v>
      </c>
      <c r="AO113" s="384">
        <f t="shared" si="258"/>
        <v>0</v>
      </c>
      <c r="AP113" s="385">
        <f t="shared" si="259"/>
        <v>0</v>
      </c>
      <c r="AQ113" s="384">
        <f t="shared" si="260"/>
        <v>0</v>
      </c>
      <c r="AR113" s="384">
        <f t="shared" si="261"/>
        <v>0</v>
      </c>
      <c r="AS113" s="385">
        <f t="shared" si="262"/>
        <v>0</v>
      </c>
      <c r="AT113" s="385">
        <f t="shared" si="263"/>
        <v>0</v>
      </c>
      <c r="AU113" s="86" t="s">
        <v>778</v>
      </c>
      <c r="AV113" s="87"/>
      <c r="AW113" s="88"/>
      <c r="AX113" s="88"/>
      <c r="AY113" s="88"/>
      <c r="AZ113" s="88"/>
      <c r="BA113" s="377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</row>
    <row r="114" spans="1:129" s="69" customFormat="1" hidden="1">
      <c r="A114" s="11"/>
      <c r="B114" s="4">
        <v>2017</v>
      </c>
      <c r="C114" s="82">
        <v>8323</v>
      </c>
      <c r="D114" s="82">
        <v>1</v>
      </c>
      <c r="E114" s="2">
        <v>1</v>
      </c>
      <c r="F114" s="2">
        <v>1</v>
      </c>
      <c r="G114" s="2">
        <v>5000</v>
      </c>
      <c r="H114" s="2">
        <v>5100</v>
      </c>
      <c r="I114" s="2">
        <v>515</v>
      </c>
      <c r="J114" s="83">
        <v>4</v>
      </c>
      <c r="K114" s="95" t="s">
        <v>493</v>
      </c>
      <c r="L114" s="85">
        <v>0</v>
      </c>
      <c r="M114" s="85">
        <v>0</v>
      </c>
      <c r="N114" s="85">
        <f t="shared" si="251"/>
        <v>0</v>
      </c>
      <c r="O114" s="85">
        <v>0</v>
      </c>
      <c r="P114" s="85">
        <v>0</v>
      </c>
      <c r="Q114" s="85">
        <f t="shared" si="252"/>
        <v>0</v>
      </c>
      <c r="R114" s="85">
        <f t="shared" si="264"/>
        <v>0</v>
      </c>
      <c r="S114" s="85">
        <v>0</v>
      </c>
      <c r="T114" s="85">
        <v>0</v>
      </c>
      <c r="U114" s="85">
        <f t="shared" si="228"/>
        <v>0</v>
      </c>
      <c r="V114" s="85">
        <v>0</v>
      </c>
      <c r="W114" s="85">
        <v>0</v>
      </c>
      <c r="X114" s="85">
        <f t="shared" si="229"/>
        <v>0</v>
      </c>
      <c r="Y114" s="85">
        <v>0</v>
      </c>
      <c r="Z114" s="85">
        <v>0</v>
      </c>
      <c r="AA114" s="85">
        <v>0</v>
      </c>
      <c r="AB114" s="85">
        <f t="shared" si="231"/>
        <v>0</v>
      </c>
      <c r="AC114" s="85">
        <v>0</v>
      </c>
      <c r="AD114" s="85">
        <v>0</v>
      </c>
      <c r="AE114" s="85">
        <f t="shared" si="232"/>
        <v>0</v>
      </c>
      <c r="AF114" s="85">
        <v>0</v>
      </c>
      <c r="AG114" s="85">
        <v>0</v>
      </c>
      <c r="AH114" s="85">
        <v>0</v>
      </c>
      <c r="AI114" s="85">
        <f t="shared" si="234"/>
        <v>0</v>
      </c>
      <c r="AJ114" s="85">
        <v>0</v>
      </c>
      <c r="AK114" s="85">
        <v>0</v>
      </c>
      <c r="AL114" s="85">
        <f t="shared" si="235"/>
        <v>0</v>
      </c>
      <c r="AM114" s="85">
        <v>0</v>
      </c>
      <c r="AN114" s="384">
        <f t="shared" si="257"/>
        <v>0</v>
      </c>
      <c r="AO114" s="384">
        <f t="shared" si="258"/>
        <v>0</v>
      </c>
      <c r="AP114" s="385">
        <f t="shared" si="259"/>
        <v>0</v>
      </c>
      <c r="AQ114" s="384">
        <f t="shared" si="260"/>
        <v>0</v>
      </c>
      <c r="AR114" s="384">
        <f t="shared" si="261"/>
        <v>0</v>
      </c>
      <c r="AS114" s="385">
        <f t="shared" si="262"/>
        <v>0</v>
      </c>
      <c r="AT114" s="385">
        <f t="shared" si="263"/>
        <v>0</v>
      </c>
      <c r="AU114" s="86" t="s">
        <v>778</v>
      </c>
      <c r="AV114" s="87"/>
      <c r="AW114" s="88"/>
      <c r="AX114" s="88"/>
      <c r="AY114" s="88"/>
      <c r="AZ114" s="88"/>
      <c r="BA114" s="377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</row>
    <row r="115" spans="1:129" s="69" customFormat="1" hidden="1">
      <c r="A115" s="11"/>
      <c r="B115" s="4">
        <v>2017</v>
      </c>
      <c r="C115" s="82">
        <v>8323</v>
      </c>
      <c r="D115" s="82">
        <v>1</v>
      </c>
      <c r="E115" s="2">
        <v>1</v>
      </c>
      <c r="F115" s="2">
        <v>1</v>
      </c>
      <c r="G115" s="2">
        <v>5000</v>
      </c>
      <c r="H115" s="2">
        <v>5100</v>
      </c>
      <c r="I115" s="2">
        <v>515</v>
      </c>
      <c r="J115" s="83">
        <v>5</v>
      </c>
      <c r="K115" s="95" t="s">
        <v>45</v>
      </c>
      <c r="L115" s="85">
        <v>0</v>
      </c>
      <c r="M115" s="85">
        <v>0</v>
      </c>
      <c r="N115" s="85">
        <f t="shared" si="251"/>
        <v>0</v>
      </c>
      <c r="O115" s="85">
        <v>0</v>
      </c>
      <c r="P115" s="85">
        <v>0</v>
      </c>
      <c r="Q115" s="85">
        <f t="shared" si="252"/>
        <v>0</v>
      </c>
      <c r="R115" s="85">
        <f t="shared" si="264"/>
        <v>0</v>
      </c>
      <c r="S115" s="85">
        <v>0</v>
      </c>
      <c r="T115" s="85">
        <v>0</v>
      </c>
      <c r="U115" s="85">
        <f t="shared" si="228"/>
        <v>0</v>
      </c>
      <c r="V115" s="85">
        <v>0</v>
      </c>
      <c r="W115" s="85">
        <v>0</v>
      </c>
      <c r="X115" s="85">
        <f t="shared" si="229"/>
        <v>0</v>
      </c>
      <c r="Y115" s="85">
        <v>0</v>
      </c>
      <c r="Z115" s="85">
        <v>0</v>
      </c>
      <c r="AA115" s="85">
        <v>0</v>
      </c>
      <c r="AB115" s="85">
        <f t="shared" si="231"/>
        <v>0</v>
      </c>
      <c r="AC115" s="85">
        <v>0</v>
      </c>
      <c r="AD115" s="85">
        <v>0</v>
      </c>
      <c r="AE115" s="85">
        <f t="shared" si="232"/>
        <v>0</v>
      </c>
      <c r="AF115" s="85">
        <v>0</v>
      </c>
      <c r="AG115" s="85">
        <v>0</v>
      </c>
      <c r="AH115" s="85">
        <v>0</v>
      </c>
      <c r="AI115" s="85">
        <f t="shared" si="234"/>
        <v>0</v>
      </c>
      <c r="AJ115" s="85">
        <v>0</v>
      </c>
      <c r="AK115" s="85">
        <v>0</v>
      </c>
      <c r="AL115" s="85">
        <f t="shared" si="235"/>
        <v>0</v>
      </c>
      <c r="AM115" s="85">
        <v>0</v>
      </c>
      <c r="AN115" s="384">
        <f t="shared" si="257"/>
        <v>0</v>
      </c>
      <c r="AO115" s="384">
        <f t="shared" si="258"/>
        <v>0</v>
      </c>
      <c r="AP115" s="385">
        <f t="shared" si="259"/>
        <v>0</v>
      </c>
      <c r="AQ115" s="384">
        <f t="shared" si="260"/>
        <v>0</v>
      </c>
      <c r="AR115" s="384">
        <f t="shared" si="261"/>
        <v>0</v>
      </c>
      <c r="AS115" s="385">
        <f t="shared" si="262"/>
        <v>0</v>
      </c>
      <c r="AT115" s="385">
        <f t="shared" si="263"/>
        <v>0</v>
      </c>
      <c r="AU115" s="86" t="s">
        <v>778</v>
      </c>
      <c r="AV115" s="87"/>
      <c r="AW115" s="88"/>
      <c r="AX115" s="88"/>
      <c r="AY115" s="88"/>
      <c r="AZ115" s="88"/>
      <c r="BA115" s="377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</row>
    <row r="116" spans="1:129" s="69" customFormat="1" hidden="1">
      <c r="A116" s="11"/>
      <c r="B116" s="4">
        <v>2017</v>
      </c>
      <c r="C116" s="82">
        <v>8323</v>
      </c>
      <c r="D116" s="82">
        <v>1</v>
      </c>
      <c r="E116" s="2">
        <v>1</v>
      </c>
      <c r="F116" s="2">
        <v>1</v>
      </c>
      <c r="G116" s="2">
        <v>5000</v>
      </c>
      <c r="H116" s="2">
        <v>5100</v>
      </c>
      <c r="I116" s="2">
        <v>515</v>
      </c>
      <c r="J116" s="83">
        <v>6</v>
      </c>
      <c r="K116" s="95" t="s">
        <v>1047</v>
      </c>
      <c r="L116" s="85">
        <v>0</v>
      </c>
      <c r="M116" s="85">
        <v>0</v>
      </c>
      <c r="N116" s="85">
        <f t="shared" si="251"/>
        <v>0</v>
      </c>
      <c r="O116" s="85">
        <v>0</v>
      </c>
      <c r="P116" s="85">
        <v>0</v>
      </c>
      <c r="Q116" s="85">
        <f t="shared" si="252"/>
        <v>0</v>
      </c>
      <c r="R116" s="85">
        <f t="shared" si="264"/>
        <v>0</v>
      </c>
      <c r="S116" s="85">
        <v>0</v>
      </c>
      <c r="T116" s="85">
        <v>0</v>
      </c>
      <c r="U116" s="85">
        <f t="shared" si="228"/>
        <v>0</v>
      </c>
      <c r="V116" s="85">
        <v>0</v>
      </c>
      <c r="W116" s="85">
        <v>0</v>
      </c>
      <c r="X116" s="85">
        <f t="shared" si="229"/>
        <v>0</v>
      </c>
      <c r="Y116" s="85">
        <v>0</v>
      </c>
      <c r="Z116" s="85">
        <v>0</v>
      </c>
      <c r="AA116" s="85">
        <v>0</v>
      </c>
      <c r="AB116" s="85">
        <f t="shared" si="231"/>
        <v>0</v>
      </c>
      <c r="AC116" s="85">
        <v>0</v>
      </c>
      <c r="AD116" s="85">
        <v>0</v>
      </c>
      <c r="AE116" s="85">
        <f t="shared" si="232"/>
        <v>0</v>
      </c>
      <c r="AF116" s="85">
        <v>0</v>
      </c>
      <c r="AG116" s="85">
        <v>0</v>
      </c>
      <c r="AH116" s="85">
        <v>0</v>
      </c>
      <c r="AI116" s="85">
        <f t="shared" si="234"/>
        <v>0</v>
      </c>
      <c r="AJ116" s="85">
        <v>0</v>
      </c>
      <c r="AK116" s="85">
        <v>0</v>
      </c>
      <c r="AL116" s="85">
        <f t="shared" si="235"/>
        <v>0</v>
      </c>
      <c r="AM116" s="85">
        <v>0</v>
      </c>
      <c r="AN116" s="384">
        <f t="shared" si="257"/>
        <v>0</v>
      </c>
      <c r="AO116" s="384">
        <f t="shared" si="258"/>
        <v>0</v>
      </c>
      <c r="AP116" s="385">
        <f t="shared" si="259"/>
        <v>0</v>
      </c>
      <c r="AQ116" s="384">
        <f t="shared" si="260"/>
        <v>0</v>
      </c>
      <c r="AR116" s="384">
        <f t="shared" si="261"/>
        <v>0</v>
      </c>
      <c r="AS116" s="385">
        <f t="shared" si="262"/>
        <v>0</v>
      </c>
      <c r="AT116" s="385">
        <f t="shared" si="263"/>
        <v>0</v>
      </c>
      <c r="AU116" s="86" t="s">
        <v>778</v>
      </c>
      <c r="AV116" s="87"/>
      <c r="AW116" s="88"/>
      <c r="AX116" s="88"/>
      <c r="AY116" s="88"/>
      <c r="AZ116" s="88"/>
      <c r="BA116" s="377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</row>
    <row r="117" spans="1:129" s="69" customFormat="1" hidden="1">
      <c r="A117" s="11"/>
      <c r="B117" s="4">
        <v>2017</v>
      </c>
      <c r="C117" s="82">
        <v>8323</v>
      </c>
      <c r="D117" s="82">
        <v>1</v>
      </c>
      <c r="E117" s="2">
        <v>1</v>
      </c>
      <c r="F117" s="2">
        <v>1</v>
      </c>
      <c r="G117" s="2">
        <v>5000</v>
      </c>
      <c r="H117" s="2">
        <v>5100</v>
      </c>
      <c r="I117" s="2">
        <v>515</v>
      </c>
      <c r="J117" s="83">
        <v>7</v>
      </c>
      <c r="K117" s="95" t="s">
        <v>46</v>
      </c>
      <c r="L117" s="85">
        <v>0</v>
      </c>
      <c r="M117" s="85">
        <v>0</v>
      </c>
      <c r="N117" s="85">
        <f t="shared" si="251"/>
        <v>0</v>
      </c>
      <c r="O117" s="85">
        <v>0</v>
      </c>
      <c r="P117" s="85">
        <v>0</v>
      </c>
      <c r="Q117" s="85">
        <f t="shared" si="252"/>
        <v>0</v>
      </c>
      <c r="R117" s="85">
        <f t="shared" si="264"/>
        <v>0</v>
      </c>
      <c r="S117" s="85">
        <v>0</v>
      </c>
      <c r="T117" s="85">
        <v>0</v>
      </c>
      <c r="U117" s="85">
        <f t="shared" si="228"/>
        <v>0</v>
      </c>
      <c r="V117" s="85">
        <v>0</v>
      </c>
      <c r="W117" s="85">
        <v>0</v>
      </c>
      <c r="X117" s="85">
        <f t="shared" si="229"/>
        <v>0</v>
      </c>
      <c r="Y117" s="85">
        <f>U117+X117</f>
        <v>0</v>
      </c>
      <c r="Z117" s="85">
        <v>0</v>
      </c>
      <c r="AA117" s="85">
        <v>0</v>
      </c>
      <c r="AB117" s="85">
        <f t="shared" si="231"/>
        <v>0</v>
      </c>
      <c r="AC117" s="85">
        <v>0</v>
      </c>
      <c r="AD117" s="85">
        <v>0</v>
      </c>
      <c r="AE117" s="85">
        <f t="shared" si="232"/>
        <v>0</v>
      </c>
      <c r="AF117" s="85">
        <f>AB117+AE117</f>
        <v>0</v>
      </c>
      <c r="AG117" s="85">
        <v>0</v>
      </c>
      <c r="AH117" s="85">
        <v>0</v>
      </c>
      <c r="AI117" s="85">
        <f t="shared" si="234"/>
        <v>0</v>
      </c>
      <c r="AJ117" s="85">
        <v>0</v>
      </c>
      <c r="AK117" s="85">
        <v>0</v>
      </c>
      <c r="AL117" s="85">
        <f t="shared" si="235"/>
        <v>0</v>
      </c>
      <c r="AM117" s="85">
        <f>AI117+AL117</f>
        <v>0</v>
      </c>
      <c r="AN117" s="384">
        <f t="shared" si="257"/>
        <v>0</v>
      </c>
      <c r="AO117" s="384">
        <f t="shared" si="258"/>
        <v>0</v>
      </c>
      <c r="AP117" s="385">
        <f t="shared" si="259"/>
        <v>0</v>
      </c>
      <c r="AQ117" s="384">
        <f t="shared" si="260"/>
        <v>0</v>
      </c>
      <c r="AR117" s="384">
        <f t="shared" si="261"/>
        <v>0</v>
      </c>
      <c r="AS117" s="385">
        <f t="shared" si="262"/>
        <v>0</v>
      </c>
      <c r="AT117" s="385">
        <f t="shared" si="263"/>
        <v>0</v>
      </c>
      <c r="AU117" s="86" t="s">
        <v>778</v>
      </c>
      <c r="AV117" s="87"/>
      <c r="AW117" s="88"/>
      <c r="AX117" s="88"/>
      <c r="AY117" s="88"/>
      <c r="AZ117" s="88"/>
      <c r="BA117" s="377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</row>
    <row r="118" spans="1:129" s="69" customFormat="1" hidden="1">
      <c r="A118" s="11"/>
      <c r="B118" s="4">
        <v>2017</v>
      </c>
      <c r="C118" s="82">
        <v>8323</v>
      </c>
      <c r="D118" s="82">
        <v>1</v>
      </c>
      <c r="E118" s="2">
        <v>1</v>
      </c>
      <c r="F118" s="2">
        <v>1</v>
      </c>
      <c r="G118" s="2">
        <v>5000</v>
      </c>
      <c r="H118" s="2">
        <v>5100</v>
      </c>
      <c r="I118" s="2">
        <v>515</v>
      </c>
      <c r="J118" s="83">
        <v>8</v>
      </c>
      <c r="K118" s="95" t="s">
        <v>47</v>
      </c>
      <c r="L118" s="85">
        <v>0</v>
      </c>
      <c r="M118" s="85">
        <v>0</v>
      </c>
      <c r="N118" s="85">
        <f t="shared" si="251"/>
        <v>0</v>
      </c>
      <c r="O118" s="85">
        <v>0</v>
      </c>
      <c r="P118" s="85">
        <v>0</v>
      </c>
      <c r="Q118" s="85">
        <f t="shared" si="252"/>
        <v>0</v>
      </c>
      <c r="R118" s="85">
        <f t="shared" si="264"/>
        <v>0</v>
      </c>
      <c r="S118" s="85">
        <v>0</v>
      </c>
      <c r="T118" s="85">
        <v>0</v>
      </c>
      <c r="U118" s="85">
        <f t="shared" si="228"/>
        <v>0</v>
      </c>
      <c r="V118" s="85">
        <v>0</v>
      </c>
      <c r="W118" s="85">
        <v>0</v>
      </c>
      <c r="X118" s="85">
        <f t="shared" si="229"/>
        <v>0</v>
      </c>
      <c r="Y118" s="85">
        <v>0</v>
      </c>
      <c r="Z118" s="85">
        <v>0</v>
      </c>
      <c r="AA118" s="85">
        <v>0</v>
      </c>
      <c r="AB118" s="85">
        <f t="shared" si="231"/>
        <v>0</v>
      </c>
      <c r="AC118" s="85">
        <v>0</v>
      </c>
      <c r="AD118" s="85">
        <v>0</v>
      </c>
      <c r="AE118" s="85">
        <f t="shared" si="232"/>
        <v>0</v>
      </c>
      <c r="AF118" s="85">
        <v>0</v>
      </c>
      <c r="AG118" s="85">
        <v>0</v>
      </c>
      <c r="AH118" s="85">
        <v>0</v>
      </c>
      <c r="AI118" s="85">
        <f t="shared" si="234"/>
        <v>0</v>
      </c>
      <c r="AJ118" s="85">
        <v>0</v>
      </c>
      <c r="AK118" s="85">
        <v>0</v>
      </c>
      <c r="AL118" s="85">
        <f t="shared" si="235"/>
        <v>0</v>
      </c>
      <c r="AM118" s="85">
        <v>0</v>
      </c>
      <c r="AN118" s="384">
        <f t="shared" si="257"/>
        <v>0</v>
      </c>
      <c r="AO118" s="384">
        <f t="shared" si="258"/>
        <v>0</v>
      </c>
      <c r="AP118" s="385">
        <f t="shared" si="259"/>
        <v>0</v>
      </c>
      <c r="AQ118" s="384">
        <f t="shared" si="260"/>
        <v>0</v>
      </c>
      <c r="AR118" s="384">
        <f t="shared" si="261"/>
        <v>0</v>
      </c>
      <c r="AS118" s="385">
        <f t="shared" si="262"/>
        <v>0</v>
      </c>
      <c r="AT118" s="385">
        <f t="shared" si="263"/>
        <v>0</v>
      </c>
      <c r="AU118" s="86" t="s">
        <v>778</v>
      </c>
      <c r="AV118" s="87"/>
      <c r="AW118" s="88"/>
      <c r="AX118" s="88"/>
      <c r="AY118" s="88"/>
      <c r="AZ118" s="88"/>
      <c r="BA118" s="377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</row>
    <row r="119" spans="1:129" s="69" customFormat="1" hidden="1">
      <c r="A119" s="11"/>
      <c r="B119" s="4">
        <v>2017</v>
      </c>
      <c r="C119" s="82">
        <v>8323</v>
      </c>
      <c r="D119" s="82">
        <v>1</v>
      </c>
      <c r="E119" s="2">
        <v>1</v>
      </c>
      <c r="F119" s="2">
        <v>1</v>
      </c>
      <c r="G119" s="2">
        <v>5000</v>
      </c>
      <c r="H119" s="2">
        <v>5100</v>
      </c>
      <c r="I119" s="2">
        <v>515</v>
      </c>
      <c r="J119" s="83">
        <v>9</v>
      </c>
      <c r="K119" s="95" t="s">
        <v>48</v>
      </c>
      <c r="L119" s="85">
        <v>0</v>
      </c>
      <c r="M119" s="85">
        <v>0</v>
      </c>
      <c r="N119" s="85">
        <f t="shared" si="251"/>
        <v>0</v>
      </c>
      <c r="O119" s="85">
        <v>0</v>
      </c>
      <c r="P119" s="85">
        <v>0</v>
      </c>
      <c r="Q119" s="85">
        <f t="shared" si="252"/>
        <v>0</v>
      </c>
      <c r="R119" s="85">
        <f t="shared" si="264"/>
        <v>0</v>
      </c>
      <c r="S119" s="85">
        <v>0</v>
      </c>
      <c r="T119" s="85">
        <v>0</v>
      </c>
      <c r="U119" s="85">
        <f t="shared" si="228"/>
        <v>0</v>
      </c>
      <c r="V119" s="85">
        <v>0</v>
      </c>
      <c r="W119" s="85">
        <v>0</v>
      </c>
      <c r="X119" s="85">
        <f t="shared" si="229"/>
        <v>0</v>
      </c>
      <c r="Y119" s="85">
        <v>0</v>
      </c>
      <c r="Z119" s="85">
        <v>0</v>
      </c>
      <c r="AA119" s="85">
        <v>0</v>
      </c>
      <c r="AB119" s="85">
        <f t="shared" si="231"/>
        <v>0</v>
      </c>
      <c r="AC119" s="85">
        <v>0</v>
      </c>
      <c r="AD119" s="85">
        <v>0</v>
      </c>
      <c r="AE119" s="85">
        <f t="shared" si="232"/>
        <v>0</v>
      </c>
      <c r="AF119" s="85">
        <v>0</v>
      </c>
      <c r="AG119" s="85">
        <v>0</v>
      </c>
      <c r="AH119" s="85">
        <v>0</v>
      </c>
      <c r="AI119" s="85">
        <f t="shared" si="234"/>
        <v>0</v>
      </c>
      <c r="AJ119" s="85">
        <v>0</v>
      </c>
      <c r="AK119" s="85">
        <v>0</v>
      </c>
      <c r="AL119" s="85">
        <f t="shared" si="235"/>
        <v>0</v>
      </c>
      <c r="AM119" s="85">
        <v>0</v>
      </c>
      <c r="AN119" s="384">
        <f t="shared" si="257"/>
        <v>0</v>
      </c>
      <c r="AO119" s="384">
        <f t="shared" si="258"/>
        <v>0</v>
      </c>
      <c r="AP119" s="385">
        <f t="shared" si="259"/>
        <v>0</v>
      </c>
      <c r="AQ119" s="384">
        <f t="shared" si="260"/>
        <v>0</v>
      </c>
      <c r="AR119" s="384">
        <f t="shared" si="261"/>
        <v>0</v>
      </c>
      <c r="AS119" s="385">
        <f t="shared" si="262"/>
        <v>0</v>
      </c>
      <c r="AT119" s="385">
        <f t="shared" si="263"/>
        <v>0</v>
      </c>
      <c r="AU119" s="86" t="s">
        <v>778</v>
      </c>
      <c r="AV119" s="87"/>
      <c r="AW119" s="88"/>
      <c r="AX119" s="88"/>
      <c r="AY119" s="88"/>
      <c r="AZ119" s="88"/>
      <c r="BA119" s="377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</row>
    <row r="120" spans="1:129" s="101" customFormat="1" hidden="1">
      <c r="A120" s="11"/>
      <c r="B120" s="76">
        <v>2017</v>
      </c>
      <c r="C120" s="77">
        <v>8323</v>
      </c>
      <c r="D120" s="77">
        <v>1</v>
      </c>
      <c r="E120" s="76">
        <v>1</v>
      </c>
      <c r="F120" s="76">
        <v>1</v>
      </c>
      <c r="G120" s="76">
        <v>5000</v>
      </c>
      <c r="H120" s="76">
        <v>5100</v>
      </c>
      <c r="I120" s="76">
        <v>519</v>
      </c>
      <c r="J120" s="76"/>
      <c r="K120" s="78" t="s">
        <v>49</v>
      </c>
      <c r="L120" s="79">
        <f>SUM(L121:L127)</f>
        <v>0</v>
      </c>
      <c r="M120" s="79">
        <f t="shared" ref="M120:R120" si="265">SUM(M121:M127)</f>
        <v>0</v>
      </c>
      <c r="N120" s="79">
        <f t="shared" si="265"/>
        <v>0</v>
      </c>
      <c r="O120" s="79">
        <f t="shared" si="265"/>
        <v>0</v>
      </c>
      <c r="P120" s="79">
        <f t="shared" si="265"/>
        <v>0</v>
      </c>
      <c r="Q120" s="79">
        <f t="shared" si="265"/>
        <v>0</v>
      </c>
      <c r="R120" s="79">
        <f t="shared" si="265"/>
        <v>0</v>
      </c>
      <c r="S120" s="79">
        <f>SUM(S121:S127)</f>
        <v>0</v>
      </c>
      <c r="T120" s="79">
        <f t="shared" ref="T120:Y120" si="266">SUM(T121:T127)</f>
        <v>0</v>
      </c>
      <c r="U120" s="79">
        <f t="shared" si="266"/>
        <v>0</v>
      </c>
      <c r="V120" s="79">
        <f t="shared" si="266"/>
        <v>0</v>
      </c>
      <c r="W120" s="79">
        <f t="shared" si="266"/>
        <v>0</v>
      </c>
      <c r="X120" s="79">
        <f t="shared" si="266"/>
        <v>0</v>
      </c>
      <c r="Y120" s="79">
        <f t="shared" si="266"/>
        <v>0</v>
      </c>
      <c r="Z120" s="79">
        <f>SUM(Z121:Z127)</f>
        <v>0</v>
      </c>
      <c r="AA120" s="79">
        <f t="shared" ref="AA120:AF120" si="267">SUM(AA121:AA127)</f>
        <v>0</v>
      </c>
      <c r="AB120" s="79">
        <f t="shared" si="267"/>
        <v>0</v>
      </c>
      <c r="AC120" s="79">
        <f t="shared" si="267"/>
        <v>0</v>
      </c>
      <c r="AD120" s="79">
        <f t="shared" si="267"/>
        <v>0</v>
      </c>
      <c r="AE120" s="79">
        <f t="shared" si="267"/>
        <v>0</v>
      </c>
      <c r="AF120" s="79">
        <f t="shared" si="267"/>
        <v>0</v>
      </c>
      <c r="AG120" s="79">
        <f>SUM(AG121:AG127)</f>
        <v>0</v>
      </c>
      <c r="AH120" s="79">
        <f t="shared" ref="AH120:AM120" si="268">SUM(AH121:AH127)</f>
        <v>0</v>
      </c>
      <c r="AI120" s="79">
        <f t="shared" si="268"/>
        <v>0</v>
      </c>
      <c r="AJ120" s="79">
        <f t="shared" si="268"/>
        <v>0</v>
      </c>
      <c r="AK120" s="79">
        <f t="shared" si="268"/>
        <v>0</v>
      </c>
      <c r="AL120" s="79">
        <f t="shared" si="268"/>
        <v>0</v>
      </c>
      <c r="AM120" s="79">
        <f t="shared" si="268"/>
        <v>0</v>
      </c>
      <c r="AN120" s="79">
        <f>SUM(AN121:AN127)</f>
        <v>0</v>
      </c>
      <c r="AO120" s="79">
        <f t="shared" ref="AO120:AT120" si="269">SUM(AO121:AO127)</f>
        <v>0</v>
      </c>
      <c r="AP120" s="79">
        <f t="shared" si="269"/>
        <v>0</v>
      </c>
      <c r="AQ120" s="79">
        <f t="shared" si="269"/>
        <v>0</v>
      </c>
      <c r="AR120" s="79">
        <f t="shared" si="269"/>
        <v>0</v>
      </c>
      <c r="AS120" s="79">
        <f t="shared" si="269"/>
        <v>0</v>
      </c>
      <c r="AT120" s="79">
        <f t="shared" si="269"/>
        <v>0</v>
      </c>
      <c r="AU120" s="79"/>
      <c r="AV120" s="80"/>
      <c r="AW120" s="93"/>
      <c r="AX120" s="93"/>
      <c r="AY120" s="93"/>
      <c r="AZ120" s="93"/>
      <c r="BA120" s="8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</row>
    <row r="121" spans="1:129" s="69" customFormat="1" hidden="1">
      <c r="A121" s="11"/>
      <c r="B121" s="4">
        <v>2017</v>
      </c>
      <c r="C121" s="82">
        <v>8323</v>
      </c>
      <c r="D121" s="82">
        <v>1</v>
      </c>
      <c r="E121" s="2">
        <v>1</v>
      </c>
      <c r="F121" s="2">
        <v>1</v>
      </c>
      <c r="G121" s="2">
        <v>5000</v>
      </c>
      <c r="H121" s="2">
        <v>5100</v>
      </c>
      <c r="I121" s="2">
        <v>519</v>
      </c>
      <c r="J121" s="83">
        <v>1</v>
      </c>
      <c r="K121" s="95" t="s">
        <v>50</v>
      </c>
      <c r="L121" s="85">
        <v>0</v>
      </c>
      <c r="M121" s="85">
        <v>0</v>
      </c>
      <c r="N121" s="85">
        <f t="shared" ref="N121:N200" si="270">L121+M121</f>
        <v>0</v>
      </c>
      <c r="O121" s="85">
        <v>0</v>
      </c>
      <c r="P121" s="85">
        <v>0</v>
      </c>
      <c r="Q121" s="85">
        <f t="shared" ref="Q121:Q200" si="271">O121+P121</f>
        <v>0</v>
      </c>
      <c r="R121" s="85">
        <f t="shared" si="264"/>
        <v>0</v>
      </c>
      <c r="S121" s="85">
        <v>0</v>
      </c>
      <c r="T121" s="85">
        <v>0</v>
      </c>
      <c r="U121" s="85">
        <f t="shared" ref="U121:U127" si="272">S121+T121</f>
        <v>0</v>
      </c>
      <c r="V121" s="85">
        <v>0</v>
      </c>
      <c r="W121" s="85">
        <v>0</v>
      </c>
      <c r="X121" s="85">
        <f t="shared" ref="X121:X127" si="273">V121+W121</f>
        <v>0</v>
      </c>
      <c r="Y121" s="85">
        <v>0</v>
      </c>
      <c r="Z121" s="85">
        <v>0</v>
      </c>
      <c r="AA121" s="85">
        <v>0</v>
      </c>
      <c r="AB121" s="85">
        <f t="shared" ref="AB121:AB127" si="274">Z121+AA121</f>
        <v>0</v>
      </c>
      <c r="AC121" s="85">
        <v>0</v>
      </c>
      <c r="AD121" s="85">
        <v>0</v>
      </c>
      <c r="AE121" s="85">
        <f t="shared" ref="AE121:AE127" si="275">AC121+AD121</f>
        <v>0</v>
      </c>
      <c r="AF121" s="85">
        <v>0</v>
      </c>
      <c r="AG121" s="85">
        <v>0</v>
      </c>
      <c r="AH121" s="85">
        <v>0</v>
      </c>
      <c r="AI121" s="85">
        <f t="shared" ref="AI121:AI127" si="276">AG121+AH121</f>
        <v>0</v>
      </c>
      <c r="AJ121" s="85">
        <v>0</v>
      </c>
      <c r="AK121" s="85">
        <v>0</v>
      </c>
      <c r="AL121" s="85">
        <f t="shared" ref="AL121:AL127" si="277">AJ121+AK121</f>
        <v>0</v>
      </c>
      <c r="AM121" s="85">
        <v>0</v>
      </c>
      <c r="AN121" s="384">
        <f t="shared" ref="AN121" si="278">L121-S121-Z121-AG121</f>
        <v>0</v>
      </c>
      <c r="AO121" s="384">
        <f t="shared" ref="AO121" si="279">M121-T121-AA121-AH121</f>
        <v>0</v>
      </c>
      <c r="AP121" s="385">
        <f t="shared" ref="AP121" si="280">AN121+AO121</f>
        <v>0</v>
      </c>
      <c r="AQ121" s="384">
        <f t="shared" ref="AQ121" si="281">O121-V121-AC121-AJ121</f>
        <v>0</v>
      </c>
      <c r="AR121" s="384">
        <f t="shared" ref="AR121" si="282">P121-W121-AD121-AK121</f>
        <v>0</v>
      </c>
      <c r="AS121" s="385">
        <f t="shared" ref="AS121" si="283">AQ121+AR121</f>
        <v>0</v>
      </c>
      <c r="AT121" s="385">
        <f t="shared" ref="AT121" si="284">AP121+AS121</f>
        <v>0</v>
      </c>
      <c r="AU121" s="86" t="s">
        <v>28</v>
      </c>
      <c r="AV121" s="87"/>
      <c r="AW121" s="88"/>
      <c r="AX121" s="88"/>
      <c r="AY121" s="88"/>
      <c r="AZ121" s="88"/>
      <c r="BA121" s="377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</row>
    <row r="122" spans="1:129" s="69" customFormat="1" hidden="1">
      <c r="A122" s="11"/>
      <c r="B122" s="4">
        <v>2017</v>
      </c>
      <c r="C122" s="82">
        <v>8323</v>
      </c>
      <c r="D122" s="82">
        <v>1</v>
      </c>
      <c r="E122" s="2">
        <v>1</v>
      </c>
      <c r="F122" s="2">
        <v>1</v>
      </c>
      <c r="G122" s="2">
        <v>5000</v>
      </c>
      <c r="H122" s="2">
        <v>5100</v>
      </c>
      <c r="I122" s="2">
        <v>519</v>
      </c>
      <c r="J122" s="83">
        <v>2</v>
      </c>
      <c r="K122" s="95" t="s">
        <v>1666</v>
      </c>
      <c r="L122" s="85">
        <v>0</v>
      </c>
      <c r="M122" s="85">
        <v>0</v>
      </c>
      <c r="N122" s="85">
        <f t="shared" si="270"/>
        <v>0</v>
      </c>
      <c r="O122" s="85">
        <v>0</v>
      </c>
      <c r="P122" s="85">
        <v>0</v>
      </c>
      <c r="Q122" s="85">
        <f t="shared" si="271"/>
        <v>0</v>
      </c>
      <c r="R122" s="85">
        <f t="shared" si="264"/>
        <v>0</v>
      </c>
      <c r="S122" s="85">
        <v>0</v>
      </c>
      <c r="T122" s="85">
        <v>0</v>
      </c>
      <c r="U122" s="85">
        <f t="shared" si="272"/>
        <v>0</v>
      </c>
      <c r="V122" s="85">
        <v>0</v>
      </c>
      <c r="W122" s="85">
        <v>0</v>
      </c>
      <c r="X122" s="85">
        <f t="shared" si="273"/>
        <v>0</v>
      </c>
      <c r="Y122" s="85">
        <v>0</v>
      </c>
      <c r="Z122" s="85">
        <v>0</v>
      </c>
      <c r="AA122" s="85">
        <v>0</v>
      </c>
      <c r="AB122" s="85">
        <f t="shared" si="274"/>
        <v>0</v>
      </c>
      <c r="AC122" s="85">
        <v>0</v>
      </c>
      <c r="AD122" s="85">
        <v>0</v>
      </c>
      <c r="AE122" s="85">
        <f t="shared" si="275"/>
        <v>0</v>
      </c>
      <c r="AF122" s="85">
        <v>0</v>
      </c>
      <c r="AG122" s="85">
        <v>0</v>
      </c>
      <c r="AH122" s="85">
        <v>0</v>
      </c>
      <c r="AI122" s="85">
        <f t="shared" si="276"/>
        <v>0</v>
      </c>
      <c r="AJ122" s="85">
        <v>0</v>
      </c>
      <c r="AK122" s="85">
        <v>0</v>
      </c>
      <c r="AL122" s="85">
        <f t="shared" si="277"/>
        <v>0</v>
      </c>
      <c r="AM122" s="85">
        <v>0</v>
      </c>
      <c r="AN122" s="384">
        <f t="shared" ref="AN122:AN127" si="285">L122-S122-Z122-AG122</f>
        <v>0</v>
      </c>
      <c r="AO122" s="384">
        <f t="shared" ref="AO122:AO127" si="286">M122-T122-AA122-AH122</f>
        <v>0</v>
      </c>
      <c r="AP122" s="385">
        <f t="shared" ref="AP122:AP127" si="287">AN122+AO122</f>
        <v>0</v>
      </c>
      <c r="AQ122" s="384">
        <f t="shared" ref="AQ122:AQ127" si="288">O122-V122-AC122-AJ122</f>
        <v>0</v>
      </c>
      <c r="AR122" s="384">
        <f t="shared" ref="AR122:AR127" si="289">P122-W122-AD122-AK122</f>
        <v>0</v>
      </c>
      <c r="AS122" s="385">
        <f t="shared" ref="AS122:AS127" si="290">AQ122+AR122</f>
        <v>0</v>
      </c>
      <c r="AT122" s="385">
        <f t="shared" ref="AT122:AT127" si="291">AP122+AS122</f>
        <v>0</v>
      </c>
      <c r="AU122" s="86" t="s">
        <v>28</v>
      </c>
      <c r="AV122" s="87"/>
      <c r="AW122" s="88"/>
      <c r="AX122" s="88"/>
      <c r="AY122" s="88"/>
      <c r="AZ122" s="88"/>
      <c r="BA122" s="377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</row>
    <row r="123" spans="1:129" s="69" customFormat="1" hidden="1">
      <c r="A123" s="11"/>
      <c r="B123" s="4">
        <v>2017</v>
      </c>
      <c r="C123" s="82">
        <v>8323</v>
      </c>
      <c r="D123" s="82">
        <v>1</v>
      </c>
      <c r="E123" s="2">
        <v>1</v>
      </c>
      <c r="F123" s="2">
        <v>1</v>
      </c>
      <c r="G123" s="2">
        <v>5000</v>
      </c>
      <c r="H123" s="2">
        <v>5100</v>
      </c>
      <c r="I123" s="2">
        <v>519</v>
      </c>
      <c r="J123" s="83">
        <v>3</v>
      </c>
      <c r="K123" s="95" t="s">
        <v>872</v>
      </c>
      <c r="L123" s="85">
        <v>0</v>
      </c>
      <c r="M123" s="85">
        <v>0</v>
      </c>
      <c r="N123" s="85">
        <f t="shared" si="270"/>
        <v>0</v>
      </c>
      <c r="O123" s="85">
        <v>0</v>
      </c>
      <c r="P123" s="85">
        <v>0</v>
      </c>
      <c r="Q123" s="85">
        <f t="shared" si="271"/>
        <v>0</v>
      </c>
      <c r="R123" s="85">
        <f t="shared" si="264"/>
        <v>0</v>
      </c>
      <c r="S123" s="85">
        <v>0</v>
      </c>
      <c r="T123" s="85">
        <v>0</v>
      </c>
      <c r="U123" s="85">
        <f t="shared" si="272"/>
        <v>0</v>
      </c>
      <c r="V123" s="85">
        <v>0</v>
      </c>
      <c r="W123" s="85">
        <v>0</v>
      </c>
      <c r="X123" s="85">
        <f t="shared" si="273"/>
        <v>0</v>
      </c>
      <c r="Y123" s="85">
        <v>0</v>
      </c>
      <c r="Z123" s="85">
        <v>0</v>
      </c>
      <c r="AA123" s="85">
        <v>0</v>
      </c>
      <c r="AB123" s="85">
        <f t="shared" si="274"/>
        <v>0</v>
      </c>
      <c r="AC123" s="85">
        <v>0</v>
      </c>
      <c r="AD123" s="85">
        <v>0</v>
      </c>
      <c r="AE123" s="85">
        <f t="shared" si="275"/>
        <v>0</v>
      </c>
      <c r="AF123" s="85">
        <v>0</v>
      </c>
      <c r="AG123" s="85">
        <v>0</v>
      </c>
      <c r="AH123" s="85">
        <v>0</v>
      </c>
      <c r="AI123" s="85">
        <f t="shared" si="276"/>
        <v>0</v>
      </c>
      <c r="AJ123" s="85">
        <v>0</v>
      </c>
      <c r="AK123" s="85">
        <v>0</v>
      </c>
      <c r="AL123" s="85">
        <f t="shared" si="277"/>
        <v>0</v>
      </c>
      <c r="AM123" s="85">
        <v>0</v>
      </c>
      <c r="AN123" s="384">
        <f t="shared" si="285"/>
        <v>0</v>
      </c>
      <c r="AO123" s="384">
        <f t="shared" si="286"/>
        <v>0</v>
      </c>
      <c r="AP123" s="385">
        <f t="shared" si="287"/>
        <v>0</v>
      </c>
      <c r="AQ123" s="384">
        <f t="shared" si="288"/>
        <v>0</v>
      </c>
      <c r="AR123" s="384">
        <f t="shared" si="289"/>
        <v>0</v>
      </c>
      <c r="AS123" s="385">
        <f t="shared" si="290"/>
        <v>0</v>
      </c>
      <c r="AT123" s="385">
        <f t="shared" si="291"/>
        <v>0</v>
      </c>
      <c r="AU123" s="86" t="s">
        <v>28</v>
      </c>
      <c r="AV123" s="87"/>
      <c r="AW123" s="88"/>
      <c r="AX123" s="88"/>
      <c r="AY123" s="88"/>
      <c r="AZ123" s="88"/>
      <c r="BA123" s="377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</row>
    <row r="124" spans="1:129" s="69" customFormat="1" hidden="1">
      <c r="A124" s="11"/>
      <c r="B124" s="4">
        <v>2017</v>
      </c>
      <c r="C124" s="82">
        <v>8323</v>
      </c>
      <c r="D124" s="82">
        <v>1</v>
      </c>
      <c r="E124" s="2">
        <v>1</v>
      </c>
      <c r="F124" s="2">
        <v>1</v>
      </c>
      <c r="G124" s="2">
        <v>5000</v>
      </c>
      <c r="H124" s="2">
        <v>5100</v>
      </c>
      <c r="I124" s="2">
        <v>519</v>
      </c>
      <c r="J124" s="83">
        <v>4</v>
      </c>
      <c r="K124" s="95" t="s">
        <v>277</v>
      </c>
      <c r="L124" s="85">
        <v>0</v>
      </c>
      <c r="M124" s="85">
        <v>0</v>
      </c>
      <c r="N124" s="85">
        <f t="shared" si="270"/>
        <v>0</v>
      </c>
      <c r="O124" s="85">
        <v>0</v>
      </c>
      <c r="P124" s="85">
        <v>0</v>
      </c>
      <c r="Q124" s="85">
        <f t="shared" si="271"/>
        <v>0</v>
      </c>
      <c r="R124" s="85">
        <f t="shared" si="264"/>
        <v>0</v>
      </c>
      <c r="S124" s="85">
        <v>0</v>
      </c>
      <c r="T124" s="85">
        <v>0</v>
      </c>
      <c r="U124" s="85">
        <f t="shared" si="272"/>
        <v>0</v>
      </c>
      <c r="V124" s="85">
        <v>0</v>
      </c>
      <c r="W124" s="85">
        <v>0</v>
      </c>
      <c r="X124" s="85">
        <f t="shared" si="273"/>
        <v>0</v>
      </c>
      <c r="Y124" s="85">
        <v>0</v>
      </c>
      <c r="Z124" s="85">
        <v>0</v>
      </c>
      <c r="AA124" s="85">
        <v>0</v>
      </c>
      <c r="AB124" s="85">
        <f t="shared" si="274"/>
        <v>0</v>
      </c>
      <c r="AC124" s="85">
        <v>0</v>
      </c>
      <c r="AD124" s="85">
        <v>0</v>
      </c>
      <c r="AE124" s="85">
        <f t="shared" si="275"/>
        <v>0</v>
      </c>
      <c r="AF124" s="85">
        <v>0</v>
      </c>
      <c r="AG124" s="85">
        <v>0</v>
      </c>
      <c r="AH124" s="85">
        <v>0</v>
      </c>
      <c r="AI124" s="85">
        <f t="shared" si="276"/>
        <v>0</v>
      </c>
      <c r="AJ124" s="85">
        <v>0</v>
      </c>
      <c r="AK124" s="85">
        <v>0</v>
      </c>
      <c r="AL124" s="85">
        <f t="shared" si="277"/>
        <v>0</v>
      </c>
      <c r="AM124" s="85">
        <v>0</v>
      </c>
      <c r="AN124" s="384">
        <f t="shared" si="285"/>
        <v>0</v>
      </c>
      <c r="AO124" s="384">
        <f t="shared" si="286"/>
        <v>0</v>
      </c>
      <c r="AP124" s="385">
        <f t="shared" si="287"/>
        <v>0</v>
      </c>
      <c r="AQ124" s="384">
        <f t="shared" si="288"/>
        <v>0</v>
      </c>
      <c r="AR124" s="384">
        <f t="shared" si="289"/>
        <v>0</v>
      </c>
      <c r="AS124" s="385">
        <f t="shared" si="290"/>
        <v>0</v>
      </c>
      <c r="AT124" s="385">
        <f t="shared" si="291"/>
        <v>0</v>
      </c>
      <c r="AU124" s="86" t="s">
        <v>28</v>
      </c>
      <c r="AV124" s="87"/>
      <c r="AW124" s="88"/>
      <c r="AX124" s="88"/>
      <c r="AY124" s="88"/>
      <c r="AZ124" s="88"/>
      <c r="BA124" s="377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</row>
    <row r="125" spans="1:129" s="69" customFormat="1" hidden="1">
      <c r="A125" s="11"/>
      <c r="B125" s="4">
        <v>2017</v>
      </c>
      <c r="C125" s="82">
        <v>8323</v>
      </c>
      <c r="D125" s="82">
        <v>1</v>
      </c>
      <c r="E125" s="2">
        <v>1</v>
      </c>
      <c r="F125" s="2">
        <v>1</v>
      </c>
      <c r="G125" s="2">
        <v>5000</v>
      </c>
      <c r="H125" s="2">
        <v>5100</v>
      </c>
      <c r="I125" s="2">
        <v>519</v>
      </c>
      <c r="J125" s="83">
        <v>5</v>
      </c>
      <c r="K125" s="95" t="s">
        <v>1689</v>
      </c>
      <c r="L125" s="85">
        <v>0</v>
      </c>
      <c r="M125" s="85">
        <v>0</v>
      </c>
      <c r="N125" s="85">
        <f t="shared" si="270"/>
        <v>0</v>
      </c>
      <c r="O125" s="85">
        <v>0</v>
      </c>
      <c r="P125" s="85">
        <f t="shared" ref="P125" si="292">L125+O125</f>
        <v>0</v>
      </c>
      <c r="Q125" s="85">
        <f t="shared" si="271"/>
        <v>0</v>
      </c>
      <c r="R125" s="85">
        <f t="shared" si="264"/>
        <v>0</v>
      </c>
      <c r="S125" s="85">
        <v>0</v>
      </c>
      <c r="T125" s="85">
        <v>0</v>
      </c>
      <c r="U125" s="85">
        <f t="shared" si="272"/>
        <v>0</v>
      </c>
      <c r="V125" s="85">
        <v>0</v>
      </c>
      <c r="W125" s="85">
        <v>0</v>
      </c>
      <c r="X125" s="85">
        <f t="shared" si="273"/>
        <v>0</v>
      </c>
      <c r="Y125" s="85">
        <v>0</v>
      </c>
      <c r="Z125" s="85">
        <v>0</v>
      </c>
      <c r="AA125" s="85">
        <v>0</v>
      </c>
      <c r="AB125" s="85">
        <f t="shared" si="274"/>
        <v>0</v>
      </c>
      <c r="AC125" s="85">
        <v>0</v>
      </c>
      <c r="AD125" s="85">
        <v>0</v>
      </c>
      <c r="AE125" s="85">
        <f t="shared" si="275"/>
        <v>0</v>
      </c>
      <c r="AF125" s="85">
        <v>0</v>
      </c>
      <c r="AG125" s="85">
        <v>0</v>
      </c>
      <c r="AH125" s="85">
        <v>0</v>
      </c>
      <c r="AI125" s="85">
        <f t="shared" si="276"/>
        <v>0</v>
      </c>
      <c r="AJ125" s="85">
        <v>0</v>
      </c>
      <c r="AK125" s="85">
        <v>0</v>
      </c>
      <c r="AL125" s="85">
        <f t="shared" si="277"/>
        <v>0</v>
      </c>
      <c r="AM125" s="85">
        <v>0</v>
      </c>
      <c r="AN125" s="384">
        <f t="shared" si="285"/>
        <v>0</v>
      </c>
      <c r="AO125" s="384">
        <f t="shared" si="286"/>
        <v>0</v>
      </c>
      <c r="AP125" s="385">
        <f t="shared" si="287"/>
        <v>0</v>
      </c>
      <c r="AQ125" s="384">
        <f t="shared" si="288"/>
        <v>0</v>
      </c>
      <c r="AR125" s="384">
        <f t="shared" si="289"/>
        <v>0</v>
      </c>
      <c r="AS125" s="385">
        <f t="shared" si="290"/>
        <v>0</v>
      </c>
      <c r="AT125" s="385">
        <f t="shared" si="291"/>
        <v>0</v>
      </c>
      <c r="AU125" s="86" t="s">
        <v>28</v>
      </c>
      <c r="AV125" s="87"/>
      <c r="AW125" s="88"/>
      <c r="AX125" s="88"/>
      <c r="AY125" s="88"/>
      <c r="AZ125" s="88"/>
      <c r="BA125" s="377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</row>
    <row r="126" spans="1:129" s="69" customFormat="1" hidden="1">
      <c r="A126" s="11"/>
      <c r="B126" s="4"/>
      <c r="C126" s="82"/>
      <c r="D126" s="82"/>
      <c r="E126" s="2"/>
      <c r="F126" s="2"/>
      <c r="G126" s="2"/>
      <c r="H126" s="2"/>
      <c r="I126" s="2"/>
      <c r="J126" s="83"/>
      <c r="K126" s="95" t="s">
        <v>2058</v>
      </c>
      <c r="L126" s="85">
        <v>0</v>
      </c>
      <c r="M126" s="85">
        <v>0</v>
      </c>
      <c r="N126" s="85">
        <f t="shared" si="270"/>
        <v>0</v>
      </c>
      <c r="O126" s="85">
        <v>0</v>
      </c>
      <c r="P126" s="85">
        <v>0</v>
      </c>
      <c r="Q126" s="85">
        <f t="shared" si="271"/>
        <v>0</v>
      </c>
      <c r="R126" s="85">
        <f t="shared" si="264"/>
        <v>0</v>
      </c>
      <c r="S126" s="85">
        <v>0</v>
      </c>
      <c r="T126" s="85">
        <v>0</v>
      </c>
      <c r="U126" s="85">
        <f t="shared" si="272"/>
        <v>0</v>
      </c>
      <c r="V126" s="85">
        <v>0</v>
      </c>
      <c r="W126" s="85">
        <v>0</v>
      </c>
      <c r="X126" s="85">
        <f t="shared" si="273"/>
        <v>0</v>
      </c>
      <c r="Y126" s="85"/>
      <c r="Z126" s="85">
        <v>0</v>
      </c>
      <c r="AA126" s="85">
        <v>0</v>
      </c>
      <c r="AB126" s="85">
        <f t="shared" si="274"/>
        <v>0</v>
      </c>
      <c r="AC126" s="85">
        <v>0</v>
      </c>
      <c r="AD126" s="85">
        <v>0</v>
      </c>
      <c r="AE126" s="85">
        <f t="shared" si="275"/>
        <v>0</v>
      </c>
      <c r="AF126" s="85"/>
      <c r="AG126" s="85">
        <v>0</v>
      </c>
      <c r="AH126" s="85">
        <v>0</v>
      </c>
      <c r="AI126" s="85">
        <f t="shared" si="276"/>
        <v>0</v>
      </c>
      <c r="AJ126" s="85">
        <v>0</v>
      </c>
      <c r="AK126" s="85">
        <v>0</v>
      </c>
      <c r="AL126" s="85">
        <f t="shared" si="277"/>
        <v>0</v>
      </c>
      <c r="AM126" s="85"/>
      <c r="AN126" s="384">
        <f t="shared" si="285"/>
        <v>0</v>
      </c>
      <c r="AO126" s="384">
        <f t="shared" si="286"/>
        <v>0</v>
      </c>
      <c r="AP126" s="385">
        <f t="shared" si="287"/>
        <v>0</v>
      </c>
      <c r="AQ126" s="384">
        <f t="shared" si="288"/>
        <v>0</v>
      </c>
      <c r="AR126" s="384">
        <f t="shared" si="289"/>
        <v>0</v>
      </c>
      <c r="AS126" s="385">
        <f t="shared" si="290"/>
        <v>0</v>
      </c>
      <c r="AT126" s="385">
        <f t="shared" si="291"/>
        <v>0</v>
      </c>
      <c r="AU126" s="86" t="s">
        <v>28</v>
      </c>
      <c r="AV126" s="87"/>
      <c r="AW126" s="88"/>
      <c r="AX126" s="88"/>
      <c r="AY126" s="88"/>
      <c r="AZ126" s="88"/>
      <c r="BA126" s="377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</row>
    <row r="127" spans="1:129" s="69" customFormat="1" hidden="1">
      <c r="A127" s="11"/>
      <c r="B127" s="4"/>
      <c r="C127" s="82"/>
      <c r="D127" s="82"/>
      <c r="E127" s="2"/>
      <c r="F127" s="2"/>
      <c r="G127" s="2"/>
      <c r="H127" s="2"/>
      <c r="I127" s="2"/>
      <c r="J127" s="83"/>
      <c r="K127" s="95" t="s">
        <v>1680</v>
      </c>
      <c r="L127" s="85">
        <v>0</v>
      </c>
      <c r="M127" s="85">
        <v>0</v>
      </c>
      <c r="N127" s="85">
        <f t="shared" si="270"/>
        <v>0</v>
      </c>
      <c r="O127" s="85">
        <v>0</v>
      </c>
      <c r="P127" s="85">
        <v>0</v>
      </c>
      <c r="Q127" s="85">
        <f t="shared" si="271"/>
        <v>0</v>
      </c>
      <c r="R127" s="85">
        <f t="shared" si="264"/>
        <v>0</v>
      </c>
      <c r="S127" s="85">
        <v>0</v>
      </c>
      <c r="T127" s="85">
        <v>0</v>
      </c>
      <c r="U127" s="85">
        <f t="shared" si="272"/>
        <v>0</v>
      </c>
      <c r="V127" s="85">
        <v>0</v>
      </c>
      <c r="W127" s="85">
        <v>0</v>
      </c>
      <c r="X127" s="85">
        <f t="shared" si="273"/>
        <v>0</v>
      </c>
      <c r="Y127" s="85"/>
      <c r="Z127" s="85">
        <v>0</v>
      </c>
      <c r="AA127" s="85">
        <v>0</v>
      </c>
      <c r="AB127" s="85">
        <f t="shared" si="274"/>
        <v>0</v>
      </c>
      <c r="AC127" s="85">
        <v>0</v>
      </c>
      <c r="AD127" s="85">
        <v>0</v>
      </c>
      <c r="AE127" s="85">
        <f t="shared" si="275"/>
        <v>0</v>
      </c>
      <c r="AF127" s="85"/>
      <c r="AG127" s="85">
        <v>0</v>
      </c>
      <c r="AH127" s="85">
        <v>0</v>
      </c>
      <c r="AI127" s="85">
        <f t="shared" si="276"/>
        <v>0</v>
      </c>
      <c r="AJ127" s="85">
        <v>0</v>
      </c>
      <c r="AK127" s="85">
        <v>0</v>
      </c>
      <c r="AL127" s="85">
        <f t="shared" si="277"/>
        <v>0</v>
      </c>
      <c r="AM127" s="85"/>
      <c r="AN127" s="384">
        <f t="shared" si="285"/>
        <v>0</v>
      </c>
      <c r="AO127" s="384">
        <f t="shared" si="286"/>
        <v>0</v>
      </c>
      <c r="AP127" s="385">
        <f t="shared" si="287"/>
        <v>0</v>
      </c>
      <c r="AQ127" s="384">
        <f t="shared" si="288"/>
        <v>0</v>
      </c>
      <c r="AR127" s="384">
        <f t="shared" si="289"/>
        <v>0</v>
      </c>
      <c r="AS127" s="385">
        <f t="shared" si="290"/>
        <v>0</v>
      </c>
      <c r="AT127" s="385">
        <f t="shared" si="291"/>
        <v>0</v>
      </c>
      <c r="AU127" s="86" t="s">
        <v>28</v>
      </c>
      <c r="AV127" s="87"/>
      <c r="AW127" s="88"/>
      <c r="AX127" s="88"/>
      <c r="AY127" s="88"/>
      <c r="AZ127" s="88"/>
      <c r="BA127" s="377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</row>
    <row r="128" spans="1:129" s="94" customFormat="1" hidden="1">
      <c r="A128" s="11"/>
      <c r="B128" s="70">
        <v>2017</v>
      </c>
      <c r="C128" s="71">
        <v>8323</v>
      </c>
      <c r="D128" s="71">
        <v>1</v>
      </c>
      <c r="E128" s="70">
        <v>1</v>
      </c>
      <c r="F128" s="70">
        <v>1</v>
      </c>
      <c r="G128" s="70">
        <v>5000</v>
      </c>
      <c r="H128" s="70">
        <v>5200</v>
      </c>
      <c r="I128" s="70"/>
      <c r="J128" s="70"/>
      <c r="K128" s="72" t="s">
        <v>125</v>
      </c>
      <c r="L128" s="73">
        <f>L129+L131</f>
        <v>0</v>
      </c>
      <c r="M128" s="73">
        <f t="shared" ref="M128:R128" si="293">M129+M131</f>
        <v>0</v>
      </c>
      <c r="N128" s="73">
        <f t="shared" si="293"/>
        <v>0</v>
      </c>
      <c r="O128" s="73">
        <f t="shared" si="293"/>
        <v>0</v>
      </c>
      <c r="P128" s="73">
        <f t="shared" si="293"/>
        <v>0</v>
      </c>
      <c r="Q128" s="73">
        <f t="shared" si="293"/>
        <v>0</v>
      </c>
      <c r="R128" s="73">
        <f t="shared" si="293"/>
        <v>0</v>
      </c>
      <c r="S128" s="73">
        <f>S129+S131</f>
        <v>0</v>
      </c>
      <c r="T128" s="73">
        <f t="shared" ref="T128:Y128" si="294">T129+T131</f>
        <v>0</v>
      </c>
      <c r="U128" s="73">
        <f t="shared" si="294"/>
        <v>0</v>
      </c>
      <c r="V128" s="73">
        <f t="shared" si="294"/>
        <v>0</v>
      </c>
      <c r="W128" s="73">
        <f t="shared" si="294"/>
        <v>0</v>
      </c>
      <c r="X128" s="73">
        <f t="shared" si="294"/>
        <v>0</v>
      </c>
      <c r="Y128" s="73">
        <f t="shared" si="294"/>
        <v>0</v>
      </c>
      <c r="Z128" s="73">
        <f>Z129+Z131</f>
        <v>0</v>
      </c>
      <c r="AA128" s="73">
        <f t="shared" ref="AA128:AF128" si="295">AA129+AA131</f>
        <v>0</v>
      </c>
      <c r="AB128" s="73">
        <f t="shared" si="295"/>
        <v>0</v>
      </c>
      <c r="AC128" s="73">
        <f t="shared" si="295"/>
        <v>0</v>
      </c>
      <c r="AD128" s="73">
        <f t="shared" si="295"/>
        <v>0</v>
      </c>
      <c r="AE128" s="73">
        <f t="shared" si="295"/>
        <v>0</v>
      </c>
      <c r="AF128" s="73">
        <f t="shared" si="295"/>
        <v>0</v>
      </c>
      <c r="AG128" s="73">
        <f>AG129+AG131</f>
        <v>0</v>
      </c>
      <c r="AH128" s="73">
        <f t="shared" ref="AH128:AM128" si="296">AH129+AH131</f>
        <v>0</v>
      </c>
      <c r="AI128" s="73">
        <f t="shared" si="296"/>
        <v>0</v>
      </c>
      <c r="AJ128" s="73">
        <f t="shared" si="296"/>
        <v>0</v>
      </c>
      <c r="AK128" s="73">
        <f t="shared" si="296"/>
        <v>0</v>
      </c>
      <c r="AL128" s="73">
        <f t="shared" si="296"/>
        <v>0</v>
      </c>
      <c r="AM128" s="73">
        <f t="shared" si="296"/>
        <v>0</v>
      </c>
      <c r="AN128" s="73">
        <f>AN129+AN131</f>
        <v>0</v>
      </c>
      <c r="AO128" s="73">
        <f t="shared" ref="AO128:AT128" si="297">AO129+AO131</f>
        <v>0</v>
      </c>
      <c r="AP128" s="73">
        <f t="shared" si="297"/>
        <v>0</v>
      </c>
      <c r="AQ128" s="73">
        <f t="shared" si="297"/>
        <v>0</v>
      </c>
      <c r="AR128" s="73">
        <f t="shared" si="297"/>
        <v>0</v>
      </c>
      <c r="AS128" s="73">
        <f t="shared" si="297"/>
        <v>0</v>
      </c>
      <c r="AT128" s="73">
        <f t="shared" si="297"/>
        <v>0</v>
      </c>
      <c r="AU128" s="102"/>
      <c r="AV128" s="74"/>
      <c r="AW128" s="74"/>
      <c r="AX128" s="74"/>
      <c r="AY128" s="74"/>
      <c r="AZ128" s="74"/>
      <c r="BA128" s="75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</row>
    <row r="129" spans="1:129" s="94" customFormat="1" hidden="1">
      <c r="A129" s="11"/>
      <c r="B129" s="76">
        <v>2017</v>
      </c>
      <c r="C129" s="77">
        <v>8323</v>
      </c>
      <c r="D129" s="77">
        <v>1</v>
      </c>
      <c r="E129" s="76">
        <v>1</v>
      </c>
      <c r="F129" s="76">
        <v>1</v>
      </c>
      <c r="G129" s="76">
        <v>5000</v>
      </c>
      <c r="H129" s="76">
        <v>5200</v>
      </c>
      <c r="I129" s="76">
        <v>521</v>
      </c>
      <c r="J129" s="76"/>
      <c r="K129" s="78" t="s">
        <v>1653</v>
      </c>
      <c r="L129" s="79">
        <f>L130</f>
        <v>0</v>
      </c>
      <c r="M129" s="79">
        <f>M130</f>
        <v>0</v>
      </c>
      <c r="N129" s="79">
        <f t="shared" si="270"/>
        <v>0</v>
      </c>
      <c r="O129" s="79">
        <f>O130</f>
        <v>0</v>
      </c>
      <c r="P129" s="79">
        <f>P130</f>
        <v>0</v>
      </c>
      <c r="Q129" s="79">
        <f t="shared" si="271"/>
        <v>0</v>
      </c>
      <c r="R129" s="79">
        <f t="shared" ref="R129:R200" si="298">N129+Q129</f>
        <v>0</v>
      </c>
      <c r="S129" s="79">
        <f>S130</f>
        <v>0</v>
      </c>
      <c r="T129" s="79">
        <f>T130</f>
        <v>0</v>
      </c>
      <c r="U129" s="79">
        <f t="shared" ref="U129" si="299">S129+T129</f>
        <v>0</v>
      </c>
      <c r="V129" s="79">
        <f>V130</f>
        <v>0</v>
      </c>
      <c r="W129" s="79">
        <f>W130</f>
        <v>0</v>
      </c>
      <c r="X129" s="79">
        <f t="shared" ref="X129" si="300">V129+W129</f>
        <v>0</v>
      </c>
      <c r="Y129" s="79">
        <f t="shared" ref="Y129" si="301">U129+X129</f>
        <v>0</v>
      </c>
      <c r="Z129" s="79">
        <f>Z130</f>
        <v>0</v>
      </c>
      <c r="AA129" s="79">
        <f>AA130</f>
        <v>0</v>
      </c>
      <c r="AB129" s="79">
        <f t="shared" ref="AB129" si="302">Z129+AA129</f>
        <v>0</v>
      </c>
      <c r="AC129" s="79">
        <f>AC130</f>
        <v>0</v>
      </c>
      <c r="AD129" s="79">
        <f>AD130</f>
        <v>0</v>
      </c>
      <c r="AE129" s="79">
        <f t="shared" ref="AE129" si="303">AC129+AD129</f>
        <v>0</v>
      </c>
      <c r="AF129" s="79">
        <f t="shared" ref="AF129" si="304">AB129+AE129</f>
        <v>0</v>
      </c>
      <c r="AG129" s="79">
        <f>AG130</f>
        <v>0</v>
      </c>
      <c r="AH129" s="79">
        <f>AH130</f>
        <v>0</v>
      </c>
      <c r="AI129" s="79">
        <f t="shared" ref="AI129" si="305">AG129+AH129</f>
        <v>0</v>
      </c>
      <c r="AJ129" s="79">
        <f>AJ130</f>
        <v>0</v>
      </c>
      <c r="AK129" s="79">
        <f>AK130</f>
        <v>0</v>
      </c>
      <c r="AL129" s="79">
        <f t="shared" ref="AL129" si="306">AJ129+AK129</f>
        <v>0</v>
      </c>
      <c r="AM129" s="79">
        <f t="shared" ref="AM129" si="307">AI129+AL129</f>
        <v>0</v>
      </c>
      <c r="AN129" s="79">
        <f>AN130</f>
        <v>0</v>
      </c>
      <c r="AO129" s="79">
        <f>AO130</f>
        <v>0</v>
      </c>
      <c r="AP129" s="79">
        <f t="shared" ref="AP129:AP130" si="308">AN129+AO129</f>
        <v>0</v>
      </c>
      <c r="AQ129" s="79">
        <f>AQ130</f>
        <v>0</v>
      </c>
      <c r="AR129" s="79">
        <f>AR130</f>
        <v>0</v>
      </c>
      <c r="AS129" s="79">
        <f t="shared" ref="AS129:AS130" si="309">AQ129+AR129</f>
        <v>0</v>
      </c>
      <c r="AT129" s="79">
        <f t="shared" ref="AT129:AT130" si="310">AP129+AS129</f>
        <v>0</v>
      </c>
      <c r="AU129" s="103"/>
      <c r="AV129" s="80"/>
      <c r="AW129" s="80"/>
      <c r="AX129" s="80"/>
      <c r="AY129" s="80"/>
      <c r="AZ129" s="80"/>
      <c r="BA129" s="8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</row>
    <row r="130" spans="1:129" s="69" customFormat="1" hidden="1">
      <c r="A130" s="11"/>
      <c r="B130" s="4">
        <v>2017</v>
      </c>
      <c r="C130" s="82">
        <v>8323</v>
      </c>
      <c r="D130" s="82">
        <v>1</v>
      </c>
      <c r="E130" s="2">
        <v>1</v>
      </c>
      <c r="F130" s="2">
        <v>1</v>
      </c>
      <c r="G130" s="2">
        <v>5000</v>
      </c>
      <c r="H130" s="2">
        <v>5200</v>
      </c>
      <c r="I130" s="2">
        <v>521</v>
      </c>
      <c r="J130" s="83">
        <v>1</v>
      </c>
      <c r="K130" s="84" t="s">
        <v>1654</v>
      </c>
      <c r="L130" s="85">
        <v>0</v>
      </c>
      <c r="M130" s="85">
        <v>0</v>
      </c>
      <c r="N130" s="85">
        <f>L130+M130</f>
        <v>0</v>
      </c>
      <c r="O130" s="85">
        <v>0</v>
      </c>
      <c r="P130" s="85">
        <v>0</v>
      </c>
      <c r="Q130" s="85">
        <f>O130+P130</f>
        <v>0</v>
      </c>
      <c r="R130" s="85">
        <v>0</v>
      </c>
      <c r="S130" s="85">
        <v>0</v>
      </c>
      <c r="T130" s="85">
        <v>0</v>
      </c>
      <c r="U130" s="85">
        <f>S130+T130</f>
        <v>0</v>
      </c>
      <c r="V130" s="85">
        <v>0</v>
      </c>
      <c r="W130" s="85">
        <v>0</v>
      </c>
      <c r="X130" s="85">
        <f>V130+W130</f>
        <v>0</v>
      </c>
      <c r="Y130" s="85">
        <v>0</v>
      </c>
      <c r="Z130" s="85">
        <v>0</v>
      </c>
      <c r="AA130" s="85">
        <v>0</v>
      </c>
      <c r="AB130" s="85">
        <f>Z130+AA130</f>
        <v>0</v>
      </c>
      <c r="AC130" s="85">
        <v>0</v>
      </c>
      <c r="AD130" s="85">
        <v>0</v>
      </c>
      <c r="AE130" s="85">
        <f>AC130+AD130</f>
        <v>0</v>
      </c>
      <c r="AF130" s="85">
        <v>0</v>
      </c>
      <c r="AG130" s="85">
        <v>0</v>
      </c>
      <c r="AH130" s="85">
        <v>0</v>
      </c>
      <c r="AI130" s="85">
        <f>AG130+AH130</f>
        <v>0</v>
      </c>
      <c r="AJ130" s="85">
        <v>0</v>
      </c>
      <c r="AK130" s="85">
        <v>0</v>
      </c>
      <c r="AL130" s="85">
        <f>AJ130+AK130</f>
        <v>0</v>
      </c>
      <c r="AM130" s="85">
        <v>0</v>
      </c>
      <c r="AN130" s="384">
        <f t="shared" ref="AN130" si="311">L130-S130-Z130-AG130</f>
        <v>0</v>
      </c>
      <c r="AO130" s="384">
        <f t="shared" ref="AO130" si="312">M130-T130-AA130-AH130</f>
        <v>0</v>
      </c>
      <c r="AP130" s="385">
        <f t="shared" si="308"/>
        <v>0</v>
      </c>
      <c r="AQ130" s="384">
        <f t="shared" ref="AQ130" si="313">O130-V130-AC130-AJ130</f>
        <v>0</v>
      </c>
      <c r="AR130" s="384">
        <f t="shared" ref="AR130" si="314">P130-W130-AD130-AK130</f>
        <v>0</v>
      </c>
      <c r="AS130" s="385">
        <f t="shared" si="309"/>
        <v>0</v>
      </c>
      <c r="AT130" s="385">
        <f t="shared" si="310"/>
        <v>0</v>
      </c>
      <c r="AU130" s="86" t="s">
        <v>28</v>
      </c>
      <c r="AV130" s="87"/>
      <c r="AW130" s="88"/>
      <c r="AX130" s="88"/>
      <c r="AY130" s="88"/>
      <c r="AZ130" s="88"/>
      <c r="BA130" s="377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</row>
    <row r="131" spans="1:129" s="94" customFormat="1" hidden="1">
      <c r="A131" s="11"/>
      <c r="B131" s="76">
        <v>2017</v>
      </c>
      <c r="C131" s="77">
        <v>8323</v>
      </c>
      <c r="D131" s="77">
        <v>1</v>
      </c>
      <c r="E131" s="76">
        <v>1</v>
      </c>
      <c r="F131" s="76">
        <v>1</v>
      </c>
      <c r="G131" s="76">
        <v>5000</v>
      </c>
      <c r="H131" s="76">
        <v>5200</v>
      </c>
      <c r="I131" s="76">
        <v>523</v>
      </c>
      <c r="J131" s="76"/>
      <c r="K131" s="78" t="s">
        <v>52</v>
      </c>
      <c r="L131" s="79">
        <f>SUM(L132:L133)</f>
        <v>0</v>
      </c>
      <c r="M131" s="79">
        <f>SUM(M132:M133)</f>
        <v>0</v>
      </c>
      <c r="N131" s="79">
        <f>L131+M131</f>
        <v>0</v>
      </c>
      <c r="O131" s="79">
        <f>SUM(O132:O133)</f>
        <v>0</v>
      </c>
      <c r="P131" s="79">
        <f>SUM(P132:P133)</f>
        <v>0</v>
      </c>
      <c r="Q131" s="79">
        <f>O131+P131</f>
        <v>0</v>
      </c>
      <c r="R131" s="79">
        <f>N131+Q131</f>
        <v>0</v>
      </c>
      <c r="S131" s="79">
        <f>SUM(S132:S133)</f>
        <v>0</v>
      </c>
      <c r="T131" s="79">
        <f>SUM(T132:T133)</f>
        <v>0</v>
      </c>
      <c r="U131" s="79">
        <f>S131+T131</f>
        <v>0</v>
      </c>
      <c r="V131" s="79">
        <f>SUM(V132:V133)</f>
        <v>0</v>
      </c>
      <c r="W131" s="79">
        <f>SUM(W132:W133)</f>
        <v>0</v>
      </c>
      <c r="X131" s="79">
        <f>V131+W131</f>
        <v>0</v>
      </c>
      <c r="Y131" s="79">
        <f>U131+X131</f>
        <v>0</v>
      </c>
      <c r="Z131" s="79">
        <f>SUM(Z132:Z133)</f>
        <v>0</v>
      </c>
      <c r="AA131" s="79">
        <f>SUM(AA132:AA133)</f>
        <v>0</v>
      </c>
      <c r="AB131" s="79">
        <f>Z131+AA131</f>
        <v>0</v>
      </c>
      <c r="AC131" s="79">
        <f>SUM(AC132:AC133)</f>
        <v>0</v>
      </c>
      <c r="AD131" s="79">
        <f>SUM(AD132:AD133)</f>
        <v>0</v>
      </c>
      <c r="AE131" s="79">
        <f>AC131+AD131</f>
        <v>0</v>
      </c>
      <c r="AF131" s="79">
        <f>AB131+AE131</f>
        <v>0</v>
      </c>
      <c r="AG131" s="79">
        <f>SUM(AG132:AG133)</f>
        <v>0</v>
      </c>
      <c r="AH131" s="79">
        <f>SUM(AH132:AH133)</f>
        <v>0</v>
      </c>
      <c r="AI131" s="79">
        <f>AG131+AH131</f>
        <v>0</v>
      </c>
      <c r="AJ131" s="79">
        <f>SUM(AJ132:AJ133)</f>
        <v>0</v>
      </c>
      <c r="AK131" s="79">
        <f>SUM(AK132:AK133)</f>
        <v>0</v>
      </c>
      <c r="AL131" s="79">
        <f>AJ131+AK131</f>
        <v>0</v>
      </c>
      <c r="AM131" s="79">
        <f>AI131+AL131</f>
        <v>0</v>
      </c>
      <c r="AN131" s="79">
        <f>SUM(AN132:AN133)</f>
        <v>0</v>
      </c>
      <c r="AO131" s="79">
        <f>SUM(AO132:AO133)</f>
        <v>0</v>
      </c>
      <c r="AP131" s="79">
        <f>AN131+AO131</f>
        <v>0</v>
      </c>
      <c r="AQ131" s="79">
        <f>SUM(AQ132:AQ133)</f>
        <v>0</v>
      </c>
      <c r="AR131" s="79">
        <f>SUM(AR132:AR133)</f>
        <v>0</v>
      </c>
      <c r="AS131" s="79">
        <f>AQ131+AR131</f>
        <v>0</v>
      </c>
      <c r="AT131" s="79">
        <f>AP131+AS131</f>
        <v>0</v>
      </c>
      <c r="AU131" s="103"/>
      <c r="AV131" s="80"/>
      <c r="AW131" s="80"/>
      <c r="AX131" s="80"/>
      <c r="AY131" s="80"/>
      <c r="AZ131" s="80"/>
      <c r="BA131" s="8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</row>
    <row r="132" spans="1:129" s="69" customFormat="1" hidden="1">
      <c r="A132" s="11"/>
      <c r="B132" s="4">
        <v>2017</v>
      </c>
      <c r="C132" s="82">
        <v>8323</v>
      </c>
      <c r="D132" s="82">
        <v>1</v>
      </c>
      <c r="E132" s="2">
        <v>1</v>
      </c>
      <c r="F132" s="2">
        <v>1</v>
      </c>
      <c r="G132" s="2">
        <v>5000</v>
      </c>
      <c r="H132" s="2">
        <v>5200</v>
      </c>
      <c r="I132" s="2">
        <v>523</v>
      </c>
      <c r="J132" s="83">
        <v>1</v>
      </c>
      <c r="K132" s="84" t="s">
        <v>506</v>
      </c>
      <c r="L132" s="85">
        <v>0</v>
      </c>
      <c r="M132" s="85">
        <v>0</v>
      </c>
      <c r="N132" s="85">
        <f t="shared" ref="N132:N133" si="315">L132+M132</f>
        <v>0</v>
      </c>
      <c r="O132" s="85">
        <v>0</v>
      </c>
      <c r="P132" s="85">
        <v>0</v>
      </c>
      <c r="Q132" s="85">
        <f t="shared" ref="Q132:Q133" si="316">O132+P132</f>
        <v>0</v>
      </c>
      <c r="R132" s="85">
        <v>0</v>
      </c>
      <c r="S132" s="85">
        <v>0</v>
      </c>
      <c r="T132" s="85">
        <v>0</v>
      </c>
      <c r="U132" s="85">
        <f t="shared" ref="U132:U135" si="317">S132+T132</f>
        <v>0</v>
      </c>
      <c r="V132" s="85">
        <v>0</v>
      </c>
      <c r="W132" s="85">
        <v>0</v>
      </c>
      <c r="X132" s="85">
        <f t="shared" ref="X132:X135" si="318">V132+W132</f>
        <v>0</v>
      </c>
      <c r="Y132" s="85">
        <v>0</v>
      </c>
      <c r="Z132" s="85">
        <v>0</v>
      </c>
      <c r="AA132" s="85">
        <v>0</v>
      </c>
      <c r="AB132" s="85">
        <f t="shared" ref="AB132:AB135" si="319">Z132+AA132</f>
        <v>0</v>
      </c>
      <c r="AC132" s="85">
        <v>0</v>
      </c>
      <c r="AD132" s="85">
        <v>0</v>
      </c>
      <c r="AE132" s="85">
        <f t="shared" ref="AE132:AE135" si="320">AC132+AD132</f>
        <v>0</v>
      </c>
      <c r="AF132" s="85">
        <v>0</v>
      </c>
      <c r="AG132" s="85">
        <v>0</v>
      </c>
      <c r="AH132" s="85">
        <v>0</v>
      </c>
      <c r="AI132" s="85">
        <f t="shared" ref="AI132:AI135" si="321">AG132+AH132</f>
        <v>0</v>
      </c>
      <c r="AJ132" s="85">
        <v>0</v>
      </c>
      <c r="AK132" s="85">
        <v>0</v>
      </c>
      <c r="AL132" s="85">
        <f t="shared" ref="AL132:AL135" si="322">AJ132+AK132</f>
        <v>0</v>
      </c>
      <c r="AM132" s="85">
        <v>0</v>
      </c>
      <c r="AN132" s="384">
        <f t="shared" ref="AN132:AN133" si="323">L132-S132-Z132-AG132</f>
        <v>0</v>
      </c>
      <c r="AO132" s="384">
        <f t="shared" ref="AO132:AO133" si="324">M132-T132-AA132-AH132</f>
        <v>0</v>
      </c>
      <c r="AP132" s="385">
        <f t="shared" ref="AP132:AP133" si="325">AN132+AO132</f>
        <v>0</v>
      </c>
      <c r="AQ132" s="384">
        <f t="shared" ref="AQ132:AQ133" si="326">O132-V132-AC132-AJ132</f>
        <v>0</v>
      </c>
      <c r="AR132" s="384">
        <f t="shared" ref="AR132:AR133" si="327">P132-W132-AD132-AK132</f>
        <v>0</v>
      </c>
      <c r="AS132" s="385">
        <f t="shared" ref="AS132:AS133" si="328">AQ132+AR132</f>
        <v>0</v>
      </c>
      <c r="AT132" s="385">
        <f t="shared" ref="AT132:AT133" si="329">AP132+AS132</f>
        <v>0</v>
      </c>
      <c r="AU132" s="86" t="s">
        <v>28</v>
      </c>
      <c r="AV132" s="87"/>
      <c r="AW132" s="88"/>
      <c r="AX132" s="88"/>
      <c r="AY132" s="88"/>
      <c r="AZ132" s="88"/>
      <c r="BA132" s="377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</row>
    <row r="133" spans="1:129" s="69" customFormat="1" hidden="1">
      <c r="A133" s="11"/>
      <c r="B133" s="4">
        <v>2017</v>
      </c>
      <c r="C133" s="82">
        <v>8323</v>
      </c>
      <c r="D133" s="82">
        <v>1</v>
      </c>
      <c r="E133" s="2">
        <v>1</v>
      </c>
      <c r="F133" s="2">
        <v>1</v>
      </c>
      <c r="G133" s="2">
        <v>5000</v>
      </c>
      <c r="H133" s="2">
        <v>5200</v>
      </c>
      <c r="I133" s="2">
        <v>523</v>
      </c>
      <c r="J133" s="83">
        <v>2</v>
      </c>
      <c r="K133" s="84" t="s">
        <v>53</v>
      </c>
      <c r="L133" s="85">
        <v>0</v>
      </c>
      <c r="M133" s="85">
        <v>0</v>
      </c>
      <c r="N133" s="85">
        <f t="shared" si="315"/>
        <v>0</v>
      </c>
      <c r="O133" s="85">
        <v>0</v>
      </c>
      <c r="P133" s="85">
        <v>0</v>
      </c>
      <c r="Q133" s="85">
        <f t="shared" si="316"/>
        <v>0</v>
      </c>
      <c r="R133" s="85">
        <v>0</v>
      </c>
      <c r="S133" s="85">
        <v>0</v>
      </c>
      <c r="T133" s="85">
        <v>0</v>
      </c>
      <c r="U133" s="85">
        <f t="shared" si="317"/>
        <v>0</v>
      </c>
      <c r="V133" s="85">
        <v>0</v>
      </c>
      <c r="W133" s="85">
        <v>0</v>
      </c>
      <c r="X133" s="85">
        <f t="shared" si="318"/>
        <v>0</v>
      </c>
      <c r="Y133" s="85">
        <v>0</v>
      </c>
      <c r="Z133" s="85">
        <v>0</v>
      </c>
      <c r="AA133" s="85">
        <v>0</v>
      </c>
      <c r="AB133" s="85">
        <f t="shared" si="319"/>
        <v>0</v>
      </c>
      <c r="AC133" s="85">
        <v>0</v>
      </c>
      <c r="AD133" s="85">
        <v>0</v>
      </c>
      <c r="AE133" s="85">
        <f t="shared" si="320"/>
        <v>0</v>
      </c>
      <c r="AF133" s="85">
        <v>0</v>
      </c>
      <c r="AG133" s="85">
        <v>0</v>
      </c>
      <c r="AH133" s="85">
        <v>0</v>
      </c>
      <c r="AI133" s="85">
        <f t="shared" si="321"/>
        <v>0</v>
      </c>
      <c r="AJ133" s="85">
        <v>0</v>
      </c>
      <c r="AK133" s="85">
        <v>0</v>
      </c>
      <c r="AL133" s="85">
        <f t="shared" si="322"/>
        <v>0</v>
      </c>
      <c r="AM133" s="85">
        <v>0</v>
      </c>
      <c r="AN133" s="384">
        <f t="shared" si="323"/>
        <v>0</v>
      </c>
      <c r="AO133" s="384">
        <f t="shared" si="324"/>
        <v>0</v>
      </c>
      <c r="AP133" s="385">
        <f t="shared" si="325"/>
        <v>0</v>
      </c>
      <c r="AQ133" s="384">
        <f t="shared" si="326"/>
        <v>0</v>
      </c>
      <c r="AR133" s="384">
        <f t="shared" si="327"/>
        <v>0</v>
      </c>
      <c r="AS133" s="385">
        <f t="shared" si="328"/>
        <v>0</v>
      </c>
      <c r="AT133" s="385">
        <f t="shared" si="329"/>
        <v>0</v>
      </c>
      <c r="AU133" s="86" t="s">
        <v>28</v>
      </c>
      <c r="AV133" s="87"/>
      <c r="AW133" s="88"/>
      <c r="AX133" s="88"/>
      <c r="AY133" s="88"/>
      <c r="AZ133" s="88"/>
      <c r="BA133" s="377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</row>
    <row r="134" spans="1:129" s="94" customFormat="1" hidden="1">
      <c r="A134" s="11"/>
      <c r="B134" s="70">
        <v>2017</v>
      </c>
      <c r="C134" s="71">
        <v>8323</v>
      </c>
      <c r="D134" s="71">
        <v>1</v>
      </c>
      <c r="E134" s="70">
        <v>1</v>
      </c>
      <c r="F134" s="70">
        <v>1</v>
      </c>
      <c r="G134" s="70">
        <v>5000</v>
      </c>
      <c r="H134" s="70">
        <v>5400</v>
      </c>
      <c r="I134" s="70"/>
      <c r="J134" s="70"/>
      <c r="K134" s="72" t="s">
        <v>157</v>
      </c>
      <c r="L134" s="73">
        <f>L135</f>
        <v>0</v>
      </c>
      <c r="M134" s="73">
        <f>M135</f>
        <v>0</v>
      </c>
      <c r="N134" s="73">
        <f t="shared" ref="N134:N143" si="330">L134+M134</f>
        <v>0</v>
      </c>
      <c r="O134" s="73">
        <f>O135</f>
        <v>0</v>
      </c>
      <c r="P134" s="73">
        <f>P135</f>
        <v>0</v>
      </c>
      <c r="Q134" s="73">
        <f t="shared" ref="Q134:Q143" si="331">O134+P134</f>
        <v>0</v>
      </c>
      <c r="R134" s="73">
        <f t="shared" ref="R134:R139" si="332">N134+Q134</f>
        <v>0</v>
      </c>
      <c r="S134" s="73">
        <f>S135</f>
        <v>0</v>
      </c>
      <c r="T134" s="73">
        <f>T135</f>
        <v>0</v>
      </c>
      <c r="U134" s="73">
        <f t="shared" si="317"/>
        <v>0</v>
      </c>
      <c r="V134" s="73">
        <f>V135</f>
        <v>0</v>
      </c>
      <c r="W134" s="73">
        <f>W135</f>
        <v>0</v>
      </c>
      <c r="X134" s="73">
        <f t="shared" si="318"/>
        <v>0</v>
      </c>
      <c r="Y134" s="73">
        <f t="shared" ref="Y134:Y135" si="333">U134+X134</f>
        <v>0</v>
      </c>
      <c r="Z134" s="73">
        <f>Z135</f>
        <v>0</v>
      </c>
      <c r="AA134" s="73">
        <f>AA135</f>
        <v>0</v>
      </c>
      <c r="AB134" s="73">
        <f t="shared" si="319"/>
        <v>0</v>
      </c>
      <c r="AC134" s="73">
        <f>AC135</f>
        <v>0</v>
      </c>
      <c r="AD134" s="73">
        <f>AD135</f>
        <v>0</v>
      </c>
      <c r="AE134" s="73">
        <f t="shared" si="320"/>
        <v>0</v>
      </c>
      <c r="AF134" s="73">
        <f t="shared" ref="AF134:AF135" si="334">AB134+AE134</f>
        <v>0</v>
      </c>
      <c r="AG134" s="73">
        <f>AG135</f>
        <v>0</v>
      </c>
      <c r="AH134" s="73">
        <f>AH135</f>
        <v>0</v>
      </c>
      <c r="AI134" s="73">
        <f t="shared" si="321"/>
        <v>0</v>
      </c>
      <c r="AJ134" s="73">
        <f>AJ135</f>
        <v>0</v>
      </c>
      <c r="AK134" s="73">
        <f>AK135</f>
        <v>0</v>
      </c>
      <c r="AL134" s="73">
        <f t="shared" si="322"/>
        <v>0</v>
      </c>
      <c r="AM134" s="73">
        <f t="shared" ref="AM134:AM135" si="335">AI134+AL134</f>
        <v>0</v>
      </c>
      <c r="AN134" s="73">
        <f>AN135</f>
        <v>0</v>
      </c>
      <c r="AO134" s="73">
        <f>AO135</f>
        <v>0</v>
      </c>
      <c r="AP134" s="73">
        <f t="shared" ref="AP134:AP136" si="336">AN134+AO134</f>
        <v>0</v>
      </c>
      <c r="AQ134" s="73">
        <f>AQ135</f>
        <v>0</v>
      </c>
      <c r="AR134" s="73">
        <f>AR135</f>
        <v>0</v>
      </c>
      <c r="AS134" s="73">
        <f t="shared" ref="AS134:AS136" si="337">AQ134+AR134</f>
        <v>0</v>
      </c>
      <c r="AT134" s="73">
        <f t="shared" ref="AT134:AT136" si="338">AP134+AS134</f>
        <v>0</v>
      </c>
      <c r="AU134" s="102"/>
      <c r="AV134" s="74"/>
      <c r="AW134" s="74"/>
      <c r="AX134" s="74"/>
      <c r="AY134" s="74"/>
      <c r="AZ134" s="74"/>
      <c r="BA134" s="75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</row>
    <row r="135" spans="1:129" s="94" customFormat="1" hidden="1">
      <c r="A135" s="11"/>
      <c r="B135" s="76">
        <v>2017</v>
      </c>
      <c r="C135" s="77">
        <v>8323</v>
      </c>
      <c r="D135" s="77">
        <v>1</v>
      </c>
      <c r="E135" s="76">
        <v>1</v>
      </c>
      <c r="F135" s="76">
        <v>1</v>
      </c>
      <c r="G135" s="76">
        <v>5000</v>
      </c>
      <c r="H135" s="76">
        <v>5400</v>
      </c>
      <c r="I135" s="76">
        <v>541</v>
      </c>
      <c r="J135" s="76"/>
      <c r="K135" s="78" t="s">
        <v>54</v>
      </c>
      <c r="L135" s="79">
        <f>L136</f>
        <v>0</v>
      </c>
      <c r="M135" s="79">
        <f>M136</f>
        <v>0</v>
      </c>
      <c r="N135" s="79">
        <f t="shared" si="330"/>
        <v>0</v>
      </c>
      <c r="O135" s="79">
        <f>O136</f>
        <v>0</v>
      </c>
      <c r="P135" s="79">
        <f>P136</f>
        <v>0</v>
      </c>
      <c r="Q135" s="79">
        <f t="shared" si="331"/>
        <v>0</v>
      </c>
      <c r="R135" s="79">
        <f t="shared" si="332"/>
        <v>0</v>
      </c>
      <c r="S135" s="79">
        <f>S136</f>
        <v>0</v>
      </c>
      <c r="T135" s="79">
        <f>T136</f>
        <v>0</v>
      </c>
      <c r="U135" s="79">
        <f t="shared" si="317"/>
        <v>0</v>
      </c>
      <c r="V135" s="79">
        <f>V136</f>
        <v>0</v>
      </c>
      <c r="W135" s="79">
        <f>W136</f>
        <v>0</v>
      </c>
      <c r="X135" s="79">
        <f t="shared" si="318"/>
        <v>0</v>
      </c>
      <c r="Y135" s="79">
        <f t="shared" si="333"/>
        <v>0</v>
      </c>
      <c r="Z135" s="79">
        <f>Z136</f>
        <v>0</v>
      </c>
      <c r="AA135" s="79">
        <f>AA136</f>
        <v>0</v>
      </c>
      <c r="AB135" s="79">
        <f t="shared" si="319"/>
        <v>0</v>
      </c>
      <c r="AC135" s="79">
        <f>AC136</f>
        <v>0</v>
      </c>
      <c r="AD135" s="79">
        <f>AD136</f>
        <v>0</v>
      </c>
      <c r="AE135" s="79">
        <f t="shared" si="320"/>
        <v>0</v>
      </c>
      <c r="AF135" s="79">
        <f t="shared" si="334"/>
        <v>0</v>
      </c>
      <c r="AG135" s="79">
        <f>AG136</f>
        <v>0</v>
      </c>
      <c r="AH135" s="79">
        <f>AH136</f>
        <v>0</v>
      </c>
      <c r="AI135" s="79">
        <f t="shared" si="321"/>
        <v>0</v>
      </c>
      <c r="AJ135" s="79">
        <f>AJ136</f>
        <v>0</v>
      </c>
      <c r="AK135" s="79">
        <f>AK136</f>
        <v>0</v>
      </c>
      <c r="AL135" s="79">
        <f t="shared" si="322"/>
        <v>0</v>
      </c>
      <c r="AM135" s="79">
        <f t="shared" si="335"/>
        <v>0</v>
      </c>
      <c r="AN135" s="79">
        <f>AN136</f>
        <v>0</v>
      </c>
      <c r="AO135" s="79">
        <f>AO136</f>
        <v>0</v>
      </c>
      <c r="AP135" s="79">
        <f t="shared" si="336"/>
        <v>0</v>
      </c>
      <c r="AQ135" s="79">
        <f>AQ136</f>
        <v>0</v>
      </c>
      <c r="AR135" s="79">
        <f>AR136</f>
        <v>0</v>
      </c>
      <c r="AS135" s="79">
        <f t="shared" si="337"/>
        <v>0</v>
      </c>
      <c r="AT135" s="79">
        <f t="shared" si="338"/>
        <v>0</v>
      </c>
      <c r="AU135" s="103"/>
      <c r="AV135" s="80"/>
      <c r="AW135" s="80"/>
      <c r="AX135" s="80"/>
      <c r="AY135" s="80"/>
      <c r="AZ135" s="80"/>
      <c r="BA135" s="8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</row>
    <row r="136" spans="1:129" s="69" customFormat="1" hidden="1">
      <c r="A136" s="11"/>
      <c r="B136" s="4">
        <v>2017</v>
      </c>
      <c r="C136" s="82">
        <v>8323</v>
      </c>
      <c r="D136" s="82">
        <v>1</v>
      </c>
      <c r="E136" s="2">
        <v>1</v>
      </c>
      <c r="F136" s="2">
        <v>1</v>
      </c>
      <c r="G136" s="2">
        <v>5000</v>
      </c>
      <c r="H136" s="2">
        <v>5400</v>
      </c>
      <c r="I136" s="2">
        <v>541</v>
      </c>
      <c r="J136" s="83">
        <v>1</v>
      </c>
      <c r="K136" s="84" t="s">
        <v>55</v>
      </c>
      <c r="L136" s="85">
        <v>0</v>
      </c>
      <c r="M136" s="85">
        <v>0</v>
      </c>
      <c r="N136" s="85">
        <f>L136+M136</f>
        <v>0</v>
      </c>
      <c r="O136" s="85">
        <v>0</v>
      </c>
      <c r="P136" s="85">
        <v>0</v>
      </c>
      <c r="Q136" s="85">
        <f>O136+P136</f>
        <v>0</v>
      </c>
      <c r="R136" s="85">
        <v>0</v>
      </c>
      <c r="S136" s="85">
        <v>0</v>
      </c>
      <c r="T136" s="85">
        <v>0</v>
      </c>
      <c r="U136" s="85">
        <f>S136+T136</f>
        <v>0</v>
      </c>
      <c r="V136" s="85">
        <v>0</v>
      </c>
      <c r="W136" s="85">
        <v>0</v>
      </c>
      <c r="X136" s="85">
        <f>V136+W136</f>
        <v>0</v>
      </c>
      <c r="Y136" s="85">
        <v>0</v>
      </c>
      <c r="Z136" s="85">
        <v>0</v>
      </c>
      <c r="AA136" s="85">
        <v>0</v>
      </c>
      <c r="AB136" s="85">
        <f>Z136+AA136</f>
        <v>0</v>
      </c>
      <c r="AC136" s="85">
        <v>0</v>
      </c>
      <c r="AD136" s="85">
        <v>0</v>
      </c>
      <c r="AE136" s="85">
        <f>AC136+AD136</f>
        <v>0</v>
      </c>
      <c r="AF136" s="85">
        <v>0</v>
      </c>
      <c r="AG136" s="85">
        <v>0</v>
      </c>
      <c r="AH136" s="85">
        <v>0</v>
      </c>
      <c r="AI136" s="85">
        <f>AG136+AH136</f>
        <v>0</v>
      </c>
      <c r="AJ136" s="85">
        <v>0</v>
      </c>
      <c r="AK136" s="85">
        <v>0</v>
      </c>
      <c r="AL136" s="85">
        <f>AJ136+AK136</f>
        <v>0</v>
      </c>
      <c r="AM136" s="85">
        <v>0</v>
      </c>
      <c r="AN136" s="384">
        <f t="shared" ref="AN136" si="339">L136-S136-Z136-AG136</f>
        <v>0</v>
      </c>
      <c r="AO136" s="384">
        <f t="shared" ref="AO136" si="340">M136-T136-AA136-AH136</f>
        <v>0</v>
      </c>
      <c r="AP136" s="385">
        <f t="shared" si="336"/>
        <v>0</v>
      </c>
      <c r="AQ136" s="384">
        <f t="shared" ref="AQ136" si="341">O136-V136-AC136-AJ136</f>
        <v>0</v>
      </c>
      <c r="AR136" s="384">
        <f t="shared" ref="AR136" si="342">P136-W136-AD136-AK136</f>
        <v>0</v>
      </c>
      <c r="AS136" s="385">
        <f t="shared" si="337"/>
        <v>0</v>
      </c>
      <c r="AT136" s="385">
        <f t="shared" si="338"/>
        <v>0</v>
      </c>
      <c r="AU136" s="86" t="s">
        <v>28</v>
      </c>
      <c r="AV136" s="87"/>
      <c r="AW136" s="88"/>
      <c r="AX136" s="88"/>
      <c r="AY136" s="88"/>
      <c r="AZ136" s="88"/>
      <c r="BA136" s="377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</row>
    <row r="137" spans="1:129" s="94" customFormat="1" hidden="1">
      <c r="A137" s="11"/>
      <c r="B137" s="63">
        <v>2017</v>
      </c>
      <c r="C137" s="64">
        <v>8323</v>
      </c>
      <c r="D137" s="64">
        <v>1</v>
      </c>
      <c r="E137" s="63">
        <v>1</v>
      </c>
      <c r="F137" s="63">
        <v>1</v>
      </c>
      <c r="G137" s="63">
        <v>6000</v>
      </c>
      <c r="H137" s="63"/>
      <c r="I137" s="63"/>
      <c r="J137" s="63"/>
      <c r="K137" s="65" t="s">
        <v>163</v>
      </c>
      <c r="L137" s="66">
        <f t="shared" ref="L137:M138" si="343">L138</f>
        <v>0</v>
      </c>
      <c r="M137" s="66">
        <f t="shared" si="343"/>
        <v>0</v>
      </c>
      <c r="N137" s="66">
        <f t="shared" si="330"/>
        <v>0</v>
      </c>
      <c r="O137" s="66">
        <f t="shared" ref="O137:P138" si="344">O138</f>
        <v>0</v>
      </c>
      <c r="P137" s="66">
        <f t="shared" si="344"/>
        <v>0</v>
      </c>
      <c r="Q137" s="66">
        <f t="shared" si="331"/>
        <v>0</v>
      </c>
      <c r="R137" s="66">
        <f t="shared" si="332"/>
        <v>0</v>
      </c>
      <c r="S137" s="66">
        <f t="shared" ref="S137:T138" si="345">S138</f>
        <v>0</v>
      </c>
      <c r="T137" s="66">
        <f t="shared" si="345"/>
        <v>0</v>
      </c>
      <c r="U137" s="66">
        <f t="shared" ref="U137:U139" si="346">S137+T137</f>
        <v>0</v>
      </c>
      <c r="V137" s="66">
        <f t="shared" ref="V137:W138" si="347">V138</f>
        <v>0</v>
      </c>
      <c r="W137" s="66">
        <f t="shared" si="347"/>
        <v>0</v>
      </c>
      <c r="X137" s="66">
        <f t="shared" ref="X137:X139" si="348">V137+W137</f>
        <v>0</v>
      </c>
      <c r="Y137" s="66">
        <f t="shared" ref="Y137:Y139" si="349">U137+X137</f>
        <v>0</v>
      </c>
      <c r="Z137" s="66">
        <f t="shared" ref="Z137:AA138" si="350">Z138</f>
        <v>0</v>
      </c>
      <c r="AA137" s="66">
        <f t="shared" si="350"/>
        <v>0</v>
      </c>
      <c r="AB137" s="66">
        <f t="shared" ref="AB137:AB139" si="351">Z137+AA137</f>
        <v>0</v>
      </c>
      <c r="AC137" s="66">
        <f t="shared" ref="AC137:AD138" si="352">AC138</f>
        <v>0</v>
      </c>
      <c r="AD137" s="66">
        <f t="shared" si="352"/>
        <v>0</v>
      </c>
      <c r="AE137" s="66">
        <f t="shared" ref="AE137:AE139" si="353">AC137+AD137</f>
        <v>0</v>
      </c>
      <c r="AF137" s="66">
        <f t="shared" ref="AF137:AF139" si="354">AB137+AE137</f>
        <v>0</v>
      </c>
      <c r="AG137" s="66">
        <f t="shared" ref="AG137:AH138" si="355">AG138</f>
        <v>0</v>
      </c>
      <c r="AH137" s="66">
        <f t="shared" si="355"/>
        <v>0</v>
      </c>
      <c r="AI137" s="66">
        <f t="shared" ref="AI137:AI139" si="356">AG137+AH137</f>
        <v>0</v>
      </c>
      <c r="AJ137" s="66">
        <f t="shared" ref="AJ137:AK138" si="357">AJ138</f>
        <v>0</v>
      </c>
      <c r="AK137" s="66">
        <f t="shared" si="357"/>
        <v>0</v>
      </c>
      <c r="AL137" s="66">
        <f t="shared" ref="AL137:AL139" si="358">AJ137+AK137</f>
        <v>0</v>
      </c>
      <c r="AM137" s="66">
        <f t="shared" ref="AM137:AM139" si="359">AI137+AL137</f>
        <v>0</v>
      </c>
      <c r="AN137" s="66">
        <f t="shared" ref="AN137:AO138" si="360">AN138</f>
        <v>0</v>
      </c>
      <c r="AO137" s="66">
        <f t="shared" si="360"/>
        <v>0</v>
      </c>
      <c r="AP137" s="66">
        <f t="shared" ref="AP137:AP139" si="361">AN137+AO137</f>
        <v>0</v>
      </c>
      <c r="AQ137" s="66">
        <f t="shared" ref="AQ137:AR138" si="362">AQ138</f>
        <v>0</v>
      </c>
      <c r="AR137" s="66">
        <f t="shared" si="362"/>
        <v>0</v>
      </c>
      <c r="AS137" s="66">
        <f t="shared" ref="AS137:AS139" si="363">AQ137+AR137</f>
        <v>0</v>
      </c>
      <c r="AT137" s="66">
        <f t="shared" ref="AT137:AT139" si="364">AP137+AS137</f>
        <v>0</v>
      </c>
      <c r="AU137" s="66"/>
      <c r="AV137" s="67"/>
      <c r="AW137" s="89"/>
      <c r="AX137" s="89"/>
      <c r="AY137" s="89"/>
      <c r="AZ137" s="89"/>
      <c r="BA137" s="68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</row>
    <row r="138" spans="1:129" s="94" customFormat="1" hidden="1">
      <c r="A138" s="11"/>
      <c r="B138" s="70">
        <v>2017</v>
      </c>
      <c r="C138" s="71">
        <v>8323</v>
      </c>
      <c r="D138" s="71">
        <v>1</v>
      </c>
      <c r="E138" s="70">
        <v>1</v>
      </c>
      <c r="F138" s="70">
        <v>1</v>
      </c>
      <c r="G138" s="70">
        <v>6000</v>
      </c>
      <c r="H138" s="70">
        <v>6200</v>
      </c>
      <c r="I138" s="70"/>
      <c r="J138" s="70"/>
      <c r="K138" s="72" t="s">
        <v>164</v>
      </c>
      <c r="L138" s="73">
        <f t="shared" si="343"/>
        <v>0</v>
      </c>
      <c r="M138" s="73">
        <f t="shared" si="343"/>
        <v>0</v>
      </c>
      <c r="N138" s="73">
        <f t="shared" si="330"/>
        <v>0</v>
      </c>
      <c r="O138" s="73">
        <f t="shared" si="344"/>
        <v>0</v>
      </c>
      <c r="P138" s="73">
        <f t="shared" si="344"/>
        <v>0</v>
      </c>
      <c r="Q138" s="73">
        <f t="shared" si="331"/>
        <v>0</v>
      </c>
      <c r="R138" s="73">
        <f t="shared" si="332"/>
        <v>0</v>
      </c>
      <c r="S138" s="73">
        <f t="shared" si="345"/>
        <v>0</v>
      </c>
      <c r="T138" s="73">
        <f t="shared" si="345"/>
        <v>0</v>
      </c>
      <c r="U138" s="73">
        <f t="shared" si="346"/>
        <v>0</v>
      </c>
      <c r="V138" s="73">
        <f t="shared" si="347"/>
        <v>0</v>
      </c>
      <c r="W138" s="73">
        <f t="shared" si="347"/>
        <v>0</v>
      </c>
      <c r="X138" s="73">
        <f t="shared" si="348"/>
        <v>0</v>
      </c>
      <c r="Y138" s="73">
        <f t="shared" si="349"/>
        <v>0</v>
      </c>
      <c r="Z138" s="73">
        <f t="shared" si="350"/>
        <v>0</v>
      </c>
      <c r="AA138" s="73">
        <f t="shared" si="350"/>
        <v>0</v>
      </c>
      <c r="AB138" s="73">
        <f t="shared" si="351"/>
        <v>0</v>
      </c>
      <c r="AC138" s="73">
        <f t="shared" si="352"/>
        <v>0</v>
      </c>
      <c r="AD138" s="73">
        <f t="shared" si="352"/>
        <v>0</v>
      </c>
      <c r="AE138" s="73">
        <f t="shared" si="353"/>
        <v>0</v>
      </c>
      <c r="AF138" s="73">
        <f t="shared" si="354"/>
        <v>0</v>
      </c>
      <c r="AG138" s="73">
        <f t="shared" si="355"/>
        <v>0</v>
      </c>
      <c r="AH138" s="73">
        <f t="shared" si="355"/>
        <v>0</v>
      </c>
      <c r="AI138" s="73">
        <f t="shared" si="356"/>
        <v>0</v>
      </c>
      <c r="AJ138" s="73">
        <f t="shared" si="357"/>
        <v>0</v>
      </c>
      <c r="AK138" s="73">
        <f t="shared" si="357"/>
        <v>0</v>
      </c>
      <c r="AL138" s="73">
        <f t="shared" si="358"/>
        <v>0</v>
      </c>
      <c r="AM138" s="73">
        <f t="shared" si="359"/>
        <v>0</v>
      </c>
      <c r="AN138" s="73">
        <f t="shared" si="360"/>
        <v>0</v>
      </c>
      <c r="AO138" s="73">
        <f t="shared" si="360"/>
        <v>0</v>
      </c>
      <c r="AP138" s="73">
        <f t="shared" si="361"/>
        <v>0</v>
      </c>
      <c r="AQ138" s="73">
        <f t="shared" si="362"/>
        <v>0</v>
      </c>
      <c r="AR138" s="73">
        <f t="shared" si="362"/>
        <v>0</v>
      </c>
      <c r="AS138" s="73">
        <f t="shared" si="363"/>
        <v>0</v>
      </c>
      <c r="AT138" s="73">
        <f t="shared" si="364"/>
        <v>0</v>
      </c>
      <c r="AU138" s="73"/>
      <c r="AV138" s="74"/>
      <c r="AW138" s="91"/>
      <c r="AX138" s="91"/>
      <c r="AY138" s="91"/>
      <c r="AZ138" s="91"/>
      <c r="BA138" s="75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</row>
    <row r="139" spans="1:129" s="94" customFormat="1" hidden="1">
      <c r="A139" s="11"/>
      <c r="B139" s="76">
        <v>2017</v>
      </c>
      <c r="C139" s="77">
        <v>8323</v>
      </c>
      <c r="D139" s="77">
        <v>1</v>
      </c>
      <c r="E139" s="76">
        <v>1</v>
      </c>
      <c r="F139" s="76">
        <v>1</v>
      </c>
      <c r="G139" s="76">
        <v>6000</v>
      </c>
      <c r="H139" s="76">
        <v>6200</v>
      </c>
      <c r="I139" s="76">
        <v>622</v>
      </c>
      <c r="J139" s="76"/>
      <c r="K139" s="78" t="s">
        <v>65</v>
      </c>
      <c r="L139" s="79">
        <f>L140+L142</f>
        <v>0</v>
      </c>
      <c r="M139" s="79">
        <f>M140+M142</f>
        <v>0</v>
      </c>
      <c r="N139" s="79">
        <f t="shared" si="330"/>
        <v>0</v>
      </c>
      <c r="O139" s="79">
        <f>O140+O142</f>
        <v>0</v>
      </c>
      <c r="P139" s="79">
        <f>P140+P142</f>
        <v>0</v>
      </c>
      <c r="Q139" s="79">
        <f t="shared" si="331"/>
        <v>0</v>
      </c>
      <c r="R139" s="79">
        <f t="shared" si="332"/>
        <v>0</v>
      </c>
      <c r="S139" s="79">
        <f>S140+S142</f>
        <v>0</v>
      </c>
      <c r="T139" s="79">
        <f>T140+T142</f>
        <v>0</v>
      </c>
      <c r="U139" s="79">
        <f t="shared" si="346"/>
        <v>0</v>
      </c>
      <c r="V139" s="79">
        <f>V140+V142</f>
        <v>0</v>
      </c>
      <c r="W139" s="79">
        <f>W140+W142</f>
        <v>0</v>
      </c>
      <c r="X139" s="79">
        <f t="shared" si="348"/>
        <v>0</v>
      </c>
      <c r="Y139" s="79">
        <f t="shared" si="349"/>
        <v>0</v>
      </c>
      <c r="Z139" s="79">
        <f>Z140+Z142</f>
        <v>0</v>
      </c>
      <c r="AA139" s="79">
        <f>AA140+AA142</f>
        <v>0</v>
      </c>
      <c r="AB139" s="79">
        <f t="shared" si="351"/>
        <v>0</v>
      </c>
      <c r="AC139" s="79">
        <f>AC140+AC142</f>
        <v>0</v>
      </c>
      <c r="AD139" s="79">
        <f>AD140+AD142</f>
        <v>0</v>
      </c>
      <c r="AE139" s="79">
        <f t="shared" si="353"/>
        <v>0</v>
      </c>
      <c r="AF139" s="79">
        <f t="shared" si="354"/>
        <v>0</v>
      </c>
      <c r="AG139" s="79">
        <f>AG140+AG142</f>
        <v>0</v>
      </c>
      <c r="AH139" s="79">
        <f>AH140+AH142</f>
        <v>0</v>
      </c>
      <c r="AI139" s="79">
        <f t="shared" si="356"/>
        <v>0</v>
      </c>
      <c r="AJ139" s="79">
        <f>AJ140+AJ142</f>
        <v>0</v>
      </c>
      <c r="AK139" s="79">
        <f>AK140+AK142</f>
        <v>0</v>
      </c>
      <c r="AL139" s="79">
        <f t="shared" si="358"/>
        <v>0</v>
      </c>
      <c r="AM139" s="79">
        <f t="shared" si="359"/>
        <v>0</v>
      </c>
      <c r="AN139" s="79">
        <f>AN140+AN142</f>
        <v>0</v>
      </c>
      <c r="AO139" s="79">
        <f>AO140+AO142</f>
        <v>0</v>
      </c>
      <c r="AP139" s="79">
        <f t="shared" si="361"/>
        <v>0</v>
      </c>
      <c r="AQ139" s="79">
        <f>AQ140+AQ142</f>
        <v>0</v>
      </c>
      <c r="AR139" s="79">
        <f>AR140+AR142</f>
        <v>0</v>
      </c>
      <c r="AS139" s="79">
        <f t="shared" si="363"/>
        <v>0</v>
      </c>
      <c r="AT139" s="79">
        <f t="shared" si="364"/>
        <v>0</v>
      </c>
      <c r="AU139" s="79"/>
      <c r="AV139" s="80"/>
      <c r="AW139" s="93"/>
      <c r="AX139" s="93"/>
      <c r="AY139" s="93"/>
      <c r="AZ139" s="93"/>
      <c r="BA139" s="8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</row>
    <row r="140" spans="1:129" s="69" customFormat="1" hidden="1">
      <c r="A140" s="11"/>
      <c r="B140" s="4">
        <v>2017</v>
      </c>
      <c r="C140" s="82">
        <v>8323</v>
      </c>
      <c r="D140" s="82">
        <v>1</v>
      </c>
      <c r="E140" s="2">
        <v>1</v>
      </c>
      <c r="F140" s="2">
        <v>1</v>
      </c>
      <c r="G140" s="2">
        <v>6000</v>
      </c>
      <c r="H140" s="2">
        <v>6200</v>
      </c>
      <c r="I140" s="2">
        <v>622</v>
      </c>
      <c r="J140" s="83">
        <v>1</v>
      </c>
      <c r="K140" s="104" t="s">
        <v>408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  <c r="AJ140" s="85">
        <v>0</v>
      </c>
      <c r="AK140" s="85">
        <v>0</v>
      </c>
      <c r="AL140" s="85">
        <v>0</v>
      </c>
      <c r="AM140" s="85">
        <v>0</v>
      </c>
      <c r="AN140" s="85">
        <v>0</v>
      </c>
      <c r="AO140" s="85">
        <v>0</v>
      </c>
      <c r="AP140" s="85">
        <v>0</v>
      </c>
      <c r="AQ140" s="85">
        <v>0</v>
      </c>
      <c r="AR140" s="85">
        <v>0</v>
      </c>
      <c r="AS140" s="85">
        <v>0</v>
      </c>
      <c r="AT140" s="85">
        <v>0</v>
      </c>
      <c r="AU140" s="86"/>
      <c r="AV140" s="87"/>
      <c r="AW140" s="88"/>
      <c r="AX140" s="374"/>
      <c r="AY140" s="374"/>
      <c r="AZ140" s="374"/>
      <c r="BA140" s="105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</row>
    <row r="141" spans="1:129" s="69" customFormat="1" ht="116.25" hidden="1">
      <c r="A141" s="11"/>
      <c r="B141" s="4">
        <v>2017</v>
      </c>
      <c r="C141" s="82">
        <v>8323</v>
      </c>
      <c r="D141" s="82">
        <v>1</v>
      </c>
      <c r="E141" s="2">
        <v>1</v>
      </c>
      <c r="F141" s="2">
        <v>1</v>
      </c>
      <c r="G141" s="2">
        <v>6000</v>
      </c>
      <c r="H141" s="2">
        <v>6200</v>
      </c>
      <c r="I141" s="2">
        <v>622</v>
      </c>
      <c r="J141" s="83">
        <v>1</v>
      </c>
      <c r="K141" s="84" t="s">
        <v>2027</v>
      </c>
      <c r="L141" s="85">
        <v>0</v>
      </c>
      <c r="M141" s="85">
        <v>0</v>
      </c>
      <c r="N141" s="85">
        <f t="shared" si="330"/>
        <v>0</v>
      </c>
      <c r="O141" s="85">
        <v>0</v>
      </c>
      <c r="P141" s="85">
        <v>0</v>
      </c>
      <c r="Q141" s="85">
        <f t="shared" si="331"/>
        <v>0</v>
      </c>
      <c r="R141" s="85">
        <v>0</v>
      </c>
      <c r="S141" s="85">
        <v>0</v>
      </c>
      <c r="T141" s="85">
        <v>0</v>
      </c>
      <c r="U141" s="85">
        <f t="shared" ref="U141" si="365">S141+T141</f>
        <v>0</v>
      </c>
      <c r="V141" s="85">
        <v>0</v>
      </c>
      <c r="W141" s="85">
        <v>0</v>
      </c>
      <c r="X141" s="85">
        <f t="shared" ref="X141" si="366">V141+W141</f>
        <v>0</v>
      </c>
      <c r="Y141" s="85">
        <v>0</v>
      </c>
      <c r="Z141" s="85">
        <v>0</v>
      </c>
      <c r="AA141" s="85">
        <v>0</v>
      </c>
      <c r="AB141" s="85">
        <f t="shared" ref="AB141" si="367">Z141+AA141</f>
        <v>0</v>
      </c>
      <c r="AC141" s="85">
        <v>0</v>
      </c>
      <c r="AD141" s="85">
        <v>0</v>
      </c>
      <c r="AE141" s="85">
        <f t="shared" ref="AE141" si="368">AC141+AD141</f>
        <v>0</v>
      </c>
      <c r="AF141" s="85">
        <v>0</v>
      </c>
      <c r="AG141" s="85">
        <v>0</v>
      </c>
      <c r="AH141" s="85">
        <v>0</v>
      </c>
      <c r="AI141" s="85">
        <f t="shared" ref="AI141" si="369">AG141+AH141</f>
        <v>0</v>
      </c>
      <c r="AJ141" s="85">
        <v>0</v>
      </c>
      <c r="AK141" s="85">
        <v>0</v>
      </c>
      <c r="AL141" s="85">
        <f t="shared" ref="AL141" si="370">AJ141+AK141</f>
        <v>0</v>
      </c>
      <c r="AM141" s="85">
        <v>0</v>
      </c>
      <c r="AN141" s="384">
        <f t="shared" ref="AN141" si="371">L141-S141-Z141-AG141</f>
        <v>0</v>
      </c>
      <c r="AO141" s="384">
        <f t="shared" ref="AO141" si="372">M141-T141-AA141-AH141</f>
        <v>0</v>
      </c>
      <c r="AP141" s="385">
        <f t="shared" ref="AP141" si="373">AN141+AO141</f>
        <v>0</v>
      </c>
      <c r="AQ141" s="384">
        <f t="shared" ref="AQ141" si="374">O141-V141-AC141-AJ141</f>
        <v>0</v>
      </c>
      <c r="AR141" s="384">
        <f t="shared" ref="AR141" si="375">P141-W141-AD141-AK141</f>
        <v>0</v>
      </c>
      <c r="AS141" s="385">
        <f t="shared" ref="AS141" si="376">AQ141+AR141</f>
        <v>0</v>
      </c>
      <c r="AT141" s="385">
        <f t="shared" ref="AT141" si="377">AP141+AS141</f>
        <v>0</v>
      </c>
      <c r="AU141" s="86" t="s">
        <v>66</v>
      </c>
      <c r="AV141" s="87"/>
      <c r="AW141" s="88"/>
      <c r="AX141" s="88"/>
      <c r="AY141" s="88"/>
      <c r="AZ141" s="88"/>
      <c r="BA141" s="377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</row>
    <row r="142" spans="1:129" s="69" customFormat="1" hidden="1">
      <c r="A142" s="11"/>
      <c r="B142" s="4">
        <v>2017</v>
      </c>
      <c r="C142" s="82">
        <v>8323</v>
      </c>
      <c r="D142" s="82">
        <v>1</v>
      </c>
      <c r="E142" s="2">
        <v>1</v>
      </c>
      <c r="F142" s="2">
        <v>1</v>
      </c>
      <c r="G142" s="2">
        <v>6000</v>
      </c>
      <c r="H142" s="2">
        <v>6200</v>
      </c>
      <c r="I142" s="2">
        <v>622</v>
      </c>
      <c r="J142" s="83">
        <v>2</v>
      </c>
      <c r="K142" s="84" t="s">
        <v>1685</v>
      </c>
      <c r="L142" s="85">
        <f>L143</f>
        <v>0</v>
      </c>
      <c r="M142" s="85">
        <f t="shared" ref="M142:AT142" si="378">M143</f>
        <v>0</v>
      </c>
      <c r="N142" s="85">
        <f t="shared" si="378"/>
        <v>0</v>
      </c>
      <c r="O142" s="85">
        <f t="shared" si="378"/>
        <v>0</v>
      </c>
      <c r="P142" s="85">
        <f t="shared" si="378"/>
        <v>0</v>
      </c>
      <c r="Q142" s="85">
        <f t="shared" si="378"/>
        <v>0</v>
      </c>
      <c r="R142" s="85">
        <f t="shared" si="378"/>
        <v>0</v>
      </c>
      <c r="S142" s="85">
        <f>S143</f>
        <v>0</v>
      </c>
      <c r="T142" s="85">
        <f t="shared" si="378"/>
        <v>0</v>
      </c>
      <c r="U142" s="85">
        <f t="shared" si="378"/>
        <v>0</v>
      </c>
      <c r="V142" s="85">
        <f t="shared" si="378"/>
        <v>0</v>
      </c>
      <c r="W142" s="85">
        <f t="shared" si="378"/>
        <v>0</v>
      </c>
      <c r="X142" s="85">
        <f t="shared" si="378"/>
        <v>0</v>
      </c>
      <c r="Y142" s="85">
        <f t="shared" si="378"/>
        <v>0</v>
      </c>
      <c r="Z142" s="85">
        <f>Z143</f>
        <v>0</v>
      </c>
      <c r="AA142" s="85">
        <f t="shared" si="378"/>
        <v>0</v>
      </c>
      <c r="AB142" s="85">
        <f t="shared" si="378"/>
        <v>0</v>
      </c>
      <c r="AC142" s="85">
        <f t="shared" si="378"/>
        <v>0</v>
      </c>
      <c r="AD142" s="85">
        <f t="shared" si="378"/>
        <v>0</v>
      </c>
      <c r="AE142" s="85">
        <f t="shared" si="378"/>
        <v>0</v>
      </c>
      <c r="AF142" s="85">
        <f t="shared" si="378"/>
        <v>0</v>
      </c>
      <c r="AG142" s="85">
        <f>AG143</f>
        <v>0</v>
      </c>
      <c r="AH142" s="85">
        <f t="shared" si="378"/>
        <v>0</v>
      </c>
      <c r="AI142" s="85">
        <f t="shared" si="378"/>
        <v>0</v>
      </c>
      <c r="AJ142" s="85">
        <f t="shared" si="378"/>
        <v>0</v>
      </c>
      <c r="AK142" s="85">
        <f t="shared" si="378"/>
        <v>0</v>
      </c>
      <c r="AL142" s="85">
        <f t="shared" si="378"/>
        <v>0</v>
      </c>
      <c r="AM142" s="85">
        <f t="shared" si="378"/>
        <v>0</v>
      </c>
      <c r="AN142" s="85">
        <f>AN143</f>
        <v>0</v>
      </c>
      <c r="AO142" s="85">
        <f t="shared" si="378"/>
        <v>0</v>
      </c>
      <c r="AP142" s="85">
        <f t="shared" si="378"/>
        <v>0</v>
      </c>
      <c r="AQ142" s="85">
        <f t="shared" si="378"/>
        <v>0</v>
      </c>
      <c r="AR142" s="85">
        <f t="shared" si="378"/>
        <v>0</v>
      </c>
      <c r="AS142" s="85">
        <f t="shared" si="378"/>
        <v>0</v>
      </c>
      <c r="AT142" s="85">
        <f t="shared" si="378"/>
        <v>0</v>
      </c>
      <c r="AU142" s="86"/>
      <c r="AV142" s="87"/>
      <c r="AW142" s="369"/>
      <c r="AX142" s="374"/>
      <c r="AY142" s="374"/>
      <c r="AZ142" s="374"/>
      <c r="BA142" s="105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</row>
    <row r="143" spans="1:129" s="69" customFormat="1" ht="116.25" hidden="1">
      <c r="A143" s="11"/>
      <c r="B143" s="4">
        <v>2017</v>
      </c>
      <c r="C143" s="82">
        <v>8323</v>
      </c>
      <c r="D143" s="82">
        <v>1</v>
      </c>
      <c r="E143" s="2">
        <v>1</v>
      </c>
      <c r="F143" s="2">
        <v>1</v>
      </c>
      <c r="G143" s="2">
        <v>6000</v>
      </c>
      <c r="H143" s="2">
        <v>6200</v>
      </c>
      <c r="I143" s="2">
        <v>622</v>
      </c>
      <c r="J143" s="83">
        <v>2</v>
      </c>
      <c r="K143" s="84" t="s">
        <v>2027</v>
      </c>
      <c r="L143" s="85">
        <v>0</v>
      </c>
      <c r="M143" s="85">
        <v>0</v>
      </c>
      <c r="N143" s="85">
        <f t="shared" si="330"/>
        <v>0</v>
      </c>
      <c r="O143" s="85">
        <v>0</v>
      </c>
      <c r="P143" s="85">
        <v>0</v>
      </c>
      <c r="Q143" s="85">
        <f t="shared" si="331"/>
        <v>0</v>
      </c>
      <c r="R143" s="85">
        <v>0</v>
      </c>
      <c r="S143" s="85">
        <v>0</v>
      </c>
      <c r="T143" s="85">
        <v>0</v>
      </c>
      <c r="U143" s="85">
        <f t="shared" ref="U143:U147" si="379">S143+T143</f>
        <v>0</v>
      </c>
      <c r="V143" s="85">
        <v>0</v>
      </c>
      <c r="W143" s="85">
        <v>0</v>
      </c>
      <c r="X143" s="85">
        <f t="shared" ref="X143:X147" si="380">V143+W143</f>
        <v>0</v>
      </c>
      <c r="Y143" s="85">
        <v>0</v>
      </c>
      <c r="Z143" s="85">
        <v>0</v>
      </c>
      <c r="AA143" s="85">
        <v>0</v>
      </c>
      <c r="AB143" s="85">
        <f t="shared" ref="AB143:AB147" si="381">Z143+AA143</f>
        <v>0</v>
      </c>
      <c r="AC143" s="85">
        <v>0</v>
      </c>
      <c r="AD143" s="85">
        <v>0</v>
      </c>
      <c r="AE143" s="85">
        <f t="shared" ref="AE143:AE147" si="382">AC143+AD143</f>
        <v>0</v>
      </c>
      <c r="AF143" s="85">
        <v>0</v>
      </c>
      <c r="AG143" s="85">
        <v>0</v>
      </c>
      <c r="AH143" s="85">
        <v>0</v>
      </c>
      <c r="AI143" s="85">
        <f t="shared" ref="AI143:AI147" si="383">AG143+AH143</f>
        <v>0</v>
      </c>
      <c r="AJ143" s="85">
        <v>0</v>
      </c>
      <c r="AK143" s="85">
        <v>0</v>
      </c>
      <c r="AL143" s="85">
        <f t="shared" ref="AL143:AL147" si="384">AJ143+AK143</f>
        <v>0</v>
      </c>
      <c r="AM143" s="85">
        <v>0</v>
      </c>
      <c r="AN143" s="384">
        <f t="shared" ref="AN143" si="385">L143-S143-Z143-AG143</f>
        <v>0</v>
      </c>
      <c r="AO143" s="384">
        <f t="shared" ref="AO143" si="386">M143-T143-AA143-AH143</f>
        <v>0</v>
      </c>
      <c r="AP143" s="385">
        <f t="shared" ref="AP143" si="387">AN143+AO143</f>
        <v>0</v>
      </c>
      <c r="AQ143" s="384">
        <f t="shared" ref="AQ143" si="388">O143-V143-AC143-AJ143</f>
        <v>0</v>
      </c>
      <c r="AR143" s="384">
        <f t="shared" ref="AR143" si="389">P143-W143-AD143-AK143</f>
        <v>0</v>
      </c>
      <c r="AS143" s="385">
        <f t="shared" ref="AS143" si="390">AQ143+AR143</f>
        <v>0</v>
      </c>
      <c r="AT143" s="385">
        <f t="shared" ref="AT143" si="391">AP143+AS143</f>
        <v>0</v>
      </c>
      <c r="AU143" s="86" t="s">
        <v>66</v>
      </c>
      <c r="AV143" s="87"/>
      <c r="AW143" s="88"/>
      <c r="AX143" s="88"/>
      <c r="AY143" s="88"/>
      <c r="AZ143" s="88"/>
      <c r="BA143" s="377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</row>
    <row r="144" spans="1:129" s="94" customFormat="1">
      <c r="A144" s="11"/>
      <c r="B144" s="55">
        <v>2017</v>
      </c>
      <c r="C144" s="56">
        <v>8323</v>
      </c>
      <c r="D144" s="56">
        <v>1</v>
      </c>
      <c r="E144" s="55">
        <v>1</v>
      </c>
      <c r="F144" s="55">
        <v>2</v>
      </c>
      <c r="G144" s="55"/>
      <c r="H144" s="55"/>
      <c r="I144" s="57"/>
      <c r="J144" s="57"/>
      <c r="K144" s="58" t="s">
        <v>1077</v>
      </c>
      <c r="L144" s="59">
        <f>L145+L149+L182+L199+L361</f>
        <v>300000</v>
      </c>
      <c r="M144" s="59">
        <f>M145+M149+M182+M199+M361</f>
        <v>0</v>
      </c>
      <c r="N144" s="59">
        <f t="shared" si="270"/>
        <v>300000</v>
      </c>
      <c r="O144" s="59">
        <f>O145+O149+O182+O199+O361</f>
        <v>48000</v>
      </c>
      <c r="P144" s="59">
        <f>P145+P149+P182+P199+P361</f>
        <v>0</v>
      </c>
      <c r="Q144" s="59">
        <f t="shared" si="271"/>
        <v>48000</v>
      </c>
      <c r="R144" s="59">
        <f t="shared" si="298"/>
        <v>348000</v>
      </c>
      <c r="S144" s="59">
        <f>S145+S149+S182+S199+S361</f>
        <v>0</v>
      </c>
      <c r="T144" s="59">
        <f>T145+T149+T182+T199+T361</f>
        <v>0</v>
      </c>
      <c r="U144" s="59">
        <f t="shared" si="379"/>
        <v>0</v>
      </c>
      <c r="V144" s="59">
        <f>V145+V149+V182+V199+V361</f>
        <v>0</v>
      </c>
      <c r="W144" s="59">
        <f>W145+W149+W182+W199+W361</f>
        <v>0</v>
      </c>
      <c r="X144" s="59">
        <f t="shared" si="380"/>
        <v>0</v>
      </c>
      <c r="Y144" s="59">
        <f t="shared" ref="Y144:Y147" si="392">U144+X144</f>
        <v>0</v>
      </c>
      <c r="Z144" s="59">
        <f>Z145+Z149+Z182+Z199+Z361</f>
        <v>76474.739999999991</v>
      </c>
      <c r="AA144" s="59">
        <f>AA145+AA149+AA182+AA199+AA361</f>
        <v>0</v>
      </c>
      <c r="AB144" s="59">
        <f t="shared" si="381"/>
        <v>76474.739999999991</v>
      </c>
      <c r="AC144" s="59">
        <f>AC145+AC149+AC182+AC199+AC361</f>
        <v>0</v>
      </c>
      <c r="AD144" s="59">
        <f>AD145+AD149+AD182+AD199+AD361</f>
        <v>0</v>
      </c>
      <c r="AE144" s="59">
        <f t="shared" si="382"/>
        <v>0</v>
      </c>
      <c r="AF144" s="59">
        <f t="shared" ref="AF144:AF147" si="393">AB144+AE144</f>
        <v>76474.739999999991</v>
      </c>
      <c r="AG144" s="59">
        <f>AG145+AG149+AG182+AG199+AG361</f>
        <v>76474.720000000001</v>
      </c>
      <c r="AH144" s="59">
        <f>AH145+AH149+AH182+AH199+AH361</f>
        <v>0</v>
      </c>
      <c r="AI144" s="59">
        <f t="shared" si="383"/>
        <v>76474.720000000001</v>
      </c>
      <c r="AJ144" s="59">
        <f>AJ145+AJ149+AJ182+AJ199+AJ361</f>
        <v>0</v>
      </c>
      <c r="AK144" s="59">
        <f>AK145+AK149+AK182+AK199+AK361</f>
        <v>0</v>
      </c>
      <c r="AL144" s="59">
        <f t="shared" si="384"/>
        <v>0</v>
      </c>
      <c r="AM144" s="59">
        <f t="shared" ref="AM144:AM147" si="394">AI144+AL144</f>
        <v>76474.720000000001</v>
      </c>
      <c r="AN144" s="59">
        <f>AN145+AN149+AN182+AN199+AN361</f>
        <v>147050.54</v>
      </c>
      <c r="AO144" s="59">
        <f>AO145+AO149+AO182+AO199+AO361</f>
        <v>0</v>
      </c>
      <c r="AP144" s="59">
        <f t="shared" ref="AP144:AP148" si="395">AN144+AO144</f>
        <v>147050.54</v>
      </c>
      <c r="AQ144" s="59">
        <f>AQ145+AQ149+AQ182+AQ199+AQ361</f>
        <v>48000</v>
      </c>
      <c r="AR144" s="59">
        <f>AR145+AR149+AR182+AR199+AR361</f>
        <v>0</v>
      </c>
      <c r="AS144" s="59">
        <f t="shared" ref="AS144:AS148" si="396">AQ144+AR144</f>
        <v>48000</v>
      </c>
      <c r="AT144" s="59">
        <f t="shared" ref="AT144:AT148" si="397">AP144+AS144</f>
        <v>195050.54</v>
      </c>
      <c r="AU144" s="59"/>
      <c r="AV144" s="60"/>
      <c r="AW144" s="61"/>
      <c r="AX144" s="61"/>
      <c r="AY144" s="61"/>
      <c r="AZ144" s="61"/>
      <c r="BA144" s="62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</row>
    <row r="145" spans="1:129" s="94" customFormat="1" hidden="1">
      <c r="A145" s="11"/>
      <c r="B145" s="63">
        <v>2017</v>
      </c>
      <c r="C145" s="64">
        <v>8323</v>
      </c>
      <c r="D145" s="64">
        <v>1</v>
      </c>
      <c r="E145" s="63">
        <v>1</v>
      </c>
      <c r="F145" s="63">
        <v>2</v>
      </c>
      <c r="G145" s="63">
        <v>1000</v>
      </c>
      <c r="H145" s="63"/>
      <c r="I145" s="63"/>
      <c r="J145" s="63"/>
      <c r="K145" s="65" t="s">
        <v>67</v>
      </c>
      <c r="L145" s="66">
        <f>L146</f>
        <v>0</v>
      </c>
      <c r="M145" s="66">
        <f t="shared" ref="M145:P147" si="398">M146</f>
        <v>0</v>
      </c>
      <c r="N145" s="66">
        <f t="shared" si="270"/>
        <v>0</v>
      </c>
      <c r="O145" s="66">
        <f t="shared" si="398"/>
        <v>0</v>
      </c>
      <c r="P145" s="66">
        <f t="shared" si="398"/>
        <v>0</v>
      </c>
      <c r="Q145" s="66">
        <f t="shared" si="271"/>
        <v>0</v>
      </c>
      <c r="R145" s="66">
        <f t="shared" si="298"/>
        <v>0</v>
      </c>
      <c r="S145" s="66">
        <f>S146</f>
        <v>0</v>
      </c>
      <c r="T145" s="66">
        <f t="shared" ref="T145:W147" si="399">T146</f>
        <v>0</v>
      </c>
      <c r="U145" s="66">
        <f t="shared" si="379"/>
        <v>0</v>
      </c>
      <c r="V145" s="66">
        <f t="shared" si="399"/>
        <v>0</v>
      </c>
      <c r="W145" s="66">
        <f t="shared" si="399"/>
        <v>0</v>
      </c>
      <c r="X145" s="66">
        <f t="shared" si="380"/>
        <v>0</v>
      </c>
      <c r="Y145" s="66">
        <f t="shared" si="392"/>
        <v>0</v>
      </c>
      <c r="Z145" s="66">
        <f>Z146</f>
        <v>0</v>
      </c>
      <c r="AA145" s="66">
        <f t="shared" ref="AA145:AD147" si="400">AA146</f>
        <v>0</v>
      </c>
      <c r="AB145" s="66">
        <f t="shared" si="381"/>
        <v>0</v>
      </c>
      <c r="AC145" s="66">
        <f t="shared" si="400"/>
        <v>0</v>
      </c>
      <c r="AD145" s="66">
        <f t="shared" si="400"/>
        <v>0</v>
      </c>
      <c r="AE145" s="66">
        <f t="shared" si="382"/>
        <v>0</v>
      </c>
      <c r="AF145" s="66">
        <f t="shared" si="393"/>
        <v>0</v>
      </c>
      <c r="AG145" s="66">
        <f>AG146</f>
        <v>0</v>
      </c>
      <c r="AH145" s="66">
        <f t="shared" ref="AH145:AK147" si="401">AH146</f>
        <v>0</v>
      </c>
      <c r="AI145" s="66">
        <f t="shared" si="383"/>
        <v>0</v>
      </c>
      <c r="AJ145" s="66">
        <f t="shared" si="401"/>
        <v>0</v>
      </c>
      <c r="AK145" s="66">
        <f t="shared" si="401"/>
        <v>0</v>
      </c>
      <c r="AL145" s="66">
        <f t="shared" si="384"/>
        <v>0</v>
      </c>
      <c r="AM145" s="66">
        <f t="shared" si="394"/>
        <v>0</v>
      </c>
      <c r="AN145" s="66">
        <f>AN146</f>
        <v>0</v>
      </c>
      <c r="AO145" s="66">
        <f t="shared" ref="AO145:AR147" si="402">AO146</f>
        <v>0</v>
      </c>
      <c r="AP145" s="66">
        <f t="shared" si="395"/>
        <v>0</v>
      </c>
      <c r="AQ145" s="66">
        <f t="shared" si="402"/>
        <v>0</v>
      </c>
      <c r="AR145" s="66">
        <f t="shared" si="402"/>
        <v>0</v>
      </c>
      <c r="AS145" s="66">
        <f t="shared" si="396"/>
        <v>0</v>
      </c>
      <c r="AT145" s="66">
        <f t="shared" si="397"/>
        <v>0</v>
      </c>
      <c r="AU145" s="66"/>
      <c r="AV145" s="67"/>
      <c r="AW145" s="89"/>
      <c r="AX145" s="89"/>
      <c r="AY145" s="89"/>
      <c r="AZ145" s="89"/>
      <c r="BA145" s="68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</row>
    <row r="146" spans="1:129" s="94" customFormat="1" hidden="1">
      <c r="A146" s="11"/>
      <c r="B146" s="70">
        <v>2017</v>
      </c>
      <c r="C146" s="71">
        <v>8323</v>
      </c>
      <c r="D146" s="71">
        <v>1</v>
      </c>
      <c r="E146" s="70">
        <v>1</v>
      </c>
      <c r="F146" s="70">
        <v>2</v>
      </c>
      <c r="G146" s="70">
        <v>1000</v>
      </c>
      <c r="H146" s="70">
        <v>1200</v>
      </c>
      <c r="I146" s="70"/>
      <c r="J146" s="70"/>
      <c r="K146" s="72" t="s">
        <v>68</v>
      </c>
      <c r="L146" s="73">
        <f>L147</f>
        <v>0</v>
      </c>
      <c r="M146" s="73">
        <f t="shared" si="398"/>
        <v>0</v>
      </c>
      <c r="N146" s="73">
        <f t="shared" si="270"/>
        <v>0</v>
      </c>
      <c r="O146" s="73">
        <f t="shared" si="398"/>
        <v>0</v>
      </c>
      <c r="P146" s="73">
        <f t="shared" si="398"/>
        <v>0</v>
      </c>
      <c r="Q146" s="73">
        <f t="shared" si="271"/>
        <v>0</v>
      </c>
      <c r="R146" s="73">
        <f t="shared" si="298"/>
        <v>0</v>
      </c>
      <c r="S146" s="73">
        <f>S147</f>
        <v>0</v>
      </c>
      <c r="T146" s="73">
        <f t="shared" si="399"/>
        <v>0</v>
      </c>
      <c r="U146" s="73">
        <f t="shared" si="379"/>
        <v>0</v>
      </c>
      <c r="V146" s="73">
        <f t="shared" si="399"/>
        <v>0</v>
      </c>
      <c r="W146" s="73">
        <f t="shared" si="399"/>
        <v>0</v>
      </c>
      <c r="X146" s="73">
        <f t="shared" si="380"/>
        <v>0</v>
      </c>
      <c r="Y146" s="73">
        <f t="shared" si="392"/>
        <v>0</v>
      </c>
      <c r="Z146" s="73">
        <f>Z147</f>
        <v>0</v>
      </c>
      <c r="AA146" s="73">
        <f t="shared" si="400"/>
        <v>0</v>
      </c>
      <c r="AB146" s="73">
        <f t="shared" si="381"/>
        <v>0</v>
      </c>
      <c r="AC146" s="73">
        <f t="shared" si="400"/>
        <v>0</v>
      </c>
      <c r="AD146" s="73">
        <f t="shared" si="400"/>
        <v>0</v>
      </c>
      <c r="AE146" s="73">
        <f t="shared" si="382"/>
        <v>0</v>
      </c>
      <c r="AF146" s="73">
        <f t="shared" si="393"/>
        <v>0</v>
      </c>
      <c r="AG146" s="73">
        <f>AG147</f>
        <v>0</v>
      </c>
      <c r="AH146" s="73">
        <f t="shared" si="401"/>
        <v>0</v>
      </c>
      <c r="AI146" s="73">
        <f t="shared" si="383"/>
        <v>0</v>
      </c>
      <c r="AJ146" s="73">
        <f t="shared" si="401"/>
        <v>0</v>
      </c>
      <c r="AK146" s="73">
        <f t="shared" si="401"/>
        <v>0</v>
      </c>
      <c r="AL146" s="73">
        <f t="shared" si="384"/>
        <v>0</v>
      </c>
      <c r="AM146" s="73">
        <f t="shared" si="394"/>
        <v>0</v>
      </c>
      <c r="AN146" s="73">
        <f>AN147</f>
        <v>0</v>
      </c>
      <c r="AO146" s="73">
        <f t="shared" si="402"/>
        <v>0</v>
      </c>
      <c r="AP146" s="73">
        <f t="shared" si="395"/>
        <v>0</v>
      </c>
      <c r="AQ146" s="73">
        <f t="shared" si="402"/>
        <v>0</v>
      </c>
      <c r="AR146" s="73">
        <f t="shared" si="402"/>
        <v>0</v>
      </c>
      <c r="AS146" s="73">
        <f t="shared" si="396"/>
        <v>0</v>
      </c>
      <c r="AT146" s="73">
        <f t="shared" si="397"/>
        <v>0</v>
      </c>
      <c r="AU146" s="73"/>
      <c r="AV146" s="74"/>
      <c r="AW146" s="91"/>
      <c r="AX146" s="91"/>
      <c r="AY146" s="91"/>
      <c r="AZ146" s="91"/>
      <c r="BA146" s="75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</row>
    <row r="147" spans="1:129" s="94" customFormat="1" hidden="1">
      <c r="A147" s="11"/>
      <c r="B147" s="76">
        <v>2017</v>
      </c>
      <c r="C147" s="77">
        <v>8323</v>
      </c>
      <c r="D147" s="77">
        <v>1</v>
      </c>
      <c r="E147" s="76">
        <v>1</v>
      </c>
      <c r="F147" s="76">
        <v>2</v>
      </c>
      <c r="G147" s="76">
        <v>1000</v>
      </c>
      <c r="H147" s="76">
        <v>1200</v>
      </c>
      <c r="I147" s="76">
        <v>121</v>
      </c>
      <c r="J147" s="76"/>
      <c r="K147" s="78" t="s">
        <v>69</v>
      </c>
      <c r="L147" s="79">
        <f>L148</f>
        <v>0</v>
      </c>
      <c r="M147" s="79">
        <f t="shared" si="398"/>
        <v>0</v>
      </c>
      <c r="N147" s="79">
        <f t="shared" si="270"/>
        <v>0</v>
      </c>
      <c r="O147" s="79">
        <f t="shared" si="398"/>
        <v>0</v>
      </c>
      <c r="P147" s="79">
        <f t="shared" si="398"/>
        <v>0</v>
      </c>
      <c r="Q147" s="79">
        <f t="shared" si="271"/>
        <v>0</v>
      </c>
      <c r="R147" s="79">
        <f t="shared" si="298"/>
        <v>0</v>
      </c>
      <c r="S147" s="79">
        <f>S148</f>
        <v>0</v>
      </c>
      <c r="T147" s="79">
        <f t="shared" si="399"/>
        <v>0</v>
      </c>
      <c r="U147" s="79">
        <f t="shared" si="379"/>
        <v>0</v>
      </c>
      <c r="V147" s="79">
        <f t="shared" si="399"/>
        <v>0</v>
      </c>
      <c r="W147" s="79">
        <f t="shared" si="399"/>
        <v>0</v>
      </c>
      <c r="X147" s="79">
        <f t="shared" si="380"/>
        <v>0</v>
      </c>
      <c r="Y147" s="79">
        <f t="shared" si="392"/>
        <v>0</v>
      </c>
      <c r="Z147" s="79">
        <f>Z148</f>
        <v>0</v>
      </c>
      <c r="AA147" s="79">
        <f t="shared" si="400"/>
        <v>0</v>
      </c>
      <c r="AB147" s="79">
        <f t="shared" si="381"/>
        <v>0</v>
      </c>
      <c r="AC147" s="79">
        <f t="shared" si="400"/>
        <v>0</v>
      </c>
      <c r="AD147" s="79">
        <f t="shared" si="400"/>
        <v>0</v>
      </c>
      <c r="AE147" s="79">
        <f t="shared" si="382"/>
        <v>0</v>
      </c>
      <c r="AF147" s="79">
        <f t="shared" si="393"/>
        <v>0</v>
      </c>
      <c r="AG147" s="79">
        <f>AG148</f>
        <v>0</v>
      </c>
      <c r="AH147" s="79">
        <f t="shared" si="401"/>
        <v>0</v>
      </c>
      <c r="AI147" s="79">
        <f t="shared" si="383"/>
        <v>0</v>
      </c>
      <c r="AJ147" s="79">
        <f t="shared" si="401"/>
        <v>0</v>
      </c>
      <c r="AK147" s="79">
        <f t="shared" si="401"/>
        <v>0</v>
      </c>
      <c r="AL147" s="79">
        <f t="shared" si="384"/>
        <v>0</v>
      </c>
      <c r="AM147" s="79">
        <f t="shared" si="394"/>
        <v>0</v>
      </c>
      <c r="AN147" s="79">
        <f>AN148</f>
        <v>0</v>
      </c>
      <c r="AO147" s="79">
        <f t="shared" si="402"/>
        <v>0</v>
      </c>
      <c r="AP147" s="79">
        <f t="shared" si="395"/>
        <v>0</v>
      </c>
      <c r="AQ147" s="79">
        <f t="shared" si="402"/>
        <v>0</v>
      </c>
      <c r="AR147" s="79">
        <f t="shared" si="402"/>
        <v>0</v>
      </c>
      <c r="AS147" s="79">
        <f t="shared" si="396"/>
        <v>0</v>
      </c>
      <c r="AT147" s="79">
        <f t="shared" si="397"/>
        <v>0</v>
      </c>
      <c r="AU147" s="79"/>
      <c r="AV147" s="80"/>
      <c r="AW147" s="93"/>
      <c r="AX147" s="93"/>
      <c r="AY147" s="93"/>
      <c r="AZ147" s="93"/>
      <c r="BA147" s="8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</row>
    <row r="148" spans="1:129" s="69" customFormat="1" hidden="1">
      <c r="A148" s="11"/>
      <c r="B148" s="4">
        <v>2017</v>
      </c>
      <c r="C148" s="82">
        <v>8323</v>
      </c>
      <c r="D148" s="82">
        <v>1</v>
      </c>
      <c r="E148" s="2">
        <v>1</v>
      </c>
      <c r="F148" s="2">
        <v>2</v>
      </c>
      <c r="G148" s="2">
        <v>1000</v>
      </c>
      <c r="H148" s="2">
        <v>1200</v>
      </c>
      <c r="I148" s="2">
        <v>121</v>
      </c>
      <c r="J148" s="83">
        <v>1</v>
      </c>
      <c r="K148" s="104" t="s">
        <v>70</v>
      </c>
      <c r="L148" s="85">
        <v>0</v>
      </c>
      <c r="M148" s="85">
        <v>0</v>
      </c>
      <c r="N148" s="85">
        <f>L148+M148</f>
        <v>0</v>
      </c>
      <c r="O148" s="85">
        <v>0</v>
      </c>
      <c r="P148" s="85">
        <v>0</v>
      </c>
      <c r="Q148" s="85">
        <f>O148+P148</f>
        <v>0</v>
      </c>
      <c r="R148" s="85">
        <v>0</v>
      </c>
      <c r="S148" s="85">
        <v>0</v>
      </c>
      <c r="T148" s="85">
        <v>0</v>
      </c>
      <c r="U148" s="85">
        <f>S148+T148</f>
        <v>0</v>
      </c>
      <c r="V148" s="85">
        <v>0</v>
      </c>
      <c r="W148" s="85">
        <v>0</v>
      </c>
      <c r="X148" s="85">
        <f>V148+W148</f>
        <v>0</v>
      </c>
      <c r="Y148" s="85">
        <v>0</v>
      </c>
      <c r="Z148" s="85">
        <v>0</v>
      </c>
      <c r="AA148" s="85">
        <v>0</v>
      </c>
      <c r="AB148" s="85">
        <f>Z148+AA148</f>
        <v>0</v>
      </c>
      <c r="AC148" s="85">
        <v>0</v>
      </c>
      <c r="AD148" s="85">
        <v>0</v>
      </c>
      <c r="AE148" s="85">
        <f>AC148+AD148</f>
        <v>0</v>
      </c>
      <c r="AF148" s="85">
        <v>0</v>
      </c>
      <c r="AG148" s="85">
        <v>0</v>
      </c>
      <c r="AH148" s="85">
        <v>0</v>
      </c>
      <c r="AI148" s="85">
        <f>AG148+AH148</f>
        <v>0</v>
      </c>
      <c r="AJ148" s="85">
        <v>0</v>
      </c>
      <c r="AK148" s="85">
        <v>0</v>
      </c>
      <c r="AL148" s="85">
        <f>AJ148+AK148</f>
        <v>0</v>
      </c>
      <c r="AM148" s="85">
        <v>0</v>
      </c>
      <c r="AN148" s="384">
        <f t="shared" ref="AN148" si="403">L148-S148-Z148-AG148</f>
        <v>0</v>
      </c>
      <c r="AO148" s="384">
        <f t="shared" ref="AO148" si="404">M148-T148-AA148-AH148</f>
        <v>0</v>
      </c>
      <c r="AP148" s="385">
        <f t="shared" si="395"/>
        <v>0</v>
      </c>
      <c r="AQ148" s="384">
        <f t="shared" ref="AQ148" si="405">O148-V148-AC148-AJ148</f>
        <v>0</v>
      </c>
      <c r="AR148" s="384">
        <f t="shared" ref="AR148" si="406">P148-W148-AD148-AK148</f>
        <v>0</v>
      </c>
      <c r="AS148" s="385">
        <f t="shared" si="396"/>
        <v>0</v>
      </c>
      <c r="AT148" s="385">
        <f t="shared" si="397"/>
        <v>0</v>
      </c>
      <c r="AU148" s="86" t="s">
        <v>71</v>
      </c>
      <c r="AV148" s="87"/>
      <c r="AW148" s="88"/>
      <c r="AX148" s="374"/>
      <c r="AY148" s="374"/>
      <c r="AZ148" s="374"/>
      <c r="BA148" s="105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</row>
    <row r="149" spans="1:129" s="94" customFormat="1" hidden="1">
      <c r="A149" s="11"/>
      <c r="B149" s="63">
        <v>2017</v>
      </c>
      <c r="C149" s="64">
        <v>8323</v>
      </c>
      <c r="D149" s="64">
        <v>1</v>
      </c>
      <c r="E149" s="63">
        <v>1</v>
      </c>
      <c r="F149" s="63">
        <v>2</v>
      </c>
      <c r="G149" s="63">
        <v>2000</v>
      </c>
      <c r="H149" s="63"/>
      <c r="I149" s="63"/>
      <c r="J149" s="63"/>
      <c r="K149" s="65" t="s">
        <v>79</v>
      </c>
      <c r="L149" s="66">
        <f>L150+L157+L162+L167+L172+L175</f>
        <v>0</v>
      </c>
      <c r="M149" s="66">
        <f>M150+M157+M162+M167+M172+M175</f>
        <v>0</v>
      </c>
      <c r="N149" s="66">
        <f t="shared" si="270"/>
        <v>0</v>
      </c>
      <c r="O149" s="66">
        <f>O150+O157+O162+O167+O172+O175</f>
        <v>0</v>
      </c>
      <c r="P149" s="66">
        <f>P150+P157+P162+P167+P172+P175</f>
        <v>0</v>
      </c>
      <c r="Q149" s="66">
        <f t="shared" si="271"/>
        <v>0</v>
      </c>
      <c r="R149" s="66">
        <f t="shared" si="298"/>
        <v>0</v>
      </c>
      <c r="S149" s="66">
        <f>S150+S157+S162+S167+S172+S175</f>
        <v>0</v>
      </c>
      <c r="T149" s="66">
        <f>T150+T157+T162+T167+T172+T175</f>
        <v>0</v>
      </c>
      <c r="U149" s="66">
        <f t="shared" ref="U149:U151" si="407">S149+T149</f>
        <v>0</v>
      </c>
      <c r="V149" s="66">
        <f>V150+V157+V162+V167+V172+V175</f>
        <v>0</v>
      </c>
      <c r="W149" s="66">
        <f>W150+W157+W162+W167+W172+W175</f>
        <v>0</v>
      </c>
      <c r="X149" s="66">
        <f t="shared" ref="X149:X151" si="408">V149+W149</f>
        <v>0</v>
      </c>
      <c r="Y149" s="66">
        <f t="shared" ref="Y149:Y151" si="409">U149+X149</f>
        <v>0</v>
      </c>
      <c r="Z149" s="66">
        <f>Z150+Z157+Z162+Z167+Z172+Z175</f>
        <v>0</v>
      </c>
      <c r="AA149" s="66">
        <f>AA150+AA157+AA162+AA167+AA172+AA175</f>
        <v>0</v>
      </c>
      <c r="AB149" s="66">
        <f t="shared" ref="AB149:AB151" si="410">Z149+AA149</f>
        <v>0</v>
      </c>
      <c r="AC149" s="66">
        <f>AC150+AC157+AC162+AC167+AC172+AC175</f>
        <v>0</v>
      </c>
      <c r="AD149" s="66">
        <f>AD150+AD157+AD162+AD167+AD172+AD175</f>
        <v>0</v>
      </c>
      <c r="AE149" s="66">
        <f t="shared" ref="AE149:AE151" si="411">AC149+AD149</f>
        <v>0</v>
      </c>
      <c r="AF149" s="66">
        <f t="shared" ref="AF149:AF151" si="412">AB149+AE149</f>
        <v>0</v>
      </c>
      <c r="AG149" s="66">
        <f>AG150+AG157+AG162+AG167+AG172+AG175</f>
        <v>0</v>
      </c>
      <c r="AH149" s="66">
        <f>AH150+AH157+AH162+AH167+AH172+AH175</f>
        <v>0</v>
      </c>
      <c r="AI149" s="66">
        <f t="shared" ref="AI149:AI151" si="413">AG149+AH149</f>
        <v>0</v>
      </c>
      <c r="AJ149" s="66">
        <f>AJ150+AJ157+AJ162+AJ167+AJ172+AJ175</f>
        <v>0</v>
      </c>
      <c r="AK149" s="66">
        <f>AK150+AK157+AK162+AK167+AK172+AK175</f>
        <v>0</v>
      </c>
      <c r="AL149" s="66">
        <f t="shared" ref="AL149:AL151" si="414">AJ149+AK149</f>
        <v>0</v>
      </c>
      <c r="AM149" s="66">
        <f t="shared" ref="AM149:AM151" si="415">AI149+AL149</f>
        <v>0</v>
      </c>
      <c r="AN149" s="66">
        <f>AN150+AN157+AN162+AN167+AN172+AN175</f>
        <v>0</v>
      </c>
      <c r="AO149" s="66">
        <f>AO150+AO157+AO162+AO167+AO172+AO175</f>
        <v>0</v>
      </c>
      <c r="AP149" s="66">
        <f t="shared" ref="AP149:AP152" si="416">AN149+AO149</f>
        <v>0</v>
      </c>
      <c r="AQ149" s="66">
        <f>AQ150+AQ157+AQ162+AQ167+AQ172+AQ175</f>
        <v>0</v>
      </c>
      <c r="AR149" s="66">
        <f>AR150+AR157+AR162+AR167+AR172+AR175</f>
        <v>0</v>
      </c>
      <c r="AS149" s="66">
        <f t="shared" ref="AS149:AS152" si="417">AQ149+AR149</f>
        <v>0</v>
      </c>
      <c r="AT149" s="66">
        <f t="shared" ref="AT149:AT152" si="418">AP149+AS149</f>
        <v>0</v>
      </c>
      <c r="AU149" s="66"/>
      <c r="AV149" s="67"/>
      <c r="AW149" s="89"/>
      <c r="AX149" s="89"/>
      <c r="AY149" s="89"/>
      <c r="AZ149" s="89"/>
      <c r="BA149" s="68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</row>
    <row r="150" spans="1:129" s="94" customFormat="1" ht="46.5" hidden="1">
      <c r="A150" s="11"/>
      <c r="B150" s="70">
        <v>2017</v>
      </c>
      <c r="C150" s="71">
        <v>8323</v>
      </c>
      <c r="D150" s="71">
        <v>1</v>
      </c>
      <c r="E150" s="70">
        <v>1</v>
      </c>
      <c r="F150" s="70">
        <v>2</v>
      </c>
      <c r="G150" s="70">
        <v>2000</v>
      </c>
      <c r="H150" s="70">
        <v>2100</v>
      </c>
      <c r="I150" s="70"/>
      <c r="J150" s="70"/>
      <c r="K150" s="72" t="s">
        <v>166</v>
      </c>
      <c r="L150" s="73">
        <f>L151+L153+L155</f>
        <v>0</v>
      </c>
      <c r="M150" s="73">
        <f>M151+M153+M155</f>
        <v>0</v>
      </c>
      <c r="N150" s="73">
        <f t="shared" si="270"/>
        <v>0</v>
      </c>
      <c r="O150" s="73">
        <f>O151+O153+O155</f>
        <v>0</v>
      </c>
      <c r="P150" s="73">
        <f>P151+P153+P155</f>
        <v>0</v>
      </c>
      <c r="Q150" s="73">
        <f t="shared" si="271"/>
        <v>0</v>
      </c>
      <c r="R150" s="73">
        <f t="shared" si="298"/>
        <v>0</v>
      </c>
      <c r="S150" s="73">
        <f>S151+S153+S155</f>
        <v>0</v>
      </c>
      <c r="T150" s="73">
        <f>T151+T153+T155</f>
        <v>0</v>
      </c>
      <c r="U150" s="73">
        <f t="shared" si="407"/>
        <v>0</v>
      </c>
      <c r="V150" s="73">
        <f>V151+V153+V155</f>
        <v>0</v>
      </c>
      <c r="W150" s="73">
        <f>W151+W153+W155</f>
        <v>0</v>
      </c>
      <c r="X150" s="73">
        <f t="shared" si="408"/>
        <v>0</v>
      </c>
      <c r="Y150" s="73">
        <f t="shared" si="409"/>
        <v>0</v>
      </c>
      <c r="Z150" s="73">
        <f>Z151+Z153+Z155</f>
        <v>0</v>
      </c>
      <c r="AA150" s="73">
        <f>AA151+AA153+AA155</f>
        <v>0</v>
      </c>
      <c r="AB150" s="73">
        <f t="shared" si="410"/>
        <v>0</v>
      </c>
      <c r="AC150" s="73">
        <f>AC151+AC153+AC155</f>
        <v>0</v>
      </c>
      <c r="AD150" s="73">
        <f>AD151+AD153+AD155</f>
        <v>0</v>
      </c>
      <c r="AE150" s="73">
        <f t="shared" si="411"/>
        <v>0</v>
      </c>
      <c r="AF150" s="73">
        <f t="shared" si="412"/>
        <v>0</v>
      </c>
      <c r="AG150" s="73">
        <f>AG151+AG153+AG155</f>
        <v>0</v>
      </c>
      <c r="AH150" s="73">
        <f>AH151+AH153+AH155</f>
        <v>0</v>
      </c>
      <c r="AI150" s="73">
        <f t="shared" si="413"/>
        <v>0</v>
      </c>
      <c r="AJ150" s="73">
        <f>AJ151+AJ153+AJ155</f>
        <v>0</v>
      </c>
      <c r="AK150" s="73">
        <f>AK151+AK153+AK155</f>
        <v>0</v>
      </c>
      <c r="AL150" s="73">
        <f t="shared" si="414"/>
        <v>0</v>
      </c>
      <c r="AM150" s="73">
        <f t="shared" si="415"/>
        <v>0</v>
      </c>
      <c r="AN150" s="73">
        <f>AN151+AN153+AN155</f>
        <v>0</v>
      </c>
      <c r="AO150" s="73">
        <f>AO151+AO153+AO155</f>
        <v>0</v>
      </c>
      <c r="AP150" s="73">
        <f t="shared" si="416"/>
        <v>0</v>
      </c>
      <c r="AQ150" s="73">
        <f>AQ151+AQ153+AQ155</f>
        <v>0</v>
      </c>
      <c r="AR150" s="73">
        <f>AR151+AR153+AR155</f>
        <v>0</v>
      </c>
      <c r="AS150" s="73">
        <f t="shared" si="417"/>
        <v>0</v>
      </c>
      <c r="AT150" s="73">
        <f t="shared" si="418"/>
        <v>0</v>
      </c>
      <c r="AU150" s="73"/>
      <c r="AV150" s="74"/>
      <c r="AW150" s="91"/>
      <c r="AX150" s="91"/>
      <c r="AY150" s="91"/>
      <c r="AZ150" s="91"/>
      <c r="BA150" s="75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</row>
    <row r="151" spans="1:129" s="94" customFormat="1" hidden="1">
      <c r="A151" s="11"/>
      <c r="B151" s="76">
        <v>2017</v>
      </c>
      <c r="C151" s="77">
        <v>8323</v>
      </c>
      <c r="D151" s="77">
        <v>1</v>
      </c>
      <c r="E151" s="76">
        <v>1</v>
      </c>
      <c r="F151" s="76">
        <v>2</v>
      </c>
      <c r="G151" s="76">
        <v>2000</v>
      </c>
      <c r="H151" s="76">
        <v>2100</v>
      </c>
      <c r="I151" s="76">
        <v>211</v>
      </c>
      <c r="J151" s="76"/>
      <c r="K151" s="78" t="s">
        <v>167</v>
      </c>
      <c r="L151" s="79">
        <f>L152</f>
        <v>0</v>
      </c>
      <c r="M151" s="79">
        <f>M152</f>
        <v>0</v>
      </c>
      <c r="N151" s="79">
        <f t="shared" si="270"/>
        <v>0</v>
      </c>
      <c r="O151" s="79">
        <f>O152</f>
        <v>0</v>
      </c>
      <c r="P151" s="79">
        <f>P152</f>
        <v>0</v>
      </c>
      <c r="Q151" s="79">
        <f t="shared" si="271"/>
        <v>0</v>
      </c>
      <c r="R151" s="79">
        <f t="shared" si="298"/>
        <v>0</v>
      </c>
      <c r="S151" s="79">
        <f>S152</f>
        <v>0</v>
      </c>
      <c r="T151" s="79">
        <f>T152</f>
        <v>0</v>
      </c>
      <c r="U151" s="79">
        <f t="shared" si="407"/>
        <v>0</v>
      </c>
      <c r="V151" s="79">
        <f>V152</f>
        <v>0</v>
      </c>
      <c r="W151" s="79">
        <f>W152</f>
        <v>0</v>
      </c>
      <c r="X151" s="79">
        <f t="shared" si="408"/>
        <v>0</v>
      </c>
      <c r="Y151" s="79">
        <f t="shared" si="409"/>
        <v>0</v>
      </c>
      <c r="Z151" s="79">
        <f>Z152</f>
        <v>0</v>
      </c>
      <c r="AA151" s="79">
        <f>AA152</f>
        <v>0</v>
      </c>
      <c r="AB151" s="79">
        <f t="shared" si="410"/>
        <v>0</v>
      </c>
      <c r="AC151" s="79">
        <f>AC152</f>
        <v>0</v>
      </c>
      <c r="AD151" s="79">
        <f>AD152</f>
        <v>0</v>
      </c>
      <c r="AE151" s="79">
        <f t="shared" si="411"/>
        <v>0</v>
      </c>
      <c r="AF151" s="79">
        <f t="shared" si="412"/>
        <v>0</v>
      </c>
      <c r="AG151" s="79">
        <f>AG152</f>
        <v>0</v>
      </c>
      <c r="AH151" s="79">
        <f>AH152</f>
        <v>0</v>
      </c>
      <c r="AI151" s="79">
        <f t="shared" si="413"/>
        <v>0</v>
      </c>
      <c r="AJ151" s="79">
        <f>AJ152</f>
        <v>0</v>
      </c>
      <c r="AK151" s="79">
        <f>AK152</f>
        <v>0</v>
      </c>
      <c r="AL151" s="79">
        <f t="shared" si="414"/>
        <v>0</v>
      </c>
      <c r="AM151" s="79">
        <f t="shared" si="415"/>
        <v>0</v>
      </c>
      <c r="AN151" s="79">
        <f>AN152</f>
        <v>0</v>
      </c>
      <c r="AO151" s="79">
        <f>AO152</f>
        <v>0</v>
      </c>
      <c r="AP151" s="79">
        <f t="shared" si="416"/>
        <v>0</v>
      </c>
      <c r="AQ151" s="79">
        <f>AQ152</f>
        <v>0</v>
      </c>
      <c r="AR151" s="79">
        <f>AR152</f>
        <v>0</v>
      </c>
      <c r="AS151" s="79">
        <f t="shared" si="417"/>
        <v>0</v>
      </c>
      <c r="AT151" s="79">
        <f t="shared" si="418"/>
        <v>0</v>
      </c>
      <c r="AU151" s="79"/>
      <c r="AV151" s="80"/>
      <c r="AW151" s="93"/>
      <c r="AX151" s="93"/>
      <c r="AY151" s="93"/>
      <c r="AZ151" s="93"/>
      <c r="BA151" s="8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</row>
    <row r="152" spans="1:129" s="69" customFormat="1" hidden="1">
      <c r="A152" s="11"/>
      <c r="B152" s="4">
        <v>2017</v>
      </c>
      <c r="C152" s="82">
        <v>8323</v>
      </c>
      <c r="D152" s="82">
        <v>1</v>
      </c>
      <c r="E152" s="2">
        <v>1</v>
      </c>
      <c r="F152" s="2">
        <v>2</v>
      </c>
      <c r="G152" s="2">
        <v>2000</v>
      </c>
      <c r="H152" s="2">
        <v>2100</v>
      </c>
      <c r="I152" s="2">
        <v>211</v>
      </c>
      <c r="J152" s="83">
        <v>1</v>
      </c>
      <c r="K152" s="104" t="s">
        <v>1078</v>
      </c>
      <c r="L152" s="85">
        <v>0</v>
      </c>
      <c r="M152" s="85">
        <v>0</v>
      </c>
      <c r="N152" s="85">
        <f>L152+M152</f>
        <v>0</v>
      </c>
      <c r="O152" s="85">
        <v>0</v>
      </c>
      <c r="P152" s="85">
        <v>0</v>
      </c>
      <c r="Q152" s="85">
        <f>O152+P152</f>
        <v>0</v>
      </c>
      <c r="R152" s="85">
        <v>0</v>
      </c>
      <c r="S152" s="85">
        <v>0</v>
      </c>
      <c r="T152" s="85">
        <v>0</v>
      </c>
      <c r="U152" s="85">
        <f>S152+T152</f>
        <v>0</v>
      </c>
      <c r="V152" s="85">
        <v>0</v>
      </c>
      <c r="W152" s="85">
        <v>0</v>
      </c>
      <c r="X152" s="85">
        <f>V152+W152</f>
        <v>0</v>
      </c>
      <c r="Y152" s="85">
        <v>0</v>
      </c>
      <c r="Z152" s="85">
        <v>0</v>
      </c>
      <c r="AA152" s="85">
        <v>0</v>
      </c>
      <c r="AB152" s="85">
        <f>Z152+AA152</f>
        <v>0</v>
      </c>
      <c r="AC152" s="85">
        <v>0</v>
      </c>
      <c r="AD152" s="85">
        <v>0</v>
      </c>
      <c r="AE152" s="85">
        <f>AC152+AD152</f>
        <v>0</v>
      </c>
      <c r="AF152" s="85">
        <v>0</v>
      </c>
      <c r="AG152" s="85">
        <v>0</v>
      </c>
      <c r="AH152" s="85">
        <v>0</v>
      </c>
      <c r="AI152" s="85">
        <f>AG152+AH152</f>
        <v>0</v>
      </c>
      <c r="AJ152" s="85">
        <v>0</v>
      </c>
      <c r="AK152" s="85">
        <v>0</v>
      </c>
      <c r="AL152" s="85">
        <f>AJ152+AK152</f>
        <v>0</v>
      </c>
      <c r="AM152" s="85">
        <v>0</v>
      </c>
      <c r="AN152" s="384">
        <f t="shared" ref="AN152" si="419">L152-S152-Z152-AG152</f>
        <v>0</v>
      </c>
      <c r="AO152" s="384">
        <f t="shared" ref="AO152" si="420">M152-T152-AA152-AH152</f>
        <v>0</v>
      </c>
      <c r="AP152" s="385">
        <f t="shared" si="416"/>
        <v>0</v>
      </c>
      <c r="AQ152" s="384">
        <f t="shared" ref="AQ152" si="421">O152-V152-AC152-AJ152</f>
        <v>0</v>
      </c>
      <c r="AR152" s="384">
        <f t="shared" ref="AR152" si="422">P152-W152-AD152-AK152</f>
        <v>0</v>
      </c>
      <c r="AS152" s="385">
        <f t="shared" si="417"/>
        <v>0</v>
      </c>
      <c r="AT152" s="385">
        <f t="shared" si="418"/>
        <v>0</v>
      </c>
      <c r="AU152" s="86" t="s">
        <v>28</v>
      </c>
      <c r="AV152" s="87"/>
      <c r="AW152" s="88"/>
      <c r="AX152" s="374"/>
      <c r="AY152" s="374"/>
      <c r="AZ152" s="374"/>
      <c r="BA152" s="105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</row>
    <row r="153" spans="1:129" s="94" customFormat="1" hidden="1">
      <c r="A153" s="11"/>
      <c r="B153" s="76">
        <v>2017</v>
      </c>
      <c r="C153" s="77">
        <v>8323</v>
      </c>
      <c r="D153" s="77">
        <v>1</v>
      </c>
      <c r="E153" s="76">
        <v>1</v>
      </c>
      <c r="F153" s="76">
        <v>2</v>
      </c>
      <c r="G153" s="76">
        <v>2000</v>
      </c>
      <c r="H153" s="76">
        <v>2100</v>
      </c>
      <c r="I153" s="76">
        <v>215</v>
      </c>
      <c r="J153" s="76"/>
      <c r="K153" s="78" t="s">
        <v>171</v>
      </c>
      <c r="L153" s="79">
        <f>L154</f>
        <v>0</v>
      </c>
      <c r="M153" s="79">
        <f>M154</f>
        <v>0</v>
      </c>
      <c r="N153" s="79">
        <f t="shared" si="270"/>
        <v>0</v>
      </c>
      <c r="O153" s="79">
        <f>O154</f>
        <v>0</v>
      </c>
      <c r="P153" s="79">
        <f>P154</f>
        <v>0</v>
      </c>
      <c r="Q153" s="79">
        <f t="shared" si="271"/>
        <v>0</v>
      </c>
      <c r="R153" s="79">
        <f t="shared" si="298"/>
        <v>0</v>
      </c>
      <c r="S153" s="79">
        <f>S154</f>
        <v>0</v>
      </c>
      <c r="T153" s="79">
        <f>T154</f>
        <v>0</v>
      </c>
      <c r="U153" s="79">
        <f t="shared" ref="U153" si="423">S153+T153</f>
        <v>0</v>
      </c>
      <c r="V153" s="79">
        <f>V154</f>
        <v>0</v>
      </c>
      <c r="W153" s="79">
        <f>W154</f>
        <v>0</v>
      </c>
      <c r="X153" s="79">
        <f t="shared" ref="X153" si="424">V153+W153</f>
        <v>0</v>
      </c>
      <c r="Y153" s="79">
        <f t="shared" ref="Y153" si="425">U153+X153</f>
        <v>0</v>
      </c>
      <c r="Z153" s="79">
        <f>Z154</f>
        <v>0</v>
      </c>
      <c r="AA153" s="79">
        <f>AA154</f>
        <v>0</v>
      </c>
      <c r="AB153" s="79">
        <f t="shared" ref="AB153" si="426">Z153+AA153</f>
        <v>0</v>
      </c>
      <c r="AC153" s="79">
        <f>AC154</f>
        <v>0</v>
      </c>
      <c r="AD153" s="79">
        <f>AD154</f>
        <v>0</v>
      </c>
      <c r="AE153" s="79">
        <f t="shared" ref="AE153" si="427">AC153+AD153</f>
        <v>0</v>
      </c>
      <c r="AF153" s="79">
        <f t="shared" ref="AF153" si="428">AB153+AE153</f>
        <v>0</v>
      </c>
      <c r="AG153" s="79">
        <f>AG154</f>
        <v>0</v>
      </c>
      <c r="AH153" s="79">
        <f>AH154</f>
        <v>0</v>
      </c>
      <c r="AI153" s="79">
        <f t="shared" ref="AI153" si="429">AG153+AH153</f>
        <v>0</v>
      </c>
      <c r="AJ153" s="79">
        <f>AJ154</f>
        <v>0</v>
      </c>
      <c r="AK153" s="79">
        <f>AK154</f>
        <v>0</v>
      </c>
      <c r="AL153" s="79">
        <f t="shared" ref="AL153" si="430">AJ153+AK153</f>
        <v>0</v>
      </c>
      <c r="AM153" s="79">
        <f t="shared" ref="AM153" si="431">AI153+AL153</f>
        <v>0</v>
      </c>
      <c r="AN153" s="79">
        <f>AN154</f>
        <v>0</v>
      </c>
      <c r="AO153" s="79">
        <f>AO154</f>
        <v>0</v>
      </c>
      <c r="AP153" s="79">
        <f t="shared" ref="AP153:AP154" si="432">AN153+AO153</f>
        <v>0</v>
      </c>
      <c r="AQ153" s="79">
        <f>AQ154</f>
        <v>0</v>
      </c>
      <c r="AR153" s="79">
        <f>AR154</f>
        <v>0</v>
      </c>
      <c r="AS153" s="79">
        <f t="shared" ref="AS153:AS154" si="433">AQ153+AR153</f>
        <v>0</v>
      </c>
      <c r="AT153" s="79">
        <f t="shared" ref="AT153:AT154" si="434">AP153+AS153</f>
        <v>0</v>
      </c>
      <c r="AU153" s="79"/>
      <c r="AV153" s="80"/>
      <c r="AW153" s="93"/>
      <c r="AX153" s="93"/>
      <c r="AY153" s="93"/>
      <c r="AZ153" s="93"/>
      <c r="BA153" s="8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</row>
    <row r="154" spans="1:129" s="69" customFormat="1" hidden="1">
      <c r="A154" s="11"/>
      <c r="B154" s="4">
        <v>2017</v>
      </c>
      <c r="C154" s="82">
        <v>8323</v>
      </c>
      <c r="D154" s="82">
        <v>1</v>
      </c>
      <c r="E154" s="2">
        <v>1</v>
      </c>
      <c r="F154" s="2">
        <v>2</v>
      </c>
      <c r="G154" s="2">
        <v>2000</v>
      </c>
      <c r="H154" s="2">
        <v>2100</v>
      </c>
      <c r="I154" s="2">
        <v>215</v>
      </c>
      <c r="J154" s="83">
        <v>1</v>
      </c>
      <c r="K154" s="104" t="s">
        <v>172</v>
      </c>
      <c r="L154" s="85">
        <v>0</v>
      </c>
      <c r="M154" s="85">
        <v>0</v>
      </c>
      <c r="N154" s="85">
        <f>L154+M154</f>
        <v>0</v>
      </c>
      <c r="O154" s="85">
        <v>0</v>
      </c>
      <c r="P154" s="85">
        <v>0</v>
      </c>
      <c r="Q154" s="85">
        <f>O154+P154</f>
        <v>0</v>
      </c>
      <c r="R154" s="85">
        <v>0</v>
      </c>
      <c r="S154" s="85">
        <v>0</v>
      </c>
      <c r="T154" s="85">
        <v>0</v>
      </c>
      <c r="U154" s="85">
        <f>S154+T154</f>
        <v>0</v>
      </c>
      <c r="V154" s="85">
        <v>0</v>
      </c>
      <c r="W154" s="85">
        <v>0</v>
      </c>
      <c r="X154" s="85">
        <f>V154+W154</f>
        <v>0</v>
      </c>
      <c r="Y154" s="85">
        <v>0</v>
      </c>
      <c r="Z154" s="85">
        <v>0</v>
      </c>
      <c r="AA154" s="85">
        <v>0</v>
      </c>
      <c r="AB154" s="85">
        <f>Z154+AA154</f>
        <v>0</v>
      </c>
      <c r="AC154" s="85">
        <v>0</v>
      </c>
      <c r="AD154" s="85">
        <v>0</v>
      </c>
      <c r="AE154" s="85">
        <f>AC154+AD154</f>
        <v>0</v>
      </c>
      <c r="AF154" s="85">
        <v>0</v>
      </c>
      <c r="AG154" s="85">
        <v>0</v>
      </c>
      <c r="AH154" s="85">
        <v>0</v>
      </c>
      <c r="AI154" s="85">
        <f>AG154+AH154</f>
        <v>0</v>
      </c>
      <c r="AJ154" s="85">
        <v>0</v>
      </c>
      <c r="AK154" s="85">
        <v>0</v>
      </c>
      <c r="AL154" s="85">
        <f>AJ154+AK154</f>
        <v>0</v>
      </c>
      <c r="AM154" s="85">
        <v>0</v>
      </c>
      <c r="AN154" s="384">
        <f t="shared" ref="AN154" si="435">L154-S154-Z154-AG154</f>
        <v>0</v>
      </c>
      <c r="AO154" s="384">
        <f t="shared" ref="AO154" si="436">M154-T154-AA154-AH154</f>
        <v>0</v>
      </c>
      <c r="AP154" s="385">
        <f t="shared" si="432"/>
        <v>0</v>
      </c>
      <c r="AQ154" s="384">
        <f t="shared" ref="AQ154" si="437">O154-V154-AC154-AJ154</f>
        <v>0</v>
      </c>
      <c r="AR154" s="384">
        <f t="shared" ref="AR154" si="438">P154-W154-AD154-AK154</f>
        <v>0</v>
      </c>
      <c r="AS154" s="385">
        <f t="shared" si="433"/>
        <v>0</v>
      </c>
      <c r="AT154" s="385">
        <f t="shared" si="434"/>
        <v>0</v>
      </c>
      <c r="AU154" s="86" t="s">
        <v>28</v>
      </c>
      <c r="AV154" s="87"/>
      <c r="AW154" s="88"/>
      <c r="AX154" s="374"/>
      <c r="AY154" s="374"/>
      <c r="AZ154" s="374"/>
      <c r="BA154" s="105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</row>
    <row r="155" spans="1:129" s="94" customFormat="1" hidden="1">
      <c r="A155" s="11"/>
      <c r="B155" s="76">
        <v>2017</v>
      </c>
      <c r="C155" s="77">
        <v>8323</v>
      </c>
      <c r="D155" s="77">
        <v>1</v>
      </c>
      <c r="E155" s="76">
        <v>1</v>
      </c>
      <c r="F155" s="76">
        <v>2</v>
      </c>
      <c r="G155" s="76">
        <v>2000</v>
      </c>
      <c r="H155" s="76">
        <v>2100</v>
      </c>
      <c r="I155" s="76">
        <v>217</v>
      </c>
      <c r="J155" s="76"/>
      <c r="K155" s="78" t="s">
        <v>174</v>
      </c>
      <c r="L155" s="79">
        <f>L156</f>
        <v>0</v>
      </c>
      <c r="M155" s="79">
        <f>M156</f>
        <v>0</v>
      </c>
      <c r="N155" s="79">
        <f t="shared" si="270"/>
        <v>0</v>
      </c>
      <c r="O155" s="79">
        <f>O156</f>
        <v>0</v>
      </c>
      <c r="P155" s="79">
        <f>P156</f>
        <v>0</v>
      </c>
      <c r="Q155" s="79">
        <f t="shared" si="271"/>
        <v>0</v>
      </c>
      <c r="R155" s="79">
        <f t="shared" si="298"/>
        <v>0</v>
      </c>
      <c r="S155" s="79">
        <f>S156</f>
        <v>0</v>
      </c>
      <c r="T155" s="79">
        <f>T156</f>
        <v>0</v>
      </c>
      <c r="U155" s="79">
        <f t="shared" ref="U155" si="439">S155+T155</f>
        <v>0</v>
      </c>
      <c r="V155" s="79">
        <f>V156</f>
        <v>0</v>
      </c>
      <c r="W155" s="79">
        <f>W156</f>
        <v>0</v>
      </c>
      <c r="X155" s="79">
        <f t="shared" ref="X155" si="440">V155+W155</f>
        <v>0</v>
      </c>
      <c r="Y155" s="79">
        <f t="shared" ref="Y155" si="441">U155+X155</f>
        <v>0</v>
      </c>
      <c r="Z155" s="79">
        <f>Z156</f>
        <v>0</v>
      </c>
      <c r="AA155" s="79">
        <f>AA156</f>
        <v>0</v>
      </c>
      <c r="AB155" s="79">
        <f t="shared" ref="AB155" si="442">Z155+AA155</f>
        <v>0</v>
      </c>
      <c r="AC155" s="79">
        <f>AC156</f>
        <v>0</v>
      </c>
      <c r="AD155" s="79">
        <f>AD156</f>
        <v>0</v>
      </c>
      <c r="AE155" s="79">
        <f t="shared" ref="AE155" si="443">AC155+AD155</f>
        <v>0</v>
      </c>
      <c r="AF155" s="79">
        <f t="shared" ref="AF155" si="444">AB155+AE155</f>
        <v>0</v>
      </c>
      <c r="AG155" s="79">
        <f>AG156</f>
        <v>0</v>
      </c>
      <c r="AH155" s="79">
        <f>AH156</f>
        <v>0</v>
      </c>
      <c r="AI155" s="79">
        <f t="shared" ref="AI155" si="445">AG155+AH155</f>
        <v>0</v>
      </c>
      <c r="AJ155" s="79">
        <f>AJ156</f>
        <v>0</v>
      </c>
      <c r="AK155" s="79">
        <f>AK156</f>
        <v>0</v>
      </c>
      <c r="AL155" s="79">
        <f t="shared" ref="AL155" si="446">AJ155+AK155</f>
        <v>0</v>
      </c>
      <c r="AM155" s="79">
        <f t="shared" ref="AM155" si="447">AI155+AL155</f>
        <v>0</v>
      </c>
      <c r="AN155" s="79">
        <f>AN156</f>
        <v>0</v>
      </c>
      <c r="AO155" s="79">
        <f>AO156</f>
        <v>0</v>
      </c>
      <c r="AP155" s="79">
        <f t="shared" ref="AP155:AP156" si="448">AN155+AO155</f>
        <v>0</v>
      </c>
      <c r="AQ155" s="79">
        <f>AQ156</f>
        <v>0</v>
      </c>
      <c r="AR155" s="79">
        <f>AR156</f>
        <v>0</v>
      </c>
      <c r="AS155" s="79">
        <f t="shared" ref="AS155:AS156" si="449">AQ155+AR155</f>
        <v>0</v>
      </c>
      <c r="AT155" s="79">
        <f t="shared" ref="AT155:AT156" si="450">AP155+AS155</f>
        <v>0</v>
      </c>
      <c r="AU155" s="79"/>
      <c r="AV155" s="80"/>
      <c r="AW155" s="93"/>
      <c r="AX155" s="93"/>
      <c r="AY155" s="93"/>
      <c r="AZ155" s="93"/>
      <c r="BA155" s="8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</row>
    <row r="156" spans="1:129" s="69" customFormat="1" hidden="1">
      <c r="A156" s="11"/>
      <c r="B156" s="4">
        <v>2017</v>
      </c>
      <c r="C156" s="82">
        <v>8323</v>
      </c>
      <c r="D156" s="82">
        <v>1</v>
      </c>
      <c r="E156" s="2">
        <v>1</v>
      </c>
      <c r="F156" s="2">
        <v>2</v>
      </c>
      <c r="G156" s="2">
        <v>2000</v>
      </c>
      <c r="H156" s="2">
        <v>2100</v>
      </c>
      <c r="I156" s="2">
        <v>217</v>
      </c>
      <c r="J156" s="83">
        <v>1</v>
      </c>
      <c r="K156" s="104" t="s">
        <v>174</v>
      </c>
      <c r="L156" s="85">
        <v>0</v>
      </c>
      <c r="M156" s="85">
        <v>0</v>
      </c>
      <c r="N156" s="85">
        <f>L156+M156</f>
        <v>0</v>
      </c>
      <c r="O156" s="85">
        <v>0</v>
      </c>
      <c r="P156" s="85">
        <v>0</v>
      </c>
      <c r="Q156" s="85">
        <f>O156+P156</f>
        <v>0</v>
      </c>
      <c r="R156" s="85">
        <v>0</v>
      </c>
      <c r="S156" s="85">
        <v>0</v>
      </c>
      <c r="T156" s="85">
        <v>0</v>
      </c>
      <c r="U156" s="85">
        <f>S156+T156</f>
        <v>0</v>
      </c>
      <c r="V156" s="85">
        <v>0</v>
      </c>
      <c r="W156" s="85">
        <v>0</v>
      </c>
      <c r="X156" s="85">
        <f>V156+W156</f>
        <v>0</v>
      </c>
      <c r="Y156" s="85">
        <v>0</v>
      </c>
      <c r="Z156" s="85">
        <v>0</v>
      </c>
      <c r="AA156" s="85">
        <v>0</v>
      </c>
      <c r="AB156" s="85">
        <f>Z156+AA156</f>
        <v>0</v>
      </c>
      <c r="AC156" s="85">
        <v>0</v>
      </c>
      <c r="AD156" s="85">
        <v>0</v>
      </c>
      <c r="AE156" s="85">
        <f>AC156+AD156</f>
        <v>0</v>
      </c>
      <c r="AF156" s="85">
        <v>0</v>
      </c>
      <c r="AG156" s="85">
        <v>0</v>
      </c>
      <c r="AH156" s="85">
        <v>0</v>
      </c>
      <c r="AI156" s="85">
        <f>AG156+AH156</f>
        <v>0</v>
      </c>
      <c r="AJ156" s="85">
        <v>0</v>
      </c>
      <c r="AK156" s="85">
        <v>0</v>
      </c>
      <c r="AL156" s="85">
        <f>AJ156+AK156</f>
        <v>0</v>
      </c>
      <c r="AM156" s="85">
        <v>0</v>
      </c>
      <c r="AN156" s="384">
        <f t="shared" ref="AN156" si="451">L156-S156-Z156-AG156</f>
        <v>0</v>
      </c>
      <c r="AO156" s="384">
        <f t="shared" ref="AO156" si="452">M156-T156-AA156-AH156</f>
        <v>0</v>
      </c>
      <c r="AP156" s="385">
        <f t="shared" si="448"/>
        <v>0</v>
      </c>
      <c r="AQ156" s="384">
        <f t="shared" ref="AQ156" si="453">O156-V156-AC156-AJ156</f>
        <v>0</v>
      </c>
      <c r="AR156" s="384">
        <f t="shared" ref="AR156" si="454">P156-W156-AD156-AK156</f>
        <v>0</v>
      </c>
      <c r="AS156" s="385">
        <f t="shared" si="449"/>
        <v>0</v>
      </c>
      <c r="AT156" s="385">
        <f t="shared" si="450"/>
        <v>0</v>
      </c>
      <c r="AU156" s="86" t="s">
        <v>28</v>
      </c>
      <c r="AV156" s="87"/>
      <c r="AW156" s="88"/>
      <c r="AX156" s="374"/>
      <c r="AY156" s="374"/>
      <c r="AZ156" s="374"/>
      <c r="BA156" s="105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</row>
    <row r="157" spans="1:129" s="94" customFormat="1" hidden="1">
      <c r="A157" s="11"/>
      <c r="B157" s="70">
        <v>2017</v>
      </c>
      <c r="C157" s="71">
        <v>8323</v>
      </c>
      <c r="D157" s="71">
        <v>1</v>
      </c>
      <c r="E157" s="70">
        <v>1</v>
      </c>
      <c r="F157" s="70">
        <v>2</v>
      </c>
      <c r="G157" s="70">
        <v>2000</v>
      </c>
      <c r="H157" s="70">
        <v>2200</v>
      </c>
      <c r="I157" s="70"/>
      <c r="J157" s="70"/>
      <c r="K157" s="72" t="s">
        <v>175</v>
      </c>
      <c r="L157" s="73">
        <f>L158+L160</f>
        <v>0</v>
      </c>
      <c r="M157" s="73">
        <f>M158+M160</f>
        <v>0</v>
      </c>
      <c r="N157" s="73">
        <f t="shared" si="270"/>
        <v>0</v>
      </c>
      <c r="O157" s="73">
        <f>O158+O160</f>
        <v>0</v>
      </c>
      <c r="P157" s="73">
        <f>P158+P160</f>
        <v>0</v>
      </c>
      <c r="Q157" s="73">
        <f t="shared" si="271"/>
        <v>0</v>
      </c>
      <c r="R157" s="73">
        <f t="shared" si="298"/>
        <v>0</v>
      </c>
      <c r="S157" s="73">
        <f>S158+S160</f>
        <v>0</v>
      </c>
      <c r="T157" s="73">
        <f>T158+T160</f>
        <v>0</v>
      </c>
      <c r="U157" s="73">
        <f t="shared" ref="U157:U158" si="455">S157+T157</f>
        <v>0</v>
      </c>
      <c r="V157" s="73">
        <f>V158+V160</f>
        <v>0</v>
      </c>
      <c r="W157" s="73">
        <f>W158+W160</f>
        <v>0</v>
      </c>
      <c r="X157" s="73">
        <f t="shared" ref="X157:X158" si="456">V157+W157</f>
        <v>0</v>
      </c>
      <c r="Y157" s="73">
        <f t="shared" ref="Y157:Y158" si="457">U157+X157</f>
        <v>0</v>
      </c>
      <c r="Z157" s="73">
        <f>Z158+Z160</f>
        <v>0</v>
      </c>
      <c r="AA157" s="73">
        <f>AA158+AA160</f>
        <v>0</v>
      </c>
      <c r="AB157" s="73">
        <f t="shared" ref="AB157:AB158" si="458">Z157+AA157</f>
        <v>0</v>
      </c>
      <c r="AC157" s="73">
        <f>AC158+AC160</f>
        <v>0</v>
      </c>
      <c r="AD157" s="73">
        <f>AD158+AD160</f>
        <v>0</v>
      </c>
      <c r="AE157" s="73">
        <f t="shared" ref="AE157:AE158" si="459">AC157+AD157</f>
        <v>0</v>
      </c>
      <c r="AF157" s="73">
        <f t="shared" ref="AF157:AF158" si="460">AB157+AE157</f>
        <v>0</v>
      </c>
      <c r="AG157" s="73">
        <f>AG158+AG160</f>
        <v>0</v>
      </c>
      <c r="AH157" s="73">
        <f>AH158+AH160</f>
        <v>0</v>
      </c>
      <c r="AI157" s="73">
        <f t="shared" ref="AI157:AI158" si="461">AG157+AH157</f>
        <v>0</v>
      </c>
      <c r="AJ157" s="73">
        <f>AJ158+AJ160</f>
        <v>0</v>
      </c>
      <c r="AK157" s="73">
        <f>AK158+AK160</f>
        <v>0</v>
      </c>
      <c r="AL157" s="73">
        <f t="shared" ref="AL157:AL158" si="462">AJ157+AK157</f>
        <v>0</v>
      </c>
      <c r="AM157" s="73">
        <f t="shared" ref="AM157:AM158" si="463">AI157+AL157</f>
        <v>0</v>
      </c>
      <c r="AN157" s="73">
        <f>AN158+AN160</f>
        <v>0</v>
      </c>
      <c r="AO157" s="73">
        <f>AO158+AO160</f>
        <v>0</v>
      </c>
      <c r="AP157" s="73">
        <f t="shared" ref="AP157:AP159" si="464">AN157+AO157</f>
        <v>0</v>
      </c>
      <c r="AQ157" s="73">
        <f>AQ158+AQ160</f>
        <v>0</v>
      </c>
      <c r="AR157" s="73">
        <f>AR158+AR160</f>
        <v>0</v>
      </c>
      <c r="AS157" s="73">
        <f t="shared" ref="AS157:AS159" si="465">AQ157+AR157</f>
        <v>0</v>
      </c>
      <c r="AT157" s="73">
        <f t="shared" ref="AT157:AT159" si="466">AP157+AS157</f>
        <v>0</v>
      </c>
      <c r="AU157" s="73"/>
      <c r="AV157" s="74"/>
      <c r="AW157" s="91"/>
      <c r="AX157" s="91"/>
      <c r="AY157" s="91"/>
      <c r="AZ157" s="91"/>
      <c r="BA157" s="75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</row>
    <row r="158" spans="1:129" s="94" customFormat="1" hidden="1">
      <c r="A158" s="11"/>
      <c r="B158" s="76">
        <v>2017</v>
      </c>
      <c r="C158" s="77">
        <v>8323</v>
      </c>
      <c r="D158" s="77">
        <v>1</v>
      </c>
      <c r="E158" s="76">
        <v>1</v>
      </c>
      <c r="F158" s="76">
        <v>2</v>
      </c>
      <c r="G158" s="76">
        <v>2000</v>
      </c>
      <c r="H158" s="76">
        <v>2200</v>
      </c>
      <c r="I158" s="76">
        <v>221</v>
      </c>
      <c r="J158" s="76"/>
      <c r="K158" s="78" t="s">
        <v>176</v>
      </c>
      <c r="L158" s="79">
        <f>L159</f>
        <v>0</v>
      </c>
      <c r="M158" s="79">
        <f>M159</f>
        <v>0</v>
      </c>
      <c r="N158" s="79">
        <f t="shared" si="270"/>
        <v>0</v>
      </c>
      <c r="O158" s="79">
        <f>O159</f>
        <v>0</v>
      </c>
      <c r="P158" s="79">
        <f>P159</f>
        <v>0</v>
      </c>
      <c r="Q158" s="79">
        <f t="shared" si="271"/>
        <v>0</v>
      </c>
      <c r="R158" s="79">
        <f t="shared" si="298"/>
        <v>0</v>
      </c>
      <c r="S158" s="79">
        <f>S159</f>
        <v>0</v>
      </c>
      <c r="T158" s="79">
        <f>T159</f>
        <v>0</v>
      </c>
      <c r="U158" s="79">
        <f t="shared" si="455"/>
        <v>0</v>
      </c>
      <c r="V158" s="79">
        <f>V159</f>
        <v>0</v>
      </c>
      <c r="W158" s="79">
        <f>W159</f>
        <v>0</v>
      </c>
      <c r="X158" s="79">
        <f t="shared" si="456"/>
        <v>0</v>
      </c>
      <c r="Y158" s="79">
        <f t="shared" si="457"/>
        <v>0</v>
      </c>
      <c r="Z158" s="79">
        <f>Z159</f>
        <v>0</v>
      </c>
      <c r="AA158" s="79">
        <f>AA159</f>
        <v>0</v>
      </c>
      <c r="AB158" s="79">
        <f t="shared" si="458"/>
        <v>0</v>
      </c>
      <c r="AC158" s="79">
        <f>AC159</f>
        <v>0</v>
      </c>
      <c r="AD158" s="79">
        <f>AD159</f>
        <v>0</v>
      </c>
      <c r="AE158" s="79">
        <f t="shared" si="459"/>
        <v>0</v>
      </c>
      <c r="AF158" s="79">
        <f t="shared" si="460"/>
        <v>0</v>
      </c>
      <c r="AG158" s="79">
        <f>AG159</f>
        <v>0</v>
      </c>
      <c r="AH158" s="79">
        <f>AH159</f>
        <v>0</v>
      </c>
      <c r="AI158" s="79">
        <f t="shared" si="461"/>
        <v>0</v>
      </c>
      <c r="AJ158" s="79">
        <f>AJ159</f>
        <v>0</v>
      </c>
      <c r="AK158" s="79">
        <f>AK159</f>
        <v>0</v>
      </c>
      <c r="AL158" s="79">
        <f t="shared" si="462"/>
        <v>0</v>
      </c>
      <c r="AM158" s="79">
        <f t="shared" si="463"/>
        <v>0</v>
      </c>
      <c r="AN158" s="79">
        <f>AN159</f>
        <v>0</v>
      </c>
      <c r="AO158" s="79">
        <f>AO159</f>
        <v>0</v>
      </c>
      <c r="AP158" s="79">
        <f t="shared" si="464"/>
        <v>0</v>
      </c>
      <c r="AQ158" s="79">
        <f>AQ159</f>
        <v>0</v>
      </c>
      <c r="AR158" s="79">
        <f>AR159</f>
        <v>0</v>
      </c>
      <c r="AS158" s="79">
        <f t="shared" si="465"/>
        <v>0</v>
      </c>
      <c r="AT158" s="79">
        <f t="shared" si="466"/>
        <v>0</v>
      </c>
      <c r="AU158" s="79"/>
      <c r="AV158" s="80"/>
      <c r="AW158" s="93"/>
      <c r="AX158" s="93"/>
      <c r="AY158" s="93"/>
      <c r="AZ158" s="93"/>
      <c r="BA158" s="8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</row>
    <row r="159" spans="1:129" s="69" customFormat="1" ht="46.5" hidden="1">
      <c r="A159" s="11"/>
      <c r="B159" s="4">
        <v>2017</v>
      </c>
      <c r="C159" s="82">
        <v>8323</v>
      </c>
      <c r="D159" s="82">
        <v>1</v>
      </c>
      <c r="E159" s="2">
        <v>1</v>
      </c>
      <c r="F159" s="2">
        <v>2</v>
      </c>
      <c r="G159" s="2">
        <v>2000</v>
      </c>
      <c r="H159" s="2">
        <v>2200</v>
      </c>
      <c r="I159" s="2">
        <v>221</v>
      </c>
      <c r="J159" s="83">
        <v>1</v>
      </c>
      <c r="K159" s="104" t="s">
        <v>1079</v>
      </c>
      <c r="L159" s="85">
        <v>0</v>
      </c>
      <c r="M159" s="85">
        <v>0</v>
      </c>
      <c r="N159" s="85">
        <f>L159+M159</f>
        <v>0</v>
      </c>
      <c r="O159" s="85">
        <v>0</v>
      </c>
      <c r="P159" s="85">
        <v>0</v>
      </c>
      <c r="Q159" s="85">
        <f>O159+P159</f>
        <v>0</v>
      </c>
      <c r="R159" s="85">
        <v>0</v>
      </c>
      <c r="S159" s="85">
        <v>0</v>
      </c>
      <c r="T159" s="85">
        <v>0</v>
      </c>
      <c r="U159" s="85">
        <f>S159+T159</f>
        <v>0</v>
      </c>
      <c r="V159" s="85">
        <v>0</v>
      </c>
      <c r="W159" s="85">
        <v>0</v>
      </c>
      <c r="X159" s="85">
        <f>V159+W159</f>
        <v>0</v>
      </c>
      <c r="Y159" s="85">
        <v>0</v>
      </c>
      <c r="Z159" s="85">
        <v>0</v>
      </c>
      <c r="AA159" s="85">
        <v>0</v>
      </c>
      <c r="AB159" s="85">
        <f>Z159+AA159</f>
        <v>0</v>
      </c>
      <c r="AC159" s="85">
        <v>0</v>
      </c>
      <c r="AD159" s="85">
        <v>0</v>
      </c>
      <c r="AE159" s="85">
        <f>AC159+AD159</f>
        <v>0</v>
      </c>
      <c r="AF159" s="85">
        <v>0</v>
      </c>
      <c r="AG159" s="85">
        <v>0</v>
      </c>
      <c r="AH159" s="85">
        <v>0</v>
      </c>
      <c r="AI159" s="85">
        <f>AG159+AH159</f>
        <v>0</v>
      </c>
      <c r="AJ159" s="85">
        <v>0</v>
      </c>
      <c r="AK159" s="85">
        <v>0</v>
      </c>
      <c r="AL159" s="85">
        <f>AJ159+AK159</f>
        <v>0</v>
      </c>
      <c r="AM159" s="85">
        <v>0</v>
      </c>
      <c r="AN159" s="384">
        <f t="shared" ref="AN159" si="467">L159-S159-Z159-AG159</f>
        <v>0</v>
      </c>
      <c r="AO159" s="384">
        <f t="shared" ref="AO159" si="468">M159-T159-AA159-AH159</f>
        <v>0</v>
      </c>
      <c r="AP159" s="385">
        <f t="shared" si="464"/>
        <v>0</v>
      </c>
      <c r="AQ159" s="384">
        <f t="shared" ref="AQ159" si="469">O159-V159-AC159-AJ159</f>
        <v>0</v>
      </c>
      <c r="AR159" s="384">
        <f t="shared" ref="AR159" si="470">P159-W159-AD159-AK159</f>
        <v>0</v>
      </c>
      <c r="AS159" s="385">
        <f t="shared" si="465"/>
        <v>0</v>
      </c>
      <c r="AT159" s="385">
        <f t="shared" si="466"/>
        <v>0</v>
      </c>
      <c r="AU159" s="86" t="s">
        <v>28</v>
      </c>
      <c r="AV159" s="87"/>
      <c r="AW159" s="88"/>
      <c r="AX159" s="88"/>
      <c r="AY159" s="88"/>
      <c r="AZ159" s="88"/>
      <c r="BA159" s="377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</row>
    <row r="160" spans="1:129" s="94" customFormat="1" hidden="1">
      <c r="A160" s="11"/>
      <c r="B160" s="76">
        <v>2017</v>
      </c>
      <c r="C160" s="77">
        <v>8323</v>
      </c>
      <c r="D160" s="77">
        <v>1</v>
      </c>
      <c r="E160" s="76">
        <v>1</v>
      </c>
      <c r="F160" s="76">
        <v>2</v>
      </c>
      <c r="G160" s="76">
        <v>2000</v>
      </c>
      <c r="H160" s="76">
        <v>2200</v>
      </c>
      <c r="I160" s="76">
        <v>223</v>
      </c>
      <c r="J160" s="76"/>
      <c r="K160" s="78" t="s">
        <v>177</v>
      </c>
      <c r="L160" s="79">
        <f>L161</f>
        <v>0</v>
      </c>
      <c r="M160" s="79">
        <f>M161</f>
        <v>0</v>
      </c>
      <c r="N160" s="79">
        <f t="shared" si="270"/>
        <v>0</v>
      </c>
      <c r="O160" s="79">
        <f>O161</f>
        <v>0</v>
      </c>
      <c r="P160" s="79">
        <f>P161</f>
        <v>0</v>
      </c>
      <c r="Q160" s="79">
        <f t="shared" si="271"/>
        <v>0</v>
      </c>
      <c r="R160" s="79">
        <f t="shared" si="298"/>
        <v>0</v>
      </c>
      <c r="S160" s="79">
        <f>S161</f>
        <v>0</v>
      </c>
      <c r="T160" s="79">
        <f>T161</f>
        <v>0</v>
      </c>
      <c r="U160" s="79">
        <f t="shared" ref="U160" si="471">S160+T160</f>
        <v>0</v>
      </c>
      <c r="V160" s="79">
        <f>V161</f>
        <v>0</v>
      </c>
      <c r="W160" s="79">
        <f>W161</f>
        <v>0</v>
      </c>
      <c r="X160" s="79">
        <f t="shared" ref="X160" si="472">V160+W160</f>
        <v>0</v>
      </c>
      <c r="Y160" s="79">
        <f t="shared" ref="Y160" si="473">U160+X160</f>
        <v>0</v>
      </c>
      <c r="Z160" s="79">
        <f>Z161</f>
        <v>0</v>
      </c>
      <c r="AA160" s="79">
        <f>AA161</f>
        <v>0</v>
      </c>
      <c r="AB160" s="79">
        <f t="shared" ref="AB160" si="474">Z160+AA160</f>
        <v>0</v>
      </c>
      <c r="AC160" s="79">
        <f>AC161</f>
        <v>0</v>
      </c>
      <c r="AD160" s="79">
        <f>AD161</f>
        <v>0</v>
      </c>
      <c r="AE160" s="79">
        <f t="shared" ref="AE160" si="475">AC160+AD160</f>
        <v>0</v>
      </c>
      <c r="AF160" s="79">
        <f t="shared" ref="AF160" si="476">AB160+AE160</f>
        <v>0</v>
      </c>
      <c r="AG160" s="79">
        <f>AG161</f>
        <v>0</v>
      </c>
      <c r="AH160" s="79">
        <f>AH161</f>
        <v>0</v>
      </c>
      <c r="AI160" s="79">
        <f t="shared" ref="AI160" si="477">AG160+AH160</f>
        <v>0</v>
      </c>
      <c r="AJ160" s="79">
        <f>AJ161</f>
        <v>0</v>
      </c>
      <c r="AK160" s="79">
        <f>AK161</f>
        <v>0</v>
      </c>
      <c r="AL160" s="79">
        <f t="shared" ref="AL160" si="478">AJ160+AK160</f>
        <v>0</v>
      </c>
      <c r="AM160" s="79">
        <f t="shared" ref="AM160" si="479">AI160+AL160</f>
        <v>0</v>
      </c>
      <c r="AN160" s="79">
        <f>AN161</f>
        <v>0</v>
      </c>
      <c r="AO160" s="79">
        <f>AO161</f>
        <v>0</v>
      </c>
      <c r="AP160" s="79">
        <f t="shared" ref="AP160:AP161" si="480">AN160+AO160</f>
        <v>0</v>
      </c>
      <c r="AQ160" s="79">
        <f>AQ161</f>
        <v>0</v>
      </c>
      <c r="AR160" s="79">
        <f>AR161</f>
        <v>0</v>
      </c>
      <c r="AS160" s="79">
        <f t="shared" ref="AS160:AS161" si="481">AQ160+AR160</f>
        <v>0</v>
      </c>
      <c r="AT160" s="79">
        <f t="shared" ref="AT160:AT161" si="482">AP160+AS160</f>
        <v>0</v>
      </c>
      <c r="AU160" s="79"/>
      <c r="AV160" s="80"/>
      <c r="AW160" s="93"/>
      <c r="AX160" s="93"/>
      <c r="AY160" s="93"/>
      <c r="AZ160" s="93"/>
      <c r="BA160" s="8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</row>
    <row r="161" spans="1:129" s="69" customFormat="1" hidden="1">
      <c r="A161" s="11"/>
      <c r="B161" s="4">
        <v>2017</v>
      </c>
      <c r="C161" s="82">
        <v>8323</v>
      </c>
      <c r="D161" s="82">
        <v>1</v>
      </c>
      <c r="E161" s="2">
        <v>1</v>
      </c>
      <c r="F161" s="2">
        <v>2</v>
      </c>
      <c r="G161" s="2">
        <v>2000</v>
      </c>
      <c r="H161" s="2">
        <v>2200</v>
      </c>
      <c r="I161" s="2">
        <v>223</v>
      </c>
      <c r="J161" s="83">
        <v>1</v>
      </c>
      <c r="K161" s="104" t="s">
        <v>290</v>
      </c>
      <c r="L161" s="85">
        <v>0</v>
      </c>
      <c r="M161" s="85">
        <v>0</v>
      </c>
      <c r="N161" s="85">
        <f>L161+M161</f>
        <v>0</v>
      </c>
      <c r="O161" s="85">
        <v>0</v>
      </c>
      <c r="P161" s="85">
        <v>0</v>
      </c>
      <c r="Q161" s="85">
        <f>O161+P161</f>
        <v>0</v>
      </c>
      <c r="R161" s="85">
        <v>0</v>
      </c>
      <c r="S161" s="85">
        <v>0</v>
      </c>
      <c r="T161" s="85">
        <v>0</v>
      </c>
      <c r="U161" s="85">
        <f>S161+T161</f>
        <v>0</v>
      </c>
      <c r="V161" s="85">
        <v>0</v>
      </c>
      <c r="W161" s="85">
        <v>0</v>
      </c>
      <c r="X161" s="85">
        <f>V161+W161</f>
        <v>0</v>
      </c>
      <c r="Y161" s="85">
        <v>0</v>
      </c>
      <c r="Z161" s="85">
        <v>0</v>
      </c>
      <c r="AA161" s="85">
        <v>0</v>
      </c>
      <c r="AB161" s="85">
        <f>Z161+AA161</f>
        <v>0</v>
      </c>
      <c r="AC161" s="85">
        <v>0</v>
      </c>
      <c r="AD161" s="85">
        <v>0</v>
      </c>
      <c r="AE161" s="85">
        <f>AC161+AD161</f>
        <v>0</v>
      </c>
      <c r="AF161" s="85">
        <v>0</v>
      </c>
      <c r="AG161" s="85">
        <v>0</v>
      </c>
      <c r="AH161" s="85">
        <v>0</v>
      </c>
      <c r="AI161" s="85">
        <f>AG161+AH161</f>
        <v>0</v>
      </c>
      <c r="AJ161" s="85">
        <v>0</v>
      </c>
      <c r="AK161" s="85">
        <v>0</v>
      </c>
      <c r="AL161" s="85">
        <f>AJ161+AK161</f>
        <v>0</v>
      </c>
      <c r="AM161" s="85">
        <v>0</v>
      </c>
      <c r="AN161" s="384">
        <f t="shared" ref="AN161" si="483">L161-S161-Z161-AG161</f>
        <v>0</v>
      </c>
      <c r="AO161" s="384">
        <f t="shared" ref="AO161" si="484">M161-T161-AA161-AH161</f>
        <v>0</v>
      </c>
      <c r="AP161" s="385">
        <f t="shared" si="480"/>
        <v>0</v>
      </c>
      <c r="AQ161" s="384">
        <f t="shared" ref="AQ161" si="485">O161-V161-AC161-AJ161</f>
        <v>0</v>
      </c>
      <c r="AR161" s="384">
        <f t="shared" ref="AR161" si="486">P161-W161-AD161-AK161</f>
        <v>0</v>
      </c>
      <c r="AS161" s="385">
        <f t="shared" si="481"/>
        <v>0</v>
      </c>
      <c r="AT161" s="385">
        <f t="shared" si="482"/>
        <v>0</v>
      </c>
      <c r="AU161" s="86" t="s">
        <v>28</v>
      </c>
      <c r="AV161" s="87"/>
      <c r="AW161" s="88"/>
      <c r="AX161" s="88"/>
      <c r="AY161" s="88"/>
      <c r="AZ161" s="88"/>
      <c r="BA161" s="377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</row>
    <row r="162" spans="1:129" s="94" customFormat="1" hidden="1">
      <c r="A162" s="11"/>
      <c r="B162" s="70">
        <v>2017</v>
      </c>
      <c r="C162" s="71">
        <v>8323</v>
      </c>
      <c r="D162" s="71">
        <v>1</v>
      </c>
      <c r="E162" s="70">
        <v>1</v>
      </c>
      <c r="F162" s="70">
        <v>2</v>
      </c>
      <c r="G162" s="70">
        <v>2000</v>
      </c>
      <c r="H162" s="70">
        <v>2400</v>
      </c>
      <c r="I162" s="70"/>
      <c r="J162" s="70"/>
      <c r="K162" s="72" t="s">
        <v>178</v>
      </c>
      <c r="L162" s="73">
        <f>L163+L165</f>
        <v>0</v>
      </c>
      <c r="M162" s="73">
        <f>M163+M165</f>
        <v>0</v>
      </c>
      <c r="N162" s="73">
        <f t="shared" si="270"/>
        <v>0</v>
      </c>
      <c r="O162" s="73">
        <f>O163+O165</f>
        <v>0</v>
      </c>
      <c r="P162" s="73">
        <f>P163+P165</f>
        <v>0</v>
      </c>
      <c r="Q162" s="73">
        <f t="shared" si="271"/>
        <v>0</v>
      </c>
      <c r="R162" s="73">
        <f t="shared" si="298"/>
        <v>0</v>
      </c>
      <c r="S162" s="73">
        <f>S163+S165</f>
        <v>0</v>
      </c>
      <c r="T162" s="73">
        <f>T163+T165</f>
        <v>0</v>
      </c>
      <c r="U162" s="73">
        <f t="shared" ref="U162:U163" si="487">S162+T162</f>
        <v>0</v>
      </c>
      <c r="V162" s="73">
        <f>V163+V165</f>
        <v>0</v>
      </c>
      <c r="W162" s="73">
        <f>W163+W165</f>
        <v>0</v>
      </c>
      <c r="X162" s="73">
        <f t="shared" ref="X162:X163" si="488">V162+W162</f>
        <v>0</v>
      </c>
      <c r="Y162" s="73">
        <f t="shared" ref="Y162:Y163" si="489">U162+X162</f>
        <v>0</v>
      </c>
      <c r="Z162" s="73">
        <f>Z163+Z165</f>
        <v>0</v>
      </c>
      <c r="AA162" s="73">
        <f>AA163+AA165</f>
        <v>0</v>
      </c>
      <c r="AB162" s="73">
        <f t="shared" ref="AB162:AB163" si="490">Z162+AA162</f>
        <v>0</v>
      </c>
      <c r="AC162" s="73">
        <f>AC163+AC165</f>
        <v>0</v>
      </c>
      <c r="AD162" s="73">
        <f>AD163+AD165</f>
        <v>0</v>
      </c>
      <c r="AE162" s="73">
        <f t="shared" ref="AE162:AE163" si="491">AC162+AD162</f>
        <v>0</v>
      </c>
      <c r="AF162" s="73">
        <f t="shared" ref="AF162:AF163" si="492">AB162+AE162</f>
        <v>0</v>
      </c>
      <c r="AG162" s="73">
        <f>AG163+AG165</f>
        <v>0</v>
      </c>
      <c r="AH162" s="73">
        <f>AH163+AH165</f>
        <v>0</v>
      </c>
      <c r="AI162" s="73">
        <f t="shared" ref="AI162:AI163" si="493">AG162+AH162</f>
        <v>0</v>
      </c>
      <c r="AJ162" s="73">
        <f>AJ163+AJ165</f>
        <v>0</v>
      </c>
      <c r="AK162" s="73">
        <f>AK163+AK165</f>
        <v>0</v>
      </c>
      <c r="AL162" s="73">
        <f t="shared" ref="AL162:AL163" si="494">AJ162+AK162</f>
        <v>0</v>
      </c>
      <c r="AM162" s="73">
        <f t="shared" ref="AM162:AM163" si="495">AI162+AL162</f>
        <v>0</v>
      </c>
      <c r="AN162" s="73">
        <f>AN163+AN165</f>
        <v>0</v>
      </c>
      <c r="AO162" s="73">
        <f>AO163+AO165</f>
        <v>0</v>
      </c>
      <c r="AP162" s="73">
        <f t="shared" ref="AP162:AP164" si="496">AN162+AO162</f>
        <v>0</v>
      </c>
      <c r="AQ162" s="73">
        <f>AQ163+AQ165</f>
        <v>0</v>
      </c>
      <c r="AR162" s="73">
        <f>AR163+AR165</f>
        <v>0</v>
      </c>
      <c r="AS162" s="73">
        <f t="shared" ref="AS162:AS164" si="497">AQ162+AR162</f>
        <v>0</v>
      </c>
      <c r="AT162" s="73">
        <f t="shared" ref="AT162:AT164" si="498">AP162+AS162</f>
        <v>0</v>
      </c>
      <c r="AU162" s="73"/>
      <c r="AV162" s="74"/>
      <c r="AW162" s="91"/>
      <c r="AX162" s="91"/>
      <c r="AY162" s="91"/>
      <c r="AZ162" s="91"/>
      <c r="BA162" s="75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</row>
    <row r="163" spans="1:129" s="94" customFormat="1" hidden="1">
      <c r="A163" s="11"/>
      <c r="B163" s="76">
        <v>2017</v>
      </c>
      <c r="C163" s="77">
        <v>8323</v>
      </c>
      <c r="D163" s="77">
        <v>1</v>
      </c>
      <c r="E163" s="76">
        <v>1</v>
      </c>
      <c r="F163" s="76">
        <v>2</v>
      </c>
      <c r="G163" s="76">
        <v>2000</v>
      </c>
      <c r="H163" s="76">
        <v>2400</v>
      </c>
      <c r="I163" s="76">
        <v>246</v>
      </c>
      <c r="J163" s="76"/>
      <c r="K163" s="78" t="s">
        <v>179</v>
      </c>
      <c r="L163" s="79">
        <f>L164</f>
        <v>0</v>
      </c>
      <c r="M163" s="79">
        <f>M164</f>
        <v>0</v>
      </c>
      <c r="N163" s="79">
        <f t="shared" si="270"/>
        <v>0</v>
      </c>
      <c r="O163" s="79">
        <f>O164</f>
        <v>0</v>
      </c>
      <c r="P163" s="79">
        <f>P164</f>
        <v>0</v>
      </c>
      <c r="Q163" s="79">
        <f t="shared" si="271"/>
        <v>0</v>
      </c>
      <c r="R163" s="79">
        <f t="shared" si="298"/>
        <v>0</v>
      </c>
      <c r="S163" s="79">
        <f>S164</f>
        <v>0</v>
      </c>
      <c r="T163" s="79">
        <f>T164</f>
        <v>0</v>
      </c>
      <c r="U163" s="79">
        <f t="shared" si="487"/>
        <v>0</v>
      </c>
      <c r="V163" s="79">
        <f>V164</f>
        <v>0</v>
      </c>
      <c r="W163" s="79">
        <f>W164</f>
        <v>0</v>
      </c>
      <c r="X163" s="79">
        <f t="shared" si="488"/>
        <v>0</v>
      </c>
      <c r="Y163" s="79">
        <f t="shared" si="489"/>
        <v>0</v>
      </c>
      <c r="Z163" s="79">
        <f>Z164</f>
        <v>0</v>
      </c>
      <c r="AA163" s="79">
        <f>AA164</f>
        <v>0</v>
      </c>
      <c r="AB163" s="79">
        <f t="shared" si="490"/>
        <v>0</v>
      </c>
      <c r="AC163" s="79">
        <f>AC164</f>
        <v>0</v>
      </c>
      <c r="AD163" s="79">
        <f>AD164</f>
        <v>0</v>
      </c>
      <c r="AE163" s="79">
        <f t="shared" si="491"/>
        <v>0</v>
      </c>
      <c r="AF163" s="79">
        <f t="shared" si="492"/>
        <v>0</v>
      </c>
      <c r="AG163" s="79">
        <f>AG164</f>
        <v>0</v>
      </c>
      <c r="AH163" s="79">
        <f>AH164</f>
        <v>0</v>
      </c>
      <c r="AI163" s="79">
        <f t="shared" si="493"/>
        <v>0</v>
      </c>
      <c r="AJ163" s="79">
        <f>AJ164</f>
        <v>0</v>
      </c>
      <c r="AK163" s="79">
        <f>AK164</f>
        <v>0</v>
      </c>
      <c r="AL163" s="79">
        <f t="shared" si="494"/>
        <v>0</v>
      </c>
      <c r="AM163" s="79">
        <f t="shared" si="495"/>
        <v>0</v>
      </c>
      <c r="AN163" s="79">
        <f>AN164</f>
        <v>0</v>
      </c>
      <c r="AO163" s="79">
        <f>AO164</f>
        <v>0</v>
      </c>
      <c r="AP163" s="79">
        <f t="shared" si="496"/>
        <v>0</v>
      </c>
      <c r="AQ163" s="79">
        <f>AQ164</f>
        <v>0</v>
      </c>
      <c r="AR163" s="79">
        <f>AR164</f>
        <v>0</v>
      </c>
      <c r="AS163" s="79">
        <f t="shared" si="497"/>
        <v>0</v>
      </c>
      <c r="AT163" s="79">
        <f t="shared" si="498"/>
        <v>0</v>
      </c>
      <c r="AU163" s="79"/>
      <c r="AV163" s="80"/>
      <c r="AW163" s="93"/>
      <c r="AX163" s="93"/>
      <c r="AY163" s="93"/>
      <c r="AZ163" s="93"/>
      <c r="BA163" s="8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</row>
    <row r="164" spans="1:129" s="69" customFormat="1" hidden="1">
      <c r="A164" s="11"/>
      <c r="B164" s="4">
        <v>2017</v>
      </c>
      <c r="C164" s="82">
        <v>8323</v>
      </c>
      <c r="D164" s="82">
        <v>1</v>
      </c>
      <c r="E164" s="2">
        <v>1</v>
      </c>
      <c r="F164" s="2">
        <v>2</v>
      </c>
      <c r="G164" s="2">
        <v>2000</v>
      </c>
      <c r="H164" s="2">
        <v>2400</v>
      </c>
      <c r="I164" s="2">
        <v>246</v>
      </c>
      <c r="J164" s="83">
        <v>1</v>
      </c>
      <c r="K164" s="95" t="s">
        <v>179</v>
      </c>
      <c r="L164" s="85">
        <v>0</v>
      </c>
      <c r="M164" s="85">
        <v>0</v>
      </c>
      <c r="N164" s="85">
        <f>L164+M164</f>
        <v>0</v>
      </c>
      <c r="O164" s="85">
        <v>0</v>
      </c>
      <c r="P164" s="85">
        <v>0</v>
      </c>
      <c r="Q164" s="85">
        <f>O164+P164</f>
        <v>0</v>
      </c>
      <c r="R164" s="85">
        <v>0</v>
      </c>
      <c r="S164" s="85">
        <v>0</v>
      </c>
      <c r="T164" s="85">
        <v>0</v>
      </c>
      <c r="U164" s="85">
        <f>S164+T164</f>
        <v>0</v>
      </c>
      <c r="V164" s="85">
        <v>0</v>
      </c>
      <c r="W164" s="85">
        <v>0</v>
      </c>
      <c r="X164" s="85">
        <f>V164+W164</f>
        <v>0</v>
      </c>
      <c r="Y164" s="85">
        <v>0</v>
      </c>
      <c r="Z164" s="85">
        <v>0</v>
      </c>
      <c r="AA164" s="85">
        <v>0</v>
      </c>
      <c r="AB164" s="85">
        <f>Z164+AA164</f>
        <v>0</v>
      </c>
      <c r="AC164" s="85">
        <v>0</v>
      </c>
      <c r="AD164" s="85">
        <v>0</v>
      </c>
      <c r="AE164" s="85">
        <f>AC164+AD164</f>
        <v>0</v>
      </c>
      <c r="AF164" s="85">
        <v>0</v>
      </c>
      <c r="AG164" s="85">
        <v>0</v>
      </c>
      <c r="AH164" s="85">
        <v>0</v>
      </c>
      <c r="AI164" s="85">
        <f>AG164+AH164</f>
        <v>0</v>
      </c>
      <c r="AJ164" s="85">
        <v>0</v>
      </c>
      <c r="AK164" s="85">
        <v>0</v>
      </c>
      <c r="AL164" s="85">
        <f>AJ164+AK164</f>
        <v>0</v>
      </c>
      <c r="AM164" s="85">
        <v>0</v>
      </c>
      <c r="AN164" s="384">
        <f t="shared" ref="AN164" si="499">L164-S164-Z164-AG164</f>
        <v>0</v>
      </c>
      <c r="AO164" s="384">
        <f t="shared" ref="AO164" si="500">M164-T164-AA164-AH164</f>
        <v>0</v>
      </c>
      <c r="AP164" s="385">
        <f t="shared" si="496"/>
        <v>0</v>
      </c>
      <c r="AQ164" s="384">
        <f t="shared" ref="AQ164" si="501">O164-V164-AC164-AJ164</f>
        <v>0</v>
      </c>
      <c r="AR164" s="384">
        <f t="shared" ref="AR164" si="502">P164-W164-AD164-AK164</f>
        <v>0</v>
      </c>
      <c r="AS164" s="385">
        <f t="shared" si="497"/>
        <v>0</v>
      </c>
      <c r="AT164" s="385">
        <f t="shared" si="498"/>
        <v>0</v>
      </c>
      <c r="AU164" s="86" t="s">
        <v>28</v>
      </c>
      <c r="AV164" s="87"/>
      <c r="AW164" s="88"/>
      <c r="AX164" s="88"/>
      <c r="AY164" s="88"/>
      <c r="AZ164" s="88"/>
      <c r="BA164" s="377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</row>
    <row r="165" spans="1:129" s="94" customFormat="1" hidden="1">
      <c r="A165" s="11"/>
      <c r="B165" s="76">
        <v>2017</v>
      </c>
      <c r="C165" s="77">
        <v>8323</v>
      </c>
      <c r="D165" s="77">
        <v>1</v>
      </c>
      <c r="E165" s="76">
        <v>1</v>
      </c>
      <c r="F165" s="76">
        <v>2</v>
      </c>
      <c r="G165" s="76">
        <v>2000</v>
      </c>
      <c r="H165" s="76">
        <v>2400</v>
      </c>
      <c r="I165" s="76">
        <v>248</v>
      </c>
      <c r="J165" s="76"/>
      <c r="K165" s="78" t="s">
        <v>291</v>
      </c>
      <c r="L165" s="79">
        <f>L166</f>
        <v>0</v>
      </c>
      <c r="M165" s="79">
        <f>M166</f>
        <v>0</v>
      </c>
      <c r="N165" s="79">
        <f t="shared" si="270"/>
        <v>0</v>
      </c>
      <c r="O165" s="79">
        <f>O166</f>
        <v>0</v>
      </c>
      <c r="P165" s="79">
        <f>P166</f>
        <v>0</v>
      </c>
      <c r="Q165" s="79">
        <f t="shared" si="271"/>
        <v>0</v>
      </c>
      <c r="R165" s="79">
        <f t="shared" si="298"/>
        <v>0</v>
      </c>
      <c r="S165" s="79">
        <f>S166</f>
        <v>0</v>
      </c>
      <c r="T165" s="79">
        <f>T166</f>
        <v>0</v>
      </c>
      <c r="U165" s="79">
        <f t="shared" ref="U165" si="503">S165+T165</f>
        <v>0</v>
      </c>
      <c r="V165" s="79">
        <f>V166</f>
        <v>0</v>
      </c>
      <c r="W165" s="79">
        <f>W166</f>
        <v>0</v>
      </c>
      <c r="X165" s="79">
        <f t="shared" ref="X165" si="504">V165+W165</f>
        <v>0</v>
      </c>
      <c r="Y165" s="79">
        <f t="shared" ref="Y165" si="505">U165+X165</f>
        <v>0</v>
      </c>
      <c r="Z165" s="79">
        <f>Z166</f>
        <v>0</v>
      </c>
      <c r="AA165" s="79">
        <f>AA166</f>
        <v>0</v>
      </c>
      <c r="AB165" s="79">
        <f t="shared" ref="AB165" si="506">Z165+AA165</f>
        <v>0</v>
      </c>
      <c r="AC165" s="79">
        <f>AC166</f>
        <v>0</v>
      </c>
      <c r="AD165" s="79">
        <f>AD166</f>
        <v>0</v>
      </c>
      <c r="AE165" s="79">
        <f t="shared" ref="AE165" si="507">AC165+AD165</f>
        <v>0</v>
      </c>
      <c r="AF165" s="79">
        <f t="shared" ref="AF165" si="508">AB165+AE165</f>
        <v>0</v>
      </c>
      <c r="AG165" s="79">
        <f>AG166</f>
        <v>0</v>
      </c>
      <c r="AH165" s="79">
        <f>AH166</f>
        <v>0</v>
      </c>
      <c r="AI165" s="79">
        <f t="shared" ref="AI165" si="509">AG165+AH165</f>
        <v>0</v>
      </c>
      <c r="AJ165" s="79">
        <f>AJ166</f>
        <v>0</v>
      </c>
      <c r="AK165" s="79">
        <f>AK166</f>
        <v>0</v>
      </c>
      <c r="AL165" s="79">
        <f t="shared" ref="AL165" si="510">AJ165+AK165</f>
        <v>0</v>
      </c>
      <c r="AM165" s="79">
        <f t="shared" ref="AM165" si="511">AI165+AL165</f>
        <v>0</v>
      </c>
      <c r="AN165" s="79">
        <f>AN166</f>
        <v>0</v>
      </c>
      <c r="AO165" s="79">
        <f>AO166</f>
        <v>0</v>
      </c>
      <c r="AP165" s="79">
        <f t="shared" ref="AP165:AP166" si="512">AN165+AO165</f>
        <v>0</v>
      </c>
      <c r="AQ165" s="79">
        <f>AQ166</f>
        <v>0</v>
      </c>
      <c r="AR165" s="79">
        <f>AR166</f>
        <v>0</v>
      </c>
      <c r="AS165" s="79">
        <f t="shared" ref="AS165:AS166" si="513">AQ165+AR165</f>
        <v>0</v>
      </c>
      <c r="AT165" s="79">
        <f t="shared" ref="AT165:AT166" si="514">AP165+AS165</f>
        <v>0</v>
      </c>
      <c r="AU165" s="79"/>
      <c r="AV165" s="80"/>
      <c r="AW165" s="93"/>
      <c r="AX165" s="93"/>
      <c r="AY165" s="93"/>
      <c r="AZ165" s="93"/>
      <c r="BA165" s="8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</row>
    <row r="166" spans="1:129" s="69" customFormat="1" hidden="1">
      <c r="A166" s="11"/>
      <c r="B166" s="4">
        <v>2017</v>
      </c>
      <c r="C166" s="82">
        <v>8323</v>
      </c>
      <c r="D166" s="82">
        <v>1</v>
      </c>
      <c r="E166" s="2">
        <v>1</v>
      </c>
      <c r="F166" s="2">
        <v>2</v>
      </c>
      <c r="G166" s="2">
        <v>2000</v>
      </c>
      <c r="H166" s="2">
        <v>2400</v>
      </c>
      <c r="I166" s="2">
        <v>248</v>
      </c>
      <c r="J166" s="83">
        <v>1</v>
      </c>
      <c r="K166" s="84" t="s">
        <v>291</v>
      </c>
      <c r="L166" s="85">
        <v>0</v>
      </c>
      <c r="M166" s="85">
        <v>0</v>
      </c>
      <c r="N166" s="85">
        <f>L166+M166</f>
        <v>0</v>
      </c>
      <c r="O166" s="85">
        <v>0</v>
      </c>
      <c r="P166" s="85">
        <v>0</v>
      </c>
      <c r="Q166" s="85">
        <f>O166+P166</f>
        <v>0</v>
      </c>
      <c r="R166" s="85">
        <v>0</v>
      </c>
      <c r="S166" s="85">
        <v>0</v>
      </c>
      <c r="T166" s="85">
        <v>0</v>
      </c>
      <c r="U166" s="85">
        <f>S166+T166</f>
        <v>0</v>
      </c>
      <c r="V166" s="85">
        <v>0</v>
      </c>
      <c r="W166" s="85">
        <v>0</v>
      </c>
      <c r="X166" s="85">
        <f>V166+W166</f>
        <v>0</v>
      </c>
      <c r="Y166" s="85">
        <v>0</v>
      </c>
      <c r="Z166" s="85">
        <v>0</v>
      </c>
      <c r="AA166" s="85">
        <v>0</v>
      </c>
      <c r="AB166" s="85">
        <f>Z166+AA166</f>
        <v>0</v>
      </c>
      <c r="AC166" s="85">
        <v>0</v>
      </c>
      <c r="AD166" s="85">
        <v>0</v>
      </c>
      <c r="AE166" s="85">
        <f>AC166+AD166</f>
        <v>0</v>
      </c>
      <c r="AF166" s="85">
        <v>0</v>
      </c>
      <c r="AG166" s="85">
        <v>0</v>
      </c>
      <c r="AH166" s="85">
        <v>0</v>
      </c>
      <c r="AI166" s="85">
        <f>AG166+AH166</f>
        <v>0</v>
      </c>
      <c r="AJ166" s="85">
        <v>0</v>
      </c>
      <c r="AK166" s="85">
        <v>0</v>
      </c>
      <c r="AL166" s="85">
        <f>AJ166+AK166</f>
        <v>0</v>
      </c>
      <c r="AM166" s="85">
        <v>0</v>
      </c>
      <c r="AN166" s="384">
        <f t="shared" ref="AN166" si="515">L166-S166-Z166-AG166</f>
        <v>0</v>
      </c>
      <c r="AO166" s="384">
        <f t="shared" ref="AO166" si="516">M166-T166-AA166-AH166</f>
        <v>0</v>
      </c>
      <c r="AP166" s="385">
        <f t="shared" si="512"/>
        <v>0</v>
      </c>
      <c r="AQ166" s="384">
        <f t="shared" ref="AQ166" si="517">O166-V166-AC166-AJ166</f>
        <v>0</v>
      </c>
      <c r="AR166" s="384">
        <f t="shared" ref="AR166" si="518">P166-W166-AD166-AK166</f>
        <v>0</v>
      </c>
      <c r="AS166" s="385">
        <f t="shared" si="513"/>
        <v>0</v>
      </c>
      <c r="AT166" s="385">
        <f t="shared" si="514"/>
        <v>0</v>
      </c>
      <c r="AU166" s="86" t="s">
        <v>28</v>
      </c>
      <c r="AV166" s="87"/>
      <c r="AW166" s="88"/>
      <c r="AX166" s="88"/>
      <c r="AY166" s="88"/>
      <c r="AZ166" s="88"/>
      <c r="BA166" s="377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</row>
    <row r="167" spans="1:129" s="94" customFormat="1" hidden="1">
      <c r="A167" s="11"/>
      <c r="B167" s="70">
        <v>2017</v>
      </c>
      <c r="C167" s="71">
        <v>8323</v>
      </c>
      <c r="D167" s="71">
        <v>1</v>
      </c>
      <c r="E167" s="70">
        <v>1</v>
      </c>
      <c r="F167" s="70">
        <v>2</v>
      </c>
      <c r="G167" s="70">
        <v>2000</v>
      </c>
      <c r="H167" s="70">
        <v>2500</v>
      </c>
      <c r="I167" s="70"/>
      <c r="J167" s="70"/>
      <c r="K167" s="72" t="s">
        <v>84</v>
      </c>
      <c r="L167" s="73">
        <f>L168+L170</f>
        <v>0</v>
      </c>
      <c r="M167" s="73">
        <f>M168+M170</f>
        <v>0</v>
      </c>
      <c r="N167" s="73">
        <f t="shared" si="270"/>
        <v>0</v>
      </c>
      <c r="O167" s="73">
        <f>O168+O170</f>
        <v>0</v>
      </c>
      <c r="P167" s="73">
        <f>P168+P170</f>
        <v>0</v>
      </c>
      <c r="Q167" s="73">
        <f t="shared" si="271"/>
        <v>0</v>
      </c>
      <c r="R167" s="73">
        <f t="shared" si="298"/>
        <v>0</v>
      </c>
      <c r="S167" s="73">
        <f>S168+S170</f>
        <v>0</v>
      </c>
      <c r="T167" s="73">
        <f>T168+T170</f>
        <v>0</v>
      </c>
      <c r="U167" s="73">
        <f t="shared" ref="U167:U168" si="519">S167+T167</f>
        <v>0</v>
      </c>
      <c r="V167" s="73">
        <f>V168+V170</f>
        <v>0</v>
      </c>
      <c r="W167" s="73">
        <f>W168+W170</f>
        <v>0</v>
      </c>
      <c r="X167" s="73">
        <f t="shared" ref="X167:X168" si="520">V167+W167</f>
        <v>0</v>
      </c>
      <c r="Y167" s="73">
        <f t="shared" ref="Y167:Y168" si="521">U167+X167</f>
        <v>0</v>
      </c>
      <c r="Z167" s="73">
        <f>Z168+Z170</f>
        <v>0</v>
      </c>
      <c r="AA167" s="73">
        <f>AA168+AA170</f>
        <v>0</v>
      </c>
      <c r="AB167" s="73">
        <f t="shared" ref="AB167:AB168" si="522">Z167+AA167</f>
        <v>0</v>
      </c>
      <c r="AC167" s="73">
        <f>AC168+AC170</f>
        <v>0</v>
      </c>
      <c r="AD167" s="73">
        <f>AD168+AD170</f>
        <v>0</v>
      </c>
      <c r="AE167" s="73">
        <f t="shared" ref="AE167:AE168" si="523">AC167+AD167</f>
        <v>0</v>
      </c>
      <c r="AF167" s="73">
        <f t="shared" ref="AF167:AF168" si="524">AB167+AE167</f>
        <v>0</v>
      </c>
      <c r="AG167" s="73">
        <f>AG168+AG170</f>
        <v>0</v>
      </c>
      <c r="AH167" s="73">
        <f>AH168+AH170</f>
        <v>0</v>
      </c>
      <c r="AI167" s="73">
        <f t="shared" ref="AI167:AI168" si="525">AG167+AH167</f>
        <v>0</v>
      </c>
      <c r="AJ167" s="73">
        <f>AJ168+AJ170</f>
        <v>0</v>
      </c>
      <c r="AK167" s="73">
        <f>AK168+AK170</f>
        <v>0</v>
      </c>
      <c r="AL167" s="73">
        <f t="shared" ref="AL167:AL168" si="526">AJ167+AK167</f>
        <v>0</v>
      </c>
      <c r="AM167" s="73">
        <f t="shared" ref="AM167:AM168" si="527">AI167+AL167</f>
        <v>0</v>
      </c>
      <c r="AN167" s="73">
        <f>AN168+AN170</f>
        <v>0</v>
      </c>
      <c r="AO167" s="73">
        <f>AO168+AO170</f>
        <v>0</v>
      </c>
      <c r="AP167" s="73">
        <f t="shared" ref="AP167:AP169" si="528">AN167+AO167</f>
        <v>0</v>
      </c>
      <c r="AQ167" s="73">
        <f>AQ168+AQ170</f>
        <v>0</v>
      </c>
      <c r="AR167" s="73">
        <f>AR168+AR170</f>
        <v>0</v>
      </c>
      <c r="AS167" s="73">
        <f t="shared" ref="AS167:AS169" si="529">AQ167+AR167</f>
        <v>0</v>
      </c>
      <c r="AT167" s="73">
        <f t="shared" ref="AT167:AT169" si="530">AP167+AS167</f>
        <v>0</v>
      </c>
      <c r="AU167" s="73"/>
      <c r="AV167" s="74"/>
      <c r="AW167" s="91"/>
      <c r="AX167" s="91"/>
      <c r="AY167" s="91"/>
      <c r="AZ167" s="91"/>
      <c r="BA167" s="75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</row>
    <row r="168" spans="1:129" s="94" customFormat="1" hidden="1">
      <c r="A168" s="11"/>
      <c r="B168" s="77">
        <v>2017</v>
      </c>
      <c r="C168" s="76">
        <v>8323</v>
      </c>
      <c r="D168" s="77">
        <v>1</v>
      </c>
      <c r="E168" s="76">
        <v>1</v>
      </c>
      <c r="F168" s="76">
        <v>2</v>
      </c>
      <c r="G168" s="76">
        <v>2000</v>
      </c>
      <c r="H168" s="76">
        <v>2500</v>
      </c>
      <c r="I168" s="76">
        <v>254</v>
      </c>
      <c r="J168" s="79"/>
      <c r="K168" s="78" t="s">
        <v>87</v>
      </c>
      <c r="L168" s="79">
        <f>L169</f>
        <v>0</v>
      </c>
      <c r="M168" s="79">
        <f>M169</f>
        <v>0</v>
      </c>
      <c r="N168" s="79">
        <f t="shared" si="270"/>
        <v>0</v>
      </c>
      <c r="O168" s="79">
        <f>O169</f>
        <v>0</v>
      </c>
      <c r="P168" s="79">
        <f>P169</f>
        <v>0</v>
      </c>
      <c r="Q168" s="79">
        <f t="shared" si="271"/>
        <v>0</v>
      </c>
      <c r="R168" s="79">
        <f t="shared" si="298"/>
        <v>0</v>
      </c>
      <c r="S168" s="79">
        <f>S169</f>
        <v>0</v>
      </c>
      <c r="T168" s="79">
        <f>T169</f>
        <v>0</v>
      </c>
      <c r="U168" s="79">
        <f t="shared" si="519"/>
        <v>0</v>
      </c>
      <c r="V168" s="79">
        <f>V169</f>
        <v>0</v>
      </c>
      <c r="W168" s="79">
        <f>W169</f>
        <v>0</v>
      </c>
      <c r="X168" s="79">
        <f t="shared" si="520"/>
        <v>0</v>
      </c>
      <c r="Y168" s="79">
        <f t="shared" si="521"/>
        <v>0</v>
      </c>
      <c r="Z168" s="79">
        <f>Z169</f>
        <v>0</v>
      </c>
      <c r="AA168" s="79">
        <f>AA169</f>
        <v>0</v>
      </c>
      <c r="AB168" s="79">
        <f t="shared" si="522"/>
        <v>0</v>
      </c>
      <c r="AC168" s="79">
        <f>AC169</f>
        <v>0</v>
      </c>
      <c r="AD168" s="79">
        <f>AD169</f>
        <v>0</v>
      </c>
      <c r="AE168" s="79">
        <f t="shared" si="523"/>
        <v>0</v>
      </c>
      <c r="AF168" s="79">
        <f t="shared" si="524"/>
        <v>0</v>
      </c>
      <c r="AG168" s="79">
        <f>AG169</f>
        <v>0</v>
      </c>
      <c r="AH168" s="79">
        <f>AH169</f>
        <v>0</v>
      </c>
      <c r="AI168" s="79">
        <f t="shared" si="525"/>
        <v>0</v>
      </c>
      <c r="AJ168" s="79">
        <f>AJ169</f>
        <v>0</v>
      </c>
      <c r="AK168" s="79">
        <f>AK169</f>
        <v>0</v>
      </c>
      <c r="AL168" s="79">
        <f t="shared" si="526"/>
        <v>0</v>
      </c>
      <c r="AM168" s="79">
        <f t="shared" si="527"/>
        <v>0</v>
      </c>
      <c r="AN168" s="79">
        <f>AN169</f>
        <v>0</v>
      </c>
      <c r="AO168" s="79">
        <f>AO169</f>
        <v>0</v>
      </c>
      <c r="AP168" s="79">
        <f t="shared" si="528"/>
        <v>0</v>
      </c>
      <c r="AQ168" s="79">
        <f>AQ169</f>
        <v>0</v>
      </c>
      <c r="AR168" s="79">
        <f>AR169</f>
        <v>0</v>
      </c>
      <c r="AS168" s="79">
        <f t="shared" si="529"/>
        <v>0</v>
      </c>
      <c r="AT168" s="79">
        <f t="shared" si="530"/>
        <v>0</v>
      </c>
      <c r="AU168" s="79"/>
      <c r="AV168" s="80"/>
      <c r="AW168" s="93"/>
      <c r="AX168" s="93"/>
      <c r="AY168" s="93"/>
      <c r="AZ168" s="93"/>
      <c r="BA168" s="8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</row>
    <row r="169" spans="1:129" s="69" customFormat="1" hidden="1">
      <c r="A169" s="11"/>
      <c r="B169" s="4">
        <v>2017</v>
      </c>
      <c r="C169" s="82">
        <v>8323</v>
      </c>
      <c r="D169" s="82">
        <v>1</v>
      </c>
      <c r="E169" s="2">
        <v>1</v>
      </c>
      <c r="F169" s="2">
        <v>2</v>
      </c>
      <c r="G169" s="2">
        <v>2000</v>
      </c>
      <c r="H169" s="2">
        <v>2500</v>
      </c>
      <c r="I169" s="2">
        <v>254</v>
      </c>
      <c r="J169" s="83">
        <v>1</v>
      </c>
      <c r="K169" s="95" t="s">
        <v>87</v>
      </c>
      <c r="L169" s="85">
        <v>0</v>
      </c>
      <c r="M169" s="85">
        <v>0</v>
      </c>
      <c r="N169" s="85">
        <f>L169+M169</f>
        <v>0</v>
      </c>
      <c r="O169" s="85">
        <v>0</v>
      </c>
      <c r="P169" s="85">
        <v>0</v>
      </c>
      <c r="Q169" s="85">
        <f>O169+P169</f>
        <v>0</v>
      </c>
      <c r="R169" s="85">
        <v>0</v>
      </c>
      <c r="S169" s="85">
        <v>0</v>
      </c>
      <c r="T169" s="85">
        <v>0</v>
      </c>
      <c r="U169" s="85">
        <f>S169+T169</f>
        <v>0</v>
      </c>
      <c r="V169" s="85">
        <v>0</v>
      </c>
      <c r="W169" s="85">
        <v>0</v>
      </c>
      <c r="X169" s="85">
        <f>V169+W169</f>
        <v>0</v>
      </c>
      <c r="Y169" s="85">
        <v>0</v>
      </c>
      <c r="Z169" s="85">
        <v>0</v>
      </c>
      <c r="AA169" s="85">
        <v>0</v>
      </c>
      <c r="AB169" s="85">
        <f>Z169+AA169</f>
        <v>0</v>
      </c>
      <c r="AC169" s="85">
        <v>0</v>
      </c>
      <c r="AD169" s="85">
        <v>0</v>
      </c>
      <c r="AE169" s="85">
        <f>AC169+AD169</f>
        <v>0</v>
      </c>
      <c r="AF169" s="85">
        <v>0</v>
      </c>
      <c r="AG169" s="85">
        <v>0</v>
      </c>
      <c r="AH169" s="85">
        <v>0</v>
      </c>
      <c r="AI169" s="85">
        <f>AG169+AH169</f>
        <v>0</v>
      </c>
      <c r="AJ169" s="85">
        <v>0</v>
      </c>
      <c r="AK169" s="85">
        <v>0</v>
      </c>
      <c r="AL169" s="85">
        <f>AJ169+AK169</f>
        <v>0</v>
      </c>
      <c r="AM169" s="85">
        <v>0</v>
      </c>
      <c r="AN169" s="384">
        <f t="shared" ref="AN169" si="531">L169-S169-Z169-AG169</f>
        <v>0</v>
      </c>
      <c r="AO169" s="384">
        <f t="shared" ref="AO169" si="532">M169-T169-AA169-AH169</f>
        <v>0</v>
      </c>
      <c r="AP169" s="385">
        <f t="shared" si="528"/>
        <v>0</v>
      </c>
      <c r="AQ169" s="384">
        <f t="shared" ref="AQ169" si="533">O169-V169-AC169-AJ169</f>
        <v>0</v>
      </c>
      <c r="AR169" s="384">
        <f t="shared" ref="AR169" si="534">P169-W169-AD169-AK169</f>
        <v>0</v>
      </c>
      <c r="AS169" s="385">
        <f t="shared" si="529"/>
        <v>0</v>
      </c>
      <c r="AT169" s="385">
        <f t="shared" si="530"/>
        <v>0</v>
      </c>
      <c r="AU169" s="86" t="s">
        <v>28</v>
      </c>
      <c r="AV169" s="87"/>
      <c r="AW169" s="88"/>
      <c r="AX169" s="88"/>
      <c r="AY169" s="88"/>
      <c r="AZ169" s="88"/>
      <c r="BA169" s="377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</row>
    <row r="170" spans="1:129" s="94" customFormat="1" hidden="1">
      <c r="A170" s="11"/>
      <c r="B170" s="77">
        <v>2017</v>
      </c>
      <c r="C170" s="76">
        <v>8323</v>
      </c>
      <c r="D170" s="77">
        <v>1</v>
      </c>
      <c r="E170" s="76">
        <v>1</v>
      </c>
      <c r="F170" s="76">
        <v>2</v>
      </c>
      <c r="G170" s="76">
        <v>2000</v>
      </c>
      <c r="H170" s="76">
        <v>2500</v>
      </c>
      <c r="I170" s="76">
        <v>255</v>
      </c>
      <c r="J170" s="79"/>
      <c r="K170" s="78" t="s">
        <v>88</v>
      </c>
      <c r="L170" s="79">
        <f>L171</f>
        <v>0</v>
      </c>
      <c r="M170" s="79">
        <f>M171</f>
        <v>0</v>
      </c>
      <c r="N170" s="79">
        <f t="shared" si="270"/>
        <v>0</v>
      </c>
      <c r="O170" s="79">
        <f>O171</f>
        <v>0</v>
      </c>
      <c r="P170" s="79">
        <f>P171</f>
        <v>0</v>
      </c>
      <c r="Q170" s="79">
        <f t="shared" si="271"/>
        <v>0</v>
      </c>
      <c r="R170" s="79">
        <f t="shared" si="298"/>
        <v>0</v>
      </c>
      <c r="S170" s="79">
        <f>S171</f>
        <v>0</v>
      </c>
      <c r="T170" s="79">
        <f>T171</f>
        <v>0</v>
      </c>
      <c r="U170" s="79">
        <f t="shared" ref="U170" si="535">S170+T170</f>
        <v>0</v>
      </c>
      <c r="V170" s="79">
        <f>V171</f>
        <v>0</v>
      </c>
      <c r="W170" s="79">
        <f>W171</f>
        <v>0</v>
      </c>
      <c r="X170" s="79">
        <f t="shared" ref="X170" si="536">V170+W170</f>
        <v>0</v>
      </c>
      <c r="Y170" s="79">
        <f t="shared" ref="Y170" si="537">U170+X170</f>
        <v>0</v>
      </c>
      <c r="Z170" s="79">
        <f>Z171</f>
        <v>0</v>
      </c>
      <c r="AA170" s="79">
        <f>AA171</f>
        <v>0</v>
      </c>
      <c r="AB170" s="79">
        <f t="shared" ref="AB170" si="538">Z170+AA170</f>
        <v>0</v>
      </c>
      <c r="AC170" s="79">
        <f>AC171</f>
        <v>0</v>
      </c>
      <c r="AD170" s="79">
        <f>AD171</f>
        <v>0</v>
      </c>
      <c r="AE170" s="79">
        <f t="shared" ref="AE170" si="539">AC170+AD170</f>
        <v>0</v>
      </c>
      <c r="AF170" s="79">
        <f t="shared" ref="AF170" si="540">AB170+AE170</f>
        <v>0</v>
      </c>
      <c r="AG170" s="79">
        <f>AG171</f>
        <v>0</v>
      </c>
      <c r="AH170" s="79">
        <f>AH171</f>
        <v>0</v>
      </c>
      <c r="AI170" s="79">
        <f t="shared" ref="AI170" si="541">AG170+AH170</f>
        <v>0</v>
      </c>
      <c r="AJ170" s="79">
        <f>AJ171</f>
        <v>0</v>
      </c>
      <c r="AK170" s="79">
        <f>AK171</f>
        <v>0</v>
      </c>
      <c r="AL170" s="79">
        <f t="shared" ref="AL170" si="542">AJ170+AK170</f>
        <v>0</v>
      </c>
      <c r="AM170" s="79">
        <f t="shared" ref="AM170" si="543">AI170+AL170</f>
        <v>0</v>
      </c>
      <c r="AN170" s="79">
        <f>AN171</f>
        <v>0</v>
      </c>
      <c r="AO170" s="79">
        <f>AO171</f>
        <v>0</v>
      </c>
      <c r="AP170" s="79">
        <f t="shared" ref="AP170:AP171" si="544">AN170+AO170</f>
        <v>0</v>
      </c>
      <c r="AQ170" s="79">
        <f>AQ171</f>
        <v>0</v>
      </c>
      <c r="AR170" s="79">
        <f>AR171</f>
        <v>0</v>
      </c>
      <c r="AS170" s="79">
        <f t="shared" ref="AS170:AS171" si="545">AQ170+AR170</f>
        <v>0</v>
      </c>
      <c r="AT170" s="79">
        <f t="shared" ref="AT170:AT171" si="546">AP170+AS170</f>
        <v>0</v>
      </c>
      <c r="AU170" s="79"/>
      <c r="AV170" s="80"/>
      <c r="AW170" s="93"/>
      <c r="AX170" s="93"/>
      <c r="AY170" s="93"/>
      <c r="AZ170" s="93"/>
      <c r="BA170" s="8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</row>
    <row r="171" spans="1:129" s="69" customFormat="1" hidden="1">
      <c r="A171" s="11"/>
      <c r="B171" s="4">
        <v>2017</v>
      </c>
      <c r="C171" s="82">
        <v>8323</v>
      </c>
      <c r="D171" s="82">
        <v>1</v>
      </c>
      <c r="E171" s="2">
        <v>1</v>
      </c>
      <c r="F171" s="2">
        <v>2</v>
      </c>
      <c r="G171" s="2">
        <v>2000</v>
      </c>
      <c r="H171" s="2">
        <v>2500</v>
      </c>
      <c r="I171" s="2">
        <v>255</v>
      </c>
      <c r="J171" s="83">
        <v>1</v>
      </c>
      <c r="K171" s="95" t="s">
        <v>88</v>
      </c>
      <c r="L171" s="85">
        <v>0</v>
      </c>
      <c r="M171" s="85">
        <v>0</v>
      </c>
      <c r="N171" s="85">
        <f>L171+M171</f>
        <v>0</v>
      </c>
      <c r="O171" s="85">
        <v>0</v>
      </c>
      <c r="P171" s="85">
        <v>0</v>
      </c>
      <c r="Q171" s="85">
        <f>O171+P171</f>
        <v>0</v>
      </c>
      <c r="R171" s="85">
        <v>0</v>
      </c>
      <c r="S171" s="85">
        <v>0</v>
      </c>
      <c r="T171" s="85">
        <v>0</v>
      </c>
      <c r="U171" s="85">
        <f>S171+T171</f>
        <v>0</v>
      </c>
      <c r="V171" s="85">
        <v>0</v>
      </c>
      <c r="W171" s="85">
        <v>0</v>
      </c>
      <c r="X171" s="85">
        <f>V171+W171</f>
        <v>0</v>
      </c>
      <c r="Y171" s="85">
        <v>0</v>
      </c>
      <c r="Z171" s="85">
        <v>0</v>
      </c>
      <c r="AA171" s="85">
        <v>0</v>
      </c>
      <c r="AB171" s="85">
        <f>Z171+AA171</f>
        <v>0</v>
      </c>
      <c r="AC171" s="85">
        <v>0</v>
      </c>
      <c r="AD171" s="85">
        <v>0</v>
      </c>
      <c r="AE171" s="85">
        <f>AC171+AD171</f>
        <v>0</v>
      </c>
      <c r="AF171" s="85">
        <v>0</v>
      </c>
      <c r="AG171" s="85">
        <v>0</v>
      </c>
      <c r="AH171" s="85">
        <v>0</v>
      </c>
      <c r="AI171" s="85">
        <f>AG171+AH171</f>
        <v>0</v>
      </c>
      <c r="AJ171" s="85">
        <v>0</v>
      </c>
      <c r="AK171" s="85">
        <v>0</v>
      </c>
      <c r="AL171" s="85">
        <f>AJ171+AK171</f>
        <v>0</v>
      </c>
      <c r="AM171" s="85">
        <v>0</v>
      </c>
      <c r="AN171" s="384">
        <f t="shared" ref="AN171" si="547">L171-S171-Z171-AG171</f>
        <v>0</v>
      </c>
      <c r="AO171" s="384">
        <f t="shared" ref="AO171" si="548">M171-T171-AA171-AH171</f>
        <v>0</v>
      </c>
      <c r="AP171" s="385">
        <f t="shared" si="544"/>
        <v>0</v>
      </c>
      <c r="AQ171" s="384">
        <f t="shared" ref="AQ171" si="549">O171-V171-AC171-AJ171</f>
        <v>0</v>
      </c>
      <c r="AR171" s="384">
        <f t="shared" ref="AR171" si="550">P171-W171-AD171-AK171</f>
        <v>0</v>
      </c>
      <c r="AS171" s="385">
        <f t="shared" si="545"/>
        <v>0</v>
      </c>
      <c r="AT171" s="385">
        <f t="shared" si="546"/>
        <v>0</v>
      </c>
      <c r="AU171" s="86" t="s">
        <v>28</v>
      </c>
      <c r="AV171" s="87"/>
      <c r="AW171" s="88"/>
      <c r="AX171" s="88"/>
      <c r="AY171" s="88"/>
      <c r="AZ171" s="88"/>
      <c r="BA171" s="377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</row>
    <row r="172" spans="1:129" s="94" customFormat="1" hidden="1">
      <c r="A172" s="11"/>
      <c r="B172" s="70">
        <v>2017</v>
      </c>
      <c r="C172" s="71">
        <v>8323</v>
      </c>
      <c r="D172" s="71">
        <v>1</v>
      </c>
      <c r="E172" s="70">
        <v>1</v>
      </c>
      <c r="F172" s="70">
        <v>2</v>
      </c>
      <c r="G172" s="70">
        <v>2000</v>
      </c>
      <c r="H172" s="70">
        <v>2600</v>
      </c>
      <c r="I172" s="70"/>
      <c r="J172" s="70"/>
      <c r="K172" s="72" t="s">
        <v>180</v>
      </c>
      <c r="L172" s="73">
        <f>L173</f>
        <v>0</v>
      </c>
      <c r="M172" s="73">
        <f t="shared" ref="M172:P173" si="551">M173</f>
        <v>0</v>
      </c>
      <c r="N172" s="73">
        <f t="shared" si="270"/>
        <v>0</v>
      </c>
      <c r="O172" s="73">
        <f t="shared" si="551"/>
        <v>0</v>
      </c>
      <c r="P172" s="73">
        <f t="shared" si="551"/>
        <v>0</v>
      </c>
      <c r="Q172" s="73">
        <f t="shared" si="271"/>
        <v>0</v>
      </c>
      <c r="R172" s="73">
        <f t="shared" si="298"/>
        <v>0</v>
      </c>
      <c r="S172" s="73">
        <f>S173</f>
        <v>0</v>
      </c>
      <c r="T172" s="73">
        <f t="shared" ref="T172:W173" si="552">T173</f>
        <v>0</v>
      </c>
      <c r="U172" s="73">
        <f t="shared" ref="U172:U173" si="553">S172+T172</f>
        <v>0</v>
      </c>
      <c r="V172" s="73">
        <f t="shared" si="552"/>
        <v>0</v>
      </c>
      <c r="W172" s="73">
        <f t="shared" si="552"/>
        <v>0</v>
      </c>
      <c r="X172" s="73">
        <f t="shared" ref="X172:X173" si="554">V172+W172</f>
        <v>0</v>
      </c>
      <c r="Y172" s="73">
        <f t="shared" ref="Y172:Y173" si="555">U172+X172</f>
        <v>0</v>
      </c>
      <c r="Z172" s="73">
        <f>Z173</f>
        <v>0</v>
      </c>
      <c r="AA172" s="73">
        <f t="shared" ref="AA172:AD173" si="556">AA173</f>
        <v>0</v>
      </c>
      <c r="AB172" s="73">
        <f t="shared" ref="AB172:AB173" si="557">Z172+AA172</f>
        <v>0</v>
      </c>
      <c r="AC172" s="73">
        <f t="shared" si="556"/>
        <v>0</v>
      </c>
      <c r="AD172" s="73">
        <f t="shared" si="556"/>
        <v>0</v>
      </c>
      <c r="AE172" s="73">
        <f t="shared" ref="AE172:AE173" si="558">AC172+AD172</f>
        <v>0</v>
      </c>
      <c r="AF172" s="73">
        <f t="shared" ref="AF172:AF173" si="559">AB172+AE172</f>
        <v>0</v>
      </c>
      <c r="AG172" s="73">
        <f>AG173</f>
        <v>0</v>
      </c>
      <c r="AH172" s="73">
        <f t="shared" ref="AH172:AK173" si="560">AH173</f>
        <v>0</v>
      </c>
      <c r="AI172" s="73">
        <f t="shared" ref="AI172:AI173" si="561">AG172+AH172</f>
        <v>0</v>
      </c>
      <c r="AJ172" s="73">
        <f t="shared" si="560"/>
        <v>0</v>
      </c>
      <c r="AK172" s="73">
        <f t="shared" si="560"/>
        <v>0</v>
      </c>
      <c r="AL172" s="73">
        <f t="shared" ref="AL172:AL173" si="562">AJ172+AK172</f>
        <v>0</v>
      </c>
      <c r="AM172" s="73">
        <f t="shared" ref="AM172:AM173" si="563">AI172+AL172</f>
        <v>0</v>
      </c>
      <c r="AN172" s="73">
        <f>AN173</f>
        <v>0</v>
      </c>
      <c r="AO172" s="73">
        <f t="shared" ref="AO172:AR173" si="564">AO173</f>
        <v>0</v>
      </c>
      <c r="AP172" s="73">
        <f t="shared" ref="AP172:AP174" si="565">AN172+AO172</f>
        <v>0</v>
      </c>
      <c r="AQ172" s="73">
        <f t="shared" si="564"/>
        <v>0</v>
      </c>
      <c r="AR172" s="73">
        <f t="shared" si="564"/>
        <v>0</v>
      </c>
      <c r="AS172" s="73">
        <f t="shared" ref="AS172:AS174" si="566">AQ172+AR172</f>
        <v>0</v>
      </c>
      <c r="AT172" s="73">
        <f t="shared" ref="AT172:AT174" si="567">AP172+AS172</f>
        <v>0</v>
      </c>
      <c r="AU172" s="73"/>
      <c r="AV172" s="74"/>
      <c r="AW172" s="91"/>
      <c r="AX172" s="91"/>
      <c r="AY172" s="91"/>
      <c r="AZ172" s="91"/>
      <c r="BA172" s="75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</row>
    <row r="173" spans="1:129" s="94" customFormat="1" hidden="1">
      <c r="A173" s="11"/>
      <c r="B173" s="76">
        <v>2017</v>
      </c>
      <c r="C173" s="77">
        <v>8323</v>
      </c>
      <c r="D173" s="77">
        <v>1</v>
      </c>
      <c r="E173" s="76">
        <v>1</v>
      </c>
      <c r="F173" s="76">
        <v>2</v>
      </c>
      <c r="G173" s="76">
        <v>2000</v>
      </c>
      <c r="H173" s="76">
        <v>2600</v>
      </c>
      <c r="I173" s="76">
        <v>261</v>
      </c>
      <c r="J173" s="76"/>
      <c r="K173" s="78" t="s">
        <v>180</v>
      </c>
      <c r="L173" s="79">
        <f>L174</f>
        <v>0</v>
      </c>
      <c r="M173" s="79">
        <f t="shared" si="551"/>
        <v>0</v>
      </c>
      <c r="N173" s="79">
        <f t="shared" si="270"/>
        <v>0</v>
      </c>
      <c r="O173" s="79">
        <f t="shared" si="551"/>
        <v>0</v>
      </c>
      <c r="P173" s="79">
        <f t="shared" si="551"/>
        <v>0</v>
      </c>
      <c r="Q173" s="79">
        <f t="shared" si="271"/>
        <v>0</v>
      </c>
      <c r="R173" s="79">
        <f t="shared" si="298"/>
        <v>0</v>
      </c>
      <c r="S173" s="79">
        <f>S174</f>
        <v>0</v>
      </c>
      <c r="T173" s="79">
        <f t="shared" si="552"/>
        <v>0</v>
      </c>
      <c r="U173" s="79">
        <f t="shared" si="553"/>
        <v>0</v>
      </c>
      <c r="V173" s="79">
        <f t="shared" si="552"/>
        <v>0</v>
      </c>
      <c r="W173" s="79">
        <f t="shared" si="552"/>
        <v>0</v>
      </c>
      <c r="X173" s="79">
        <f t="shared" si="554"/>
        <v>0</v>
      </c>
      <c r="Y173" s="79">
        <f t="shared" si="555"/>
        <v>0</v>
      </c>
      <c r="Z173" s="79">
        <f>Z174</f>
        <v>0</v>
      </c>
      <c r="AA173" s="79">
        <f t="shared" si="556"/>
        <v>0</v>
      </c>
      <c r="AB173" s="79">
        <f t="shared" si="557"/>
        <v>0</v>
      </c>
      <c r="AC173" s="79">
        <f t="shared" si="556"/>
        <v>0</v>
      </c>
      <c r="AD173" s="79">
        <f t="shared" si="556"/>
        <v>0</v>
      </c>
      <c r="AE173" s="79">
        <f t="shared" si="558"/>
        <v>0</v>
      </c>
      <c r="AF173" s="79">
        <f t="shared" si="559"/>
        <v>0</v>
      </c>
      <c r="AG173" s="79">
        <f>AG174</f>
        <v>0</v>
      </c>
      <c r="AH173" s="79">
        <f t="shared" si="560"/>
        <v>0</v>
      </c>
      <c r="AI173" s="79">
        <f t="shared" si="561"/>
        <v>0</v>
      </c>
      <c r="AJ173" s="79">
        <f t="shared" si="560"/>
        <v>0</v>
      </c>
      <c r="AK173" s="79">
        <f t="shared" si="560"/>
        <v>0</v>
      </c>
      <c r="AL173" s="79">
        <f t="shared" si="562"/>
        <v>0</v>
      </c>
      <c r="AM173" s="79">
        <f t="shared" si="563"/>
        <v>0</v>
      </c>
      <c r="AN173" s="79">
        <f>AN174</f>
        <v>0</v>
      </c>
      <c r="AO173" s="79">
        <f t="shared" si="564"/>
        <v>0</v>
      </c>
      <c r="AP173" s="79">
        <f t="shared" si="565"/>
        <v>0</v>
      </c>
      <c r="AQ173" s="79">
        <f t="shared" si="564"/>
        <v>0</v>
      </c>
      <c r="AR173" s="79">
        <f t="shared" si="564"/>
        <v>0</v>
      </c>
      <c r="AS173" s="79">
        <f t="shared" si="566"/>
        <v>0</v>
      </c>
      <c r="AT173" s="79">
        <f t="shared" si="567"/>
        <v>0</v>
      </c>
      <c r="AU173" s="79"/>
      <c r="AV173" s="80"/>
      <c r="AW173" s="93"/>
      <c r="AX173" s="93"/>
      <c r="AY173" s="93"/>
      <c r="AZ173" s="93"/>
      <c r="BA173" s="8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</row>
    <row r="174" spans="1:129" s="69" customFormat="1" hidden="1">
      <c r="A174" s="11"/>
      <c r="B174" s="4">
        <v>2017</v>
      </c>
      <c r="C174" s="82">
        <v>8323</v>
      </c>
      <c r="D174" s="82">
        <v>1</v>
      </c>
      <c r="E174" s="2">
        <v>1</v>
      </c>
      <c r="F174" s="2">
        <v>2</v>
      </c>
      <c r="G174" s="2">
        <v>2000</v>
      </c>
      <c r="H174" s="2">
        <v>2600</v>
      </c>
      <c r="I174" s="2">
        <v>261</v>
      </c>
      <c r="J174" s="83">
        <v>1</v>
      </c>
      <c r="K174" s="95" t="s">
        <v>876</v>
      </c>
      <c r="L174" s="85">
        <v>0</v>
      </c>
      <c r="M174" s="85">
        <v>0</v>
      </c>
      <c r="N174" s="85">
        <f>L174+M174</f>
        <v>0</v>
      </c>
      <c r="O174" s="85">
        <v>0</v>
      </c>
      <c r="P174" s="85">
        <v>0</v>
      </c>
      <c r="Q174" s="85">
        <f>O174+P174</f>
        <v>0</v>
      </c>
      <c r="R174" s="85">
        <v>0</v>
      </c>
      <c r="S174" s="85">
        <v>0</v>
      </c>
      <c r="T174" s="85">
        <v>0</v>
      </c>
      <c r="U174" s="85">
        <f>S174+T174</f>
        <v>0</v>
      </c>
      <c r="V174" s="85">
        <v>0</v>
      </c>
      <c r="W174" s="85">
        <v>0</v>
      </c>
      <c r="X174" s="85">
        <f>V174+W174</f>
        <v>0</v>
      </c>
      <c r="Y174" s="85">
        <v>0</v>
      </c>
      <c r="Z174" s="85">
        <v>0</v>
      </c>
      <c r="AA174" s="85">
        <v>0</v>
      </c>
      <c r="AB174" s="85">
        <f>Z174+AA174</f>
        <v>0</v>
      </c>
      <c r="AC174" s="85">
        <v>0</v>
      </c>
      <c r="AD174" s="85">
        <v>0</v>
      </c>
      <c r="AE174" s="85">
        <f>AC174+AD174</f>
        <v>0</v>
      </c>
      <c r="AF174" s="85">
        <v>0</v>
      </c>
      <c r="AG174" s="85">
        <v>0</v>
      </c>
      <c r="AH174" s="85">
        <v>0</v>
      </c>
      <c r="AI174" s="85">
        <f>AG174+AH174</f>
        <v>0</v>
      </c>
      <c r="AJ174" s="85">
        <v>0</v>
      </c>
      <c r="AK174" s="85">
        <v>0</v>
      </c>
      <c r="AL174" s="85">
        <f>AJ174+AK174</f>
        <v>0</v>
      </c>
      <c r="AM174" s="85">
        <v>0</v>
      </c>
      <c r="AN174" s="384">
        <f t="shared" ref="AN174" si="568">L174-S174-Z174-AG174</f>
        <v>0</v>
      </c>
      <c r="AO174" s="384">
        <f t="shared" ref="AO174" si="569">M174-T174-AA174-AH174</f>
        <v>0</v>
      </c>
      <c r="AP174" s="385">
        <f t="shared" si="565"/>
        <v>0</v>
      </c>
      <c r="AQ174" s="384">
        <f t="shared" ref="AQ174" si="570">O174-V174-AC174-AJ174</f>
        <v>0</v>
      </c>
      <c r="AR174" s="384">
        <f t="shared" ref="AR174" si="571">P174-W174-AD174-AK174</f>
        <v>0</v>
      </c>
      <c r="AS174" s="385">
        <f t="shared" si="566"/>
        <v>0</v>
      </c>
      <c r="AT174" s="385">
        <f t="shared" si="567"/>
        <v>0</v>
      </c>
      <c r="AU174" s="86" t="s">
        <v>1082</v>
      </c>
      <c r="AV174" s="87"/>
      <c r="AW174" s="88"/>
      <c r="AX174" s="374"/>
      <c r="AY174" s="374"/>
      <c r="AZ174" s="374"/>
      <c r="BA174" s="105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</row>
    <row r="175" spans="1:129" s="94" customFormat="1" ht="46.5" hidden="1">
      <c r="A175" s="11"/>
      <c r="B175" s="70">
        <v>2017</v>
      </c>
      <c r="C175" s="71">
        <v>8323</v>
      </c>
      <c r="D175" s="71">
        <v>1</v>
      </c>
      <c r="E175" s="70">
        <v>1</v>
      </c>
      <c r="F175" s="70">
        <v>2</v>
      </c>
      <c r="G175" s="70">
        <v>2000</v>
      </c>
      <c r="H175" s="70">
        <v>2700</v>
      </c>
      <c r="I175" s="70"/>
      <c r="J175" s="70"/>
      <c r="K175" s="72" t="s">
        <v>90</v>
      </c>
      <c r="L175" s="73">
        <f>L176+L178+L180</f>
        <v>0</v>
      </c>
      <c r="M175" s="73">
        <f>M176+M178+M180</f>
        <v>0</v>
      </c>
      <c r="N175" s="73">
        <f t="shared" si="270"/>
        <v>0</v>
      </c>
      <c r="O175" s="73">
        <f>O176+O178+O180</f>
        <v>0</v>
      </c>
      <c r="P175" s="73">
        <f>P176+P178+P180</f>
        <v>0</v>
      </c>
      <c r="Q175" s="73">
        <f t="shared" si="271"/>
        <v>0</v>
      </c>
      <c r="R175" s="73">
        <f t="shared" si="298"/>
        <v>0</v>
      </c>
      <c r="S175" s="73">
        <f>S176+S178+S180</f>
        <v>0</v>
      </c>
      <c r="T175" s="73">
        <f>T176+T178+T180</f>
        <v>0</v>
      </c>
      <c r="U175" s="73">
        <f t="shared" ref="U175:U176" si="572">S175+T175</f>
        <v>0</v>
      </c>
      <c r="V175" s="73">
        <f>V176+V178+V180</f>
        <v>0</v>
      </c>
      <c r="W175" s="73">
        <f>W176+W178+W180</f>
        <v>0</v>
      </c>
      <c r="X175" s="73">
        <f t="shared" ref="X175:X176" si="573">V175+W175</f>
        <v>0</v>
      </c>
      <c r="Y175" s="73">
        <f t="shared" ref="Y175:Y176" si="574">U175+X175</f>
        <v>0</v>
      </c>
      <c r="Z175" s="73">
        <f>Z176+Z178+Z180</f>
        <v>0</v>
      </c>
      <c r="AA175" s="73">
        <f>AA176+AA178+AA180</f>
        <v>0</v>
      </c>
      <c r="AB175" s="73">
        <f t="shared" ref="AB175:AB176" si="575">Z175+AA175</f>
        <v>0</v>
      </c>
      <c r="AC175" s="73">
        <f>AC176+AC178+AC180</f>
        <v>0</v>
      </c>
      <c r="AD175" s="73">
        <f>AD176+AD178+AD180</f>
        <v>0</v>
      </c>
      <c r="AE175" s="73">
        <f t="shared" ref="AE175:AE176" si="576">AC175+AD175</f>
        <v>0</v>
      </c>
      <c r="AF175" s="73">
        <f t="shared" ref="AF175:AF176" si="577">AB175+AE175</f>
        <v>0</v>
      </c>
      <c r="AG175" s="73">
        <f>AG176+AG178+AG180</f>
        <v>0</v>
      </c>
      <c r="AH175" s="73">
        <f>AH176+AH178+AH180</f>
        <v>0</v>
      </c>
      <c r="AI175" s="73">
        <f t="shared" ref="AI175:AI176" si="578">AG175+AH175</f>
        <v>0</v>
      </c>
      <c r="AJ175" s="73">
        <f>AJ176+AJ178+AJ180</f>
        <v>0</v>
      </c>
      <c r="AK175" s="73">
        <f>AK176+AK178+AK180</f>
        <v>0</v>
      </c>
      <c r="AL175" s="73">
        <f t="shared" ref="AL175:AL176" si="579">AJ175+AK175</f>
        <v>0</v>
      </c>
      <c r="AM175" s="73">
        <f t="shared" ref="AM175:AM176" si="580">AI175+AL175</f>
        <v>0</v>
      </c>
      <c r="AN175" s="73">
        <f>AN176+AN178+AN180</f>
        <v>0</v>
      </c>
      <c r="AO175" s="73">
        <f>AO176+AO178+AO180</f>
        <v>0</v>
      </c>
      <c r="AP175" s="73">
        <f t="shared" ref="AP175:AP177" si="581">AN175+AO175</f>
        <v>0</v>
      </c>
      <c r="AQ175" s="73">
        <f>AQ176+AQ178+AQ180</f>
        <v>0</v>
      </c>
      <c r="AR175" s="73">
        <f>AR176+AR178+AR180</f>
        <v>0</v>
      </c>
      <c r="AS175" s="73">
        <f t="shared" ref="AS175:AS177" si="582">AQ175+AR175</f>
        <v>0</v>
      </c>
      <c r="AT175" s="73">
        <f t="shared" ref="AT175:AT177" si="583">AP175+AS175</f>
        <v>0</v>
      </c>
      <c r="AU175" s="73"/>
      <c r="AV175" s="74"/>
      <c r="AW175" s="91"/>
      <c r="AX175" s="91"/>
      <c r="AY175" s="91"/>
      <c r="AZ175" s="91"/>
      <c r="BA175" s="75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</row>
    <row r="176" spans="1:129" s="94" customFormat="1" hidden="1">
      <c r="A176" s="11"/>
      <c r="B176" s="76">
        <v>2017</v>
      </c>
      <c r="C176" s="77">
        <v>8323</v>
      </c>
      <c r="D176" s="77">
        <v>1</v>
      </c>
      <c r="E176" s="76">
        <v>1</v>
      </c>
      <c r="F176" s="76">
        <v>2</v>
      </c>
      <c r="G176" s="76">
        <v>2000</v>
      </c>
      <c r="H176" s="76">
        <v>2700</v>
      </c>
      <c r="I176" s="76">
        <v>271</v>
      </c>
      <c r="J176" s="76"/>
      <c r="K176" s="78" t="s">
        <v>91</v>
      </c>
      <c r="L176" s="79">
        <f>L177</f>
        <v>0</v>
      </c>
      <c r="M176" s="79">
        <f t="shared" ref="M176:P178" si="584">M177</f>
        <v>0</v>
      </c>
      <c r="N176" s="79">
        <f t="shared" si="270"/>
        <v>0</v>
      </c>
      <c r="O176" s="79">
        <f t="shared" si="584"/>
        <v>0</v>
      </c>
      <c r="P176" s="79">
        <f t="shared" si="584"/>
        <v>0</v>
      </c>
      <c r="Q176" s="79">
        <f t="shared" si="271"/>
        <v>0</v>
      </c>
      <c r="R176" s="79">
        <f t="shared" si="298"/>
        <v>0</v>
      </c>
      <c r="S176" s="79">
        <f>S177</f>
        <v>0</v>
      </c>
      <c r="T176" s="79">
        <f t="shared" ref="T176:W178" si="585">T177</f>
        <v>0</v>
      </c>
      <c r="U176" s="79">
        <f t="shared" si="572"/>
        <v>0</v>
      </c>
      <c r="V176" s="79">
        <f t="shared" si="585"/>
        <v>0</v>
      </c>
      <c r="W176" s="79">
        <f t="shared" si="585"/>
        <v>0</v>
      </c>
      <c r="X176" s="79">
        <f t="shared" si="573"/>
        <v>0</v>
      </c>
      <c r="Y176" s="79">
        <f t="shared" si="574"/>
        <v>0</v>
      </c>
      <c r="Z176" s="79">
        <f>Z177</f>
        <v>0</v>
      </c>
      <c r="AA176" s="79">
        <f t="shared" ref="AA176:AD178" si="586">AA177</f>
        <v>0</v>
      </c>
      <c r="AB176" s="79">
        <f t="shared" si="575"/>
        <v>0</v>
      </c>
      <c r="AC176" s="79">
        <f t="shared" si="586"/>
        <v>0</v>
      </c>
      <c r="AD176" s="79">
        <f t="shared" si="586"/>
        <v>0</v>
      </c>
      <c r="AE176" s="79">
        <f t="shared" si="576"/>
        <v>0</v>
      </c>
      <c r="AF176" s="79">
        <f t="shared" si="577"/>
        <v>0</v>
      </c>
      <c r="AG176" s="79">
        <f>AG177</f>
        <v>0</v>
      </c>
      <c r="AH176" s="79">
        <f t="shared" ref="AH176:AK178" si="587">AH177</f>
        <v>0</v>
      </c>
      <c r="AI176" s="79">
        <f t="shared" si="578"/>
        <v>0</v>
      </c>
      <c r="AJ176" s="79">
        <f t="shared" si="587"/>
        <v>0</v>
      </c>
      <c r="AK176" s="79">
        <f t="shared" si="587"/>
        <v>0</v>
      </c>
      <c r="AL176" s="79">
        <f t="shared" si="579"/>
        <v>0</v>
      </c>
      <c r="AM176" s="79">
        <f t="shared" si="580"/>
        <v>0</v>
      </c>
      <c r="AN176" s="79">
        <f>AN177</f>
        <v>0</v>
      </c>
      <c r="AO176" s="79">
        <f t="shared" ref="AO176:AR178" si="588">AO177</f>
        <v>0</v>
      </c>
      <c r="AP176" s="79">
        <f t="shared" si="581"/>
        <v>0</v>
      </c>
      <c r="AQ176" s="79">
        <f t="shared" si="588"/>
        <v>0</v>
      </c>
      <c r="AR176" s="79">
        <f t="shared" si="588"/>
        <v>0</v>
      </c>
      <c r="AS176" s="79">
        <f t="shared" si="582"/>
        <v>0</v>
      </c>
      <c r="AT176" s="79">
        <f t="shared" si="583"/>
        <v>0</v>
      </c>
      <c r="AU176" s="79"/>
      <c r="AV176" s="80"/>
      <c r="AW176" s="93"/>
      <c r="AX176" s="93"/>
      <c r="AY176" s="93"/>
      <c r="AZ176" s="93"/>
      <c r="BA176" s="8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</row>
    <row r="177" spans="1:129" s="69" customFormat="1" hidden="1">
      <c r="A177" s="11"/>
      <c r="B177" s="4">
        <v>2017</v>
      </c>
      <c r="C177" s="82">
        <v>8323</v>
      </c>
      <c r="D177" s="82">
        <v>1</v>
      </c>
      <c r="E177" s="2">
        <v>1</v>
      </c>
      <c r="F177" s="2">
        <v>2</v>
      </c>
      <c r="G177" s="2">
        <v>2000</v>
      </c>
      <c r="H177" s="2">
        <v>2700</v>
      </c>
      <c r="I177" s="2">
        <v>271</v>
      </c>
      <c r="J177" s="83">
        <v>1</v>
      </c>
      <c r="K177" s="95" t="s">
        <v>1036</v>
      </c>
      <c r="L177" s="85">
        <v>0</v>
      </c>
      <c r="M177" s="85">
        <v>0</v>
      </c>
      <c r="N177" s="85">
        <f>L177+M177</f>
        <v>0</v>
      </c>
      <c r="O177" s="85">
        <v>0</v>
      </c>
      <c r="P177" s="85">
        <v>0</v>
      </c>
      <c r="Q177" s="85">
        <f>O177+P177</f>
        <v>0</v>
      </c>
      <c r="R177" s="85">
        <v>0</v>
      </c>
      <c r="S177" s="85">
        <v>0</v>
      </c>
      <c r="T177" s="85">
        <v>0</v>
      </c>
      <c r="U177" s="85">
        <f>S177+T177</f>
        <v>0</v>
      </c>
      <c r="V177" s="85">
        <v>0</v>
      </c>
      <c r="W177" s="85">
        <v>0</v>
      </c>
      <c r="X177" s="85">
        <f>V177+W177</f>
        <v>0</v>
      </c>
      <c r="Y177" s="85">
        <v>0</v>
      </c>
      <c r="Z177" s="85">
        <v>0</v>
      </c>
      <c r="AA177" s="85">
        <v>0</v>
      </c>
      <c r="AB177" s="85">
        <f>Z177+AA177</f>
        <v>0</v>
      </c>
      <c r="AC177" s="85">
        <v>0</v>
      </c>
      <c r="AD177" s="85">
        <v>0</v>
      </c>
      <c r="AE177" s="85">
        <f>AC177+AD177</f>
        <v>0</v>
      </c>
      <c r="AF177" s="85">
        <v>0</v>
      </c>
      <c r="AG177" s="85">
        <v>0</v>
      </c>
      <c r="AH177" s="85">
        <v>0</v>
      </c>
      <c r="AI177" s="85">
        <f>AG177+AH177</f>
        <v>0</v>
      </c>
      <c r="AJ177" s="85">
        <v>0</v>
      </c>
      <c r="AK177" s="85">
        <v>0</v>
      </c>
      <c r="AL177" s="85">
        <f>AJ177+AK177</f>
        <v>0</v>
      </c>
      <c r="AM177" s="85">
        <v>0</v>
      </c>
      <c r="AN177" s="384">
        <f t="shared" ref="AN177" si="589">L177-S177-Z177-AG177</f>
        <v>0</v>
      </c>
      <c r="AO177" s="384">
        <f t="shared" ref="AO177" si="590">M177-T177-AA177-AH177</f>
        <v>0</v>
      </c>
      <c r="AP177" s="385">
        <f t="shared" si="581"/>
        <v>0</v>
      </c>
      <c r="AQ177" s="384">
        <f t="shared" ref="AQ177" si="591">O177-V177-AC177-AJ177</f>
        <v>0</v>
      </c>
      <c r="AR177" s="384">
        <f t="shared" ref="AR177" si="592">P177-W177-AD177-AK177</f>
        <v>0</v>
      </c>
      <c r="AS177" s="385">
        <f t="shared" si="582"/>
        <v>0</v>
      </c>
      <c r="AT177" s="385">
        <f t="shared" si="583"/>
        <v>0</v>
      </c>
      <c r="AU177" s="86" t="s">
        <v>779</v>
      </c>
      <c r="AV177" s="87"/>
      <c r="AW177" s="88"/>
      <c r="AX177" s="374"/>
      <c r="AY177" s="374"/>
      <c r="AZ177" s="374"/>
      <c r="BA177" s="105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</row>
    <row r="178" spans="1:129" s="94" customFormat="1" hidden="1">
      <c r="A178" s="11"/>
      <c r="B178" s="76">
        <v>2017</v>
      </c>
      <c r="C178" s="77">
        <v>8323</v>
      </c>
      <c r="D178" s="77">
        <v>1</v>
      </c>
      <c r="E178" s="76">
        <v>1</v>
      </c>
      <c r="F178" s="76">
        <v>2</v>
      </c>
      <c r="G178" s="76">
        <v>2000</v>
      </c>
      <c r="H178" s="76">
        <v>2700</v>
      </c>
      <c r="I178" s="76">
        <v>273</v>
      </c>
      <c r="J178" s="76"/>
      <c r="K178" s="78" t="s">
        <v>198</v>
      </c>
      <c r="L178" s="79">
        <f>L179</f>
        <v>0</v>
      </c>
      <c r="M178" s="79">
        <f t="shared" si="584"/>
        <v>0</v>
      </c>
      <c r="N178" s="79">
        <f>L178+M178</f>
        <v>0</v>
      </c>
      <c r="O178" s="79">
        <f t="shared" si="584"/>
        <v>0</v>
      </c>
      <c r="P178" s="79">
        <f t="shared" si="584"/>
        <v>0</v>
      </c>
      <c r="Q178" s="79">
        <f>O178+P178</f>
        <v>0</v>
      </c>
      <c r="R178" s="79">
        <f>N178+Q178</f>
        <v>0</v>
      </c>
      <c r="S178" s="79">
        <f>S179</f>
        <v>0</v>
      </c>
      <c r="T178" s="79">
        <f t="shared" si="585"/>
        <v>0</v>
      </c>
      <c r="U178" s="79">
        <f>S178+T178</f>
        <v>0</v>
      </c>
      <c r="V178" s="79">
        <f t="shared" si="585"/>
        <v>0</v>
      </c>
      <c r="W178" s="79">
        <f t="shared" si="585"/>
        <v>0</v>
      </c>
      <c r="X178" s="79">
        <f>V178+W178</f>
        <v>0</v>
      </c>
      <c r="Y178" s="79">
        <f>U178+X178</f>
        <v>0</v>
      </c>
      <c r="Z178" s="79">
        <f>Z179</f>
        <v>0</v>
      </c>
      <c r="AA178" s="79">
        <f t="shared" si="586"/>
        <v>0</v>
      </c>
      <c r="AB178" s="79">
        <f>Z178+AA178</f>
        <v>0</v>
      </c>
      <c r="AC178" s="79">
        <f t="shared" si="586"/>
        <v>0</v>
      </c>
      <c r="AD178" s="79">
        <f t="shared" si="586"/>
        <v>0</v>
      </c>
      <c r="AE178" s="79">
        <f>AC178+AD178</f>
        <v>0</v>
      </c>
      <c r="AF178" s="79">
        <f>AB178+AE178</f>
        <v>0</v>
      </c>
      <c r="AG178" s="79">
        <f>AG179</f>
        <v>0</v>
      </c>
      <c r="AH178" s="79">
        <f t="shared" si="587"/>
        <v>0</v>
      </c>
      <c r="AI178" s="79">
        <f>AG178+AH178</f>
        <v>0</v>
      </c>
      <c r="AJ178" s="79">
        <f t="shared" si="587"/>
        <v>0</v>
      </c>
      <c r="AK178" s="79">
        <f t="shared" si="587"/>
        <v>0</v>
      </c>
      <c r="AL178" s="79">
        <f>AJ178+AK178</f>
        <v>0</v>
      </c>
      <c r="AM178" s="79">
        <f>AI178+AL178</f>
        <v>0</v>
      </c>
      <c r="AN178" s="79">
        <f>AN179</f>
        <v>0</v>
      </c>
      <c r="AO178" s="79">
        <f t="shared" si="588"/>
        <v>0</v>
      </c>
      <c r="AP178" s="79">
        <f>AN178+AO178</f>
        <v>0</v>
      </c>
      <c r="AQ178" s="79">
        <f t="shared" si="588"/>
        <v>0</v>
      </c>
      <c r="AR178" s="79">
        <f t="shared" si="588"/>
        <v>0</v>
      </c>
      <c r="AS178" s="79">
        <f>AQ178+AR178</f>
        <v>0</v>
      </c>
      <c r="AT178" s="79">
        <f>AP178+AS178</f>
        <v>0</v>
      </c>
      <c r="AU178" s="79"/>
      <c r="AV178" s="80"/>
      <c r="AW178" s="93"/>
      <c r="AX178" s="93"/>
      <c r="AY178" s="93"/>
      <c r="AZ178" s="93"/>
      <c r="BA178" s="8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</row>
    <row r="179" spans="1:129" s="69" customFormat="1" hidden="1">
      <c r="A179" s="11"/>
      <c r="B179" s="4">
        <v>2017</v>
      </c>
      <c r="C179" s="82">
        <v>8323</v>
      </c>
      <c r="D179" s="82">
        <v>1</v>
      </c>
      <c r="E179" s="2">
        <v>1</v>
      </c>
      <c r="F179" s="2">
        <v>2</v>
      </c>
      <c r="G179" s="2">
        <v>2000</v>
      </c>
      <c r="H179" s="2">
        <v>2700</v>
      </c>
      <c r="I179" s="2">
        <v>273</v>
      </c>
      <c r="J179" s="83">
        <v>1</v>
      </c>
      <c r="K179" s="95" t="s">
        <v>198</v>
      </c>
      <c r="L179" s="85">
        <v>0</v>
      </c>
      <c r="M179" s="85">
        <v>0</v>
      </c>
      <c r="N179" s="85">
        <f>L179+M179</f>
        <v>0</v>
      </c>
      <c r="O179" s="85">
        <v>0</v>
      </c>
      <c r="P179" s="85">
        <v>0</v>
      </c>
      <c r="Q179" s="85">
        <f>O179+P179</f>
        <v>0</v>
      </c>
      <c r="R179" s="85">
        <v>0</v>
      </c>
      <c r="S179" s="85">
        <v>0</v>
      </c>
      <c r="T179" s="85">
        <v>0</v>
      </c>
      <c r="U179" s="85">
        <f>S179+T179</f>
        <v>0</v>
      </c>
      <c r="V179" s="85">
        <v>0</v>
      </c>
      <c r="W179" s="85">
        <v>0</v>
      </c>
      <c r="X179" s="85">
        <f>V179+W179</f>
        <v>0</v>
      </c>
      <c r="Y179" s="85">
        <v>0</v>
      </c>
      <c r="Z179" s="85">
        <v>0</v>
      </c>
      <c r="AA179" s="85">
        <v>0</v>
      </c>
      <c r="AB179" s="85">
        <f>Z179+AA179</f>
        <v>0</v>
      </c>
      <c r="AC179" s="85">
        <v>0</v>
      </c>
      <c r="AD179" s="85">
        <v>0</v>
      </c>
      <c r="AE179" s="85">
        <f>AC179+AD179</f>
        <v>0</v>
      </c>
      <c r="AF179" s="85">
        <v>0</v>
      </c>
      <c r="AG179" s="85">
        <v>0</v>
      </c>
      <c r="AH179" s="85">
        <v>0</v>
      </c>
      <c r="AI179" s="85">
        <f>AG179+AH179</f>
        <v>0</v>
      </c>
      <c r="AJ179" s="85">
        <v>0</v>
      </c>
      <c r="AK179" s="85">
        <v>0</v>
      </c>
      <c r="AL179" s="85">
        <f>AJ179+AK179</f>
        <v>0</v>
      </c>
      <c r="AM179" s="85">
        <v>0</v>
      </c>
      <c r="AN179" s="384">
        <f t="shared" ref="AN179" si="593">L179-S179-Z179-AG179</f>
        <v>0</v>
      </c>
      <c r="AO179" s="384">
        <f t="shared" ref="AO179" si="594">M179-T179-AA179-AH179</f>
        <v>0</v>
      </c>
      <c r="AP179" s="385">
        <f t="shared" ref="AP179" si="595">AN179+AO179</f>
        <v>0</v>
      </c>
      <c r="AQ179" s="384">
        <f t="shared" ref="AQ179" si="596">O179-V179-AC179-AJ179</f>
        <v>0</v>
      </c>
      <c r="AR179" s="384">
        <f t="shared" ref="AR179" si="597">P179-W179-AD179-AK179</f>
        <v>0</v>
      </c>
      <c r="AS179" s="385">
        <f t="shared" ref="AS179" si="598">AQ179+AR179</f>
        <v>0</v>
      </c>
      <c r="AT179" s="385">
        <f t="shared" ref="AT179" si="599">AP179+AS179</f>
        <v>0</v>
      </c>
      <c r="AU179" s="86" t="s">
        <v>28</v>
      </c>
      <c r="AV179" s="87"/>
      <c r="AW179" s="88"/>
      <c r="AX179" s="374"/>
      <c r="AY179" s="374"/>
      <c r="AZ179" s="374"/>
      <c r="BA179" s="105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</row>
    <row r="180" spans="1:129" s="94" customFormat="1" hidden="1">
      <c r="A180" s="11"/>
      <c r="B180" s="76">
        <v>2017</v>
      </c>
      <c r="C180" s="77">
        <v>8323</v>
      </c>
      <c r="D180" s="77">
        <v>1</v>
      </c>
      <c r="E180" s="76">
        <v>1</v>
      </c>
      <c r="F180" s="76">
        <v>2</v>
      </c>
      <c r="G180" s="76">
        <v>2000</v>
      </c>
      <c r="H180" s="76">
        <v>2700</v>
      </c>
      <c r="I180" s="76">
        <v>275</v>
      </c>
      <c r="J180" s="76"/>
      <c r="K180" s="78" t="s">
        <v>94</v>
      </c>
      <c r="L180" s="79">
        <f>L181</f>
        <v>0</v>
      </c>
      <c r="M180" s="79">
        <f>M181</f>
        <v>0</v>
      </c>
      <c r="N180" s="79">
        <f t="shared" si="270"/>
        <v>0</v>
      </c>
      <c r="O180" s="79">
        <f>O181</f>
        <v>0</v>
      </c>
      <c r="P180" s="79">
        <f>P181</f>
        <v>0</v>
      </c>
      <c r="Q180" s="79">
        <f t="shared" si="271"/>
        <v>0</v>
      </c>
      <c r="R180" s="79">
        <f t="shared" si="298"/>
        <v>0</v>
      </c>
      <c r="S180" s="79">
        <f>S181</f>
        <v>0</v>
      </c>
      <c r="T180" s="79">
        <f>T181</f>
        <v>0</v>
      </c>
      <c r="U180" s="79">
        <f t="shared" ref="U180" si="600">S180+T180</f>
        <v>0</v>
      </c>
      <c r="V180" s="79">
        <f>V181</f>
        <v>0</v>
      </c>
      <c r="W180" s="79">
        <f>W181</f>
        <v>0</v>
      </c>
      <c r="X180" s="79">
        <f t="shared" ref="X180" si="601">V180+W180</f>
        <v>0</v>
      </c>
      <c r="Y180" s="79">
        <f t="shared" ref="Y180" si="602">U180+X180</f>
        <v>0</v>
      </c>
      <c r="Z180" s="79">
        <f>Z181</f>
        <v>0</v>
      </c>
      <c r="AA180" s="79">
        <f>AA181</f>
        <v>0</v>
      </c>
      <c r="AB180" s="79">
        <f t="shared" ref="AB180" si="603">Z180+AA180</f>
        <v>0</v>
      </c>
      <c r="AC180" s="79">
        <f>AC181</f>
        <v>0</v>
      </c>
      <c r="AD180" s="79">
        <f>AD181</f>
        <v>0</v>
      </c>
      <c r="AE180" s="79">
        <f t="shared" ref="AE180" si="604">AC180+AD180</f>
        <v>0</v>
      </c>
      <c r="AF180" s="79">
        <f t="shared" ref="AF180" si="605">AB180+AE180</f>
        <v>0</v>
      </c>
      <c r="AG180" s="79">
        <f>AG181</f>
        <v>0</v>
      </c>
      <c r="AH180" s="79">
        <f>AH181</f>
        <v>0</v>
      </c>
      <c r="AI180" s="79">
        <f t="shared" ref="AI180" si="606">AG180+AH180</f>
        <v>0</v>
      </c>
      <c r="AJ180" s="79">
        <f>AJ181</f>
        <v>0</v>
      </c>
      <c r="AK180" s="79">
        <f>AK181</f>
        <v>0</v>
      </c>
      <c r="AL180" s="79">
        <f t="shared" ref="AL180" si="607">AJ180+AK180</f>
        <v>0</v>
      </c>
      <c r="AM180" s="79">
        <f t="shared" ref="AM180" si="608">AI180+AL180</f>
        <v>0</v>
      </c>
      <c r="AN180" s="79">
        <f>AN181</f>
        <v>0</v>
      </c>
      <c r="AO180" s="79">
        <f>AO181</f>
        <v>0</v>
      </c>
      <c r="AP180" s="79">
        <f t="shared" ref="AP180:AP181" si="609">AN180+AO180</f>
        <v>0</v>
      </c>
      <c r="AQ180" s="79">
        <f>AQ181</f>
        <v>0</v>
      </c>
      <c r="AR180" s="79">
        <f>AR181</f>
        <v>0</v>
      </c>
      <c r="AS180" s="79">
        <f t="shared" ref="AS180:AS181" si="610">AQ180+AR180</f>
        <v>0</v>
      </c>
      <c r="AT180" s="79">
        <f t="shared" ref="AT180:AT181" si="611">AP180+AS180</f>
        <v>0</v>
      </c>
      <c r="AU180" s="79"/>
      <c r="AV180" s="80"/>
      <c r="AW180" s="93"/>
      <c r="AX180" s="93"/>
      <c r="AY180" s="93"/>
      <c r="AZ180" s="93"/>
      <c r="BA180" s="8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</row>
    <row r="181" spans="1:129" s="69" customFormat="1" hidden="1">
      <c r="A181" s="11"/>
      <c r="B181" s="4">
        <v>2017</v>
      </c>
      <c r="C181" s="82">
        <v>8323</v>
      </c>
      <c r="D181" s="82">
        <v>1</v>
      </c>
      <c r="E181" s="2">
        <v>1</v>
      </c>
      <c r="F181" s="2">
        <v>2</v>
      </c>
      <c r="G181" s="2">
        <v>2000</v>
      </c>
      <c r="H181" s="2">
        <v>2700</v>
      </c>
      <c r="I181" s="2">
        <v>275</v>
      </c>
      <c r="J181" s="83">
        <v>1</v>
      </c>
      <c r="K181" s="95" t="s">
        <v>518</v>
      </c>
      <c r="L181" s="85">
        <v>0</v>
      </c>
      <c r="M181" s="85">
        <v>0</v>
      </c>
      <c r="N181" s="85">
        <f>L181+M181</f>
        <v>0</v>
      </c>
      <c r="O181" s="85">
        <v>0</v>
      </c>
      <c r="P181" s="85">
        <v>0</v>
      </c>
      <c r="Q181" s="85">
        <f>O181+P181</f>
        <v>0</v>
      </c>
      <c r="R181" s="85">
        <v>0</v>
      </c>
      <c r="S181" s="85">
        <v>0</v>
      </c>
      <c r="T181" s="85">
        <v>0</v>
      </c>
      <c r="U181" s="85">
        <f>S181+T181</f>
        <v>0</v>
      </c>
      <c r="V181" s="85">
        <v>0</v>
      </c>
      <c r="W181" s="85">
        <v>0</v>
      </c>
      <c r="X181" s="85">
        <f>V181+W181</f>
        <v>0</v>
      </c>
      <c r="Y181" s="85">
        <v>0</v>
      </c>
      <c r="Z181" s="85">
        <v>0</v>
      </c>
      <c r="AA181" s="85">
        <v>0</v>
      </c>
      <c r="AB181" s="85">
        <f>Z181+AA181</f>
        <v>0</v>
      </c>
      <c r="AC181" s="85">
        <v>0</v>
      </c>
      <c r="AD181" s="85">
        <v>0</v>
      </c>
      <c r="AE181" s="85">
        <f>AC181+AD181</f>
        <v>0</v>
      </c>
      <c r="AF181" s="85">
        <v>0</v>
      </c>
      <c r="AG181" s="85">
        <v>0</v>
      </c>
      <c r="AH181" s="85">
        <v>0</v>
      </c>
      <c r="AI181" s="85">
        <f>AG181+AH181</f>
        <v>0</v>
      </c>
      <c r="AJ181" s="85">
        <v>0</v>
      </c>
      <c r="AK181" s="85">
        <v>0</v>
      </c>
      <c r="AL181" s="85">
        <f>AJ181+AK181</f>
        <v>0</v>
      </c>
      <c r="AM181" s="85">
        <v>0</v>
      </c>
      <c r="AN181" s="384">
        <f t="shared" ref="AN181" si="612">L181-S181-Z181-AG181</f>
        <v>0</v>
      </c>
      <c r="AO181" s="384">
        <f t="shared" ref="AO181" si="613">M181-T181-AA181-AH181</f>
        <v>0</v>
      </c>
      <c r="AP181" s="385">
        <f t="shared" si="609"/>
        <v>0</v>
      </c>
      <c r="AQ181" s="384">
        <f t="shared" ref="AQ181" si="614">O181-V181-AC181-AJ181</f>
        <v>0</v>
      </c>
      <c r="AR181" s="384">
        <f t="shared" ref="AR181" si="615">P181-W181-AD181-AK181</f>
        <v>0</v>
      </c>
      <c r="AS181" s="385">
        <f t="shared" si="610"/>
        <v>0</v>
      </c>
      <c r="AT181" s="385">
        <f t="shared" si="611"/>
        <v>0</v>
      </c>
      <c r="AU181" s="86" t="s">
        <v>28</v>
      </c>
      <c r="AV181" s="87"/>
      <c r="AW181" s="88"/>
      <c r="AX181" s="374"/>
      <c r="AY181" s="374"/>
      <c r="AZ181" s="374"/>
      <c r="BA181" s="105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</row>
    <row r="182" spans="1:129" s="94" customFormat="1" hidden="1">
      <c r="A182" s="11"/>
      <c r="B182" s="63">
        <v>2017</v>
      </c>
      <c r="C182" s="64">
        <v>8323</v>
      </c>
      <c r="D182" s="64">
        <v>1</v>
      </c>
      <c r="E182" s="63">
        <v>1</v>
      </c>
      <c r="F182" s="63">
        <v>2</v>
      </c>
      <c r="G182" s="63">
        <v>3000</v>
      </c>
      <c r="H182" s="63"/>
      <c r="I182" s="63"/>
      <c r="J182" s="63"/>
      <c r="K182" s="65" t="s">
        <v>18</v>
      </c>
      <c r="L182" s="66">
        <f>L183+L186+L189+L192</f>
        <v>0</v>
      </c>
      <c r="M182" s="66">
        <f>M183+M186+M189+M192</f>
        <v>0</v>
      </c>
      <c r="N182" s="66">
        <f t="shared" si="270"/>
        <v>0</v>
      </c>
      <c r="O182" s="66">
        <f>O183+O186+O189+O192</f>
        <v>0</v>
      </c>
      <c r="P182" s="66">
        <f>P183+P186+P189+P192</f>
        <v>0</v>
      </c>
      <c r="Q182" s="66">
        <f t="shared" si="271"/>
        <v>0</v>
      </c>
      <c r="R182" s="66">
        <f t="shared" si="298"/>
        <v>0</v>
      </c>
      <c r="S182" s="66">
        <f>S183+S186+S189+S192</f>
        <v>0</v>
      </c>
      <c r="T182" s="66">
        <f>T183+T186+T189+T192</f>
        <v>0</v>
      </c>
      <c r="U182" s="66">
        <f t="shared" ref="U182:U184" si="616">S182+T182</f>
        <v>0</v>
      </c>
      <c r="V182" s="66">
        <f>V183+V186+V189+V192</f>
        <v>0</v>
      </c>
      <c r="W182" s="66">
        <f>W183+W186+W189+W192</f>
        <v>0</v>
      </c>
      <c r="X182" s="66">
        <f t="shared" ref="X182:X184" si="617">V182+W182</f>
        <v>0</v>
      </c>
      <c r="Y182" s="66">
        <f t="shared" ref="Y182:Y184" si="618">U182+X182</f>
        <v>0</v>
      </c>
      <c r="Z182" s="66">
        <f>Z183+Z186+Z189+Z192</f>
        <v>0</v>
      </c>
      <c r="AA182" s="66">
        <f>AA183+AA186+AA189+AA192</f>
        <v>0</v>
      </c>
      <c r="AB182" s="66">
        <f t="shared" ref="AB182:AB184" si="619">Z182+AA182</f>
        <v>0</v>
      </c>
      <c r="AC182" s="66">
        <f>AC183+AC186+AC189+AC192</f>
        <v>0</v>
      </c>
      <c r="AD182" s="66">
        <f>AD183+AD186+AD189+AD192</f>
        <v>0</v>
      </c>
      <c r="AE182" s="66">
        <f t="shared" ref="AE182:AE184" si="620">AC182+AD182</f>
        <v>0</v>
      </c>
      <c r="AF182" s="66">
        <f t="shared" ref="AF182:AF184" si="621">AB182+AE182</f>
        <v>0</v>
      </c>
      <c r="AG182" s="66">
        <f>AG183+AG186+AG189+AG192</f>
        <v>0</v>
      </c>
      <c r="AH182" s="66">
        <f>AH183+AH186+AH189+AH192</f>
        <v>0</v>
      </c>
      <c r="AI182" s="66">
        <f t="shared" ref="AI182:AI184" si="622">AG182+AH182</f>
        <v>0</v>
      </c>
      <c r="AJ182" s="66">
        <f>AJ183+AJ186+AJ189+AJ192</f>
        <v>0</v>
      </c>
      <c r="AK182" s="66">
        <f>AK183+AK186+AK189+AK192</f>
        <v>0</v>
      </c>
      <c r="AL182" s="66">
        <f t="shared" ref="AL182:AL184" si="623">AJ182+AK182</f>
        <v>0</v>
      </c>
      <c r="AM182" s="66">
        <f t="shared" ref="AM182:AM184" si="624">AI182+AL182</f>
        <v>0</v>
      </c>
      <c r="AN182" s="66">
        <f>AN183+AN186+AN189+AN192</f>
        <v>0</v>
      </c>
      <c r="AO182" s="66">
        <f>AO183+AO186+AO189+AO192</f>
        <v>0</v>
      </c>
      <c r="AP182" s="66">
        <f t="shared" ref="AP182:AP185" si="625">AN182+AO182</f>
        <v>0</v>
      </c>
      <c r="AQ182" s="66">
        <f>AQ183+AQ186+AQ189+AQ192</f>
        <v>0</v>
      </c>
      <c r="AR182" s="66">
        <f>AR183+AR186+AR189+AR192</f>
        <v>0</v>
      </c>
      <c r="AS182" s="66">
        <f t="shared" ref="AS182:AS185" si="626">AQ182+AR182</f>
        <v>0</v>
      </c>
      <c r="AT182" s="66">
        <f t="shared" ref="AT182:AT185" si="627">AP182+AS182</f>
        <v>0</v>
      </c>
      <c r="AU182" s="66"/>
      <c r="AV182" s="67"/>
      <c r="AW182" s="89"/>
      <c r="AX182" s="89"/>
      <c r="AY182" s="89"/>
      <c r="AZ182" s="89"/>
      <c r="BA182" s="68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</row>
    <row r="183" spans="1:129" s="94" customFormat="1" hidden="1">
      <c r="A183" s="11"/>
      <c r="B183" s="70">
        <v>2017</v>
      </c>
      <c r="C183" s="106">
        <v>8323</v>
      </c>
      <c r="D183" s="106">
        <v>1</v>
      </c>
      <c r="E183" s="70">
        <v>1</v>
      </c>
      <c r="F183" s="70">
        <v>2</v>
      </c>
      <c r="G183" s="70">
        <v>3000</v>
      </c>
      <c r="H183" s="70">
        <v>3100</v>
      </c>
      <c r="I183" s="70"/>
      <c r="J183" s="70"/>
      <c r="K183" s="107" t="s">
        <v>221</v>
      </c>
      <c r="L183" s="73">
        <f>L184</f>
        <v>0</v>
      </c>
      <c r="M183" s="73">
        <f t="shared" ref="M183:P184" si="628">M184</f>
        <v>0</v>
      </c>
      <c r="N183" s="73">
        <f t="shared" si="270"/>
        <v>0</v>
      </c>
      <c r="O183" s="73">
        <f t="shared" si="628"/>
        <v>0</v>
      </c>
      <c r="P183" s="73">
        <f t="shared" si="628"/>
        <v>0</v>
      </c>
      <c r="Q183" s="73">
        <f t="shared" si="271"/>
        <v>0</v>
      </c>
      <c r="R183" s="73">
        <f t="shared" si="298"/>
        <v>0</v>
      </c>
      <c r="S183" s="73">
        <f>S184</f>
        <v>0</v>
      </c>
      <c r="T183" s="73">
        <f t="shared" ref="T183:W184" si="629">T184</f>
        <v>0</v>
      </c>
      <c r="U183" s="73">
        <f t="shared" si="616"/>
        <v>0</v>
      </c>
      <c r="V183" s="73">
        <f t="shared" si="629"/>
        <v>0</v>
      </c>
      <c r="W183" s="73">
        <f t="shared" si="629"/>
        <v>0</v>
      </c>
      <c r="X183" s="73">
        <f t="shared" si="617"/>
        <v>0</v>
      </c>
      <c r="Y183" s="73">
        <f t="shared" si="618"/>
        <v>0</v>
      </c>
      <c r="Z183" s="73">
        <f>Z184</f>
        <v>0</v>
      </c>
      <c r="AA183" s="73">
        <f t="shared" ref="AA183:AD184" si="630">AA184</f>
        <v>0</v>
      </c>
      <c r="AB183" s="73">
        <f t="shared" si="619"/>
        <v>0</v>
      </c>
      <c r="AC183" s="73">
        <f t="shared" si="630"/>
        <v>0</v>
      </c>
      <c r="AD183" s="73">
        <f t="shared" si="630"/>
        <v>0</v>
      </c>
      <c r="AE183" s="73">
        <f t="shared" si="620"/>
        <v>0</v>
      </c>
      <c r="AF183" s="73">
        <f t="shared" si="621"/>
        <v>0</v>
      </c>
      <c r="AG183" s="73">
        <f>AG184</f>
        <v>0</v>
      </c>
      <c r="AH183" s="73">
        <f t="shared" ref="AH183:AK184" si="631">AH184</f>
        <v>0</v>
      </c>
      <c r="AI183" s="73">
        <f t="shared" si="622"/>
        <v>0</v>
      </c>
      <c r="AJ183" s="73">
        <f t="shared" si="631"/>
        <v>0</v>
      </c>
      <c r="AK183" s="73">
        <f t="shared" si="631"/>
        <v>0</v>
      </c>
      <c r="AL183" s="73">
        <f t="shared" si="623"/>
        <v>0</v>
      </c>
      <c r="AM183" s="73">
        <f t="shared" si="624"/>
        <v>0</v>
      </c>
      <c r="AN183" s="73">
        <f>AN184</f>
        <v>0</v>
      </c>
      <c r="AO183" s="73">
        <f t="shared" ref="AO183:AR184" si="632">AO184</f>
        <v>0</v>
      </c>
      <c r="AP183" s="73">
        <f t="shared" si="625"/>
        <v>0</v>
      </c>
      <c r="AQ183" s="73">
        <f t="shared" si="632"/>
        <v>0</v>
      </c>
      <c r="AR183" s="73">
        <f t="shared" si="632"/>
        <v>0</v>
      </c>
      <c r="AS183" s="73">
        <f t="shared" si="626"/>
        <v>0</v>
      </c>
      <c r="AT183" s="73">
        <f t="shared" si="627"/>
        <v>0</v>
      </c>
      <c r="AU183" s="108"/>
      <c r="AV183" s="109"/>
      <c r="AW183" s="110"/>
      <c r="AX183" s="110"/>
      <c r="AY183" s="110"/>
      <c r="AZ183" s="110"/>
      <c r="BA183" s="1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</row>
    <row r="184" spans="1:129" s="94" customFormat="1" ht="43.5" hidden="1" customHeight="1">
      <c r="A184" s="11"/>
      <c r="B184" s="76">
        <v>2017</v>
      </c>
      <c r="C184" s="96">
        <v>8323</v>
      </c>
      <c r="D184" s="96">
        <v>1</v>
      </c>
      <c r="E184" s="76">
        <v>1</v>
      </c>
      <c r="F184" s="76">
        <v>2</v>
      </c>
      <c r="G184" s="76">
        <v>3000</v>
      </c>
      <c r="H184" s="76">
        <v>3100</v>
      </c>
      <c r="I184" s="76">
        <v>317</v>
      </c>
      <c r="J184" s="76"/>
      <c r="K184" s="97" t="s">
        <v>292</v>
      </c>
      <c r="L184" s="79">
        <f>L185</f>
        <v>0</v>
      </c>
      <c r="M184" s="79">
        <f t="shared" si="628"/>
        <v>0</v>
      </c>
      <c r="N184" s="79">
        <f t="shared" si="270"/>
        <v>0</v>
      </c>
      <c r="O184" s="79">
        <f t="shared" si="628"/>
        <v>0</v>
      </c>
      <c r="P184" s="79">
        <f t="shared" si="628"/>
        <v>0</v>
      </c>
      <c r="Q184" s="79">
        <f t="shared" si="271"/>
        <v>0</v>
      </c>
      <c r="R184" s="79">
        <f t="shared" si="298"/>
        <v>0</v>
      </c>
      <c r="S184" s="79">
        <f>S185</f>
        <v>0</v>
      </c>
      <c r="T184" s="79">
        <f t="shared" si="629"/>
        <v>0</v>
      </c>
      <c r="U184" s="79">
        <f t="shared" si="616"/>
        <v>0</v>
      </c>
      <c r="V184" s="79">
        <f t="shared" si="629"/>
        <v>0</v>
      </c>
      <c r="W184" s="79">
        <f t="shared" si="629"/>
        <v>0</v>
      </c>
      <c r="X184" s="79">
        <f t="shared" si="617"/>
        <v>0</v>
      </c>
      <c r="Y184" s="79">
        <f t="shared" si="618"/>
        <v>0</v>
      </c>
      <c r="Z184" s="79">
        <f>Z185</f>
        <v>0</v>
      </c>
      <c r="AA184" s="79">
        <f t="shared" si="630"/>
        <v>0</v>
      </c>
      <c r="AB184" s="79">
        <f t="shared" si="619"/>
        <v>0</v>
      </c>
      <c r="AC184" s="79">
        <f t="shared" si="630"/>
        <v>0</v>
      </c>
      <c r="AD184" s="79">
        <f t="shared" si="630"/>
        <v>0</v>
      </c>
      <c r="AE184" s="79">
        <f t="shared" si="620"/>
        <v>0</v>
      </c>
      <c r="AF184" s="79">
        <f t="shared" si="621"/>
        <v>0</v>
      </c>
      <c r="AG184" s="79">
        <f>AG185</f>
        <v>0</v>
      </c>
      <c r="AH184" s="79">
        <f t="shared" si="631"/>
        <v>0</v>
      </c>
      <c r="AI184" s="79">
        <f t="shared" si="622"/>
        <v>0</v>
      </c>
      <c r="AJ184" s="79">
        <f t="shared" si="631"/>
        <v>0</v>
      </c>
      <c r="AK184" s="79">
        <f t="shared" si="631"/>
        <v>0</v>
      </c>
      <c r="AL184" s="79">
        <f t="shared" si="623"/>
        <v>0</v>
      </c>
      <c r="AM184" s="79">
        <f t="shared" si="624"/>
        <v>0</v>
      </c>
      <c r="AN184" s="79">
        <f>AN185</f>
        <v>0</v>
      </c>
      <c r="AO184" s="79">
        <f t="shared" si="632"/>
        <v>0</v>
      </c>
      <c r="AP184" s="79">
        <f t="shared" si="625"/>
        <v>0</v>
      </c>
      <c r="AQ184" s="79">
        <f t="shared" si="632"/>
        <v>0</v>
      </c>
      <c r="AR184" s="79">
        <f t="shared" si="632"/>
        <v>0</v>
      </c>
      <c r="AS184" s="79">
        <f t="shared" si="626"/>
        <v>0</v>
      </c>
      <c r="AT184" s="79">
        <f t="shared" si="627"/>
        <v>0</v>
      </c>
      <c r="AU184" s="98"/>
      <c r="AV184" s="99"/>
      <c r="AW184" s="112"/>
      <c r="AX184" s="112"/>
      <c r="AY184" s="112"/>
      <c r="AZ184" s="112"/>
      <c r="BA184" s="100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</row>
    <row r="185" spans="1:129" s="69" customFormat="1" hidden="1">
      <c r="A185" s="11"/>
      <c r="B185" s="4">
        <v>2017</v>
      </c>
      <c r="C185" s="82">
        <v>8323</v>
      </c>
      <c r="D185" s="82">
        <v>1</v>
      </c>
      <c r="E185" s="2">
        <v>1</v>
      </c>
      <c r="F185" s="2">
        <v>2</v>
      </c>
      <c r="G185" s="2">
        <v>3000</v>
      </c>
      <c r="H185" s="2">
        <v>3100</v>
      </c>
      <c r="I185" s="2">
        <v>317</v>
      </c>
      <c r="J185" s="83">
        <v>1</v>
      </c>
      <c r="K185" s="113" t="s">
        <v>293</v>
      </c>
      <c r="L185" s="85">
        <v>0</v>
      </c>
      <c r="M185" s="85">
        <v>0</v>
      </c>
      <c r="N185" s="85">
        <f>L185+M185</f>
        <v>0</v>
      </c>
      <c r="O185" s="85">
        <v>0</v>
      </c>
      <c r="P185" s="85">
        <v>0</v>
      </c>
      <c r="Q185" s="85">
        <f>O185+P185</f>
        <v>0</v>
      </c>
      <c r="R185" s="85">
        <v>0</v>
      </c>
      <c r="S185" s="85">
        <v>0</v>
      </c>
      <c r="T185" s="85">
        <v>0</v>
      </c>
      <c r="U185" s="85">
        <f>S185+T185</f>
        <v>0</v>
      </c>
      <c r="V185" s="85">
        <v>0</v>
      </c>
      <c r="W185" s="85">
        <v>0</v>
      </c>
      <c r="X185" s="85">
        <f>V185+W185</f>
        <v>0</v>
      </c>
      <c r="Y185" s="85">
        <v>0</v>
      </c>
      <c r="Z185" s="85">
        <v>0</v>
      </c>
      <c r="AA185" s="85">
        <v>0</v>
      </c>
      <c r="AB185" s="85">
        <f>Z185+AA185</f>
        <v>0</v>
      </c>
      <c r="AC185" s="85">
        <v>0</v>
      </c>
      <c r="AD185" s="85">
        <v>0</v>
      </c>
      <c r="AE185" s="85">
        <f>AC185+AD185</f>
        <v>0</v>
      </c>
      <c r="AF185" s="85">
        <v>0</v>
      </c>
      <c r="AG185" s="85">
        <v>0</v>
      </c>
      <c r="AH185" s="85">
        <v>0</v>
      </c>
      <c r="AI185" s="85">
        <f>AG185+AH185</f>
        <v>0</v>
      </c>
      <c r="AJ185" s="85">
        <v>0</v>
      </c>
      <c r="AK185" s="85">
        <v>0</v>
      </c>
      <c r="AL185" s="85">
        <f>AJ185+AK185</f>
        <v>0</v>
      </c>
      <c r="AM185" s="85">
        <v>0</v>
      </c>
      <c r="AN185" s="384">
        <f t="shared" ref="AN185" si="633">L185-S185-Z185-AG185</f>
        <v>0</v>
      </c>
      <c r="AO185" s="384">
        <f t="shared" ref="AO185" si="634">M185-T185-AA185-AH185</f>
        <v>0</v>
      </c>
      <c r="AP185" s="385">
        <f t="shared" si="625"/>
        <v>0</v>
      </c>
      <c r="AQ185" s="384">
        <f t="shared" ref="AQ185" si="635">O185-V185-AC185-AJ185</f>
        <v>0</v>
      </c>
      <c r="AR185" s="384">
        <f t="shared" ref="AR185" si="636">P185-W185-AD185-AK185</f>
        <v>0</v>
      </c>
      <c r="AS185" s="385">
        <f t="shared" si="626"/>
        <v>0</v>
      </c>
      <c r="AT185" s="385">
        <f t="shared" si="627"/>
        <v>0</v>
      </c>
      <c r="AU185" s="86" t="s">
        <v>21</v>
      </c>
      <c r="AV185" s="87"/>
      <c r="AW185" s="88"/>
      <c r="AX185" s="374"/>
      <c r="AY185" s="374"/>
      <c r="AZ185" s="374"/>
      <c r="BA185" s="105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</row>
    <row r="186" spans="1:129" s="94" customFormat="1" hidden="1">
      <c r="A186" s="11"/>
      <c r="B186" s="70">
        <v>2017</v>
      </c>
      <c r="C186" s="71">
        <v>8323</v>
      </c>
      <c r="D186" s="71">
        <v>1</v>
      </c>
      <c r="E186" s="70">
        <v>1</v>
      </c>
      <c r="F186" s="70">
        <v>2</v>
      </c>
      <c r="G186" s="70">
        <v>3000</v>
      </c>
      <c r="H186" s="70">
        <v>3300</v>
      </c>
      <c r="I186" s="70"/>
      <c r="J186" s="70"/>
      <c r="K186" s="72" t="s">
        <v>19</v>
      </c>
      <c r="L186" s="73">
        <f>L187</f>
        <v>0</v>
      </c>
      <c r="M186" s="73">
        <f t="shared" ref="M186:P187" si="637">M187</f>
        <v>0</v>
      </c>
      <c r="N186" s="73">
        <f t="shared" si="270"/>
        <v>0</v>
      </c>
      <c r="O186" s="73">
        <f t="shared" si="637"/>
        <v>0</v>
      </c>
      <c r="P186" s="73">
        <f t="shared" si="637"/>
        <v>0</v>
      </c>
      <c r="Q186" s="73">
        <f t="shared" si="271"/>
        <v>0</v>
      </c>
      <c r="R186" s="73">
        <f t="shared" si="298"/>
        <v>0</v>
      </c>
      <c r="S186" s="73">
        <f>S187</f>
        <v>0</v>
      </c>
      <c r="T186" s="73">
        <f t="shared" ref="T186:W187" si="638">T187</f>
        <v>0</v>
      </c>
      <c r="U186" s="73">
        <f t="shared" ref="U186:U187" si="639">S186+T186</f>
        <v>0</v>
      </c>
      <c r="V186" s="73">
        <f t="shared" si="638"/>
        <v>0</v>
      </c>
      <c r="W186" s="73">
        <f t="shared" si="638"/>
        <v>0</v>
      </c>
      <c r="X186" s="73">
        <f t="shared" ref="X186:X187" si="640">V186+W186</f>
        <v>0</v>
      </c>
      <c r="Y186" s="73">
        <f t="shared" ref="Y186:Y187" si="641">U186+X186</f>
        <v>0</v>
      </c>
      <c r="Z186" s="73">
        <f>Z187</f>
        <v>0</v>
      </c>
      <c r="AA186" s="73">
        <f t="shared" ref="AA186:AD187" si="642">AA187</f>
        <v>0</v>
      </c>
      <c r="AB186" s="73">
        <f t="shared" ref="AB186:AB187" si="643">Z186+AA186</f>
        <v>0</v>
      </c>
      <c r="AC186" s="73">
        <f t="shared" si="642"/>
        <v>0</v>
      </c>
      <c r="AD186" s="73">
        <f t="shared" si="642"/>
        <v>0</v>
      </c>
      <c r="AE186" s="73">
        <f t="shared" ref="AE186:AE187" si="644">AC186+AD186</f>
        <v>0</v>
      </c>
      <c r="AF186" s="73">
        <f t="shared" ref="AF186:AF187" si="645">AB186+AE186</f>
        <v>0</v>
      </c>
      <c r="AG186" s="73">
        <f>AG187</f>
        <v>0</v>
      </c>
      <c r="AH186" s="73">
        <f t="shared" ref="AH186:AK187" si="646">AH187</f>
        <v>0</v>
      </c>
      <c r="AI186" s="73">
        <f t="shared" ref="AI186:AI187" si="647">AG186+AH186</f>
        <v>0</v>
      </c>
      <c r="AJ186" s="73">
        <f t="shared" si="646"/>
        <v>0</v>
      </c>
      <c r="AK186" s="73">
        <f t="shared" si="646"/>
        <v>0</v>
      </c>
      <c r="AL186" s="73">
        <f t="shared" ref="AL186:AL187" si="648">AJ186+AK186</f>
        <v>0</v>
      </c>
      <c r="AM186" s="73">
        <f t="shared" ref="AM186:AM187" si="649">AI186+AL186</f>
        <v>0</v>
      </c>
      <c r="AN186" s="73">
        <f>AN187</f>
        <v>0</v>
      </c>
      <c r="AO186" s="73">
        <f t="shared" ref="AO186:AR187" si="650">AO187</f>
        <v>0</v>
      </c>
      <c r="AP186" s="73">
        <f t="shared" ref="AP186:AP188" si="651">AN186+AO186</f>
        <v>0</v>
      </c>
      <c r="AQ186" s="73">
        <f t="shared" si="650"/>
        <v>0</v>
      </c>
      <c r="AR186" s="73">
        <f t="shared" si="650"/>
        <v>0</v>
      </c>
      <c r="AS186" s="73">
        <f t="shared" ref="AS186:AS188" si="652">AQ186+AR186</f>
        <v>0</v>
      </c>
      <c r="AT186" s="73">
        <f t="shared" ref="AT186:AT188" si="653">AP186+AS186</f>
        <v>0</v>
      </c>
      <c r="AU186" s="73"/>
      <c r="AV186" s="74"/>
      <c r="AW186" s="91"/>
      <c r="AX186" s="91"/>
      <c r="AY186" s="91"/>
      <c r="AZ186" s="91"/>
      <c r="BA186" s="75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</row>
    <row r="187" spans="1:129" s="94" customFormat="1" hidden="1">
      <c r="A187" s="11"/>
      <c r="B187" s="76">
        <v>2017</v>
      </c>
      <c r="C187" s="77">
        <v>8323</v>
      </c>
      <c r="D187" s="77">
        <v>1</v>
      </c>
      <c r="E187" s="76">
        <v>1</v>
      </c>
      <c r="F187" s="76">
        <v>2</v>
      </c>
      <c r="G187" s="76">
        <v>3000</v>
      </c>
      <c r="H187" s="76">
        <v>3300</v>
      </c>
      <c r="I187" s="76">
        <v>335</v>
      </c>
      <c r="J187" s="76"/>
      <c r="K187" s="78" t="s">
        <v>294</v>
      </c>
      <c r="L187" s="79">
        <f>L188</f>
        <v>0</v>
      </c>
      <c r="M187" s="79">
        <f t="shared" si="637"/>
        <v>0</v>
      </c>
      <c r="N187" s="79">
        <f t="shared" si="270"/>
        <v>0</v>
      </c>
      <c r="O187" s="79">
        <f t="shared" si="637"/>
        <v>0</v>
      </c>
      <c r="P187" s="79">
        <f t="shared" si="637"/>
        <v>0</v>
      </c>
      <c r="Q187" s="79">
        <f t="shared" si="271"/>
        <v>0</v>
      </c>
      <c r="R187" s="79">
        <f t="shared" si="298"/>
        <v>0</v>
      </c>
      <c r="S187" s="79">
        <f>S188</f>
        <v>0</v>
      </c>
      <c r="T187" s="79">
        <f t="shared" si="638"/>
        <v>0</v>
      </c>
      <c r="U187" s="79">
        <f t="shared" si="639"/>
        <v>0</v>
      </c>
      <c r="V187" s="79">
        <f t="shared" si="638"/>
        <v>0</v>
      </c>
      <c r="W187" s="79">
        <f t="shared" si="638"/>
        <v>0</v>
      </c>
      <c r="X187" s="79">
        <f t="shared" si="640"/>
        <v>0</v>
      </c>
      <c r="Y187" s="79">
        <f t="shared" si="641"/>
        <v>0</v>
      </c>
      <c r="Z187" s="79">
        <f>Z188</f>
        <v>0</v>
      </c>
      <c r="AA187" s="79">
        <f t="shared" si="642"/>
        <v>0</v>
      </c>
      <c r="AB187" s="79">
        <f t="shared" si="643"/>
        <v>0</v>
      </c>
      <c r="AC187" s="79">
        <f t="shared" si="642"/>
        <v>0</v>
      </c>
      <c r="AD187" s="79">
        <f t="shared" si="642"/>
        <v>0</v>
      </c>
      <c r="AE187" s="79">
        <f t="shared" si="644"/>
        <v>0</v>
      </c>
      <c r="AF187" s="79">
        <f t="shared" si="645"/>
        <v>0</v>
      </c>
      <c r="AG187" s="79">
        <f>AG188</f>
        <v>0</v>
      </c>
      <c r="AH187" s="79">
        <f t="shared" si="646"/>
        <v>0</v>
      </c>
      <c r="AI187" s="79">
        <f t="shared" si="647"/>
        <v>0</v>
      </c>
      <c r="AJ187" s="79">
        <f t="shared" si="646"/>
        <v>0</v>
      </c>
      <c r="AK187" s="79">
        <f t="shared" si="646"/>
        <v>0</v>
      </c>
      <c r="AL187" s="79">
        <f t="shared" si="648"/>
        <v>0</v>
      </c>
      <c r="AM187" s="79">
        <f t="shared" si="649"/>
        <v>0</v>
      </c>
      <c r="AN187" s="79">
        <f>AN188</f>
        <v>0</v>
      </c>
      <c r="AO187" s="79">
        <f t="shared" si="650"/>
        <v>0</v>
      </c>
      <c r="AP187" s="79">
        <f t="shared" si="651"/>
        <v>0</v>
      </c>
      <c r="AQ187" s="79">
        <f t="shared" si="650"/>
        <v>0</v>
      </c>
      <c r="AR187" s="79">
        <f t="shared" si="650"/>
        <v>0</v>
      </c>
      <c r="AS187" s="79">
        <f t="shared" si="652"/>
        <v>0</v>
      </c>
      <c r="AT187" s="79">
        <f t="shared" si="653"/>
        <v>0</v>
      </c>
      <c r="AU187" s="79"/>
      <c r="AV187" s="80"/>
      <c r="AW187" s="93"/>
      <c r="AX187" s="93"/>
      <c r="AY187" s="93"/>
      <c r="AZ187" s="93"/>
      <c r="BA187" s="114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</row>
    <row r="188" spans="1:129" s="69" customFormat="1" hidden="1">
      <c r="A188" s="11"/>
      <c r="B188" s="4">
        <v>2017</v>
      </c>
      <c r="C188" s="82">
        <v>8323</v>
      </c>
      <c r="D188" s="82">
        <v>1</v>
      </c>
      <c r="E188" s="2">
        <v>1</v>
      </c>
      <c r="F188" s="2">
        <v>2</v>
      </c>
      <c r="G188" s="2">
        <v>3000</v>
      </c>
      <c r="H188" s="2">
        <v>3300</v>
      </c>
      <c r="I188" s="2">
        <v>335</v>
      </c>
      <c r="J188" s="83">
        <v>1</v>
      </c>
      <c r="K188" s="115" t="s">
        <v>561</v>
      </c>
      <c r="L188" s="85">
        <v>0</v>
      </c>
      <c r="M188" s="85">
        <v>0</v>
      </c>
      <c r="N188" s="85">
        <f>L188+M188</f>
        <v>0</v>
      </c>
      <c r="O188" s="85">
        <v>0</v>
      </c>
      <c r="P188" s="85">
        <v>0</v>
      </c>
      <c r="Q188" s="85">
        <f>O188+P188</f>
        <v>0</v>
      </c>
      <c r="R188" s="85">
        <v>0</v>
      </c>
      <c r="S188" s="85">
        <v>0</v>
      </c>
      <c r="T188" s="85">
        <v>0</v>
      </c>
      <c r="U188" s="85">
        <f>S188+T188</f>
        <v>0</v>
      </c>
      <c r="V188" s="85">
        <v>0</v>
      </c>
      <c r="W188" s="85">
        <v>0</v>
      </c>
      <c r="X188" s="85">
        <f>V188+W188</f>
        <v>0</v>
      </c>
      <c r="Y188" s="85">
        <v>0</v>
      </c>
      <c r="Z188" s="85">
        <v>0</v>
      </c>
      <c r="AA188" s="85">
        <v>0</v>
      </c>
      <c r="AB188" s="85">
        <f>Z188+AA188</f>
        <v>0</v>
      </c>
      <c r="AC188" s="85">
        <v>0</v>
      </c>
      <c r="AD188" s="85">
        <v>0</v>
      </c>
      <c r="AE188" s="85">
        <f>AC188+AD188</f>
        <v>0</v>
      </c>
      <c r="AF188" s="85">
        <v>0</v>
      </c>
      <c r="AG188" s="85">
        <v>0</v>
      </c>
      <c r="AH188" s="85">
        <v>0</v>
      </c>
      <c r="AI188" s="85">
        <f>AG188+AH188</f>
        <v>0</v>
      </c>
      <c r="AJ188" s="85">
        <v>0</v>
      </c>
      <c r="AK188" s="85">
        <v>0</v>
      </c>
      <c r="AL188" s="85">
        <f>AJ188+AK188</f>
        <v>0</v>
      </c>
      <c r="AM188" s="85">
        <v>0</v>
      </c>
      <c r="AN188" s="384">
        <f t="shared" ref="AN188" si="654">L188-S188-Z188-AG188</f>
        <v>0</v>
      </c>
      <c r="AO188" s="384">
        <f t="shared" ref="AO188" si="655">M188-T188-AA188-AH188</f>
        <v>0</v>
      </c>
      <c r="AP188" s="385">
        <f t="shared" si="651"/>
        <v>0</v>
      </c>
      <c r="AQ188" s="384">
        <f t="shared" ref="AQ188" si="656">O188-V188-AC188-AJ188</f>
        <v>0</v>
      </c>
      <c r="AR188" s="384">
        <f t="shared" ref="AR188" si="657">P188-W188-AD188-AK188</f>
        <v>0</v>
      </c>
      <c r="AS188" s="385">
        <f t="shared" si="652"/>
        <v>0</v>
      </c>
      <c r="AT188" s="385">
        <f t="shared" si="653"/>
        <v>0</v>
      </c>
      <c r="AU188" s="86" t="s">
        <v>21</v>
      </c>
      <c r="AV188" s="87"/>
      <c r="AW188" s="88"/>
      <c r="AX188" s="374"/>
      <c r="AY188" s="374"/>
      <c r="AZ188" s="374"/>
      <c r="BA188" s="105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</row>
    <row r="189" spans="1:129" s="94" customFormat="1" hidden="1">
      <c r="A189" s="11"/>
      <c r="B189" s="70">
        <v>2017</v>
      </c>
      <c r="C189" s="71">
        <v>8323</v>
      </c>
      <c r="D189" s="71">
        <v>1</v>
      </c>
      <c r="E189" s="70">
        <v>1</v>
      </c>
      <c r="F189" s="70">
        <v>2</v>
      </c>
      <c r="G189" s="70">
        <v>3000</v>
      </c>
      <c r="H189" s="70">
        <v>3600</v>
      </c>
      <c r="I189" s="70"/>
      <c r="J189" s="70"/>
      <c r="K189" s="72" t="s">
        <v>1081</v>
      </c>
      <c r="L189" s="73">
        <f>L190</f>
        <v>0</v>
      </c>
      <c r="M189" s="73">
        <f t="shared" ref="M189:P190" si="658">M190</f>
        <v>0</v>
      </c>
      <c r="N189" s="73">
        <f t="shared" si="270"/>
        <v>0</v>
      </c>
      <c r="O189" s="73">
        <f t="shared" si="658"/>
        <v>0</v>
      </c>
      <c r="P189" s="73">
        <f t="shared" si="658"/>
        <v>0</v>
      </c>
      <c r="Q189" s="73">
        <f t="shared" si="271"/>
        <v>0</v>
      </c>
      <c r="R189" s="73">
        <f t="shared" si="298"/>
        <v>0</v>
      </c>
      <c r="S189" s="73">
        <f>S190</f>
        <v>0</v>
      </c>
      <c r="T189" s="73">
        <f t="shared" ref="T189:W190" si="659">T190</f>
        <v>0</v>
      </c>
      <c r="U189" s="73">
        <f t="shared" ref="U189:U190" si="660">S189+T189</f>
        <v>0</v>
      </c>
      <c r="V189" s="73">
        <f t="shared" si="659"/>
        <v>0</v>
      </c>
      <c r="W189" s="73">
        <f t="shared" si="659"/>
        <v>0</v>
      </c>
      <c r="X189" s="73">
        <f t="shared" ref="X189:X190" si="661">V189+W189</f>
        <v>0</v>
      </c>
      <c r="Y189" s="73">
        <f t="shared" ref="Y189:Y190" si="662">U189+X189</f>
        <v>0</v>
      </c>
      <c r="Z189" s="73">
        <f>Z190</f>
        <v>0</v>
      </c>
      <c r="AA189" s="73">
        <f t="shared" ref="AA189:AD190" si="663">AA190</f>
        <v>0</v>
      </c>
      <c r="AB189" s="73">
        <f t="shared" ref="AB189:AB190" si="664">Z189+AA189</f>
        <v>0</v>
      </c>
      <c r="AC189" s="73">
        <f t="shared" si="663"/>
        <v>0</v>
      </c>
      <c r="AD189" s="73">
        <f t="shared" si="663"/>
        <v>0</v>
      </c>
      <c r="AE189" s="73">
        <f t="shared" ref="AE189:AE190" si="665">AC189+AD189</f>
        <v>0</v>
      </c>
      <c r="AF189" s="73">
        <f t="shared" ref="AF189:AF190" si="666">AB189+AE189</f>
        <v>0</v>
      </c>
      <c r="AG189" s="73">
        <f>AG190</f>
        <v>0</v>
      </c>
      <c r="AH189" s="73">
        <f t="shared" ref="AH189:AK190" si="667">AH190</f>
        <v>0</v>
      </c>
      <c r="AI189" s="73">
        <f t="shared" ref="AI189:AI190" si="668">AG189+AH189</f>
        <v>0</v>
      </c>
      <c r="AJ189" s="73">
        <f t="shared" si="667"/>
        <v>0</v>
      </c>
      <c r="AK189" s="73">
        <f t="shared" si="667"/>
        <v>0</v>
      </c>
      <c r="AL189" s="73">
        <f t="shared" ref="AL189:AL190" si="669">AJ189+AK189</f>
        <v>0</v>
      </c>
      <c r="AM189" s="73">
        <f t="shared" ref="AM189:AM190" si="670">AI189+AL189</f>
        <v>0</v>
      </c>
      <c r="AN189" s="73">
        <f>AN190</f>
        <v>0</v>
      </c>
      <c r="AO189" s="73">
        <f t="shared" ref="AO189:AR190" si="671">AO190</f>
        <v>0</v>
      </c>
      <c r="AP189" s="73">
        <f t="shared" ref="AP189:AP191" si="672">AN189+AO189</f>
        <v>0</v>
      </c>
      <c r="AQ189" s="73">
        <f t="shared" si="671"/>
        <v>0</v>
      </c>
      <c r="AR189" s="73">
        <f t="shared" si="671"/>
        <v>0</v>
      </c>
      <c r="AS189" s="73">
        <f t="shared" ref="AS189:AS191" si="673">AQ189+AR189</f>
        <v>0</v>
      </c>
      <c r="AT189" s="73">
        <f t="shared" ref="AT189:AT191" si="674">AP189+AS189</f>
        <v>0</v>
      </c>
      <c r="AU189" s="73"/>
      <c r="AV189" s="74"/>
      <c r="AW189" s="91"/>
      <c r="AX189" s="91"/>
      <c r="AY189" s="91"/>
      <c r="AZ189" s="91"/>
      <c r="BA189" s="75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</row>
    <row r="190" spans="1:129" s="94" customFormat="1" ht="49.5" hidden="1" customHeight="1">
      <c r="A190" s="11"/>
      <c r="B190" s="76">
        <v>2017</v>
      </c>
      <c r="C190" s="77">
        <v>8323</v>
      </c>
      <c r="D190" s="77">
        <v>1</v>
      </c>
      <c r="E190" s="76">
        <v>1</v>
      </c>
      <c r="F190" s="76">
        <v>2</v>
      </c>
      <c r="G190" s="76">
        <v>3000</v>
      </c>
      <c r="H190" s="76">
        <v>3600</v>
      </c>
      <c r="I190" s="76">
        <v>361</v>
      </c>
      <c r="J190" s="76"/>
      <c r="K190" s="78" t="s">
        <v>228</v>
      </c>
      <c r="L190" s="79">
        <f>L191</f>
        <v>0</v>
      </c>
      <c r="M190" s="79">
        <f t="shared" si="658"/>
        <v>0</v>
      </c>
      <c r="N190" s="79">
        <f t="shared" si="270"/>
        <v>0</v>
      </c>
      <c r="O190" s="79">
        <f t="shared" si="658"/>
        <v>0</v>
      </c>
      <c r="P190" s="79">
        <f t="shared" si="658"/>
        <v>0</v>
      </c>
      <c r="Q190" s="79">
        <f t="shared" si="271"/>
        <v>0</v>
      </c>
      <c r="R190" s="79">
        <f t="shared" si="298"/>
        <v>0</v>
      </c>
      <c r="S190" s="79">
        <f>S191</f>
        <v>0</v>
      </c>
      <c r="T190" s="79">
        <f t="shared" si="659"/>
        <v>0</v>
      </c>
      <c r="U190" s="79">
        <f t="shared" si="660"/>
        <v>0</v>
      </c>
      <c r="V190" s="79">
        <f t="shared" si="659"/>
        <v>0</v>
      </c>
      <c r="W190" s="79">
        <f t="shared" si="659"/>
        <v>0</v>
      </c>
      <c r="X190" s="79">
        <f t="shared" si="661"/>
        <v>0</v>
      </c>
      <c r="Y190" s="79">
        <f t="shared" si="662"/>
        <v>0</v>
      </c>
      <c r="Z190" s="79">
        <f>Z191</f>
        <v>0</v>
      </c>
      <c r="AA190" s="79">
        <f t="shared" si="663"/>
        <v>0</v>
      </c>
      <c r="AB190" s="79">
        <f t="shared" si="664"/>
        <v>0</v>
      </c>
      <c r="AC190" s="79">
        <f t="shared" si="663"/>
        <v>0</v>
      </c>
      <c r="AD190" s="79">
        <f t="shared" si="663"/>
        <v>0</v>
      </c>
      <c r="AE190" s="79">
        <f t="shared" si="665"/>
        <v>0</v>
      </c>
      <c r="AF190" s="79">
        <f t="shared" si="666"/>
        <v>0</v>
      </c>
      <c r="AG190" s="79">
        <f>AG191</f>
        <v>0</v>
      </c>
      <c r="AH190" s="79">
        <f t="shared" si="667"/>
        <v>0</v>
      </c>
      <c r="AI190" s="79">
        <f t="shared" si="668"/>
        <v>0</v>
      </c>
      <c r="AJ190" s="79">
        <f t="shared" si="667"/>
        <v>0</v>
      </c>
      <c r="AK190" s="79">
        <f t="shared" si="667"/>
        <v>0</v>
      </c>
      <c r="AL190" s="79">
        <f t="shared" si="669"/>
        <v>0</v>
      </c>
      <c r="AM190" s="79">
        <f t="shared" si="670"/>
        <v>0</v>
      </c>
      <c r="AN190" s="79">
        <f>AN191</f>
        <v>0</v>
      </c>
      <c r="AO190" s="79">
        <f t="shared" si="671"/>
        <v>0</v>
      </c>
      <c r="AP190" s="79">
        <f t="shared" si="672"/>
        <v>0</v>
      </c>
      <c r="AQ190" s="79">
        <f t="shared" si="671"/>
        <v>0</v>
      </c>
      <c r="AR190" s="79">
        <f t="shared" si="671"/>
        <v>0</v>
      </c>
      <c r="AS190" s="79">
        <f t="shared" si="673"/>
        <v>0</v>
      </c>
      <c r="AT190" s="79">
        <f t="shared" si="674"/>
        <v>0</v>
      </c>
      <c r="AU190" s="79"/>
      <c r="AV190" s="80"/>
      <c r="AW190" s="93"/>
      <c r="AX190" s="93"/>
      <c r="AY190" s="93"/>
      <c r="AZ190" s="93"/>
      <c r="BA190" s="8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</row>
    <row r="191" spans="1:129" s="69" customFormat="1" ht="46.5" hidden="1">
      <c r="A191" s="11"/>
      <c r="B191" s="4">
        <v>2017</v>
      </c>
      <c r="C191" s="82">
        <v>8323</v>
      </c>
      <c r="D191" s="82">
        <v>1</v>
      </c>
      <c r="E191" s="2">
        <v>1</v>
      </c>
      <c r="F191" s="2">
        <v>2</v>
      </c>
      <c r="G191" s="2">
        <v>3000</v>
      </c>
      <c r="H191" s="2">
        <v>3600</v>
      </c>
      <c r="I191" s="2">
        <v>361</v>
      </c>
      <c r="J191" s="83">
        <v>1</v>
      </c>
      <c r="K191" s="116" t="s">
        <v>229</v>
      </c>
      <c r="L191" s="85">
        <v>0</v>
      </c>
      <c r="M191" s="85">
        <v>0</v>
      </c>
      <c r="N191" s="85">
        <f>L191+M191</f>
        <v>0</v>
      </c>
      <c r="O191" s="85">
        <v>0</v>
      </c>
      <c r="P191" s="85">
        <v>0</v>
      </c>
      <c r="Q191" s="85">
        <f>O191+P191</f>
        <v>0</v>
      </c>
      <c r="R191" s="85">
        <v>0</v>
      </c>
      <c r="S191" s="85">
        <v>0</v>
      </c>
      <c r="T191" s="85">
        <v>0</v>
      </c>
      <c r="U191" s="85">
        <f>S191+T191</f>
        <v>0</v>
      </c>
      <c r="V191" s="85">
        <v>0</v>
      </c>
      <c r="W191" s="85">
        <v>0</v>
      </c>
      <c r="X191" s="85">
        <f>V191+W191</f>
        <v>0</v>
      </c>
      <c r="Y191" s="85">
        <v>0</v>
      </c>
      <c r="Z191" s="85">
        <v>0</v>
      </c>
      <c r="AA191" s="85">
        <v>0</v>
      </c>
      <c r="AB191" s="85">
        <f>Z191+AA191</f>
        <v>0</v>
      </c>
      <c r="AC191" s="85">
        <v>0</v>
      </c>
      <c r="AD191" s="85">
        <v>0</v>
      </c>
      <c r="AE191" s="85">
        <f>AC191+AD191</f>
        <v>0</v>
      </c>
      <c r="AF191" s="85">
        <v>0</v>
      </c>
      <c r="AG191" s="85">
        <v>0</v>
      </c>
      <c r="AH191" s="85">
        <v>0</v>
      </c>
      <c r="AI191" s="85">
        <f>AG191+AH191</f>
        <v>0</v>
      </c>
      <c r="AJ191" s="85">
        <v>0</v>
      </c>
      <c r="AK191" s="85">
        <v>0</v>
      </c>
      <c r="AL191" s="85">
        <f>AJ191+AK191</f>
        <v>0</v>
      </c>
      <c r="AM191" s="85">
        <v>0</v>
      </c>
      <c r="AN191" s="384">
        <f t="shared" ref="AN191" si="675">L191-S191-Z191-AG191</f>
        <v>0</v>
      </c>
      <c r="AO191" s="384">
        <f t="shared" ref="AO191" si="676">M191-T191-AA191-AH191</f>
        <v>0</v>
      </c>
      <c r="AP191" s="385">
        <f t="shared" si="672"/>
        <v>0</v>
      </c>
      <c r="AQ191" s="384">
        <f t="shared" ref="AQ191" si="677">O191-V191-AC191-AJ191</f>
        <v>0</v>
      </c>
      <c r="AR191" s="384">
        <f t="shared" ref="AR191" si="678">P191-W191-AD191-AK191</f>
        <v>0</v>
      </c>
      <c r="AS191" s="385">
        <f t="shared" si="673"/>
        <v>0</v>
      </c>
      <c r="AT191" s="385">
        <f t="shared" si="674"/>
        <v>0</v>
      </c>
      <c r="AU191" s="86" t="s">
        <v>21</v>
      </c>
      <c r="AV191" s="87"/>
      <c r="AW191" s="88"/>
      <c r="AX191" s="374"/>
      <c r="AY191" s="374"/>
      <c r="AZ191" s="374"/>
      <c r="BA191" s="105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</row>
    <row r="192" spans="1:129" s="94" customFormat="1" hidden="1">
      <c r="A192" s="11"/>
      <c r="B192" s="70">
        <v>2017</v>
      </c>
      <c r="C192" s="71">
        <v>8323</v>
      </c>
      <c r="D192" s="71">
        <v>1</v>
      </c>
      <c r="E192" s="70">
        <v>1</v>
      </c>
      <c r="F192" s="70">
        <v>2</v>
      </c>
      <c r="G192" s="70">
        <v>3000</v>
      </c>
      <c r="H192" s="70">
        <v>3700</v>
      </c>
      <c r="I192" s="70"/>
      <c r="J192" s="70"/>
      <c r="K192" s="72" t="s">
        <v>1083</v>
      </c>
      <c r="L192" s="73">
        <f>L193+L195+L197</f>
        <v>0</v>
      </c>
      <c r="M192" s="73">
        <f>M193+M195+M197</f>
        <v>0</v>
      </c>
      <c r="N192" s="73">
        <f t="shared" si="270"/>
        <v>0</v>
      </c>
      <c r="O192" s="73">
        <f>O193+O195+O197</f>
        <v>0</v>
      </c>
      <c r="P192" s="73">
        <f>P193+P195+P197</f>
        <v>0</v>
      </c>
      <c r="Q192" s="73">
        <f t="shared" si="271"/>
        <v>0</v>
      </c>
      <c r="R192" s="73">
        <f t="shared" si="298"/>
        <v>0</v>
      </c>
      <c r="S192" s="73">
        <f>S193+S195+S197</f>
        <v>0</v>
      </c>
      <c r="T192" s="73">
        <f>T193+T195+T197</f>
        <v>0</v>
      </c>
      <c r="U192" s="73">
        <f t="shared" ref="U192:U193" si="679">S192+T192</f>
        <v>0</v>
      </c>
      <c r="V192" s="73">
        <f>V193+V195+V197</f>
        <v>0</v>
      </c>
      <c r="W192" s="73">
        <f>W193+W195+W197</f>
        <v>0</v>
      </c>
      <c r="X192" s="73">
        <f t="shared" ref="X192:X193" si="680">V192+W192</f>
        <v>0</v>
      </c>
      <c r="Y192" s="73">
        <f t="shared" ref="Y192:Y193" si="681">U192+X192</f>
        <v>0</v>
      </c>
      <c r="Z192" s="73">
        <f>Z193+Z195+Z197</f>
        <v>0</v>
      </c>
      <c r="AA192" s="73">
        <f>AA193+AA195+AA197</f>
        <v>0</v>
      </c>
      <c r="AB192" s="73">
        <f t="shared" ref="AB192:AB193" si="682">Z192+AA192</f>
        <v>0</v>
      </c>
      <c r="AC192" s="73">
        <f>AC193+AC195+AC197</f>
        <v>0</v>
      </c>
      <c r="AD192" s="73">
        <f>AD193+AD195+AD197</f>
        <v>0</v>
      </c>
      <c r="AE192" s="73">
        <f t="shared" ref="AE192:AE193" si="683">AC192+AD192</f>
        <v>0</v>
      </c>
      <c r="AF192" s="73">
        <f t="shared" ref="AF192:AF193" si="684">AB192+AE192</f>
        <v>0</v>
      </c>
      <c r="AG192" s="73">
        <f>AG193+AG195+AG197</f>
        <v>0</v>
      </c>
      <c r="AH192" s="73">
        <f>AH193+AH195+AH197</f>
        <v>0</v>
      </c>
      <c r="AI192" s="73">
        <f t="shared" ref="AI192:AI193" si="685">AG192+AH192</f>
        <v>0</v>
      </c>
      <c r="AJ192" s="73">
        <f>AJ193+AJ195+AJ197</f>
        <v>0</v>
      </c>
      <c r="AK192" s="73">
        <f>AK193+AK195+AK197</f>
        <v>0</v>
      </c>
      <c r="AL192" s="73">
        <f t="shared" ref="AL192:AL193" si="686">AJ192+AK192</f>
        <v>0</v>
      </c>
      <c r="AM192" s="73">
        <f t="shared" ref="AM192:AM193" si="687">AI192+AL192</f>
        <v>0</v>
      </c>
      <c r="AN192" s="73">
        <f>AN193+AN195+AN197</f>
        <v>0</v>
      </c>
      <c r="AO192" s="73">
        <f>AO193+AO195+AO197</f>
        <v>0</v>
      </c>
      <c r="AP192" s="73">
        <f t="shared" ref="AP192:AP194" si="688">AN192+AO192</f>
        <v>0</v>
      </c>
      <c r="AQ192" s="73">
        <f>AQ193+AQ195+AQ197</f>
        <v>0</v>
      </c>
      <c r="AR192" s="73">
        <f>AR193+AR195+AR197</f>
        <v>0</v>
      </c>
      <c r="AS192" s="73">
        <f t="shared" ref="AS192:AS194" si="689">AQ192+AR192</f>
        <v>0</v>
      </c>
      <c r="AT192" s="73">
        <f t="shared" ref="AT192:AT194" si="690">AP192+AS192</f>
        <v>0</v>
      </c>
      <c r="AU192" s="73"/>
      <c r="AV192" s="74"/>
      <c r="AW192" s="91"/>
      <c r="AX192" s="91"/>
      <c r="AY192" s="91"/>
      <c r="AZ192" s="91"/>
      <c r="BA192" s="75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</row>
    <row r="193" spans="1:129" s="94" customFormat="1" hidden="1">
      <c r="A193" s="11"/>
      <c r="B193" s="76">
        <v>2017</v>
      </c>
      <c r="C193" s="77">
        <v>8323</v>
      </c>
      <c r="D193" s="77">
        <v>1</v>
      </c>
      <c r="E193" s="76">
        <v>1</v>
      </c>
      <c r="F193" s="76">
        <v>2</v>
      </c>
      <c r="G193" s="76">
        <v>3000</v>
      </c>
      <c r="H193" s="76">
        <v>3700</v>
      </c>
      <c r="I193" s="76">
        <v>371</v>
      </c>
      <c r="J193" s="76"/>
      <c r="K193" s="78" t="s">
        <v>1084</v>
      </c>
      <c r="L193" s="79">
        <f>L194</f>
        <v>0</v>
      </c>
      <c r="M193" s="79">
        <f>M194</f>
        <v>0</v>
      </c>
      <c r="N193" s="79">
        <f t="shared" si="270"/>
        <v>0</v>
      </c>
      <c r="O193" s="79">
        <f>O194</f>
        <v>0</v>
      </c>
      <c r="P193" s="79">
        <f>P194</f>
        <v>0</v>
      </c>
      <c r="Q193" s="79">
        <f t="shared" si="271"/>
        <v>0</v>
      </c>
      <c r="R193" s="79">
        <f t="shared" si="298"/>
        <v>0</v>
      </c>
      <c r="S193" s="79">
        <f>S194</f>
        <v>0</v>
      </c>
      <c r="T193" s="79">
        <f>T194</f>
        <v>0</v>
      </c>
      <c r="U193" s="79">
        <f t="shared" si="679"/>
        <v>0</v>
      </c>
      <c r="V193" s="79">
        <f>V194</f>
        <v>0</v>
      </c>
      <c r="W193" s="79">
        <f>W194</f>
        <v>0</v>
      </c>
      <c r="X193" s="79">
        <f t="shared" si="680"/>
        <v>0</v>
      </c>
      <c r="Y193" s="79">
        <f t="shared" si="681"/>
        <v>0</v>
      </c>
      <c r="Z193" s="79">
        <f>Z194</f>
        <v>0</v>
      </c>
      <c r="AA193" s="79">
        <f>AA194</f>
        <v>0</v>
      </c>
      <c r="AB193" s="79">
        <f t="shared" si="682"/>
        <v>0</v>
      </c>
      <c r="AC193" s="79">
        <f>AC194</f>
        <v>0</v>
      </c>
      <c r="AD193" s="79">
        <f>AD194</f>
        <v>0</v>
      </c>
      <c r="AE193" s="79">
        <f t="shared" si="683"/>
        <v>0</v>
      </c>
      <c r="AF193" s="79">
        <f t="shared" si="684"/>
        <v>0</v>
      </c>
      <c r="AG193" s="79">
        <f>AG194</f>
        <v>0</v>
      </c>
      <c r="AH193" s="79">
        <f>AH194</f>
        <v>0</v>
      </c>
      <c r="AI193" s="79">
        <f t="shared" si="685"/>
        <v>0</v>
      </c>
      <c r="AJ193" s="79">
        <f>AJ194</f>
        <v>0</v>
      </c>
      <c r="AK193" s="79">
        <f>AK194</f>
        <v>0</v>
      </c>
      <c r="AL193" s="79">
        <f t="shared" si="686"/>
        <v>0</v>
      </c>
      <c r="AM193" s="79">
        <f t="shared" si="687"/>
        <v>0</v>
      </c>
      <c r="AN193" s="79">
        <f>AN194</f>
        <v>0</v>
      </c>
      <c r="AO193" s="79">
        <f>AO194</f>
        <v>0</v>
      </c>
      <c r="AP193" s="79">
        <f t="shared" si="688"/>
        <v>0</v>
      </c>
      <c r="AQ193" s="79">
        <f>AQ194</f>
        <v>0</v>
      </c>
      <c r="AR193" s="79">
        <f>AR194</f>
        <v>0</v>
      </c>
      <c r="AS193" s="79">
        <f t="shared" si="689"/>
        <v>0</v>
      </c>
      <c r="AT193" s="79">
        <f t="shared" si="690"/>
        <v>0</v>
      </c>
      <c r="AU193" s="79"/>
      <c r="AV193" s="80"/>
      <c r="AW193" s="93"/>
      <c r="AX193" s="93"/>
      <c r="AY193" s="93"/>
      <c r="AZ193" s="93"/>
      <c r="BA193" s="8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</row>
    <row r="194" spans="1:129" s="69" customFormat="1" hidden="1">
      <c r="A194" s="11"/>
      <c r="B194" s="4">
        <v>2017</v>
      </c>
      <c r="C194" s="82">
        <v>8323</v>
      </c>
      <c r="D194" s="82">
        <v>1</v>
      </c>
      <c r="E194" s="2">
        <v>1</v>
      </c>
      <c r="F194" s="2">
        <v>2</v>
      </c>
      <c r="G194" s="2">
        <v>3000</v>
      </c>
      <c r="H194" s="2">
        <v>3700</v>
      </c>
      <c r="I194" s="2">
        <v>371</v>
      </c>
      <c r="J194" s="83">
        <v>1</v>
      </c>
      <c r="K194" s="116" t="s">
        <v>496</v>
      </c>
      <c r="L194" s="85">
        <v>0</v>
      </c>
      <c r="M194" s="85">
        <v>0</v>
      </c>
      <c r="N194" s="85">
        <f>L194+M194</f>
        <v>0</v>
      </c>
      <c r="O194" s="85">
        <v>0</v>
      </c>
      <c r="P194" s="85">
        <v>0</v>
      </c>
      <c r="Q194" s="85">
        <f>O194+P194</f>
        <v>0</v>
      </c>
      <c r="R194" s="85">
        <v>0</v>
      </c>
      <c r="S194" s="85">
        <v>0</v>
      </c>
      <c r="T194" s="85">
        <v>0</v>
      </c>
      <c r="U194" s="85">
        <f>S194+T194</f>
        <v>0</v>
      </c>
      <c r="V194" s="85">
        <v>0</v>
      </c>
      <c r="W194" s="85">
        <v>0</v>
      </c>
      <c r="X194" s="85">
        <f>V194+W194</f>
        <v>0</v>
      </c>
      <c r="Y194" s="85">
        <v>0</v>
      </c>
      <c r="Z194" s="85">
        <v>0</v>
      </c>
      <c r="AA194" s="85">
        <v>0</v>
      </c>
      <c r="AB194" s="85">
        <f>Z194+AA194</f>
        <v>0</v>
      </c>
      <c r="AC194" s="85">
        <v>0</v>
      </c>
      <c r="AD194" s="85">
        <v>0</v>
      </c>
      <c r="AE194" s="85">
        <f>AC194+AD194</f>
        <v>0</v>
      </c>
      <c r="AF194" s="85">
        <v>0</v>
      </c>
      <c r="AG194" s="85">
        <v>0</v>
      </c>
      <c r="AH194" s="85">
        <v>0</v>
      </c>
      <c r="AI194" s="85">
        <f>AG194+AH194</f>
        <v>0</v>
      </c>
      <c r="AJ194" s="85">
        <v>0</v>
      </c>
      <c r="AK194" s="85">
        <v>0</v>
      </c>
      <c r="AL194" s="85">
        <f>AJ194+AK194</f>
        <v>0</v>
      </c>
      <c r="AM194" s="85">
        <v>0</v>
      </c>
      <c r="AN194" s="384">
        <f t="shared" ref="AN194" si="691">L194-S194-Z194-AG194</f>
        <v>0</v>
      </c>
      <c r="AO194" s="384">
        <f t="shared" ref="AO194" si="692">M194-T194-AA194-AH194</f>
        <v>0</v>
      </c>
      <c r="AP194" s="385">
        <f t="shared" si="688"/>
        <v>0</v>
      </c>
      <c r="AQ194" s="384">
        <f t="shared" ref="AQ194" si="693">O194-V194-AC194-AJ194</f>
        <v>0</v>
      </c>
      <c r="AR194" s="384">
        <f t="shared" ref="AR194" si="694">P194-W194-AD194-AK194</f>
        <v>0</v>
      </c>
      <c r="AS194" s="385">
        <f t="shared" si="689"/>
        <v>0</v>
      </c>
      <c r="AT194" s="385">
        <f t="shared" si="690"/>
        <v>0</v>
      </c>
      <c r="AU194" s="86" t="s">
        <v>99</v>
      </c>
      <c r="AV194" s="87"/>
      <c r="AW194" s="88"/>
      <c r="AX194" s="374"/>
      <c r="AY194" s="374"/>
      <c r="AZ194" s="374"/>
      <c r="BA194" s="105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</row>
    <row r="195" spans="1:129" s="94" customFormat="1" hidden="1">
      <c r="A195" s="11"/>
      <c r="B195" s="76">
        <v>2017</v>
      </c>
      <c r="C195" s="77">
        <v>8323</v>
      </c>
      <c r="D195" s="77">
        <v>1</v>
      </c>
      <c r="E195" s="76">
        <v>1</v>
      </c>
      <c r="F195" s="76">
        <v>2</v>
      </c>
      <c r="G195" s="76">
        <v>3000</v>
      </c>
      <c r="H195" s="76">
        <v>3700</v>
      </c>
      <c r="I195" s="76">
        <v>372</v>
      </c>
      <c r="J195" s="76"/>
      <c r="K195" s="78" t="s">
        <v>100</v>
      </c>
      <c r="L195" s="79">
        <f>L196</f>
        <v>0</v>
      </c>
      <c r="M195" s="79">
        <f>M196</f>
        <v>0</v>
      </c>
      <c r="N195" s="79">
        <f t="shared" si="270"/>
        <v>0</v>
      </c>
      <c r="O195" s="79">
        <f>O196</f>
        <v>0</v>
      </c>
      <c r="P195" s="79">
        <f>P196</f>
        <v>0</v>
      </c>
      <c r="Q195" s="79">
        <f t="shared" si="271"/>
        <v>0</v>
      </c>
      <c r="R195" s="79">
        <f t="shared" si="298"/>
        <v>0</v>
      </c>
      <c r="S195" s="79">
        <f>S196</f>
        <v>0</v>
      </c>
      <c r="T195" s="79">
        <f>T196</f>
        <v>0</v>
      </c>
      <c r="U195" s="79">
        <f t="shared" ref="U195" si="695">S195+T195</f>
        <v>0</v>
      </c>
      <c r="V195" s="79">
        <f>V196</f>
        <v>0</v>
      </c>
      <c r="W195" s="79">
        <f>W196</f>
        <v>0</v>
      </c>
      <c r="X195" s="79">
        <f t="shared" ref="X195" si="696">V195+W195</f>
        <v>0</v>
      </c>
      <c r="Y195" s="79">
        <f t="shared" ref="Y195" si="697">U195+X195</f>
        <v>0</v>
      </c>
      <c r="Z195" s="79">
        <f>Z196</f>
        <v>0</v>
      </c>
      <c r="AA195" s="79">
        <f>AA196</f>
        <v>0</v>
      </c>
      <c r="AB195" s="79">
        <f t="shared" ref="AB195" si="698">Z195+AA195</f>
        <v>0</v>
      </c>
      <c r="AC195" s="79">
        <f>AC196</f>
        <v>0</v>
      </c>
      <c r="AD195" s="79">
        <f>AD196</f>
        <v>0</v>
      </c>
      <c r="AE195" s="79">
        <f t="shared" ref="AE195" si="699">AC195+AD195</f>
        <v>0</v>
      </c>
      <c r="AF195" s="79">
        <f t="shared" ref="AF195" si="700">AB195+AE195</f>
        <v>0</v>
      </c>
      <c r="AG195" s="79">
        <f>AG196</f>
        <v>0</v>
      </c>
      <c r="AH195" s="79">
        <f>AH196</f>
        <v>0</v>
      </c>
      <c r="AI195" s="79">
        <f t="shared" ref="AI195" si="701">AG195+AH195</f>
        <v>0</v>
      </c>
      <c r="AJ195" s="79">
        <f>AJ196</f>
        <v>0</v>
      </c>
      <c r="AK195" s="79">
        <f>AK196</f>
        <v>0</v>
      </c>
      <c r="AL195" s="79">
        <f t="shared" ref="AL195" si="702">AJ195+AK195</f>
        <v>0</v>
      </c>
      <c r="AM195" s="79">
        <f t="shared" ref="AM195" si="703">AI195+AL195</f>
        <v>0</v>
      </c>
      <c r="AN195" s="79">
        <f>AN196</f>
        <v>0</v>
      </c>
      <c r="AO195" s="79">
        <f>AO196</f>
        <v>0</v>
      </c>
      <c r="AP195" s="79">
        <f t="shared" ref="AP195:AP196" si="704">AN195+AO195</f>
        <v>0</v>
      </c>
      <c r="AQ195" s="79">
        <f>AQ196</f>
        <v>0</v>
      </c>
      <c r="AR195" s="79">
        <f>AR196</f>
        <v>0</v>
      </c>
      <c r="AS195" s="79">
        <f t="shared" ref="AS195:AS196" si="705">AQ195+AR195</f>
        <v>0</v>
      </c>
      <c r="AT195" s="79">
        <f t="shared" ref="AT195:AT196" si="706">AP195+AS195</f>
        <v>0</v>
      </c>
      <c r="AU195" s="79"/>
      <c r="AV195" s="80"/>
      <c r="AW195" s="93"/>
      <c r="AX195" s="93"/>
      <c r="AY195" s="93"/>
      <c r="AZ195" s="93"/>
      <c r="BA195" s="8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</row>
    <row r="196" spans="1:129" s="69" customFormat="1" hidden="1">
      <c r="A196" s="11"/>
      <c r="B196" s="4">
        <v>2017</v>
      </c>
      <c r="C196" s="82">
        <v>8323</v>
      </c>
      <c r="D196" s="82">
        <v>1</v>
      </c>
      <c r="E196" s="2">
        <v>1</v>
      </c>
      <c r="F196" s="2">
        <v>2</v>
      </c>
      <c r="G196" s="2">
        <v>3000</v>
      </c>
      <c r="H196" s="2">
        <v>3700</v>
      </c>
      <c r="I196" s="2">
        <v>372</v>
      </c>
      <c r="J196" s="83">
        <v>1</v>
      </c>
      <c r="K196" s="116" t="s">
        <v>497</v>
      </c>
      <c r="L196" s="85">
        <v>0</v>
      </c>
      <c r="M196" s="85">
        <v>0</v>
      </c>
      <c r="N196" s="85">
        <f>L196+M196</f>
        <v>0</v>
      </c>
      <c r="O196" s="85">
        <v>0</v>
      </c>
      <c r="P196" s="85">
        <v>0</v>
      </c>
      <c r="Q196" s="85">
        <f>O196+P196</f>
        <v>0</v>
      </c>
      <c r="R196" s="85">
        <v>0</v>
      </c>
      <c r="S196" s="85">
        <v>0</v>
      </c>
      <c r="T196" s="85">
        <v>0</v>
      </c>
      <c r="U196" s="85">
        <f>S196+T196</f>
        <v>0</v>
      </c>
      <c r="V196" s="85">
        <v>0</v>
      </c>
      <c r="W196" s="85">
        <v>0</v>
      </c>
      <c r="X196" s="85">
        <f>V196+W196</f>
        <v>0</v>
      </c>
      <c r="Y196" s="85">
        <v>0</v>
      </c>
      <c r="Z196" s="85">
        <v>0</v>
      </c>
      <c r="AA196" s="85">
        <v>0</v>
      </c>
      <c r="AB196" s="85">
        <f>Z196+AA196</f>
        <v>0</v>
      </c>
      <c r="AC196" s="85">
        <v>0</v>
      </c>
      <c r="AD196" s="85">
        <v>0</v>
      </c>
      <c r="AE196" s="85">
        <f>AC196+AD196</f>
        <v>0</v>
      </c>
      <c r="AF196" s="85">
        <v>0</v>
      </c>
      <c r="AG196" s="85">
        <v>0</v>
      </c>
      <c r="AH196" s="85">
        <v>0</v>
      </c>
      <c r="AI196" s="85">
        <f>AG196+AH196</f>
        <v>0</v>
      </c>
      <c r="AJ196" s="85">
        <v>0</v>
      </c>
      <c r="AK196" s="85">
        <v>0</v>
      </c>
      <c r="AL196" s="85">
        <f>AJ196+AK196</f>
        <v>0</v>
      </c>
      <c r="AM196" s="85">
        <v>0</v>
      </c>
      <c r="AN196" s="384">
        <f t="shared" ref="AN196" si="707">L196-S196-Z196-AG196</f>
        <v>0</v>
      </c>
      <c r="AO196" s="384">
        <f t="shared" ref="AO196" si="708">M196-T196-AA196-AH196</f>
        <v>0</v>
      </c>
      <c r="AP196" s="385">
        <f t="shared" si="704"/>
        <v>0</v>
      </c>
      <c r="AQ196" s="384">
        <f t="shared" ref="AQ196" si="709">O196-V196-AC196-AJ196</f>
        <v>0</v>
      </c>
      <c r="AR196" s="384">
        <f t="shared" ref="AR196" si="710">P196-W196-AD196-AK196</f>
        <v>0</v>
      </c>
      <c r="AS196" s="385">
        <f t="shared" si="705"/>
        <v>0</v>
      </c>
      <c r="AT196" s="385">
        <f t="shared" si="706"/>
        <v>0</v>
      </c>
      <c r="AU196" s="86" t="s">
        <v>99</v>
      </c>
      <c r="AV196" s="87"/>
      <c r="AW196" s="88"/>
      <c r="AX196" s="374"/>
      <c r="AY196" s="374"/>
      <c r="AZ196" s="374"/>
      <c r="BA196" s="105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</row>
    <row r="197" spans="1:129" s="94" customFormat="1" hidden="1">
      <c r="A197" s="11"/>
      <c r="B197" s="76">
        <v>2017</v>
      </c>
      <c r="C197" s="77">
        <v>8323</v>
      </c>
      <c r="D197" s="77">
        <v>1</v>
      </c>
      <c r="E197" s="76">
        <v>1</v>
      </c>
      <c r="F197" s="76">
        <v>2</v>
      </c>
      <c r="G197" s="76">
        <v>3000</v>
      </c>
      <c r="H197" s="76">
        <v>3700</v>
      </c>
      <c r="I197" s="76">
        <v>375</v>
      </c>
      <c r="J197" s="76"/>
      <c r="K197" s="78" t="s">
        <v>101</v>
      </c>
      <c r="L197" s="79">
        <f>L198</f>
        <v>0</v>
      </c>
      <c r="M197" s="79">
        <f>M198</f>
        <v>0</v>
      </c>
      <c r="N197" s="79">
        <f t="shared" si="270"/>
        <v>0</v>
      </c>
      <c r="O197" s="79">
        <f>O198</f>
        <v>0</v>
      </c>
      <c r="P197" s="79">
        <f>P198</f>
        <v>0</v>
      </c>
      <c r="Q197" s="79">
        <f t="shared" si="271"/>
        <v>0</v>
      </c>
      <c r="R197" s="79">
        <f t="shared" si="298"/>
        <v>0</v>
      </c>
      <c r="S197" s="79">
        <f>S198</f>
        <v>0</v>
      </c>
      <c r="T197" s="79">
        <f>T198</f>
        <v>0</v>
      </c>
      <c r="U197" s="79">
        <f t="shared" ref="U197" si="711">S197+T197</f>
        <v>0</v>
      </c>
      <c r="V197" s="79">
        <f>V198</f>
        <v>0</v>
      </c>
      <c r="W197" s="79">
        <f>W198</f>
        <v>0</v>
      </c>
      <c r="X197" s="79">
        <f t="shared" ref="X197" si="712">V197+W197</f>
        <v>0</v>
      </c>
      <c r="Y197" s="79">
        <f t="shared" ref="Y197" si="713">U197+X197</f>
        <v>0</v>
      </c>
      <c r="Z197" s="79">
        <f>Z198</f>
        <v>0</v>
      </c>
      <c r="AA197" s="79">
        <f>AA198</f>
        <v>0</v>
      </c>
      <c r="AB197" s="79">
        <f t="shared" ref="AB197" si="714">Z197+AA197</f>
        <v>0</v>
      </c>
      <c r="AC197" s="79">
        <f>AC198</f>
        <v>0</v>
      </c>
      <c r="AD197" s="79">
        <f>AD198</f>
        <v>0</v>
      </c>
      <c r="AE197" s="79">
        <f t="shared" ref="AE197" si="715">AC197+AD197</f>
        <v>0</v>
      </c>
      <c r="AF197" s="79">
        <f t="shared" ref="AF197" si="716">AB197+AE197</f>
        <v>0</v>
      </c>
      <c r="AG197" s="79">
        <f>AG198</f>
        <v>0</v>
      </c>
      <c r="AH197" s="79">
        <f>AH198</f>
        <v>0</v>
      </c>
      <c r="AI197" s="79">
        <f t="shared" ref="AI197" si="717">AG197+AH197</f>
        <v>0</v>
      </c>
      <c r="AJ197" s="79">
        <f>AJ198</f>
        <v>0</v>
      </c>
      <c r="AK197" s="79">
        <f>AK198</f>
        <v>0</v>
      </c>
      <c r="AL197" s="79">
        <f t="shared" ref="AL197" si="718">AJ197+AK197</f>
        <v>0</v>
      </c>
      <c r="AM197" s="79">
        <f t="shared" ref="AM197" si="719">AI197+AL197</f>
        <v>0</v>
      </c>
      <c r="AN197" s="79">
        <f>AN198</f>
        <v>0</v>
      </c>
      <c r="AO197" s="79">
        <f>AO198</f>
        <v>0</v>
      </c>
      <c r="AP197" s="79">
        <f t="shared" ref="AP197:AP198" si="720">AN197+AO197</f>
        <v>0</v>
      </c>
      <c r="AQ197" s="79">
        <f>AQ198</f>
        <v>0</v>
      </c>
      <c r="AR197" s="79">
        <f>AR198</f>
        <v>0</v>
      </c>
      <c r="AS197" s="79">
        <f t="shared" ref="AS197:AS198" si="721">AQ197+AR197</f>
        <v>0</v>
      </c>
      <c r="AT197" s="79">
        <f t="shared" ref="AT197:AT198" si="722">AP197+AS197</f>
        <v>0</v>
      </c>
      <c r="AU197" s="79"/>
      <c r="AV197" s="80"/>
      <c r="AW197" s="93"/>
      <c r="AX197" s="93"/>
      <c r="AY197" s="93"/>
      <c r="AZ197" s="93"/>
      <c r="BA197" s="8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</row>
    <row r="198" spans="1:129" s="69" customFormat="1" hidden="1">
      <c r="A198" s="11"/>
      <c r="B198" s="4">
        <v>2017</v>
      </c>
      <c r="C198" s="82">
        <v>8323</v>
      </c>
      <c r="D198" s="82">
        <v>1</v>
      </c>
      <c r="E198" s="2">
        <v>1</v>
      </c>
      <c r="F198" s="2">
        <v>2</v>
      </c>
      <c r="G198" s="2">
        <v>3000</v>
      </c>
      <c r="H198" s="2">
        <v>3700</v>
      </c>
      <c r="I198" s="2">
        <v>375</v>
      </c>
      <c r="J198" s="83">
        <v>1</v>
      </c>
      <c r="K198" s="116" t="s">
        <v>498</v>
      </c>
      <c r="L198" s="85">
        <v>0</v>
      </c>
      <c r="M198" s="85">
        <v>0</v>
      </c>
      <c r="N198" s="85">
        <f>L198+M198</f>
        <v>0</v>
      </c>
      <c r="O198" s="85">
        <v>0</v>
      </c>
      <c r="P198" s="85">
        <v>0</v>
      </c>
      <c r="Q198" s="85">
        <f>O198+P198</f>
        <v>0</v>
      </c>
      <c r="R198" s="85">
        <v>0</v>
      </c>
      <c r="S198" s="85">
        <v>0</v>
      </c>
      <c r="T198" s="85">
        <v>0</v>
      </c>
      <c r="U198" s="85">
        <f>S198+T198</f>
        <v>0</v>
      </c>
      <c r="V198" s="85">
        <v>0</v>
      </c>
      <c r="W198" s="85">
        <v>0</v>
      </c>
      <c r="X198" s="85">
        <f>V198+W198</f>
        <v>0</v>
      </c>
      <c r="Y198" s="85">
        <v>0</v>
      </c>
      <c r="Z198" s="85">
        <v>0</v>
      </c>
      <c r="AA198" s="85">
        <v>0</v>
      </c>
      <c r="AB198" s="85">
        <f>Z198+AA198</f>
        <v>0</v>
      </c>
      <c r="AC198" s="85">
        <v>0</v>
      </c>
      <c r="AD198" s="85">
        <v>0</v>
      </c>
      <c r="AE198" s="85">
        <f>AC198+AD198</f>
        <v>0</v>
      </c>
      <c r="AF198" s="85">
        <v>0</v>
      </c>
      <c r="AG198" s="85">
        <v>0</v>
      </c>
      <c r="AH198" s="85">
        <v>0</v>
      </c>
      <c r="AI198" s="85">
        <f>AG198+AH198</f>
        <v>0</v>
      </c>
      <c r="AJ198" s="85">
        <v>0</v>
      </c>
      <c r="AK198" s="85">
        <v>0</v>
      </c>
      <c r="AL198" s="85">
        <f>AJ198+AK198</f>
        <v>0</v>
      </c>
      <c r="AM198" s="85">
        <v>0</v>
      </c>
      <c r="AN198" s="384">
        <f t="shared" ref="AN198" si="723">L198-S198-Z198-AG198</f>
        <v>0</v>
      </c>
      <c r="AO198" s="384">
        <f t="shared" ref="AO198" si="724">M198-T198-AA198-AH198</f>
        <v>0</v>
      </c>
      <c r="AP198" s="385">
        <f t="shared" si="720"/>
        <v>0</v>
      </c>
      <c r="AQ198" s="384">
        <f t="shared" ref="AQ198" si="725">O198-V198-AC198-AJ198</f>
        <v>0</v>
      </c>
      <c r="AR198" s="384">
        <f t="shared" ref="AR198" si="726">P198-W198-AD198-AK198</f>
        <v>0</v>
      </c>
      <c r="AS198" s="385">
        <f t="shared" si="721"/>
        <v>0</v>
      </c>
      <c r="AT198" s="385">
        <f t="shared" si="722"/>
        <v>0</v>
      </c>
      <c r="AU198" s="86" t="s">
        <v>99</v>
      </c>
      <c r="AV198" s="87"/>
      <c r="AW198" s="88"/>
      <c r="AX198" s="374"/>
      <c r="AY198" s="374"/>
      <c r="AZ198" s="374"/>
      <c r="BA198" s="105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</row>
    <row r="199" spans="1:129" s="94" customFormat="1">
      <c r="A199" s="11"/>
      <c r="B199" s="63">
        <v>2017</v>
      </c>
      <c r="C199" s="64">
        <v>8323</v>
      </c>
      <c r="D199" s="64">
        <v>1</v>
      </c>
      <c r="E199" s="63">
        <v>1</v>
      </c>
      <c r="F199" s="63">
        <v>2</v>
      </c>
      <c r="G199" s="63">
        <v>5000</v>
      </c>
      <c r="H199" s="63"/>
      <c r="I199" s="63"/>
      <c r="J199" s="63"/>
      <c r="K199" s="65" t="s">
        <v>25</v>
      </c>
      <c r="L199" s="66">
        <f>L200+L277+L317+L342+L345+L356</f>
        <v>300000</v>
      </c>
      <c r="M199" s="66">
        <f>M200+M277+M317+M342+M345+M356</f>
        <v>0</v>
      </c>
      <c r="N199" s="66">
        <f t="shared" si="270"/>
        <v>300000</v>
      </c>
      <c r="O199" s="66">
        <f>O200+O277+O317+O342+O345+O356</f>
        <v>48000</v>
      </c>
      <c r="P199" s="66">
        <f>P200+P277+P317+P342+P345+P356</f>
        <v>0</v>
      </c>
      <c r="Q199" s="66">
        <f t="shared" si="271"/>
        <v>48000</v>
      </c>
      <c r="R199" s="66">
        <f t="shared" si="298"/>
        <v>348000</v>
      </c>
      <c r="S199" s="66">
        <f>S200+S277+S317+S342+S345+S356</f>
        <v>0</v>
      </c>
      <c r="T199" s="66">
        <f>T200+T277+T317+T342+T345+T356</f>
        <v>0</v>
      </c>
      <c r="U199" s="66">
        <f t="shared" ref="U199:U200" si="727">S199+T199</f>
        <v>0</v>
      </c>
      <c r="V199" s="66">
        <f>V200+V277+V317+V342+V345+V356</f>
        <v>0</v>
      </c>
      <c r="W199" s="66">
        <f>W200+W277+W317+W342+W345+W356</f>
        <v>0</v>
      </c>
      <c r="X199" s="66">
        <f t="shared" ref="X199:X200" si="728">V199+W199</f>
        <v>0</v>
      </c>
      <c r="Y199" s="66">
        <f t="shared" ref="Y199:Y200" si="729">U199+X199</f>
        <v>0</v>
      </c>
      <c r="Z199" s="66">
        <f>Z200+Z277+Z317+Z342+Z345+Z356</f>
        <v>76474.739999999991</v>
      </c>
      <c r="AA199" s="66">
        <f>AA200+AA277+AA317+AA342+AA345+AA356</f>
        <v>0</v>
      </c>
      <c r="AB199" s="66">
        <f t="shared" ref="AB199:AB200" si="730">Z199+AA199</f>
        <v>76474.739999999991</v>
      </c>
      <c r="AC199" s="66">
        <f>AC200+AC277+AC317+AC342+AC345+AC356</f>
        <v>0</v>
      </c>
      <c r="AD199" s="66">
        <f>AD200+AD277+AD317+AD342+AD345+AD356</f>
        <v>0</v>
      </c>
      <c r="AE199" s="66">
        <f t="shared" ref="AE199:AE200" si="731">AC199+AD199</f>
        <v>0</v>
      </c>
      <c r="AF199" s="66">
        <f t="shared" ref="AF199:AF200" si="732">AB199+AE199</f>
        <v>76474.739999999991</v>
      </c>
      <c r="AG199" s="66">
        <f>AG200+AG277+AG317+AG342+AG345+AG356</f>
        <v>76474.720000000001</v>
      </c>
      <c r="AH199" s="66">
        <f>AH200+AH277+AH317+AH342+AH345+AH356</f>
        <v>0</v>
      </c>
      <c r="AI199" s="66">
        <f t="shared" ref="AI199:AI200" si="733">AG199+AH199</f>
        <v>76474.720000000001</v>
      </c>
      <c r="AJ199" s="66">
        <f>AJ200+AJ277+AJ317+AJ342+AJ345+AJ356</f>
        <v>0</v>
      </c>
      <c r="AK199" s="66">
        <f>AK200+AK277+AK317+AK342+AK345+AK356</f>
        <v>0</v>
      </c>
      <c r="AL199" s="66">
        <f t="shared" ref="AL199:AL200" si="734">AJ199+AK199</f>
        <v>0</v>
      </c>
      <c r="AM199" s="66">
        <f t="shared" ref="AM199:AM200" si="735">AI199+AL199</f>
        <v>76474.720000000001</v>
      </c>
      <c r="AN199" s="66">
        <f>AN200+AN277+AN317+AN342+AN345+AN356</f>
        <v>147050.54</v>
      </c>
      <c r="AO199" s="66">
        <f>AO200+AO277+AO317+AO342+AO345+AO356</f>
        <v>0</v>
      </c>
      <c r="AP199" s="66">
        <f t="shared" ref="AP199:AP200" si="736">AN199+AO199</f>
        <v>147050.54</v>
      </c>
      <c r="AQ199" s="66">
        <f>AQ200+AQ277+AQ317+AQ342+AQ345+AQ356</f>
        <v>48000</v>
      </c>
      <c r="AR199" s="66">
        <f>AR200+AR277+AR317+AR342+AR345+AR356</f>
        <v>0</v>
      </c>
      <c r="AS199" s="66">
        <f t="shared" ref="AS199:AS200" si="737">AQ199+AR199</f>
        <v>48000</v>
      </c>
      <c r="AT199" s="66">
        <f t="shared" ref="AT199:AT200" si="738">AP199+AS199</f>
        <v>195050.54</v>
      </c>
      <c r="AU199" s="66"/>
      <c r="AV199" s="67"/>
      <c r="AW199" s="89"/>
      <c r="AX199" s="89"/>
      <c r="AY199" s="89"/>
      <c r="AZ199" s="89"/>
      <c r="BA199" s="68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</row>
    <row r="200" spans="1:129" s="94" customFormat="1">
      <c r="A200" s="11"/>
      <c r="B200" s="70">
        <v>2017</v>
      </c>
      <c r="C200" s="71">
        <v>8323</v>
      </c>
      <c r="D200" s="71">
        <v>1</v>
      </c>
      <c r="E200" s="70">
        <v>1</v>
      </c>
      <c r="F200" s="70">
        <v>2</v>
      </c>
      <c r="G200" s="70">
        <v>5000</v>
      </c>
      <c r="H200" s="70">
        <v>5100</v>
      </c>
      <c r="I200" s="70"/>
      <c r="J200" s="70"/>
      <c r="K200" s="72" t="s">
        <v>26</v>
      </c>
      <c r="L200" s="73">
        <f>L201+L224+L247+L264</f>
        <v>220000</v>
      </c>
      <c r="M200" s="73">
        <f>M201+M224+M247+M264</f>
        <v>0</v>
      </c>
      <c r="N200" s="73">
        <f t="shared" si="270"/>
        <v>220000</v>
      </c>
      <c r="O200" s="73">
        <f>O201+O224+O247+O264</f>
        <v>0</v>
      </c>
      <c r="P200" s="73">
        <f>P201+P224+P247+P264</f>
        <v>0</v>
      </c>
      <c r="Q200" s="73">
        <f t="shared" si="271"/>
        <v>0</v>
      </c>
      <c r="R200" s="73">
        <f t="shared" si="298"/>
        <v>220000</v>
      </c>
      <c r="S200" s="73">
        <f>S201+S224+S247+S264</f>
        <v>0</v>
      </c>
      <c r="T200" s="73">
        <f>T201+T224+T247+T264</f>
        <v>0</v>
      </c>
      <c r="U200" s="73">
        <f t="shared" si="727"/>
        <v>0</v>
      </c>
      <c r="V200" s="73">
        <f>V201+V224+V247+V264</f>
        <v>0</v>
      </c>
      <c r="W200" s="73">
        <f>W201+W224+W247+W264</f>
        <v>0</v>
      </c>
      <c r="X200" s="73">
        <f t="shared" si="728"/>
        <v>0</v>
      </c>
      <c r="Y200" s="73">
        <f t="shared" si="729"/>
        <v>0</v>
      </c>
      <c r="Z200" s="73">
        <f>Z201+Z224+Z247+Z264</f>
        <v>76474.739999999991</v>
      </c>
      <c r="AA200" s="73">
        <f>AA201+AA224+AA247+AA264</f>
        <v>0</v>
      </c>
      <c r="AB200" s="73">
        <f t="shared" si="730"/>
        <v>76474.739999999991</v>
      </c>
      <c r="AC200" s="73">
        <f>AC201+AC224+AC247+AC264</f>
        <v>0</v>
      </c>
      <c r="AD200" s="73">
        <f>AD201+AD224+AD247+AD264</f>
        <v>0</v>
      </c>
      <c r="AE200" s="73">
        <f t="shared" si="731"/>
        <v>0</v>
      </c>
      <c r="AF200" s="73">
        <f t="shared" si="732"/>
        <v>76474.739999999991</v>
      </c>
      <c r="AG200" s="73">
        <f>AG201+AG224+AG247+AG264</f>
        <v>76474.720000000001</v>
      </c>
      <c r="AH200" s="73">
        <f>AH201+AH224+AH247+AH264</f>
        <v>0</v>
      </c>
      <c r="AI200" s="73">
        <f t="shared" si="733"/>
        <v>76474.720000000001</v>
      </c>
      <c r="AJ200" s="73">
        <f>AJ201+AJ224+AJ247+AJ264</f>
        <v>0</v>
      </c>
      <c r="AK200" s="73">
        <f>AK201+AK224+AK247+AK264</f>
        <v>0</v>
      </c>
      <c r="AL200" s="73">
        <f t="shared" si="734"/>
        <v>0</v>
      </c>
      <c r="AM200" s="73">
        <f t="shared" si="735"/>
        <v>76474.720000000001</v>
      </c>
      <c r="AN200" s="73">
        <f>AN201+AN224+AN247+AN264</f>
        <v>67050.540000000008</v>
      </c>
      <c r="AO200" s="73">
        <f>AO201+AO224+AO247+AO264</f>
        <v>0</v>
      </c>
      <c r="AP200" s="73">
        <f t="shared" si="736"/>
        <v>67050.540000000008</v>
      </c>
      <c r="AQ200" s="73">
        <f>AQ201+AQ224+AQ247+AQ264</f>
        <v>0</v>
      </c>
      <c r="AR200" s="73">
        <f>AR201+AR224+AR247+AR264</f>
        <v>0</v>
      </c>
      <c r="AS200" s="73">
        <f t="shared" si="737"/>
        <v>0</v>
      </c>
      <c r="AT200" s="73">
        <f t="shared" si="738"/>
        <v>67050.540000000008</v>
      </c>
      <c r="AU200" s="73"/>
      <c r="AV200" s="74"/>
      <c r="AW200" s="91"/>
      <c r="AX200" s="91"/>
      <c r="AY200" s="91"/>
      <c r="AZ200" s="91"/>
      <c r="BA200" s="75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</row>
    <row r="201" spans="1:129" s="94" customFormat="1">
      <c r="A201" s="11"/>
      <c r="B201" s="76">
        <v>2017</v>
      </c>
      <c r="C201" s="77">
        <v>8323</v>
      </c>
      <c r="D201" s="77">
        <v>1</v>
      </c>
      <c r="E201" s="76">
        <v>1</v>
      </c>
      <c r="F201" s="76">
        <v>2</v>
      </c>
      <c r="G201" s="76">
        <v>5000</v>
      </c>
      <c r="H201" s="76">
        <v>5100</v>
      </c>
      <c r="I201" s="76">
        <v>511</v>
      </c>
      <c r="J201" s="76"/>
      <c r="K201" s="78" t="s">
        <v>27</v>
      </c>
      <c r="L201" s="79">
        <f>SUM(L202:L223)</f>
        <v>175000</v>
      </c>
      <c r="M201" s="79">
        <f t="shared" ref="M201:R201" si="739">SUM(M202:M223)</f>
        <v>0</v>
      </c>
      <c r="N201" s="79">
        <f t="shared" si="739"/>
        <v>175000</v>
      </c>
      <c r="O201" s="79">
        <f t="shared" si="739"/>
        <v>0</v>
      </c>
      <c r="P201" s="79">
        <f t="shared" si="739"/>
        <v>0</v>
      </c>
      <c r="Q201" s="79">
        <f t="shared" si="739"/>
        <v>0</v>
      </c>
      <c r="R201" s="79">
        <f t="shared" si="739"/>
        <v>175000</v>
      </c>
      <c r="S201" s="79">
        <f>SUM(S202:S223)</f>
        <v>0</v>
      </c>
      <c r="T201" s="79">
        <f t="shared" ref="T201:Y201" si="740">SUM(T202:T223)</f>
        <v>0</v>
      </c>
      <c r="U201" s="79">
        <f t="shared" si="740"/>
        <v>0</v>
      </c>
      <c r="V201" s="79">
        <f t="shared" si="740"/>
        <v>0</v>
      </c>
      <c r="W201" s="79">
        <f t="shared" si="740"/>
        <v>0</v>
      </c>
      <c r="X201" s="79">
        <f t="shared" si="740"/>
        <v>0</v>
      </c>
      <c r="Y201" s="79">
        <f t="shared" si="740"/>
        <v>0</v>
      </c>
      <c r="Z201" s="79">
        <f>SUM(Z202:Z223)</f>
        <v>55855.74</v>
      </c>
      <c r="AA201" s="79">
        <f t="shared" ref="AA201:AF201" si="741">SUM(AA202:AA223)</f>
        <v>0</v>
      </c>
      <c r="AB201" s="79">
        <f t="shared" si="741"/>
        <v>55855.74</v>
      </c>
      <c r="AC201" s="79">
        <f t="shared" si="741"/>
        <v>0</v>
      </c>
      <c r="AD201" s="79">
        <f t="shared" si="741"/>
        <v>0</v>
      </c>
      <c r="AE201" s="79">
        <f t="shared" si="741"/>
        <v>0</v>
      </c>
      <c r="AF201" s="79">
        <f t="shared" si="741"/>
        <v>55855.74</v>
      </c>
      <c r="AG201" s="79">
        <f>SUM(AG202:AG223)</f>
        <v>55855.72</v>
      </c>
      <c r="AH201" s="79">
        <f t="shared" ref="AH201:AM201" si="742">SUM(AH202:AH223)</f>
        <v>0</v>
      </c>
      <c r="AI201" s="79">
        <f t="shared" si="742"/>
        <v>55855.72</v>
      </c>
      <c r="AJ201" s="79">
        <f t="shared" si="742"/>
        <v>0</v>
      </c>
      <c r="AK201" s="79">
        <f t="shared" si="742"/>
        <v>0</v>
      </c>
      <c r="AL201" s="79">
        <f t="shared" si="742"/>
        <v>0</v>
      </c>
      <c r="AM201" s="79">
        <f t="shared" si="742"/>
        <v>55855.72</v>
      </c>
      <c r="AN201" s="79">
        <f>SUM(AN202:AN223)</f>
        <v>63288.54</v>
      </c>
      <c r="AO201" s="79">
        <f t="shared" ref="AO201:AT201" si="743">SUM(AO202:AO223)</f>
        <v>0</v>
      </c>
      <c r="AP201" s="79">
        <f t="shared" si="743"/>
        <v>63288.54</v>
      </c>
      <c r="AQ201" s="79">
        <f t="shared" si="743"/>
        <v>0</v>
      </c>
      <c r="AR201" s="79">
        <f t="shared" si="743"/>
        <v>0</v>
      </c>
      <c r="AS201" s="79">
        <f t="shared" si="743"/>
        <v>0</v>
      </c>
      <c r="AT201" s="79">
        <f t="shared" si="743"/>
        <v>63288.54</v>
      </c>
      <c r="AU201" s="117"/>
      <c r="AV201" s="118"/>
      <c r="AW201" s="93"/>
      <c r="AX201" s="93"/>
      <c r="AY201" s="93"/>
      <c r="AZ201" s="93"/>
      <c r="BA201" s="8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</row>
    <row r="202" spans="1:129" s="69" customFormat="1">
      <c r="A202" s="11"/>
      <c r="B202" s="4">
        <v>2017</v>
      </c>
      <c r="C202" s="82">
        <v>8323</v>
      </c>
      <c r="D202" s="82">
        <v>1</v>
      </c>
      <c r="E202" s="2">
        <v>1</v>
      </c>
      <c r="F202" s="2">
        <v>2</v>
      </c>
      <c r="G202" s="2">
        <v>5000</v>
      </c>
      <c r="H202" s="2">
        <v>5100</v>
      </c>
      <c r="I202" s="2">
        <v>511</v>
      </c>
      <c r="J202" s="83">
        <v>1</v>
      </c>
      <c r="K202" s="119" t="s">
        <v>29</v>
      </c>
      <c r="L202" s="25">
        <v>50000</v>
      </c>
      <c r="M202" s="25">
        <v>0</v>
      </c>
      <c r="N202" s="26">
        <f t="shared" ref="N202:N203" si="744">L202+M202</f>
        <v>50000</v>
      </c>
      <c r="O202" s="25">
        <v>0</v>
      </c>
      <c r="P202" s="25">
        <v>0</v>
      </c>
      <c r="Q202" s="26">
        <f t="shared" ref="Q202:Q203" si="745">O202+P202</f>
        <v>0</v>
      </c>
      <c r="R202" s="26">
        <f>N202+Q202</f>
        <v>50000</v>
      </c>
      <c r="S202" s="25">
        <v>0</v>
      </c>
      <c r="T202" s="25">
        <v>0</v>
      </c>
      <c r="U202" s="26">
        <f t="shared" ref="U202:U265" si="746">S202+T202</f>
        <v>0</v>
      </c>
      <c r="V202" s="25">
        <v>0</v>
      </c>
      <c r="W202" s="25">
        <v>0</v>
      </c>
      <c r="X202" s="26">
        <f t="shared" ref="X202:X265" si="747">V202+W202</f>
        <v>0</v>
      </c>
      <c r="Y202" s="26">
        <f>U202+X202</f>
        <v>0</v>
      </c>
      <c r="Z202" s="408">
        <v>12499.99</v>
      </c>
      <c r="AA202" s="25">
        <v>0</v>
      </c>
      <c r="AB202" s="26">
        <f t="shared" ref="AB202:AB265" si="748">Z202+AA202</f>
        <v>12499.99</v>
      </c>
      <c r="AC202" s="25">
        <v>0</v>
      </c>
      <c r="AD202" s="25">
        <v>0</v>
      </c>
      <c r="AE202" s="26">
        <f t="shared" ref="AE202:AE265" si="749">AC202+AD202</f>
        <v>0</v>
      </c>
      <c r="AF202" s="26">
        <f>AB202+AE202</f>
        <v>12499.99</v>
      </c>
      <c r="AG202" s="25">
        <v>12499.980000000001</v>
      </c>
      <c r="AH202" s="25">
        <v>0</v>
      </c>
      <c r="AI202" s="26">
        <f t="shared" ref="AI202:AI265" si="750">AG202+AH202</f>
        <v>12499.980000000001</v>
      </c>
      <c r="AJ202" s="25">
        <v>0</v>
      </c>
      <c r="AK202" s="25">
        <v>0</v>
      </c>
      <c r="AL202" s="26">
        <f t="shared" ref="AL202:AL265" si="751">AJ202+AK202</f>
        <v>0</v>
      </c>
      <c r="AM202" s="26">
        <f>AI202+AL202</f>
        <v>12499.980000000001</v>
      </c>
      <c r="AN202" s="384">
        <f t="shared" ref="AN202" si="752">L202-S202-Z202-AG202</f>
        <v>25000.03</v>
      </c>
      <c r="AO202" s="384">
        <f t="shared" ref="AO202" si="753">M202-T202-AA202-AH202</f>
        <v>0</v>
      </c>
      <c r="AP202" s="385">
        <f t="shared" ref="AP202" si="754">AN202+AO202</f>
        <v>25000.03</v>
      </c>
      <c r="AQ202" s="384">
        <f t="shared" ref="AQ202" si="755">O202-V202-AC202-AJ202</f>
        <v>0</v>
      </c>
      <c r="AR202" s="384">
        <f t="shared" ref="AR202" si="756">P202-W202-AD202-AK202</f>
        <v>0</v>
      </c>
      <c r="AS202" s="385">
        <f t="shared" ref="AS202" si="757">AQ202+AR202</f>
        <v>0</v>
      </c>
      <c r="AT202" s="385">
        <f t="shared" ref="AT202" si="758">AP202+AS202</f>
        <v>25000.03</v>
      </c>
      <c r="AU202" s="86" t="s">
        <v>28</v>
      </c>
      <c r="AV202" s="87">
        <v>10</v>
      </c>
      <c r="AW202" s="88"/>
      <c r="AX202" s="88"/>
      <c r="AY202" s="88"/>
      <c r="AZ202" s="88"/>
      <c r="BA202" s="8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</row>
    <row r="203" spans="1:129" s="69" customFormat="1">
      <c r="A203" s="11"/>
      <c r="B203" s="4">
        <v>2017</v>
      </c>
      <c r="C203" s="82">
        <v>8323</v>
      </c>
      <c r="D203" s="82">
        <v>1</v>
      </c>
      <c r="E203" s="2">
        <v>1</v>
      </c>
      <c r="F203" s="2">
        <v>2</v>
      </c>
      <c r="G203" s="2">
        <v>5000</v>
      </c>
      <c r="H203" s="2">
        <v>5100</v>
      </c>
      <c r="I203" s="2">
        <v>511</v>
      </c>
      <c r="J203" s="83">
        <v>2</v>
      </c>
      <c r="K203" s="119" t="s">
        <v>30</v>
      </c>
      <c r="L203" s="85">
        <v>30000</v>
      </c>
      <c r="M203" s="85">
        <v>0</v>
      </c>
      <c r="N203" s="85">
        <f t="shared" si="744"/>
        <v>30000</v>
      </c>
      <c r="O203" s="85">
        <v>0</v>
      </c>
      <c r="P203" s="85">
        <v>0</v>
      </c>
      <c r="Q203" s="85">
        <f t="shared" si="745"/>
        <v>0</v>
      </c>
      <c r="R203" s="85">
        <f t="shared" ref="R203" si="759">N203+Q203</f>
        <v>30000</v>
      </c>
      <c r="S203" s="85">
        <v>0</v>
      </c>
      <c r="T203" s="85">
        <v>0</v>
      </c>
      <c r="U203" s="85">
        <f t="shared" si="746"/>
        <v>0</v>
      </c>
      <c r="V203" s="85">
        <v>0</v>
      </c>
      <c r="W203" s="85">
        <v>0</v>
      </c>
      <c r="X203" s="85">
        <f t="shared" si="747"/>
        <v>0</v>
      </c>
      <c r="Y203" s="85">
        <f t="shared" ref="Y203" si="760">U203+X203</f>
        <v>0</v>
      </c>
      <c r="Z203" s="408">
        <v>7500.79</v>
      </c>
      <c r="AA203" s="85">
        <v>0</v>
      </c>
      <c r="AB203" s="85">
        <f t="shared" si="748"/>
        <v>7500.79</v>
      </c>
      <c r="AC203" s="85">
        <v>0</v>
      </c>
      <c r="AD203" s="85">
        <v>0</v>
      </c>
      <c r="AE203" s="85">
        <f t="shared" si="749"/>
        <v>0</v>
      </c>
      <c r="AF203" s="85">
        <f t="shared" ref="AF203" si="761">AB203+AE203</f>
        <v>7500.79</v>
      </c>
      <c r="AG203" s="85">
        <v>7500.79</v>
      </c>
      <c r="AH203" s="85">
        <v>0</v>
      </c>
      <c r="AI203" s="85">
        <f t="shared" si="750"/>
        <v>7500.79</v>
      </c>
      <c r="AJ203" s="85">
        <v>0</v>
      </c>
      <c r="AK203" s="85">
        <v>0</v>
      </c>
      <c r="AL203" s="85">
        <f t="shared" si="751"/>
        <v>0</v>
      </c>
      <c r="AM203" s="85">
        <f t="shared" ref="AM203" si="762">AI203+AL203</f>
        <v>7500.79</v>
      </c>
      <c r="AN203" s="384">
        <f t="shared" ref="AN203:AN223" si="763">L203-S203-Z203-AG203</f>
        <v>14998.419999999998</v>
      </c>
      <c r="AO203" s="384">
        <f t="shared" ref="AO203:AO223" si="764">M203-T203-AA203-AH203</f>
        <v>0</v>
      </c>
      <c r="AP203" s="385">
        <f t="shared" ref="AP203:AP223" si="765">AN203+AO203</f>
        <v>14998.419999999998</v>
      </c>
      <c r="AQ203" s="384">
        <f t="shared" ref="AQ203:AQ223" si="766">O203-V203-AC203-AJ203</f>
        <v>0</v>
      </c>
      <c r="AR203" s="384">
        <f t="shared" ref="AR203:AR223" si="767">P203-W203-AD203-AK203</f>
        <v>0</v>
      </c>
      <c r="AS203" s="385">
        <f t="shared" ref="AS203:AS223" si="768">AQ203+AR203</f>
        <v>0</v>
      </c>
      <c r="AT203" s="385">
        <f t="shared" ref="AT203:AT223" si="769">AP203+AS203</f>
        <v>14998.419999999998</v>
      </c>
      <c r="AU203" s="86" t="s">
        <v>28</v>
      </c>
      <c r="AV203" s="87">
        <v>5</v>
      </c>
      <c r="AW203" s="88"/>
      <c r="AX203" s="88"/>
      <c r="AY203" s="88"/>
      <c r="AZ203" s="88"/>
      <c r="BA203" s="8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</row>
    <row r="204" spans="1:129" s="69" customFormat="1" hidden="1">
      <c r="A204" s="11"/>
      <c r="B204" s="4">
        <v>2017</v>
      </c>
      <c r="C204" s="82">
        <v>8323</v>
      </c>
      <c r="D204" s="82">
        <v>1</v>
      </c>
      <c r="E204" s="2">
        <v>1</v>
      </c>
      <c r="F204" s="2">
        <v>2</v>
      </c>
      <c r="G204" s="2">
        <v>5000</v>
      </c>
      <c r="H204" s="2">
        <v>5100</v>
      </c>
      <c r="I204" s="2">
        <v>511</v>
      </c>
      <c r="J204" s="83">
        <v>3</v>
      </c>
      <c r="K204" s="119" t="s">
        <v>31</v>
      </c>
      <c r="L204" s="85">
        <v>0</v>
      </c>
      <c r="M204" s="85">
        <v>0</v>
      </c>
      <c r="N204" s="85">
        <f t="shared" ref="N204:N223" si="770">L204+M204</f>
        <v>0</v>
      </c>
      <c r="O204" s="85">
        <v>0</v>
      </c>
      <c r="P204" s="85">
        <v>0</v>
      </c>
      <c r="Q204" s="85">
        <f t="shared" ref="Q204:Q223" si="771">O204+P204</f>
        <v>0</v>
      </c>
      <c r="R204" s="85">
        <v>0</v>
      </c>
      <c r="S204" s="85">
        <v>0</v>
      </c>
      <c r="T204" s="85">
        <v>0</v>
      </c>
      <c r="U204" s="85">
        <f t="shared" si="746"/>
        <v>0</v>
      </c>
      <c r="V204" s="85">
        <v>0</v>
      </c>
      <c r="W204" s="85">
        <v>0</v>
      </c>
      <c r="X204" s="85">
        <f t="shared" si="747"/>
        <v>0</v>
      </c>
      <c r="Y204" s="85">
        <v>0</v>
      </c>
      <c r="Z204" s="408">
        <v>0</v>
      </c>
      <c r="AA204" s="85">
        <v>0</v>
      </c>
      <c r="AB204" s="85">
        <f t="shared" si="748"/>
        <v>0</v>
      </c>
      <c r="AC204" s="85">
        <v>0</v>
      </c>
      <c r="AD204" s="85">
        <v>0</v>
      </c>
      <c r="AE204" s="85">
        <f t="shared" si="749"/>
        <v>0</v>
      </c>
      <c r="AF204" s="85">
        <v>0</v>
      </c>
      <c r="AG204" s="85">
        <v>0</v>
      </c>
      <c r="AH204" s="85">
        <v>0</v>
      </c>
      <c r="AI204" s="85">
        <f t="shared" si="750"/>
        <v>0</v>
      </c>
      <c r="AJ204" s="85">
        <v>0</v>
      </c>
      <c r="AK204" s="85">
        <v>0</v>
      </c>
      <c r="AL204" s="85">
        <f t="shared" si="751"/>
        <v>0</v>
      </c>
      <c r="AM204" s="85">
        <v>0</v>
      </c>
      <c r="AN204" s="384">
        <f t="shared" si="763"/>
        <v>0</v>
      </c>
      <c r="AO204" s="384">
        <f t="shared" si="764"/>
        <v>0</v>
      </c>
      <c r="AP204" s="385">
        <f t="shared" si="765"/>
        <v>0</v>
      </c>
      <c r="AQ204" s="384">
        <f t="shared" si="766"/>
        <v>0</v>
      </c>
      <c r="AR204" s="384">
        <f t="shared" si="767"/>
        <v>0</v>
      </c>
      <c r="AS204" s="385">
        <f t="shared" si="768"/>
        <v>0</v>
      </c>
      <c r="AT204" s="385">
        <f t="shared" si="769"/>
        <v>0</v>
      </c>
      <c r="AU204" s="86" t="s">
        <v>28</v>
      </c>
      <c r="AV204" s="87"/>
      <c r="AW204" s="88"/>
      <c r="AX204" s="88"/>
      <c r="AY204" s="88"/>
      <c r="AZ204" s="88"/>
      <c r="BA204" s="8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</row>
    <row r="205" spans="1:129" s="69" customFormat="1" hidden="1">
      <c r="A205" s="11"/>
      <c r="B205" s="4">
        <v>2017</v>
      </c>
      <c r="C205" s="82">
        <v>8323</v>
      </c>
      <c r="D205" s="82">
        <v>1</v>
      </c>
      <c r="E205" s="2">
        <v>1</v>
      </c>
      <c r="F205" s="2">
        <v>2</v>
      </c>
      <c r="G205" s="2">
        <v>5000</v>
      </c>
      <c r="H205" s="2">
        <v>5100</v>
      </c>
      <c r="I205" s="2">
        <v>511</v>
      </c>
      <c r="J205" s="83">
        <v>4</v>
      </c>
      <c r="K205" s="119" t="s">
        <v>295</v>
      </c>
      <c r="L205" s="85">
        <v>0</v>
      </c>
      <c r="M205" s="85">
        <v>0</v>
      </c>
      <c r="N205" s="85">
        <f t="shared" si="770"/>
        <v>0</v>
      </c>
      <c r="O205" s="85">
        <v>0</v>
      </c>
      <c r="P205" s="85">
        <v>0</v>
      </c>
      <c r="Q205" s="85">
        <f t="shared" si="771"/>
        <v>0</v>
      </c>
      <c r="R205" s="85">
        <v>0</v>
      </c>
      <c r="S205" s="85">
        <v>0</v>
      </c>
      <c r="T205" s="85">
        <v>0</v>
      </c>
      <c r="U205" s="85">
        <f t="shared" si="746"/>
        <v>0</v>
      </c>
      <c r="V205" s="85">
        <v>0</v>
      </c>
      <c r="W205" s="85">
        <v>0</v>
      </c>
      <c r="X205" s="85">
        <f t="shared" si="747"/>
        <v>0</v>
      </c>
      <c r="Y205" s="85">
        <v>0</v>
      </c>
      <c r="Z205" s="408">
        <v>0</v>
      </c>
      <c r="AA205" s="85">
        <v>0</v>
      </c>
      <c r="AB205" s="85">
        <f t="shared" si="748"/>
        <v>0</v>
      </c>
      <c r="AC205" s="85">
        <v>0</v>
      </c>
      <c r="AD205" s="85">
        <v>0</v>
      </c>
      <c r="AE205" s="85">
        <f t="shared" si="749"/>
        <v>0</v>
      </c>
      <c r="AF205" s="85">
        <v>0</v>
      </c>
      <c r="AG205" s="85">
        <v>0</v>
      </c>
      <c r="AH205" s="85">
        <v>0</v>
      </c>
      <c r="AI205" s="85">
        <f t="shared" si="750"/>
        <v>0</v>
      </c>
      <c r="AJ205" s="85">
        <v>0</v>
      </c>
      <c r="AK205" s="85">
        <v>0</v>
      </c>
      <c r="AL205" s="85">
        <f t="shared" si="751"/>
        <v>0</v>
      </c>
      <c r="AM205" s="85">
        <v>0</v>
      </c>
      <c r="AN205" s="384">
        <f t="shared" si="763"/>
        <v>0</v>
      </c>
      <c r="AO205" s="384">
        <f t="shared" si="764"/>
        <v>0</v>
      </c>
      <c r="AP205" s="385">
        <f t="shared" si="765"/>
        <v>0</v>
      </c>
      <c r="AQ205" s="384">
        <f t="shared" si="766"/>
        <v>0</v>
      </c>
      <c r="AR205" s="384">
        <f t="shared" si="767"/>
        <v>0</v>
      </c>
      <c r="AS205" s="385">
        <f t="shared" si="768"/>
        <v>0</v>
      </c>
      <c r="AT205" s="385">
        <f t="shared" si="769"/>
        <v>0</v>
      </c>
      <c r="AU205" s="86" t="s">
        <v>28</v>
      </c>
      <c r="AV205" s="87"/>
      <c r="AW205" s="88"/>
      <c r="AX205" s="88"/>
      <c r="AY205" s="88"/>
      <c r="AZ205" s="88"/>
      <c r="BA205" s="8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</row>
    <row r="206" spans="1:129" s="69" customFormat="1" hidden="1">
      <c r="A206" s="11"/>
      <c r="B206" s="4">
        <v>2017</v>
      </c>
      <c r="C206" s="82">
        <v>8323</v>
      </c>
      <c r="D206" s="82">
        <v>1</v>
      </c>
      <c r="E206" s="2">
        <v>1</v>
      </c>
      <c r="F206" s="2">
        <v>2</v>
      </c>
      <c r="G206" s="2">
        <v>5000</v>
      </c>
      <c r="H206" s="2">
        <v>5100</v>
      </c>
      <c r="I206" s="2">
        <v>511</v>
      </c>
      <c r="J206" s="83">
        <v>5</v>
      </c>
      <c r="K206" s="119" t="s">
        <v>296</v>
      </c>
      <c r="L206" s="85">
        <v>0</v>
      </c>
      <c r="M206" s="85">
        <v>0</v>
      </c>
      <c r="N206" s="85">
        <f t="shared" si="770"/>
        <v>0</v>
      </c>
      <c r="O206" s="85">
        <v>0</v>
      </c>
      <c r="P206" s="85">
        <v>0</v>
      </c>
      <c r="Q206" s="85">
        <f t="shared" si="771"/>
        <v>0</v>
      </c>
      <c r="R206" s="85">
        <v>0</v>
      </c>
      <c r="S206" s="85">
        <v>0</v>
      </c>
      <c r="T206" s="85">
        <v>0</v>
      </c>
      <c r="U206" s="85">
        <f t="shared" si="746"/>
        <v>0</v>
      </c>
      <c r="V206" s="85">
        <v>0</v>
      </c>
      <c r="W206" s="85">
        <v>0</v>
      </c>
      <c r="X206" s="85">
        <f t="shared" si="747"/>
        <v>0</v>
      </c>
      <c r="Y206" s="85">
        <v>0</v>
      </c>
      <c r="Z206" s="408">
        <v>0</v>
      </c>
      <c r="AA206" s="85">
        <v>0</v>
      </c>
      <c r="AB206" s="85">
        <f t="shared" si="748"/>
        <v>0</v>
      </c>
      <c r="AC206" s="85">
        <v>0</v>
      </c>
      <c r="AD206" s="85">
        <v>0</v>
      </c>
      <c r="AE206" s="85">
        <f t="shared" si="749"/>
        <v>0</v>
      </c>
      <c r="AF206" s="85">
        <v>0</v>
      </c>
      <c r="AG206" s="85">
        <v>0</v>
      </c>
      <c r="AH206" s="85">
        <v>0</v>
      </c>
      <c r="AI206" s="85">
        <f t="shared" si="750"/>
        <v>0</v>
      </c>
      <c r="AJ206" s="85">
        <v>0</v>
      </c>
      <c r="AK206" s="85">
        <v>0</v>
      </c>
      <c r="AL206" s="85">
        <f t="shared" si="751"/>
        <v>0</v>
      </c>
      <c r="AM206" s="85">
        <v>0</v>
      </c>
      <c r="AN206" s="384">
        <f t="shared" si="763"/>
        <v>0</v>
      </c>
      <c r="AO206" s="384">
        <f t="shared" si="764"/>
        <v>0</v>
      </c>
      <c r="AP206" s="385">
        <f t="shared" si="765"/>
        <v>0</v>
      </c>
      <c r="AQ206" s="384">
        <f t="shared" si="766"/>
        <v>0</v>
      </c>
      <c r="AR206" s="384">
        <f t="shared" si="767"/>
        <v>0</v>
      </c>
      <c r="AS206" s="385">
        <f t="shared" si="768"/>
        <v>0</v>
      </c>
      <c r="AT206" s="385">
        <f t="shared" si="769"/>
        <v>0</v>
      </c>
      <c r="AU206" s="86" t="s">
        <v>28</v>
      </c>
      <c r="AV206" s="87"/>
      <c r="AW206" s="88"/>
      <c r="AX206" s="88"/>
      <c r="AY206" s="88"/>
      <c r="AZ206" s="88"/>
      <c r="BA206" s="8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</row>
    <row r="207" spans="1:129" s="69" customFormat="1" hidden="1">
      <c r="A207" s="11"/>
      <c r="B207" s="4">
        <v>2017</v>
      </c>
      <c r="C207" s="82">
        <v>8323</v>
      </c>
      <c r="D207" s="82">
        <v>1</v>
      </c>
      <c r="E207" s="2">
        <v>1</v>
      </c>
      <c r="F207" s="2">
        <v>2</v>
      </c>
      <c r="G207" s="2">
        <v>5000</v>
      </c>
      <c r="H207" s="2">
        <v>5100</v>
      </c>
      <c r="I207" s="2">
        <v>511</v>
      </c>
      <c r="J207" s="83">
        <v>6</v>
      </c>
      <c r="K207" s="119" t="s">
        <v>106</v>
      </c>
      <c r="L207" s="85">
        <v>0</v>
      </c>
      <c r="M207" s="85">
        <v>0</v>
      </c>
      <c r="N207" s="85">
        <f t="shared" si="770"/>
        <v>0</v>
      </c>
      <c r="O207" s="85">
        <v>0</v>
      </c>
      <c r="P207" s="85">
        <v>0</v>
      </c>
      <c r="Q207" s="85">
        <f t="shared" si="771"/>
        <v>0</v>
      </c>
      <c r="R207" s="85">
        <v>0</v>
      </c>
      <c r="S207" s="85">
        <v>0</v>
      </c>
      <c r="T207" s="85">
        <v>0</v>
      </c>
      <c r="U207" s="85">
        <f t="shared" si="746"/>
        <v>0</v>
      </c>
      <c r="V207" s="85">
        <v>0</v>
      </c>
      <c r="W207" s="85">
        <v>0</v>
      </c>
      <c r="X207" s="85">
        <f t="shared" si="747"/>
        <v>0</v>
      </c>
      <c r="Y207" s="85">
        <v>0</v>
      </c>
      <c r="Z207" s="408">
        <v>0</v>
      </c>
      <c r="AA207" s="85">
        <v>0</v>
      </c>
      <c r="AB207" s="85">
        <f t="shared" si="748"/>
        <v>0</v>
      </c>
      <c r="AC207" s="85">
        <v>0</v>
      </c>
      <c r="AD207" s="85">
        <v>0</v>
      </c>
      <c r="AE207" s="85">
        <f t="shared" si="749"/>
        <v>0</v>
      </c>
      <c r="AF207" s="85">
        <v>0</v>
      </c>
      <c r="AG207" s="85">
        <v>0</v>
      </c>
      <c r="AH207" s="85">
        <v>0</v>
      </c>
      <c r="AI207" s="85">
        <f t="shared" si="750"/>
        <v>0</v>
      </c>
      <c r="AJ207" s="85">
        <v>0</v>
      </c>
      <c r="AK207" s="85">
        <v>0</v>
      </c>
      <c r="AL207" s="85">
        <f t="shared" si="751"/>
        <v>0</v>
      </c>
      <c r="AM207" s="85">
        <v>0</v>
      </c>
      <c r="AN207" s="384">
        <f t="shared" si="763"/>
        <v>0</v>
      </c>
      <c r="AO207" s="384">
        <f t="shared" si="764"/>
        <v>0</v>
      </c>
      <c r="AP207" s="385">
        <f t="shared" si="765"/>
        <v>0</v>
      </c>
      <c r="AQ207" s="384">
        <f t="shared" si="766"/>
        <v>0</v>
      </c>
      <c r="AR207" s="384">
        <f t="shared" si="767"/>
        <v>0</v>
      </c>
      <c r="AS207" s="385">
        <f t="shared" si="768"/>
        <v>0</v>
      </c>
      <c r="AT207" s="385">
        <f t="shared" si="769"/>
        <v>0</v>
      </c>
      <c r="AU207" s="86" t="s">
        <v>28</v>
      </c>
      <c r="AV207" s="87"/>
      <c r="AW207" s="88"/>
      <c r="AX207" s="88"/>
      <c r="AY207" s="88"/>
      <c r="AZ207" s="88"/>
      <c r="BA207" s="8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</row>
    <row r="208" spans="1:129" s="69" customFormat="1" hidden="1">
      <c r="A208" s="11"/>
      <c r="B208" s="4">
        <v>2017</v>
      </c>
      <c r="C208" s="82">
        <v>8323</v>
      </c>
      <c r="D208" s="82">
        <v>1</v>
      </c>
      <c r="E208" s="2">
        <v>1</v>
      </c>
      <c r="F208" s="2">
        <v>2</v>
      </c>
      <c r="G208" s="2">
        <v>5000</v>
      </c>
      <c r="H208" s="2">
        <v>5100</v>
      </c>
      <c r="I208" s="2">
        <v>511</v>
      </c>
      <c r="J208" s="83">
        <v>7</v>
      </c>
      <c r="K208" s="119" t="s">
        <v>33</v>
      </c>
      <c r="L208" s="85">
        <v>0</v>
      </c>
      <c r="M208" s="85">
        <v>0</v>
      </c>
      <c r="N208" s="85">
        <f t="shared" si="770"/>
        <v>0</v>
      </c>
      <c r="O208" s="85">
        <v>0</v>
      </c>
      <c r="P208" s="85">
        <v>0</v>
      </c>
      <c r="Q208" s="85">
        <f t="shared" si="771"/>
        <v>0</v>
      </c>
      <c r="R208" s="85">
        <v>0</v>
      </c>
      <c r="S208" s="85">
        <v>0</v>
      </c>
      <c r="T208" s="85">
        <v>0</v>
      </c>
      <c r="U208" s="85">
        <f t="shared" si="746"/>
        <v>0</v>
      </c>
      <c r="V208" s="85">
        <v>0</v>
      </c>
      <c r="W208" s="85">
        <v>0</v>
      </c>
      <c r="X208" s="85">
        <f t="shared" si="747"/>
        <v>0</v>
      </c>
      <c r="Y208" s="85">
        <v>0</v>
      </c>
      <c r="Z208" s="408">
        <v>0</v>
      </c>
      <c r="AA208" s="85">
        <v>0</v>
      </c>
      <c r="AB208" s="85">
        <f t="shared" si="748"/>
        <v>0</v>
      </c>
      <c r="AC208" s="85">
        <v>0</v>
      </c>
      <c r="AD208" s="85">
        <v>0</v>
      </c>
      <c r="AE208" s="85">
        <f t="shared" si="749"/>
        <v>0</v>
      </c>
      <c r="AF208" s="85">
        <v>0</v>
      </c>
      <c r="AG208" s="85">
        <v>0</v>
      </c>
      <c r="AH208" s="85">
        <v>0</v>
      </c>
      <c r="AI208" s="85">
        <f t="shared" si="750"/>
        <v>0</v>
      </c>
      <c r="AJ208" s="85">
        <v>0</v>
      </c>
      <c r="AK208" s="85">
        <v>0</v>
      </c>
      <c r="AL208" s="85">
        <f t="shared" si="751"/>
        <v>0</v>
      </c>
      <c r="AM208" s="85">
        <v>0</v>
      </c>
      <c r="AN208" s="384">
        <f t="shared" si="763"/>
        <v>0</v>
      </c>
      <c r="AO208" s="384">
        <f t="shared" si="764"/>
        <v>0</v>
      </c>
      <c r="AP208" s="385">
        <f t="shared" si="765"/>
        <v>0</v>
      </c>
      <c r="AQ208" s="384">
        <f t="shared" si="766"/>
        <v>0</v>
      </c>
      <c r="AR208" s="384">
        <f t="shared" si="767"/>
        <v>0</v>
      </c>
      <c r="AS208" s="385">
        <f t="shared" si="768"/>
        <v>0</v>
      </c>
      <c r="AT208" s="385">
        <f t="shared" si="769"/>
        <v>0</v>
      </c>
      <c r="AU208" s="86" t="s">
        <v>28</v>
      </c>
      <c r="AV208" s="87"/>
      <c r="AW208" s="88"/>
      <c r="AX208" s="88"/>
      <c r="AY208" s="88"/>
      <c r="AZ208" s="88"/>
      <c r="BA208" s="8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</row>
    <row r="209" spans="1:129" s="69" customFormat="1" hidden="1">
      <c r="A209" s="11"/>
      <c r="B209" s="4">
        <v>2017</v>
      </c>
      <c r="C209" s="82">
        <v>8323</v>
      </c>
      <c r="D209" s="82">
        <v>1</v>
      </c>
      <c r="E209" s="2">
        <v>1</v>
      </c>
      <c r="F209" s="2">
        <v>2</v>
      </c>
      <c r="G209" s="2">
        <v>5000</v>
      </c>
      <c r="H209" s="2">
        <v>5100</v>
      </c>
      <c r="I209" s="2">
        <v>511</v>
      </c>
      <c r="J209" s="83">
        <v>8</v>
      </c>
      <c r="K209" s="119" t="s">
        <v>34</v>
      </c>
      <c r="L209" s="85">
        <v>0</v>
      </c>
      <c r="M209" s="85">
        <v>0</v>
      </c>
      <c r="N209" s="85">
        <f t="shared" si="770"/>
        <v>0</v>
      </c>
      <c r="O209" s="85">
        <v>0</v>
      </c>
      <c r="P209" s="85">
        <v>0</v>
      </c>
      <c r="Q209" s="85">
        <f t="shared" si="771"/>
        <v>0</v>
      </c>
      <c r="R209" s="85">
        <v>0</v>
      </c>
      <c r="S209" s="85">
        <v>0</v>
      </c>
      <c r="T209" s="85">
        <v>0</v>
      </c>
      <c r="U209" s="85">
        <f t="shared" si="746"/>
        <v>0</v>
      </c>
      <c r="V209" s="85">
        <v>0</v>
      </c>
      <c r="W209" s="85">
        <v>0</v>
      </c>
      <c r="X209" s="85">
        <f t="shared" si="747"/>
        <v>0</v>
      </c>
      <c r="Y209" s="85">
        <v>0</v>
      </c>
      <c r="Z209" s="408">
        <v>0</v>
      </c>
      <c r="AA209" s="85">
        <v>0</v>
      </c>
      <c r="AB209" s="85">
        <f t="shared" si="748"/>
        <v>0</v>
      </c>
      <c r="AC209" s="85">
        <v>0</v>
      </c>
      <c r="AD209" s="85">
        <v>0</v>
      </c>
      <c r="AE209" s="85">
        <f t="shared" si="749"/>
        <v>0</v>
      </c>
      <c r="AF209" s="85">
        <v>0</v>
      </c>
      <c r="AG209" s="85">
        <v>0</v>
      </c>
      <c r="AH209" s="85">
        <v>0</v>
      </c>
      <c r="AI209" s="85">
        <f t="shared" si="750"/>
        <v>0</v>
      </c>
      <c r="AJ209" s="85">
        <v>0</v>
      </c>
      <c r="AK209" s="85">
        <v>0</v>
      </c>
      <c r="AL209" s="85">
        <f t="shared" si="751"/>
        <v>0</v>
      </c>
      <c r="AM209" s="85">
        <v>0</v>
      </c>
      <c r="AN209" s="384">
        <f t="shared" si="763"/>
        <v>0</v>
      </c>
      <c r="AO209" s="384">
        <f t="shared" si="764"/>
        <v>0</v>
      </c>
      <c r="AP209" s="385">
        <f t="shared" si="765"/>
        <v>0</v>
      </c>
      <c r="AQ209" s="384">
        <f t="shared" si="766"/>
        <v>0</v>
      </c>
      <c r="AR209" s="384">
        <f t="shared" si="767"/>
        <v>0</v>
      </c>
      <c r="AS209" s="385">
        <f t="shared" si="768"/>
        <v>0</v>
      </c>
      <c r="AT209" s="385">
        <f t="shared" si="769"/>
        <v>0</v>
      </c>
      <c r="AU209" s="86" t="s">
        <v>28</v>
      </c>
      <c r="AV209" s="87"/>
      <c r="AW209" s="88"/>
      <c r="AX209" s="88"/>
      <c r="AY209" s="88"/>
      <c r="AZ209" s="88"/>
      <c r="BA209" s="8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</row>
    <row r="210" spans="1:129" s="69" customFormat="1" hidden="1">
      <c r="A210" s="11"/>
      <c r="B210" s="4">
        <v>2017</v>
      </c>
      <c r="C210" s="82">
        <v>8323</v>
      </c>
      <c r="D210" s="82">
        <v>1</v>
      </c>
      <c r="E210" s="2">
        <v>1</v>
      </c>
      <c r="F210" s="2">
        <v>2</v>
      </c>
      <c r="G210" s="2">
        <v>5000</v>
      </c>
      <c r="H210" s="2">
        <v>5100</v>
      </c>
      <c r="I210" s="2">
        <v>511</v>
      </c>
      <c r="J210" s="83">
        <v>9</v>
      </c>
      <c r="K210" s="119" t="s">
        <v>35</v>
      </c>
      <c r="L210" s="85">
        <v>0</v>
      </c>
      <c r="M210" s="85">
        <v>0</v>
      </c>
      <c r="N210" s="85">
        <f t="shared" si="770"/>
        <v>0</v>
      </c>
      <c r="O210" s="85">
        <v>0</v>
      </c>
      <c r="P210" s="85">
        <v>0</v>
      </c>
      <c r="Q210" s="85">
        <f t="shared" si="771"/>
        <v>0</v>
      </c>
      <c r="R210" s="85">
        <v>0</v>
      </c>
      <c r="S210" s="85">
        <v>0</v>
      </c>
      <c r="T210" s="85">
        <v>0</v>
      </c>
      <c r="U210" s="85">
        <f t="shared" si="746"/>
        <v>0</v>
      </c>
      <c r="V210" s="85">
        <v>0</v>
      </c>
      <c r="W210" s="85">
        <v>0</v>
      </c>
      <c r="X210" s="85">
        <f t="shared" si="747"/>
        <v>0</v>
      </c>
      <c r="Y210" s="85">
        <v>0</v>
      </c>
      <c r="Z210" s="408">
        <v>0</v>
      </c>
      <c r="AA210" s="85">
        <v>0</v>
      </c>
      <c r="AB210" s="85">
        <f t="shared" si="748"/>
        <v>0</v>
      </c>
      <c r="AC210" s="85">
        <v>0</v>
      </c>
      <c r="AD210" s="85">
        <v>0</v>
      </c>
      <c r="AE210" s="85">
        <f t="shared" si="749"/>
        <v>0</v>
      </c>
      <c r="AF210" s="85">
        <v>0</v>
      </c>
      <c r="AG210" s="85">
        <v>0</v>
      </c>
      <c r="AH210" s="85">
        <v>0</v>
      </c>
      <c r="AI210" s="85">
        <f t="shared" si="750"/>
        <v>0</v>
      </c>
      <c r="AJ210" s="85">
        <v>0</v>
      </c>
      <c r="AK210" s="85">
        <v>0</v>
      </c>
      <c r="AL210" s="85">
        <f t="shared" si="751"/>
        <v>0</v>
      </c>
      <c r="AM210" s="85">
        <v>0</v>
      </c>
      <c r="AN210" s="384">
        <f t="shared" si="763"/>
        <v>0</v>
      </c>
      <c r="AO210" s="384">
        <f t="shared" si="764"/>
        <v>0</v>
      </c>
      <c r="AP210" s="385">
        <f t="shared" si="765"/>
        <v>0</v>
      </c>
      <c r="AQ210" s="384">
        <f t="shared" si="766"/>
        <v>0</v>
      </c>
      <c r="AR210" s="384">
        <f t="shared" si="767"/>
        <v>0</v>
      </c>
      <c r="AS210" s="385">
        <f t="shared" si="768"/>
        <v>0</v>
      </c>
      <c r="AT210" s="385">
        <f t="shared" si="769"/>
        <v>0</v>
      </c>
      <c r="AU210" s="86" t="s">
        <v>28</v>
      </c>
      <c r="AV210" s="87"/>
      <c r="AW210" s="88"/>
      <c r="AX210" s="88"/>
      <c r="AY210" s="88"/>
      <c r="AZ210" s="88"/>
      <c r="BA210" s="8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</row>
    <row r="211" spans="1:129" s="69" customFormat="1" hidden="1">
      <c r="A211" s="11"/>
      <c r="B211" s="4">
        <v>2017</v>
      </c>
      <c r="C211" s="82">
        <v>8323</v>
      </c>
      <c r="D211" s="82">
        <v>1</v>
      </c>
      <c r="E211" s="2">
        <v>1</v>
      </c>
      <c r="F211" s="2">
        <v>2</v>
      </c>
      <c r="G211" s="2">
        <v>5000</v>
      </c>
      <c r="H211" s="2">
        <v>5100</v>
      </c>
      <c r="I211" s="2">
        <v>511</v>
      </c>
      <c r="J211" s="83">
        <v>10</v>
      </c>
      <c r="K211" s="119" t="s">
        <v>37</v>
      </c>
      <c r="L211" s="85">
        <v>0</v>
      </c>
      <c r="M211" s="85">
        <v>0</v>
      </c>
      <c r="N211" s="85">
        <f t="shared" si="770"/>
        <v>0</v>
      </c>
      <c r="O211" s="85">
        <v>0</v>
      </c>
      <c r="P211" s="85">
        <v>0</v>
      </c>
      <c r="Q211" s="85">
        <f t="shared" si="771"/>
        <v>0</v>
      </c>
      <c r="R211" s="85">
        <v>0</v>
      </c>
      <c r="S211" s="85">
        <v>0</v>
      </c>
      <c r="T211" s="85">
        <v>0</v>
      </c>
      <c r="U211" s="85">
        <f t="shared" si="746"/>
        <v>0</v>
      </c>
      <c r="V211" s="85">
        <v>0</v>
      </c>
      <c r="W211" s="85">
        <v>0</v>
      </c>
      <c r="X211" s="85">
        <f t="shared" si="747"/>
        <v>0</v>
      </c>
      <c r="Y211" s="85">
        <v>0</v>
      </c>
      <c r="Z211" s="408">
        <v>0</v>
      </c>
      <c r="AA211" s="85">
        <v>0</v>
      </c>
      <c r="AB211" s="85">
        <f t="shared" si="748"/>
        <v>0</v>
      </c>
      <c r="AC211" s="85">
        <v>0</v>
      </c>
      <c r="AD211" s="85">
        <v>0</v>
      </c>
      <c r="AE211" s="85">
        <f t="shared" si="749"/>
        <v>0</v>
      </c>
      <c r="AF211" s="85">
        <v>0</v>
      </c>
      <c r="AG211" s="85">
        <v>0</v>
      </c>
      <c r="AH211" s="85">
        <v>0</v>
      </c>
      <c r="AI211" s="85">
        <f t="shared" si="750"/>
        <v>0</v>
      </c>
      <c r="AJ211" s="85">
        <v>0</v>
      </c>
      <c r="AK211" s="85">
        <v>0</v>
      </c>
      <c r="AL211" s="85">
        <f t="shared" si="751"/>
        <v>0</v>
      </c>
      <c r="AM211" s="85">
        <v>0</v>
      </c>
      <c r="AN211" s="384">
        <f t="shared" si="763"/>
        <v>0</v>
      </c>
      <c r="AO211" s="384">
        <f t="shared" si="764"/>
        <v>0</v>
      </c>
      <c r="AP211" s="385">
        <f t="shared" si="765"/>
        <v>0</v>
      </c>
      <c r="AQ211" s="384">
        <f t="shared" si="766"/>
        <v>0</v>
      </c>
      <c r="AR211" s="384">
        <f t="shared" si="767"/>
        <v>0</v>
      </c>
      <c r="AS211" s="385">
        <f t="shared" si="768"/>
        <v>0</v>
      </c>
      <c r="AT211" s="385">
        <f t="shared" si="769"/>
        <v>0</v>
      </c>
      <c r="AU211" s="86" t="s">
        <v>28</v>
      </c>
      <c r="AV211" s="87"/>
      <c r="AW211" s="88"/>
      <c r="AX211" s="88"/>
      <c r="AY211" s="88"/>
      <c r="AZ211" s="88"/>
      <c r="BA211" s="8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</row>
    <row r="212" spans="1:129" s="69" customFormat="1" hidden="1">
      <c r="A212" s="11"/>
      <c r="B212" s="4">
        <v>2017</v>
      </c>
      <c r="C212" s="82">
        <v>8323</v>
      </c>
      <c r="D212" s="82">
        <v>1</v>
      </c>
      <c r="E212" s="2">
        <v>1</v>
      </c>
      <c r="F212" s="2">
        <v>2</v>
      </c>
      <c r="G212" s="2">
        <v>5000</v>
      </c>
      <c r="H212" s="2">
        <v>5100</v>
      </c>
      <c r="I212" s="2">
        <v>511</v>
      </c>
      <c r="J212" s="83">
        <v>11</v>
      </c>
      <c r="K212" s="119" t="s">
        <v>39</v>
      </c>
      <c r="L212" s="85">
        <v>0</v>
      </c>
      <c r="M212" s="85">
        <v>0</v>
      </c>
      <c r="N212" s="85">
        <f t="shared" si="770"/>
        <v>0</v>
      </c>
      <c r="O212" s="85">
        <v>0</v>
      </c>
      <c r="P212" s="85">
        <v>0</v>
      </c>
      <c r="Q212" s="85">
        <f t="shared" si="771"/>
        <v>0</v>
      </c>
      <c r="R212" s="85">
        <v>0</v>
      </c>
      <c r="S212" s="85">
        <v>0</v>
      </c>
      <c r="T212" s="85">
        <v>0</v>
      </c>
      <c r="U212" s="85">
        <f t="shared" si="746"/>
        <v>0</v>
      </c>
      <c r="V212" s="85">
        <v>0</v>
      </c>
      <c r="W212" s="85">
        <v>0</v>
      </c>
      <c r="X212" s="85">
        <f t="shared" si="747"/>
        <v>0</v>
      </c>
      <c r="Y212" s="85">
        <v>0</v>
      </c>
      <c r="Z212" s="408">
        <v>0</v>
      </c>
      <c r="AA212" s="85">
        <v>0</v>
      </c>
      <c r="AB212" s="85">
        <f t="shared" si="748"/>
        <v>0</v>
      </c>
      <c r="AC212" s="85">
        <v>0</v>
      </c>
      <c r="AD212" s="85">
        <v>0</v>
      </c>
      <c r="AE212" s="85">
        <f t="shared" si="749"/>
        <v>0</v>
      </c>
      <c r="AF212" s="85">
        <v>0</v>
      </c>
      <c r="AG212" s="85">
        <v>0</v>
      </c>
      <c r="AH212" s="85">
        <v>0</v>
      </c>
      <c r="AI212" s="85">
        <f t="shared" si="750"/>
        <v>0</v>
      </c>
      <c r="AJ212" s="85">
        <v>0</v>
      </c>
      <c r="AK212" s="85">
        <v>0</v>
      </c>
      <c r="AL212" s="85">
        <f t="shared" si="751"/>
        <v>0</v>
      </c>
      <c r="AM212" s="85">
        <v>0</v>
      </c>
      <c r="AN212" s="384">
        <f t="shared" si="763"/>
        <v>0</v>
      </c>
      <c r="AO212" s="384">
        <f t="shared" si="764"/>
        <v>0</v>
      </c>
      <c r="AP212" s="385">
        <f t="shared" si="765"/>
        <v>0</v>
      </c>
      <c r="AQ212" s="384">
        <f t="shared" si="766"/>
        <v>0</v>
      </c>
      <c r="AR212" s="384">
        <f t="shared" si="767"/>
        <v>0</v>
      </c>
      <c r="AS212" s="385">
        <f t="shared" si="768"/>
        <v>0</v>
      </c>
      <c r="AT212" s="385">
        <f t="shared" si="769"/>
        <v>0</v>
      </c>
      <c r="AU212" s="86" t="s">
        <v>28</v>
      </c>
      <c r="AV212" s="87"/>
      <c r="AW212" s="88"/>
      <c r="AX212" s="88"/>
      <c r="AY212" s="88"/>
      <c r="AZ212" s="88"/>
      <c r="BA212" s="8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</row>
    <row r="213" spans="1:129" s="69" customFormat="1" hidden="1">
      <c r="A213" s="11"/>
      <c r="B213" s="4">
        <v>2017</v>
      </c>
      <c r="C213" s="82">
        <v>8323</v>
      </c>
      <c r="D213" s="82">
        <v>1</v>
      </c>
      <c r="E213" s="2">
        <v>1</v>
      </c>
      <c r="F213" s="2">
        <v>2</v>
      </c>
      <c r="G213" s="2">
        <v>5000</v>
      </c>
      <c r="H213" s="2">
        <v>5100</v>
      </c>
      <c r="I213" s="2">
        <v>511</v>
      </c>
      <c r="J213" s="83">
        <v>12</v>
      </c>
      <c r="K213" s="119" t="s">
        <v>276</v>
      </c>
      <c r="L213" s="85">
        <v>0</v>
      </c>
      <c r="M213" s="85">
        <v>0</v>
      </c>
      <c r="N213" s="85">
        <f t="shared" si="770"/>
        <v>0</v>
      </c>
      <c r="O213" s="85">
        <v>0</v>
      </c>
      <c r="P213" s="85">
        <v>0</v>
      </c>
      <c r="Q213" s="85">
        <f t="shared" si="771"/>
        <v>0</v>
      </c>
      <c r="R213" s="85">
        <v>0</v>
      </c>
      <c r="S213" s="85">
        <v>0</v>
      </c>
      <c r="T213" s="85">
        <v>0</v>
      </c>
      <c r="U213" s="85">
        <f t="shared" si="746"/>
        <v>0</v>
      </c>
      <c r="V213" s="85">
        <v>0</v>
      </c>
      <c r="W213" s="85">
        <v>0</v>
      </c>
      <c r="X213" s="85">
        <f t="shared" si="747"/>
        <v>0</v>
      </c>
      <c r="Y213" s="85">
        <v>0</v>
      </c>
      <c r="Z213" s="408">
        <v>0</v>
      </c>
      <c r="AA213" s="85">
        <v>0</v>
      </c>
      <c r="AB213" s="85">
        <f t="shared" si="748"/>
        <v>0</v>
      </c>
      <c r="AC213" s="85">
        <v>0</v>
      </c>
      <c r="AD213" s="85">
        <v>0</v>
      </c>
      <c r="AE213" s="85">
        <f t="shared" si="749"/>
        <v>0</v>
      </c>
      <c r="AF213" s="85">
        <v>0</v>
      </c>
      <c r="AG213" s="85">
        <v>0</v>
      </c>
      <c r="AH213" s="85">
        <v>0</v>
      </c>
      <c r="AI213" s="85">
        <f t="shared" si="750"/>
        <v>0</v>
      </c>
      <c r="AJ213" s="85">
        <v>0</v>
      </c>
      <c r="AK213" s="85">
        <v>0</v>
      </c>
      <c r="AL213" s="85">
        <f t="shared" si="751"/>
        <v>0</v>
      </c>
      <c r="AM213" s="85">
        <v>0</v>
      </c>
      <c r="AN213" s="384">
        <f t="shared" si="763"/>
        <v>0</v>
      </c>
      <c r="AO213" s="384">
        <f t="shared" si="764"/>
        <v>0</v>
      </c>
      <c r="AP213" s="385">
        <f t="shared" si="765"/>
        <v>0</v>
      </c>
      <c r="AQ213" s="384">
        <f t="shared" si="766"/>
        <v>0</v>
      </c>
      <c r="AR213" s="384">
        <f t="shared" si="767"/>
        <v>0</v>
      </c>
      <c r="AS213" s="385">
        <f t="shared" si="768"/>
        <v>0</v>
      </c>
      <c r="AT213" s="385">
        <f t="shared" si="769"/>
        <v>0</v>
      </c>
      <c r="AU213" s="86" t="s">
        <v>28</v>
      </c>
      <c r="AV213" s="87"/>
      <c r="AW213" s="88"/>
      <c r="AX213" s="88"/>
      <c r="AY213" s="88"/>
      <c r="AZ213" s="88"/>
      <c r="BA213" s="8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</row>
    <row r="214" spans="1:129" s="69" customFormat="1" hidden="1">
      <c r="A214" s="11"/>
      <c r="B214" s="4">
        <v>2017</v>
      </c>
      <c r="C214" s="82">
        <v>8323</v>
      </c>
      <c r="D214" s="82">
        <v>1</v>
      </c>
      <c r="E214" s="2">
        <v>1</v>
      </c>
      <c r="F214" s="2">
        <v>2</v>
      </c>
      <c r="G214" s="2">
        <v>5000</v>
      </c>
      <c r="H214" s="2">
        <v>5100</v>
      </c>
      <c r="I214" s="2">
        <v>511</v>
      </c>
      <c r="J214" s="83">
        <v>13</v>
      </c>
      <c r="K214" s="119" t="s">
        <v>40</v>
      </c>
      <c r="L214" s="85">
        <v>0</v>
      </c>
      <c r="M214" s="85">
        <v>0</v>
      </c>
      <c r="N214" s="85">
        <f t="shared" si="770"/>
        <v>0</v>
      </c>
      <c r="O214" s="85">
        <v>0</v>
      </c>
      <c r="P214" s="85">
        <v>0</v>
      </c>
      <c r="Q214" s="85">
        <f t="shared" si="771"/>
        <v>0</v>
      </c>
      <c r="R214" s="85">
        <v>0</v>
      </c>
      <c r="S214" s="85">
        <v>0</v>
      </c>
      <c r="T214" s="85">
        <v>0</v>
      </c>
      <c r="U214" s="85">
        <f t="shared" si="746"/>
        <v>0</v>
      </c>
      <c r="V214" s="85">
        <v>0</v>
      </c>
      <c r="W214" s="85">
        <v>0</v>
      </c>
      <c r="X214" s="85">
        <f t="shared" si="747"/>
        <v>0</v>
      </c>
      <c r="Y214" s="85">
        <v>0</v>
      </c>
      <c r="Z214" s="408">
        <v>0</v>
      </c>
      <c r="AA214" s="85">
        <v>0</v>
      </c>
      <c r="AB214" s="85">
        <f t="shared" si="748"/>
        <v>0</v>
      </c>
      <c r="AC214" s="85">
        <v>0</v>
      </c>
      <c r="AD214" s="85">
        <v>0</v>
      </c>
      <c r="AE214" s="85">
        <f t="shared" si="749"/>
        <v>0</v>
      </c>
      <c r="AF214" s="85">
        <v>0</v>
      </c>
      <c r="AG214" s="85">
        <v>0</v>
      </c>
      <c r="AH214" s="85">
        <v>0</v>
      </c>
      <c r="AI214" s="85">
        <f t="shared" si="750"/>
        <v>0</v>
      </c>
      <c r="AJ214" s="85">
        <v>0</v>
      </c>
      <c r="AK214" s="85">
        <v>0</v>
      </c>
      <c r="AL214" s="85">
        <f t="shared" si="751"/>
        <v>0</v>
      </c>
      <c r="AM214" s="85">
        <v>0</v>
      </c>
      <c r="AN214" s="384">
        <f t="shared" si="763"/>
        <v>0</v>
      </c>
      <c r="AO214" s="384">
        <f t="shared" si="764"/>
        <v>0</v>
      </c>
      <c r="AP214" s="385">
        <f t="shared" si="765"/>
        <v>0</v>
      </c>
      <c r="AQ214" s="384">
        <f t="shared" si="766"/>
        <v>0</v>
      </c>
      <c r="AR214" s="384">
        <f t="shared" si="767"/>
        <v>0</v>
      </c>
      <c r="AS214" s="385">
        <f t="shared" si="768"/>
        <v>0</v>
      </c>
      <c r="AT214" s="385">
        <f t="shared" si="769"/>
        <v>0</v>
      </c>
      <c r="AU214" s="86" t="s">
        <v>28</v>
      </c>
      <c r="AV214" s="87"/>
      <c r="AW214" s="88"/>
      <c r="AX214" s="88"/>
      <c r="AY214" s="88"/>
      <c r="AZ214" s="88"/>
      <c r="BA214" s="8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</row>
    <row r="215" spans="1:129" s="69" customFormat="1" hidden="1">
      <c r="A215" s="11"/>
      <c r="B215" s="4">
        <v>2017</v>
      </c>
      <c r="C215" s="82">
        <v>8323</v>
      </c>
      <c r="D215" s="82">
        <v>1</v>
      </c>
      <c r="E215" s="2">
        <v>1</v>
      </c>
      <c r="F215" s="2">
        <v>2</v>
      </c>
      <c r="G215" s="2">
        <v>5000</v>
      </c>
      <c r="H215" s="2">
        <v>5100</v>
      </c>
      <c r="I215" s="2">
        <v>511</v>
      </c>
      <c r="J215" s="83">
        <v>14</v>
      </c>
      <c r="K215" s="120" t="s">
        <v>1085</v>
      </c>
      <c r="L215" s="85">
        <v>0</v>
      </c>
      <c r="M215" s="85">
        <v>0</v>
      </c>
      <c r="N215" s="85">
        <f t="shared" si="770"/>
        <v>0</v>
      </c>
      <c r="O215" s="85">
        <v>0</v>
      </c>
      <c r="P215" s="85">
        <v>0</v>
      </c>
      <c r="Q215" s="85">
        <f t="shared" si="771"/>
        <v>0</v>
      </c>
      <c r="R215" s="85">
        <v>0</v>
      </c>
      <c r="S215" s="85">
        <v>0</v>
      </c>
      <c r="T215" s="85">
        <v>0</v>
      </c>
      <c r="U215" s="85">
        <f t="shared" si="746"/>
        <v>0</v>
      </c>
      <c r="V215" s="85">
        <v>0</v>
      </c>
      <c r="W215" s="85">
        <v>0</v>
      </c>
      <c r="X215" s="85">
        <f t="shared" si="747"/>
        <v>0</v>
      </c>
      <c r="Y215" s="85">
        <v>0</v>
      </c>
      <c r="Z215" s="408">
        <v>0</v>
      </c>
      <c r="AA215" s="85">
        <v>0</v>
      </c>
      <c r="AB215" s="85">
        <f t="shared" si="748"/>
        <v>0</v>
      </c>
      <c r="AC215" s="85">
        <v>0</v>
      </c>
      <c r="AD215" s="85">
        <v>0</v>
      </c>
      <c r="AE215" s="85">
        <f t="shared" si="749"/>
        <v>0</v>
      </c>
      <c r="AF215" s="85">
        <v>0</v>
      </c>
      <c r="AG215" s="85">
        <v>0</v>
      </c>
      <c r="AH215" s="85">
        <v>0</v>
      </c>
      <c r="AI215" s="85">
        <f t="shared" si="750"/>
        <v>0</v>
      </c>
      <c r="AJ215" s="85">
        <v>0</v>
      </c>
      <c r="AK215" s="85">
        <v>0</v>
      </c>
      <c r="AL215" s="85">
        <f t="shared" si="751"/>
        <v>0</v>
      </c>
      <c r="AM215" s="85">
        <v>0</v>
      </c>
      <c r="AN215" s="384">
        <f t="shared" si="763"/>
        <v>0</v>
      </c>
      <c r="AO215" s="384">
        <f t="shared" si="764"/>
        <v>0</v>
      </c>
      <c r="AP215" s="385">
        <f t="shared" si="765"/>
        <v>0</v>
      </c>
      <c r="AQ215" s="384">
        <f t="shared" si="766"/>
        <v>0</v>
      </c>
      <c r="AR215" s="384">
        <f t="shared" si="767"/>
        <v>0</v>
      </c>
      <c r="AS215" s="385">
        <f t="shared" si="768"/>
        <v>0</v>
      </c>
      <c r="AT215" s="385">
        <f t="shared" si="769"/>
        <v>0</v>
      </c>
      <c r="AU215" s="86" t="s">
        <v>28</v>
      </c>
      <c r="AV215" s="87"/>
      <c r="AW215" s="88"/>
      <c r="AX215" s="88"/>
      <c r="AY215" s="88"/>
      <c r="AZ215" s="88"/>
      <c r="BA215" s="8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</row>
    <row r="216" spans="1:129" s="69" customFormat="1" hidden="1">
      <c r="A216" s="11"/>
      <c r="B216" s="4">
        <v>2017</v>
      </c>
      <c r="C216" s="82">
        <v>8323</v>
      </c>
      <c r="D216" s="82">
        <v>1</v>
      </c>
      <c r="E216" s="2">
        <v>1</v>
      </c>
      <c r="F216" s="2">
        <v>2</v>
      </c>
      <c r="G216" s="2">
        <v>5000</v>
      </c>
      <c r="H216" s="2">
        <v>5100</v>
      </c>
      <c r="I216" s="2">
        <v>511</v>
      </c>
      <c r="J216" s="83">
        <v>15</v>
      </c>
      <c r="K216" s="119" t="s">
        <v>111</v>
      </c>
      <c r="L216" s="85">
        <v>0</v>
      </c>
      <c r="M216" s="85">
        <v>0</v>
      </c>
      <c r="N216" s="85">
        <f t="shared" si="770"/>
        <v>0</v>
      </c>
      <c r="O216" s="85">
        <v>0</v>
      </c>
      <c r="P216" s="85">
        <v>0</v>
      </c>
      <c r="Q216" s="85">
        <f t="shared" si="771"/>
        <v>0</v>
      </c>
      <c r="R216" s="85">
        <v>0</v>
      </c>
      <c r="S216" s="85">
        <v>0</v>
      </c>
      <c r="T216" s="85">
        <v>0</v>
      </c>
      <c r="U216" s="85">
        <f t="shared" si="746"/>
        <v>0</v>
      </c>
      <c r="V216" s="85">
        <v>0</v>
      </c>
      <c r="W216" s="85">
        <v>0</v>
      </c>
      <c r="X216" s="85">
        <f t="shared" si="747"/>
        <v>0</v>
      </c>
      <c r="Y216" s="85">
        <v>0</v>
      </c>
      <c r="Z216" s="408">
        <v>0</v>
      </c>
      <c r="AA216" s="85">
        <v>0</v>
      </c>
      <c r="AB216" s="85">
        <f t="shared" si="748"/>
        <v>0</v>
      </c>
      <c r="AC216" s="85">
        <v>0</v>
      </c>
      <c r="AD216" s="85">
        <v>0</v>
      </c>
      <c r="AE216" s="85">
        <f t="shared" si="749"/>
        <v>0</v>
      </c>
      <c r="AF216" s="85">
        <v>0</v>
      </c>
      <c r="AG216" s="85">
        <v>0</v>
      </c>
      <c r="AH216" s="85">
        <v>0</v>
      </c>
      <c r="AI216" s="85">
        <f t="shared" si="750"/>
        <v>0</v>
      </c>
      <c r="AJ216" s="85">
        <v>0</v>
      </c>
      <c r="AK216" s="85">
        <v>0</v>
      </c>
      <c r="AL216" s="85">
        <f t="shared" si="751"/>
        <v>0</v>
      </c>
      <c r="AM216" s="85">
        <v>0</v>
      </c>
      <c r="AN216" s="384">
        <f t="shared" si="763"/>
        <v>0</v>
      </c>
      <c r="AO216" s="384">
        <f t="shared" si="764"/>
        <v>0</v>
      </c>
      <c r="AP216" s="385">
        <f t="shared" si="765"/>
        <v>0</v>
      </c>
      <c r="AQ216" s="384">
        <f t="shared" si="766"/>
        <v>0</v>
      </c>
      <c r="AR216" s="384">
        <f t="shared" si="767"/>
        <v>0</v>
      </c>
      <c r="AS216" s="385">
        <f t="shared" si="768"/>
        <v>0</v>
      </c>
      <c r="AT216" s="385">
        <f t="shared" si="769"/>
        <v>0</v>
      </c>
      <c r="AU216" s="86" t="s">
        <v>28</v>
      </c>
      <c r="AV216" s="87"/>
      <c r="AW216" s="88"/>
      <c r="AX216" s="88"/>
      <c r="AY216" s="88"/>
      <c r="AZ216" s="88"/>
      <c r="BA216" s="8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</row>
    <row r="217" spans="1:129" s="69" customFormat="1" hidden="1">
      <c r="A217" s="11"/>
      <c r="B217" s="4">
        <v>2017</v>
      </c>
      <c r="C217" s="82">
        <v>8323</v>
      </c>
      <c r="D217" s="82">
        <v>1</v>
      </c>
      <c r="E217" s="2">
        <v>1</v>
      </c>
      <c r="F217" s="2">
        <v>2</v>
      </c>
      <c r="G217" s="2">
        <v>5000</v>
      </c>
      <c r="H217" s="2">
        <v>5100</v>
      </c>
      <c r="I217" s="2">
        <v>511</v>
      </c>
      <c r="J217" s="83">
        <v>16</v>
      </c>
      <c r="K217" s="119" t="s">
        <v>1086</v>
      </c>
      <c r="L217" s="85">
        <v>0</v>
      </c>
      <c r="M217" s="85">
        <v>0</v>
      </c>
      <c r="N217" s="85">
        <f t="shared" si="770"/>
        <v>0</v>
      </c>
      <c r="O217" s="85">
        <v>0</v>
      </c>
      <c r="P217" s="85">
        <v>0</v>
      </c>
      <c r="Q217" s="85">
        <f t="shared" si="771"/>
        <v>0</v>
      </c>
      <c r="R217" s="85">
        <v>0</v>
      </c>
      <c r="S217" s="85">
        <v>0</v>
      </c>
      <c r="T217" s="85">
        <v>0</v>
      </c>
      <c r="U217" s="85">
        <f t="shared" si="746"/>
        <v>0</v>
      </c>
      <c r="V217" s="85">
        <f t="shared" ref="V217" si="772">Y217-S217</f>
        <v>0</v>
      </c>
      <c r="W217" s="85">
        <v>0</v>
      </c>
      <c r="X217" s="85">
        <f t="shared" si="747"/>
        <v>0</v>
      </c>
      <c r="Y217" s="85">
        <v>0</v>
      </c>
      <c r="Z217" s="408">
        <v>0</v>
      </c>
      <c r="AA217" s="85">
        <v>0</v>
      </c>
      <c r="AB217" s="85">
        <f t="shared" si="748"/>
        <v>0</v>
      </c>
      <c r="AC217" s="85">
        <f t="shared" ref="AC217" si="773">AF217-Z217</f>
        <v>0</v>
      </c>
      <c r="AD217" s="85">
        <v>0</v>
      </c>
      <c r="AE217" s="85">
        <f t="shared" si="749"/>
        <v>0</v>
      </c>
      <c r="AF217" s="85">
        <v>0</v>
      </c>
      <c r="AG217" s="85">
        <v>0</v>
      </c>
      <c r="AH217" s="85">
        <v>0</v>
      </c>
      <c r="AI217" s="85">
        <f t="shared" si="750"/>
        <v>0</v>
      </c>
      <c r="AJ217" s="85">
        <f t="shared" ref="AJ217" si="774">AM217-AG217</f>
        <v>0</v>
      </c>
      <c r="AK217" s="85">
        <v>0</v>
      </c>
      <c r="AL217" s="85">
        <f t="shared" si="751"/>
        <v>0</v>
      </c>
      <c r="AM217" s="85">
        <v>0</v>
      </c>
      <c r="AN217" s="384">
        <f t="shared" si="763"/>
        <v>0</v>
      </c>
      <c r="AO217" s="384">
        <f t="shared" si="764"/>
        <v>0</v>
      </c>
      <c r="AP217" s="385">
        <f t="shared" si="765"/>
        <v>0</v>
      </c>
      <c r="AQ217" s="384">
        <f t="shared" si="766"/>
        <v>0</v>
      </c>
      <c r="AR217" s="384">
        <f t="shared" si="767"/>
        <v>0</v>
      </c>
      <c r="AS217" s="385">
        <f t="shared" si="768"/>
        <v>0</v>
      </c>
      <c r="AT217" s="385">
        <f t="shared" si="769"/>
        <v>0</v>
      </c>
      <c r="AU217" s="86" t="s">
        <v>28</v>
      </c>
      <c r="AV217" s="87"/>
      <c r="AW217" s="88"/>
      <c r="AX217" s="88"/>
      <c r="AY217" s="88"/>
      <c r="AZ217" s="88"/>
      <c r="BA217" s="8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</row>
    <row r="218" spans="1:129" s="69" customFormat="1" hidden="1">
      <c r="A218" s="11"/>
      <c r="B218" s="4">
        <v>2017</v>
      </c>
      <c r="C218" s="82">
        <v>8323</v>
      </c>
      <c r="D218" s="82">
        <v>1</v>
      </c>
      <c r="E218" s="2">
        <v>1</v>
      </c>
      <c r="F218" s="2">
        <v>2</v>
      </c>
      <c r="G218" s="2">
        <v>5000</v>
      </c>
      <c r="H218" s="2">
        <v>5100</v>
      </c>
      <c r="I218" s="2">
        <v>511</v>
      </c>
      <c r="J218" s="83">
        <v>17</v>
      </c>
      <c r="K218" s="119" t="s">
        <v>1644</v>
      </c>
      <c r="L218" s="85">
        <v>0</v>
      </c>
      <c r="M218" s="85">
        <v>0</v>
      </c>
      <c r="N218" s="85">
        <f t="shared" si="770"/>
        <v>0</v>
      </c>
      <c r="O218" s="85">
        <v>0</v>
      </c>
      <c r="P218" s="85">
        <v>0</v>
      </c>
      <c r="Q218" s="85">
        <f t="shared" si="771"/>
        <v>0</v>
      </c>
      <c r="R218" s="85">
        <v>0</v>
      </c>
      <c r="S218" s="85">
        <v>0</v>
      </c>
      <c r="T218" s="85">
        <v>0</v>
      </c>
      <c r="U218" s="85">
        <f t="shared" si="746"/>
        <v>0</v>
      </c>
      <c r="V218" s="85">
        <v>0</v>
      </c>
      <c r="W218" s="85">
        <v>0</v>
      </c>
      <c r="X218" s="85">
        <f t="shared" si="747"/>
        <v>0</v>
      </c>
      <c r="Y218" s="85">
        <v>0</v>
      </c>
      <c r="Z218" s="408">
        <v>0</v>
      </c>
      <c r="AA218" s="85">
        <v>0</v>
      </c>
      <c r="AB218" s="85">
        <f t="shared" si="748"/>
        <v>0</v>
      </c>
      <c r="AC218" s="85">
        <v>0</v>
      </c>
      <c r="AD218" s="85">
        <v>0</v>
      </c>
      <c r="AE218" s="85">
        <f t="shared" si="749"/>
        <v>0</v>
      </c>
      <c r="AF218" s="85">
        <v>0</v>
      </c>
      <c r="AG218" s="85">
        <v>0</v>
      </c>
      <c r="AH218" s="85">
        <v>0</v>
      </c>
      <c r="AI218" s="85">
        <f t="shared" si="750"/>
        <v>0</v>
      </c>
      <c r="AJ218" s="85">
        <v>0</v>
      </c>
      <c r="AK218" s="85">
        <v>0</v>
      </c>
      <c r="AL218" s="85">
        <f t="shared" si="751"/>
        <v>0</v>
      </c>
      <c r="AM218" s="85">
        <v>0</v>
      </c>
      <c r="AN218" s="384">
        <f t="shared" si="763"/>
        <v>0</v>
      </c>
      <c r="AO218" s="384">
        <f t="shared" si="764"/>
        <v>0</v>
      </c>
      <c r="AP218" s="385">
        <f t="shared" si="765"/>
        <v>0</v>
      </c>
      <c r="AQ218" s="384">
        <f t="shared" si="766"/>
        <v>0</v>
      </c>
      <c r="AR218" s="384">
        <f t="shared" si="767"/>
        <v>0</v>
      </c>
      <c r="AS218" s="385">
        <f t="shared" si="768"/>
        <v>0</v>
      </c>
      <c r="AT218" s="385">
        <f t="shared" si="769"/>
        <v>0</v>
      </c>
      <c r="AU218" s="86" t="s">
        <v>28</v>
      </c>
      <c r="AV218" s="87"/>
      <c r="AW218" s="88"/>
      <c r="AX218" s="88"/>
      <c r="AY218" s="88"/>
      <c r="AZ218" s="88"/>
      <c r="BA218" s="8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</row>
    <row r="219" spans="1:129" s="69" customFormat="1" hidden="1">
      <c r="A219" s="11"/>
      <c r="B219" s="4">
        <v>2017</v>
      </c>
      <c r="C219" s="82">
        <v>8323</v>
      </c>
      <c r="D219" s="82">
        <v>1</v>
      </c>
      <c r="E219" s="2">
        <v>1</v>
      </c>
      <c r="F219" s="2">
        <v>2</v>
      </c>
      <c r="G219" s="2">
        <v>5000</v>
      </c>
      <c r="H219" s="2">
        <v>5100</v>
      </c>
      <c r="I219" s="2">
        <v>511</v>
      </c>
      <c r="J219" s="83">
        <v>18</v>
      </c>
      <c r="K219" s="119" t="s">
        <v>1087</v>
      </c>
      <c r="L219" s="85">
        <v>0</v>
      </c>
      <c r="M219" s="85">
        <v>0</v>
      </c>
      <c r="N219" s="85">
        <f t="shared" si="770"/>
        <v>0</v>
      </c>
      <c r="O219" s="85">
        <v>0</v>
      </c>
      <c r="P219" s="85">
        <v>0</v>
      </c>
      <c r="Q219" s="85">
        <f t="shared" si="771"/>
        <v>0</v>
      </c>
      <c r="R219" s="85">
        <v>0</v>
      </c>
      <c r="S219" s="85">
        <v>0</v>
      </c>
      <c r="T219" s="85">
        <v>0</v>
      </c>
      <c r="U219" s="85">
        <f t="shared" si="746"/>
        <v>0</v>
      </c>
      <c r="V219" s="85">
        <v>0</v>
      </c>
      <c r="W219" s="85">
        <v>0</v>
      </c>
      <c r="X219" s="85">
        <f t="shared" si="747"/>
        <v>0</v>
      </c>
      <c r="Y219" s="85">
        <v>0</v>
      </c>
      <c r="Z219" s="408">
        <v>0</v>
      </c>
      <c r="AA219" s="85">
        <v>0</v>
      </c>
      <c r="AB219" s="85">
        <f t="shared" si="748"/>
        <v>0</v>
      </c>
      <c r="AC219" s="85">
        <v>0</v>
      </c>
      <c r="AD219" s="85">
        <v>0</v>
      </c>
      <c r="AE219" s="85">
        <f t="shared" si="749"/>
        <v>0</v>
      </c>
      <c r="AF219" s="85">
        <v>0</v>
      </c>
      <c r="AG219" s="85">
        <v>0</v>
      </c>
      <c r="AH219" s="85">
        <v>0</v>
      </c>
      <c r="AI219" s="85">
        <f t="shared" si="750"/>
        <v>0</v>
      </c>
      <c r="AJ219" s="85">
        <v>0</v>
      </c>
      <c r="AK219" s="85">
        <v>0</v>
      </c>
      <c r="AL219" s="85">
        <f t="shared" si="751"/>
        <v>0</v>
      </c>
      <c r="AM219" s="85">
        <v>0</v>
      </c>
      <c r="AN219" s="384">
        <f t="shared" si="763"/>
        <v>0</v>
      </c>
      <c r="AO219" s="384">
        <f t="shared" si="764"/>
        <v>0</v>
      </c>
      <c r="AP219" s="385">
        <f t="shared" si="765"/>
        <v>0</v>
      </c>
      <c r="AQ219" s="384">
        <f t="shared" si="766"/>
        <v>0</v>
      </c>
      <c r="AR219" s="384">
        <f t="shared" si="767"/>
        <v>0</v>
      </c>
      <c r="AS219" s="385">
        <f t="shared" si="768"/>
        <v>0</v>
      </c>
      <c r="AT219" s="385">
        <f t="shared" si="769"/>
        <v>0</v>
      </c>
      <c r="AU219" s="86" t="s">
        <v>28</v>
      </c>
      <c r="AV219" s="87"/>
      <c r="AW219" s="88"/>
      <c r="AX219" s="88"/>
      <c r="AY219" s="88"/>
      <c r="AZ219" s="88"/>
      <c r="BA219" s="8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</row>
    <row r="220" spans="1:129" s="69" customFormat="1" hidden="1">
      <c r="A220" s="11"/>
      <c r="B220" s="4">
        <v>2017</v>
      </c>
      <c r="C220" s="82">
        <v>8323</v>
      </c>
      <c r="D220" s="82">
        <v>1</v>
      </c>
      <c r="E220" s="2">
        <v>1</v>
      </c>
      <c r="F220" s="2">
        <v>2</v>
      </c>
      <c r="G220" s="2">
        <v>5000</v>
      </c>
      <c r="H220" s="2">
        <v>5100</v>
      </c>
      <c r="I220" s="2">
        <v>511</v>
      </c>
      <c r="J220" s="83">
        <v>19</v>
      </c>
      <c r="K220" s="119" t="s">
        <v>1088</v>
      </c>
      <c r="L220" s="85">
        <v>0</v>
      </c>
      <c r="M220" s="85">
        <v>0</v>
      </c>
      <c r="N220" s="85">
        <f t="shared" si="770"/>
        <v>0</v>
      </c>
      <c r="O220" s="85">
        <v>0</v>
      </c>
      <c r="P220" s="85">
        <v>0</v>
      </c>
      <c r="Q220" s="85">
        <f t="shared" si="771"/>
        <v>0</v>
      </c>
      <c r="R220" s="85">
        <v>0</v>
      </c>
      <c r="S220" s="85">
        <v>0</v>
      </c>
      <c r="T220" s="85">
        <v>0</v>
      </c>
      <c r="U220" s="85">
        <f t="shared" si="746"/>
        <v>0</v>
      </c>
      <c r="V220" s="85">
        <v>0</v>
      </c>
      <c r="W220" s="85">
        <v>0</v>
      </c>
      <c r="X220" s="85">
        <f t="shared" si="747"/>
        <v>0</v>
      </c>
      <c r="Y220" s="85">
        <v>0</v>
      </c>
      <c r="Z220" s="408">
        <v>0</v>
      </c>
      <c r="AA220" s="85">
        <v>0</v>
      </c>
      <c r="AB220" s="85">
        <f t="shared" si="748"/>
        <v>0</v>
      </c>
      <c r="AC220" s="85">
        <v>0</v>
      </c>
      <c r="AD220" s="85">
        <v>0</v>
      </c>
      <c r="AE220" s="85">
        <f t="shared" si="749"/>
        <v>0</v>
      </c>
      <c r="AF220" s="85">
        <v>0</v>
      </c>
      <c r="AG220" s="85">
        <v>0</v>
      </c>
      <c r="AH220" s="85">
        <v>0</v>
      </c>
      <c r="AI220" s="85">
        <f t="shared" si="750"/>
        <v>0</v>
      </c>
      <c r="AJ220" s="85">
        <v>0</v>
      </c>
      <c r="AK220" s="85">
        <v>0</v>
      </c>
      <c r="AL220" s="85">
        <f t="shared" si="751"/>
        <v>0</v>
      </c>
      <c r="AM220" s="85">
        <v>0</v>
      </c>
      <c r="AN220" s="384">
        <f t="shared" si="763"/>
        <v>0</v>
      </c>
      <c r="AO220" s="384">
        <f t="shared" si="764"/>
        <v>0</v>
      </c>
      <c r="AP220" s="385">
        <f t="shared" si="765"/>
        <v>0</v>
      </c>
      <c r="AQ220" s="384">
        <f t="shared" si="766"/>
        <v>0</v>
      </c>
      <c r="AR220" s="384">
        <f t="shared" si="767"/>
        <v>0</v>
      </c>
      <c r="AS220" s="385">
        <f t="shared" si="768"/>
        <v>0</v>
      </c>
      <c r="AT220" s="385">
        <f t="shared" si="769"/>
        <v>0</v>
      </c>
      <c r="AU220" s="86" t="s">
        <v>28</v>
      </c>
      <c r="AV220" s="87"/>
      <c r="AW220" s="88"/>
      <c r="AX220" s="88"/>
      <c r="AY220" s="88"/>
      <c r="AZ220" s="88"/>
      <c r="BA220" s="8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</row>
    <row r="221" spans="1:129" s="69" customFormat="1">
      <c r="A221" s="11"/>
      <c r="B221" s="4">
        <v>2017</v>
      </c>
      <c r="C221" s="82">
        <v>8323</v>
      </c>
      <c r="D221" s="82">
        <v>1</v>
      </c>
      <c r="E221" s="2">
        <v>1</v>
      </c>
      <c r="F221" s="2">
        <v>2</v>
      </c>
      <c r="G221" s="2">
        <v>5000</v>
      </c>
      <c r="H221" s="2">
        <v>5100</v>
      </c>
      <c r="I221" s="2">
        <v>511</v>
      </c>
      <c r="J221" s="83">
        <v>20</v>
      </c>
      <c r="K221" s="119" t="s">
        <v>297</v>
      </c>
      <c r="L221" s="85">
        <v>15000</v>
      </c>
      <c r="M221" s="85">
        <v>0</v>
      </c>
      <c r="N221" s="85">
        <f t="shared" si="770"/>
        <v>15000</v>
      </c>
      <c r="O221" s="85">
        <v>0</v>
      </c>
      <c r="P221" s="85">
        <v>0</v>
      </c>
      <c r="Q221" s="85">
        <f t="shared" si="771"/>
        <v>0</v>
      </c>
      <c r="R221" s="85">
        <f t="shared" ref="R221:R223" si="775">N221+Q221</f>
        <v>15000</v>
      </c>
      <c r="S221" s="85">
        <v>0</v>
      </c>
      <c r="T221" s="85">
        <v>0</v>
      </c>
      <c r="U221" s="85">
        <f t="shared" si="746"/>
        <v>0</v>
      </c>
      <c r="V221" s="85">
        <v>0</v>
      </c>
      <c r="W221" s="85">
        <v>0</v>
      </c>
      <c r="X221" s="85">
        <f t="shared" si="747"/>
        <v>0</v>
      </c>
      <c r="Y221" s="85">
        <f t="shared" ref="Y221:Y224" si="776">U221+X221</f>
        <v>0</v>
      </c>
      <c r="Z221" s="408">
        <v>7430</v>
      </c>
      <c r="AA221" s="85">
        <v>0</v>
      </c>
      <c r="AB221" s="85">
        <f t="shared" si="748"/>
        <v>7430</v>
      </c>
      <c r="AC221" s="85">
        <v>0</v>
      </c>
      <c r="AD221" s="85">
        <v>0</v>
      </c>
      <c r="AE221" s="85">
        <f t="shared" si="749"/>
        <v>0</v>
      </c>
      <c r="AF221" s="85">
        <f t="shared" ref="AF221:AF224" si="777">AB221+AE221</f>
        <v>7430</v>
      </c>
      <c r="AG221" s="85">
        <v>7429.99</v>
      </c>
      <c r="AH221" s="85">
        <v>0</v>
      </c>
      <c r="AI221" s="85">
        <f t="shared" si="750"/>
        <v>7429.99</v>
      </c>
      <c r="AJ221" s="85">
        <v>0</v>
      </c>
      <c r="AK221" s="85">
        <v>0</v>
      </c>
      <c r="AL221" s="85">
        <f t="shared" si="751"/>
        <v>0</v>
      </c>
      <c r="AM221" s="85">
        <f t="shared" ref="AM221:AM224" si="778">AI221+AL221</f>
        <v>7429.99</v>
      </c>
      <c r="AN221" s="384">
        <f t="shared" si="763"/>
        <v>140.01000000000022</v>
      </c>
      <c r="AO221" s="384">
        <f t="shared" si="764"/>
        <v>0</v>
      </c>
      <c r="AP221" s="385">
        <f t="shared" si="765"/>
        <v>140.01000000000022</v>
      </c>
      <c r="AQ221" s="384">
        <f t="shared" si="766"/>
        <v>0</v>
      </c>
      <c r="AR221" s="384">
        <f t="shared" si="767"/>
        <v>0</v>
      </c>
      <c r="AS221" s="385">
        <f t="shared" si="768"/>
        <v>0</v>
      </c>
      <c r="AT221" s="385">
        <f t="shared" si="769"/>
        <v>140.01000000000022</v>
      </c>
      <c r="AU221" s="86" t="s">
        <v>28</v>
      </c>
      <c r="AV221" s="87">
        <v>1</v>
      </c>
      <c r="AW221" s="88"/>
      <c r="AX221" s="88"/>
      <c r="AY221" s="88"/>
      <c r="AZ221" s="88"/>
      <c r="BA221" s="8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</row>
    <row r="222" spans="1:129" s="69" customFormat="1">
      <c r="A222" s="11"/>
      <c r="B222" s="4">
        <v>2017</v>
      </c>
      <c r="C222" s="82">
        <v>8323</v>
      </c>
      <c r="D222" s="82">
        <v>1</v>
      </c>
      <c r="E222" s="2">
        <v>1</v>
      </c>
      <c r="F222" s="2">
        <v>2</v>
      </c>
      <c r="G222" s="2">
        <v>5000</v>
      </c>
      <c r="H222" s="2">
        <v>5100</v>
      </c>
      <c r="I222" s="2">
        <v>511</v>
      </c>
      <c r="J222" s="83">
        <v>21</v>
      </c>
      <c r="K222" s="119" t="s">
        <v>41</v>
      </c>
      <c r="L222" s="85">
        <v>30000</v>
      </c>
      <c r="M222" s="85">
        <v>0</v>
      </c>
      <c r="N222" s="85">
        <f t="shared" si="770"/>
        <v>30000</v>
      </c>
      <c r="O222" s="85">
        <v>0</v>
      </c>
      <c r="P222" s="85">
        <v>0</v>
      </c>
      <c r="Q222" s="85">
        <f t="shared" si="771"/>
        <v>0</v>
      </c>
      <c r="R222" s="85">
        <f t="shared" si="775"/>
        <v>30000</v>
      </c>
      <c r="S222" s="85">
        <v>0</v>
      </c>
      <c r="T222" s="85">
        <v>0</v>
      </c>
      <c r="U222" s="85">
        <f t="shared" si="746"/>
        <v>0</v>
      </c>
      <c r="V222" s="85">
        <v>0</v>
      </c>
      <c r="W222" s="85">
        <v>0</v>
      </c>
      <c r="X222" s="85">
        <f t="shared" si="747"/>
        <v>0</v>
      </c>
      <c r="Y222" s="85">
        <f t="shared" si="776"/>
        <v>0</v>
      </c>
      <c r="Z222" s="408">
        <v>13424.97</v>
      </c>
      <c r="AA222" s="85">
        <v>0</v>
      </c>
      <c r="AB222" s="85">
        <f t="shared" si="748"/>
        <v>13424.97</v>
      </c>
      <c r="AC222" s="85">
        <v>0</v>
      </c>
      <c r="AD222" s="85">
        <v>0</v>
      </c>
      <c r="AE222" s="85">
        <f t="shared" si="749"/>
        <v>0</v>
      </c>
      <c r="AF222" s="85">
        <f t="shared" si="777"/>
        <v>13424.97</v>
      </c>
      <c r="AG222" s="85">
        <v>13424.97</v>
      </c>
      <c r="AH222" s="85">
        <v>0</v>
      </c>
      <c r="AI222" s="85">
        <f t="shared" si="750"/>
        <v>13424.97</v>
      </c>
      <c r="AJ222" s="85">
        <v>0</v>
      </c>
      <c r="AK222" s="85">
        <v>0</v>
      </c>
      <c r="AL222" s="85">
        <f t="shared" si="751"/>
        <v>0</v>
      </c>
      <c r="AM222" s="85">
        <f t="shared" si="778"/>
        <v>13424.97</v>
      </c>
      <c r="AN222" s="384">
        <f t="shared" si="763"/>
        <v>3150.0599999999995</v>
      </c>
      <c r="AO222" s="384">
        <f t="shared" si="764"/>
        <v>0</v>
      </c>
      <c r="AP222" s="385">
        <f t="shared" si="765"/>
        <v>3150.0599999999995</v>
      </c>
      <c r="AQ222" s="384">
        <f t="shared" si="766"/>
        <v>0</v>
      </c>
      <c r="AR222" s="384">
        <f t="shared" si="767"/>
        <v>0</v>
      </c>
      <c r="AS222" s="385">
        <f t="shared" si="768"/>
        <v>0</v>
      </c>
      <c r="AT222" s="385">
        <f t="shared" si="769"/>
        <v>3150.0599999999995</v>
      </c>
      <c r="AU222" s="86" t="s">
        <v>28</v>
      </c>
      <c r="AV222" s="87">
        <v>30</v>
      </c>
      <c r="AW222" s="88"/>
      <c r="AX222" s="88"/>
      <c r="AY222" s="88"/>
      <c r="AZ222" s="88"/>
      <c r="BA222" s="8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</row>
    <row r="223" spans="1:129" s="69" customFormat="1">
      <c r="A223" s="11"/>
      <c r="B223" s="4">
        <v>2017</v>
      </c>
      <c r="C223" s="82">
        <v>8323</v>
      </c>
      <c r="D223" s="82">
        <v>1</v>
      </c>
      <c r="E223" s="2">
        <v>1</v>
      </c>
      <c r="F223" s="2">
        <v>2</v>
      </c>
      <c r="G223" s="2">
        <v>5000</v>
      </c>
      <c r="H223" s="2">
        <v>5100</v>
      </c>
      <c r="I223" s="2">
        <v>511</v>
      </c>
      <c r="J223" s="83">
        <v>22</v>
      </c>
      <c r="K223" s="119" t="s">
        <v>42</v>
      </c>
      <c r="L223" s="85">
        <v>50000</v>
      </c>
      <c r="M223" s="85">
        <v>0</v>
      </c>
      <c r="N223" s="85">
        <f t="shared" si="770"/>
        <v>50000</v>
      </c>
      <c r="O223" s="85">
        <v>0</v>
      </c>
      <c r="P223" s="85">
        <v>0</v>
      </c>
      <c r="Q223" s="85">
        <f t="shared" si="771"/>
        <v>0</v>
      </c>
      <c r="R223" s="85">
        <f t="shared" si="775"/>
        <v>50000</v>
      </c>
      <c r="S223" s="85">
        <v>0</v>
      </c>
      <c r="T223" s="85">
        <v>0</v>
      </c>
      <c r="U223" s="85">
        <f t="shared" si="746"/>
        <v>0</v>
      </c>
      <c r="V223" s="85">
        <v>0</v>
      </c>
      <c r="W223" s="85">
        <v>0</v>
      </c>
      <c r="X223" s="85">
        <f t="shared" si="747"/>
        <v>0</v>
      </c>
      <c r="Y223" s="85">
        <f t="shared" si="776"/>
        <v>0</v>
      </c>
      <c r="Z223" s="408">
        <v>14999.99</v>
      </c>
      <c r="AA223" s="85">
        <v>0</v>
      </c>
      <c r="AB223" s="85">
        <f t="shared" si="748"/>
        <v>14999.99</v>
      </c>
      <c r="AC223" s="85">
        <v>0</v>
      </c>
      <c r="AD223" s="85">
        <v>0</v>
      </c>
      <c r="AE223" s="85">
        <f t="shared" si="749"/>
        <v>0</v>
      </c>
      <c r="AF223" s="85">
        <f t="shared" si="777"/>
        <v>14999.99</v>
      </c>
      <c r="AG223" s="85">
        <v>14999.99</v>
      </c>
      <c r="AH223" s="85">
        <v>0</v>
      </c>
      <c r="AI223" s="85">
        <f t="shared" si="750"/>
        <v>14999.99</v>
      </c>
      <c r="AJ223" s="85">
        <v>0</v>
      </c>
      <c r="AK223" s="85">
        <v>0</v>
      </c>
      <c r="AL223" s="85">
        <f t="shared" si="751"/>
        <v>0</v>
      </c>
      <c r="AM223" s="85">
        <f t="shared" si="778"/>
        <v>14999.99</v>
      </c>
      <c r="AN223" s="384">
        <f t="shared" si="763"/>
        <v>20000.020000000004</v>
      </c>
      <c r="AO223" s="384">
        <f t="shared" si="764"/>
        <v>0</v>
      </c>
      <c r="AP223" s="385">
        <f t="shared" si="765"/>
        <v>20000.020000000004</v>
      </c>
      <c r="AQ223" s="384">
        <f t="shared" si="766"/>
        <v>0</v>
      </c>
      <c r="AR223" s="384">
        <f t="shared" si="767"/>
        <v>0</v>
      </c>
      <c r="AS223" s="385">
        <f t="shared" si="768"/>
        <v>0</v>
      </c>
      <c r="AT223" s="385">
        <f t="shared" si="769"/>
        <v>20000.020000000004</v>
      </c>
      <c r="AU223" s="86" t="s">
        <v>28</v>
      </c>
      <c r="AV223" s="87">
        <v>5</v>
      </c>
      <c r="AW223" s="88"/>
      <c r="AX223" s="88"/>
      <c r="AY223" s="88"/>
      <c r="AZ223" s="88"/>
      <c r="BA223" s="8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</row>
    <row r="224" spans="1:129" s="94" customFormat="1" hidden="1">
      <c r="A224" s="11"/>
      <c r="B224" s="76">
        <v>2017</v>
      </c>
      <c r="C224" s="77">
        <v>8323</v>
      </c>
      <c r="D224" s="77">
        <v>1</v>
      </c>
      <c r="E224" s="76">
        <v>1</v>
      </c>
      <c r="F224" s="76">
        <v>2</v>
      </c>
      <c r="G224" s="76">
        <v>5000</v>
      </c>
      <c r="H224" s="76">
        <v>5100</v>
      </c>
      <c r="I224" s="76">
        <v>512</v>
      </c>
      <c r="J224" s="76"/>
      <c r="K224" s="78" t="s">
        <v>116</v>
      </c>
      <c r="L224" s="79">
        <f>SUM(L225:L246)</f>
        <v>0</v>
      </c>
      <c r="M224" s="79">
        <f>SUM(M225:M246)</f>
        <v>0</v>
      </c>
      <c r="N224" s="79">
        <f t="shared" ref="N224:N265" si="779">L224+M224</f>
        <v>0</v>
      </c>
      <c r="O224" s="79">
        <f>SUM(O225:O246)</f>
        <v>0</v>
      </c>
      <c r="P224" s="79">
        <f>SUM(P225:P246)</f>
        <v>0</v>
      </c>
      <c r="Q224" s="79">
        <f t="shared" ref="Q224:Q265" si="780">O224+P224</f>
        <v>0</v>
      </c>
      <c r="R224" s="79">
        <f t="shared" ref="R224:R264" si="781">N224+Q224</f>
        <v>0</v>
      </c>
      <c r="S224" s="79">
        <f>SUM(S225:S246)</f>
        <v>0</v>
      </c>
      <c r="T224" s="79">
        <f>SUM(T225:T246)</f>
        <v>0</v>
      </c>
      <c r="U224" s="79">
        <f t="shared" si="746"/>
        <v>0</v>
      </c>
      <c r="V224" s="79">
        <f>SUM(V225:V246)</f>
        <v>0</v>
      </c>
      <c r="W224" s="79">
        <f>SUM(W225:W246)</f>
        <v>0</v>
      </c>
      <c r="X224" s="79">
        <f t="shared" si="747"/>
        <v>0</v>
      </c>
      <c r="Y224" s="79">
        <f t="shared" si="776"/>
        <v>0</v>
      </c>
      <c r="Z224" s="79">
        <f>SUM(Z225:Z246)</f>
        <v>0</v>
      </c>
      <c r="AA224" s="79">
        <f>SUM(AA225:AA246)</f>
        <v>0</v>
      </c>
      <c r="AB224" s="79">
        <f t="shared" si="748"/>
        <v>0</v>
      </c>
      <c r="AC224" s="79">
        <f>SUM(AC225:AC246)</f>
        <v>0</v>
      </c>
      <c r="AD224" s="79">
        <f>SUM(AD225:AD246)</f>
        <v>0</v>
      </c>
      <c r="AE224" s="79">
        <f t="shared" si="749"/>
        <v>0</v>
      </c>
      <c r="AF224" s="79">
        <f t="shared" si="777"/>
        <v>0</v>
      </c>
      <c r="AG224" s="79">
        <f>SUM(AG225:AG246)</f>
        <v>0</v>
      </c>
      <c r="AH224" s="79">
        <f>SUM(AH225:AH246)</f>
        <v>0</v>
      </c>
      <c r="AI224" s="79">
        <f t="shared" si="750"/>
        <v>0</v>
      </c>
      <c r="AJ224" s="79">
        <f>SUM(AJ225:AJ246)</f>
        <v>0</v>
      </c>
      <c r="AK224" s="79">
        <f>SUM(AK225:AK246)</f>
        <v>0</v>
      </c>
      <c r="AL224" s="79">
        <f t="shared" si="751"/>
        <v>0</v>
      </c>
      <c r="AM224" s="79">
        <f t="shared" si="778"/>
        <v>0</v>
      </c>
      <c r="AN224" s="79">
        <f>SUM(AN225:AN246)</f>
        <v>0</v>
      </c>
      <c r="AO224" s="79">
        <f>SUM(AO225:AO246)</f>
        <v>0</v>
      </c>
      <c r="AP224" s="79">
        <f t="shared" ref="AP224:AP265" si="782">AN224+AO224</f>
        <v>0</v>
      </c>
      <c r="AQ224" s="79">
        <f>SUM(AQ225:AQ246)</f>
        <v>0</v>
      </c>
      <c r="AR224" s="79">
        <f>SUM(AR225:AR246)</f>
        <v>0</v>
      </c>
      <c r="AS224" s="79">
        <f t="shared" ref="AS224:AS265" si="783">AQ224+AR224</f>
        <v>0</v>
      </c>
      <c r="AT224" s="79">
        <f t="shared" ref="AT224:AT225" si="784">AP224+AS224</f>
        <v>0</v>
      </c>
      <c r="AU224" s="117"/>
      <c r="AV224" s="118"/>
      <c r="AW224" s="93"/>
      <c r="AX224" s="93"/>
      <c r="AY224" s="93"/>
      <c r="AZ224" s="93"/>
      <c r="BA224" s="8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</row>
    <row r="225" spans="1:129" s="69" customFormat="1" hidden="1">
      <c r="A225" s="11"/>
      <c r="B225" s="4">
        <v>2017</v>
      </c>
      <c r="C225" s="82">
        <v>8323</v>
      </c>
      <c r="D225" s="82">
        <v>1</v>
      </c>
      <c r="E225" s="2">
        <v>1</v>
      </c>
      <c r="F225" s="2">
        <v>2</v>
      </c>
      <c r="G225" s="2">
        <v>5000</v>
      </c>
      <c r="H225" s="2">
        <v>5100</v>
      </c>
      <c r="I225" s="2">
        <v>512</v>
      </c>
      <c r="J225" s="83">
        <v>1</v>
      </c>
      <c r="K225" s="119" t="s">
        <v>562</v>
      </c>
      <c r="L225" s="85">
        <v>0</v>
      </c>
      <c r="M225" s="85">
        <v>0</v>
      </c>
      <c r="N225" s="85">
        <f t="shared" si="779"/>
        <v>0</v>
      </c>
      <c r="O225" s="85">
        <v>0</v>
      </c>
      <c r="P225" s="85">
        <v>0</v>
      </c>
      <c r="Q225" s="85">
        <f t="shared" si="780"/>
        <v>0</v>
      </c>
      <c r="R225" s="85">
        <v>0</v>
      </c>
      <c r="S225" s="85">
        <v>0</v>
      </c>
      <c r="T225" s="85">
        <v>0</v>
      </c>
      <c r="U225" s="85">
        <f t="shared" si="746"/>
        <v>0</v>
      </c>
      <c r="V225" s="85">
        <v>0</v>
      </c>
      <c r="W225" s="85">
        <v>0</v>
      </c>
      <c r="X225" s="85">
        <f t="shared" si="747"/>
        <v>0</v>
      </c>
      <c r="Y225" s="85">
        <v>0</v>
      </c>
      <c r="Z225" s="85">
        <v>0</v>
      </c>
      <c r="AA225" s="85">
        <v>0</v>
      </c>
      <c r="AB225" s="85">
        <f t="shared" si="748"/>
        <v>0</v>
      </c>
      <c r="AC225" s="85">
        <v>0</v>
      </c>
      <c r="AD225" s="85">
        <v>0</v>
      </c>
      <c r="AE225" s="85">
        <f t="shared" si="749"/>
        <v>0</v>
      </c>
      <c r="AF225" s="85">
        <v>0</v>
      </c>
      <c r="AG225" s="85">
        <v>0</v>
      </c>
      <c r="AH225" s="85">
        <v>0</v>
      </c>
      <c r="AI225" s="85">
        <f t="shared" si="750"/>
        <v>0</v>
      </c>
      <c r="AJ225" s="85">
        <v>0</v>
      </c>
      <c r="AK225" s="85">
        <v>0</v>
      </c>
      <c r="AL225" s="85">
        <f t="shared" si="751"/>
        <v>0</v>
      </c>
      <c r="AM225" s="85">
        <v>0</v>
      </c>
      <c r="AN225" s="384">
        <f t="shared" ref="AN225" si="785">L225-S225-Z225-AG225</f>
        <v>0</v>
      </c>
      <c r="AO225" s="384">
        <f t="shared" ref="AO225" si="786">M225-T225-AA225-AH225</f>
        <v>0</v>
      </c>
      <c r="AP225" s="385">
        <f t="shared" si="782"/>
        <v>0</v>
      </c>
      <c r="AQ225" s="384">
        <f t="shared" ref="AQ225" si="787">O225-V225-AC225-AJ225</f>
        <v>0</v>
      </c>
      <c r="AR225" s="384">
        <f t="shared" ref="AR225" si="788">P225-W225-AD225-AK225</f>
        <v>0</v>
      </c>
      <c r="AS225" s="385">
        <f t="shared" si="783"/>
        <v>0</v>
      </c>
      <c r="AT225" s="385">
        <f t="shared" si="784"/>
        <v>0</v>
      </c>
      <c r="AU225" s="86" t="s">
        <v>28</v>
      </c>
      <c r="AV225" s="87"/>
      <c r="AW225" s="88"/>
      <c r="AX225" s="374"/>
      <c r="AY225" s="374"/>
      <c r="AZ225" s="374"/>
      <c r="BA225" s="378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</row>
    <row r="226" spans="1:129" s="69" customFormat="1" hidden="1">
      <c r="A226" s="11"/>
      <c r="B226" s="4">
        <v>2017</v>
      </c>
      <c r="C226" s="82">
        <v>8323</v>
      </c>
      <c r="D226" s="82">
        <v>1</v>
      </c>
      <c r="E226" s="2">
        <v>1</v>
      </c>
      <c r="F226" s="2">
        <v>2</v>
      </c>
      <c r="G226" s="2">
        <v>5000</v>
      </c>
      <c r="H226" s="2">
        <v>5100</v>
      </c>
      <c r="I226" s="2">
        <v>512</v>
      </c>
      <c r="J226" s="83">
        <v>2</v>
      </c>
      <c r="K226" s="121" t="s">
        <v>1089</v>
      </c>
      <c r="L226" s="85">
        <v>0</v>
      </c>
      <c r="M226" s="85">
        <v>0</v>
      </c>
      <c r="N226" s="85">
        <f t="shared" si="779"/>
        <v>0</v>
      </c>
      <c r="O226" s="85">
        <v>0</v>
      </c>
      <c r="P226" s="85">
        <v>0</v>
      </c>
      <c r="Q226" s="85">
        <f t="shared" si="780"/>
        <v>0</v>
      </c>
      <c r="R226" s="85">
        <v>0</v>
      </c>
      <c r="S226" s="85">
        <v>0</v>
      </c>
      <c r="T226" s="85">
        <v>0</v>
      </c>
      <c r="U226" s="85">
        <f t="shared" si="746"/>
        <v>0</v>
      </c>
      <c r="V226" s="85">
        <v>0</v>
      </c>
      <c r="W226" s="85">
        <v>0</v>
      </c>
      <c r="X226" s="85">
        <f t="shared" si="747"/>
        <v>0</v>
      </c>
      <c r="Y226" s="85">
        <v>0</v>
      </c>
      <c r="Z226" s="85">
        <v>0</v>
      </c>
      <c r="AA226" s="85">
        <v>0</v>
      </c>
      <c r="AB226" s="85">
        <f t="shared" si="748"/>
        <v>0</v>
      </c>
      <c r="AC226" s="85">
        <v>0</v>
      </c>
      <c r="AD226" s="85">
        <v>0</v>
      </c>
      <c r="AE226" s="85">
        <f t="shared" si="749"/>
        <v>0</v>
      </c>
      <c r="AF226" s="85">
        <v>0</v>
      </c>
      <c r="AG226" s="85">
        <v>0</v>
      </c>
      <c r="AH226" s="85">
        <v>0</v>
      </c>
      <c r="AI226" s="85">
        <f t="shared" si="750"/>
        <v>0</v>
      </c>
      <c r="AJ226" s="85">
        <v>0</v>
      </c>
      <c r="AK226" s="85">
        <v>0</v>
      </c>
      <c r="AL226" s="85">
        <f t="shared" si="751"/>
        <v>0</v>
      </c>
      <c r="AM226" s="85">
        <v>0</v>
      </c>
      <c r="AN226" s="384">
        <f t="shared" ref="AN226:AN246" si="789">L226-S226-Z226-AG226</f>
        <v>0</v>
      </c>
      <c r="AO226" s="384">
        <f t="shared" ref="AO226:AO246" si="790">M226-T226-AA226-AH226</f>
        <v>0</v>
      </c>
      <c r="AP226" s="385">
        <f t="shared" ref="AP226:AP246" si="791">AN226+AO226</f>
        <v>0</v>
      </c>
      <c r="AQ226" s="384">
        <f t="shared" ref="AQ226:AQ246" si="792">O226-V226-AC226-AJ226</f>
        <v>0</v>
      </c>
      <c r="AR226" s="384">
        <f t="shared" ref="AR226:AR246" si="793">P226-W226-AD226-AK226</f>
        <v>0</v>
      </c>
      <c r="AS226" s="385">
        <f t="shared" ref="AS226:AS246" si="794">AQ226+AR226</f>
        <v>0</v>
      </c>
      <c r="AT226" s="385">
        <f t="shared" ref="AT226:AT246" si="795">AP226+AS226</f>
        <v>0</v>
      </c>
      <c r="AU226" s="86" t="s">
        <v>28</v>
      </c>
      <c r="AV226" s="87"/>
      <c r="AW226" s="88"/>
      <c r="AX226" s="374"/>
      <c r="AY226" s="374"/>
      <c r="AZ226" s="374"/>
      <c r="BA226" s="378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</row>
    <row r="227" spans="1:129" s="69" customFormat="1" hidden="1">
      <c r="A227" s="11"/>
      <c r="B227" s="4">
        <v>2017</v>
      </c>
      <c r="C227" s="82">
        <v>8323</v>
      </c>
      <c r="D227" s="82">
        <v>1</v>
      </c>
      <c r="E227" s="2">
        <v>1</v>
      </c>
      <c r="F227" s="2">
        <v>2</v>
      </c>
      <c r="G227" s="2">
        <v>5000</v>
      </c>
      <c r="H227" s="2">
        <v>5100</v>
      </c>
      <c r="I227" s="2">
        <v>512</v>
      </c>
      <c r="J227" s="83">
        <v>3</v>
      </c>
      <c r="K227" s="121" t="s">
        <v>298</v>
      </c>
      <c r="L227" s="85">
        <v>0</v>
      </c>
      <c r="M227" s="85">
        <v>0</v>
      </c>
      <c r="N227" s="85">
        <f t="shared" si="779"/>
        <v>0</v>
      </c>
      <c r="O227" s="85">
        <v>0</v>
      </c>
      <c r="P227" s="85">
        <v>0</v>
      </c>
      <c r="Q227" s="85">
        <f t="shared" si="780"/>
        <v>0</v>
      </c>
      <c r="R227" s="85">
        <v>0</v>
      </c>
      <c r="S227" s="85">
        <v>0</v>
      </c>
      <c r="T227" s="85">
        <v>0</v>
      </c>
      <c r="U227" s="85">
        <f t="shared" si="746"/>
        <v>0</v>
      </c>
      <c r="V227" s="85">
        <v>0</v>
      </c>
      <c r="W227" s="85">
        <v>0</v>
      </c>
      <c r="X227" s="85">
        <f t="shared" si="747"/>
        <v>0</v>
      </c>
      <c r="Y227" s="85">
        <v>0</v>
      </c>
      <c r="Z227" s="85">
        <v>0</v>
      </c>
      <c r="AA227" s="85">
        <v>0</v>
      </c>
      <c r="AB227" s="85">
        <f t="shared" si="748"/>
        <v>0</v>
      </c>
      <c r="AC227" s="85">
        <v>0</v>
      </c>
      <c r="AD227" s="85">
        <v>0</v>
      </c>
      <c r="AE227" s="85">
        <f t="shared" si="749"/>
        <v>0</v>
      </c>
      <c r="AF227" s="85">
        <v>0</v>
      </c>
      <c r="AG227" s="85">
        <v>0</v>
      </c>
      <c r="AH227" s="85">
        <v>0</v>
      </c>
      <c r="AI227" s="85">
        <f t="shared" si="750"/>
        <v>0</v>
      </c>
      <c r="AJ227" s="85">
        <v>0</v>
      </c>
      <c r="AK227" s="85">
        <v>0</v>
      </c>
      <c r="AL227" s="85">
        <f t="shared" si="751"/>
        <v>0</v>
      </c>
      <c r="AM227" s="85">
        <v>0</v>
      </c>
      <c r="AN227" s="384">
        <f t="shared" si="789"/>
        <v>0</v>
      </c>
      <c r="AO227" s="384">
        <f t="shared" si="790"/>
        <v>0</v>
      </c>
      <c r="AP227" s="385">
        <f t="shared" si="791"/>
        <v>0</v>
      </c>
      <c r="AQ227" s="384">
        <f t="shared" si="792"/>
        <v>0</v>
      </c>
      <c r="AR227" s="384">
        <f t="shared" si="793"/>
        <v>0</v>
      </c>
      <c r="AS227" s="385">
        <f t="shared" si="794"/>
        <v>0</v>
      </c>
      <c r="AT227" s="385">
        <f t="shared" si="795"/>
        <v>0</v>
      </c>
      <c r="AU227" s="86" t="s">
        <v>28</v>
      </c>
      <c r="AV227" s="87"/>
      <c r="AW227" s="88"/>
      <c r="AX227" s="374"/>
      <c r="AY227" s="374"/>
      <c r="AZ227" s="374"/>
      <c r="BA227" s="378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</row>
    <row r="228" spans="1:129" s="69" customFormat="1" hidden="1">
      <c r="A228" s="11"/>
      <c r="B228" s="4">
        <v>2017</v>
      </c>
      <c r="C228" s="82">
        <v>8323</v>
      </c>
      <c r="D228" s="82">
        <v>1</v>
      </c>
      <c r="E228" s="2">
        <v>1</v>
      </c>
      <c r="F228" s="2">
        <v>2</v>
      </c>
      <c r="G228" s="2">
        <v>5000</v>
      </c>
      <c r="H228" s="2">
        <v>5100</v>
      </c>
      <c r="I228" s="2">
        <v>512</v>
      </c>
      <c r="J228" s="83">
        <v>4</v>
      </c>
      <c r="K228" s="121" t="s">
        <v>798</v>
      </c>
      <c r="L228" s="85">
        <v>0</v>
      </c>
      <c r="M228" s="85">
        <v>0</v>
      </c>
      <c r="N228" s="85">
        <f t="shared" si="779"/>
        <v>0</v>
      </c>
      <c r="O228" s="85">
        <v>0</v>
      </c>
      <c r="P228" s="85">
        <v>0</v>
      </c>
      <c r="Q228" s="85">
        <f t="shared" si="780"/>
        <v>0</v>
      </c>
      <c r="R228" s="85">
        <v>0</v>
      </c>
      <c r="S228" s="85">
        <v>0</v>
      </c>
      <c r="T228" s="85">
        <v>0</v>
      </c>
      <c r="U228" s="85">
        <f t="shared" si="746"/>
        <v>0</v>
      </c>
      <c r="V228" s="85">
        <v>0</v>
      </c>
      <c r="W228" s="85">
        <v>0</v>
      </c>
      <c r="X228" s="85">
        <f t="shared" si="747"/>
        <v>0</v>
      </c>
      <c r="Y228" s="85">
        <v>0</v>
      </c>
      <c r="Z228" s="85">
        <v>0</v>
      </c>
      <c r="AA228" s="85">
        <v>0</v>
      </c>
      <c r="AB228" s="85">
        <f t="shared" si="748"/>
        <v>0</v>
      </c>
      <c r="AC228" s="85">
        <v>0</v>
      </c>
      <c r="AD228" s="85">
        <v>0</v>
      </c>
      <c r="AE228" s="85">
        <f t="shared" si="749"/>
        <v>0</v>
      </c>
      <c r="AF228" s="85">
        <v>0</v>
      </c>
      <c r="AG228" s="85">
        <v>0</v>
      </c>
      <c r="AH228" s="85">
        <v>0</v>
      </c>
      <c r="AI228" s="85">
        <f t="shared" si="750"/>
        <v>0</v>
      </c>
      <c r="AJ228" s="85">
        <v>0</v>
      </c>
      <c r="AK228" s="85">
        <v>0</v>
      </c>
      <c r="AL228" s="85">
        <f t="shared" si="751"/>
        <v>0</v>
      </c>
      <c r="AM228" s="85">
        <v>0</v>
      </c>
      <c r="AN228" s="384">
        <f t="shared" si="789"/>
        <v>0</v>
      </c>
      <c r="AO228" s="384">
        <f t="shared" si="790"/>
        <v>0</v>
      </c>
      <c r="AP228" s="385">
        <f t="shared" si="791"/>
        <v>0</v>
      </c>
      <c r="AQ228" s="384">
        <f t="shared" si="792"/>
        <v>0</v>
      </c>
      <c r="AR228" s="384">
        <f t="shared" si="793"/>
        <v>0</v>
      </c>
      <c r="AS228" s="385">
        <f t="shared" si="794"/>
        <v>0</v>
      </c>
      <c r="AT228" s="385">
        <f t="shared" si="795"/>
        <v>0</v>
      </c>
      <c r="AU228" s="86" t="s">
        <v>28</v>
      </c>
      <c r="AV228" s="87"/>
      <c r="AW228" s="88"/>
      <c r="AX228" s="374"/>
      <c r="AY228" s="374"/>
      <c r="AZ228" s="374"/>
      <c r="BA228" s="378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</row>
    <row r="229" spans="1:129" s="69" customFormat="1" hidden="1">
      <c r="A229" s="11"/>
      <c r="B229" s="4">
        <v>2017</v>
      </c>
      <c r="C229" s="82">
        <v>8323</v>
      </c>
      <c r="D229" s="82">
        <v>1</v>
      </c>
      <c r="E229" s="2">
        <v>1</v>
      </c>
      <c r="F229" s="2">
        <v>2</v>
      </c>
      <c r="G229" s="2">
        <v>5000</v>
      </c>
      <c r="H229" s="2">
        <v>5100</v>
      </c>
      <c r="I229" s="2">
        <v>512</v>
      </c>
      <c r="J229" s="83">
        <v>5</v>
      </c>
      <c r="K229" s="121" t="s">
        <v>299</v>
      </c>
      <c r="L229" s="85">
        <v>0</v>
      </c>
      <c r="M229" s="85">
        <v>0</v>
      </c>
      <c r="N229" s="85">
        <f t="shared" si="779"/>
        <v>0</v>
      </c>
      <c r="O229" s="85">
        <v>0</v>
      </c>
      <c r="P229" s="85">
        <v>0</v>
      </c>
      <c r="Q229" s="85">
        <f t="shared" si="780"/>
        <v>0</v>
      </c>
      <c r="R229" s="85">
        <v>0</v>
      </c>
      <c r="S229" s="85">
        <v>0</v>
      </c>
      <c r="T229" s="85">
        <v>0</v>
      </c>
      <c r="U229" s="85">
        <f t="shared" si="746"/>
        <v>0</v>
      </c>
      <c r="V229" s="85">
        <v>0</v>
      </c>
      <c r="W229" s="85">
        <v>0</v>
      </c>
      <c r="X229" s="85">
        <f t="shared" si="747"/>
        <v>0</v>
      </c>
      <c r="Y229" s="85">
        <v>0</v>
      </c>
      <c r="Z229" s="85">
        <v>0</v>
      </c>
      <c r="AA229" s="85">
        <v>0</v>
      </c>
      <c r="AB229" s="85">
        <f t="shared" si="748"/>
        <v>0</v>
      </c>
      <c r="AC229" s="85">
        <v>0</v>
      </c>
      <c r="AD229" s="85">
        <v>0</v>
      </c>
      <c r="AE229" s="85">
        <f t="shared" si="749"/>
        <v>0</v>
      </c>
      <c r="AF229" s="85">
        <v>0</v>
      </c>
      <c r="AG229" s="85">
        <v>0</v>
      </c>
      <c r="AH229" s="85">
        <v>0</v>
      </c>
      <c r="AI229" s="85">
        <f t="shared" si="750"/>
        <v>0</v>
      </c>
      <c r="AJ229" s="85">
        <v>0</v>
      </c>
      <c r="AK229" s="85">
        <v>0</v>
      </c>
      <c r="AL229" s="85">
        <f t="shared" si="751"/>
        <v>0</v>
      </c>
      <c r="AM229" s="85">
        <v>0</v>
      </c>
      <c r="AN229" s="384">
        <f t="shared" si="789"/>
        <v>0</v>
      </c>
      <c r="AO229" s="384">
        <f t="shared" si="790"/>
        <v>0</v>
      </c>
      <c r="AP229" s="385">
        <f t="shared" si="791"/>
        <v>0</v>
      </c>
      <c r="AQ229" s="384">
        <f t="shared" si="792"/>
        <v>0</v>
      </c>
      <c r="AR229" s="384">
        <f t="shared" si="793"/>
        <v>0</v>
      </c>
      <c r="AS229" s="385">
        <f t="shared" si="794"/>
        <v>0</v>
      </c>
      <c r="AT229" s="385">
        <f t="shared" si="795"/>
        <v>0</v>
      </c>
      <c r="AU229" s="86" t="s">
        <v>28</v>
      </c>
      <c r="AV229" s="87"/>
      <c r="AW229" s="88"/>
      <c r="AX229" s="374"/>
      <c r="AY229" s="374"/>
      <c r="AZ229" s="374"/>
      <c r="BA229" s="378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</row>
    <row r="230" spans="1:129" s="69" customFormat="1" hidden="1">
      <c r="A230" s="11"/>
      <c r="B230" s="4">
        <v>2017</v>
      </c>
      <c r="C230" s="82">
        <v>8323</v>
      </c>
      <c r="D230" s="82">
        <v>1</v>
      </c>
      <c r="E230" s="2">
        <v>1</v>
      </c>
      <c r="F230" s="2">
        <v>2</v>
      </c>
      <c r="G230" s="2">
        <v>5000</v>
      </c>
      <c r="H230" s="2">
        <v>5100</v>
      </c>
      <c r="I230" s="2">
        <v>512</v>
      </c>
      <c r="J230" s="83">
        <v>6</v>
      </c>
      <c r="K230" s="121" t="s">
        <v>368</v>
      </c>
      <c r="L230" s="85">
        <v>0</v>
      </c>
      <c r="M230" s="85">
        <v>0</v>
      </c>
      <c r="N230" s="85">
        <f t="shared" si="779"/>
        <v>0</v>
      </c>
      <c r="O230" s="85">
        <v>0</v>
      </c>
      <c r="P230" s="85">
        <v>0</v>
      </c>
      <c r="Q230" s="85">
        <f t="shared" si="780"/>
        <v>0</v>
      </c>
      <c r="R230" s="85">
        <v>0</v>
      </c>
      <c r="S230" s="85">
        <v>0</v>
      </c>
      <c r="T230" s="85">
        <v>0</v>
      </c>
      <c r="U230" s="85">
        <f t="shared" si="746"/>
        <v>0</v>
      </c>
      <c r="V230" s="85">
        <v>0</v>
      </c>
      <c r="W230" s="85">
        <v>0</v>
      </c>
      <c r="X230" s="85">
        <f t="shared" si="747"/>
        <v>0</v>
      </c>
      <c r="Y230" s="85">
        <v>0</v>
      </c>
      <c r="Z230" s="85">
        <v>0</v>
      </c>
      <c r="AA230" s="85">
        <v>0</v>
      </c>
      <c r="AB230" s="85">
        <f t="shared" si="748"/>
        <v>0</v>
      </c>
      <c r="AC230" s="85">
        <v>0</v>
      </c>
      <c r="AD230" s="85">
        <v>0</v>
      </c>
      <c r="AE230" s="85">
        <f t="shared" si="749"/>
        <v>0</v>
      </c>
      <c r="AF230" s="85">
        <v>0</v>
      </c>
      <c r="AG230" s="85">
        <v>0</v>
      </c>
      <c r="AH230" s="85">
        <v>0</v>
      </c>
      <c r="AI230" s="85">
        <f t="shared" si="750"/>
        <v>0</v>
      </c>
      <c r="AJ230" s="85">
        <v>0</v>
      </c>
      <c r="AK230" s="85">
        <v>0</v>
      </c>
      <c r="AL230" s="85">
        <f t="shared" si="751"/>
        <v>0</v>
      </c>
      <c r="AM230" s="85">
        <v>0</v>
      </c>
      <c r="AN230" s="384">
        <f t="shared" si="789"/>
        <v>0</v>
      </c>
      <c r="AO230" s="384">
        <f t="shared" si="790"/>
        <v>0</v>
      </c>
      <c r="AP230" s="385">
        <f t="shared" si="791"/>
        <v>0</v>
      </c>
      <c r="AQ230" s="384">
        <f t="shared" si="792"/>
        <v>0</v>
      </c>
      <c r="AR230" s="384">
        <f t="shared" si="793"/>
        <v>0</v>
      </c>
      <c r="AS230" s="385">
        <f t="shared" si="794"/>
        <v>0</v>
      </c>
      <c r="AT230" s="385">
        <f t="shared" si="795"/>
        <v>0</v>
      </c>
      <c r="AU230" s="86" t="s">
        <v>28</v>
      </c>
      <c r="AV230" s="87"/>
      <c r="AW230" s="88"/>
      <c r="AX230" s="374"/>
      <c r="AY230" s="374"/>
      <c r="AZ230" s="374"/>
      <c r="BA230" s="378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</row>
    <row r="231" spans="1:129" s="69" customFormat="1" hidden="1">
      <c r="A231" s="11"/>
      <c r="B231" s="4">
        <v>2017</v>
      </c>
      <c r="C231" s="82">
        <v>8323</v>
      </c>
      <c r="D231" s="82">
        <v>1</v>
      </c>
      <c r="E231" s="2">
        <v>1</v>
      </c>
      <c r="F231" s="2">
        <v>2</v>
      </c>
      <c r="G231" s="2">
        <v>5000</v>
      </c>
      <c r="H231" s="2">
        <v>5100</v>
      </c>
      <c r="I231" s="2">
        <v>512</v>
      </c>
      <c r="J231" s="83">
        <v>7</v>
      </c>
      <c r="K231" s="121" t="s">
        <v>563</v>
      </c>
      <c r="L231" s="85">
        <v>0</v>
      </c>
      <c r="M231" s="85">
        <v>0</v>
      </c>
      <c r="N231" s="85">
        <f t="shared" si="779"/>
        <v>0</v>
      </c>
      <c r="O231" s="85">
        <v>0</v>
      </c>
      <c r="P231" s="85">
        <v>0</v>
      </c>
      <c r="Q231" s="85">
        <f t="shared" si="780"/>
        <v>0</v>
      </c>
      <c r="R231" s="85">
        <v>0</v>
      </c>
      <c r="S231" s="85">
        <v>0</v>
      </c>
      <c r="T231" s="85">
        <v>0</v>
      </c>
      <c r="U231" s="85">
        <f t="shared" si="746"/>
        <v>0</v>
      </c>
      <c r="V231" s="85">
        <v>0</v>
      </c>
      <c r="W231" s="85">
        <v>0</v>
      </c>
      <c r="X231" s="85">
        <f t="shared" si="747"/>
        <v>0</v>
      </c>
      <c r="Y231" s="85">
        <v>0</v>
      </c>
      <c r="Z231" s="85">
        <v>0</v>
      </c>
      <c r="AA231" s="85">
        <v>0</v>
      </c>
      <c r="AB231" s="85">
        <f t="shared" si="748"/>
        <v>0</v>
      </c>
      <c r="AC231" s="85">
        <v>0</v>
      </c>
      <c r="AD231" s="85">
        <v>0</v>
      </c>
      <c r="AE231" s="85">
        <f t="shared" si="749"/>
        <v>0</v>
      </c>
      <c r="AF231" s="85">
        <v>0</v>
      </c>
      <c r="AG231" s="85">
        <v>0</v>
      </c>
      <c r="AH231" s="85">
        <v>0</v>
      </c>
      <c r="AI231" s="85">
        <f t="shared" si="750"/>
        <v>0</v>
      </c>
      <c r="AJ231" s="85">
        <v>0</v>
      </c>
      <c r="AK231" s="85">
        <v>0</v>
      </c>
      <c r="AL231" s="85">
        <f t="shared" si="751"/>
        <v>0</v>
      </c>
      <c r="AM231" s="85">
        <v>0</v>
      </c>
      <c r="AN231" s="384">
        <f t="shared" si="789"/>
        <v>0</v>
      </c>
      <c r="AO231" s="384">
        <f t="shared" si="790"/>
        <v>0</v>
      </c>
      <c r="AP231" s="385">
        <f t="shared" si="791"/>
        <v>0</v>
      </c>
      <c r="AQ231" s="384">
        <f t="shared" si="792"/>
        <v>0</v>
      </c>
      <c r="AR231" s="384">
        <f t="shared" si="793"/>
        <v>0</v>
      </c>
      <c r="AS231" s="385">
        <f t="shared" si="794"/>
        <v>0</v>
      </c>
      <c r="AT231" s="385">
        <f t="shared" si="795"/>
        <v>0</v>
      </c>
      <c r="AU231" s="86" t="s">
        <v>28</v>
      </c>
      <c r="AV231" s="87"/>
      <c r="AW231" s="88"/>
      <c r="AX231" s="374"/>
      <c r="AY231" s="374"/>
      <c r="AZ231" s="374"/>
      <c r="BA231" s="378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</row>
    <row r="232" spans="1:129" s="69" customFormat="1" hidden="1">
      <c r="A232" s="11"/>
      <c r="B232" s="4">
        <v>2017</v>
      </c>
      <c r="C232" s="82">
        <v>8323</v>
      </c>
      <c r="D232" s="82">
        <v>1</v>
      </c>
      <c r="E232" s="2">
        <v>1</v>
      </c>
      <c r="F232" s="2">
        <v>2</v>
      </c>
      <c r="G232" s="2">
        <v>5000</v>
      </c>
      <c r="H232" s="2">
        <v>5100</v>
      </c>
      <c r="I232" s="2">
        <v>512</v>
      </c>
      <c r="J232" s="83">
        <v>8</v>
      </c>
      <c r="K232" s="121" t="s">
        <v>237</v>
      </c>
      <c r="L232" s="85">
        <v>0</v>
      </c>
      <c r="M232" s="85">
        <v>0</v>
      </c>
      <c r="N232" s="85">
        <f t="shared" si="779"/>
        <v>0</v>
      </c>
      <c r="O232" s="85">
        <v>0</v>
      </c>
      <c r="P232" s="85">
        <v>0</v>
      </c>
      <c r="Q232" s="85">
        <f t="shared" si="780"/>
        <v>0</v>
      </c>
      <c r="R232" s="85">
        <v>0</v>
      </c>
      <c r="S232" s="85">
        <v>0</v>
      </c>
      <c r="T232" s="85">
        <v>0</v>
      </c>
      <c r="U232" s="85">
        <f t="shared" si="746"/>
        <v>0</v>
      </c>
      <c r="V232" s="85">
        <v>0</v>
      </c>
      <c r="W232" s="85">
        <v>0</v>
      </c>
      <c r="X232" s="85">
        <f t="shared" si="747"/>
        <v>0</v>
      </c>
      <c r="Y232" s="85">
        <v>0</v>
      </c>
      <c r="Z232" s="85">
        <v>0</v>
      </c>
      <c r="AA232" s="85">
        <v>0</v>
      </c>
      <c r="AB232" s="85">
        <f t="shared" si="748"/>
        <v>0</v>
      </c>
      <c r="AC232" s="85">
        <v>0</v>
      </c>
      <c r="AD232" s="85">
        <v>0</v>
      </c>
      <c r="AE232" s="85">
        <f t="shared" si="749"/>
        <v>0</v>
      </c>
      <c r="AF232" s="85">
        <v>0</v>
      </c>
      <c r="AG232" s="85">
        <v>0</v>
      </c>
      <c r="AH232" s="85">
        <v>0</v>
      </c>
      <c r="AI232" s="85">
        <f t="shared" si="750"/>
        <v>0</v>
      </c>
      <c r="AJ232" s="85">
        <v>0</v>
      </c>
      <c r="AK232" s="85">
        <v>0</v>
      </c>
      <c r="AL232" s="85">
        <f t="shared" si="751"/>
        <v>0</v>
      </c>
      <c r="AM232" s="85">
        <v>0</v>
      </c>
      <c r="AN232" s="384">
        <f t="shared" si="789"/>
        <v>0</v>
      </c>
      <c r="AO232" s="384">
        <f t="shared" si="790"/>
        <v>0</v>
      </c>
      <c r="AP232" s="385">
        <f t="shared" si="791"/>
        <v>0</v>
      </c>
      <c r="AQ232" s="384">
        <f t="shared" si="792"/>
        <v>0</v>
      </c>
      <c r="AR232" s="384">
        <f t="shared" si="793"/>
        <v>0</v>
      </c>
      <c r="AS232" s="385">
        <f t="shared" si="794"/>
        <v>0</v>
      </c>
      <c r="AT232" s="385">
        <f t="shared" si="795"/>
        <v>0</v>
      </c>
      <c r="AU232" s="86" t="s">
        <v>28</v>
      </c>
      <c r="AV232" s="87"/>
      <c r="AW232" s="88"/>
      <c r="AX232" s="374"/>
      <c r="AY232" s="374"/>
      <c r="AZ232" s="374"/>
      <c r="BA232" s="378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</row>
    <row r="233" spans="1:129" s="69" customFormat="1" hidden="1">
      <c r="A233" s="11"/>
      <c r="B233" s="4">
        <v>2017</v>
      </c>
      <c r="C233" s="82">
        <v>8323</v>
      </c>
      <c r="D233" s="82">
        <v>1</v>
      </c>
      <c r="E233" s="2">
        <v>1</v>
      </c>
      <c r="F233" s="2">
        <v>2</v>
      </c>
      <c r="G233" s="2">
        <v>5000</v>
      </c>
      <c r="H233" s="2">
        <v>5100</v>
      </c>
      <c r="I233" s="2">
        <v>512</v>
      </c>
      <c r="J233" s="83">
        <v>9</v>
      </c>
      <c r="K233" s="121" t="s">
        <v>303</v>
      </c>
      <c r="L233" s="85">
        <v>0</v>
      </c>
      <c r="M233" s="85">
        <v>0</v>
      </c>
      <c r="N233" s="85">
        <f t="shared" si="779"/>
        <v>0</v>
      </c>
      <c r="O233" s="85">
        <v>0</v>
      </c>
      <c r="P233" s="85">
        <v>0</v>
      </c>
      <c r="Q233" s="85">
        <f t="shared" si="780"/>
        <v>0</v>
      </c>
      <c r="R233" s="85">
        <v>0</v>
      </c>
      <c r="S233" s="85">
        <v>0</v>
      </c>
      <c r="T233" s="85">
        <v>0</v>
      </c>
      <c r="U233" s="85">
        <f t="shared" si="746"/>
        <v>0</v>
      </c>
      <c r="V233" s="85">
        <v>0</v>
      </c>
      <c r="W233" s="85">
        <v>0</v>
      </c>
      <c r="X233" s="85">
        <f t="shared" si="747"/>
        <v>0</v>
      </c>
      <c r="Y233" s="85">
        <v>0</v>
      </c>
      <c r="Z233" s="85">
        <v>0</v>
      </c>
      <c r="AA233" s="85">
        <v>0</v>
      </c>
      <c r="AB233" s="85">
        <f t="shared" si="748"/>
        <v>0</v>
      </c>
      <c r="AC233" s="85">
        <v>0</v>
      </c>
      <c r="AD233" s="85">
        <v>0</v>
      </c>
      <c r="AE233" s="85">
        <f t="shared" si="749"/>
        <v>0</v>
      </c>
      <c r="AF233" s="85">
        <v>0</v>
      </c>
      <c r="AG233" s="85">
        <v>0</v>
      </c>
      <c r="AH233" s="85">
        <v>0</v>
      </c>
      <c r="AI233" s="85">
        <f t="shared" si="750"/>
        <v>0</v>
      </c>
      <c r="AJ233" s="85">
        <v>0</v>
      </c>
      <c r="AK233" s="85">
        <v>0</v>
      </c>
      <c r="AL233" s="85">
        <f t="shared" si="751"/>
        <v>0</v>
      </c>
      <c r="AM233" s="85">
        <v>0</v>
      </c>
      <c r="AN233" s="384">
        <f t="shared" si="789"/>
        <v>0</v>
      </c>
      <c r="AO233" s="384">
        <f t="shared" si="790"/>
        <v>0</v>
      </c>
      <c r="AP233" s="385">
        <f t="shared" si="791"/>
        <v>0</v>
      </c>
      <c r="AQ233" s="384">
        <f t="shared" si="792"/>
        <v>0</v>
      </c>
      <c r="AR233" s="384">
        <f t="shared" si="793"/>
        <v>0</v>
      </c>
      <c r="AS233" s="385">
        <f t="shared" si="794"/>
        <v>0</v>
      </c>
      <c r="AT233" s="385">
        <f t="shared" si="795"/>
        <v>0</v>
      </c>
      <c r="AU233" s="86" t="s">
        <v>28</v>
      </c>
      <c r="AV233" s="87"/>
      <c r="AW233" s="88"/>
      <c r="AX233" s="374"/>
      <c r="AY233" s="374"/>
      <c r="AZ233" s="374"/>
      <c r="BA233" s="378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</row>
    <row r="234" spans="1:129" s="69" customFormat="1" hidden="1">
      <c r="A234" s="11"/>
      <c r="B234" s="4">
        <v>2017</v>
      </c>
      <c r="C234" s="82">
        <v>8323</v>
      </c>
      <c r="D234" s="82">
        <v>1</v>
      </c>
      <c r="E234" s="2">
        <v>1</v>
      </c>
      <c r="F234" s="2">
        <v>2</v>
      </c>
      <c r="G234" s="2">
        <v>5000</v>
      </c>
      <c r="H234" s="2">
        <v>5100</v>
      </c>
      <c r="I234" s="2">
        <v>512</v>
      </c>
      <c r="J234" s="83">
        <v>10</v>
      </c>
      <c r="K234" s="121" t="s">
        <v>302</v>
      </c>
      <c r="L234" s="85">
        <v>0</v>
      </c>
      <c r="M234" s="85">
        <v>0</v>
      </c>
      <c r="N234" s="85">
        <f t="shared" si="779"/>
        <v>0</v>
      </c>
      <c r="O234" s="85">
        <v>0</v>
      </c>
      <c r="P234" s="85">
        <v>0</v>
      </c>
      <c r="Q234" s="85">
        <f t="shared" si="780"/>
        <v>0</v>
      </c>
      <c r="R234" s="85">
        <v>0</v>
      </c>
      <c r="S234" s="85">
        <v>0</v>
      </c>
      <c r="T234" s="85">
        <v>0</v>
      </c>
      <c r="U234" s="85">
        <f t="shared" si="746"/>
        <v>0</v>
      </c>
      <c r="V234" s="85">
        <v>0</v>
      </c>
      <c r="W234" s="85">
        <v>0</v>
      </c>
      <c r="X234" s="85">
        <f t="shared" si="747"/>
        <v>0</v>
      </c>
      <c r="Y234" s="85">
        <v>0</v>
      </c>
      <c r="Z234" s="85">
        <v>0</v>
      </c>
      <c r="AA234" s="85">
        <v>0</v>
      </c>
      <c r="AB234" s="85">
        <f t="shared" si="748"/>
        <v>0</v>
      </c>
      <c r="AC234" s="85">
        <v>0</v>
      </c>
      <c r="AD234" s="85">
        <v>0</v>
      </c>
      <c r="AE234" s="85">
        <f t="shared" si="749"/>
        <v>0</v>
      </c>
      <c r="AF234" s="85">
        <v>0</v>
      </c>
      <c r="AG234" s="85">
        <v>0</v>
      </c>
      <c r="AH234" s="85">
        <v>0</v>
      </c>
      <c r="AI234" s="85">
        <f t="shared" si="750"/>
        <v>0</v>
      </c>
      <c r="AJ234" s="85">
        <v>0</v>
      </c>
      <c r="AK234" s="85">
        <v>0</v>
      </c>
      <c r="AL234" s="85">
        <f t="shared" si="751"/>
        <v>0</v>
      </c>
      <c r="AM234" s="85">
        <v>0</v>
      </c>
      <c r="AN234" s="384">
        <f t="shared" si="789"/>
        <v>0</v>
      </c>
      <c r="AO234" s="384">
        <f t="shared" si="790"/>
        <v>0</v>
      </c>
      <c r="AP234" s="385">
        <f t="shared" si="791"/>
        <v>0</v>
      </c>
      <c r="AQ234" s="384">
        <f t="shared" si="792"/>
        <v>0</v>
      </c>
      <c r="AR234" s="384">
        <f t="shared" si="793"/>
        <v>0</v>
      </c>
      <c r="AS234" s="385">
        <f t="shared" si="794"/>
        <v>0</v>
      </c>
      <c r="AT234" s="385">
        <f t="shared" si="795"/>
        <v>0</v>
      </c>
      <c r="AU234" s="86" t="s">
        <v>28</v>
      </c>
      <c r="AV234" s="87"/>
      <c r="AW234" s="88"/>
      <c r="AX234" s="374"/>
      <c r="AY234" s="374"/>
      <c r="AZ234" s="374"/>
      <c r="BA234" s="378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</row>
    <row r="235" spans="1:129" s="69" customFormat="1" hidden="1">
      <c r="A235" s="11"/>
      <c r="B235" s="4">
        <v>2017</v>
      </c>
      <c r="C235" s="82">
        <v>8323</v>
      </c>
      <c r="D235" s="82">
        <v>1</v>
      </c>
      <c r="E235" s="2">
        <v>1</v>
      </c>
      <c r="F235" s="2">
        <v>2</v>
      </c>
      <c r="G235" s="2">
        <v>5000</v>
      </c>
      <c r="H235" s="2">
        <v>5100</v>
      </c>
      <c r="I235" s="2">
        <v>512</v>
      </c>
      <c r="J235" s="83">
        <v>11</v>
      </c>
      <c r="K235" s="121" t="s">
        <v>564</v>
      </c>
      <c r="L235" s="85">
        <v>0</v>
      </c>
      <c r="M235" s="85">
        <v>0</v>
      </c>
      <c r="N235" s="85">
        <f t="shared" si="779"/>
        <v>0</v>
      </c>
      <c r="O235" s="85">
        <v>0</v>
      </c>
      <c r="P235" s="85">
        <v>0</v>
      </c>
      <c r="Q235" s="85">
        <f t="shared" si="780"/>
        <v>0</v>
      </c>
      <c r="R235" s="85">
        <v>0</v>
      </c>
      <c r="S235" s="85">
        <v>0</v>
      </c>
      <c r="T235" s="85">
        <v>0</v>
      </c>
      <c r="U235" s="85">
        <f t="shared" si="746"/>
        <v>0</v>
      </c>
      <c r="V235" s="85">
        <v>0</v>
      </c>
      <c r="W235" s="85">
        <v>0</v>
      </c>
      <c r="X235" s="85">
        <f t="shared" si="747"/>
        <v>0</v>
      </c>
      <c r="Y235" s="85">
        <v>0</v>
      </c>
      <c r="Z235" s="85">
        <v>0</v>
      </c>
      <c r="AA235" s="85">
        <v>0</v>
      </c>
      <c r="AB235" s="85">
        <f t="shared" si="748"/>
        <v>0</v>
      </c>
      <c r="AC235" s="85">
        <v>0</v>
      </c>
      <c r="AD235" s="85">
        <v>0</v>
      </c>
      <c r="AE235" s="85">
        <f t="shared" si="749"/>
        <v>0</v>
      </c>
      <c r="AF235" s="85">
        <v>0</v>
      </c>
      <c r="AG235" s="85">
        <v>0</v>
      </c>
      <c r="AH235" s="85">
        <v>0</v>
      </c>
      <c r="AI235" s="85">
        <f t="shared" si="750"/>
        <v>0</v>
      </c>
      <c r="AJ235" s="85">
        <v>0</v>
      </c>
      <c r="AK235" s="85">
        <v>0</v>
      </c>
      <c r="AL235" s="85">
        <f t="shared" si="751"/>
        <v>0</v>
      </c>
      <c r="AM235" s="85">
        <v>0</v>
      </c>
      <c r="AN235" s="384">
        <f t="shared" si="789"/>
        <v>0</v>
      </c>
      <c r="AO235" s="384">
        <f t="shared" si="790"/>
        <v>0</v>
      </c>
      <c r="AP235" s="385">
        <f t="shared" si="791"/>
        <v>0</v>
      </c>
      <c r="AQ235" s="384">
        <f t="shared" si="792"/>
        <v>0</v>
      </c>
      <c r="AR235" s="384">
        <f t="shared" si="793"/>
        <v>0</v>
      </c>
      <c r="AS235" s="385">
        <f t="shared" si="794"/>
        <v>0</v>
      </c>
      <c r="AT235" s="385">
        <f t="shared" si="795"/>
        <v>0</v>
      </c>
      <c r="AU235" s="86" t="s">
        <v>28</v>
      </c>
      <c r="AV235" s="87"/>
      <c r="AW235" s="88"/>
      <c r="AX235" s="374"/>
      <c r="AY235" s="374"/>
      <c r="AZ235" s="374"/>
      <c r="BA235" s="378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</row>
    <row r="236" spans="1:129" s="69" customFormat="1" hidden="1">
      <c r="A236" s="11"/>
      <c r="B236" s="4">
        <v>2017</v>
      </c>
      <c r="C236" s="82">
        <v>8323</v>
      </c>
      <c r="D236" s="82">
        <v>1</v>
      </c>
      <c r="E236" s="2">
        <v>1</v>
      </c>
      <c r="F236" s="2">
        <v>2</v>
      </c>
      <c r="G236" s="2">
        <v>5000</v>
      </c>
      <c r="H236" s="2">
        <v>5100</v>
      </c>
      <c r="I236" s="2">
        <v>512</v>
      </c>
      <c r="J236" s="83">
        <v>12</v>
      </c>
      <c r="K236" s="121" t="s">
        <v>300</v>
      </c>
      <c r="L236" s="85">
        <v>0</v>
      </c>
      <c r="M236" s="85">
        <v>0</v>
      </c>
      <c r="N236" s="85">
        <f t="shared" si="779"/>
        <v>0</v>
      </c>
      <c r="O236" s="85">
        <v>0</v>
      </c>
      <c r="P236" s="85">
        <v>0</v>
      </c>
      <c r="Q236" s="85">
        <f t="shared" si="780"/>
        <v>0</v>
      </c>
      <c r="R236" s="85">
        <v>0</v>
      </c>
      <c r="S236" s="85">
        <v>0</v>
      </c>
      <c r="T236" s="85">
        <v>0</v>
      </c>
      <c r="U236" s="85">
        <f t="shared" si="746"/>
        <v>0</v>
      </c>
      <c r="V236" s="85">
        <v>0</v>
      </c>
      <c r="W236" s="85">
        <v>0</v>
      </c>
      <c r="X236" s="85">
        <f t="shared" si="747"/>
        <v>0</v>
      </c>
      <c r="Y236" s="85">
        <v>0</v>
      </c>
      <c r="Z236" s="85">
        <v>0</v>
      </c>
      <c r="AA236" s="85">
        <v>0</v>
      </c>
      <c r="AB236" s="85">
        <f t="shared" si="748"/>
        <v>0</v>
      </c>
      <c r="AC236" s="85">
        <v>0</v>
      </c>
      <c r="AD236" s="85">
        <v>0</v>
      </c>
      <c r="AE236" s="85">
        <f t="shared" si="749"/>
        <v>0</v>
      </c>
      <c r="AF236" s="85">
        <v>0</v>
      </c>
      <c r="AG236" s="85">
        <v>0</v>
      </c>
      <c r="AH236" s="85">
        <v>0</v>
      </c>
      <c r="AI236" s="85">
        <f t="shared" si="750"/>
        <v>0</v>
      </c>
      <c r="AJ236" s="85">
        <v>0</v>
      </c>
      <c r="AK236" s="85">
        <v>0</v>
      </c>
      <c r="AL236" s="85">
        <f t="shared" si="751"/>
        <v>0</v>
      </c>
      <c r="AM236" s="85">
        <v>0</v>
      </c>
      <c r="AN236" s="384">
        <f t="shared" si="789"/>
        <v>0</v>
      </c>
      <c r="AO236" s="384">
        <f t="shared" si="790"/>
        <v>0</v>
      </c>
      <c r="AP236" s="385">
        <f t="shared" si="791"/>
        <v>0</v>
      </c>
      <c r="AQ236" s="384">
        <f t="shared" si="792"/>
        <v>0</v>
      </c>
      <c r="AR236" s="384">
        <f t="shared" si="793"/>
        <v>0</v>
      </c>
      <c r="AS236" s="385">
        <f t="shared" si="794"/>
        <v>0</v>
      </c>
      <c r="AT236" s="385">
        <f t="shared" si="795"/>
        <v>0</v>
      </c>
      <c r="AU236" s="86" t="s">
        <v>28</v>
      </c>
      <c r="AV236" s="87"/>
      <c r="AW236" s="88"/>
      <c r="AX236" s="374"/>
      <c r="AY236" s="374"/>
      <c r="AZ236" s="374"/>
      <c r="BA236" s="378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</row>
    <row r="237" spans="1:129" s="69" customFormat="1" hidden="1">
      <c r="A237" s="11"/>
      <c r="B237" s="4">
        <v>2017</v>
      </c>
      <c r="C237" s="82">
        <v>8323</v>
      </c>
      <c r="D237" s="82">
        <v>1</v>
      </c>
      <c r="E237" s="2">
        <v>1</v>
      </c>
      <c r="F237" s="2">
        <v>2</v>
      </c>
      <c r="G237" s="2">
        <v>5000</v>
      </c>
      <c r="H237" s="2">
        <v>5100</v>
      </c>
      <c r="I237" s="2">
        <v>512</v>
      </c>
      <c r="J237" s="83">
        <v>13</v>
      </c>
      <c r="K237" s="121" t="s">
        <v>301</v>
      </c>
      <c r="L237" s="85">
        <v>0</v>
      </c>
      <c r="M237" s="85">
        <v>0</v>
      </c>
      <c r="N237" s="85">
        <f t="shared" si="779"/>
        <v>0</v>
      </c>
      <c r="O237" s="85">
        <v>0</v>
      </c>
      <c r="P237" s="85">
        <v>0</v>
      </c>
      <c r="Q237" s="85">
        <f t="shared" si="780"/>
        <v>0</v>
      </c>
      <c r="R237" s="85">
        <v>0</v>
      </c>
      <c r="S237" s="85">
        <v>0</v>
      </c>
      <c r="T237" s="85">
        <v>0</v>
      </c>
      <c r="U237" s="85">
        <f t="shared" si="746"/>
        <v>0</v>
      </c>
      <c r="V237" s="85">
        <v>0</v>
      </c>
      <c r="W237" s="85">
        <v>0</v>
      </c>
      <c r="X237" s="85">
        <f t="shared" si="747"/>
        <v>0</v>
      </c>
      <c r="Y237" s="85">
        <v>0</v>
      </c>
      <c r="Z237" s="85">
        <v>0</v>
      </c>
      <c r="AA237" s="85">
        <v>0</v>
      </c>
      <c r="AB237" s="85">
        <f t="shared" si="748"/>
        <v>0</v>
      </c>
      <c r="AC237" s="85">
        <v>0</v>
      </c>
      <c r="AD237" s="85">
        <v>0</v>
      </c>
      <c r="AE237" s="85">
        <f t="shared" si="749"/>
        <v>0</v>
      </c>
      <c r="AF237" s="85">
        <v>0</v>
      </c>
      <c r="AG237" s="85">
        <v>0</v>
      </c>
      <c r="AH237" s="85">
        <v>0</v>
      </c>
      <c r="AI237" s="85">
        <f t="shared" si="750"/>
        <v>0</v>
      </c>
      <c r="AJ237" s="85">
        <v>0</v>
      </c>
      <c r="AK237" s="85">
        <v>0</v>
      </c>
      <c r="AL237" s="85">
        <f t="shared" si="751"/>
        <v>0</v>
      </c>
      <c r="AM237" s="85">
        <v>0</v>
      </c>
      <c r="AN237" s="384">
        <f t="shared" si="789"/>
        <v>0</v>
      </c>
      <c r="AO237" s="384">
        <f t="shared" si="790"/>
        <v>0</v>
      </c>
      <c r="AP237" s="385">
        <f t="shared" si="791"/>
        <v>0</v>
      </c>
      <c r="AQ237" s="384">
        <f t="shared" si="792"/>
        <v>0</v>
      </c>
      <c r="AR237" s="384">
        <f t="shared" si="793"/>
        <v>0</v>
      </c>
      <c r="AS237" s="385">
        <f t="shared" si="794"/>
        <v>0</v>
      </c>
      <c r="AT237" s="385">
        <f t="shared" si="795"/>
        <v>0</v>
      </c>
      <c r="AU237" s="86" t="s">
        <v>28</v>
      </c>
      <c r="AV237" s="87"/>
      <c r="AW237" s="88"/>
      <c r="AX237" s="374"/>
      <c r="AY237" s="374"/>
      <c r="AZ237" s="374"/>
      <c r="BA237" s="378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</row>
    <row r="238" spans="1:129" s="69" customFormat="1" hidden="1">
      <c r="A238" s="11"/>
      <c r="B238" s="4">
        <v>2017</v>
      </c>
      <c r="C238" s="82">
        <v>8323</v>
      </c>
      <c r="D238" s="82">
        <v>1</v>
      </c>
      <c r="E238" s="2">
        <v>1</v>
      </c>
      <c r="F238" s="2">
        <v>2</v>
      </c>
      <c r="G238" s="2">
        <v>5000</v>
      </c>
      <c r="H238" s="2">
        <v>5100</v>
      </c>
      <c r="I238" s="2">
        <v>512</v>
      </c>
      <c r="J238" s="83">
        <v>14</v>
      </c>
      <c r="K238" s="121" t="s">
        <v>238</v>
      </c>
      <c r="L238" s="85">
        <v>0</v>
      </c>
      <c r="M238" s="85">
        <v>0</v>
      </c>
      <c r="N238" s="85">
        <f t="shared" si="779"/>
        <v>0</v>
      </c>
      <c r="O238" s="85">
        <v>0</v>
      </c>
      <c r="P238" s="85">
        <v>0</v>
      </c>
      <c r="Q238" s="85">
        <f t="shared" si="780"/>
        <v>0</v>
      </c>
      <c r="R238" s="85">
        <v>0</v>
      </c>
      <c r="S238" s="85">
        <v>0</v>
      </c>
      <c r="T238" s="85">
        <v>0</v>
      </c>
      <c r="U238" s="85">
        <f t="shared" si="746"/>
        <v>0</v>
      </c>
      <c r="V238" s="85">
        <v>0</v>
      </c>
      <c r="W238" s="85">
        <v>0</v>
      </c>
      <c r="X238" s="85">
        <f t="shared" si="747"/>
        <v>0</v>
      </c>
      <c r="Y238" s="85">
        <v>0</v>
      </c>
      <c r="Z238" s="85">
        <v>0</v>
      </c>
      <c r="AA238" s="85">
        <v>0</v>
      </c>
      <c r="AB238" s="85">
        <f t="shared" si="748"/>
        <v>0</v>
      </c>
      <c r="AC238" s="85">
        <v>0</v>
      </c>
      <c r="AD238" s="85">
        <v>0</v>
      </c>
      <c r="AE238" s="85">
        <f t="shared" si="749"/>
        <v>0</v>
      </c>
      <c r="AF238" s="85">
        <v>0</v>
      </c>
      <c r="AG238" s="85">
        <v>0</v>
      </c>
      <c r="AH238" s="85">
        <v>0</v>
      </c>
      <c r="AI238" s="85">
        <f t="shared" si="750"/>
        <v>0</v>
      </c>
      <c r="AJ238" s="85">
        <v>0</v>
      </c>
      <c r="AK238" s="85">
        <v>0</v>
      </c>
      <c r="AL238" s="85">
        <f t="shared" si="751"/>
        <v>0</v>
      </c>
      <c r="AM238" s="85">
        <v>0</v>
      </c>
      <c r="AN238" s="384">
        <f t="shared" si="789"/>
        <v>0</v>
      </c>
      <c r="AO238" s="384">
        <f t="shared" si="790"/>
        <v>0</v>
      </c>
      <c r="AP238" s="385">
        <f t="shared" si="791"/>
        <v>0</v>
      </c>
      <c r="AQ238" s="384">
        <f t="shared" si="792"/>
        <v>0</v>
      </c>
      <c r="AR238" s="384">
        <f t="shared" si="793"/>
        <v>0</v>
      </c>
      <c r="AS238" s="385">
        <f t="shared" si="794"/>
        <v>0</v>
      </c>
      <c r="AT238" s="385">
        <f t="shared" si="795"/>
        <v>0</v>
      </c>
      <c r="AU238" s="86" t="s">
        <v>28</v>
      </c>
      <c r="AV238" s="87"/>
      <c r="AW238" s="88"/>
      <c r="AX238" s="374"/>
      <c r="AY238" s="374"/>
      <c r="AZ238" s="374"/>
      <c r="BA238" s="378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</row>
    <row r="239" spans="1:129" s="69" customFormat="1" hidden="1">
      <c r="A239" s="11"/>
      <c r="B239" s="4">
        <v>2017</v>
      </c>
      <c r="C239" s="82">
        <v>8323</v>
      </c>
      <c r="D239" s="82">
        <v>1</v>
      </c>
      <c r="E239" s="2">
        <v>1</v>
      </c>
      <c r="F239" s="2">
        <v>2</v>
      </c>
      <c r="G239" s="2">
        <v>5000</v>
      </c>
      <c r="H239" s="2">
        <v>5100</v>
      </c>
      <c r="I239" s="2">
        <v>512</v>
      </c>
      <c r="J239" s="83">
        <v>15</v>
      </c>
      <c r="K239" s="121" t="s">
        <v>1090</v>
      </c>
      <c r="L239" s="85">
        <v>0</v>
      </c>
      <c r="M239" s="85">
        <v>0</v>
      </c>
      <c r="N239" s="85">
        <f t="shared" si="779"/>
        <v>0</v>
      </c>
      <c r="O239" s="85">
        <v>0</v>
      </c>
      <c r="P239" s="85">
        <v>0</v>
      </c>
      <c r="Q239" s="85">
        <f t="shared" si="780"/>
        <v>0</v>
      </c>
      <c r="R239" s="85">
        <v>0</v>
      </c>
      <c r="S239" s="85">
        <v>0</v>
      </c>
      <c r="T239" s="85">
        <v>0</v>
      </c>
      <c r="U239" s="85">
        <f t="shared" si="746"/>
        <v>0</v>
      </c>
      <c r="V239" s="85">
        <v>0</v>
      </c>
      <c r="W239" s="85">
        <v>0</v>
      </c>
      <c r="X239" s="85">
        <f t="shared" si="747"/>
        <v>0</v>
      </c>
      <c r="Y239" s="85">
        <v>0</v>
      </c>
      <c r="Z239" s="85">
        <v>0</v>
      </c>
      <c r="AA239" s="85">
        <v>0</v>
      </c>
      <c r="AB239" s="85">
        <f t="shared" si="748"/>
        <v>0</v>
      </c>
      <c r="AC239" s="85">
        <v>0</v>
      </c>
      <c r="AD239" s="85">
        <v>0</v>
      </c>
      <c r="AE239" s="85">
        <f t="shared" si="749"/>
        <v>0</v>
      </c>
      <c r="AF239" s="85">
        <v>0</v>
      </c>
      <c r="AG239" s="85">
        <v>0</v>
      </c>
      <c r="AH239" s="85">
        <v>0</v>
      </c>
      <c r="AI239" s="85">
        <f t="shared" si="750"/>
        <v>0</v>
      </c>
      <c r="AJ239" s="85">
        <v>0</v>
      </c>
      <c r="AK239" s="85">
        <v>0</v>
      </c>
      <c r="AL239" s="85">
        <f t="shared" si="751"/>
        <v>0</v>
      </c>
      <c r="AM239" s="85">
        <v>0</v>
      </c>
      <c r="AN239" s="384">
        <f t="shared" si="789"/>
        <v>0</v>
      </c>
      <c r="AO239" s="384">
        <f t="shared" si="790"/>
        <v>0</v>
      </c>
      <c r="AP239" s="385">
        <f t="shared" si="791"/>
        <v>0</v>
      </c>
      <c r="AQ239" s="384">
        <f t="shared" si="792"/>
        <v>0</v>
      </c>
      <c r="AR239" s="384">
        <f t="shared" si="793"/>
        <v>0</v>
      </c>
      <c r="AS239" s="385">
        <f t="shared" si="794"/>
        <v>0</v>
      </c>
      <c r="AT239" s="385">
        <f t="shared" si="795"/>
        <v>0</v>
      </c>
      <c r="AU239" s="86" t="s">
        <v>28</v>
      </c>
      <c r="AV239" s="87"/>
      <c r="AW239" s="88"/>
      <c r="AX239" s="374"/>
      <c r="AY239" s="374"/>
      <c r="AZ239" s="374"/>
      <c r="BA239" s="378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</row>
    <row r="240" spans="1:129" s="69" customFormat="1" hidden="1">
      <c r="A240" s="11"/>
      <c r="B240" s="4">
        <v>2017</v>
      </c>
      <c r="C240" s="82">
        <v>8323</v>
      </c>
      <c r="D240" s="82">
        <v>1</v>
      </c>
      <c r="E240" s="2">
        <v>1</v>
      </c>
      <c r="F240" s="2">
        <v>2</v>
      </c>
      <c r="G240" s="2">
        <v>5000</v>
      </c>
      <c r="H240" s="2">
        <v>5100</v>
      </c>
      <c r="I240" s="2">
        <v>512</v>
      </c>
      <c r="J240" s="83">
        <v>16</v>
      </c>
      <c r="K240" s="119" t="s">
        <v>850</v>
      </c>
      <c r="L240" s="85">
        <v>0</v>
      </c>
      <c r="M240" s="85">
        <v>0</v>
      </c>
      <c r="N240" s="85">
        <f t="shared" si="779"/>
        <v>0</v>
      </c>
      <c r="O240" s="85">
        <v>0</v>
      </c>
      <c r="P240" s="85">
        <v>0</v>
      </c>
      <c r="Q240" s="85">
        <f t="shared" si="780"/>
        <v>0</v>
      </c>
      <c r="R240" s="85">
        <v>0</v>
      </c>
      <c r="S240" s="85">
        <v>0</v>
      </c>
      <c r="T240" s="85">
        <v>0</v>
      </c>
      <c r="U240" s="85">
        <f t="shared" si="746"/>
        <v>0</v>
      </c>
      <c r="V240" s="85">
        <v>0</v>
      </c>
      <c r="W240" s="85">
        <v>0</v>
      </c>
      <c r="X240" s="85">
        <f t="shared" si="747"/>
        <v>0</v>
      </c>
      <c r="Y240" s="85">
        <v>0</v>
      </c>
      <c r="Z240" s="85">
        <v>0</v>
      </c>
      <c r="AA240" s="85">
        <v>0</v>
      </c>
      <c r="AB240" s="85">
        <f t="shared" si="748"/>
        <v>0</v>
      </c>
      <c r="AC240" s="85">
        <v>0</v>
      </c>
      <c r="AD240" s="85">
        <v>0</v>
      </c>
      <c r="AE240" s="85">
        <f t="shared" si="749"/>
        <v>0</v>
      </c>
      <c r="AF240" s="85">
        <v>0</v>
      </c>
      <c r="AG240" s="85">
        <v>0</v>
      </c>
      <c r="AH240" s="85">
        <v>0</v>
      </c>
      <c r="AI240" s="85">
        <f t="shared" si="750"/>
        <v>0</v>
      </c>
      <c r="AJ240" s="85">
        <v>0</v>
      </c>
      <c r="AK240" s="85">
        <v>0</v>
      </c>
      <c r="AL240" s="85">
        <f t="shared" si="751"/>
        <v>0</v>
      </c>
      <c r="AM240" s="85">
        <v>0</v>
      </c>
      <c r="AN240" s="384">
        <f t="shared" si="789"/>
        <v>0</v>
      </c>
      <c r="AO240" s="384">
        <f t="shared" si="790"/>
        <v>0</v>
      </c>
      <c r="AP240" s="385">
        <f t="shared" si="791"/>
        <v>0</v>
      </c>
      <c r="AQ240" s="384">
        <f t="shared" si="792"/>
        <v>0</v>
      </c>
      <c r="AR240" s="384">
        <f t="shared" si="793"/>
        <v>0</v>
      </c>
      <c r="AS240" s="385">
        <f t="shared" si="794"/>
        <v>0</v>
      </c>
      <c r="AT240" s="385">
        <f t="shared" si="795"/>
        <v>0</v>
      </c>
      <c r="AU240" s="86" t="s">
        <v>28</v>
      </c>
      <c r="AV240" s="87"/>
      <c r="AW240" s="88"/>
      <c r="AX240" s="374"/>
      <c r="AY240" s="374"/>
      <c r="AZ240" s="374"/>
      <c r="BA240" s="378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</row>
    <row r="241" spans="1:129" s="69" customFormat="1" hidden="1">
      <c r="A241" s="11"/>
      <c r="B241" s="4">
        <v>2017</v>
      </c>
      <c r="C241" s="82">
        <v>8323</v>
      </c>
      <c r="D241" s="82">
        <v>1</v>
      </c>
      <c r="E241" s="2">
        <v>1</v>
      </c>
      <c r="F241" s="2">
        <v>2</v>
      </c>
      <c r="G241" s="2">
        <v>5000</v>
      </c>
      <c r="H241" s="2">
        <v>5100</v>
      </c>
      <c r="I241" s="2">
        <v>512</v>
      </c>
      <c r="J241" s="83">
        <v>17</v>
      </c>
      <c r="K241" s="121" t="s">
        <v>1091</v>
      </c>
      <c r="L241" s="85">
        <v>0</v>
      </c>
      <c r="M241" s="85">
        <v>0</v>
      </c>
      <c r="N241" s="85">
        <f t="shared" si="779"/>
        <v>0</v>
      </c>
      <c r="O241" s="85">
        <v>0</v>
      </c>
      <c r="P241" s="85">
        <v>0</v>
      </c>
      <c r="Q241" s="85">
        <f t="shared" si="780"/>
        <v>0</v>
      </c>
      <c r="R241" s="85">
        <v>0</v>
      </c>
      <c r="S241" s="85">
        <v>0</v>
      </c>
      <c r="T241" s="85">
        <v>0</v>
      </c>
      <c r="U241" s="85">
        <f t="shared" si="746"/>
        <v>0</v>
      </c>
      <c r="V241" s="85">
        <v>0</v>
      </c>
      <c r="W241" s="85">
        <v>0</v>
      </c>
      <c r="X241" s="85">
        <f t="shared" si="747"/>
        <v>0</v>
      </c>
      <c r="Y241" s="85">
        <v>0</v>
      </c>
      <c r="Z241" s="85">
        <v>0</v>
      </c>
      <c r="AA241" s="85">
        <v>0</v>
      </c>
      <c r="AB241" s="85">
        <f t="shared" si="748"/>
        <v>0</v>
      </c>
      <c r="AC241" s="85">
        <v>0</v>
      </c>
      <c r="AD241" s="85">
        <v>0</v>
      </c>
      <c r="AE241" s="85">
        <f t="shared" si="749"/>
        <v>0</v>
      </c>
      <c r="AF241" s="85">
        <v>0</v>
      </c>
      <c r="AG241" s="85">
        <v>0</v>
      </c>
      <c r="AH241" s="85">
        <v>0</v>
      </c>
      <c r="AI241" s="85">
        <f t="shared" si="750"/>
        <v>0</v>
      </c>
      <c r="AJ241" s="85">
        <v>0</v>
      </c>
      <c r="AK241" s="85">
        <v>0</v>
      </c>
      <c r="AL241" s="85">
        <f t="shared" si="751"/>
        <v>0</v>
      </c>
      <c r="AM241" s="85">
        <v>0</v>
      </c>
      <c r="AN241" s="384">
        <f t="shared" si="789"/>
        <v>0</v>
      </c>
      <c r="AO241" s="384">
        <f t="shared" si="790"/>
        <v>0</v>
      </c>
      <c r="AP241" s="385">
        <f t="shared" si="791"/>
        <v>0</v>
      </c>
      <c r="AQ241" s="384">
        <f t="shared" si="792"/>
        <v>0</v>
      </c>
      <c r="AR241" s="384">
        <f t="shared" si="793"/>
        <v>0</v>
      </c>
      <c r="AS241" s="385">
        <f t="shared" si="794"/>
        <v>0</v>
      </c>
      <c r="AT241" s="385">
        <f t="shared" si="795"/>
        <v>0</v>
      </c>
      <c r="AU241" s="86" t="s">
        <v>28</v>
      </c>
      <c r="AV241" s="87"/>
      <c r="AW241" s="88"/>
      <c r="AX241" s="374"/>
      <c r="AY241" s="374"/>
      <c r="AZ241" s="374"/>
      <c r="BA241" s="378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</row>
    <row r="242" spans="1:129" s="69" customFormat="1" hidden="1">
      <c r="A242" s="11"/>
      <c r="B242" s="4">
        <v>2017</v>
      </c>
      <c r="C242" s="82">
        <v>8323</v>
      </c>
      <c r="D242" s="82">
        <v>1</v>
      </c>
      <c r="E242" s="2">
        <v>1</v>
      </c>
      <c r="F242" s="2">
        <v>2</v>
      </c>
      <c r="G242" s="2">
        <v>5000</v>
      </c>
      <c r="H242" s="2">
        <v>5100</v>
      </c>
      <c r="I242" s="2">
        <v>512</v>
      </c>
      <c r="J242" s="83">
        <v>18</v>
      </c>
      <c r="K242" s="121" t="s">
        <v>117</v>
      </c>
      <c r="L242" s="85">
        <v>0</v>
      </c>
      <c r="M242" s="85">
        <v>0</v>
      </c>
      <c r="N242" s="85">
        <f t="shared" si="779"/>
        <v>0</v>
      </c>
      <c r="O242" s="85">
        <v>0</v>
      </c>
      <c r="P242" s="85">
        <v>0</v>
      </c>
      <c r="Q242" s="85">
        <f t="shared" si="780"/>
        <v>0</v>
      </c>
      <c r="R242" s="85">
        <v>0</v>
      </c>
      <c r="S242" s="85">
        <v>0</v>
      </c>
      <c r="T242" s="85">
        <v>0</v>
      </c>
      <c r="U242" s="85">
        <f t="shared" si="746"/>
        <v>0</v>
      </c>
      <c r="V242" s="85">
        <v>0</v>
      </c>
      <c r="W242" s="85">
        <v>0</v>
      </c>
      <c r="X242" s="85">
        <f t="shared" si="747"/>
        <v>0</v>
      </c>
      <c r="Y242" s="85">
        <v>0</v>
      </c>
      <c r="Z242" s="85">
        <v>0</v>
      </c>
      <c r="AA242" s="85">
        <v>0</v>
      </c>
      <c r="AB242" s="85">
        <f t="shared" si="748"/>
        <v>0</v>
      </c>
      <c r="AC242" s="85">
        <v>0</v>
      </c>
      <c r="AD242" s="85">
        <v>0</v>
      </c>
      <c r="AE242" s="85">
        <f t="shared" si="749"/>
        <v>0</v>
      </c>
      <c r="AF242" s="85">
        <v>0</v>
      </c>
      <c r="AG242" s="85">
        <v>0</v>
      </c>
      <c r="AH242" s="85">
        <v>0</v>
      </c>
      <c r="AI242" s="85">
        <f t="shared" si="750"/>
        <v>0</v>
      </c>
      <c r="AJ242" s="85">
        <v>0</v>
      </c>
      <c r="AK242" s="85">
        <v>0</v>
      </c>
      <c r="AL242" s="85">
        <f t="shared" si="751"/>
        <v>0</v>
      </c>
      <c r="AM242" s="85">
        <v>0</v>
      </c>
      <c r="AN242" s="384">
        <f t="shared" si="789"/>
        <v>0</v>
      </c>
      <c r="AO242" s="384">
        <f t="shared" si="790"/>
        <v>0</v>
      </c>
      <c r="AP242" s="385">
        <f t="shared" si="791"/>
        <v>0</v>
      </c>
      <c r="AQ242" s="384">
        <f t="shared" si="792"/>
        <v>0</v>
      </c>
      <c r="AR242" s="384">
        <f t="shared" si="793"/>
        <v>0</v>
      </c>
      <c r="AS242" s="385">
        <f t="shared" si="794"/>
        <v>0</v>
      </c>
      <c r="AT242" s="385">
        <f t="shared" si="795"/>
        <v>0</v>
      </c>
      <c r="AU242" s="86" t="s">
        <v>28</v>
      </c>
      <c r="AV242" s="87"/>
      <c r="AW242" s="88"/>
      <c r="AX242" s="374"/>
      <c r="AY242" s="374"/>
      <c r="AZ242" s="374"/>
      <c r="BA242" s="378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</row>
    <row r="243" spans="1:129" s="69" customFormat="1" hidden="1">
      <c r="A243" s="11"/>
      <c r="B243" s="4">
        <v>2017</v>
      </c>
      <c r="C243" s="82">
        <v>8323</v>
      </c>
      <c r="D243" s="82">
        <v>1</v>
      </c>
      <c r="E243" s="2">
        <v>1</v>
      </c>
      <c r="F243" s="2">
        <v>2</v>
      </c>
      <c r="G243" s="2">
        <v>5000</v>
      </c>
      <c r="H243" s="2">
        <v>5100</v>
      </c>
      <c r="I243" s="2">
        <v>512</v>
      </c>
      <c r="J243" s="83">
        <v>19</v>
      </c>
      <c r="K243" s="121" t="s">
        <v>1092</v>
      </c>
      <c r="L243" s="85">
        <v>0</v>
      </c>
      <c r="M243" s="85">
        <v>0</v>
      </c>
      <c r="N243" s="85">
        <f t="shared" si="779"/>
        <v>0</v>
      </c>
      <c r="O243" s="85">
        <v>0</v>
      </c>
      <c r="P243" s="85">
        <v>0</v>
      </c>
      <c r="Q243" s="85">
        <f t="shared" si="780"/>
        <v>0</v>
      </c>
      <c r="R243" s="85">
        <v>0</v>
      </c>
      <c r="S243" s="85">
        <v>0</v>
      </c>
      <c r="T243" s="85">
        <v>0</v>
      </c>
      <c r="U243" s="85">
        <f t="shared" si="746"/>
        <v>0</v>
      </c>
      <c r="V243" s="85">
        <v>0</v>
      </c>
      <c r="W243" s="85">
        <v>0</v>
      </c>
      <c r="X243" s="85">
        <f t="shared" si="747"/>
        <v>0</v>
      </c>
      <c r="Y243" s="85">
        <v>0</v>
      </c>
      <c r="Z243" s="85">
        <v>0</v>
      </c>
      <c r="AA243" s="85">
        <v>0</v>
      </c>
      <c r="AB243" s="85">
        <f t="shared" si="748"/>
        <v>0</v>
      </c>
      <c r="AC243" s="85">
        <v>0</v>
      </c>
      <c r="AD243" s="85">
        <v>0</v>
      </c>
      <c r="AE243" s="85">
        <f t="shared" si="749"/>
        <v>0</v>
      </c>
      <c r="AF243" s="85">
        <v>0</v>
      </c>
      <c r="AG243" s="85">
        <v>0</v>
      </c>
      <c r="AH243" s="85">
        <v>0</v>
      </c>
      <c r="AI243" s="85">
        <f t="shared" si="750"/>
        <v>0</v>
      </c>
      <c r="AJ243" s="85">
        <v>0</v>
      </c>
      <c r="AK243" s="85">
        <v>0</v>
      </c>
      <c r="AL243" s="85">
        <f t="shared" si="751"/>
        <v>0</v>
      </c>
      <c r="AM243" s="85">
        <v>0</v>
      </c>
      <c r="AN243" s="384">
        <f t="shared" si="789"/>
        <v>0</v>
      </c>
      <c r="AO243" s="384">
        <f t="shared" si="790"/>
        <v>0</v>
      </c>
      <c r="AP243" s="385">
        <f t="shared" si="791"/>
        <v>0</v>
      </c>
      <c r="AQ243" s="384">
        <f t="shared" si="792"/>
        <v>0</v>
      </c>
      <c r="AR243" s="384">
        <f t="shared" si="793"/>
        <v>0</v>
      </c>
      <c r="AS243" s="385">
        <f t="shared" si="794"/>
        <v>0</v>
      </c>
      <c r="AT243" s="385">
        <f t="shared" si="795"/>
        <v>0</v>
      </c>
      <c r="AU243" s="86" t="s">
        <v>28</v>
      </c>
      <c r="AV243" s="87"/>
      <c r="AW243" s="88"/>
      <c r="AX243" s="374"/>
      <c r="AY243" s="374"/>
      <c r="AZ243" s="374"/>
      <c r="BA243" s="378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</row>
    <row r="244" spans="1:129" s="69" customFormat="1" hidden="1">
      <c r="A244" s="11"/>
      <c r="B244" s="4">
        <v>2017</v>
      </c>
      <c r="C244" s="82">
        <v>8323</v>
      </c>
      <c r="D244" s="82">
        <v>1</v>
      </c>
      <c r="E244" s="2">
        <v>1</v>
      </c>
      <c r="F244" s="2">
        <v>2</v>
      </c>
      <c r="G244" s="2">
        <v>5000</v>
      </c>
      <c r="H244" s="2">
        <v>5100</v>
      </c>
      <c r="I244" s="2">
        <v>512</v>
      </c>
      <c r="J244" s="83">
        <v>20</v>
      </c>
      <c r="K244" s="121" t="s">
        <v>1093</v>
      </c>
      <c r="L244" s="85">
        <v>0</v>
      </c>
      <c r="M244" s="85">
        <v>0</v>
      </c>
      <c r="N244" s="85">
        <f t="shared" si="779"/>
        <v>0</v>
      </c>
      <c r="O244" s="85">
        <v>0</v>
      </c>
      <c r="P244" s="85">
        <v>0</v>
      </c>
      <c r="Q244" s="85">
        <f t="shared" si="780"/>
        <v>0</v>
      </c>
      <c r="R244" s="85">
        <v>0</v>
      </c>
      <c r="S244" s="85">
        <v>0</v>
      </c>
      <c r="T244" s="85">
        <v>0</v>
      </c>
      <c r="U244" s="85">
        <f t="shared" si="746"/>
        <v>0</v>
      </c>
      <c r="V244" s="85">
        <v>0</v>
      </c>
      <c r="W244" s="85">
        <v>0</v>
      </c>
      <c r="X244" s="85">
        <f t="shared" si="747"/>
        <v>0</v>
      </c>
      <c r="Y244" s="85">
        <v>0</v>
      </c>
      <c r="Z244" s="85">
        <v>0</v>
      </c>
      <c r="AA244" s="85">
        <v>0</v>
      </c>
      <c r="AB244" s="85">
        <f t="shared" si="748"/>
        <v>0</v>
      </c>
      <c r="AC244" s="85">
        <v>0</v>
      </c>
      <c r="AD244" s="85">
        <v>0</v>
      </c>
      <c r="AE244" s="85">
        <f t="shared" si="749"/>
        <v>0</v>
      </c>
      <c r="AF244" s="85">
        <v>0</v>
      </c>
      <c r="AG244" s="85">
        <v>0</v>
      </c>
      <c r="AH244" s="85">
        <v>0</v>
      </c>
      <c r="AI244" s="85">
        <f t="shared" si="750"/>
        <v>0</v>
      </c>
      <c r="AJ244" s="85">
        <v>0</v>
      </c>
      <c r="AK244" s="85">
        <v>0</v>
      </c>
      <c r="AL244" s="85">
        <f t="shared" si="751"/>
        <v>0</v>
      </c>
      <c r="AM244" s="85">
        <v>0</v>
      </c>
      <c r="AN244" s="384">
        <f t="shared" si="789"/>
        <v>0</v>
      </c>
      <c r="AO244" s="384">
        <f t="shared" si="790"/>
        <v>0</v>
      </c>
      <c r="AP244" s="385">
        <f t="shared" si="791"/>
        <v>0</v>
      </c>
      <c r="AQ244" s="384">
        <f t="shared" si="792"/>
        <v>0</v>
      </c>
      <c r="AR244" s="384">
        <f t="shared" si="793"/>
        <v>0</v>
      </c>
      <c r="AS244" s="385">
        <f t="shared" si="794"/>
        <v>0</v>
      </c>
      <c r="AT244" s="385">
        <f t="shared" si="795"/>
        <v>0</v>
      </c>
      <c r="AU244" s="86" t="s">
        <v>28</v>
      </c>
      <c r="AV244" s="87"/>
      <c r="AW244" s="88"/>
      <c r="AX244" s="374"/>
      <c r="AY244" s="374"/>
      <c r="AZ244" s="374"/>
      <c r="BA244" s="378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</row>
    <row r="245" spans="1:129" s="69" customFormat="1" hidden="1">
      <c r="A245" s="11"/>
      <c r="B245" s="4">
        <v>2017</v>
      </c>
      <c r="C245" s="82">
        <v>8323</v>
      </c>
      <c r="D245" s="82">
        <v>1</v>
      </c>
      <c r="E245" s="2">
        <v>1</v>
      </c>
      <c r="F245" s="2">
        <v>2</v>
      </c>
      <c r="G245" s="2">
        <v>5000</v>
      </c>
      <c r="H245" s="2">
        <v>5100</v>
      </c>
      <c r="I245" s="2">
        <v>512</v>
      </c>
      <c r="J245" s="83">
        <v>21</v>
      </c>
      <c r="K245" s="121" t="s">
        <v>1690</v>
      </c>
      <c r="L245" s="85">
        <v>0</v>
      </c>
      <c r="M245" s="85">
        <v>0</v>
      </c>
      <c r="N245" s="85">
        <f t="shared" si="779"/>
        <v>0</v>
      </c>
      <c r="O245" s="85">
        <v>0</v>
      </c>
      <c r="P245" s="85">
        <v>0</v>
      </c>
      <c r="Q245" s="85">
        <f t="shared" si="780"/>
        <v>0</v>
      </c>
      <c r="R245" s="85">
        <v>0</v>
      </c>
      <c r="S245" s="85">
        <v>0</v>
      </c>
      <c r="T245" s="85">
        <v>0</v>
      </c>
      <c r="U245" s="85">
        <f t="shared" si="746"/>
        <v>0</v>
      </c>
      <c r="V245" s="85">
        <v>0</v>
      </c>
      <c r="W245" s="85">
        <v>0</v>
      </c>
      <c r="X245" s="85">
        <f t="shared" si="747"/>
        <v>0</v>
      </c>
      <c r="Y245" s="85">
        <v>0</v>
      </c>
      <c r="Z245" s="85">
        <v>0</v>
      </c>
      <c r="AA245" s="85">
        <v>0</v>
      </c>
      <c r="AB245" s="85">
        <f t="shared" si="748"/>
        <v>0</v>
      </c>
      <c r="AC245" s="85">
        <v>0</v>
      </c>
      <c r="AD245" s="85">
        <v>0</v>
      </c>
      <c r="AE245" s="85">
        <f t="shared" si="749"/>
        <v>0</v>
      </c>
      <c r="AF245" s="85">
        <v>0</v>
      </c>
      <c r="AG245" s="85">
        <v>0</v>
      </c>
      <c r="AH245" s="85">
        <v>0</v>
      </c>
      <c r="AI245" s="85">
        <f t="shared" si="750"/>
        <v>0</v>
      </c>
      <c r="AJ245" s="85">
        <v>0</v>
      </c>
      <c r="AK245" s="85">
        <v>0</v>
      </c>
      <c r="AL245" s="85">
        <f t="shared" si="751"/>
        <v>0</v>
      </c>
      <c r="AM245" s="85">
        <v>0</v>
      </c>
      <c r="AN245" s="384">
        <f t="shared" si="789"/>
        <v>0</v>
      </c>
      <c r="AO245" s="384">
        <f t="shared" si="790"/>
        <v>0</v>
      </c>
      <c r="AP245" s="385">
        <f t="shared" si="791"/>
        <v>0</v>
      </c>
      <c r="AQ245" s="384">
        <f t="shared" si="792"/>
        <v>0</v>
      </c>
      <c r="AR245" s="384">
        <f t="shared" si="793"/>
        <v>0</v>
      </c>
      <c r="AS245" s="385">
        <f t="shared" si="794"/>
        <v>0</v>
      </c>
      <c r="AT245" s="385">
        <f t="shared" si="795"/>
        <v>0</v>
      </c>
      <c r="AU245" s="86" t="s">
        <v>28</v>
      </c>
      <c r="AV245" s="87"/>
      <c r="AW245" s="88"/>
      <c r="AX245" s="374"/>
      <c r="AY245" s="374"/>
      <c r="AZ245" s="374"/>
      <c r="BA245" s="378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</row>
    <row r="246" spans="1:129" s="69" customFormat="1" hidden="1">
      <c r="A246" s="11"/>
      <c r="B246" s="4">
        <v>2017</v>
      </c>
      <c r="C246" s="82">
        <v>8323</v>
      </c>
      <c r="D246" s="82">
        <v>1</v>
      </c>
      <c r="E246" s="2">
        <v>1</v>
      </c>
      <c r="F246" s="2">
        <v>2</v>
      </c>
      <c r="G246" s="2">
        <v>5000</v>
      </c>
      <c r="H246" s="2">
        <v>5100</v>
      </c>
      <c r="I246" s="2">
        <v>512</v>
      </c>
      <c r="J246" s="83">
        <v>22</v>
      </c>
      <c r="K246" s="121" t="s">
        <v>1683</v>
      </c>
      <c r="L246" s="85">
        <v>0</v>
      </c>
      <c r="M246" s="85">
        <v>0</v>
      </c>
      <c r="N246" s="85">
        <f t="shared" si="779"/>
        <v>0</v>
      </c>
      <c r="O246" s="85">
        <v>0</v>
      </c>
      <c r="P246" s="85">
        <v>0</v>
      </c>
      <c r="Q246" s="85">
        <f t="shared" si="780"/>
        <v>0</v>
      </c>
      <c r="R246" s="85">
        <v>0</v>
      </c>
      <c r="S246" s="85">
        <v>0</v>
      </c>
      <c r="T246" s="85">
        <v>0</v>
      </c>
      <c r="U246" s="85">
        <f t="shared" si="746"/>
        <v>0</v>
      </c>
      <c r="V246" s="85">
        <v>0</v>
      </c>
      <c r="W246" s="85">
        <v>0</v>
      </c>
      <c r="X246" s="85">
        <f t="shared" si="747"/>
        <v>0</v>
      </c>
      <c r="Y246" s="85">
        <v>0</v>
      </c>
      <c r="Z246" s="85">
        <v>0</v>
      </c>
      <c r="AA246" s="85">
        <v>0</v>
      </c>
      <c r="AB246" s="85">
        <f t="shared" si="748"/>
        <v>0</v>
      </c>
      <c r="AC246" s="85">
        <v>0</v>
      </c>
      <c r="AD246" s="85">
        <v>0</v>
      </c>
      <c r="AE246" s="85">
        <f t="shared" si="749"/>
        <v>0</v>
      </c>
      <c r="AF246" s="85">
        <v>0</v>
      </c>
      <c r="AG246" s="85">
        <v>0</v>
      </c>
      <c r="AH246" s="85">
        <v>0</v>
      </c>
      <c r="AI246" s="85">
        <f t="shared" si="750"/>
        <v>0</v>
      </c>
      <c r="AJ246" s="85">
        <v>0</v>
      </c>
      <c r="AK246" s="85">
        <v>0</v>
      </c>
      <c r="AL246" s="85">
        <f t="shared" si="751"/>
        <v>0</v>
      </c>
      <c r="AM246" s="85">
        <v>0</v>
      </c>
      <c r="AN246" s="384">
        <f t="shared" si="789"/>
        <v>0</v>
      </c>
      <c r="AO246" s="384">
        <f t="shared" si="790"/>
        <v>0</v>
      </c>
      <c r="AP246" s="385">
        <f t="shared" si="791"/>
        <v>0</v>
      </c>
      <c r="AQ246" s="384">
        <f t="shared" si="792"/>
        <v>0</v>
      </c>
      <c r="AR246" s="384">
        <f t="shared" si="793"/>
        <v>0</v>
      </c>
      <c r="AS246" s="385">
        <f t="shared" si="794"/>
        <v>0</v>
      </c>
      <c r="AT246" s="385">
        <f t="shared" si="795"/>
        <v>0</v>
      </c>
      <c r="AU246" s="86" t="s">
        <v>28</v>
      </c>
      <c r="AV246" s="87"/>
      <c r="AW246" s="88"/>
      <c r="AX246" s="374"/>
      <c r="AY246" s="374"/>
      <c r="AZ246" s="374"/>
      <c r="BA246" s="378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</row>
    <row r="247" spans="1:129" s="94" customFormat="1">
      <c r="A247" s="11"/>
      <c r="B247" s="76">
        <v>2017</v>
      </c>
      <c r="C247" s="77">
        <v>8323</v>
      </c>
      <c r="D247" s="77">
        <v>1</v>
      </c>
      <c r="E247" s="76">
        <v>1</v>
      </c>
      <c r="F247" s="76">
        <v>2</v>
      </c>
      <c r="G247" s="76">
        <v>5000</v>
      </c>
      <c r="H247" s="76">
        <v>5100</v>
      </c>
      <c r="I247" s="76">
        <v>515</v>
      </c>
      <c r="J247" s="76"/>
      <c r="K247" s="78" t="s">
        <v>43</v>
      </c>
      <c r="L247" s="79">
        <f>SUM(L248:L263)</f>
        <v>45000</v>
      </c>
      <c r="M247" s="79">
        <f>SUM(M248:M263)</f>
        <v>0</v>
      </c>
      <c r="N247" s="79">
        <f t="shared" si="779"/>
        <v>45000</v>
      </c>
      <c r="O247" s="79">
        <f>SUM(O248:O263)</f>
        <v>0</v>
      </c>
      <c r="P247" s="79">
        <f>SUM(P248:P263)</f>
        <v>0</v>
      </c>
      <c r="Q247" s="79">
        <f t="shared" si="780"/>
        <v>0</v>
      </c>
      <c r="R247" s="79">
        <f t="shared" si="781"/>
        <v>45000</v>
      </c>
      <c r="S247" s="79">
        <f>SUM(S248:S263)</f>
        <v>0</v>
      </c>
      <c r="T247" s="79">
        <f>SUM(T248:T263)</f>
        <v>0</v>
      </c>
      <c r="U247" s="79">
        <f t="shared" si="746"/>
        <v>0</v>
      </c>
      <c r="V247" s="79">
        <f>SUM(V248:V263)</f>
        <v>0</v>
      </c>
      <c r="W247" s="79">
        <f>SUM(W248:W263)</f>
        <v>0</v>
      </c>
      <c r="X247" s="79">
        <f t="shared" si="747"/>
        <v>0</v>
      </c>
      <c r="Y247" s="79">
        <f t="shared" ref="Y247:Y248" si="796">U247+X247</f>
        <v>0</v>
      </c>
      <c r="Z247" s="79">
        <f>SUM(Z248:Z263)</f>
        <v>20619</v>
      </c>
      <c r="AA247" s="79">
        <f>SUM(AA248:AA263)</f>
        <v>0</v>
      </c>
      <c r="AB247" s="79">
        <f t="shared" si="748"/>
        <v>20619</v>
      </c>
      <c r="AC247" s="79">
        <f>SUM(AC248:AC263)</f>
        <v>0</v>
      </c>
      <c r="AD247" s="79">
        <f>SUM(AD248:AD263)</f>
        <v>0</v>
      </c>
      <c r="AE247" s="79">
        <f t="shared" si="749"/>
        <v>0</v>
      </c>
      <c r="AF247" s="79">
        <f t="shared" ref="AF247:AF248" si="797">AB247+AE247</f>
        <v>20619</v>
      </c>
      <c r="AG247" s="79">
        <f>SUM(AG248:AG263)</f>
        <v>20619</v>
      </c>
      <c r="AH247" s="79">
        <f>SUM(AH248:AH263)</f>
        <v>0</v>
      </c>
      <c r="AI247" s="79">
        <f t="shared" si="750"/>
        <v>20619</v>
      </c>
      <c r="AJ247" s="79">
        <f>SUM(AJ248:AJ263)</f>
        <v>0</v>
      </c>
      <c r="AK247" s="79">
        <f>SUM(AK248:AK263)</f>
        <v>0</v>
      </c>
      <c r="AL247" s="79">
        <f t="shared" si="751"/>
        <v>0</v>
      </c>
      <c r="AM247" s="79">
        <f t="shared" ref="AM247:AM248" si="798">AI247+AL247</f>
        <v>20619</v>
      </c>
      <c r="AN247" s="79">
        <f>SUM(AN248:AN263)</f>
        <v>3762</v>
      </c>
      <c r="AO247" s="79">
        <f>SUM(AO248:AO263)</f>
        <v>0</v>
      </c>
      <c r="AP247" s="79">
        <f t="shared" si="782"/>
        <v>3762</v>
      </c>
      <c r="AQ247" s="79">
        <f>SUM(AQ248:AQ263)</f>
        <v>0</v>
      </c>
      <c r="AR247" s="79">
        <f>SUM(AR248:AR263)</f>
        <v>0</v>
      </c>
      <c r="AS247" s="79">
        <f t="shared" si="783"/>
        <v>0</v>
      </c>
      <c r="AT247" s="79">
        <f t="shared" ref="AT247:AT248" si="799">AP247+AS247</f>
        <v>3762</v>
      </c>
      <c r="AU247" s="79"/>
      <c r="AV247" s="80"/>
      <c r="AW247" s="93"/>
      <c r="AX247" s="93"/>
      <c r="AY247" s="93"/>
      <c r="AZ247" s="93"/>
      <c r="BA247" s="8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</row>
    <row r="248" spans="1:129" s="69" customFormat="1">
      <c r="A248" s="11"/>
      <c r="B248" s="4">
        <v>2017</v>
      </c>
      <c r="C248" s="82">
        <v>8323</v>
      </c>
      <c r="D248" s="82">
        <v>1</v>
      </c>
      <c r="E248" s="2">
        <v>1</v>
      </c>
      <c r="F248" s="2">
        <v>2</v>
      </c>
      <c r="G248" s="2">
        <v>5000</v>
      </c>
      <c r="H248" s="2">
        <v>5100</v>
      </c>
      <c r="I248" s="2">
        <v>515</v>
      </c>
      <c r="J248" s="83">
        <v>1</v>
      </c>
      <c r="K248" s="104" t="s">
        <v>457</v>
      </c>
      <c r="L248" s="85">
        <v>35000</v>
      </c>
      <c r="M248" s="85">
        <v>0</v>
      </c>
      <c r="N248" s="85">
        <f t="shared" si="779"/>
        <v>35000</v>
      </c>
      <c r="O248" s="85">
        <v>0</v>
      </c>
      <c r="P248" s="85">
        <v>0</v>
      </c>
      <c r="Q248" s="85">
        <f t="shared" si="780"/>
        <v>0</v>
      </c>
      <c r="R248" s="85">
        <f t="shared" si="781"/>
        <v>35000</v>
      </c>
      <c r="S248" s="85">
        <v>0</v>
      </c>
      <c r="T248" s="85">
        <v>0</v>
      </c>
      <c r="U248" s="85">
        <f t="shared" si="746"/>
        <v>0</v>
      </c>
      <c r="V248" s="85">
        <v>0</v>
      </c>
      <c r="W248" s="85">
        <v>0</v>
      </c>
      <c r="X248" s="85">
        <f t="shared" si="747"/>
        <v>0</v>
      </c>
      <c r="Y248" s="85">
        <f t="shared" si="796"/>
        <v>0</v>
      </c>
      <c r="Z248" s="408">
        <v>15660</v>
      </c>
      <c r="AA248" s="85">
        <v>0</v>
      </c>
      <c r="AB248" s="85">
        <f t="shared" si="748"/>
        <v>15660</v>
      </c>
      <c r="AC248" s="85">
        <v>0</v>
      </c>
      <c r="AD248" s="85">
        <v>0</v>
      </c>
      <c r="AE248" s="85">
        <f t="shared" si="749"/>
        <v>0</v>
      </c>
      <c r="AF248" s="85">
        <f t="shared" si="797"/>
        <v>15660</v>
      </c>
      <c r="AG248" s="85">
        <v>15660</v>
      </c>
      <c r="AH248" s="85">
        <v>0</v>
      </c>
      <c r="AI248" s="85">
        <f t="shared" si="750"/>
        <v>15660</v>
      </c>
      <c r="AJ248" s="85">
        <v>0</v>
      </c>
      <c r="AK248" s="85">
        <v>0</v>
      </c>
      <c r="AL248" s="85">
        <f t="shared" si="751"/>
        <v>0</v>
      </c>
      <c r="AM248" s="85">
        <f t="shared" si="798"/>
        <v>15660</v>
      </c>
      <c r="AN248" s="384">
        <f t="shared" ref="AN248" si="800">L248-S248-Z248-AG248</f>
        <v>3680</v>
      </c>
      <c r="AO248" s="384">
        <f t="shared" ref="AO248" si="801">M248-T248-AA248-AH248</f>
        <v>0</v>
      </c>
      <c r="AP248" s="385">
        <f t="shared" si="782"/>
        <v>3680</v>
      </c>
      <c r="AQ248" s="384">
        <f t="shared" ref="AQ248" si="802">O248-V248-AC248-AJ248</f>
        <v>0</v>
      </c>
      <c r="AR248" s="384">
        <f t="shared" ref="AR248" si="803">P248-W248-AD248-AK248</f>
        <v>0</v>
      </c>
      <c r="AS248" s="385">
        <f t="shared" si="783"/>
        <v>0</v>
      </c>
      <c r="AT248" s="385">
        <f t="shared" si="799"/>
        <v>3680</v>
      </c>
      <c r="AU248" s="86" t="s">
        <v>28</v>
      </c>
      <c r="AV248" s="87">
        <v>3</v>
      </c>
      <c r="AW248" s="88"/>
      <c r="AX248" s="88"/>
      <c r="AY248" s="88"/>
      <c r="AZ248" s="88"/>
      <c r="BA248" s="8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</row>
    <row r="249" spans="1:129" s="69" customFormat="1" hidden="1">
      <c r="A249" s="11"/>
      <c r="B249" s="4">
        <v>2017</v>
      </c>
      <c r="C249" s="82">
        <v>8323</v>
      </c>
      <c r="D249" s="82">
        <v>1</v>
      </c>
      <c r="E249" s="2">
        <v>1</v>
      </c>
      <c r="F249" s="2">
        <v>2</v>
      </c>
      <c r="G249" s="2">
        <v>5000</v>
      </c>
      <c r="H249" s="2">
        <v>5100</v>
      </c>
      <c r="I249" s="2">
        <v>515</v>
      </c>
      <c r="J249" s="83">
        <v>2</v>
      </c>
      <c r="K249" s="104" t="s">
        <v>458</v>
      </c>
      <c r="L249" s="85">
        <v>0</v>
      </c>
      <c r="M249" s="85">
        <v>0</v>
      </c>
      <c r="N249" s="85">
        <f t="shared" si="779"/>
        <v>0</v>
      </c>
      <c r="O249" s="85">
        <v>0</v>
      </c>
      <c r="P249" s="85">
        <v>0</v>
      </c>
      <c r="Q249" s="85">
        <f t="shared" si="780"/>
        <v>0</v>
      </c>
      <c r="R249" s="85">
        <v>0</v>
      </c>
      <c r="S249" s="85">
        <v>0</v>
      </c>
      <c r="T249" s="85">
        <v>0</v>
      </c>
      <c r="U249" s="85">
        <f t="shared" si="746"/>
        <v>0</v>
      </c>
      <c r="V249" s="85">
        <v>0</v>
      </c>
      <c r="W249" s="85">
        <v>0</v>
      </c>
      <c r="X249" s="85">
        <f t="shared" si="747"/>
        <v>0</v>
      </c>
      <c r="Y249" s="85">
        <v>0</v>
      </c>
      <c r="Z249" s="408">
        <v>0</v>
      </c>
      <c r="AA249" s="85">
        <v>0</v>
      </c>
      <c r="AB249" s="85">
        <f t="shared" si="748"/>
        <v>0</v>
      </c>
      <c r="AC249" s="85">
        <v>0</v>
      </c>
      <c r="AD249" s="85">
        <v>0</v>
      </c>
      <c r="AE249" s="85">
        <f t="shared" si="749"/>
        <v>0</v>
      </c>
      <c r="AF249" s="85">
        <v>0</v>
      </c>
      <c r="AG249" s="85">
        <v>0</v>
      </c>
      <c r="AH249" s="85">
        <v>0</v>
      </c>
      <c r="AI249" s="85">
        <f t="shared" si="750"/>
        <v>0</v>
      </c>
      <c r="AJ249" s="85">
        <v>0</v>
      </c>
      <c r="AK249" s="85">
        <v>0</v>
      </c>
      <c r="AL249" s="85">
        <f t="shared" si="751"/>
        <v>0</v>
      </c>
      <c r="AM249" s="85">
        <v>0</v>
      </c>
      <c r="AN249" s="384">
        <f t="shared" ref="AN249:AN263" si="804">L249-S249-Z249-AG249</f>
        <v>0</v>
      </c>
      <c r="AO249" s="384">
        <f t="shared" ref="AO249:AO263" si="805">M249-T249-AA249-AH249</f>
        <v>0</v>
      </c>
      <c r="AP249" s="385">
        <f t="shared" ref="AP249:AP263" si="806">AN249+AO249</f>
        <v>0</v>
      </c>
      <c r="AQ249" s="384">
        <f t="shared" ref="AQ249:AQ263" si="807">O249-V249-AC249-AJ249</f>
        <v>0</v>
      </c>
      <c r="AR249" s="384">
        <f t="shared" ref="AR249:AR263" si="808">P249-W249-AD249-AK249</f>
        <v>0</v>
      </c>
      <c r="AS249" s="385">
        <f t="shared" ref="AS249:AS263" si="809">AQ249+AR249</f>
        <v>0</v>
      </c>
      <c r="AT249" s="385">
        <f t="shared" ref="AT249:AT263" si="810">AP249+AS249</f>
        <v>0</v>
      </c>
      <c r="AU249" s="86" t="s">
        <v>28</v>
      </c>
      <c r="AV249" s="87"/>
      <c r="AW249" s="88"/>
      <c r="AX249" s="88"/>
      <c r="AY249" s="88"/>
      <c r="AZ249" s="88"/>
      <c r="BA249" s="8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</row>
    <row r="250" spans="1:129" s="69" customFormat="1" hidden="1">
      <c r="A250" s="11"/>
      <c r="B250" s="4">
        <v>2017</v>
      </c>
      <c r="C250" s="82">
        <v>8323</v>
      </c>
      <c r="D250" s="82">
        <v>1</v>
      </c>
      <c r="E250" s="2">
        <v>1</v>
      </c>
      <c r="F250" s="2">
        <v>2</v>
      </c>
      <c r="G250" s="2">
        <v>5000</v>
      </c>
      <c r="H250" s="2">
        <v>5100</v>
      </c>
      <c r="I250" s="2">
        <v>515</v>
      </c>
      <c r="J250" s="83">
        <v>3</v>
      </c>
      <c r="K250" s="104" t="s">
        <v>1691</v>
      </c>
      <c r="L250" s="85">
        <v>0</v>
      </c>
      <c r="M250" s="85">
        <v>0</v>
      </c>
      <c r="N250" s="85">
        <f t="shared" si="779"/>
        <v>0</v>
      </c>
      <c r="O250" s="85">
        <v>0</v>
      </c>
      <c r="P250" s="85">
        <v>0</v>
      </c>
      <c r="Q250" s="85">
        <f t="shared" si="780"/>
        <v>0</v>
      </c>
      <c r="R250" s="85">
        <v>0</v>
      </c>
      <c r="S250" s="85">
        <v>0</v>
      </c>
      <c r="T250" s="85">
        <v>0</v>
      </c>
      <c r="U250" s="85">
        <f t="shared" si="746"/>
        <v>0</v>
      </c>
      <c r="V250" s="85">
        <v>0</v>
      </c>
      <c r="W250" s="85">
        <v>0</v>
      </c>
      <c r="X250" s="85">
        <f t="shared" si="747"/>
        <v>0</v>
      </c>
      <c r="Y250" s="85">
        <v>0</v>
      </c>
      <c r="Z250" s="408">
        <v>0</v>
      </c>
      <c r="AA250" s="85">
        <v>0</v>
      </c>
      <c r="AB250" s="85">
        <f t="shared" si="748"/>
        <v>0</v>
      </c>
      <c r="AC250" s="85">
        <v>0</v>
      </c>
      <c r="AD250" s="85">
        <v>0</v>
      </c>
      <c r="AE250" s="85">
        <f t="shared" si="749"/>
        <v>0</v>
      </c>
      <c r="AF250" s="85">
        <v>0</v>
      </c>
      <c r="AG250" s="85">
        <v>0</v>
      </c>
      <c r="AH250" s="85">
        <v>0</v>
      </c>
      <c r="AI250" s="85">
        <f t="shared" si="750"/>
        <v>0</v>
      </c>
      <c r="AJ250" s="85">
        <v>0</v>
      </c>
      <c r="AK250" s="85">
        <v>0</v>
      </c>
      <c r="AL250" s="85">
        <f t="shared" si="751"/>
        <v>0</v>
      </c>
      <c r="AM250" s="85">
        <v>0</v>
      </c>
      <c r="AN250" s="384">
        <f t="shared" si="804"/>
        <v>0</v>
      </c>
      <c r="AO250" s="384">
        <f t="shared" si="805"/>
        <v>0</v>
      </c>
      <c r="AP250" s="385">
        <f t="shared" si="806"/>
        <v>0</v>
      </c>
      <c r="AQ250" s="384">
        <f t="shared" si="807"/>
        <v>0</v>
      </c>
      <c r="AR250" s="384">
        <f t="shared" si="808"/>
        <v>0</v>
      </c>
      <c r="AS250" s="385">
        <f t="shared" si="809"/>
        <v>0</v>
      </c>
      <c r="AT250" s="385">
        <f t="shared" si="810"/>
        <v>0</v>
      </c>
      <c r="AU250" s="86" t="s">
        <v>28</v>
      </c>
      <c r="AV250" s="87"/>
      <c r="AW250" s="88"/>
      <c r="AX250" s="88"/>
      <c r="AY250" s="88"/>
      <c r="AZ250" s="88"/>
      <c r="BA250" s="8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</row>
    <row r="251" spans="1:129" s="69" customFormat="1" hidden="1">
      <c r="A251" s="11"/>
      <c r="B251" s="4">
        <v>2017</v>
      </c>
      <c r="C251" s="82">
        <v>8323</v>
      </c>
      <c r="D251" s="82">
        <v>1</v>
      </c>
      <c r="E251" s="2">
        <v>1</v>
      </c>
      <c r="F251" s="2">
        <v>2</v>
      </c>
      <c r="G251" s="2">
        <v>5000</v>
      </c>
      <c r="H251" s="2">
        <v>5100</v>
      </c>
      <c r="I251" s="2">
        <v>515</v>
      </c>
      <c r="J251" s="83">
        <v>4</v>
      </c>
      <c r="K251" s="104" t="s">
        <v>566</v>
      </c>
      <c r="L251" s="85">
        <v>0</v>
      </c>
      <c r="M251" s="85">
        <v>0</v>
      </c>
      <c r="N251" s="85">
        <f t="shared" si="779"/>
        <v>0</v>
      </c>
      <c r="O251" s="85">
        <v>0</v>
      </c>
      <c r="P251" s="85">
        <v>0</v>
      </c>
      <c r="Q251" s="85">
        <f t="shared" si="780"/>
        <v>0</v>
      </c>
      <c r="R251" s="85">
        <v>0</v>
      </c>
      <c r="S251" s="85">
        <v>0</v>
      </c>
      <c r="T251" s="85">
        <v>0</v>
      </c>
      <c r="U251" s="85">
        <f t="shared" si="746"/>
        <v>0</v>
      </c>
      <c r="V251" s="85">
        <v>0</v>
      </c>
      <c r="W251" s="85">
        <v>0</v>
      </c>
      <c r="X251" s="85">
        <f t="shared" si="747"/>
        <v>0</v>
      </c>
      <c r="Y251" s="85">
        <v>0</v>
      </c>
      <c r="Z251" s="408">
        <v>0</v>
      </c>
      <c r="AA251" s="85">
        <v>0</v>
      </c>
      <c r="AB251" s="85">
        <f t="shared" si="748"/>
        <v>0</v>
      </c>
      <c r="AC251" s="85">
        <v>0</v>
      </c>
      <c r="AD251" s="85">
        <v>0</v>
      </c>
      <c r="AE251" s="85">
        <f t="shared" si="749"/>
        <v>0</v>
      </c>
      <c r="AF251" s="85">
        <v>0</v>
      </c>
      <c r="AG251" s="85">
        <v>0</v>
      </c>
      <c r="AH251" s="85">
        <v>0</v>
      </c>
      <c r="AI251" s="85">
        <f t="shared" si="750"/>
        <v>0</v>
      </c>
      <c r="AJ251" s="85">
        <v>0</v>
      </c>
      <c r="AK251" s="85">
        <v>0</v>
      </c>
      <c r="AL251" s="85">
        <f t="shared" si="751"/>
        <v>0</v>
      </c>
      <c r="AM251" s="85">
        <v>0</v>
      </c>
      <c r="AN251" s="384">
        <f t="shared" si="804"/>
        <v>0</v>
      </c>
      <c r="AO251" s="384">
        <f t="shared" si="805"/>
        <v>0</v>
      </c>
      <c r="AP251" s="385">
        <f t="shared" si="806"/>
        <v>0</v>
      </c>
      <c r="AQ251" s="384">
        <f t="shared" si="807"/>
        <v>0</v>
      </c>
      <c r="AR251" s="384">
        <f t="shared" si="808"/>
        <v>0</v>
      </c>
      <c r="AS251" s="385">
        <f t="shared" si="809"/>
        <v>0</v>
      </c>
      <c r="AT251" s="385">
        <f t="shared" si="810"/>
        <v>0</v>
      </c>
      <c r="AU251" s="86" t="s">
        <v>28</v>
      </c>
      <c r="AV251" s="87"/>
      <c r="AW251" s="88"/>
      <c r="AX251" s="88"/>
      <c r="AY251" s="88"/>
      <c r="AZ251" s="88"/>
      <c r="BA251" s="8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</row>
    <row r="252" spans="1:129" s="69" customFormat="1" hidden="1">
      <c r="A252" s="11"/>
      <c r="B252" s="4">
        <v>2017</v>
      </c>
      <c r="C252" s="82">
        <v>8323</v>
      </c>
      <c r="D252" s="82">
        <v>1</v>
      </c>
      <c r="E252" s="2">
        <v>1</v>
      </c>
      <c r="F252" s="2">
        <v>2</v>
      </c>
      <c r="G252" s="2">
        <v>5000</v>
      </c>
      <c r="H252" s="2">
        <v>5100</v>
      </c>
      <c r="I252" s="2">
        <v>515</v>
      </c>
      <c r="J252" s="83">
        <v>5</v>
      </c>
      <c r="K252" s="104" t="s">
        <v>1094</v>
      </c>
      <c r="L252" s="85">
        <v>0</v>
      </c>
      <c r="M252" s="85">
        <v>0</v>
      </c>
      <c r="N252" s="85">
        <f t="shared" si="779"/>
        <v>0</v>
      </c>
      <c r="O252" s="85">
        <v>0</v>
      </c>
      <c r="P252" s="85">
        <v>0</v>
      </c>
      <c r="Q252" s="85">
        <f t="shared" si="780"/>
        <v>0</v>
      </c>
      <c r="R252" s="85">
        <v>0</v>
      </c>
      <c r="S252" s="85">
        <v>0</v>
      </c>
      <c r="T252" s="85">
        <v>0</v>
      </c>
      <c r="U252" s="85">
        <f t="shared" si="746"/>
        <v>0</v>
      </c>
      <c r="V252" s="85">
        <v>0</v>
      </c>
      <c r="W252" s="85">
        <v>0</v>
      </c>
      <c r="X252" s="85">
        <f t="shared" si="747"/>
        <v>0</v>
      </c>
      <c r="Y252" s="85">
        <v>0</v>
      </c>
      <c r="Z252" s="408">
        <v>0</v>
      </c>
      <c r="AA252" s="85">
        <v>0</v>
      </c>
      <c r="AB252" s="85">
        <f t="shared" si="748"/>
        <v>0</v>
      </c>
      <c r="AC252" s="85">
        <v>0</v>
      </c>
      <c r="AD252" s="85">
        <v>0</v>
      </c>
      <c r="AE252" s="85">
        <f t="shared" si="749"/>
        <v>0</v>
      </c>
      <c r="AF252" s="85">
        <v>0</v>
      </c>
      <c r="AG252" s="85">
        <v>0</v>
      </c>
      <c r="AH252" s="85">
        <v>0</v>
      </c>
      <c r="AI252" s="85">
        <f t="shared" si="750"/>
        <v>0</v>
      </c>
      <c r="AJ252" s="85">
        <v>0</v>
      </c>
      <c r="AK252" s="85">
        <v>0</v>
      </c>
      <c r="AL252" s="85">
        <f t="shared" si="751"/>
        <v>0</v>
      </c>
      <c r="AM252" s="85">
        <v>0</v>
      </c>
      <c r="AN252" s="384">
        <f t="shared" si="804"/>
        <v>0</v>
      </c>
      <c r="AO252" s="384">
        <f t="shared" si="805"/>
        <v>0</v>
      </c>
      <c r="AP252" s="385">
        <f t="shared" si="806"/>
        <v>0</v>
      </c>
      <c r="AQ252" s="384">
        <f t="shared" si="807"/>
        <v>0</v>
      </c>
      <c r="AR252" s="384">
        <f t="shared" si="808"/>
        <v>0</v>
      </c>
      <c r="AS252" s="385">
        <f t="shared" si="809"/>
        <v>0</v>
      </c>
      <c r="AT252" s="385">
        <f t="shared" si="810"/>
        <v>0</v>
      </c>
      <c r="AU252" s="86" t="s">
        <v>28</v>
      </c>
      <c r="AV252" s="87"/>
      <c r="AW252" s="88"/>
      <c r="AX252" s="88"/>
      <c r="AY252" s="88"/>
      <c r="AZ252" s="88"/>
      <c r="BA252" s="8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</row>
    <row r="253" spans="1:129" s="69" customFormat="1" hidden="1">
      <c r="A253" s="11"/>
      <c r="B253" s="4">
        <v>2017</v>
      </c>
      <c r="C253" s="82">
        <v>8323</v>
      </c>
      <c r="D253" s="82">
        <v>1</v>
      </c>
      <c r="E253" s="2">
        <v>1</v>
      </c>
      <c r="F253" s="2">
        <v>2</v>
      </c>
      <c r="G253" s="2">
        <v>5000</v>
      </c>
      <c r="H253" s="2">
        <v>5100</v>
      </c>
      <c r="I253" s="2">
        <v>515</v>
      </c>
      <c r="J253" s="83">
        <v>6</v>
      </c>
      <c r="K253" s="104" t="s">
        <v>493</v>
      </c>
      <c r="L253" s="85">
        <v>0</v>
      </c>
      <c r="M253" s="85">
        <v>0</v>
      </c>
      <c r="N253" s="85">
        <f t="shared" si="779"/>
        <v>0</v>
      </c>
      <c r="O253" s="85">
        <v>0</v>
      </c>
      <c r="P253" s="85">
        <v>0</v>
      </c>
      <c r="Q253" s="85">
        <f t="shared" si="780"/>
        <v>0</v>
      </c>
      <c r="R253" s="85">
        <v>0</v>
      </c>
      <c r="S253" s="85">
        <v>0</v>
      </c>
      <c r="T253" s="85">
        <v>0</v>
      </c>
      <c r="U253" s="85">
        <f t="shared" si="746"/>
        <v>0</v>
      </c>
      <c r="V253" s="85">
        <v>0</v>
      </c>
      <c r="W253" s="85">
        <v>0</v>
      </c>
      <c r="X253" s="85">
        <f t="shared" si="747"/>
        <v>0</v>
      </c>
      <c r="Y253" s="85">
        <v>0</v>
      </c>
      <c r="Z253" s="408">
        <v>0</v>
      </c>
      <c r="AA253" s="85">
        <v>0</v>
      </c>
      <c r="AB253" s="85">
        <f t="shared" si="748"/>
        <v>0</v>
      </c>
      <c r="AC253" s="85">
        <v>0</v>
      </c>
      <c r="AD253" s="85">
        <v>0</v>
      </c>
      <c r="AE253" s="85">
        <f t="shared" si="749"/>
        <v>0</v>
      </c>
      <c r="AF253" s="85">
        <v>0</v>
      </c>
      <c r="AG253" s="85">
        <v>0</v>
      </c>
      <c r="AH253" s="85">
        <v>0</v>
      </c>
      <c r="AI253" s="85">
        <f t="shared" si="750"/>
        <v>0</v>
      </c>
      <c r="AJ253" s="85">
        <v>0</v>
      </c>
      <c r="AK253" s="85">
        <v>0</v>
      </c>
      <c r="AL253" s="85">
        <f t="shared" si="751"/>
        <v>0</v>
      </c>
      <c r="AM253" s="85">
        <v>0</v>
      </c>
      <c r="AN253" s="384">
        <f t="shared" si="804"/>
        <v>0</v>
      </c>
      <c r="AO253" s="384">
        <f t="shared" si="805"/>
        <v>0</v>
      </c>
      <c r="AP253" s="385">
        <f t="shared" si="806"/>
        <v>0</v>
      </c>
      <c r="AQ253" s="384">
        <f t="shared" si="807"/>
        <v>0</v>
      </c>
      <c r="AR253" s="384">
        <f t="shared" si="808"/>
        <v>0</v>
      </c>
      <c r="AS253" s="385">
        <f t="shared" si="809"/>
        <v>0</v>
      </c>
      <c r="AT253" s="385">
        <f t="shared" si="810"/>
        <v>0</v>
      </c>
      <c r="AU253" s="86" t="s">
        <v>28</v>
      </c>
      <c r="AV253" s="87"/>
      <c r="AW253" s="88"/>
      <c r="AX253" s="88"/>
      <c r="AY253" s="88"/>
      <c r="AZ253" s="88"/>
      <c r="BA253" s="8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</row>
    <row r="254" spans="1:129" s="69" customFormat="1" hidden="1">
      <c r="A254" s="11"/>
      <c r="B254" s="4">
        <v>2017</v>
      </c>
      <c r="C254" s="82">
        <v>8323</v>
      </c>
      <c r="D254" s="82">
        <v>1</v>
      </c>
      <c r="E254" s="2">
        <v>1</v>
      </c>
      <c r="F254" s="2">
        <v>2</v>
      </c>
      <c r="G254" s="2">
        <v>5000</v>
      </c>
      <c r="H254" s="2">
        <v>5100</v>
      </c>
      <c r="I254" s="2">
        <v>515</v>
      </c>
      <c r="J254" s="83">
        <v>7</v>
      </c>
      <c r="K254" s="104" t="s">
        <v>45</v>
      </c>
      <c r="L254" s="85">
        <v>0</v>
      </c>
      <c r="M254" s="85">
        <v>0</v>
      </c>
      <c r="N254" s="85">
        <f t="shared" si="779"/>
        <v>0</v>
      </c>
      <c r="O254" s="85">
        <v>0</v>
      </c>
      <c r="P254" s="85">
        <v>0</v>
      </c>
      <c r="Q254" s="85">
        <f t="shared" si="780"/>
        <v>0</v>
      </c>
      <c r="R254" s="85">
        <v>0</v>
      </c>
      <c r="S254" s="85">
        <v>0</v>
      </c>
      <c r="T254" s="85">
        <v>0</v>
      </c>
      <c r="U254" s="85">
        <f t="shared" si="746"/>
        <v>0</v>
      </c>
      <c r="V254" s="85">
        <v>0</v>
      </c>
      <c r="W254" s="85">
        <v>0</v>
      </c>
      <c r="X254" s="85">
        <f t="shared" si="747"/>
        <v>0</v>
      </c>
      <c r="Y254" s="85">
        <v>0</v>
      </c>
      <c r="Z254" s="408">
        <v>0</v>
      </c>
      <c r="AA254" s="85">
        <v>0</v>
      </c>
      <c r="AB254" s="85">
        <f t="shared" si="748"/>
        <v>0</v>
      </c>
      <c r="AC254" s="85">
        <v>0</v>
      </c>
      <c r="AD254" s="85">
        <v>0</v>
      </c>
      <c r="AE254" s="85">
        <f t="shared" si="749"/>
        <v>0</v>
      </c>
      <c r="AF254" s="85">
        <v>0</v>
      </c>
      <c r="AG254" s="85">
        <v>0</v>
      </c>
      <c r="AH254" s="85">
        <v>0</v>
      </c>
      <c r="AI254" s="85">
        <f t="shared" si="750"/>
        <v>0</v>
      </c>
      <c r="AJ254" s="85">
        <v>0</v>
      </c>
      <c r="AK254" s="85">
        <v>0</v>
      </c>
      <c r="AL254" s="85">
        <f t="shared" si="751"/>
        <v>0</v>
      </c>
      <c r="AM254" s="85">
        <v>0</v>
      </c>
      <c r="AN254" s="384">
        <f t="shared" si="804"/>
        <v>0</v>
      </c>
      <c r="AO254" s="384">
        <f t="shared" si="805"/>
        <v>0</v>
      </c>
      <c r="AP254" s="385">
        <f t="shared" si="806"/>
        <v>0</v>
      </c>
      <c r="AQ254" s="384">
        <f t="shared" si="807"/>
        <v>0</v>
      </c>
      <c r="AR254" s="384">
        <f t="shared" si="808"/>
        <v>0</v>
      </c>
      <c r="AS254" s="385">
        <f t="shared" si="809"/>
        <v>0</v>
      </c>
      <c r="AT254" s="385">
        <f t="shared" si="810"/>
        <v>0</v>
      </c>
      <c r="AU254" s="86" t="s">
        <v>28</v>
      </c>
      <c r="AV254" s="87"/>
      <c r="AW254" s="88"/>
      <c r="AX254" s="88"/>
      <c r="AY254" s="88"/>
      <c r="AZ254" s="88"/>
      <c r="BA254" s="8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</row>
    <row r="255" spans="1:129" s="69" customFormat="1" hidden="1">
      <c r="A255" s="11"/>
      <c r="B255" s="4">
        <v>2017</v>
      </c>
      <c r="C255" s="82">
        <v>8323</v>
      </c>
      <c r="D255" s="82">
        <v>1</v>
      </c>
      <c r="E255" s="2">
        <v>1</v>
      </c>
      <c r="F255" s="2">
        <v>2</v>
      </c>
      <c r="G255" s="2">
        <v>5000</v>
      </c>
      <c r="H255" s="2">
        <v>5100</v>
      </c>
      <c r="I255" s="2">
        <v>515</v>
      </c>
      <c r="J255" s="83">
        <v>8</v>
      </c>
      <c r="K255" s="104" t="s">
        <v>1047</v>
      </c>
      <c r="L255" s="85">
        <v>0</v>
      </c>
      <c r="M255" s="85">
        <v>0</v>
      </c>
      <c r="N255" s="85">
        <f t="shared" si="779"/>
        <v>0</v>
      </c>
      <c r="O255" s="85">
        <v>0</v>
      </c>
      <c r="P255" s="85">
        <v>0</v>
      </c>
      <c r="Q255" s="85">
        <f t="shared" si="780"/>
        <v>0</v>
      </c>
      <c r="R255" s="85">
        <v>0</v>
      </c>
      <c r="S255" s="85">
        <v>0</v>
      </c>
      <c r="T255" s="85">
        <v>0</v>
      </c>
      <c r="U255" s="85">
        <f t="shared" si="746"/>
        <v>0</v>
      </c>
      <c r="V255" s="85">
        <v>0</v>
      </c>
      <c r="W255" s="85">
        <v>0</v>
      </c>
      <c r="X255" s="85">
        <f t="shared" si="747"/>
        <v>0</v>
      </c>
      <c r="Y255" s="85">
        <v>0</v>
      </c>
      <c r="Z255" s="408">
        <v>0</v>
      </c>
      <c r="AA255" s="85">
        <v>0</v>
      </c>
      <c r="AB255" s="85">
        <f t="shared" si="748"/>
        <v>0</v>
      </c>
      <c r="AC255" s="85">
        <v>0</v>
      </c>
      <c r="AD255" s="85">
        <v>0</v>
      </c>
      <c r="AE255" s="85">
        <f t="shared" si="749"/>
        <v>0</v>
      </c>
      <c r="AF255" s="85">
        <v>0</v>
      </c>
      <c r="AG255" s="85">
        <v>0</v>
      </c>
      <c r="AH255" s="85">
        <v>0</v>
      </c>
      <c r="AI255" s="85">
        <f t="shared" si="750"/>
        <v>0</v>
      </c>
      <c r="AJ255" s="85">
        <v>0</v>
      </c>
      <c r="AK255" s="85">
        <v>0</v>
      </c>
      <c r="AL255" s="85">
        <f t="shared" si="751"/>
        <v>0</v>
      </c>
      <c r="AM255" s="85">
        <v>0</v>
      </c>
      <c r="AN255" s="384">
        <f t="shared" si="804"/>
        <v>0</v>
      </c>
      <c r="AO255" s="384">
        <f t="shared" si="805"/>
        <v>0</v>
      </c>
      <c r="AP255" s="385">
        <f t="shared" si="806"/>
        <v>0</v>
      </c>
      <c r="AQ255" s="384">
        <f t="shared" si="807"/>
        <v>0</v>
      </c>
      <c r="AR255" s="384">
        <f t="shared" si="808"/>
        <v>0</v>
      </c>
      <c r="AS255" s="385">
        <f t="shared" si="809"/>
        <v>0</v>
      </c>
      <c r="AT255" s="385">
        <f t="shared" si="810"/>
        <v>0</v>
      </c>
      <c r="AU255" s="86" t="s">
        <v>28</v>
      </c>
      <c r="AV255" s="87"/>
      <c r="AW255" s="88"/>
      <c r="AX255" s="88"/>
      <c r="AY255" s="88"/>
      <c r="AZ255" s="88"/>
      <c r="BA255" s="8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</row>
    <row r="256" spans="1:129" s="69" customFormat="1" hidden="1">
      <c r="A256" s="11"/>
      <c r="B256" s="4">
        <v>2017</v>
      </c>
      <c r="C256" s="82">
        <v>8323</v>
      </c>
      <c r="D256" s="82">
        <v>1</v>
      </c>
      <c r="E256" s="2">
        <v>1</v>
      </c>
      <c r="F256" s="2">
        <v>2</v>
      </c>
      <c r="G256" s="2">
        <v>5000</v>
      </c>
      <c r="H256" s="2">
        <v>5100</v>
      </c>
      <c r="I256" s="2">
        <v>515</v>
      </c>
      <c r="J256" s="83">
        <v>9</v>
      </c>
      <c r="K256" s="104" t="s">
        <v>46</v>
      </c>
      <c r="L256" s="85">
        <v>0</v>
      </c>
      <c r="M256" s="85">
        <v>0</v>
      </c>
      <c r="N256" s="85">
        <f t="shared" si="779"/>
        <v>0</v>
      </c>
      <c r="O256" s="85">
        <v>0</v>
      </c>
      <c r="P256" s="85">
        <v>0</v>
      </c>
      <c r="Q256" s="85">
        <f t="shared" si="780"/>
        <v>0</v>
      </c>
      <c r="R256" s="85">
        <v>0</v>
      </c>
      <c r="S256" s="85">
        <v>0</v>
      </c>
      <c r="T256" s="85">
        <v>0</v>
      </c>
      <c r="U256" s="85">
        <f t="shared" si="746"/>
        <v>0</v>
      </c>
      <c r="V256" s="85">
        <v>0</v>
      </c>
      <c r="W256" s="85">
        <v>0</v>
      </c>
      <c r="X256" s="85">
        <f t="shared" si="747"/>
        <v>0</v>
      </c>
      <c r="Y256" s="85">
        <v>0</v>
      </c>
      <c r="Z256" s="408">
        <v>0</v>
      </c>
      <c r="AA256" s="85">
        <v>0</v>
      </c>
      <c r="AB256" s="85">
        <f t="shared" si="748"/>
        <v>0</v>
      </c>
      <c r="AC256" s="85">
        <v>0</v>
      </c>
      <c r="AD256" s="85">
        <v>0</v>
      </c>
      <c r="AE256" s="85">
        <f t="shared" si="749"/>
        <v>0</v>
      </c>
      <c r="AF256" s="85">
        <v>0</v>
      </c>
      <c r="AG256" s="85">
        <v>0</v>
      </c>
      <c r="AH256" s="85">
        <v>0</v>
      </c>
      <c r="AI256" s="85">
        <f t="shared" si="750"/>
        <v>0</v>
      </c>
      <c r="AJ256" s="85">
        <v>0</v>
      </c>
      <c r="AK256" s="85">
        <v>0</v>
      </c>
      <c r="AL256" s="85">
        <f t="shared" si="751"/>
        <v>0</v>
      </c>
      <c r="AM256" s="85">
        <v>0</v>
      </c>
      <c r="AN256" s="384">
        <f t="shared" si="804"/>
        <v>0</v>
      </c>
      <c r="AO256" s="384">
        <f t="shared" si="805"/>
        <v>0</v>
      </c>
      <c r="AP256" s="385">
        <f t="shared" si="806"/>
        <v>0</v>
      </c>
      <c r="AQ256" s="384">
        <f t="shared" si="807"/>
        <v>0</v>
      </c>
      <c r="AR256" s="384">
        <f t="shared" si="808"/>
        <v>0</v>
      </c>
      <c r="AS256" s="385">
        <f t="shared" si="809"/>
        <v>0</v>
      </c>
      <c r="AT256" s="385">
        <f t="shared" si="810"/>
        <v>0</v>
      </c>
      <c r="AU256" s="86" t="s">
        <v>28</v>
      </c>
      <c r="AV256" s="87"/>
      <c r="AW256" s="88"/>
      <c r="AX256" s="88"/>
      <c r="AY256" s="88"/>
      <c r="AZ256" s="88"/>
      <c r="BA256" s="8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</row>
    <row r="257" spans="1:129" s="69" customFormat="1" hidden="1">
      <c r="A257" s="11"/>
      <c r="B257" s="4">
        <v>2017</v>
      </c>
      <c r="C257" s="82">
        <v>8323</v>
      </c>
      <c r="D257" s="82">
        <v>1</v>
      </c>
      <c r="E257" s="2">
        <v>1</v>
      </c>
      <c r="F257" s="2">
        <v>2</v>
      </c>
      <c r="G257" s="2">
        <v>5000</v>
      </c>
      <c r="H257" s="2">
        <v>5100</v>
      </c>
      <c r="I257" s="2">
        <v>515</v>
      </c>
      <c r="J257" s="83">
        <v>10</v>
      </c>
      <c r="K257" s="104" t="s">
        <v>1095</v>
      </c>
      <c r="L257" s="85">
        <v>0</v>
      </c>
      <c r="M257" s="85">
        <v>0</v>
      </c>
      <c r="N257" s="85">
        <f t="shared" si="779"/>
        <v>0</v>
      </c>
      <c r="O257" s="85">
        <v>0</v>
      </c>
      <c r="P257" s="85">
        <v>0</v>
      </c>
      <c r="Q257" s="85">
        <f t="shared" si="780"/>
        <v>0</v>
      </c>
      <c r="R257" s="85">
        <v>0</v>
      </c>
      <c r="S257" s="85">
        <v>0</v>
      </c>
      <c r="T257" s="85">
        <v>0</v>
      </c>
      <c r="U257" s="85">
        <f t="shared" si="746"/>
        <v>0</v>
      </c>
      <c r="V257" s="85">
        <v>0</v>
      </c>
      <c r="W257" s="85">
        <v>0</v>
      </c>
      <c r="X257" s="85">
        <f t="shared" si="747"/>
        <v>0</v>
      </c>
      <c r="Y257" s="85">
        <v>0</v>
      </c>
      <c r="Z257" s="408">
        <v>0</v>
      </c>
      <c r="AA257" s="85">
        <v>0</v>
      </c>
      <c r="AB257" s="85">
        <f t="shared" si="748"/>
        <v>0</v>
      </c>
      <c r="AC257" s="85">
        <v>0</v>
      </c>
      <c r="AD257" s="85">
        <v>0</v>
      </c>
      <c r="AE257" s="85">
        <f t="shared" si="749"/>
        <v>0</v>
      </c>
      <c r="AF257" s="85">
        <v>0</v>
      </c>
      <c r="AG257" s="85">
        <v>0</v>
      </c>
      <c r="AH257" s="85">
        <v>0</v>
      </c>
      <c r="AI257" s="85">
        <f t="shared" si="750"/>
        <v>0</v>
      </c>
      <c r="AJ257" s="85">
        <v>0</v>
      </c>
      <c r="AK257" s="85">
        <v>0</v>
      </c>
      <c r="AL257" s="85">
        <f t="shared" si="751"/>
        <v>0</v>
      </c>
      <c r="AM257" s="85">
        <v>0</v>
      </c>
      <c r="AN257" s="384">
        <f t="shared" si="804"/>
        <v>0</v>
      </c>
      <c r="AO257" s="384">
        <f t="shared" si="805"/>
        <v>0</v>
      </c>
      <c r="AP257" s="385">
        <f t="shared" si="806"/>
        <v>0</v>
      </c>
      <c r="AQ257" s="384">
        <f t="shared" si="807"/>
        <v>0</v>
      </c>
      <c r="AR257" s="384">
        <f t="shared" si="808"/>
        <v>0</v>
      </c>
      <c r="AS257" s="385">
        <f t="shared" si="809"/>
        <v>0</v>
      </c>
      <c r="AT257" s="385">
        <f t="shared" si="810"/>
        <v>0</v>
      </c>
      <c r="AU257" s="86" t="s">
        <v>28</v>
      </c>
      <c r="AV257" s="87"/>
      <c r="AW257" s="88"/>
      <c r="AX257" s="88"/>
      <c r="AY257" s="88"/>
      <c r="AZ257" s="88"/>
      <c r="BA257" s="8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</row>
    <row r="258" spans="1:129" s="69" customFormat="1" hidden="1">
      <c r="A258" s="11"/>
      <c r="B258" s="4">
        <v>2017</v>
      </c>
      <c r="C258" s="82">
        <v>8323</v>
      </c>
      <c r="D258" s="82">
        <v>1</v>
      </c>
      <c r="E258" s="2">
        <v>1</v>
      </c>
      <c r="F258" s="2">
        <v>2</v>
      </c>
      <c r="G258" s="2">
        <v>5000</v>
      </c>
      <c r="H258" s="2">
        <v>5100</v>
      </c>
      <c r="I258" s="2">
        <v>515</v>
      </c>
      <c r="J258" s="83">
        <v>11</v>
      </c>
      <c r="K258" s="104" t="s">
        <v>241</v>
      </c>
      <c r="L258" s="85">
        <v>0</v>
      </c>
      <c r="M258" s="85">
        <v>0</v>
      </c>
      <c r="N258" s="85">
        <f t="shared" si="779"/>
        <v>0</v>
      </c>
      <c r="O258" s="85">
        <v>0</v>
      </c>
      <c r="P258" s="85">
        <v>0</v>
      </c>
      <c r="Q258" s="85">
        <f t="shared" si="780"/>
        <v>0</v>
      </c>
      <c r="R258" s="85">
        <v>0</v>
      </c>
      <c r="S258" s="85">
        <v>0</v>
      </c>
      <c r="T258" s="85">
        <v>0</v>
      </c>
      <c r="U258" s="85">
        <f t="shared" si="746"/>
        <v>0</v>
      </c>
      <c r="V258" s="85">
        <v>0</v>
      </c>
      <c r="W258" s="85">
        <v>0</v>
      </c>
      <c r="X258" s="85">
        <f t="shared" si="747"/>
        <v>0</v>
      </c>
      <c r="Y258" s="85">
        <v>0</v>
      </c>
      <c r="Z258" s="408">
        <v>0</v>
      </c>
      <c r="AA258" s="85">
        <v>0</v>
      </c>
      <c r="AB258" s="85">
        <f t="shared" si="748"/>
        <v>0</v>
      </c>
      <c r="AC258" s="85">
        <v>0</v>
      </c>
      <c r="AD258" s="85">
        <v>0</v>
      </c>
      <c r="AE258" s="85">
        <f t="shared" si="749"/>
        <v>0</v>
      </c>
      <c r="AF258" s="85">
        <v>0</v>
      </c>
      <c r="AG258" s="85">
        <v>0</v>
      </c>
      <c r="AH258" s="85">
        <v>0</v>
      </c>
      <c r="AI258" s="85">
        <f t="shared" si="750"/>
        <v>0</v>
      </c>
      <c r="AJ258" s="85">
        <v>0</v>
      </c>
      <c r="AK258" s="85">
        <v>0</v>
      </c>
      <c r="AL258" s="85">
        <f t="shared" si="751"/>
        <v>0</v>
      </c>
      <c r="AM258" s="85">
        <v>0</v>
      </c>
      <c r="AN258" s="384">
        <f t="shared" si="804"/>
        <v>0</v>
      </c>
      <c r="AO258" s="384">
        <f t="shared" si="805"/>
        <v>0</v>
      </c>
      <c r="AP258" s="385">
        <f t="shared" si="806"/>
        <v>0</v>
      </c>
      <c r="AQ258" s="384">
        <f t="shared" si="807"/>
        <v>0</v>
      </c>
      <c r="AR258" s="384">
        <f t="shared" si="808"/>
        <v>0</v>
      </c>
      <c r="AS258" s="385">
        <f t="shared" si="809"/>
        <v>0</v>
      </c>
      <c r="AT258" s="385">
        <f t="shared" si="810"/>
        <v>0</v>
      </c>
      <c r="AU258" s="86" t="s">
        <v>28</v>
      </c>
      <c r="AV258" s="87"/>
      <c r="AW258" s="88"/>
      <c r="AX258" s="88"/>
      <c r="AY258" s="88"/>
      <c r="AZ258" s="88"/>
      <c r="BA258" s="8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</row>
    <row r="259" spans="1:129" s="69" customFormat="1" hidden="1">
      <c r="A259" s="11"/>
      <c r="B259" s="4">
        <v>2017</v>
      </c>
      <c r="C259" s="82">
        <v>8323</v>
      </c>
      <c r="D259" s="82">
        <v>1</v>
      </c>
      <c r="E259" s="2">
        <v>1</v>
      </c>
      <c r="F259" s="2">
        <v>2</v>
      </c>
      <c r="G259" s="2">
        <v>5000</v>
      </c>
      <c r="H259" s="2">
        <v>5100</v>
      </c>
      <c r="I259" s="2">
        <v>515</v>
      </c>
      <c r="J259" s="83">
        <v>12</v>
      </c>
      <c r="K259" s="104" t="s">
        <v>567</v>
      </c>
      <c r="L259" s="85">
        <v>0</v>
      </c>
      <c r="M259" s="85">
        <v>0</v>
      </c>
      <c r="N259" s="85">
        <f t="shared" si="779"/>
        <v>0</v>
      </c>
      <c r="O259" s="85">
        <v>0</v>
      </c>
      <c r="P259" s="85">
        <v>0</v>
      </c>
      <c r="Q259" s="85">
        <f t="shared" si="780"/>
        <v>0</v>
      </c>
      <c r="R259" s="85">
        <v>0</v>
      </c>
      <c r="S259" s="85">
        <v>0</v>
      </c>
      <c r="T259" s="85">
        <v>0</v>
      </c>
      <c r="U259" s="85">
        <f t="shared" si="746"/>
        <v>0</v>
      </c>
      <c r="V259" s="85">
        <v>0</v>
      </c>
      <c r="W259" s="85">
        <v>0</v>
      </c>
      <c r="X259" s="85">
        <f t="shared" si="747"/>
        <v>0</v>
      </c>
      <c r="Y259" s="85">
        <v>0</v>
      </c>
      <c r="Z259" s="408">
        <v>0</v>
      </c>
      <c r="AA259" s="85">
        <v>0</v>
      </c>
      <c r="AB259" s="85">
        <f t="shared" si="748"/>
        <v>0</v>
      </c>
      <c r="AC259" s="85">
        <v>0</v>
      </c>
      <c r="AD259" s="85">
        <v>0</v>
      </c>
      <c r="AE259" s="85">
        <f t="shared" si="749"/>
        <v>0</v>
      </c>
      <c r="AF259" s="85">
        <v>0</v>
      </c>
      <c r="AG259" s="85">
        <v>0</v>
      </c>
      <c r="AH259" s="85">
        <v>0</v>
      </c>
      <c r="AI259" s="85">
        <f t="shared" si="750"/>
        <v>0</v>
      </c>
      <c r="AJ259" s="85">
        <v>0</v>
      </c>
      <c r="AK259" s="85">
        <v>0</v>
      </c>
      <c r="AL259" s="85">
        <f t="shared" si="751"/>
        <v>0</v>
      </c>
      <c r="AM259" s="85">
        <v>0</v>
      </c>
      <c r="AN259" s="384">
        <f t="shared" si="804"/>
        <v>0</v>
      </c>
      <c r="AO259" s="384">
        <f t="shared" si="805"/>
        <v>0</v>
      </c>
      <c r="AP259" s="385">
        <f t="shared" si="806"/>
        <v>0</v>
      </c>
      <c r="AQ259" s="384">
        <f t="shared" si="807"/>
        <v>0</v>
      </c>
      <c r="AR259" s="384">
        <f t="shared" si="808"/>
        <v>0</v>
      </c>
      <c r="AS259" s="385">
        <f t="shared" si="809"/>
        <v>0</v>
      </c>
      <c r="AT259" s="385">
        <f t="shared" si="810"/>
        <v>0</v>
      </c>
      <c r="AU259" s="86" t="s">
        <v>28</v>
      </c>
      <c r="AV259" s="87"/>
      <c r="AW259" s="88"/>
      <c r="AX259" s="88"/>
      <c r="AY259" s="88"/>
      <c r="AZ259" s="88"/>
      <c r="BA259" s="8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</row>
    <row r="260" spans="1:129" s="69" customFormat="1" hidden="1">
      <c r="A260" s="11"/>
      <c r="B260" s="4">
        <v>2017</v>
      </c>
      <c r="C260" s="82">
        <v>8323</v>
      </c>
      <c r="D260" s="82">
        <v>1</v>
      </c>
      <c r="E260" s="2">
        <v>1</v>
      </c>
      <c r="F260" s="2">
        <v>2</v>
      </c>
      <c r="G260" s="2">
        <v>5000</v>
      </c>
      <c r="H260" s="2">
        <v>5100</v>
      </c>
      <c r="I260" s="2">
        <v>515</v>
      </c>
      <c r="J260" s="83">
        <v>13</v>
      </c>
      <c r="K260" s="104" t="s">
        <v>304</v>
      </c>
      <c r="L260" s="85">
        <v>0</v>
      </c>
      <c r="M260" s="85">
        <v>0</v>
      </c>
      <c r="N260" s="85">
        <f t="shared" si="779"/>
        <v>0</v>
      </c>
      <c r="O260" s="85">
        <v>0</v>
      </c>
      <c r="P260" s="85">
        <v>0</v>
      </c>
      <c r="Q260" s="85">
        <f t="shared" si="780"/>
        <v>0</v>
      </c>
      <c r="R260" s="85">
        <v>0</v>
      </c>
      <c r="S260" s="85">
        <v>0</v>
      </c>
      <c r="T260" s="85">
        <v>0</v>
      </c>
      <c r="U260" s="85">
        <f t="shared" si="746"/>
        <v>0</v>
      </c>
      <c r="V260" s="85">
        <v>0</v>
      </c>
      <c r="W260" s="85">
        <v>0</v>
      </c>
      <c r="X260" s="85">
        <f t="shared" si="747"/>
        <v>0</v>
      </c>
      <c r="Y260" s="85">
        <v>0</v>
      </c>
      <c r="Z260" s="408">
        <v>0</v>
      </c>
      <c r="AA260" s="85">
        <v>0</v>
      </c>
      <c r="AB260" s="85">
        <f t="shared" si="748"/>
        <v>0</v>
      </c>
      <c r="AC260" s="85">
        <v>0</v>
      </c>
      <c r="AD260" s="85">
        <v>0</v>
      </c>
      <c r="AE260" s="85">
        <f t="shared" si="749"/>
        <v>0</v>
      </c>
      <c r="AF260" s="85">
        <v>0</v>
      </c>
      <c r="AG260" s="85">
        <v>0</v>
      </c>
      <c r="AH260" s="85">
        <v>0</v>
      </c>
      <c r="AI260" s="85">
        <f t="shared" si="750"/>
        <v>0</v>
      </c>
      <c r="AJ260" s="85">
        <v>0</v>
      </c>
      <c r="AK260" s="85">
        <v>0</v>
      </c>
      <c r="AL260" s="85">
        <f t="shared" si="751"/>
        <v>0</v>
      </c>
      <c r="AM260" s="85">
        <v>0</v>
      </c>
      <c r="AN260" s="384">
        <f t="shared" si="804"/>
        <v>0</v>
      </c>
      <c r="AO260" s="384">
        <f t="shared" si="805"/>
        <v>0</v>
      </c>
      <c r="AP260" s="385">
        <f t="shared" si="806"/>
        <v>0</v>
      </c>
      <c r="AQ260" s="384">
        <f t="shared" si="807"/>
        <v>0</v>
      </c>
      <c r="AR260" s="384">
        <f t="shared" si="808"/>
        <v>0</v>
      </c>
      <c r="AS260" s="385">
        <f t="shared" si="809"/>
        <v>0</v>
      </c>
      <c r="AT260" s="385">
        <f t="shared" si="810"/>
        <v>0</v>
      </c>
      <c r="AU260" s="86" t="s">
        <v>28</v>
      </c>
      <c r="AV260" s="87"/>
      <c r="AW260" s="88"/>
      <c r="AX260" s="88"/>
      <c r="AY260" s="88"/>
      <c r="AZ260" s="88"/>
      <c r="BA260" s="8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</row>
    <row r="261" spans="1:129" s="69" customFormat="1" hidden="1">
      <c r="A261" s="11"/>
      <c r="B261" s="4">
        <v>2017</v>
      </c>
      <c r="C261" s="82">
        <v>8323</v>
      </c>
      <c r="D261" s="82">
        <v>1</v>
      </c>
      <c r="E261" s="2">
        <v>1</v>
      </c>
      <c r="F261" s="2">
        <v>2</v>
      </c>
      <c r="G261" s="2">
        <v>5000</v>
      </c>
      <c r="H261" s="2">
        <v>5100</v>
      </c>
      <c r="I261" s="2">
        <v>515</v>
      </c>
      <c r="J261" s="83">
        <v>14</v>
      </c>
      <c r="K261" s="104" t="s">
        <v>305</v>
      </c>
      <c r="L261" s="85">
        <v>0</v>
      </c>
      <c r="M261" s="85">
        <v>0</v>
      </c>
      <c r="N261" s="85">
        <f t="shared" si="779"/>
        <v>0</v>
      </c>
      <c r="O261" s="85">
        <v>0</v>
      </c>
      <c r="P261" s="85">
        <v>0</v>
      </c>
      <c r="Q261" s="85">
        <f t="shared" si="780"/>
        <v>0</v>
      </c>
      <c r="R261" s="85">
        <v>0</v>
      </c>
      <c r="S261" s="85">
        <v>0</v>
      </c>
      <c r="T261" s="85">
        <v>0</v>
      </c>
      <c r="U261" s="85">
        <f t="shared" si="746"/>
        <v>0</v>
      </c>
      <c r="V261" s="85">
        <v>0</v>
      </c>
      <c r="W261" s="85">
        <v>0</v>
      </c>
      <c r="X261" s="85">
        <f t="shared" si="747"/>
        <v>0</v>
      </c>
      <c r="Y261" s="85">
        <v>0</v>
      </c>
      <c r="Z261" s="408">
        <v>0</v>
      </c>
      <c r="AA261" s="85">
        <v>0</v>
      </c>
      <c r="AB261" s="85">
        <f t="shared" si="748"/>
        <v>0</v>
      </c>
      <c r="AC261" s="85">
        <v>0</v>
      </c>
      <c r="AD261" s="85">
        <v>0</v>
      </c>
      <c r="AE261" s="85">
        <f t="shared" si="749"/>
        <v>0</v>
      </c>
      <c r="AF261" s="85">
        <v>0</v>
      </c>
      <c r="AG261" s="85">
        <v>0</v>
      </c>
      <c r="AH261" s="85">
        <v>0</v>
      </c>
      <c r="AI261" s="85">
        <f t="shared" si="750"/>
        <v>0</v>
      </c>
      <c r="AJ261" s="85">
        <v>0</v>
      </c>
      <c r="AK261" s="85">
        <v>0</v>
      </c>
      <c r="AL261" s="85">
        <f t="shared" si="751"/>
        <v>0</v>
      </c>
      <c r="AM261" s="85">
        <v>0</v>
      </c>
      <c r="AN261" s="384">
        <f t="shared" si="804"/>
        <v>0</v>
      </c>
      <c r="AO261" s="384">
        <f t="shared" si="805"/>
        <v>0</v>
      </c>
      <c r="AP261" s="385">
        <f t="shared" si="806"/>
        <v>0</v>
      </c>
      <c r="AQ261" s="384">
        <f t="shared" si="807"/>
        <v>0</v>
      </c>
      <c r="AR261" s="384">
        <f t="shared" si="808"/>
        <v>0</v>
      </c>
      <c r="AS261" s="385">
        <f t="shared" si="809"/>
        <v>0</v>
      </c>
      <c r="AT261" s="385">
        <f t="shared" si="810"/>
        <v>0</v>
      </c>
      <c r="AU261" s="86" t="s">
        <v>28</v>
      </c>
      <c r="AV261" s="87"/>
      <c r="AW261" s="88"/>
      <c r="AX261" s="88"/>
      <c r="AY261" s="88"/>
      <c r="AZ261" s="88"/>
      <c r="BA261" s="8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</row>
    <row r="262" spans="1:129" s="69" customFormat="1" hidden="1">
      <c r="A262" s="11"/>
      <c r="B262" s="4">
        <v>2017</v>
      </c>
      <c r="C262" s="82">
        <v>8323</v>
      </c>
      <c r="D262" s="82">
        <v>1</v>
      </c>
      <c r="E262" s="2">
        <v>1</v>
      </c>
      <c r="F262" s="2">
        <v>2</v>
      </c>
      <c r="G262" s="2">
        <v>5000</v>
      </c>
      <c r="H262" s="2">
        <v>5100</v>
      </c>
      <c r="I262" s="2">
        <v>515</v>
      </c>
      <c r="J262" s="83">
        <v>15</v>
      </c>
      <c r="K262" s="104" t="s">
        <v>447</v>
      </c>
      <c r="L262" s="85">
        <v>0</v>
      </c>
      <c r="M262" s="85">
        <v>0</v>
      </c>
      <c r="N262" s="85">
        <f t="shared" si="779"/>
        <v>0</v>
      </c>
      <c r="O262" s="85">
        <v>0</v>
      </c>
      <c r="P262" s="85">
        <v>0</v>
      </c>
      <c r="Q262" s="85">
        <f t="shared" si="780"/>
        <v>0</v>
      </c>
      <c r="R262" s="85">
        <v>0</v>
      </c>
      <c r="S262" s="85">
        <v>0</v>
      </c>
      <c r="T262" s="85">
        <v>0</v>
      </c>
      <c r="U262" s="85">
        <f t="shared" si="746"/>
        <v>0</v>
      </c>
      <c r="V262" s="85">
        <v>0</v>
      </c>
      <c r="W262" s="85">
        <v>0</v>
      </c>
      <c r="X262" s="85">
        <f t="shared" si="747"/>
        <v>0</v>
      </c>
      <c r="Y262" s="85">
        <v>0</v>
      </c>
      <c r="Z262" s="408">
        <v>0</v>
      </c>
      <c r="AA262" s="85">
        <v>0</v>
      </c>
      <c r="AB262" s="85">
        <f t="shared" si="748"/>
        <v>0</v>
      </c>
      <c r="AC262" s="85">
        <v>0</v>
      </c>
      <c r="AD262" s="85">
        <v>0</v>
      </c>
      <c r="AE262" s="85">
        <f t="shared" si="749"/>
        <v>0</v>
      </c>
      <c r="AF262" s="85">
        <v>0</v>
      </c>
      <c r="AG262" s="85">
        <v>0</v>
      </c>
      <c r="AH262" s="85">
        <v>0</v>
      </c>
      <c r="AI262" s="85">
        <f t="shared" si="750"/>
        <v>0</v>
      </c>
      <c r="AJ262" s="85">
        <v>0</v>
      </c>
      <c r="AK262" s="85">
        <v>0</v>
      </c>
      <c r="AL262" s="85">
        <f t="shared" si="751"/>
        <v>0</v>
      </c>
      <c r="AM262" s="85">
        <v>0</v>
      </c>
      <c r="AN262" s="384">
        <f t="shared" si="804"/>
        <v>0</v>
      </c>
      <c r="AO262" s="384">
        <f t="shared" si="805"/>
        <v>0</v>
      </c>
      <c r="AP262" s="385">
        <f t="shared" si="806"/>
        <v>0</v>
      </c>
      <c r="AQ262" s="384">
        <f t="shared" si="807"/>
        <v>0</v>
      </c>
      <c r="AR262" s="384">
        <f t="shared" si="808"/>
        <v>0</v>
      </c>
      <c r="AS262" s="385">
        <f t="shared" si="809"/>
        <v>0</v>
      </c>
      <c r="AT262" s="385">
        <f t="shared" si="810"/>
        <v>0</v>
      </c>
      <c r="AU262" s="86" t="s">
        <v>28</v>
      </c>
      <c r="AV262" s="87"/>
      <c r="AW262" s="88"/>
      <c r="AX262" s="88"/>
      <c r="AY262" s="88"/>
      <c r="AZ262" s="88"/>
      <c r="BA262" s="8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</row>
    <row r="263" spans="1:129" s="69" customFormat="1">
      <c r="A263" s="11"/>
      <c r="B263" s="4">
        <v>2017</v>
      </c>
      <c r="C263" s="82">
        <v>8323</v>
      </c>
      <c r="D263" s="82">
        <v>1</v>
      </c>
      <c r="E263" s="2">
        <v>1</v>
      </c>
      <c r="F263" s="2">
        <v>2</v>
      </c>
      <c r="G263" s="2">
        <v>5000</v>
      </c>
      <c r="H263" s="2">
        <v>5100</v>
      </c>
      <c r="I263" s="2">
        <v>515</v>
      </c>
      <c r="J263" s="83">
        <v>16</v>
      </c>
      <c r="K263" s="104" t="s">
        <v>48</v>
      </c>
      <c r="L263" s="85">
        <v>10000</v>
      </c>
      <c r="M263" s="85">
        <v>0</v>
      </c>
      <c r="N263" s="85">
        <f t="shared" si="779"/>
        <v>10000</v>
      </c>
      <c r="O263" s="85">
        <v>0</v>
      </c>
      <c r="P263" s="85">
        <v>0</v>
      </c>
      <c r="Q263" s="85">
        <f t="shared" si="780"/>
        <v>0</v>
      </c>
      <c r="R263" s="85">
        <f t="shared" ref="R263" si="811">N263+Q263</f>
        <v>10000</v>
      </c>
      <c r="S263" s="85">
        <v>0</v>
      </c>
      <c r="T263" s="85">
        <v>0</v>
      </c>
      <c r="U263" s="85">
        <f t="shared" si="746"/>
        <v>0</v>
      </c>
      <c r="V263" s="85">
        <v>0</v>
      </c>
      <c r="W263" s="85">
        <v>0</v>
      </c>
      <c r="X263" s="85">
        <f t="shared" si="747"/>
        <v>0</v>
      </c>
      <c r="Y263" s="85">
        <f t="shared" ref="Y263:Y264" si="812">U263+X263</f>
        <v>0</v>
      </c>
      <c r="Z263" s="408">
        <v>4959</v>
      </c>
      <c r="AA263" s="85">
        <v>0</v>
      </c>
      <c r="AB263" s="85">
        <f t="shared" si="748"/>
        <v>4959</v>
      </c>
      <c r="AC263" s="85">
        <v>0</v>
      </c>
      <c r="AD263" s="85">
        <v>0</v>
      </c>
      <c r="AE263" s="85">
        <f t="shared" si="749"/>
        <v>0</v>
      </c>
      <c r="AF263" s="85">
        <f t="shared" ref="AF263:AF264" si="813">AB263+AE263</f>
        <v>4959</v>
      </c>
      <c r="AG263" s="85">
        <v>4959</v>
      </c>
      <c r="AH263" s="85">
        <v>0</v>
      </c>
      <c r="AI263" s="85">
        <f t="shared" si="750"/>
        <v>4959</v>
      </c>
      <c r="AJ263" s="85">
        <v>0</v>
      </c>
      <c r="AK263" s="85">
        <v>0</v>
      </c>
      <c r="AL263" s="85">
        <f t="shared" si="751"/>
        <v>0</v>
      </c>
      <c r="AM263" s="85">
        <f t="shared" ref="AM263:AM264" si="814">AI263+AL263</f>
        <v>4959</v>
      </c>
      <c r="AN263" s="384">
        <f t="shared" si="804"/>
        <v>82</v>
      </c>
      <c r="AO263" s="384">
        <f t="shared" si="805"/>
        <v>0</v>
      </c>
      <c r="AP263" s="385">
        <f t="shared" si="806"/>
        <v>82</v>
      </c>
      <c r="AQ263" s="384">
        <f t="shared" si="807"/>
        <v>0</v>
      </c>
      <c r="AR263" s="384">
        <f t="shared" si="808"/>
        <v>0</v>
      </c>
      <c r="AS263" s="385">
        <f t="shared" si="809"/>
        <v>0</v>
      </c>
      <c r="AT263" s="385">
        <f t="shared" si="810"/>
        <v>82</v>
      </c>
      <c r="AU263" s="86" t="s">
        <v>28</v>
      </c>
      <c r="AV263" s="87">
        <v>3</v>
      </c>
      <c r="AW263" s="88"/>
      <c r="AX263" s="88"/>
      <c r="AY263" s="88"/>
      <c r="AZ263" s="88"/>
      <c r="BA263" s="8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</row>
    <row r="264" spans="1:129" s="94" customFormat="1" hidden="1">
      <c r="A264" s="11"/>
      <c r="B264" s="76">
        <v>2017</v>
      </c>
      <c r="C264" s="77">
        <v>8323</v>
      </c>
      <c r="D264" s="77">
        <v>1</v>
      </c>
      <c r="E264" s="76">
        <v>1</v>
      </c>
      <c r="F264" s="76">
        <v>2</v>
      </c>
      <c r="G264" s="76">
        <v>5000</v>
      </c>
      <c r="H264" s="76">
        <v>5100</v>
      </c>
      <c r="I264" s="76">
        <v>519</v>
      </c>
      <c r="J264" s="76"/>
      <c r="K264" s="78" t="s">
        <v>49</v>
      </c>
      <c r="L264" s="79">
        <f>SUM(L265:L276)</f>
        <v>0</v>
      </c>
      <c r="M264" s="79">
        <f>SUM(M265:M276)</f>
        <v>0</v>
      </c>
      <c r="N264" s="79">
        <f t="shared" si="779"/>
        <v>0</v>
      </c>
      <c r="O264" s="79">
        <f>SUM(O265:O276)</f>
        <v>0</v>
      </c>
      <c r="P264" s="79">
        <f>SUM(P265:P276)</f>
        <v>0</v>
      </c>
      <c r="Q264" s="79">
        <f t="shared" si="780"/>
        <v>0</v>
      </c>
      <c r="R264" s="79">
        <f t="shared" si="781"/>
        <v>0</v>
      </c>
      <c r="S264" s="79">
        <f>SUM(S265:S276)</f>
        <v>0</v>
      </c>
      <c r="T264" s="79">
        <f>SUM(T265:T276)</f>
        <v>0</v>
      </c>
      <c r="U264" s="79">
        <f t="shared" si="746"/>
        <v>0</v>
      </c>
      <c r="V264" s="79">
        <f>SUM(V265:V276)</f>
        <v>0</v>
      </c>
      <c r="W264" s="79">
        <f>SUM(W265:W276)</f>
        <v>0</v>
      </c>
      <c r="X264" s="79">
        <f t="shared" si="747"/>
        <v>0</v>
      </c>
      <c r="Y264" s="79">
        <f t="shared" si="812"/>
        <v>0</v>
      </c>
      <c r="Z264" s="79">
        <f>SUM(Z265:Z276)</f>
        <v>0</v>
      </c>
      <c r="AA264" s="79">
        <f>SUM(AA265:AA276)</f>
        <v>0</v>
      </c>
      <c r="AB264" s="79">
        <f t="shared" si="748"/>
        <v>0</v>
      </c>
      <c r="AC264" s="79">
        <f>SUM(AC265:AC276)</f>
        <v>0</v>
      </c>
      <c r="AD264" s="79">
        <f>SUM(AD265:AD276)</f>
        <v>0</v>
      </c>
      <c r="AE264" s="79">
        <f t="shared" si="749"/>
        <v>0</v>
      </c>
      <c r="AF264" s="79">
        <f t="shared" si="813"/>
        <v>0</v>
      </c>
      <c r="AG264" s="79">
        <f>SUM(AG265:AG276)</f>
        <v>0</v>
      </c>
      <c r="AH264" s="79">
        <f>SUM(AH265:AH276)</f>
        <v>0</v>
      </c>
      <c r="AI264" s="79">
        <f t="shared" si="750"/>
        <v>0</v>
      </c>
      <c r="AJ264" s="79">
        <f>SUM(AJ265:AJ276)</f>
        <v>0</v>
      </c>
      <c r="AK264" s="79">
        <f>SUM(AK265:AK276)</f>
        <v>0</v>
      </c>
      <c r="AL264" s="79">
        <f t="shared" si="751"/>
        <v>0</v>
      </c>
      <c r="AM264" s="79">
        <f t="shared" si="814"/>
        <v>0</v>
      </c>
      <c r="AN264" s="79">
        <f>SUM(AN265:AN276)</f>
        <v>0</v>
      </c>
      <c r="AO264" s="79">
        <f>SUM(AO265:AO276)</f>
        <v>0</v>
      </c>
      <c r="AP264" s="79">
        <f t="shared" si="782"/>
        <v>0</v>
      </c>
      <c r="AQ264" s="79">
        <f>SUM(AQ265:AQ276)</f>
        <v>0</v>
      </c>
      <c r="AR264" s="79">
        <f>SUM(AR265:AR276)</f>
        <v>0</v>
      </c>
      <c r="AS264" s="79">
        <f t="shared" si="783"/>
        <v>0</v>
      </c>
      <c r="AT264" s="79">
        <f t="shared" ref="AT264:AT265" si="815">AP264+AS264</f>
        <v>0</v>
      </c>
      <c r="AU264" s="79"/>
      <c r="AV264" s="80"/>
      <c r="AW264" s="93"/>
      <c r="AX264" s="93"/>
      <c r="AY264" s="93"/>
      <c r="AZ264" s="93"/>
      <c r="BA264" s="8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</row>
    <row r="265" spans="1:129" s="69" customFormat="1" hidden="1">
      <c r="A265" s="11"/>
      <c r="B265" s="4">
        <v>2017</v>
      </c>
      <c r="C265" s="82">
        <v>8323</v>
      </c>
      <c r="D265" s="82">
        <v>1</v>
      </c>
      <c r="E265" s="2">
        <v>1</v>
      </c>
      <c r="F265" s="2">
        <v>2</v>
      </c>
      <c r="G265" s="2">
        <v>5000</v>
      </c>
      <c r="H265" s="2">
        <v>5100</v>
      </c>
      <c r="I265" s="2">
        <v>519</v>
      </c>
      <c r="J265" s="83">
        <v>1</v>
      </c>
      <c r="K265" s="119" t="s">
        <v>404</v>
      </c>
      <c r="L265" s="85">
        <v>0</v>
      </c>
      <c r="M265" s="85">
        <v>0</v>
      </c>
      <c r="N265" s="85">
        <f t="shared" si="779"/>
        <v>0</v>
      </c>
      <c r="O265" s="85">
        <v>0</v>
      </c>
      <c r="P265" s="85">
        <v>0</v>
      </c>
      <c r="Q265" s="85">
        <f t="shared" si="780"/>
        <v>0</v>
      </c>
      <c r="R265" s="85">
        <v>0</v>
      </c>
      <c r="S265" s="85">
        <v>0</v>
      </c>
      <c r="T265" s="85">
        <v>0</v>
      </c>
      <c r="U265" s="85">
        <f t="shared" si="746"/>
        <v>0</v>
      </c>
      <c r="V265" s="85">
        <v>0</v>
      </c>
      <c r="W265" s="85">
        <v>0</v>
      </c>
      <c r="X265" s="85">
        <f t="shared" si="747"/>
        <v>0</v>
      </c>
      <c r="Y265" s="85">
        <v>0</v>
      </c>
      <c r="Z265" s="85">
        <v>0</v>
      </c>
      <c r="AA265" s="85">
        <v>0</v>
      </c>
      <c r="AB265" s="85">
        <f t="shared" si="748"/>
        <v>0</v>
      </c>
      <c r="AC265" s="85">
        <v>0</v>
      </c>
      <c r="AD265" s="85">
        <v>0</v>
      </c>
      <c r="AE265" s="85">
        <f t="shared" si="749"/>
        <v>0</v>
      </c>
      <c r="AF265" s="85">
        <v>0</v>
      </c>
      <c r="AG265" s="85">
        <v>0</v>
      </c>
      <c r="AH265" s="85">
        <v>0</v>
      </c>
      <c r="AI265" s="85">
        <f t="shared" si="750"/>
        <v>0</v>
      </c>
      <c r="AJ265" s="85">
        <v>0</v>
      </c>
      <c r="AK265" s="85">
        <v>0</v>
      </c>
      <c r="AL265" s="85">
        <f t="shared" si="751"/>
        <v>0</v>
      </c>
      <c r="AM265" s="85">
        <v>0</v>
      </c>
      <c r="AN265" s="384">
        <f t="shared" ref="AN265" si="816">L265-S265-Z265-AG265</f>
        <v>0</v>
      </c>
      <c r="AO265" s="384">
        <f t="shared" ref="AO265" si="817">M265-T265-AA265-AH265</f>
        <v>0</v>
      </c>
      <c r="AP265" s="385">
        <f t="shared" si="782"/>
        <v>0</v>
      </c>
      <c r="AQ265" s="384">
        <f t="shared" ref="AQ265" si="818">O265-V265-AC265-AJ265</f>
        <v>0</v>
      </c>
      <c r="AR265" s="384">
        <f t="shared" ref="AR265" si="819">P265-W265-AD265-AK265</f>
        <v>0</v>
      </c>
      <c r="AS265" s="385">
        <f t="shared" si="783"/>
        <v>0</v>
      </c>
      <c r="AT265" s="385">
        <f t="shared" si="815"/>
        <v>0</v>
      </c>
      <c r="AU265" s="86" t="s">
        <v>28</v>
      </c>
      <c r="AV265" s="87"/>
      <c r="AW265" s="88"/>
      <c r="AX265" s="88"/>
      <c r="AY265" s="88"/>
      <c r="AZ265" s="88"/>
      <c r="BA265" s="8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</row>
    <row r="266" spans="1:129" s="69" customFormat="1" hidden="1">
      <c r="A266" s="11"/>
      <c r="B266" s="4">
        <v>2017</v>
      </c>
      <c r="C266" s="82">
        <v>8323</v>
      </c>
      <c r="D266" s="82">
        <v>1</v>
      </c>
      <c r="E266" s="2">
        <v>1</v>
      </c>
      <c r="F266" s="2">
        <v>2</v>
      </c>
      <c r="G266" s="2">
        <v>5000</v>
      </c>
      <c r="H266" s="2">
        <v>5100</v>
      </c>
      <c r="I266" s="2">
        <v>519</v>
      </c>
      <c r="J266" s="83">
        <v>2</v>
      </c>
      <c r="K266" s="119" t="s">
        <v>306</v>
      </c>
      <c r="L266" s="85">
        <v>0</v>
      </c>
      <c r="M266" s="85">
        <v>0</v>
      </c>
      <c r="N266" s="85">
        <f>L266+M266</f>
        <v>0</v>
      </c>
      <c r="O266" s="85">
        <v>0</v>
      </c>
      <c r="P266" s="85">
        <v>0</v>
      </c>
      <c r="Q266" s="85">
        <f>O266+P266</f>
        <v>0</v>
      </c>
      <c r="R266" s="85">
        <v>0</v>
      </c>
      <c r="S266" s="85">
        <v>0</v>
      </c>
      <c r="T266" s="85">
        <v>0</v>
      </c>
      <c r="U266" s="85">
        <f>S266+T266</f>
        <v>0</v>
      </c>
      <c r="V266" s="85">
        <v>0</v>
      </c>
      <c r="W266" s="85">
        <v>0</v>
      </c>
      <c r="X266" s="85">
        <f>V266+W266</f>
        <v>0</v>
      </c>
      <c r="Y266" s="85">
        <v>0</v>
      </c>
      <c r="Z266" s="85">
        <v>0</v>
      </c>
      <c r="AA266" s="85">
        <v>0</v>
      </c>
      <c r="AB266" s="85">
        <f>Z266+AA266</f>
        <v>0</v>
      </c>
      <c r="AC266" s="85">
        <v>0</v>
      </c>
      <c r="AD266" s="85">
        <v>0</v>
      </c>
      <c r="AE266" s="85">
        <f>AC266+AD266</f>
        <v>0</v>
      </c>
      <c r="AF266" s="85">
        <v>0</v>
      </c>
      <c r="AG266" s="85">
        <v>0</v>
      </c>
      <c r="AH266" s="85">
        <v>0</v>
      </c>
      <c r="AI266" s="85">
        <f>AG266+AH266</f>
        <v>0</v>
      </c>
      <c r="AJ266" s="85">
        <v>0</v>
      </c>
      <c r="AK266" s="85">
        <v>0</v>
      </c>
      <c r="AL266" s="85">
        <f>AJ266+AK266</f>
        <v>0</v>
      </c>
      <c r="AM266" s="85">
        <v>0</v>
      </c>
      <c r="AN266" s="384">
        <f t="shared" ref="AN266:AN276" si="820">L266-S266-Z266-AG266</f>
        <v>0</v>
      </c>
      <c r="AO266" s="384">
        <f t="shared" ref="AO266:AO276" si="821">M266-T266-AA266-AH266</f>
        <v>0</v>
      </c>
      <c r="AP266" s="385">
        <f t="shared" ref="AP266:AP276" si="822">AN266+AO266</f>
        <v>0</v>
      </c>
      <c r="AQ266" s="384">
        <f t="shared" ref="AQ266:AQ276" si="823">O266-V266-AC266-AJ266</f>
        <v>0</v>
      </c>
      <c r="AR266" s="384">
        <f t="shared" ref="AR266:AR276" si="824">P266-W266-AD266-AK266</f>
        <v>0</v>
      </c>
      <c r="AS266" s="385">
        <f t="shared" ref="AS266:AS276" si="825">AQ266+AR266</f>
        <v>0</v>
      </c>
      <c r="AT266" s="385">
        <f t="shared" ref="AT266:AT276" si="826">AP266+AS266</f>
        <v>0</v>
      </c>
      <c r="AU266" s="86" t="s">
        <v>28</v>
      </c>
      <c r="AV266" s="87"/>
      <c r="AW266" s="88"/>
      <c r="AX266" s="374"/>
      <c r="AY266" s="374"/>
      <c r="AZ266" s="374"/>
      <c r="BA266" s="378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</row>
    <row r="267" spans="1:129" s="69" customFormat="1" hidden="1">
      <c r="A267" s="11"/>
      <c r="B267" s="4">
        <v>2017</v>
      </c>
      <c r="C267" s="82">
        <v>8323</v>
      </c>
      <c r="D267" s="82">
        <v>1</v>
      </c>
      <c r="E267" s="2">
        <v>1</v>
      </c>
      <c r="F267" s="2">
        <v>2</v>
      </c>
      <c r="G267" s="2">
        <v>5000</v>
      </c>
      <c r="H267" s="2">
        <v>5100</v>
      </c>
      <c r="I267" s="2">
        <v>519</v>
      </c>
      <c r="J267" s="83">
        <v>3</v>
      </c>
      <c r="K267" s="122" t="s">
        <v>745</v>
      </c>
      <c r="L267" s="85">
        <v>0</v>
      </c>
      <c r="M267" s="85">
        <v>0</v>
      </c>
      <c r="N267" s="85">
        <f t="shared" ref="N267:N268" si="827">L267+M267</f>
        <v>0</v>
      </c>
      <c r="O267" s="85">
        <v>0</v>
      </c>
      <c r="P267" s="85">
        <v>0</v>
      </c>
      <c r="Q267" s="85">
        <f t="shared" ref="Q267:Q268" si="828">O267+P267</f>
        <v>0</v>
      </c>
      <c r="R267" s="85">
        <v>0</v>
      </c>
      <c r="S267" s="85">
        <v>0</v>
      </c>
      <c r="T267" s="85">
        <v>0</v>
      </c>
      <c r="U267" s="85">
        <f t="shared" ref="U267:U268" si="829">S267+T267</f>
        <v>0</v>
      </c>
      <c r="V267" s="85">
        <v>0</v>
      </c>
      <c r="W267" s="85">
        <v>0</v>
      </c>
      <c r="X267" s="85">
        <f t="shared" ref="X267:X268" si="830">V267+W267</f>
        <v>0</v>
      </c>
      <c r="Y267" s="85">
        <v>0</v>
      </c>
      <c r="Z267" s="85">
        <v>0</v>
      </c>
      <c r="AA267" s="85">
        <v>0</v>
      </c>
      <c r="AB267" s="85">
        <f t="shared" ref="AB267:AB268" si="831">Z267+AA267</f>
        <v>0</v>
      </c>
      <c r="AC267" s="85">
        <v>0</v>
      </c>
      <c r="AD267" s="85">
        <v>0</v>
      </c>
      <c r="AE267" s="85">
        <f t="shared" ref="AE267:AE268" si="832">AC267+AD267</f>
        <v>0</v>
      </c>
      <c r="AF267" s="85">
        <v>0</v>
      </c>
      <c r="AG267" s="85">
        <v>0</v>
      </c>
      <c r="AH267" s="85">
        <v>0</v>
      </c>
      <c r="AI267" s="85">
        <f t="shared" ref="AI267:AI268" si="833">AG267+AH267</f>
        <v>0</v>
      </c>
      <c r="AJ267" s="85">
        <v>0</v>
      </c>
      <c r="AK267" s="85">
        <v>0</v>
      </c>
      <c r="AL267" s="85">
        <f t="shared" ref="AL267:AL268" si="834">AJ267+AK267</f>
        <v>0</v>
      </c>
      <c r="AM267" s="85">
        <v>0</v>
      </c>
      <c r="AN267" s="384">
        <f t="shared" si="820"/>
        <v>0</v>
      </c>
      <c r="AO267" s="384">
        <f t="shared" si="821"/>
        <v>0</v>
      </c>
      <c r="AP267" s="385">
        <f t="shared" si="822"/>
        <v>0</v>
      </c>
      <c r="AQ267" s="384">
        <f t="shared" si="823"/>
        <v>0</v>
      </c>
      <c r="AR267" s="384">
        <f t="shared" si="824"/>
        <v>0</v>
      </c>
      <c r="AS267" s="385">
        <f t="shared" si="825"/>
        <v>0</v>
      </c>
      <c r="AT267" s="385">
        <f t="shared" si="826"/>
        <v>0</v>
      </c>
      <c r="AU267" s="86" t="s">
        <v>28</v>
      </c>
      <c r="AV267" s="87"/>
      <c r="AW267" s="88"/>
      <c r="AX267" s="88"/>
      <c r="AY267" s="88"/>
      <c r="AZ267" s="88"/>
      <c r="BA267" s="8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</row>
    <row r="268" spans="1:129" s="69" customFormat="1" hidden="1">
      <c r="A268" s="11"/>
      <c r="B268" s="4">
        <v>2017</v>
      </c>
      <c r="C268" s="82">
        <v>8323</v>
      </c>
      <c r="D268" s="82">
        <v>1</v>
      </c>
      <c r="E268" s="2">
        <v>1</v>
      </c>
      <c r="F268" s="2">
        <v>2</v>
      </c>
      <c r="G268" s="2">
        <v>5000</v>
      </c>
      <c r="H268" s="2">
        <v>5100</v>
      </c>
      <c r="I268" s="2">
        <v>519</v>
      </c>
      <c r="J268" s="83">
        <v>4</v>
      </c>
      <c r="K268" s="119" t="s">
        <v>307</v>
      </c>
      <c r="L268" s="85">
        <v>0</v>
      </c>
      <c r="M268" s="85">
        <v>0</v>
      </c>
      <c r="N268" s="85">
        <f t="shared" si="827"/>
        <v>0</v>
      </c>
      <c r="O268" s="85">
        <v>0</v>
      </c>
      <c r="P268" s="85">
        <v>0</v>
      </c>
      <c r="Q268" s="85">
        <f t="shared" si="828"/>
        <v>0</v>
      </c>
      <c r="R268" s="85">
        <v>0</v>
      </c>
      <c r="S268" s="85">
        <v>0</v>
      </c>
      <c r="T268" s="85">
        <v>0</v>
      </c>
      <c r="U268" s="85">
        <f t="shared" si="829"/>
        <v>0</v>
      </c>
      <c r="V268" s="85">
        <v>0</v>
      </c>
      <c r="W268" s="85">
        <v>0</v>
      </c>
      <c r="X268" s="85">
        <f t="shared" si="830"/>
        <v>0</v>
      </c>
      <c r="Y268" s="85">
        <v>0</v>
      </c>
      <c r="Z268" s="85">
        <v>0</v>
      </c>
      <c r="AA268" s="85">
        <v>0</v>
      </c>
      <c r="AB268" s="85">
        <f t="shared" si="831"/>
        <v>0</v>
      </c>
      <c r="AC268" s="85">
        <v>0</v>
      </c>
      <c r="AD268" s="85">
        <v>0</v>
      </c>
      <c r="AE268" s="85">
        <f t="shared" si="832"/>
        <v>0</v>
      </c>
      <c r="AF268" s="85">
        <v>0</v>
      </c>
      <c r="AG268" s="85">
        <v>0</v>
      </c>
      <c r="AH268" s="85">
        <v>0</v>
      </c>
      <c r="AI268" s="85">
        <f t="shared" si="833"/>
        <v>0</v>
      </c>
      <c r="AJ268" s="85">
        <v>0</v>
      </c>
      <c r="AK268" s="85">
        <v>0</v>
      </c>
      <c r="AL268" s="85">
        <f t="shared" si="834"/>
        <v>0</v>
      </c>
      <c r="AM268" s="85">
        <v>0</v>
      </c>
      <c r="AN268" s="384">
        <f t="shared" si="820"/>
        <v>0</v>
      </c>
      <c r="AO268" s="384">
        <f t="shared" si="821"/>
        <v>0</v>
      </c>
      <c r="AP268" s="385">
        <f t="shared" si="822"/>
        <v>0</v>
      </c>
      <c r="AQ268" s="384">
        <f t="shared" si="823"/>
        <v>0</v>
      </c>
      <c r="AR268" s="384">
        <f t="shared" si="824"/>
        <v>0</v>
      </c>
      <c r="AS268" s="385">
        <f t="shared" si="825"/>
        <v>0</v>
      </c>
      <c r="AT268" s="385">
        <f t="shared" si="826"/>
        <v>0</v>
      </c>
      <c r="AU268" s="86" t="s">
        <v>28</v>
      </c>
      <c r="AV268" s="87"/>
      <c r="AW268" s="88"/>
      <c r="AX268" s="88"/>
      <c r="AY268" s="88"/>
      <c r="AZ268" s="88"/>
      <c r="BA268" s="8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</row>
    <row r="269" spans="1:129" s="69" customFormat="1" hidden="1">
      <c r="A269" s="11"/>
      <c r="B269" s="4">
        <v>2017</v>
      </c>
      <c r="C269" s="82">
        <v>8323</v>
      </c>
      <c r="D269" s="82">
        <v>1</v>
      </c>
      <c r="E269" s="2">
        <v>1</v>
      </c>
      <c r="F269" s="2">
        <v>2</v>
      </c>
      <c r="G269" s="2">
        <v>5000</v>
      </c>
      <c r="H269" s="2">
        <v>5100</v>
      </c>
      <c r="I269" s="2">
        <v>519</v>
      </c>
      <c r="J269" s="83">
        <v>5</v>
      </c>
      <c r="K269" s="121" t="s">
        <v>282</v>
      </c>
      <c r="L269" s="85">
        <v>0</v>
      </c>
      <c r="M269" s="85">
        <v>0</v>
      </c>
      <c r="N269" s="85">
        <f>L269+M269</f>
        <v>0</v>
      </c>
      <c r="O269" s="85">
        <v>0</v>
      </c>
      <c r="P269" s="85">
        <v>0</v>
      </c>
      <c r="Q269" s="85">
        <f>O269+P269</f>
        <v>0</v>
      </c>
      <c r="R269" s="85">
        <v>0</v>
      </c>
      <c r="S269" s="85">
        <v>0</v>
      </c>
      <c r="T269" s="85">
        <v>0</v>
      </c>
      <c r="U269" s="85">
        <f>S269+T269</f>
        <v>0</v>
      </c>
      <c r="V269" s="85">
        <v>0</v>
      </c>
      <c r="W269" s="85">
        <v>0</v>
      </c>
      <c r="X269" s="85">
        <f>V269+W269</f>
        <v>0</v>
      </c>
      <c r="Y269" s="85">
        <v>0</v>
      </c>
      <c r="Z269" s="85">
        <v>0</v>
      </c>
      <c r="AA269" s="85">
        <v>0</v>
      </c>
      <c r="AB269" s="85">
        <f>Z269+AA269</f>
        <v>0</v>
      </c>
      <c r="AC269" s="85">
        <v>0</v>
      </c>
      <c r="AD269" s="85">
        <v>0</v>
      </c>
      <c r="AE269" s="85">
        <f>AC269+AD269</f>
        <v>0</v>
      </c>
      <c r="AF269" s="85">
        <v>0</v>
      </c>
      <c r="AG269" s="85">
        <v>0</v>
      </c>
      <c r="AH269" s="85">
        <v>0</v>
      </c>
      <c r="AI269" s="85">
        <f>AG269+AH269</f>
        <v>0</v>
      </c>
      <c r="AJ269" s="85">
        <v>0</v>
      </c>
      <c r="AK269" s="85">
        <v>0</v>
      </c>
      <c r="AL269" s="85">
        <f>AJ269+AK269</f>
        <v>0</v>
      </c>
      <c r="AM269" s="85">
        <v>0</v>
      </c>
      <c r="AN269" s="384">
        <f t="shared" si="820"/>
        <v>0</v>
      </c>
      <c r="AO269" s="384">
        <f t="shared" si="821"/>
        <v>0</v>
      </c>
      <c r="AP269" s="385">
        <f t="shared" si="822"/>
        <v>0</v>
      </c>
      <c r="AQ269" s="384">
        <f t="shared" si="823"/>
        <v>0</v>
      </c>
      <c r="AR269" s="384">
        <f t="shared" si="824"/>
        <v>0</v>
      </c>
      <c r="AS269" s="385">
        <f t="shared" si="825"/>
        <v>0</v>
      </c>
      <c r="AT269" s="385">
        <f t="shared" si="826"/>
        <v>0</v>
      </c>
      <c r="AU269" s="86" t="s">
        <v>28</v>
      </c>
      <c r="AV269" s="87"/>
      <c r="AW269" s="88"/>
      <c r="AX269" s="374"/>
      <c r="AY269" s="374"/>
      <c r="AZ269" s="374"/>
      <c r="BA269" s="378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</row>
    <row r="270" spans="1:129" s="69" customFormat="1" hidden="1">
      <c r="A270" s="11"/>
      <c r="B270" s="4">
        <v>2017</v>
      </c>
      <c r="C270" s="82">
        <v>8323</v>
      </c>
      <c r="D270" s="82">
        <v>1</v>
      </c>
      <c r="E270" s="2">
        <v>1</v>
      </c>
      <c r="F270" s="2">
        <v>2</v>
      </c>
      <c r="G270" s="2">
        <v>5000</v>
      </c>
      <c r="H270" s="2">
        <v>5100</v>
      </c>
      <c r="I270" s="2">
        <v>519</v>
      </c>
      <c r="J270" s="83">
        <v>6</v>
      </c>
      <c r="K270" s="121" t="s">
        <v>277</v>
      </c>
      <c r="L270" s="85">
        <v>0</v>
      </c>
      <c r="M270" s="85">
        <v>0</v>
      </c>
      <c r="N270" s="85">
        <f t="shared" ref="N270" si="835">L270+M270</f>
        <v>0</v>
      </c>
      <c r="O270" s="85">
        <v>0</v>
      </c>
      <c r="P270" s="85">
        <v>0</v>
      </c>
      <c r="Q270" s="85">
        <f t="shared" ref="Q270" si="836">O270+P270</f>
        <v>0</v>
      </c>
      <c r="R270" s="85">
        <v>0</v>
      </c>
      <c r="S270" s="85">
        <v>0</v>
      </c>
      <c r="T270" s="85">
        <v>0</v>
      </c>
      <c r="U270" s="85">
        <f t="shared" ref="U270" si="837">S270+T270</f>
        <v>0</v>
      </c>
      <c r="V270" s="85">
        <v>0</v>
      </c>
      <c r="W270" s="85">
        <v>0</v>
      </c>
      <c r="X270" s="85">
        <f t="shared" ref="X270" si="838">V270+W270</f>
        <v>0</v>
      </c>
      <c r="Y270" s="85">
        <v>0</v>
      </c>
      <c r="Z270" s="85">
        <v>0</v>
      </c>
      <c r="AA270" s="85">
        <v>0</v>
      </c>
      <c r="AB270" s="85">
        <f t="shared" ref="AB270" si="839">Z270+AA270</f>
        <v>0</v>
      </c>
      <c r="AC270" s="85">
        <v>0</v>
      </c>
      <c r="AD270" s="85">
        <v>0</v>
      </c>
      <c r="AE270" s="85">
        <f t="shared" ref="AE270" si="840">AC270+AD270</f>
        <v>0</v>
      </c>
      <c r="AF270" s="85">
        <v>0</v>
      </c>
      <c r="AG270" s="85">
        <v>0</v>
      </c>
      <c r="AH270" s="85">
        <v>0</v>
      </c>
      <c r="AI270" s="85">
        <f t="shared" ref="AI270" si="841">AG270+AH270</f>
        <v>0</v>
      </c>
      <c r="AJ270" s="85">
        <v>0</v>
      </c>
      <c r="AK270" s="85">
        <v>0</v>
      </c>
      <c r="AL270" s="85">
        <f t="shared" ref="AL270" si="842">AJ270+AK270</f>
        <v>0</v>
      </c>
      <c r="AM270" s="85">
        <v>0</v>
      </c>
      <c r="AN270" s="384">
        <f t="shared" si="820"/>
        <v>0</v>
      </c>
      <c r="AO270" s="384">
        <f t="shared" si="821"/>
        <v>0</v>
      </c>
      <c r="AP270" s="385">
        <f t="shared" si="822"/>
        <v>0</v>
      </c>
      <c r="AQ270" s="384">
        <f t="shared" si="823"/>
        <v>0</v>
      </c>
      <c r="AR270" s="384">
        <f t="shared" si="824"/>
        <v>0</v>
      </c>
      <c r="AS270" s="385">
        <f t="shared" si="825"/>
        <v>0</v>
      </c>
      <c r="AT270" s="385">
        <f t="shared" si="826"/>
        <v>0</v>
      </c>
      <c r="AU270" s="86" t="s">
        <v>28</v>
      </c>
      <c r="AV270" s="87"/>
      <c r="AW270" s="88"/>
      <c r="AX270" s="88"/>
      <c r="AY270" s="88"/>
      <c r="AZ270" s="88"/>
      <c r="BA270" s="8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</row>
    <row r="271" spans="1:129" s="69" customFormat="1" hidden="1">
      <c r="A271" s="11"/>
      <c r="B271" s="4">
        <v>2017</v>
      </c>
      <c r="C271" s="82">
        <v>8323</v>
      </c>
      <c r="D271" s="82">
        <v>1</v>
      </c>
      <c r="E271" s="2">
        <v>1</v>
      </c>
      <c r="F271" s="2">
        <v>2</v>
      </c>
      <c r="G271" s="2">
        <v>5000</v>
      </c>
      <c r="H271" s="2">
        <v>5100</v>
      </c>
      <c r="I271" s="2">
        <v>519</v>
      </c>
      <c r="J271" s="83">
        <v>7</v>
      </c>
      <c r="K271" s="121" t="s">
        <v>243</v>
      </c>
      <c r="L271" s="85">
        <v>0</v>
      </c>
      <c r="M271" s="85">
        <v>0</v>
      </c>
      <c r="N271" s="85">
        <f>L271+M271</f>
        <v>0</v>
      </c>
      <c r="O271" s="85">
        <v>0</v>
      </c>
      <c r="P271" s="85">
        <v>0</v>
      </c>
      <c r="Q271" s="85">
        <f>O271+P271</f>
        <v>0</v>
      </c>
      <c r="R271" s="85">
        <v>0</v>
      </c>
      <c r="S271" s="85">
        <v>0</v>
      </c>
      <c r="T271" s="85">
        <v>0</v>
      </c>
      <c r="U271" s="85">
        <f>S271+T271</f>
        <v>0</v>
      </c>
      <c r="V271" s="85">
        <v>0</v>
      </c>
      <c r="W271" s="85">
        <v>0</v>
      </c>
      <c r="X271" s="85">
        <f>V271+W271</f>
        <v>0</v>
      </c>
      <c r="Y271" s="85">
        <v>0</v>
      </c>
      <c r="Z271" s="85">
        <v>0</v>
      </c>
      <c r="AA271" s="85">
        <v>0</v>
      </c>
      <c r="AB271" s="85">
        <f>Z271+AA271</f>
        <v>0</v>
      </c>
      <c r="AC271" s="85">
        <v>0</v>
      </c>
      <c r="AD271" s="85">
        <v>0</v>
      </c>
      <c r="AE271" s="85">
        <f>AC271+AD271</f>
        <v>0</v>
      </c>
      <c r="AF271" s="85">
        <v>0</v>
      </c>
      <c r="AG271" s="85">
        <v>0</v>
      </c>
      <c r="AH271" s="85">
        <v>0</v>
      </c>
      <c r="AI271" s="85">
        <f>AG271+AH271</f>
        <v>0</v>
      </c>
      <c r="AJ271" s="85">
        <v>0</v>
      </c>
      <c r="AK271" s="85">
        <v>0</v>
      </c>
      <c r="AL271" s="85">
        <f>AJ271+AK271</f>
        <v>0</v>
      </c>
      <c r="AM271" s="85">
        <v>0</v>
      </c>
      <c r="AN271" s="384">
        <f t="shared" si="820"/>
        <v>0</v>
      </c>
      <c r="AO271" s="384">
        <f t="shared" si="821"/>
        <v>0</v>
      </c>
      <c r="AP271" s="385">
        <f t="shared" si="822"/>
        <v>0</v>
      </c>
      <c r="AQ271" s="384">
        <f t="shared" si="823"/>
        <v>0</v>
      </c>
      <c r="AR271" s="384">
        <f t="shared" si="824"/>
        <v>0</v>
      </c>
      <c r="AS271" s="385">
        <f t="shared" si="825"/>
        <v>0</v>
      </c>
      <c r="AT271" s="385">
        <f t="shared" si="826"/>
        <v>0</v>
      </c>
      <c r="AU271" s="86" t="s">
        <v>28</v>
      </c>
      <c r="AV271" s="87"/>
      <c r="AW271" s="88"/>
      <c r="AX271" s="374"/>
      <c r="AY271" s="374"/>
      <c r="AZ271" s="374"/>
      <c r="BA271" s="378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</row>
    <row r="272" spans="1:129" s="69" customFormat="1" hidden="1">
      <c r="A272" s="11"/>
      <c r="B272" s="4">
        <v>2017</v>
      </c>
      <c r="C272" s="82">
        <v>8323</v>
      </c>
      <c r="D272" s="82">
        <v>1</v>
      </c>
      <c r="E272" s="2">
        <v>1</v>
      </c>
      <c r="F272" s="2">
        <v>2</v>
      </c>
      <c r="G272" s="2">
        <v>5000</v>
      </c>
      <c r="H272" s="2">
        <v>5100</v>
      </c>
      <c r="I272" s="2">
        <v>519</v>
      </c>
      <c r="J272" s="83">
        <v>8</v>
      </c>
      <c r="K272" s="121" t="s">
        <v>245</v>
      </c>
      <c r="L272" s="85">
        <v>0</v>
      </c>
      <c r="M272" s="85">
        <v>0</v>
      </c>
      <c r="N272" s="85">
        <f t="shared" ref="N272" si="843">L272+M272</f>
        <v>0</v>
      </c>
      <c r="O272" s="85">
        <v>0</v>
      </c>
      <c r="P272" s="85">
        <v>0</v>
      </c>
      <c r="Q272" s="85">
        <f t="shared" ref="Q272" si="844">O272+P272</f>
        <v>0</v>
      </c>
      <c r="R272" s="85">
        <v>0</v>
      </c>
      <c r="S272" s="85">
        <v>0</v>
      </c>
      <c r="T272" s="85">
        <v>0</v>
      </c>
      <c r="U272" s="85">
        <f t="shared" ref="U272:U288" si="845">S272+T272</f>
        <v>0</v>
      </c>
      <c r="V272" s="85">
        <v>0</v>
      </c>
      <c r="W272" s="85">
        <v>0</v>
      </c>
      <c r="X272" s="85">
        <f t="shared" ref="X272:X288" si="846">V272+W272</f>
        <v>0</v>
      </c>
      <c r="Y272" s="85">
        <v>0</v>
      </c>
      <c r="Z272" s="85">
        <v>0</v>
      </c>
      <c r="AA272" s="85">
        <v>0</v>
      </c>
      <c r="AB272" s="85">
        <f t="shared" ref="AB272:AB288" si="847">Z272+AA272</f>
        <v>0</v>
      </c>
      <c r="AC272" s="85">
        <v>0</v>
      </c>
      <c r="AD272" s="85">
        <v>0</v>
      </c>
      <c r="AE272" s="85">
        <f t="shared" ref="AE272:AE288" si="848">AC272+AD272</f>
        <v>0</v>
      </c>
      <c r="AF272" s="85">
        <v>0</v>
      </c>
      <c r="AG272" s="85">
        <v>0</v>
      </c>
      <c r="AH272" s="85">
        <v>0</v>
      </c>
      <c r="AI272" s="85">
        <f t="shared" ref="AI272:AI288" si="849">AG272+AH272</f>
        <v>0</v>
      </c>
      <c r="AJ272" s="85">
        <v>0</v>
      </c>
      <c r="AK272" s="85">
        <v>0</v>
      </c>
      <c r="AL272" s="85">
        <f t="shared" ref="AL272:AL288" si="850">AJ272+AK272</f>
        <v>0</v>
      </c>
      <c r="AM272" s="85">
        <v>0</v>
      </c>
      <c r="AN272" s="384">
        <f t="shared" si="820"/>
        <v>0</v>
      </c>
      <c r="AO272" s="384">
        <f t="shared" si="821"/>
        <v>0</v>
      </c>
      <c r="AP272" s="385">
        <f t="shared" si="822"/>
        <v>0</v>
      </c>
      <c r="AQ272" s="384">
        <f t="shared" si="823"/>
        <v>0</v>
      </c>
      <c r="AR272" s="384">
        <f t="shared" si="824"/>
        <v>0</v>
      </c>
      <c r="AS272" s="385">
        <f t="shared" si="825"/>
        <v>0</v>
      </c>
      <c r="AT272" s="385">
        <f t="shared" si="826"/>
        <v>0</v>
      </c>
      <c r="AU272" s="86" t="s">
        <v>28</v>
      </c>
      <c r="AV272" s="87"/>
      <c r="AW272" s="88"/>
      <c r="AX272" s="88"/>
      <c r="AY272" s="88"/>
      <c r="AZ272" s="88"/>
      <c r="BA272" s="8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</row>
    <row r="273" spans="1:129" s="69" customFormat="1" hidden="1">
      <c r="A273" s="11"/>
      <c r="B273" s="4">
        <v>2017</v>
      </c>
      <c r="C273" s="82">
        <v>8323</v>
      </c>
      <c r="D273" s="82">
        <v>1</v>
      </c>
      <c r="E273" s="2">
        <v>1</v>
      </c>
      <c r="F273" s="2">
        <v>2</v>
      </c>
      <c r="G273" s="2">
        <v>5000</v>
      </c>
      <c r="H273" s="2">
        <v>5100</v>
      </c>
      <c r="I273" s="2">
        <v>519</v>
      </c>
      <c r="J273" s="83">
        <v>9</v>
      </c>
      <c r="K273" s="121" t="s">
        <v>463</v>
      </c>
      <c r="L273" s="85">
        <v>0</v>
      </c>
      <c r="M273" s="85">
        <v>0</v>
      </c>
      <c r="N273" s="85">
        <f t="shared" ref="N273:N331" si="851">L273+M273</f>
        <v>0</v>
      </c>
      <c r="O273" s="85">
        <v>0</v>
      </c>
      <c r="P273" s="85">
        <v>0</v>
      </c>
      <c r="Q273" s="85">
        <f t="shared" ref="Q273:Q331" si="852">O273+P273</f>
        <v>0</v>
      </c>
      <c r="R273" s="85">
        <v>0</v>
      </c>
      <c r="S273" s="85">
        <v>0</v>
      </c>
      <c r="T273" s="85">
        <v>0</v>
      </c>
      <c r="U273" s="85">
        <f t="shared" si="845"/>
        <v>0</v>
      </c>
      <c r="V273" s="85">
        <v>0</v>
      </c>
      <c r="W273" s="85">
        <v>0</v>
      </c>
      <c r="X273" s="85">
        <f t="shared" si="846"/>
        <v>0</v>
      </c>
      <c r="Y273" s="85">
        <v>0</v>
      </c>
      <c r="Z273" s="85">
        <v>0</v>
      </c>
      <c r="AA273" s="85">
        <v>0</v>
      </c>
      <c r="AB273" s="85">
        <f t="shared" si="847"/>
        <v>0</v>
      </c>
      <c r="AC273" s="85">
        <v>0</v>
      </c>
      <c r="AD273" s="85">
        <v>0</v>
      </c>
      <c r="AE273" s="85">
        <f t="shared" si="848"/>
        <v>0</v>
      </c>
      <c r="AF273" s="85">
        <v>0</v>
      </c>
      <c r="AG273" s="85">
        <v>0</v>
      </c>
      <c r="AH273" s="85">
        <v>0</v>
      </c>
      <c r="AI273" s="85">
        <f t="shared" si="849"/>
        <v>0</v>
      </c>
      <c r="AJ273" s="85">
        <v>0</v>
      </c>
      <c r="AK273" s="85">
        <v>0</v>
      </c>
      <c r="AL273" s="85">
        <f t="shared" si="850"/>
        <v>0</v>
      </c>
      <c r="AM273" s="85">
        <v>0</v>
      </c>
      <c r="AN273" s="384">
        <f t="shared" si="820"/>
        <v>0</v>
      </c>
      <c r="AO273" s="384">
        <f t="shared" si="821"/>
        <v>0</v>
      </c>
      <c r="AP273" s="385">
        <f t="shared" si="822"/>
        <v>0</v>
      </c>
      <c r="AQ273" s="384">
        <f t="shared" si="823"/>
        <v>0</v>
      </c>
      <c r="AR273" s="384">
        <f t="shared" si="824"/>
        <v>0</v>
      </c>
      <c r="AS273" s="385">
        <f t="shared" si="825"/>
        <v>0</v>
      </c>
      <c r="AT273" s="385">
        <f t="shared" si="826"/>
        <v>0</v>
      </c>
      <c r="AU273" s="86" t="s">
        <v>28</v>
      </c>
      <c r="AV273" s="87"/>
      <c r="AW273" s="88"/>
      <c r="AX273" s="374"/>
      <c r="AY273" s="374"/>
      <c r="AZ273" s="374"/>
      <c r="BA273" s="378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</row>
    <row r="274" spans="1:129" s="69" customFormat="1" hidden="1">
      <c r="A274" s="11"/>
      <c r="B274" s="4">
        <v>2017</v>
      </c>
      <c r="C274" s="82">
        <v>8323</v>
      </c>
      <c r="D274" s="82">
        <v>1</v>
      </c>
      <c r="E274" s="2">
        <v>1</v>
      </c>
      <c r="F274" s="2">
        <v>2</v>
      </c>
      <c r="G274" s="2">
        <v>5000</v>
      </c>
      <c r="H274" s="2">
        <v>5100</v>
      </c>
      <c r="I274" s="2">
        <v>519</v>
      </c>
      <c r="J274" s="83">
        <v>10</v>
      </c>
      <c r="K274" s="121" t="s">
        <v>242</v>
      </c>
      <c r="L274" s="85">
        <v>0</v>
      </c>
      <c r="M274" s="85">
        <v>0</v>
      </c>
      <c r="N274" s="85">
        <f t="shared" si="851"/>
        <v>0</v>
      </c>
      <c r="O274" s="85">
        <v>0</v>
      </c>
      <c r="P274" s="85">
        <v>0</v>
      </c>
      <c r="Q274" s="85">
        <f t="shared" si="852"/>
        <v>0</v>
      </c>
      <c r="R274" s="85">
        <v>0</v>
      </c>
      <c r="S274" s="85">
        <v>0</v>
      </c>
      <c r="T274" s="85">
        <v>0</v>
      </c>
      <c r="U274" s="85">
        <f t="shared" si="845"/>
        <v>0</v>
      </c>
      <c r="V274" s="85">
        <v>0</v>
      </c>
      <c r="W274" s="85">
        <v>0</v>
      </c>
      <c r="X274" s="85">
        <f t="shared" si="846"/>
        <v>0</v>
      </c>
      <c r="Y274" s="85">
        <v>0</v>
      </c>
      <c r="Z274" s="85">
        <v>0</v>
      </c>
      <c r="AA274" s="85">
        <v>0</v>
      </c>
      <c r="AB274" s="85">
        <f t="shared" si="847"/>
        <v>0</v>
      </c>
      <c r="AC274" s="85">
        <v>0</v>
      </c>
      <c r="AD274" s="85">
        <v>0</v>
      </c>
      <c r="AE274" s="85">
        <f t="shared" si="848"/>
        <v>0</v>
      </c>
      <c r="AF274" s="85">
        <v>0</v>
      </c>
      <c r="AG274" s="85">
        <v>0</v>
      </c>
      <c r="AH274" s="85">
        <v>0</v>
      </c>
      <c r="AI274" s="85">
        <f t="shared" si="849"/>
        <v>0</v>
      </c>
      <c r="AJ274" s="85">
        <v>0</v>
      </c>
      <c r="AK274" s="85">
        <v>0</v>
      </c>
      <c r="AL274" s="85">
        <f t="shared" si="850"/>
        <v>0</v>
      </c>
      <c r="AM274" s="85">
        <v>0</v>
      </c>
      <c r="AN274" s="384">
        <f t="shared" si="820"/>
        <v>0</v>
      </c>
      <c r="AO274" s="384">
        <f t="shared" si="821"/>
        <v>0</v>
      </c>
      <c r="AP274" s="385">
        <f t="shared" si="822"/>
        <v>0</v>
      </c>
      <c r="AQ274" s="384">
        <f t="shared" si="823"/>
        <v>0</v>
      </c>
      <c r="AR274" s="384">
        <f t="shared" si="824"/>
        <v>0</v>
      </c>
      <c r="AS274" s="385">
        <f t="shared" si="825"/>
        <v>0</v>
      </c>
      <c r="AT274" s="385">
        <f t="shared" si="826"/>
        <v>0</v>
      </c>
      <c r="AU274" s="86" t="s">
        <v>28</v>
      </c>
      <c r="AV274" s="87"/>
      <c r="AW274" s="88"/>
      <c r="AX274" s="374"/>
      <c r="AY274" s="374"/>
      <c r="AZ274" s="374"/>
      <c r="BA274" s="378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</row>
    <row r="275" spans="1:129" s="69" customFormat="1" hidden="1">
      <c r="A275" s="11"/>
      <c r="B275" s="4">
        <v>2017</v>
      </c>
      <c r="C275" s="82">
        <v>8323</v>
      </c>
      <c r="D275" s="82">
        <v>1</v>
      </c>
      <c r="E275" s="2">
        <v>1</v>
      </c>
      <c r="F275" s="2">
        <v>2</v>
      </c>
      <c r="G275" s="2">
        <v>5000</v>
      </c>
      <c r="H275" s="2">
        <v>5100</v>
      </c>
      <c r="I275" s="2">
        <v>519</v>
      </c>
      <c r="J275" s="123">
        <v>11</v>
      </c>
      <c r="K275" s="121" t="s">
        <v>128</v>
      </c>
      <c r="L275" s="85">
        <v>0</v>
      </c>
      <c r="M275" s="85">
        <v>0</v>
      </c>
      <c r="N275" s="85">
        <f t="shared" si="851"/>
        <v>0</v>
      </c>
      <c r="O275" s="85">
        <v>0</v>
      </c>
      <c r="P275" s="85">
        <v>0</v>
      </c>
      <c r="Q275" s="85">
        <f t="shared" si="852"/>
        <v>0</v>
      </c>
      <c r="R275" s="85">
        <v>0</v>
      </c>
      <c r="S275" s="85">
        <v>0</v>
      </c>
      <c r="T275" s="85">
        <v>0</v>
      </c>
      <c r="U275" s="85">
        <f t="shared" si="845"/>
        <v>0</v>
      </c>
      <c r="V275" s="85">
        <v>0</v>
      </c>
      <c r="W275" s="85">
        <v>0</v>
      </c>
      <c r="X275" s="85">
        <f t="shared" si="846"/>
        <v>0</v>
      </c>
      <c r="Y275" s="85">
        <v>0</v>
      </c>
      <c r="Z275" s="85">
        <v>0</v>
      </c>
      <c r="AA275" s="85">
        <v>0</v>
      </c>
      <c r="AB275" s="85">
        <f t="shared" si="847"/>
        <v>0</v>
      </c>
      <c r="AC275" s="85">
        <v>0</v>
      </c>
      <c r="AD275" s="85">
        <v>0</v>
      </c>
      <c r="AE275" s="85">
        <f t="shared" si="848"/>
        <v>0</v>
      </c>
      <c r="AF275" s="85">
        <v>0</v>
      </c>
      <c r="AG275" s="85">
        <v>0</v>
      </c>
      <c r="AH275" s="85">
        <v>0</v>
      </c>
      <c r="AI275" s="85">
        <f t="shared" si="849"/>
        <v>0</v>
      </c>
      <c r="AJ275" s="85">
        <v>0</v>
      </c>
      <c r="AK275" s="85">
        <v>0</v>
      </c>
      <c r="AL275" s="85">
        <f t="shared" si="850"/>
        <v>0</v>
      </c>
      <c r="AM275" s="85">
        <v>0</v>
      </c>
      <c r="AN275" s="384">
        <f t="shared" si="820"/>
        <v>0</v>
      </c>
      <c r="AO275" s="384">
        <f t="shared" si="821"/>
        <v>0</v>
      </c>
      <c r="AP275" s="385">
        <f t="shared" si="822"/>
        <v>0</v>
      </c>
      <c r="AQ275" s="384">
        <f t="shared" si="823"/>
        <v>0</v>
      </c>
      <c r="AR275" s="384">
        <f t="shared" si="824"/>
        <v>0</v>
      </c>
      <c r="AS275" s="385">
        <f t="shared" si="825"/>
        <v>0</v>
      </c>
      <c r="AT275" s="385">
        <f t="shared" si="826"/>
        <v>0</v>
      </c>
      <c r="AU275" s="86" t="s">
        <v>28</v>
      </c>
      <c r="AV275" s="87"/>
      <c r="AW275" s="88"/>
      <c r="AX275" s="88"/>
      <c r="AY275" s="88"/>
      <c r="AZ275" s="88"/>
      <c r="BA275" s="8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</row>
    <row r="276" spans="1:129" s="69" customFormat="1" hidden="1">
      <c r="A276" s="11"/>
      <c r="B276" s="4">
        <v>2017</v>
      </c>
      <c r="C276" s="82">
        <v>8323</v>
      </c>
      <c r="D276" s="82">
        <v>1</v>
      </c>
      <c r="E276" s="2">
        <v>1</v>
      </c>
      <c r="F276" s="2">
        <v>2</v>
      </c>
      <c r="G276" s="2">
        <v>5000</v>
      </c>
      <c r="H276" s="2">
        <v>5100</v>
      </c>
      <c r="I276" s="2">
        <v>519</v>
      </c>
      <c r="J276" s="123">
        <v>12</v>
      </c>
      <c r="K276" s="121" t="s">
        <v>872</v>
      </c>
      <c r="L276" s="85">
        <v>0</v>
      </c>
      <c r="M276" s="85">
        <v>0</v>
      </c>
      <c r="N276" s="85">
        <f t="shared" si="851"/>
        <v>0</v>
      </c>
      <c r="O276" s="85">
        <v>0</v>
      </c>
      <c r="P276" s="85">
        <v>0</v>
      </c>
      <c r="Q276" s="85">
        <f t="shared" si="852"/>
        <v>0</v>
      </c>
      <c r="R276" s="85">
        <v>0</v>
      </c>
      <c r="S276" s="85">
        <v>0</v>
      </c>
      <c r="T276" s="85">
        <v>0</v>
      </c>
      <c r="U276" s="85">
        <f t="shared" si="845"/>
        <v>0</v>
      </c>
      <c r="V276" s="85">
        <v>0</v>
      </c>
      <c r="W276" s="85">
        <v>0</v>
      </c>
      <c r="X276" s="85">
        <f t="shared" si="846"/>
        <v>0</v>
      </c>
      <c r="Y276" s="85">
        <v>0</v>
      </c>
      <c r="Z276" s="85">
        <v>0</v>
      </c>
      <c r="AA276" s="85">
        <v>0</v>
      </c>
      <c r="AB276" s="85">
        <f t="shared" si="847"/>
        <v>0</v>
      </c>
      <c r="AC276" s="85">
        <v>0</v>
      </c>
      <c r="AD276" s="85">
        <v>0</v>
      </c>
      <c r="AE276" s="85">
        <f t="shared" si="848"/>
        <v>0</v>
      </c>
      <c r="AF276" s="85">
        <v>0</v>
      </c>
      <c r="AG276" s="85">
        <v>0</v>
      </c>
      <c r="AH276" s="85">
        <v>0</v>
      </c>
      <c r="AI276" s="85">
        <f t="shared" si="849"/>
        <v>0</v>
      </c>
      <c r="AJ276" s="85">
        <v>0</v>
      </c>
      <c r="AK276" s="85">
        <v>0</v>
      </c>
      <c r="AL276" s="85">
        <f t="shared" si="850"/>
        <v>0</v>
      </c>
      <c r="AM276" s="85">
        <v>0</v>
      </c>
      <c r="AN276" s="384">
        <f t="shared" si="820"/>
        <v>0</v>
      </c>
      <c r="AO276" s="384">
        <f t="shared" si="821"/>
        <v>0</v>
      </c>
      <c r="AP276" s="385">
        <f t="shared" si="822"/>
        <v>0</v>
      </c>
      <c r="AQ276" s="384">
        <f t="shared" si="823"/>
        <v>0</v>
      </c>
      <c r="AR276" s="384">
        <f t="shared" si="824"/>
        <v>0</v>
      </c>
      <c r="AS276" s="385">
        <f t="shared" si="825"/>
        <v>0</v>
      </c>
      <c r="AT276" s="385">
        <f t="shared" si="826"/>
        <v>0</v>
      </c>
      <c r="AU276" s="86" t="s">
        <v>28</v>
      </c>
      <c r="AV276" s="87"/>
      <c r="AW276" s="88"/>
      <c r="AX276" s="88"/>
      <c r="AY276" s="88"/>
      <c r="AZ276" s="88"/>
      <c r="BA276" s="8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</row>
    <row r="277" spans="1:129" s="94" customFormat="1">
      <c r="A277" s="11"/>
      <c r="B277" s="70">
        <v>2017</v>
      </c>
      <c r="C277" s="71">
        <v>8323</v>
      </c>
      <c r="D277" s="71">
        <v>1</v>
      </c>
      <c r="E277" s="70">
        <v>1</v>
      </c>
      <c r="F277" s="70">
        <v>2</v>
      </c>
      <c r="G277" s="70">
        <v>5000</v>
      </c>
      <c r="H277" s="70">
        <v>5200</v>
      </c>
      <c r="I277" s="70"/>
      <c r="J277" s="70"/>
      <c r="K277" s="72" t="s">
        <v>125</v>
      </c>
      <c r="L277" s="73">
        <f>L278+L288+L290+L297</f>
        <v>10000</v>
      </c>
      <c r="M277" s="73">
        <f>M278+M288+M290+M297</f>
        <v>0</v>
      </c>
      <c r="N277" s="73">
        <f t="shared" si="851"/>
        <v>10000</v>
      </c>
      <c r="O277" s="73">
        <f>O278+O288+O290+O297</f>
        <v>48000</v>
      </c>
      <c r="P277" s="73">
        <f>P278+P288+P290+P297</f>
        <v>0</v>
      </c>
      <c r="Q277" s="73">
        <f t="shared" si="852"/>
        <v>48000</v>
      </c>
      <c r="R277" s="73">
        <f t="shared" ref="R277:R318" si="853">N277+Q277</f>
        <v>58000</v>
      </c>
      <c r="S277" s="73">
        <f>S278+S288+S290+S297</f>
        <v>0</v>
      </c>
      <c r="T277" s="73">
        <f>T278+T288+T290+T297</f>
        <v>0</v>
      </c>
      <c r="U277" s="73">
        <f t="shared" si="845"/>
        <v>0</v>
      </c>
      <c r="V277" s="73">
        <f>V278+V288+V290+V297</f>
        <v>0</v>
      </c>
      <c r="W277" s="73">
        <f>W278+W288+W290+W297</f>
        <v>0</v>
      </c>
      <c r="X277" s="73">
        <f t="shared" si="846"/>
        <v>0</v>
      </c>
      <c r="Y277" s="73">
        <f t="shared" ref="Y277:Y278" si="854">U277+X277</f>
        <v>0</v>
      </c>
      <c r="Z277" s="73">
        <f>Z278+Z288+Z290+Z297</f>
        <v>0</v>
      </c>
      <c r="AA277" s="73">
        <f>AA278+AA288+AA290+AA297</f>
        <v>0</v>
      </c>
      <c r="AB277" s="73">
        <f t="shared" si="847"/>
        <v>0</v>
      </c>
      <c r="AC277" s="73">
        <f>AC278+AC288+AC290+AC297</f>
        <v>0</v>
      </c>
      <c r="AD277" s="73">
        <f>AD278+AD288+AD290+AD297</f>
        <v>0</v>
      </c>
      <c r="AE277" s="73">
        <f t="shared" si="848"/>
        <v>0</v>
      </c>
      <c r="AF277" s="73">
        <f t="shared" ref="AF277:AF278" si="855">AB277+AE277</f>
        <v>0</v>
      </c>
      <c r="AG277" s="73">
        <f>AG278+AG288+AG290+AG297</f>
        <v>0</v>
      </c>
      <c r="AH277" s="73">
        <f>AH278+AH288+AH290+AH297</f>
        <v>0</v>
      </c>
      <c r="AI277" s="73">
        <f t="shared" si="849"/>
        <v>0</v>
      </c>
      <c r="AJ277" s="73">
        <f>AJ278+AJ288+AJ290+AJ297</f>
        <v>0</v>
      </c>
      <c r="AK277" s="73">
        <f>AK278+AK288+AK290+AK297</f>
        <v>0</v>
      </c>
      <c r="AL277" s="73">
        <f t="shared" si="850"/>
        <v>0</v>
      </c>
      <c r="AM277" s="73">
        <f t="shared" ref="AM277:AM278" si="856">AI277+AL277</f>
        <v>0</v>
      </c>
      <c r="AN277" s="73">
        <f>AN278+AN288+AN290+AN297</f>
        <v>10000</v>
      </c>
      <c r="AO277" s="73">
        <f>AO278+AO288+AO290+AO297</f>
        <v>0</v>
      </c>
      <c r="AP277" s="73">
        <f t="shared" ref="AP277:AP289" si="857">AN277+AO277</f>
        <v>10000</v>
      </c>
      <c r="AQ277" s="73">
        <f>AQ278+AQ288+AQ290+AQ297</f>
        <v>48000</v>
      </c>
      <c r="AR277" s="73">
        <f>AR278+AR288+AR290+AR297</f>
        <v>0</v>
      </c>
      <c r="AS277" s="73">
        <f t="shared" ref="AS277:AS289" si="858">AQ277+AR277</f>
        <v>48000</v>
      </c>
      <c r="AT277" s="73">
        <f t="shared" ref="AT277:AT279" si="859">AP277+AS277</f>
        <v>58000</v>
      </c>
      <c r="AU277" s="73"/>
      <c r="AV277" s="74"/>
      <c r="AW277" s="91"/>
      <c r="AX277" s="91"/>
      <c r="AY277" s="91"/>
      <c r="AZ277" s="91"/>
      <c r="BA277" s="75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</row>
    <row r="278" spans="1:129" s="94" customFormat="1" ht="37.5" hidden="1" customHeight="1">
      <c r="A278" s="11"/>
      <c r="B278" s="76">
        <v>2017</v>
      </c>
      <c r="C278" s="77">
        <v>8323</v>
      </c>
      <c r="D278" s="77">
        <v>1</v>
      </c>
      <c r="E278" s="76">
        <v>1</v>
      </c>
      <c r="F278" s="76">
        <v>2</v>
      </c>
      <c r="G278" s="76">
        <v>5000</v>
      </c>
      <c r="H278" s="76">
        <v>5200</v>
      </c>
      <c r="I278" s="76">
        <v>521</v>
      </c>
      <c r="J278" s="76"/>
      <c r="K278" s="78" t="s">
        <v>51</v>
      </c>
      <c r="L278" s="79">
        <f>SUM(L279:L287)</f>
        <v>0</v>
      </c>
      <c r="M278" s="79">
        <f>SUM(M279:M287)</f>
        <v>0</v>
      </c>
      <c r="N278" s="79">
        <f t="shared" si="851"/>
        <v>0</v>
      </c>
      <c r="O278" s="79">
        <f>SUM(O279:O287)</f>
        <v>0</v>
      </c>
      <c r="P278" s="79">
        <f>SUM(P279:P287)</f>
        <v>0</v>
      </c>
      <c r="Q278" s="79">
        <f t="shared" si="852"/>
        <v>0</v>
      </c>
      <c r="R278" s="79">
        <f t="shared" si="853"/>
        <v>0</v>
      </c>
      <c r="S278" s="79">
        <f>SUM(S279:S287)</f>
        <v>0</v>
      </c>
      <c r="T278" s="79">
        <f>SUM(T279:T287)</f>
        <v>0</v>
      </c>
      <c r="U278" s="79">
        <f t="shared" si="845"/>
        <v>0</v>
      </c>
      <c r="V278" s="79">
        <f>SUM(V279:V287)</f>
        <v>0</v>
      </c>
      <c r="W278" s="79">
        <f>SUM(W279:W287)</f>
        <v>0</v>
      </c>
      <c r="X278" s="79">
        <f t="shared" si="846"/>
        <v>0</v>
      </c>
      <c r="Y278" s="79">
        <f t="shared" si="854"/>
        <v>0</v>
      </c>
      <c r="Z278" s="79">
        <f>SUM(Z279:Z287)</f>
        <v>0</v>
      </c>
      <c r="AA278" s="79">
        <f>SUM(AA279:AA287)</f>
        <v>0</v>
      </c>
      <c r="AB278" s="79">
        <f t="shared" si="847"/>
        <v>0</v>
      </c>
      <c r="AC278" s="79">
        <f>SUM(AC279:AC287)</f>
        <v>0</v>
      </c>
      <c r="AD278" s="79">
        <f>SUM(AD279:AD287)</f>
        <v>0</v>
      </c>
      <c r="AE278" s="79">
        <f t="shared" si="848"/>
        <v>0</v>
      </c>
      <c r="AF278" s="79">
        <f t="shared" si="855"/>
        <v>0</v>
      </c>
      <c r="AG278" s="79">
        <f>SUM(AG279:AG287)</f>
        <v>0</v>
      </c>
      <c r="AH278" s="79">
        <f>SUM(AH279:AH287)</f>
        <v>0</v>
      </c>
      <c r="AI278" s="79">
        <f t="shared" si="849"/>
        <v>0</v>
      </c>
      <c r="AJ278" s="79">
        <f>SUM(AJ279:AJ287)</f>
        <v>0</v>
      </c>
      <c r="AK278" s="79">
        <f>SUM(AK279:AK287)</f>
        <v>0</v>
      </c>
      <c r="AL278" s="79">
        <f t="shared" si="850"/>
        <v>0</v>
      </c>
      <c r="AM278" s="79">
        <f t="shared" si="856"/>
        <v>0</v>
      </c>
      <c r="AN278" s="79">
        <f>SUM(AN279:AN287)</f>
        <v>0</v>
      </c>
      <c r="AO278" s="79">
        <f>SUM(AO279:AO287)</f>
        <v>0</v>
      </c>
      <c r="AP278" s="79">
        <f t="shared" si="857"/>
        <v>0</v>
      </c>
      <c r="AQ278" s="79">
        <f>SUM(AQ279:AQ287)</f>
        <v>0</v>
      </c>
      <c r="AR278" s="79">
        <f>SUM(AR279:AR287)</f>
        <v>0</v>
      </c>
      <c r="AS278" s="79">
        <f t="shared" si="858"/>
        <v>0</v>
      </c>
      <c r="AT278" s="79">
        <f t="shared" si="859"/>
        <v>0</v>
      </c>
      <c r="AU278" s="79"/>
      <c r="AV278" s="80"/>
      <c r="AW278" s="93"/>
      <c r="AX278" s="93"/>
      <c r="AY278" s="93"/>
      <c r="AZ278" s="93"/>
      <c r="BA278" s="8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</row>
    <row r="279" spans="1:129" s="69" customFormat="1" hidden="1">
      <c r="A279" s="11"/>
      <c r="B279" s="4">
        <v>2017</v>
      </c>
      <c r="C279" s="82">
        <v>8323</v>
      </c>
      <c r="D279" s="82">
        <v>1</v>
      </c>
      <c r="E279" s="2">
        <v>1</v>
      </c>
      <c r="F279" s="2">
        <v>2</v>
      </c>
      <c r="G279" s="2">
        <v>5000</v>
      </c>
      <c r="H279" s="2">
        <v>5200</v>
      </c>
      <c r="I279" s="2">
        <v>521</v>
      </c>
      <c r="J279" s="83">
        <v>1</v>
      </c>
      <c r="K279" s="104" t="s">
        <v>529</v>
      </c>
      <c r="L279" s="85">
        <v>0</v>
      </c>
      <c r="M279" s="85">
        <v>0</v>
      </c>
      <c r="N279" s="85">
        <f t="shared" si="851"/>
        <v>0</v>
      </c>
      <c r="O279" s="85">
        <v>0</v>
      </c>
      <c r="P279" s="85">
        <v>0</v>
      </c>
      <c r="Q279" s="85">
        <f t="shared" si="852"/>
        <v>0</v>
      </c>
      <c r="R279" s="85">
        <v>0</v>
      </c>
      <c r="S279" s="85">
        <v>0</v>
      </c>
      <c r="T279" s="85">
        <v>0</v>
      </c>
      <c r="U279" s="85">
        <f t="shared" si="845"/>
        <v>0</v>
      </c>
      <c r="V279" s="85">
        <v>0</v>
      </c>
      <c r="W279" s="85">
        <v>0</v>
      </c>
      <c r="X279" s="85">
        <f t="shared" si="846"/>
        <v>0</v>
      </c>
      <c r="Y279" s="85">
        <v>0</v>
      </c>
      <c r="Z279" s="85">
        <v>0</v>
      </c>
      <c r="AA279" s="85">
        <v>0</v>
      </c>
      <c r="AB279" s="85">
        <f t="shared" si="847"/>
        <v>0</v>
      </c>
      <c r="AC279" s="85">
        <v>0</v>
      </c>
      <c r="AD279" s="85">
        <v>0</v>
      </c>
      <c r="AE279" s="85">
        <f t="shared" si="848"/>
        <v>0</v>
      </c>
      <c r="AF279" s="85">
        <v>0</v>
      </c>
      <c r="AG279" s="85">
        <v>0</v>
      </c>
      <c r="AH279" s="85">
        <v>0</v>
      </c>
      <c r="AI279" s="85">
        <f t="shared" si="849"/>
        <v>0</v>
      </c>
      <c r="AJ279" s="85">
        <v>0</v>
      </c>
      <c r="AK279" s="85">
        <v>0</v>
      </c>
      <c r="AL279" s="85">
        <f t="shared" si="850"/>
        <v>0</v>
      </c>
      <c r="AM279" s="85">
        <v>0</v>
      </c>
      <c r="AN279" s="384">
        <f t="shared" ref="AN279" si="860">L279-S279-Z279-AG279</f>
        <v>0</v>
      </c>
      <c r="AO279" s="384">
        <f t="shared" ref="AO279" si="861">M279-T279-AA279-AH279</f>
        <v>0</v>
      </c>
      <c r="AP279" s="385">
        <f t="shared" si="857"/>
        <v>0</v>
      </c>
      <c r="AQ279" s="384">
        <f t="shared" ref="AQ279" si="862">O279-V279-AC279-AJ279</f>
        <v>0</v>
      </c>
      <c r="AR279" s="384">
        <f t="shared" ref="AR279" si="863">P279-W279-AD279-AK279</f>
        <v>0</v>
      </c>
      <c r="AS279" s="385">
        <f t="shared" si="858"/>
        <v>0</v>
      </c>
      <c r="AT279" s="385">
        <f t="shared" si="859"/>
        <v>0</v>
      </c>
      <c r="AU279" s="86" t="s">
        <v>778</v>
      </c>
      <c r="AV279" s="87"/>
      <c r="AW279" s="88"/>
      <c r="AX279" s="88"/>
      <c r="AY279" s="88"/>
      <c r="AZ279" s="88"/>
      <c r="BA279" s="8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</row>
    <row r="280" spans="1:129" s="69" customFormat="1" hidden="1">
      <c r="A280" s="11"/>
      <c r="B280" s="4">
        <v>2017</v>
      </c>
      <c r="C280" s="82">
        <v>8323</v>
      </c>
      <c r="D280" s="82">
        <v>1</v>
      </c>
      <c r="E280" s="2">
        <v>1</v>
      </c>
      <c r="F280" s="2">
        <v>2</v>
      </c>
      <c r="G280" s="2">
        <v>5000</v>
      </c>
      <c r="H280" s="2">
        <v>5200</v>
      </c>
      <c r="I280" s="2">
        <v>521</v>
      </c>
      <c r="J280" s="83">
        <v>2</v>
      </c>
      <c r="K280" s="104" t="s">
        <v>568</v>
      </c>
      <c r="L280" s="85">
        <v>0</v>
      </c>
      <c r="M280" s="85">
        <v>0</v>
      </c>
      <c r="N280" s="85">
        <f t="shared" si="851"/>
        <v>0</v>
      </c>
      <c r="O280" s="85">
        <v>0</v>
      </c>
      <c r="P280" s="85">
        <v>0</v>
      </c>
      <c r="Q280" s="85">
        <f t="shared" si="852"/>
        <v>0</v>
      </c>
      <c r="R280" s="85">
        <v>0</v>
      </c>
      <c r="S280" s="85">
        <v>0</v>
      </c>
      <c r="T280" s="85">
        <v>0</v>
      </c>
      <c r="U280" s="85">
        <f t="shared" si="845"/>
        <v>0</v>
      </c>
      <c r="V280" s="85">
        <v>0</v>
      </c>
      <c r="W280" s="85">
        <v>0</v>
      </c>
      <c r="X280" s="85">
        <f t="shared" si="846"/>
        <v>0</v>
      </c>
      <c r="Y280" s="85">
        <v>0</v>
      </c>
      <c r="Z280" s="85">
        <v>0</v>
      </c>
      <c r="AA280" s="85">
        <v>0</v>
      </c>
      <c r="AB280" s="85">
        <f t="shared" si="847"/>
        <v>0</v>
      </c>
      <c r="AC280" s="85">
        <v>0</v>
      </c>
      <c r="AD280" s="85">
        <v>0</v>
      </c>
      <c r="AE280" s="85">
        <f t="shared" si="848"/>
        <v>0</v>
      </c>
      <c r="AF280" s="85">
        <v>0</v>
      </c>
      <c r="AG280" s="85">
        <v>0</v>
      </c>
      <c r="AH280" s="85">
        <v>0</v>
      </c>
      <c r="AI280" s="85">
        <f t="shared" si="849"/>
        <v>0</v>
      </c>
      <c r="AJ280" s="85">
        <v>0</v>
      </c>
      <c r="AK280" s="85">
        <v>0</v>
      </c>
      <c r="AL280" s="85">
        <f t="shared" si="850"/>
        <v>0</v>
      </c>
      <c r="AM280" s="85">
        <v>0</v>
      </c>
      <c r="AN280" s="384">
        <f t="shared" ref="AN280:AN287" si="864">L280-S280-Z280-AG280</f>
        <v>0</v>
      </c>
      <c r="AO280" s="384">
        <f t="shared" ref="AO280:AO287" si="865">M280-T280-AA280-AH280</f>
        <v>0</v>
      </c>
      <c r="AP280" s="385">
        <f t="shared" ref="AP280:AP287" si="866">AN280+AO280</f>
        <v>0</v>
      </c>
      <c r="AQ280" s="384">
        <f t="shared" ref="AQ280:AQ287" si="867">O280-V280-AC280-AJ280</f>
        <v>0</v>
      </c>
      <c r="AR280" s="384">
        <f t="shared" ref="AR280:AR287" si="868">P280-W280-AD280-AK280</f>
        <v>0</v>
      </c>
      <c r="AS280" s="385">
        <f t="shared" ref="AS280:AS287" si="869">AQ280+AR280</f>
        <v>0</v>
      </c>
      <c r="AT280" s="385">
        <f t="shared" ref="AT280:AT287" si="870">AP280+AS280</f>
        <v>0</v>
      </c>
      <c r="AU280" s="86" t="s">
        <v>778</v>
      </c>
      <c r="AV280" s="87"/>
      <c r="AW280" s="88"/>
      <c r="AX280" s="88"/>
      <c r="AY280" s="88"/>
      <c r="AZ280" s="88"/>
      <c r="BA280" s="8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</row>
    <row r="281" spans="1:129" s="69" customFormat="1" hidden="1">
      <c r="A281" s="11"/>
      <c r="B281" s="4">
        <v>2017</v>
      </c>
      <c r="C281" s="82">
        <v>8323</v>
      </c>
      <c r="D281" s="82">
        <v>1</v>
      </c>
      <c r="E281" s="2">
        <v>1</v>
      </c>
      <c r="F281" s="2">
        <v>2</v>
      </c>
      <c r="G281" s="2">
        <v>5000</v>
      </c>
      <c r="H281" s="2">
        <v>5200</v>
      </c>
      <c r="I281" s="2">
        <v>521</v>
      </c>
      <c r="J281" s="83">
        <v>3</v>
      </c>
      <c r="K281" s="104" t="s">
        <v>246</v>
      </c>
      <c r="L281" s="85">
        <v>0</v>
      </c>
      <c r="M281" s="85">
        <v>0</v>
      </c>
      <c r="N281" s="85">
        <f t="shared" si="851"/>
        <v>0</v>
      </c>
      <c r="O281" s="85">
        <v>0</v>
      </c>
      <c r="P281" s="85">
        <v>0</v>
      </c>
      <c r="Q281" s="85">
        <f t="shared" si="852"/>
        <v>0</v>
      </c>
      <c r="R281" s="85">
        <v>0</v>
      </c>
      <c r="S281" s="85">
        <v>0</v>
      </c>
      <c r="T281" s="85">
        <v>0</v>
      </c>
      <c r="U281" s="85">
        <f t="shared" si="845"/>
        <v>0</v>
      </c>
      <c r="V281" s="85">
        <v>0</v>
      </c>
      <c r="W281" s="85">
        <v>0</v>
      </c>
      <c r="X281" s="85">
        <f t="shared" si="846"/>
        <v>0</v>
      </c>
      <c r="Y281" s="85">
        <v>0</v>
      </c>
      <c r="Z281" s="85">
        <v>0</v>
      </c>
      <c r="AA281" s="85">
        <v>0</v>
      </c>
      <c r="AB281" s="85">
        <f t="shared" si="847"/>
        <v>0</v>
      </c>
      <c r="AC281" s="85">
        <v>0</v>
      </c>
      <c r="AD281" s="85">
        <v>0</v>
      </c>
      <c r="AE281" s="85">
        <f t="shared" si="848"/>
        <v>0</v>
      </c>
      <c r="AF281" s="85">
        <v>0</v>
      </c>
      <c r="AG281" s="85">
        <v>0</v>
      </c>
      <c r="AH281" s="85">
        <v>0</v>
      </c>
      <c r="AI281" s="85">
        <f t="shared" si="849"/>
        <v>0</v>
      </c>
      <c r="AJ281" s="85">
        <v>0</v>
      </c>
      <c r="AK281" s="85">
        <v>0</v>
      </c>
      <c r="AL281" s="85">
        <f t="shared" si="850"/>
        <v>0</v>
      </c>
      <c r="AM281" s="85">
        <v>0</v>
      </c>
      <c r="AN281" s="384">
        <f t="shared" si="864"/>
        <v>0</v>
      </c>
      <c r="AO281" s="384">
        <f t="shared" si="865"/>
        <v>0</v>
      </c>
      <c r="AP281" s="385">
        <f t="shared" si="866"/>
        <v>0</v>
      </c>
      <c r="AQ281" s="384">
        <f t="shared" si="867"/>
        <v>0</v>
      </c>
      <c r="AR281" s="384">
        <f t="shared" si="868"/>
        <v>0</v>
      </c>
      <c r="AS281" s="385">
        <f t="shared" si="869"/>
        <v>0</v>
      </c>
      <c r="AT281" s="385">
        <f t="shared" si="870"/>
        <v>0</v>
      </c>
      <c r="AU281" s="86" t="s">
        <v>778</v>
      </c>
      <c r="AV281" s="87"/>
      <c r="AW281" s="88"/>
      <c r="AX281" s="88"/>
      <c r="AY281" s="88"/>
      <c r="AZ281" s="88"/>
      <c r="BA281" s="8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</row>
    <row r="282" spans="1:129" s="69" customFormat="1" hidden="1">
      <c r="A282" s="11"/>
      <c r="B282" s="4">
        <v>2017</v>
      </c>
      <c r="C282" s="82">
        <v>8323</v>
      </c>
      <c r="D282" s="82">
        <v>1</v>
      </c>
      <c r="E282" s="2">
        <v>1</v>
      </c>
      <c r="F282" s="2">
        <v>2</v>
      </c>
      <c r="G282" s="2">
        <v>5000</v>
      </c>
      <c r="H282" s="2">
        <v>5200</v>
      </c>
      <c r="I282" s="2">
        <v>521</v>
      </c>
      <c r="J282" s="83">
        <v>4</v>
      </c>
      <c r="K282" s="104" t="s">
        <v>1096</v>
      </c>
      <c r="L282" s="85">
        <v>0</v>
      </c>
      <c r="M282" s="85">
        <v>0</v>
      </c>
      <c r="N282" s="85">
        <f t="shared" si="851"/>
        <v>0</v>
      </c>
      <c r="O282" s="85">
        <v>0</v>
      </c>
      <c r="P282" s="85">
        <v>0</v>
      </c>
      <c r="Q282" s="85">
        <f t="shared" si="852"/>
        <v>0</v>
      </c>
      <c r="R282" s="85">
        <v>0</v>
      </c>
      <c r="S282" s="85">
        <v>0</v>
      </c>
      <c r="T282" s="85">
        <v>0</v>
      </c>
      <c r="U282" s="85">
        <f t="shared" si="845"/>
        <v>0</v>
      </c>
      <c r="V282" s="85">
        <v>0</v>
      </c>
      <c r="W282" s="85">
        <v>0</v>
      </c>
      <c r="X282" s="85">
        <f t="shared" si="846"/>
        <v>0</v>
      </c>
      <c r="Y282" s="85">
        <v>0</v>
      </c>
      <c r="Z282" s="85">
        <v>0</v>
      </c>
      <c r="AA282" s="85">
        <v>0</v>
      </c>
      <c r="AB282" s="85">
        <f t="shared" si="847"/>
        <v>0</v>
      </c>
      <c r="AC282" s="85">
        <v>0</v>
      </c>
      <c r="AD282" s="85">
        <v>0</v>
      </c>
      <c r="AE282" s="85">
        <f t="shared" si="848"/>
        <v>0</v>
      </c>
      <c r="AF282" s="85">
        <v>0</v>
      </c>
      <c r="AG282" s="85">
        <v>0</v>
      </c>
      <c r="AH282" s="85">
        <v>0</v>
      </c>
      <c r="AI282" s="85">
        <f t="shared" si="849"/>
        <v>0</v>
      </c>
      <c r="AJ282" s="85">
        <v>0</v>
      </c>
      <c r="AK282" s="85">
        <v>0</v>
      </c>
      <c r="AL282" s="85">
        <f t="shared" si="850"/>
        <v>0</v>
      </c>
      <c r="AM282" s="85">
        <v>0</v>
      </c>
      <c r="AN282" s="384">
        <f t="shared" si="864"/>
        <v>0</v>
      </c>
      <c r="AO282" s="384">
        <f t="shared" si="865"/>
        <v>0</v>
      </c>
      <c r="AP282" s="385">
        <f t="shared" si="866"/>
        <v>0</v>
      </c>
      <c r="AQ282" s="384">
        <f t="shared" si="867"/>
        <v>0</v>
      </c>
      <c r="AR282" s="384">
        <f t="shared" si="868"/>
        <v>0</v>
      </c>
      <c r="AS282" s="385">
        <f t="shared" si="869"/>
        <v>0</v>
      </c>
      <c r="AT282" s="385">
        <f t="shared" si="870"/>
        <v>0</v>
      </c>
      <c r="AU282" s="86" t="s">
        <v>778</v>
      </c>
      <c r="AV282" s="87"/>
      <c r="AW282" s="88"/>
      <c r="AX282" s="88"/>
      <c r="AY282" s="88"/>
      <c r="AZ282" s="88"/>
      <c r="BA282" s="8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</row>
    <row r="283" spans="1:129" s="69" customFormat="1" hidden="1">
      <c r="A283" s="11"/>
      <c r="B283" s="4">
        <v>2017</v>
      </c>
      <c r="C283" s="82">
        <v>8323</v>
      </c>
      <c r="D283" s="82">
        <v>1</v>
      </c>
      <c r="E283" s="2">
        <v>1</v>
      </c>
      <c r="F283" s="2">
        <v>2</v>
      </c>
      <c r="G283" s="2">
        <v>5000</v>
      </c>
      <c r="H283" s="2">
        <v>5200</v>
      </c>
      <c r="I283" s="2">
        <v>521</v>
      </c>
      <c r="J283" s="83">
        <v>5</v>
      </c>
      <c r="K283" s="104" t="s">
        <v>126</v>
      </c>
      <c r="L283" s="85">
        <v>0</v>
      </c>
      <c r="M283" s="85">
        <v>0</v>
      </c>
      <c r="N283" s="85">
        <f t="shared" si="851"/>
        <v>0</v>
      </c>
      <c r="O283" s="85">
        <v>0</v>
      </c>
      <c r="P283" s="85">
        <v>0</v>
      </c>
      <c r="Q283" s="85">
        <f t="shared" si="852"/>
        <v>0</v>
      </c>
      <c r="R283" s="85">
        <v>0</v>
      </c>
      <c r="S283" s="85">
        <v>0</v>
      </c>
      <c r="T283" s="85">
        <v>0</v>
      </c>
      <c r="U283" s="85">
        <f t="shared" si="845"/>
        <v>0</v>
      </c>
      <c r="V283" s="85">
        <v>0</v>
      </c>
      <c r="W283" s="85">
        <v>0</v>
      </c>
      <c r="X283" s="85">
        <f t="shared" si="846"/>
        <v>0</v>
      </c>
      <c r="Y283" s="85">
        <v>0</v>
      </c>
      <c r="Z283" s="85">
        <v>0</v>
      </c>
      <c r="AA283" s="85">
        <v>0</v>
      </c>
      <c r="AB283" s="85">
        <f t="shared" si="847"/>
        <v>0</v>
      </c>
      <c r="AC283" s="85">
        <v>0</v>
      </c>
      <c r="AD283" s="85">
        <v>0</v>
      </c>
      <c r="AE283" s="85">
        <f t="shared" si="848"/>
        <v>0</v>
      </c>
      <c r="AF283" s="85">
        <v>0</v>
      </c>
      <c r="AG283" s="85">
        <v>0</v>
      </c>
      <c r="AH283" s="85">
        <v>0</v>
      </c>
      <c r="AI283" s="85">
        <f t="shared" si="849"/>
        <v>0</v>
      </c>
      <c r="AJ283" s="85">
        <v>0</v>
      </c>
      <c r="AK283" s="85">
        <v>0</v>
      </c>
      <c r="AL283" s="85">
        <f t="shared" si="850"/>
        <v>0</v>
      </c>
      <c r="AM283" s="85">
        <v>0</v>
      </c>
      <c r="AN283" s="384">
        <f t="shared" si="864"/>
        <v>0</v>
      </c>
      <c r="AO283" s="384">
        <f t="shared" si="865"/>
        <v>0</v>
      </c>
      <c r="AP283" s="385">
        <f t="shared" si="866"/>
        <v>0</v>
      </c>
      <c r="AQ283" s="384">
        <f t="shared" si="867"/>
        <v>0</v>
      </c>
      <c r="AR283" s="384">
        <f t="shared" si="868"/>
        <v>0</v>
      </c>
      <c r="AS283" s="385">
        <f t="shared" si="869"/>
        <v>0</v>
      </c>
      <c r="AT283" s="385">
        <f t="shared" si="870"/>
        <v>0</v>
      </c>
      <c r="AU283" s="86" t="s">
        <v>778</v>
      </c>
      <c r="AV283" s="87"/>
      <c r="AW283" s="88"/>
      <c r="AX283" s="88"/>
      <c r="AY283" s="88"/>
      <c r="AZ283" s="88"/>
      <c r="BA283" s="8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</row>
    <row r="284" spans="1:129" s="69" customFormat="1" hidden="1">
      <c r="A284" s="11"/>
      <c r="B284" s="4">
        <v>2017</v>
      </c>
      <c r="C284" s="82">
        <v>8323</v>
      </c>
      <c r="D284" s="82">
        <v>1</v>
      </c>
      <c r="E284" s="2">
        <v>1</v>
      </c>
      <c r="F284" s="2">
        <v>2</v>
      </c>
      <c r="G284" s="2">
        <v>5000</v>
      </c>
      <c r="H284" s="2">
        <v>5200</v>
      </c>
      <c r="I284" s="2">
        <v>521</v>
      </c>
      <c r="J284" s="83">
        <v>6</v>
      </c>
      <c r="K284" s="104" t="s">
        <v>569</v>
      </c>
      <c r="L284" s="85">
        <v>0</v>
      </c>
      <c r="M284" s="85">
        <v>0</v>
      </c>
      <c r="N284" s="85">
        <f t="shared" si="851"/>
        <v>0</v>
      </c>
      <c r="O284" s="85">
        <v>0</v>
      </c>
      <c r="P284" s="85">
        <v>0</v>
      </c>
      <c r="Q284" s="85">
        <f t="shared" si="852"/>
        <v>0</v>
      </c>
      <c r="R284" s="85">
        <v>0</v>
      </c>
      <c r="S284" s="85">
        <v>0</v>
      </c>
      <c r="T284" s="85">
        <v>0</v>
      </c>
      <c r="U284" s="85">
        <f t="shared" si="845"/>
        <v>0</v>
      </c>
      <c r="V284" s="85">
        <v>0</v>
      </c>
      <c r="W284" s="85">
        <v>0</v>
      </c>
      <c r="X284" s="85">
        <f t="shared" si="846"/>
        <v>0</v>
      </c>
      <c r="Y284" s="85">
        <v>0</v>
      </c>
      <c r="Z284" s="85">
        <v>0</v>
      </c>
      <c r="AA284" s="85">
        <v>0</v>
      </c>
      <c r="AB284" s="85">
        <f t="shared" si="847"/>
        <v>0</v>
      </c>
      <c r="AC284" s="85">
        <v>0</v>
      </c>
      <c r="AD284" s="85">
        <v>0</v>
      </c>
      <c r="AE284" s="85">
        <f t="shared" si="848"/>
        <v>0</v>
      </c>
      <c r="AF284" s="85">
        <v>0</v>
      </c>
      <c r="AG284" s="85">
        <v>0</v>
      </c>
      <c r="AH284" s="85">
        <v>0</v>
      </c>
      <c r="AI284" s="85">
        <f t="shared" si="849"/>
        <v>0</v>
      </c>
      <c r="AJ284" s="85">
        <v>0</v>
      </c>
      <c r="AK284" s="85">
        <v>0</v>
      </c>
      <c r="AL284" s="85">
        <f t="shared" si="850"/>
        <v>0</v>
      </c>
      <c r="AM284" s="85">
        <v>0</v>
      </c>
      <c r="AN284" s="384">
        <f t="shared" si="864"/>
        <v>0</v>
      </c>
      <c r="AO284" s="384">
        <f t="shared" si="865"/>
        <v>0</v>
      </c>
      <c r="AP284" s="385">
        <f t="shared" si="866"/>
        <v>0</v>
      </c>
      <c r="AQ284" s="384">
        <f t="shared" si="867"/>
        <v>0</v>
      </c>
      <c r="AR284" s="384">
        <f t="shared" si="868"/>
        <v>0</v>
      </c>
      <c r="AS284" s="385">
        <f t="shared" si="869"/>
        <v>0</v>
      </c>
      <c r="AT284" s="385">
        <f t="shared" si="870"/>
        <v>0</v>
      </c>
      <c r="AU284" s="86" t="s">
        <v>778</v>
      </c>
      <c r="AV284" s="87"/>
      <c r="AW284" s="88"/>
      <c r="AX284" s="88"/>
      <c r="AY284" s="88"/>
      <c r="AZ284" s="88"/>
      <c r="BA284" s="8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</row>
    <row r="285" spans="1:129" s="69" customFormat="1" hidden="1">
      <c r="A285" s="11"/>
      <c r="B285" s="4">
        <v>2017</v>
      </c>
      <c r="C285" s="82">
        <v>8323</v>
      </c>
      <c r="D285" s="82">
        <v>1</v>
      </c>
      <c r="E285" s="2">
        <v>1</v>
      </c>
      <c r="F285" s="2">
        <v>2</v>
      </c>
      <c r="G285" s="2">
        <v>5000</v>
      </c>
      <c r="H285" s="2">
        <v>5200</v>
      </c>
      <c r="I285" s="2">
        <v>521</v>
      </c>
      <c r="J285" s="83">
        <v>7</v>
      </c>
      <c r="K285" s="104" t="s">
        <v>764</v>
      </c>
      <c r="L285" s="85">
        <v>0</v>
      </c>
      <c r="M285" s="85">
        <v>0</v>
      </c>
      <c r="N285" s="85">
        <f t="shared" si="851"/>
        <v>0</v>
      </c>
      <c r="O285" s="85">
        <v>0</v>
      </c>
      <c r="P285" s="85">
        <v>0</v>
      </c>
      <c r="Q285" s="85">
        <f t="shared" si="852"/>
        <v>0</v>
      </c>
      <c r="R285" s="85">
        <v>0</v>
      </c>
      <c r="S285" s="85">
        <v>0</v>
      </c>
      <c r="T285" s="85">
        <v>0</v>
      </c>
      <c r="U285" s="85">
        <f t="shared" si="845"/>
        <v>0</v>
      </c>
      <c r="V285" s="85">
        <v>0</v>
      </c>
      <c r="W285" s="85">
        <v>0</v>
      </c>
      <c r="X285" s="85">
        <f t="shared" si="846"/>
        <v>0</v>
      </c>
      <c r="Y285" s="85">
        <v>0</v>
      </c>
      <c r="Z285" s="85">
        <v>0</v>
      </c>
      <c r="AA285" s="85">
        <v>0</v>
      </c>
      <c r="AB285" s="85">
        <f t="shared" si="847"/>
        <v>0</v>
      </c>
      <c r="AC285" s="85">
        <v>0</v>
      </c>
      <c r="AD285" s="85">
        <v>0</v>
      </c>
      <c r="AE285" s="85">
        <f t="shared" si="848"/>
        <v>0</v>
      </c>
      <c r="AF285" s="85">
        <v>0</v>
      </c>
      <c r="AG285" s="85">
        <v>0</v>
      </c>
      <c r="AH285" s="85">
        <v>0</v>
      </c>
      <c r="AI285" s="85">
        <f t="shared" si="849"/>
        <v>0</v>
      </c>
      <c r="AJ285" s="85">
        <v>0</v>
      </c>
      <c r="AK285" s="85">
        <v>0</v>
      </c>
      <c r="AL285" s="85">
        <f t="shared" si="850"/>
        <v>0</v>
      </c>
      <c r="AM285" s="85">
        <v>0</v>
      </c>
      <c r="AN285" s="384">
        <f t="shared" si="864"/>
        <v>0</v>
      </c>
      <c r="AO285" s="384">
        <f t="shared" si="865"/>
        <v>0</v>
      </c>
      <c r="AP285" s="385">
        <f t="shared" si="866"/>
        <v>0</v>
      </c>
      <c r="AQ285" s="384">
        <f t="shared" si="867"/>
        <v>0</v>
      </c>
      <c r="AR285" s="384">
        <f t="shared" si="868"/>
        <v>0</v>
      </c>
      <c r="AS285" s="385">
        <f t="shared" si="869"/>
        <v>0</v>
      </c>
      <c r="AT285" s="385">
        <f t="shared" si="870"/>
        <v>0</v>
      </c>
      <c r="AU285" s="86" t="s">
        <v>778</v>
      </c>
      <c r="AV285" s="87"/>
      <c r="AW285" s="88"/>
      <c r="AX285" s="88"/>
      <c r="AY285" s="88"/>
      <c r="AZ285" s="88"/>
      <c r="BA285" s="8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</row>
    <row r="286" spans="1:129" s="69" customFormat="1" hidden="1">
      <c r="A286" s="11"/>
      <c r="B286" s="4">
        <v>2017</v>
      </c>
      <c r="C286" s="82">
        <v>8323</v>
      </c>
      <c r="D286" s="82">
        <v>1</v>
      </c>
      <c r="E286" s="2">
        <v>1</v>
      </c>
      <c r="F286" s="2">
        <v>2</v>
      </c>
      <c r="G286" s="2">
        <v>5000</v>
      </c>
      <c r="H286" s="2">
        <v>5200</v>
      </c>
      <c r="I286" s="2">
        <v>521</v>
      </c>
      <c r="J286" s="83">
        <v>8</v>
      </c>
      <c r="K286" s="104" t="s">
        <v>1097</v>
      </c>
      <c r="L286" s="85">
        <v>0</v>
      </c>
      <c r="M286" s="85">
        <v>0</v>
      </c>
      <c r="N286" s="85">
        <f t="shared" si="851"/>
        <v>0</v>
      </c>
      <c r="O286" s="85">
        <v>0</v>
      </c>
      <c r="P286" s="85">
        <v>0</v>
      </c>
      <c r="Q286" s="85">
        <f t="shared" si="852"/>
        <v>0</v>
      </c>
      <c r="R286" s="85">
        <v>0</v>
      </c>
      <c r="S286" s="85">
        <v>0</v>
      </c>
      <c r="T286" s="85">
        <v>0</v>
      </c>
      <c r="U286" s="85">
        <f t="shared" si="845"/>
        <v>0</v>
      </c>
      <c r="V286" s="85">
        <v>0</v>
      </c>
      <c r="W286" s="85">
        <v>0</v>
      </c>
      <c r="X286" s="85">
        <f t="shared" si="846"/>
        <v>0</v>
      </c>
      <c r="Y286" s="85">
        <v>0</v>
      </c>
      <c r="Z286" s="85">
        <v>0</v>
      </c>
      <c r="AA286" s="85">
        <v>0</v>
      </c>
      <c r="AB286" s="85">
        <f t="shared" si="847"/>
        <v>0</v>
      </c>
      <c r="AC286" s="85">
        <v>0</v>
      </c>
      <c r="AD286" s="85">
        <v>0</v>
      </c>
      <c r="AE286" s="85">
        <f t="shared" si="848"/>
        <v>0</v>
      </c>
      <c r="AF286" s="85">
        <v>0</v>
      </c>
      <c r="AG286" s="85">
        <v>0</v>
      </c>
      <c r="AH286" s="85">
        <v>0</v>
      </c>
      <c r="AI286" s="85">
        <f t="shared" si="849"/>
        <v>0</v>
      </c>
      <c r="AJ286" s="85">
        <v>0</v>
      </c>
      <c r="AK286" s="85">
        <v>0</v>
      </c>
      <c r="AL286" s="85">
        <f t="shared" si="850"/>
        <v>0</v>
      </c>
      <c r="AM286" s="85">
        <v>0</v>
      </c>
      <c r="AN286" s="384">
        <f t="shared" si="864"/>
        <v>0</v>
      </c>
      <c r="AO286" s="384">
        <f t="shared" si="865"/>
        <v>0</v>
      </c>
      <c r="AP286" s="385">
        <f t="shared" si="866"/>
        <v>0</v>
      </c>
      <c r="AQ286" s="384">
        <f t="shared" si="867"/>
        <v>0</v>
      </c>
      <c r="AR286" s="384">
        <f t="shared" si="868"/>
        <v>0</v>
      </c>
      <c r="AS286" s="385">
        <f t="shared" si="869"/>
        <v>0</v>
      </c>
      <c r="AT286" s="385">
        <f t="shared" si="870"/>
        <v>0</v>
      </c>
      <c r="AU286" s="86" t="s">
        <v>778</v>
      </c>
      <c r="AV286" s="87"/>
      <c r="AW286" s="88"/>
      <c r="AX286" s="88"/>
      <c r="AY286" s="88"/>
      <c r="AZ286" s="88"/>
      <c r="BA286" s="8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</row>
    <row r="287" spans="1:129" s="69" customFormat="1" hidden="1">
      <c r="A287" s="11"/>
      <c r="B287" s="4">
        <v>2017</v>
      </c>
      <c r="C287" s="82">
        <v>8323</v>
      </c>
      <c r="D287" s="82">
        <v>1</v>
      </c>
      <c r="E287" s="2">
        <v>1</v>
      </c>
      <c r="F287" s="2">
        <v>2</v>
      </c>
      <c r="G287" s="2">
        <v>5000</v>
      </c>
      <c r="H287" s="2">
        <v>5200</v>
      </c>
      <c r="I287" s="2">
        <v>521</v>
      </c>
      <c r="J287" s="83">
        <v>9</v>
      </c>
      <c r="K287" s="104" t="s">
        <v>873</v>
      </c>
      <c r="L287" s="85">
        <v>0</v>
      </c>
      <c r="M287" s="85">
        <v>0</v>
      </c>
      <c r="N287" s="85">
        <f t="shared" si="851"/>
        <v>0</v>
      </c>
      <c r="O287" s="85">
        <v>0</v>
      </c>
      <c r="P287" s="85">
        <v>0</v>
      </c>
      <c r="Q287" s="85">
        <f t="shared" si="852"/>
        <v>0</v>
      </c>
      <c r="R287" s="85">
        <v>0</v>
      </c>
      <c r="S287" s="85">
        <v>0</v>
      </c>
      <c r="T287" s="85">
        <v>0</v>
      </c>
      <c r="U287" s="85">
        <f t="shared" si="845"/>
        <v>0</v>
      </c>
      <c r="V287" s="85">
        <v>0</v>
      </c>
      <c r="W287" s="85">
        <v>0</v>
      </c>
      <c r="X287" s="85">
        <f t="shared" si="846"/>
        <v>0</v>
      </c>
      <c r="Y287" s="85">
        <v>0</v>
      </c>
      <c r="Z287" s="85">
        <v>0</v>
      </c>
      <c r="AA287" s="85">
        <v>0</v>
      </c>
      <c r="AB287" s="85">
        <f t="shared" si="847"/>
        <v>0</v>
      </c>
      <c r="AC287" s="85">
        <v>0</v>
      </c>
      <c r="AD287" s="85">
        <v>0</v>
      </c>
      <c r="AE287" s="85">
        <f t="shared" si="848"/>
        <v>0</v>
      </c>
      <c r="AF287" s="85">
        <v>0</v>
      </c>
      <c r="AG287" s="85">
        <v>0</v>
      </c>
      <c r="AH287" s="85">
        <v>0</v>
      </c>
      <c r="AI287" s="85">
        <f t="shared" si="849"/>
        <v>0</v>
      </c>
      <c r="AJ287" s="85">
        <v>0</v>
      </c>
      <c r="AK287" s="85">
        <v>0</v>
      </c>
      <c r="AL287" s="85">
        <f t="shared" si="850"/>
        <v>0</v>
      </c>
      <c r="AM287" s="85">
        <v>0</v>
      </c>
      <c r="AN287" s="384">
        <f t="shared" si="864"/>
        <v>0</v>
      </c>
      <c r="AO287" s="384">
        <f t="shared" si="865"/>
        <v>0</v>
      </c>
      <c r="AP287" s="385">
        <f t="shared" si="866"/>
        <v>0</v>
      </c>
      <c r="AQ287" s="384">
        <f t="shared" si="867"/>
        <v>0</v>
      </c>
      <c r="AR287" s="384">
        <f t="shared" si="868"/>
        <v>0</v>
      </c>
      <c r="AS287" s="385">
        <f t="shared" si="869"/>
        <v>0</v>
      </c>
      <c r="AT287" s="385">
        <f t="shared" si="870"/>
        <v>0</v>
      </c>
      <c r="AU287" s="86" t="s">
        <v>778</v>
      </c>
      <c r="AV287" s="87"/>
      <c r="AW287" s="88"/>
      <c r="AX287" s="88"/>
      <c r="AY287" s="88"/>
      <c r="AZ287" s="88"/>
      <c r="BA287" s="8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</row>
    <row r="288" spans="1:129" s="94" customFormat="1" hidden="1">
      <c r="A288" s="11"/>
      <c r="B288" s="76">
        <v>2017</v>
      </c>
      <c r="C288" s="77">
        <v>8323</v>
      </c>
      <c r="D288" s="77">
        <v>1</v>
      </c>
      <c r="E288" s="76">
        <v>1</v>
      </c>
      <c r="F288" s="76">
        <v>2</v>
      </c>
      <c r="G288" s="76">
        <v>5000</v>
      </c>
      <c r="H288" s="76">
        <v>5200</v>
      </c>
      <c r="I288" s="76">
        <v>522</v>
      </c>
      <c r="J288" s="76"/>
      <c r="K288" s="78" t="s">
        <v>247</v>
      </c>
      <c r="L288" s="79">
        <f>L289</f>
        <v>0</v>
      </c>
      <c r="M288" s="79">
        <f>M289</f>
        <v>0</v>
      </c>
      <c r="N288" s="79">
        <f t="shared" si="851"/>
        <v>0</v>
      </c>
      <c r="O288" s="79">
        <f>O289</f>
        <v>0</v>
      </c>
      <c r="P288" s="79">
        <f>P289</f>
        <v>0</v>
      </c>
      <c r="Q288" s="79">
        <f t="shared" si="852"/>
        <v>0</v>
      </c>
      <c r="R288" s="79">
        <f t="shared" si="853"/>
        <v>0</v>
      </c>
      <c r="S288" s="79">
        <f>S289</f>
        <v>0</v>
      </c>
      <c r="T288" s="79">
        <f>T289</f>
        <v>0</v>
      </c>
      <c r="U288" s="79">
        <f t="shared" si="845"/>
        <v>0</v>
      </c>
      <c r="V288" s="79">
        <f>V289</f>
        <v>0</v>
      </c>
      <c r="W288" s="79">
        <f>W289</f>
        <v>0</v>
      </c>
      <c r="X288" s="79">
        <f t="shared" si="846"/>
        <v>0</v>
      </c>
      <c r="Y288" s="79">
        <f t="shared" ref="Y288" si="871">U288+X288</f>
        <v>0</v>
      </c>
      <c r="Z288" s="79">
        <f>Z289</f>
        <v>0</v>
      </c>
      <c r="AA288" s="79">
        <f>AA289</f>
        <v>0</v>
      </c>
      <c r="AB288" s="79">
        <f t="shared" si="847"/>
        <v>0</v>
      </c>
      <c r="AC288" s="79">
        <f>AC289</f>
        <v>0</v>
      </c>
      <c r="AD288" s="79">
        <f>AD289</f>
        <v>0</v>
      </c>
      <c r="AE288" s="79">
        <f t="shared" si="848"/>
        <v>0</v>
      </c>
      <c r="AF288" s="79">
        <f t="shared" ref="AF288" si="872">AB288+AE288</f>
        <v>0</v>
      </c>
      <c r="AG288" s="79">
        <f>AG289</f>
        <v>0</v>
      </c>
      <c r="AH288" s="79">
        <f>AH289</f>
        <v>0</v>
      </c>
      <c r="AI288" s="79">
        <f t="shared" si="849"/>
        <v>0</v>
      </c>
      <c r="AJ288" s="79">
        <f>AJ289</f>
        <v>0</v>
      </c>
      <c r="AK288" s="79">
        <f>AK289</f>
        <v>0</v>
      </c>
      <c r="AL288" s="79">
        <f t="shared" si="850"/>
        <v>0</v>
      </c>
      <c r="AM288" s="79">
        <f t="shared" ref="AM288" si="873">AI288+AL288</f>
        <v>0</v>
      </c>
      <c r="AN288" s="79">
        <f>AN289</f>
        <v>0</v>
      </c>
      <c r="AO288" s="79">
        <f>AO289</f>
        <v>0</v>
      </c>
      <c r="AP288" s="79">
        <f t="shared" si="857"/>
        <v>0</v>
      </c>
      <c r="AQ288" s="79">
        <f>AQ289</f>
        <v>0</v>
      </c>
      <c r="AR288" s="79">
        <f>AR289</f>
        <v>0</v>
      </c>
      <c r="AS288" s="79">
        <f t="shared" si="858"/>
        <v>0</v>
      </c>
      <c r="AT288" s="79">
        <f t="shared" ref="AT288:AT289" si="874">AP288+AS288</f>
        <v>0</v>
      </c>
      <c r="AU288" s="79"/>
      <c r="AV288" s="80"/>
      <c r="AW288" s="93"/>
      <c r="AX288" s="93"/>
      <c r="AY288" s="93"/>
      <c r="AZ288" s="93"/>
      <c r="BA288" s="8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</row>
    <row r="289" spans="1:129" s="69" customFormat="1" hidden="1">
      <c r="A289" s="11"/>
      <c r="B289" s="4">
        <v>2017</v>
      </c>
      <c r="C289" s="82">
        <v>8323</v>
      </c>
      <c r="D289" s="82">
        <v>1</v>
      </c>
      <c r="E289" s="2">
        <v>1</v>
      </c>
      <c r="F289" s="2">
        <v>2</v>
      </c>
      <c r="G289" s="2">
        <v>5000</v>
      </c>
      <c r="H289" s="2">
        <v>5200</v>
      </c>
      <c r="I289" s="2">
        <v>522</v>
      </c>
      <c r="J289" s="83">
        <v>1</v>
      </c>
      <c r="K289" s="104" t="s">
        <v>1098</v>
      </c>
      <c r="L289" s="85">
        <v>0</v>
      </c>
      <c r="M289" s="85">
        <v>0</v>
      </c>
      <c r="N289" s="85">
        <f>L289+M289</f>
        <v>0</v>
      </c>
      <c r="O289" s="85">
        <v>0</v>
      </c>
      <c r="P289" s="85">
        <v>0</v>
      </c>
      <c r="Q289" s="85">
        <f>O289+P289</f>
        <v>0</v>
      </c>
      <c r="R289" s="85">
        <v>0</v>
      </c>
      <c r="S289" s="85">
        <v>0</v>
      </c>
      <c r="T289" s="85">
        <v>0</v>
      </c>
      <c r="U289" s="85">
        <f>S289+T289</f>
        <v>0</v>
      </c>
      <c r="V289" s="85">
        <v>0</v>
      </c>
      <c r="W289" s="85">
        <v>0</v>
      </c>
      <c r="X289" s="85">
        <f>V289+W289</f>
        <v>0</v>
      </c>
      <c r="Y289" s="85">
        <v>0</v>
      </c>
      <c r="Z289" s="85">
        <v>0</v>
      </c>
      <c r="AA289" s="85">
        <v>0</v>
      </c>
      <c r="AB289" s="85">
        <f>Z289+AA289</f>
        <v>0</v>
      </c>
      <c r="AC289" s="85">
        <v>0</v>
      </c>
      <c r="AD289" s="85">
        <v>0</v>
      </c>
      <c r="AE289" s="85">
        <f>AC289+AD289</f>
        <v>0</v>
      </c>
      <c r="AF289" s="85">
        <v>0</v>
      </c>
      <c r="AG289" s="85">
        <v>0</v>
      </c>
      <c r="AH289" s="85">
        <v>0</v>
      </c>
      <c r="AI289" s="85">
        <f>AG289+AH289</f>
        <v>0</v>
      </c>
      <c r="AJ289" s="85">
        <v>0</v>
      </c>
      <c r="AK289" s="85">
        <v>0</v>
      </c>
      <c r="AL289" s="85">
        <f>AJ289+AK289</f>
        <v>0</v>
      </c>
      <c r="AM289" s="85">
        <v>0</v>
      </c>
      <c r="AN289" s="384">
        <f t="shared" ref="AN289" si="875">L289-S289-Z289-AG289</f>
        <v>0</v>
      </c>
      <c r="AO289" s="384">
        <f t="shared" ref="AO289" si="876">M289-T289-AA289-AH289</f>
        <v>0</v>
      </c>
      <c r="AP289" s="385">
        <f t="shared" si="857"/>
        <v>0</v>
      </c>
      <c r="AQ289" s="384">
        <f t="shared" ref="AQ289" si="877">O289-V289-AC289-AJ289</f>
        <v>0</v>
      </c>
      <c r="AR289" s="384">
        <f t="shared" ref="AR289" si="878">P289-W289-AD289-AK289</f>
        <v>0</v>
      </c>
      <c r="AS289" s="385">
        <f t="shared" si="858"/>
        <v>0</v>
      </c>
      <c r="AT289" s="385">
        <f t="shared" si="874"/>
        <v>0</v>
      </c>
      <c r="AU289" s="86" t="s">
        <v>778</v>
      </c>
      <c r="AV289" s="87"/>
      <c r="AW289" s="88"/>
      <c r="AX289" s="374"/>
      <c r="AY289" s="374"/>
      <c r="AZ289" s="374"/>
      <c r="BA289" s="378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</row>
    <row r="290" spans="1:129" s="94" customFormat="1">
      <c r="A290" s="11"/>
      <c r="B290" s="76">
        <v>2017</v>
      </c>
      <c r="C290" s="77">
        <v>8323</v>
      </c>
      <c r="D290" s="77">
        <v>1</v>
      </c>
      <c r="E290" s="76">
        <v>1</v>
      </c>
      <c r="F290" s="76">
        <v>2</v>
      </c>
      <c r="G290" s="76">
        <v>5000</v>
      </c>
      <c r="H290" s="76">
        <v>5200</v>
      </c>
      <c r="I290" s="76">
        <v>523</v>
      </c>
      <c r="J290" s="76"/>
      <c r="K290" s="78" t="s">
        <v>52</v>
      </c>
      <c r="L290" s="79">
        <f>SUM(L291:L296)</f>
        <v>10000</v>
      </c>
      <c r="M290" s="79">
        <f>SUM(M291:M296)</f>
        <v>0</v>
      </c>
      <c r="N290" s="79">
        <f t="shared" si="851"/>
        <v>10000</v>
      </c>
      <c r="O290" s="79">
        <f>SUM(O291:O296)</f>
        <v>0</v>
      </c>
      <c r="P290" s="79">
        <f>SUM(P291:P296)</f>
        <v>0</v>
      </c>
      <c r="Q290" s="79">
        <f t="shared" si="852"/>
        <v>0</v>
      </c>
      <c r="R290" s="79">
        <f t="shared" si="853"/>
        <v>10000</v>
      </c>
      <c r="S290" s="79">
        <f>SUM(S291:S296)</f>
        <v>0</v>
      </c>
      <c r="T290" s="79">
        <f>SUM(T291:T296)</f>
        <v>0</v>
      </c>
      <c r="U290" s="79">
        <f t="shared" ref="U290:U343" si="879">S290+T290</f>
        <v>0</v>
      </c>
      <c r="V290" s="79">
        <f>SUM(V291:V296)</f>
        <v>0</v>
      </c>
      <c r="W290" s="79">
        <f>SUM(W291:W296)</f>
        <v>0</v>
      </c>
      <c r="X290" s="79">
        <f t="shared" ref="X290:X343" si="880">V290+W290</f>
        <v>0</v>
      </c>
      <c r="Y290" s="79">
        <f t="shared" ref="Y290:Y291" si="881">U290+X290</f>
        <v>0</v>
      </c>
      <c r="Z290" s="79">
        <f>SUM(Z291:Z296)</f>
        <v>0</v>
      </c>
      <c r="AA290" s="79">
        <f>SUM(AA291:AA296)</f>
        <v>0</v>
      </c>
      <c r="AB290" s="79">
        <f t="shared" ref="AB290:AB343" si="882">Z290+AA290</f>
        <v>0</v>
      </c>
      <c r="AC290" s="79">
        <f>SUM(AC291:AC296)</f>
        <v>0</v>
      </c>
      <c r="AD290" s="79">
        <f>SUM(AD291:AD296)</f>
        <v>0</v>
      </c>
      <c r="AE290" s="79">
        <f t="shared" ref="AE290:AE343" si="883">AC290+AD290</f>
        <v>0</v>
      </c>
      <c r="AF290" s="79">
        <f t="shared" ref="AF290:AF291" si="884">AB290+AE290</f>
        <v>0</v>
      </c>
      <c r="AG290" s="79">
        <f>SUM(AG291:AG296)</f>
        <v>0</v>
      </c>
      <c r="AH290" s="79">
        <f>SUM(AH291:AH296)</f>
        <v>0</v>
      </c>
      <c r="AI290" s="79">
        <f t="shared" ref="AI290:AI343" si="885">AG290+AH290</f>
        <v>0</v>
      </c>
      <c r="AJ290" s="79">
        <f>SUM(AJ291:AJ296)</f>
        <v>0</v>
      </c>
      <c r="AK290" s="79">
        <f>SUM(AK291:AK296)</f>
        <v>0</v>
      </c>
      <c r="AL290" s="79">
        <f t="shared" ref="AL290:AL343" si="886">AJ290+AK290</f>
        <v>0</v>
      </c>
      <c r="AM290" s="79">
        <f t="shared" ref="AM290:AM291" si="887">AI290+AL290</f>
        <v>0</v>
      </c>
      <c r="AN290" s="79">
        <f>SUM(AN291:AN296)</f>
        <v>10000</v>
      </c>
      <c r="AO290" s="79">
        <f>SUM(AO291:AO296)</f>
        <v>0</v>
      </c>
      <c r="AP290" s="79">
        <f t="shared" ref="AP290:AP344" si="888">AN290+AO290</f>
        <v>10000</v>
      </c>
      <c r="AQ290" s="79">
        <f>SUM(AQ291:AQ296)</f>
        <v>0</v>
      </c>
      <c r="AR290" s="79">
        <f>SUM(AR291:AR296)</f>
        <v>0</v>
      </c>
      <c r="AS290" s="79">
        <f t="shared" ref="AS290:AS344" si="889">AQ290+AR290</f>
        <v>0</v>
      </c>
      <c r="AT290" s="79">
        <f t="shared" ref="AT290:AT291" si="890">AP290+AS290</f>
        <v>10000</v>
      </c>
      <c r="AU290" s="79"/>
      <c r="AV290" s="80"/>
      <c r="AW290" s="93"/>
      <c r="AX290" s="93"/>
      <c r="AY290" s="93"/>
      <c r="AZ290" s="93"/>
      <c r="BA290" s="8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</row>
    <row r="291" spans="1:129" s="69" customFormat="1">
      <c r="A291" s="11"/>
      <c r="B291" s="4">
        <v>2017</v>
      </c>
      <c r="C291" s="82">
        <v>8323</v>
      </c>
      <c r="D291" s="82">
        <v>1</v>
      </c>
      <c r="E291" s="2">
        <v>1</v>
      </c>
      <c r="F291" s="2">
        <v>2</v>
      </c>
      <c r="G291" s="2">
        <v>5000</v>
      </c>
      <c r="H291" s="2">
        <v>5200</v>
      </c>
      <c r="I291" s="2">
        <v>523</v>
      </c>
      <c r="J291" s="83">
        <v>1</v>
      </c>
      <c r="K291" s="104" t="s">
        <v>548</v>
      </c>
      <c r="L291" s="85">
        <v>10000</v>
      </c>
      <c r="M291" s="85">
        <v>0</v>
      </c>
      <c r="N291" s="85">
        <f t="shared" si="851"/>
        <v>10000</v>
      </c>
      <c r="O291" s="85">
        <v>0</v>
      </c>
      <c r="P291" s="85">
        <v>0</v>
      </c>
      <c r="Q291" s="85">
        <f t="shared" si="852"/>
        <v>0</v>
      </c>
      <c r="R291" s="85">
        <f t="shared" si="853"/>
        <v>10000</v>
      </c>
      <c r="S291" s="85">
        <v>0</v>
      </c>
      <c r="T291" s="85">
        <v>0</v>
      </c>
      <c r="U291" s="85">
        <f t="shared" si="879"/>
        <v>0</v>
      </c>
      <c r="V291" s="85">
        <v>0</v>
      </c>
      <c r="W291" s="85">
        <v>0</v>
      </c>
      <c r="X291" s="85">
        <f t="shared" si="880"/>
        <v>0</v>
      </c>
      <c r="Y291" s="85">
        <f t="shared" si="881"/>
        <v>0</v>
      </c>
      <c r="Z291" s="85">
        <v>0</v>
      </c>
      <c r="AA291" s="85">
        <v>0</v>
      </c>
      <c r="AB291" s="85">
        <f t="shared" si="882"/>
        <v>0</v>
      </c>
      <c r="AC291" s="85">
        <v>0</v>
      </c>
      <c r="AD291" s="85">
        <v>0</v>
      </c>
      <c r="AE291" s="85">
        <f t="shared" si="883"/>
        <v>0</v>
      </c>
      <c r="AF291" s="85">
        <f t="shared" si="884"/>
        <v>0</v>
      </c>
      <c r="AG291" s="85">
        <v>0</v>
      </c>
      <c r="AH291" s="85">
        <v>0</v>
      </c>
      <c r="AI291" s="85">
        <f t="shared" si="885"/>
        <v>0</v>
      </c>
      <c r="AJ291" s="85">
        <v>0</v>
      </c>
      <c r="AK291" s="85">
        <v>0</v>
      </c>
      <c r="AL291" s="85">
        <f t="shared" si="886"/>
        <v>0</v>
      </c>
      <c r="AM291" s="85">
        <f t="shared" si="887"/>
        <v>0</v>
      </c>
      <c r="AN291" s="384">
        <f t="shared" ref="AN291" si="891">L291-S291-Z291-AG291</f>
        <v>10000</v>
      </c>
      <c r="AO291" s="384">
        <f t="shared" ref="AO291" si="892">M291-T291-AA291-AH291</f>
        <v>0</v>
      </c>
      <c r="AP291" s="385">
        <f t="shared" si="888"/>
        <v>10000</v>
      </c>
      <c r="AQ291" s="384">
        <f t="shared" ref="AQ291" si="893">O291-V291-AC291-AJ291</f>
        <v>0</v>
      </c>
      <c r="AR291" s="384">
        <f t="shared" ref="AR291" si="894">P291-W291-AD291-AK291</f>
        <v>0</v>
      </c>
      <c r="AS291" s="385">
        <f t="shared" si="889"/>
        <v>0</v>
      </c>
      <c r="AT291" s="385">
        <f t="shared" si="890"/>
        <v>10000</v>
      </c>
      <c r="AU291" s="86" t="s">
        <v>28</v>
      </c>
      <c r="AV291" s="87">
        <v>1</v>
      </c>
      <c r="AW291" s="88"/>
      <c r="AX291" s="88"/>
      <c r="AY291" s="88"/>
      <c r="AZ291" s="88"/>
      <c r="BA291" s="8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</row>
    <row r="292" spans="1:129" s="69" customFormat="1" hidden="1">
      <c r="A292" s="11"/>
      <c r="B292" s="4">
        <v>2017</v>
      </c>
      <c r="C292" s="82">
        <v>8323</v>
      </c>
      <c r="D292" s="82">
        <v>1</v>
      </c>
      <c r="E292" s="2">
        <v>1</v>
      </c>
      <c r="F292" s="2">
        <v>2</v>
      </c>
      <c r="G292" s="2">
        <v>5000</v>
      </c>
      <c r="H292" s="2">
        <v>5200</v>
      </c>
      <c r="I292" s="2">
        <v>523</v>
      </c>
      <c r="J292" s="83">
        <v>2</v>
      </c>
      <c r="K292" s="104" t="s">
        <v>1099</v>
      </c>
      <c r="L292" s="85">
        <v>0</v>
      </c>
      <c r="M292" s="85">
        <v>0</v>
      </c>
      <c r="N292" s="85">
        <f t="shared" si="851"/>
        <v>0</v>
      </c>
      <c r="O292" s="85">
        <v>0</v>
      </c>
      <c r="P292" s="85">
        <v>0</v>
      </c>
      <c r="Q292" s="85">
        <f t="shared" si="852"/>
        <v>0</v>
      </c>
      <c r="R292" s="85">
        <v>0</v>
      </c>
      <c r="S292" s="85">
        <v>0</v>
      </c>
      <c r="T292" s="85">
        <v>0</v>
      </c>
      <c r="U292" s="85">
        <f t="shared" si="879"/>
        <v>0</v>
      </c>
      <c r="V292" s="85">
        <v>0</v>
      </c>
      <c r="W292" s="85">
        <v>0</v>
      </c>
      <c r="X292" s="85">
        <f t="shared" si="880"/>
        <v>0</v>
      </c>
      <c r="Y292" s="85">
        <v>0</v>
      </c>
      <c r="Z292" s="85">
        <v>0</v>
      </c>
      <c r="AA292" s="85">
        <v>0</v>
      </c>
      <c r="AB292" s="85">
        <f t="shared" si="882"/>
        <v>0</v>
      </c>
      <c r="AC292" s="85">
        <v>0</v>
      </c>
      <c r="AD292" s="85">
        <v>0</v>
      </c>
      <c r="AE292" s="85">
        <f t="shared" si="883"/>
        <v>0</v>
      </c>
      <c r="AF292" s="85">
        <v>0</v>
      </c>
      <c r="AG292" s="85">
        <v>0</v>
      </c>
      <c r="AH292" s="85">
        <v>0</v>
      </c>
      <c r="AI292" s="85">
        <f t="shared" si="885"/>
        <v>0</v>
      </c>
      <c r="AJ292" s="85">
        <v>0</v>
      </c>
      <c r="AK292" s="85">
        <v>0</v>
      </c>
      <c r="AL292" s="85">
        <f t="shared" si="886"/>
        <v>0</v>
      </c>
      <c r="AM292" s="85">
        <v>0</v>
      </c>
      <c r="AN292" s="384">
        <f t="shared" ref="AN292:AN296" si="895">L292-S292-Z292-AG292</f>
        <v>0</v>
      </c>
      <c r="AO292" s="384">
        <f t="shared" ref="AO292:AO296" si="896">M292-T292-AA292-AH292</f>
        <v>0</v>
      </c>
      <c r="AP292" s="385">
        <f t="shared" ref="AP292:AP296" si="897">AN292+AO292</f>
        <v>0</v>
      </c>
      <c r="AQ292" s="384">
        <f t="shared" ref="AQ292:AQ296" si="898">O292-V292-AC292-AJ292</f>
        <v>0</v>
      </c>
      <c r="AR292" s="384">
        <f t="shared" ref="AR292:AR296" si="899">P292-W292-AD292-AK292</f>
        <v>0</v>
      </c>
      <c r="AS292" s="385">
        <f t="shared" ref="AS292:AS296" si="900">AQ292+AR292</f>
        <v>0</v>
      </c>
      <c r="AT292" s="385">
        <f t="shared" ref="AT292:AT296" si="901">AP292+AS292</f>
        <v>0</v>
      </c>
      <c r="AU292" s="86" t="s">
        <v>28</v>
      </c>
      <c r="AV292" s="87"/>
      <c r="AW292" s="88"/>
      <c r="AX292" s="88"/>
      <c r="AY292" s="88"/>
      <c r="AZ292" s="88"/>
      <c r="BA292" s="8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</row>
    <row r="293" spans="1:129" s="69" customFormat="1" hidden="1">
      <c r="A293" s="11"/>
      <c r="B293" s="4">
        <v>2017</v>
      </c>
      <c r="C293" s="82">
        <v>8323</v>
      </c>
      <c r="D293" s="82">
        <v>1</v>
      </c>
      <c r="E293" s="2">
        <v>1</v>
      </c>
      <c r="F293" s="2">
        <v>2</v>
      </c>
      <c r="G293" s="2">
        <v>5000</v>
      </c>
      <c r="H293" s="2">
        <v>5200</v>
      </c>
      <c r="I293" s="2">
        <v>523</v>
      </c>
      <c r="J293" s="83">
        <v>3</v>
      </c>
      <c r="K293" s="115" t="s">
        <v>308</v>
      </c>
      <c r="L293" s="85">
        <v>0</v>
      </c>
      <c r="M293" s="85">
        <v>0</v>
      </c>
      <c r="N293" s="85">
        <f t="shared" si="851"/>
        <v>0</v>
      </c>
      <c r="O293" s="85">
        <v>0</v>
      </c>
      <c r="P293" s="85">
        <v>0</v>
      </c>
      <c r="Q293" s="85">
        <f t="shared" si="852"/>
        <v>0</v>
      </c>
      <c r="R293" s="85">
        <v>0</v>
      </c>
      <c r="S293" s="85">
        <v>0</v>
      </c>
      <c r="T293" s="85">
        <v>0</v>
      </c>
      <c r="U293" s="85">
        <f t="shared" si="879"/>
        <v>0</v>
      </c>
      <c r="V293" s="85">
        <v>0</v>
      </c>
      <c r="W293" s="85">
        <v>0</v>
      </c>
      <c r="X293" s="85">
        <f t="shared" si="880"/>
        <v>0</v>
      </c>
      <c r="Y293" s="85">
        <v>0</v>
      </c>
      <c r="Z293" s="85">
        <v>0</v>
      </c>
      <c r="AA293" s="85">
        <v>0</v>
      </c>
      <c r="AB293" s="85">
        <f t="shared" si="882"/>
        <v>0</v>
      </c>
      <c r="AC293" s="85">
        <v>0</v>
      </c>
      <c r="AD293" s="85">
        <v>0</v>
      </c>
      <c r="AE293" s="85">
        <f t="shared" si="883"/>
        <v>0</v>
      </c>
      <c r="AF293" s="85">
        <v>0</v>
      </c>
      <c r="AG293" s="85">
        <v>0</v>
      </c>
      <c r="AH293" s="85">
        <v>0</v>
      </c>
      <c r="AI293" s="85">
        <f t="shared" si="885"/>
        <v>0</v>
      </c>
      <c r="AJ293" s="85">
        <v>0</v>
      </c>
      <c r="AK293" s="85">
        <v>0</v>
      </c>
      <c r="AL293" s="85">
        <f t="shared" si="886"/>
        <v>0</v>
      </c>
      <c r="AM293" s="85">
        <v>0</v>
      </c>
      <c r="AN293" s="384">
        <f t="shared" si="895"/>
        <v>0</v>
      </c>
      <c r="AO293" s="384">
        <f t="shared" si="896"/>
        <v>0</v>
      </c>
      <c r="AP293" s="385">
        <f t="shared" si="897"/>
        <v>0</v>
      </c>
      <c r="AQ293" s="384">
        <f t="shared" si="898"/>
        <v>0</v>
      </c>
      <c r="AR293" s="384">
        <f t="shared" si="899"/>
        <v>0</v>
      </c>
      <c r="AS293" s="385">
        <f t="shared" si="900"/>
        <v>0</v>
      </c>
      <c r="AT293" s="385">
        <f t="shared" si="901"/>
        <v>0</v>
      </c>
      <c r="AU293" s="86" t="s">
        <v>28</v>
      </c>
      <c r="AV293" s="87"/>
      <c r="AW293" s="88"/>
      <c r="AX293" s="88"/>
      <c r="AY293" s="88"/>
      <c r="AZ293" s="88"/>
      <c r="BA293" s="8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</row>
    <row r="294" spans="1:129" s="69" customFormat="1" hidden="1">
      <c r="A294" s="11"/>
      <c r="B294" s="4">
        <v>2017</v>
      </c>
      <c r="C294" s="82">
        <v>8323</v>
      </c>
      <c r="D294" s="82">
        <v>1</v>
      </c>
      <c r="E294" s="2">
        <v>1</v>
      </c>
      <c r="F294" s="2">
        <v>2</v>
      </c>
      <c r="G294" s="2">
        <v>5000</v>
      </c>
      <c r="H294" s="2">
        <v>5200</v>
      </c>
      <c r="I294" s="2">
        <v>523</v>
      </c>
      <c r="J294" s="83">
        <v>4</v>
      </c>
      <c r="K294" s="115" t="s">
        <v>570</v>
      </c>
      <c r="L294" s="85">
        <v>0</v>
      </c>
      <c r="M294" s="85">
        <v>0</v>
      </c>
      <c r="N294" s="85">
        <f t="shared" si="851"/>
        <v>0</v>
      </c>
      <c r="O294" s="85">
        <v>0</v>
      </c>
      <c r="P294" s="85">
        <v>0</v>
      </c>
      <c r="Q294" s="85">
        <f t="shared" si="852"/>
        <v>0</v>
      </c>
      <c r="R294" s="85">
        <v>0</v>
      </c>
      <c r="S294" s="85">
        <v>0</v>
      </c>
      <c r="T294" s="85">
        <v>0</v>
      </c>
      <c r="U294" s="85">
        <f t="shared" si="879"/>
        <v>0</v>
      </c>
      <c r="V294" s="85">
        <v>0</v>
      </c>
      <c r="W294" s="85">
        <v>0</v>
      </c>
      <c r="X294" s="85">
        <f t="shared" si="880"/>
        <v>0</v>
      </c>
      <c r="Y294" s="85">
        <v>0</v>
      </c>
      <c r="Z294" s="85">
        <v>0</v>
      </c>
      <c r="AA294" s="85">
        <v>0</v>
      </c>
      <c r="AB294" s="85">
        <f t="shared" si="882"/>
        <v>0</v>
      </c>
      <c r="AC294" s="85">
        <v>0</v>
      </c>
      <c r="AD294" s="85">
        <v>0</v>
      </c>
      <c r="AE294" s="85">
        <f t="shared" si="883"/>
        <v>0</v>
      </c>
      <c r="AF294" s="85">
        <v>0</v>
      </c>
      <c r="AG294" s="85">
        <v>0</v>
      </c>
      <c r="AH294" s="85">
        <v>0</v>
      </c>
      <c r="AI294" s="85">
        <f t="shared" si="885"/>
        <v>0</v>
      </c>
      <c r="AJ294" s="85">
        <v>0</v>
      </c>
      <c r="AK294" s="85">
        <v>0</v>
      </c>
      <c r="AL294" s="85">
        <f t="shared" si="886"/>
        <v>0</v>
      </c>
      <c r="AM294" s="85">
        <v>0</v>
      </c>
      <c r="AN294" s="384">
        <f t="shared" si="895"/>
        <v>0</v>
      </c>
      <c r="AO294" s="384">
        <f t="shared" si="896"/>
        <v>0</v>
      </c>
      <c r="AP294" s="385">
        <f t="shared" si="897"/>
        <v>0</v>
      </c>
      <c r="AQ294" s="384">
        <f t="shared" si="898"/>
        <v>0</v>
      </c>
      <c r="AR294" s="384">
        <f t="shared" si="899"/>
        <v>0</v>
      </c>
      <c r="AS294" s="385">
        <f t="shared" si="900"/>
        <v>0</v>
      </c>
      <c r="AT294" s="385">
        <f t="shared" si="901"/>
        <v>0</v>
      </c>
      <c r="AU294" s="86" t="s">
        <v>28</v>
      </c>
      <c r="AV294" s="87"/>
      <c r="AW294" s="88"/>
      <c r="AX294" s="88"/>
      <c r="AY294" s="88"/>
      <c r="AZ294" s="88"/>
      <c r="BA294" s="8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</row>
    <row r="295" spans="1:129" s="69" customFormat="1" hidden="1">
      <c r="A295" s="11"/>
      <c r="B295" s="4">
        <v>2017</v>
      </c>
      <c r="C295" s="82">
        <v>8323</v>
      </c>
      <c r="D295" s="82">
        <v>1</v>
      </c>
      <c r="E295" s="2">
        <v>1</v>
      </c>
      <c r="F295" s="2">
        <v>2</v>
      </c>
      <c r="G295" s="2">
        <v>5000</v>
      </c>
      <c r="H295" s="2">
        <v>5200</v>
      </c>
      <c r="I295" s="2">
        <v>523</v>
      </c>
      <c r="J295" s="83">
        <v>5</v>
      </c>
      <c r="K295" s="104" t="s">
        <v>1100</v>
      </c>
      <c r="L295" s="85">
        <v>0</v>
      </c>
      <c r="M295" s="85">
        <v>0</v>
      </c>
      <c r="N295" s="85">
        <f t="shared" si="851"/>
        <v>0</v>
      </c>
      <c r="O295" s="85">
        <v>0</v>
      </c>
      <c r="P295" s="85">
        <v>0</v>
      </c>
      <c r="Q295" s="85">
        <f t="shared" si="852"/>
        <v>0</v>
      </c>
      <c r="R295" s="85">
        <v>0</v>
      </c>
      <c r="S295" s="85">
        <v>0</v>
      </c>
      <c r="T295" s="85">
        <v>0</v>
      </c>
      <c r="U295" s="85">
        <f t="shared" si="879"/>
        <v>0</v>
      </c>
      <c r="V295" s="85">
        <v>0</v>
      </c>
      <c r="W295" s="85">
        <v>0</v>
      </c>
      <c r="X295" s="85">
        <f t="shared" si="880"/>
        <v>0</v>
      </c>
      <c r="Y295" s="85">
        <v>0</v>
      </c>
      <c r="Z295" s="85">
        <v>0</v>
      </c>
      <c r="AA295" s="85">
        <v>0</v>
      </c>
      <c r="AB295" s="85">
        <f t="shared" si="882"/>
        <v>0</v>
      </c>
      <c r="AC295" s="85">
        <v>0</v>
      </c>
      <c r="AD295" s="85">
        <v>0</v>
      </c>
      <c r="AE295" s="85">
        <f t="shared" si="883"/>
        <v>0</v>
      </c>
      <c r="AF295" s="85">
        <v>0</v>
      </c>
      <c r="AG295" s="85">
        <v>0</v>
      </c>
      <c r="AH295" s="85">
        <v>0</v>
      </c>
      <c r="AI295" s="85">
        <f t="shared" si="885"/>
        <v>0</v>
      </c>
      <c r="AJ295" s="85">
        <v>0</v>
      </c>
      <c r="AK295" s="85">
        <v>0</v>
      </c>
      <c r="AL295" s="85">
        <f t="shared" si="886"/>
        <v>0</v>
      </c>
      <c r="AM295" s="85">
        <v>0</v>
      </c>
      <c r="AN295" s="384">
        <f t="shared" si="895"/>
        <v>0</v>
      </c>
      <c r="AO295" s="384">
        <f t="shared" si="896"/>
        <v>0</v>
      </c>
      <c r="AP295" s="385">
        <f t="shared" si="897"/>
        <v>0</v>
      </c>
      <c r="AQ295" s="384">
        <f t="shared" si="898"/>
        <v>0</v>
      </c>
      <c r="AR295" s="384">
        <f t="shared" si="899"/>
        <v>0</v>
      </c>
      <c r="AS295" s="385">
        <f t="shared" si="900"/>
        <v>0</v>
      </c>
      <c r="AT295" s="385">
        <f t="shared" si="901"/>
        <v>0</v>
      </c>
      <c r="AU295" s="86" t="s">
        <v>28</v>
      </c>
      <c r="AV295" s="87"/>
      <c r="AW295" s="88"/>
      <c r="AX295" s="88"/>
      <c r="AY295" s="88"/>
      <c r="AZ295" s="88"/>
      <c r="BA295" s="8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</row>
    <row r="296" spans="1:129" s="69" customFormat="1" hidden="1">
      <c r="A296" s="11"/>
      <c r="B296" s="4">
        <v>2017</v>
      </c>
      <c r="C296" s="82">
        <v>8323</v>
      </c>
      <c r="D296" s="82">
        <v>1</v>
      </c>
      <c r="E296" s="2">
        <v>1</v>
      </c>
      <c r="F296" s="2">
        <v>2</v>
      </c>
      <c r="G296" s="2">
        <v>5000</v>
      </c>
      <c r="H296" s="2">
        <v>5200</v>
      </c>
      <c r="I296" s="2">
        <v>523</v>
      </c>
      <c r="J296" s="83">
        <v>6</v>
      </c>
      <c r="K296" s="104" t="s">
        <v>53</v>
      </c>
      <c r="L296" s="85">
        <v>0</v>
      </c>
      <c r="M296" s="85">
        <v>0</v>
      </c>
      <c r="N296" s="85">
        <f t="shared" si="851"/>
        <v>0</v>
      </c>
      <c r="O296" s="85">
        <v>0</v>
      </c>
      <c r="P296" s="85">
        <v>0</v>
      </c>
      <c r="Q296" s="85">
        <f t="shared" si="852"/>
        <v>0</v>
      </c>
      <c r="R296" s="85">
        <v>0</v>
      </c>
      <c r="S296" s="85">
        <v>0</v>
      </c>
      <c r="T296" s="85">
        <v>0</v>
      </c>
      <c r="U296" s="85">
        <f t="shared" si="879"/>
        <v>0</v>
      </c>
      <c r="V296" s="85">
        <v>0</v>
      </c>
      <c r="W296" s="85">
        <v>0</v>
      </c>
      <c r="X296" s="85">
        <f t="shared" si="880"/>
        <v>0</v>
      </c>
      <c r="Y296" s="85">
        <v>0</v>
      </c>
      <c r="Z296" s="85">
        <v>0</v>
      </c>
      <c r="AA296" s="85">
        <v>0</v>
      </c>
      <c r="AB296" s="85">
        <f t="shared" si="882"/>
        <v>0</v>
      </c>
      <c r="AC296" s="85">
        <v>0</v>
      </c>
      <c r="AD296" s="85">
        <v>0</v>
      </c>
      <c r="AE296" s="85">
        <f t="shared" si="883"/>
        <v>0</v>
      </c>
      <c r="AF296" s="85">
        <v>0</v>
      </c>
      <c r="AG296" s="85">
        <v>0</v>
      </c>
      <c r="AH296" s="85">
        <v>0</v>
      </c>
      <c r="AI296" s="85">
        <f t="shared" si="885"/>
        <v>0</v>
      </c>
      <c r="AJ296" s="85">
        <v>0</v>
      </c>
      <c r="AK296" s="85">
        <v>0</v>
      </c>
      <c r="AL296" s="85">
        <f t="shared" si="886"/>
        <v>0</v>
      </c>
      <c r="AM296" s="85">
        <v>0</v>
      </c>
      <c r="AN296" s="384">
        <f t="shared" si="895"/>
        <v>0</v>
      </c>
      <c r="AO296" s="384">
        <f t="shared" si="896"/>
        <v>0</v>
      </c>
      <c r="AP296" s="385">
        <f t="shared" si="897"/>
        <v>0</v>
      </c>
      <c r="AQ296" s="384">
        <f t="shared" si="898"/>
        <v>0</v>
      </c>
      <c r="AR296" s="384">
        <f t="shared" si="899"/>
        <v>0</v>
      </c>
      <c r="AS296" s="385">
        <f t="shared" si="900"/>
        <v>0</v>
      </c>
      <c r="AT296" s="385">
        <f t="shared" si="901"/>
        <v>0</v>
      </c>
      <c r="AU296" s="86" t="s">
        <v>28</v>
      </c>
      <c r="AV296" s="87"/>
      <c r="AW296" s="88"/>
      <c r="AX296" s="88"/>
      <c r="AY296" s="88"/>
      <c r="AZ296" s="88"/>
      <c r="BA296" s="8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</row>
    <row r="297" spans="1:129" s="94" customFormat="1">
      <c r="A297" s="11"/>
      <c r="B297" s="76">
        <v>2017</v>
      </c>
      <c r="C297" s="77">
        <v>8323</v>
      </c>
      <c r="D297" s="77">
        <v>1</v>
      </c>
      <c r="E297" s="76">
        <v>1</v>
      </c>
      <c r="F297" s="76">
        <v>2</v>
      </c>
      <c r="G297" s="76">
        <v>5000</v>
      </c>
      <c r="H297" s="76">
        <v>5200</v>
      </c>
      <c r="I297" s="76">
        <v>529</v>
      </c>
      <c r="J297" s="76"/>
      <c r="K297" s="78" t="s">
        <v>309</v>
      </c>
      <c r="L297" s="79">
        <f>SUM(L298:L316)</f>
        <v>0</v>
      </c>
      <c r="M297" s="79">
        <f>SUM(M298:M316)</f>
        <v>0</v>
      </c>
      <c r="N297" s="79">
        <f t="shared" si="851"/>
        <v>0</v>
      </c>
      <c r="O297" s="79">
        <f>SUM(O298:O316)</f>
        <v>48000</v>
      </c>
      <c r="P297" s="79">
        <f>SUM(P298:P316)</f>
        <v>0</v>
      </c>
      <c r="Q297" s="79">
        <f t="shared" si="852"/>
        <v>48000</v>
      </c>
      <c r="R297" s="79">
        <f t="shared" si="853"/>
        <v>48000</v>
      </c>
      <c r="S297" s="79">
        <f>SUM(S298:S316)</f>
        <v>0</v>
      </c>
      <c r="T297" s="79">
        <f>SUM(T298:T316)</f>
        <v>0</v>
      </c>
      <c r="U297" s="79">
        <f t="shared" si="879"/>
        <v>0</v>
      </c>
      <c r="V297" s="79">
        <f>SUM(V298:V316)</f>
        <v>0</v>
      </c>
      <c r="W297" s="79">
        <f>SUM(W298:W316)</f>
        <v>0</v>
      </c>
      <c r="X297" s="79">
        <f t="shared" si="880"/>
        <v>0</v>
      </c>
      <c r="Y297" s="79">
        <f t="shared" ref="Y297" si="902">U297+X297</f>
        <v>0</v>
      </c>
      <c r="Z297" s="79">
        <f>SUM(Z298:Z316)</f>
        <v>0</v>
      </c>
      <c r="AA297" s="79">
        <f>SUM(AA298:AA316)</f>
        <v>0</v>
      </c>
      <c r="AB297" s="79">
        <f t="shared" si="882"/>
        <v>0</v>
      </c>
      <c r="AC297" s="79">
        <f>SUM(AC298:AC316)</f>
        <v>0</v>
      </c>
      <c r="AD297" s="79">
        <f>SUM(AD298:AD316)</f>
        <v>0</v>
      </c>
      <c r="AE297" s="79">
        <f t="shared" si="883"/>
        <v>0</v>
      </c>
      <c r="AF297" s="79">
        <f t="shared" ref="AF297" si="903">AB297+AE297</f>
        <v>0</v>
      </c>
      <c r="AG297" s="79">
        <f>SUM(AG298:AG316)</f>
        <v>0</v>
      </c>
      <c r="AH297" s="79">
        <f>SUM(AH298:AH316)</f>
        <v>0</v>
      </c>
      <c r="AI297" s="79">
        <f t="shared" si="885"/>
        <v>0</v>
      </c>
      <c r="AJ297" s="79">
        <f>SUM(AJ298:AJ316)</f>
        <v>0</v>
      </c>
      <c r="AK297" s="79">
        <f>SUM(AK298:AK316)</f>
        <v>0</v>
      </c>
      <c r="AL297" s="79">
        <f t="shared" si="886"/>
        <v>0</v>
      </c>
      <c r="AM297" s="79">
        <f t="shared" ref="AM297" si="904">AI297+AL297</f>
        <v>0</v>
      </c>
      <c r="AN297" s="79">
        <f>SUM(AN298:AN316)</f>
        <v>0</v>
      </c>
      <c r="AO297" s="79">
        <f>SUM(AO298:AO316)</f>
        <v>0</v>
      </c>
      <c r="AP297" s="79">
        <f t="shared" si="888"/>
        <v>0</v>
      </c>
      <c r="AQ297" s="79">
        <f>SUM(AQ298:AQ316)</f>
        <v>48000</v>
      </c>
      <c r="AR297" s="79">
        <f>SUM(AR298:AR316)</f>
        <v>0</v>
      </c>
      <c r="AS297" s="79">
        <f t="shared" si="889"/>
        <v>48000</v>
      </c>
      <c r="AT297" s="79">
        <f t="shared" ref="AT297:AT298" si="905">AP297+AS297</f>
        <v>48000</v>
      </c>
      <c r="AU297" s="117"/>
      <c r="AV297" s="118"/>
      <c r="AW297" s="93"/>
      <c r="AX297" s="93"/>
      <c r="AY297" s="93"/>
      <c r="AZ297" s="93"/>
      <c r="BA297" s="8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</row>
    <row r="298" spans="1:129" s="69" customFormat="1" hidden="1">
      <c r="A298" s="11"/>
      <c r="B298" s="4">
        <v>2017</v>
      </c>
      <c r="C298" s="82">
        <v>8323</v>
      </c>
      <c r="D298" s="82">
        <v>1</v>
      </c>
      <c r="E298" s="2">
        <v>1</v>
      </c>
      <c r="F298" s="2">
        <v>2</v>
      </c>
      <c r="G298" s="2">
        <v>5000</v>
      </c>
      <c r="H298" s="2">
        <v>5200</v>
      </c>
      <c r="I298" s="2">
        <v>529</v>
      </c>
      <c r="J298" s="83">
        <v>1</v>
      </c>
      <c r="K298" s="104" t="s">
        <v>310</v>
      </c>
      <c r="L298" s="85">
        <v>0</v>
      </c>
      <c r="M298" s="85">
        <v>0</v>
      </c>
      <c r="N298" s="85">
        <f t="shared" si="851"/>
        <v>0</v>
      </c>
      <c r="O298" s="85">
        <v>0</v>
      </c>
      <c r="P298" s="85">
        <v>0</v>
      </c>
      <c r="Q298" s="85">
        <f t="shared" si="852"/>
        <v>0</v>
      </c>
      <c r="R298" s="85">
        <v>0</v>
      </c>
      <c r="S298" s="85">
        <v>0</v>
      </c>
      <c r="T298" s="85">
        <v>0</v>
      </c>
      <c r="U298" s="85">
        <f t="shared" si="879"/>
        <v>0</v>
      </c>
      <c r="V298" s="85">
        <v>0</v>
      </c>
      <c r="W298" s="85">
        <v>0</v>
      </c>
      <c r="X298" s="85">
        <f t="shared" si="880"/>
        <v>0</v>
      </c>
      <c r="Y298" s="85">
        <v>0</v>
      </c>
      <c r="Z298" s="85">
        <v>0</v>
      </c>
      <c r="AA298" s="85">
        <v>0</v>
      </c>
      <c r="AB298" s="85">
        <f t="shared" si="882"/>
        <v>0</v>
      </c>
      <c r="AC298" s="85">
        <v>0</v>
      </c>
      <c r="AD298" s="85">
        <v>0</v>
      </c>
      <c r="AE298" s="85">
        <f t="shared" si="883"/>
        <v>0</v>
      </c>
      <c r="AF298" s="85">
        <v>0</v>
      </c>
      <c r="AG298" s="85">
        <v>0</v>
      </c>
      <c r="AH298" s="85">
        <v>0</v>
      </c>
      <c r="AI298" s="85">
        <f t="shared" si="885"/>
        <v>0</v>
      </c>
      <c r="AJ298" s="85">
        <v>0</v>
      </c>
      <c r="AK298" s="85">
        <v>0</v>
      </c>
      <c r="AL298" s="85">
        <f t="shared" si="886"/>
        <v>0</v>
      </c>
      <c r="AM298" s="85">
        <v>0</v>
      </c>
      <c r="AN298" s="384">
        <f t="shared" ref="AN298" si="906">L298-S298-Z298-AG298</f>
        <v>0</v>
      </c>
      <c r="AO298" s="384">
        <f t="shared" ref="AO298" si="907">M298-T298-AA298-AH298</f>
        <v>0</v>
      </c>
      <c r="AP298" s="385">
        <f t="shared" si="888"/>
        <v>0</v>
      </c>
      <c r="AQ298" s="384">
        <f t="shared" ref="AQ298" si="908">O298-V298-AC298-AJ298</f>
        <v>0</v>
      </c>
      <c r="AR298" s="384">
        <f t="shared" ref="AR298" si="909">P298-W298-AD298-AK298</f>
        <v>0</v>
      </c>
      <c r="AS298" s="385">
        <f t="shared" si="889"/>
        <v>0</v>
      </c>
      <c r="AT298" s="385">
        <f t="shared" si="905"/>
        <v>0</v>
      </c>
      <c r="AU298" s="86" t="s">
        <v>28</v>
      </c>
      <c r="AV298" s="87"/>
      <c r="AW298" s="88"/>
      <c r="AX298" s="374"/>
      <c r="AY298" s="374"/>
      <c r="AZ298" s="374"/>
      <c r="BA298" s="378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</row>
    <row r="299" spans="1:129" s="69" customFormat="1" hidden="1">
      <c r="A299" s="11"/>
      <c r="B299" s="4">
        <v>2017</v>
      </c>
      <c r="C299" s="82">
        <v>8323</v>
      </c>
      <c r="D299" s="82">
        <v>1</v>
      </c>
      <c r="E299" s="2">
        <v>1</v>
      </c>
      <c r="F299" s="2">
        <v>2</v>
      </c>
      <c r="G299" s="2">
        <v>5000</v>
      </c>
      <c r="H299" s="2">
        <v>5200</v>
      </c>
      <c r="I299" s="2">
        <v>529</v>
      </c>
      <c r="J299" s="83">
        <v>2</v>
      </c>
      <c r="K299" s="104" t="s">
        <v>1101</v>
      </c>
      <c r="L299" s="85">
        <v>0</v>
      </c>
      <c r="M299" s="85">
        <v>0</v>
      </c>
      <c r="N299" s="85">
        <f t="shared" si="851"/>
        <v>0</v>
      </c>
      <c r="O299" s="85">
        <v>0</v>
      </c>
      <c r="P299" s="85">
        <v>0</v>
      </c>
      <c r="Q299" s="85">
        <f t="shared" si="852"/>
        <v>0</v>
      </c>
      <c r="R299" s="85">
        <v>0</v>
      </c>
      <c r="S299" s="85">
        <v>0</v>
      </c>
      <c r="T299" s="85">
        <v>0</v>
      </c>
      <c r="U299" s="85">
        <f t="shared" si="879"/>
        <v>0</v>
      </c>
      <c r="V299" s="85">
        <v>0</v>
      </c>
      <c r="W299" s="85">
        <v>0</v>
      </c>
      <c r="X299" s="85">
        <f t="shared" si="880"/>
        <v>0</v>
      </c>
      <c r="Y299" s="85">
        <v>0</v>
      </c>
      <c r="Z299" s="85">
        <v>0</v>
      </c>
      <c r="AA299" s="85">
        <v>0</v>
      </c>
      <c r="AB299" s="85">
        <f t="shared" si="882"/>
        <v>0</v>
      </c>
      <c r="AC299" s="85">
        <v>0</v>
      </c>
      <c r="AD299" s="85">
        <v>0</v>
      </c>
      <c r="AE299" s="85">
        <f t="shared" si="883"/>
        <v>0</v>
      </c>
      <c r="AF299" s="85">
        <v>0</v>
      </c>
      <c r="AG299" s="85">
        <v>0</v>
      </c>
      <c r="AH299" s="85">
        <v>0</v>
      </c>
      <c r="AI299" s="85">
        <f t="shared" si="885"/>
        <v>0</v>
      </c>
      <c r="AJ299" s="85">
        <v>0</v>
      </c>
      <c r="AK299" s="85">
        <v>0</v>
      </c>
      <c r="AL299" s="85">
        <f t="shared" si="886"/>
        <v>0</v>
      </c>
      <c r="AM299" s="85">
        <v>0</v>
      </c>
      <c r="AN299" s="384">
        <f t="shared" ref="AN299:AN316" si="910">L299-S299-Z299-AG299</f>
        <v>0</v>
      </c>
      <c r="AO299" s="384">
        <f t="shared" ref="AO299:AO316" si="911">M299-T299-AA299-AH299</f>
        <v>0</v>
      </c>
      <c r="AP299" s="385">
        <f t="shared" ref="AP299:AP316" si="912">AN299+AO299</f>
        <v>0</v>
      </c>
      <c r="AQ299" s="384">
        <f t="shared" ref="AQ299:AQ316" si="913">O299-V299-AC299-AJ299</f>
        <v>0</v>
      </c>
      <c r="AR299" s="384">
        <f t="shared" ref="AR299:AR316" si="914">P299-W299-AD299-AK299</f>
        <v>0</v>
      </c>
      <c r="AS299" s="385">
        <f t="shared" ref="AS299:AS316" si="915">AQ299+AR299</f>
        <v>0</v>
      </c>
      <c r="AT299" s="385">
        <f t="shared" ref="AT299:AT316" si="916">AP299+AS299</f>
        <v>0</v>
      </c>
      <c r="AU299" s="86" t="s">
        <v>28</v>
      </c>
      <c r="AV299" s="87"/>
      <c r="AW299" s="88"/>
      <c r="AX299" s="374"/>
      <c r="AY299" s="374"/>
      <c r="AZ299" s="374"/>
      <c r="BA299" s="378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</row>
    <row r="300" spans="1:129" s="69" customFormat="1" hidden="1">
      <c r="A300" s="11"/>
      <c r="B300" s="4">
        <v>2017</v>
      </c>
      <c r="C300" s="82">
        <v>8323</v>
      </c>
      <c r="D300" s="82">
        <v>1</v>
      </c>
      <c r="E300" s="2">
        <v>1</v>
      </c>
      <c r="F300" s="2">
        <v>2</v>
      </c>
      <c r="G300" s="2">
        <v>5000</v>
      </c>
      <c r="H300" s="2">
        <v>5200</v>
      </c>
      <c r="I300" s="2">
        <v>529</v>
      </c>
      <c r="J300" s="83">
        <v>3</v>
      </c>
      <c r="K300" s="104" t="s">
        <v>1102</v>
      </c>
      <c r="L300" s="85">
        <v>0</v>
      </c>
      <c r="M300" s="85">
        <v>0</v>
      </c>
      <c r="N300" s="85">
        <f t="shared" si="851"/>
        <v>0</v>
      </c>
      <c r="O300" s="85">
        <v>0</v>
      </c>
      <c r="P300" s="85">
        <v>0</v>
      </c>
      <c r="Q300" s="85">
        <f t="shared" si="852"/>
        <v>0</v>
      </c>
      <c r="R300" s="85">
        <v>0</v>
      </c>
      <c r="S300" s="85">
        <v>0</v>
      </c>
      <c r="T300" s="85">
        <v>0</v>
      </c>
      <c r="U300" s="85">
        <f t="shared" si="879"/>
        <v>0</v>
      </c>
      <c r="V300" s="85">
        <v>0</v>
      </c>
      <c r="W300" s="85">
        <v>0</v>
      </c>
      <c r="X300" s="85">
        <f t="shared" si="880"/>
        <v>0</v>
      </c>
      <c r="Y300" s="85">
        <v>0</v>
      </c>
      <c r="Z300" s="85">
        <v>0</v>
      </c>
      <c r="AA300" s="85">
        <v>0</v>
      </c>
      <c r="AB300" s="85">
        <f t="shared" si="882"/>
        <v>0</v>
      </c>
      <c r="AC300" s="85">
        <v>0</v>
      </c>
      <c r="AD300" s="85">
        <v>0</v>
      </c>
      <c r="AE300" s="85">
        <f t="shared" si="883"/>
        <v>0</v>
      </c>
      <c r="AF300" s="85">
        <v>0</v>
      </c>
      <c r="AG300" s="85">
        <v>0</v>
      </c>
      <c r="AH300" s="85">
        <v>0</v>
      </c>
      <c r="AI300" s="85">
        <f t="shared" si="885"/>
        <v>0</v>
      </c>
      <c r="AJ300" s="85">
        <v>0</v>
      </c>
      <c r="AK300" s="85">
        <v>0</v>
      </c>
      <c r="AL300" s="85">
        <f t="shared" si="886"/>
        <v>0</v>
      </c>
      <c r="AM300" s="85">
        <v>0</v>
      </c>
      <c r="AN300" s="384">
        <f t="shared" si="910"/>
        <v>0</v>
      </c>
      <c r="AO300" s="384">
        <f t="shared" si="911"/>
        <v>0</v>
      </c>
      <c r="AP300" s="385">
        <f t="shared" si="912"/>
        <v>0</v>
      </c>
      <c r="AQ300" s="384">
        <f t="shared" si="913"/>
        <v>0</v>
      </c>
      <c r="AR300" s="384">
        <f t="shared" si="914"/>
        <v>0</v>
      </c>
      <c r="AS300" s="385">
        <f t="shared" si="915"/>
        <v>0</v>
      </c>
      <c r="AT300" s="385">
        <f t="shared" si="916"/>
        <v>0</v>
      </c>
      <c r="AU300" s="86" t="s">
        <v>28</v>
      </c>
      <c r="AV300" s="87"/>
      <c r="AW300" s="88"/>
      <c r="AX300" s="374"/>
      <c r="AY300" s="374"/>
      <c r="AZ300" s="374"/>
      <c r="BA300" s="378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</row>
    <row r="301" spans="1:129" s="69" customFormat="1" hidden="1">
      <c r="A301" s="11"/>
      <c r="B301" s="4">
        <v>2017</v>
      </c>
      <c r="C301" s="82">
        <v>8323</v>
      </c>
      <c r="D301" s="82">
        <v>1</v>
      </c>
      <c r="E301" s="2">
        <v>1</v>
      </c>
      <c r="F301" s="2">
        <v>2</v>
      </c>
      <c r="G301" s="2">
        <v>5000</v>
      </c>
      <c r="H301" s="2">
        <v>5200</v>
      </c>
      <c r="I301" s="2">
        <v>529</v>
      </c>
      <c r="J301" s="83">
        <v>4</v>
      </c>
      <c r="K301" s="104" t="s">
        <v>311</v>
      </c>
      <c r="L301" s="85">
        <v>0</v>
      </c>
      <c r="M301" s="85">
        <v>0</v>
      </c>
      <c r="N301" s="85">
        <f t="shared" si="851"/>
        <v>0</v>
      </c>
      <c r="O301" s="85">
        <v>0</v>
      </c>
      <c r="P301" s="85">
        <v>0</v>
      </c>
      <c r="Q301" s="85">
        <f t="shared" si="852"/>
        <v>0</v>
      </c>
      <c r="R301" s="85">
        <v>0</v>
      </c>
      <c r="S301" s="85">
        <v>0</v>
      </c>
      <c r="T301" s="85">
        <v>0</v>
      </c>
      <c r="U301" s="85">
        <f t="shared" si="879"/>
        <v>0</v>
      </c>
      <c r="V301" s="85">
        <v>0</v>
      </c>
      <c r="W301" s="85">
        <v>0</v>
      </c>
      <c r="X301" s="85">
        <f t="shared" si="880"/>
        <v>0</v>
      </c>
      <c r="Y301" s="85">
        <v>0</v>
      </c>
      <c r="Z301" s="85">
        <v>0</v>
      </c>
      <c r="AA301" s="85">
        <v>0</v>
      </c>
      <c r="AB301" s="85">
        <f t="shared" si="882"/>
        <v>0</v>
      </c>
      <c r="AC301" s="85">
        <v>0</v>
      </c>
      <c r="AD301" s="85">
        <v>0</v>
      </c>
      <c r="AE301" s="85">
        <f t="shared" si="883"/>
        <v>0</v>
      </c>
      <c r="AF301" s="85">
        <v>0</v>
      </c>
      <c r="AG301" s="85">
        <v>0</v>
      </c>
      <c r="AH301" s="85">
        <v>0</v>
      </c>
      <c r="AI301" s="85">
        <f t="shared" si="885"/>
        <v>0</v>
      </c>
      <c r="AJ301" s="85">
        <v>0</v>
      </c>
      <c r="AK301" s="85">
        <v>0</v>
      </c>
      <c r="AL301" s="85">
        <f t="shared" si="886"/>
        <v>0</v>
      </c>
      <c r="AM301" s="85">
        <v>0</v>
      </c>
      <c r="AN301" s="384">
        <f t="shared" si="910"/>
        <v>0</v>
      </c>
      <c r="AO301" s="384">
        <f t="shared" si="911"/>
        <v>0</v>
      </c>
      <c r="AP301" s="385">
        <f t="shared" si="912"/>
        <v>0</v>
      </c>
      <c r="AQ301" s="384">
        <f t="shared" si="913"/>
        <v>0</v>
      </c>
      <c r="AR301" s="384">
        <f t="shared" si="914"/>
        <v>0</v>
      </c>
      <c r="AS301" s="385">
        <f t="shared" si="915"/>
        <v>0</v>
      </c>
      <c r="AT301" s="385">
        <f t="shared" si="916"/>
        <v>0</v>
      </c>
      <c r="AU301" s="86" t="s">
        <v>28</v>
      </c>
      <c r="AV301" s="87"/>
      <c r="AW301" s="88"/>
      <c r="AX301" s="374"/>
      <c r="AY301" s="374"/>
      <c r="AZ301" s="374"/>
      <c r="BA301" s="378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</row>
    <row r="302" spans="1:129" s="69" customFormat="1" hidden="1">
      <c r="A302" s="11"/>
      <c r="B302" s="4">
        <v>2017</v>
      </c>
      <c r="C302" s="82">
        <v>8323</v>
      </c>
      <c r="D302" s="82">
        <v>1</v>
      </c>
      <c r="E302" s="2">
        <v>1</v>
      </c>
      <c r="F302" s="2">
        <v>2</v>
      </c>
      <c r="G302" s="2">
        <v>5000</v>
      </c>
      <c r="H302" s="2">
        <v>5200</v>
      </c>
      <c r="I302" s="2">
        <v>529</v>
      </c>
      <c r="J302" s="83">
        <v>5</v>
      </c>
      <c r="K302" s="104" t="s">
        <v>1103</v>
      </c>
      <c r="L302" s="85">
        <v>0</v>
      </c>
      <c r="M302" s="85">
        <v>0</v>
      </c>
      <c r="N302" s="85">
        <f t="shared" si="851"/>
        <v>0</v>
      </c>
      <c r="O302" s="85">
        <v>0</v>
      </c>
      <c r="P302" s="85">
        <v>0</v>
      </c>
      <c r="Q302" s="85">
        <f t="shared" si="852"/>
        <v>0</v>
      </c>
      <c r="R302" s="85">
        <v>0</v>
      </c>
      <c r="S302" s="85">
        <v>0</v>
      </c>
      <c r="T302" s="85">
        <v>0</v>
      </c>
      <c r="U302" s="85">
        <f t="shared" si="879"/>
        <v>0</v>
      </c>
      <c r="V302" s="85">
        <v>0</v>
      </c>
      <c r="W302" s="85">
        <v>0</v>
      </c>
      <c r="X302" s="85">
        <f t="shared" si="880"/>
        <v>0</v>
      </c>
      <c r="Y302" s="85">
        <v>0</v>
      </c>
      <c r="Z302" s="85">
        <v>0</v>
      </c>
      <c r="AA302" s="85">
        <v>0</v>
      </c>
      <c r="AB302" s="85">
        <f t="shared" si="882"/>
        <v>0</v>
      </c>
      <c r="AC302" s="85">
        <v>0</v>
      </c>
      <c r="AD302" s="85">
        <v>0</v>
      </c>
      <c r="AE302" s="85">
        <f t="shared" si="883"/>
        <v>0</v>
      </c>
      <c r="AF302" s="85">
        <v>0</v>
      </c>
      <c r="AG302" s="85">
        <v>0</v>
      </c>
      <c r="AH302" s="85">
        <v>0</v>
      </c>
      <c r="AI302" s="85">
        <f t="shared" si="885"/>
        <v>0</v>
      </c>
      <c r="AJ302" s="85">
        <v>0</v>
      </c>
      <c r="AK302" s="85">
        <v>0</v>
      </c>
      <c r="AL302" s="85">
        <f t="shared" si="886"/>
        <v>0</v>
      </c>
      <c r="AM302" s="85">
        <v>0</v>
      </c>
      <c r="AN302" s="384">
        <f t="shared" si="910"/>
        <v>0</v>
      </c>
      <c r="AO302" s="384">
        <f t="shared" si="911"/>
        <v>0</v>
      </c>
      <c r="AP302" s="385">
        <f t="shared" si="912"/>
        <v>0</v>
      </c>
      <c r="AQ302" s="384">
        <f t="shared" si="913"/>
        <v>0</v>
      </c>
      <c r="AR302" s="384">
        <f t="shared" si="914"/>
        <v>0</v>
      </c>
      <c r="AS302" s="385">
        <f t="shared" si="915"/>
        <v>0</v>
      </c>
      <c r="AT302" s="385">
        <f t="shared" si="916"/>
        <v>0</v>
      </c>
      <c r="AU302" s="86" t="s">
        <v>28</v>
      </c>
      <c r="AV302" s="87"/>
      <c r="AW302" s="88"/>
      <c r="AX302" s="374"/>
      <c r="AY302" s="374"/>
      <c r="AZ302" s="374"/>
      <c r="BA302" s="378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</row>
    <row r="303" spans="1:129" s="69" customFormat="1" hidden="1">
      <c r="A303" s="11"/>
      <c r="B303" s="4">
        <v>2017</v>
      </c>
      <c r="C303" s="82">
        <v>8323</v>
      </c>
      <c r="D303" s="82">
        <v>1</v>
      </c>
      <c r="E303" s="2">
        <v>1</v>
      </c>
      <c r="F303" s="2">
        <v>2</v>
      </c>
      <c r="G303" s="2">
        <v>5000</v>
      </c>
      <c r="H303" s="2">
        <v>5200</v>
      </c>
      <c r="I303" s="2">
        <v>529</v>
      </c>
      <c r="J303" s="83">
        <v>6</v>
      </c>
      <c r="K303" s="104" t="s">
        <v>312</v>
      </c>
      <c r="L303" s="85">
        <v>0</v>
      </c>
      <c r="M303" s="85">
        <v>0</v>
      </c>
      <c r="N303" s="85">
        <f t="shared" si="851"/>
        <v>0</v>
      </c>
      <c r="O303" s="85">
        <v>0</v>
      </c>
      <c r="P303" s="85">
        <v>0</v>
      </c>
      <c r="Q303" s="85">
        <f t="shared" si="852"/>
        <v>0</v>
      </c>
      <c r="R303" s="85">
        <v>0</v>
      </c>
      <c r="S303" s="85">
        <v>0</v>
      </c>
      <c r="T303" s="85">
        <v>0</v>
      </c>
      <c r="U303" s="85">
        <f t="shared" si="879"/>
        <v>0</v>
      </c>
      <c r="V303" s="85">
        <v>0</v>
      </c>
      <c r="W303" s="85">
        <v>0</v>
      </c>
      <c r="X303" s="85">
        <f t="shared" si="880"/>
        <v>0</v>
      </c>
      <c r="Y303" s="85">
        <v>0</v>
      </c>
      <c r="Z303" s="85">
        <v>0</v>
      </c>
      <c r="AA303" s="85">
        <v>0</v>
      </c>
      <c r="AB303" s="85">
        <f t="shared" si="882"/>
        <v>0</v>
      </c>
      <c r="AC303" s="85">
        <v>0</v>
      </c>
      <c r="AD303" s="85">
        <v>0</v>
      </c>
      <c r="AE303" s="85">
        <f t="shared" si="883"/>
        <v>0</v>
      </c>
      <c r="AF303" s="85">
        <v>0</v>
      </c>
      <c r="AG303" s="85">
        <v>0</v>
      </c>
      <c r="AH303" s="85">
        <v>0</v>
      </c>
      <c r="AI303" s="85">
        <f t="shared" si="885"/>
        <v>0</v>
      </c>
      <c r="AJ303" s="85">
        <v>0</v>
      </c>
      <c r="AK303" s="85">
        <v>0</v>
      </c>
      <c r="AL303" s="85">
        <f t="shared" si="886"/>
        <v>0</v>
      </c>
      <c r="AM303" s="85">
        <v>0</v>
      </c>
      <c r="AN303" s="384">
        <f t="shared" si="910"/>
        <v>0</v>
      </c>
      <c r="AO303" s="384">
        <f t="shared" si="911"/>
        <v>0</v>
      </c>
      <c r="AP303" s="385">
        <f t="shared" si="912"/>
        <v>0</v>
      </c>
      <c r="AQ303" s="384">
        <f t="shared" si="913"/>
        <v>0</v>
      </c>
      <c r="AR303" s="384">
        <f t="shared" si="914"/>
        <v>0</v>
      </c>
      <c r="AS303" s="385">
        <f t="shared" si="915"/>
        <v>0</v>
      </c>
      <c r="AT303" s="385">
        <f t="shared" si="916"/>
        <v>0</v>
      </c>
      <c r="AU303" s="86" t="s">
        <v>28</v>
      </c>
      <c r="AV303" s="87"/>
      <c r="AW303" s="88"/>
      <c r="AX303" s="374"/>
      <c r="AY303" s="374"/>
      <c r="AZ303" s="374"/>
      <c r="BA303" s="378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</row>
    <row r="304" spans="1:129" s="69" customFormat="1" hidden="1">
      <c r="A304" s="11"/>
      <c r="B304" s="4">
        <v>2017</v>
      </c>
      <c r="C304" s="82">
        <v>8323</v>
      </c>
      <c r="D304" s="82">
        <v>1</v>
      </c>
      <c r="E304" s="2">
        <v>1</v>
      </c>
      <c r="F304" s="2">
        <v>2</v>
      </c>
      <c r="G304" s="2">
        <v>5000</v>
      </c>
      <c r="H304" s="2">
        <v>5200</v>
      </c>
      <c r="I304" s="2">
        <v>529</v>
      </c>
      <c r="J304" s="83">
        <v>7</v>
      </c>
      <c r="K304" s="104" t="s">
        <v>313</v>
      </c>
      <c r="L304" s="85">
        <v>0</v>
      </c>
      <c r="M304" s="85">
        <v>0</v>
      </c>
      <c r="N304" s="85">
        <f t="shared" si="851"/>
        <v>0</v>
      </c>
      <c r="O304" s="85">
        <v>0</v>
      </c>
      <c r="P304" s="85">
        <v>0</v>
      </c>
      <c r="Q304" s="85">
        <f t="shared" si="852"/>
        <v>0</v>
      </c>
      <c r="R304" s="85">
        <v>0</v>
      </c>
      <c r="S304" s="85">
        <v>0</v>
      </c>
      <c r="T304" s="85">
        <v>0</v>
      </c>
      <c r="U304" s="85">
        <f t="shared" si="879"/>
        <v>0</v>
      </c>
      <c r="V304" s="85">
        <v>0</v>
      </c>
      <c r="W304" s="85">
        <v>0</v>
      </c>
      <c r="X304" s="85">
        <f t="shared" si="880"/>
        <v>0</v>
      </c>
      <c r="Y304" s="85">
        <v>0</v>
      </c>
      <c r="Z304" s="85">
        <v>0</v>
      </c>
      <c r="AA304" s="85">
        <v>0</v>
      </c>
      <c r="AB304" s="85">
        <f t="shared" si="882"/>
        <v>0</v>
      </c>
      <c r="AC304" s="85">
        <v>0</v>
      </c>
      <c r="AD304" s="85">
        <v>0</v>
      </c>
      <c r="AE304" s="85">
        <f t="shared" si="883"/>
        <v>0</v>
      </c>
      <c r="AF304" s="85">
        <v>0</v>
      </c>
      <c r="AG304" s="85">
        <v>0</v>
      </c>
      <c r="AH304" s="85">
        <v>0</v>
      </c>
      <c r="AI304" s="85">
        <f t="shared" si="885"/>
        <v>0</v>
      </c>
      <c r="AJ304" s="85">
        <v>0</v>
      </c>
      <c r="AK304" s="85">
        <v>0</v>
      </c>
      <c r="AL304" s="85">
        <f t="shared" si="886"/>
        <v>0</v>
      </c>
      <c r="AM304" s="85">
        <v>0</v>
      </c>
      <c r="AN304" s="384">
        <f t="shared" si="910"/>
        <v>0</v>
      </c>
      <c r="AO304" s="384">
        <f t="shared" si="911"/>
        <v>0</v>
      </c>
      <c r="AP304" s="385">
        <f t="shared" si="912"/>
        <v>0</v>
      </c>
      <c r="AQ304" s="384">
        <f t="shared" si="913"/>
        <v>0</v>
      </c>
      <c r="AR304" s="384">
        <f t="shared" si="914"/>
        <v>0</v>
      </c>
      <c r="AS304" s="385">
        <f t="shared" si="915"/>
        <v>0</v>
      </c>
      <c r="AT304" s="385">
        <f t="shared" si="916"/>
        <v>0</v>
      </c>
      <c r="AU304" s="86" t="s">
        <v>28</v>
      </c>
      <c r="AV304" s="87"/>
      <c r="AW304" s="88"/>
      <c r="AX304" s="374"/>
      <c r="AY304" s="374"/>
      <c r="AZ304" s="374"/>
      <c r="BA304" s="378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</row>
    <row r="305" spans="1:129" s="69" customFormat="1" hidden="1">
      <c r="A305" s="11"/>
      <c r="B305" s="4">
        <v>2017</v>
      </c>
      <c r="C305" s="82">
        <v>8323</v>
      </c>
      <c r="D305" s="82">
        <v>1</v>
      </c>
      <c r="E305" s="2">
        <v>1</v>
      </c>
      <c r="F305" s="2">
        <v>2</v>
      </c>
      <c r="G305" s="2">
        <v>5000</v>
      </c>
      <c r="H305" s="2">
        <v>5200</v>
      </c>
      <c r="I305" s="2">
        <v>529</v>
      </c>
      <c r="J305" s="83">
        <v>8</v>
      </c>
      <c r="K305" s="104" t="s">
        <v>1104</v>
      </c>
      <c r="L305" s="85">
        <v>0</v>
      </c>
      <c r="M305" s="85">
        <v>0</v>
      </c>
      <c r="N305" s="85">
        <f t="shared" si="851"/>
        <v>0</v>
      </c>
      <c r="O305" s="85">
        <v>0</v>
      </c>
      <c r="P305" s="85">
        <v>0</v>
      </c>
      <c r="Q305" s="85">
        <f t="shared" si="852"/>
        <v>0</v>
      </c>
      <c r="R305" s="85">
        <v>0</v>
      </c>
      <c r="S305" s="85">
        <v>0</v>
      </c>
      <c r="T305" s="85">
        <v>0</v>
      </c>
      <c r="U305" s="85">
        <f t="shared" si="879"/>
        <v>0</v>
      </c>
      <c r="V305" s="85">
        <v>0</v>
      </c>
      <c r="W305" s="85">
        <v>0</v>
      </c>
      <c r="X305" s="85">
        <f t="shared" si="880"/>
        <v>0</v>
      </c>
      <c r="Y305" s="85">
        <v>0</v>
      </c>
      <c r="Z305" s="85">
        <v>0</v>
      </c>
      <c r="AA305" s="85">
        <v>0</v>
      </c>
      <c r="AB305" s="85">
        <f t="shared" si="882"/>
        <v>0</v>
      </c>
      <c r="AC305" s="85">
        <v>0</v>
      </c>
      <c r="AD305" s="85">
        <v>0</v>
      </c>
      <c r="AE305" s="85">
        <f t="shared" si="883"/>
        <v>0</v>
      </c>
      <c r="AF305" s="85">
        <v>0</v>
      </c>
      <c r="AG305" s="85">
        <v>0</v>
      </c>
      <c r="AH305" s="85">
        <v>0</v>
      </c>
      <c r="AI305" s="85">
        <f t="shared" si="885"/>
        <v>0</v>
      </c>
      <c r="AJ305" s="85">
        <v>0</v>
      </c>
      <c r="AK305" s="85">
        <v>0</v>
      </c>
      <c r="AL305" s="85">
        <f t="shared" si="886"/>
        <v>0</v>
      </c>
      <c r="AM305" s="85">
        <v>0</v>
      </c>
      <c r="AN305" s="384">
        <f t="shared" si="910"/>
        <v>0</v>
      </c>
      <c r="AO305" s="384">
        <f t="shared" si="911"/>
        <v>0</v>
      </c>
      <c r="AP305" s="385">
        <f t="shared" si="912"/>
        <v>0</v>
      </c>
      <c r="AQ305" s="384">
        <f t="shared" si="913"/>
        <v>0</v>
      </c>
      <c r="AR305" s="384">
        <f t="shared" si="914"/>
        <v>0</v>
      </c>
      <c r="AS305" s="385">
        <f t="shared" si="915"/>
        <v>0</v>
      </c>
      <c r="AT305" s="385">
        <f t="shared" si="916"/>
        <v>0</v>
      </c>
      <c r="AU305" s="86" t="s">
        <v>28</v>
      </c>
      <c r="AV305" s="87"/>
      <c r="AW305" s="88"/>
      <c r="AX305" s="374"/>
      <c r="AY305" s="374"/>
      <c r="AZ305" s="374"/>
      <c r="BA305" s="378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</row>
    <row r="306" spans="1:129" s="69" customFormat="1" hidden="1">
      <c r="A306" s="11"/>
      <c r="B306" s="4">
        <v>2017</v>
      </c>
      <c r="C306" s="82">
        <v>8323</v>
      </c>
      <c r="D306" s="82">
        <v>1</v>
      </c>
      <c r="E306" s="2">
        <v>1</v>
      </c>
      <c r="F306" s="2">
        <v>2</v>
      </c>
      <c r="G306" s="2">
        <v>5000</v>
      </c>
      <c r="H306" s="2">
        <v>5200</v>
      </c>
      <c r="I306" s="2">
        <v>529</v>
      </c>
      <c r="J306" s="83">
        <v>9</v>
      </c>
      <c r="K306" s="104" t="s">
        <v>1105</v>
      </c>
      <c r="L306" s="85">
        <v>0</v>
      </c>
      <c r="M306" s="85">
        <v>0</v>
      </c>
      <c r="N306" s="85">
        <f t="shared" si="851"/>
        <v>0</v>
      </c>
      <c r="O306" s="85">
        <v>0</v>
      </c>
      <c r="P306" s="85">
        <v>0</v>
      </c>
      <c r="Q306" s="85">
        <f t="shared" si="852"/>
        <v>0</v>
      </c>
      <c r="R306" s="85">
        <v>0</v>
      </c>
      <c r="S306" s="85">
        <v>0</v>
      </c>
      <c r="T306" s="85">
        <v>0</v>
      </c>
      <c r="U306" s="85">
        <f t="shared" si="879"/>
        <v>0</v>
      </c>
      <c r="V306" s="85">
        <v>0</v>
      </c>
      <c r="W306" s="85">
        <v>0</v>
      </c>
      <c r="X306" s="85">
        <f t="shared" si="880"/>
        <v>0</v>
      </c>
      <c r="Y306" s="85">
        <v>0</v>
      </c>
      <c r="Z306" s="85">
        <v>0</v>
      </c>
      <c r="AA306" s="85">
        <v>0</v>
      </c>
      <c r="AB306" s="85">
        <f t="shared" si="882"/>
        <v>0</v>
      </c>
      <c r="AC306" s="85">
        <v>0</v>
      </c>
      <c r="AD306" s="85">
        <v>0</v>
      </c>
      <c r="AE306" s="85">
        <f t="shared" si="883"/>
        <v>0</v>
      </c>
      <c r="AF306" s="85">
        <v>0</v>
      </c>
      <c r="AG306" s="85">
        <v>0</v>
      </c>
      <c r="AH306" s="85">
        <v>0</v>
      </c>
      <c r="AI306" s="85">
        <f t="shared" si="885"/>
        <v>0</v>
      </c>
      <c r="AJ306" s="85">
        <v>0</v>
      </c>
      <c r="AK306" s="85">
        <v>0</v>
      </c>
      <c r="AL306" s="85">
        <f t="shared" si="886"/>
        <v>0</v>
      </c>
      <c r="AM306" s="85">
        <v>0</v>
      </c>
      <c r="AN306" s="384">
        <f t="shared" si="910"/>
        <v>0</v>
      </c>
      <c r="AO306" s="384">
        <f t="shared" si="911"/>
        <v>0</v>
      </c>
      <c r="AP306" s="385">
        <f t="shared" si="912"/>
        <v>0</v>
      </c>
      <c r="AQ306" s="384">
        <f t="shared" si="913"/>
        <v>0</v>
      </c>
      <c r="AR306" s="384">
        <f t="shared" si="914"/>
        <v>0</v>
      </c>
      <c r="AS306" s="385">
        <f t="shared" si="915"/>
        <v>0</v>
      </c>
      <c r="AT306" s="385">
        <f t="shared" si="916"/>
        <v>0</v>
      </c>
      <c r="AU306" s="86" t="s">
        <v>28</v>
      </c>
      <c r="AV306" s="87"/>
      <c r="AW306" s="88"/>
      <c r="AX306" s="374"/>
      <c r="AY306" s="374"/>
      <c r="AZ306" s="374"/>
      <c r="BA306" s="378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</row>
    <row r="307" spans="1:129" s="69" customFormat="1" hidden="1">
      <c r="A307" s="11"/>
      <c r="B307" s="4">
        <v>2017</v>
      </c>
      <c r="C307" s="82">
        <v>8323</v>
      </c>
      <c r="D307" s="82">
        <v>1</v>
      </c>
      <c r="E307" s="2">
        <v>1</v>
      </c>
      <c r="F307" s="2">
        <v>2</v>
      </c>
      <c r="G307" s="2">
        <v>5000</v>
      </c>
      <c r="H307" s="2">
        <v>5200</v>
      </c>
      <c r="I307" s="2">
        <v>529</v>
      </c>
      <c r="J307" s="83">
        <v>10</v>
      </c>
      <c r="K307" s="104" t="s">
        <v>1106</v>
      </c>
      <c r="L307" s="85">
        <v>0</v>
      </c>
      <c r="M307" s="85">
        <v>0</v>
      </c>
      <c r="N307" s="85">
        <f t="shared" si="851"/>
        <v>0</v>
      </c>
      <c r="O307" s="85">
        <v>0</v>
      </c>
      <c r="P307" s="85">
        <v>0</v>
      </c>
      <c r="Q307" s="85">
        <f t="shared" si="852"/>
        <v>0</v>
      </c>
      <c r="R307" s="85">
        <v>0</v>
      </c>
      <c r="S307" s="85">
        <v>0</v>
      </c>
      <c r="T307" s="85">
        <v>0</v>
      </c>
      <c r="U307" s="85">
        <f t="shared" si="879"/>
        <v>0</v>
      </c>
      <c r="V307" s="85">
        <v>0</v>
      </c>
      <c r="W307" s="85">
        <v>0</v>
      </c>
      <c r="X307" s="85">
        <f t="shared" si="880"/>
        <v>0</v>
      </c>
      <c r="Y307" s="85">
        <v>0</v>
      </c>
      <c r="Z307" s="85">
        <v>0</v>
      </c>
      <c r="AA307" s="85">
        <v>0</v>
      </c>
      <c r="AB307" s="85">
        <f t="shared" si="882"/>
        <v>0</v>
      </c>
      <c r="AC307" s="85">
        <v>0</v>
      </c>
      <c r="AD307" s="85">
        <v>0</v>
      </c>
      <c r="AE307" s="85">
        <f t="shared" si="883"/>
        <v>0</v>
      </c>
      <c r="AF307" s="85">
        <v>0</v>
      </c>
      <c r="AG307" s="85">
        <v>0</v>
      </c>
      <c r="AH307" s="85">
        <v>0</v>
      </c>
      <c r="AI307" s="85">
        <f t="shared" si="885"/>
        <v>0</v>
      </c>
      <c r="AJ307" s="85">
        <v>0</v>
      </c>
      <c r="AK307" s="85">
        <v>0</v>
      </c>
      <c r="AL307" s="85">
        <f t="shared" si="886"/>
        <v>0</v>
      </c>
      <c r="AM307" s="85">
        <v>0</v>
      </c>
      <c r="AN307" s="384">
        <f t="shared" si="910"/>
        <v>0</v>
      </c>
      <c r="AO307" s="384">
        <f t="shared" si="911"/>
        <v>0</v>
      </c>
      <c r="AP307" s="385">
        <f t="shared" si="912"/>
        <v>0</v>
      </c>
      <c r="AQ307" s="384">
        <f t="shared" si="913"/>
        <v>0</v>
      </c>
      <c r="AR307" s="384">
        <f t="shared" si="914"/>
        <v>0</v>
      </c>
      <c r="AS307" s="385">
        <f t="shared" si="915"/>
        <v>0</v>
      </c>
      <c r="AT307" s="385">
        <f t="shared" si="916"/>
        <v>0</v>
      </c>
      <c r="AU307" s="86" t="s">
        <v>28</v>
      </c>
      <c r="AV307" s="87"/>
      <c r="AW307" s="88"/>
      <c r="AX307" s="374"/>
      <c r="AY307" s="374"/>
      <c r="AZ307" s="374"/>
      <c r="BA307" s="378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</row>
    <row r="308" spans="1:129" s="69" customFormat="1" hidden="1">
      <c r="A308" s="11"/>
      <c r="B308" s="4">
        <v>2017</v>
      </c>
      <c r="C308" s="82">
        <v>8323</v>
      </c>
      <c r="D308" s="82">
        <v>1</v>
      </c>
      <c r="E308" s="2">
        <v>1</v>
      </c>
      <c r="F308" s="2">
        <v>2</v>
      </c>
      <c r="G308" s="2">
        <v>5000</v>
      </c>
      <c r="H308" s="2">
        <v>5200</v>
      </c>
      <c r="I308" s="2">
        <v>529</v>
      </c>
      <c r="J308" s="83">
        <v>11</v>
      </c>
      <c r="K308" s="104" t="s">
        <v>571</v>
      </c>
      <c r="L308" s="85">
        <v>0</v>
      </c>
      <c r="M308" s="85">
        <v>0</v>
      </c>
      <c r="N308" s="85">
        <f t="shared" si="851"/>
        <v>0</v>
      </c>
      <c r="O308" s="85">
        <v>0</v>
      </c>
      <c r="P308" s="85">
        <v>0</v>
      </c>
      <c r="Q308" s="85">
        <f t="shared" si="852"/>
        <v>0</v>
      </c>
      <c r="R308" s="85">
        <v>0</v>
      </c>
      <c r="S308" s="85">
        <v>0</v>
      </c>
      <c r="T308" s="85">
        <v>0</v>
      </c>
      <c r="U308" s="85">
        <f t="shared" si="879"/>
        <v>0</v>
      </c>
      <c r="V308" s="85">
        <v>0</v>
      </c>
      <c r="W308" s="85">
        <v>0</v>
      </c>
      <c r="X308" s="85">
        <f t="shared" si="880"/>
        <v>0</v>
      </c>
      <c r="Y308" s="85">
        <v>0</v>
      </c>
      <c r="Z308" s="85">
        <v>0</v>
      </c>
      <c r="AA308" s="85">
        <v>0</v>
      </c>
      <c r="AB308" s="85">
        <f t="shared" si="882"/>
        <v>0</v>
      </c>
      <c r="AC308" s="85">
        <v>0</v>
      </c>
      <c r="AD308" s="85">
        <v>0</v>
      </c>
      <c r="AE308" s="85">
        <f t="shared" si="883"/>
        <v>0</v>
      </c>
      <c r="AF308" s="85">
        <v>0</v>
      </c>
      <c r="AG308" s="85">
        <v>0</v>
      </c>
      <c r="AH308" s="85">
        <v>0</v>
      </c>
      <c r="AI308" s="85">
        <f t="shared" si="885"/>
        <v>0</v>
      </c>
      <c r="AJ308" s="85">
        <v>0</v>
      </c>
      <c r="AK308" s="85">
        <v>0</v>
      </c>
      <c r="AL308" s="85">
        <f t="shared" si="886"/>
        <v>0</v>
      </c>
      <c r="AM308" s="85">
        <v>0</v>
      </c>
      <c r="AN308" s="384">
        <f t="shared" si="910"/>
        <v>0</v>
      </c>
      <c r="AO308" s="384">
        <f t="shared" si="911"/>
        <v>0</v>
      </c>
      <c r="AP308" s="385">
        <f t="shared" si="912"/>
        <v>0</v>
      </c>
      <c r="AQ308" s="384">
        <f t="shared" si="913"/>
        <v>0</v>
      </c>
      <c r="AR308" s="384">
        <f t="shared" si="914"/>
        <v>0</v>
      </c>
      <c r="AS308" s="385">
        <f t="shared" si="915"/>
        <v>0</v>
      </c>
      <c r="AT308" s="385">
        <f t="shared" si="916"/>
        <v>0</v>
      </c>
      <c r="AU308" s="86" t="s">
        <v>28</v>
      </c>
      <c r="AV308" s="87"/>
      <c r="AW308" s="88"/>
      <c r="AX308" s="374"/>
      <c r="AY308" s="374"/>
      <c r="AZ308" s="374"/>
      <c r="BA308" s="378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</row>
    <row r="309" spans="1:129" s="69" customFormat="1" hidden="1">
      <c r="A309" s="11"/>
      <c r="B309" s="4">
        <v>2017</v>
      </c>
      <c r="C309" s="82">
        <v>8323</v>
      </c>
      <c r="D309" s="82">
        <v>1</v>
      </c>
      <c r="E309" s="2">
        <v>1</v>
      </c>
      <c r="F309" s="2">
        <v>2</v>
      </c>
      <c r="G309" s="2">
        <v>5000</v>
      </c>
      <c r="H309" s="2">
        <v>5200</v>
      </c>
      <c r="I309" s="2">
        <v>529</v>
      </c>
      <c r="J309" s="83">
        <v>12</v>
      </c>
      <c r="K309" s="104" t="s">
        <v>1107</v>
      </c>
      <c r="L309" s="85">
        <v>0</v>
      </c>
      <c r="M309" s="85">
        <v>0</v>
      </c>
      <c r="N309" s="85">
        <f t="shared" si="851"/>
        <v>0</v>
      </c>
      <c r="O309" s="85">
        <v>0</v>
      </c>
      <c r="P309" s="85">
        <v>0</v>
      </c>
      <c r="Q309" s="85">
        <f t="shared" si="852"/>
        <v>0</v>
      </c>
      <c r="R309" s="85">
        <v>0</v>
      </c>
      <c r="S309" s="85">
        <v>0</v>
      </c>
      <c r="T309" s="85">
        <v>0</v>
      </c>
      <c r="U309" s="85">
        <f t="shared" si="879"/>
        <v>0</v>
      </c>
      <c r="V309" s="85">
        <v>0</v>
      </c>
      <c r="W309" s="85">
        <v>0</v>
      </c>
      <c r="X309" s="85">
        <f t="shared" si="880"/>
        <v>0</v>
      </c>
      <c r="Y309" s="85">
        <v>0</v>
      </c>
      <c r="Z309" s="85">
        <v>0</v>
      </c>
      <c r="AA309" s="85">
        <v>0</v>
      </c>
      <c r="AB309" s="85">
        <f t="shared" si="882"/>
        <v>0</v>
      </c>
      <c r="AC309" s="85">
        <v>0</v>
      </c>
      <c r="AD309" s="85">
        <v>0</v>
      </c>
      <c r="AE309" s="85">
        <f t="shared" si="883"/>
        <v>0</v>
      </c>
      <c r="AF309" s="85">
        <v>0</v>
      </c>
      <c r="AG309" s="85">
        <v>0</v>
      </c>
      <c r="AH309" s="85">
        <v>0</v>
      </c>
      <c r="AI309" s="85">
        <f t="shared" si="885"/>
        <v>0</v>
      </c>
      <c r="AJ309" s="85">
        <v>0</v>
      </c>
      <c r="AK309" s="85">
        <v>0</v>
      </c>
      <c r="AL309" s="85">
        <f t="shared" si="886"/>
        <v>0</v>
      </c>
      <c r="AM309" s="85">
        <v>0</v>
      </c>
      <c r="AN309" s="384">
        <f t="shared" si="910"/>
        <v>0</v>
      </c>
      <c r="AO309" s="384">
        <f t="shared" si="911"/>
        <v>0</v>
      </c>
      <c r="AP309" s="385">
        <f t="shared" si="912"/>
        <v>0</v>
      </c>
      <c r="AQ309" s="384">
        <f t="shared" si="913"/>
        <v>0</v>
      </c>
      <c r="AR309" s="384">
        <f t="shared" si="914"/>
        <v>0</v>
      </c>
      <c r="AS309" s="385">
        <f t="shared" si="915"/>
        <v>0</v>
      </c>
      <c r="AT309" s="385">
        <f t="shared" si="916"/>
        <v>0</v>
      </c>
      <c r="AU309" s="86" t="s">
        <v>28</v>
      </c>
      <c r="AV309" s="87"/>
      <c r="AW309" s="88"/>
      <c r="AX309" s="374"/>
      <c r="AY309" s="374"/>
      <c r="AZ309" s="374"/>
      <c r="BA309" s="378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</row>
    <row r="310" spans="1:129" s="69" customFormat="1">
      <c r="A310" s="11"/>
      <c r="B310" s="4">
        <v>2017</v>
      </c>
      <c r="C310" s="82">
        <v>8323</v>
      </c>
      <c r="D310" s="82">
        <v>1</v>
      </c>
      <c r="E310" s="2">
        <v>1</v>
      </c>
      <c r="F310" s="2">
        <v>2</v>
      </c>
      <c r="G310" s="2">
        <v>5000</v>
      </c>
      <c r="H310" s="2">
        <v>5200</v>
      </c>
      <c r="I310" s="2">
        <v>529</v>
      </c>
      <c r="J310" s="83">
        <v>13</v>
      </c>
      <c r="K310" s="104" t="s">
        <v>1108</v>
      </c>
      <c r="L310" s="85">
        <v>0</v>
      </c>
      <c r="M310" s="85">
        <v>0</v>
      </c>
      <c r="N310" s="85">
        <f t="shared" si="851"/>
        <v>0</v>
      </c>
      <c r="O310" s="85">
        <v>48000</v>
      </c>
      <c r="P310" s="85">
        <v>0</v>
      </c>
      <c r="Q310" s="85">
        <f t="shared" si="852"/>
        <v>48000</v>
      </c>
      <c r="R310" s="85">
        <f>N310+Q310</f>
        <v>48000</v>
      </c>
      <c r="S310" s="85">
        <v>0</v>
      </c>
      <c r="T310" s="85">
        <v>0</v>
      </c>
      <c r="U310" s="85">
        <f t="shared" si="879"/>
        <v>0</v>
      </c>
      <c r="V310" s="85">
        <v>0</v>
      </c>
      <c r="W310" s="85">
        <v>0</v>
      </c>
      <c r="X310" s="85">
        <f t="shared" si="880"/>
        <v>0</v>
      </c>
      <c r="Y310" s="85">
        <f>U310+X310</f>
        <v>0</v>
      </c>
      <c r="Z310" s="85">
        <v>0</v>
      </c>
      <c r="AA310" s="85">
        <v>0</v>
      </c>
      <c r="AB310" s="85">
        <f t="shared" si="882"/>
        <v>0</v>
      </c>
      <c r="AC310" s="85">
        <v>0</v>
      </c>
      <c r="AD310" s="85">
        <v>0</v>
      </c>
      <c r="AE310" s="85">
        <f t="shared" si="883"/>
        <v>0</v>
      </c>
      <c r="AF310" s="85">
        <f>AB310+AE310</f>
        <v>0</v>
      </c>
      <c r="AG310" s="85">
        <v>0</v>
      </c>
      <c r="AH310" s="85">
        <v>0</v>
      </c>
      <c r="AI310" s="85">
        <f t="shared" si="885"/>
        <v>0</v>
      </c>
      <c r="AJ310" s="85">
        <v>0</v>
      </c>
      <c r="AK310" s="85">
        <v>0</v>
      </c>
      <c r="AL310" s="85">
        <f t="shared" si="886"/>
        <v>0</v>
      </c>
      <c r="AM310" s="85">
        <f>AI310+AL310</f>
        <v>0</v>
      </c>
      <c r="AN310" s="384">
        <f t="shared" si="910"/>
        <v>0</v>
      </c>
      <c r="AO310" s="384">
        <f t="shared" si="911"/>
        <v>0</v>
      </c>
      <c r="AP310" s="385">
        <f t="shared" si="912"/>
        <v>0</v>
      </c>
      <c r="AQ310" s="384">
        <f t="shared" si="913"/>
        <v>48000</v>
      </c>
      <c r="AR310" s="384">
        <f t="shared" si="914"/>
        <v>0</v>
      </c>
      <c r="AS310" s="385">
        <f t="shared" si="915"/>
        <v>48000</v>
      </c>
      <c r="AT310" s="385">
        <f t="shared" si="916"/>
        <v>48000</v>
      </c>
      <c r="AU310" s="86" t="s">
        <v>28</v>
      </c>
      <c r="AV310" s="87">
        <v>6</v>
      </c>
      <c r="AW310" s="88"/>
      <c r="AX310" s="374"/>
      <c r="AY310" s="374"/>
      <c r="AZ310" s="374"/>
      <c r="BA310" s="378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</row>
    <row r="311" spans="1:129" s="69" customFormat="1" hidden="1">
      <c r="A311" s="11"/>
      <c r="B311" s="4">
        <v>2017</v>
      </c>
      <c r="C311" s="82">
        <v>8323</v>
      </c>
      <c r="D311" s="82">
        <v>1</v>
      </c>
      <c r="E311" s="2">
        <v>1</v>
      </c>
      <c r="F311" s="2">
        <v>2</v>
      </c>
      <c r="G311" s="2">
        <v>5000</v>
      </c>
      <c r="H311" s="2">
        <v>5200</v>
      </c>
      <c r="I311" s="2">
        <v>529</v>
      </c>
      <c r="J311" s="83">
        <v>14</v>
      </c>
      <c r="K311" s="104" t="s">
        <v>1109</v>
      </c>
      <c r="L311" s="85">
        <v>0</v>
      </c>
      <c r="M311" s="85">
        <v>0</v>
      </c>
      <c r="N311" s="85">
        <f t="shared" si="851"/>
        <v>0</v>
      </c>
      <c r="O311" s="85">
        <v>0</v>
      </c>
      <c r="P311" s="85">
        <v>0</v>
      </c>
      <c r="Q311" s="85">
        <f t="shared" si="852"/>
        <v>0</v>
      </c>
      <c r="R311" s="85">
        <v>0</v>
      </c>
      <c r="S311" s="85">
        <v>0</v>
      </c>
      <c r="T311" s="85">
        <v>0</v>
      </c>
      <c r="U311" s="85">
        <f t="shared" si="879"/>
        <v>0</v>
      </c>
      <c r="V311" s="85">
        <v>0</v>
      </c>
      <c r="W311" s="85">
        <v>0</v>
      </c>
      <c r="X311" s="85">
        <f t="shared" si="880"/>
        <v>0</v>
      </c>
      <c r="Y311" s="85">
        <v>0</v>
      </c>
      <c r="Z311" s="85">
        <v>0</v>
      </c>
      <c r="AA311" s="85">
        <v>0</v>
      </c>
      <c r="AB311" s="85">
        <f t="shared" si="882"/>
        <v>0</v>
      </c>
      <c r="AC311" s="85">
        <v>0</v>
      </c>
      <c r="AD311" s="85">
        <v>0</v>
      </c>
      <c r="AE311" s="85">
        <f t="shared" si="883"/>
        <v>0</v>
      </c>
      <c r="AF311" s="85">
        <v>0</v>
      </c>
      <c r="AG311" s="85">
        <v>0</v>
      </c>
      <c r="AH311" s="85">
        <v>0</v>
      </c>
      <c r="AI311" s="85">
        <f t="shared" si="885"/>
        <v>0</v>
      </c>
      <c r="AJ311" s="85">
        <v>0</v>
      </c>
      <c r="AK311" s="85">
        <v>0</v>
      </c>
      <c r="AL311" s="85">
        <f t="shared" si="886"/>
        <v>0</v>
      </c>
      <c r="AM311" s="85">
        <v>0</v>
      </c>
      <c r="AN311" s="384">
        <f t="shared" si="910"/>
        <v>0</v>
      </c>
      <c r="AO311" s="384">
        <f t="shared" si="911"/>
        <v>0</v>
      </c>
      <c r="AP311" s="385">
        <f t="shared" si="912"/>
        <v>0</v>
      </c>
      <c r="AQ311" s="384">
        <f t="shared" si="913"/>
        <v>0</v>
      </c>
      <c r="AR311" s="384">
        <f t="shared" si="914"/>
        <v>0</v>
      </c>
      <c r="AS311" s="385">
        <f t="shared" si="915"/>
        <v>0</v>
      </c>
      <c r="AT311" s="385">
        <f t="shared" si="916"/>
        <v>0</v>
      </c>
      <c r="AU311" s="86" t="s">
        <v>28</v>
      </c>
      <c r="AV311" s="87"/>
      <c r="AW311" s="88"/>
      <c r="AX311" s="374"/>
      <c r="AY311" s="374"/>
      <c r="AZ311" s="374"/>
      <c r="BA311" s="378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</row>
    <row r="312" spans="1:129" s="69" customFormat="1" hidden="1">
      <c r="A312" s="11"/>
      <c r="B312" s="4">
        <v>2017</v>
      </c>
      <c r="C312" s="82">
        <v>8323</v>
      </c>
      <c r="D312" s="82">
        <v>1</v>
      </c>
      <c r="E312" s="2">
        <v>1</v>
      </c>
      <c r="F312" s="2">
        <v>2</v>
      </c>
      <c r="G312" s="2">
        <v>5000</v>
      </c>
      <c r="H312" s="2">
        <v>5200</v>
      </c>
      <c r="I312" s="2">
        <v>529</v>
      </c>
      <c r="J312" s="83">
        <v>15</v>
      </c>
      <c r="K312" s="104" t="s">
        <v>1110</v>
      </c>
      <c r="L312" s="85">
        <v>0</v>
      </c>
      <c r="M312" s="85">
        <v>0</v>
      </c>
      <c r="N312" s="85">
        <f t="shared" si="851"/>
        <v>0</v>
      </c>
      <c r="O312" s="85">
        <v>0</v>
      </c>
      <c r="P312" s="85">
        <v>0</v>
      </c>
      <c r="Q312" s="85">
        <f t="shared" si="852"/>
        <v>0</v>
      </c>
      <c r="R312" s="85">
        <v>0</v>
      </c>
      <c r="S312" s="85">
        <v>0</v>
      </c>
      <c r="T312" s="85">
        <v>0</v>
      </c>
      <c r="U312" s="85">
        <f t="shared" si="879"/>
        <v>0</v>
      </c>
      <c r="V312" s="85">
        <v>0</v>
      </c>
      <c r="W312" s="85">
        <v>0</v>
      </c>
      <c r="X312" s="85">
        <f t="shared" si="880"/>
        <v>0</v>
      </c>
      <c r="Y312" s="85">
        <v>0</v>
      </c>
      <c r="Z312" s="85">
        <v>0</v>
      </c>
      <c r="AA312" s="85">
        <v>0</v>
      </c>
      <c r="AB312" s="85">
        <f t="shared" si="882"/>
        <v>0</v>
      </c>
      <c r="AC312" s="85">
        <v>0</v>
      </c>
      <c r="AD312" s="85">
        <v>0</v>
      </c>
      <c r="AE312" s="85">
        <f t="shared" si="883"/>
        <v>0</v>
      </c>
      <c r="AF312" s="85">
        <v>0</v>
      </c>
      <c r="AG312" s="85">
        <v>0</v>
      </c>
      <c r="AH312" s="85">
        <v>0</v>
      </c>
      <c r="AI312" s="85">
        <f t="shared" si="885"/>
        <v>0</v>
      </c>
      <c r="AJ312" s="85">
        <v>0</v>
      </c>
      <c r="AK312" s="85">
        <v>0</v>
      </c>
      <c r="AL312" s="85">
        <f t="shared" si="886"/>
        <v>0</v>
      </c>
      <c r="AM312" s="85">
        <v>0</v>
      </c>
      <c r="AN312" s="384">
        <f t="shared" si="910"/>
        <v>0</v>
      </c>
      <c r="AO312" s="384">
        <f t="shared" si="911"/>
        <v>0</v>
      </c>
      <c r="AP312" s="385">
        <f t="shared" si="912"/>
        <v>0</v>
      </c>
      <c r="AQ312" s="384">
        <f t="shared" si="913"/>
        <v>0</v>
      </c>
      <c r="AR312" s="384">
        <f t="shared" si="914"/>
        <v>0</v>
      </c>
      <c r="AS312" s="385">
        <f t="shared" si="915"/>
        <v>0</v>
      </c>
      <c r="AT312" s="385">
        <f t="shared" si="916"/>
        <v>0</v>
      </c>
      <c r="AU312" s="86" t="s">
        <v>28</v>
      </c>
      <c r="AV312" s="87"/>
      <c r="AW312" s="88"/>
      <c r="AX312" s="374"/>
      <c r="AY312" s="374"/>
      <c r="AZ312" s="374"/>
      <c r="BA312" s="378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</row>
    <row r="313" spans="1:129" s="69" customFormat="1" hidden="1">
      <c r="A313" s="11"/>
      <c r="B313" s="4">
        <v>2017</v>
      </c>
      <c r="C313" s="82">
        <v>8323</v>
      </c>
      <c r="D313" s="82">
        <v>1</v>
      </c>
      <c r="E313" s="2">
        <v>1</v>
      </c>
      <c r="F313" s="2">
        <v>2</v>
      </c>
      <c r="G313" s="2">
        <v>5000</v>
      </c>
      <c r="H313" s="2">
        <v>5200</v>
      </c>
      <c r="I313" s="2">
        <v>529</v>
      </c>
      <c r="J313" s="83">
        <v>16</v>
      </c>
      <c r="K313" s="104" t="s">
        <v>1111</v>
      </c>
      <c r="L313" s="85">
        <v>0</v>
      </c>
      <c r="M313" s="85">
        <v>0</v>
      </c>
      <c r="N313" s="85">
        <f t="shared" si="851"/>
        <v>0</v>
      </c>
      <c r="O313" s="85">
        <v>0</v>
      </c>
      <c r="P313" s="85">
        <v>0</v>
      </c>
      <c r="Q313" s="85">
        <f t="shared" si="852"/>
        <v>0</v>
      </c>
      <c r="R313" s="85">
        <v>0</v>
      </c>
      <c r="S313" s="85">
        <v>0</v>
      </c>
      <c r="T313" s="85">
        <v>0</v>
      </c>
      <c r="U313" s="85">
        <f t="shared" si="879"/>
        <v>0</v>
      </c>
      <c r="V313" s="85">
        <v>0</v>
      </c>
      <c r="W313" s="85">
        <v>0</v>
      </c>
      <c r="X313" s="85">
        <f t="shared" si="880"/>
        <v>0</v>
      </c>
      <c r="Y313" s="85">
        <v>0</v>
      </c>
      <c r="Z313" s="85">
        <v>0</v>
      </c>
      <c r="AA313" s="85">
        <v>0</v>
      </c>
      <c r="AB313" s="85">
        <f t="shared" si="882"/>
        <v>0</v>
      </c>
      <c r="AC313" s="85">
        <v>0</v>
      </c>
      <c r="AD313" s="85">
        <v>0</v>
      </c>
      <c r="AE313" s="85">
        <f t="shared" si="883"/>
        <v>0</v>
      </c>
      <c r="AF313" s="85">
        <v>0</v>
      </c>
      <c r="AG313" s="85">
        <v>0</v>
      </c>
      <c r="AH313" s="85">
        <v>0</v>
      </c>
      <c r="AI313" s="85">
        <f t="shared" si="885"/>
        <v>0</v>
      </c>
      <c r="AJ313" s="85">
        <v>0</v>
      </c>
      <c r="AK313" s="85">
        <v>0</v>
      </c>
      <c r="AL313" s="85">
        <f t="shared" si="886"/>
        <v>0</v>
      </c>
      <c r="AM313" s="85">
        <v>0</v>
      </c>
      <c r="AN313" s="384">
        <f t="shared" si="910"/>
        <v>0</v>
      </c>
      <c r="AO313" s="384">
        <f t="shared" si="911"/>
        <v>0</v>
      </c>
      <c r="AP313" s="385">
        <f t="shared" si="912"/>
        <v>0</v>
      </c>
      <c r="AQ313" s="384">
        <f t="shared" si="913"/>
        <v>0</v>
      </c>
      <c r="AR313" s="384">
        <f t="shared" si="914"/>
        <v>0</v>
      </c>
      <c r="AS313" s="385">
        <f t="shared" si="915"/>
        <v>0</v>
      </c>
      <c r="AT313" s="385">
        <f t="shared" si="916"/>
        <v>0</v>
      </c>
      <c r="AU313" s="86" t="s">
        <v>28</v>
      </c>
      <c r="AV313" s="87"/>
      <c r="AW313" s="88"/>
      <c r="AX313" s="374"/>
      <c r="AY313" s="374"/>
      <c r="AZ313" s="374"/>
      <c r="BA313" s="378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</row>
    <row r="314" spans="1:129" s="69" customFormat="1" hidden="1">
      <c r="A314" s="11"/>
      <c r="B314" s="4">
        <v>2017</v>
      </c>
      <c r="C314" s="82">
        <v>8323</v>
      </c>
      <c r="D314" s="82">
        <v>1</v>
      </c>
      <c r="E314" s="2">
        <v>1</v>
      </c>
      <c r="F314" s="2">
        <v>2</v>
      </c>
      <c r="G314" s="2">
        <v>5000</v>
      </c>
      <c r="H314" s="2">
        <v>5200</v>
      </c>
      <c r="I314" s="2">
        <v>529</v>
      </c>
      <c r="J314" s="83">
        <v>17</v>
      </c>
      <c r="K314" s="104" t="s">
        <v>1112</v>
      </c>
      <c r="L314" s="85">
        <v>0</v>
      </c>
      <c r="M314" s="85">
        <v>0</v>
      </c>
      <c r="N314" s="85">
        <f t="shared" si="851"/>
        <v>0</v>
      </c>
      <c r="O314" s="85">
        <v>0</v>
      </c>
      <c r="P314" s="85">
        <v>0</v>
      </c>
      <c r="Q314" s="85">
        <f t="shared" si="852"/>
        <v>0</v>
      </c>
      <c r="R314" s="85">
        <v>0</v>
      </c>
      <c r="S314" s="85">
        <v>0</v>
      </c>
      <c r="T314" s="85">
        <v>0</v>
      </c>
      <c r="U314" s="85">
        <f t="shared" si="879"/>
        <v>0</v>
      </c>
      <c r="V314" s="85">
        <v>0</v>
      </c>
      <c r="W314" s="85">
        <v>0</v>
      </c>
      <c r="X314" s="85">
        <f t="shared" si="880"/>
        <v>0</v>
      </c>
      <c r="Y314" s="85">
        <v>0</v>
      </c>
      <c r="Z314" s="85">
        <v>0</v>
      </c>
      <c r="AA314" s="85">
        <v>0</v>
      </c>
      <c r="AB314" s="85">
        <f t="shared" si="882"/>
        <v>0</v>
      </c>
      <c r="AC314" s="85">
        <v>0</v>
      </c>
      <c r="AD314" s="85">
        <v>0</v>
      </c>
      <c r="AE314" s="85">
        <f t="shared" si="883"/>
        <v>0</v>
      </c>
      <c r="AF314" s="85">
        <v>0</v>
      </c>
      <c r="AG314" s="85">
        <v>0</v>
      </c>
      <c r="AH314" s="85">
        <v>0</v>
      </c>
      <c r="AI314" s="85">
        <f t="shared" si="885"/>
        <v>0</v>
      </c>
      <c r="AJ314" s="85">
        <v>0</v>
      </c>
      <c r="AK314" s="85">
        <v>0</v>
      </c>
      <c r="AL314" s="85">
        <f t="shared" si="886"/>
        <v>0</v>
      </c>
      <c r="AM314" s="85">
        <v>0</v>
      </c>
      <c r="AN314" s="384">
        <f t="shared" si="910"/>
        <v>0</v>
      </c>
      <c r="AO314" s="384">
        <f t="shared" si="911"/>
        <v>0</v>
      </c>
      <c r="AP314" s="385">
        <f t="shared" si="912"/>
        <v>0</v>
      </c>
      <c r="AQ314" s="384">
        <f t="shared" si="913"/>
        <v>0</v>
      </c>
      <c r="AR314" s="384">
        <f t="shared" si="914"/>
        <v>0</v>
      </c>
      <c r="AS314" s="385">
        <f t="shared" si="915"/>
        <v>0</v>
      </c>
      <c r="AT314" s="385">
        <f t="shared" si="916"/>
        <v>0</v>
      </c>
      <c r="AU314" s="86" t="s">
        <v>28</v>
      </c>
      <c r="AV314" s="87"/>
      <c r="AW314" s="88"/>
      <c r="AX314" s="374"/>
      <c r="AY314" s="374"/>
      <c r="AZ314" s="374"/>
      <c r="BA314" s="378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</row>
    <row r="315" spans="1:129" s="69" customFormat="1" hidden="1">
      <c r="A315" s="11"/>
      <c r="B315" s="4">
        <v>2017</v>
      </c>
      <c r="C315" s="82">
        <v>8323</v>
      </c>
      <c r="D315" s="82">
        <v>1</v>
      </c>
      <c r="E315" s="2">
        <v>1</v>
      </c>
      <c r="F315" s="2">
        <v>2</v>
      </c>
      <c r="G315" s="2">
        <v>5000</v>
      </c>
      <c r="H315" s="2">
        <v>5200</v>
      </c>
      <c r="I315" s="2">
        <v>529</v>
      </c>
      <c r="J315" s="83">
        <v>18</v>
      </c>
      <c r="K315" s="104" t="s">
        <v>1676</v>
      </c>
      <c r="L315" s="85">
        <v>0</v>
      </c>
      <c r="M315" s="85">
        <v>0</v>
      </c>
      <c r="N315" s="85">
        <f t="shared" si="851"/>
        <v>0</v>
      </c>
      <c r="O315" s="85">
        <v>0</v>
      </c>
      <c r="P315" s="85">
        <v>0</v>
      </c>
      <c r="Q315" s="85">
        <f t="shared" si="852"/>
        <v>0</v>
      </c>
      <c r="R315" s="85">
        <v>0</v>
      </c>
      <c r="S315" s="85">
        <v>0</v>
      </c>
      <c r="T315" s="85">
        <v>0</v>
      </c>
      <c r="U315" s="85">
        <f t="shared" si="879"/>
        <v>0</v>
      </c>
      <c r="V315" s="85">
        <v>0</v>
      </c>
      <c r="W315" s="85">
        <v>0</v>
      </c>
      <c r="X315" s="85">
        <f t="shared" si="880"/>
        <v>0</v>
      </c>
      <c r="Y315" s="85">
        <v>0</v>
      </c>
      <c r="Z315" s="85">
        <v>0</v>
      </c>
      <c r="AA315" s="85">
        <v>0</v>
      </c>
      <c r="AB315" s="85">
        <f t="shared" si="882"/>
        <v>0</v>
      </c>
      <c r="AC315" s="85">
        <v>0</v>
      </c>
      <c r="AD315" s="85">
        <v>0</v>
      </c>
      <c r="AE315" s="85">
        <f t="shared" si="883"/>
        <v>0</v>
      </c>
      <c r="AF315" s="85">
        <v>0</v>
      </c>
      <c r="AG315" s="85">
        <v>0</v>
      </c>
      <c r="AH315" s="85">
        <v>0</v>
      </c>
      <c r="AI315" s="85">
        <f t="shared" si="885"/>
        <v>0</v>
      </c>
      <c r="AJ315" s="85">
        <v>0</v>
      </c>
      <c r="AK315" s="85">
        <v>0</v>
      </c>
      <c r="AL315" s="85">
        <f t="shared" si="886"/>
        <v>0</v>
      </c>
      <c r="AM315" s="85">
        <v>0</v>
      </c>
      <c r="AN315" s="384">
        <f t="shared" si="910"/>
        <v>0</v>
      </c>
      <c r="AO315" s="384">
        <f t="shared" si="911"/>
        <v>0</v>
      </c>
      <c r="AP315" s="385">
        <f t="shared" si="912"/>
        <v>0</v>
      </c>
      <c r="AQ315" s="384">
        <f t="shared" si="913"/>
        <v>0</v>
      </c>
      <c r="AR315" s="384">
        <f t="shared" si="914"/>
        <v>0</v>
      </c>
      <c r="AS315" s="385">
        <f t="shared" si="915"/>
        <v>0</v>
      </c>
      <c r="AT315" s="385">
        <f t="shared" si="916"/>
        <v>0</v>
      </c>
      <c r="AU315" s="86" t="s">
        <v>28</v>
      </c>
      <c r="AV315" s="87"/>
      <c r="AW315" s="88"/>
      <c r="AX315" s="374"/>
      <c r="AY315" s="374"/>
      <c r="AZ315" s="374"/>
      <c r="BA315" s="378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</row>
    <row r="316" spans="1:129" s="69" customFormat="1" hidden="1">
      <c r="A316" s="11"/>
      <c r="B316" s="4">
        <v>2017</v>
      </c>
      <c r="C316" s="82">
        <v>8323</v>
      </c>
      <c r="D316" s="82">
        <v>1</v>
      </c>
      <c r="E316" s="2">
        <v>1</v>
      </c>
      <c r="F316" s="2">
        <v>2</v>
      </c>
      <c r="G316" s="2">
        <v>5000</v>
      </c>
      <c r="H316" s="2">
        <v>5200</v>
      </c>
      <c r="I316" s="2">
        <v>529</v>
      </c>
      <c r="J316" s="83">
        <v>19</v>
      </c>
      <c r="K316" s="104" t="s">
        <v>1677</v>
      </c>
      <c r="L316" s="85">
        <v>0</v>
      </c>
      <c r="M316" s="85">
        <v>0</v>
      </c>
      <c r="N316" s="85">
        <f t="shared" si="851"/>
        <v>0</v>
      </c>
      <c r="O316" s="85">
        <v>0</v>
      </c>
      <c r="P316" s="85">
        <v>0</v>
      </c>
      <c r="Q316" s="85">
        <f t="shared" si="852"/>
        <v>0</v>
      </c>
      <c r="R316" s="85">
        <v>0</v>
      </c>
      <c r="S316" s="85">
        <v>0</v>
      </c>
      <c r="T316" s="85">
        <v>0</v>
      </c>
      <c r="U316" s="85">
        <f t="shared" si="879"/>
        <v>0</v>
      </c>
      <c r="V316" s="85">
        <v>0</v>
      </c>
      <c r="W316" s="85">
        <v>0</v>
      </c>
      <c r="X316" s="85">
        <f t="shared" si="880"/>
        <v>0</v>
      </c>
      <c r="Y316" s="85">
        <v>0</v>
      </c>
      <c r="Z316" s="85">
        <v>0</v>
      </c>
      <c r="AA316" s="85">
        <v>0</v>
      </c>
      <c r="AB316" s="85">
        <f t="shared" si="882"/>
        <v>0</v>
      </c>
      <c r="AC316" s="85">
        <v>0</v>
      </c>
      <c r="AD316" s="85">
        <v>0</v>
      </c>
      <c r="AE316" s="85">
        <f t="shared" si="883"/>
        <v>0</v>
      </c>
      <c r="AF316" s="85">
        <v>0</v>
      </c>
      <c r="AG316" s="85">
        <v>0</v>
      </c>
      <c r="AH316" s="85">
        <v>0</v>
      </c>
      <c r="AI316" s="85">
        <f t="shared" si="885"/>
        <v>0</v>
      </c>
      <c r="AJ316" s="85">
        <v>0</v>
      </c>
      <c r="AK316" s="85">
        <v>0</v>
      </c>
      <c r="AL316" s="85">
        <f t="shared" si="886"/>
        <v>0</v>
      </c>
      <c r="AM316" s="85">
        <v>0</v>
      </c>
      <c r="AN316" s="384">
        <f t="shared" si="910"/>
        <v>0</v>
      </c>
      <c r="AO316" s="384">
        <f t="shared" si="911"/>
        <v>0</v>
      </c>
      <c r="AP316" s="385">
        <f t="shared" si="912"/>
        <v>0</v>
      </c>
      <c r="AQ316" s="384">
        <f t="shared" si="913"/>
        <v>0</v>
      </c>
      <c r="AR316" s="384">
        <f t="shared" si="914"/>
        <v>0</v>
      </c>
      <c r="AS316" s="385">
        <f t="shared" si="915"/>
        <v>0</v>
      </c>
      <c r="AT316" s="385">
        <f t="shared" si="916"/>
        <v>0</v>
      </c>
      <c r="AU316" s="86" t="s">
        <v>28</v>
      </c>
      <c r="AV316" s="87"/>
      <c r="AW316" s="88"/>
      <c r="AX316" s="374"/>
      <c r="AY316" s="374"/>
      <c r="AZ316" s="374"/>
      <c r="BA316" s="378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</row>
    <row r="317" spans="1:129" s="94" customFormat="1">
      <c r="A317" s="11"/>
      <c r="B317" s="70">
        <v>2017</v>
      </c>
      <c r="C317" s="71">
        <v>8323</v>
      </c>
      <c r="D317" s="71">
        <v>1</v>
      </c>
      <c r="E317" s="70">
        <v>1</v>
      </c>
      <c r="F317" s="70">
        <v>2</v>
      </c>
      <c r="G317" s="70">
        <v>5000</v>
      </c>
      <c r="H317" s="70">
        <v>5300</v>
      </c>
      <c r="I317" s="70"/>
      <c r="J317" s="70"/>
      <c r="K317" s="72" t="s">
        <v>129</v>
      </c>
      <c r="L317" s="73">
        <f>L318+L337</f>
        <v>70000</v>
      </c>
      <c r="M317" s="73">
        <f>M318+M337</f>
        <v>0</v>
      </c>
      <c r="N317" s="73">
        <f t="shared" si="851"/>
        <v>70000</v>
      </c>
      <c r="O317" s="73">
        <f>O318+O337</f>
        <v>0</v>
      </c>
      <c r="P317" s="73">
        <f>P318+P337</f>
        <v>0</v>
      </c>
      <c r="Q317" s="73">
        <f t="shared" si="852"/>
        <v>0</v>
      </c>
      <c r="R317" s="73">
        <f t="shared" si="853"/>
        <v>70000</v>
      </c>
      <c r="S317" s="73">
        <f>S318+S337</f>
        <v>0</v>
      </c>
      <c r="T317" s="73">
        <f>T318+T337</f>
        <v>0</v>
      </c>
      <c r="U317" s="73">
        <f t="shared" si="879"/>
        <v>0</v>
      </c>
      <c r="V317" s="73">
        <f>V318+V337</f>
        <v>0</v>
      </c>
      <c r="W317" s="73">
        <f>W318+W337</f>
        <v>0</v>
      </c>
      <c r="X317" s="73">
        <f t="shared" si="880"/>
        <v>0</v>
      </c>
      <c r="Y317" s="73">
        <f t="shared" ref="Y317:Y318" si="917">U317+X317</f>
        <v>0</v>
      </c>
      <c r="Z317" s="73">
        <f>Z318+Z337</f>
        <v>0</v>
      </c>
      <c r="AA317" s="73">
        <f>AA318+AA337</f>
        <v>0</v>
      </c>
      <c r="AB317" s="73">
        <f t="shared" si="882"/>
        <v>0</v>
      </c>
      <c r="AC317" s="73">
        <f>AC318+AC337</f>
        <v>0</v>
      </c>
      <c r="AD317" s="73">
        <f>AD318+AD337</f>
        <v>0</v>
      </c>
      <c r="AE317" s="73">
        <f t="shared" si="883"/>
        <v>0</v>
      </c>
      <c r="AF317" s="73">
        <f t="shared" ref="AF317:AF318" si="918">AB317+AE317</f>
        <v>0</v>
      </c>
      <c r="AG317" s="73">
        <f>AG318+AG337</f>
        <v>0</v>
      </c>
      <c r="AH317" s="73">
        <f>AH318+AH337</f>
        <v>0</v>
      </c>
      <c r="AI317" s="73">
        <f t="shared" si="885"/>
        <v>0</v>
      </c>
      <c r="AJ317" s="73">
        <f>AJ318+AJ337</f>
        <v>0</v>
      </c>
      <c r="AK317" s="73">
        <f>AK318+AK337</f>
        <v>0</v>
      </c>
      <c r="AL317" s="73">
        <f t="shared" si="886"/>
        <v>0</v>
      </c>
      <c r="AM317" s="73">
        <f t="shared" ref="AM317:AM318" si="919">AI317+AL317</f>
        <v>0</v>
      </c>
      <c r="AN317" s="73">
        <f>AN318+AN337</f>
        <v>70000</v>
      </c>
      <c r="AO317" s="73">
        <f>AO318+AO337</f>
        <v>0</v>
      </c>
      <c r="AP317" s="73">
        <f t="shared" si="888"/>
        <v>70000</v>
      </c>
      <c r="AQ317" s="73">
        <f>AQ318+AQ337</f>
        <v>0</v>
      </c>
      <c r="AR317" s="73">
        <f>AR318+AR337</f>
        <v>0</v>
      </c>
      <c r="AS317" s="73">
        <f t="shared" si="889"/>
        <v>0</v>
      </c>
      <c r="AT317" s="73">
        <f t="shared" ref="AT317:AT319" si="920">AP317+AS317</f>
        <v>70000</v>
      </c>
      <c r="AU317" s="73"/>
      <c r="AV317" s="74"/>
      <c r="AW317" s="91"/>
      <c r="AX317" s="91"/>
      <c r="AY317" s="91"/>
      <c r="AZ317" s="91"/>
      <c r="BA317" s="75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</row>
    <row r="318" spans="1:129" s="94" customFormat="1" hidden="1">
      <c r="A318" s="11"/>
      <c r="B318" s="76">
        <v>2017</v>
      </c>
      <c r="C318" s="77">
        <v>8323</v>
      </c>
      <c r="D318" s="77">
        <v>1</v>
      </c>
      <c r="E318" s="76">
        <v>1</v>
      </c>
      <c r="F318" s="76">
        <v>2</v>
      </c>
      <c r="G318" s="76">
        <v>5000</v>
      </c>
      <c r="H318" s="76">
        <v>5300</v>
      </c>
      <c r="I318" s="76">
        <v>531</v>
      </c>
      <c r="J318" s="76"/>
      <c r="K318" s="78" t="s">
        <v>130</v>
      </c>
      <c r="L318" s="79">
        <f>SUM(L319:L336)</f>
        <v>0</v>
      </c>
      <c r="M318" s="79">
        <f>SUM(M319:M336)</f>
        <v>0</v>
      </c>
      <c r="N318" s="79">
        <f t="shared" si="851"/>
        <v>0</v>
      </c>
      <c r="O318" s="79">
        <f>SUM(O319:O336)</f>
        <v>0</v>
      </c>
      <c r="P318" s="79">
        <f>SUM(P319:P336)</f>
        <v>0</v>
      </c>
      <c r="Q318" s="79">
        <f t="shared" si="852"/>
        <v>0</v>
      </c>
      <c r="R318" s="79">
        <f t="shared" si="853"/>
        <v>0</v>
      </c>
      <c r="S318" s="79">
        <f>SUM(S319:S336)</f>
        <v>0</v>
      </c>
      <c r="T318" s="79">
        <f>SUM(T319:T336)</f>
        <v>0</v>
      </c>
      <c r="U318" s="79">
        <f t="shared" si="879"/>
        <v>0</v>
      </c>
      <c r="V318" s="79">
        <f>SUM(V319:V336)</f>
        <v>0</v>
      </c>
      <c r="W318" s="79">
        <f>SUM(W319:W336)</f>
        <v>0</v>
      </c>
      <c r="X318" s="79">
        <f t="shared" si="880"/>
        <v>0</v>
      </c>
      <c r="Y318" s="79">
        <f t="shared" si="917"/>
        <v>0</v>
      </c>
      <c r="Z318" s="79">
        <f>SUM(Z319:Z336)</f>
        <v>0</v>
      </c>
      <c r="AA318" s="79">
        <f>SUM(AA319:AA336)</f>
        <v>0</v>
      </c>
      <c r="AB318" s="79">
        <f t="shared" si="882"/>
        <v>0</v>
      </c>
      <c r="AC318" s="79">
        <f>SUM(AC319:AC336)</f>
        <v>0</v>
      </c>
      <c r="AD318" s="79">
        <f>SUM(AD319:AD336)</f>
        <v>0</v>
      </c>
      <c r="AE318" s="79">
        <f t="shared" si="883"/>
        <v>0</v>
      </c>
      <c r="AF318" s="79">
        <f t="shared" si="918"/>
        <v>0</v>
      </c>
      <c r="AG318" s="79">
        <f>SUM(AG319:AG336)</f>
        <v>0</v>
      </c>
      <c r="AH318" s="79">
        <f>SUM(AH319:AH336)</f>
        <v>0</v>
      </c>
      <c r="AI318" s="79">
        <f t="shared" si="885"/>
        <v>0</v>
      </c>
      <c r="AJ318" s="79">
        <f>SUM(AJ319:AJ336)</f>
        <v>0</v>
      </c>
      <c r="AK318" s="79">
        <f>SUM(AK319:AK336)</f>
        <v>0</v>
      </c>
      <c r="AL318" s="79">
        <f t="shared" si="886"/>
        <v>0</v>
      </c>
      <c r="AM318" s="79">
        <f t="shared" si="919"/>
        <v>0</v>
      </c>
      <c r="AN318" s="79">
        <f>SUM(AN319:AN336)</f>
        <v>0</v>
      </c>
      <c r="AO318" s="79">
        <f>SUM(AO319:AO336)</f>
        <v>0</v>
      </c>
      <c r="AP318" s="79">
        <f t="shared" si="888"/>
        <v>0</v>
      </c>
      <c r="AQ318" s="79">
        <f>SUM(AQ319:AQ336)</f>
        <v>0</v>
      </c>
      <c r="AR318" s="79">
        <f>SUM(AR319:AR336)</f>
        <v>0</v>
      </c>
      <c r="AS318" s="79">
        <f t="shared" si="889"/>
        <v>0</v>
      </c>
      <c r="AT318" s="79">
        <f t="shared" si="920"/>
        <v>0</v>
      </c>
      <c r="AU318" s="117"/>
      <c r="AV318" s="118"/>
      <c r="AW318" s="93"/>
      <c r="AX318" s="93"/>
      <c r="AY318" s="93"/>
      <c r="AZ318" s="93"/>
      <c r="BA318" s="8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</row>
    <row r="319" spans="1:129" s="69" customFormat="1" hidden="1">
      <c r="A319" s="11"/>
      <c r="B319" s="4">
        <v>2017</v>
      </c>
      <c r="C319" s="82">
        <v>8323</v>
      </c>
      <c r="D319" s="82">
        <v>1</v>
      </c>
      <c r="E319" s="2">
        <v>1</v>
      </c>
      <c r="F319" s="2">
        <v>2</v>
      </c>
      <c r="G319" s="2">
        <v>5000</v>
      </c>
      <c r="H319" s="2">
        <v>5300</v>
      </c>
      <c r="I319" s="2">
        <v>531</v>
      </c>
      <c r="J319" s="83">
        <v>1</v>
      </c>
      <c r="K319" s="104" t="s">
        <v>367</v>
      </c>
      <c r="L319" s="85">
        <v>0</v>
      </c>
      <c r="M319" s="85">
        <v>0</v>
      </c>
      <c r="N319" s="85">
        <f t="shared" si="851"/>
        <v>0</v>
      </c>
      <c r="O319" s="85">
        <v>0</v>
      </c>
      <c r="P319" s="85">
        <v>0</v>
      </c>
      <c r="Q319" s="85">
        <f t="shared" si="852"/>
        <v>0</v>
      </c>
      <c r="R319" s="85">
        <v>0</v>
      </c>
      <c r="S319" s="85">
        <v>0</v>
      </c>
      <c r="T319" s="85">
        <v>0</v>
      </c>
      <c r="U319" s="85">
        <f t="shared" si="879"/>
        <v>0</v>
      </c>
      <c r="V319" s="85">
        <v>0</v>
      </c>
      <c r="W319" s="85">
        <v>0</v>
      </c>
      <c r="X319" s="85">
        <f t="shared" si="880"/>
        <v>0</v>
      </c>
      <c r="Y319" s="85">
        <v>0</v>
      </c>
      <c r="Z319" s="85">
        <v>0</v>
      </c>
      <c r="AA319" s="85">
        <v>0</v>
      </c>
      <c r="AB319" s="85">
        <f t="shared" si="882"/>
        <v>0</v>
      </c>
      <c r="AC319" s="85">
        <v>0</v>
      </c>
      <c r="AD319" s="85">
        <v>0</v>
      </c>
      <c r="AE319" s="85">
        <f t="shared" si="883"/>
        <v>0</v>
      </c>
      <c r="AF319" s="85">
        <v>0</v>
      </c>
      <c r="AG319" s="85">
        <v>0</v>
      </c>
      <c r="AH319" s="85">
        <v>0</v>
      </c>
      <c r="AI319" s="85">
        <f t="shared" si="885"/>
        <v>0</v>
      </c>
      <c r="AJ319" s="85">
        <v>0</v>
      </c>
      <c r="AK319" s="85">
        <v>0</v>
      </c>
      <c r="AL319" s="85">
        <f t="shared" si="886"/>
        <v>0</v>
      </c>
      <c r="AM319" s="85">
        <v>0</v>
      </c>
      <c r="AN319" s="384">
        <f t="shared" ref="AN319" si="921">L319-S319-Z319-AG319</f>
        <v>0</v>
      </c>
      <c r="AO319" s="384">
        <f t="shared" ref="AO319" si="922">M319-T319-AA319-AH319</f>
        <v>0</v>
      </c>
      <c r="AP319" s="385">
        <f t="shared" si="888"/>
        <v>0</v>
      </c>
      <c r="AQ319" s="384">
        <f t="shared" ref="AQ319" si="923">O319-V319-AC319-AJ319</f>
        <v>0</v>
      </c>
      <c r="AR319" s="384">
        <f t="shared" ref="AR319" si="924">P319-W319-AD319-AK319</f>
        <v>0</v>
      </c>
      <c r="AS319" s="385">
        <f t="shared" si="889"/>
        <v>0</v>
      </c>
      <c r="AT319" s="385">
        <f t="shared" si="920"/>
        <v>0</v>
      </c>
      <c r="AU319" s="86" t="s">
        <v>28</v>
      </c>
      <c r="AV319" s="87"/>
      <c r="AW319" s="88"/>
      <c r="AX319" s="88"/>
      <c r="AY319" s="88"/>
      <c r="AZ319" s="88"/>
      <c r="BA319" s="8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</row>
    <row r="320" spans="1:129" s="69" customFormat="1" hidden="1">
      <c r="A320" s="11"/>
      <c r="B320" s="4">
        <v>2017</v>
      </c>
      <c r="C320" s="82">
        <v>8323</v>
      </c>
      <c r="D320" s="82">
        <v>1</v>
      </c>
      <c r="E320" s="2">
        <v>1</v>
      </c>
      <c r="F320" s="2">
        <v>2</v>
      </c>
      <c r="G320" s="2">
        <v>5000</v>
      </c>
      <c r="H320" s="2">
        <v>5300</v>
      </c>
      <c r="I320" s="2">
        <v>531</v>
      </c>
      <c r="J320" s="83">
        <v>2</v>
      </c>
      <c r="K320" s="104" t="s">
        <v>389</v>
      </c>
      <c r="L320" s="85">
        <v>0</v>
      </c>
      <c r="M320" s="85">
        <v>0</v>
      </c>
      <c r="N320" s="85">
        <f t="shared" si="851"/>
        <v>0</v>
      </c>
      <c r="O320" s="85">
        <v>0</v>
      </c>
      <c r="P320" s="85">
        <v>0</v>
      </c>
      <c r="Q320" s="85">
        <f t="shared" si="852"/>
        <v>0</v>
      </c>
      <c r="R320" s="85">
        <v>0</v>
      </c>
      <c r="S320" s="85">
        <v>0</v>
      </c>
      <c r="T320" s="85">
        <v>0</v>
      </c>
      <c r="U320" s="85">
        <f t="shared" si="879"/>
        <v>0</v>
      </c>
      <c r="V320" s="85">
        <v>0</v>
      </c>
      <c r="W320" s="85">
        <v>0</v>
      </c>
      <c r="X320" s="85">
        <f t="shared" si="880"/>
        <v>0</v>
      </c>
      <c r="Y320" s="85">
        <v>0</v>
      </c>
      <c r="Z320" s="85">
        <v>0</v>
      </c>
      <c r="AA320" s="85">
        <v>0</v>
      </c>
      <c r="AB320" s="85">
        <f t="shared" si="882"/>
        <v>0</v>
      </c>
      <c r="AC320" s="85">
        <v>0</v>
      </c>
      <c r="AD320" s="85">
        <v>0</v>
      </c>
      <c r="AE320" s="85">
        <f t="shared" si="883"/>
        <v>0</v>
      </c>
      <c r="AF320" s="85">
        <v>0</v>
      </c>
      <c r="AG320" s="85">
        <v>0</v>
      </c>
      <c r="AH320" s="85">
        <v>0</v>
      </c>
      <c r="AI320" s="85">
        <f t="shared" si="885"/>
        <v>0</v>
      </c>
      <c r="AJ320" s="85">
        <v>0</v>
      </c>
      <c r="AK320" s="85">
        <v>0</v>
      </c>
      <c r="AL320" s="85">
        <f t="shared" si="886"/>
        <v>0</v>
      </c>
      <c r="AM320" s="85">
        <v>0</v>
      </c>
      <c r="AN320" s="384">
        <f t="shared" ref="AN320:AN336" si="925">L320-S320-Z320-AG320</f>
        <v>0</v>
      </c>
      <c r="AO320" s="384">
        <f t="shared" ref="AO320:AO336" si="926">M320-T320-AA320-AH320</f>
        <v>0</v>
      </c>
      <c r="AP320" s="385">
        <f t="shared" ref="AP320:AP336" si="927">AN320+AO320</f>
        <v>0</v>
      </c>
      <c r="AQ320" s="384">
        <f t="shared" ref="AQ320:AQ336" si="928">O320-V320-AC320-AJ320</f>
        <v>0</v>
      </c>
      <c r="AR320" s="384">
        <f t="shared" ref="AR320:AR336" si="929">P320-W320-AD320-AK320</f>
        <v>0</v>
      </c>
      <c r="AS320" s="385">
        <f t="shared" ref="AS320:AS336" si="930">AQ320+AR320</f>
        <v>0</v>
      </c>
      <c r="AT320" s="385">
        <f t="shared" ref="AT320:AT336" si="931">AP320+AS320</f>
        <v>0</v>
      </c>
      <c r="AU320" s="86" t="s">
        <v>28</v>
      </c>
      <c r="AV320" s="87"/>
      <c r="AW320" s="88"/>
      <c r="AX320" s="88"/>
      <c r="AY320" s="88"/>
      <c r="AZ320" s="88"/>
      <c r="BA320" s="8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</row>
    <row r="321" spans="1:129" s="69" customFormat="1" hidden="1">
      <c r="A321" s="11"/>
      <c r="B321" s="4">
        <v>2017</v>
      </c>
      <c r="C321" s="82">
        <v>8323</v>
      </c>
      <c r="D321" s="82">
        <v>1</v>
      </c>
      <c r="E321" s="2">
        <v>1</v>
      </c>
      <c r="F321" s="2">
        <v>2</v>
      </c>
      <c r="G321" s="2">
        <v>5000</v>
      </c>
      <c r="H321" s="2">
        <v>5300</v>
      </c>
      <c r="I321" s="2">
        <v>531</v>
      </c>
      <c r="J321" s="83">
        <v>3</v>
      </c>
      <c r="K321" s="104" t="s">
        <v>600</v>
      </c>
      <c r="L321" s="85">
        <v>0</v>
      </c>
      <c r="M321" s="85">
        <v>0</v>
      </c>
      <c r="N321" s="85">
        <f t="shared" si="851"/>
        <v>0</v>
      </c>
      <c r="O321" s="85">
        <v>0</v>
      </c>
      <c r="P321" s="85">
        <v>0</v>
      </c>
      <c r="Q321" s="85">
        <f t="shared" si="852"/>
        <v>0</v>
      </c>
      <c r="R321" s="85">
        <v>0</v>
      </c>
      <c r="S321" s="85">
        <v>0</v>
      </c>
      <c r="T321" s="85">
        <v>0</v>
      </c>
      <c r="U321" s="85">
        <f t="shared" si="879"/>
        <v>0</v>
      </c>
      <c r="V321" s="85">
        <v>0</v>
      </c>
      <c r="W321" s="85">
        <v>0</v>
      </c>
      <c r="X321" s="85">
        <f t="shared" si="880"/>
        <v>0</v>
      </c>
      <c r="Y321" s="85">
        <v>0</v>
      </c>
      <c r="Z321" s="85">
        <v>0</v>
      </c>
      <c r="AA321" s="85">
        <v>0</v>
      </c>
      <c r="AB321" s="85">
        <f t="shared" si="882"/>
        <v>0</v>
      </c>
      <c r="AC321" s="85">
        <v>0</v>
      </c>
      <c r="AD321" s="85">
        <v>0</v>
      </c>
      <c r="AE321" s="85">
        <f t="shared" si="883"/>
        <v>0</v>
      </c>
      <c r="AF321" s="85">
        <v>0</v>
      </c>
      <c r="AG321" s="85">
        <v>0</v>
      </c>
      <c r="AH321" s="85">
        <v>0</v>
      </c>
      <c r="AI321" s="85">
        <f t="shared" si="885"/>
        <v>0</v>
      </c>
      <c r="AJ321" s="85">
        <v>0</v>
      </c>
      <c r="AK321" s="85">
        <v>0</v>
      </c>
      <c r="AL321" s="85">
        <f t="shared" si="886"/>
        <v>0</v>
      </c>
      <c r="AM321" s="85">
        <v>0</v>
      </c>
      <c r="AN321" s="384">
        <f t="shared" si="925"/>
        <v>0</v>
      </c>
      <c r="AO321" s="384">
        <f t="shared" si="926"/>
        <v>0</v>
      </c>
      <c r="AP321" s="385">
        <f t="shared" si="927"/>
        <v>0</v>
      </c>
      <c r="AQ321" s="384">
        <f t="shared" si="928"/>
        <v>0</v>
      </c>
      <c r="AR321" s="384">
        <f t="shared" si="929"/>
        <v>0</v>
      </c>
      <c r="AS321" s="385">
        <f t="shared" si="930"/>
        <v>0</v>
      </c>
      <c r="AT321" s="385">
        <f t="shared" si="931"/>
        <v>0</v>
      </c>
      <c r="AU321" s="86" t="s">
        <v>28</v>
      </c>
      <c r="AV321" s="87"/>
      <c r="AW321" s="88"/>
      <c r="AX321" s="88"/>
      <c r="AY321" s="88"/>
      <c r="AZ321" s="88"/>
      <c r="BA321" s="8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</row>
    <row r="322" spans="1:129" s="69" customFormat="1" hidden="1">
      <c r="A322" s="11"/>
      <c r="B322" s="4">
        <v>2017</v>
      </c>
      <c r="C322" s="82">
        <v>8323</v>
      </c>
      <c r="D322" s="82">
        <v>1</v>
      </c>
      <c r="E322" s="2">
        <v>1</v>
      </c>
      <c r="F322" s="2">
        <v>2</v>
      </c>
      <c r="G322" s="2">
        <v>5000</v>
      </c>
      <c r="H322" s="2">
        <v>5300</v>
      </c>
      <c r="I322" s="2">
        <v>531</v>
      </c>
      <c r="J322" s="83">
        <v>4</v>
      </c>
      <c r="K322" s="104" t="s">
        <v>314</v>
      </c>
      <c r="L322" s="85">
        <v>0</v>
      </c>
      <c r="M322" s="85">
        <v>0</v>
      </c>
      <c r="N322" s="85">
        <f t="shared" si="851"/>
        <v>0</v>
      </c>
      <c r="O322" s="85">
        <v>0</v>
      </c>
      <c r="P322" s="85">
        <v>0</v>
      </c>
      <c r="Q322" s="85">
        <f t="shared" si="852"/>
        <v>0</v>
      </c>
      <c r="R322" s="85">
        <v>0</v>
      </c>
      <c r="S322" s="85">
        <v>0</v>
      </c>
      <c r="T322" s="85">
        <v>0</v>
      </c>
      <c r="U322" s="85">
        <f t="shared" si="879"/>
        <v>0</v>
      </c>
      <c r="V322" s="85">
        <v>0</v>
      </c>
      <c r="W322" s="85">
        <v>0</v>
      </c>
      <c r="X322" s="85">
        <f t="shared" si="880"/>
        <v>0</v>
      </c>
      <c r="Y322" s="85">
        <v>0</v>
      </c>
      <c r="Z322" s="85">
        <v>0</v>
      </c>
      <c r="AA322" s="85">
        <v>0</v>
      </c>
      <c r="AB322" s="85">
        <f t="shared" si="882"/>
        <v>0</v>
      </c>
      <c r="AC322" s="85">
        <v>0</v>
      </c>
      <c r="AD322" s="85">
        <v>0</v>
      </c>
      <c r="AE322" s="85">
        <f t="shared" si="883"/>
        <v>0</v>
      </c>
      <c r="AF322" s="85">
        <v>0</v>
      </c>
      <c r="AG322" s="85">
        <v>0</v>
      </c>
      <c r="AH322" s="85">
        <v>0</v>
      </c>
      <c r="AI322" s="85">
        <f t="shared" si="885"/>
        <v>0</v>
      </c>
      <c r="AJ322" s="85">
        <v>0</v>
      </c>
      <c r="AK322" s="85">
        <v>0</v>
      </c>
      <c r="AL322" s="85">
        <f t="shared" si="886"/>
        <v>0</v>
      </c>
      <c r="AM322" s="85">
        <v>0</v>
      </c>
      <c r="AN322" s="384">
        <f t="shared" si="925"/>
        <v>0</v>
      </c>
      <c r="AO322" s="384">
        <f t="shared" si="926"/>
        <v>0</v>
      </c>
      <c r="AP322" s="385">
        <f t="shared" si="927"/>
        <v>0</v>
      </c>
      <c r="AQ322" s="384">
        <f t="shared" si="928"/>
        <v>0</v>
      </c>
      <c r="AR322" s="384">
        <f t="shared" si="929"/>
        <v>0</v>
      </c>
      <c r="AS322" s="385">
        <f t="shared" si="930"/>
        <v>0</v>
      </c>
      <c r="AT322" s="385">
        <f t="shared" si="931"/>
        <v>0</v>
      </c>
      <c r="AU322" s="86" t="s">
        <v>28</v>
      </c>
      <c r="AV322" s="87"/>
      <c r="AW322" s="88"/>
      <c r="AX322" s="88"/>
      <c r="AY322" s="88"/>
      <c r="AZ322" s="88"/>
      <c r="BA322" s="8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</row>
    <row r="323" spans="1:129" s="69" customFormat="1" hidden="1">
      <c r="A323" s="11"/>
      <c r="B323" s="4">
        <v>2017</v>
      </c>
      <c r="C323" s="82">
        <v>8323</v>
      </c>
      <c r="D323" s="82">
        <v>1</v>
      </c>
      <c r="E323" s="2">
        <v>1</v>
      </c>
      <c r="F323" s="2">
        <v>2</v>
      </c>
      <c r="G323" s="2">
        <v>5000</v>
      </c>
      <c r="H323" s="2">
        <v>5300</v>
      </c>
      <c r="I323" s="2">
        <v>531</v>
      </c>
      <c r="J323" s="83">
        <v>5</v>
      </c>
      <c r="K323" s="104" t="s">
        <v>137</v>
      </c>
      <c r="L323" s="85">
        <v>0</v>
      </c>
      <c r="M323" s="85">
        <v>0</v>
      </c>
      <c r="N323" s="85">
        <f t="shared" si="851"/>
        <v>0</v>
      </c>
      <c r="O323" s="85">
        <v>0</v>
      </c>
      <c r="P323" s="85">
        <v>0</v>
      </c>
      <c r="Q323" s="85">
        <f t="shared" si="852"/>
        <v>0</v>
      </c>
      <c r="R323" s="85">
        <v>0</v>
      </c>
      <c r="S323" s="85">
        <v>0</v>
      </c>
      <c r="T323" s="85">
        <v>0</v>
      </c>
      <c r="U323" s="85">
        <f t="shared" si="879"/>
        <v>0</v>
      </c>
      <c r="V323" s="85">
        <v>0</v>
      </c>
      <c r="W323" s="85">
        <v>0</v>
      </c>
      <c r="X323" s="85">
        <f t="shared" si="880"/>
        <v>0</v>
      </c>
      <c r="Y323" s="85">
        <v>0</v>
      </c>
      <c r="Z323" s="85">
        <v>0</v>
      </c>
      <c r="AA323" s="85">
        <v>0</v>
      </c>
      <c r="AB323" s="85">
        <f t="shared" si="882"/>
        <v>0</v>
      </c>
      <c r="AC323" s="85">
        <v>0</v>
      </c>
      <c r="AD323" s="85">
        <v>0</v>
      </c>
      <c r="AE323" s="85">
        <f t="shared" si="883"/>
        <v>0</v>
      </c>
      <c r="AF323" s="85">
        <v>0</v>
      </c>
      <c r="AG323" s="85">
        <v>0</v>
      </c>
      <c r="AH323" s="85">
        <v>0</v>
      </c>
      <c r="AI323" s="85">
        <f t="shared" si="885"/>
        <v>0</v>
      </c>
      <c r="AJ323" s="85">
        <v>0</v>
      </c>
      <c r="AK323" s="85">
        <v>0</v>
      </c>
      <c r="AL323" s="85">
        <f t="shared" si="886"/>
        <v>0</v>
      </c>
      <c r="AM323" s="85">
        <v>0</v>
      </c>
      <c r="AN323" s="384">
        <f t="shared" si="925"/>
        <v>0</v>
      </c>
      <c r="AO323" s="384">
        <f t="shared" si="926"/>
        <v>0</v>
      </c>
      <c r="AP323" s="385">
        <f t="shared" si="927"/>
        <v>0</v>
      </c>
      <c r="AQ323" s="384">
        <f t="shared" si="928"/>
        <v>0</v>
      </c>
      <c r="AR323" s="384">
        <f t="shared" si="929"/>
        <v>0</v>
      </c>
      <c r="AS323" s="385">
        <f t="shared" si="930"/>
        <v>0</v>
      </c>
      <c r="AT323" s="385">
        <f t="shared" si="931"/>
        <v>0</v>
      </c>
      <c r="AU323" s="86" t="s">
        <v>28</v>
      </c>
      <c r="AV323" s="87"/>
      <c r="AW323" s="88"/>
      <c r="AX323" s="88"/>
      <c r="AY323" s="88"/>
      <c r="AZ323" s="88"/>
      <c r="BA323" s="8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</row>
    <row r="324" spans="1:129" s="69" customFormat="1" hidden="1">
      <c r="A324" s="11"/>
      <c r="B324" s="4">
        <v>2017</v>
      </c>
      <c r="C324" s="82">
        <v>8323</v>
      </c>
      <c r="D324" s="82">
        <v>1</v>
      </c>
      <c r="E324" s="2">
        <v>1</v>
      </c>
      <c r="F324" s="2">
        <v>2</v>
      </c>
      <c r="G324" s="2">
        <v>5000</v>
      </c>
      <c r="H324" s="2">
        <v>5300</v>
      </c>
      <c r="I324" s="2">
        <v>531</v>
      </c>
      <c r="J324" s="83">
        <v>6</v>
      </c>
      <c r="K324" s="104" t="s">
        <v>788</v>
      </c>
      <c r="L324" s="85">
        <v>0</v>
      </c>
      <c r="M324" s="85">
        <v>0</v>
      </c>
      <c r="N324" s="85">
        <f t="shared" si="851"/>
        <v>0</v>
      </c>
      <c r="O324" s="85">
        <v>0</v>
      </c>
      <c r="P324" s="85">
        <v>0</v>
      </c>
      <c r="Q324" s="85">
        <f t="shared" si="852"/>
        <v>0</v>
      </c>
      <c r="R324" s="85">
        <v>0</v>
      </c>
      <c r="S324" s="85">
        <v>0</v>
      </c>
      <c r="T324" s="85">
        <v>0</v>
      </c>
      <c r="U324" s="85">
        <f t="shared" si="879"/>
        <v>0</v>
      </c>
      <c r="V324" s="85">
        <v>0</v>
      </c>
      <c r="W324" s="85">
        <v>0</v>
      </c>
      <c r="X324" s="85">
        <f t="shared" si="880"/>
        <v>0</v>
      </c>
      <c r="Y324" s="85">
        <v>0</v>
      </c>
      <c r="Z324" s="85">
        <v>0</v>
      </c>
      <c r="AA324" s="85">
        <v>0</v>
      </c>
      <c r="AB324" s="85">
        <f t="shared" si="882"/>
        <v>0</v>
      </c>
      <c r="AC324" s="85">
        <v>0</v>
      </c>
      <c r="AD324" s="85">
        <v>0</v>
      </c>
      <c r="AE324" s="85">
        <f t="shared" si="883"/>
        <v>0</v>
      </c>
      <c r="AF324" s="85">
        <v>0</v>
      </c>
      <c r="AG324" s="85">
        <v>0</v>
      </c>
      <c r="AH324" s="85">
        <v>0</v>
      </c>
      <c r="AI324" s="85">
        <f t="shared" si="885"/>
        <v>0</v>
      </c>
      <c r="AJ324" s="85">
        <v>0</v>
      </c>
      <c r="AK324" s="85">
        <v>0</v>
      </c>
      <c r="AL324" s="85">
        <f t="shared" si="886"/>
        <v>0</v>
      </c>
      <c r="AM324" s="85">
        <v>0</v>
      </c>
      <c r="AN324" s="384">
        <f t="shared" si="925"/>
        <v>0</v>
      </c>
      <c r="AO324" s="384">
        <f t="shared" si="926"/>
        <v>0</v>
      </c>
      <c r="AP324" s="385">
        <f t="shared" si="927"/>
        <v>0</v>
      </c>
      <c r="AQ324" s="384">
        <f t="shared" si="928"/>
        <v>0</v>
      </c>
      <c r="AR324" s="384">
        <f t="shared" si="929"/>
        <v>0</v>
      </c>
      <c r="AS324" s="385">
        <f t="shared" si="930"/>
        <v>0</v>
      </c>
      <c r="AT324" s="385">
        <f t="shared" si="931"/>
        <v>0</v>
      </c>
      <c r="AU324" s="86" t="s">
        <v>28</v>
      </c>
      <c r="AV324" s="87"/>
      <c r="AW324" s="88"/>
      <c r="AX324" s="88"/>
      <c r="AY324" s="88"/>
      <c r="AZ324" s="88"/>
      <c r="BA324" s="8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</row>
    <row r="325" spans="1:129" s="69" customFormat="1" hidden="1">
      <c r="A325" s="11"/>
      <c r="B325" s="4">
        <v>2017</v>
      </c>
      <c r="C325" s="82">
        <v>8323</v>
      </c>
      <c r="D325" s="82">
        <v>1</v>
      </c>
      <c r="E325" s="2">
        <v>1</v>
      </c>
      <c r="F325" s="2">
        <v>2</v>
      </c>
      <c r="G325" s="2">
        <v>5000</v>
      </c>
      <c r="H325" s="2">
        <v>5300</v>
      </c>
      <c r="I325" s="2">
        <v>531</v>
      </c>
      <c r="J325" s="83">
        <v>7</v>
      </c>
      <c r="K325" s="104" t="s">
        <v>315</v>
      </c>
      <c r="L325" s="85">
        <v>0</v>
      </c>
      <c r="M325" s="85">
        <v>0</v>
      </c>
      <c r="N325" s="85">
        <f t="shared" si="851"/>
        <v>0</v>
      </c>
      <c r="O325" s="85">
        <v>0</v>
      </c>
      <c r="P325" s="85">
        <v>0</v>
      </c>
      <c r="Q325" s="85">
        <f t="shared" si="852"/>
        <v>0</v>
      </c>
      <c r="R325" s="85">
        <v>0</v>
      </c>
      <c r="S325" s="85">
        <v>0</v>
      </c>
      <c r="T325" s="85">
        <v>0</v>
      </c>
      <c r="U325" s="85">
        <f t="shared" si="879"/>
        <v>0</v>
      </c>
      <c r="V325" s="85">
        <v>0</v>
      </c>
      <c r="W325" s="85">
        <v>0</v>
      </c>
      <c r="X325" s="85">
        <f t="shared" si="880"/>
        <v>0</v>
      </c>
      <c r="Y325" s="85">
        <v>0</v>
      </c>
      <c r="Z325" s="85">
        <v>0</v>
      </c>
      <c r="AA325" s="85">
        <v>0</v>
      </c>
      <c r="AB325" s="85">
        <f t="shared" si="882"/>
        <v>0</v>
      </c>
      <c r="AC325" s="85">
        <v>0</v>
      </c>
      <c r="AD325" s="85">
        <v>0</v>
      </c>
      <c r="AE325" s="85">
        <f t="shared" si="883"/>
        <v>0</v>
      </c>
      <c r="AF325" s="85">
        <v>0</v>
      </c>
      <c r="AG325" s="85">
        <v>0</v>
      </c>
      <c r="AH325" s="85">
        <v>0</v>
      </c>
      <c r="AI325" s="85">
        <f t="shared" si="885"/>
        <v>0</v>
      </c>
      <c r="AJ325" s="85">
        <v>0</v>
      </c>
      <c r="AK325" s="85">
        <v>0</v>
      </c>
      <c r="AL325" s="85">
        <f t="shared" si="886"/>
        <v>0</v>
      </c>
      <c r="AM325" s="85">
        <v>0</v>
      </c>
      <c r="AN325" s="384">
        <f t="shared" si="925"/>
        <v>0</v>
      </c>
      <c r="AO325" s="384">
        <f t="shared" si="926"/>
        <v>0</v>
      </c>
      <c r="AP325" s="385">
        <f t="shared" si="927"/>
        <v>0</v>
      </c>
      <c r="AQ325" s="384">
        <f t="shared" si="928"/>
        <v>0</v>
      </c>
      <c r="AR325" s="384">
        <f t="shared" si="929"/>
        <v>0</v>
      </c>
      <c r="AS325" s="385">
        <f t="shared" si="930"/>
        <v>0</v>
      </c>
      <c r="AT325" s="385">
        <f t="shared" si="931"/>
        <v>0</v>
      </c>
      <c r="AU325" s="86" t="s">
        <v>28</v>
      </c>
      <c r="AV325" s="87"/>
      <c r="AW325" s="88"/>
      <c r="AX325" s="88"/>
      <c r="AY325" s="88"/>
      <c r="AZ325" s="88"/>
      <c r="BA325" s="8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</row>
    <row r="326" spans="1:129" s="69" customFormat="1" hidden="1">
      <c r="A326" s="11"/>
      <c r="B326" s="4">
        <v>2017</v>
      </c>
      <c r="C326" s="82">
        <v>8323</v>
      </c>
      <c r="D326" s="82">
        <v>1</v>
      </c>
      <c r="E326" s="2">
        <v>1</v>
      </c>
      <c r="F326" s="2">
        <v>2</v>
      </c>
      <c r="G326" s="2">
        <v>5000</v>
      </c>
      <c r="H326" s="2">
        <v>5300</v>
      </c>
      <c r="I326" s="2">
        <v>531</v>
      </c>
      <c r="J326" s="83">
        <v>8</v>
      </c>
      <c r="K326" s="116" t="s">
        <v>316</v>
      </c>
      <c r="L326" s="85">
        <v>0</v>
      </c>
      <c r="M326" s="85">
        <v>0</v>
      </c>
      <c r="N326" s="85">
        <f t="shared" si="851"/>
        <v>0</v>
      </c>
      <c r="O326" s="85">
        <v>0</v>
      </c>
      <c r="P326" s="85">
        <v>0</v>
      </c>
      <c r="Q326" s="85">
        <f t="shared" si="852"/>
        <v>0</v>
      </c>
      <c r="R326" s="85">
        <v>0</v>
      </c>
      <c r="S326" s="85">
        <v>0</v>
      </c>
      <c r="T326" s="85">
        <v>0</v>
      </c>
      <c r="U326" s="85">
        <f t="shared" si="879"/>
        <v>0</v>
      </c>
      <c r="V326" s="85">
        <v>0</v>
      </c>
      <c r="W326" s="85">
        <v>0</v>
      </c>
      <c r="X326" s="85">
        <f t="shared" si="880"/>
        <v>0</v>
      </c>
      <c r="Y326" s="85">
        <v>0</v>
      </c>
      <c r="Z326" s="85">
        <v>0</v>
      </c>
      <c r="AA326" s="85">
        <v>0</v>
      </c>
      <c r="AB326" s="85">
        <f t="shared" si="882"/>
        <v>0</v>
      </c>
      <c r="AC326" s="85">
        <v>0</v>
      </c>
      <c r="AD326" s="85">
        <v>0</v>
      </c>
      <c r="AE326" s="85">
        <f t="shared" si="883"/>
        <v>0</v>
      </c>
      <c r="AF326" s="85">
        <v>0</v>
      </c>
      <c r="AG326" s="85">
        <v>0</v>
      </c>
      <c r="AH326" s="85">
        <v>0</v>
      </c>
      <c r="AI326" s="85">
        <f t="shared" si="885"/>
        <v>0</v>
      </c>
      <c r="AJ326" s="85">
        <v>0</v>
      </c>
      <c r="AK326" s="85">
        <v>0</v>
      </c>
      <c r="AL326" s="85">
        <f t="shared" si="886"/>
        <v>0</v>
      </c>
      <c r="AM326" s="85">
        <v>0</v>
      </c>
      <c r="AN326" s="384">
        <f t="shared" si="925"/>
        <v>0</v>
      </c>
      <c r="AO326" s="384">
        <f t="shared" si="926"/>
        <v>0</v>
      </c>
      <c r="AP326" s="385">
        <f t="shared" si="927"/>
        <v>0</v>
      </c>
      <c r="AQ326" s="384">
        <f t="shared" si="928"/>
        <v>0</v>
      </c>
      <c r="AR326" s="384">
        <f t="shared" si="929"/>
        <v>0</v>
      </c>
      <c r="AS326" s="385">
        <f t="shared" si="930"/>
        <v>0</v>
      </c>
      <c r="AT326" s="385">
        <f t="shared" si="931"/>
        <v>0</v>
      </c>
      <c r="AU326" s="86" t="s">
        <v>28</v>
      </c>
      <c r="AV326" s="87"/>
      <c r="AW326" s="88"/>
      <c r="AX326" s="88"/>
      <c r="AY326" s="88"/>
      <c r="AZ326" s="88"/>
      <c r="BA326" s="8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</row>
    <row r="327" spans="1:129" s="69" customFormat="1" hidden="1">
      <c r="A327" s="11"/>
      <c r="B327" s="4">
        <v>2017</v>
      </c>
      <c r="C327" s="82">
        <v>8323</v>
      </c>
      <c r="D327" s="82">
        <v>1</v>
      </c>
      <c r="E327" s="2">
        <v>1</v>
      </c>
      <c r="F327" s="2">
        <v>2</v>
      </c>
      <c r="G327" s="2">
        <v>5000</v>
      </c>
      <c r="H327" s="2">
        <v>5300</v>
      </c>
      <c r="I327" s="2">
        <v>531</v>
      </c>
      <c r="J327" s="83">
        <v>9</v>
      </c>
      <c r="K327" s="104" t="s">
        <v>317</v>
      </c>
      <c r="L327" s="85">
        <v>0</v>
      </c>
      <c r="M327" s="85">
        <v>0</v>
      </c>
      <c r="N327" s="85">
        <f t="shared" si="851"/>
        <v>0</v>
      </c>
      <c r="O327" s="85">
        <v>0</v>
      </c>
      <c r="P327" s="85">
        <v>0</v>
      </c>
      <c r="Q327" s="85">
        <f t="shared" si="852"/>
        <v>0</v>
      </c>
      <c r="R327" s="85">
        <v>0</v>
      </c>
      <c r="S327" s="85">
        <v>0</v>
      </c>
      <c r="T327" s="85">
        <v>0</v>
      </c>
      <c r="U327" s="85">
        <f t="shared" si="879"/>
        <v>0</v>
      </c>
      <c r="V327" s="85">
        <v>0</v>
      </c>
      <c r="W327" s="85">
        <v>0</v>
      </c>
      <c r="X327" s="85">
        <f t="shared" si="880"/>
        <v>0</v>
      </c>
      <c r="Y327" s="85">
        <v>0</v>
      </c>
      <c r="Z327" s="85">
        <v>0</v>
      </c>
      <c r="AA327" s="85">
        <v>0</v>
      </c>
      <c r="AB327" s="85">
        <f t="shared" si="882"/>
        <v>0</v>
      </c>
      <c r="AC327" s="85">
        <v>0</v>
      </c>
      <c r="AD327" s="85">
        <v>0</v>
      </c>
      <c r="AE327" s="85">
        <f t="shared" si="883"/>
        <v>0</v>
      </c>
      <c r="AF327" s="85">
        <v>0</v>
      </c>
      <c r="AG327" s="85">
        <v>0</v>
      </c>
      <c r="AH327" s="85">
        <v>0</v>
      </c>
      <c r="AI327" s="85">
        <f t="shared" si="885"/>
        <v>0</v>
      </c>
      <c r="AJ327" s="85">
        <v>0</v>
      </c>
      <c r="AK327" s="85">
        <v>0</v>
      </c>
      <c r="AL327" s="85">
        <f t="shared" si="886"/>
        <v>0</v>
      </c>
      <c r="AM327" s="85">
        <v>0</v>
      </c>
      <c r="AN327" s="384">
        <f t="shared" si="925"/>
        <v>0</v>
      </c>
      <c r="AO327" s="384">
        <f t="shared" si="926"/>
        <v>0</v>
      </c>
      <c r="AP327" s="385">
        <f t="shared" si="927"/>
        <v>0</v>
      </c>
      <c r="AQ327" s="384">
        <f t="shared" si="928"/>
        <v>0</v>
      </c>
      <c r="AR327" s="384">
        <f t="shared" si="929"/>
        <v>0</v>
      </c>
      <c r="AS327" s="385">
        <f t="shared" si="930"/>
        <v>0</v>
      </c>
      <c r="AT327" s="385">
        <f t="shared" si="931"/>
        <v>0</v>
      </c>
      <c r="AU327" s="86" t="s">
        <v>28</v>
      </c>
      <c r="AV327" s="87"/>
      <c r="AW327" s="88"/>
      <c r="AX327" s="88"/>
      <c r="AY327" s="88"/>
      <c r="AZ327" s="88"/>
      <c r="BA327" s="8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</row>
    <row r="328" spans="1:129" s="69" customFormat="1" hidden="1">
      <c r="A328" s="11"/>
      <c r="B328" s="4">
        <v>2017</v>
      </c>
      <c r="C328" s="82">
        <v>8323</v>
      </c>
      <c r="D328" s="82">
        <v>1</v>
      </c>
      <c r="E328" s="2">
        <v>1</v>
      </c>
      <c r="F328" s="2">
        <v>2</v>
      </c>
      <c r="G328" s="2">
        <v>5000</v>
      </c>
      <c r="H328" s="2">
        <v>5300</v>
      </c>
      <c r="I328" s="2">
        <v>531</v>
      </c>
      <c r="J328" s="83">
        <v>10</v>
      </c>
      <c r="K328" s="104" t="s">
        <v>319</v>
      </c>
      <c r="L328" s="85">
        <v>0</v>
      </c>
      <c r="M328" s="85">
        <v>0</v>
      </c>
      <c r="N328" s="85">
        <f t="shared" si="851"/>
        <v>0</v>
      </c>
      <c r="O328" s="85">
        <v>0</v>
      </c>
      <c r="P328" s="85">
        <v>0</v>
      </c>
      <c r="Q328" s="85">
        <f t="shared" si="852"/>
        <v>0</v>
      </c>
      <c r="R328" s="85">
        <v>0</v>
      </c>
      <c r="S328" s="85">
        <v>0</v>
      </c>
      <c r="T328" s="85">
        <v>0</v>
      </c>
      <c r="U328" s="85">
        <f t="shared" si="879"/>
        <v>0</v>
      </c>
      <c r="V328" s="85">
        <v>0</v>
      </c>
      <c r="W328" s="85">
        <v>0</v>
      </c>
      <c r="X328" s="85">
        <f t="shared" si="880"/>
        <v>0</v>
      </c>
      <c r="Y328" s="85">
        <v>0</v>
      </c>
      <c r="Z328" s="85">
        <v>0</v>
      </c>
      <c r="AA328" s="85">
        <v>0</v>
      </c>
      <c r="AB328" s="85">
        <f t="shared" si="882"/>
        <v>0</v>
      </c>
      <c r="AC328" s="85">
        <v>0</v>
      </c>
      <c r="AD328" s="85">
        <v>0</v>
      </c>
      <c r="AE328" s="85">
        <f t="shared" si="883"/>
        <v>0</v>
      </c>
      <c r="AF328" s="85">
        <v>0</v>
      </c>
      <c r="AG328" s="85">
        <v>0</v>
      </c>
      <c r="AH328" s="85">
        <v>0</v>
      </c>
      <c r="AI328" s="85">
        <f t="shared" si="885"/>
        <v>0</v>
      </c>
      <c r="AJ328" s="85">
        <v>0</v>
      </c>
      <c r="AK328" s="85">
        <v>0</v>
      </c>
      <c r="AL328" s="85">
        <f t="shared" si="886"/>
        <v>0</v>
      </c>
      <c r="AM328" s="85">
        <v>0</v>
      </c>
      <c r="AN328" s="384">
        <f t="shared" si="925"/>
        <v>0</v>
      </c>
      <c r="AO328" s="384">
        <f t="shared" si="926"/>
        <v>0</v>
      </c>
      <c r="AP328" s="385">
        <f t="shared" si="927"/>
        <v>0</v>
      </c>
      <c r="AQ328" s="384">
        <f t="shared" si="928"/>
        <v>0</v>
      </c>
      <c r="AR328" s="384">
        <f t="shared" si="929"/>
        <v>0</v>
      </c>
      <c r="AS328" s="385">
        <f t="shared" si="930"/>
        <v>0</v>
      </c>
      <c r="AT328" s="385">
        <f t="shared" si="931"/>
        <v>0</v>
      </c>
      <c r="AU328" s="86" t="s">
        <v>28</v>
      </c>
      <c r="AV328" s="87"/>
      <c r="AW328" s="88"/>
      <c r="AX328" s="88"/>
      <c r="AY328" s="88"/>
      <c r="AZ328" s="88"/>
      <c r="BA328" s="8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</row>
    <row r="329" spans="1:129" s="69" customFormat="1" hidden="1">
      <c r="A329" s="11"/>
      <c r="B329" s="4">
        <v>2017</v>
      </c>
      <c r="C329" s="82">
        <v>8323</v>
      </c>
      <c r="D329" s="82">
        <v>1</v>
      </c>
      <c r="E329" s="2">
        <v>1</v>
      </c>
      <c r="F329" s="2">
        <v>2</v>
      </c>
      <c r="G329" s="2">
        <v>5000</v>
      </c>
      <c r="H329" s="2">
        <v>5300</v>
      </c>
      <c r="I329" s="2">
        <v>531</v>
      </c>
      <c r="J329" s="83">
        <v>11</v>
      </c>
      <c r="K329" s="104" t="s">
        <v>320</v>
      </c>
      <c r="L329" s="85">
        <v>0</v>
      </c>
      <c r="M329" s="85">
        <v>0</v>
      </c>
      <c r="N329" s="85">
        <f t="shared" si="851"/>
        <v>0</v>
      </c>
      <c r="O329" s="85">
        <v>0</v>
      </c>
      <c r="P329" s="85">
        <v>0</v>
      </c>
      <c r="Q329" s="85">
        <f t="shared" si="852"/>
        <v>0</v>
      </c>
      <c r="R329" s="85">
        <v>0</v>
      </c>
      <c r="S329" s="85">
        <v>0</v>
      </c>
      <c r="T329" s="85">
        <v>0</v>
      </c>
      <c r="U329" s="85">
        <f t="shared" si="879"/>
        <v>0</v>
      </c>
      <c r="V329" s="85">
        <v>0</v>
      </c>
      <c r="W329" s="85">
        <v>0</v>
      </c>
      <c r="X329" s="85">
        <f t="shared" si="880"/>
        <v>0</v>
      </c>
      <c r="Y329" s="85">
        <v>0</v>
      </c>
      <c r="Z329" s="85">
        <v>0</v>
      </c>
      <c r="AA329" s="85">
        <v>0</v>
      </c>
      <c r="AB329" s="85">
        <f t="shared" si="882"/>
        <v>0</v>
      </c>
      <c r="AC329" s="85">
        <v>0</v>
      </c>
      <c r="AD329" s="85">
        <v>0</v>
      </c>
      <c r="AE329" s="85">
        <f t="shared" si="883"/>
        <v>0</v>
      </c>
      <c r="AF329" s="85">
        <v>0</v>
      </c>
      <c r="AG329" s="85">
        <v>0</v>
      </c>
      <c r="AH329" s="85">
        <v>0</v>
      </c>
      <c r="AI329" s="85">
        <f t="shared" si="885"/>
        <v>0</v>
      </c>
      <c r="AJ329" s="85">
        <v>0</v>
      </c>
      <c r="AK329" s="85">
        <v>0</v>
      </c>
      <c r="AL329" s="85">
        <f t="shared" si="886"/>
        <v>0</v>
      </c>
      <c r="AM329" s="85">
        <v>0</v>
      </c>
      <c r="AN329" s="384">
        <f t="shared" si="925"/>
        <v>0</v>
      </c>
      <c r="AO329" s="384">
        <f t="shared" si="926"/>
        <v>0</v>
      </c>
      <c r="AP329" s="385">
        <f t="shared" si="927"/>
        <v>0</v>
      </c>
      <c r="AQ329" s="384">
        <f t="shared" si="928"/>
        <v>0</v>
      </c>
      <c r="AR329" s="384">
        <f t="shared" si="929"/>
        <v>0</v>
      </c>
      <c r="AS329" s="385">
        <f t="shared" si="930"/>
        <v>0</v>
      </c>
      <c r="AT329" s="385">
        <f t="shared" si="931"/>
        <v>0</v>
      </c>
      <c r="AU329" s="86" t="s">
        <v>28</v>
      </c>
      <c r="AV329" s="87"/>
      <c r="AW329" s="88"/>
      <c r="AX329" s="88"/>
      <c r="AY329" s="88"/>
      <c r="AZ329" s="88"/>
      <c r="BA329" s="8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</row>
    <row r="330" spans="1:129" s="69" customFormat="1" hidden="1">
      <c r="A330" s="11"/>
      <c r="B330" s="4">
        <v>2017</v>
      </c>
      <c r="C330" s="82">
        <v>8323</v>
      </c>
      <c r="D330" s="82">
        <v>1</v>
      </c>
      <c r="E330" s="2">
        <v>1</v>
      </c>
      <c r="F330" s="2">
        <v>2</v>
      </c>
      <c r="G330" s="2">
        <v>5000</v>
      </c>
      <c r="H330" s="2">
        <v>5300</v>
      </c>
      <c r="I330" s="2">
        <v>531</v>
      </c>
      <c r="J330" s="83">
        <v>12</v>
      </c>
      <c r="K330" s="104" t="s">
        <v>572</v>
      </c>
      <c r="L330" s="85">
        <v>0</v>
      </c>
      <c r="M330" s="85">
        <v>0</v>
      </c>
      <c r="N330" s="85">
        <f t="shared" si="851"/>
        <v>0</v>
      </c>
      <c r="O330" s="85">
        <v>0</v>
      </c>
      <c r="P330" s="85">
        <v>0</v>
      </c>
      <c r="Q330" s="85">
        <f t="shared" si="852"/>
        <v>0</v>
      </c>
      <c r="R330" s="85">
        <v>0</v>
      </c>
      <c r="S330" s="85">
        <v>0</v>
      </c>
      <c r="T330" s="85">
        <v>0</v>
      </c>
      <c r="U330" s="85">
        <f t="shared" si="879"/>
        <v>0</v>
      </c>
      <c r="V330" s="85">
        <v>0</v>
      </c>
      <c r="W330" s="85">
        <v>0</v>
      </c>
      <c r="X330" s="85">
        <f t="shared" si="880"/>
        <v>0</v>
      </c>
      <c r="Y330" s="85">
        <v>0</v>
      </c>
      <c r="Z330" s="85">
        <v>0</v>
      </c>
      <c r="AA330" s="85">
        <v>0</v>
      </c>
      <c r="AB330" s="85">
        <f t="shared" si="882"/>
        <v>0</v>
      </c>
      <c r="AC330" s="85">
        <v>0</v>
      </c>
      <c r="AD330" s="85">
        <v>0</v>
      </c>
      <c r="AE330" s="85">
        <f t="shared" si="883"/>
        <v>0</v>
      </c>
      <c r="AF330" s="85">
        <v>0</v>
      </c>
      <c r="AG330" s="85">
        <v>0</v>
      </c>
      <c r="AH330" s="85">
        <v>0</v>
      </c>
      <c r="AI330" s="85">
        <f t="shared" si="885"/>
        <v>0</v>
      </c>
      <c r="AJ330" s="85">
        <v>0</v>
      </c>
      <c r="AK330" s="85">
        <v>0</v>
      </c>
      <c r="AL330" s="85">
        <f t="shared" si="886"/>
        <v>0</v>
      </c>
      <c r="AM330" s="85">
        <v>0</v>
      </c>
      <c r="AN330" s="384">
        <f t="shared" si="925"/>
        <v>0</v>
      </c>
      <c r="AO330" s="384">
        <f t="shared" si="926"/>
        <v>0</v>
      </c>
      <c r="AP330" s="385">
        <f t="shared" si="927"/>
        <v>0</v>
      </c>
      <c r="AQ330" s="384">
        <f t="shared" si="928"/>
        <v>0</v>
      </c>
      <c r="AR330" s="384">
        <f t="shared" si="929"/>
        <v>0</v>
      </c>
      <c r="AS330" s="385">
        <f t="shared" si="930"/>
        <v>0</v>
      </c>
      <c r="AT330" s="385">
        <f t="shared" si="931"/>
        <v>0</v>
      </c>
      <c r="AU330" s="86" t="s">
        <v>28</v>
      </c>
      <c r="AV330" s="87"/>
      <c r="AW330" s="88"/>
      <c r="AX330" s="88"/>
      <c r="AY330" s="88"/>
      <c r="AZ330" s="88"/>
      <c r="BA330" s="8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</row>
    <row r="331" spans="1:129" s="69" customFormat="1" hidden="1">
      <c r="A331" s="11"/>
      <c r="B331" s="4">
        <v>2017</v>
      </c>
      <c r="C331" s="82">
        <v>8323</v>
      </c>
      <c r="D331" s="82">
        <v>1</v>
      </c>
      <c r="E331" s="2">
        <v>1</v>
      </c>
      <c r="F331" s="2">
        <v>2</v>
      </c>
      <c r="G331" s="2">
        <v>5000</v>
      </c>
      <c r="H331" s="2">
        <v>5300</v>
      </c>
      <c r="I331" s="2">
        <v>531</v>
      </c>
      <c r="J331" s="83">
        <v>13</v>
      </c>
      <c r="K331" s="104" t="s">
        <v>138</v>
      </c>
      <c r="L331" s="85">
        <v>0</v>
      </c>
      <c r="M331" s="85">
        <v>0</v>
      </c>
      <c r="N331" s="85">
        <f t="shared" si="851"/>
        <v>0</v>
      </c>
      <c r="O331" s="85">
        <v>0</v>
      </c>
      <c r="P331" s="85">
        <v>0</v>
      </c>
      <c r="Q331" s="85">
        <f t="shared" si="852"/>
        <v>0</v>
      </c>
      <c r="R331" s="85">
        <v>0</v>
      </c>
      <c r="S331" s="85">
        <v>0</v>
      </c>
      <c r="T331" s="85">
        <v>0</v>
      </c>
      <c r="U331" s="85">
        <f t="shared" si="879"/>
        <v>0</v>
      </c>
      <c r="V331" s="85">
        <v>0</v>
      </c>
      <c r="W331" s="85">
        <v>0</v>
      </c>
      <c r="X331" s="85">
        <f t="shared" si="880"/>
        <v>0</v>
      </c>
      <c r="Y331" s="85">
        <v>0</v>
      </c>
      <c r="Z331" s="85">
        <v>0</v>
      </c>
      <c r="AA331" s="85">
        <v>0</v>
      </c>
      <c r="AB331" s="85">
        <f t="shared" si="882"/>
        <v>0</v>
      </c>
      <c r="AC331" s="85">
        <v>0</v>
      </c>
      <c r="AD331" s="85">
        <v>0</v>
      </c>
      <c r="AE331" s="85">
        <f t="shared" si="883"/>
        <v>0</v>
      </c>
      <c r="AF331" s="85">
        <v>0</v>
      </c>
      <c r="AG331" s="85">
        <v>0</v>
      </c>
      <c r="AH331" s="85">
        <v>0</v>
      </c>
      <c r="AI331" s="85">
        <f t="shared" si="885"/>
        <v>0</v>
      </c>
      <c r="AJ331" s="85">
        <v>0</v>
      </c>
      <c r="AK331" s="85">
        <v>0</v>
      </c>
      <c r="AL331" s="85">
        <f t="shared" si="886"/>
        <v>0</v>
      </c>
      <c r="AM331" s="85">
        <v>0</v>
      </c>
      <c r="AN331" s="384">
        <f t="shared" si="925"/>
        <v>0</v>
      </c>
      <c r="AO331" s="384">
        <f t="shared" si="926"/>
        <v>0</v>
      </c>
      <c r="AP331" s="385">
        <f t="shared" si="927"/>
        <v>0</v>
      </c>
      <c r="AQ331" s="384">
        <f t="shared" si="928"/>
        <v>0</v>
      </c>
      <c r="AR331" s="384">
        <f t="shared" si="929"/>
        <v>0</v>
      </c>
      <c r="AS331" s="385">
        <f t="shared" si="930"/>
        <v>0</v>
      </c>
      <c r="AT331" s="385">
        <f t="shared" si="931"/>
        <v>0</v>
      </c>
      <c r="AU331" s="86" t="s">
        <v>28</v>
      </c>
      <c r="AV331" s="87"/>
      <c r="AW331" s="88"/>
      <c r="AX331" s="88"/>
      <c r="AY331" s="88"/>
      <c r="AZ331" s="88"/>
      <c r="BA331" s="8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</row>
    <row r="332" spans="1:129" s="69" customFormat="1" hidden="1">
      <c r="A332" s="11"/>
      <c r="B332" s="4">
        <v>2017</v>
      </c>
      <c r="C332" s="82">
        <v>8323</v>
      </c>
      <c r="D332" s="82">
        <v>1</v>
      </c>
      <c r="E332" s="2">
        <v>1</v>
      </c>
      <c r="F332" s="2">
        <v>2</v>
      </c>
      <c r="G332" s="2">
        <v>5000</v>
      </c>
      <c r="H332" s="2">
        <v>5300</v>
      </c>
      <c r="I332" s="2">
        <v>531</v>
      </c>
      <c r="J332" s="83">
        <v>14</v>
      </c>
      <c r="K332" s="104" t="s">
        <v>318</v>
      </c>
      <c r="L332" s="85">
        <v>0</v>
      </c>
      <c r="M332" s="85">
        <v>0</v>
      </c>
      <c r="N332" s="85">
        <f t="shared" ref="N332:N336" si="932">L332+M332</f>
        <v>0</v>
      </c>
      <c r="O332" s="85">
        <v>0</v>
      </c>
      <c r="P332" s="85">
        <v>0</v>
      </c>
      <c r="Q332" s="85">
        <f t="shared" ref="Q332:Q336" si="933">O332+P332</f>
        <v>0</v>
      </c>
      <c r="R332" s="85">
        <v>0</v>
      </c>
      <c r="S332" s="85">
        <v>0</v>
      </c>
      <c r="T332" s="85">
        <v>0</v>
      </c>
      <c r="U332" s="85">
        <f t="shared" si="879"/>
        <v>0</v>
      </c>
      <c r="V332" s="85">
        <v>0</v>
      </c>
      <c r="W332" s="85">
        <v>0</v>
      </c>
      <c r="X332" s="85">
        <f t="shared" si="880"/>
        <v>0</v>
      </c>
      <c r="Y332" s="85">
        <v>0</v>
      </c>
      <c r="Z332" s="85">
        <v>0</v>
      </c>
      <c r="AA332" s="85">
        <v>0</v>
      </c>
      <c r="AB332" s="85">
        <f t="shared" si="882"/>
        <v>0</v>
      </c>
      <c r="AC332" s="85">
        <v>0</v>
      </c>
      <c r="AD332" s="85">
        <v>0</v>
      </c>
      <c r="AE332" s="85">
        <f t="shared" si="883"/>
        <v>0</v>
      </c>
      <c r="AF332" s="85">
        <v>0</v>
      </c>
      <c r="AG332" s="85">
        <v>0</v>
      </c>
      <c r="AH332" s="85">
        <v>0</v>
      </c>
      <c r="AI332" s="85">
        <f t="shared" si="885"/>
        <v>0</v>
      </c>
      <c r="AJ332" s="85">
        <v>0</v>
      </c>
      <c r="AK332" s="85">
        <v>0</v>
      </c>
      <c r="AL332" s="85">
        <f t="shared" si="886"/>
        <v>0</v>
      </c>
      <c r="AM332" s="85">
        <v>0</v>
      </c>
      <c r="AN332" s="384">
        <f t="shared" si="925"/>
        <v>0</v>
      </c>
      <c r="AO332" s="384">
        <f t="shared" si="926"/>
        <v>0</v>
      </c>
      <c r="AP332" s="385">
        <f t="shared" si="927"/>
        <v>0</v>
      </c>
      <c r="AQ332" s="384">
        <f t="shared" si="928"/>
        <v>0</v>
      </c>
      <c r="AR332" s="384">
        <f t="shared" si="929"/>
        <v>0</v>
      </c>
      <c r="AS332" s="385">
        <f t="shared" si="930"/>
        <v>0</v>
      </c>
      <c r="AT332" s="385">
        <f t="shared" si="931"/>
        <v>0</v>
      </c>
      <c r="AU332" s="86" t="s">
        <v>778</v>
      </c>
      <c r="AV332" s="87"/>
      <c r="AW332" s="88"/>
      <c r="AX332" s="88"/>
      <c r="AY332" s="88"/>
      <c r="AZ332" s="88"/>
      <c r="BA332" s="8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</row>
    <row r="333" spans="1:129" s="69" customFormat="1" hidden="1">
      <c r="A333" s="11"/>
      <c r="B333" s="4">
        <v>2017</v>
      </c>
      <c r="C333" s="82">
        <v>8323</v>
      </c>
      <c r="D333" s="82">
        <v>1</v>
      </c>
      <c r="E333" s="2">
        <v>1</v>
      </c>
      <c r="F333" s="2">
        <v>2</v>
      </c>
      <c r="G333" s="2">
        <v>5000</v>
      </c>
      <c r="H333" s="2">
        <v>5300</v>
      </c>
      <c r="I333" s="2">
        <v>531</v>
      </c>
      <c r="J333" s="83">
        <v>15</v>
      </c>
      <c r="K333" s="104" t="s">
        <v>1113</v>
      </c>
      <c r="L333" s="85">
        <v>0</v>
      </c>
      <c r="M333" s="85">
        <v>0</v>
      </c>
      <c r="N333" s="85">
        <f t="shared" si="932"/>
        <v>0</v>
      </c>
      <c r="O333" s="85">
        <v>0</v>
      </c>
      <c r="P333" s="85">
        <v>0</v>
      </c>
      <c r="Q333" s="85">
        <f t="shared" si="933"/>
        <v>0</v>
      </c>
      <c r="R333" s="85">
        <v>0</v>
      </c>
      <c r="S333" s="85">
        <v>0</v>
      </c>
      <c r="T333" s="85">
        <v>0</v>
      </c>
      <c r="U333" s="85">
        <f t="shared" si="879"/>
        <v>0</v>
      </c>
      <c r="V333" s="85">
        <v>0</v>
      </c>
      <c r="W333" s="85">
        <v>0</v>
      </c>
      <c r="X333" s="85">
        <f t="shared" si="880"/>
        <v>0</v>
      </c>
      <c r="Y333" s="85">
        <v>0</v>
      </c>
      <c r="Z333" s="85">
        <v>0</v>
      </c>
      <c r="AA333" s="85">
        <v>0</v>
      </c>
      <c r="AB333" s="85">
        <f t="shared" si="882"/>
        <v>0</v>
      </c>
      <c r="AC333" s="85">
        <v>0</v>
      </c>
      <c r="AD333" s="85">
        <v>0</v>
      </c>
      <c r="AE333" s="85">
        <f t="shared" si="883"/>
        <v>0</v>
      </c>
      <c r="AF333" s="85">
        <v>0</v>
      </c>
      <c r="AG333" s="85">
        <v>0</v>
      </c>
      <c r="AH333" s="85">
        <v>0</v>
      </c>
      <c r="AI333" s="85">
        <f t="shared" si="885"/>
        <v>0</v>
      </c>
      <c r="AJ333" s="85">
        <v>0</v>
      </c>
      <c r="AK333" s="85">
        <v>0</v>
      </c>
      <c r="AL333" s="85">
        <f t="shared" si="886"/>
        <v>0</v>
      </c>
      <c r="AM333" s="85">
        <v>0</v>
      </c>
      <c r="AN333" s="384">
        <f t="shared" si="925"/>
        <v>0</v>
      </c>
      <c r="AO333" s="384">
        <f t="shared" si="926"/>
        <v>0</v>
      </c>
      <c r="AP333" s="385">
        <f t="shared" si="927"/>
        <v>0</v>
      </c>
      <c r="AQ333" s="384">
        <f t="shared" si="928"/>
        <v>0</v>
      </c>
      <c r="AR333" s="384">
        <f t="shared" si="929"/>
        <v>0</v>
      </c>
      <c r="AS333" s="385">
        <f t="shared" si="930"/>
        <v>0</v>
      </c>
      <c r="AT333" s="385">
        <f t="shared" si="931"/>
        <v>0</v>
      </c>
      <c r="AU333" s="86" t="s">
        <v>28</v>
      </c>
      <c r="AV333" s="87"/>
      <c r="AW333" s="88"/>
      <c r="AX333" s="88"/>
      <c r="AY333" s="88"/>
      <c r="AZ333" s="88"/>
      <c r="BA333" s="8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</row>
    <row r="334" spans="1:129" s="69" customFormat="1" hidden="1">
      <c r="A334" s="11"/>
      <c r="B334" s="4">
        <v>2017</v>
      </c>
      <c r="C334" s="82">
        <v>8323</v>
      </c>
      <c r="D334" s="82">
        <v>1</v>
      </c>
      <c r="E334" s="2">
        <v>1</v>
      </c>
      <c r="F334" s="2">
        <v>2</v>
      </c>
      <c r="G334" s="2">
        <v>5000</v>
      </c>
      <c r="H334" s="2">
        <v>5300</v>
      </c>
      <c r="I334" s="2">
        <v>531</v>
      </c>
      <c r="J334" s="83">
        <v>16</v>
      </c>
      <c r="K334" s="104" t="s">
        <v>574</v>
      </c>
      <c r="L334" s="85">
        <v>0</v>
      </c>
      <c r="M334" s="85">
        <v>0</v>
      </c>
      <c r="N334" s="85">
        <f t="shared" si="932"/>
        <v>0</v>
      </c>
      <c r="O334" s="85">
        <v>0</v>
      </c>
      <c r="P334" s="85">
        <v>0</v>
      </c>
      <c r="Q334" s="85">
        <f t="shared" si="933"/>
        <v>0</v>
      </c>
      <c r="R334" s="85">
        <v>0</v>
      </c>
      <c r="S334" s="85">
        <v>0</v>
      </c>
      <c r="T334" s="85">
        <v>0</v>
      </c>
      <c r="U334" s="85">
        <f t="shared" si="879"/>
        <v>0</v>
      </c>
      <c r="V334" s="85">
        <v>0</v>
      </c>
      <c r="W334" s="85">
        <v>0</v>
      </c>
      <c r="X334" s="85">
        <f t="shared" si="880"/>
        <v>0</v>
      </c>
      <c r="Y334" s="85">
        <v>0</v>
      </c>
      <c r="Z334" s="85">
        <v>0</v>
      </c>
      <c r="AA334" s="85">
        <v>0</v>
      </c>
      <c r="AB334" s="85">
        <f t="shared" si="882"/>
        <v>0</v>
      </c>
      <c r="AC334" s="85">
        <v>0</v>
      </c>
      <c r="AD334" s="85">
        <v>0</v>
      </c>
      <c r="AE334" s="85">
        <f t="shared" si="883"/>
        <v>0</v>
      </c>
      <c r="AF334" s="85">
        <v>0</v>
      </c>
      <c r="AG334" s="85">
        <v>0</v>
      </c>
      <c r="AH334" s="85">
        <v>0</v>
      </c>
      <c r="AI334" s="85">
        <f t="shared" si="885"/>
        <v>0</v>
      </c>
      <c r="AJ334" s="85">
        <v>0</v>
      </c>
      <c r="AK334" s="85">
        <v>0</v>
      </c>
      <c r="AL334" s="85">
        <f t="shared" si="886"/>
        <v>0</v>
      </c>
      <c r="AM334" s="85">
        <v>0</v>
      </c>
      <c r="AN334" s="384">
        <f t="shared" si="925"/>
        <v>0</v>
      </c>
      <c r="AO334" s="384">
        <f t="shared" si="926"/>
        <v>0</v>
      </c>
      <c r="AP334" s="385">
        <f t="shared" si="927"/>
        <v>0</v>
      </c>
      <c r="AQ334" s="384">
        <f t="shared" si="928"/>
        <v>0</v>
      </c>
      <c r="AR334" s="384">
        <f t="shared" si="929"/>
        <v>0</v>
      </c>
      <c r="AS334" s="385">
        <f t="shared" si="930"/>
        <v>0</v>
      </c>
      <c r="AT334" s="385">
        <f t="shared" si="931"/>
        <v>0</v>
      </c>
      <c r="AU334" s="86" t="s">
        <v>28</v>
      </c>
      <c r="AV334" s="87"/>
      <c r="AW334" s="88"/>
      <c r="AX334" s="88"/>
      <c r="AY334" s="88"/>
      <c r="AZ334" s="88"/>
      <c r="BA334" s="8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</row>
    <row r="335" spans="1:129" s="69" customFormat="1" hidden="1">
      <c r="A335" s="11"/>
      <c r="B335" s="4">
        <v>2017</v>
      </c>
      <c r="C335" s="82">
        <v>8323</v>
      </c>
      <c r="D335" s="82">
        <v>1</v>
      </c>
      <c r="E335" s="2">
        <v>1</v>
      </c>
      <c r="F335" s="2">
        <v>2</v>
      </c>
      <c r="G335" s="2">
        <v>5000</v>
      </c>
      <c r="H335" s="2">
        <v>5300</v>
      </c>
      <c r="I335" s="2">
        <v>531</v>
      </c>
      <c r="J335" s="83">
        <v>17</v>
      </c>
      <c r="K335" s="104" t="s">
        <v>142</v>
      </c>
      <c r="L335" s="85">
        <v>0</v>
      </c>
      <c r="M335" s="85">
        <v>0</v>
      </c>
      <c r="N335" s="85">
        <f t="shared" si="932"/>
        <v>0</v>
      </c>
      <c r="O335" s="85">
        <v>0</v>
      </c>
      <c r="P335" s="85">
        <v>0</v>
      </c>
      <c r="Q335" s="85">
        <f t="shared" si="933"/>
        <v>0</v>
      </c>
      <c r="R335" s="85">
        <v>0</v>
      </c>
      <c r="S335" s="85">
        <v>0</v>
      </c>
      <c r="T335" s="85">
        <v>0</v>
      </c>
      <c r="U335" s="85">
        <f t="shared" si="879"/>
        <v>0</v>
      </c>
      <c r="V335" s="85">
        <v>0</v>
      </c>
      <c r="W335" s="85">
        <v>0</v>
      </c>
      <c r="X335" s="85">
        <f t="shared" si="880"/>
        <v>0</v>
      </c>
      <c r="Y335" s="85">
        <v>0</v>
      </c>
      <c r="Z335" s="85">
        <v>0</v>
      </c>
      <c r="AA335" s="85">
        <v>0</v>
      </c>
      <c r="AB335" s="85">
        <f t="shared" si="882"/>
        <v>0</v>
      </c>
      <c r="AC335" s="85">
        <v>0</v>
      </c>
      <c r="AD335" s="85">
        <v>0</v>
      </c>
      <c r="AE335" s="85">
        <f t="shared" si="883"/>
        <v>0</v>
      </c>
      <c r="AF335" s="85">
        <v>0</v>
      </c>
      <c r="AG335" s="85">
        <v>0</v>
      </c>
      <c r="AH335" s="85">
        <v>0</v>
      </c>
      <c r="AI335" s="85">
        <f t="shared" si="885"/>
        <v>0</v>
      </c>
      <c r="AJ335" s="85">
        <v>0</v>
      </c>
      <c r="AK335" s="85">
        <v>0</v>
      </c>
      <c r="AL335" s="85">
        <f t="shared" si="886"/>
        <v>0</v>
      </c>
      <c r="AM335" s="85">
        <v>0</v>
      </c>
      <c r="AN335" s="384">
        <f t="shared" si="925"/>
        <v>0</v>
      </c>
      <c r="AO335" s="384">
        <f t="shared" si="926"/>
        <v>0</v>
      </c>
      <c r="AP335" s="385">
        <f t="shared" si="927"/>
        <v>0</v>
      </c>
      <c r="AQ335" s="384">
        <f t="shared" si="928"/>
        <v>0</v>
      </c>
      <c r="AR335" s="384">
        <f t="shared" si="929"/>
        <v>0</v>
      </c>
      <c r="AS335" s="385">
        <f t="shared" si="930"/>
        <v>0</v>
      </c>
      <c r="AT335" s="385">
        <f t="shared" si="931"/>
        <v>0</v>
      </c>
      <c r="AU335" s="86" t="s">
        <v>28</v>
      </c>
      <c r="AV335" s="87"/>
      <c r="AW335" s="88"/>
      <c r="AX335" s="88"/>
      <c r="AY335" s="88"/>
      <c r="AZ335" s="88"/>
      <c r="BA335" s="8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</row>
    <row r="336" spans="1:129" s="69" customFormat="1" hidden="1">
      <c r="A336" s="11"/>
      <c r="B336" s="4">
        <v>2017</v>
      </c>
      <c r="C336" s="82">
        <v>8323</v>
      </c>
      <c r="D336" s="82">
        <v>1</v>
      </c>
      <c r="E336" s="2">
        <v>1</v>
      </c>
      <c r="F336" s="2">
        <v>2</v>
      </c>
      <c r="G336" s="2">
        <v>5000</v>
      </c>
      <c r="H336" s="2">
        <v>5300</v>
      </c>
      <c r="I336" s="2">
        <v>531</v>
      </c>
      <c r="J336" s="83">
        <v>18</v>
      </c>
      <c r="K336" s="104" t="s">
        <v>1672</v>
      </c>
      <c r="L336" s="85">
        <v>0</v>
      </c>
      <c r="M336" s="85">
        <v>0</v>
      </c>
      <c r="N336" s="85">
        <f t="shared" si="932"/>
        <v>0</v>
      </c>
      <c r="O336" s="85">
        <v>0</v>
      </c>
      <c r="P336" s="85">
        <v>0</v>
      </c>
      <c r="Q336" s="85">
        <f t="shared" si="933"/>
        <v>0</v>
      </c>
      <c r="R336" s="85">
        <v>0</v>
      </c>
      <c r="S336" s="85">
        <v>0</v>
      </c>
      <c r="T336" s="85">
        <v>0</v>
      </c>
      <c r="U336" s="85">
        <f t="shared" si="879"/>
        <v>0</v>
      </c>
      <c r="V336" s="85">
        <v>0</v>
      </c>
      <c r="W336" s="85">
        <v>0</v>
      </c>
      <c r="X336" s="85">
        <f t="shared" si="880"/>
        <v>0</v>
      </c>
      <c r="Y336" s="85">
        <v>0</v>
      </c>
      <c r="Z336" s="85">
        <v>0</v>
      </c>
      <c r="AA336" s="85">
        <v>0</v>
      </c>
      <c r="AB336" s="85">
        <f t="shared" si="882"/>
        <v>0</v>
      </c>
      <c r="AC336" s="85">
        <v>0</v>
      </c>
      <c r="AD336" s="85">
        <v>0</v>
      </c>
      <c r="AE336" s="85">
        <f t="shared" si="883"/>
        <v>0</v>
      </c>
      <c r="AF336" s="85">
        <v>0</v>
      </c>
      <c r="AG336" s="85">
        <v>0</v>
      </c>
      <c r="AH336" s="85">
        <v>0</v>
      </c>
      <c r="AI336" s="85">
        <f t="shared" si="885"/>
        <v>0</v>
      </c>
      <c r="AJ336" s="85">
        <v>0</v>
      </c>
      <c r="AK336" s="85">
        <v>0</v>
      </c>
      <c r="AL336" s="85">
        <f t="shared" si="886"/>
        <v>0</v>
      </c>
      <c r="AM336" s="85">
        <v>0</v>
      </c>
      <c r="AN336" s="384">
        <f t="shared" si="925"/>
        <v>0</v>
      </c>
      <c r="AO336" s="384">
        <f t="shared" si="926"/>
        <v>0</v>
      </c>
      <c r="AP336" s="385">
        <f t="shared" si="927"/>
        <v>0</v>
      </c>
      <c r="AQ336" s="384">
        <f t="shared" si="928"/>
        <v>0</v>
      </c>
      <c r="AR336" s="384">
        <f t="shared" si="929"/>
        <v>0</v>
      </c>
      <c r="AS336" s="385">
        <f t="shared" si="930"/>
        <v>0</v>
      </c>
      <c r="AT336" s="385">
        <f t="shared" si="931"/>
        <v>0</v>
      </c>
      <c r="AU336" s="86" t="s">
        <v>28</v>
      </c>
      <c r="AV336" s="87"/>
      <c r="AW336" s="88"/>
      <c r="AX336" s="88"/>
      <c r="AY336" s="88"/>
      <c r="AZ336" s="88"/>
      <c r="BA336" s="8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</row>
    <row r="337" spans="1:129" s="94" customFormat="1">
      <c r="A337" s="11"/>
      <c r="B337" s="76">
        <v>2017</v>
      </c>
      <c r="C337" s="77">
        <v>8323</v>
      </c>
      <c r="D337" s="77">
        <v>1</v>
      </c>
      <c r="E337" s="76">
        <v>1</v>
      </c>
      <c r="F337" s="76">
        <v>2</v>
      </c>
      <c r="G337" s="76">
        <v>5000</v>
      </c>
      <c r="H337" s="76">
        <v>5300</v>
      </c>
      <c r="I337" s="76">
        <v>532</v>
      </c>
      <c r="J337" s="76"/>
      <c r="K337" s="78" t="s">
        <v>143</v>
      </c>
      <c r="L337" s="79">
        <f>L338+L339+L340+L341</f>
        <v>70000</v>
      </c>
      <c r="M337" s="79">
        <f>M338+M339+M340+M341</f>
        <v>0</v>
      </c>
      <c r="N337" s="79">
        <f t="shared" ref="N337:N373" si="934">L337+M337</f>
        <v>70000</v>
      </c>
      <c r="O337" s="79">
        <f>O338+O339+O340+O341</f>
        <v>0</v>
      </c>
      <c r="P337" s="79">
        <f>P338+P339+P340+P341</f>
        <v>0</v>
      </c>
      <c r="Q337" s="79">
        <f t="shared" ref="Q337:Q373" si="935">O337+P337</f>
        <v>0</v>
      </c>
      <c r="R337" s="79">
        <f t="shared" ref="R337:R373" si="936">N337+Q337</f>
        <v>70000</v>
      </c>
      <c r="S337" s="79">
        <f>S338+S339+S340+S341</f>
        <v>0</v>
      </c>
      <c r="T337" s="79">
        <f>T338+T339+T340+T341</f>
        <v>0</v>
      </c>
      <c r="U337" s="79">
        <f t="shared" si="879"/>
        <v>0</v>
      </c>
      <c r="V337" s="79">
        <f>V338+V339+V340+V341</f>
        <v>0</v>
      </c>
      <c r="W337" s="79">
        <f>W338+W339+W340+W341</f>
        <v>0</v>
      </c>
      <c r="X337" s="79">
        <f t="shared" si="880"/>
        <v>0</v>
      </c>
      <c r="Y337" s="79">
        <f t="shared" ref="Y337:Y339" si="937">U337+X337</f>
        <v>0</v>
      </c>
      <c r="Z337" s="79">
        <f>Z338+Z339+Z340+Z341</f>
        <v>0</v>
      </c>
      <c r="AA337" s="79">
        <f>AA338+AA339+AA340+AA341</f>
        <v>0</v>
      </c>
      <c r="AB337" s="79">
        <f t="shared" si="882"/>
        <v>0</v>
      </c>
      <c r="AC337" s="79">
        <f>AC338+AC339+AC340+AC341</f>
        <v>0</v>
      </c>
      <c r="AD337" s="79">
        <f>AD338+AD339+AD340+AD341</f>
        <v>0</v>
      </c>
      <c r="AE337" s="79">
        <f t="shared" si="883"/>
        <v>0</v>
      </c>
      <c r="AF337" s="79">
        <f t="shared" ref="AF337:AF339" si="938">AB337+AE337</f>
        <v>0</v>
      </c>
      <c r="AG337" s="79">
        <f>AG338+AG339+AG340+AG341</f>
        <v>0</v>
      </c>
      <c r="AH337" s="79">
        <f>AH338+AH339+AH340+AH341</f>
        <v>0</v>
      </c>
      <c r="AI337" s="79">
        <f t="shared" si="885"/>
        <v>0</v>
      </c>
      <c r="AJ337" s="79">
        <f>AJ338+AJ339+AJ340+AJ341</f>
        <v>0</v>
      </c>
      <c r="AK337" s="79">
        <f>AK338+AK339+AK340+AK341</f>
        <v>0</v>
      </c>
      <c r="AL337" s="79">
        <f t="shared" si="886"/>
        <v>0</v>
      </c>
      <c r="AM337" s="79">
        <f t="shared" ref="AM337:AM339" si="939">AI337+AL337</f>
        <v>0</v>
      </c>
      <c r="AN337" s="79">
        <f>AN338+AN339+AN340+AN341</f>
        <v>70000</v>
      </c>
      <c r="AO337" s="79">
        <f>AO338+AO339+AO340+AO341</f>
        <v>0</v>
      </c>
      <c r="AP337" s="79">
        <f t="shared" si="888"/>
        <v>70000</v>
      </c>
      <c r="AQ337" s="79">
        <f>AQ338+AQ339+AQ340+AQ341</f>
        <v>0</v>
      </c>
      <c r="AR337" s="79">
        <f>AR338+AR339+AR340+AR341</f>
        <v>0</v>
      </c>
      <c r="AS337" s="79">
        <f t="shared" si="889"/>
        <v>0</v>
      </c>
      <c r="AT337" s="79">
        <f t="shared" ref="AT337:AT338" si="940">AP337+AS337</f>
        <v>70000</v>
      </c>
      <c r="AU337" s="117"/>
      <c r="AV337" s="118"/>
      <c r="AW337" s="93"/>
      <c r="AX337" s="93"/>
      <c r="AY337" s="93"/>
      <c r="AZ337" s="93"/>
      <c r="BA337" s="8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</row>
    <row r="338" spans="1:129" s="69" customFormat="1">
      <c r="A338" s="11"/>
      <c r="B338" s="4">
        <v>2017</v>
      </c>
      <c r="C338" s="82">
        <v>8323</v>
      </c>
      <c r="D338" s="82">
        <v>1</v>
      </c>
      <c r="E338" s="2">
        <v>1</v>
      </c>
      <c r="F338" s="2">
        <v>2</v>
      </c>
      <c r="G338" s="2">
        <v>5000</v>
      </c>
      <c r="H338" s="2">
        <v>5300</v>
      </c>
      <c r="I338" s="2">
        <v>532</v>
      </c>
      <c r="J338" s="83">
        <v>1</v>
      </c>
      <c r="K338" s="104" t="s">
        <v>575</v>
      </c>
      <c r="L338" s="85">
        <v>20000</v>
      </c>
      <c r="M338" s="85">
        <v>0</v>
      </c>
      <c r="N338" s="85">
        <f t="shared" si="934"/>
        <v>20000</v>
      </c>
      <c r="O338" s="85">
        <v>0</v>
      </c>
      <c r="P338" s="85">
        <v>0</v>
      </c>
      <c r="Q338" s="85">
        <f t="shared" si="935"/>
        <v>0</v>
      </c>
      <c r="R338" s="85">
        <f t="shared" si="936"/>
        <v>20000</v>
      </c>
      <c r="S338" s="85">
        <v>0</v>
      </c>
      <c r="T338" s="85">
        <v>0</v>
      </c>
      <c r="U338" s="85">
        <f t="shared" si="879"/>
        <v>0</v>
      </c>
      <c r="V338" s="85">
        <v>0</v>
      </c>
      <c r="W338" s="85">
        <v>0</v>
      </c>
      <c r="X338" s="85">
        <f t="shared" si="880"/>
        <v>0</v>
      </c>
      <c r="Y338" s="85">
        <f t="shared" si="937"/>
        <v>0</v>
      </c>
      <c r="Z338" s="85">
        <v>0</v>
      </c>
      <c r="AA338" s="85">
        <v>0</v>
      </c>
      <c r="AB338" s="85">
        <f t="shared" si="882"/>
        <v>0</v>
      </c>
      <c r="AC338" s="85">
        <v>0</v>
      </c>
      <c r="AD338" s="85">
        <v>0</v>
      </c>
      <c r="AE338" s="85">
        <f t="shared" si="883"/>
        <v>0</v>
      </c>
      <c r="AF338" s="85">
        <f t="shared" si="938"/>
        <v>0</v>
      </c>
      <c r="AG338" s="85">
        <v>0</v>
      </c>
      <c r="AH338" s="85">
        <v>0</v>
      </c>
      <c r="AI338" s="85">
        <f t="shared" si="885"/>
        <v>0</v>
      </c>
      <c r="AJ338" s="85">
        <v>0</v>
      </c>
      <c r="AK338" s="85">
        <v>0</v>
      </c>
      <c r="AL338" s="85">
        <f t="shared" si="886"/>
        <v>0</v>
      </c>
      <c r="AM338" s="85">
        <f t="shared" si="939"/>
        <v>0</v>
      </c>
      <c r="AN338" s="384">
        <f t="shared" ref="AN338" si="941">L338-S338-Z338-AG338</f>
        <v>20000</v>
      </c>
      <c r="AO338" s="384">
        <f t="shared" ref="AO338" si="942">M338-T338-AA338-AH338</f>
        <v>0</v>
      </c>
      <c r="AP338" s="385">
        <f t="shared" si="888"/>
        <v>20000</v>
      </c>
      <c r="AQ338" s="384">
        <f t="shared" ref="AQ338" si="943">O338-V338-AC338-AJ338</f>
        <v>0</v>
      </c>
      <c r="AR338" s="384">
        <f t="shared" ref="AR338" si="944">P338-W338-AD338-AK338</f>
        <v>0</v>
      </c>
      <c r="AS338" s="385">
        <f t="shared" si="889"/>
        <v>0</v>
      </c>
      <c r="AT338" s="385">
        <f t="shared" si="940"/>
        <v>20000</v>
      </c>
      <c r="AU338" s="86" t="s">
        <v>28</v>
      </c>
      <c r="AV338" s="87">
        <v>1</v>
      </c>
      <c r="AW338" s="88"/>
      <c r="AX338" s="88"/>
      <c r="AY338" s="88"/>
      <c r="AZ338" s="88"/>
      <c r="BA338" s="8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</row>
    <row r="339" spans="1:129" s="69" customFormat="1">
      <c r="A339" s="11"/>
      <c r="B339" s="4">
        <v>2017</v>
      </c>
      <c r="C339" s="82">
        <v>8323</v>
      </c>
      <c r="D339" s="82">
        <v>1</v>
      </c>
      <c r="E339" s="2">
        <v>1</v>
      </c>
      <c r="F339" s="2">
        <v>2</v>
      </c>
      <c r="G339" s="2">
        <v>5000</v>
      </c>
      <c r="H339" s="2">
        <v>5300</v>
      </c>
      <c r="I339" s="2">
        <v>532</v>
      </c>
      <c r="J339" s="83">
        <v>2</v>
      </c>
      <c r="K339" s="115" t="s">
        <v>906</v>
      </c>
      <c r="L339" s="85">
        <v>20000</v>
      </c>
      <c r="M339" s="85">
        <v>0</v>
      </c>
      <c r="N339" s="85">
        <f t="shared" si="934"/>
        <v>20000</v>
      </c>
      <c r="O339" s="85">
        <v>0</v>
      </c>
      <c r="P339" s="85">
        <v>0</v>
      </c>
      <c r="Q339" s="85">
        <f t="shared" si="935"/>
        <v>0</v>
      </c>
      <c r="R339" s="85">
        <f t="shared" si="936"/>
        <v>20000</v>
      </c>
      <c r="S339" s="85">
        <v>0</v>
      </c>
      <c r="T339" s="85">
        <v>0</v>
      </c>
      <c r="U339" s="85">
        <f t="shared" si="879"/>
        <v>0</v>
      </c>
      <c r="V339" s="85">
        <v>0</v>
      </c>
      <c r="W339" s="85">
        <v>0</v>
      </c>
      <c r="X339" s="85">
        <f t="shared" si="880"/>
        <v>0</v>
      </c>
      <c r="Y339" s="85">
        <f t="shared" si="937"/>
        <v>0</v>
      </c>
      <c r="Z339" s="85">
        <v>0</v>
      </c>
      <c r="AA339" s="85">
        <v>0</v>
      </c>
      <c r="AB339" s="85">
        <f t="shared" si="882"/>
        <v>0</v>
      </c>
      <c r="AC339" s="85">
        <v>0</v>
      </c>
      <c r="AD339" s="85">
        <v>0</v>
      </c>
      <c r="AE339" s="85">
        <f t="shared" si="883"/>
        <v>0</v>
      </c>
      <c r="AF339" s="85">
        <f t="shared" si="938"/>
        <v>0</v>
      </c>
      <c r="AG339" s="85">
        <v>0</v>
      </c>
      <c r="AH339" s="85">
        <v>0</v>
      </c>
      <c r="AI339" s="85">
        <f t="shared" si="885"/>
        <v>0</v>
      </c>
      <c r="AJ339" s="85">
        <v>0</v>
      </c>
      <c r="AK339" s="85">
        <v>0</v>
      </c>
      <c r="AL339" s="85">
        <f t="shared" si="886"/>
        <v>0</v>
      </c>
      <c r="AM339" s="85">
        <f t="shared" si="939"/>
        <v>0</v>
      </c>
      <c r="AN339" s="384">
        <f t="shared" ref="AN339:AN341" si="945">L339-S339-Z339-AG339</f>
        <v>20000</v>
      </c>
      <c r="AO339" s="384">
        <f t="shared" ref="AO339:AO341" si="946">M339-T339-AA339-AH339</f>
        <v>0</v>
      </c>
      <c r="AP339" s="385">
        <f t="shared" ref="AP339:AP341" si="947">AN339+AO339</f>
        <v>20000</v>
      </c>
      <c r="AQ339" s="384">
        <f t="shared" ref="AQ339:AQ341" si="948">O339-V339-AC339-AJ339</f>
        <v>0</v>
      </c>
      <c r="AR339" s="384">
        <f t="shared" ref="AR339:AR341" si="949">P339-W339-AD339-AK339</f>
        <v>0</v>
      </c>
      <c r="AS339" s="385">
        <f t="shared" ref="AS339:AS341" si="950">AQ339+AR339</f>
        <v>0</v>
      </c>
      <c r="AT339" s="385">
        <f t="shared" ref="AT339:AT341" si="951">AP339+AS339</f>
        <v>20000</v>
      </c>
      <c r="AU339" s="86" t="s">
        <v>28</v>
      </c>
      <c r="AV339" s="87">
        <v>1</v>
      </c>
      <c r="AW339" s="88"/>
      <c r="AX339" s="88"/>
      <c r="AY339" s="88"/>
      <c r="AZ339" s="88"/>
      <c r="BA339" s="8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</row>
    <row r="340" spans="1:129" s="69" customFormat="1" hidden="1">
      <c r="A340" s="11"/>
      <c r="B340" s="4">
        <v>2017</v>
      </c>
      <c r="C340" s="82">
        <v>8323</v>
      </c>
      <c r="D340" s="82">
        <v>1</v>
      </c>
      <c r="E340" s="2">
        <v>1</v>
      </c>
      <c r="F340" s="2">
        <v>2</v>
      </c>
      <c r="G340" s="2">
        <v>5000</v>
      </c>
      <c r="H340" s="2">
        <v>5300</v>
      </c>
      <c r="I340" s="2">
        <v>532</v>
      </c>
      <c r="J340" s="83">
        <v>3</v>
      </c>
      <c r="K340" s="115" t="s">
        <v>321</v>
      </c>
      <c r="L340" s="85">
        <v>0</v>
      </c>
      <c r="M340" s="85">
        <v>0</v>
      </c>
      <c r="N340" s="85">
        <f t="shared" si="934"/>
        <v>0</v>
      </c>
      <c r="O340" s="85">
        <v>0</v>
      </c>
      <c r="P340" s="85">
        <v>0</v>
      </c>
      <c r="Q340" s="85">
        <f t="shared" si="935"/>
        <v>0</v>
      </c>
      <c r="R340" s="85">
        <v>0</v>
      </c>
      <c r="S340" s="85">
        <v>0</v>
      </c>
      <c r="T340" s="85">
        <v>0</v>
      </c>
      <c r="U340" s="85">
        <f t="shared" si="879"/>
        <v>0</v>
      </c>
      <c r="V340" s="85">
        <v>0</v>
      </c>
      <c r="W340" s="85">
        <v>0</v>
      </c>
      <c r="X340" s="85">
        <f t="shared" si="880"/>
        <v>0</v>
      </c>
      <c r="Y340" s="85">
        <v>0</v>
      </c>
      <c r="Z340" s="85">
        <v>0</v>
      </c>
      <c r="AA340" s="85">
        <v>0</v>
      </c>
      <c r="AB340" s="85">
        <f t="shared" si="882"/>
        <v>0</v>
      </c>
      <c r="AC340" s="85">
        <v>0</v>
      </c>
      <c r="AD340" s="85">
        <v>0</v>
      </c>
      <c r="AE340" s="85">
        <f t="shared" si="883"/>
        <v>0</v>
      </c>
      <c r="AF340" s="85">
        <v>0</v>
      </c>
      <c r="AG340" s="85">
        <v>0</v>
      </c>
      <c r="AH340" s="85">
        <v>0</v>
      </c>
      <c r="AI340" s="85">
        <f t="shared" si="885"/>
        <v>0</v>
      </c>
      <c r="AJ340" s="85">
        <v>0</v>
      </c>
      <c r="AK340" s="85">
        <v>0</v>
      </c>
      <c r="AL340" s="85">
        <f t="shared" si="886"/>
        <v>0</v>
      </c>
      <c r="AM340" s="85">
        <v>0</v>
      </c>
      <c r="AN340" s="384">
        <f t="shared" si="945"/>
        <v>0</v>
      </c>
      <c r="AO340" s="384">
        <f t="shared" si="946"/>
        <v>0</v>
      </c>
      <c r="AP340" s="385">
        <f t="shared" si="947"/>
        <v>0</v>
      </c>
      <c r="AQ340" s="384">
        <f t="shared" si="948"/>
        <v>0</v>
      </c>
      <c r="AR340" s="384">
        <f t="shared" si="949"/>
        <v>0</v>
      </c>
      <c r="AS340" s="385">
        <f t="shared" si="950"/>
        <v>0</v>
      </c>
      <c r="AT340" s="385">
        <f t="shared" si="951"/>
        <v>0</v>
      </c>
      <c r="AU340" s="86" t="s">
        <v>28</v>
      </c>
      <c r="AV340" s="87"/>
      <c r="AW340" s="88"/>
      <c r="AX340" s="88"/>
      <c r="AY340" s="88"/>
      <c r="AZ340" s="88"/>
      <c r="BA340" s="8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</row>
    <row r="341" spans="1:129" s="69" customFormat="1">
      <c r="A341" s="11"/>
      <c r="B341" s="4">
        <v>2017</v>
      </c>
      <c r="C341" s="82">
        <v>8323</v>
      </c>
      <c r="D341" s="82">
        <v>1</v>
      </c>
      <c r="E341" s="2">
        <v>1</v>
      </c>
      <c r="F341" s="2">
        <v>2</v>
      </c>
      <c r="G341" s="2">
        <v>5000</v>
      </c>
      <c r="H341" s="2">
        <v>5300</v>
      </c>
      <c r="I341" s="2">
        <v>532</v>
      </c>
      <c r="J341" s="83">
        <v>4</v>
      </c>
      <c r="K341" s="115" t="s">
        <v>323</v>
      </c>
      <c r="L341" s="85">
        <v>30000</v>
      </c>
      <c r="M341" s="85">
        <v>0</v>
      </c>
      <c r="N341" s="85">
        <f t="shared" si="934"/>
        <v>30000</v>
      </c>
      <c r="O341" s="85">
        <v>0</v>
      </c>
      <c r="P341" s="85">
        <v>0</v>
      </c>
      <c r="Q341" s="85">
        <f t="shared" si="935"/>
        <v>0</v>
      </c>
      <c r="R341" s="85">
        <f t="shared" ref="R341" si="952">N341+Q341</f>
        <v>30000</v>
      </c>
      <c r="S341" s="85">
        <v>0</v>
      </c>
      <c r="T341" s="85">
        <v>0</v>
      </c>
      <c r="U341" s="85">
        <f t="shared" si="879"/>
        <v>0</v>
      </c>
      <c r="V341" s="85">
        <v>0</v>
      </c>
      <c r="W341" s="85">
        <v>0</v>
      </c>
      <c r="X341" s="85">
        <f t="shared" si="880"/>
        <v>0</v>
      </c>
      <c r="Y341" s="85">
        <f t="shared" ref="Y341:Y343" si="953">U341+X341</f>
        <v>0</v>
      </c>
      <c r="Z341" s="85">
        <v>0</v>
      </c>
      <c r="AA341" s="85">
        <v>0</v>
      </c>
      <c r="AB341" s="85">
        <f t="shared" si="882"/>
        <v>0</v>
      </c>
      <c r="AC341" s="85">
        <v>0</v>
      </c>
      <c r="AD341" s="85">
        <v>0</v>
      </c>
      <c r="AE341" s="85">
        <f t="shared" si="883"/>
        <v>0</v>
      </c>
      <c r="AF341" s="85">
        <f t="shared" ref="AF341:AF343" si="954">AB341+AE341</f>
        <v>0</v>
      </c>
      <c r="AG341" s="85">
        <v>0</v>
      </c>
      <c r="AH341" s="85">
        <v>0</v>
      </c>
      <c r="AI341" s="85">
        <f t="shared" si="885"/>
        <v>0</v>
      </c>
      <c r="AJ341" s="85">
        <v>0</v>
      </c>
      <c r="AK341" s="85">
        <v>0</v>
      </c>
      <c r="AL341" s="85">
        <f t="shared" si="886"/>
        <v>0</v>
      </c>
      <c r="AM341" s="85">
        <f t="shared" ref="AM341:AM343" si="955">AI341+AL341</f>
        <v>0</v>
      </c>
      <c r="AN341" s="384">
        <f t="shared" si="945"/>
        <v>30000</v>
      </c>
      <c r="AO341" s="384">
        <f t="shared" si="946"/>
        <v>0</v>
      </c>
      <c r="AP341" s="385">
        <f t="shared" si="947"/>
        <v>30000</v>
      </c>
      <c r="AQ341" s="384">
        <f t="shared" si="948"/>
        <v>0</v>
      </c>
      <c r="AR341" s="384">
        <f t="shared" si="949"/>
        <v>0</v>
      </c>
      <c r="AS341" s="385">
        <f t="shared" si="950"/>
        <v>0</v>
      </c>
      <c r="AT341" s="385">
        <f t="shared" si="951"/>
        <v>30000</v>
      </c>
      <c r="AU341" s="86" t="s">
        <v>28</v>
      </c>
      <c r="AV341" s="87">
        <v>1</v>
      </c>
      <c r="AW341" s="88" t="s">
        <v>272</v>
      </c>
      <c r="AX341" s="88"/>
      <c r="AY341" s="88"/>
      <c r="AZ341" s="88"/>
      <c r="BA341" s="8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</row>
    <row r="342" spans="1:129" s="94" customFormat="1" hidden="1">
      <c r="A342" s="11"/>
      <c r="B342" s="70">
        <v>2017</v>
      </c>
      <c r="C342" s="71">
        <v>8323</v>
      </c>
      <c r="D342" s="71">
        <v>1</v>
      </c>
      <c r="E342" s="70">
        <v>1</v>
      </c>
      <c r="F342" s="70">
        <v>2</v>
      </c>
      <c r="G342" s="70">
        <v>5000</v>
      </c>
      <c r="H342" s="70">
        <v>5400</v>
      </c>
      <c r="I342" s="70"/>
      <c r="J342" s="70"/>
      <c r="K342" s="72" t="s">
        <v>157</v>
      </c>
      <c r="L342" s="73">
        <f>L343</f>
        <v>0</v>
      </c>
      <c r="M342" s="73">
        <f t="shared" ref="M342:P343" si="956">M343</f>
        <v>0</v>
      </c>
      <c r="N342" s="73">
        <f t="shared" si="934"/>
        <v>0</v>
      </c>
      <c r="O342" s="73">
        <f t="shared" si="956"/>
        <v>0</v>
      </c>
      <c r="P342" s="73">
        <f t="shared" si="956"/>
        <v>0</v>
      </c>
      <c r="Q342" s="73">
        <f t="shared" si="935"/>
        <v>0</v>
      </c>
      <c r="R342" s="73">
        <f t="shared" si="936"/>
        <v>0</v>
      </c>
      <c r="S342" s="73">
        <f>S343</f>
        <v>0</v>
      </c>
      <c r="T342" s="73">
        <f t="shared" ref="T342:W343" si="957">T343</f>
        <v>0</v>
      </c>
      <c r="U342" s="73">
        <f t="shared" si="879"/>
        <v>0</v>
      </c>
      <c r="V342" s="73">
        <f t="shared" si="957"/>
        <v>0</v>
      </c>
      <c r="W342" s="73">
        <f t="shared" si="957"/>
        <v>0</v>
      </c>
      <c r="X342" s="73">
        <f t="shared" si="880"/>
        <v>0</v>
      </c>
      <c r="Y342" s="73">
        <f t="shared" si="953"/>
        <v>0</v>
      </c>
      <c r="Z342" s="73">
        <f>Z343</f>
        <v>0</v>
      </c>
      <c r="AA342" s="73">
        <f t="shared" ref="AA342:AD343" si="958">AA343</f>
        <v>0</v>
      </c>
      <c r="AB342" s="73">
        <f t="shared" si="882"/>
        <v>0</v>
      </c>
      <c r="AC342" s="73">
        <f t="shared" si="958"/>
        <v>0</v>
      </c>
      <c r="AD342" s="73">
        <f t="shared" si="958"/>
        <v>0</v>
      </c>
      <c r="AE342" s="73">
        <f t="shared" si="883"/>
        <v>0</v>
      </c>
      <c r="AF342" s="73">
        <f t="shared" si="954"/>
        <v>0</v>
      </c>
      <c r="AG342" s="73">
        <f>AG343</f>
        <v>0</v>
      </c>
      <c r="AH342" s="73">
        <f t="shared" ref="AH342:AK343" si="959">AH343</f>
        <v>0</v>
      </c>
      <c r="AI342" s="73">
        <f t="shared" si="885"/>
        <v>0</v>
      </c>
      <c r="AJ342" s="73">
        <f t="shared" si="959"/>
        <v>0</v>
      </c>
      <c r="AK342" s="73">
        <f t="shared" si="959"/>
        <v>0</v>
      </c>
      <c r="AL342" s="73">
        <f t="shared" si="886"/>
        <v>0</v>
      </c>
      <c r="AM342" s="73">
        <f t="shared" si="955"/>
        <v>0</v>
      </c>
      <c r="AN342" s="73">
        <f>AN343</f>
        <v>0</v>
      </c>
      <c r="AO342" s="73">
        <f t="shared" ref="AO342:AR343" si="960">AO343</f>
        <v>0</v>
      </c>
      <c r="AP342" s="73">
        <f t="shared" si="888"/>
        <v>0</v>
      </c>
      <c r="AQ342" s="73">
        <f t="shared" si="960"/>
        <v>0</v>
      </c>
      <c r="AR342" s="73">
        <f t="shared" si="960"/>
        <v>0</v>
      </c>
      <c r="AS342" s="73">
        <f t="shared" si="889"/>
        <v>0</v>
      </c>
      <c r="AT342" s="73">
        <f t="shared" ref="AT342:AT344" si="961">AP342+AS342</f>
        <v>0</v>
      </c>
      <c r="AU342" s="73"/>
      <c r="AV342" s="74"/>
      <c r="AW342" s="91"/>
      <c r="AX342" s="91"/>
      <c r="AY342" s="91"/>
      <c r="AZ342" s="91"/>
      <c r="BA342" s="75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</row>
    <row r="343" spans="1:129" s="94" customFormat="1" hidden="1">
      <c r="A343" s="11"/>
      <c r="B343" s="76">
        <v>2017</v>
      </c>
      <c r="C343" s="77">
        <v>8323</v>
      </c>
      <c r="D343" s="77">
        <v>1</v>
      </c>
      <c r="E343" s="76">
        <v>1</v>
      </c>
      <c r="F343" s="76">
        <v>2</v>
      </c>
      <c r="G343" s="76">
        <v>5000</v>
      </c>
      <c r="H343" s="76">
        <v>5400</v>
      </c>
      <c r="I343" s="76">
        <v>541</v>
      </c>
      <c r="J343" s="76"/>
      <c r="K343" s="78" t="s">
        <v>54</v>
      </c>
      <c r="L343" s="79">
        <f>L344</f>
        <v>0</v>
      </c>
      <c r="M343" s="79">
        <f t="shared" si="956"/>
        <v>0</v>
      </c>
      <c r="N343" s="79">
        <f t="shared" si="934"/>
        <v>0</v>
      </c>
      <c r="O343" s="79">
        <f t="shared" si="956"/>
        <v>0</v>
      </c>
      <c r="P343" s="79">
        <f t="shared" si="956"/>
        <v>0</v>
      </c>
      <c r="Q343" s="79">
        <f t="shared" si="935"/>
        <v>0</v>
      </c>
      <c r="R343" s="79">
        <f t="shared" si="936"/>
        <v>0</v>
      </c>
      <c r="S343" s="79">
        <f>S344</f>
        <v>0</v>
      </c>
      <c r="T343" s="79">
        <f t="shared" si="957"/>
        <v>0</v>
      </c>
      <c r="U343" s="79">
        <f t="shared" si="879"/>
        <v>0</v>
      </c>
      <c r="V343" s="79">
        <f t="shared" si="957"/>
        <v>0</v>
      </c>
      <c r="W343" s="79">
        <f t="shared" si="957"/>
        <v>0</v>
      </c>
      <c r="X343" s="79">
        <f t="shared" si="880"/>
        <v>0</v>
      </c>
      <c r="Y343" s="79">
        <f t="shared" si="953"/>
        <v>0</v>
      </c>
      <c r="Z343" s="79">
        <f>Z344</f>
        <v>0</v>
      </c>
      <c r="AA343" s="79">
        <f t="shared" si="958"/>
        <v>0</v>
      </c>
      <c r="AB343" s="79">
        <f t="shared" si="882"/>
        <v>0</v>
      </c>
      <c r="AC343" s="79">
        <f t="shared" si="958"/>
        <v>0</v>
      </c>
      <c r="AD343" s="79">
        <f t="shared" si="958"/>
        <v>0</v>
      </c>
      <c r="AE343" s="79">
        <f t="shared" si="883"/>
        <v>0</v>
      </c>
      <c r="AF343" s="79">
        <f t="shared" si="954"/>
        <v>0</v>
      </c>
      <c r="AG343" s="79">
        <f>AG344</f>
        <v>0</v>
      </c>
      <c r="AH343" s="79">
        <f t="shared" si="959"/>
        <v>0</v>
      </c>
      <c r="AI343" s="79">
        <f t="shared" si="885"/>
        <v>0</v>
      </c>
      <c r="AJ343" s="79">
        <f t="shared" si="959"/>
        <v>0</v>
      </c>
      <c r="AK343" s="79">
        <f t="shared" si="959"/>
        <v>0</v>
      </c>
      <c r="AL343" s="79">
        <f t="shared" si="886"/>
        <v>0</v>
      </c>
      <c r="AM343" s="79">
        <f t="shared" si="955"/>
        <v>0</v>
      </c>
      <c r="AN343" s="79">
        <f>AN344</f>
        <v>0</v>
      </c>
      <c r="AO343" s="79">
        <f t="shared" si="960"/>
        <v>0</v>
      </c>
      <c r="AP343" s="79">
        <f t="shared" si="888"/>
        <v>0</v>
      </c>
      <c r="AQ343" s="79">
        <f t="shared" si="960"/>
        <v>0</v>
      </c>
      <c r="AR343" s="79">
        <f t="shared" si="960"/>
        <v>0</v>
      </c>
      <c r="AS343" s="79">
        <f t="shared" si="889"/>
        <v>0</v>
      </c>
      <c r="AT343" s="79">
        <f t="shared" si="961"/>
        <v>0</v>
      </c>
      <c r="AU343" s="79"/>
      <c r="AV343" s="80"/>
      <c r="AW343" s="93"/>
      <c r="AX343" s="93"/>
      <c r="AY343" s="93"/>
      <c r="AZ343" s="93"/>
      <c r="BA343" s="8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</row>
    <row r="344" spans="1:129" s="69" customFormat="1" hidden="1">
      <c r="A344" s="11"/>
      <c r="B344" s="4">
        <v>2017</v>
      </c>
      <c r="C344" s="82">
        <v>8323</v>
      </c>
      <c r="D344" s="82">
        <v>1</v>
      </c>
      <c r="E344" s="2">
        <v>1</v>
      </c>
      <c r="F344" s="2">
        <v>2</v>
      </c>
      <c r="G344" s="2">
        <v>5000</v>
      </c>
      <c r="H344" s="2">
        <v>5400</v>
      </c>
      <c r="I344" s="2">
        <v>541</v>
      </c>
      <c r="J344" s="83">
        <v>1</v>
      </c>
      <c r="K344" s="115" t="s">
        <v>55</v>
      </c>
      <c r="L344" s="85">
        <v>0</v>
      </c>
      <c r="M344" s="85">
        <v>0</v>
      </c>
      <c r="N344" s="85">
        <f>L344+M344</f>
        <v>0</v>
      </c>
      <c r="O344" s="85">
        <v>0</v>
      </c>
      <c r="P344" s="85">
        <v>0</v>
      </c>
      <c r="Q344" s="85">
        <f>O344+P344</f>
        <v>0</v>
      </c>
      <c r="R344" s="85">
        <v>0</v>
      </c>
      <c r="S344" s="85">
        <v>0</v>
      </c>
      <c r="T344" s="85">
        <v>0</v>
      </c>
      <c r="U344" s="85">
        <f>S344+T344</f>
        <v>0</v>
      </c>
      <c r="V344" s="85">
        <v>0</v>
      </c>
      <c r="W344" s="85">
        <v>0</v>
      </c>
      <c r="X344" s="85">
        <f>V344+W344</f>
        <v>0</v>
      </c>
      <c r="Y344" s="85">
        <v>0</v>
      </c>
      <c r="Z344" s="85">
        <v>0</v>
      </c>
      <c r="AA344" s="85">
        <v>0</v>
      </c>
      <c r="AB344" s="85">
        <f>Z344+AA344</f>
        <v>0</v>
      </c>
      <c r="AC344" s="85">
        <v>0</v>
      </c>
      <c r="AD344" s="85">
        <v>0</v>
      </c>
      <c r="AE344" s="85">
        <f>AC344+AD344</f>
        <v>0</v>
      </c>
      <c r="AF344" s="85">
        <v>0</v>
      </c>
      <c r="AG344" s="85">
        <v>0</v>
      </c>
      <c r="AH344" s="85">
        <v>0</v>
      </c>
      <c r="AI344" s="85">
        <f>AG344+AH344</f>
        <v>0</v>
      </c>
      <c r="AJ344" s="85">
        <v>0</v>
      </c>
      <c r="AK344" s="85">
        <v>0</v>
      </c>
      <c r="AL344" s="85">
        <f>AJ344+AK344</f>
        <v>0</v>
      </c>
      <c r="AM344" s="85">
        <v>0</v>
      </c>
      <c r="AN344" s="384">
        <f t="shared" ref="AN344" si="962">L344-S344-Z344-AG344</f>
        <v>0</v>
      </c>
      <c r="AO344" s="384">
        <f t="shared" ref="AO344" si="963">M344-T344-AA344-AH344</f>
        <v>0</v>
      </c>
      <c r="AP344" s="385">
        <f t="shared" si="888"/>
        <v>0</v>
      </c>
      <c r="AQ344" s="384">
        <f t="shared" ref="AQ344" si="964">O344-V344-AC344-AJ344</f>
        <v>0</v>
      </c>
      <c r="AR344" s="384">
        <f t="shared" ref="AR344" si="965">P344-W344-AD344-AK344</f>
        <v>0</v>
      </c>
      <c r="AS344" s="385">
        <f t="shared" si="889"/>
        <v>0</v>
      </c>
      <c r="AT344" s="385">
        <f t="shared" si="961"/>
        <v>0</v>
      </c>
      <c r="AU344" s="86" t="s">
        <v>28</v>
      </c>
      <c r="AV344" s="87"/>
      <c r="AW344" s="88"/>
      <c r="AX344" s="374"/>
      <c r="AY344" s="374"/>
      <c r="AZ344" s="374"/>
      <c r="BA344" s="105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</row>
    <row r="345" spans="1:129" s="94" customFormat="1" hidden="1">
      <c r="A345" s="11"/>
      <c r="B345" s="70">
        <v>2017</v>
      </c>
      <c r="C345" s="71">
        <v>8323</v>
      </c>
      <c r="D345" s="71">
        <v>1</v>
      </c>
      <c r="E345" s="70">
        <v>1</v>
      </c>
      <c r="F345" s="70">
        <v>2</v>
      </c>
      <c r="G345" s="70">
        <v>5000</v>
      </c>
      <c r="H345" s="70">
        <v>5600</v>
      </c>
      <c r="I345" s="70"/>
      <c r="J345" s="70"/>
      <c r="K345" s="72" t="s">
        <v>324</v>
      </c>
      <c r="L345" s="73">
        <f>L346+L350+L354</f>
        <v>0</v>
      </c>
      <c r="M345" s="73">
        <f>M346+M350+M354</f>
        <v>0</v>
      </c>
      <c r="N345" s="73">
        <f t="shared" si="934"/>
        <v>0</v>
      </c>
      <c r="O345" s="73">
        <f>O346+O350+O354</f>
        <v>0</v>
      </c>
      <c r="P345" s="73">
        <f>P346+P350+P354</f>
        <v>0</v>
      </c>
      <c r="Q345" s="73">
        <f t="shared" si="935"/>
        <v>0</v>
      </c>
      <c r="R345" s="73">
        <f t="shared" si="936"/>
        <v>0</v>
      </c>
      <c r="S345" s="73">
        <f>S346+S350+S354</f>
        <v>0</v>
      </c>
      <c r="T345" s="73">
        <f>T346+T350+T354</f>
        <v>0</v>
      </c>
      <c r="U345" s="73">
        <f t="shared" ref="U345:U367" si="966">S345+T345</f>
        <v>0</v>
      </c>
      <c r="V345" s="73">
        <f>V346+V350+V354</f>
        <v>0</v>
      </c>
      <c r="W345" s="73">
        <f>W346+W350+W354</f>
        <v>0</v>
      </c>
      <c r="X345" s="73">
        <f t="shared" ref="X345:X367" si="967">V345+W345</f>
        <v>0</v>
      </c>
      <c r="Y345" s="73">
        <f t="shared" ref="Y345:Y346" si="968">U345+X345</f>
        <v>0</v>
      </c>
      <c r="Z345" s="73">
        <f>Z346+Z350+Z354</f>
        <v>0</v>
      </c>
      <c r="AA345" s="73">
        <f>AA346+AA350+AA354</f>
        <v>0</v>
      </c>
      <c r="AB345" s="73">
        <f t="shared" ref="AB345:AB367" si="969">Z345+AA345</f>
        <v>0</v>
      </c>
      <c r="AC345" s="73">
        <f>AC346+AC350+AC354</f>
        <v>0</v>
      </c>
      <c r="AD345" s="73">
        <f>AD346+AD350+AD354</f>
        <v>0</v>
      </c>
      <c r="AE345" s="73">
        <f t="shared" ref="AE345:AE367" si="970">AC345+AD345</f>
        <v>0</v>
      </c>
      <c r="AF345" s="73">
        <f t="shared" ref="AF345:AF346" si="971">AB345+AE345</f>
        <v>0</v>
      </c>
      <c r="AG345" s="73">
        <f>AG346+AG350+AG354</f>
        <v>0</v>
      </c>
      <c r="AH345" s="73">
        <f>AH346+AH350+AH354</f>
        <v>0</v>
      </c>
      <c r="AI345" s="73">
        <f t="shared" ref="AI345:AI367" si="972">AG345+AH345</f>
        <v>0</v>
      </c>
      <c r="AJ345" s="73">
        <f>AJ346+AJ350+AJ354</f>
        <v>0</v>
      </c>
      <c r="AK345" s="73">
        <f>AK346+AK350+AK354</f>
        <v>0</v>
      </c>
      <c r="AL345" s="73">
        <f t="shared" ref="AL345:AL367" si="973">AJ345+AK345</f>
        <v>0</v>
      </c>
      <c r="AM345" s="73">
        <f t="shared" ref="AM345:AM346" si="974">AI345+AL345</f>
        <v>0</v>
      </c>
      <c r="AN345" s="73">
        <f>AN346+AN350+AN354</f>
        <v>0</v>
      </c>
      <c r="AO345" s="73">
        <f>AO346+AO350+AO354</f>
        <v>0</v>
      </c>
      <c r="AP345" s="73">
        <f t="shared" ref="AP345:AP367" si="975">AN345+AO345</f>
        <v>0</v>
      </c>
      <c r="AQ345" s="73">
        <f>AQ346+AQ350+AQ354</f>
        <v>0</v>
      </c>
      <c r="AR345" s="73">
        <f>AR346+AR350+AR354</f>
        <v>0</v>
      </c>
      <c r="AS345" s="73">
        <f t="shared" ref="AS345:AS367" si="976">AQ345+AR345</f>
        <v>0</v>
      </c>
      <c r="AT345" s="73">
        <f t="shared" ref="AT345:AT347" si="977">AP345+AS345</f>
        <v>0</v>
      </c>
      <c r="AU345" s="73"/>
      <c r="AV345" s="74"/>
      <c r="AW345" s="91"/>
      <c r="AX345" s="91"/>
      <c r="AY345" s="91"/>
      <c r="AZ345" s="91"/>
      <c r="BA345" s="75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</row>
    <row r="346" spans="1:129" s="94" customFormat="1" ht="46.5" hidden="1">
      <c r="A346" s="11"/>
      <c r="B346" s="76">
        <v>2017</v>
      </c>
      <c r="C346" s="77">
        <v>8323</v>
      </c>
      <c r="D346" s="77">
        <v>1</v>
      </c>
      <c r="E346" s="76">
        <v>1</v>
      </c>
      <c r="F346" s="76">
        <v>2</v>
      </c>
      <c r="G346" s="76">
        <v>5000</v>
      </c>
      <c r="H346" s="76">
        <v>5600</v>
      </c>
      <c r="I346" s="76">
        <v>564</v>
      </c>
      <c r="J346" s="76"/>
      <c r="K346" s="78" t="s">
        <v>57</v>
      </c>
      <c r="L346" s="79">
        <f>SUM(L347:L349)</f>
        <v>0</v>
      </c>
      <c r="M346" s="79">
        <f>SUM(M347:M349)</f>
        <v>0</v>
      </c>
      <c r="N346" s="79">
        <f t="shared" si="934"/>
        <v>0</v>
      </c>
      <c r="O346" s="79">
        <f>SUM(O347:O349)</f>
        <v>0</v>
      </c>
      <c r="P346" s="79">
        <f>SUM(P347:P349)</f>
        <v>0</v>
      </c>
      <c r="Q346" s="79">
        <f t="shared" si="935"/>
        <v>0</v>
      </c>
      <c r="R346" s="79">
        <f t="shared" si="936"/>
        <v>0</v>
      </c>
      <c r="S346" s="79">
        <f>SUM(S347:S349)</f>
        <v>0</v>
      </c>
      <c r="T346" s="79">
        <f>SUM(T347:T349)</f>
        <v>0</v>
      </c>
      <c r="U346" s="79">
        <f t="shared" si="966"/>
        <v>0</v>
      </c>
      <c r="V346" s="79">
        <f>SUM(V347:V349)</f>
        <v>0</v>
      </c>
      <c r="W346" s="79">
        <f>SUM(W347:W349)</f>
        <v>0</v>
      </c>
      <c r="X346" s="79">
        <f t="shared" si="967"/>
        <v>0</v>
      </c>
      <c r="Y346" s="79">
        <f t="shared" si="968"/>
        <v>0</v>
      </c>
      <c r="Z346" s="79">
        <f>SUM(Z347:Z349)</f>
        <v>0</v>
      </c>
      <c r="AA346" s="79">
        <f>SUM(AA347:AA349)</f>
        <v>0</v>
      </c>
      <c r="AB346" s="79">
        <f t="shared" si="969"/>
        <v>0</v>
      </c>
      <c r="AC346" s="79">
        <f>SUM(AC347:AC349)</f>
        <v>0</v>
      </c>
      <c r="AD346" s="79">
        <f>SUM(AD347:AD349)</f>
        <v>0</v>
      </c>
      <c r="AE346" s="79">
        <f t="shared" si="970"/>
        <v>0</v>
      </c>
      <c r="AF346" s="79">
        <f t="shared" si="971"/>
        <v>0</v>
      </c>
      <c r="AG346" s="79">
        <f>SUM(AG347:AG349)</f>
        <v>0</v>
      </c>
      <c r="AH346" s="79">
        <f>SUM(AH347:AH349)</f>
        <v>0</v>
      </c>
      <c r="AI346" s="79">
        <f t="shared" si="972"/>
        <v>0</v>
      </c>
      <c r="AJ346" s="79">
        <f>SUM(AJ347:AJ349)</f>
        <v>0</v>
      </c>
      <c r="AK346" s="79">
        <f>SUM(AK347:AK349)</f>
        <v>0</v>
      </c>
      <c r="AL346" s="79">
        <f t="shared" si="973"/>
        <v>0</v>
      </c>
      <c r="AM346" s="79">
        <f t="shared" si="974"/>
        <v>0</v>
      </c>
      <c r="AN346" s="79">
        <f>SUM(AN347:AN349)</f>
        <v>0</v>
      </c>
      <c r="AO346" s="79">
        <f>SUM(AO347:AO349)</f>
        <v>0</v>
      </c>
      <c r="AP346" s="79">
        <f t="shared" si="975"/>
        <v>0</v>
      </c>
      <c r="AQ346" s="79">
        <f>SUM(AQ347:AQ349)</f>
        <v>0</v>
      </c>
      <c r="AR346" s="79">
        <f>SUM(AR347:AR349)</f>
        <v>0</v>
      </c>
      <c r="AS346" s="79">
        <f t="shared" si="976"/>
        <v>0</v>
      </c>
      <c r="AT346" s="79">
        <f t="shared" si="977"/>
        <v>0</v>
      </c>
      <c r="AU346" s="79"/>
      <c r="AV346" s="80"/>
      <c r="AW346" s="93"/>
      <c r="AX346" s="93"/>
      <c r="AY346" s="93"/>
      <c r="AZ346" s="93"/>
      <c r="BA346" s="8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</row>
    <row r="347" spans="1:129" s="69" customFormat="1" hidden="1">
      <c r="A347" s="11"/>
      <c r="B347" s="4">
        <v>2017</v>
      </c>
      <c r="C347" s="82">
        <v>8323</v>
      </c>
      <c r="D347" s="82">
        <v>1</v>
      </c>
      <c r="E347" s="2">
        <v>1</v>
      </c>
      <c r="F347" s="2">
        <v>2</v>
      </c>
      <c r="G347" s="2">
        <v>5000</v>
      </c>
      <c r="H347" s="2">
        <v>5600</v>
      </c>
      <c r="I347" s="2">
        <v>564</v>
      </c>
      <c r="J347" s="83">
        <v>1</v>
      </c>
      <c r="K347" s="95" t="s">
        <v>1114</v>
      </c>
      <c r="L347" s="85">
        <v>0</v>
      </c>
      <c r="M347" s="85">
        <v>0</v>
      </c>
      <c r="N347" s="85">
        <f t="shared" si="934"/>
        <v>0</v>
      </c>
      <c r="O347" s="85">
        <v>0</v>
      </c>
      <c r="P347" s="85">
        <v>0</v>
      </c>
      <c r="Q347" s="85">
        <f t="shared" si="935"/>
        <v>0</v>
      </c>
      <c r="R347" s="85">
        <v>0</v>
      </c>
      <c r="S347" s="85">
        <v>0</v>
      </c>
      <c r="T347" s="85">
        <v>0</v>
      </c>
      <c r="U347" s="85">
        <f t="shared" si="966"/>
        <v>0</v>
      </c>
      <c r="V347" s="85">
        <v>0</v>
      </c>
      <c r="W347" s="85">
        <v>0</v>
      </c>
      <c r="X347" s="85">
        <f t="shared" si="967"/>
        <v>0</v>
      </c>
      <c r="Y347" s="85">
        <v>0</v>
      </c>
      <c r="Z347" s="85">
        <v>0</v>
      </c>
      <c r="AA347" s="85">
        <v>0</v>
      </c>
      <c r="AB347" s="85">
        <f t="shared" si="969"/>
        <v>0</v>
      </c>
      <c r="AC347" s="85">
        <v>0</v>
      </c>
      <c r="AD347" s="85">
        <v>0</v>
      </c>
      <c r="AE347" s="85">
        <f t="shared" si="970"/>
        <v>0</v>
      </c>
      <c r="AF347" s="85">
        <v>0</v>
      </c>
      <c r="AG347" s="85">
        <v>0</v>
      </c>
      <c r="AH347" s="85">
        <v>0</v>
      </c>
      <c r="AI347" s="85">
        <f t="shared" si="972"/>
        <v>0</v>
      </c>
      <c r="AJ347" s="85">
        <v>0</v>
      </c>
      <c r="AK347" s="85">
        <v>0</v>
      </c>
      <c r="AL347" s="85">
        <f t="shared" si="973"/>
        <v>0</v>
      </c>
      <c r="AM347" s="85">
        <v>0</v>
      </c>
      <c r="AN347" s="384">
        <f t="shared" ref="AN347" si="978">L347-S347-Z347-AG347</f>
        <v>0</v>
      </c>
      <c r="AO347" s="384">
        <f t="shared" ref="AO347" si="979">M347-T347-AA347-AH347</f>
        <v>0</v>
      </c>
      <c r="AP347" s="385">
        <f t="shared" si="975"/>
        <v>0</v>
      </c>
      <c r="AQ347" s="384">
        <f t="shared" ref="AQ347" si="980">O347-V347-AC347-AJ347</f>
        <v>0</v>
      </c>
      <c r="AR347" s="384">
        <f t="shared" ref="AR347" si="981">P347-W347-AD347-AK347</f>
        <v>0</v>
      </c>
      <c r="AS347" s="385">
        <f t="shared" si="976"/>
        <v>0</v>
      </c>
      <c r="AT347" s="385">
        <f t="shared" si="977"/>
        <v>0</v>
      </c>
      <c r="AU347" s="86" t="s">
        <v>28</v>
      </c>
      <c r="AV347" s="87"/>
      <c r="AW347" s="88"/>
      <c r="AX347" s="88"/>
      <c r="AY347" s="88"/>
      <c r="AZ347" s="88"/>
      <c r="BA347" s="8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</row>
    <row r="348" spans="1:129" s="69" customFormat="1" hidden="1">
      <c r="A348" s="11"/>
      <c r="B348" s="4">
        <v>2017</v>
      </c>
      <c r="C348" s="82">
        <v>8323</v>
      </c>
      <c r="D348" s="82">
        <v>1</v>
      </c>
      <c r="E348" s="2">
        <v>1</v>
      </c>
      <c r="F348" s="2">
        <v>2</v>
      </c>
      <c r="G348" s="2">
        <v>5000</v>
      </c>
      <c r="H348" s="2">
        <v>5600</v>
      </c>
      <c r="I348" s="2">
        <v>564</v>
      </c>
      <c r="J348" s="83">
        <v>2</v>
      </c>
      <c r="K348" s="95" t="s">
        <v>1115</v>
      </c>
      <c r="L348" s="85">
        <v>0</v>
      </c>
      <c r="M348" s="85">
        <v>0</v>
      </c>
      <c r="N348" s="85">
        <f t="shared" si="934"/>
        <v>0</v>
      </c>
      <c r="O348" s="85">
        <v>0</v>
      </c>
      <c r="P348" s="85">
        <v>0</v>
      </c>
      <c r="Q348" s="85">
        <f t="shared" si="935"/>
        <v>0</v>
      </c>
      <c r="R348" s="85">
        <v>0</v>
      </c>
      <c r="S348" s="85">
        <v>0</v>
      </c>
      <c r="T348" s="85">
        <v>0</v>
      </c>
      <c r="U348" s="85">
        <f t="shared" si="966"/>
        <v>0</v>
      </c>
      <c r="V348" s="85">
        <v>0</v>
      </c>
      <c r="W348" s="85">
        <v>0</v>
      </c>
      <c r="X348" s="85">
        <f t="shared" si="967"/>
        <v>0</v>
      </c>
      <c r="Y348" s="85">
        <v>0</v>
      </c>
      <c r="Z348" s="85">
        <v>0</v>
      </c>
      <c r="AA348" s="85">
        <v>0</v>
      </c>
      <c r="AB348" s="85">
        <f t="shared" si="969"/>
        <v>0</v>
      </c>
      <c r="AC348" s="85">
        <v>0</v>
      </c>
      <c r="AD348" s="85">
        <v>0</v>
      </c>
      <c r="AE348" s="85">
        <f t="shared" si="970"/>
        <v>0</v>
      </c>
      <c r="AF348" s="85">
        <v>0</v>
      </c>
      <c r="AG348" s="85">
        <v>0</v>
      </c>
      <c r="AH348" s="85">
        <v>0</v>
      </c>
      <c r="AI348" s="85">
        <f t="shared" si="972"/>
        <v>0</v>
      </c>
      <c r="AJ348" s="85">
        <v>0</v>
      </c>
      <c r="AK348" s="85">
        <v>0</v>
      </c>
      <c r="AL348" s="85">
        <f t="shared" si="973"/>
        <v>0</v>
      </c>
      <c r="AM348" s="85">
        <v>0</v>
      </c>
      <c r="AN348" s="384">
        <f t="shared" ref="AN348:AN349" si="982">L348-S348-Z348-AG348</f>
        <v>0</v>
      </c>
      <c r="AO348" s="384">
        <f t="shared" ref="AO348:AO349" si="983">M348-T348-AA348-AH348</f>
        <v>0</v>
      </c>
      <c r="AP348" s="385">
        <f t="shared" ref="AP348:AP349" si="984">AN348+AO348</f>
        <v>0</v>
      </c>
      <c r="AQ348" s="384">
        <f t="shared" ref="AQ348:AQ349" si="985">O348-V348-AC348-AJ348</f>
        <v>0</v>
      </c>
      <c r="AR348" s="384">
        <f t="shared" ref="AR348:AR349" si="986">P348-W348-AD348-AK348</f>
        <v>0</v>
      </c>
      <c r="AS348" s="385">
        <f t="shared" ref="AS348:AS349" si="987">AQ348+AR348</f>
        <v>0</v>
      </c>
      <c r="AT348" s="385">
        <f t="shared" ref="AT348:AT349" si="988">AP348+AS348</f>
        <v>0</v>
      </c>
      <c r="AU348" s="86" t="s">
        <v>28</v>
      </c>
      <c r="AV348" s="87"/>
      <c r="AW348" s="88"/>
      <c r="AX348" s="88"/>
      <c r="AY348" s="88"/>
      <c r="AZ348" s="88"/>
      <c r="BA348" s="8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</row>
    <row r="349" spans="1:129" s="69" customFormat="1" hidden="1">
      <c r="A349" s="11"/>
      <c r="B349" s="4">
        <v>2017</v>
      </c>
      <c r="C349" s="82">
        <v>8323</v>
      </c>
      <c r="D349" s="82">
        <v>1</v>
      </c>
      <c r="E349" s="2">
        <v>1</v>
      </c>
      <c r="F349" s="2">
        <v>2</v>
      </c>
      <c r="G349" s="2">
        <v>5000</v>
      </c>
      <c r="H349" s="2">
        <v>5600</v>
      </c>
      <c r="I349" s="2">
        <v>564</v>
      </c>
      <c r="J349" s="83">
        <v>3</v>
      </c>
      <c r="K349" s="95" t="s">
        <v>1665</v>
      </c>
      <c r="L349" s="85">
        <v>0</v>
      </c>
      <c r="M349" s="85">
        <v>0</v>
      </c>
      <c r="N349" s="85">
        <f t="shared" si="934"/>
        <v>0</v>
      </c>
      <c r="O349" s="85">
        <v>0</v>
      </c>
      <c r="P349" s="85">
        <v>0</v>
      </c>
      <c r="Q349" s="85">
        <f t="shared" si="935"/>
        <v>0</v>
      </c>
      <c r="R349" s="85">
        <v>0</v>
      </c>
      <c r="S349" s="85">
        <v>0</v>
      </c>
      <c r="T349" s="85">
        <v>0</v>
      </c>
      <c r="U349" s="85">
        <f t="shared" si="966"/>
        <v>0</v>
      </c>
      <c r="V349" s="85">
        <v>0</v>
      </c>
      <c r="W349" s="85">
        <v>0</v>
      </c>
      <c r="X349" s="85">
        <f t="shared" si="967"/>
        <v>0</v>
      </c>
      <c r="Y349" s="85">
        <v>0</v>
      </c>
      <c r="Z349" s="85">
        <v>0</v>
      </c>
      <c r="AA349" s="85">
        <v>0</v>
      </c>
      <c r="AB349" s="85">
        <f t="shared" si="969"/>
        <v>0</v>
      </c>
      <c r="AC349" s="85">
        <v>0</v>
      </c>
      <c r="AD349" s="85">
        <v>0</v>
      </c>
      <c r="AE349" s="85">
        <f t="shared" si="970"/>
        <v>0</v>
      </c>
      <c r="AF349" s="85">
        <v>0</v>
      </c>
      <c r="AG349" s="85">
        <v>0</v>
      </c>
      <c r="AH349" s="85">
        <v>0</v>
      </c>
      <c r="AI349" s="85">
        <f t="shared" si="972"/>
        <v>0</v>
      </c>
      <c r="AJ349" s="85">
        <v>0</v>
      </c>
      <c r="AK349" s="85">
        <v>0</v>
      </c>
      <c r="AL349" s="85">
        <f t="shared" si="973"/>
        <v>0</v>
      </c>
      <c r="AM349" s="85">
        <v>0</v>
      </c>
      <c r="AN349" s="384">
        <f t="shared" si="982"/>
        <v>0</v>
      </c>
      <c r="AO349" s="384">
        <f t="shared" si="983"/>
        <v>0</v>
      </c>
      <c r="AP349" s="385">
        <f t="shared" si="984"/>
        <v>0</v>
      </c>
      <c r="AQ349" s="384">
        <f t="shared" si="985"/>
        <v>0</v>
      </c>
      <c r="AR349" s="384">
        <f t="shared" si="986"/>
        <v>0</v>
      </c>
      <c r="AS349" s="385">
        <f t="shared" si="987"/>
        <v>0</v>
      </c>
      <c r="AT349" s="385">
        <f t="shared" si="988"/>
        <v>0</v>
      </c>
      <c r="AU349" s="86" t="s">
        <v>28</v>
      </c>
      <c r="AV349" s="87"/>
      <c r="AW349" s="88"/>
      <c r="AX349" s="88"/>
      <c r="AY349" s="88"/>
      <c r="AZ349" s="88"/>
      <c r="BA349" s="8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</row>
    <row r="350" spans="1:129" s="94" customFormat="1" hidden="1">
      <c r="A350" s="11"/>
      <c r="B350" s="76">
        <v>2017</v>
      </c>
      <c r="C350" s="77">
        <v>8323</v>
      </c>
      <c r="D350" s="77">
        <v>1</v>
      </c>
      <c r="E350" s="76">
        <v>1</v>
      </c>
      <c r="F350" s="76">
        <v>2</v>
      </c>
      <c r="G350" s="76">
        <v>5000</v>
      </c>
      <c r="H350" s="76">
        <v>5600</v>
      </c>
      <c r="I350" s="76">
        <v>565</v>
      </c>
      <c r="J350" s="76"/>
      <c r="K350" s="78" t="s">
        <v>160</v>
      </c>
      <c r="L350" s="79">
        <f>L351+L352+L353</f>
        <v>0</v>
      </c>
      <c r="M350" s="79">
        <f>M351+M352+M353</f>
        <v>0</v>
      </c>
      <c r="N350" s="79">
        <f t="shared" si="934"/>
        <v>0</v>
      </c>
      <c r="O350" s="79">
        <f>O351+O352+O353</f>
        <v>0</v>
      </c>
      <c r="P350" s="79">
        <f>P351+P352+P353</f>
        <v>0</v>
      </c>
      <c r="Q350" s="79">
        <f t="shared" si="935"/>
        <v>0</v>
      </c>
      <c r="R350" s="79">
        <f t="shared" si="936"/>
        <v>0</v>
      </c>
      <c r="S350" s="79">
        <f>S351+S352+S353</f>
        <v>0</v>
      </c>
      <c r="T350" s="79">
        <f>T351+T352+T353</f>
        <v>0</v>
      </c>
      <c r="U350" s="79">
        <f t="shared" si="966"/>
        <v>0</v>
      </c>
      <c r="V350" s="79">
        <f>V351+V352+V353</f>
        <v>0</v>
      </c>
      <c r="W350" s="79">
        <f>W351+W352+W353</f>
        <v>0</v>
      </c>
      <c r="X350" s="79">
        <f t="shared" si="967"/>
        <v>0</v>
      </c>
      <c r="Y350" s="79">
        <f t="shared" ref="Y350" si="989">U350+X350</f>
        <v>0</v>
      </c>
      <c r="Z350" s="79">
        <f>Z351+Z352+Z353</f>
        <v>0</v>
      </c>
      <c r="AA350" s="79">
        <f>AA351+AA352+AA353</f>
        <v>0</v>
      </c>
      <c r="AB350" s="79">
        <f t="shared" si="969"/>
        <v>0</v>
      </c>
      <c r="AC350" s="79">
        <f>AC351+AC352+AC353</f>
        <v>0</v>
      </c>
      <c r="AD350" s="79">
        <f>AD351+AD352+AD353</f>
        <v>0</v>
      </c>
      <c r="AE350" s="79">
        <f t="shared" si="970"/>
        <v>0</v>
      </c>
      <c r="AF350" s="79">
        <f t="shared" ref="AF350" si="990">AB350+AE350</f>
        <v>0</v>
      </c>
      <c r="AG350" s="79">
        <f>AG351+AG352+AG353</f>
        <v>0</v>
      </c>
      <c r="AH350" s="79">
        <f>AH351+AH352+AH353</f>
        <v>0</v>
      </c>
      <c r="AI350" s="79">
        <f t="shared" si="972"/>
        <v>0</v>
      </c>
      <c r="AJ350" s="79">
        <f>AJ351+AJ352+AJ353</f>
        <v>0</v>
      </c>
      <c r="AK350" s="79">
        <f>AK351+AK352+AK353</f>
        <v>0</v>
      </c>
      <c r="AL350" s="79">
        <f t="shared" si="973"/>
        <v>0</v>
      </c>
      <c r="AM350" s="79">
        <f t="shared" ref="AM350" si="991">AI350+AL350</f>
        <v>0</v>
      </c>
      <c r="AN350" s="79">
        <f>AN351+AN352+AN353</f>
        <v>0</v>
      </c>
      <c r="AO350" s="79">
        <f>AO351+AO352+AO353</f>
        <v>0</v>
      </c>
      <c r="AP350" s="79">
        <f t="shared" si="975"/>
        <v>0</v>
      </c>
      <c r="AQ350" s="79">
        <f>AQ351+AQ352+AQ353</f>
        <v>0</v>
      </c>
      <c r="AR350" s="79">
        <f>AR351+AR352+AR353</f>
        <v>0</v>
      </c>
      <c r="AS350" s="79">
        <f t="shared" si="976"/>
        <v>0</v>
      </c>
      <c r="AT350" s="79">
        <f t="shared" ref="AT350:AT353" si="992">AP350+AS350</f>
        <v>0</v>
      </c>
      <c r="AU350" s="79"/>
      <c r="AV350" s="80"/>
      <c r="AW350" s="93"/>
      <c r="AX350" s="93"/>
      <c r="AY350" s="93"/>
      <c r="AZ350" s="93"/>
      <c r="BA350" s="8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</row>
    <row r="351" spans="1:129" s="69" customFormat="1" hidden="1">
      <c r="A351" s="11"/>
      <c r="B351" s="4">
        <v>2017</v>
      </c>
      <c r="C351" s="82">
        <v>8323</v>
      </c>
      <c r="D351" s="82">
        <v>1</v>
      </c>
      <c r="E351" s="2">
        <v>1</v>
      </c>
      <c r="F351" s="2">
        <v>2</v>
      </c>
      <c r="G351" s="2">
        <v>5000</v>
      </c>
      <c r="H351" s="2">
        <v>5600</v>
      </c>
      <c r="I351" s="2">
        <v>565</v>
      </c>
      <c r="J351" s="83">
        <v>1</v>
      </c>
      <c r="K351" s="104" t="s">
        <v>893</v>
      </c>
      <c r="L351" s="85">
        <v>0</v>
      </c>
      <c r="M351" s="85">
        <v>0</v>
      </c>
      <c r="N351" s="85">
        <f t="shared" si="934"/>
        <v>0</v>
      </c>
      <c r="O351" s="85">
        <v>0</v>
      </c>
      <c r="P351" s="85">
        <v>0</v>
      </c>
      <c r="Q351" s="85">
        <f t="shared" si="935"/>
        <v>0</v>
      </c>
      <c r="R351" s="85">
        <v>0</v>
      </c>
      <c r="S351" s="85">
        <v>0</v>
      </c>
      <c r="T351" s="85">
        <v>0</v>
      </c>
      <c r="U351" s="85">
        <f t="shared" si="966"/>
        <v>0</v>
      </c>
      <c r="V351" s="85">
        <v>0</v>
      </c>
      <c r="W351" s="85">
        <v>0</v>
      </c>
      <c r="X351" s="85">
        <f t="shared" si="967"/>
        <v>0</v>
      </c>
      <c r="Y351" s="85">
        <v>0</v>
      </c>
      <c r="Z351" s="85">
        <v>0</v>
      </c>
      <c r="AA351" s="85">
        <v>0</v>
      </c>
      <c r="AB351" s="85">
        <f t="shared" si="969"/>
        <v>0</v>
      </c>
      <c r="AC351" s="85">
        <v>0</v>
      </c>
      <c r="AD351" s="85">
        <v>0</v>
      </c>
      <c r="AE351" s="85">
        <f t="shared" si="970"/>
        <v>0</v>
      </c>
      <c r="AF351" s="85">
        <v>0</v>
      </c>
      <c r="AG351" s="85">
        <v>0</v>
      </c>
      <c r="AH351" s="85">
        <v>0</v>
      </c>
      <c r="AI351" s="85">
        <f t="shared" si="972"/>
        <v>0</v>
      </c>
      <c r="AJ351" s="85">
        <v>0</v>
      </c>
      <c r="AK351" s="85">
        <v>0</v>
      </c>
      <c r="AL351" s="85">
        <f t="shared" si="973"/>
        <v>0</v>
      </c>
      <c r="AM351" s="85">
        <v>0</v>
      </c>
      <c r="AN351" s="384">
        <f t="shared" ref="AN351:AN353" si="993">L351-S351-Z351-AG351</f>
        <v>0</v>
      </c>
      <c r="AO351" s="384">
        <f t="shared" ref="AO351:AO353" si="994">M351-T351-AA351-AH351</f>
        <v>0</v>
      </c>
      <c r="AP351" s="385">
        <f t="shared" si="975"/>
        <v>0</v>
      </c>
      <c r="AQ351" s="384">
        <f t="shared" ref="AQ351:AQ353" si="995">O351-V351-AC351-AJ351</f>
        <v>0</v>
      </c>
      <c r="AR351" s="384">
        <f t="shared" ref="AR351:AR353" si="996">P351-W351-AD351-AK351</f>
        <v>0</v>
      </c>
      <c r="AS351" s="385">
        <f t="shared" si="976"/>
        <v>0</v>
      </c>
      <c r="AT351" s="385">
        <f t="shared" si="992"/>
        <v>0</v>
      </c>
      <c r="AU351" s="86" t="s">
        <v>28</v>
      </c>
      <c r="AV351" s="87"/>
      <c r="AW351" s="88"/>
      <c r="AX351" s="88"/>
      <c r="AY351" s="88"/>
      <c r="AZ351" s="88"/>
      <c r="BA351" s="8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</row>
    <row r="352" spans="1:129" s="69" customFormat="1" hidden="1">
      <c r="A352" s="11"/>
      <c r="B352" s="4">
        <v>2017</v>
      </c>
      <c r="C352" s="82">
        <v>8323</v>
      </c>
      <c r="D352" s="82">
        <v>1</v>
      </c>
      <c r="E352" s="2">
        <v>1</v>
      </c>
      <c r="F352" s="2">
        <v>2</v>
      </c>
      <c r="G352" s="2">
        <v>5000</v>
      </c>
      <c r="H352" s="2">
        <v>5600</v>
      </c>
      <c r="I352" s="2">
        <v>565</v>
      </c>
      <c r="J352" s="83">
        <v>2</v>
      </c>
      <c r="K352" s="124" t="s">
        <v>577</v>
      </c>
      <c r="L352" s="85">
        <v>0</v>
      </c>
      <c r="M352" s="85">
        <v>0</v>
      </c>
      <c r="N352" s="85">
        <f t="shared" si="934"/>
        <v>0</v>
      </c>
      <c r="O352" s="85">
        <v>0</v>
      </c>
      <c r="P352" s="85">
        <v>0</v>
      </c>
      <c r="Q352" s="85">
        <f t="shared" si="935"/>
        <v>0</v>
      </c>
      <c r="R352" s="85">
        <v>0</v>
      </c>
      <c r="S352" s="85">
        <v>0</v>
      </c>
      <c r="T352" s="85">
        <v>0</v>
      </c>
      <c r="U352" s="85">
        <f t="shared" si="966"/>
        <v>0</v>
      </c>
      <c r="V352" s="85">
        <v>0</v>
      </c>
      <c r="W352" s="85">
        <v>0</v>
      </c>
      <c r="X352" s="85">
        <f t="shared" si="967"/>
        <v>0</v>
      </c>
      <c r="Y352" s="85">
        <v>0</v>
      </c>
      <c r="Z352" s="85">
        <v>0</v>
      </c>
      <c r="AA352" s="85">
        <v>0</v>
      </c>
      <c r="AB352" s="85">
        <f t="shared" si="969"/>
        <v>0</v>
      </c>
      <c r="AC352" s="85">
        <v>0</v>
      </c>
      <c r="AD352" s="85">
        <v>0</v>
      </c>
      <c r="AE352" s="85">
        <f t="shared" si="970"/>
        <v>0</v>
      </c>
      <c r="AF352" s="85">
        <v>0</v>
      </c>
      <c r="AG352" s="85">
        <v>0</v>
      </c>
      <c r="AH352" s="85">
        <v>0</v>
      </c>
      <c r="AI352" s="85">
        <f t="shared" si="972"/>
        <v>0</v>
      </c>
      <c r="AJ352" s="85">
        <v>0</v>
      </c>
      <c r="AK352" s="85">
        <v>0</v>
      </c>
      <c r="AL352" s="85">
        <f t="shared" si="973"/>
        <v>0</v>
      </c>
      <c r="AM352" s="85">
        <v>0</v>
      </c>
      <c r="AN352" s="384">
        <f t="shared" si="993"/>
        <v>0</v>
      </c>
      <c r="AO352" s="384">
        <f t="shared" si="994"/>
        <v>0</v>
      </c>
      <c r="AP352" s="385">
        <f t="shared" si="975"/>
        <v>0</v>
      </c>
      <c r="AQ352" s="384">
        <f t="shared" si="995"/>
        <v>0</v>
      </c>
      <c r="AR352" s="384">
        <f t="shared" si="996"/>
        <v>0</v>
      </c>
      <c r="AS352" s="385">
        <f t="shared" si="976"/>
        <v>0</v>
      </c>
      <c r="AT352" s="385">
        <f t="shared" si="992"/>
        <v>0</v>
      </c>
      <c r="AU352" s="86" t="s">
        <v>28</v>
      </c>
      <c r="AV352" s="87"/>
      <c r="AW352" s="88"/>
      <c r="AX352" s="88"/>
      <c r="AY352" s="88"/>
      <c r="AZ352" s="88"/>
      <c r="BA352" s="8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</row>
    <row r="353" spans="1:129" s="69" customFormat="1" hidden="1">
      <c r="A353" s="11"/>
      <c r="B353" s="4">
        <v>2017</v>
      </c>
      <c r="C353" s="82">
        <v>8323</v>
      </c>
      <c r="D353" s="82">
        <v>1</v>
      </c>
      <c r="E353" s="2">
        <v>1</v>
      </c>
      <c r="F353" s="2">
        <v>2</v>
      </c>
      <c r="G353" s="2">
        <v>5000</v>
      </c>
      <c r="H353" s="2">
        <v>5600</v>
      </c>
      <c r="I353" s="2">
        <v>565</v>
      </c>
      <c r="J353" s="83">
        <v>3</v>
      </c>
      <c r="K353" s="125" t="s">
        <v>578</v>
      </c>
      <c r="L353" s="85">
        <v>0</v>
      </c>
      <c r="M353" s="85">
        <v>0</v>
      </c>
      <c r="N353" s="85">
        <f t="shared" si="934"/>
        <v>0</v>
      </c>
      <c r="O353" s="85">
        <v>0</v>
      </c>
      <c r="P353" s="85">
        <v>0</v>
      </c>
      <c r="Q353" s="85">
        <f t="shared" si="935"/>
        <v>0</v>
      </c>
      <c r="R353" s="85">
        <v>0</v>
      </c>
      <c r="S353" s="85">
        <v>0</v>
      </c>
      <c r="T353" s="85">
        <v>0</v>
      </c>
      <c r="U353" s="85">
        <f t="shared" si="966"/>
        <v>0</v>
      </c>
      <c r="V353" s="85">
        <v>0</v>
      </c>
      <c r="W353" s="85">
        <v>0</v>
      </c>
      <c r="X353" s="85">
        <f t="shared" si="967"/>
        <v>0</v>
      </c>
      <c r="Y353" s="85">
        <v>0</v>
      </c>
      <c r="Z353" s="85">
        <v>0</v>
      </c>
      <c r="AA353" s="85">
        <v>0</v>
      </c>
      <c r="AB353" s="85">
        <f t="shared" si="969"/>
        <v>0</v>
      </c>
      <c r="AC353" s="85">
        <v>0</v>
      </c>
      <c r="AD353" s="85">
        <v>0</v>
      </c>
      <c r="AE353" s="85">
        <f t="shared" si="970"/>
        <v>0</v>
      </c>
      <c r="AF353" s="85">
        <v>0</v>
      </c>
      <c r="AG353" s="85">
        <v>0</v>
      </c>
      <c r="AH353" s="85">
        <v>0</v>
      </c>
      <c r="AI353" s="85">
        <f t="shared" si="972"/>
        <v>0</v>
      </c>
      <c r="AJ353" s="85">
        <v>0</v>
      </c>
      <c r="AK353" s="85">
        <v>0</v>
      </c>
      <c r="AL353" s="85">
        <f t="shared" si="973"/>
        <v>0</v>
      </c>
      <c r="AM353" s="85">
        <v>0</v>
      </c>
      <c r="AN353" s="384">
        <f t="shared" si="993"/>
        <v>0</v>
      </c>
      <c r="AO353" s="384">
        <f t="shared" si="994"/>
        <v>0</v>
      </c>
      <c r="AP353" s="385">
        <f t="shared" si="975"/>
        <v>0</v>
      </c>
      <c r="AQ353" s="384">
        <f t="shared" si="995"/>
        <v>0</v>
      </c>
      <c r="AR353" s="384">
        <f t="shared" si="996"/>
        <v>0</v>
      </c>
      <c r="AS353" s="385">
        <f t="shared" si="976"/>
        <v>0</v>
      </c>
      <c r="AT353" s="385">
        <f t="shared" si="992"/>
        <v>0</v>
      </c>
      <c r="AU353" s="86" t="s">
        <v>28</v>
      </c>
      <c r="AV353" s="87"/>
      <c r="AW353" s="88"/>
      <c r="AX353" s="88"/>
      <c r="AY353" s="88"/>
      <c r="AZ353" s="88"/>
      <c r="BA353" s="126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</row>
    <row r="354" spans="1:129" s="94" customFormat="1" hidden="1">
      <c r="A354" s="11"/>
      <c r="B354" s="76">
        <v>2017</v>
      </c>
      <c r="C354" s="77">
        <v>8323</v>
      </c>
      <c r="D354" s="77">
        <v>1</v>
      </c>
      <c r="E354" s="76">
        <v>1</v>
      </c>
      <c r="F354" s="76">
        <v>2</v>
      </c>
      <c r="G354" s="76">
        <v>5000</v>
      </c>
      <c r="H354" s="76">
        <v>5600</v>
      </c>
      <c r="I354" s="76">
        <v>569</v>
      </c>
      <c r="J354" s="76"/>
      <c r="K354" s="78" t="s">
        <v>59</v>
      </c>
      <c r="L354" s="79">
        <f>L355</f>
        <v>0</v>
      </c>
      <c r="M354" s="79">
        <f>M355</f>
        <v>0</v>
      </c>
      <c r="N354" s="79">
        <f t="shared" si="934"/>
        <v>0</v>
      </c>
      <c r="O354" s="79">
        <f>O355</f>
        <v>0</v>
      </c>
      <c r="P354" s="79">
        <f>P355</f>
        <v>0</v>
      </c>
      <c r="Q354" s="79">
        <f t="shared" si="935"/>
        <v>0</v>
      </c>
      <c r="R354" s="79">
        <f t="shared" si="936"/>
        <v>0</v>
      </c>
      <c r="S354" s="79">
        <f>S355</f>
        <v>0</v>
      </c>
      <c r="T354" s="79">
        <f>T355</f>
        <v>0</v>
      </c>
      <c r="U354" s="79">
        <f t="shared" si="966"/>
        <v>0</v>
      </c>
      <c r="V354" s="79">
        <f>V355</f>
        <v>0</v>
      </c>
      <c r="W354" s="79">
        <f>W355</f>
        <v>0</v>
      </c>
      <c r="X354" s="79">
        <f t="shared" si="967"/>
        <v>0</v>
      </c>
      <c r="Y354" s="79">
        <f t="shared" ref="Y354" si="997">U354+X354</f>
        <v>0</v>
      </c>
      <c r="Z354" s="79">
        <f>Z355</f>
        <v>0</v>
      </c>
      <c r="AA354" s="79">
        <f>AA355</f>
        <v>0</v>
      </c>
      <c r="AB354" s="79">
        <f t="shared" si="969"/>
        <v>0</v>
      </c>
      <c r="AC354" s="79">
        <f>AC355</f>
        <v>0</v>
      </c>
      <c r="AD354" s="79">
        <f>AD355</f>
        <v>0</v>
      </c>
      <c r="AE354" s="79">
        <f t="shared" si="970"/>
        <v>0</v>
      </c>
      <c r="AF354" s="79">
        <f t="shared" ref="AF354" si="998">AB354+AE354</f>
        <v>0</v>
      </c>
      <c r="AG354" s="79">
        <f>AG355</f>
        <v>0</v>
      </c>
      <c r="AH354" s="79">
        <f>AH355</f>
        <v>0</v>
      </c>
      <c r="AI354" s="79">
        <f t="shared" si="972"/>
        <v>0</v>
      </c>
      <c r="AJ354" s="79">
        <f>AJ355</f>
        <v>0</v>
      </c>
      <c r="AK354" s="79">
        <f>AK355</f>
        <v>0</v>
      </c>
      <c r="AL354" s="79">
        <f t="shared" si="973"/>
        <v>0</v>
      </c>
      <c r="AM354" s="79">
        <f t="shared" ref="AM354" si="999">AI354+AL354</f>
        <v>0</v>
      </c>
      <c r="AN354" s="79">
        <f>AN355</f>
        <v>0</v>
      </c>
      <c r="AO354" s="79">
        <f>AO355</f>
        <v>0</v>
      </c>
      <c r="AP354" s="79">
        <f t="shared" si="975"/>
        <v>0</v>
      </c>
      <c r="AQ354" s="79">
        <f>AQ355</f>
        <v>0</v>
      </c>
      <c r="AR354" s="79">
        <f>AR355</f>
        <v>0</v>
      </c>
      <c r="AS354" s="79">
        <f t="shared" si="976"/>
        <v>0</v>
      </c>
      <c r="AT354" s="79">
        <f t="shared" ref="AT354:AT355" si="1000">AP354+AS354</f>
        <v>0</v>
      </c>
      <c r="AU354" s="79"/>
      <c r="AV354" s="80"/>
      <c r="AW354" s="93"/>
      <c r="AX354" s="93"/>
      <c r="AY354" s="93"/>
      <c r="AZ354" s="93"/>
      <c r="BA354" s="8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</row>
    <row r="355" spans="1:129" s="69" customFormat="1" hidden="1">
      <c r="A355" s="11"/>
      <c r="B355" s="4">
        <v>2017</v>
      </c>
      <c r="C355" s="82">
        <v>8323</v>
      </c>
      <c r="D355" s="82">
        <v>1</v>
      </c>
      <c r="E355" s="2">
        <v>1</v>
      </c>
      <c r="F355" s="2">
        <v>2</v>
      </c>
      <c r="G355" s="2">
        <v>5000</v>
      </c>
      <c r="H355" s="2">
        <v>5600</v>
      </c>
      <c r="I355" s="2">
        <v>569</v>
      </c>
      <c r="J355" s="83">
        <v>1</v>
      </c>
      <c r="K355" s="115" t="s">
        <v>579</v>
      </c>
      <c r="L355" s="85">
        <v>0</v>
      </c>
      <c r="M355" s="85">
        <v>0</v>
      </c>
      <c r="N355" s="85">
        <f t="shared" si="934"/>
        <v>0</v>
      </c>
      <c r="O355" s="85">
        <v>0</v>
      </c>
      <c r="P355" s="85">
        <v>0</v>
      </c>
      <c r="Q355" s="85">
        <f t="shared" si="935"/>
        <v>0</v>
      </c>
      <c r="R355" s="85">
        <v>0</v>
      </c>
      <c r="S355" s="85">
        <v>0</v>
      </c>
      <c r="T355" s="85">
        <v>0</v>
      </c>
      <c r="U355" s="85">
        <f t="shared" si="966"/>
        <v>0</v>
      </c>
      <c r="V355" s="85">
        <v>0</v>
      </c>
      <c r="W355" s="85">
        <v>0</v>
      </c>
      <c r="X355" s="85">
        <f t="shared" si="967"/>
        <v>0</v>
      </c>
      <c r="Y355" s="85">
        <v>0</v>
      </c>
      <c r="Z355" s="85">
        <v>0</v>
      </c>
      <c r="AA355" s="85">
        <v>0</v>
      </c>
      <c r="AB355" s="85">
        <f t="shared" si="969"/>
        <v>0</v>
      </c>
      <c r="AC355" s="85">
        <v>0</v>
      </c>
      <c r="AD355" s="85">
        <v>0</v>
      </c>
      <c r="AE355" s="85">
        <f t="shared" si="970"/>
        <v>0</v>
      </c>
      <c r="AF355" s="85">
        <v>0</v>
      </c>
      <c r="AG355" s="85">
        <v>0</v>
      </c>
      <c r="AH355" s="85">
        <v>0</v>
      </c>
      <c r="AI355" s="85">
        <f t="shared" si="972"/>
        <v>0</v>
      </c>
      <c r="AJ355" s="85">
        <v>0</v>
      </c>
      <c r="AK355" s="85">
        <v>0</v>
      </c>
      <c r="AL355" s="85">
        <f t="shared" si="973"/>
        <v>0</v>
      </c>
      <c r="AM355" s="85">
        <v>0</v>
      </c>
      <c r="AN355" s="384">
        <f t="shared" ref="AN355" si="1001">L355-S355-Z355-AG355</f>
        <v>0</v>
      </c>
      <c r="AO355" s="384">
        <f t="shared" ref="AO355" si="1002">M355-T355-AA355-AH355</f>
        <v>0</v>
      </c>
      <c r="AP355" s="385">
        <f t="shared" si="975"/>
        <v>0</v>
      </c>
      <c r="AQ355" s="384">
        <f t="shared" ref="AQ355" si="1003">O355-V355-AC355-AJ355</f>
        <v>0</v>
      </c>
      <c r="AR355" s="384">
        <f t="shared" ref="AR355" si="1004">P355-W355-AD355-AK355</f>
        <v>0</v>
      </c>
      <c r="AS355" s="385">
        <f t="shared" si="976"/>
        <v>0</v>
      </c>
      <c r="AT355" s="385">
        <f t="shared" si="1000"/>
        <v>0</v>
      </c>
      <c r="AU355" s="86" t="s">
        <v>28</v>
      </c>
      <c r="AV355" s="87"/>
      <c r="AW355" s="88"/>
      <c r="AX355" s="88"/>
      <c r="AY355" s="88"/>
      <c r="AZ355" s="88"/>
      <c r="BA355" s="8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</row>
    <row r="356" spans="1:129" s="94" customFormat="1" hidden="1">
      <c r="A356" s="11"/>
      <c r="B356" s="70">
        <v>2017</v>
      </c>
      <c r="C356" s="71">
        <v>8323</v>
      </c>
      <c r="D356" s="71">
        <v>1</v>
      </c>
      <c r="E356" s="70">
        <v>1</v>
      </c>
      <c r="F356" s="70">
        <v>2</v>
      </c>
      <c r="G356" s="70">
        <v>5000</v>
      </c>
      <c r="H356" s="70">
        <v>5900</v>
      </c>
      <c r="I356" s="70"/>
      <c r="J356" s="70"/>
      <c r="K356" s="72" t="s">
        <v>161</v>
      </c>
      <c r="L356" s="73">
        <f>L357+L359</f>
        <v>0</v>
      </c>
      <c r="M356" s="73">
        <f>M357+M359</f>
        <v>0</v>
      </c>
      <c r="N356" s="73">
        <f t="shared" si="934"/>
        <v>0</v>
      </c>
      <c r="O356" s="73">
        <f>O357+O359</f>
        <v>0</v>
      </c>
      <c r="P356" s="73">
        <f>P357+P359</f>
        <v>0</v>
      </c>
      <c r="Q356" s="73">
        <f t="shared" si="935"/>
        <v>0</v>
      </c>
      <c r="R356" s="73">
        <f t="shared" si="936"/>
        <v>0</v>
      </c>
      <c r="S356" s="73">
        <f>S357+S359</f>
        <v>0</v>
      </c>
      <c r="T356" s="73">
        <f>T357+T359</f>
        <v>0</v>
      </c>
      <c r="U356" s="73">
        <f t="shared" si="966"/>
        <v>0</v>
      </c>
      <c r="V356" s="73">
        <f>V357+V359</f>
        <v>0</v>
      </c>
      <c r="W356" s="73">
        <f>W357+W359</f>
        <v>0</v>
      </c>
      <c r="X356" s="73">
        <f t="shared" si="967"/>
        <v>0</v>
      </c>
      <c r="Y356" s="73">
        <f t="shared" ref="Y356:Y357" si="1005">U356+X356</f>
        <v>0</v>
      </c>
      <c r="Z356" s="73">
        <f>Z357+Z359</f>
        <v>0</v>
      </c>
      <c r="AA356" s="73">
        <f>AA357+AA359</f>
        <v>0</v>
      </c>
      <c r="AB356" s="73">
        <f t="shared" si="969"/>
        <v>0</v>
      </c>
      <c r="AC356" s="73">
        <f>AC357+AC359</f>
        <v>0</v>
      </c>
      <c r="AD356" s="73">
        <f>AD357+AD359</f>
        <v>0</v>
      </c>
      <c r="AE356" s="73">
        <f t="shared" si="970"/>
        <v>0</v>
      </c>
      <c r="AF356" s="73">
        <f t="shared" ref="AF356:AF357" si="1006">AB356+AE356</f>
        <v>0</v>
      </c>
      <c r="AG356" s="73">
        <f>AG357+AG359</f>
        <v>0</v>
      </c>
      <c r="AH356" s="73">
        <f>AH357+AH359</f>
        <v>0</v>
      </c>
      <c r="AI356" s="73">
        <f t="shared" si="972"/>
        <v>0</v>
      </c>
      <c r="AJ356" s="73">
        <f>AJ357+AJ359</f>
        <v>0</v>
      </c>
      <c r="AK356" s="73">
        <f>AK357+AK359</f>
        <v>0</v>
      </c>
      <c r="AL356" s="73">
        <f t="shared" si="973"/>
        <v>0</v>
      </c>
      <c r="AM356" s="73">
        <f t="shared" ref="AM356:AM357" si="1007">AI356+AL356</f>
        <v>0</v>
      </c>
      <c r="AN356" s="73">
        <f>AN357+AN359</f>
        <v>0</v>
      </c>
      <c r="AO356" s="73">
        <f>AO357+AO359</f>
        <v>0</v>
      </c>
      <c r="AP356" s="73">
        <f t="shared" si="975"/>
        <v>0</v>
      </c>
      <c r="AQ356" s="73">
        <f>AQ357+AQ359</f>
        <v>0</v>
      </c>
      <c r="AR356" s="73">
        <f>AR357+AR359</f>
        <v>0</v>
      </c>
      <c r="AS356" s="73">
        <f t="shared" si="976"/>
        <v>0</v>
      </c>
      <c r="AT356" s="73">
        <f t="shared" ref="AT356:AT358" si="1008">AP356+AS356</f>
        <v>0</v>
      </c>
      <c r="AU356" s="73"/>
      <c r="AV356" s="74"/>
      <c r="AW356" s="91"/>
      <c r="AX356" s="91"/>
      <c r="AY356" s="91"/>
      <c r="AZ356" s="91"/>
      <c r="BA356" s="75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</row>
    <row r="357" spans="1:129" s="94" customFormat="1" hidden="1">
      <c r="A357" s="11"/>
      <c r="B357" s="76">
        <v>2017</v>
      </c>
      <c r="C357" s="77">
        <v>8323</v>
      </c>
      <c r="D357" s="77">
        <v>1</v>
      </c>
      <c r="E357" s="76">
        <v>1</v>
      </c>
      <c r="F357" s="76">
        <v>2</v>
      </c>
      <c r="G357" s="76">
        <v>5000</v>
      </c>
      <c r="H357" s="76">
        <v>5900</v>
      </c>
      <c r="I357" s="76">
        <v>591</v>
      </c>
      <c r="J357" s="76"/>
      <c r="K357" s="78" t="s">
        <v>61</v>
      </c>
      <c r="L357" s="79">
        <f>L358</f>
        <v>0</v>
      </c>
      <c r="M357" s="79">
        <f>M358</f>
        <v>0</v>
      </c>
      <c r="N357" s="79">
        <f t="shared" si="934"/>
        <v>0</v>
      </c>
      <c r="O357" s="79">
        <f>O358</f>
        <v>0</v>
      </c>
      <c r="P357" s="79">
        <f>P358</f>
        <v>0</v>
      </c>
      <c r="Q357" s="79">
        <f t="shared" si="935"/>
        <v>0</v>
      </c>
      <c r="R357" s="79">
        <f t="shared" si="936"/>
        <v>0</v>
      </c>
      <c r="S357" s="79">
        <f>S358</f>
        <v>0</v>
      </c>
      <c r="T357" s="79">
        <f>T358</f>
        <v>0</v>
      </c>
      <c r="U357" s="79">
        <f t="shared" si="966"/>
        <v>0</v>
      </c>
      <c r="V357" s="79">
        <f>V358</f>
        <v>0</v>
      </c>
      <c r="W357" s="79">
        <f>W358</f>
        <v>0</v>
      </c>
      <c r="X357" s="79">
        <f t="shared" si="967"/>
        <v>0</v>
      </c>
      <c r="Y357" s="79">
        <f t="shared" si="1005"/>
        <v>0</v>
      </c>
      <c r="Z357" s="79">
        <f>Z358</f>
        <v>0</v>
      </c>
      <c r="AA357" s="79">
        <f>AA358</f>
        <v>0</v>
      </c>
      <c r="AB357" s="79">
        <f t="shared" si="969"/>
        <v>0</v>
      </c>
      <c r="AC357" s="79">
        <f>AC358</f>
        <v>0</v>
      </c>
      <c r="AD357" s="79">
        <f>AD358</f>
        <v>0</v>
      </c>
      <c r="AE357" s="79">
        <f t="shared" si="970"/>
        <v>0</v>
      </c>
      <c r="AF357" s="79">
        <f t="shared" si="1006"/>
        <v>0</v>
      </c>
      <c r="AG357" s="79">
        <f>AG358</f>
        <v>0</v>
      </c>
      <c r="AH357" s="79">
        <f>AH358</f>
        <v>0</v>
      </c>
      <c r="AI357" s="79">
        <f t="shared" si="972"/>
        <v>0</v>
      </c>
      <c r="AJ357" s="79">
        <f>AJ358</f>
        <v>0</v>
      </c>
      <c r="AK357" s="79">
        <f>AK358</f>
        <v>0</v>
      </c>
      <c r="AL357" s="79">
        <f t="shared" si="973"/>
        <v>0</v>
      </c>
      <c r="AM357" s="79">
        <f t="shared" si="1007"/>
        <v>0</v>
      </c>
      <c r="AN357" s="79">
        <f>AN358</f>
        <v>0</v>
      </c>
      <c r="AO357" s="79">
        <f>AO358</f>
        <v>0</v>
      </c>
      <c r="AP357" s="79">
        <f t="shared" si="975"/>
        <v>0</v>
      </c>
      <c r="AQ357" s="79">
        <f>AQ358</f>
        <v>0</v>
      </c>
      <c r="AR357" s="79">
        <f>AR358</f>
        <v>0</v>
      </c>
      <c r="AS357" s="79">
        <f t="shared" si="976"/>
        <v>0</v>
      </c>
      <c r="AT357" s="79">
        <f t="shared" si="1008"/>
        <v>0</v>
      </c>
      <c r="AU357" s="79"/>
      <c r="AV357" s="80"/>
      <c r="AW357" s="93"/>
      <c r="AX357" s="93"/>
      <c r="AY357" s="93"/>
      <c r="AZ357" s="93"/>
      <c r="BA357" s="8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</row>
    <row r="358" spans="1:129" s="69" customFormat="1" hidden="1">
      <c r="A358" s="11"/>
      <c r="B358" s="4">
        <v>2017</v>
      </c>
      <c r="C358" s="82">
        <v>8323</v>
      </c>
      <c r="D358" s="82">
        <v>1</v>
      </c>
      <c r="E358" s="2">
        <v>1</v>
      </c>
      <c r="F358" s="2">
        <v>2</v>
      </c>
      <c r="G358" s="2">
        <v>5000</v>
      </c>
      <c r="H358" s="2">
        <v>5900</v>
      </c>
      <c r="I358" s="2">
        <v>591</v>
      </c>
      <c r="J358" s="83">
        <v>1</v>
      </c>
      <c r="K358" s="95" t="s">
        <v>61</v>
      </c>
      <c r="L358" s="85">
        <v>0</v>
      </c>
      <c r="M358" s="85">
        <v>0</v>
      </c>
      <c r="N358" s="85">
        <f t="shared" si="934"/>
        <v>0</v>
      </c>
      <c r="O358" s="85">
        <v>0</v>
      </c>
      <c r="P358" s="85">
        <v>0</v>
      </c>
      <c r="Q358" s="85">
        <f t="shared" si="935"/>
        <v>0</v>
      </c>
      <c r="R358" s="85">
        <v>0</v>
      </c>
      <c r="S358" s="85">
        <v>0</v>
      </c>
      <c r="T358" s="85">
        <v>0</v>
      </c>
      <c r="U358" s="85">
        <f t="shared" si="966"/>
        <v>0</v>
      </c>
      <c r="V358" s="85">
        <v>0</v>
      </c>
      <c r="W358" s="85">
        <v>0</v>
      </c>
      <c r="X358" s="85">
        <f t="shared" si="967"/>
        <v>0</v>
      </c>
      <c r="Y358" s="85">
        <v>0</v>
      </c>
      <c r="Z358" s="85">
        <v>0</v>
      </c>
      <c r="AA358" s="85">
        <v>0</v>
      </c>
      <c r="AB358" s="85">
        <f t="shared" si="969"/>
        <v>0</v>
      </c>
      <c r="AC358" s="85">
        <v>0</v>
      </c>
      <c r="AD358" s="85">
        <v>0</v>
      </c>
      <c r="AE358" s="85">
        <f t="shared" si="970"/>
        <v>0</v>
      </c>
      <c r="AF358" s="85">
        <v>0</v>
      </c>
      <c r="AG358" s="85">
        <v>0</v>
      </c>
      <c r="AH358" s="85">
        <v>0</v>
      </c>
      <c r="AI358" s="85">
        <f t="shared" si="972"/>
        <v>0</v>
      </c>
      <c r="AJ358" s="85">
        <v>0</v>
      </c>
      <c r="AK358" s="85">
        <v>0</v>
      </c>
      <c r="AL358" s="85">
        <f t="shared" si="973"/>
        <v>0</v>
      </c>
      <c r="AM358" s="85">
        <v>0</v>
      </c>
      <c r="AN358" s="384">
        <f t="shared" ref="AN358" si="1009">L358-S358-Z358-AG358</f>
        <v>0</v>
      </c>
      <c r="AO358" s="384">
        <f t="shared" ref="AO358" si="1010">M358-T358-AA358-AH358</f>
        <v>0</v>
      </c>
      <c r="AP358" s="385">
        <f t="shared" si="975"/>
        <v>0</v>
      </c>
      <c r="AQ358" s="384">
        <f t="shared" ref="AQ358" si="1011">O358-V358-AC358-AJ358</f>
        <v>0</v>
      </c>
      <c r="AR358" s="384">
        <f t="shared" ref="AR358" si="1012">P358-W358-AD358-AK358</f>
        <v>0</v>
      </c>
      <c r="AS358" s="385">
        <f t="shared" si="976"/>
        <v>0</v>
      </c>
      <c r="AT358" s="385">
        <f t="shared" si="1008"/>
        <v>0</v>
      </c>
      <c r="AU358" s="86" t="s">
        <v>62</v>
      </c>
      <c r="AV358" s="87"/>
      <c r="AW358" s="88"/>
      <c r="AX358" s="88"/>
      <c r="AY358" s="88"/>
      <c r="AZ358" s="88"/>
      <c r="BA358" s="8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</row>
    <row r="359" spans="1:129" s="94" customFormat="1" hidden="1">
      <c r="A359" s="11"/>
      <c r="B359" s="76">
        <v>2017</v>
      </c>
      <c r="C359" s="77">
        <v>8323</v>
      </c>
      <c r="D359" s="77">
        <v>1</v>
      </c>
      <c r="E359" s="76">
        <v>1</v>
      </c>
      <c r="F359" s="76">
        <v>2</v>
      </c>
      <c r="G359" s="76">
        <v>5000</v>
      </c>
      <c r="H359" s="76">
        <v>5900</v>
      </c>
      <c r="I359" s="76">
        <v>597</v>
      </c>
      <c r="J359" s="76"/>
      <c r="K359" s="78" t="s">
        <v>162</v>
      </c>
      <c r="L359" s="79">
        <f>L360</f>
        <v>0</v>
      </c>
      <c r="M359" s="79">
        <f>M360</f>
        <v>0</v>
      </c>
      <c r="N359" s="79">
        <f t="shared" si="934"/>
        <v>0</v>
      </c>
      <c r="O359" s="79">
        <f>O360</f>
        <v>0</v>
      </c>
      <c r="P359" s="79">
        <f>P360</f>
        <v>0</v>
      </c>
      <c r="Q359" s="79">
        <f t="shared" si="935"/>
        <v>0</v>
      </c>
      <c r="R359" s="79">
        <f t="shared" si="936"/>
        <v>0</v>
      </c>
      <c r="S359" s="79">
        <f>S360</f>
        <v>0</v>
      </c>
      <c r="T359" s="79">
        <f>T360</f>
        <v>0</v>
      </c>
      <c r="U359" s="79">
        <f t="shared" si="966"/>
        <v>0</v>
      </c>
      <c r="V359" s="79">
        <f>V360</f>
        <v>0</v>
      </c>
      <c r="W359" s="79">
        <f>W360</f>
        <v>0</v>
      </c>
      <c r="X359" s="79">
        <f t="shared" si="967"/>
        <v>0</v>
      </c>
      <c r="Y359" s="79">
        <f t="shared" ref="Y359" si="1013">U359+X359</f>
        <v>0</v>
      </c>
      <c r="Z359" s="79">
        <f>Z360</f>
        <v>0</v>
      </c>
      <c r="AA359" s="79">
        <f>AA360</f>
        <v>0</v>
      </c>
      <c r="AB359" s="79">
        <f t="shared" si="969"/>
        <v>0</v>
      </c>
      <c r="AC359" s="79">
        <f>AC360</f>
        <v>0</v>
      </c>
      <c r="AD359" s="79">
        <f>AD360</f>
        <v>0</v>
      </c>
      <c r="AE359" s="79">
        <f t="shared" si="970"/>
        <v>0</v>
      </c>
      <c r="AF359" s="79">
        <f t="shared" ref="AF359" si="1014">AB359+AE359</f>
        <v>0</v>
      </c>
      <c r="AG359" s="79">
        <f>AG360</f>
        <v>0</v>
      </c>
      <c r="AH359" s="79">
        <f>AH360</f>
        <v>0</v>
      </c>
      <c r="AI359" s="79">
        <f t="shared" si="972"/>
        <v>0</v>
      </c>
      <c r="AJ359" s="79">
        <f>AJ360</f>
        <v>0</v>
      </c>
      <c r="AK359" s="79">
        <f>AK360</f>
        <v>0</v>
      </c>
      <c r="AL359" s="79">
        <f t="shared" si="973"/>
        <v>0</v>
      </c>
      <c r="AM359" s="79">
        <f t="shared" ref="AM359" si="1015">AI359+AL359</f>
        <v>0</v>
      </c>
      <c r="AN359" s="79">
        <f>AN360</f>
        <v>0</v>
      </c>
      <c r="AO359" s="79">
        <f>AO360</f>
        <v>0</v>
      </c>
      <c r="AP359" s="79">
        <f t="shared" si="975"/>
        <v>0</v>
      </c>
      <c r="AQ359" s="79">
        <f>AQ360</f>
        <v>0</v>
      </c>
      <c r="AR359" s="79">
        <f>AR360</f>
        <v>0</v>
      </c>
      <c r="AS359" s="79">
        <f t="shared" si="976"/>
        <v>0</v>
      </c>
      <c r="AT359" s="79">
        <f t="shared" ref="AT359:AT360" si="1016">AP359+AS359</f>
        <v>0</v>
      </c>
      <c r="AU359" s="79"/>
      <c r="AV359" s="80"/>
      <c r="AW359" s="93"/>
      <c r="AX359" s="93"/>
      <c r="AY359" s="93"/>
      <c r="AZ359" s="93"/>
      <c r="BA359" s="8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</row>
    <row r="360" spans="1:129" s="69" customFormat="1" hidden="1">
      <c r="A360" s="11"/>
      <c r="B360" s="4">
        <v>2017</v>
      </c>
      <c r="C360" s="82">
        <v>8323</v>
      </c>
      <c r="D360" s="82">
        <v>1</v>
      </c>
      <c r="E360" s="2">
        <v>1</v>
      </c>
      <c r="F360" s="2">
        <v>2</v>
      </c>
      <c r="G360" s="2">
        <v>5000</v>
      </c>
      <c r="H360" s="2">
        <v>5900</v>
      </c>
      <c r="I360" s="2">
        <v>597</v>
      </c>
      <c r="J360" s="83">
        <v>1</v>
      </c>
      <c r="K360" s="95" t="s">
        <v>289</v>
      </c>
      <c r="L360" s="85">
        <v>0</v>
      </c>
      <c r="M360" s="85">
        <v>0</v>
      </c>
      <c r="N360" s="85">
        <f t="shared" si="934"/>
        <v>0</v>
      </c>
      <c r="O360" s="85">
        <v>0</v>
      </c>
      <c r="P360" s="85">
        <v>0</v>
      </c>
      <c r="Q360" s="85">
        <f t="shared" si="935"/>
        <v>0</v>
      </c>
      <c r="R360" s="85">
        <v>0</v>
      </c>
      <c r="S360" s="85">
        <v>0</v>
      </c>
      <c r="T360" s="85">
        <v>0</v>
      </c>
      <c r="U360" s="85">
        <f t="shared" si="966"/>
        <v>0</v>
      </c>
      <c r="V360" s="85">
        <v>0</v>
      </c>
      <c r="W360" s="85">
        <v>0</v>
      </c>
      <c r="X360" s="85">
        <f t="shared" si="967"/>
        <v>0</v>
      </c>
      <c r="Y360" s="85">
        <v>0</v>
      </c>
      <c r="Z360" s="85">
        <v>0</v>
      </c>
      <c r="AA360" s="85">
        <v>0</v>
      </c>
      <c r="AB360" s="85">
        <f t="shared" si="969"/>
        <v>0</v>
      </c>
      <c r="AC360" s="85">
        <v>0</v>
      </c>
      <c r="AD360" s="85">
        <v>0</v>
      </c>
      <c r="AE360" s="85">
        <f t="shared" si="970"/>
        <v>0</v>
      </c>
      <c r="AF360" s="85">
        <v>0</v>
      </c>
      <c r="AG360" s="85">
        <v>0</v>
      </c>
      <c r="AH360" s="85">
        <v>0</v>
      </c>
      <c r="AI360" s="85">
        <f t="shared" si="972"/>
        <v>0</v>
      </c>
      <c r="AJ360" s="85">
        <v>0</v>
      </c>
      <c r="AK360" s="85">
        <v>0</v>
      </c>
      <c r="AL360" s="85">
        <f t="shared" si="973"/>
        <v>0</v>
      </c>
      <c r="AM360" s="85">
        <v>0</v>
      </c>
      <c r="AN360" s="384">
        <f t="shared" ref="AN360" si="1017">L360-S360-Z360-AG360</f>
        <v>0</v>
      </c>
      <c r="AO360" s="384">
        <f t="shared" ref="AO360" si="1018">M360-T360-AA360-AH360</f>
        <v>0</v>
      </c>
      <c r="AP360" s="385">
        <f t="shared" si="975"/>
        <v>0</v>
      </c>
      <c r="AQ360" s="384">
        <f t="shared" ref="AQ360" si="1019">O360-V360-AC360-AJ360</f>
        <v>0</v>
      </c>
      <c r="AR360" s="384">
        <f t="shared" ref="AR360" si="1020">P360-W360-AD360-AK360</f>
        <v>0</v>
      </c>
      <c r="AS360" s="385">
        <f t="shared" si="976"/>
        <v>0</v>
      </c>
      <c r="AT360" s="385">
        <f t="shared" si="1016"/>
        <v>0</v>
      </c>
      <c r="AU360" s="86" t="s">
        <v>62</v>
      </c>
      <c r="AV360" s="87"/>
      <c r="AW360" s="88"/>
      <c r="AX360" s="88"/>
      <c r="AY360" s="88"/>
      <c r="AZ360" s="88"/>
      <c r="BA360" s="8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</row>
    <row r="361" spans="1:129" s="94" customFormat="1" hidden="1">
      <c r="A361" s="11"/>
      <c r="B361" s="63">
        <v>2017</v>
      </c>
      <c r="C361" s="64">
        <v>8323</v>
      </c>
      <c r="D361" s="64">
        <v>1</v>
      </c>
      <c r="E361" s="63">
        <v>1</v>
      </c>
      <c r="F361" s="63">
        <v>2</v>
      </c>
      <c r="G361" s="63">
        <v>6000</v>
      </c>
      <c r="H361" s="63"/>
      <c r="I361" s="63"/>
      <c r="J361" s="63"/>
      <c r="K361" s="65" t="s">
        <v>163</v>
      </c>
      <c r="L361" s="66">
        <f>L362</f>
        <v>0</v>
      </c>
      <c r="M361" s="66">
        <f t="shared" ref="M361:P362" si="1021">M362</f>
        <v>0</v>
      </c>
      <c r="N361" s="66">
        <f t="shared" si="934"/>
        <v>0</v>
      </c>
      <c r="O361" s="66">
        <f t="shared" si="1021"/>
        <v>0</v>
      </c>
      <c r="P361" s="66">
        <f t="shared" si="1021"/>
        <v>0</v>
      </c>
      <c r="Q361" s="66">
        <f t="shared" si="935"/>
        <v>0</v>
      </c>
      <c r="R361" s="66">
        <f t="shared" si="936"/>
        <v>0</v>
      </c>
      <c r="S361" s="66">
        <f>S362</f>
        <v>0</v>
      </c>
      <c r="T361" s="66">
        <f t="shared" ref="T361:W362" si="1022">T362</f>
        <v>0</v>
      </c>
      <c r="U361" s="66">
        <f t="shared" si="966"/>
        <v>0</v>
      </c>
      <c r="V361" s="66">
        <f t="shared" si="1022"/>
        <v>0</v>
      </c>
      <c r="W361" s="66">
        <f t="shared" si="1022"/>
        <v>0</v>
      </c>
      <c r="X361" s="66">
        <f t="shared" si="967"/>
        <v>0</v>
      </c>
      <c r="Y361" s="66">
        <f t="shared" ref="Y361:Y364" si="1023">U361+X361</f>
        <v>0</v>
      </c>
      <c r="Z361" s="66">
        <f>Z362</f>
        <v>0</v>
      </c>
      <c r="AA361" s="66">
        <f t="shared" ref="AA361:AD362" si="1024">AA362</f>
        <v>0</v>
      </c>
      <c r="AB361" s="66">
        <f t="shared" si="969"/>
        <v>0</v>
      </c>
      <c r="AC361" s="66">
        <f t="shared" si="1024"/>
        <v>0</v>
      </c>
      <c r="AD361" s="66">
        <f t="shared" si="1024"/>
        <v>0</v>
      </c>
      <c r="AE361" s="66">
        <f t="shared" si="970"/>
        <v>0</v>
      </c>
      <c r="AF361" s="66">
        <f t="shared" ref="AF361:AF364" si="1025">AB361+AE361</f>
        <v>0</v>
      </c>
      <c r="AG361" s="66">
        <f>AG362</f>
        <v>0</v>
      </c>
      <c r="AH361" s="66">
        <f t="shared" ref="AH361:AK362" si="1026">AH362</f>
        <v>0</v>
      </c>
      <c r="AI361" s="66">
        <f t="shared" si="972"/>
        <v>0</v>
      </c>
      <c r="AJ361" s="66">
        <f t="shared" si="1026"/>
        <v>0</v>
      </c>
      <c r="AK361" s="66">
        <f t="shared" si="1026"/>
        <v>0</v>
      </c>
      <c r="AL361" s="66">
        <f t="shared" si="973"/>
        <v>0</v>
      </c>
      <c r="AM361" s="66">
        <f t="shared" ref="AM361:AM364" si="1027">AI361+AL361</f>
        <v>0</v>
      </c>
      <c r="AN361" s="66">
        <f>AN362</f>
        <v>0</v>
      </c>
      <c r="AO361" s="66">
        <f t="shared" ref="AO361:AR362" si="1028">AO362</f>
        <v>0</v>
      </c>
      <c r="AP361" s="66">
        <f t="shared" si="975"/>
        <v>0</v>
      </c>
      <c r="AQ361" s="66">
        <f t="shared" si="1028"/>
        <v>0</v>
      </c>
      <c r="AR361" s="66">
        <f t="shared" si="1028"/>
        <v>0</v>
      </c>
      <c r="AS361" s="66">
        <f t="shared" si="976"/>
        <v>0</v>
      </c>
      <c r="AT361" s="66">
        <f t="shared" ref="AT361:AT365" si="1029">AP361+AS361</f>
        <v>0</v>
      </c>
      <c r="AU361" s="66"/>
      <c r="AV361" s="67"/>
      <c r="AW361" s="89"/>
      <c r="AX361" s="89"/>
      <c r="AY361" s="89"/>
      <c r="AZ361" s="89"/>
      <c r="BA361" s="68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</row>
    <row r="362" spans="1:129" s="94" customFormat="1" hidden="1">
      <c r="A362" s="11"/>
      <c r="B362" s="70">
        <v>2017</v>
      </c>
      <c r="C362" s="71">
        <v>8323</v>
      </c>
      <c r="D362" s="71">
        <v>1</v>
      </c>
      <c r="E362" s="70">
        <v>1</v>
      </c>
      <c r="F362" s="70">
        <v>2</v>
      </c>
      <c r="G362" s="70">
        <v>6000</v>
      </c>
      <c r="H362" s="70">
        <v>6200</v>
      </c>
      <c r="I362" s="70"/>
      <c r="J362" s="70"/>
      <c r="K362" s="72" t="s">
        <v>164</v>
      </c>
      <c r="L362" s="73">
        <f>L363</f>
        <v>0</v>
      </c>
      <c r="M362" s="73">
        <f t="shared" si="1021"/>
        <v>0</v>
      </c>
      <c r="N362" s="73">
        <f t="shared" si="934"/>
        <v>0</v>
      </c>
      <c r="O362" s="73">
        <f t="shared" si="1021"/>
        <v>0</v>
      </c>
      <c r="P362" s="73">
        <f t="shared" si="1021"/>
        <v>0</v>
      </c>
      <c r="Q362" s="73">
        <f t="shared" si="935"/>
        <v>0</v>
      </c>
      <c r="R362" s="73">
        <f t="shared" si="936"/>
        <v>0</v>
      </c>
      <c r="S362" s="73">
        <f>S363</f>
        <v>0</v>
      </c>
      <c r="T362" s="73">
        <f t="shared" si="1022"/>
        <v>0</v>
      </c>
      <c r="U362" s="73">
        <f t="shared" si="966"/>
        <v>0</v>
      </c>
      <c r="V362" s="73">
        <f t="shared" si="1022"/>
        <v>0</v>
      </c>
      <c r="W362" s="73">
        <f t="shared" si="1022"/>
        <v>0</v>
      </c>
      <c r="X362" s="73">
        <f t="shared" si="967"/>
        <v>0</v>
      </c>
      <c r="Y362" s="73">
        <f t="shared" si="1023"/>
        <v>0</v>
      </c>
      <c r="Z362" s="73">
        <f>Z363</f>
        <v>0</v>
      </c>
      <c r="AA362" s="73">
        <f t="shared" si="1024"/>
        <v>0</v>
      </c>
      <c r="AB362" s="73">
        <f t="shared" si="969"/>
        <v>0</v>
      </c>
      <c r="AC362" s="73">
        <f t="shared" si="1024"/>
        <v>0</v>
      </c>
      <c r="AD362" s="73">
        <f t="shared" si="1024"/>
        <v>0</v>
      </c>
      <c r="AE362" s="73">
        <f t="shared" si="970"/>
        <v>0</v>
      </c>
      <c r="AF362" s="73">
        <f t="shared" si="1025"/>
        <v>0</v>
      </c>
      <c r="AG362" s="73">
        <f>AG363</f>
        <v>0</v>
      </c>
      <c r="AH362" s="73">
        <f t="shared" si="1026"/>
        <v>0</v>
      </c>
      <c r="AI362" s="73">
        <f t="shared" si="972"/>
        <v>0</v>
      </c>
      <c r="AJ362" s="73">
        <f t="shared" si="1026"/>
        <v>0</v>
      </c>
      <c r="AK362" s="73">
        <f t="shared" si="1026"/>
        <v>0</v>
      </c>
      <c r="AL362" s="73">
        <f t="shared" si="973"/>
        <v>0</v>
      </c>
      <c r="AM362" s="73">
        <f t="shared" si="1027"/>
        <v>0</v>
      </c>
      <c r="AN362" s="73">
        <f>AN363</f>
        <v>0</v>
      </c>
      <c r="AO362" s="73">
        <f t="shared" si="1028"/>
        <v>0</v>
      </c>
      <c r="AP362" s="73">
        <f t="shared" si="975"/>
        <v>0</v>
      </c>
      <c r="AQ362" s="73">
        <f t="shared" si="1028"/>
        <v>0</v>
      </c>
      <c r="AR362" s="73">
        <f t="shared" si="1028"/>
        <v>0</v>
      </c>
      <c r="AS362" s="73">
        <f t="shared" si="976"/>
        <v>0</v>
      </c>
      <c r="AT362" s="73">
        <f t="shared" si="1029"/>
        <v>0</v>
      </c>
      <c r="AU362" s="73"/>
      <c r="AV362" s="74"/>
      <c r="AW362" s="91"/>
      <c r="AX362" s="91"/>
      <c r="AY362" s="91"/>
      <c r="AZ362" s="91"/>
      <c r="BA362" s="75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</row>
    <row r="363" spans="1:129" s="94" customFormat="1" hidden="1">
      <c r="A363" s="11"/>
      <c r="B363" s="76">
        <v>2017</v>
      </c>
      <c r="C363" s="77">
        <v>8323</v>
      </c>
      <c r="D363" s="77">
        <v>1</v>
      </c>
      <c r="E363" s="76">
        <v>1</v>
      </c>
      <c r="F363" s="76">
        <v>2</v>
      </c>
      <c r="G363" s="76">
        <v>6000</v>
      </c>
      <c r="H363" s="76">
        <v>6200</v>
      </c>
      <c r="I363" s="76">
        <v>622</v>
      </c>
      <c r="J363" s="76"/>
      <c r="K363" s="78" t="s">
        <v>65</v>
      </c>
      <c r="L363" s="79">
        <f>L364+L366</f>
        <v>0</v>
      </c>
      <c r="M363" s="79">
        <f>M364+M366</f>
        <v>0</v>
      </c>
      <c r="N363" s="79">
        <f t="shared" si="934"/>
        <v>0</v>
      </c>
      <c r="O363" s="79">
        <f>O364+O366</f>
        <v>0</v>
      </c>
      <c r="P363" s="79">
        <f>P364+P366</f>
        <v>0</v>
      </c>
      <c r="Q363" s="79">
        <f t="shared" si="935"/>
        <v>0</v>
      </c>
      <c r="R363" s="79">
        <f t="shared" si="936"/>
        <v>0</v>
      </c>
      <c r="S363" s="79">
        <f>S364+S366</f>
        <v>0</v>
      </c>
      <c r="T363" s="79">
        <f>T364+T366</f>
        <v>0</v>
      </c>
      <c r="U363" s="79">
        <f t="shared" si="966"/>
        <v>0</v>
      </c>
      <c r="V363" s="79">
        <f>V364+V366</f>
        <v>0</v>
      </c>
      <c r="W363" s="79">
        <f>W364+W366</f>
        <v>0</v>
      </c>
      <c r="X363" s="79">
        <f t="shared" si="967"/>
        <v>0</v>
      </c>
      <c r="Y363" s="79">
        <f t="shared" si="1023"/>
        <v>0</v>
      </c>
      <c r="Z363" s="79">
        <f>Z364+Z366</f>
        <v>0</v>
      </c>
      <c r="AA363" s="79">
        <f>AA364+AA366</f>
        <v>0</v>
      </c>
      <c r="AB363" s="79">
        <f t="shared" si="969"/>
        <v>0</v>
      </c>
      <c r="AC363" s="79">
        <f>AC364+AC366</f>
        <v>0</v>
      </c>
      <c r="AD363" s="79">
        <f>AD364+AD366</f>
        <v>0</v>
      </c>
      <c r="AE363" s="79">
        <f t="shared" si="970"/>
        <v>0</v>
      </c>
      <c r="AF363" s="79">
        <f t="shared" si="1025"/>
        <v>0</v>
      </c>
      <c r="AG363" s="79">
        <f>AG364+AG366</f>
        <v>0</v>
      </c>
      <c r="AH363" s="79">
        <f>AH364+AH366</f>
        <v>0</v>
      </c>
      <c r="AI363" s="79">
        <f t="shared" si="972"/>
        <v>0</v>
      </c>
      <c r="AJ363" s="79">
        <f>AJ364+AJ366</f>
        <v>0</v>
      </c>
      <c r="AK363" s="79">
        <f>AK364+AK366</f>
        <v>0</v>
      </c>
      <c r="AL363" s="79">
        <f t="shared" si="973"/>
        <v>0</v>
      </c>
      <c r="AM363" s="79">
        <f t="shared" si="1027"/>
        <v>0</v>
      </c>
      <c r="AN363" s="79">
        <f>AN364+AN366</f>
        <v>0</v>
      </c>
      <c r="AO363" s="79">
        <f>AO364+AO366</f>
        <v>0</v>
      </c>
      <c r="AP363" s="79">
        <f t="shared" si="975"/>
        <v>0</v>
      </c>
      <c r="AQ363" s="79">
        <f>AQ364+AQ366</f>
        <v>0</v>
      </c>
      <c r="AR363" s="79">
        <f>AR364+AR366</f>
        <v>0</v>
      </c>
      <c r="AS363" s="79">
        <f t="shared" si="976"/>
        <v>0</v>
      </c>
      <c r="AT363" s="79">
        <f t="shared" si="1029"/>
        <v>0</v>
      </c>
      <c r="AU363" s="79"/>
      <c r="AV363" s="80"/>
      <c r="AW363" s="93"/>
      <c r="AX363" s="93"/>
      <c r="AY363" s="93"/>
      <c r="AZ363" s="93"/>
      <c r="BA363" s="8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</row>
    <row r="364" spans="1:129" s="69" customFormat="1" hidden="1">
      <c r="A364" s="11"/>
      <c r="B364" s="4">
        <v>2017</v>
      </c>
      <c r="C364" s="82">
        <v>8323</v>
      </c>
      <c r="D364" s="82">
        <v>1</v>
      </c>
      <c r="E364" s="2">
        <v>1</v>
      </c>
      <c r="F364" s="2">
        <v>2</v>
      </c>
      <c r="G364" s="2">
        <v>6000</v>
      </c>
      <c r="H364" s="2">
        <v>6200</v>
      </c>
      <c r="I364" s="2">
        <v>622</v>
      </c>
      <c r="J364" s="2">
        <v>1</v>
      </c>
      <c r="K364" s="5" t="s">
        <v>408</v>
      </c>
      <c r="L364" s="85">
        <f>SUM(L365:L365)</f>
        <v>0</v>
      </c>
      <c r="M364" s="85">
        <f>SUM(M365:M365)</f>
        <v>0</v>
      </c>
      <c r="N364" s="85">
        <f t="shared" si="934"/>
        <v>0</v>
      </c>
      <c r="O364" s="85">
        <f>SUM(O365:O365)</f>
        <v>0</v>
      </c>
      <c r="P364" s="85">
        <f>SUM(P365:P365)</f>
        <v>0</v>
      </c>
      <c r="Q364" s="85">
        <f t="shared" si="935"/>
        <v>0</v>
      </c>
      <c r="R364" s="85">
        <f t="shared" si="936"/>
        <v>0</v>
      </c>
      <c r="S364" s="85">
        <f>SUM(S365:S365)</f>
        <v>0</v>
      </c>
      <c r="T364" s="85">
        <f>SUM(T365:T365)</f>
        <v>0</v>
      </c>
      <c r="U364" s="85">
        <f t="shared" si="966"/>
        <v>0</v>
      </c>
      <c r="V364" s="85">
        <f>SUM(V365:V365)</f>
        <v>0</v>
      </c>
      <c r="W364" s="85">
        <f>SUM(W365:W365)</f>
        <v>0</v>
      </c>
      <c r="X364" s="85">
        <f t="shared" si="967"/>
        <v>0</v>
      </c>
      <c r="Y364" s="85">
        <f t="shared" si="1023"/>
        <v>0</v>
      </c>
      <c r="Z364" s="85">
        <f>SUM(Z365:Z365)</f>
        <v>0</v>
      </c>
      <c r="AA364" s="85">
        <f>SUM(AA365:AA365)</f>
        <v>0</v>
      </c>
      <c r="AB364" s="85">
        <f t="shared" si="969"/>
        <v>0</v>
      </c>
      <c r="AC364" s="85">
        <f>SUM(AC365:AC365)</f>
        <v>0</v>
      </c>
      <c r="AD364" s="85">
        <f>SUM(AD365:AD365)</f>
        <v>0</v>
      </c>
      <c r="AE364" s="85">
        <f t="shared" si="970"/>
        <v>0</v>
      </c>
      <c r="AF364" s="85">
        <f t="shared" si="1025"/>
        <v>0</v>
      </c>
      <c r="AG364" s="85">
        <f>SUM(AG365:AG365)</f>
        <v>0</v>
      </c>
      <c r="AH364" s="85">
        <f>SUM(AH365:AH365)</f>
        <v>0</v>
      </c>
      <c r="AI364" s="85">
        <f t="shared" si="972"/>
        <v>0</v>
      </c>
      <c r="AJ364" s="85">
        <f>SUM(AJ365:AJ365)</f>
        <v>0</v>
      </c>
      <c r="AK364" s="85">
        <f>SUM(AK365:AK365)</f>
        <v>0</v>
      </c>
      <c r="AL364" s="85">
        <f t="shared" si="973"/>
        <v>0</v>
      </c>
      <c r="AM364" s="85">
        <f t="shared" si="1027"/>
        <v>0</v>
      </c>
      <c r="AN364" s="85">
        <f>SUM(AN365:AN365)</f>
        <v>0</v>
      </c>
      <c r="AO364" s="85">
        <f>SUM(AO365:AO365)</f>
        <v>0</v>
      </c>
      <c r="AP364" s="85">
        <f t="shared" si="975"/>
        <v>0</v>
      </c>
      <c r="AQ364" s="85">
        <f>SUM(AQ365:AQ365)</f>
        <v>0</v>
      </c>
      <c r="AR364" s="85">
        <f>SUM(AR365:AR365)</f>
        <v>0</v>
      </c>
      <c r="AS364" s="85">
        <f t="shared" si="976"/>
        <v>0</v>
      </c>
      <c r="AT364" s="85">
        <f t="shared" si="1029"/>
        <v>0</v>
      </c>
      <c r="AU364" s="86" t="s">
        <v>66</v>
      </c>
      <c r="AV364" s="87"/>
      <c r="AW364" s="88"/>
      <c r="AX364" s="88"/>
      <c r="AY364" s="88"/>
      <c r="AZ364" s="88"/>
      <c r="BA364" s="8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</row>
    <row r="365" spans="1:129" s="69" customFormat="1" ht="116.25" hidden="1">
      <c r="A365" s="11"/>
      <c r="B365" s="4">
        <v>2017</v>
      </c>
      <c r="C365" s="82">
        <v>8323</v>
      </c>
      <c r="D365" s="82">
        <v>1</v>
      </c>
      <c r="E365" s="2">
        <v>1</v>
      </c>
      <c r="F365" s="2">
        <v>2</v>
      </c>
      <c r="G365" s="2">
        <v>6000</v>
      </c>
      <c r="H365" s="2">
        <v>6200</v>
      </c>
      <c r="I365" s="2">
        <v>622</v>
      </c>
      <c r="J365" s="83">
        <v>1</v>
      </c>
      <c r="K365" s="84" t="s">
        <v>2027</v>
      </c>
      <c r="L365" s="85">
        <v>0</v>
      </c>
      <c r="M365" s="85">
        <v>0</v>
      </c>
      <c r="N365" s="85">
        <f t="shared" si="934"/>
        <v>0</v>
      </c>
      <c r="O365" s="85">
        <v>0</v>
      </c>
      <c r="P365" s="85">
        <v>0</v>
      </c>
      <c r="Q365" s="85">
        <f t="shared" si="935"/>
        <v>0</v>
      </c>
      <c r="R365" s="85">
        <v>0</v>
      </c>
      <c r="S365" s="85">
        <v>0</v>
      </c>
      <c r="T365" s="85">
        <v>0</v>
      </c>
      <c r="U365" s="85">
        <f t="shared" si="966"/>
        <v>0</v>
      </c>
      <c r="V365" s="85">
        <v>0</v>
      </c>
      <c r="W365" s="85">
        <v>0</v>
      </c>
      <c r="X365" s="85">
        <f t="shared" si="967"/>
        <v>0</v>
      </c>
      <c r="Y365" s="85">
        <v>0</v>
      </c>
      <c r="Z365" s="85">
        <v>0</v>
      </c>
      <c r="AA365" s="85">
        <v>0</v>
      </c>
      <c r="AB365" s="85">
        <f t="shared" si="969"/>
        <v>0</v>
      </c>
      <c r="AC365" s="85">
        <v>0</v>
      </c>
      <c r="AD365" s="85">
        <v>0</v>
      </c>
      <c r="AE365" s="85">
        <f t="shared" si="970"/>
        <v>0</v>
      </c>
      <c r="AF365" s="85">
        <v>0</v>
      </c>
      <c r="AG365" s="85">
        <v>0</v>
      </c>
      <c r="AH365" s="85">
        <v>0</v>
      </c>
      <c r="AI365" s="85">
        <f t="shared" si="972"/>
        <v>0</v>
      </c>
      <c r="AJ365" s="85">
        <v>0</v>
      </c>
      <c r="AK365" s="85">
        <v>0</v>
      </c>
      <c r="AL365" s="85">
        <f t="shared" si="973"/>
        <v>0</v>
      </c>
      <c r="AM365" s="85">
        <v>0</v>
      </c>
      <c r="AN365" s="384">
        <f t="shared" ref="AN365" si="1030">L365-S365-Z365-AG365</f>
        <v>0</v>
      </c>
      <c r="AO365" s="384">
        <f t="shared" ref="AO365" si="1031">M365-T365-AA365-AH365</f>
        <v>0</v>
      </c>
      <c r="AP365" s="385">
        <f t="shared" si="975"/>
        <v>0</v>
      </c>
      <c r="AQ365" s="384">
        <f t="shared" ref="AQ365" si="1032">O365-V365-AC365-AJ365</f>
        <v>0</v>
      </c>
      <c r="AR365" s="384">
        <f t="shared" ref="AR365" si="1033">P365-W365-AD365-AK365</f>
        <v>0</v>
      </c>
      <c r="AS365" s="385">
        <f t="shared" si="976"/>
        <v>0</v>
      </c>
      <c r="AT365" s="385">
        <f t="shared" si="1029"/>
        <v>0</v>
      </c>
      <c r="AU365" s="86" t="s">
        <v>66</v>
      </c>
      <c r="AV365" s="87"/>
      <c r="AW365" s="88"/>
      <c r="AX365" s="88"/>
      <c r="AY365" s="88"/>
      <c r="AZ365" s="88"/>
      <c r="BA365" s="8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</row>
    <row r="366" spans="1:129" s="94" customFormat="1" hidden="1">
      <c r="A366" s="11"/>
      <c r="B366" s="4">
        <v>2017</v>
      </c>
      <c r="C366" s="127">
        <v>8323</v>
      </c>
      <c r="D366" s="127">
        <v>1</v>
      </c>
      <c r="E366" s="4">
        <v>1</v>
      </c>
      <c r="F366" s="4">
        <v>2</v>
      </c>
      <c r="G366" s="4">
        <v>6000</v>
      </c>
      <c r="H366" s="4">
        <v>6200</v>
      </c>
      <c r="I366" s="4">
        <v>622</v>
      </c>
      <c r="J366" s="4">
        <v>2</v>
      </c>
      <c r="K366" s="128" t="s">
        <v>513</v>
      </c>
      <c r="L366" s="129">
        <f>SUM(L367:L367)</f>
        <v>0</v>
      </c>
      <c r="M366" s="129">
        <f>SUM(M367:M367)</f>
        <v>0</v>
      </c>
      <c r="N366" s="129">
        <f t="shared" si="934"/>
        <v>0</v>
      </c>
      <c r="O366" s="129">
        <f>SUM(O367:O367)</f>
        <v>0</v>
      </c>
      <c r="P366" s="129">
        <f>SUM(P367:P367)</f>
        <v>0</v>
      </c>
      <c r="Q366" s="129">
        <f t="shared" si="935"/>
        <v>0</v>
      </c>
      <c r="R366" s="129">
        <f t="shared" si="936"/>
        <v>0</v>
      </c>
      <c r="S366" s="129">
        <f>SUM(S367:S367)</f>
        <v>0</v>
      </c>
      <c r="T366" s="129">
        <f>SUM(T367:T367)</f>
        <v>0</v>
      </c>
      <c r="U366" s="129">
        <f t="shared" si="966"/>
        <v>0</v>
      </c>
      <c r="V366" s="129">
        <f>SUM(V367:V367)</f>
        <v>0</v>
      </c>
      <c r="W366" s="129">
        <f>SUM(W367:W367)</f>
        <v>0</v>
      </c>
      <c r="X366" s="129">
        <f t="shared" si="967"/>
        <v>0</v>
      </c>
      <c r="Y366" s="129">
        <f t="shared" ref="Y366" si="1034">U366+X366</f>
        <v>0</v>
      </c>
      <c r="Z366" s="129">
        <f>SUM(Z367:Z367)</f>
        <v>0</v>
      </c>
      <c r="AA366" s="129">
        <f>SUM(AA367:AA367)</f>
        <v>0</v>
      </c>
      <c r="AB366" s="129">
        <f t="shared" si="969"/>
        <v>0</v>
      </c>
      <c r="AC366" s="129">
        <f>SUM(AC367:AC367)</f>
        <v>0</v>
      </c>
      <c r="AD366" s="129">
        <f>SUM(AD367:AD367)</f>
        <v>0</v>
      </c>
      <c r="AE366" s="129">
        <f t="shared" si="970"/>
        <v>0</v>
      </c>
      <c r="AF366" s="129">
        <f t="shared" ref="AF366" si="1035">AB366+AE366</f>
        <v>0</v>
      </c>
      <c r="AG366" s="129">
        <f>SUM(AG367:AG367)</f>
        <v>0</v>
      </c>
      <c r="AH366" s="129">
        <f>SUM(AH367:AH367)</f>
        <v>0</v>
      </c>
      <c r="AI366" s="129">
        <f t="shared" si="972"/>
        <v>0</v>
      </c>
      <c r="AJ366" s="129">
        <f>SUM(AJ367:AJ367)</f>
        <v>0</v>
      </c>
      <c r="AK366" s="129">
        <f>SUM(AK367:AK367)</f>
        <v>0</v>
      </c>
      <c r="AL366" s="129">
        <f t="shared" si="973"/>
        <v>0</v>
      </c>
      <c r="AM366" s="129">
        <f t="shared" ref="AM366" si="1036">AI366+AL366</f>
        <v>0</v>
      </c>
      <c r="AN366" s="129">
        <f>SUM(AN367:AN367)</f>
        <v>0</v>
      </c>
      <c r="AO366" s="129">
        <f>SUM(AO367:AO367)</f>
        <v>0</v>
      </c>
      <c r="AP366" s="129">
        <f t="shared" si="975"/>
        <v>0</v>
      </c>
      <c r="AQ366" s="129">
        <f>SUM(AQ367:AQ367)</f>
        <v>0</v>
      </c>
      <c r="AR366" s="129">
        <f>SUM(AR367:AR367)</f>
        <v>0</v>
      </c>
      <c r="AS366" s="129">
        <f t="shared" si="976"/>
        <v>0</v>
      </c>
      <c r="AT366" s="129">
        <f t="shared" ref="AT366:AT367" si="1037">AP366+AS366</f>
        <v>0</v>
      </c>
      <c r="AU366" s="130" t="s">
        <v>66</v>
      </c>
      <c r="AV366" s="131"/>
      <c r="AW366" s="132"/>
      <c r="AX366" s="132"/>
      <c r="AY366" s="132"/>
      <c r="AZ366" s="132"/>
      <c r="BA366" s="8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</row>
    <row r="367" spans="1:129" s="94" customFormat="1" ht="116.25" hidden="1">
      <c r="A367" s="11"/>
      <c r="B367" s="4">
        <v>2017</v>
      </c>
      <c r="C367" s="127">
        <v>8323</v>
      </c>
      <c r="D367" s="127">
        <v>1</v>
      </c>
      <c r="E367" s="4">
        <v>1</v>
      </c>
      <c r="F367" s="4">
        <v>2</v>
      </c>
      <c r="G367" s="4">
        <v>6000</v>
      </c>
      <c r="H367" s="4">
        <v>6200</v>
      </c>
      <c r="I367" s="4">
        <v>622</v>
      </c>
      <c r="J367" s="133">
        <v>2</v>
      </c>
      <c r="K367" s="84" t="s">
        <v>2027</v>
      </c>
      <c r="L367" s="85">
        <v>0</v>
      </c>
      <c r="M367" s="85">
        <v>0</v>
      </c>
      <c r="N367" s="85">
        <f t="shared" si="934"/>
        <v>0</v>
      </c>
      <c r="O367" s="85">
        <v>0</v>
      </c>
      <c r="P367" s="85">
        <v>0</v>
      </c>
      <c r="Q367" s="85">
        <f t="shared" si="935"/>
        <v>0</v>
      </c>
      <c r="R367" s="85">
        <v>0</v>
      </c>
      <c r="S367" s="85">
        <v>0</v>
      </c>
      <c r="T367" s="85">
        <v>0</v>
      </c>
      <c r="U367" s="85">
        <f t="shared" si="966"/>
        <v>0</v>
      </c>
      <c r="V367" s="85">
        <v>0</v>
      </c>
      <c r="W367" s="85">
        <v>0</v>
      </c>
      <c r="X367" s="85">
        <f t="shared" si="967"/>
        <v>0</v>
      </c>
      <c r="Y367" s="85">
        <v>0</v>
      </c>
      <c r="Z367" s="85">
        <v>0</v>
      </c>
      <c r="AA367" s="85">
        <v>0</v>
      </c>
      <c r="AB367" s="85">
        <f t="shared" si="969"/>
        <v>0</v>
      </c>
      <c r="AC367" s="85">
        <v>0</v>
      </c>
      <c r="AD367" s="85">
        <v>0</v>
      </c>
      <c r="AE367" s="85">
        <f t="shared" si="970"/>
        <v>0</v>
      </c>
      <c r="AF367" s="85">
        <v>0</v>
      </c>
      <c r="AG367" s="85">
        <v>0</v>
      </c>
      <c r="AH367" s="85">
        <v>0</v>
      </c>
      <c r="AI367" s="85">
        <f t="shared" si="972"/>
        <v>0</v>
      </c>
      <c r="AJ367" s="85">
        <v>0</v>
      </c>
      <c r="AK367" s="85">
        <v>0</v>
      </c>
      <c r="AL367" s="85">
        <f t="shared" si="973"/>
        <v>0</v>
      </c>
      <c r="AM367" s="85">
        <v>0</v>
      </c>
      <c r="AN367" s="384">
        <f t="shared" ref="AN367" si="1038">L367-S367-Z367-AG367</f>
        <v>0</v>
      </c>
      <c r="AO367" s="384">
        <f t="shared" ref="AO367" si="1039">M367-T367-AA367-AH367</f>
        <v>0</v>
      </c>
      <c r="AP367" s="385">
        <f t="shared" si="975"/>
        <v>0</v>
      </c>
      <c r="AQ367" s="384">
        <f t="shared" ref="AQ367" si="1040">O367-V367-AC367-AJ367</f>
        <v>0</v>
      </c>
      <c r="AR367" s="384">
        <f t="shared" ref="AR367" si="1041">P367-W367-AD367-AK367</f>
        <v>0</v>
      </c>
      <c r="AS367" s="385">
        <f t="shared" si="976"/>
        <v>0</v>
      </c>
      <c r="AT367" s="385">
        <f t="shared" si="1037"/>
        <v>0</v>
      </c>
      <c r="AU367" s="86" t="s">
        <v>66</v>
      </c>
      <c r="AV367" s="87"/>
      <c r="AW367" s="88"/>
      <c r="AX367" s="88"/>
      <c r="AY367" s="88"/>
      <c r="AZ367" s="88"/>
      <c r="BA367" s="8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</row>
    <row r="368" spans="1:129" s="94" customFormat="1">
      <c r="A368" s="11"/>
      <c r="B368" s="40">
        <v>2017</v>
      </c>
      <c r="C368" s="41">
        <v>8323</v>
      </c>
      <c r="D368" s="41">
        <v>2</v>
      </c>
      <c r="E368" s="40" t="s">
        <v>272</v>
      </c>
      <c r="F368" s="40"/>
      <c r="G368" s="40"/>
      <c r="H368" s="40"/>
      <c r="I368" s="42"/>
      <c r="J368" s="42"/>
      <c r="K368" s="43" t="s">
        <v>1050</v>
      </c>
      <c r="L368" s="44">
        <f t="shared" ref="L368:R368" si="1042">L369+L906</f>
        <v>82349356.170000002</v>
      </c>
      <c r="M368" s="44">
        <f t="shared" si="1042"/>
        <v>5412500</v>
      </c>
      <c r="N368" s="44">
        <f t="shared" si="1042"/>
        <v>87761856.170000002</v>
      </c>
      <c r="O368" s="44">
        <f t="shared" si="1042"/>
        <v>13083040.5</v>
      </c>
      <c r="P368" s="44">
        <f t="shared" si="1042"/>
        <v>0</v>
      </c>
      <c r="Q368" s="44">
        <f t="shared" si="1042"/>
        <v>13083040.5</v>
      </c>
      <c r="R368" s="44">
        <f t="shared" si="1042"/>
        <v>100844896.67</v>
      </c>
      <c r="S368" s="44">
        <f>S369+S906</f>
        <v>1165945.5</v>
      </c>
      <c r="T368" s="44">
        <f t="shared" ref="T368:W368" si="1043">T369+T906</f>
        <v>4250000</v>
      </c>
      <c r="U368" s="44">
        <f>U369+U906</f>
        <v>5415945.5</v>
      </c>
      <c r="V368" s="44">
        <f>V369+V906</f>
        <v>1953589.4399999997</v>
      </c>
      <c r="W368" s="44">
        <f t="shared" si="1043"/>
        <v>0</v>
      </c>
      <c r="X368" s="44">
        <f>X369+X906</f>
        <v>1953589.4399999997</v>
      </c>
      <c r="Y368" s="44">
        <f>Y369+Y906</f>
        <v>7369534.9399999995</v>
      </c>
      <c r="Z368" s="44">
        <f>Z369+Z906</f>
        <v>4811553.7600000007</v>
      </c>
      <c r="AA368" s="44">
        <f t="shared" ref="AA368" si="1044">AA369+AA906</f>
        <v>0</v>
      </c>
      <c r="AB368" s="44">
        <f>AB369+AB906</f>
        <v>4811553.7600000007</v>
      </c>
      <c r="AC368" s="44">
        <f>AC369+AC906</f>
        <v>3859233.63</v>
      </c>
      <c r="AD368" s="44">
        <f t="shared" ref="AD368" si="1045">AD369+AD906</f>
        <v>0</v>
      </c>
      <c r="AE368" s="44">
        <f>AE369+AE906</f>
        <v>3859233.63</v>
      </c>
      <c r="AF368" s="44">
        <f>AF369+AF906</f>
        <v>8670787.3900000006</v>
      </c>
      <c r="AG368" s="44">
        <f>AG369+AG906</f>
        <v>16207008.300000001</v>
      </c>
      <c r="AH368" s="44">
        <f t="shared" ref="AH368" si="1046">AH369+AH906</f>
        <v>0</v>
      </c>
      <c r="AI368" s="44">
        <f>AI369+AI906</f>
        <v>16207008.300000001</v>
      </c>
      <c r="AJ368" s="44">
        <f>AJ369+AJ906</f>
        <v>2393080</v>
      </c>
      <c r="AK368" s="44">
        <f t="shared" ref="AK368" si="1047">AK369+AK906</f>
        <v>0</v>
      </c>
      <c r="AL368" s="44">
        <f>AL369+AL906</f>
        <v>2393080</v>
      </c>
      <c r="AM368" s="44">
        <f>AM369+AM906</f>
        <v>18600088.300000001</v>
      </c>
      <c r="AN368" s="44">
        <f t="shared" ref="AN368:AT368" si="1048">AN369+AN906</f>
        <v>60164848.609999999</v>
      </c>
      <c r="AO368" s="44">
        <f t="shared" si="1048"/>
        <v>1162500</v>
      </c>
      <c r="AP368" s="44">
        <f t="shared" si="1048"/>
        <v>61327348.609999999</v>
      </c>
      <c r="AQ368" s="44">
        <f>AQ369+AQ906</f>
        <v>4877137.43</v>
      </c>
      <c r="AR368" s="44">
        <f t="shared" si="1048"/>
        <v>0</v>
      </c>
      <c r="AS368" s="44">
        <f t="shared" si="1048"/>
        <v>4877137.43</v>
      </c>
      <c r="AT368" s="44">
        <f t="shared" si="1048"/>
        <v>66204486.040000007</v>
      </c>
      <c r="AU368" s="44"/>
      <c r="AV368" s="45"/>
      <c r="AW368" s="46"/>
      <c r="AX368" s="46"/>
      <c r="AY368" s="46"/>
      <c r="AZ368" s="46"/>
      <c r="BA368" s="47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</row>
    <row r="369" spans="1:129" s="94" customFormat="1">
      <c r="A369" s="11"/>
      <c r="B369" s="48">
        <v>2017</v>
      </c>
      <c r="C369" s="49">
        <v>8323</v>
      </c>
      <c r="D369" s="49">
        <v>2</v>
      </c>
      <c r="E369" s="48">
        <v>2</v>
      </c>
      <c r="F369" s="48"/>
      <c r="G369" s="48"/>
      <c r="H369" s="48"/>
      <c r="I369" s="48"/>
      <c r="J369" s="48"/>
      <c r="K369" s="50" t="s">
        <v>1051</v>
      </c>
      <c r="L369" s="51">
        <f t="shared" ref="L369:R369" si="1049">L370+L671</f>
        <v>21284802</v>
      </c>
      <c r="M369" s="51">
        <f t="shared" si="1049"/>
        <v>1162500</v>
      </c>
      <c r="N369" s="51">
        <f t="shared" si="1049"/>
        <v>22447302</v>
      </c>
      <c r="O369" s="51">
        <f t="shared" si="1049"/>
        <v>1398986</v>
      </c>
      <c r="P369" s="51">
        <f t="shared" si="1049"/>
        <v>0</v>
      </c>
      <c r="Q369" s="51">
        <f t="shared" si="1049"/>
        <v>1398986</v>
      </c>
      <c r="R369" s="51">
        <f t="shared" si="1049"/>
        <v>23846288</v>
      </c>
      <c r="S369" s="51">
        <f>S370+S671</f>
        <v>0</v>
      </c>
      <c r="T369" s="51">
        <f t="shared" ref="T369:W369" si="1050">T370+T671</f>
        <v>0</v>
      </c>
      <c r="U369" s="51">
        <f>U370+U671</f>
        <v>0</v>
      </c>
      <c r="V369" s="51">
        <f>V370+V671</f>
        <v>0</v>
      </c>
      <c r="W369" s="51">
        <f t="shared" si="1050"/>
        <v>0</v>
      </c>
      <c r="X369" s="51">
        <f>X370+X671</f>
        <v>0</v>
      </c>
      <c r="Y369" s="51">
        <f>Y370+Y671</f>
        <v>0</v>
      </c>
      <c r="Z369" s="51">
        <f>Z370+Z671</f>
        <v>29603.200000000001</v>
      </c>
      <c r="AA369" s="51">
        <f t="shared" ref="AA369" si="1051">AA370+AA671</f>
        <v>0</v>
      </c>
      <c r="AB369" s="51">
        <f>AB370+AB671</f>
        <v>29603.200000000001</v>
      </c>
      <c r="AC369" s="51">
        <f>AC370+AC671</f>
        <v>0</v>
      </c>
      <c r="AD369" s="51">
        <f t="shared" ref="AD369" si="1052">AD370+AD671</f>
        <v>0</v>
      </c>
      <c r="AE369" s="51">
        <f>AE370+AE671</f>
        <v>0</v>
      </c>
      <c r="AF369" s="51">
        <f>AF370+AF671</f>
        <v>29603.200000000001</v>
      </c>
      <c r="AG369" s="51">
        <f>AG370+AG671</f>
        <v>5210000</v>
      </c>
      <c r="AH369" s="51">
        <f t="shared" ref="AH369" si="1053">AH370+AH671</f>
        <v>0</v>
      </c>
      <c r="AI369" s="51">
        <f>AI370+AI671</f>
        <v>5210000</v>
      </c>
      <c r="AJ369" s="51">
        <f>AJ370+AJ671</f>
        <v>0</v>
      </c>
      <c r="AK369" s="51">
        <f t="shared" ref="AK369" si="1054">AK370+AK671</f>
        <v>0</v>
      </c>
      <c r="AL369" s="51">
        <f>AL370+AL671</f>
        <v>0</v>
      </c>
      <c r="AM369" s="51">
        <f>AM370+AM671</f>
        <v>5210000</v>
      </c>
      <c r="AN369" s="51">
        <f>AN370+AN671</f>
        <v>16045198.800000001</v>
      </c>
      <c r="AO369" s="51">
        <f t="shared" ref="AO369" si="1055">AO370+AO671</f>
        <v>1162500</v>
      </c>
      <c r="AP369" s="51">
        <f>AP370+AP671</f>
        <v>17207698.800000001</v>
      </c>
      <c r="AQ369" s="51">
        <f>AQ370+AQ671</f>
        <v>1398986</v>
      </c>
      <c r="AR369" s="51">
        <f t="shared" ref="AR369:AT369" si="1056">AR370+AR671</f>
        <v>0</v>
      </c>
      <c r="AS369" s="51">
        <f t="shared" si="1056"/>
        <v>1398986</v>
      </c>
      <c r="AT369" s="51">
        <f t="shared" si="1056"/>
        <v>18606684.800000001</v>
      </c>
      <c r="AU369" s="51"/>
      <c r="AV369" s="52"/>
      <c r="AW369" s="53"/>
      <c r="AX369" s="53"/>
      <c r="AY369" s="53"/>
      <c r="AZ369" s="53"/>
      <c r="BA369" s="54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</row>
    <row r="370" spans="1:129" s="94" customFormat="1">
      <c r="A370" s="11"/>
      <c r="B370" s="55">
        <v>2017</v>
      </c>
      <c r="C370" s="56">
        <v>8323</v>
      </c>
      <c r="D370" s="56">
        <v>2</v>
      </c>
      <c r="E370" s="55">
        <v>2</v>
      </c>
      <c r="F370" s="55">
        <v>1</v>
      </c>
      <c r="G370" s="55"/>
      <c r="H370" s="55"/>
      <c r="I370" s="57"/>
      <c r="J370" s="57"/>
      <c r="K370" s="58" t="s">
        <v>1052</v>
      </c>
      <c r="L370" s="59">
        <f t="shared" ref="L370:R370" si="1057">L371+L433+L562+L577+L664</f>
        <v>13044602</v>
      </c>
      <c r="M370" s="59">
        <f t="shared" si="1057"/>
        <v>1162500</v>
      </c>
      <c r="N370" s="59">
        <f t="shared" si="1057"/>
        <v>14207102</v>
      </c>
      <c r="O370" s="59">
        <f t="shared" si="1057"/>
        <v>1398986</v>
      </c>
      <c r="P370" s="59">
        <f t="shared" si="1057"/>
        <v>0</v>
      </c>
      <c r="Q370" s="59">
        <f t="shared" si="1057"/>
        <v>1398986</v>
      </c>
      <c r="R370" s="59">
        <f t="shared" si="1057"/>
        <v>15606088</v>
      </c>
      <c r="S370" s="59">
        <f t="shared" ref="S370:Y370" si="1058">S371+S433+S562+S577+S664</f>
        <v>0</v>
      </c>
      <c r="T370" s="59">
        <f t="shared" si="1058"/>
        <v>0</v>
      </c>
      <c r="U370" s="59">
        <f t="shared" si="1058"/>
        <v>0</v>
      </c>
      <c r="V370" s="59">
        <f t="shared" si="1058"/>
        <v>0</v>
      </c>
      <c r="W370" s="59">
        <f t="shared" si="1058"/>
        <v>0</v>
      </c>
      <c r="X370" s="59">
        <f t="shared" si="1058"/>
        <v>0</v>
      </c>
      <c r="Y370" s="59">
        <f t="shared" si="1058"/>
        <v>0</v>
      </c>
      <c r="Z370" s="59">
        <f t="shared" ref="Z370:AM370" si="1059">Z371+Z433+Z562+Z577+Z664</f>
        <v>29603.200000000001</v>
      </c>
      <c r="AA370" s="59">
        <f t="shared" si="1059"/>
        <v>0</v>
      </c>
      <c r="AB370" s="59">
        <f t="shared" si="1059"/>
        <v>29603.200000000001</v>
      </c>
      <c r="AC370" s="59">
        <f t="shared" si="1059"/>
        <v>0</v>
      </c>
      <c r="AD370" s="59">
        <f t="shared" si="1059"/>
        <v>0</v>
      </c>
      <c r="AE370" s="59">
        <f t="shared" si="1059"/>
        <v>0</v>
      </c>
      <c r="AF370" s="59">
        <f t="shared" si="1059"/>
        <v>29603.200000000001</v>
      </c>
      <c r="AG370" s="59">
        <f t="shared" si="1059"/>
        <v>5210000</v>
      </c>
      <c r="AH370" s="59">
        <f t="shared" si="1059"/>
        <v>0</v>
      </c>
      <c r="AI370" s="59">
        <f t="shared" si="1059"/>
        <v>5210000</v>
      </c>
      <c r="AJ370" s="59">
        <f t="shared" si="1059"/>
        <v>0</v>
      </c>
      <c r="AK370" s="59">
        <f t="shared" si="1059"/>
        <v>0</v>
      </c>
      <c r="AL370" s="59">
        <f t="shared" si="1059"/>
        <v>0</v>
      </c>
      <c r="AM370" s="59">
        <f t="shared" si="1059"/>
        <v>5210000</v>
      </c>
      <c r="AN370" s="59">
        <f>AN371+AN433+AN562+AN577+AN664</f>
        <v>7804998.7999999998</v>
      </c>
      <c r="AO370" s="59">
        <f>AO371+AO433+AO562+AO577+AO664</f>
        <v>1162500</v>
      </c>
      <c r="AP370" s="59">
        <f>AP371+AP433+AP562+AP577+AP664</f>
        <v>8967498.8000000007</v>
      </c>
      <c r="AQ370" s="59">
        <f>AQ371+AQ433+AQ562+AQ577+AQ664</f>
        <v>1398986</v>
      </c>
      <c r="AR370" s="59">
        <f t="shared" ref="AR370:AT370" si="1060">AR371+AR433+AR562+AR577+AR664</f>
        <v>0</v>
      </c>
      <c r="AS370" s="59">
        <f t="shared" si="1060"/>
        <v>1398986</v>
      </c>
      <c r="AT370" s="59">
        <f t="shared" si="1060"/>
        <v>10366484.800000001</v>
      </c>
      <c r="AU370" s="59"/>
      <c r="AV370" s="59"/>
      <c r="AW370" s="59"/>
      <c r="AX370" s="59"/>
      <c r="AY370" s="59"/>
      <c r="AZ370" s="59"/>
      <c r="BA370" s="59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</row>
    <row r="371" spans="1:129" s="94" customFormat="1">
      <c r="A371" s="11"/>
      <c r="B371" s="63">
        <v>2017</v>
      </c>
      <c r="C371" s="64">
        <v>8323</v>
      </c>
      <c r="D371" s="64">
        <v>2</v>
      </c>
      <c r="E371" s="63">
        <v>2</v>
      </c>
      <c r="F371" s="63">
        <v>1</v>
      </c>
      <c r="G371" s="63">
        <v>2000</v>
      </c>
      <c r="H371" s="63"/>
      <c r="I371" s="63"/>
      <c r="J371" s="63"/>
      <c r="K371" s="65" t="s">
        <v>79</v>
      </c>
      <c r="L371" s="66">
        <f>L372+L375+L392</f>
        <v>3006202</v>
      </c>
      <c r="M371" s="66">
        <f t="shared" ref="M371:R371" si="1061">M372+M375+M392</f>
        <v>0</v>
      </c>
      <c r="N371" s="66">
        <f t="shared" si="1061"/>
        <v>3006202</v>
      </c>
      <c r="O371" s="66">
        <f t="shared" si="1061"/>
        <v>120000</v>
      </c>
      <c r="P371" s="66">
        <f t="shared" si="1061"/>
        <v>0</v>
      </c>
      <c r="Q371" s="66">
        <f t="shared" si="1061"/>
        <v>120000</v>
      </c>
      <c r="R371" s="66">
        <f t="shared" si="1061"/>
        <v>3126202</v>
      </c>
      <c r="S371" s="66">
        <f>S372+S375+S392</f>
        <v>0</v>
      </c>
      <c r="T371" s="66">
        <f t="shared" ref="T371:Y371" si="1062">T372+T375+T392</f>
        <v>0</v>
      </c>
      <c r="U371" s="66">
        <f t="shared" si="1062"/>
        <v>0</v>
      </c>
      <c r="V371" s="66">
        <f t="shared" si="1062"/>
        <v>0</v>
      </c>
      <c r="W371" s="66">
        <f t="shared" si="1062"/>
        <v>0</v>
      </c>
      <c r="X371" s="66">
        <f t="shared" si="1062"/>
        <v>0</v>
      </c>
      <c r="Y371" s="66">
        <f t="shared" si="1062"/>
        <v>0</v>
      </c>
      <c r="Z371" s="66">
        <f>Z372+Z375+Z392</f>
        <v>0</v>
      </c>
      <c r="AA371" s="66">
        <f t="shared" ref="AA371:AF371" si="1063">AA372+AA375+AA392</f>
        <v>0</v>
      </c>
      <c r="AB371" s="66">
        <f t="shared" si="1063"/>
        <v>0</v>
      </c>
      <c r="AC371" s="66">
        <f t="shared" si="1063"/>
        <v>0</v>
      </c>
      <c r="AD371" s="66">
        <f t="shared" si="1063"/>
        <v>0</v>
      </c>
      <c r="AE371" s="66">
        <f t="shared" si="1063"/>
        <v>0</v>
      </c>
      <c r="AF371" s="66">
        <f t="shared" si="1063"/>
        <v>0</v>
      </c>
      <c r="AG371" s="66">
        <f>AG372+AG375+AG392</f>
        <v>0</v>
      </c>
      <c r="AH371" s="66">
        <f t="shared" ref="AH371:AM371" si="1064">AH372+AH375+AH392</f>
        <v>0</v>
      </c>
      <c r="AI371" s="66">
        <f t="shared" si="1064"/>
        <v>0</v>
      </c>
      <c r="AJ371" s="66">
        <f t="shared" si="1064"/>
        <v>0</v>
      </c>
      <c r="AK371" s="66">
        <f t="shared" si="1064"/>
        <v>0</v>
      </c>
      <c r="AL371" s="66">
        <f t="shared" si="1064"/>
        <v>0</v>
      </c>
      <c r="AM371" s="66">
        <f t="shared" si="1064"/>
        <v>0</v>
      </c>
      <c r="AN371" s="66">
        <f>AN372+AN375+AN392</f>
        <v>3006202</v>
      </c>
      <c r="AO371" s="66">
        <f t="shared" ref="AO371:AT371" si="1065">AO372+AO375+AO392</f>
        <v>0</v>
      </c>
      <c r="AP371" s="66">
        <f t="shared" si="1065"/>
        <v>3006202</v>
      </c>
      <c r="AQ371" s="66">
        <f t="shared" si="1065"/>
        <v>120000</v>
      </c>
      <c r="AR371" s="66">
        <f t="shared" si="1065"/>
        <v>0</v>
      </c>
      <c r="AS371" s="66">
        <f t="shared" si="1065"/>
        <v>120000</v>
      </c>
      <c r="AT371" s="66">
        <f t="shared" si="1065"/>
        <v>3126202</v>
      </c>
      <c r="AU371" s="66"/>
      <c r="AV371" s="67"/>
      <c r="AW371" s="89"/>
      <c r="AX371" s="89"/>
      <c r="AY371" s="89"/>
      <c r="AZ371" s="89"/>
      <c r="BA371" s="68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</row>
    <row r="372" spans="1:129" s="94" customFormat="1" ht="46.5">
      <c r="A372" s="11"/>
      <c r="B372" s="70">
        <v>2017</v>
      </c>
      <c r="C372" s="71">
        <v>8323</v>
      </c>
      <c r="D372" s="71">
        <v>2</v>
      </c>
      <c r="E372" s="70">
        <v>2</v>
      </c>
      <c r="F372" s="70">
        <v>1</v>
      </c>
      <c r="G372" s="70">
        <v>2000</v>
      </c>
      <c r="H372" s="70">
        <v>2100</v>
      </c>
      <c r="I372" s="70"/>
      <c r="J372" s="70"/>
      <c r="K372" s="72" t="s">
        <v>166</v>
      </c>
      <c r="L372" s="73">
        <f>L373</f>
        <v>0</v>
      </c>
      <c r="M372" s="73">
        <f t="shared" ref="M372:AB373" si="1066">M373</f>
        <v>0</v>
      </c>
      <c r="N372" s="73">
        <f t="shared" si="1066"/>
        <v>0</v>
      </c>
      <c r="O372" s="73">
        <f t="shared" si="1066"/>
        <v>120000</v>
      </c>
      <c r="P372" s="73">
        <f t="shared" si="1066"/>
        <v>0</v>
      </c>
      <c r="Q372" s="73">
        <f t="shared" si="1066"/>
        <v>120000</v>
      </c>
      <c r="R372" s="73">
        <f t="shared" si="1066"/>
        <v>120000</v>
      </c>
      <c r="S372" s="73">
        <f>S373</f>
        <v>0</v>
      </c>
      <c r="T372" s="73">
        <f t="shared" si="1066"/>
        <v>0</v>
      </c>
      <c r="U372" s="73">
        <f t="shared" si="1066"/>
        <v>0</v>
      </c>
      <c r="V372" s="73">
        <f t="shared" si="1066"/>
        <v>0</v>
      </c>
      <c r="W372" s="73">
        <f t="shared" si="1066"/>
        <v>0</v>
      </c>
      <c r="X372" s="73">
        <f t="shared" si="1066"/>
        <v>0</v>
      </c>
      <c r="Y372" s="73">
        <f t="shared" si="1066"/>
        <v>0</v>
      </c>
      <c r="Z372" s="73">
        <f>Z373</f>
        <v>0</v>
      </c>
      <c r="AA372" s="73">
        <f t="shared" si="1066"/>
        <v>0</v>
      </c>
      <c r="AB372" s="73">
        <f t="shared" si="1066"/>
        <v>0</v>
      </c>
      <c r="AC372" s="73">
        <f t="shared" ref="AA372:AF373" si="1067">AC373</f>
        <v>0</v>
      </c>
      <c r="AD372" s="73">
        <f t="shared" si="1067"/>
        <v>0</v>
      </c>
      <c r="AE372" s="73">
        <f t="shared" si="1067"/>
        <v>0</v>
      </c>
      <c r="AF372" s="73">
        <f t="shared" si="1067"/>
        <v>0</v>
      </c>
      <c r="AG372" s="73">
        <f>AG373</f>
        <v>0</v>
      </c>
      <c r="AH372" s="73">
        <f t="shared" ref="AH372:AM373" si="1068">AH373</f>
        <v>0</v>
      </c>
      <c r="AI372" s="73">
        <f t="shared" si="1068"/>
        <v>0</v>
      </c>
      <c r="AJ372" s="73">
        <f t="shared" si="1068"/>
        <v>0</v>
      </c>
      <c r="AK372" s="73">
        <f t="shared" si="1068"/>
        <v>0</v>
      </c>
      <c r="AL372" s="73">
        <f t="shared" si="1068"/>
        <v>0</v>
      </c>
      <c r="AM372" s="73">
        <f t="shared" si="1068"/>
        <v>0</v>
      </c>
      <c r="AN372" s="73">
        <f>AN373</f>
        <v>0</v>
      </c>
      <c r="AO372" s="73">
        <f t="shared" ref="AO372:AT373" si="1069">AO373</f>
        <v>0</v>
      </c>
      <c r="AP372" s="73">
        <f t="shared" si="1069"/>
        <v>0</v>
      </c>
      <c r="AQ372" s="73">
        <f t="shared" si="1069"/>
        <v>120000</v>
      </c>
      <c r="AR372" s="73">
        <f t="shared" si="1069"/>
        <v>0</v>
      </c>
      <c r="AS372" s="73">
        <f t="shared" si="1069"/>
        <v>120000</v>
      </c>
      <c r="AT372" s="73">
        <f t="shared" si="1069"/>
        <v>120000</v>
      </c>
      <c r="AU372" s="73"/>
      <c r="AV372" s="74"/>
      <c r="AW372" s="91"/>
      <c r="AX372" s="91"/>
      <c r="AY372" s="91"/>
      <c r="AZ372" s="91"/>
      <c r="BA372" s="75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</row>
    <row r="373" spans="1:129" s="94" customFormat="1">
      <c r="A373" s="11"/>
      <c r="B373" s="134">
        <v>2017</v>
      </c>
      <c r="C373" s="135">
        <v>8323</v>
      </c>
      <c r="D373" s="135">
        <v>2</v>
      </c>
      <c r="E373" s="134">
        <v>2</v>
      </c>
      <c r="F373" s="134">
        <v>1</v>
      </c>
      <c r="G373" s="134">
        <v>2000</v>
      </c>
      <c r="H373" s="134">
        <v>2100</v>
      </c>
      <c r="I373" s="134">
        <v>212</v>
      </c>
      <c r="J373" s="134"/>
      <c r="K373" s="136" t="s">
        <v>81</v>
      </c>
      <c r="L373" s="79">
        <f>L374</f>
        <v>0</v>
      </c>
      <c r="M373" s="79">
        <f t="shared" ref="M373:P373" si="1070">M374</f>
        <v>0</v>
      </c>
      <c r="N373" s="79">
        <f t="shared" si="934"/>
        <v>0</v>
      </c>
      <c r="O373" s="79">
        <f t="shared" si="1070"/>
        <v>120000</v>
      </c>
      <c r="P373" s="79">
        <f t="shared" si="1070"/>
        <v>0</v>
      </c>
      <c r="Q373" s="79">
        <f t="shared" si="935"/>
        <v>120000</v>
      </c>
      <c r="R373" s="79">
        <f t="shared" si="936"/>
        <v>120000</v>
      </c>
      <c r="S373" s="79">
        <f>S374</f>
        <v>0</v>
      </c>
      <c r="T373" s="79">
        <f t="shared" si="1066"/>
        <v>0</v>
      </c>
      <c r="U373" s="79">
        <f t="shared" ref="U373" si="1071">S373+T373</f>
        <v>0</v>
      </c>
      <c r="V373" s="79">
        <f t="shared" si="1066"/>
        <v>0</v>
      </c>
      <c r="W373" s="79">
        <f t="shared" si="1066"/>
        <v>0</v>
      </c>
      <c r="X373" s="79">
        <f t="shared" ref="X373" si="1072">V373+W373</f>
        <v>0</v>
      </c>
      <c r="Y373" s="79">
        <f t="shared" ref="Y373" si="1073">U373+X373</f>
        <v>0</v>
      </c>
      <c r="Z373" s="79">
        <f>Z374</f>
        <v>0</v>
      </c>
      <c r="AA373" s="79">
        <f t="shared" si="1067"/>
        <v>0</v>
      </c>
      <c r="AB373" s="79">
        <f t="shared" ref="AB373" si="1074">Z373+AA373</f>
        <v>0</v>
      </c>
      <c r="AC373" s="79">
        <f t="shared" si="1067"/>
        <v>0</v>
      </c>
      <c r="AD373" s="79">
        <f t="shared" si="1067"/>
        <v>0</v>
      </c>
      <c r="AE373" s="79">
        <f t="shared" ref="AE373" si="1075">AC373+AD373</f>
        <v>0</v>
      </c>
      <c r="AF373" s="79">
        <f t="shared" ref="AF373" si="1076">AB373+AE373</f>
        <v>0</v>
      </c>
      <c r="AG373" s="79">
        <f>AG374</f>
        <v>0</v>
      </c>
      <c r="AH373" s="79">
        <f t="shared" si="1068"/>
        <v>0</v>
      </c>
      <c r="AI373" s="79">
        <f t="shared" ref="AI373" si="1077">AG373+AH373</f>
        <v>0</v>
      </c>
      <c r="AJ373" s="79">
        <f t="shared" si="1068"/>
        <v>0</v>
      </c>
      <c r="AK373" s="79">
        <f t="shared" si="1068"/>
        <v>0</v>
      </c>
      <c r="AL373" s="79">
        <f t="shared" ref="AL373" si="1078">AJ373+AK373</f>
        <v>0</v>
      </c>
      <c r="AM373" s="79">
        <f t="shared" ref="AM373" si="1079">AI373+AL373</f>
        <v>0</v>
      </c>
      <c r="AN373" s="79">
        <f>AN374</f>
        <v>0</v>
      </c>
      <c r="AO373" s="79">
        <f t="shared" si="1069"/>
        <v>0</v>
      </c>
      <c r="AP373" s="79">
        <f t="shared" ref="AP373:AP374" si="1080">AN373+AO373</f>
        <v>0</v>
      </c>
      <c r="AQ373" s="79">
        <f t="shared" si="1069"/>
        <v>120000</v>
      </c>
      <c r="AR373" s="79">
        <f t="shared" si="1069"/>
        <v>0</v>
      </c>
      <c r="AS373" s="79">
        <f t="shared" ref="AS373:AS374" si="1081">AQ373+AR373</f>
        <v>120000</v>
      </c>
      <c r="AT373" s="79">
        <f t="shared" ref="AT373:AT374" si="1082">AP373+AS373</f>
        <v>120000</v>
      </c>
      <c r="AU373" s="137"/>
      <c r="AV373" s="138"/>
      <c r="AW373" s="139"/>
      <c r="AX373" s="139"/>
      <c r="AY373" s="139"/>
      <c r="AZ373" s="139"/>
      <c r="BA373" s="140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</row>
    <row r="374" spans="1:129" s="69" customFormat="1">
      <c r="A374" s="11"/>
      <c r="B374" s="4">
        <v>2017</v>
      </c>
      <c r="C374" s="82">
        <v>8323</v>
      </c>
      <c r="D374" s="82">
        <v>2</v>
      </c>
      <c r="E374" s="2">
        <v>2</v>
      </c>
      <c r="F374" s="2">
        <v>1</v>
      </c>
      <c r="G374" s="2">
        <v>2000</v>
      </c>
      <c r="H374" s="2">
        <v>2100</v>
      </c>
      <c r="I374" s="2">
        <v>212</v>
      </c>
      <c r="J374" s="83">
        <v>1</v>
      </c>
      <c r="K374" s="141" t="s">
        <v>81</v>
      </c>
      <c r="L374" s="85">
        <v>0</v>
      </c>
      <c r="M374" s="85">
        <v>0</v>
      </c>
      <c r="N374" s="85">
        <f>L374+M374</f>
        <v>0</v>
      </c>
      <c r="O374" s="85">
        <v>120000</v>
      </c>
      <c r="P374" s="85">
        <v>0</v>
      </c>
      <c r="Q374" s="85">
        <f>O374+P374</f>
        <v>120000</v>
      </c>
      <c r="R374" s="85">
        <f>N374+Q374</f>
        <v>120000</v>
      </c>
      <c r="S374" s="85">
        <v>0</v>
      </c>
      <c r="T374" s="85">
        <v>0</v>
      </c>
      <c r="U374" s="85">
        <f>S374+T374</f>
        <v>0</v>
      </c>
      <c r="V374" s="85">
        <v>0</v>
      </c>
      <c r="W374" s="85">
        <v>0</v>
      </c>
      <c r="X374" s="85">
        <f>V374+W374</f>
        <v>0</v>
      </c>
      <c r="Y374" s="85">
        <v>0</v>
      </c>
      <c r="Z374" s="85">
        <v>0</v>
      </c>
      <c r="AA374" s="85">
        <v>0</v>
      </c>
      <c r="AB374" s="85">
        <f>Z374+AA374</f>
        <v>0</v>
      </c>
      <c r="AC374" s="85">
        <v>0</v>
      </c>
      <c r="AD374" s="85">
        <v>0</v>
      </c>
      <c r="AE374" s="85">
        <f>AC374+AD374</f>
        <v>0</v>
      </c>
      <c r="AF374" s="85">
        <v>0</v>
      </c>
      <c r="AG374" s="85">
        <v>0</v>
      </c>
      <c r="AH374" s="85">
        <v>0</v>
      </c>
      <c r="AI374" s="85">
        <f>AG374+AH374</f>
        <v>0</v>
      </c>
      <c r="AJ374" s="85">
        <v>0</v>
      </c>
      <c r="AK374" s="85">
        <v>0</v>
      </c>
      <c r="AL374" s="85">
        <f>AJ374+AK374</f>
        <v>0</v>
      </c>
      <c r="AM374" s="85">
        <v>0</v>
      </c>
      <c r="AN374" s="384">
        <f t="shared" ref="AN374" si="1083">L374-S374-Z374-AG374</f>
        <v>0</v>
      </c>
      <c r="AO374" s="384">
        <f t="shared" ref="AO374" si="1084">M374-T374-AA374-AH374</f>
        <v>0</v>
      </c>
      <c r="AP374" s="385">
        <f t="shared" si="1080"/>
        <v>0</v>
      </c>
      <c r="AQ374" s="384">
        <f t="shared" ref="AQ374" si="1085">O374-V374-AC374-AJ374</f>
        <v>120000</v>
      </c>
      <c r="AR374" s="384">
        <f t="shared" ref="AR374" si="1086">P374-W374-AD374-AK374</f>
        <v>0</v>
      </c>
      <c r="AS374" s="385">
        <f t="shared" si="1081"/>
        <v>120000</v>
      </c>
      <c r="AT374" s="385">
        <f t="shared" si="1082"/>
        <v>120000</v>
      </c>
      <c r="AU374" s="86" t="s">
        <v>82</v>
      </c>
      <c r="AV374" s="87">
        <v>1</v>
      </c>
      <c r="AW374" s="88"/>
      <c r="AX374" s="88"/>
      <c r="AY374" s="88"/>
      <c r="AZ374" s="88"/>
      <c r="BA374" s="377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</row>
    <row r="375" spans="1:129" s="94" customFormat="1" ht="46.5">
      <c r="A375" s="11"/>
      <c r="B375" s="70">
        <v>2017</v>
      </c>
      <c r="C375" s="71">
        <v>8323</v>
      </c>
      <c r="D375" s="71">
        <v>2</v>
      </c>
      <c r="E375" s="70">
        <v>2</v>
      </c>
      <c r="F375" s="70">
        <v>1</v>
      </c>
      <c r="G375" s="70">
        <v>2000</v>
      </c>
      <c r="H375" s="70">
        <v>2700</v>
      </c>
      <c r="I375" s="70"/>
      <c r="J375" s="70"/>
      <c r="K375" s="72" t="s">
        <v>90</v>
      </c>
      <c r="L375" s="73">
        <f>L376+L390</f>
        <v>1936565</v>
      </c>
      <c r="M375" s="73">
        <f t="shared" ref="M375:R375" si="1087">M376+M390</f>
        <v>0</v>
      </c>
      <c r="N375" s="73">
        <f t="shared" si="1087"/>
        <v>1936565</v>
      </c>
      <c r="O375" s="73">
        <f t="shared" si="1087"/>
        <v>0</v>
      </c>
      <c r="P375" s="73">
        <f t="shared" si="1087"/>
        <v>0</v>
      </c>
      <c r="Q375" s="73">
        <f t="shared" si="1087"/>
        <v>0</v>
      </c>
      <c r="R375" s="73">
        <f t="shared" si="1087"/>
        <v>1936565</v>
      </c>
      <c r="S375" s="73">
        <f>S376+S390</f>
        <v>0</v>
      </c>
      <c r="T375" s="73">
        <f t="shared" ref="T375:Y375" si="1088">T376+T390</f>
        <v>0</v>
      </c>
      <c r="U375" s="73">
        <f t="shared" si="1088"/>
        <v>0</v>
      </c>
      <c r="V375" s="73">
        <f t="shared" si="1088"/>
        <v>0</v>
      </c>
      <c r="W375" s="73">
        <f t="shared" si="1088"/>
        <v>0</v>
      </c>
      <c r="X375" s="73">
        <f t="shared" si="1088"/>
        <v>0</v>
      </c>
      <c r="Y375" s="73">
        <f t="shared" si="1088"/>
        <v>0</v>
      </c>
      <c r="Z375" s="73">
        <f>Z376+Z390</f>
        <v>0</v>
      </c>
      <c r="AA375" s="73">
        <f t="shared" ref="AA375:AF375" si="1089">AA376+AA390</f>
        <v>0</v>
      </c>
      <c r="AB375" s="73">
        <f t="shared" si="1089"/>
        <v>0</v>
      </c>
      <c r="AC375" s="73">
        <f t="shared" si="1089"/>
        <v>0</v>
      </c>
      <c r="AD375" s="73">
        <f t="shared" si="1089"/>
        <v>0</v>
      </c>
      <c r="AE375" s="73">
        <f t="shared" si="1089"/>
        <v>0</v>
      </c>
      <c r="AF375" s="73">
        <f t="shared" si="1089"/>
        <v>0</v>
      </c>
      <c r="AG375" s="73">
        <f>AG376+AG390</f>
        <v>0</v>
      </c>
      <c r="AH375" s="73">
        <f t="shared" ref="AH375:AM375" si="1090">AH376+AH390</f>
        <v>0</v>
      </c>
      <c r="AI375" s="73">
        <f t="shared" si="1090"/>
        <v>0</v>
      </c>
      <c r="AJ375" s="73">
        <f t="shared" si="1090"/>
        <v>0</v>
      </c>
      <c r="AK375" s="73">
        <f t="shared" si="1090"/>
        <v>0</v>
      </c>
      <c r="AL375" s="73">
        <f t="shared" si="1090"/>
        <v>0</v>
      </c>
      <c r="AM375" s="73">
        <f t="shared" si="1090"/>
        <v>0</v>
      </c>
      <c r="AN375" s="73">
        <f>AN376+AN390</f>
        <v>1936565</v>
      </c>
      <c r="AO375" s="73">
        <f t="shared" ref="AO375:AT375" si="1091">AO376+AO390</f>
        <v>0</v>
      </c>
      <c r="AP375" s="73">
        <f t="shared" si="1091"/>
        <v>1936565</v>
      </c>
      <c r="AQ375" s="73">
        <f t="shared" si="1091"/>
        <v>0</v>
      </c>
      <c r="AR375" s="73">
        <f t="shared" si="1091"/>
        <v>0</v>
      </c>
      <c r="AS375" s="73">
        <f t="shared" si="1091"/>
        <v>0</v>
      </c>
      <c r="AT375" s="73">
        <f t="shared" si="1091"/>
        <v>1936565</v>
      </c>
      <c r="AU375" s="73"/>
      <c r="AV375" s="74"/>
      <c r="AW375" s="91"/>
      <c r="AX375" s="91"/>
      <c r="AY375" s="91"/>
      <c r="AZ375" s="91"/>
      <c r="BA375" s="75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</row>
    <row r="376" spans="1:129" s="94" customFormat="1">
      <c r="A376" s="11"/>
      <c r="B376" s="76">
        <v>2017</v>
      </c>
      <c r="C376" s="77">
        <v>8323</v>
      </c>
      <c r="D376" s="77">
        <v>2</v>
      </c>
      <c r="E376" s="76">
        <v>2</v>
      </c>
      <c r="F376" s="76">
        <v>1</v>
      </c>
      <c r="G376" s="76">
        <v>2000</v>
      </c>
      <c r="H376" s="76">
        <v>2700</v>
      </c>
      <c r="I376" s="76">
        <v>271</v>
      </c>
      <c r="J376" s="76"/>
      <c r="K376" s="78" t="s">
        <v>91</v>
      </c>
      <c r="L376" s="79">
        <f>SUM(L377:L389)</f>
        <v>1936565</v>
      </c>
      <c r="M376" s="79">
        <f>SUM(M377:M389)</f>
        <v>0</v>
      </c>
      <c r="N376" s="79">
        <f t="shared" ref="N376:N432" si="1092">L376+M376</f>
        <v>1936565</v>
      </c>
      <c r="O376" s="79">
        <f>SUM(O377:O389)</f>
        <v>0</v>
      </c>
      <c r="P376" s="79">
        <f>SUM(P377:P389)</f>
        <v>0</v>
      </c>
      <c r="Q376" s="79">
        <f t="shared" ref="Q376:Q432" si="1093">O376+P376</f>
        <v>0</v>
      </c>
      <c r="R376" s="79">
        <f t="shared" ref="R376:R400" si="1094">N376+Q376</f>
        <v>1936565</v>
      </c>
      <c r="S376" s="79">
        <f>SUM(S377:S389)</f>
        <v>0</v>
      </c>
      <c r="T376" s="79">
        <f>SUM(T377:T389)</f>
        <v>0</v>
      </c>
      <c r="U376" s="79">
        <f t="shared" ref="U376:U432" si="1095">S376+T376</f>
        <v>0</v>
      </c>
      <c r="V376" s="79">
        <f>SUM(V377:V389)</f>
        <v>0</v>
      </c>
      <c r="W376" s="79">
        <f>SUM(W377:W389)</f>
        <v>0</v>
      </c>
      <c r="X376" s="79">
        <f t="shared" ref="X376:X432" si="1096">V376+W376</f>
        <v>0</v>
      </c>
      <c r="Y376" s="79">
        <f t="shared" ref="Y376:Y383" si="1097">U376+X376</f>
        <v>0</v>
      </c>
      <c r="Z376" s="79">
        <f>SUM(Z377:Z389)</f>
        <v>0</v>
      </c>
      <c r="AA376" s="79">
        <f>SUM(AA377:AA389)</f>
        <v>0</v>
      </c>
      <c r="AB376" s="79">
        <f t="shared" ref="AB376:AB432" si="1098">Z376+AA376</f>
        <v>0</v>
      </c>
      <c r="AC376" s="79">
        <f>SUM(AC377:AC389)</f>
        <v>0</v>
      </c>
      <c r="AD376" s="79">
        <f>SUM(AD377:AD389)</f>
        <v>0</v>
      </c>
      <c r="AE376" s="79">
        <f t="shared" ref="AE376:AE432" si="1099">AC376+AD376</f>
        <v>0</v>
      </c>
      <c r="AF376" s="79">
        <f t="shared" ref="AF376:AF383" si="1100">AB376+AE376</f>
        <v>0</v>
      </c>
      <c r="AG376" s="79">
        <f>SUM(AG377:AG389)</f>
        <v>0</v>
      </c>
      <c r="AH376" s="79">
        <f>SUM(AH377:AH389)</f>
        <v>0</v>
      </c>
      <c r="AI376" s="79">
        <f t="shared" ref="AI376:AI432" si="1101">AG376+AH376</f>
        <v>0</v>
      </c>
      <c r="AJ376" s="79">
        <f>SUM(AJ377:AJ389)</f>
        <v>0</v>
      </c>
      <c r="AK376" s="79">
        <f>SUM(AK377:AK389)</f>
        <v>0</v>
      </c>
      <c r="AL376" s="79">
        <f t="shared" ref="AL376:AL432" si="1102">AJ376+AK376</f>
        <v>0</v>
      </c>
      <c r="AM376" s="79">
        <f t="shared" ref="AM376:AM383" si="1103">AI376+AL376</f>
        <v>0</v>
      </c>
      <c r="AN376" s="79">
        <f>SUM(AN377:AN389)</f>
        <v>1936565</v>
      </c>
      <c r="AO376" s="79">
        <f>SUM(AO377:AO389)</f>
        <v>0</v>
      </c>
      <c r="AP376" s="79">
        <f t="shared" ref="AP376:AP401" si="1104">AN376+AO376</f>
        <v>1936565</v>
      </c>
      <c r="AQ376" s="79">
        <f>SUM(AQ377:AQ389)</f>
        <v>0</v>
      </c>
      <c r="AR376" s="79">
        <f>SUM(AR377:AR389)</f>
        <v>0</v>
      </c>
      <c r="AS376" s="79">
        <f t="shared" ref="AS376:AS401" si="1105">AQ376+AR376</f>
        <v>0</v>
      </c>
      <c r="AT376" s="79">
        <f t="shared" ref="AT376:AT377" si="1106">AP376+AS376</f>
        <v>1936565</v>
      </c>
      <c r="AU376" s="79"/>
      <c r="AV376" s="80"/>
      <c r="AW376" s="93"/>
      <c r="AX376" s="93"/>
      <c r="AY376" s="93"/>
      <c r="AZ376" s="93"/>
      <c r="BA376" s="8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</row>
    <row r="377" spans="1:129" s="69" customFormat="1">
      <c r="A377" s="11"/>
      <c r="B377" s="4">
        <v>2017</v>
      </c>
      <c r="C377" s="82">
        <v>8323</v>
      </c>
      <c r="D377" s="82">
        <v>2</v>
      </c>
      <c r="E377" s="2">
        <v>2</v>
      </c>
      <c r="F377" s="2">
        <v>1</v>
      </c>
      <c r="G377" s="2">
        <v>2000</v>
      </c>
      <c r="H377" s="2">
        <v>2700</v>
      </c>
      <c r="I377" s="2">
        <v>271</v>
      </c>
      <c r="J377" s="83">
        <v>1</v>
      </c>
      <c r="K377" s="95" t="s">
        <v>183</v>
      </c>
      <c r="L377" s="85">
        <v>242500</v>
      </c>
      <c r="M377" s="85">
        <v>0</v>
      </c>
      <c r="N377" s="85">
        <f t="shared" si="1092"/>
        <v>242500</v>
      </c>
      <c r="O377" s="85">
        <v>0</v>
      </c>
      <c r="P377" s="85">
        <v>0</v>
      </c>
      <c r="Q377" s="85">
        <f t="shared" si="1093"/>
        <v>0</v>
      </c>
      <c r="R377" s="85">
        <f t="shared" si="1094"/>
        <v>242500</v>
      </c>
      <c r="S377" s="85">
        <v>0</v>
      </c>
      <c r="T377" s="85">
        <v>0</v>
      </c>
      <c r="U377" s="85">
        <f t="shared" si="1095"/>
        <v>0</v>
      </c>
      <c r="V377" s="85">
        <v>0</v>
      </c>
      <c r="W377" s="85">
        <v>0</v>
      </c>
      <c r="X377" s="85">
        <f t="shared" si="1096"/>
        <v>0</v>
      </c>
      <c r="Y377" s="85">
        <f t="shared" si="1097"/>
        <v>0</v>
      </c>
      <c r="Z377" s="85">
        <v>0</v>
      </c>
      <c r="AA377" s="85">
        <v>0</v>
      </c>
      <c r="AB377" s="85">
        <f t="shared" si="1098"/>
        <v>0</v>
      </c>
      <c r="AC377" s="85">
        <v>0</v>
      </c>
      <c r="AD377" s="85">
        <v>0</v>
      </c>
      <c r="AE377" s="85">
        <f t="shared" si="1099"/>
        <v>0</v>
      </c>
      <c r="AF377" s="85">
        <f t="shared" si="1100"/>
        <v>0</v>
      </c>
      <c r="AG377" s="85">
        <v>0</v>
      </c>
      <c r="AH377" s="85">
        <v>0</v>
      </c>
      <c r="AI377" s="85">
        <f t="shared" si="1101"/>
        <v>0</v>
      </c>
      <c r="AJ377" s="85">
        <v>0</v>
      </c>
      <c r="AK377" s="85">
        <v>0</v>
      </c>
      <c r="AL377" s="85">
        <f t="shared" si="1102"/>
        <v>0</v>
      </c>
      <c r="AM377" s="85">
        <f t="shared" si="1103"/>
        <v>0</v>
      </c>
      <c r="AN377" s="384">
        <f t="shared" ref="AN377" si="1107">L377-S377-Z377-AG377</f>
        <v>242500</v>
      </c>
      <c r="AO377" s="384">
        <f t="shared" ref="AO377" si="1108">M377-T377-AA377-AH377</f>
        <v>0</v>
      </c>
      <c r="AP377" s="385">
        <f t="shared" si="1104"/>
        <v>242500</v>
      </c>
      <c r="AQ377" s="384">
        <f t="shared" ref="AQ377" si="1109">O377-V377-AC377-AJ377</f>
        <v>0</v>
      </c>
      <c r="AR377" s="384">
        <f t="shared" ref="AR377" si="1110">P377-W377-AD377-AK377</f>
        <v>0</v>
      </c>
      <c r="AS377" s="385">
        <f t="shared" si="1105"/>
        <v>0</v>
      </c>
      <c r="AT377" s="385">
        <f t="shared" si="1106"/>
        <v>242500</v>
      </c>
      <c r="AU377" s="86" t="s">
        <v>517</v>
      </c>
      <c r="AV377" s="87">
        <v>85</v>
      </c>
      <c r="AW377" s="88"/>
      <c r="AX377" s="88"/>
      <c r="AY377" s="88"/>
      <c r="AZ377" s="88"/>
      <c r="BA377" s="8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</row>
    <row r="378" spans="1:129" s="69" customFormat="1">
      <c r="A378" s="11"/>
      <c r="B378" s="4">
        <v>2017</v>
      </c>
      <c r="C378" s="82">
        <v>8323</v>
      </c>
      <c r="D378" s="82">
        <v>2</v>
      </c>
      <c r="E378" s="2">
        <v>2</v>
      </c>
      <c r="F378" s="2">
        <v>1</v>
      </c>
      <c r="G378" s="2">
        <v>2000</v>
      </c>
      <c r="H378" s="2">
        <v>2700</v>
      </c>
      <c r="I378" s="2">
        <v>271</v>
      </c>
      <c r="J378" s="83">
        <v>2</v>
      </c>
      <c r="K378" s="95" t="s">
        <v>185</v>
      </c>
      <c r="L378" s="85">
        <v>589815</v>
      </c>
      <c r="M378" s="85">
        <v>0</v>
      </c>
      <c r="N378" s="85">
        <f t="shared" si="1092"/>
        <v>589815</v>
      </c>
      <c r="O378" s="85">
        <v>0</v>
      </c>
      <c r="P378" s="85">
        <v>0</v>
      </c>
      <c r="Q378" s="85">
        <f t="shared" si="1093"/>
        <v>0</v>
      </c>
      <c r="R378" s="85">
        <f t="shared" si="1094"/>
        <v>589815</v>
      </c>
      <c r="S378" s="85">
        <v>0</v>
      </c>
      <c r="T378" s="85">
        <v>0</v>
      </c>
      <c r="U378" s="85">
        <f t="shared" si="1095"/>
        <v>0</v>
      </c>
      <c r="V378" s="85">
        <v>0</v>
      </c>
      <c r="W378" s="85">
        <v>0</v>
      </c>
      <c r="X378" s="85">
        <f t="shared" si="1096"/>
        <v>0</v>
      </c>
      <c r="Y378" s="85">
        <f t="shared" si="1097"/>
        <v>0</v>
      </c>
      <c r="Z378" s="85">
        <v>0</v>
      </c>
      <c r="AA378" s="85">
        <v>0</v>
      </c>
      <c r="AB378" s="85">
        <f t="shared" si="1098"/>
        <v>0</v>
      </c>
      <c r="AC378" s="85">
        <v>0</v>
      </c>
      <c r="AD378" s="85">
        <v>0</v>
      </c>
      <c r="AE378" s="85">
        <f t="shared" si="1099"/>
        <v>0</v>
      </c>
      <c r="AF378" s="85">
        <f t="shared" si="1100"/>
        <v>0</v>
      </c>
      <c r="AG378" s="85">
        <v>0</v>
      </c>
      <c r="AH378" s="85">
        <v>0</v>
      </c>
      <c r="AI378" s="85">
        <f t="shared" si="1101"/>
        <v>0</v>
      </c>
      <c r="AJ378" s="85">
        <v>0</v>
      </c>
      <c r="AK378" s="85">
        <v>0</v>
      </c>
      <c r="AL378" s="85">
        <f t="shared" si="1102"/>
        <v>0</v>
      </c>
      <c r="AM378" s="85">
        <f t="shared" si="1103"/>
        <v>0</v>
      </c>
      <c r="AN378" s="384">
        <f t="shared" ref="AN378:AN389" si="1111">L378-S378-Z378-AG378</f>
        <v>589815</v>
      </c>
      <c r="AO378" s="384">
        <f t="shared" ref="AO378:AO389" si="1112">M378-T378-AA378-AH378</f>
        <v>0</v>
      </c>
      <c r="AP378" s="385">
        <f t="shared" ref="AP378:AP389" si="1113">AN378+AO378</f>
        <v>589815</v>
      </c>
      <c r="AQ378" s="384">
        <f t="shared" ref="AQ378:AQ389" si="1114">O378-V378-AC378-AJ378</f>
        <v>0</v>
      </c>
      <c r="AR378" s="384">
        <f t="shared" ref="AR378:AR389" si="1115">P378-W378-AD378-AK378</f>
        <v>0</v>
      </c>
      <c r="AS378" s="385">
        <f t="shared" ref="AS378:AS389" si="1116">AQ378+AR378</f>
        <v>0</v>
      </c>
      <c r="AT378" s="385">
        <f t="shared" ref="AT378:AT389" si="1117">AP378+AS378</f>
        <v>589815</v>
      </c>
      <c r="AU378" s="86" t="s">
        <v>28</v>
      </c>
      <c r="AV378" s="87">
        <v>425</v>
      </c>
      <c r="AW378" s="88"/>
      <c r="AX378" s="88"/>
      <c r="AY378" s="88"/>
      <c r="AZ378" s="88"/>
      <c r="BA378" s="8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</row>
    <row r="379" spans="1:129" s="69" customFormat="1">
      <c r="A379" s="11"/>
      <c r="B379" s="4">
        <v>2017</v>
      </c>
      <c r="C379" s="82">
        <v>8323</v>
      </c>
      <c r="D379" s="82">
        <v>2</v>
      </c>
      <c r="E379" s="2">
        <v>2</v>
      </c>
      <c r="F379" s="2">
        <v>1</v>
      </c>
      <c r="G379" s="2">
        <v>2000</v>
      </c>
      <c r="H379" s="2">
        <v>2700</v>
      </c>
      <c r="I379" s="2">
        <v>271</v>
      </c>
      <c r="J379" s="83">
        <v>3</v>
      </c>
      <c r="K379" s="95" t="s">
        <v>187</v>
      </c>
      <c r="L379" s="85">
        <v>114750</v>
      </c>
      <c r="M379" s="85">
        <v>0</v>
      </c>
      <c r="N379" s="85">
        <f t="shared" si="1092"/>
        <v>114750</v>
      </c>
      <c r="O379" s="85">
        <v>0</v>
      </c>
      <c r="P379" s="85">
        <v>0</v>
      </c>
      <c r="Q379" s="85">
        <f t="shared" si="1093"/>
        <v>0</v>
      </c>
      <c r="R379" s="85">
        <f t="shared" si="1094"/>
        <v>114750</v>
      </c>
      <c r="S379" s="85">
        <v>0</v>
      </c>
      <c r="T379" s="85">
        <v>0</v>
      </c>
      <c r="U379" s="85">
        <f t="shared" si="1095"/>
        <v>0</v>
      </c>
      <c r="V379" s="85">
        <v>0</v>
      </c>
      <c r="W379" s="85">
        <v>0</v>
      </c>
      <c r="X379" s="85">
        <f t="shared" si="1096"/>
        <v>0</v>
      </c>
      <c r="Y379" s="85">
        <f t="shared" si="1097"/>
        <v>0</v>
      </c>
      <c r="Z379" s="85">
        <v>0</v>
      </c>
      <c r="AA379" s="85">
        <v>0</v>
      </c>
      <c r="AB379" s="85">
        <f t="shared" si="1098"/>
        <v>0</v>
      </c>
      <c r="AC379" s="85">
        <v>0</v>
      </c>
      <c r="AD379" s="85">
        <v>0</v>
      </c>
      <c r="AE379" s="85">
        <f t="shared" si="1099"/>
        <v>0</v>
      </c>
      <c r="AF379" s="85">
        <f t="shared" si="1100"/>
        <v>0</v>
      </c>
      <c r="AG379" s="85">
        <v>0</v>
      </c>
      <c r="AH379" s="85">
        <v>0</v>
      </c>
      <c r="AI379" s="85">
        <f t="shared" si="1101"/>
        <v>0</v>
      </c>
      <c r="AJ379" s="85">
        <v>0</v>
      </c>
      <c r="AK379" s="85">
        <v>0</v>
      </c>
      <c r="AL379" s="85">
        <f t="shared" si="1102"/>
        <v>0</v>
      </c>
      <c r="AM379" s="85">
        <f t="shared" si="1103"/>
        <v>0</v>
      </c>
      <c r="AN379" s="384">
        <f t="shared" si="1111"/>
        <v>114750</v>
      </c>
      <c r="AO379" s="384">
        <f t="shared" si="1112"/>
        <v>0</v>
      </c>
      <c r="AP379" s="385">
        <f t="shared" si="1113"/>
        <v>114750</v>
      </c>
      <c r="AQ379" s="384">
        <f t="shared" si="1114"/>
        <v>0</v>
      </c>
      <c r="AR379" s="384">
        <f t="shared" si="1115"/>
        <v>0</v>
      </c>
      <c r="AS379" s="385">
        <f t="shared" si="1116"/>
        <v>0</v>
      </c>
      <c r="AT379" s="385">
        <f t="shared" si="1117"/>
        <v>114750</v>
      </c>
      <c r="AU379" s="86" t="s">
        <v>28</v>
      </c>
      <c r="AV379" s="87">
        <v>85</v>
      </c>
      <c r="AW379" s="88"/>
      <c r="AX379" s="88"/>
      <c r="AY379" s="88"/>
      <c r="AZ379" s="88"/>
      <c r="BA379" s="8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</row>
    <row r="380" spans="1:129" s="69" customFormat="1">
      <c r="A380" s="11"/>
      <c r="B380" s="4">
        <v>2017</v>
      </c>
      <c r="C380" s="82">
        <v>8323</v>
      </c>
      <c r="D380" s="82">
        <v>2</v>
      </c>
      <c r="E380" s="2">
        <v>2</v>
      </c>
      <c r="F380" s="2">
        <v>1</v>
      </c>
      <c r="G380" s="2">
        <v>2000</v>
      </c>
      <c r="H380" s="2">
        <v>2700</v>
      </c>
      <c r="I380" s="2">
        <v>271</v>
      </c>
      <c r="J380" s="83">
        <v>4</v>
      </c>
      <c r="K380" s="95" t="s">
        <v>189</v>
      </c>
      <c r="L380" s="85">
        <v>30000</v>
      </c>
      <c r="M380" s="85">
        <v>0</v>
      </c>
      <c r="N380" s="85">
        <f t="shared" si="1092"/>
        <v>30000</v>
      </c>
      <c r="O380" s="85">
        <v>0</v>
      </c>
      <c r="P380" s="85">
        <v>0</v>
      </c>
      <c r="Q380" s="85">
        <f t="shared" si="1093"/>
        <v>0</v>
      </c>
      <c r="R380" s="85">
        <f t="shared" si="1094"/>
        <v>30000</v>
      </c>
      <c r="S380" s="85">
        <v>0</v>
      </c>
      <c r="T380" s="85">
        <v>0</v>
      </c>
      <c r="U380" s="85">
        <f t="shared" si="1095"/>
        <v>0</v>
      </c>
      <c r="V380" s="85">
        <v>0</v>
      </c>
      <c r="W380" s="85">
        <v>0</v>
      </c>
      <c r="X380" s="85">
        <f t="shared" si="1096"/>
        <v>0</v>
      </c>
      <c r="Y380" s="85">
        <f t="shared" si="1097"/>
        <v>0</v>
      </c>
      <c r="Z380" s="85">
        <v>0</v>
      </c>
      <c r="AA380" s="85">
        <v>0</v>
      </c>
      <c r="AB380" s="85">
        <f t="shared" si="1098"/>
        <v>0</v>
      </c>
      <c r="AC380" s="85">
        <v>0</v>
      </c>
      <c r="AD380" s="85">
        <v>0</v>
      </c>
      <c r="AE380" s="85">
        <f t="shared" si="1099"/>
        <v>0</v>
      </c>
      <c r="AF380" s="85">
        <f t="shared" si="1100"/>
        <v>0</v>
      </c>
      <c r="AG380" s="85">
        <v>0</v>
      </c>
      <c r="AH380" s="85">
        <v>0</v>
      </c>
      <c r="AI380" s="85">
        <f t="shared" si="1101"/>
        <v>0</v>
      </c>
      <c r="AJ380" s="85">
        <v>0</v>
      </c>
      <c r="AK380" s="85">
        <v>0</v>
      </c>
      <c r="AL380" s="85">
        <f t="shared" si="1102"/>
        <v>0</v>
      </c>
      <c r="AM380" s="85">
        <f t="shared" si="1103"/>
        <v>0</v>
      </c>
      <c r="AN380" s="384">
        <f t="shared" si="1111"/>
        <v>30000</v>
      </c>
      <c r="AO380" s="384">
        <f t="shared" si="1112"/>
        <v>0</v>
      </c>
      <c r="AP380" s="385">
        <f t="shared" si="1113"/>
        <v>30000</v>
      </c>
      <c r="AQ380" s="384">
        <f t="shared" si="1114"/>
        <v>0</v>
      </c>
      <c r="AR380" s="384">
        <f t="shared" si="1115"/>
        <v>0</v>
      </c>
      <c r="AS380" s="385">
        <f t="shared" si="1116"/>
        <v>0</v>
      </c>
      <c r="AT380" s="385">
        <f t="shared" si="1117"/>
        <v>30000</v>
      </c>
      <c r="AU380" s="86" t="s">
        <v>28</v>
      </c>
      <c r="AV380" s="87">
        <v>15</v>
      </c>
      <c r="AW380" s="88"/>
      <c r="AX380" s="88"/>
      <c r="AY380" s="88"/>
      <c r="AZ380" s="88"/>
      <c r="BA380" s="8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</row>
    <row r="381" spans="1:129" s="69" customFormat="1">
      <c r="A381" s="11"/>
      <c r="B381" s="4">
        <v>2017</v>
      </c>
      <c r="C381" s="82">
        <v>8323</v>
      </c>
      <c r="D381" s="82">
        <v>2</v>
      </c>
      <c r="E381" s="2">
        <v>2</v>
      </c>
      <c r="F381" s="2">
        <v>1</v>
      </c>
      <c r="G381" s="2">
        <v>2000</v>
      </c>
      <c r="H381" s="2">
        <v>2700</v>
      </c>
      <c r="I381" s="2">
        <v>271</v>
      </c>
      <c r="J381" s="83">
        <v>5</v>
      </c>
      <c r="K381" s="95" t="s">
        <v>191</v>
      </c>
      <c r="L381" s="85">
        <v>42500</v>
      </c>
      <c r="M381" s="85">
        <v>0</v>
      </c>
      <c r="N381" s="85">
        <f t="shared" si="1092"/>
        <v>42500</v>
      </c>
      <c r="O381" s="85">
        <v>0</v>
      </c>
      <c r="P381" s="85">
        <v>0</v>
      </c>
      <c r="Q381" s="85">
        <f t="shared" si="1093"/>
        <v>0</v>
      </c>
      <c r="R381" s="85">
        <f t="shared" si="1094"/>
        <v>42500</v>
      </c>
      <c r="S381" s="85">
        <v>0</v>
      </c>
      <c r="T381" s="85">
        <v>0</v>
      </c>
      <c r="U381" s="85">
        <f t="shared" si="1095"/>
        <v>0</v>
      </c>
      <c r="V381" s="85">
        <v>0</v>
      </c>
      <c r="W381" s="85">
        <v>0</v>
      </c>
      <c r="X381" s="85">
        <f t="shared" si="1096"/>
        <v>0</v>
      </c>
      <c r="Y381" s="85">
        <f t="shared" si="1097"/>
        <v>0</v>
      </c>
      <c r="Z381" s="85">
        <v>0</v>
      </c>
      <c r="AA381" s="85">
        <v>0</v>
      </c>
      <c r="AB381" s="85">
        <f t="shared" si="1098"/>
        <v>0</v>
      </c>
      <c r="AC381" s="85">
        <v>0</v>
      </c>
      <c r="AD381" s="85">
        <v>0</v>
      </c>
      <c r="AE381" s="85">
        <f t="shared" si="1099"/>
        <v>0</v>
      </c>
      <c r="AF381" s="85">
        <f t="shared" si="1100"/>
        <v>0</v>
      </c>
      <c r="AG381" s="85">
        <v>0</v>
      </c>
      <c r="AH381" s="85">
        <v>0</v>
      </c>
      <c r="AI381" s="85">
        <f t="shared" si="1101"/>
        <v>0</v>
      </c>
      <c r="AJ381" s="85">
        <v>0</v>
      </c>
      <c r="AK381" s="85">
        <v>0</v>
      </c>
      <c r="AL381" s="85">
        <f t="shared" si="1102"/>
        <v>0</v>
      </c>
      <c r="AM381" s="85">
        <f t="shared" si="1103"/>
        <v>0</v>
      </c>
      <c r="AN381" s="384">
        <f t="shared" si="1111"/>
        <v>42500</v>
      </c>
      <c r="AO381" s="384">
        <f t="shared" si="1112"/>
        <v>0</v>
      </c>
      <c r="AP381" s="385">
        <f t="shared" si="1113"/>
        <v>42500</v>
      </c>
      <c r="AQ381" s="384">
        <f t="shared" si="1114"/>
        <v>0</v>
      </c>
      <c r="AR381" s="384">
        <f t="shared" si="1115"/>
        <v>0</v>
      </c>
      <c r="AS381" s="385">
        <f t="shared" si="1116"/>
        <v>0</v>
      </c>
      <c r="AT381" s="385">
        <f t="shared" si="1117"/>
        <v>42500</v>
      </c>
      <c r="AU381" s="86" t="s">
        <v>28</v>
      </c>
      <c r="AV381" s="87">
        <v>170</v>
      </c>
      <c r="AW381" s="88"/>
      <c r="AX381" s="88"/>
      <c r="AY381" s="88"/>
      <c r="AZ381" s="88"/>
      <c r="BA381" s="8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</row>
    <row r="382" spans="1:129" s="69" customFormat="1">
      <c r="A382" s="11"/>
      <c r="B382" s="4">
        <v>2017</v>
      </c>
      <c r="C382" s="82">
        <v>8323</v>
      </c>
      <c r="D382" s="82">
        <v>2</v>
      </c>
      <c r="E382" s="2">
        <v>2</v>
      </c>
      <c r="F382" s="2">
        <v>1</v>
      </c>
      <c r="G382" s="2">
        <v>2000</v>
      </c>
      <c r="H382" s="2">
        <v>2700</v>
      </c>
      <c r="I382" s="2">
        <v>271</v>
      </c>
      <c r="J382" s="83">
        <v>6</v>
      </c>
      <c r="K382" s="95" t="s">
        <v>194</v>
      </c>
      <c r="L382" s="85">
        <v>321300</v>
      </c>
      <c r="M382" s="85">
        <v>0</v>
      </c>
      <c r="N382" s="85">
        <f t="shared" si="1092"/>
        <v>321300</v>
      </c>
      <c r="O382" s="85">
        <v>0</v>
      </c>
      <c r="P382" s="85">
        <v>0</v>
      </c>
      <c r="Q382" s="85">
        <f t="shared" si="1093"/>
        <v>0</v>
      </c>
      <c r="R382" s="85">
        <f t="shared" si="1094"/>
        <v>321300</v>
      </c>
      <c r="S382" s="85">
        <v>0</v>
      </c>
      <c r="T382" s="85">
        <v>0</v>
      </c>
      <c r="U382" s="85">
        <f t="shared" si="1095"/>
        <v>0</v>
      </c>
      <c r="V382" s="85">
        <v>0</v>
      </c>
      <c r="W382" s="85">
        <v>0</v>
      </c>
      <c r="X382" s="85">
        <f t="shared" si="1096"/>
        <v>0</v>
      </c>
      <c r="Y382" s="85">
        <f t="shared" si="1097"/>
        <v>0</v>
      </c>
      <c r="Z382" s="85">
        <v>0</v>
      </c>
      <c r="AA382" s="85">
        <v>0</v>
      </c>
      <c r="AB382" s="85">
        <f t="shared" si="1098"/>
        <v>0</v>
      </c>
      <c r="AC382" s="85">
        <v>0</v>
      </c>
      <c r="AD382" s="85">
        <v>0</v>
      </c>
      <c r="AE382" s="85">
        <f t="shared" si="1099"/>
        <v>0</v>
      </c>
      <c r="AF382" s="85">
        <f t="shared" si="1100"/>
        <v>0</v>
      </c>
      <c r="AG382" s="85">
        <v>0</v>
      </c>
      <c r="AH382" s="85">
        <v>0</v>
      </c>
      <c r="AI382" s="85">
        <f t="shared" si="1101"/>
        <v>0</v>
      </c>
      <c r="AJ382" s="85">
        <v>0</v>
      </c>
      <c r="AK382" s="85">
        <v>0</v>
      </c>
      <c r="AL382" s="85">
        <f t="shared" si="1102"/>
        <v>0</v>
      </c>
      <c r="AM382" s="85">
        <f t="shared" si="1103"/>
        <v>0</v>
      </c>
      <c r="AN382" s="384">
        <f t="shared" si="1111"/>
        <v>321300</v>
      </c>
      <c r="AO382" s="384">
        <f t="shared" si="1112"/>
        <v>0</v>
      </c>
      <c r="AP382" s="385">
        <f t="shared" si="1113"/>
        <v>321300</v>
      </c>
      <c r="AQ382" s="384">
        <f t="shared" si="1114"/>
        <v>0</v>
      </c>
      <c r="AR382" s="384">
        <f t="shared" si="1115"/>
        <v>0</v>
      </c>
      <c r="AS382" s="385">
        <f t="shared" si="1116"/>
        <v>0</v>
      </c>
      <c r="AT382" s="385">
        <f t="shared" si="1117"/>
        <v>321300</v>
      </c>
      <c r="AU382" s="86" t="s">
        <v>28</v>
      </c>
      <c r="AV382" s="87">
        <v>340</v>
      </c>
      <c r="AW382" s="88"/>
      <c r="AX382" s="88"/>
      <c r="AY382" s="88"/>
      <c r="AZ382" s="88"/>
      <c r="BA382" s="8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</row>
    <row r="383" spans="1:129" s="69" customFormat="1" hidden="1">
      <c r="A383" s="11"/>
      <c r="B383" s="4">
        <v>2017</v>
      </c>
      <c r="C383" s="82">
        <v>8323</v>
      </c>
      <c r="D383" s="82">
        <v>2</v>
      </c>
      <c r="E383" s="2">
        <v>2</v>
      </c>
      <c r="F383" s="2">
        <v>1</v>
      </c>
      <c r="G383" s="2">
        <v>2000</v>
      </c>
      <c r="H383" s="2">
        <v>2700</v>
      </c>
      <c r="I383" s="2">
        <v>271</v>
      </c>
      <c r="J383" s="83">
        <v>7</v>
      </c>
      <c r="K383" s="95" t="s">
        <v>909</v>
      </c>
      <c r="L383" s="85">
        <v>0</v>
      </c>
      <c r="M383" s="85">
        <v>0</v>
      </c>
      <c r="N383" s="85">
        <f t="shared" si="1092"/>
        <v>0</v>
      </c>
      <c r="O383" s="85">
        <v>0</v>
      </c>
      <c r="P383" s="85">
        <v>0</v>
      </c>
      <c r="Q383" s="85">
        <f t="shared" si="1093"/>
        <v>0</v>
      </c>
      <c r="R383" s="85">
        <f t="shared" si="1094"/>
        <v>0</v>
      </c>
      <c r="S383" s="85">
        <v>0</v>
      </c>
      <c r="T383" s="85">
        <v>0</v>
      </c>
      <c r="U383" s="85">
        <f t="shared" si="1095"/>
        <v>0</v>
      </c>
      <c r="V383" s="85">
        <v>0</v>
      </c>
      <c r="W383" s="85">
        <v>0</v>
      </c>
      <c r="X383" s="85">
        <f t="shared" si="1096"/>
        <v>0</v>
      </c>
      <c r="Y383" s="85">
        <f t="shared" si="1097"/>
        <v>0</v>
      </c>
      <c r="Z383" s="85">
        <v>0</v>
      </c>
      <c r="AA383" s="85">
        <v>0</v>
      </c>
      <c r="AB383" s="85">
        <f t="shared" si="1098"/>
        <v>0</v>
      </c>
      <c r="AC383" s="85">
        <v>0</v>
      </c>
      <c r="AD383" s="85">
        <v>0</v>
      </c>
      <c r="AE383" s="85">
        <f t="shared" si="1099"/>
        <v>0</v>
      </c>
      <c r="AF383" s="85">
        <f t="shared" si="1100"/>
        <v>0</v>
      </c>
      <c r="AG383" s="85">
        <v>0</v>
      </c>
      <c r="AH383" s="85">
        <v>0</v>
      </c>
      <c r="AI383" s="85">
        <f t="shared" si="1101"/>
        <v>0</v>
      </c>
      <c r="AJ383" s="85">
        <v>0</v>
      </c>
      <c r="AK383" s="85">
        <v>0</v>
      </c>
      <c r="AL383" s="85">
        <f t="shared" si="1102"/>
        <v>0</v>
      </c>
      <c r="AM383" s="85">
        <f t="shared" si="1103"/>
        <v>0</v>
      </c>
      <c r="AN383" s="384">
        <f t="shared" si="1111"/>
        <v>0</v>
      </c>
      <c r="AO383" s="384">
        <f t="shared" si="1112"/>
        <v>0</v>
      </c>
      <c r="AP383" s="385">
        <f t="shared" si="1113"/>
        <v>0</v>
      </c>
      <c r="AQ383" s="384">
        <f t="shared" si="1114"/>
        <v>0</v>
      </c>
      <c r="AR383" s="384">
        <f t="shared" si="1115"/>
        <v>0</v>
      </c>
      <c r="AS383" s="385">
        <f t="shared" si="1116"/>
        <v>0</v>
      </c>
      <c r="AT383" s="385">
        <f t="shared" si="1117"/>
        <v>0</v>
      </c>
      <c r="AU383" s="86" t="s">
        <v>28</v>
      </c>
      <c r="AV383" s="87"/>
      <c r="AW383" s="88"/>
      <c r="AX383" s="88"/>
      <c r="AY383" s="88"/>
      <c r="AZ383" s="88"/>
      <c r="BA383" s="8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</row>
    <row r="384" spans="1:129" s="69" customFormat="1" hidden="1">
      <c r="A384" s="11"/>
      <c r="B384" s="4">
        <v>2017</v>
      </c>
      <c r="C384" s="82">
        <v>8323</v>
      </c>
      <c r="D384" s="82">
        <v>2</v>
      </c>
      <c r="E384" s="2">
        <v>2</v>
      </c>
      <c r="F384" s="2">
        <v>1</v>
      </c>
      <c r="G384" s="2">
        <v>2000</v>
      </c>
      <c r="H384" s="2">
        <v>2700</v>
      </c>
      <c r="I384" s="2">
        <v>271</v>
      </c>
      <c r="J384" s="83">
        <v>8</v>
      </c>
      <c r="K384" s="95" t="s">
        <v>515</v>
      </c>
      <c r="L384" s="85">
        <v>0</v>
      </c>
      <c r="M384" s="85">
        <v>0</v>
      </c>
      <c r="N384" s="85">
        <f t="shared" si="1092"/>
        <v>0</v>
      </c>
      <c r="O384" s="85">
        <v>0</v>
      </c>
      <c r="P384" s="85">
        <v>0</v>
      </c>
      <c r="Q384" s="85">
        <f t="shared" si="1093"/>
        <v>0</v>
      </c>
      <c r="R384" s="85">
        <v>0</v>
      </c>
      <c r="S384" s="85">
        <v>0</v>
      </c>
      <c r="T384" s="85">
        <v>0</v>
      </c>
      <c r="U384" s="85">
        <f t="shared" si="1095"/>
        <v>0</v>
      </c>
      <c r="V384" s="85">
        <f t="shared" ref="V384" si="1118">Y384-S384</f>
        <v>0</v>
      </c>
      <c r="W384" s="85">
        <v>0</v>
      </c>
      <c r="X384" s="85">
        <f t="shared" si="1096"/>
        <v>0</v>
      </c>
      <c r="Y384" s="85">
        <v>0</v>
      </c>
      <c r="Z384" s="85">
        <v>0</v>
      </c>
      <c r="AA384" s="85">
        <v>0</v>
      </c>
      <c r="AB384" s="85">
        <f t="shared" si="1098"/>
        <v>0</v>
      </c>
      <c r="AC384" s="85">
        <f t="shared" ref="AC384" si="1119">AF384-Z384</f>
        <v>0</v>
      </c>
      <c r="AD384" s="85">
        <v>0</v>
      </c>
      <c r="AE384" s="85">
        <f t="shared" si="1099"/>
        <v>0</v>
      </c>
      <c r="AF384" s="85">
        <v>0</v>
      </c>
      <c r="AG384" s="85">
        <v>0</v>
      </c>
      <c r="AH384" s="85">
        <v>0</v>
      </c>
      <c r="AI384" s="85">
        <f t="shared" si="1101"/>
        <v>0</v>
      </c>
      <c r="AJ384" s="85">
        <f t="shared" ref="AJ384" si="1120">AM384-AG384</f>
        <v>0</v>
      </c>
      <c r="AK384" s="85">
        <v>0</v>
      </c>
      <c r="AL384" s="85">
        <f t="shared" si="1102"/>
        <v>0</v>
      </c>
      <c r="AM384" s="85">
        <v>0</v>
      </c>
      <c r="AN384" s="384">
        <f t="shared" si="1111"/>
        <v>0</v>
      </c>
      <c r="AO384" s="384">
        <f t="shared" si="1112"/>
        <v>0</v>
      </c>
      <c r="AP384" s="385">
        <f t="shared" si="1113"/>
        <v>0</v>
      </c>
      <c r="AQ384" s="384">
        <f t="shared" si="1114"/>
        <v>0</v>
      </c>
      <c r="AR384" s="384">
        <f t="shared" si="1115"/>
        <v>0</v>
      </c>
      <c r="AS384" s="385">
        <f t="shared" si="1116"/>
        <v>0</v>
      </c>
      <c r="AT384" s="385">
        <f t="shared" si="1117"/>
        <v>0</v>
      </c>
      <c r="AU384" s="86" t="s">
        <v>28</v>
      </c>
      <c r="AV384" s="87"/>
      <c r="AW384" s="88"/>
      <c r="AX384" s="88"/>
      <c r="AY384" s="88"/>
      <c r="AZ384" s="88"/>
      <c r="BA384" s="8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</row>
    <row r="385" spans="1:129" s="69" customFormat="1">
      <c r="A385" s="11"/>
      <c r="B385" s="4">
        <v>2017</v>
      </c>
      <c r="C385" s="82">
        <v>8323</v>
      </c>
      <c r="D385" s="82">
        <v>2</v>
      </c>
      <c r="E385" s="2">
        <v>2</v>
      </c>
      <c r="F385" s="2">
        <v>1</v>
      </c>
      <c r="G385" s="2">
        <v>2000</v>
      </c>
      <c r="H385" s="2">
        <v>2700</v>
      </c>
      <c r="I385" s="2">
        <v>271</v>
      </c>
      <c r="J385" s="83">
        <v>9</v>
      </c>
      <c r="K385" s="95" t="s">
        <v>195</v>
      </c>
      <c r="L385" s="85">
        <v>340000</v>
      </c>
      <c r="M385" s="85">
        <v>0</v>
      </c>
      <c r="N385" s="85">
        <f t="shared" si="1092"/>
        <v>340000</v>
      </c>
      <c r="O385" s="85">
        <v>0</v>
      </c>
      <c r="P385" s="85">
        <v>0</v>
      </c>
      <c r="Q385" s="85">
        <f t="shared" si="1093"/>
        <v>0</v>
      </c>
      <c r="R385" s="85">
        <f>N385+Q385</f>
        <v>340000</v>
      </c>
      <c r="S385" s="85">
        <v>0</v>
      </c>
      <c r="T385" s="85">
        <v>0</v>
      </c>
      <c r="U385" s="85">
        <f t="shared" si="1095"/>
        <v>0</v>
      </c>
      <c r="V385" s="85">
        <v>0</v>
      </c>
      <c r="W385" s="85">
        <v>0</v>
      </c>
      <c r="X385" s="85">
        <f t="shared" si="1096"/>
        <v>0</v>
      </c>
      <c r="Y385" s="85">
        <f>U385+X385</f>
        <v>0</v>
      </c>
      <c r="Z385" s="85">
        <v>0</v>
      </c>
      <c r="AA385" s="85">
        <v>0</v>
      </c>
      <c r="AB385" s="85">
        <f t="shared" si="1098"/>
        <v>0</v>
      </c>
      <c r="AC385" s="85">
        <v>0</v>
      </c>
      <c r="AD385" s="85">
        <v>0</v>
      </c>
      <c r="AE385" s="85">
        <f t="shared" si="1099"/>
        <v>0</v>
      </c>
      <c r="AF385" s="85">
        <f>AB385+AE385</f>
        <v>0</v>
      </c>
      <c r="AG385" s="85">
        <v>0</v>
      </c>
      <c r="AH385" s="85">
        <v>0</v>
      </c>
      <c r="AI385" s="85">
        <f t="shared" si="1101"/>
        <v>0</v>
      </c>
      <c r="AJ385" s="85">
        <v>0</v>
      </c>
      <c r="AK385" s="85">
        <v>0</v>
      </c>
      <c r="AL385" s="85">
        <f t="shared" si="1102"/>
        <v>0</v>
      </c>
      <c r="AM385" s="85">
        <f>AI385+AL385</f>
        <v>0</v>
      </c>
      <c r="AN385" s="384">
        <f t="shared" si="1111"/>
        <v>340000</v>
      </c>
      <c r="AO385" s="384">
        <f t="shared" si="1112"/>
        <v>0</v>
      </c>
      <c r="AP385" s="385">
        <f t="shared" si="1113"/>
        <v>340000</v>
      </c>
      <c r="AQ385" s="384">
        <f t="shared" si="1114"/>
        <v>0</v>
      </c>
      <c r="AR385" s="384">
        <f t="shared" si="1115"/>
        <v>0</v>
      </c>
      <c r="AS385" s="385">
        <f t="shared" si="1116"/>
        <v>0</v>
      </c>
      <c r="AT385" s="385">
        <f t="shared" si="1117"/>
        <v>340000</v>
      </c>
      <c r="AU385" s="86" t="s">
        <v>28</v>
      </c>
      <c r="AV385" s="87">
        <v>510</v>
      </c>
      <c r="AW385" s="88"/>
      <c r="AX385" s="88"/>
      <c r="AY385" s="88"/>
      <c r="AZ385" s="88"/>
      <c r="BA385" s="8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</row>
    <row r="386" spans="1:129" s="69" customFormat="1">
      <c r="A386" s="11"/>
      <c r="B386" s="4">
        <v>2017</v>
      </c>
      <c r="C386" s="82">
        <v>8323</v>
      </c>
      <c r="D386" s="82">
        <v>2</v>
      </c>
      <c r="E386" s="2">
        <v>2</v>
      </c>
      <c r="F386" s="2">
        <v>1</v>
      </c>
      <c r="G386" s="2">
        <v>2000</v>
      </c>
      <c r="H386" s="2">
        <v>2700</v>
      </c>
      <c r="I386" s="2">
        <v>271</v>
      </c>
      <c r="J386" s="83">
        <v>10</v>
      </c>
      <c r="K386" s="95" t="s">
        <v>196</v>
      </c>
      <c r="L386" s="85">
        <v>51000</v>
      </c>
      <c r="M386" s="85">
        <v>0</v>
      </c>
      <c r="N386" s="85">
        <f t="shared" si="1092"/>
        <v>51000</v>
      </c>
      <c r="O386" s="85">
        <v>0</v>
      </c>
      <c r="P386" s="85">
        <v>0</v>
      </c>
      <c r="Q386" s="85">
        <f t="shared" si="1093"/>
        <v>0</v>
      </c>
      <c r="R386" s="85">
        <f>N386+Q386</f>
        <v>51000</v>
      </c>
      <c r="S386" s="85">
        <v>0</v>
      </c>
      <c r="T386" s="85">
        <v>0</v>
      </c>
      <c r="U386" s="85">
        <f t="shared" si="1095"/>
        <v>0</v>
      </c>
      <c r="V386" s="85">
        <v>0</v>
      </c>
      <c r="W386" s="85">
        <v>0</v>
      </c>
      <c r="X386" s="85">
        <f t="shared" si="1096"/>
        <v>0</v>
      </c>
      <c r="Y386" s="85">
        <f>U386+X386</f>
        <v>0</v>
      </c>
      <c r="Z386" s="85">
        <v>0</v>
      </c>
      <c r="AA386" s="85">
        <v>0</v>
      </c>
      <c r="AB386" s="85">
        <f t="shared" si="1098"/>
        <v>0</v>
      </c>
      <c r="AC386" s="85">
        <v>0</v>
      </c>
      <c r="AD386" s="85">
        <v>0</v>
      </c>
      <c r="AE386" s="85">
        <f t="shared" si="1099"/>
        <v>0</v>
      </c>
      <c r="AF386" s="85">
        <f>AB386+AE386</f>
        <v>0</v>
      </c>
      <c r="AG386" s="85">
        <v>0</v>
      </c>
      <c r="AH386" s="85">
        <v>0</v>
      </c>
      <c r="AI386" s="85">
        <f t="shared" si="1101"/>
        <v>0</v>
      </c>
      <c r="AJ386" s="85">
        <v>0</v>
      </c>
      <c r="AK386" s="85">
        <v>0</v>
      </c>
      <c r="AL386" s="85">
        <f t="shared" si="1102"/>
        <v>0</v>
      </c>
      <c r="AM386" s="85">
        <f>AI386+AL386</f>
        <v>0</v>
      </c>
      <c r="AN386" s="384">
        <f t="shared" si="1111"/>
        <v>51000</v>
      </c>
      <c r="AO386" s="384">
        <f t="shared" si="1112"/>
        <v>0</v>
      </c>
      <c r="AP386" s="385">
        <f t="shared" si="1113"/>
        <v>51000</v>
      </c>
      <c r="AQ386" s="384">
        <f t="shared" si="1114"/>
        <v>0</v>
      </c>
      <c r="AR386" s="384">
        <f t="shared" si="1115"/>
        <v>0</v>
      </c>
      <c r="AS386" s="385">
        <f t="shared" si="1116"/>
        <v>0</v>
      </c>
      <c r="AT386" s="385">
        <f t="shared" si="1117"/>
        <v>51000</v>
      </c>
      <c r="AU386" s="86" t="s">
        <v>28</v>
      </c>
      <c r="AV386" s="87">
        <v>85</v>
      </c>
      <c r="AW386" s="88"/>
      <c r="AX386" s="88"/>
      <c r="AY386" s="88"/>
      <c r="AZ386" s="88"/>
      <c r="BA386" s="8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</row>
    <row r="387" spans="1:129" s="69" customFormat="1" hidden="1">
      <c r="A387" s="11"/>
      <c r="B387" s="4">
        <v>2017</v>
      </c>
      <c r="C387" s="82">
        <v>8323</v>
      </c>
      <c r="D387" s="82">
        <v>2</v>
      </c>
      <c r="E387" s="2">
        <v>2</v>
      </c>
      <c r="F387" s="2">
        <v>1</v>
      </c>
      <c r="G387" s="2">
        <v>2000</v>
      </c>
      <c r="H387" s="2">
        <v>2700</v>
      </c>
      <c r="I387" s="2">
        <v>271</v>
      </c>
      <c r="J387" s="83">
        <v>11</v>
      </c>
      <c r="K387" s="95" t="s">
        <v>197</v>
      </c>
      <c r="L387" s="85">
        <v>0</v>
      </c>
      <c r="M387" s="85">
        <v>0</v>
      </c>
      <c r="N387" s="85">
        <f t="shared" si="1092"/>
        <v>0</v>
      </c>
      <c r="O387" s="85">
        <v>0</v>
      </c>
      <c r="P387" s="85">
        <v>0</v>
      </c>
      <c r="Q387" s="85">
        <f t="shared" si="1093"/>
        <v>0</v>
      </c>
      <c r="R387" s="85">
        <v>0</v>
      </c>
      <c r="S387" s="85">
        <v>0</v>
      </c>
      <c r="T387" s="85">
        <v>0</v>
      </c>
      <c r="U387" s="85">
        <f t="shared" si="1095"/>
        <v>0</v>
      </c>
      <c r="V387" s="85">
        <f t="shared" ref="V387" si="1121">Y387-S387</f>
        <v>0</v>
      </c>
      <c r="W387" s="85">
        <v>0</v>
      </c>
      <c r="X387" s="85">
        <f t="shared" si="1096"/>
        <v>0</v>
      </c>
      <c r="Y387" s="85">
        <v>0</v>
      </c>
      <c r="Z387" s="85">
        <v>0</v>
      </c>
      <c r="AA387" s="85">
        <v>0</v>
      </c>
      <c r="AB387" s="85">
        <f t="shared" si="1098"/>
        <v>0</v>
      </c>
      <c r="AC387" s="85">
        <f t="shared" ref="AC387" si="1122">AF387-Z387</f>
        <v>0</v>
      </c>
      <c r="AD387" s="85">
        <v>0</v>
      </c>
      <c r="AE387" s="85">
        <f t="shared" si="1099"/>
        <v>0</v>
      </c>
      <c r="AF387" s="85">
        <v>0</v>
      </c>
      <c r="AG387" s="85">
        <v>0</v>
      </c>
      <c r="AH387" s="85">
        <v>0</v>
      </c>
      <c r="AI387" s="85">
        <f t="shared" si="1101"/>
        <v>0</v>
      </c>
      <c r="AJ387" s="85">
        <f t="shared" ref="AJ387" si="1123">AM387-AG387</f>
        <v>0</v>
      </c>
      <c r="AK387" s="85">
        <v>0</v>
      </c>
      <c r="AL387" s="85">
        <f t="shared" si="1102"/>
        <v>0</v>
      </c>
      <c r="AM387" s="85">
        <v>0</v>
      </c>
      <c r="AN387" s="384">
        <f t="shared" si="1111"/>
        <v>0</v>
      </c>
      <c r="AO387" s="384">
        <f t="shared" si="1112"/>
        <v>0</v>
      </c>
      <c r="AP387" s="385">
        <f t="shared" si="1113"/>
        <v>0</v>
      </c>
      <c r="AQ387" s="384">
        <f t="shared" si="1114"/>
        <v>0</v>
      </c>
      <c r="AR387" s="384">
        <f t="shared" si="1115"/>
        <v>0</v>
      </c>
      <c r="AS387" s="385">
        <f t="shared" si="1116"/>
        <v>0</v>
      </c>
      <c r="AT387" s="385">
        <f t="shared" si="1117"/>
        <v>0</v>
      </c>
      <c r="AU387" s="86" t="s">
        <v>28</v>
      </c>
      <c r="AV387" s="87"/>
      <c r="AW387" s="88"/>
      <c r="AX387" s="88"/>
      <c r="AY387" s="88"/>
      <c r="AZ387" s="88"/>
      <c r="BA387" s="8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</row>
    <row r="388" spans="1:129" s="69" customFormat="1">
      <c r="A388" s="11"/>
      <c r="B388" s="4">
        <v>2017</v>
      </c>
      <c r="C388" s="82">
        <v>8323</v>
      </c>
      <c r="D388" s="82">
        <v>2</v>
      </c>
      <c r="E388" s="2">
        <v>2</v>
      </c>
      <c r="F388" s="2">
        <v>1</v>
      </c>
      <c r="G388" s="2">
        <v>2000</v>
      </c>
      <c r="H388" s="2">
        <v>2700</v>
      </c>
      <c r="I388" s="2">
        <v>271</v>
      </c>
      <c r="J388" s="83">
        <v>12</v>
      </c>
      <c r="K388" s="95" t="s">
        <v>910</v>
      </c>
      <c r="L388" s="85">
        <v>109700</v>
      </c>
      <c r="M388" s="85">
        <v>0</v>
      </c>
      <c r="N388" s="85">
        <f t="shared" si="1092"/>
        <v>109700</v>
      </c>
      <c r="O388" s="85">
        <v>0</v>
      </c>
      <c r="P388" s="85">
        <v>0</v>
      </c>
      <c r="Q388" s="85">
        <f t="shared" si="1093"/>
        <v>0</v>
      </c>
      <c r="R388" s="85">
        <f>N388+Q388</f>
        <v>109700</v>
      </c>
      <c r="S388" s="85">
        <v>0</v>
      </c>
      <c r="T388" s="85">
        <v>0</v>
      </c>
      <c r="U388" s="85">
        <f t="shared" si="1095"/>
        <v>0</v>
      </c>
      <c r="V388" s="85">
        <v>0</v>
      </c>
      <c r="W388" s="85">
        <v>0</v>
      </c>
      <c r="X388" s="85">
        <f t="shared" si="1096"/>
        <v>0</v>
      </c>
      <c r="Y388" s="85">
        <f>U388+X388</f>
        <v>0</v>
      </c>
      <c r="Z388" s="85">
        <v>0</v>
      </c>
      <c r="AA388" s="85">
        <v>0</v>
      </c>
      <c r="AB388" s="85">
        <f t="shared" si="1098"/>
        <v>0</v>
      </c>
      <c r="AC388" s="85">
        <v>0</v>
      </c>
      <c r="AD388" s="85">
        <v>0</v>
      </c>
      <c r="AE388" s="85">
        <f t="shared" si="1099"/>
        <v>0</v>
      </c>
      <c r="AF388" s="85">
        <f>AB388+AE388</f>
        <v>0</v>
      </c>
      <c r="AG388" s="85">
        <v>0</v>
      </c>
      <c r="AH388" s="85">
        <v>0</v>
      </c>
      <c r="AI388" s="85">
        <f t="shared" si="1101"/>
        <v>0</v>
      </c>
      <c r="AJ388" s="85">
        <v>0</v>
      </c>
      <c r="AK388" s="85">
        <v>0</v>
      </c>
      <c r="AL388" s="85">
        <f t="shared" si="1102"/>
        <v>0</v>
      </c>
      <c r="AM388" s="85">
        <f>AI388+AL388</f>
        <v>0</v>
      </c>
      <c r="AN388" s="384">
        <f t="shared" si="1111"/>
        <v>109700</v>
      </c>
      <c r="AO388" s="384">
        <f t="shared" si="1112"/>
        <v>0</v>
      </c>
      <c r="AP388" s="385">
        <f t="shared" si="1113"/>
        <v>109700</v>
      </c>
      <c r="AQ388" s="384">
        <f t="shared" si="1114"/>
        <v>0</v>
      </c>
      <c r="AR388" s="384">
        <f t="shared" si="1115"/>
        <v>0</v>
      </c>
      <c r="AS388" s="385">
        <f t="shared" si="1116"/>
        <v>0</v>
      </c>
      <c r="AT388" s="385">
        <f t="shared" si="1117"/>
        <v>109700</v>
      </c>
      <c r="AU388" s="86" t="s">
        <v>28</v>
      </c>
      <c r="AV388" s="87">
        <v>85</v>
      </c>
      <c r="AW388" s="88"/>
      <c r="AX388" s="88"/>
      <c r="AY388" s="88"/>
      <c r="AZ388" s="88"/>
      <c r="BA388" s="8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</row>
    <row r="389" spans="1:129" s="69" customFormat="1">
      <c r="A389" s="11"/>
      <c r="B389" s="4">
        <v>2017</v>
      </c>
      <c r="C389" s="82">
        <v>8323</v>
      </c>
      <c r="D389" s="82">
        <v>2</v>
      </c>
      <c r="E389" s="2">
        <v>2</v>
      </c>
      <c r="F389" s="2">
        <v>1</v>
      </c>
      <c r="G389" s="2">
        <v>2000</v>
      </c>
      <c r="H389" s="2">
        <v>2700</v>
      </c>
      <c r="I389" s="2">
        <v>271</v>
      </c>
      <c r="J389" s="83">
        <v>13</v>
      </c>
      <c r="K389" s="95" t="s">
        <v>516</v>
      </c>
      <c r="L389" s="85">
        <v>95000</v>
      </c>
      <c r="M389" s="85">
        <v>0</v>
      </c>
      <c r="N389" s="85">
        <f t="shared" si="1092"/>
        <v>95000</v>
      </c>
      <c r="O389" s="85">
        <v>0</v>
      </c>
      <c r="P389" s="85">
        <v>0</v>
      </c>
      <c r="Q389" s="85">
        <f t="shared" si="1093"/>
        <v>0</v>
      </c>
      <c r="R389" s="85">
        <f>N389+Q389</f>
        <v>95000</v>
      </c>
      <c r="S389" s="85">
        <v>0</v>
      </c>
      <c r="T389" s="85">
        <v>0</v>
      </c>
      <c r="U389" s="85">
        <f t="shared" si="1095"/>
        <v>0</v>
      </c>
      <c r="V389" s="85">
        <v>0</v>
      </c>
      <c r="W389" s="85">
        <v>0</v>
      </c>
      <c r="X389" s="85">
        <f t="shared" si="1096"/>
        <v>0</v>
      </c>
      <c r="Y389" s="85">
        <f>U389+X389</f>
        <v>0</v>
      </c>
      <c r="Z389" s="85">
        <v>0</v>
      </c>
      <c r="AA389" s="85">
        <v>0</v>
      </c>
      <c r="AB389" s="85">
        <f t="shared" si="1098"/>
        <v>0</v>
      </c>
      <c r="AC389" s="85">
        <v>0</v>
      </c>
      <c r="AD389" s="85">
        <v>0</v>
      </c>
      <c r="AE389" s="85">
        <f t="shared" si="1099"/>
        <v>0</v>
      </c>
      <c r="AF389" s="85">
        <f>AB389+AE389</f>
        <v>0</v>
      </c>
      <c r="AG389" s="85">
        <v>0</v>
      </c>
      <c r="AH389" s="85">
        <v>0</v>
      </c>
      <c r="AI389" s="85">
        <f t="shared" si="1101"/>
        <v>0</v>
      </c>
      <c r="AJ389" s="85">
        <v>0</v>
      </c>
      <c r="AK389" s="85">
        <v>0</v>
      </c>
      <c r="AL389" s="85">
        <f t="shared" si="1102"/>
        <v>0</v>
      </c>
      <c r="AM389" s="85">
        <f>AI389+AL389</f>
        <v>0</v>
      </c>
      <c r="AN389" s="384">
        <f t="shared" si="1111"/>
        <v>95000</v>
      </c>
      <c r="AO389" s="384">
        <f t="shared" si="1112"/>
        <v>0</v>
      </c>
      <c r="AP389" s="385">
        <f t="shared" si="1113"/>
        <v>95000</v>
      </c>
      <c r="AQ389" s="384">
        <f t="shared" si="1114"/>
        <v>0</v>
      </c>
      <c r="AR389" s="384">
        <f t="shared" si="1115"/>
        <v>0</v>
      </c>
      <c r="AS389" s="385">
        <f t="shared" si="1116"/>
        <v>0</v>
      </c>
      <c r="AT389" s="385">
        <f t="shared" si="1117"/>
        <v>95000</v>
      </c>
      <c r="AU389" s="86" t="s">
        <v>517</v>
      </c>
      <c r="AV389" s="87">
        <v>85</v>
      </c>
      <c r="AW389" s="88"/>
      <c r="AX389" s="88"/>
      <c r="AY389" s="88"/>
      <c r="AZ389" s="88"/>
      <c r="BA389" s="8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</row>
    <row r="390" spans="1:129" s="94" customFormat="1" hidden="1">
      <c r="A390" s="11"/>
      <c r="B390" s="76">
        <v>2017</v>
      </c>
      <c r="C390" s="96">
        <v>8323</v>
      </c>
      <c r="D390" s="96">
        <v>2</v>
      </c>
      <c r="E390" s="76">
        <v>2</v>
      </c>
      <c r="F390" s="76">
        <v>1</v>
      </c>
      <c r="G390" s="76">
        <v>2000</v>
      </c>
      <c r="H390" s="76">
        <v>2700</v>
      </c>
      <c r="I390" s="76">
        <v>272</v>
      </c>
      <c r="J390" s="76"/>
      <c r="K390" s="97" t="s">
        <v>92</v>
      </c>
      <c r="L390" s="79">
        <f>SUM(L391:L391)</f>
        <v>0</v>
      </c>
      <c r="M390" s="79">
        <f>SUM(M391:M391)</f>
        <v>0</v>
      </c>
      <c r="N390" s="79">
        <f t="shared" si="1092"/>
        <v>0</v>
      </c>
      <c r="O390" s="79">
        <f>SUM(O391:O391)</f>
        <v>0</v>
      </c>
      <c r="P390" s="79">
        <f>SUM(P391:P391)</f>
        <v>0</v>
      </c>
      <c r="Q390" s="79">
        <f t="shared" si="1093"/>
        <v>0</v>
      </c>
      <c r="R390" s="79">
        <f t="shared" si="1094"/>
        <v>0</v>
      </c>
      <c r="S390" s="79">
        <f>SUM(S391:S391)</f>
        <v>0</v>
      </c>
      <c r="T390" s="79">
        <f>SUM(T391:T391)</f>
        <v>0</v>
      </c>
      <c r="U390" s="79">
        <f t="shared" si="1095"/>
        <v>0</v>
      </c>
      <c r="V390" s="79">
        <f>SUM(V391:V391)</f>
        <v>0</v>
      </c>
      <c r="W390" s="79">
        <f>SUM(W391:W391)</f>
        <v>0</v>
      </c>
      <c r="X390" s="79">
        <f t="shared" si="1096"/>
        <v>0</v>
      </c>
      <c r="Y390" s="79">
        <f t="shared" ref="Y390:Y393" si="1124">U390+X390</f>
        <v>0</v>
      </c>
      <c r="Z390" s="79">
        <f>SUM(Z391:Z391)</f>
        <v>0</v>
      </c>
      <c r="AA390" s="79">
        <f>SUM(AA391:AA391)</f>
        <v>0</v>
      </c>
      <c r="AB390" s="79">
        <f t="shared" si="1098"/>
        <v>0</v>
      </c>
      <c r="AC390" s="79">
        <f>SUM(AC391:AC391)</f>
        <v>0</v>
      </c>
      <c r="AD390" s="79">
        <f>SUM(AD391:AD391)</f>
        <v>0</v>
      </c>
      <c r="AE390" s="79">
        <f t="shared" si="1099"/>
        <v>0</v>
      </c>
      <c r="AF390" s="79">
        <f t="shared" ref="AF390:AF393" si="1125">AB390+AE390</f>
        <v>0</v>
      </c>
      <c r="AG390" s="79">
        <f>SUM(AG391:AG391)</f>
        <v>0</v>
      </c>
      <c r="AH390" s="79">
        <f>SUM(AH391:AH391)</f>
        <v>0</v>
      </c>
      <c r="AI390" s="79">
        <f t="shared" si="1101"/>
        <v>0</v>
      </c>
      <c r="AJ390" s="79">
        <f>SUM(AJ391:AJ391)</f>
        <v>0</v>
      </c>
      <c r="AK390" s="79">
        <f>SUM(AK391:AK391)</f>
        <v>0</v>
      </c>
      <c r="AL390" s="79">
        <f t="shared" si="1102"/>
        <v>0</v>
      </c>
      <c r="AM390" s="79">
        <f t="shared" ref="AM390:AM393" si="1126">AI390+AL390</f>
        <v>0</v>
      </c>
      <c r="AN390" s="79">
        <f>SUM(AN391:AN391)</f>
        <v>0</v>
      </c>
      <c r="AO390" s="79">
        <f>SUM(AO391:AO391)</f>
        <v>0</v>
      </c>
      <c r="AP390" s="79">
        <f t="shared" si="1104"/>
        <v>0</v>
      </c>
      <c r="AQ390" s="79">
        <f>SUM(AQ391:AQ391)</f>
        <v>0</v>
      </c>
      <c r="AR390" s="79">
        <f>SUM(AR391:AR391)</f>
        <v>0</v>
      </c>
      <c r="AS390" s="79">
        <f t="shared" si="1105"/>
        <v>0</v>
      </c>
      <c r="AT390" s="79">
        <f t="shared" ref="AT390:AT394" si="1127">AP390+AS390</f>
        <v>0</v>
      </c>
      <c r="AU390" s="98"/>
      <c r="AV390" s="99"/>
      <c r="AW390" s="112"/>
      <c r="AX390" s="112"/>
      <c r="AY390" s="112"/>
      <c r="AZ390" s="112"/>
      <c r="BA390" s="100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</row>
    <row r="391" spans="1:129" s="69" customFormat="1" hidden="1">
      <c r="A391" s="11"/>
      <c r="B391" s="4">
        <v>2017</v>
      </c>
      <c r="C391" s="82">
        <v>8323</v>
      </c>
      <c r="D391" s="82">
        <v>2</v>
      </c>
      <c r="E391" s="2">
        <v>2</v>
      </c>
      <c r="F391" s="2">
        <v>1</v>
      </c>
      <c r="G391" s="2">
        <v>2000</v>
      </c>
      <c r="H391" s="2">
        <v>2700</v>
      </c>
      <c r="I391" s="2">
        <v>272</v>
      </c>
      <c r="J391" s="83">
        <v>1</v>
      </c>
      <c r="K391" s="95" t="s">
        <v>1145</v>
      </c>
      <c r="L391" s="85">
        <v>0</v>
      </c>
      <c r="M391" s="85">
        <v>0</v>
      </c>
      <c r="N391" s="85">
        <f t="shared" si="1092"/>
        <v>0</v>
      </c>
      <c r="O391" s="85">
        <v>0</v>
      </c>
      <c r="P391" s="85">
        <v>0</v>
      </c>
      <c r="Q391" s="85">
        <f t="shared" si="1093"/>
        <v>0</v>
      </c>
      <c r="R391" s="85">
        <f t="shared" si="1094"/>
        <v>0</v>
      </c>
      <c r="S391" s="85">
        <v>0</v>
      </c>
      <c r="T391" s="85">
        <v>0</v>
      </c>
      <c r="U391" s="85">
        <f t="shared" si="1095"/>
        <v>0</v>
      </c>
      <c r="V391" s="85">
        <v>0</v>
      </c>
      <c r="W391" s="85">
        <v>0</v>
      </c>
      <c r="X391" s="85">
        <f t="shared" si="1096"/>
        <v>0</v>
      </c>
      <c r="Y391" s="85">
        <f t="shared" si="1124"/>
        <v>0</v>
      </c>
      <c r="Z391" s="85">
        <v>0</v>
      </c>
      <c r="AA391" s="85">
        <v>0</v>
      </c>
      <c r="AB391" s="85">
        <f t="shared" si="1098"/>
        <v>0</v>
      </c>
      <c r="AC391" s="85">
        <v>0</v>
      </c>
      <c r="AD391" s="85">
        <v>0</v>
      </c>
      <c r="AE391" s="85">
        <f t="shared" si="1099"/>
        <v>0</v>
      </c>
      <c r="AF391" s="85">
        <f t="shared" si="1125"/>
        <v>0</v>
      </c>
      <c r="AG391" s="85">
        <v>0</v>
      </c>
      <c r="AH391" s="85">
        <v>0</v>
      </c>
      <c r="AI391" s="85">
        <f t="shared" si="1101"/>
        <v>0</v>
      </c>
      <c r="AJ391" s="85">
        <v>0</v>
      </c>
      <c r="AK391" s="85">
        <v>0</v>
      </c>
      <c r="AL391" s="85">
        <f t="shared" si="1102"/>
        <v>0</v>
      </c>
      <c r="AM391" s="85">
        <f t="shared" si="1126"/>
        <v>0</v>
      </c>
      <c r="AN391" s="384">
        <f t="shared" ref="AN391" si="1128">L391-S391-Z391-AG391</f>
        <v>0</v>
      </c>
      <c r="AO391" s="384">
        <f t="shared" ref="AO391" si="1129">M391-T391-AA391-AH391</f>
        <v>0</v>
      </c>
      <c r="AP391" s="385">
        <f t="shared" si="1104"/>
        <v>0</v>
      </c>
      <c r="AQ391" s="384">
        <f t="shared" ref="AQ391" si="1130">O391-V391-AC391-AJ391</f>
        <v>0</v>
      </c>
      <c r="AR391" s="384">
        <f t="shared" ref="AR391" si="1131">P391-W391-AD391-AK391</f>
        <v>0</v>
      </c>
      <c r="AS391" s="385">
        <f t="shared" si="1105"/>
        <v>0</v>
      </c>
      <c r="AT391" s="385">
        <f t="shared" si="1127"/>
        <v>0</v>
      </c>
      <c r="AU391" s="86" t="s">
        <v>28</v>
      </c>
      <c r="AV391" s="87"/>
      <c r="AW391" s="88"/>
      <c r="AX391" s="88"/>
      <c r="AY391" s="88"/>
      <c r="AZ391" s="88"/>
      <c r="BA391" s="8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</row>
    <row r="392" spans="1:129" s="94" customFormat="1">
      <c r="A392" s="11"/>
      <c r="B392" s="70">
        <v>2017</v>
      </c>
      <c r="C392" s="71">
        <v>8323</v>
      </c>
      <c r="D392" s="71">
        <v>2</v>
      </c>
      <c r="E392" s="70">
        <v>2</v>
      </c>
      <c r="F392" s="70">
        <v>1</v>
      </c>
      <c r="G392" s="70">
        <v>2000</v>
      </c>
      <c r="H392" s="70">
        <v>2800</v>
      </c>
      <c r="I392" s="70"/>
      <c r="J392" s="70"/>
      <c r="K392" s="72" t="s">
        <v>199</v>
      </c>
      <c r="L392" s="73">
        <f>L393+L400</f>
        <v>1069637</v>
      </c>
      <c r="M392" s="73">
        <f>M393+M400</f>
        <v>0</v>
      </c>
      <c r="N392" s="73">
        <f t="shared" si="1092"/>
        <v>1069637</v>
      </c>
      <c r="O392" s="73">
        <f>O393+O400</f>
        <v>0</v>
      </c>
      <c r="P392" s="73">
        <f>P393+P400</f>
        <v>0</v>
      </c>
      <c r="Q392" s="73">
        <f t="shared" si="1093"/>
        <v>0</v>
      </c>
      <c r="R392" s="73">
        <f t="shared" si="1094"/>
        <v>1069637</v>
      </c>
      <c r="S392" s="73">
        <f>S393+S400</f>
        <v>0</v>
      </c>
      <c r="T392" s="73">
        <f>T393+T400</f>
        <v>0</v>
      </c>
      <c r="U392" s="73">
        <f t="shared" si="1095"/>
        <v>0</v>
      </c>
      <c r="V392" s="73">
        <f>V393+V400</f>
        <v>0</v>
      </c>
      <c r="W392" s="73">
        <f>W393+W400</f>
        <v>0</v>
      </c>
      <c r="X392" s="73">
        <f t="shared" si="1096"/>
        <v>0</v>
      </c>
      <c r="Y392" s="73">
        <f t="shared" si="1124"/>
        <v>0</v>
      </c>
      <c r="Z392" s="73">
        <f>Z393+Z400</f>
        <v>0</v>
      </c>
      <c r="AA392" s="73">
        <f>AA393+AA400</f>
        <v>0</v>
      </c>
      <c r="AB392" s="73">
        <f t="shared" si="1098"/>
        <v>0</v>
      </c>
      <c r="AC392" s="73">
        <f>AC393+AC400</f>
        <v>0</v>
      </c>
      <c r="AD392" s="73">
        <f>AD393+AD400</f>
        <v>0</v>
      </c>
      <c r="AE392" s="73">
        <f t="shared" si="1099"/>
        <v>0</v>
      </c>
      <c r="AF392" s="73">
        <f t="shared" si="1125"/>
        <v>0</v>
      </c>
      <c r="AG392" s="73">
        <f>AG393+AG400</f>
        <v>0</v>
      </c>
      <c r="AH392" s="73">
        <f>AH393+AH400</f>
        <v>0</v>
      </c>
      <c r="AI392" s="73">
        <f t="shared" si="1101"/>
        <v>0</v>
      </c>
      <c r="AJ392" s="73">
        <f>AJ393+AJ400</f>
        <v>0</v>
      </c>
      <c r="AK392" s="73">
        <f>AK393+AK400</f>
        <v>0</v>
      </c>
      <c r="AL392" s="73">
        <f t="shared" si="1102"/>
        <v>0</v>
      </c>
      <c r="AM392" s="73">
        <f t="shared" si="1126"/>
        <v>0</v>
      </c>
      <c r="AN392" s="73">
        <f>AN393+AN400</f>
        <v>1069637</v>
      </c>
      <c r="AO392" s="73">
        <f>AO393+AO400</f>
        <v>0</v>
      </c>
      <c r="AP392" s="73">
        <f t="shared" si="1104"/>
        <v>1069637</v>
      </c>
      <c r="AQ392" s="73">
        <f>AQ393+AQ400</f>
        <v>0</v>
      </c>
      <c r="AR392" s="73">
        <f>AR393+AR400</f>
        <v>0</v>
      </c>
      <c r="AS392" s="73">
        <f t="shared" si="1105"/>
        <v>0</v>
      </c>
      <c r="AT392" s="73">
        <f t="shared" si="1127"/>
        <v>1069637</v>
      </c>
      <c r="AU392" s="73"/>
      <c r="AV392" s="74"/>
      <c r="AW392" s="91"/>
      <c r="AX392" s="91"/>
      <c r="AY392" s="91"/>
      <c r="AZ392" s="91"/>
      <c r="BA392" s="75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</row>
    <row r="393" spans="1:129" s="94" customFormat="1">
      <c r="A393" s="11"/>
      <c r="B393" s="76">
        <v>2017</v>
      </c>
      <c r="C393" s="77">
        <v>8323</v>
      </c>
      <c r="D393" s="77">
        <v>2</v>
      </c>
      <c r="E393" s="76">
        <v>2</v>
      </c>
      <c r="F393" s="76">
        <v>1</v>
      </c>
      <c r="G393" s="76">
        <v>2000</v>
      </c>
      <c r="H393" s="76">
        <v>2800</v>
      </c>
      <c r="I393" s="76">
        <v>282</v>
      </c>
      <c r="J393" s="76"/>
      <c r="K393" s="78" t="s">
        <v>200</v>
      </c>
      <c r="L393" s="79">
        <f>SUM(L394:L399)</f>
        <v>624637</v>
      </c>
      <c r="M393" s="79">
        <f>SUM(M394:M399)</f>
        <v>0</v>
      </c>
      <c r="N393" s="79">
        <f t="shared" si="1092"/>
        <v>624637</v>
      </c>
      <c r="O393" s="79">
        <f>SUM(O394:O399)</f>
        <v>0</v>
      </c>
      <c r="P393" s="79">
        <f>SUM(P394:P399)</f>
        <v>0</v>
      </c>
      <c r="Q393" s="79">
        <f t="shared" si="1093"/>
        <v>0</v>
      </c>
      <c r="R393" s="79">
        <f t="shared" si="1094"/>
        <v>624637</v>
      </c>
      <c r="S393" s="79">
        <f>SUM(S394:S399)</f>
        <v>0</v>
      </c>
      <c r="T393" s="79">
        <f>SUM(T394:T399)</f>
        <v>0</v>
      </c>
      <c r="U393" s="79">
        <f t="shared" si="1095"/>
        <v>0</v>
      </c>
      <c r="V393" s="79">
        <f>SUM(V394:V399)</f>
        <v>0</v>
      </c>
      <c r="W393" s="79">
        <f>SUM(W394:W399)</f>
        <v>0</v>
      </c>
      <c r="X393" s="79">
        <f t="shared" si="1096"/>
        <v>0</v>
      </c>
      <c r="Y393" s="79">
        <f t="shared" si="1124"/>
        <v>0</v>
      </c>
      <c r="Z393" s="79">
        <f>SUM(Z394:Z399)</f>
        <v>0</v>
      </c>
      <c r="AA393" s="79">
        <f>SUM(AA394:AA399)</f>
        <v>0</v>
      </c>
      <c r="AB393" s="79">
        <f t="shared" si="1098"/>
        <v>0</v>
      </c>
      <c r="AC393" s="79">
        <f>SUM(AC394:AC399)</f>
        <v>0</v>
      </c>
      <c r="AD393" s="79">
        <f>SUM(AD394:AD399)</f>
        <v>0</v>
      </c>
      <c r="AE393" s="79">
        <f t="shared" si="1099"/>
        <v>0</v>
      </c>
      <c r="AF393" s="79">
        <f t="shared" si="1125"/>
        <v>0</v>
      </c>
      <c r="AG393" s="79">
        <f>SUM(AG394:AG399)</f>
        <v>0</v>
      </c>
      <c r="AH393" s="79">
        <f>SUM(AH394:AH399)</f>
        <v>0</v>
      </c>
      <c r="AI393" s="79">
        <f t="shared" si="1101"/>
        <v>0</v>
      </c>
      <c r="AJ393" s="79">
        <f>SUM(AJ394:AJ399)</f>
        <v>0</v>
      </c>
      <c r="AK393" s="79">
        <f>SUM(AK394:AK399)</f>
        <v>0</v>
      </c>
      <c r="AL393" s="79">
        <f t="shared" si="1102"/>
        <v>0</v>
      </c>
      <c r="AM393" s="79">
        <f t="shared" si="1126"/>
        <v>0</v>
      </c>
      <c r="AN393" s="79">
        <f>SUM(AN394:AN399)</f>
        <v>624637</v>
      </c>
      <c r="AO393" s="79">
        <f>SUM(AO394:AO399)</f>
        <v>0</v>
      </c>
      <c r="AP393" s="79">
        <f t="shared" si="1104"/>
        <v>624637</v>
      </c>
      <c r="AQ393" s="79">
        <f>SUM(AQ394:AQ399)</f>
        <v>0</v>
      </c>
      <c r="AR393" s="79">
        <f>SUM(AR394:AR399)</f>
        <v>0</v>
      </c>
      <c r="AS393" s="79">
        <f t="shared" si="1105"/>
        <v>0</v>
      </c>
      <c r="AT393" s="79">
        <f t="shared" si="1127"/>
        <v>624637</v>
      </c>
      <c r="AU393" s="79"/>
      <c r="AV393" s="80"/>
      <c r="AW393" s="93"/>
      <c r="AX393" s="93"/>
      <c r="AY393" s="93"/>
      <c r="AZ393" s="93"/>
      <c r="BA393" s="8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</row>
    <row r="394" spans="1:129" s="69" customFormat="1" hidden="1">
      <c r="A394" s="11"/>
      <c r="B394" s="4">
        <v>2017</v>
      </c>
      <c r="C394" s="82">
        <v>8323</v>
      </c>
      <c r="D394" s="82">
        <v>2</v>
      </c>
      <c r="E394" s="2">
        <v>2</v>
      </c>
      <c r="F394" s="2">
        <v>1</v>
      </c>
      <c r="G394" s="2">
        <v>2000</v>
      </c>
      <c r="H394" s="2">
        <v>2800</v>
      </c>
      <c r="I394" s="2">
        <v>282</v>
      </c>
      <c r="J394" s="83">
        <v>1</v>
      </c>
      <c r="K394" s="95" t="s">
        <v>201</v>
      </c>
      <c r="L394" s="85">
        <v>0</v>
      </c>
      <c r="M394" s="85">
        <v>0</v>
      </c>
      <c r="N394" s="85">
        <f t="shared" si="1092"/>
        <v>0</v>
      </c>
      <c r="O394" s="85">
        <v>0</v>
      </c>
      <c r="P394" s="85">
        <v>0</v>
      </c>
      <c r="Q394" s="85">
        <f t="shared" si="1093"/>
        <v>0</v>
      </c>
      <c r="R394" s="85">
        <v>0</v>
      </c>
      <c r="S394" s="85">
        <v>0</v>
      </c>
      <c r="T394" s="85">
        <v>0</v>
      </c>
      <c r="U394" s="85">
        <f t="shared" si="1095"/>
        <v>0</v>
      </c>
      <c r="V394" s="85">
        <v>0</v>
      </c>
      <c r="W394" s="85">
        <v>0</v>
      </c>
      <c r="X394" s="85">
        <f t="shared" si="1096"/>
        <v>0</v>
      </c>
      <c r="Y394" s="85">
        <v>0</v>
      </c>
      <c r="Z394" s="85">
        <v>0</v>
      </c>
      <c r="AA394" s="85">
        <v>0</v>
      </c>
      <c r="AB394" s="85">
        <f t="shared" si="1098"/>
        <v>0</v>
      </c>
      <c r="AC394" s="85">
        <v>0</v>
      </c>
      <c r="AD394" s="85">
        <v>0</v>
      </c>
      <c r="AE394" s="85">
        <f t="shared" si="1099"/>
        <v>0</v>
      </c>
      <c r="AF394" s="85">
        <v>0</v>
      </c>
      <c r="AG394" s="85">
        <v>0</v>
      </c>
      <c r="AH394" s="85">
        <v>0</v>
      </c>
      <c r="AI394" s="85">
        <f t="shared" si="1101"/>
        <v>0</v>
      </c>
      <c r="AJ394" s="85">
        <v>0</v>
      </c>
      <c r="AK394" s="85">
        <v>0</v>
      </c>
      <c r="AL394" s="85">
        <f t="shared" si="1102"/>
        <v>0</v>
      </c>
      <c r="AM394" s="85">
        <v>0</v>
      </c>
      <c r="AN394" s="384">
        <f t="shared" ref="AN394" si="1132">L394-S394-Z394-AG394</f>
        <v>0</v>
      </c>
      <c r="AO394" s="384">
        <f t="shared" ref="AO394" si="1133">M394-T394-AA394-AH394</f>
        <v>0</v>
      </c>
      <c r="AP394" s="385">
        <f t="shared" si="1104"/>
        <v>0</v>
      </c>
      <c r="AQ394" s="384">
        <f t="shared" ref="AQ394" si="1134">O394-V394-AC394-AJ394</f>
        <v>0</v>
      </c>
      <c r="AR394" s="384">
        <f t="shared" ref="AR394" si="1135">P394-W394-AD394-AK394</f>
        <v>0</v>
      </c>
      <c r="AS394" s="385">
        <f t="shared" si="1105"/>
        <v>0</v>
      </c>
      <c r="AT394" s="385">
        <f t="shared" si="1127"/>
        <v>0</v>
      </c>
      <c r="AU394" s="86" t="s">
        <v>28</v>
      </c>
      <c r="AV394" s="87"/>
      <c r="AW394" s="88"/>
      <c r="AX394" s="88"/>
      <c r="AY394" s="88"/>
      <c r="AZ394" s="88"/>
      <c r="BA394" s="8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</row>
    <row r="395" spans="1:129" s="69" customFormat="1" hidden="1">
      <c r="A395" s="11"/>
      <c r="B395" s="4">
        <v>2017</v>
      </c>
      <c r="C395" s="82">
        <v>8323</v>
      </c>
      <c r="D395" s="82">
        <v>2</v>
      </c>
      <c r="E395" s="2">
        <v>2</v>
      </c>
      <c r="F395" s="2">
        <v>1</v>
      </c>
      <c r="G395" s="2">
        <v>2000</v>
      </c>
      <c r="H395" s="2">
        <v>2800</v>
      </c>
      <c r="I395" s="2">
        <v>282</v>
      </c>
      <c r="J395" s="83">
        <v>2</v>
      </c>
      <c r="K395" s="113" t="s">
        <v>821</v>
      </c>
      <c r="L395" s="85">
        <v>0</v>
      </c>
      <c r="M395" s="85">
        <v>0</v>
      </c>
      <c r="N395" s="85">
        <f t="shared" si="1092"/>
        <v>0</v>
      </c>
      <c r="O395" s="85">
        <v>0</v>
      </c>
      <c r="P395" s="85">
        <v>0</v>
      </c>
      <c r="Q395" s="85">
        <f t="shared" si="1093"/>
        <v>0</v>
      </c>
      <c r="R395" s="85">
        <v>0</v>
      </c>
      <c r="S395" s="85">
        <v>0</v>
      </c>
      <c r="T395" s="85">
        <v>0</v>
      </c>
      <c r="U395" s="85">
        <f t="shared" si="1095"/>
        <v>0</v>
      </c>
      <c r="V395" s="85">
        <v>0</v>
      </c>
      <c r="W395" s="85">
        <v>0</v>
      </c>
      <c r="X395" s="85">
        <f t="shared" si="1096"/>
        <v>0</v>
      </c>
      <c r="Y395" s="85">
        <v>0</v>
      </c>
      <c r="Z395" s="85">
        <v>0</v>
      </c>
      <c r="AA395" s="85">
        <v>0</v>
      </c>
      <c r="AB395" s="85">
        <f t="shared" si="1098"/>
        <v>0</v>
      </c>
      <c r="AC395" s="85">
        <v>0</v>
      </c>
      <c r="AD395" s="85">
        <v>0</v>
      </c>
      <c r="AE395" s="85">
        <f t="shared" si="1099"/>
        <v>0</v>
      </c>
      <c r="AF395" s="85">
        <v>0</v>
      </c>
      <c r="AG395" s="85">
        <v>0</v>
      </c>
      <c r="AH395" s="85">
        <v>0</v>
      </c>
      <c r="AI395" s="85">
        <f t="shared" si="1101"/>
        <v>0</v>
      </c>
      <c r="AJ395" s="85">
        <v>0</v>
      </c>
      <c r="AK395" s="85">
        <v>0</v>
      </c>
      <c r="AL395" s="85">
        <f t="shared" si="1102"/>
        <v>0</v>
      </c>
      <c r="AM395" s="85">
        <v>0</v>
      </c>
      <c r="AN395" s="384">
        <f t="shared" ref="AN395:AN399" si="1136">L395-S395-Z395-AG395</f>
        <v>0</v>
      </c>
      <c r="AO395" s="384">
        <f t="shared" ref="AO395:AO399" si="1137">M395-T395-AA395-AH395</f>
        <v>0</v>
      </c>
      <c r="AP395" s="385">
        <f t="shared" ref="AP395:AP399" si="1138">AN395+AO395</f>
        <v>0</v>
      </c>
      <c r="AQ395" s="384">
        <f t="shared" ref="AQ395:AQ399" si="1139">O395-V395-AC395-AJ395</f>
        <v>0</v>
      </c>
      <c r="AR395" s="384">
        <f t="shared" ref="AR395:AR399" si="1140">P395-W395-AD395-AK395</f>
        <v>0</v>
      </c>
      <c r="AS395" s="385">
        <f t="shared" ref="AS395:AS399" si="1141">AQ395+AR395</f>
        <v>0</v>
      </c>
      <c r="AT395" s="385">
        <f t="shared" ref="AT395:AT399" si="1142">AP395+AS395</f>
        <v>0</v>
      </c>
      <c r="AU395" s="86" t="s">
        <v>28</v>
      </c>
      <c r="AV395" s="87"/>
      <c r="AW395" s="88"/>
      <c r="AX395" s="88"/>
      <c r="AY395" s="88"/>
      <c r="AZ395" s="88"/>
      <c r="BA395" s="8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</row>
    <row r="396" spans="1:129" s="69" customFormat="1" hidden="1">
      <c r="A396" s="11"/>
      <c r="B396" s="4">
        <v>2017</v>
      </c>
      <c r="C396" s="82">
        <v>8323</v>
      </c>
      <c r="D396" s="82">
        <v>2</v>
      </c>
      <c r="E396" s="2">
        <v>2</v>
      </c>
      <c r="F396" s="2">
        <v>1</v>
      </c>
      <c r="G396" s="2">
        <v>2000</v>
      </c>
      <c r="H396" s="2">
        <v>2800</v>
      </c>
      <c r="I396" s="2">
        <v>282</v>
      </c>
      <c r="J396" s="83">
        <v>3</v>
      </c>
      <c r="K396" s="113" t="s">
        <v>202</v>
      </c>
      <c r="L396" s="85">
        <v>0</v>
      </c>
      <c r="M396" s="85">
        <v>0</v>
      </c>
      <c r="N396" s="85">
        <f t="shared" si="1092"/>
        <v>0</v>
      </c>
      <c r="O396" s="85">
        <v>0</v>
      </c>
      <c r="P396" s="85">
        <v>0</v>
      </c>
      <c r="Q396" s="85">
        <f t="shared" si="1093"/>
        <v>0</v>
      </c>
      <c r="R396" s="85">
        <v>0</v>
      </c>
      <c r="S396" s="85">
        <v>0</v>
      </c>
      <c r="T396" s="85">
        <v>0</v>
      </c>
      <c r="U396" s="85">
        <f t="shared" si="1095"/>
        <v>0</v>
      </c>
      <c r="V396" s="85">
        <v>0</v>
      </c>
      <c r="W396" s="85">
        <v>0</v>
      </c>
      <c r="X396" s="85">
        <f t="shared" si="1096"/>
        <v>0</v>
      </c>
      <c r="Y396" s="85">
        <v>0</v>
      </c>
      <c r="Z396" s="85">
        <v>0</v>
      </c>
      <c r="AA396" s="85">
        <v>0</v>
      </c>
      <c r="AB396" s="85">
        <f t="shared" si="1098"/>
        <v>0</v>
      </c>
      <c r="AC396" s="85">
        <v>0</v>
      </c>
      <c r="AD396" s="85">
        <v>0</v>
      </c>
      <c r="AE396" s="85">
        <f t="shared" si="1099"/>
        <v>0</v>
      </c>
      <c r="AF396" s="85">
        <v>0</v>
      </c>
      <c r="AG396" s="85">
        <v>0</v>
      </c>
      <c r="AH396" s="85">
        <v>0</v>
      </c>
      <c r="AI396" s="85">
        <f t="shared" si="1101"/>
        <v>0</v>
      </c>
      <c r="AJ396" s="85">
        <v>0</v>
      </c>
      <c r="AK396" s="85">
        <v>0</v>
      </c>
      <c r="AL396" s="85">
        <f t="shared" si="1102"/>
        <v>0</v>
      </c>
      <c r="AM396" s="85">
        <v>0</v>
      </c>
      <c r="AN396" s="384">
        <f t="shared" si="1136"/>
        <v>0</v>
      </c>
      <c r="AO396" s="384">
        <f t="shared" si="1137"/>
        <v>0</v>
      </c>
      <c r="AP396" s="385">
        <f t="shared" si="1138"/>
        <v>0</v>
      </c>
      <c r="AQ396" s="384">
        <f t="shared" si="1139"/>
        <v>0</v>
      </c>
      <c r="AR396" s="384">
        <f t="shared" si="1140"/>
        <v>0</v>
      </c>
      <c r="AS396" s="385">
        <f t="shared" si="1141"/>
        <v>0</v>
      </c>
      <c r="AT396" s="385">
        <f t="shared" si="1142"/>
        <v>0</v>
      </c>
      <c r="AU396" s="86" t="s">
        <v>28</v>
      </c>
      <c r="AV396" s="87"/>
      <c r="AW396" s="88"/>
      <c r="AX396" s="88"/>
      <c r="AY396" s="88"/>
      <c r="AZ396" s="88"/>
      <c r="BA396" s="8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</row>
    <row r="397" spans="1:129" s="69" customFormat="1">
      <c r="A397" s="11"/>
      <c r="B397" s="4">
        <v>2017</v>
      </c>
      <c r="C397" s="82">
        <v>8323</v>
      </c>
      <c r="D397" s="82">
        <v>2</v>
      </c>
      <c r="E397" s="2">
        <v>2</v>
      </c>
      <c r="F397" s="2">
        <v>1</v>
      </c>
      <c r="G397" s="2">
        <v>2000</v>
      </c>
      <c r="H397" s="2">
        <v>2800</v>
      </c>
      <c r="I397" s="2">
        <v>282</v>
      </c>
      <c r="J397" s="83">
        <v>4</v>
      </c>
      <c r="K397" s="113" t="s">
        <v>949</v>
      </c>
      <c r="L397" s="85">
        <v>50000</v>
      </c>
      <c r="M397" s="85">
        <v>0</v>
      </c>
      <c r="N397" s="85">
        <f t="shared" si="1092"/>
        <v>50000</v>
      </c>
      <c r="O397" s="85">
        <v>0</v>
      </c>
      <c r="P397" s="85">
        <v>0</v>
      </c>
      <c r="Q397" s="85">
        <f t="shared" si="1093"/>
        <v>0</v>
      </c>
      <c r="R397" s="85">
        <f>N397+Q397</f>
        <v>50000</v>
      </c>
      <c r="S397" s="85">
        <v>0</v>
      </c>
      <c r="T397" s="85">
        <v>0</v>
      </c>
      <c r="U397" s="85">
        <f t="shared" si="1095"/>
        <v>0</v>
      </c>
      <c r="V397" s="85">
        <v>0</v>
      </c>
      <c r="W397" s="85">
        <v>0</v>
      </c>
      <c r="X397" s="85">
        <f t="shared" si="1096"/>
        <v>0</v>
      </c>
      <c r="Y397" s="85">
        <f>U397+X397</f>
        <v>0</v>
      </c>
      <c r="Z397" s="85">
        <v>0</v>
      </c>
      <c r="AA397" s="85">
        <v>0</v>
      </c>
      <c r="AB397" s="85">
        <f t="shared" si="1098"/>
        <v>0</v>
      </c>
      <c r="AC397" s="85">
        <v>0</v>
      </c>
      <c r="AD397" s="85">
        <v>0</v>
      </c>
      <c r="AE397" s="85">
        <f t="shared" si="1099"/>
        <v>0</v>
      </c>
      <c r="AF397" s="85">
        <f>AB397+AE397</f>
        <v>0</v>
      </c>
      <c r="AG397" s="85">
        <v>0</v>
      </c>
      <c r="AH397" s="85">
        <v>0</v>
      </c>
      <c r="AI397" s="85">
        <f t="shared" si="1101"/>
        <v>0</v>
      </c>
      <c r="AJ397" s="85">
        <v>0</v>
      </c>
      <c r="AK397" s="85">
        <v>0</v>
      </c>
      <c r="AL397" s="85">
        <f t="shared" si="1102"/>
        <v>0</v>
      </c>
      <c r="AM397" s="85">
        <f>AI397+AL397</f>
        <v>0</v>
      </c>
      <c r="AN397" s="384">
        <f t="shared" si="1136"/>
        <v>50000</v>
      </c>
      <c r="AO397" s="384">
        <f t="shared" si="1137"/>
        <v>0</v>
      </c>
      <c r="AP397" s="385">
        <f t="shared" si="1138"/>
        <v>50000</v>
      </c>
      <c r="AQ397" s="384">
        <f t="shared" si="1139"/>
        <v>0</v>
      </c>
      <c r="AR397" s="384">
        <f t="shared" si="1140"/>
        <v>0</v>
      </c>
      <c r="AS397" s="385">
        <f t="shared" si="1141"/>
        <v>0</v>
      </c>
      <c r="AT397" s="385">
        <f t="shared" si="1142"/>
        <v>50000</v>
      </c>
      <c r="AU397" s="86" t="s">
        <v>28</v>
      </c>
      <c r="AV397" s="87">
        <v>50</v>
      </c>
      <c r="AW397" s="88"/>
      <c r="AX397" s="88"/>
      <c r="AY397" s="88"/>
      <c r="AZ397" s="88"/>
      <c r="BA397" s="8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</row>
    <row r="398" spans="1:129" s="69" customFormat="1">
      <c r="A398" s="11"/>
      <c r="B398" s="4">
        <v>2017</v>
      </c>
      <c r="C398" s="82">
        <v>8323</v>
      </c>
      <c r="D398" s="82">
        <v>2</v>
      </c>
      <c r="E398" s="2">
        <v>2</v>
      </c>
      <c r="F398" s="2">
        <v>1</v>
      </c>
      <c r="G398" s="2">
        <v>2000</v>
      </c>
      <c r="H398" s="2">
        <v>2800</v>
      </c>
      <c r="I398" s="2">
        <v>282</v>
      </c>
      <c r="J398" s="83">
        <v>5</v>
      </c>
      <c r="K398" s="113" t="s">
        <v>203</v>
      </c>
      <c r="L398" s="85">
        <v>524637</v>
      </c>
      <c r="M398" s="85">
        <v>0</v>
      </c>
      <c r="N398" s="85">
        <f t="shared" si="1092"/>
        <v>524637</v>
      </c>
      <c r="O398" s="85">
        <v>0</v>
      </c>
      <c r="P398" s="85">
        <v>0</v>
      </c>
      <c r="Q398" s="85">
        <f t="shared" si="1093"/>
        <v>0</v>
      </c>
      <c r="R398" s="85">
        <f>N398+Q398</f>
        <v>524637</v>
      </c>
      <c r="S398" s="85">
        <v>0</v>
      </c>
      <c r="T398" s="85">
        <v>0</v>
      </c>
      <c r="U398" s="85">
        <f t="shared" si="1095"/>
        <v>0</v>
      </c>
      <c r="V398" s="85">
        <v>0</v>
      </c>
      <c r="W398" s="85">
        <v>0</v>
      </c>
      <c r="X398" s="85">
        <f t="shared" si="1096"/>
        <v>0</v>
      </c>
      <c r="Y398" s="85">
        <f>U398+X398</f>
        <v>0</v>
      </c>
      <c r="Z398" s="85">
        <v>0</v>
      </c>
      <c r="AA398" s="85">
        <v>0</v>
      </c>
      <c r="AB398" s="85">
        <f t="shared" si="1098"/>
        <v>0</v>
      </c>
      <c r="AC398" s="85">
        <v>0</v>
      </c>
      <c r="AD398" s="85">
        <v>0</v>
      </c>
      <c r="AE398" s="85">
        <f t="shared" si="1099"/>
        <v>0</v>
      </c>
      <c r="AF398" s="85">
        <f>AB398+AE398</f>
        <v>0</v>
      </c>
      <c r="AG398" s="85">
        <v>0</v>
      </c>
      <c r="AH398" s="85">
        <v>0</v>
      </c>
      <c r="AI398" s="85">
        <f t="shared" si="1101"/>
        <v>0</v>
      </c>
      <c r="AJ398" s="85">
        <v>0</v>
      </c>
      <c r="AK398" s="85">
        <v>0</v>
      </c>
      <c r="AL398" s="85">
        <f t="shared" si="1102"/>
        <v>0</v>
      </c>
      <c r="AM398" s="85">
        <f>AI398+AL398</f>
        <v>0</v>
      </c>
      <c r="AN398" s="384">
        <f t="shared" si="1136"/>
        <v>524637</v>
      </c>
      <c r="AO398" s="384">
        <f t="shared" si="1137"/>
        <v>0</v>
      </c>
      <c r="AP398" s="385">
        <f t="shared" si="1138"/>
        <v>524637</v>
      </c>
      <c r="AQ398" s="384">
        <f t="shared" si="1139"/>
        <v>0</v>
      </c>
      <c r="AR398" s="384">
        <f t="shared" si="1140"/>
        <v>0</v>
      </c>
      <c r="AS398" s="385">
        <f t="shared" si="1141"/>
        <v>0</v>
      </c>
      <c r="AT398" s="385">
        <f t="shared" si="1142"/>
        <v>524637</v>
      </c>
      <c r="AU398" s="86" t="s">
        <v>879</v>
      </c>
      <c r="AV398" s="87">
        <v>66</v>
      </c>
      <c r="AW398" s="88"/>
      <c r="AX398" s="88"/>
      <c r="AY398" s="88"/>
      <c r="AZ398" s="88"/>
      <c r="BA398" s="8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</row>
    <row r="399" spans="1:129" s="69" customFormat="1">
      <c r="A399" s="11"/>
      <c r="B399" s="4">
        <v>2017</v>
      </c>
      <c r="C399" s="82">
        <v>8323</v>
      </c>
      <c r="D399" s="82">
        <v>2</v>
      </c>
      <c r="E399" s="2">
        <v>2</v>
      </c>
      <c r="F399" s="2">
        <v>1</v>
      </c>
      <c r="G399" s="2">
        <v>2000</v>
      </c>
      <c r="H399" s="2">
        <v>2800</v>
      </c>
      <c r="I399" s="2">
        <v>282</v>
      </c>
      <c r="J399" s="83">
        <v>6</v>
      </c>
      <c r="K399" s="113" t="s">
        <v>950</v>
      </c>
      <c r="L399" s="85">
        <v>50000</v>
      </c>
      <c r="M399" s="85">
        <v>0</v>
      </c>
      <c r="N399" s="85">
        <f t="shared" si="1092"/>
        <v>50000</v>
      </c>
      <c r="O399" s="85">
        <v>0</v>
      </c>
      <c r="P399" s="85">
        <v>0</v>
      </c>
      <c r="Q399" s="85">
        <f t="shared" si="1093"/>
        <v>0</v>
      </c>
      <c r="R399" s="85">
        <f>N399+Q399</f>
        <v>50000</v>
      </c>
      <c r="S399" s="85">
        <v>0</v>
      </c>
      <c r="T399" s="85">
        <v>0</v>
      </c>
      <c r="U399" s="85">
        <f t="shared" si="1095"/>
        <v>0</v>
      </c>
      <c r="V399" s="85">
        <v>0</v>
      </c>
      <c r="W399" s="85">
        <v>0</v>
      </c>
      <c r="X399" s="85">
        <f t="shared" si="1096"/>
        <v>0</v>
      </c>
      <c r="Y399" s="85">
        <f>U399+X399</f>
        <v>0</v>
      </c>
      <c r="Z399" s="85">
        <v>0</v>
      </c>
      <c r="AA399" s="85">
        <v>0</v>
      </c>
      <c r="AB399" s="85">
        <f t="shared" si="1098"/>
        <v>0</v>
      </c>
      <c r="AC399" s="85">
        <v>0</v>
      </c>
      <c r="AD399" s="85">
        <v>0</v>
      </c>
      <c r="AE399" s="85">
        <f t="shared" si="1099"/>
        <v>0</v>
      </c>
      <c r="AF399" s="85">
        <f>AB399+AE399</f>
        <v>0</v>
      </c>
      <c r="AG399" s="85">
        <v>0</v>
      </c>
      <c r="AH399" s="85">
        <v>0</v>
      </c>
      <c r="AI399" s="85">
        <f t="shared" si="1101"/>
        <v>0</v>
      </c>
      <c r="AJ399" s="85">
        <v>0</v>
      </c>
      <c r="AK399" s="85">
        <v>0</v>
      </c>
      <c r="AL399" s="85">
        <f t="shared" si="1102"/>
        <v>0</v>
      </c>
      <c r="AM399" s="85">
        <f>AI399+AL399</f>
        <v>0</v>
      </c>
      <c r="AN399" s="384">
        <f t="shared" si="1136"/>
        <v>50000</v>
      </c>
      <c r="AO399" s="384">
        <f t="shared" si="1137"/>
        <v>0</v>
      </c>
      <c r="AP399" s="385">
        <f t="shared" si="1138"/>
        <v>50000</v>
      </c>
      <c r="AQ399" s="384">
        <f t="shared" si="1139"/>
        <v>0</v>
      </c>
      <c r="AR399" s="384">
        <f t="shared" si="1140"/>
        <v>0</v>
      </c>
      <c r="AS399" s="385">
        <f t="shared" si="1141"/>
        <v>0</v>
      </c>
      <c r="AT399" s="385">
        <f t="shared" si="1142"/>
        <v>50000</v>
      </c>
      <c r="AU399" s="86" t="s">
        <v>28</v>
      </c>
      <c r="AV399" s="87">
        <v>50</v>
      </c>
      <c r="AW399" s="88"/>
      <c r="AX399" s="88"/>
      <c r="AY399" s="88"/>
      <c r="AZ399" s="88"/>
      <c r="BA399" s="8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</row>
    <row r="400" spans="1:129" s="94" customFormat="1">
      <c r="A400" s="11"/>
      <c r="B400" s="76">
        <v>2017</v>
      </c>
      <c r="C400" s="77">
        <v>8323</v>
      </c>
      <c r="D400" s="77">
        <v>2</v>
      </c>
      <c r="E400" s="76">
        <v>2</v>
      </c>
      <c r="F400" s="76">
        <v>1</v>
      </c>
      <c r="G400" s="76">
        <v>2000</v>
      </c>
      <c r="H400" s="76">
        <v>2800</v>
      </c>
      <c r="I400" s="76">
        <v>283</v>
      </c>
      <c r="J400" s="76"/>
      <c r="K400" s="78" t="s">
        <v>204</v>
      </c>
      <c r="L400" s="79">
        <f>SUM(L401:L432)</f>
        <v>445000</v>
      </c>
      <c r="M400" s="79">
        <f>SUM(M401:M432)</f>
        <v>0</v>
      </c>
      <c r="N400" s="79">
        <f t="shared" si="1092"/>
        <v>445000</v>
      </c>
      <c r="O400" s="79">
        <f>SUM(O401:O432)</f>
        <v>0</v>
      </c>
      <c r="P400" s="79">
        <f>SUM(P401:P432)</f>
        <v>0</v>
      </c>
      <c r="Q400" s="79">
        <f t="shared" si="1093"/>
        <v>0</v>
      </c>
      <c r="R400" s="79">
        <f t="shared" si="1094"/>
        <v>445000</v>
      </c>
      <c r="S400" s="79">
        <f>SUM(S401:S432)</f>
        <v>0</v>
      </c>
      <c r="T400" s="79">
        <f>SUM(T401:T432)</f>
        <v>0</v>
      </c>
      <c r="U400" s="79">
        <f t="shared" si="1095"/>
        <v>0</v>
      </c>
      <c r="V400" s="79">
        <f>SUM(V401:V432)</f>
        <v>0</v>
      </c>
      <c r="W400" s="79">
        <f>SUM(W401:W432)</f>
        <v>0</v>
      </c>
      <c r="X400" s="79">
        <f t="shared" si="1096"/>
        <v>0</v>
      </c>
      <c r="Y400" s="79">
        <f t="shared" ref="Y400" si="1143">U400+X400</f>
        <v>0</v>
      </c>
      <c r="Z400" s="79">
        <f>SUM(Z401:Z432)</f>
        <v>0</v>
      </c>
      <c r="AA400" s="79">
        <f>SUM(AA401:AA432)</f>
        <v>0</v>
      </c>
      <c r="AB400" s="79">
        <f t="shared" si="1098"/>
        <v>0</v>
      </c>
      <c r="AC400" s="79">
        <f>SUM(AC401:AC432)</f>
        <v>0</v>
      </c>
      <c r="AD400" s="79">
        <f>SUM(AD401:AD432)</f>
        <v>0</v>
      </c>
      <c r="AE400" s="79">
        <f t="shared" si="1099"/>
        <v>0</v>
      </c>
      <c r="AF400" s="79">
        <f t="shared" ref="AF400" si="1144">AB400+AE400</f>
        <v>0</v>
      </c>
      <c r="AG400" s="79">
        <f>SUM(AG401:AG432)</f>
        <v>0</v>
      </c>
      <c r="AH400" s="79">
        <f>SUM(AH401:AH432)</f>
        <v>0</v>
      </c>
      <c r="AI400" s="79">
        <f t="shared" si="1101"/>
        <v>0</v>
      </c>
      <c r="AJ400" s="79">
        <f>SUM(AJ401:AJ432)</f>
        <v>0</v>
      </c>
      <c r="AK400" s="79">
        <f>SUM(AK401:AK432)</f>
        <v>0</v>
      </c>
      <c r="AL400" s="79">
        <f t="shared" si="1102"/>
        <v>0</v>
      </c>
      <c r="AM400" s="79">
        <f t="shared" ref="AM400" si="1145">AI400+AL400</f>
        <v>0</v>
      </c>
      <c r="AN400" s="79">
        <f>SUM(AN401:AN432)</f>
        <v>445000</v>
      </c>
      <c r="AO400" s="79">
        <f>SUM(AO401:AO432)</f>
        <v>0</v>
      </c>
      <c r="AP400" s="79">
        <f t="shared" si="1104"/>
        <v>445000</v>
      </c>
      <c r="AQ400" s="79">
        <f>SUM(AQ401:AQ432)</f>
        <v>0</v>
      </c>
      <c r="AR400" s="79">
        <f>SUM(AR401:AR432)</f>
        <v>0</v>
      </c>
      <c r="AS400" s="79">
        <f t="shared" si="1105"/>
        <v>0</v>
      </c>
      <c r="AT400" s="79">
        <f t="shared" ref="AT400:AT401" si="1146">AP400+AS400</f>
        <v>445000</v>
      </c>
      <c r="AU400" s="79"/>
      <c r="AV400" s="80"/>
      <c r="AW400" s="93"/>
      <c r="AX400" s="93"/>
      <c r="AY400" s="93"/>
      <c r="AZ400" s="93"/>
      <c r="BA400" s="8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</row>
    <row r="401" spans="1:129" s="69" customFormat="1" hidden="1">
      <c r="A401" s="11"/>
      <c r="B401" s="4">
        <v>2017</v>
      </c>
      <c r="C401" s="82">
        <v>8323</v>
      </c>
      <c r="D401" s="82">
        <v>2</v>
      </c>
      <c r="E401" s="2">
        <v>2</v>
      </c>
      <c r="F401" s="2">
        <v>1</v>
      </c>
      <c r="G401" s="2">
        <v>2000</v>
      </c>
      <c r="H401" s="2">
        <v>2800</v>
      </c>
      <c r="I401" s="2">
        <v>283</v>
      </c>
      <c r="J401" s="83">
        <v>1</v>
      </c>
      <c r="K401" s="95" t="s">
        <v>1692</v>
      </c>
      <c r="L401" s="85">
        <v>0</v>
      </c>
      <c r="M401" s="85">
        <v>0</v>
      </c>
      <c r="N401" s="85">
        <f t="shared" si="1092"/>
        <v>0</v>
      </c>
      <c r="O401" s="85">
        <v>0</v>
      </c>
      <c r="P401" s="85">
        <v>0</v>
      </c>
      <c r="Q401" s="85">
        <f t="shared" si="1093"/>
        <v>0</v>
      </c>
      <c r="R401" s="85">
        <v>0</v>
      </c>
      <c r="S401" s="85">
        <v>0</v>
      </c>
      <c r="T401" s="85">
        <v>0</v>
      </c>
      <c r="U401" s="85">
        <f t="shared" si="1095"/>
        <v>0</v>
      </c>
      <c r="V401" s="85">
        <v>0</v>
      </c>
      <c r="W401" s="85">
        <v>0</v>
      </c>
      <c r="X401" s="85">
        <f t="shared" si="1096"/>
        <v>0</v>
      </c>
      <c r="Y401" s="85">
        <v>0</v>
      </c>
      <c r="Z401" s="85">
        <v>0</v>
      </c>
      <c r="AA401" s="85">
        <v>0</v>
      </c>
      <c r="AB401" s="85">
        <f t="shared" si="1098"/>
        <v>0</v>
      </c>
      <c r="AC401" s="85">
        <v>0</v>
      </c>
      <c r="AD401" s="85">
        <v>0</v>
      </c>
      <c r="AE401" s="85">
        <f t="shared" si="1099"/>
        <v>0</v>
      </c>
      <c r="AF401" s="85">
        <v>0</v>
      </c>
      <c r="AG401" s="85">
        <v>0</v>
      </c>
      <c r="AH401" s="85">
        <v>0</v>
      </c>
      <c r="AI401" s="85">
        <f t="shared" si="1101"/>
        <v>0</v>
      </c>
      <c r="AJ401" s="85">
        <v>0</v>
      </c>
      <c r="AK401" s="85">
        <v>0</v>
      </c>
      <c r="AL401" s="85">
        <f t="shared" si="1102"/>
        <v>0</v>
      </c>
      <c r="AM401" s="85">
        <v>0</v>
      </c>
      <c r="AN401" s="384">
        <f t="shared" ref="AN401" si="1147">L401-S401-Z401-AG401</f>
        <v>0</v>
      </c>
      <c r="AO401" s="384">
        <f t="shared" ref="AO401" si="1148">M401-T401-AA401-AH401</f>
        <v>0</v>
      </c>
      <c r="AP401" s="385">
        <f t="shared" si="1104"/>
        <v>0</v>
      </c>
      <c r="AQ401" s="384">
        <f t="shared" ref="AQ401" si="1149">O401-V401-AC401-AJ401</f>
        <v>0</v>
      </c>
      <c r="AR401" s="384">
        <f t="shared" ref="AR401" si="1150">P401-W401-AD401-AK401</f>
        <v>0</v>
      </c>
      <c r="AS401" s="385">
        <f t="shared" si="1105"/>
        <v>0</v>
      </c>
      <c r="AT401" s="385">
        <f t="shared" si="1146"/>
        <v>0</v>
      </c>
      <c r="AU401" s="86" t="s">
        <v>28</v>
      </c>
      <c r="AV401" s="87"/>
      <c r="AW401" s="88"/>
      <c r="AX401" s="88"/>
      <c r="AY401" s="88"/>
      <c r="AZ401" s="88"/>
      <c r="BA401" s="8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</row>
    <row r="402" spans="1:129" s="69" customFormat="1">
      <c r="A402" s="11"/>
      <c r="B402" s="4">
        <v>2017</v>
      </c>
      <c r="C402" s="82">
        <v>8323</v>
      </c>
      <c r="D402" s="82">
        <v>2</v>
      </c>
      <c r="E402" s="2">
        <v>2</v>
      </c>
      <c r="F402" s="2">
        <v>1</v>
      </c>
      <c r="G402" s="2">
        <v>2000</v>
      </c>
      <c r="H402" s="2">
        <v>2800</v>
      </c>
      <c r="I402" s="2">
        <v>283</v>
      </c>
      <c r="J402" s="83">
        <v>2</v>
      </c>
      <c r="K402" s="95" t="s">
        <v>206</v>
      </c>
      <c r="L402" s="85">
        <v>125000</v>
      </c>
      <c r="M402" s="85">
        <v>0</v>
      </c>
      <c r="N402" s="85">
        <f t="shared" si="1092"/>
        <v>125000</v>
      </c>
      <c r="O402" s="85">
        <v>0</v>
      </c>
      <c r="P402" s="85">
        <v>0</v>
      </c>
      <c r="Q402" s="85">
        <f t="shared" si="1093"/>
        <v>0</v>
      </c>
      <c r="R402" s="85">
        <f>N402+Q402</f>
        <v>125000</v>
      </c>
      <c r="S402" s="85">
        <v>0</v>
      </c>
      <c r="T402" s="85">
        <v>0</v>
      </c>
      <c r="U402" s="85">
        <f t="shared" si="1095"/>
        <v>0</v>
      </c>
      <c r="V402" s="85">
        <v>0</v>
      </c>
      <c r="W402" s="85">
        <v>0</v>
      </c>
      <c r="X402" s="85">
        <f t="shared" si="1096"/>
        <v>0</v>
      </c>
      <c r="Y402" s="85">
        <f>U402+X402</f>
        <v>0</v>
      </c>
      <c r="Z402" s="85">
        <v>0</v>
      </c>
      <c r="AA402" s="85">
        <v>0</v>
      </c>
      <c r="AB402" s="85">
        <f t="shared" si="1098"/>
        <v>0</v>
      </c>
      <c r="AC402" s="85">
        <v>0</v>
      </c>
      <c r="AD402" s="85">
        <v>0</v>
      </c>
      <c r="AE402" s="85">
        <f t="shared" si="1099"/>
        <v>0</v>
      </c>
      <c r="AF402" s="85">
        <f>AB402+AE402</f>
        <v>0</v>
      </c>
      <c r="AG402" s="85">
        <v>0</v>
      </c>
      <c r="AH402" s="85">
        <v>0</v>
      </c>
      <c r="AI402" s="85">
        <f t="shared" si="1101"/>
        <v>0</v>
      </c>
      <c r="AJ402" s="85">
        <v>0</v>
      </c>
      <c r="AK402" s="85">
        <v>0</v>
      </c>
      <c r="AL402" s="85">
        <f t="shared" si="1102"/>
        <v>0</v>
      </c>
      <c r="AM402" s="85">
        <f>AI402+AL402</f>
        <v>0</v>
      </c>
      <c r="AN402" s="384">
        <f t="shared" ref="AN402:AN432" si="1151">L402-S402-Z402-AG402</f>
        <v>125000</v>
      </c>
      <c r="AO402" s="384">
        <f t="shared" ref="AO402:AO432" si="1152">M402-T402-AA402-AH402</f>
        <v>0</v>
      </c>
      <c r="AP402" s="385">
        <f t="shared" ref="AP402:AP432" si="1153">AN402+AO402</f>
        <v>125000</v>
      </c>
      <c r="AQ402" s="384">
        <f t="shared" ref="AQ402:AQ432" si="1154">O402-V402-AC402-AJ402</f>
        <v>0</v>
      </c>
      <c r="AR402" s="384">
        <f t="shared" ref="AR402:AR432" si="1155">P402-W402-AD402-AK402</f>
        <v>0</v>
      </c>
      <c r="AS402" s="385">
        <f t="shared" ref="AS402:AS432" si="1156">AQ402+AR402</f>
        <v>0</v>
      </c>
      <c r="AT402" s="385">
        <f t="shared" ref="AT402:AT432" si="1157">AP402+AS402</f>
        <v>125000</v>
      </c>
      <c r="AU402" s="86" t="s">
        <v>28</v>
      </c>
      <c r="AV402" s="87">
        <v>50</v>
      </c>
      <c r="AW402" s="88"/>
      <c r="AX402" s="88"/>
      <c r="AY402" s="88"/>
      <c r="AZ402" s="88"/>
      <c r="BA402" s="8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</row>
    <row r="403" spans="1:129" s="69" customFormat="1" hidden="1">
      <c r="A403" s="11"/>
      <c r="B403" s="4">
        <v>2017</v>
      </c>
      <c r="C403" s="82">
        <v>8323</v>
      </c>
      <c r="D403" s="82">
        <v>2</v>
      </c>
      <c r="E403" s="2">
        <v>2</v>
      </c>
      <c r="F403" s="2">
        <v>1</v>
      </c>
      <c r="G403" s="2">
        <v>2000</v>
      </c>
      <c r="H403" s="2">
        <v>2800</v>
      </c>
      <c r="I403" s="2">
        <v>283</v>
      </c>
      <c r="J403" s="83">
        <v>3</v>
      </c>
      <c r="K403" s="95" t="s">
        <v>519</v>
      </c>
      <c r="L403" s="85">
        <v>0</v>
      </c>
      <c r="M403" s="85">
        <v>0</v>
      </c>
      <c r="N403" s="85">
        <f t="shared" si="1092"/>
        <v>0</v>
      </c>
      <c r="O403" s="85">
        <v>0</v>
      </c>
      <c r="P403" s="85">
        <v>0</v>
      </c>
      <c r="Q403" s="85">
        <f t="shared" si="1093"/>
        <v>0</v>
      </c>
      <c r="R403" s="85">
        <v>0</v>
      </c>
      <c r="S403" s="85">
        <v>0</v>
      </c>
      <c r="T403" s="85">
        <v>0</v>
      </c>
      <c r="U403" s="85">
        <f t="shared" si="1095"/>
        <v>0</v>
      </c>
      <c r="V403" s="85">
        <v>0</v>
      </c>
      <c r="W403" s="85">
        <v>0</v>
      </c>
      <c r="X403" s="85">
        <f t="shared" si="1096"/>
        <v>0</v>
      </c>
      <c r="Y403" s="85">
        <v>0</v>
      </c>
      <c r="Z403" s="85">
        <v>0</v>
      </c>
      <c r="AA403" s="85">
        <v>0</v>
      </c>
      <c r="AB403" s="85">
        <f t="shared" si="1098"/>
        <v>0</v>
      </c>
      <c r="AC403" s="85">
        <v>0</v>
      </c>
      <c r="AD403" s="85">
        <v>0</v>
      </c>
      <c r="AE403" s="85">
        <f t="shared" si="1099"/>
        <v>0</v>
      </c>
      <c r="AF403" s="85">
        <v>0</v>
      </c>
      <c r="AG403" s="85">
        <v>0</v>
      </c>
      <c r="AH403" s="85">
        <v>0</v>
      </c>
      <c r="AI403" s="85">
        <f t="shared" si="1101"/>
        <v>0</v>
      </c>
      <c r="AJ403" s="85">
        <v>0</v>
      </c>
      <c r="AK403" s="85">
        <v>0</v>
      </c>
      <c r="AL403" s="85">
        <f t="shared" si="1102"/>
        <v>0</v>
      </c>
      <c r="AM403" s="85">
        <v>0</v>
      </c>
      <c r="AN403" s="384">
        <f t="shared" si="1151"/>
        <v>0</v>
      </c>
      <c r="AO403" s="384">
        <f t="shared" si="1152"/>
        <v>0</v>
      </c>
      <c r="AP403" s="385">
        <f t="shared" si="1153"/>
        <v>0</v>
      </c>
      <c r="AQ403" s="384">
        <f t="shared" si="1154"/>
        <v>0</v>
      </c>
      <c r="AR403" s="384">
        <f t="shared" si="1155"/>
        <v>0</v>
      </c>
      <c r="AS403" s="385">
        <f t="shared" si="1156"/>
        <v>0</v>
      </c>
      <c r="AT403" s="385">
        <f t="shared" si="1157"/>
        <v>0</v>
      </c>
      <c r="AU403" s="86" t="s">
        <v>28</v>
      </c>
      <c r="AV403" s="87"/>
      <c r="AW403" s="88"/>
      <c r="AX403" s="88"/>
      <c r="AY403" s="88"/>
      <c r="AZ403" s="88"/>
      <c r="BA403" s="8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</row>
    <row r="404" spans="1:129" s="69" customFormat="1" hidden="1">
      <c r="A404" s="11"/>
      <c r="B404" s="4">
        <v>2017</v>
      </c>
      <c r="C404" s="82">
        <v>8323</v>
      </c>
      <c r="D404" s="82">
        <v>2</v>
      </c>
      <c r="E404" s="2">
        <v>2</v>
      </c>
      <c r="F404" s="2">
        <v>1</v>
      </c>
      <c r="G404" s="2">
        <v>2000</v>
      </c>
      <c r="H404" s="2">
        <v>2800</v>
      </c>
      <c r="I404" s="2">
        <v>283</v>
      </c>
      <c r="J404" s="83">
        <v>4</v>
      </c>
      <c r="K404" s="95" t="s">
        <v>1146</v>
      </c>
      <c r="L404" s="85">
        <v>0</v>
      </c>
      <c r="M404" s="85">
        <v>0</v>
      </c>
      <c r="N404" s="85">
        <f t="shared" si="1092"/>
        <v>0</v>
      </c>
      <c r="O404" s="85">
        <v>0</v>
      </c>
      <c r="P404" s="85">
        <v>0</v>
      </c>
      <c r="Q404" s="85">
        <f t="shared" si="1093"/>
        <v>0</v>
      </c>
      <c r="R404" s="85">
        <v>0</v>
      </c>
      <c r="S404" s="85">
        <v>0</v>
      </c>
      <c r="T404" s="85">
        <v>0</v>
      </c>
      <c r="U404" s="85">
        <f t="shared" si="1095"/>
        <v>0</v>
      </c>
      <c r="V404" s="85">
        <v>0</v>
      </c>
      <c r="W404" s="85">
        <v>0</v>
      </c>
      <c r="X404" s="85">
        <f t="shared" si="1096"/>
        <v>0</v>
      </c>
      <c r="Y404" s="85">
        <v>0</v>
      </c>
      <c r="Z404" s="85">
        <v>0</v>
      </c>
      <c r="AA404" s="85">
        <v>0</v>
      </c>
      <c r="AB404" s="85">
        <f t="shared" si="1098"/>
        <v>0</v>
      </c>
      <c r="AC404" s="85">
        <v>0</v>
      </c>
      <c r="AD404" s="85">
        <v>0</v>
      </c>
      <c r="AE404" s="85">
        <f t="shared" si="1099"/>
        <v>0</v>
      </c>
      <c r="AF404" s="85">
        <v>0</v>
      </c>
      <c r="AG404" s="85">
        <v>0</v>
      </c>
      <c r="AH404" s="85">
        <v>0</v>
      </c>
      <c r="AI404" s="85">
        <f t="shared" si="1101"/>
        <v>0</v>
      </c>
      <c r="AJ404" s="85">
        <v>0</v>
      </c>
      <c r="AK404" s="85">
        <v>0</v>
      </c>
      <c r="AL404" s="85">
        <f t="shared" si="1102"/>
        <v>0</v>
      </c>
      <c r="AM404" s="85">
        <v>0</v>
      </c>
      <c r="AN404" s="384">
        <f t="shared" si="1151"/>
        <v>0</v>
      </c>
      <c r="AO404" s="384">
        <f t="shared" si="1152"/>
        <v>0</v>
      </c>
      <c r="AP404" s="385">
        <f t="shared" si="1153"/>
        <v>0</v>
      </c>
      <c r="AQ404" s="384">
        <f t="shared" si="1154"/>
        <v>0</v>
      </c>
      <c r="AR404" s="384">
        <f t="shared" si="1155"/>
        <v>0</v>
      </c>
      <c r="AS404" s="385">
        <f t="shared" si="1156"/>
        <v>0</v>
      </c>
      <c r="AT404" s="385">
        <f t="shared" si="1157"/>
        <v>0</v>
      </c>
      <c r="AU404" s="86" t="s">
        <v>28</v>
      </c>
      <c r="AV404" s="87"/>
      <c r="AW404" s="88"/>
      <c r="AX404" s="88"/>
      <c r="AY404" s="88"/>
      <c r="AZ404" s="88"/>
      <c r="BA404" s="8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</row>
    <row r="405" spans="1:129" s="69" customFormat="1" hidden="1">
      <c r="A405" s="11"/>
      <c r="B405" s="4">
        <v>2017</v>
      </c>
      <c r="C405" s="82">
        <v>8323</v>
      </c>
      <c r="D405" s="82">
        <v>2</v>
      </c>
      <c r="E405" s="2">
        <v>2</v>
      </c>
      <c r="F405" s="2">
        <v>1</v>
      </c>
      <c r="G405" s="2">
        <v>2000</v>
      </c>
      <c r="H405" s="2">
        <v>2800</v>
      </c>
      <c r="I405" s="2">
        <v>283</v>
      </c>
      <c r="J405" s="83">
        <v>5</v>
      </c>
      <c r="K405" s="95" t="s">
        <v>207</v>
      </c>
      <c r="L405" s="85">
        <v>0</v>
      </c>
      <c r="M405" s="85">
        <v>0</v>
      </c>
      <c r="N405" s="85">
        <f t="shared" si="1092"/>
        <v>0</v>
      </c>
      <c r="O405" s="85">
        <v>0</v>
      </c>
      <c r="P405" s="85">
        <v>0</v>
      </c>
      <c r="Q405" s="85">
        <f t="shared" si="1093"/>
        <v>0</v>
      </c>
      <c r="R405" s="85">
        <v>0</v>
      </c>
      <c r="S405" s="85">
        <v>0</v>
      </c>
      <c r="T405" s="85">
        <v>0</v>
      </c>
      <c r="U405" s="85">
        <f t="shared" si="1095"/>
        <v>0</v>
      </c>
      <c r="V405" s="85">
        <v>0</v>
      </c>
      <c r="W405" s="85">
        <v>0</v>
      </c>
      <c r="X405" s="85">
        <f t="shared" si="1096"/>
        <v>0</v>
      </c>
      <c r="Y405" s="85">
        <v>0</v>
      </c>
      <c r="Z405" s="85">
        <v>0</v>
      </c>
      <c r="AA405" s="85">
        <v>0</v>
      </c>
      <c r="AB405" s="85">
        <f t="shared" si="1098"/>
        <v>0</v>
      </c>
      <c r="AC405" s="85">
        <v>0</v>
      </c>
      <c r="AD405" s="85">
        <v>0</v>
      </c>
      <c r="AE405" s="85">
        <f t="shared" si="1099"/>
        <v>0</v>
      </c>
      <c r="AF405" s="85">
        <v>0</v>
      </c>
      <c r="AG405" s="85">
        <v>0</v>
      </c>
      <c r="AH405" s="85">
        <v>0</v>
      </c>
      <c r="AI405" s="85">
        <f t="shared" si="1101"/>
        <v>0</v>
      </c>
      <c r="AJ405" s="85">
        <v>0</v>
      </c>
      <c r="AK405" s="85">
        <v>0</v>
      </c>
      <c r="AL405" s="85">
        <f t="shared" si="1102"/>
        <v>0</v>
      </c>
      <c r="AM405" s="85">
        <v>0</v>
      </c>
      <c r="AN405" s="384">
        <f t="shared" si="1151"/>
        <v>0</v>
      </c>
      <c r="AO405" s="384">
        <f t="shared" si="1152"/>
        <v>0</v>
      </c>
      <c r="AP405" s="385">
        <f t="shared" si="1153"/>
        <v>0</v>
      </c>
      <c r="AQ405" s="384">
        <f t="shared" si="1154"/>
        <v>0</v>
      </c>
      <c r="AR405" s="384">
        <f t="shared" si="1155"/>
        <v>0</v>
      </c>
      <c r="AS405" s="385">
        <f t="shared" si="1156"/>
        <v>0</v>
      </c>
      <c r="AT405" s="385">
        <f t="shared" si="1157"/>
        <v>0</v>
      </c>
      <c r="AU405" s="86" t="s">
        <v>28</v>
      </c>
      <c r="AV405" s="87"/>
      <c r="AW405" s="88"/>
      <c r="AX405" s="88"/>
      <c r="AY405" s="88"/>
      <c r="AZ405" s="88"/>
      <c r="BA405" s="8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</row>
    <row r="406" spans="1:129" s="69" customFormat="1" hidden="1">
      <c r="A406" s="11"/>
      <c r="B406" s="4">
        <v>2017</v>
      </c>
      <c r="C406" s="82">
        <v>8323</v>
      </c>
      <c r="D406" s="82">
        <v>2</v>
      </c>
      <c r="E406" s="2">
        <v>2</v>
      </c>
      <c r="F406" s="2">
        <v>1</v>
      </c>
      <c r="G406" s="2">
        <v>2000</v>
      </c>
      <c r="H406" s="2">
        <v>2800</v>
      </c>
      <c r="I406" s="2">
        <v>283</v>
      </c>
      <c r="J406" s="83">
        <v>6</v>
      </c>
      <c r="K406" s="95" t="s">
        <v>1147</v>
      </c>
      <c r="L406" s="85">
        <v>0</v>
      </c>
      <c r="M406" s="85">
        <v>0</v>
      </c>
      <c r="N406" s="85">
        <f t="shared" si="1092"/>
        <v>0</v>
      </c>
      <c r="O406" s="85">
        <v>0</v>
      </c>
      <c r="P406" s="85">
        <v>0</v>
      </c>
      <c r="Q406" s="85">
        <f t="shared" si="1093"/>
        <v>0</v>
      </c>
      <c r="R406" s="85">
        <v>0</v>
      </c>
      <c r="S406" s="85">
        <v>0</v>
      </c>
      <c r="T406" s="85">
        <v>0</v>
      </c>
      <c r="U406" s="85">
        <f t="shared" si="1095"/>
        <v>0</v>
      </c>
      <c r="V406" s="85">
        <v>0</v>
      </c>
      <c r="W406" s="85">
        <v>0</v>
      </c>
      <c r="X406" s="85">
        <f t="shared" si="1096"/>
        <v>0</v>
      </c>
      <c r="Y406" s="85">
        <v>0</v>
      </c>
      <c r="Z406" s="85">
        <v>0</v>
      </c>
      <c r="AA406" s="85">
        <v>0</v>
      </c>
      <c r="AB406" s="85">
        <f t="shared" si="1098"/>
        <v>0</v>
      </c>
      <c r="AC406" s="85">
        <v>0</v>
      </c>
      <c r="AD406" s="85">
        <v>0</v>
      </c>
      <c r="AE406" s="85">
        <f t="shared" si="1099"/>
        <v>0</v>
      </c>
      <c r="AF406" s="85">
        <v>0</v>
      </c>
      <c r="AG406" s="85">
        <v>0</v>
      </c>
      <c r="AH406" s="85">
        <v>0</v>
      </c>
      <c r="AI406" s="85">
        <f t="shared" si="1101"/>
        <v>0</v>
      </c>
      <c r="AJ406" s="85">
        <v>0</v>
      </c>
      <c r="AK406" s="85">
        <v>0</v>
      </c>
      <c r="AL406" s="85">
        <f t="shared" si="1102"/>
        <v>0</v>
      </c>
      <c r="AM406" s="85">
        <v>0</v>
      </c>
      <c r="AN406" s="384">
        <f t="shared" si="1151"/>
        <v>0</v>
      </c>
      <c r="AO406" s="384">
        <f t="shared" si="1152"/>
        <v>0</v>
      </c>
      <c r="AP406" s="385">
        <f t="shared" si="1153"/>
        <v>0</v>
      </c>
      <c r="AQ406" s="384">
        <f t="shared" si="1154"/>
        <v>0</v>
      </c>
      <c r="AR406" s="384">
        <f t="shared" si="1155"/>
        <v>0</v>
      </c>
      <c r="AS406" s="385">
        <f t="shared" si="1156"/>
        <v>0</v>
      </c>
      <c r="AT406" s="385">
        <f t="shared" si="1157"/>
        <v>0</v>
      </c>
      <c r="AU406" s="86" t="s">
        <v>28</v>
      </c>
      <c r="AV406" s="87"/>
      <c r="AW406" s="88"/>
      <c r="AX406" s="88"/>
      <c r="AY406" s="88"/>
      <c r="AZ406" s="88"/>
      <c r="BA406" s="8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</row>
    <row r="407" spans="1:129" s="69" customFormat="1" hidden="1">
      <c r="A407" s="11"/>
      <c r="B407" s="4">
        <v>2017</v>
      </c>
      <c r="C407" s="82">
        <v>8323</v>
      </c>
      <c r="D407" s="82">
        <v>2</v>
      </c>
      <c r="E407" s="2">
        <v>2</v>
      </c>
      <c r="F407" s="2">
        <v>1</v>
      </c>
      <c r="G407" s="2">
        <v>2000</v>
      </c>
      <c r="H407" s="2">
        <v>2800</v>
      </c>
      <c r="I407" s="2">
        <v>283</v>
      </c>
      <c r="J407" s="83">
        <v>7</v>
      </c>
      <c r="K407" s="95" t="s">
        <v>520</v>
      </c>
      <c r="L407" s="85">
        <v>0</v>
      </c>
      <c r="M407" s="85">
        <v>0</v>
      </c>
      <c r="N407" s="85">
        <f t="shared" si="1092"/>
        <v>0</v>
      </c>
      <c r="O407" s="85">
        <v>0</v>
      </c>
      <c r="P407" s="85">
        <v>0</v>
      </c>
      <c r="Q407" s="85">
        <f t="shared" si="1093"/>
        <v>0</v>
      </c>
      <c r="R407" s="85">
        <v>0</v>
      </c>
      <c r="S407" s="85">
        <v>0</v>
      </c>
      <c r="T407" s="85">
        <v>0</v>
      </c>
      <c r="U407" s="85">
        <f t="shared" si="1095"/>
        <v>0</v>
      </c>
      <c r="V407" s="85">
        <v>0</v>
      </c>
      <c r="W407" s="85">
        <v>0</v>
      </c>
      <c r="X407" s="85">
        <f t="shared" si="1096"/>
        <v>0</v>
      </c>
      <c r="Y407" s="85">
        <v>0</v>
      </c>
      <c r="Z407" s="85">
        <v>0</v>
      </c>
      <c r="AA407" s="85">
        <v>0</v>
      </c>
      <c r="AB407" s="85">
        <f t="shared" si="1098"/>
        <v>0</v>
      </c>
      <c r="AC407" s="85">
        <v>0</v>
      </c>
      <c r="AD407" s="85">
        <v>0</v>
      </c>
      <c r="AE407" s="85">
        <f t="shared" si="1099"/>
        <v>0</v>
      </c>
      <c r="AF407" s="85">
        <v>0</v>
      </c>
      <c r="AG407" s="85">
        <v>0</v>
      </c>
      <c r="AH407" s="85">
        <v>0</v>
      </c>
      <c r="AI407" s="85">
        <f t="shared" si="1101"/>
        <v>0</v>
      </c>
      <c r="AJ407" s="85">
        <v>0</v>
      </c>
      <c r="AK407" s="85">
        <v>0</v>
      </c>
      <c r="AL407" s="85">
        <f t="shared" si="1102"/>
        <v>0</v>
      </c>
      <c r="AM407" s="85">
        <v>0</v>
      </c>
      <c r="AN407" s="384">
        <f t="shared" si="1151"/>
        <v>0</v>
      </c>
      <c r="AO407" s="384">
        <f t="shared" si="1152"/>
        <v>0</v>
      </c>
      <c r="AP407" s="385">
        <f t="shared" si="1153"/>
        <v>0</v>
      </c>
      <c r="AQ407" s="384">
        <f t="shared" si="1154"/>
        <v>0</v>
      </c>
      <c r="AR407" s="384">
        <f t="shared" si="1155"/>
        <v>0</v>
      </c>
      <c r="AS407" s="385">
        <f t="shared" si="1156"/>
        <v>0</v>
      </c>
      <c r="AT407" s="385">
        <f t="shared" si="1157"/>
        <v>0</v>
      </c>
      <c r="AU407" s="86" t="s">
        <v>28</v>
      </c>
      <c r="AV407" s="87"/>
      <c r="AW407" s="88"/>
      <c r="AX407" s="88"/>
      <c r="AY407" s="88"/>
      <c r="AZ407" s="88"/>
      <c r="BA407" s="8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</row>
    <row r="408" spans="1:129" s="69" customFormat="1" hidden="1">
      <c r="A408" s="11"/>
      <c r="B408" s="4">
        <v>2017</v>
      </c>
      <c r="C408" s="82">
        <v>8323</v>
      </c>
      <c r="D408" s="82">
        <v>2</v>
      </c>
      <c r="E408" s="2">
        <v>2</v>
      </c>
      <c r="F408" s="2">
        <v>1</v>
      </c>
      <c r="G408" s="2">
        <v>2000</v>
      </c>
      <c r="H408" s="2">
        <v>2800</v>
      </c>
      <c r="I408" s="2">
        <v>283</v>
      </c>
      <c r="J408" s="83">
        <v>8</v>
      </c>
      <c r="K408" s="95" t="s">
        <v>932</v>
      </c>
      <c r="L408" s="85">
        <v>0</v>
      </c>
      <c r="M408" s="85">
        <v>0</v>
      </c>
      <c r="N408" s="85">
        <f t="shared" si="1092"/>
        <v>0</v>
      </c>
      <c r="O408" s="85">
        <v>0</v>
      </c>
      <c r="P408" s="85">
        <v>0</v>
      </c>
      <c r="Q408" s="85">
        <f t="shared" si="1093"/>
        <v>0</v>
      </c>
      <c r="R408" s="85">
        <v>0</v>
      </c>
      <c r="S408" s="85">
        <v>0</v>
      </c>
      <c r="T408" s="85">
        <v>0</v>
      </c>
      <c r="U408" s="85">
        <f t="shared" si="1095"/>
        <v>0</v>
      </c>
      <c r="V408" s="85">
        <v>0</v>
      </c>
      <c r="W408" s="85">
        <v>0</v>
      </c>
      <c r="X408" s="85">
        <f t="shared" si="1096"/>
        <v>0</v>
      </c>
      <c r="Y408" s="85">
        <v>0</v>
      </c>
      <c r="Z408" s="85">
        <v>0</v>
      </c>
      <c r="AA408" s="85">
        <v>0</v>
      </c>
      <c r="AB408" s="85">
        <f t="shared" si="1098"/>
        <v>0</v>
      </c>
      <c r="AC408" s="85">
        <v>0</v>
      </c>
      <c r="AD408" s="85">
        <v>0</v>
      </c>
      <c r="AE408" s="85">
        <f t="shared" si="1099"/>
        <v>0</v>
      </c>
      <c r="AF408" s="85">
        <v>0</v>
      </c>
      <c r="AG408" s="85">
        <v>0</v>
      </c>
      <c r="AH408" s="85">
        <v>0</v>
      </c>
      <c r="AI408" s="85">
        <f t="shared" si="1101"/>
        <v>0</v>
      </c>
      <c r="AJ408" s="85">
        <v>0</v>
      </c>
      <c r="AK408" s="85">
        <v>0</v>
      </c>
      <c r="AL408" s="85">
        <f t="shared" si="1102"/>
        <v>0</v>
      </c>
      <c r="AM408" s="85">
        <v>0</v>
      </c>
      <c r="AN408" s="384">
        <f t="shared" si="1151"/>
        <v>0</v>
      </c>
      <c r="AO408" s="384">
        <f t="shared" si="1152"/>
        <v>0</v>
      </c>
      <c r="AP408" s="385">
        <f t="shared" si="1153"/>
        <v>0</v>
      </c>
      <c r="AQ408" s="384">
        <f t="shared" si="1154"/>
        <v>0</v>
      </c>
      <c r="AR408" s="384">
        <f t="shared" si="1155"/>
        <v>0</v>
      </c>
      <c r="AS408" s="385">
        <f t="shared" si="1156"/>
        <v>0</v>
      </c>
      <c r="AT408" s="385">
        <f t="shared" si="1157"/>
        <v>0</v>
      </c>
      <c r="AU408" s="86" t="s">
        <v>28</v>
      </c>
      <c r="AV408" s="87"/>
      <c r="AW408" s="88"/>
      <c r="AX408" s="88"/>
      <c r="AY408" s="88"/>
      <c r="AZ408" s="88"/>
      <c r="BA408" s="8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</row>
    <row r="409" spans="1:129" s="69" customFormat="1" hidden="1">
      <c r="A409" s="11"/>
      <c r="B409" s="4">
        <v>2017</v>
      </c>
      <c r="C409" s="82">
        <v>8323</v>
      </c>
      <c r="D409" s="82">
        <v>2</v>
      </c>
      <c r="E409" s="2">
        <v>2</v>
      </c>
      <c r="F409" s="2">
        <v>1</v>
      </c>
      <c r="G409" s="2">
        <v>2000</v>
      </c>
      <c r="H409" s="2">
        <v>2800</v>
      </c>
      <c r="I409" s="2">
        <v>283</v>
      </c>
      <c r="J409" s="83">
        <v>9</v>
      </c>
      <c r="K409" s="95" t="s">
        <v>208</v>
      </c>
      <c r="L409" s="85">
        <v>0</v>
      </c>
      <c r="M409" s="85">
        <v>0</v>
      </c>
      <c r="N409" s="85">
        <f t="shared" si="1092"/>
        <v>0</v>
      </c>
      <c r="O409" s="85">
        <v>0</v>
      </c>
      <c r="P409" s="85">
        <v>0</v>
      </c>
      <c r="Q409" s="85">
        <f t="shared" si="1093"/>
        <v>0</v>
      </c>
      <c r="R409" s="85">
        <v>0</v>
      </c>
      <c r="S409" s="85">
        <v>0</v>
      </c>
      <c r="T409" s="85">
        <v>0</v>
      </c>
      <c r="U409" s="85">
        <f t="shared" si="1095"/>
        <v>0</v>
      </c>
      <c r="V409" s="85">
        <v>0</v>
      </c>
      <c r="W409" s="85">
        <v>0</v>
      </c>
      <c r="X409" s="85">
        <f t="shared" si="1096"/>
        <v>0</v>
      </c>
      <c r="Y409" s="85">
        <v>0</v>
      </c>
      <c r="Z409" s="85">
        <v>0</v>
      </c>
      <c r="AA409" s="85">
        <v>0</v>
      </c>
      <c r="AB409" s="85">
        <f t="shared" si="1098"/>
        <v>0</v>
      </c>
      <c r="AC409" s="85">
        <v>0</v>
      </c>
      <c r="AD409" s="85">
        <v>0</v>
      </c>
      <c r="AE409" s="85">
        <f t="shared" si="1099"/>
        <v>0</v>
      </c>
      <c r="AF409" s="85">
        <v>0</v>
      </c>
      <c r="AG409" s="85">
        <v>0</v>
      </c>
      <c r="AH409" s="85">
        <v>0</v>
      </c>
      <c r="AI409" s="85">
        <f t="shared" si="1101"/>
        <v>0</v>
      </c>
      <c r="AJ409" s="85">
        <v>0</v>
      </c>
      <c r="AK409" s="85">
        <v>0</v>
      </c>
      <c r="AL409" s="85">
        <f t="shared" si="1102"/>
        <v>0</v>
      </c>
      <c r="AM409" s="85">
        <v>0</v>
      </c>
      <c r="AN409" s="384">
        <f t="shared" si="1151"/>
        <v>0</v>
      </c>
      <c r="AO409" s="384">
        <f t="shared" si="1152"/>
        <v>0</v>
      </c>
      <c r="AP409" s="385">
        <f t="shared" si="1153"/>
        <v>0</v>
      </c>
      <c r="AQ409" s="384">
        <f t="shared" si="1154"/>
        <v>0</v>
      </c>
      <c r="AR409" s="384">
        <f t="shared" si="1155"/>
        <v>0</v>
      </c>
      <c r="AS409" s="385">
        <f t="shared" si="1156"/>
        <v>0</v>
      </c>
      <c r="AT409" s="385">
        <f t="shared" si="1157"/>
        <v>0</v>
      </c>
      <c r="AU409" s="86" t="s">
        <v>28</v>
      </c>
      <c r="AV409" s="87"/>
      <c r="AW409" s="88"/>
      <c r="AX409" s="88"/>
      <c r="AY409" s="88"/>
      <c r="AZ409" s="88"/>
      <c r="BA409" s="8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</row>
    <row r="410" spans="1:129" s="69" customFormat="1" hidden="1">
      <c r="A410" s="11"/>
      <c r="B410" s="4">
        <v>2017</v>
      </c>
      <c r="C410" s="82">
        <v>8323</v>
      </c>
      <c r="D410" s="82">
        <v>2</v>
      </c>
      <c r="E410" s="2">
        <v>2</v>
      </c>
      <c r="F410" s="2">
        <v>1</v>
      </c>
      <c r="G410" s="2">
        <v>2000</v>
      </c>
      <c r="H410" s="2">
        <v>2800</v>
      </c>
      <c r="I410" s="2">
        <v>283</v>
      </c>
      <c r="J410" s="83">
        <v>10</v>
      </c>
      <c r="K410" s="95" t="s">
        <v>209</v>
      </c>
      <c r="L410" s="85">
        <v>0</v>
      </c>
      <c r="M410" s="85">
        <v>0</v>
      </c>
      <c r="N410" s="85">
        <f t="shared" si="1092"/>
        <v>0</v>
      </c>
      <c r="O410" s="85">
        <v>0</v>
      </c>
      <c r="P410" s="85">
        <v>0</v>
      </c>
      <c r="Q410" s="85">
        <f t="shared" si="1093"/>
        <v>0</v>
      </c>
      <c r="R410" s="85">
        <v>0</v>
      </c>
      <c r="S410" s="85">
        <v>0</v>
      </c>
      <c r="T410" s="85">
        <v>0</v>
      </c>
      <c r="U410" s="85">
        <f t="shared" si="1095"/>
        <v>0</v>
      </c>
      <c r="V410" s="85">
        <v>0</v>
      </c>
      <c r="W410" s="85">
        <v>0</v>
      </c>
      <c r="X410" s="85">
        <f t="shared" si="1096"/>
        <v>0</v>
      </c>
      <c r="Y410" s="85">
        <v>0</v>
      </c>
      <c r="Z410" s="85">
        <v>0</v>
      </c>
      <c r="AA410" s="85">
        <v>0</v>
      </c>
      <c r="AB410" s="85">
        <f t="shared" si="1098"/>
        <v>0</v>
      </c>
      <c r="AC410" s="85">
        <v>0</v>
      </c>
      <c r="AD410" s="85">
        <v>0</v>
      </c>
      <c r="AE410" s="85">
        <f t="shared" si="1099"/>
        <v>0</v>
      </c>
      <c r="AF410" s="85">
        <v>0</v>
      </c>
      <c r="AG410" s="85">
        <v>0</v>
      </c>
      <c r="AH410" s="85">
        <v>0</v>
      </c>
      <c r="AI410" s="85">
        <f t="shared" si="1101"/>
        <v>0</v>
      </c>
      <c r="AJ410" s="85">
        <v>0</v>
      </c>
      <c r="AK410" s="85">
        <v>0</v>
      </c>
      <c r="AL410" s="85">
        <f t="shared" si="1102"/>
        <v>0</v>
      </c>
      <c r="AM410" s="85">
        <v>0</v>
      </c>
      <c r="AN410" s="384">
        <f t="shared" si="1151"/>
        <v>0</v>
      </c>
      <c r="AO410" s="384">
        <f t="shared" si="1152"/>
        <v>0</v>
      </c>
      <c r="AP410" s="385">
        <f t="shared" si="1153"/>
        <v>0</v>
      </c>
      <c r="AQ410" s="384">
        <f t="shared" si="1154"/>
        <v>0</v>
      </c>
      <c r="AR410" s="384">
        <f t="shared" si="1155"/>
        <v>0</v>
      </c>
      <c r="AS410" s="385">
        <f t="shared" si="1156"/>
        <v>0</v>
      </c>
      <c r="AT410" s="385">
        <f t="shared" si="1157"/>
        <v>0</v>
      </c>
      <c r="AU410" s="86" t="s">
        <v>28</v>
      </c>
      <c r="AV410" s="87"/>
      <c r="AW410" s="88"/>
      <c r="AX410" s="88"/>
      <c r="AY410" s="88"/>
      <c r="AZ410" s="88"/>
      <c r="BA410" s="8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</row>
    <row r="411" spans="1:129" s="69" customFormat="1" hidden="1">
      <c r="A411" s="11"/>
      <c r="B411" s="4">
        <v>2017</v>
      </c>
      <c r="C411" s="82">
        <v>8323</v>
      </c>
      <c r="D411" s="82">
        <v>2</v>
      </c>
      <c r="E411" s="2">
        <v>2</v>
      </c>
      <c r="F411" s="2">
        <v>1</v>
      </c>
      <c r="G411" s="2">
        <v>2000</v>
      </c>
      <c r="H411" s="2">
        <v>2800</v>
      </c>
      <c r="I411" s="2">
        <v>283</v>
      </c>
      <c r="J411" s="83">
        <v>11</v>
      </c>
      <c r="K411" s="95" t="s">
        <v>521</v>
      </c>
      <c r="L411" s="85">
        <v>0</v>
      </c>
      <c r="M411" s="85">
        <v>0</v>
      </c>
      <c r="N411" s="85">
        <f t="shared" si="1092"/>
        <v>0</v>
      </c>
      <c r="O411" s="85">
        <v>0</v>
      </c>
      <c r="P411" s="85">
        <v>0</v>
      </c>
      <c r="Q411" s="85">
        <f t="shared" si="1093"/>
        <v>0</v>
      </c>
      <c r="R411" s="85">
        <v>0</v>
      </c>
      <c r="S411" s="85">
        <v>0</v>
      </c>
      <c r="T411" s="85">
        <v>0</v>
      </c>
      <c r="U411" s="85">
        <f t="shared" si="1095"/>
        <v>0</v>
      </c>
      <c r="V411" s="85">
        <v>0</v>
      </c>
      <c r="W411" s="85">
        <v>0</v>
      </c>
      <c r="X411" s="85">
        <f t="shared" si="1096"/>
        <v>0</v>
      </c>
      <c r="Y411" s="85">
        <v>0</v>
      </c>
      <c r="Z411" s="85">
        <v>0</v>
      </c>
      <c r="AA411" s="85">
        <v>0</v>
      </c>
      <c r="AB411" s="85">
        <f t="shared" si="1098"/>
        <v>0</v>
      </c>
      <c r="AC411" s="85">
        <v>0</v>
      </c>
      <c r="AD411" s="85">
        <v>0</v>
      </c>
      <c r="AE411" s="85">
        <f t="shared" si="1099"/>
        <v>0</v>
      </c>
      <c r="AF411" s="85">
        <v>0</v>
      </c>
      <c r="AG411" s="85">
        <v>0</v>
      </c>
      <c r="AH411" s="85">
        <v>0</v>
      </c>
      <c r="AI411" s="85">
        <f t="shared" si="1101"/>
        <v>0</v>
      </c>
      <c r="AJ411" s="85">
        <v>0</v>
      </c>
      <c r="AK411" s="85">
        <v>0</v>
      </c>
      <c r="AL411" s="85">
        <f t="shared" si="1102"/>
        <v>0</v>
      </c>
      <c r="AM411" s="85">
        <v>0</v>
      </c>
      <c r="AN411" s="384">
        <f t="shared" si="1151"/>
        <v>0</v>
      </c>
      <c r="AO411" s="384">
        <f t="shared" si="1152"/>
        <v>0</v>
      </c>
      <c r="AP411" s="385">
        <f t="shared" si="1153"/>
        <v>0</v>
      </c>
      <c r="AQ411" s="384">
        <f t="shared" si="1154"/>
        <v>0</v>
      </c>
      <c r="AR411" s="384">
        <f t="shared" si="1155"/>
        <v>0</v>
      </c>
      <c r="AS411" s="385">
        <f t="shared" si="1156"/>
        <v>0</v>
      </c>
      <c r="AT411" s="385">
        <f t="shared" si="1157"/>
        <v>0</v>
      </c>
      <c r="AU411" s="86" t="s">
        <v>28</v>
      </c>
      <c r="AV411" s="87"/>
      <c r="AW411" s="88"/>
      <c r="AX411" s="88"/>
      <c r="AY411" s="88"/>
      <c r="AZ411" s="88"/>
      <c r="BA411" s="8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</row>
    <row r="412" spans="1:129" s="69" customFormat="1" hidden="1">
      <c r="A412" s="11"/>
      <c r="B412" s="4">
        <v>2017</v>
      </c>
      <c r="C412" s="82">
        <v>8323</v>
      </c>
      <c r="D412" s="82">
        <v>2</v>
      </c>
      <c r="E412" s="2">
        <v>2</v>
      </c>
      <c r="F412" s="2">
        <v>1</v>
      </c>
      <c r="G412" s="2">
        <v>2000</v>
      </c>
      <c r="H412" s="2">
        <v>2800</v>
      </c>
      <c r="I412" s="2">
        <v>283</v>
      </c>
      <c r="J412" s="83">
        <v>12</v>
      </c>
      <c r="K412" s="95" t="s">
        <v>522</v>
      </c>
      <c r="L412" s="85">
        <v>0</v>
      </c>
      <c r="M412" s="85">
        <v>0</v>
      </c>
      <c r="N412" s="85">
        <f t="shared" si="1092"/>
        <v>0</v>
      </c>
      <c r="O412" s="85">
        <v>0</v>
      </c>
      <c r="P412" s="85">
        <v>0</v>
      </c>
      <c r="Q412" s="85">
        <f t="shared" si="1093"/>
        <v>0</v>
      </c>
      <c r="R412" s="85">
        <v>0</v>
      </c>
      <c r="S412" s="85">
        <v>0</v>
      </c>
      <c r="T412" s="85">
        <v>0</v>
      </c>
      <c r="U412" s="85">
        <f t="shared" si="1095"/>
        <v>0</v>
      </c>
      <c r="V412" s="85">
        <v>0</v>
      </c>
      <c r="W412" s="85">
        <v>0</v>
      </c>
      <c r="X412" s="85">
        <f t="shared" si="1096"/>
        <v>0</v>
      </c>
      <c r="Y412" s="85">
        <v>0</v>
      </c>
      <c r="Z412" s="85">
        <v>0</v>
      </c>
      <c r="AA412" s="85">
        <v>0</v>
      </c>
      <c r="AB412" s="85">
        <f t="shared" si="1098"/>
        <v>0</v>
      </c>
      <c r="AC412" s="85">
        <v>0</v>
      </c>
      <c r="AD412" s="85">
        <v>0</v>
      </c>
      <c r="AE412" s="85">
        <f t="shared" si="1099"/>
        <v>0</v>
      </c>
      <c r="AF412" s="85">
        <v>0</v>
      </c>
      <c r="AG412" s="85">
        <v>0</v>
      </c>
      <c r="AH412" s="85">
        <v>0</v>
      </c>
      <c r="AI412" s="85">
        <f t="shared" si="1101"/>
        <v>0</v>
      </c>
      <c r="AJ412" s="85">
        <v>0</v>
      </c>
      <c r="AK412" s="85">
        <v>0</v>
      </c>
      <c r="AL412" s="85">
        <f t="shared" si="1102"/>
        <v>0</v>
      </c>
      <c r="AM412" s="85">
        <v>0</v>
      </c>
      <c r="AN412" s="384">
        <f t="shared" si="1151"/>
        <v>0</v>
      </c>
      <c r="AO412" s="384">
        <f t="shared" si="1152"/>
        <v>0</v>
      </c>
      <c r="AP412" s="385">
        <f t="shared" si="1153"/>
        <v>0</v>
      </c>
      <c r="AQ412" s="384">
        <f t="shared" si="1154"/>
        <v>0</v>
      </c>
      <c r="AR412" s="384">
        <f t="shared" si="1155"/>
        <v>0</v>
      </c>
      <c r="AS412" s="385">
        <f t="shared" si="1156"/>
        <v>0</v>
      </c>
      <c r="AT412" s="385">
        <f t="shared" si="1157"/>
        <v>0</v>
      </c>
      <c r="AU412" s="86" t="s">
        <v>28</v>
      </c>
      <c r="AV412" s="87"/>
      <c r="AW412" s="88"/>
      <c r="AX412" s="88"/>
      <c r="AY412" s="88"/>
      <c r="AZ412" s="88"/>
      <c r="BA412" s="8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</row>
    <row r="413" spans="1:129" s="69" customFormat="1" hidden="1">
      <c r="A413" s="11"/>
      <c r="B413" s="4">
        <v>2017</v>
      </c>
      <c r="C413" s="82">
        <v>8323</v>
      </c>
      <c r="D413" s="82">
        <v>2</v>
      </c>
      <c r="E413" s="2">
        <v>2</v>
      </c>
      <c r="F413" s="2">
        <v>1</v>
      </c>
      <c r="G413" s="2">
        <v>2000</v>
      </c>
      <c r="H413" s="2">
        <v>2800</v>
      </c>
      <c r="I413" s="2">
        <v>283</v>
      </c>
      <c r="J413" s="83">
        <v>13</v>
      </c>
      <c r="K413" s="95" t="s">
        <v>347</v>
      </c>
      <c r="L413" s="85">
        <v>0</v>
      </c>
      <c r="M413" s="85">
        <v>0</v>
      </c>
      <c r="N413" s="85">
        <f t="shared" si="1092"/>
        <v>0</v>
      </c>
      <c r="O413" s="85">
        <v>0</v>
      </c>
      <c r="P413" s="85">
        <v>0</v>
      </c>
      <c r="Q413" s="85">
        <f t="shared" si="1093"/>
        <v>0</v>
      </c>
      <c r="R413" s="85">
        <v>0</v>
      </c>
      <c r="S413" s="85">
        <v>0</v>
      </c>
      <c r="T413" s="85">
        <v>0</v>
      </c>
      <c r="U413" s="85">
        <f t="shared" si="1095"/>
        <v>0</v>
      </c>
      <c r="V413" s="85">
        <v>0</v>
      </c>
      <c r="W413" s="85">
        <v>0</v>
      </c>
      <c r="X413" s="85">
        <f t="shared" si="1096"/>
        <v>0</v>
      </c>
      <c r="Y413" s="85">
        <v>0</v>
      </c>
      <c r="Z413" s="85">
        <v>0</v>
      </c>
      <c r="AA413" s="85">
        <v>0</v>
      </c>
      <c r="AB413" s="85">
        <f t="shared" si="1098"/>
        <v>0</v>
      </c>
      <c r="AC413" s="85">
        <v>0</v>
      </c>
      <c r="AD413" s="85">
        <v>0</v>
      </c>
      <c r="AE413" s="85">
        <f t="shared" si="1099"/>
        <v>0</v>
      </c>
      <c r="AF413" s="85">
        <v>0</v>
      </c>
      <c r="AG413" s="85">
        <v>0</v>
      </c>
      <c r="AH413" s="85">
        <v>0</v>
      </c>
      <c r="AI413" s="85">
        <f t="shared" si="1101"/>
        <v>0</v>
      </c>
      <c r="AJ413" s="85">
        <v>0</v>
      </c>
      <c r="AK413" s="85">
        <v>0</v>
      </c>
      <c r="AL413" s="85">
        <f t="shared" si="1102"/>
        <v>0</v>
      </c>
      <c r="AM413" s="85">
        <v>0</v>
      </c>
      <c r="AN413" s="384">
        <f t="shared" si="1151"/>
        <v>0</v>
      </c>
      <c r="AO413" s="384">
        <f t="shared" si="1152"/>
        <v>0</v>
      </c>
      <c r="AP413" s="385">
        <f t="shared" si="1153"/>
        <v>0</v>
      </c>
      <c r="AQ413" s="384">
        <f t="shared" si="1154"/>
        <v>0</v>
      </c>
      <c r="AR413" s="384">
        <f t="shared" si="1155"/>
        <v>0</v>
      </c>
      <c r="AS413" s="385">
        <f t="shared" si="1156"/>
        <v>0</v>
      </c>
      <c r="AT413" s="385">
        <f t="shared" si="1157"/>
        <v>0</v>
      </c>
      <c r="AU413" s="86" t="s">
        <v>28</v>
      </c>
      <c r="AV413" s="87"/>
      <c r="AW413" s="88"/>
      <c r="AX413" s="88"/>
      <c r="AY413" s="88"/>
      <c r="AZ413" s="88"/>
      <c r="BA413" s="8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</row>
    <row r="414" spans="1:129" s="69" customFormat="1" hidden="1">
      <c r="A414" s="11"/>
      <c r="B414" s="4">
        <v>2017</v>
      </c>
      <c r="C414" s="82">
        <v>8323</v>
      </c>
      <c r="D414" s="82">
        <v>2</v>
      </c>
      <c r="E414" s="2">
        <v>2</v>
      </c>
      <c r="F414" s="2">
        <v>1</v>
      </c>
      <c r="G414" s="2">
        <v>2000</v>
      </c>
      <c r="H414" s="2">
        <v>2800</v>
      </c>
      <c r="I414" s="2">
        <v>283</v>
      </c>
      <c r="J414" s="83">
        <v>14</v>
      </c>
      <c r="K414" s="95" t="s">
        <v>523</v>
      </c>
      <c r="L414" s="85">
        <v>0</v>
      </c>
      <c r="M414" s="85">
        <v>0</v>
      </c>
      <c r="N414" s="85">
        <f t="shared" si="1092"/>
        <v>0</v>
      </c>
      <c r="O414" s="85">
        <v>0</v>
      </c>
      <c r="P414" s="85">
        <v>0</v>
      </c>
      <c r="Q414" s="85">
        <f t="shared" si="1093"/>
        <v>0</v>
      </c>
      <c r="R414" s="85">
        <v>0</v>
      </c>
      <c r="S414" s="85">
        <v>0</v>
      </c>
      <c r="T414" s="85">
        <v>0</v>
      </c>
      <c r="U414" s="85">
        <f t="shared" si="1095"/>
        <v>0</v>
      </c>
      <c r="V414" s="85">
        <v>0</v>
      </c>
      <c r="W414" s="85">
        <v>0</v>
      </c>
      <c r="X414" s="85">
        <f t="shared" si="1096"/>
        <v>0</v>
      </c>
      <c r="Y414" s="85">
        <v>0</v>
      </c>
      <c r="Z414" s="85">
        <v>0</v>
      </c>
      <c r="AA414" s="85">
        <v>0</v>
      </c>
      <c r="AB414" s="85">
        <f t="shared" si="1098"/>
        <v>0</v>
      </c>
      <c r="AC414" s="85">
        <v>0</v>
      </c>
      <c r="AD414" s="85">
        <v>0</v>
      </c>
      <c r="AE414" s="85">
        <f t="shared" si="1099"/>
        <v>0</v>
      </c>
      <c r="AF414" s="85">
        <v>0</v>
      </c>
      <c r="AG414" s="85">
        <v>0</v>
      </c>
      <c r="AH414" s="85">
        <v>0</v>
      </c>
      <c r="AI414" s="85">
        <f t="shared" si="1101"/>
        <v>0</v>
      </c>
      <c r="AJ414" s="85">
        <v>0</v>
      </c>
      <c r="AK414" s="85">
        <v>0</v>
      </c>
      <c r="AL414" s="85">
        <f t="shared" si="1102"/>
        <v>0</v>
      </c>
      <c r="AM414" s="85">
        <v>0</v>
      </c>
      <c r="AN414" s="384">
        <f t="shared" si="1151"/>
        <v>0</v>
      </c>
      <c r="AO414" s="384">
        <f t="shared" si="1152"/>
        <v>0</v>
      </c>
      <c r="AP414" s="385">
        <f t="shared" si="1153"/>
        <v>0</v>
      </c>
      <c r="AQ414" s="384">
        <f t="shared" si="1154"/>
        <v>0</v>
      </c>
      <c r="AR414" s="384">
        <f t="shared" si="1155"/>
        <v>0</v>
      </c>
      <c r="AS414" s="385">
        <f t="shared" si="1156"/>
        <v>0</v>
      </c>
      <c r="AT414" s="385">
        <f t="shared" si="1157"/>
        <v>0</v>
      </c>
      <c r="AU414" s="86" t="s">
        <v>28</v>
      </c>
      <c r="AV414" s="87"/>
      <c r="AW414" s="88"/>
      <c r="AX414" s="88"/>
      <c r="AY414" s="88"/>
      <c r="AZ414" s="88"/>
      <c r="BA414" s="8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</row>
    <row r="415" spans="1:129" s="69" customFormat="1" hidden="1">
      <c r="A415" s="11"/>
      <c r="B415" s="4">
        <v>2017</v>
      </c>
      <c r="C415" s="82">
        <v>8323</v>
      </c>
      <c r="D415" s="82">
        <v>2</v>
      </c>
      <c r="E415" s="2">
        <v>2</v>
      </c>
      <c r="F415" s="2">
        <v>1</v>
      </c>
      <c r="G415" s="2">
        <v>2000</v>
      </c>
      <c r="H415" s="2">
        <v>2800</v>
      </c>
      <c r="I415" s="2">
        <v>283</v>
      </c>
      <c r="J415" s="83">
        <v>15</v>
      </c>
      <c r="K415" s="95" t="s">
        <v>210</v>
      </c>
      <c r="L415" s="85">
        <v>0</v>
      </c>
      <c r="M415" s="85">
        <v>0</v>
      </c>
      <c r="N415" s="85">
        <f t="shared" si="1092"/>
        <v>0</v>
      </c>
      <c r="O415" s="85">
        <v>0</v>
      </c>
      <c r="P415" s="85">
        <v>0</v>
      </c>
      <c r="Q415" s="85">
        <f t="shared" si="1093"/>
        <v>0</v>
      </c>
      <c r="R415" s="85">
        <v>0</v>
      </c>
      <c r="S415" s="85">
        <v>0</v>
      </c>
      <c r="T415" s="85">
        <v>0</v>
      </c>
      <c r="U415" s="85">
        <f t="shared" si="1095"/>
        <v>0</v>
      </c>
      <c r="V415" s="85">
        <v>0</v>
      </c>
      <c r="W415" s="85">
        <v>0</v>
      </c>
      <c r="X415" s="85">
        <f t="shared" si="1096"/>
        <v>0</v>
      </c>
      <c r="Y415" s="85">
        <v>0</v>
      </c>
      <c r="Z415" s="85">
        <v>0</v>
      </c>
      <c r="AA415" s="85">
        <v>0</v>
      </c>
      <c r="AB415" s="85">
        <f t="shared" si="1098"/>
        <v>0</v>
      </c>
      <c r="AC415" s="85">
        <v>0</v>
      </c>
      <c r="AD415" s="85">
        <v>0</v>
      </c>
      <c r="AE415" s="85">
        <f t="shared" si="1099"/>
        <v>0</v>
      </c>
      <c r="AF415" s="85">
        <v>0</v>
      </c>
      <c r="AG415" s="85">
        <v>0</v>
      </c>
      <c r="AH415" s="85">
        <v>0</v>
      </c>
      <c r="AI415" s="85">
        <f t="shared" si="1101"/>
        <v>0</v>
      </c>
      <c r="AJ415" s="85">
        <v>0</v>
      </c>
      <c r="AK415" s="85">
        <v>0</v>
      </c>
      <c r="AL415" s="85">
        <f t="shared" si="1102"/>
        <v>0</v>
      </c>
      <c r="AM415" s="85">
        <v>0</v>
      </c>
      <c r="AN415" s="384">
        <f t="shared" si="1151"/>
        <v>0</v>
      </c>
      <c r="AO415" s="384">
        <f t="shared" si="1152"/>
        <v>0</v>
      </c>
      <c r="AP415" s="385">
        <f t="shared" si="1153"/>
        <v>0</v>
      </c>
      <c r="AQ415" s="384">
        <f t="shared" si="1154"/>
        <v>0</v>
      </c>
      <c r="AR415" s="384">
        <f t="shared" si="1155"/>
        <v>0</v>
      </c>
      <c r="AS415" s="385">
        <f t="shared" si="1156"/>
        <v>0</v>
      </c>
      <c r="AT415" s="385">
        <f t="shared" si="1157"/>
        <v>0</v>
      </c>
      <c r="AU415" s="86" t="s">
        <v>28</v>
      </c>
      <c r="AV415" s="87"/>
      <c r="AW415" s="88"/>
      <c r="AX415" s="88"/>
      <c r="AY415" s="88"/>
      <c r="AZ415" s="88"/>
      <c r="BA415" s="8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</row>
    <row r="416" spans="1:129" s="69" customFormat="1" hidden="1">
      <c r="A416" s="11"/>
      <c r="B416" s="4">
        <v>2017</v>
      </c>
      <c r="C416" s="82">
        <v>8323</v>
      </c>
      <c r="D416" s="82">
        <v>2</v>
      </c>
      <c r="E416" s="2">
        <v>2</v>
      </c>
      <c r="F416" s="2">
        <v>1</v>
      </c>
      <c r="G416" s="2">
        <v>2000</v>
      </c>
      <c r="H416" s="2">
        <v>2800</v>
      </c>
      <c r="I416" s="2">
        <v>283</v>
      </c>
      <c r="J416" s="83">
        <v>16</v>
      </c>
      <c r="K416" s="95" t="s">
        <v>934</v>
      </c>
      <c r="L416" s="85">
        <v>0</v>
      </c>
      <c r="M416" s="85">
        <v>0</v>
      </c>
      <c r="N416" s="85">
        <f t="shared" si="1092"/>
        <v>0</v>
      </c>
      <c r="O416" s="85">
        <v>0</v>
      </c>
      <c r="P416" s="85">
        <v>0</v>
      </c>
      <c r="Q416" s="85">
        <f t="shared" si="1093"/>
        <v>0</v>
      </c>
      <c r="R416" s="85">
        <v>0</v>
      </c>
      <c r="S416" s="85">
        <v>0</v>
      </c>
      <c r="T416" s="85">
        <v>0</v>
      </c>
      <c r="U416" s="85">
        <f t="shared" si="1095"/>
        <v>0</v>
      </c>
      <c r="V416" s="85">
        <v>0</v>
      </c>
      <c r="W416" s="85">
        <v>0</v>
      </c>
      <c r="X416" s="85">
        <f t="shared" si="1096"/>
        <v>0</v>
      </c>
      <c r="Y416" s="85">
        <v>0</v>
      </c>
      <c r="Z416" s="85">
        <v>0</v>
      </c>
      <c r="AA416" s="85">
        <v>0</v>
      </c>
      <c r="AB416" s="85">
        <f t="shared" si="1098"/>
        <v>0</v>
      </c>
      <c r="AC416" s="85">
        <v>0</v>
      </c>
      <c r="AD416" s="85">
        <v>0</v>
      </c>
      <c r="AE416" s="85">
        <f t="shared" si="1099"/>
        <v>0</v>
      </c>
      <c r="AF416" s="85">
        <v>0</v>
      </c>
      <c r="AG416" s="85">
        <v>0</v>
      </c>
      <c r="AH416" s="85">
        <v>0</v>
      </c>
      <c r="AI416" s="85">
        <f t="shared" si="1101"/>
        <v>0</v>
      </c>
      <c r="AJ416" s="85">
        <v>0</v>
      </c>
      <c r="AK416" s="85">
        <v>0</v>
      </c>
      <c r="AL416" s="85">
        <f t="shared" si="1102"/>
        <v>0</v>
      </c>
      <c r="AM416" s="85">
        <v>0</v>
      </c>
      <c r="AN416" s="384">
        <f t="shared" si="1151"/>
        <v>0</v>
      </c>
      <c r="AO416" s="384">
        <f t="shared" si="1152"/>
        <v>0</v>
      </c>
      <c r="AP416" s="385">
        <f t="shared" si="1153"/>
        <v>0</v>
      </c>
      <c r="AQ416" s="384">
        <f t="shared" si="1154"/>
        <v>0</v>
      </c>
      <c r="AR416" s="384">
        <f t="shared" si="1155"/>
        <v>0</v>
      </c>
      <c r="AS416" s="385">
        <f t="shared" si="1156"/>
        <v>0</v>
      </c>
      <c r="AT416" s="385">
        <f t="shared" si="1157"/>
        <v>0</v>
      </c>
      <c r="AU416" s="86" t="s">
        <v>28</v>
      </c>
      <c r="AV416" s="87"/>
      <c r="AW416" s="88"/>
      <c r="AX416" s="88"/>
      <c r="AY416" s="88"/>
      <c r="AZ416" s="88"/>
      <c r="BA416" s="8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</row>
    <row r="417" spans="1:129" s="69" customFormat="1" hidden="1">
      <c r="A417" s="11"/>
      <c r="B417" s="4">
        <v>2017</v>
      </c>
      <c r="C417" s="82">
        <v>8323</v>
      </c>
      <c r="D417" s="82">
        <v>2</v>
      </c>
      <c r="E417" s="2">
        <v>2</v>
      </c>
      <c r="F417" s="2">
        <v>1</v>
      </c>
      <c r="G417" s="2">
        <v>2000</v>
      </c>
      <c r="H417" s="2">
        <v>2800</v>
      </c>
      <c r="I417" s="2">
        <v>283</v>
      </c>
      <c r="J417" s="83">
        <v>17</v>
      </c>
      <c r="K417" s="95" t="s">
        <v>524</v>
      </c>
      <c r="L417" s="85">
        <v>0</v>
      </c>
      <c r="M417" s="85">
        <v>0</v>
      </c>
      <c r="N417" s="85">
        <f t="shared" si="1092"/>
        <v>0</v>
      </c>
      <c r="O417" s="85">
        <v>0</v>
      </c>
      <c r="P417" s="85">
        <v>0</v>
      </c>
      <c r="Q417" s="85">
        <f t="shared" si="1093"/>
        <v>0</v>
      </c>
      <c r="R417" s="85">
        <v>0</v>
      </c>
      <c r="S417" s="85">
        <v>0</v>
      </c>
      <c r="T417" s="85">
        <v>0</v>
      </c>
      <c r="U417" s="85">
        <f t="shared" si="1095"/>
        <v>0</v>
      </c>
      <c r="V417" s="85">
        <f t="shared" ref="V417" si="1158">Y417-S417</f>
        <v>0</v>
      </c>
      <c r="W417" s="85">
        <v>0</v>
      </c>
      <c r="X417" s="85">
        <f t="shared" si="1096"/>
        <v>0</v>
      </c>
      <c r="Y417" s="85">
        <v>0</v>
      </c>
      <c r="Z417" s="85">
        <v>0</v>
      </c>
      <c r="AA417" s="85">
        <v>0</v>
      </c>
      <c r="AB417" s="85">
        <f t="shared" si="1098"/>
        <v>0</v>
      </c>
      <c r="AC417" s="85">
        <f t="shared" ref="AC417" si="1159">AF417-Z417</f>
        <v>0</v>
      </c>
      <c r="AD417" s="85">
        <v>0</v>
      </c>
      <c r="AE417" s="85">
        <f t="shared" si="1099"/>
        <v>0</v>
      </c>
      <c r="AF417" s="85">
        <v>0</v>
      </c>
      <c r="AG417" s="85">
        <v>0</v>
      </c>
      <c r="AH417" s="85">
        <v>0</v>
      </c>
      <c r="AI417" s="85">
        <f t="shared" si="1101"/>
        <v>0</v>
      </c>
      <c r="AJ417" s="85">
        <f t="shared" ref="AJ417" si="1160">AM417-AG417</f>
        <v>0</v>
      </c>
      <c r="AK417" s="85">
        <v>0</v>
      </c>
      <c r="AL417" s="85">
        <f t="shared" si="1102"/>
        <v>0</v>
      </c>
      <c r="AM417" s="85">
        <v>0</v>
      </c>
      <c r="AN417" s="384">
        <f t="shared" si="1151"/>
        <v>0</v>
      </c>
      <c r="AO417" s="384">
        <f t="shared" si="1152"/>
        <v>0</v>
      </c>
      <c r="AP417" s="385">
        <f t="shared" si="1153"/>
        <v>0</v>
      </c>
      <c r="AQ417" s="384">
        <f t="shared" si="1154"/>
        <v>0</v>
      </c>
      <c r="AR417" s="384">
        <f t="shared" si="1155"/>
        <v>0</v>
      </c>
      <c r="AS417" s="385">
        <f t="shared" si="1156"/>
        <v>0</v>
      </c>
      <c r="AT417" s="385">
        <f t="shared" si="1157"/>
        <v>0</v>
      </c>
      <c r="AU417" s="86" t="s">
        <v>28</v>
      </c>
      <c r="AV417" s="87"/>
      <c r="AW417" s="88"/>
      <c r="AX417" s="88"/>
      <c r="AY417" s="88"/>
      <c r="AZ417" s="88"/>
      <c r="BA417" s="8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</row>
    <row r="418" spans="1:129" s="69" customFormat="1">
      <c r="A418" s="11"/>
      <c r="B418" s="4">
        <v>2017</v>
      </c>
      <c r="C418" s="82">
        <v>8323</v>
      </c>
      <c r="D418" s="82">
        <v>2</v>
      </c>
      <c r="E418" s="2">
        <v>2</v>
      </c>
      <c r="F418" s="2">
        <v>1</v>
      </c>
      <c r="G418" s="2">
        <v>2000</v>
      </c>
      <c r="H418" s="2">
        <v>2800</v>
      </c>
      <c r="I418" s="2">
        <v>283</v>
      </c>
      <c r="J418" s="83">
        <v>18</v>
      </c>
      <c r="K418" s="95" t="s">
        <v>1148</v>
      </c>
      <c r="L418" s="85">
        <v>300000</v>
      </c>
      <c r="M418" s="85">
        <v>0</v>
      </c>
      <c r="N418" s="85">
        <f t="shared" si="1092"/>
        <v>300000</v>
      </c>
      <c r="O418" s="85">
        <v>0</v>
      </c>
      <c r="P418" s="85">
        <v>0</v>
      </c>
      <c r="Q418" s="85">
        <f t="shared" si="1093"/>
        <v>0</v>
      </c>
      <c r="R418" s="85">
        <f>N418+Q418</f>
        <v>300000</v>
      </c>
      <c r="S418" s="85">
        <v>0</v>
      </c>
      <c r="T418" s="85">
        <v>0</v>
      </c>
      <c r="U418" s="85">
        <f t="shared" si="1095"/>
        <v>0</v>
      </c>
      <c r="V418" s="85">
        <v>0</v>
      </c>
      <c r="W418" s="85">
        <v>0</v>
      </c>
      <c r="X418" s="85">
        <f t="shared" si="1096"/>
        <v>0</v>
      </c>
      <c r="Y418" s="85">
        <f>U418+X418</f>
        <v>0</v>
      </c>
      <c r="Z418" s="85">
        <v>0</v>
      </c>
      <c r="AA418" s="85">
        <v>0</v>
      </c>
      <c r="AB418" s="85">
        <f t="shared" si="1098"/>
        <v>0</v>
      </c>
      <c r="AC418" s="85">
        <v>0</v>
      </c>
      <c r="AD418" s="85">
        <v>0</v>
      </c>
      <c r="AE418" s="85">
        <f t="shared" si="1099"/>
        <v>0</v>
      </c>
      <c r="AF418" s="85">
        <f>AB418+AE418</f>
        <v>0</v>
      </c>
      <c r="AG418" s="85">
        <v>0</v>
      </c>
      <c r="AH418" s="85">
        <v>0</v>
      </c>
      <c r="AI418" s="85">
        <f t="shared" si="1101"/>
        <v>0</v>
      </c>
      <c r="AJ418" s="85">
        <v>0</v>
      </c>
      <c r="AK418" s="85">
        <v>0</v>
      </c>
      <c r="AL418" s="85">
        <f t="shared" si="1102"/>
        <v>0</v>
      </c>
      <c r="AM418" s="85">
        <f>AI418+AL418</f>
        <v>0</v>
      </c>
      <c r="AN418" s="384">
        <f t="shared" si="1151"/>
        <v>300000</v>
      </c>
      <c r="AO418" s="384">
        <f t="shared" si="1152"/>
        <v>0</v>
      </c>
      <c r="AP418" s="385">
        <f t="shared" si="1153"/>
        <v>300000</v>
      </c>
      <c r="AQ418" s="384">
        <f t="shared" si="1154"/>
        <v>0</v>
      </c>
      <c r="AR418" s="384">
        <f t="shared" si="1155"/>
        <v>0</v>
      </c>
      <c r="AS418" s="385">
        <f t="shared" si="1156"/>
        <v>0</v>
      </c>
      <c r="AT418" s="385">
        <f t="shared" si="1157"/>
        <v>300000</v>
      </c>
      <c r="AU418" s="86" t="s">
        <v>28</v>
      </c>
      <c r="AV418" s="87">
        <v>20</v>
      </c>
      <c r="AW418" s="88"/>
      <c r="AX418" s="88"/>
      <c r="AY418" s="88"/>
      <c r="AZ418" s="88"/>
      <c r="BA418" s="8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</row>
    <row r="419" spans="1:129" s="69" customFormat="1" hidden="1">
      <c r="A419" s="11"/>
      <c r="B419" s="4">
        <v>2017</v>
      </c>
      <c r="C419" s="82">
        <v>8323</v>
      </c>
      <c r="D419" s="82">
        <v>2</v>
      </c>
      <c r="E419" s="2">
        <v>2</v>
      </c>
      <c r="F419" s="2">
        <v>1</v>
      </c>
      <c r="G419" s="2">
        <v>2000</v>
      </c>
      <c r="H419" s="2">
        <v>2800</v>
      </c>
      <c r="I419" s="2">
        <v>283</v>
      </c>
      <c r="J419" s="83">
        <v>19</v>
      </c>
      <c r="K419" s="84" t="s">
        <v>787</v>
      </c>
      <c r="L419" s="85">
        <v>0</v>
      </c>
      <c r="M419" s="85">
        <v>0</v>
      </c>
      <c r="N419" s="85">
        <f t="shared" si="1092"/>
        <v>0</v>
      </c>
      <c r="O419" s="85">
        <v>0</v>
      </c>
      <c r="P419" s="85">
        <v>0</v>
      </c>
      <c r="Q419" s="85">
        <f t="shared" si="1093"/>
        <v>0</v>
      </c>
      <c r="R419" s="85">
        <v>0</v>
      </c>
      <c r="S419" s="85">
        <v>0</v>
      </c>
      <c r="T419" s="85">
        <v>0</v>
      </c>
      <c r="U419" s="85">
        <f t="shared" si="1095"/>
        <v>0</v>
      </c>
      <c r="V419" s="85">
        <v>0</v>
      </c>
      <c r="W419" s="85">
        <v>0</v>
      </c>
      <c r="X419" s="85">
        <f t="shared" si="1096"/>
        <v>0</v>
      </c>
      <c r="Y419" s="85">
        <v>0</v>
      </c>
      <c r="Z419" s="85">
        <v>0</v>
      </c>
      <c r="AA419" s="85">
        <v>0</v>
      </c>
      <c r="AB419" s="85">
        <f t="shared" si="1098"/>
        <v>0</v>
      </c>
      <c r="AC419" s="85">
        <v>0</v>
      </c>
      <c r="AD419" s="85">
        <v>0</v>
      </c>
      <c r="AE419" s="85">
        <f t="shared" si="1099"/>
        <v>0</v>
      </c>
      <c r="AF419" s="85">
        <v>0</v>
      </c>
      <c r="AG419" s="85">
        <v>0</v>
      </c>
      <c r="AH419" s="85">
        <v>0</v>
      </c>
      <c r="AI419" s="85">
        <f t="shared" si="1101"/>
        <v>0</v>
      </c>
      <c r="AJ419" s="85">
        <v>0</v>
      </c>
      <c r="AK419" s="85">
        <v>0</v>
      </c>
      <c r="AL419" s="85">
        <f t="shared" si="1102"/>
        <v>0</v>
      </c>
      <c r="AM419" s="85">
        <v>0</v>
      </c>
      <c r="AN419" s="384">
        <f t="shared" si="1151"/>
        <v>0</v>
      </c>
      <c r="AO419" s="384">
        <f t="shared" si="1152"/>
        <v>0</v>
      </c>
      <c r="AP419" s="385">
        <f t="shared" si="1153"/>
        <v>0</v>
      </c>
      <c r="AQ419" s="384">
        <f t="shared" si="1154"/>
        <v>0</v>
      </c>
      <c r="AR419" s="384">
        <f t="shared" si="1155"/>
        <v>0</v>
      </c>
      <c r="AS419" s="385">
        <f t="shared" si="1156"/>
        <v>0</v>
      </c>
      <c r="AT419" s="385">
        <f t="shared" si="1157"/>
        <v>0</v>
      </c>
      <c r="AU419" s="86" t="s">
        <v>28</v>
      </c>
      <c r="AV419" s="87"/>
      <c r="AW419" s="88"/>
      <c r="AX419" s="88"/>
      <c r="AY419" s="88"/>
      <c r="AZ419" s="88"/>
      <c r="BA419" s="8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</row>
    <row r="420" spans="1:129" s="69" customFormat="1" hidden="1">
      <c r="A420" s="11"/>
      <c r="B420" s="4">
        <v>2017</v>
      </c>
      <c r="C420" s="82">
        <v>8323</v>
      </c>
      <c r="D420" s="82">
        <v>2</v>
      </c>
      <c r="E420" s="2">
        <v>2</v>
      </c>
      <c r="F420" s="2">
        <v>1</v>
      </c>
      <c r="G420" s="2">
        <v>2000</v>
      </c>
      <c r="H420" s="2">
        <v>2800</v>
      </c>
      <c r="I420" s="2">
        <v>283</v>
      </c>
      <c r="J420" s="83">
        <v>20</v>
      </c>
      <c r="K420" s="95" t="s">
        <v>573</v>
      </c>
      <c r="L420" s="85">
        <v>0</v>
      </c>
      <c r="M420" s="85">
        <v>0</v>
      </c>
      <c r="N420" s="85">
        <f t="shared" si="1092"/>
        <v>0</v>
      </c>
      <c r="O420" s="85">
        <v>0</v>
      </c>
      <c r="P420" s="85">
        <v>0</v>
      </c>
      <c r="Q420" s="85">
        <f t="shared" si="1093"/>
        <v>0</v>
      </c>
      <c r="R420" s="85">
        <v>0</v>
      </c>
      <c r="S420" s="85">
        <v>0</v>
      </c>
      <c r="T420" s="85">
        <v>0</v>
      </c>
      <c r="U420" s="85">
        <f t="shared" si="1095"/>
        <v>0</v>
      </c>
      <c r="V420" s="85">
        <v>0</v>
      </c>
      <c r="W420" s="85">
        <v>0</v>
      </c>
      <c r="X420" s="85">
        <f t="shared" si="1096"/>
        <v>0</v>
      </c>
      <c r="Y420" s="85">
        <v>0</v>
      </c>
      <c r="Z420" s="85">
        <v>0</v>
      </c>
      <c r="AA420" s="85">
        <v>0</v>
      </c>
      <c r="AB420" s="85">
        <f t="shared" si="1098"/>
        <v>0</v>
      </c>
      <c r="AC420" s="85">
        <v>0</v>
      </c>
      <c r="AD420" s="85">
        <v>0</v>
      </c>
      <c r="AE420" s="85">
        <f t="shared" si="1099"/>
        <v>0</v>
      </c>
      <c r="AF420" s="85">
        <v>0</v>
      </c>
      <c r="AG420" s="85">
        <v>0</v>
      </c>
      <c r="AH420" s="85">
        <v>0</v>
      </c>
      <c r="AI420" s="85">
        <f t="shared" si="1101"/>
        <v>0</v>
      </c>
      <c r="AJ420" s="85">
        <v>0</v>
      </c>
      <c r="AK420" s="85">
        <v>0</v>
      </c>
      <c r="AL420" s="85">
        <f t="shared" si="1102"/>
        <v>0</v>
      </c>
      <c r="AM420" s="85">
        <v>0</v>
      </c>
      <c r="AN420" s="384">
        <f t="shared" si="1151"/>
        <v>0</v>
      </c>
      <c r="AO420" s="384">
        <f t="shared" si="1152"/>
        <v>0</v>
      </c>
      <c r="AP420" s="385">
        <f t="shared" si="1153"/>
        <v>0</v>
      </c>
      <c r="AQ420" s="384">
        <f t="shared" si="1154"/>
        <v>0</v>
      </c>
      <c r="AR420" s="384">
        <f t="shared" si="1155"/>
        <v>0</v>
      </c>
      <c r="AS420" s="385">
        <f t="shared" si="1156"/>
        <v>0</v>
      </c>
      <c r="AT420" s="385">
        <f t="shared" si="1157"/>
        <v>0</v>
      </c>
      <c r="AU420" s="86" t="s">
        <v>28</v>
      </c>
      <c r="AV420" s="87"/>
      <c r="AW420" s="88"/>
      <c r="AX420" s="88"/>
      <c r="AY420" s="88"/>
      <c r="AZ420" s="88"/>
      <c r="BA420" s="8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</row>
    <row r="421" spans="1:129" s="69" customFormat="1" hidden="1">
      <c r="A421" s="11"/>
      <c r="B421" s="4">
        <v>2017</v>
      </c>
      <c r="C421" s="82">
        <v>8323</v>
      </c>
      <c r="D421" s="82">
        <v>2</v>
      </c>
      <c r="E421" s="2">
        <v>2</v>
      </c>
      <c r="F421" s="2">
        <v>1</v>
      </c>
      <c r="G421" s="2">
        <v>2000</v>
      </c>
      <c r="H421" s="2">
        <v>2800</v>
      </c>
      <c r="I421" s="2">
        <v>283</v>
      </c>
      <c r="J421" s="83">
        <v>21</v>
      </c>
      <c r="K421" s="95" t="s">
        <v>211</v>
      </c>
      <c r="L421" s="85">
        <v>0</v>
      </c>
      <c r="M421" s="85">
        <v>0</v>
      </c>
      <c r="N421" s="85">
        <f t="shared" si="1092"/>
        <v>0</v>
      </c>
      <c r="O421" s="85">
        <v>0</v>
      </c>
      <c r="P421" s="85">
        <v>0</v>
      </c>
      <c r="Q421" s="85">
        <f t="shared" si="1093"/>
        <v>0</v>
      </c>
      <c r="R421" s="85">
        <v>0</v>
      </c>
      <c r="S421" s="85">
        <v>0</v>
      </c>
      <c r="T421" s="85">
        <v>0</v>
      </c>
      <c r="U421" s="85">
        <f t="shared" si="1095"/>
        <v>0</v>
      </c>
      <c r="V421" s="85">
        <v>0</v>
      </c>
      <c r="W421" s="85">
        <v>0</v>
      </c>
      <c r="X421" s="85">
        <f t="shared" si="1096"/>
        <v>0</v>
      </c>
      <c r="Y421" s="85">
        <v>0</v>
      </c>
      <c r="Z421" s="85">
        <v>0</v>
      </c>
      <c r="AA421" s="85">
        <v>0</v>
      </c>
      <c r="AB421" s="85">
        <f t="shared" si="1098"/>
        <v>0</v>
      </c>
      <c r="AC421" s="85">
        <v>0</v>
      </c>
      <c r="AD421" s="85">
        <v>0</v>
      </c>
      <c r="AE421" s="85">
        <f t="shared" si="1099"/>
        <v>0</v>
      </c>
      <c r="AF421" s="85">
        <v>0</v>
      </c>
      <c r="AG421" s="85">
        <v>0</v>
      </c>
      <c r="AH421" s="85">
        <v>0</v>
      </c>
      <c r="AI421" s="85">
        <f t="shared" si="1101"/>
        <v>0</v>
      </c>
      <c r="AJ421" s="85">
        <v>0</v>
      </c>
      <c r="AK421" s="85">
        <v>0</v>
      </c>
      <c r="AL421" s="85">
        <f t="shared" si="1102"/>
        <v>0</v>
      </c>
      <c r="AM421" s="85">
        <v>0</v>
      </c>
      <c r="AN421" s="384">
        <f t="shared" si="1151"/>
        <v>0</v>
      </c>
      <c r="AO421" s="384">
        <f t="shared" si="1152"/>
        <v>0</v>
      </c>
      <c r="AP421" s="385">
        <f t="shared" si="1153"/>
        <v>0</v>
      </c>
      <c r="AQ421" s="384">
        <f t="shared" si="1154"/>
        <v>0</v>
      </c>
      <c r="AR421" s="384">
        <f t="shared" si="1155"/>
        <v>0</v>
      </c>
      <c r="AS421" s="385">
        <f t="shared" si="1156"/>
        <v>0</v>
      </c>
      <c r="AT421" s="385">
        <f t="shared" si="1157"/>
        <v>0</v>
      </c>
      <c r="AU421" s="86" t="s">
        <v>28</v>
      </c>
      <c r="AV421" s="87"/>
      <c r="AW421" s="88"/>
      <c r="AX421" s="88"/>
      <c r="AY421" s="88"/>
      <c r="AZ421" s="88"/>
      <c r="BA421" s="8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</row>
    <row r="422" spans="1:129" s="69" customFormat="1" hidden="1">
      <c r="A422" s="11"/>
      <c r="B422" s="4">
        <v>2017</v>
      </c>
      <c r="C422" s="82">
        <v>8323</v>
      </c>
      <c r="D422" s="82">
        <v>2</v>
      </c>
      <c r="E422" s="2">
        <v>2</v>
      </c>
      <c r="F422" s="2">
        <v>1</v>
      </c>
      <c r="G422" s="2">
        <v>2000</v>
      </c>
      <c r="H422" s="2">
        <v>2800</v>
      </c>
      <c r="I422" s="2">
        <v>283</v>
      </c>
      <c r="J422" s="83">
        <v>22</v>
      </c>
      <c r="K422" s="95" t="s">
        <v>212</v>
      </c>
      <c r="L422" s="85">
        <v>0</v>
      </c>
      <c r="M422" s="85">
        <v>0</v>
      </c>
      <c r="N422" s="85">
        <f t="shared" si="1092"/>
        <v>0</v>
      </c>
      <c r="O422" s="85">
        <v>0</v>
      </c>
      <c r="P422" s="85">
        <v>0</v>
      </c>
      <c r="Q422" s="85">
        <f t="shared" si="1093"/>
        <v>0</v>
      </c>
      <c r="R422" s="85">
        <v>0</v>
      </c>
      <c r="S422" s="85">
        <v>0</v>
      </c>
      <c r="T422" s="85">
        <v>0</v>
      </c>
      <c r="U422" s="85">
        <f t="shared" si="1095"/>
        <v>0</v>
      </c>
      <c r="V422" s="85">
        <v>0</v>
      </c>
      <c r="W422" s="85">
        <v>0</v>
      </c>
      <c r="X422" s="85">
        <f t="shared" si="1096"/>
        <v>0</v>
      </c>
      <c r="Y422" s="85">
        <v>0</v>
      </c>
      <c r="Z422" s="85">
        <v>0</v>
      </c>
      <c r="AA422" s="85">
        <v>0</v>
      </c>
      <c r="AB422" s="85">
        <f t="shared" si="1098"/>
        <v>0</v>
      </c>
      <c r="AC422" s="85">
        <v>0</v>
      </c>
      <c r="AD422" s="85">
        <v>0</v>
      </c>
      <c r="AE422" s="85">
        <f t="shared" si="1099"/>
        <v>0</v>
      </c>
      <c r="AF422" s="85">
        <v>0</v>
      </c>
      <c r="AG422" s="85">
        <v>0</v>
      </c>
      <c r="AH422" s="85">
        <v>0</v>
      </c>
      <c r="AI422" s="85">
        <f t="shared" si="1101"/>
        <v>0</v>
      </c>
      <c r="AJ422" s="85">
        <v>0</v>
      </c>
      <c r="AK422" s="85">
        <v>0</v>
      </c>
      <c r="AL422" s="85">
        <f t="shared" si="1102"/>
        <v>0</v>
      </c>
      <c r="AM422" s="85">
        <v>0</v>
      </c>
      <c r="AN422" s="384">
        <f t="shared" si="1151"/>
        <v>0</v>
      </c>
      <c r="AO422" s="384">
        <f t="shared" si="1152"/>
        <v>0</v>
      </c>
      <c r="AP422" s="385">
        <f t="shared" si="1153"/>
        <v>0</v>
      </c>
      <c r="AQ422" s="384">
        <f t="shared" si="1154"/>
        <v>0</v>
      </c>
      <c r="AR422" s="384">
        <f t="shared" si="1155"/>
        <v>0</v>
      </c>
      <c r="AS422" s="385">
        <f t="shared" si="1156"/>
        <v>0</v>
      </c>
      <c r="AT422" s="385">
        <f t="shared" si="1157"/>
        <v>0</v>
      </c>
      <c r="AU422" s="86" t="s">
        <v>28</v>
      </c>
      <c r="AV422" s="87"/>
      <c r="AW422" s="88"/>
      <c r="AX422" s="88"/>
      <c r="AY422" s="88"/>
      <c r="AZ422" s="88"/>
      <c r="BA422" s="8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</row>
    <row r="423" spans="1:129" s="69" customFormat="1">
      <c r="A423" s="11"/>
      <c r="B423" s="4">
        <v>2017</v>
      </c>
      <c r="C423" s="82">
        <v>8323</v>
      </c>
      <c r="D423" s="82">
        <v>2</v>
      </c>
      <c r="E423" s="2">
        <v>2</v>
      </c>
      <c r="F423" s="2">
        <v>1</v>
      </c>
      <c r="G423" s="2">
        <v>2000</v>
      </c>
      <c r="H423" s="2">
        <v>2800</v>
      </c>
      <c r="I423" s="2">
        <v>283</v>
      </c>
      <c r="J423" s="83">
        <v>23</v>
      </c>
      <c r="K423" s="95" t="s">
        <v>1149</v>
      </c>
      <c r="L423" s="85">
        <v>20000</v>
      </c>
      <c r="M423" s="85">
        <v>0</v>
      </c>
      <c r="N423" s="85">
        <f t="shared" si="1092"/>
        <v>20000</v>
      </c>
      <c r="O423" s="85">
        <v>0</v>
      </c>
      <c r="P423" s="85">
        <v>0</v>
      </c>
      <c r="Q423" s="85">
        <f t="shared" si="1093"/>
        <v>0</v>
      </c>
      <c r="R423" s="85">
        <f>N423+Q423</f>
        <v>20000</v>
      </c>
      <c r="S423" s="85">
        <v>0</v>
      </c>
      <c r="T423" s="85">
        <v>0</v>
      </c>
      <c r="U423" s="85">
        <f t="shared" si="1095"/>
        <v>0</v>
      </c>
      <c r="V423" s="85">
        <v>0</v>
      </c>
      <c r="W423" s="85">
        <v>0</v>
      </c>
      <c r="X423" s="85">
        <f t="shared" si="1096"/>
        <v>0</v>
      </c>
      <c r="Y423" s="85">
        <f>U423+X423</f>
        <v>0</v>
      </c>
      <c r="Z423" s="85">
        <v>0</v>
      </c>
      <c r="AA423" s="85">
        <v>0</v>
      </c>
      <c r="AB423" s="85">
        <f t="shared" si="1098"/>
        <v>0</v>
      </c>
      <c r="AC423" s="85">
        <v>0</v>
      </c>
      <c r="AD423" s="85">
        <v>0</v>
      </c>
      <c r="AE423" s="85">
        <f t="shared" si="1099"/>
        <v>0</v>
      </c>
      <c r="AF423" s="85">
        <f>AB423+AE423</f>
        <v>0</v>
      </c>
      <c r="AG423" s="85">
        <v>0</v>
      </c>
      <c r="AH423" s="85">
        <v>0</v>
      </c>
      <c r="AI423" s="85">
        <f t="shared" si="1101"/>
        <v>0</v>
      </c>
      <c r="AJ423" s="85">
        <v>0</v>
      </c>
      <c r="AK423" s="85">
        <v>0</v>
      </c>
      <c r="AL423" s="85">
        <f t="shared" si="1102"/>
        <v>0</v>
      </c>
      <c r="AM423" s="85">
        <f>AI423+AL423</f>
        <v>0</v>
      </c>
      <c r="AN423" s="384">
        <f t="shared" si="1151"/>
        <v>20000</v>
      </c>
      <c r="AO423" s="384">
        <f t="shared" si="1152"/>
        <v>0</v>
      </c>
      <c r="AP423" s="385">
        <f t="shared" si="1153"/>
        <v>20000</v>
      </c>
      <c r="AQ423" s="384">
        <f t="shared" si="1154"/>
        <v>0</v>
      </c>
      <c r="AR423" s="384">
        <f t="shared" si="1155"/>
        <v>0</v>
      </c>
      <c r="AS423" s="385">
        <f t="shared" si="1156"/>
        <v>0</v>
      </c>
      <c r="AT423" s="385">
        <f t="shared" si="1157"/>
        <v>20000</v>
      </c>
      <c r="AU423" s="86" t="s">
        <v>28</v>
      </c>
      <c r="AV423" s="87">
        <v>20</v>
      </c>
      <c r="AW423" s="88"/>
      <c r="AX423" s="88"/>
      <c r="AY423" s="88"/>
      <c r="AZ423" s="88"/>
      <c r="BA423" s="8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</row>
    <row r="424" spans="1:129" s="69" customFormat="1" hidden="1">
      <c r="A424" s="11"/>
      <c r="B424" s="4">
        <v>2017</v>
      </c>
      <c r="C424" s="82">
        <v>8323</v>
      </c>
      <c r="D424" s="82">
        <v>2</v>
      </c>
      <c r="E424" s="2">
        <v>2</v>
      </c>
      <c r="F424" s="2">
        <v>1</v>
      </c>
      <c r="G424" s="2">
        <v>2000</v>
      </c>
      <c r="H424" s="2">
        <v>2800</v>
      </c>
      <c r="I424" s="2">
        <v>283</v>
      </c>
      <c r="J424" s="83">
        <v>24</v>
      </c>
      <c r="K424" s="95" t="s">
        <v>933</v>
      </c>
      <c r="L424" s="85">
        <v>0</v>
      </c>
      <c r="M424" s="85">
        <v>0</v>
      </c>
      <c r="N424" s="85">
        <f t="shared" si="1092"/>
        <v>0</v>
      </c>
      <c r="O424" s="85">
        <v>0</v>
      </c>
      <c r="P424" s="85">
        <v>0</v>
      </c>
      <c r="Q424" s="85">
        <f t="shared" si="1093"/>
        <v>0</v>
      </c>
      <c r="R424" s="85">
        <v>0</v>
      </c>
      <c r="S424" s="85">
        <v>0</v>
      </c>
      <c r="T424" s="85">
        <v>0</v>
      </c>
      <c r="U424" s="85">
        <f t="shared" si="1095"/>
        <v>0</v>
      </c>
      <c r="V424" s="85">
        <v>0</v>
      </c>
      <c r="W424" s="85">
        <v>0</v>
      </c>
      <c r="X424" s="85">
        <f t="shared" si="1096"/>
        <v>0</v>
      </c>
      <c r="Y424" s="85">
        <v>0</v>
      </c>
      <c r="Z424" s="85">
        <v>0</v>
      </c>
      <c r="AA424" s="85">
        <v>0</v>
      </c>
      <c r="AB424" s="85">
        <f t="shared" si="1098"/>
        <v>0</v>
      </c>
      <c r="AC424" s="85">
        <v>0</v>
      </c>
      <c r="AD424" s="85">
        <v>0</v>
      </c>
      <c r="AE424" s="85">
        <f t="shared" si="1099"/>
        <v>0</v>
      </c>
      <c r="AF424" s="85">
        <v>0</v>
      </c>
      <c r="AG424" s="85">
        <v>0</v>
      </c>
      <c r="AH424" s="85">
        <v>0</v>
      </c>
      <c r="AI424" s="85">
        <f t="shared" si="1101"/>
        <v>0</v>
      </c>
      <c r="AJ424" s="85">
        <v>0</v>
      </c>
      <c r="AK424" s="85">
        <v>0</v>
      </c>
      <c r="AL424" s="85">
        <f t="shared" si="1102"/>
        <v>0</v>
      </c>
      <c r="AM424" s="85">
        <v>0</v>
      </c>
      <c r="AN424" s="384">
        <f t="shared" si="1151"/>
        <v>0</v>
      </c>
      <c r="AO424" s="384">
        <f t="shared" si="1152"/>
        <v>0</v>
      </c>
      <c r="AP424" s="385">
        <f t="shared" si="1153"/>
        <v>0</v>
      </c>
      <c r="AQ424" s="384">
        <f t="shared" si="1154"/>
        <v>0</v>
      </c>
      <c r="AR424" s="384">
        <f t="shared" si="1155"/>
        <v>0</v>
      </c>
      <c r="AS424" s="385">
        <f t="shared" si="1156"/>
        <v>0</v>
      </c>
      <c r="AT424" s="385">
        <f t="shared" si="1157"/>
        <v>0</v>
      </c>
      <c r="AU424" s="86" t="s">
        <v>28</v>
      </c>
      <c r="AV424" s="87"/>
      <c r="AW424" s="88"/>
      <c r="AX424" s="88"/>
      <c r="AY424" s="88"/>
      <c r="AZ424" s="88"/>
      <c r="BA424" s="8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</row>
    <row r="425" spans="1:129" s="69" customFormat="1" hidden="1">
      <c r="A425" s="11"/>
      <c r="B425" s="4">
        <v>2017</v>
      </c>
      <c r="C425" s="82">
        <v>8323</v>
      </c>
      <c r="D425" s="82">
        <v>2</v>
      </c>
      <c r="E425" s="2">
        <v>2</v>
      </c>
      <c r="F425" s="2">
        <v>1</v>
      </c>
      <c r="G425" s="2">
        <v>2000</v>
      </c>
      <c r="H425" s="2">
        <v>2800</v>
      </c>
      <c r="I425" s="2">
        <v>283</v>
      </c>
      <c r="J425" s="83">
        <v>25</v>
      </c>
      <c r="K425" s="95" t="s">
        <v>525</v>
      </c>
      <c r="L425" s="85">
        <v>0</v>
      </c>
      <c r="M425" s="85">
        <v>0</v>
      </c>
      <c r="N425" s="85">
        <f t="shared" si="1092"/>
        <v>0</v>
      </c>
      <c r="O425" s="85">
        <v>0</v>
      </c>
      <c r="P425" s="85">
        <v>0</v>
      </c>
      <c r="Q425" s="85">
        <f t="shared" si="1093"/>
        <v>0</v>
      </c>
      <c r="R425" s="85">
        <v>0</v>
      </c>
      <c r="S425" s="85">
        <v>0</v>
      </c>
      <c r="T425" s="85">
        <v>0</v>
      </c>
      <c r="U425" s="85">
        <f t="shared" si="1095"/>
        <v>0</v>
      </c>
      <c r="V425" s="85">
        <v>0</v>
      </c>
      <c r="W425" s="85">
        <v>0</v>
      </c>
      <c r="X425" s="85">
        <f t="shared" si="1096"/>
        <v>0</v>
      </c>
      <c r="Y425" s="85">
        <v>0</v>
      </c>
      <c r="Z425" s="85">
        <v>0</v>
      </c>
      <c r="AA425" s="85">
        <v>0</v>
      </c>
      <c r="AB425" s="85">
        <f t="shared" si="1098"/>
        <v>0</v>
      </c>
      <c r="AC425" s="85">
        <v>0</v>
      </c>
      <c r="AD425" s="85">
        <v>0</v>
      </c>
      <c r="AE425" s="85">
        <f t="shared" si="1099"/>
        <v>0</v>
      </c>
      <c r="AF425" s="85">
        <v>0</v>
      </c>
      <c r="AG425" s="85">
        <v>0</v>
      </c>
      <c r="AH425" s="85">
        <v>0</v>
      </c>
      <c r="AI425" s="85">
        <f t="shared" si="1101"/>
        <v>0</v>
      </c>
      <c r="AJ425" s="85">
        <v>0</v>
      </c>
      <c r="AK425" s="85">
        <v>0</v>
      </c>
      <c r="AL425" s="85">
        <f t="shared" si="1102"/>
        <v>0</v>
      </c>
      <c r="AM425" s="85">
        <v>0</v>
      </c>
      <c r="AN425" s="384">
        <f t="shared" si="1151"/>
        <v>0</v>
      </c>
      <c r="AO425" s="384">
        <f t="shared" si="1152"/>
        <v>0</v>
      </c>
      <c r="AP425" s="385">
        <f t="shared" si="1153"/>
        <v>0</v>
      </c>
      <c r="AQ425" s="384">
        <f t="shared" si="1154"/>
        <v>0</v>
      </c>
      <c r="AR425" s="384">
        <f t="shared" si="1155"/>
        <v>0</v>
      </c>
      <c r="AS425" s="385">
        <f t="shared" si="1156"/>
        <v>0</v>
      </c>
      <c r="AT425" s="385">
        <f t="shared" si="1157"/>
        <v>0</v>
      </c>
      <c r="AU425" s="86" t="s">
        <v>28</v>
      </c>
      <c r="AV425" s="87"/>
      <c r="AW425" s="88"/>
      <c r="AX425" s="88"/>
      <c r="AY425" s="88"/>
      <c r="AZ425" s="88"/>
      <c r="BA425" s="8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</row>
    <row r="426" spans="1:129" s="69" customFormat="1" hidden="1">
      <c r="A426" s="11"/>
      <c r="B426" s="4">
        <v>2017</v>
      </c>
      <c r="C426" s="82">
        <v>8323</v>
      </c>
      <c r="D426" s="82">
        <v>2</v>
      </c>
      <c r="E426" s="2">
        <v>2</v>
      </c>
      <c r="F426" s="2">
        <v>1</v>
      </c>
      <c r="G426" s="2">
        <v>2000</v>
      </c>
      <c r="H426" s="2">
        <v>2800</v>
      </c>
      <c r="I426" s="2">
        <v>283</v>
      </c>
      <c r="J426" s="83">
        <v>26</v>
      </c>
      <c r="K426" s="95" t="s">
        <v>951</v>
      </c>
      <c r="L426" s="85">
        <v>0</v>
      </c>
      <c r="M426" s="85">
        <v>0</v>
      </c>
      <c r="N426" s="85">
        <f t="shared" si="1092"/>
        <v>0</v>
      </c>
      <c r="O426" s="85">
        <v>0</v>
      </c>
      <c r="P426" s="85">
        <v>0</v>
      </c>
      <c r="Q426" s="85">
        <f t="shared" si="1093"/>
        <v>0</v>
      </c>
      <c r="R426" s="85">
        <v>0</v>
      </c>
      <c r="S426" s="85">
        <v>0</v>
      </c>
      <c r="T426" s="85">
        <v>0</v>
      </c>
      <c r="U426" s="85">
        <f t="shared" si="1095"/>
        <v>0</v>
      </c>
      <c r="V426" s="85">
        <v>0</v>
      </c>
      <c r="W426" s="85">
        <v>0</v>
      </c>
      <c r="X426" s="85">
        <f t="shared" si="1096"/>
        <v>0</v>
      </c>
      <c r="Y426" s="85">
        <v>0</v>
      </c>
      <c r="Z426" s="85">
        <v>0</v>
      </c>
      <c r="AA426" s="85">
        <v>0</v>
      </c>
      <c r="AB426" s="85">
        <f t="shared" si="1098"/>
        <v>0</v>
      </c>
      <c r="AC426" s="85">
        <v>0</v>
      </c>
      <c r="AD426" s="85">
        <v>0</v>
      </c>
      <c r="AE426" s="85">
        <f t="shared" si="1099"/>
        <v>0</v>
      </c>
      <c r="AF426" s="85">
        <v>0</v>
      </c>
      <c r="AG426" s="85">
        <v>0</v>
      </c>
      <c r="AH426" s="85">
        <v>0</v>
      </c>
      <c r="AI426" s="85">
        <f t="shared" si="1101"/>
        <v>0</v>
      </c>
      <c r="AJ426" s="85">
        <v>0</v>
      </c>
      <c r="AK426" s="85">
        <v>0</v>
      </c>
      <c r="AL426" s="85">
        <f t="shared" si="1102"/>
        <v>0</v>
      </c>
      <c r="AM426" s="85">
        <v>0</v>
      </c>
      <c r="AN426" s="384">
        <f t="shared" si="1151"/>
        <v>0</v>
      </c>
      <c r="AO426" s="384">
        <f t="shared" si="1152"/>
        <v>0</v>
      </c>
      <c r="AP426" s="385">
        <f t="shared" si="1153"/>
        <v>0</v>
      </c>
      <c r="AQ426" s="384">
        <f t="shared" si="1154"/>
        <v>0</v>
      </c>
      <c r="AR426" s="384">
        <f t="shared" si="1155"/>
        <v>0</v>
      </c>
      <c r="AS426" s="385">
        <f t="shared" si="1156"/>
        <v>0</v>
      </c>
      <c r="AT426" s="385">
        <f t="shared" si="1157"/>
        <v>0</v>
      </c>
      <c r="AU426" s="86" t="s">
        <v>28</v>
      </c>
      <c r="AV426" s="87"/>
      <c r="AW426" s="88"/>
      <c r="AX426" s="88"/>
      <c r="AY426" s="88"/>
      <c r="AZ426" s="88"/>
      <c r="BA426" s="8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</row>
    <row r="427" spans="1:129" s="69" customFormat="1" hidden="1">
      <c r="A427" s="11"/>
      <c r="B427" s="4">
        <v>2017</v>
      </c>
      <c r="C427" s="82">
        <v>8323</v>
      </c>
      <c r="D427" s="82">
        <v>2</v>
      </c>
      <c r="E427" s="2">
        <v>2</v>
      </c>
      <c r="F427" s="2">
        <v>1</v>
      </c>
      <c r="G427" s="2">
        <v>2000</v>
      </c>
      <c r="H427" s="2">
        <v>2800</v>
      </c>
      <c r="I427" s="2">
        <v>283</v>
      </c>
      <c r="J427" s="83">
        <v>27</v>
      </c>
      <c r="K427" s="95" t="s">
        <v>213</v>
      </c>
      <c r="L427" s="85">
        <v>0</v>
      </c>
      <c r="M427" s="85">
        <v>0</v>
      </c>
      <c r="N427" s="85">
        <f t="shared" si="1092"/>
        <v>0</v>
      </c>
      <c r="O427" s="85">
        <v>0</v>
      </c>
      <c r="P427" s="85">
        <v>0</v>
      </c>
      <c r="Q427" s="85">
        <f t="shared" si="1093"/>
        <v>0</v>
      </c>
      <c r="R427" s="85">
        <v>0</v>
      </c>
      <c r="S427" s="85">
        <v>0</v>
      </c>
      <c r="T427" s="85">
        <v>0</v>
      </c>
      <c r="U427" s="85">
        <f t="shared" si="1095"/>
        <v>0</v>
      </c>
      <c r="V427" s="85">
        <v>0</v>
      </c>
      <c r="W427" s="85">
        <v>0</v>
      </c>
      <c r="X427" s="85">
        <f t="shared" si="1096"/>
        <v>0</v>
      </c>
      <c r="Y427" s="85">
        <v>0</v>
      </c>
      <c r="Z427" s="85">
        <v>0</v>
      </c>
      <c r="AA427" s="85">
        <v>0</v>
      </c>
      <c r="AB427" s="85">
        <f t="shared" si="1098"/>
        <v>0</v>
      </c>
      <c r="AC427" s="85">
        <v>0</v>
      </c>
      <c r="AD427" s="85">
        <v>0</v>
      </c>
      <c r="AE427" s="85">
        <f t="shared" si="1099"/>
        <v>0</v>
      </c>
      <c r="AF427" s="85">
        <v>0</v>
      </c>
      <c r="AG427" s="85">
        <v>0</v>
      </c>
      <c r="AH427" s="85">
        <v>0</v>
      </c>
      <c r="AI427" s="85">
        <f t="shared" si="1101"/>
        <v>0</v>
      </c>
      <c r="AJ427" s="85">
        <v>0</v>
      </c>
      <c r="AK427" s="85">
        <v>0</v>
      </c>
      <c r="AL427" s="85">
        <f t="shared" si="1102"/>
        <v>0</v>
      </c>
      <c r="AM427" s="85">
        <v>0</v>
      </c>
      <c r="AN427" s="384">
        <f t="shared" si="1151"/>
        <v>0</v>
      </c>
      <c r="AO427" s="384">
        <f t="shared" si="1152"/>
        <v>0</v>
      </c>
      <c r="AP427" s="385">
        <f t="shared" si="1153"/>
        <v>0</v>
      </c>
      <c r="AQ427" s="384">
        <f t="shared" si="1154"/>
        <v>0</v>
      </c>
      <c r="AR427" s="384">
        <f t="shared" si="1155"/>
        <v>0</v>
      </c>
      <c r="AS427" s="385">
        <f t="shared" si="1156"/>
        <v>0</v>
      </c>
      <c r="AT427" s="385">
        <f t="shared" si="1157"/>
        <v>0</v>
      </c>
      <c r="AU427" s="86" t="s">
        <v>28</v>
      </c>
      <c r="AV427" s="87"/>
      <c r="AW427" s="88"/>
      <c r="AX427" s="88"/>
      <c r="AY427" s="88"/>
      <c r="AZ427" s="88"/>
      <c r="BA427" s="8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</row>
    <row r="428" spans="1:129" s="69" customFormat="1" hidden="1">
      <c r="A428" s="11"/>
      <c r="B428" s="4">
        <v>2017</v>
      </c>
      <c r="C428" s="82">
        <v>8323</v>
      </c>
      <c r="D428" s="82">
        <v>2</v>
      </c>
      <c r="E428" s="2">
        <v>2</v>
      </c>
      <c r="F428" s="2">
        <v>1</v>
      </c>
      <c r="G428" s="2">
        <v>2000</v>
      </c>
      <c r="H428" s="2">
        <v>2800</v>
      </c>
      <c r="I428" s="2">
        <v>283</v>
      </c>
      <c r="J428" s="83">
        <v>28</v>
      </c>
      <c r="K428" s="95" t="s">
        <v>952</v>
      </c>
      <c r="L428" s="85">
        <v>0</v>
      </c>
      <c r="M428" s="85">
        <v>0</v>
      </c>
      <c r="N428" s="85">
        <f t="shared" si="1092"/>
        <v>0</v>
      </c>
      <c r="O428" s="85">
        <v>0</v>
      </c>
      <c r="P428" s="85">
        <v>0</v>
      </c>
      <c r="Q428" s="85">
        <f t="shared" si="1093"/>
        <v>0</v>
      </c>
      <c r="R428" s="85">
        <v>0</v>
      </c>
      <c r="S428" s="85">
        <v>0</v>
      </c>
      <c r="T428" s="85">
        <v>0</v>
      </c>
      <c r="U428" s="85">
        <f t="shared" si="1095"/>
        <v>0</v>
      </c>
      <c r="V428" s="85">
        <v>0</v>
      </c>
      <c r="W428" s="85">
        <v>0</v>
      </c>
      <c r="X428" s="85">
        <f t="shared" si="1096"/>
        <v>0</v>
      </c>
      <c r="Y428" s="85">
        <v>0</v>
      </c>
      <c r="Z428" s="85">
        <v>0</v>
      </c>
      <c r="AA428" s="85">
        <v>0</v>
      </c>
      <c r="AB428" s="85">
        <f t="shared" si="1098"/>
        <v>0</v>
      </c>
      <c r="AC428" s="85">
        <v>0</v>
      </c>
      <c r="AD428" s="85">
        <v>0</v>
      </c>
      <c r="AE428" s="85">
        <f t="shared" si="1099"/>
        <v>0</v>
      </c>
      <c r="AF428" s="85">
        <v>0</v>
      </c>
      <c r="AG428" s="85">
        <v>0</v>
      </c>
      <c r="AH428" s="85">
        <v>0</v>
      </c>
      <c r="AI428" s="85">
        <f t="shared" si="1101"/>
        <v>0</v>
      </c>
      <c r="AJ428" s="85">
        <v>0</v>
      </c>
      <c r="AK428" s="85">
        <v>0</v>
      </c>
      <c r="AL428" s="85">
        <f t="shared" si="1102"/>
        <v>0</v>
      </c>
      <c r="AM428" s="85">
        <v>0</v>
      </c>
      <c r="AN428" s="384">
        <f t="shared" si="1151"/>
        <v>0</v>
      </c>
      <c r="AO428" s="384">
        <f t="shared" si="1152"/>
        <v>0</v>
      </c>
      <c r="AP428" s="385">
        <f t="shared" si="1153"/>
        <v>0</v>
      </c>
      <c r="AQ428" s="384">
        <f t="shared" si="1154"/>
        <v>0</v>
      </c>
      <c r="AR428" s="384">
        <f t="shared" si="1155"/>
        <v>0</v>
      </c>
      <c r="AS428" s="385">
        <f t="shared" si="1156"/>
        <v>0</v>
      </c>
      <c r="AT428" s="385">
        <f t="shared" si="1157"/>
        <v>0</v>
      </c>
      <c r="AU428" s="86" t="s">
        <v>28</v>
      </c>
      <c r="AV428" s="87"/>
      <c r="AW428" s="88"/>
      <c r="AX428" s="88"/>
      <c r="AY428" s="88"/>
      <c r="AZ428" s="88"/>
      <c r="BA428" s="8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</row>
    <row r="429" spans="1:129" s="69" customFormat="1" hidden="1">
      <c r="A429" s="11"/>
      <c r="B429" s="4">
        <v>2017</v>
      </c>
      <c r="C429" s="82">
        <v>8323</v>
      </c>
      <c r="D429" s="82">
        <v>2</v>
      </c>
      <c r="E429" s="2">
        <v>2</v>
      </c>
      <c r="F429" s="2">
        <v>1</v>
      </c>
      <c r="G429" s="2">
        <v>2000</v>
      </c>
      <c r="H429" s="2">
        <v>2800</v>
      </c>
      <c r="I429" s="2">
        <v>283</v>
      </c>
      <c r="J429" s="83">
        <v>29</v>
      </c>
      <c r="K429" s="95" t="s">
        <v>1150</v>
      </c>
      <c r="L429" s="85">
        <v>0</v>
      </c>
      <c r="M429" s="85">
        <v>0</v>
      </c>
      <c r="N429" s="85">
        <f t="shared" si="1092"/>
        <v>0</v>
      </c>
      <c r="O429" s="85">
        <v>0</v>
      </c>
      <c r="P429" s="85">
        <v>0</v>
      </c>
      <c r="Q429" s="85">
        <f t="shared" si="1093"/>
        <v>0</v>
      </c>
      <c r="R429" s="85">
        <v>0</v>
      </c>
      <c r="S429" s="85">
        <v>0</v>
      </c>
      <c r="T429" s="85">
        <v>0</v>
      </c>
      <c r="U429" s="85">
        <f t="shared" si="1095"/>
        <v>0</v>
      </c>
      <c r="V429" s="85">
        <v>0</v>
      </c>
      <c r="W429" s="85">
        <v>0</v>
      </c>
      <c r="X429" s="85">
        <f t="shared" si="1096"/>
        <v>0</v>
      </c>
      <c r="Y429" s="85">
        <v>0</v>
      </c>
      <c r="Z429" s="85">
        <v>0</v>
      </c>
      <c r="AA429" s="85">
        <v>0</v>
      </c>
      <c r="AB429" s="85">
        <f t="shared" si="1098"/>
        <v>0</v>
      </c>
      <c r="AC429" s="85">
        <v>0</v>
      </c>
      <c r="AD429" s="85">
        <v>0</v>
      </c>
      <c r="AE429" s="85">
        <f t="shared" si="1099"/>
        <v>0</v>
      </c>
      <c r="AF429" s="85">
        <v>0</v>
      </c>
      <c r="AG429" s="85">
        <v>0</v>
      </c>
      <c r="AH429" s="85">
        <v>0</v>
      </c>
      <c r="AI429" s="85">
        <f t="shared" si="1101"/>
        <v>0</v>
      </c>
      <c r="AJ429" s="85">
        <v>0</v>
      </c>
      <c r="AK429" s="85">
        <v>0</v>
      </c>
      <c r="AL429" s="85">
        <f t="shared" si="1102"/>
        <v>0</v>
      </c>
      <c r="AM429" s="85">
        <v>0</v>
      </c>
      <c r="AN429" s="384">
        <f t="shared" si="1151"/>
        <v>0</v>
      </c>
      <c r="AO429" s="384">
        <f t="shared" si="1152"/>
        <v>0</v>
      </c>
      <c r="AP429" s="385">
        <f t="shared" si="1153"/>
        <v>0</v>
      </c>
      <c r="AQ429" s="384">
        <f t="shared" si="1154"/>
        <v>0</v>
      </c>
      <c r="AR429" s="384">
        <f t="shared" si="1155"/>
        <v>0</v>
      </c>
      <c r="AS429" s="385">
        <f t="shared" si="1156"/>
        <v>0</v>
      </c>
      <c r="AT429" s="385">
        <f t="shared" si="1157"/>
        <v>0</v>
      </c>
      <c r="AU429" s="86" t="s">
        <v>28</v>
      </c>
      <c r="AV429" s="87"/>
      <c r="AW429" s="88"/>
      <c r="AX429" s="88"/>
      <c r="AY429" s="88"/>
      <c r="AZ429" s="88"/>
      <c r="BA429" s="8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</row>
    <row r="430" spans="1:129" s="69" customFormat="1" hidden="1">
      <c r="A430" s="11"/>
      <c r="B430" s="4">
        <v>2017</v>
      </c>
      <c r="C430" s="82">
        <v>8323</v>
      </c>
      <c r="D430" s="82">
        <v>2</v>
      </c>
      <c r="E430" s="2">
        <v>2</v>
      </c>
      <c r="F430" s="2">
        <v>1</v>
      </c>
      <c r="G430" s="2">
        <v>2000</v>
      </c>
      <c r="H430" s="2">
        <v>2800</v>
      </c>
      <c r="I430" s="2">
        <v>283</v>
      </c>
      <c r="J430" s="83">
        <v>30</v>
      </c>
      <c r="K430" s="95" t="s">
        <v>526</v>
      </c>
      <c r="L430" s="85">
        <v>0</v>
      </c>
      <c r="M430" s="85">
        <v>0</v>
      </c>
      <c r="N430" s="85">
        <f t="shared" si="1092"/>
        <v>0</v>
      </c>
      <c r="O430" s="85">
        <v>0</v>
      </c>
      <c r="P430" s="85">
        <v>0</v>
      </c>
      <c r="Q430" s="85">
        <f t="shared" si="1093"/>
        <v>0</v>
      </c>
      <c r="R430" s="85">
        <v>0</v>
      </c>
      <c r="S430" s="85">
        <v>0</v>
      </c>
      <c r="T430" s="85">
        <v>0</v>
      </c>
      <c r="U430" s="85">
        <f t="shared" si="1095"/>
        <v>0</v>
      </c>
      <c r="V430" s="85">
        <v>0</v>
      </c>
      <c r="W430" s="85">
        <v>0</v>
      </c>
      <c r="X430" s="85">
        <f t="shared" si="1096"/>
        <v>0</v>
      </c>
      <c r="Y430" s="85">
        <v>0</v>
      </c>
      <c r="Z430" s="85">
        <v>0</v>
      </c>
      <c r="AA430" s="85">
        <v>0</v>
      </c>
      <c r="AB430" s="85">
        <f t="shared" si="1098"/>
        <v>0</v>
      </c>
      <c r="AC430" s="85">
        <v>0</v>
      </c>
      <c r="AD430" s="85">
        <v>0</v>
      </c>
      <c r="AE430" s="85">
        <f t="shared" si="1099"/>
        <v>0</v>
      </c>
      <c r="AF430" s="85">
        <v>0</v>
      </c>
      <c r="AG430" s="85">
        <v>0</v>
      </c>
      <c r="AH430" s="85">
        <v>0</v>
      </c>
      <c r="AI430" s="85">
        <f t="shared" si="1101"/>
        <v>0</v>
      </c>
      <c r="AJ430" s="85">
        <v>0</v>
      </c>
      <c r="AK430" s="85">
        <v>0</v>
      </c>
      <c r="AL430" s="85">
        <f t="shared" si="1102"/>
        <v>0</v>
      </c>
      <c r="AM430" s="85">
        <v>0</v>
      </c>
      <c r="AN430" s="384">
        <f t="shared" si="1151"/>
        <v>0</v>
      </c>
      <c r="AO430" s="384">
        <f t="shared" si="1152"/>
        <v>0</v>
      </c>
      <c r="AP430" s="385">
        <f t="shared" si="1153"/>
        <v>0</v>
      </c>
      <c r="AQ430" s="384">
        <f t="shared" si="1154"/>
        <v>0</v>
      </c>
      <c r="AR430" s="384">
        <f t="shared" si="1155"/>
        <v>0</v>
      </c>
      <c r="AS430" s="385">
        <f t="shared" si="1156"/>
        <v>0</v>
      </c>
      <c r="AT430" s="385">
        <f t="shared" si="1157"/>
        <v>0</v>
      </c>
      <c r="AU430" s="86" t="s">
        <v>28</v>
      </c>
      <c r="AV430" s="87"/>
      <c r="AW430" s="88"/>
      <c r="AX430" s="88"/>
      <c r="AY430" s="88"/>
      <c r="AZ430" s="88"/>
      <c r="BA430" s="8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</row>
    <row r="431" spans="1:129" s="69" customFormat="1" hidden="1">
      <c r="A431" s="11"/>
      <c r="B431" s="4">
        <v>2017</v>
      </c>
      <c r="C431" s="82">
        <v>8323</v>
      </c>
      <c r="D431" s="82">
        <v>2</v>
      </c>
      <c r="E431" s="2">
        <v>2</v>
      </c>
      <c r="F431" s="2">
        <v>1</v>
      </c>
      <c r="G431" s="2">
        <v>2000</v>
      </c>
      <c r="H431" s="2">
        <v>2800</v>
      </c>
      <c r="I431" s="2">
        <v>283</v>
      </c>
      <c r="J431" s="83">
        <v>31</v>
      </c>
      <c r="K431" s="95" t="s">
        <v>214</v>
      </c>
      <c r="L431" s="85">
        <v>0</v>
      </c>
      <c r="M431" s="85">
        <v>0</v>
      </c>
      <c r="N431" s="85">
        <f t="shared" si="1092"/>
        <v>0</v>
      </c>
      <c r="O431" s="85">
        <v>0</v>
      </c>
      <c r="P431" s="85">
        <v>0</v>
      </c>
      <c r="Q431" s="85">
        <f t="shared" si="1093"/>
        <v>0</v>
      </c>
      <c r="R431" s="85">
        <v>0</v>
      </c>
      <c r="S431" s="85">
        <v>0</v>
      </c>
      <c r="T431" s="85">
        <v>0</v>
      </c>
      <c r="U431" s="85">
        <f t="shared" si="1095"/>
        <v>0</v>
      </c>
      <c r="V431" s="85">
        <v>0</v>
      </c>
      <c r="W431" s="85">
        <v>0</v>
      </c>
      <c r="X431" s="85">
        <f t="shared" si="1096"/>
        <v>0</v>
      </c>
      <c r="Y431" s="85">
        <v>0</v>
      </c>
      <c r="Z431" s="85">
        <v>0</v>
      </c>
      <c r="AA431" s="85">
        <v>0</v>
      </c>
      <c r="AB431" s="85">
        <f t="shared" si="1098"/>
        <v>0</v>
      </c>
      <c r="AC431" s="85">
        <v>0</v>
      </c>
      <c r="AD431" s="85">
        <v>0</v>
      </c>
      <c r="AE431" s="85">
        <f t="shared" si="1099"/>
        <v>0</v>
      </c>
      <c r="AF431" s="85">
        <v>0</v>
      </c>
      <c r="AG431" s="85">
        <v>0</v>
      </c>
      <c r="AH431" s="85">
        <v>0</v>
      </c>
      <c r="AI431" s="85">
        <f t="shared" si="1101"/>
        <v>0</v>
      </c>
      <c r="AJ431" s="85">
        <v>0</v>
      </c>
      <c r="AK431" s="85">
        <v>0</v>
      </c>
      <c r="AL431" s="85">
        <f t="shared" si="1102"/>
        <v>0</v>
      </c>
      <c r="AM431" s="85">
        <v>0</v>
      </c>
      <c r="AN431" s="384">
        <f t="shared" si="1151"/>
        <v>0</v>
      </c>
      <c r="AO431" s="384">
        <f t="shared" si="1152"/>
        <v>0</v>
      </c>
      <c r="AP431" s="385">
        <f t="shared" si="1153"/>
        <v>0</v>
      </c>
      <c r="AQ431" s="384">
        <f t="shared" si="1154"/>
        <v>0</v>
      </c>
      <c r="AR431" s="384">
        <f t="shared" si="1155"/>
        <v>0</v>
      </c>
      <c r="AS431" s="385">
        <f t="shared" si="1156"/>
        <v>0</v>
      </c>
      <c r="AT431" s="385">
        <f t="shared" si="1157"/>
        <v>0</v>
      </c>
      <c r="AU431" s="86" t="s">
        <v>28</v>
      </c>
      <c r="AV431" s="87"/>
      <c r="AW431" s="88"/>
      <c r="AX431" s="88"/>
      <c r="AY431" s="88"/>
      <c r="AZ431" s="88"/>
      <c r="BA431" s="8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</row>
    <row r="432" spans="1:129" s="69" customFormat="1" hidden="1">
      <c r="A432" s="11"/>
      <c r="B432" s="4">
        <v>2017</v>
      </c>
      <c r="C432" s="82">
        <v>8323</v>
      </c>
      <c r="D432" s="82">
        <v>2</v>
      </c>
      <c r="E432" s="2">
        <v>2</v>
      </c>
      <c r="F432" s="2">
        <v>1</v>
      </c>
      <c r="G432" s="2">
        <v>2000</v>
      </c>
      <c r="H432" s="2">
        <v>2800</v>
      </c>
      <c r="I432" s="2">
        <v>283</v>
      </c>
      <c r="J432" s="83">
        <v>32</v>
      </c>
      <c r="K432" s="95" t="s">
        <v>215</v>
      </c>
      <c r="L432" s="85">
        <v>0</v>
      </c>
      <c r="M432" s="85">
        <v>0</v>
      </c>
      <c r="N432" s="85">
        <f t="shared" si="1092"/>
        <v>0</v>
      </c>
      <c r="O432" s="85">
        <v>0</v>
      </c>
      <c r="P432" s="85">
        <v>0</v>
      </c>
      <c r="Q432" s="85">
        <f t="shared" si="1093"/>
        <v>0</v>
      </c>
      <c r="R432" s="85">
        <v>0</v>
      </c>
      <c r="S432" s="85">
        <v>0</v>
      </c>
      <c r="T432" s="85">
        <v>0</v>
      </c>
      <c r="U432" s="85">
        <f t="shared" si="1095"/>
        <v>0</v>
      </c>
      <c r="V432" s="85">
        <v>0</v>
      </c>
      <c r="W432" s="85">
        <v>0</v>
      </c>
      <c r="X432" s="85">
        <f t="shared" si="1096"/>
        <v>0</v>
      </c>
      <c r="Y432" s="85">
        <v>0</v>
      </c>
      <c r="Z432" s="85">
        <v>0</v>
      </c>
      <c r="AA432" s="85">
        <v>0</v>
      </c>
      <c r="AB432" s="85">
        <f t="shared" si="1098"/>
        <v>0</v>
      </c>
      <c r="AC432" s="85">
        <v>0</v>
      </c>
      <c r="AD432" s="85">
        <v>0</v>
      </c>
      <c r="AE432" s="85">
        <f t="shared" si="1099"/>
        <v>0</v>
      </c>
      <c r="AF432" s="85">
        <v>0</v>
      </c>
      <c r="AG432" s="85">
        <v>0</v>
      </c>
      <c r="AH432" s="85">
        <v>0</v>
      </c>
      <c r="AI432" s="85">
        <f t="shared" si="1101"/>
        <v>0</v>
      </c>
      <c r="AJ432" s="85">
        <v>0</v>
      </c>
      <c r="AK432" s="85">
        <v>0</v>
      </c>
      <c r="AL432" s="85">
        <f t="shared" si="1102"/>
        <v>0</v>
      </c>
      <c r="AM432" s="85">
        <v>0</v>
      </c>
      <c r="AN432" s="384">
        <f t="shared" si="1151"/>
        <v>0</v>
      </c>
      <c r="AO432" s="384">
        <f t="shared" si="1152"/>
        <v>0</v>
      </c>
      <c r="AP432" s="385">
        <f t="shared" si="1153"/>
        <v>0</v>
      </c>
      <c r="AQ432" s="384">
        <f t="shared" si="1154"/>
        <v>0</v>
      </c>
      <c r="AR432" s="384">
        <f t="shared" si="1155"/>
        <v>0</v>
      </c>
      <c r="AS432" s="385">
        <f t="shared" si="1156"/>
        <v>0</v>
      </c>
      <c r="AT432" s="385">
        <f t="shared" si="1157"/>
        <v>0</v>
      </c>
      <c r="AU432" s="86" t="s">
        <v>28</v>
      </c>
      <c r="AV432" s="87"/>
      <c r="AW432" s="88"/>
      <c r="AX432" s="88"/>
      <c r="AY432" s="88"/>
      <c r="AZ432" s="88"/>
      <c r="BA432" s="8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</row>
    <row r="433" spans="1:129" s="94" customFormat="1">
      <c r="A433" s="11"/>
      <c r="B433" s="63">
        <v>2017</v>
      </c>
      <c r="C433" s="64">
        <v>8323</v>
      </c>
      <c r="D433" s="64">
        <v>2</v>
      </c>
      <c r="E433" s="63">
        <v>2</v>
      </c>
      <c r="F433" s="63">
        <v>1</v>
      </c>
      <c r="G433" s="63">
        <v>3000</v>
      </c>
      <c r="H433" s="63"/>
      <c r="I433" s="63"/>
      <c r="J433" s="63"/>
      <c r="K433" s="65" t="s">
        <v>18</v>
      </c>
      <c r="L433" s="66">
        <f t="shared" ref="L433:R433" si="1161">L434+L553</f>
        <v>9307300</v>
      </c>
      <c r="M433" s="66">
        <f t="shared" si="1161"/>
        <v>1162500</v>
      </c>
      <c r="N433" s="66">
        <f t="shared" si="1161"/>
        <v>10469800</v>
      </c>
      <c r="O433" s="66">
        <f t="shared" si="1161"/>
        <v>1278986</v>
      </c>
      <c r="P433" s="66">
        <f t="shared" si="1161"/>
        <v>0</v>
      </c>
      <c r="Q433" s="66">
        <f t="shared" si="1161"/>
        <v>1278986</v>
      </c>
      <c r="R433" s="66">
        <f t="shared" si="1161"/>
        <v>11748786</v>
      </c>
      <c r="S433" s="66">
        <f t="shared" ref="S433:Y433" si="1162">S434+S553</f>
        <v>0</v>
      </c>
      <c r="T433" s="66">
        <f t="shared" si="1162"/>
        <v>0</v>
      </c>
      <c r="U433" s="66">
        <f t="shared" si="1162"/>
        <v>0</v>
      </c>
      <c r="V433" s="66">
        <f t="shared" si="1162"/>
        <v>0</v>
      </c>
      <c r="W433" s="66">
        <f t="shared" si="1162"/>
        <v>0</v>
      </c>
      <c r="X433" s="66">
        <f t="shared" si="1162"/>
        <v>0</v>
      </c>
      <c r="Y433" s="66">
        <f t="shared" si="1162"/>
        <v>0</v>
      </c>
      <c r="Z433" s="66">
        <f t="shared" ref="Z433:AM433" si="1163">Z434+Z553</f>
        <v>0</v>
      </c>
      <c r="AA433" s="66">
        <f t="shared" si="1163"/>
        <v>0</v>
      </c>
      <c r="AB433" s="66">
        <f t="shared" si="1163"/>
        <v>0</v>
      </c>
      <c r="AC433" s="66">
        <f t="shared" si="1163"/>
        <v>0</v>
      </c>
      <c r="AD433" s="66">
        <f t="shared" si="1163"/>
        <v>0</v>
      </c>
      <c r="AE433" s="66">
        <f t="shared" si="1163"/>
        <v>0</v>
      </c>
      <c r="AF433" s="66">
        <f t="shared" si="1163"/>
        <v>0</v>
      </c>
      <c r="AG433" s="66">
        <f t="shared" si="1163"/>
        <v>5210000</v>
      </c>
      <c r="AH433" s="66">
        <f t="shared" si="1163"/>
        <v>0</v>
      </c>
      <c r="AI433" s="66">
        <f t="shared" si="1163"/>
        <v>5210000</v>
      </c>
      <c r="AJ433" s="66">
        <f t="shared" si="1163"/>
        <v>0</v>
      </c>
      <c r="AK433" s="66">
        <f t="shared" si="1163"/>
        <v>0</v>
      </c>
      <c r="AL433" s="66">
        <f t="shared" si="1163"/>
        <v>0</v>
      </c>
      <c r="AM433" s="66">
        <f t="shared" si="1163"/>
        <v>5210000</v>
      </c>
      <c r="AN433" s="66">
        <f>AN434+AN553</f>
        <v>4097300</v>
      </c>
      <c r="AO433" s="66">
        <f t="shared" ref="AO433" si="1164">AO434+AO553</f>
        <v>1162500</v>
      </c>
      <c r="AP433" s="66">
        <f>AP434+AP553</f>
        <v>5259800</v>
      </c>
      <c r="AQ433" s="66">
        <f t="shared" ref="AQ433:AS433" si="1165">AQ434+AQ553</f>
        <v>1278986</v>
      </c>
      <c r="AR433" s="66">
        <f t="shared" si="1165"/>
        <v>0</v>
      </c>
      <c r="AS433" s="66">
        <f t="shared" si="1165"/>
        <v>1278986</v>
      </c>
      <c r="AT433" s="66">
        <f>AT434+AT553</f>
        <v>6538786</v>
      </c>
      <c r="AU433" s="66"/>
      <c r="AV433" s="67"/>
      <c r="AW433" s="89"/>
      <c r="AX433" s="89"/>
      <c r="AY433" s="89"/>
      <c r="AZ433" s="89"/>
      <c r="BA433" s="68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</row>
    <row r="434" spans="1:129" s="94" customFormat="1">
      <c r="A434" s="11"/>
      <c r="B434" s="70">
        <v>2017</v>
      </c>
      <c r="C434" s="71">
        <v>8323</v>
      </c>
      <c r="D434" s="71">
        <v>2</v>
      </c>
      <c r="E434" s="70">
        <v>2</v>
      </c>
      <c r="F434" s="70">
        <v>1</v>
      </c>
      <c r="G434" s="70">
        <v>3000</v>
      </c>
      <c r="H434" s="70">
        <v>3300</v>
      </c>
      <c r="I434" s="70"/>
      <c r="J434" s="70"/>
      <c r="K434" s="72" t="s">
        <v>19</v>
      </c>
      <c r="L434" s="73">
        <f t="shared" ref="L434:R434" si="1166">L435+L529+L544</f>
        <v>9307300</v>
      </c>
      <c r="M434" s="73">
        <f t="shared" si="1166"/>
        <v>1162500</v>
      </c>
      <c r="N434" s="73">
        <f t="shared" si="1166"/>
        <v>10469800</v>
      </c>
      <c r="O434" s="73">
        <f t="shared" si="1166"/>
        <v>1278986</v>
      </c>
      <c r="P434" s="73">
        <f t="shared" si="1166"/>
        <v>0</v>
      </c>
      <c r="Q434" s="73">
        <f t="shared" si="1166"/>
        <v>1278986</v>
      </c>
      <c r="R434" s="73">
        <f t="shared" si="1166"/>
        <v>11748786</v>
      </c>
      <c r="S434" s="73">
        <f t="shared" ref="S434:Y434" si="1167">S435+S529+S544</f>
        <v>0</v>
      </c>
      <c r="T434" s="73">
        <f t="shared" si="1167"/>
        <v>0</v>
      </c>
      <c r="U434" s="73">
        <f t="shared" si="1167"/>
        <v>0</v>
      </c>
      <c r="V434" s="73">
        <f t="shared" si="1167"/>
        <v>0</v>
      </c>
      <c r="W434" s="73">
        <f t="shared" si="1167"/>
        <v>0</v>
      </c>
      <c r="X434" s="73">
        <f t="shared" si="1167"/>
        <v>0</v>
      </c>
      <c r="Y434" s="73">
        <f t="shared" si="1167"/>
        <v>0</v>
      </c>
      <c r="Z434" s="73">
        <f t="shared" ref="Z434:AM434" si="1168">Z435+Z529+Z544</f>
        <v>0</v>
      </c>
      <c r="AA434" s="73">
        <f t="shared" si="1168"/>
        <v>0</v>
      </c>
      <c r="AB434" s="73">
        <f t="shared" si="1168"/>
        <v>0</v>
      </c>
      <c r="AC434" s="73">
        <f t="shared" si="1168"/>
        <v>0</v>
      </c>
      <c r="AD434" s="73">
        <f t="shared" si="1168"/>
        <v>0</v>
      </c>
      <c r="AE434" s="73">
        <f t="shared" si="1168"/>
        <v>0</v>
      </c>
      <c r="AF434" s="73">
        <f t="shared" si="1168"/>
        <v>0</v>
      </c>
      <c r="AG434" s="73">
        <f t="shared" si="1168"/>
        <v>5210000</v>
      </c>
      <c r="AH434" s="73">
        <f t="shared" si="1168"/>
        <v>0</v>
      </c>
      <c r="AI434" s="73">
        <f t="shared" si="1168"/>
        <v>5210000</v>
      </c>
      <c r="AJ434" s="73">
        <f t="shared" si="1168"/>
        <v>0</v>
      </c>
      <c r="AK434" s="73">
        <f t="shared" si="1168"/>
        <v>0</v>
      </c>
      <c r="AL434" s="73">
        <f t="shared" si="1168"/>
        <v>0</v>
      </c>
      <c r="AM434" s="73">
        <f t="shared" si="1168"/>
        <v>5210000</v>
      </c>
      <c r="AN434" s="73">
        <f>AN435+AN529+AN544</f>
        <v>4097300</v>
      </c>
      <c r="AO434" s="73">
        <f t="shared" ref="AO434" si="1169">AO435+AO529+AO544</f>
        <v>1162500</v>
      </c>
      <c r="AP434" s="73">
        <f>AP435+AP529+AP544</f>
        <v>5259800</v>
      </c>
      <c r="AQ434" s="73">
        <f t="shared" ref="AQ434:AS434" si="1170">AQ435+AQ529+AQ544</f>
        <v>1278986</v>
      </c>
      <c r="AR434" s="73">
        <f t="shared" si="1170"/>
        <v>0</v>
      </c>
      <c r="AS434" s="73">
        <f t="shared" si="1170"/>
        <v>1278986</v>
      </c>
      <c r="AT434" s="73">
        <f>AT435+AT529+AT544</f>
        <v>6538786</v>
      </c>
      <c r="AU434" s="73"/>
      <c r="AV434" s="74"/>
      <c r="AW434" s="91"/>
      <c r="AX434" s="91"/>
      <c r="AY434" s="91"/>
      <c r="AZ434" s="91"/>
      <c r="BA434" s="75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</row>
    <row r="435" spans="1:129" s="94" customFormat="1">
      <c r="A435" s="11"/>
      <c r="B435" s="76">
        <v>2017</v>
      </c>
      <c r="C435" s="77">
        <v>8323</v>
      </c>
      <c r="D435" s="77">
        <v>2</v>
      </c>
      <c r="E435" s="76">
        <v>2</v>
      </c>
      <c r="F435" s="76">
        <v>1</v>
      </c>
      <c r="G435" s="76">
        <v>3000</v>
      </c>
      <c r="H435" s="76">
        <v>3300</v>
      </c>
      <c r="I435" s="76">
        <v>334</v>
      </c>
      <c r="J435" s="76"/>
      <c r="K435" s="78" t="s">
        <v>20</v>
      </c>
      <c r="L435" s="79">
        <f>L436</f>
        <v>8463000</v>
      </c>
      <c r="M435" s="79">
        <f>M436</f>
        <v>1042500</v>
      </c>
      <c r="N435" s="79">
        <f t="shared" ref="N435" si="1171">L435+M435</f>
        <v>9505500</v>
      </c>
      <c r="O435" s="79">
        <f>O436</f>
        <v>1078986</v>
      </c>
      <c r="P435" s="79">
        <f>P436</f>
        <v>0</v>
      </c>
      <c r="Q435" s="79">
        <f t="shared" ref="Q435" si="1172">O435+P435</f>
        <v>1078986</v>
      </c>
      <c r="R435" s="79">
        <f t="shared" ref="R435" si="1173">N435+Q435</f>
        <v>10584486</v>
      </c>
      <c r="S435" s="79">
        <f>S436</f>
        <v>0</v>
      </c>
      <c r="T435" s="79">
        <f>T436</f>
        <v>0</v>
      </c>
      <c r="U435" s="79">
        <f t="shared" ref="U435" si="1174">S435+T435</f>
        <v>0</v>
      </c>
      <c r="V435" s="79">
        <f>V436</f>
        <v>0</v>
      </c>
      <c r="W435" s="79">
        <f>W436</f>
        <v>0</v>
      </c>
      <c r="X435" s="79">
        <f t="shared" ref="X435" si="1175">V435+W435</f>
        <v>0</v>
      </c>
      <c r="Y435" s="79">
        <f t="shared" ref="Y435" si="1176">U435+X435</f>
        <v>0</v>
      </c>
      <c r="Z435" s="79">
        <f>Z436</f>
        <v>0</v>
      </c>
      <c r="AA435" s="79">
        <f>AA436</f>
        <v>0</v>
      </c>
      <c r="AB435" s="79">
        <f t="shared" ref="AB435" si="1177">Z435+AA435</f>
        <v>0</v>
      </c>
      <c r="AC435" s="79">
        <f>AC436</f>
        <v>0</v>
      </c>
      <c r="AD435" s="79">
        <f>AD436</f>
        <v>0</v>
      </c>
      <c r="AE435" s="79">
        <f t="shared" ref="AE435" si="1178">AC435+AD435</f>
        <v>0</v>
      </c>
      <c r="AF435" s="79">
        <f t="shared" ref="AF435" si="1179">AB435+AE435</f>
        <v>0</v>
      </c>
      <c r="AG435" s="79">
        <f>AG436</f>
        <v>5210000</v>
      </c>
      <c r="AH435" s="79">
        <f>AH436</f>
        <v>0</v>
      </c>
      <c r="AI435" s="79">
        <f t="shared" ref="AI435" si="1180">AG435+AH435</f>
        <v>5210000</v>
      </c>
      <c r="AJ435" s="79">
        <f>AJ436</f>
        <v>0</v>
      </c>
      <c r="AK435" s="79">
        <f>AK436</f>
        <v>0</v>
      </c>
      <c r="AL435" s="79">
        <f t="shared" ref="AL435" si="1181">AJ435+AK435</f>
        <v>0</v>
      </c>
      <c r="AM435" s="79">
        <f t="shared" ref="AM435" si="1182">AI435+AL435</f>
        <v>5210000</v>
      </c>
      <c r="AN435" s="79">
        <f>AN436</f>
        <v>3253000</v>
      </c>
      <c r="AO435" s="79">
        <f>AO436</f>
        <v>1042500</v>
      </c>
      <c r="AP435" s="79">
        <f>AN435+AO435</f>
        <v>4295500</v>
      </c>
      <c r="AQ435" s="79">
        <f>AQ436</f>
        <v>1078986</v>
      </c>
      <c r="AR435" s="79">
        <f>AR436</f>
        <v>0</v>
      </c>
      <c r="AS435" s="79">
        <f t="shared" ref="AS435" si="1183">AQ435+AR435</f>
        <v>1078986</v>
      </c>
      <c r="AT435" s="79">
        <f>AP435+AS435</f>
        <v>5374486</v>
      </c>
      <c r="AU435" s="79" t="s">
        <v>272</v>
      </c>
      <c r="AV435" s="80"/>
      <c r="AW435" s="93"/>
      <c r="AX435" s="93"/>
      <c r="AY435" s="93"/>
      <c r="AZ435" s="93"/>
      <c r="BA435" s="8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</row>
    <row r="436" spans="1:129" s="94" customFormat="1">
      <c r="A436" s="11"/>
      <c r="B436" s="2">
        <v>2017</v>
      </c>
      <c r="C436" s="3">
        <v>8323</v>
      </c>
      <c r="D436" s="3">
        <v>2</v>
      </c>
      <c r="E436" s="2">
        <v>2</v>
      </c>
      <c r="F436" s="2">
        <v>1</v>
      </c>
      <c r="G436" s="2">
        <v>3000</v>
      </c>
      <c r="H436" s="2">
        <v>3300</v>
      </c>
      <c r="I436" s="2">
        <v>334</v>
      </c>
      <c r="J436" s="4">
        <v>1</v>
      </c>
      <c r="K436" s="5" t="s">
        <v>224</v>
      </c>
      <c r="L436" s="6">
        <f>SUM(L437+L448+L459+L466+L471+L476+L481+L489+L497+L499+L501+L503+L505+L507+L509+L511+L513+L526)</f>
        <v>8463000</v>
      </c>
      <c r="M436" s="6">
        <f t="shared" ref="M436:R436" si="1184">SUM(M437+M448+M459+M466+M471+M476+M481+M489+M497+M499+M501+M503+M505+M507+M509+M511+M513+M526)</f>
        <v>1042500</v>
      </c>
      <c r="N436" s="6">
        <f t="shared" si="1184"/>
        <v>9505500</v>
      </c>
      <c r="O436" s="6">
        <f t="shared" si="1184"/>
        <v>1078986</v>
      </c>
      <c r="P436" s="6">
        <f t="shared" si="1184"/>
        <v>0</v>
      </c>
      <c r="Q436" s="6">
        <f t="shared" si="1184"/>
        <v>1078986</v>
      </c>
      <c r="R436" s="6">
        <f t="shared" si="1184"/>
        <v>10584486</v>
      </c>
      <c r="S436" s="6">
        <f>SUM(S437+S448+S459+S466+S471+S476+S481+S489+S497+S499+S501+S503+S505+S507+S509+S511+S513+S526)</f>
        <v>0</v>
      </c>
      <c r="T436" s="6">
        <f t="shared" ref="T436:Y436" si="1185">SUM(T437+T448+T459+T466+T471+T476+T481+T489+T497+T499+T501+T503+T505+T507+T509+T511+T513+T526)</f>
        <v>0</v>
      </c>
      <c r="U436" s="6">
        <f t="shared" si="1185"/>
        <v>0</v>
      </c>
      <c r="V436" s="6">
        <f t="shared" si="1185"/>
        <v>0</v>
      </c>
      <c r="W436" s="6">
        <f t="shared" si="1185"/>
        <v>0</v>
      </c>
      <c r="X436" s="6">
        <f t="shared" si="1185"/>
        <v>0</v>
      </c>
      <c r="Y436" s="6">
        <f t="shared" si="1185"/>
        <v>0</v>
      </c>
      <c r="Z436" s="6">
        <f>SUM(Z437+Z448+Z459+Z466+Z471+Z476+Z481+Z489+Z497+Z499+Z501+Z503+Z505+Z507+Z509+Z511+Z513+Z526)</f>
        <v>0</v>
      </c>
      <c r="AA436" s="6">
        <f t="shared" ref="AA436:AF436" si="1186">SUM(AA437+AA448+AA459+AA466+AA471+AA476+AA481+AA489+AA497+AA499+AA501+AA503+AA505+AA507+AA509+AA511+AA513+AA526)</f>
        <v>0</v>
      </c>
      <c r="AB436" s="6">
        <f t="shared" si="1186"/>
        <v>0</v>
      </c>
      <c r="AC436" s="6">
        <f t="shared" si="1186"/>
        <v>0</v>
      </c>
      <c r="AD436" s="6">
        <f t="shared" si="1186"/>
        <v>0</v>
      </c>
      <c r="AE436" s="6">
        <f t="shared" si="1186"/>
        <v>0</v>
      </c>
      <c r="AF436" s="6">
        <f t="shared" si="1186"/>
        <v>0</v>
      </c>
      <c r="AG436" s="6">
        <f>SUM(AG437+AG448+AG459+AG466+AG471+AG476+AG481+AG489+AG497+AG499+AG501+AG503+AG505+AG507+AG509+AG511+AG513+AG526)</f>
        <v>5210000</v>
      </c>
      <c r="AH436" s="6">
        <f t="shared" ref="AH436:AM436" si="1187">SUM(AH437+AH448+AH459+AH466+AH471+AH476+AH481+AH489+AH497+AH499+AH501+AH503+AH505+AH507+AH509+AH511+AH513+AH526)</f>
        <v>0</v>
      </c>
      <c r="AI436" s="6">
        <f t="shared" si="1187"/>
        <v>5210000</v>
      </c>
      <c r="AJ436" s="6">
        <f t="shared" si="1187"/>
        <v>0</v>
      </c>
      <c r="AK436" s="6">
        <f t="shared" si="1187"/>
        <v>0</v>
      </c>
      <c r="AL436" s="6">
        <f t="shared" si="1187"/>
        <v>0</v>
      </c>
      <c r="AM436" s="6">
        <f t="shared" si="1187"/>
        <v>5210000</v>
      </c>
      <c r="AN436" s="6">
        <f>SUM(AN437+AN448+AN459+AN466+AN471+AN476+AN481+AN489+AN497+AN499+AN501+AN503+AN505+AN507+AN509+AN511+AN513+AN526)</f>
        <v>3253000</v>
      </c>
      <c r="AO436" s="6">
        <f t="shared" ref="AO436" si="1188">SUM(AO437+AO448+AO459+AO466+AO471+AO476+AO481+AO489+AO497+AO499+AO501+AO503+AO505+AO507+AO509+AO511+AO513+AO526)</f>
        <v>1042500</v>
      </c>
      <c r="AP436" s="6">
        <f>SUM(AP437+AP448+AP459+AP466+AP471+AP476+AP481+AP489+AP497+AP499+AP501+AP503+AP505+AP507+AP509+AP511+AP513+AP526)</f>
        <v>4295500</v>
      </c>
      <c r="AQ436" s="6">
        <f t="shared" ref="AQ436:AS436" si="1189">SUM(AQ437+AQ448+AQ459+AQ466+AQ471+AQ476+AQ481+AQ489+AQ497+AQ499+AQ501+AQ503+AQ505+AQ507+AQ509+AQ511+AQ513+AQ526)</f>
        <v>1078986</v>
      </c>
      <c r="AR436" s="6">
        <f t="shared" si="1189"/>
        <v>0</v>
      </c>
      <c r="AS436" s="6">
        <f t="shared" si="1189"/>
        <v>1078986</v>
      </c>
      <c r="AT436" s="6">
        <f>SUM(AT437+AT448+AT459+AT466+AT471+AT476+AT481+AT489+AT497+AT499+AT501+AT503+AT505+AT507+AT509+AT511+AT513+AT526)</f>
        <v>5374486</v>
      </c>
      <c r="AU436" s="6"/>
      <c r="AV436" s="7"/>
      <c r="AW436" s="7"/>
      <c r="AX436" s="7"/>
      <c r="AY436" s="7"/>
      <c r="AZ436" s="7"/>
      <c r="BA436" s="8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</row>
    <row r="437" spans="1:129" s="94" customFormat="1">
      <c r="A437" s="11"/>
      <c r="B437" s="2">
        <v>2017</v>
      </c>
      <c r="C437" s="3">
        <v>8323</v>
      </c>
      <c r="D437" s="3">
        <v>2</v>
      </c>
      <c r="E437" s="2">
        <v>2</v>
      </c>
      <c r="F437" s="2">
        <v>1</v>
      </c>
      <c r="G437" s="2">
        <v>3000</v>
      </c>
      <c r="H437" s="2">
        <v>3300</v>
      </c>
      <c r="I437" s="2">
        <v>334</v>
      </c>
      <c r="J437" s="388">
        <v>1</v>
      </c>
      <c r="K437" s="142" t="s">
        <v>1014</v>
      </c>
      <c r="L437" s="6">
        <f>SUM(L438:L447)</f>
        <v>2548000</v>
      </c>
      <c r="M437" s="6">
        <f t="shared" ref="M437:R437" si="1190">SUM(M438:M447)</f>
        <v>0</v>
      </c>
      <c r="N437" s="6">
        <f t="shared" si="1190"/>
        <v>2548000</v>
      </c>
      <c r="O437" s="6">
        <f t="shared" si="1190"/>
        <v>0</v>
      </c>
      <c r="P437" s="6">
        <f t="shared" si="1190"/>
        <v>0</v>
      </c>
      <c r="Q437" s="6">
        <f t="shared" si="1190"/>
        <v>0</v>
      </c>
      <c r="R437" s="6">
        <f t="shared" si="1190"/>
        <v>2548000</v>
      </c>
      <c r="S437" s="6">
        <f>SUM(S438:S447)</f>
        <v>0</v>
      </c>
      <c r="T437" s="6">
        <f t="shared" ref="T437:Y437" si="1191">SUM(T438:T447)</f>
        <v>0</v>
      </c>
      <c r="U437" s="6">
        <f t="shared" si="1191"/>
        <v>0</v>
      </c>
      <c r="V437" s="6">
        <f t="shared" si="1191"/>
        <v>0</v>
      </c>
      <c r="W437" s="6">
        <f t="shared" si="1191"/>
        <v>0</v>
      </c>
      <c r="X437" s="6">
        <f t="shared" si="1191"/>
        <v>0</v>
      </c>
      <c r="Y437" s="6">
        <f t="shared" si="1191"/>
        <v>0</v>
      </c>
      <c r="Z437" s="6">
        <f>SUM(Z438:Z447)</f>
        <v>0</v>
      </c>
      <c r="AA437" s="6">
        <f t="shared" ref="AA437:AF437" si="1192">SUM(AA438:AA447)</f>
        <v>0</v>
      </c>
      <c r="AB437" s="6">
        <f t="shared" si="1192"/>
        <v>0</v>
      </c>
      <c r="AC437" s="6">
        <f t="shared" si="1192"/>
        <v>0</v>
      </c>
      <c r="AD437" s="6">
        <f t="shared" si="1192"/>
        <v>0</v>
      </c>
      <c r="AE437" s="6">
        <f t="shared" si="1192"/>
        <v>0</v>
      </c>
      <c r="AF437" s="6">
        <f t="shared" si="1192"/>
        <v>0</v>
      </c>
      <c r="AG437" s="6">
        <f>SUM(AG438:AG447)</f>
        <v>1470000</v>
      </c>
      <c r="AH437" s="6">
        <f t="shared" ref="AH437:AM437" si="1193">SUM(AH438:AH447)</f>
        <v>0</v>
      </c>
      <c r="AI437" s="6">
        <f t="shared" si="1193"/>
        <v>1470000</v>
      </c>
      <c r="AJ437" s="6">
        <f t="shared" si="1193"/>
        <v>0</v>
      </c>
      <c r="AK437" s="6">
        <f t="shared" si="1193"/>
        <v>0</v>
      </c>
      <c r="AL437" s="6">
        <f t="shared" si="1193"/>
        <v>0</v>
      </c>
      <c r="AM437" s="6">
        <f t="shared" si="1193"/>
        <v>1470000</v>
      </c>
      <c r="AN437" s="6">
        <f>SUM(AN438:AN447)</f>
        <v>1078000</v>
      </c>
      <c r="AO437" s="6">
        <f t="shared" ref="AO437:AT437" si="1194">SUM(AO438:AO447)</f>
        <v>0</v>
      </c>
      <c r="AP437" s="6">
        <f t="shared" si="1194"/>
        <v>1078000</v>
      </c>
      <c r="AQ437" s="6">
        <f t="shared" si="1194"/>
        <v>0</v>
      </c>
      <c r="AR437" s="6">
        <f t="shared" si="1194"/>
        <v>0</v>
      </c>
      <c r="AS437" s="6">
        <f t="shared" si="1194"/>
        <v>0</v>
      </c>
      <c r="AT437" s="6">
        <f t="shared" si="1194"/>
        <v>1078000</v>
      </c>
      <c r="AU437" s="6"/>
      <c r="AV437" s="7"/>
      <c r="AW437" s="7"/>
      <c r="AX437" s="7"/>
      <c r="AY437" s="7"/>
      <c r="AZ437" s="7"/>
      <c r="BA437" s="8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</row>
    <row r="438" spans="1:129" s="69" customFormat="1" hidden="1">
      <c r="A438" s="11"/>
      <c r="B438" s="2">
        <v>2017</v>
      </c>
      <c r="C438" s="3">
        <v>8323</v>
      </c>
      <c r="D438" s="3">
        <v>2</v>
      </c>
      <c r="E438" s="2">
        <v>2</v>
      </c>
      <c r="F438" s="2">
        <v>1</v>
      </c>
      <c r="G438" s="2">
        <v>3000</v>
      </c>
      <c r="H438" s="2">
        <v>3300</v>
      </c>
      <c r="I438" s="2">
        <v>334</v>
      </c>
      <c r="J438" s="388">
        <v>1</v>
      </c>
      <c r="K438" s="143" t="s">
        <v>1015</v>
      </c>
      <c r="L438" s="144">
        <v>0</v>
      </c>
      <c r="M438" s="144">
        <v>0</v>
      </c>
      <c r="N438" s="144">
        <f>L438+M438</f>
        <v>0</v>
      </c>
      <c r="O438" s="144">
        <v>0</v>
      </c>
      <c r="P438" s="144">
        <v>0</v>
      </c>
      <c r="Q438" s="144">
        <f>O438+P438</f>
        <v>0</v>
      </c>
      <c r="R438" s="144">
        <f>N438+Q438</f>
        <v>0</v>
      </c>
      <c r="S438" s="144">
        <v>0</v>
      </c>
      <c r="T438" s="144">
        <v>0</v>
      </c>
      <c r="U438" s="144">
        <f>S438+T438</f>
        <v>0</v>
      </c>
      <c r="V438" s="144">
        <v>0</v>
      </c>
      <c r="W438" s="144">
        <v>0</v>
      </c>
      <c r="X438" s="144">
        <f>V438+W438</f>
        <v>0</v>
      </c>
      <c r="Y438" s="144">
        <f>U438+X438</f>
        <v>0</v>
      </c>
      <c r="Z438" s="144">
        <v>0</v>
      </c>
      <c r="AA438" s="144">
        <v>0</v>
      </c>
      <c r="AB438" s="144">
        <f>Z438+AA438</f>
        <v>0</v>
      </c>
      <c r="AC438" s="144">
        <v>0</v>
      </c>
      <c r="AD438" s="144">
        <v>0</v>
      </c>
      <c r="AE438" s="144">
        <f>AC438+AD438</f>
        <v>0</v>
      </c>
      <c r="AF438" s="144">
        <f>AB438+AE438</f>
        <v>0</v>
      </c>
      <c r="AG438" s="144">
        <v>0</v>
      </c>
      <c r="AH438" s="144">
        <v>0</v>
      </c>
      <c r="AI438" s="144">
        <f>AG438+AH438</f>
        <v>0</v>
      </c>
      <c r="AJ438" s="144">
        <v>0</v>
      </c>
      <c r="AK438" s="144">
        <v>0</v>
      </c>
      <c r="AL438" s="144">
        <f>AJ438+AK438</f>
        <v>0</v>
      </c>
      <c r="AM438" s="144">
        <f>AI438+AL438</f>
        <v>0</v>
      </c>
      <c r="AN438" s="384">
        <f t="shared" ref="AN438" si="1195">L438-S438-Z438-AG438</f>
        <v>0</v>
      </c>
      <c r="AO438" s="384">
        <f t="shared" ref="AO438" si="1196">M438-T438-AA438-AH438</f>
        <v>0</v>
      </c>
      <c r="AP438" s="385">
        <f t="shared" ref="AP438" si="1197">AN438+AO438</f>
        <v>0</v>
      </c>
      <c r="AQ438" s="384">
        <f t="shared" ref="AQ438" si="1198">O438-V438-AC438-AJ438</f>
        <v>0</v>
      </c>
      <c r="AR438" s="384">
        <f t="shared" ref="AR438" si="1199">P438-W438-AD438-AK438</f>
        <v>0</v>
      </c>
      <c r="AS438" s="385">
        <f t="shared" ref="AS438" si="1200">AQ438+AR438</f>
        <v>0</v>
      </c>
      <c r="AT438" s="385">
        <f t="shared" ref="AT438" si="1201">AP438+AS438</f>
        <v>0</v>
      </c>
      <c r="AU438" s="144" t="s">
        <v>21</v>
      </c>
      <c r="AV438" s="7"/>
      <c r="AW438" s="7"/>
      <c r="AX438" s="7"/>
      <c r="AY438" s="7"/>
      <c r="AZ438" s="7"/>
      <c r="BA438" s="8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</row>
    <row r="439" spans="1:129" s="69" customFormat="1">
      <c r="A439" s="11"/>
      <c r="B439" s="2">
        <v>2017</v>
      </c>
      <c r="C439" s="3">
        <v>8323</v>
      </c>
      <c r="D439" s="3">
        <v>2</v>
      </c>
      <c r="E439" s="2">
        <v>2</v>
      </c>
      <c r="F439" s="2">
        <v>1</v>
      </c>
      <c r="G439" s="2">
        <v>3000</v>
      </c>
      <c r="H439" s="2">
        <v>3300</v>
      </c>
      <c r="I439" s="2">
        <v>334</v>
      </c>
      <c r="J439" s="388">
        <v>1</v>
      </c>
      <c r="K439" s="143" t="s">
        <v>2029</v>
      </c>
      <c r="L439" s="144">
        <v>1218000</v>
      </c>
      <c r="M439" s="144">
        <v>0</v>
      </c>
      <c r="N439" s="144">
        <f t="shared" ref="N439:N440" si="1202">L439+M439</f>
        <v>1218000</v>
      </c>
      <c r="O439" s="144">
        <v>0</v>
      </c>
      <c r="P439" s="144">
        <v>0</v>
      </c>
      <c r="Q439" s="144">
        <f t="shared" ref="Q439:Q440" si="1203">O439+P439</f>
        <v>0</v>
      </c>
      <c r="R439" s="144">
        <f>N439+Q439</f>
        <v>1218000</v>
      </c>
      <c r="S439" s="144">
        <v>0</v>
      </c>
      <c r="T439" s="144">
        <v>0</v>
      </c>
      <c r="U439" s="144">
        <f t="shared" ref="U439:U447" si="1204">S439+T439</f>
        <v>0</v>
      </c>
      <c r="V439" s="144">
        <v>0</v>
      </c>
      <c r="W439" s="144">
        <v>0</v>
      </c>
      <c r="X439" s="144">
        <f t="shared" ref="X439:X447" si="1205">V439+W439</f>
        <v>0</v>
      </c>
      <c r="Y439" s="144">
        <f>U439+X439</f>
        <v>0</v>
      </c>
      <c r="Z439" s="144">
        <v>0</v>
      </c>
      <c r="AA439" s="144">
        <v>0</v>
      </c>
      <c r="AB439" s="144">
        <f t="shared" ref="AB439:AB447" si="1206">Z439+AA439</f>
        <v>0</v>
      </c>
      <c r="AC439" s="144">
        <v>0</v>
      </c>
      <c r="AD439" s="144">
        <v>0</v>
      </c>
      <c r="AE439" s="144">
        <f t="shared" ref="AE439:AE447" si="1207">AC439+AD439</f>
        <v>0</v>
      </c>
      <c r="AF439" s="144">
        <f>AB439+AE439</f>
        <v>0</v>
      </c>
      <c r="AG439" s="144">
        <v>1260000</v>
      </c>
      <c r="AH439" s="144">
        <v>0</v>
      </c>
      <c r="AI439" s="144">
        <f t="shared" ref="AI439:AI447" si="1208">AG439+AH439</f>
        <v>1260000</v>
      </c>
      <c r="AJ439" s="144">
        <v>0</v>
      </c>
      <c r="AK439" s="144">
        <v>0</v>
      </c>
      <c r="AL439" s="144">
        <f t="shared" ref="AL439:AL447" si="1209">AJ439+AK439</f>
        <v>0</v>
      </c>
      <c r="AM439" s="144">
        <f>AI439+AL439</f>
        <v>1260000</v>
      </c>
      <c r="AN439" s="384">
        <f t="shared" ref="AN439:AN447" si="1210">L439-S439-Z439-AG439</f>
        <v>-42000</v>
      </c>
      <c r="AO439" s="384">
        <f t="shared" ref="AO439:AO447" si="1211">M439-T439-AA439-AH439</f>
        <v>0</v>
      </c>
      <c r="AP439" s="385">
        <f t="shared" ref="AP439:AP447" si="1212">AN439+AO439</f>
        <v>-42000</v>
      </c>
      <c r="AQ439" s="384">
        <f t="shared" ref="AQ439:AQ447" si="1213">O439-V439-AC439-AJ439</f>
        <v>0</v>
      </c>
      <c r="AR439" s="384">
        <f t="shared" ref="AR439:AR447" si="1214">P439-W439-AD439-AK439</f>
        <v>0</v>
      </c>
      <c r="AS439" s="385">
        <f t="shared" ref="AS439:AS447" si="1215">AQ439+AR439</f>
        <v>0</v>
      </c>
      <c r="AT439" s="385">
        <f t="shared" ref="AT439:AT447" si="1216">AP439+AS439</f>
        <v>-42000</v>
      </c>
      <c r="AU439" s="144" t="s">
        <v>21</v>
      </c>
      <c r="AV439" s="7">
        <v>1</v>
      </c>
      <c r="AW439" s="7">
        <v>70</v>
      </c>
      <c r="AX439" s="7"/>
      <c r="AY439" s="7"/>
      <c r="AZ439" s="7"/>
      <c r="BA439" s="8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</row>
    <row r="440" spans="1:129" s="69" customFormat="1">
      <c r="A440" s="11"/>
      <c r="B440" s="2">
        <v>2017</v>
      </c>
      <c r="C440" s="3">
        <v>8323</v>
      </c>
      <c r="D440" s="3">
        <v>2</v>
      </c>
      <c r="E440" s="2">
        <v>2</v>
      </c>
      <c r="F440" s="2">
        <v>1</v>
      </c>
      <c r="G440" s="2">
        <v>3000</v>
      </c>
      <c r="H440" s="2">
        <v>3300</v>
      </c>
      <c r="I440" s="2">
        <v>334</v>
      </c>
      <c r="J440" s="388">
        <v>1</v>
      </c>
      <c r="K440" s="143" t="s">
        <v>1016</v>
      </c>
      <c r="L440" s="144">
        <v>300000</v>
      </c>
      <c r="M440" s="144">
        <v>0</v>
      </c>
      <c r="N440" s="144">
        <f t="shared" si="1202"/>
        <v>300000</v>
      </c>
      <c r="O440" s="144">
        <v>0</v>
      </c>
      <c r="P440" s="144">
        <v>0</v>
      </c>
      <c r="Q440" s="144">
        <f t="shared" si="1203"/>
        <v>0</v>
      </c>
      <c r="R440" s="144">
        <f>N440+Q440</f>
        <v>300000</v>
      </c>
      <c r="S440" s="144">
        <v>0</v>
      </c>
      <c r="T440" s="144">
        <v>0</v>
      </c>
      <c r="U440" s="144">
        <f t="shared" si="1204"/>
        <v>0</v>
      </c>
      <c r="V440" s="144">
        <v>0</v>
      </c>
      <c r="W440" s="144">
        <v>0</v>
      </c>
      <c r="X440" s="144">
        <f t="shared" si="1205"/>
        <v>0</v>
      </c>
      <c r="Y440" s="144">
        <f>U440+X440</f>
        <v>0</v>
      </c>
      <c r="Z440" s="144">
        <v>0</v>
      </c>
      <c r="AA440" s="144">
        <v>0</v>
      </c>
      <c r="AB440" s="144">
        <f t="shared" si="1206"/>
        <v>0</v>
      </c>
      <c r="AC440" s="144">
        <v>0</v>
      </c>
      <c r="AD440" s="144">
        <v>0</v>
      </c>
      <c r="AE440" s="144">
        <f t="shared" si="1207"/>
        <v>0</v>
      </c>
      <c r="AF440" s="144">
        <f>AB440+AE440</f>
        <v>0</v>
      </c>
      <c r="AG440" s="144">
        <v>0</v>
      </c>
      <c r="AH440" s="144">
        <v>0</v>
      </c>
      <c r="AI440" s="144">
        <f t="shared" si="1208"/>
        <v>0</v>
      </c>
      <c r="AJ440" s="144">
        <v>0</v>
      </c>
      <c r="AK440" s="144">
        <v>0</v>
      </c>
      <c r="AL440" s="144">
        <f t="shared" si="1209"/>
        <v>0</v>
      </c>
      <c r="AM440" s="144">
        <f>AI440+AL440</f>
        <v>0</v>
      </c>
      <c r="AN440" s="384">
        <f t="shared" si="1210"/>
        <v>300000</v>
      </c>
      <c r="AO440" s="384">
        <f t="shared" si="1211"/>
        <v>0</v>
      </c>
      <c r="AP440" s="385">
        <f t="shared" si="1212"/>
        <v>300000</v>
      </c>
      <c r="AQ440" s="384">
        <f t="shared" si="1213"/>
        <v>0</v>
      </c>
      <c r="AR440" s="384">
        <f t="shared" si="1214"/>
        <v>0</v>
      </c>
      <c r="AS440" s="385">
        <f t="shared" si="1215"/>
        <v>0</v>
      </c>
      <c r="AT440" s="385">
        <f t="shared" si="1216"/>
        <v>300000</v>
      </c>
      <c r="AU440" s="144" t="s">
        <v>21</v>
      </c>
      <c r="AV440" s="7">
        <v>1</v>
      </c>
      <c r="AW440" s="7">
        <v>60</v>
      </c>
      <c r="AX440" s="7"/>
      <c r="AY440" s="7"/>
      <c r="AZ440" s="7"/>
      <c r="BA440" s="8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</row>
    <row r="441" spans="1:129" s="69" customFormat="1">
      <c r="A441" s="11"/>
      <c r="B441" s="2">
        <v>2017</v>
      </c>
      <c r="C441" s="3">
        <v>8323</v>
      </c>
      <c r="D441" s="3">
        <v>2</v>
      </c>
      <c r="E441" s="2">
        <v>2</v>
      </c>
      <c r="F441" s="2">
        <v>1</v>
      </c>
      <c r="G441" s="2">
        <v>3000</v>
      </c>
      <c r="H441" s="2">
        <v>3300</v>
      </c>
      <c r="I441" s="2">
        <v>334</v>
      </c>
      <c r="J441" s="388">
        <v>1</v>
      </c>
      <c r="K441" s="143" t="s">
        <v>2030</v>
      </c>
      <c r="L441" s="144">
        <v>830000</v>
      </c>
      <c r="M441" s="144">
        <v>0</v>
      </c>
      <c r="N441" s="144">
        <f t="shared" ref="N441:N447" si="1217">L441+M441</f>
        <v>830000</v>
      </c>
      <c r="O441" s="144">
        <v>0</v>
      </c>
      <c r="P441" s="144">
        <v>0</v>
      </c>
      <c r="Q441" s="144">
        <f t="shared" ref="Q441:Q447" si="1218">O441+P441</f>
        <v>0</v>
      </c>
      <c r="R441" s="144">
        <f t="shared" ref="R441:R446" si="1219">N441+Q441</f>
        <v>830000</v>
      </c>
      <c r="S441" s="144">
        <v>0</v>
      </c>
      <c r="T441" s="144">
        <v>0</v>
      </c>
      <c r="U441" s="144">
        <f t="shared" si="1204"/>
        <v>0</v>
      </c>
      <c r="V441" s="144">
        <v>0</v>
      </c>
      <c r="W441" s="144">
        <v>0</v>
      </c>
      <c r="X441" s="144">
        <f t="shared" si="1205"/>
        <v>0</v>
      </c>
      <c r="Y441" s="144">
        <f t="shared" ref="Y441:Y446" si="1220">U441+X441</f>
        <v>0</v>
      </c>
      <c r="Z441" s="144">
        <v>0</v>
      </c>
      <c r="AA441" s="144">
        <v>0</v>
      </c>
      <c r="AB441" s="144">
        <f t="shared" si="1206"/>
        <v>0</v>
      </c>
      <c r="AC441" s="144">
        <v>0</v>
      </c>
      <c r="AD441" s="144">
        <v>0</v>
      </c>
      <c r="AE441" s="144">
        <f t="shared" si="1207"/>
        <v>0</v>
      </c>
      <c r="AF441" s="144">
        <f t="shared" ref="AF441:AF446" si="1221">AB441+AE441</f>
        <v>0</v>
      </c>
      <c r="AG441" s="144">
        <v>160000</v>
      </c>
      <c r="AH441" s="144">
        <v>0</v>
      </c>
      <c r="AI441" s="144">
        <f t="shared" si="1208"/>
        <v>160000</v>
      </c>
      <c r="AJ441" s="144">
        <v>0</v>
      </c>
      <c r="AK441" s="144">
        <v>0</v>
      </c>
      <c r="AL441" s="144">
        <f t="shared" si="1209"/>
        <v>0</v>
      </c>
      <c r="AM441" s="144">
        <f t="shared" ref="AM441:AM446" si="1222">AI441+AL441</f>
        <v>160000</v>
      </c>
      <c r="AN441" s="384">
        <f t="shared" si="1210"/>
        <v>670000</v>
      </c>
      <c r="AO441" s="384">
        <f t="shared" si="1211"/>
        <v>0</v>
      </c>
      <c r="AP441" s="385">
        <f t="shared" si="1212"/>
        <v>670000</v>
      </c>
      <c r="AQ441" s="384">
        <f t="shared" si="1213"/>
        <v>0</v>
      </c>
      <c r="AR441" s="384">
        <f t="shared" si="1214"/>
        <v>0</v>
      </c>
      <c r="AS441" s="385">
        <f t="shared" si="1215"/>
        <v>0</v>
      </c>
      <c r="AT441" s="385">
        <f t="shared" si="1216"/>
        <v>670000</v>
      </c>
      <c r="AU441" s="144" t="s">
        <v>21</v>
      </c>
      <c r="AV441" s="7">
        <v>1</v>
      </c>
      <c r="AW441" s="7">
        <v>166</v>
      </c>
      <c r="AX441" s="7"/>
      <c r="AY441" s="7"/>
      <c r="AZ441" s="7"/>
      <c r="BA441" s="8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</row>
    <row r="442" spans="1:129" s="69" customFormat="1">
      <c r="A442" s="11"/>
      <c r="B442" s="2">
        <v>2017</v>
      </c>
      <c r="C442" s="3">
        <v>8323</v>
      </c>
      <c r="D442" s="3">
        <v>2</v>
      </c>
      <c r="E442" s="2">
        <v>2</v>
      </c>
      <c r="F442" s="2">
        <v>1</v>
      </c>
      <c r="G442" s="2">
        <v>3000</v>
      </c>
      <c r="H442" s="2">
        <v>3300</v>
      </c>
      <c r="I442" s="2">
        <v>334</v>
      </c>
      <c r="J442" s="388">
        <v>1</v>
      </c>
      <c r="K442" s="143" t="s">
        <v>2031</v>
      </c>
      <c r="L442" s="144">
        <v>50000</v>
      </c>
      <c r="M442" s="144">
        <v>0</v>
      </c>
      <c r="N442" s="144">
        <f t="shared" si="1217"/>
        <v>50000</v>
      </c>
      <c r="O442" s="144">
        <v>0</v>
      </c>
      <c r="P442" s="144">
        <v>0</v>
      </c>
      <c r="Q442" s="144">
        <f t="shared" si="1218"/>
        <v>0</v>
      </c>
      <c r="R442" s="144">
        <f t="shared" si="1219"/>
        <v>50000</v>
      </c>
      <c r="S442" s="144">
        <v>0</v>
      </c>
      <c r="T442" s="144">
        <v>0</v>
      </c>
      <c r="U442" s="144">
        <f t="shared" si="1204"/>
        <v>0</v>
      </c>
      <c r="V442" s="144">
        <v>0</v>
      </c>
      <c r="W442" s="144">
        <v>0</v>
      </c>
      <c r="X442" s="144">
        <f t="shared" si="1205"/>
        <v>0</v>
      </c>
      <c r="Y442" s="144">
        <f t="shared" si="1220"/>
        <v>0</v>
      </c>
      <c r="Z442" s="144">
        <v>0</v>
      </c>
      <c r="AA442" s="144">
        <v>0</v>
      </c>
      <c r="AB442" s="144">
        <f t="shared" si="1206"/>
        <v>0</v>
      </c>
      <c r="AC442" s="144">
        <v>0</v>
      </c>
      <c r="AD442" s="144">
        <v>0</v>
      </c>
      <c r="AE442" s="144">
        <f t="shared" si="1207"/>
        <v>0</v>
      </c>
      <c r="AF442" s="144">
        <f t="shared" si="1221"/>
        <v>0</v>
      </c>
      <c r="AG442" s="144">
        <v>0</v>
      </c>
      <c r="AH442" s="144">
        <v>0</v>
      </c>
      <c r="AI442" s="144">
        <f t="shared" si="1208"/>
        <v>0</v>
      </c>
      <c r="AJ442" s="144">
        <v>0</v>
      </c>
      <c r="AK442" s="144">
        <v>0</v>
      </c>
      <c r="AL442" s="144">
        <f t="shared" si="1209"/>
        <v>0</v>
      </c>
      <c r="AM442" s="144">
        <f t="shared" si="1222"/>
        <v>0</v>
      </c>
      <c r="AN442" s="384">
        <f t="shared" si="1210"/>
        <v>50000</v>
      </c>
      <c r="AO442" s="384">
        <f t="shared" si="1211"/>
        <v>0</v>
      </c>
      <c r="AP442" s="385">
        <f t="shared" si="1212"/>
        <v>50000</v>
      </c>
      <c r="AQ442" s="384">
        <f t="shared" si="1213"/>
        <v>0</v>
      </c>
      <c r="AR442" s="384">
        <f t="shared" si="1214"/>
        <v>0</v>
      </c>
      <c r="AS442" s="385">
        <f t="shared" si="1215"/>
        <v>0</v>
      </c>
      <c r="AT442" s="385">
        <f t="shared" si="1216"/>
        <v>50000</v>
      </c>
      <c r="AU442" s="144" t="s">
        <v>21</v>
      </c>
      <c r="AV442" s="7">
        <v>1</v>
      </c>
      <c r="AW442" s="7">
        <v>5</v>
      </c>
      <c r="AX442" s="7"/>
      <c r="AY442" s="7"/>
      <c r="AZ442" s="7"/>
      <c r="BA442" s="8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</row>
    <row r="443" spans="1:129" s="69" customFormat="1" hidden="1">
      <c r="A443" s="11"/>
      <c r="B443" s="2">
        <v>2017</v>
      </c>
      <c r="C443" s="3">
        <v>8323</v>
      </c>
      <c r="D443" s="3">
        <v>2</v>
      </c>
      <c r="E443" s="2">
        <v>2</v>
      </c>
      <c r="F443" s="2">
        <v>1</v>
      </c>
      <c r="G443" s="2">
        <v>3000</v>
      </c>
      <c r="H443" s="2">
        <v>3300</v>
      </c>
      <c r="I443" s="2">
        <v>334</v>
      </c>
      <c r="J443" s="388">
        <v>1</v>
      </c>
      <c r="K443" s="143" t="s">
        <v>2032</v>
      </c>
      <c r="L443" s="144">
        <v>0</v>
      </c>
      <c r="M443" s="144">
        <v>0</v>
      </c>
      <c r="N443" s="144">
        <f t="shared" si="1217"/>
        <v>0</v>
      </c>
      <c r="O443" s="144">
        <v>0</v>
      </c>
      <c r="P443" s="144">
        <v>0</v>
      </c>
      <c r="Q443" s="144">
        <f t="shared" si="1218"/>
        <v>0</v>
      </c>
      <c r="R443" s="144">
        <f t="shared" si="1219"/>
        <v>0</v>
      </c>
      <c r="S443" s="144">
        <v>0</v>
      </c>
      <c r="T443" s="144">
        <v>0</v>
      </c>
      <c r="U443" s="144">
        <f t="shared" si="1204"/>
        <v>0</v>
      </c>
      <c r="V443" s="144">
        <v>0</v>
      </c>
      <c r="W443" s="144">
        <v>0</v>
      </c>
      <c r="X443" s="144">
        <f t="shared" si="1205"/>
        <v>0</v>
      </c>
      <c r="Y443" s="144">
        <f t="shared" si="1220"/>
        <v>0</v>
      </c>
      <c r="Z443" s="144">
        <v>0</v>
      </c>
      <c r="AA443" s="144">
        <v>0</v>
      </c>
      <c r="AB443" s="144">
        <f t="shared" si="1206"/>
        <v>0</v>
      </c>
      <c r="AC443" s="144">
        <v>0</v>
      </c>
      <c r="AD443" s="144">
        <v>0</v>
      </c>
      <c r="AE443" s="144">
        <f t="shared" si="1207"/>
        <v>0</v>
      </c>
      <c r="AF443" s="144">
        <f t="shared" si="1221"/>
        <v>0</v>
      </c>
      <c r="AG443" s="144">
        <v>0</v>
      </c>
      <c r="AH443" s="144">
        <v>0</v>
      </c>
      <c r="AI443" s="144">
        <f t="shared" si="1208"/>
        <v>0</v>
      </c>
      <c r="AJ443" s="144">
        <v>0</v>
      </c>
      <c r="AK443" s="144">
        <v>0</v>
      </c>
      <c r="AL443" s="144">
        <f t="shared" si="1209"/>
        <v>0</v>
      </c>
      <c r="AM443" s="144">
        <f t="shared" si="1222"/>
        <v>0</v>
      </c>
      <c r="AN443" s="384">
        <f t="shared" si="1210"/>
        <v>0</v>
      </c>
      <c r="AO443" s="384">
        <f t="shared" si="1211"/>
        <v>0</v>
      </c>
      <c r="AP443" s="385">
        <f t="shared" si="1212"/>
        <v>0</v>
      </c>
      <c r="AQ443" s="384">
        <f t="shared" si="1213"/>
        <v>0</v>
      </c>
      <c r="AR443" s="384">
        <f t="shared" si="1214"/>
        <v>0</v>
      </c>
      <c r="AS443" s="385">
        <f t="shared" si="1215"/>
        <v>0</v>
      </c>
      <c r="AT443" s="385">
        <f t="shared" si="1216"/>
        <v>0</v>
      </c>
      <c r="AU443" s="144" t="s">
        <v>21</v>
      </c>
      <c r="AV443" s="7"/>
      <c r="AW443" s="7"/>
      <c r="AX443" s="7"/>
      <c r="AY443" s="7"/>
      <c r="AZ443" s="7"/>
      <c r="BA443" s="8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</row>
    <row r="444" spans="1:129" s="69" customFormat="1">
      <c r="A444" s="11"/>
      <c r="B444" s="2">
        <v>2017</v>
      </c>
      <c r="C444" s="3">
        <v>8323</v>
      </c>
      <c r="D444" s="3">
        <v>2</v>
      </c>
      <c r="E444" s="2">
        <v>2</v>
      </c>
      <c r="F444" s="2">
        <v>1</v>
      </c>
      <c r="G444" s="2">
        <v>3000</v>
      </c>
      <c r="H444" s="2">
        <v>3300</v>
      </c>
      <c r="I444" s="2">
        <v>334</v>
      </c>
      <c r="J444" s="388">
        <v>1</v>
      </c>
      <c r="K444" s="143" t="s">
        <v>2033</v>
      </c>
      <c r="L444" s="144">
        <v>50000</v>
      </c>
      <c r="M444" s="144">
        <v>0</v>
      </c>
      <c r="N444" s="144">
        <f t="shared" si="1217"/>
        <v>50000</v>
      </c>
      <c r="O444" s="144">
        <v>0</v>
      </c>
      <c r="P444" s="144">
        <v>0</v>
      </c>
      <c r="Q444" s="144">
        <f t="shared" si="1218"/>
        <v>0</v>
      </c>
      <c r="R444" s="144">
        <f t="shared" si="1219"/>
        <v>50000</v>
      </c>
      <c r="S444" s="144">
        <v>0</v>
      </c>
      <c r="T444" s="144">
        <v>0</v>
      </c>
      <c r="U444" s="144">
        <f t="shared" si="1204"/>
        <v>0</v>
      </c>
      <c r="V444" s="144">
        <v>0</v>
      </c>
      <c r="W444" s="144">
        <v>0</v>
      </c>
      <c r="X444" s="144">
        <f t="shared" si="1205"/>
        <v>0</v>
      </c>
      <c r="Y444" s="144">
        <f t="shared" si="1220"/>
        <v>0</v>
      </c>
      <c r="Z444" s="144">
        <v>0</v>
      </c>
      <c r="AA444" s="144">
        <v>0</v>
      </c>
      <c r="AB444" s="144">
        <f t="shared" si="1206"/>
        <v>0</v>
      </c>
      <c r="AC444" s="144">
        <v>0</v>
      </c>
      <c r="AD444" s="144">
        <v>0</v>
      </c>
      <c r="AE444" s="144">
        <f t="shared" si="1207"/>
        <v>0</v>
      </c>
      <c r="AF444" s="144">
        <f t="shared" si="1221"/>
        <v>0</v>
      </c>
      <c r="AG444" s="144">
        <v>50000</v>
      </c>
      <c r="AH444" s="144">
        <v>0</v>
      </c>
      <c r="AI444" s="144">
        <f t="shared" si="1208"/>
        <v>50000</v>
      </c>
      <c r="AJ444" s="144">
        <v>0</v>
      </c>
      <c r="AK444" s="144">
        <v>0</v>
      </c>
      <c r="AL444" s="144">
        <f t="shared" si="1209"/>
        <v>0</v>
      </c>
      <c r="AM444" s="144">
        <f t="shared" si="1222"/>
        <v>50000</v>
      </c>
      <c r="AN444" s="384">
        <f t="shared" si="1210"/>
        <v>0</v>
      </c>
      <c r="AO444" s="384">
        <f t="shared" si="1211"/>
        <v>0</v>
      </c>
      <c r="AP444" s="385">
        <f t="shared" si="1212"/>
        <v>0</v>
      </c>
      <c r="AQ444" s="384">
        <f t="shared" si="1213"/>
        <v>0</v>
      </c>
      <c r="AR444" s="384">
        <f t="shared" si="1214"/>
        <v>0</v>
      </c>
      <c r="AS444" s="385">
        <f t="shared" si="1215"/>
        <v>0</v>
      </c>
      <c r="AT444" s="385">
        <f t="shared" si="1216"/>
        <v>0</v>
      </c>
      <c r="AU444" s="144" t="s">
        <v>21</v>
      </c>
      <c r="AV444" s="7">
        <v>1</v>
      </c>
      <c r="AW444" s="7">
        <v>5</v>
      </c>
      <c r="AX444" s="7"/>
      <c r="AY444" s="7"/>
      <c r="AZ444" s="7"/>
      <c r="BA444" s="8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</row>
    <row r="445" spans="1:129" s="94" customFormat="1" hidden="1">
      <c r="A445" s="11"/>
      <c r="B445" s="2">
        <v>2017</v>
      </c>
      <c r="C445" s="3">
        <v>8323</v>
      </c>
      <c r="D445" s="3">
        <v>2</v>
      </c>
      <c r="E445" s="2">
        <v>2</v>
      </c>
      <c r="F445" s="2">
        <v>1</v>
      </c>
      <c r="G445" s="2">
        <v>3000</v>
      </c>
      <c r="H445" s="2">
        <v>3300</v>
      </c>
      <c r="I445" s="2">
        <v>334</v>
      </c>
      <c r="J445" s="388">
        <v>1</v>
      </c>
      <c r="K445" s="143" t="s">
        <v>2034</v>
      </c>
      <c r="L445" s="144">
        <v>0</v>
      </c>
      <c r="M445" s="144">
        <v>0</v>
      </c>
      <c r="N445" s="144">
        <f t="shared" si="1217"/>
        <v>0</v>
      </c>
      <c r="O445" s="144">
        <v>0</v>
      </c>
      <c r="P445" s="144">
        <v>0</v>
      </c>
      <c r="Q445" s="144">
        <f t="shared" si="1218"/>
        <v>0</v>
      </c>
      <c r="R445" s="144">
        <f t="shared" si="1219"/>
        <v>0</v>
      </c>
      <c r="S445" s="144">
        <v>0</v>
      </c>
      <c r="T445" s="144">
        <v>0</v>
      </c>
      <c r="U445" s="144">
        <f t="shared" si="1204"/>
        <v>0</v>
      </c>
      <c r="V445" s="144">
        <v>0</v>
      </c>
      <c r="W445" s="144">
        <v>0</v>
      </c>
      <c r="X445" s="144">
        <f t="shared" si="1205"/>
        <v>0</v>
      </c>
      <c r="Y445" s="144">
        <f t="shared" si="1220"/>
        <v>0</v>
      </c>
      <c r="Z445" s="144">
        <v>0</v>
      </c>
      <c r="AA445" s="144">
        <v>0</v>
      </c>
      <c r="AB445" s="144">
        <f t="shared" si="1206"/>
        <v>0</v>
      </c>
      <c r="AC445" s="144">
        <v>0</v>
      </c>
      <c r="AD445" s="144">
        <v>0</v>
      </c>
      <c r="AE445" s="144">
        <f t="shared" si="1207"/>
        <v>0</v>
      </c>
      <c r="AF445" s="144">
        <f t="shared" si="1221"/>
        <v>0</v>
      </c>
      <c r="AG445" s="144">
        <v>0</v>
      </c>
      <c r="AH445" s="144">
        <v>0</v>
      </c>
      <c r="AI445" s="144">
        <f t="shared" si="1208"/>
        <v>0</v>
      </c>
      <c r="AJ445" s="144">
        <v>0</v>
      </c>
      <c r="AK445" s="144">
        <v>0</v>
      </c>
      <c r="AL445" s="144">
        <f t="shared" si="1209"/>
        <v>0</v>
      </c>
      <c r="AM445" s="144">
        <f t="shared" si="1222"/>
        <v>0</v>
      </c>
      <c r="AN445" s="384">
        <f t="shared" si="1210"/>
        <v>0</v>
      </c>
      <c r="AO445" s="384">
        <f t="shared" si="1211"/>
        <v>0</v>
      </c>
      <c r="AP445" s="385">
        <f t="shared" si="1212"/>
        <v>0</v>
      </c>
      <c r="AQ445" s="384">
        <f t="shared" si="1213"/>
        <v>0</v>
      </c>
      <c r="AR445" s="384">
        <f t="shared" si="1214"/>
        <v>0</v>
      </c>
      <c r="AS445" s="385">
        <f t="shared" si="1215"/>
        <v>0</v>
      </c>
      <c r="AT445" s="385">
        <f t="shared" si="1216"/>
        <v>0</v>
      </c>
      <c r="AU445" s="144" t="s">
        <v>21</v>
      </c>
      <c r="AV445" s="7"/>
      <c r="AW445" s="7"/>
      <c r="AX445" s="7"/>
      <c r="AY445" s="7"/>
      <c r="AZ445" s="7"/>
      <c r="BA445" s="8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</row>
    <row r="446" spans="1:129" s="69" customFormat="1">
      <c r="A446" s="11"/>
      <c r="B446" s="2">
        <v>2017</v>
      </c>
      <c r="C446" s="3">
        <v>8323</v>
      </c>
      <c r="D446" s="3">
        <v>2</v>
      </c>
      <c r="E446" s="2">
        <v>2</v>
      </c>
      <c r="F446" s="2">
        <v>1</v>
      </c>
      <c r="G446" s="2">
        <v>3000</v>
      </c>
      <c r="H446" s="2">
        <v>3300</v>
      </c>
      <c r="I446" s="2">
        <v>334</v>
      </c>
      <c r="J446" s="388">
        <v>1</v>
      </c>
      <c r="K446" s="143" t="s">
        <v>2035</v>
      </c>
      <c r="L446" s="144">
        <v>100000</v>
      </c>
      <c r="M446" s="144">
        <v>0</v>
      </c>
      <c r="N446" s="144">
        <f t="shared" si="1217"/>
        <v>100000</v>
      </c>
      <c r="O446" s="144">
        <v>0</v>
      </c>
      <c r="P446" s="144">
        <v>0</v>
      </c>
      <c r="Q446" s="144">
        <f t="shared" si="1218"/>
        <v>0</v>
      </c>
      <c r="R446" s="144">
        <f t="shared" si="1219"/>
        <v>100000</v>
      </c>
      <c r="S446" s="144">
        <v>0</v>
      </c>
      <c r="T446" s="144">
        <v>0</v>
      </c>
      <c r="U446" s="144">
        <f t="shared" si="1204"/>
        <v>0</v>
      </c>
      <c r="V446" s="144">
        <v>0</v>
      </c>
      <c r="W446" s="144">
        <v>0</v>
      </c>
      <c r="X446" s="144">
        <f t="shared" si="1205"/>
        <v>0</v>
      </c>
      <c r="Y446" s="144">
        <f t="shared" si="1220"/>
        <v>0</v>
      </c>
      <c r="Z446" s="144">
        <v>0</v>
      </c>
      <c r="AA446" s="144">
        <v>0</v>
      </c>
      <c r="AB446" s="144">
        <f t="shared" si="1206"/>
        <v>0</v>
      </c>
      <c r="AC446" s="144">
        <v>0</v>
      </c>
      <c r="AD446" s="144">
        <v>0</v>
      </c>
      <c r="AE446" s="144">
        <f t="shared" si="1207"/>
        <v>0</v>
      </c>
      <c r="AF446" s="144">
        <f t="shared" si="1221"/>
        <v>0</v>
      </c>
      <c r="AG446" s="144">
        <v>0</v>
      </c>
      <c r="AH446" s="144">
        <v>0</v>
      </c>
      <c r="AI446" s="144">
        <f t="shared" si="1208"/>
        <v>0</v>
      </c>
      <c r="AJ446" s="144">
        <v>0</v>
      </c>
      <c r="AK446" s="144">
        <v>0</v>
      </c>
      <c r="AL446" s="144">
        <f t="shared" si="1209"/>
        <v>0</v>
      </c>
      <c r="AM446" s="144">
        <f t="shared" si="1222"/>
        <v>0</v>
      </c>
      <c r="AN446" s="384">
        <f t="shared" si="1210"/>
        <v>100000</v>
      </c>
      <c r="AO446" s="384">
        <f t="shared" si="1211"/>
        <v>0</v>
      </c>
      <c r="AP446" s="385">
        <f t="shared" si="1212"/>
        <v>100000</v>
      </c>
      <c r="AQ446" s="384">
        <f t="shared" si="1213"/>
        <v>0</v>
      </c>
      <c r="AR446" s="384">
        <f t="shared" si="1214"/>
        <v>0</v>
      </c>
      <c r="AS446" s="385">
        <f t="shared" si="1215"/>
        <v>0</v>
      </c>
      <c r="AT446" s="385">
        <f t="shared" si="1216"/>
        <v>100000</v>
      </c>
      <c r="AU446" s="144" t="s">
        <v>21</v>
      </c>
      <c r="AV446" s="7">
        <v>1</v>
      </c>
      <c r="AW446" s="7">
        <v>10</v>
      </c>
      <c r="AX446" s="7"/>
      <c r="AY446" s="7"/>
      <c r="AZ446" s="7"/>
      <c r="BA446" s="8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</row>
    <row r="447" spans="1:129" s="69" customFormat="1" hidden="1">
      <c r="A447" s="11"/>
      <c r="B447" s="2">
        <v>2017</v>
      </c>
      <c r="C447" s="3">
        <v>8323</v>
      </c>
      <c r="D447" s="3">
        <v>2</v>
      </c>
      <c r="E447" s="2">
        <v>2</v>
      </c>
      <c r="F447" s="2">
        <v>1</v>
      </c>
      <c r="G447" s="2">
        <v>3000</v>
      </c>
      <c r="H447" s="2">
        <v>3300</v>
      </c>
      <c r="I447" s="2">
        <v>334</v>
      </c>
      <c r="J447" s="388">
        <v>1</v>
      </c>
      <c r="K447" s="143" t="s">
        <v>1693</v>
      </c>
      <c r="L447" s="144">
        <v>0</v>
      </c>
      <c r="M447" s="144">
        <v>0</v>
      </c>
      <c r="N447" s="144">
        <f t="shared" si="1217"/>
        <v>0</v>
      </c>
      <c r="O447" s="144">
        <v>0</v>
      </c>
      <c r="P447" s="144">
        <v>0</v>
      </c>
      <c r="Q447" s="144">
        <f t="shared" si="1218"/>
        <v>0</v>
      </c>
      <c r="R447" s="144">
        <v>0</v>
      </c>
      <c r="S447" s="144">
        <f t="shared" ref="S447" si="1223">ROUND(Y447*1,2)</f>
        <v>0</v>
      </c>
      <c r="T447" s="144">
        <v>0</v>
      </c>
      <c r="U447" s="144">
        <f t="shared" si="1204"/>
        <v>0</v>
      </c>
      <c r="V447" s="144">
        <f t="shared" ref="V447" si="1224">Y447-S447</f>
        <v>0</v>
      </c>
      <c r="W447" s="144">
        <v>0</v>
      </c>
      <c r="X447" s="144">
        <f t="shared" si="1205"/>
        <v>0</v>
      </c>
      <c r="Y447" s="144">
        <v>0</v>
      </c>
      <c r="Z447" s="144">
        <f t="shared" ref="Z447" si="1225">ROUND(AF447*1,2)</f>
        <v>0</v>
      </c>
      <c r="AA447" s="144">
        <v>0</v>
      </c>
      <c r="AB447" s="144">
        <f t="shared" si="1206"/>
        <v>0</v>
      </c>
      <c r="AC447" s="144">
        <f t="shared" ref="AC447" si="1226">AF447-Z447</f>
        <v>0</v>
      </c>
      <c r="AD447" s="144">
        <v>0</v>
      </c>
      <c r="AE447" s="144">
        <f t="shared" si="1207"/>
        <v>0</v>
      </c>
      <c r="AF447" s="144">
        <v>0</v>
      </c>
      <c r="AG447" s="144">
        <f t="shared" ref="AG447" si="1227">ROUND(AM447*1,2)</f>
        <v>0</v>
      </c>
      <c r="AH447" s="144">
        <v>0</v>
      </c>
      <c r="AI447" s="144">
        <f t="shared" si="1208"/>
        <v>0</v>
      </c>
      <c r="AJ447" s="144">
        <f t="shared" ref="AJ447" si="1228">AM447-AG447</f>
        <v>0</v>
      </c>
      <c r="AK447" s="144">
        <v>0</v>
      </c>
      <c r="AL447" s="144">
        <f t="shared" si="1209"/>
        <v>0</v>
      </c>
      <c r="AM447" s="144">
        <v>0</v>
      </c>
      <c r="AN447" s="384">
        <f t="shared" si="1210"/>
        <v>0</v>
      </c>
      <c r="AO447" s="384">
        <f t="shared" si="1211"/>
        <v>0</v>
      </c>
      <c r="AP447" s="385">
        <f t="shared" si="1212"/>
        <v>0</v>
      </c>
      <c r="AQ447" s="384">
        <f t="shared" si="1213"/>
        <v>0</v>
      </c>
      <c r="AR447" s="384">
        <f t="shared" si="1214"/>
        <v>0</v>
      </c>
      <c r="AS447" s="385">
        <f t="shared" si="1215"/>
        <v>0</v>
      </c>
      <c r="AT447" s="385">
        <f t="shared" si="1216"/>
        <v>0</v>
      </c>
      <c r="AU447" s="144" t="s">
        <v>21</v>
      </c>
      <c r="AV447" s="7"/>
      <c r="AW447" s="7"/>
      <c r="AX447" s="7"/>
      <c r="AY447" s="7"/>
      <c r="AZ447" s="7"/>
      <c r="BA447" s="8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</row>
    <row r="448" spans="1:129" s="69" customFormat="1">
      <c r="A448" s="11"/>
      <c r="B448" s="2">
        <v>2017</v>
      </c>
      <c r="C448" s="3">
        <v>8323</v>
      </c>
      <c r="D448" s="3">
        <v>2</v>
      </c>
      <c r="E448" s="2">
        <v>2</v>
      </c>
      <c r="F448" s="2">
        <v>1</v>
      </c>
      <c r="G448" s="2">
        <v>3000</v>
      </c>
      <c r="H448" s="2">
        <v>3300</v>
      </c>
      <c r="I448" s="2">
        <v>334</v>
      </c>
      <c r="J448" s="388">
        <v>1</v>
      </c>
      <c r="K448" s="142" t="s">
        <v>1017</v>
      </c>
      <c r="L448" s="6">
        <f>SUM(L449:L458)</f>
        <v>0</v>
      </c>
      <c r="M448" s="6">
        <f t="shared" ref="M448:R448" si="1229">SUM(M449:M458)</f>
        <v>1042500</v>
      </c>
      <c r="N448" s="6">
        <f t="shared" si="1229"/>
        <v>1042500</v>
      </c>
      <c r="O448" s="6">
        <f t="shared" si="1229"/>
        <v>0</v>
      </c>
      <c r="P448" s="6">
        <f t="shared" si="1229"/>
        <v>0</v>
      </c>
      <c r="Q448" s="6">
        <f t="shared" si="1229"/>
        <v>0</v>
      </c>
      <c r="R448" s="6">
        <f t="shared" si="1229"/>
        <v>1042500</v>
      </c>
      <c r="S448" s="6">
        <f>SUM(S449:S458)</f>
        <v>0</v>
      </c>
      <c r="T448" s="6">
        <f t="shared" ref="T448:Y448" si="1230">SUM(T449:T458)</f>
        <v>0</v>
      </c>
      <c r="U448" s="6">
        <f t="shared" si="1230"/>
        <v>0</v>
      </c>
      <c r="V448" s="6">
        <f t="shared" si="1230"/>
        <v>0</v>
      </c>
      <c r="W448" s="6">
        <f t="shared" si="1230"/>
        <v>0</v>
      </c>
      <c r="X448" s="6">
        <f t="shared" si="1230"/>
        <v>0</v>
      </c>
      <c r="Y448" s="6">
        <f t="shared" si="1230"/>
        <v>0</v>
      </c>
      <c r="Z448" s="6">
        <f>SUM(Z449:Z458)</f>
        <v>0</v>
      </c>
      <c r="AA448" s="6">
        <f t="shared" ref="AA448:AF448" si="1231">SUM(AA449:AA458)</f>
        <v>0</v>
      </c>
      <c r="AB448" s="6">
        <f t="shared" si="1231"/>
        <v>0</v>
      </c>
      <c r="AC448" s="6">
        <f t="shared" si="1231"/>
        <v>0</v>
      </c>
      <c r="AD448" s="6">
        <f t="shared" si="1231"/>
        <v>0</v>
      </c>
      <c r="AE448" s="6">
        <f t="shared" si="1231"/>
        <v>0</v>
      </c>
      <c r="AF448" s="6">
        <f t="shared" si="1231"/>
        <v>0</v>
      </c>
      <c r="AG448" s="6">
        <f>SUM(AG449:AG458)</f>
        <v>0</v>
      </c>
      <c r="AH448" s="6">
        <f t="shared" ref="AH448:AM448" si="1232">SUM(AH449:AH458)</f>
        <v>0</v>
      </c>
      <c r="AI448" s="6">
        <f t="shared" si="1232"/>
        <v>0</v>
      </c>
      <c r="AJ448" s="6">
        <f t="shared" si="1232"/>
        <v>0</v>
      </c>
      <c r="AK448" s="6">
        <f t="shared" si="1232"/>
        <v>0</v>
      </c>
      <c r="AL448" s="6">
        <f t="shared" si="1232"/>
        <v>0</v>
      </c>
      <c r="AM448" s="6">
        <f t="shared" si="1232"/>
        <v>0</v>
      </c>
      <c r="AN448" s="6">
        <f>SUM(AN449:AN458)</f>
        <v>0</v>
      </c>
      <c r="AO448" s="6">
        <f t="shared" ref="AO448:AT448" si="1233">SUM(AO449:AO458)</f>
        <v>1042500</v>
      </c>
      <c r="AP448" s="6">
        <f t="shared" si="1233"/>
        <v>1042500</v>
      </c>
      <c r="AQ448" s="6">
        <f t="shared" si="1233"/>
        <v>0</v>
      </c>
      <c r="AR448" s="6">
        <f t="shared" si="1233"/>
        <v>0</v>
      </c>
      <c r="AS448" s="6">
        <f t="shared" si="1233"/>
        <v>0</v>
      </c>
      <c r="AT448" s="6">
        <f t="shared" si="1233"/>
        <v>1042500</v>
      </c>
      <c r="AU448" s="6"/>
      <c r="AV448" s="7"/>
      <c r="AW448" s="7"/>
      <c r="AX448" s="7"/>
      <c r="AY448" s="7"/>
      <c r="AZ448" s="7"/>
      <c r="BA448" s="8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</row>
    <row r="449" spans="1:129" s="94" customFormat="1" hidden="1">
      <c r="A449" s="11"/>
      <c r="B449" s="2">
        <v>2017</v>
      </c>
      <c r="C449" s="3">
        <v>8323</v>
      </c>
      <c r="D449" s="3">
        <v>2</v>
      </c>
      <c r="E449" s="2">
        <v>2</v>
      </c>
      <c r="F449" s="2">
        <v>1</v>
      </c>
      <c r="G449" s="2">
        <v>3000</v>
      </c>
      <c r="H449" s="2">
        <v>3300</v>
      </c>
      <c r="I449" s="2">
        <v>334</v>
      </c>
      <c r="J449" s="388">
        <v>1</v>
      </c>
      <c r="K449" s="143" t="s">
        <v>1015</v>
      </c>
      <c r="L449" s="144">
        <v>0</v>
      </c>
      <c r="M449" s="144">
        <v>0</v>
      </c>
      <c r="N449" s="144">
        <f t="shared" ref="N449:N460" si="1234">L449+M449</f>
        <v>0</v>
      </c>
      <c r="O449" s="144">
        <v>0</v>
      </c>
      <c r="P449" s="144">
        <v>0</v>
      </c>
      <c r="Q449" s="144">
        <f t="shared" ref="Q449:Q458" si="1235">O449+P449</f>
        <v>0</v>
      </c>
      <c r="R449" s="144">
        <v>0</v>
      </c>
      <c r="S449" s="144">
        <v>0</v>
      </c>
      <c r="T449" s="144">
        <v>0</v>
      </c>
      <c r="U449" s="144">
        <f t="shared" ref="U449:U458" si="1236">S449+T449</f>
        <v>0</v>
      </c>
      <c r="V449" s="144">
        <v>0</v>
      </c>
      <c r="W449" s="144">
        <v>0</v>
      </c>
      <c r="X449" s="144">
        <f t="shared" ref="X449:X458" si="1237">V449+W449</f>
        <v>0</v>
      </c>
      <c r="Y449" s="144">
        <v>0</v>
      </c>
      <c r="Z449" s="144">
        <v>0</v>
      </c>
      <c r="AA449" s="144">
        <v>0</v>
      </c>
      <c r="AB449" s="144">
        <f t="shared" ref="AB449:AB458" si="1238">Z449+AA449</f>
        <v>0</v>
      </c>
      <c r="AC449" s="144">
        <v>0</v>
      </c>
      <c r="AD449" s="144">
        <v>0</v>
      </c>
      <c r="AE449" s="144">
        <f t="shared" ref="AE449:AE458" si="1239">AC449+AD449</f>
        <v>0</v>
      </c>
      <c r="AF449" s="144">
        <v>0</v>
      </c>
      <c r="AG449" s="144">
        <v>0</v>
      </c>
      <c r="AH449" s="144">
        <v>0</v>
      </c>
      <c r="AI449" s="144">
        <f t="shared" ref="AI449:AI458" si="1240">AG449+AH449</f>
        <v>0</v>
      </c>
      <c r="AJ449" s="144">
        <v>0</v>
      </c>
      <c r="AK449" s="144">
        <v>0</v>
      </c>
      <c r="AL449" s="144">
        <f t="shared" ref="AL449:AL458" si="1241">AJ449+AK449</f>
        <v>0</v>
      </c>
      <c r="AM449" s="144">
        <v>0</v>
      </c>
      <c r="AN449" s="384">
        <f t="shared" ref="AN449" si="1242">L449-S449-Z449-AG449</f>
        <v>0</v>
      </c>
      <c r="AO449" s="384">
        <f t="shared" ref="AO449" si="1243">M449-T449-AA449-AH449</f>
        <v>0</v>
      </c>
      <c r="AP449" s="385">
        <f t="shared" ref="AP449" si="1244">AN449+AO449</f>
        <v>0</v>
      </c>
      <c r="AQ449" s="384">
        <f t="shared" ref="AQ449" si="1245">O449-V449-AC449-AJ449</f>
        <v>0</v>
      </c>
      <c r="AR449" s="384">
        <f t="shared" ref="AR449" si="1246">P449-W449-AD449-AK449</f>
        <v>0</v>
      </c>
      <c r="AS449" s="385">
        <f t="shared" ref="AS449" si="1247">AQ449+AR449</f>
        <v>0</v>
      </c>
      <c r="AT449" s="385">
        <f t="shared" ref="AT449" si="1248">AP449+AS449</f>
        <v>0</v>
      </c>
      <c r="AU449" s="144" t="s">
        <v>21</v>
      </c>
      <c r="AV449" s="145"/>
      <c r="AW449" s="145"/>
      <c r="AX449" s="145"/>
      <c r="AY449" s="145"/>
      <c r="AZ449" s="145"/>
      <c r="BA449" s="8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</row>
    <row r="450" spans="1:129" s="69" customFormat="1">
      <c r="A450" s="11"/>
      <c r="B450" s="2">
        <v>2017</v>
      </c>
      <c r="C450" s="3">
        <v>8323</v>
      </c>
      <c r="D450" s="3">
        <v>2</v>
      </c>
      <c r="E450" s="2">
        <v>2</v>
      </c>
      <c r="F450" s="2">
        <v>1</v>
      </c>
      <c r="G450" s="2">
        <v>3000</v>
      </c>
      <c r="H450" s="2">
        <v>3300</v>
      </c>
      <c r="I450" s="2">
        <v>334</v>
      </c>
      <c r="J450" s="388">
        <v>1</v>
      </c>
      <c r="K450" s="143" t="s">
        <v>2029</v>
      </c>
      <c r="L450" s="144">
        <v>0</v>
      </c>
      <c r="M450" s="144">
        <v>435000</v>
      </c>
      <c r="N450" s="144">
        <f t="shared" si="1234"/>
        <v>435000</v>
      </c>
      <c r="O450" s="144">
        <v>0</v>
      </c>
      <c r="P450" s="144">
        <v>0</v>
      </c>
      <c r="Q450" s="144">
        <f t="shared" si="1235"/>
        <v>0</v>
      </c>
      <c r="R450" s="144">
        <v>435000</v>
      </c>
      <c r="S450" s="144">
        <v>0</v>
      </c>
      <c r="T450" s="144">
        <v>0</v>
      </c>
      <c r="U450" s="144">
        <f t="shared" si="1236"/>
        <v>0</v>
      </c>
      <c r="V450" s="144">
        <v>0</v>
      </c>
      <c r="W450" s="144">
        <v>0</v>
      </c>
      <c r="X450" s="144">
        <f t="shared" si="1237"/>
        <v>0</v>
      </c>
      <c r="Y450" s="144">
        <f t="shared" ref="Y450" si="1249">U450+X450</f>
        <v>0</v>
      </c>
      <c r="Z450" s="144">
        <v>0</v>
      </c>
      <c r="AA450" s="144">
        <v>0</v>
      </c>
      <c r="AB450" s="144">
        <f t="shared" si="1238"/>
        <v>0</v>
      </c>
      <c r="AC450" s="144">
        <v>0</v>
      </c>
      <c r="AD450" s="144">
        <v>0</v>
      </c>
      <c r="AE450" s="144">
        <f t="shared" si="1239"/>
        <v>0</v>
      </c>
      <c r="AF450" s="144">
        <f t="shared" ref="AF450" si="1250">AB450+AE450</f>
        <v>0</v>
      </c>
      <c r="AG450" s="144">
        <v>0</v>
      </c>
      <c r="AH450" s="144">
        <v>0</v>
      </c>
      <c r="AI450" s="144">
        <f t="shared" si="1240"/>
        <v>0</v>
      </c>
      <c r="AJ450" s="144">
        <v>0</v>
      </c>
      <c r="AK450" s="144">
        <v>0</v>
      </c>
      <c r="AL450" s="144">
        <f t="shared" si="1241"/>
        <v>0</v>
      </c>
      <c r="AM450" s="144">
        <f t="shared" ref="AM450" si="1251">AI450+AL450</f>
        <v>0</v>
      </c>
      <c r="AN450" s="384">
        <f t="shared" ref="AN450:AN458" si="1252">L450-S450-Z450-AG450</f>
        <v>0</v>
      </c>
      <c r="AO450" s="384">
        <f t="shared" ref="AO450:AO458" si="1253">M450-T450-AA450-AH450</f>
        <v>435000</v>
      </c>
      <c r="AP450" s="385">
        <f t="shared" ref="AP450:AP458" si="1254">AN450+AO450</f>
        <v>435000</v>
      </c>
      <c r="AQ450" s="384">
        <f t="shared" ref="AQ450:AQ458" si="1255">O450-V450-AC450-AJ450</f>
        <v>0</v>
      </c>
      <c r="AR450" s="384">
        <f t="shared" ref="AR450:AR458" si="1256">P450-W450-AD450-AK450</f>
        <v>0</v>
      </c>
      <c r="AS450" s="385">
        <f t="shared" ref="AS450:AS458" si="1257">AQ450+AR450</f>
        <v>0</v>
      </c>
      <c r="AT450" s="385">
        <f t="shared" ref="AT450:AT458" si="1258">AP450+AS450</f>
        <v>435000</v>
      </c>
      <c r="AU450" s="144" t="s">
        <v>21</v>
      </c>
      <c r="AV450" s="145">
        <v>1</v>
      </c>
      <c r="AW450" s="145">
        <v>25</v>
      </c>
      <c r="AX450" s="145"/>
      <c r="AY450" s="145"/>
      <c r="AZ450" s="145"/>
      <c r="BA450" s="8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</row>
    <row r="451" spans="1:129" s="69" customFormat="1" hidden="1">
      <c r="A451" s="11"/>
      <c r="B451" s="2">
        <v>2017</v>
      </c>
      <c r="C451" s="3">
        <v>8323</v>
      </c>
      <c r="D451" s="3">
        <v>2</v>
      </c>
      <c r="E451" s="2">
        <v>2</v>
      </c>
      <c r="F451" s="2">
        <v>1</v>
      </c>
      <c r="G451" s="2">
        <v>3000</v>
      </c>
      <c r="H451" s="2">
        <v>3300</v>
      </c>
      <c r="I451" s="2">
        <v>334</v>
      </c>
      <c r="J451" s="388">
        <v>1</v>
      </c>
      <c r="K451" s="143" t="s">
        <v>1153</v>
      </c>
      <c r="L451" s="144">
        <v>0</v>
      </c>
      <c r="M451" s="144">
        <v>0</v>
      </c>
      <c r="N451" s="144">
        <f t="shared" si="1234"/>
        <v>0</v>
      </c>
      <c r="O451" s="144">
        <v>0</v>
      </c>
      <c r="P451" s="144">
        <v>0</v>
      </c>
      <c r="Q451" s="144">
        <f t="shared" si="1235"/>
        <v>0</v>
      </c>
      <c r="R451" s="144">
        <f>N451+Q451</f>
        <v>0</v>
      </c>
      <c r="S451" s="144">
        <v>0</v>
      </c>
      <c r="T451" s="144">
        <v>0</v>
      </c>
      <c r="U451" s="144">
        <f t="shared" si="1236"/>
        <v>0</v>
      </c>
      <c r="V451" s="144">
        <v>0</v>
      </c>
      <c r="W451" s="144">
        <v>0</v>
      </c>
      <c r="X451" s="144">
        <f t="shared" si="1237"/>
        <v>0</v>
      </c>
      <c r="Y451" s="144">
        <f>U451+X451</f>
        <v>0</v>
      </c>
      <c r="Z451" s="144">
        <v>0</v>
      </c>
      <c r="AA451" s="144">
        <v>0</v>
      </c>
      <c r="AB451" s="144">
        <f t="shared" si="1238"/>
        <v>0</v>
      </c>
      <c r="AC451" s="144">
        <v>0</v>
      </c>
      <c r="AD451" s="144">
        <v>0</v>
      </c>
      <c r="AE451" s="144">
        <f t="shared" si="1239"/>
        <v>0</v>
      </c>
      <c r="AF451" s="144">
        <f>AB451+AE451</f>
        <v>0</v>
      </c>
      <c r="AG451" s="144">
        <v>0</v>
      </c>
      <c r="AH451" s="144">
        <v>0</v>
      </c>
      <c r="AI451" s="144">
        <f t="shared" si="1240"/>
        <v>0</v>
      </c>
      <c r="AJ451" s="144">
        <v>0</v>
      </c>
      <c r="AK451" s="144">
        <v>0</v>
      </c>
      <c r="AL451" s="144">
        <f t="shared" si="1241"/>
        <v>0</v>
      </c>
      <c r="AM451" s="144">
        <f>AI451+AL451</f>
        <v>0</v>
      </c>
      <c r="AN451" s="384">
        <f t="shared" si="1252"/>
        <v>0</v>
      </c>
      <c r="AO451" s="384">
        <f t="shared" si="1253"/>
        <v>0</v>
      </c>
      <c r="AP451" s="385">
        <f t="shared" si="1254"/>
        <v>0</v>
      </c>
      <c r="AQ451" s="384">
        <f t="shared" si="1255"/>
        <v>0</v>
      </c>
      <c r="AR451" s="384">
        <f t="shared" si="1256"/>
        <v>0</v>
      </c>
      <c r="AS451" s="385">
        <f t="shared" si="1257"/>
        <v>0</v>
      </c>
      <c r="AT451" s="385">
        <f t="shared" si="1258"/>
        <v>0</v>
      </c>
      <c r="AU451" s="144" t="s">
        <v>21</v>
      </c>
      <c r="AV451" s="145"/>
      <c r="AW451" s="145"/>
      <c r="AX451" s="145"/>
      <c r="AY451" s="145"/>
      <c r="AZ451" s="145"/>
      <c r="BA451" s="8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</row>
    <row r="452" spans="1:129" s="69" customFormat="1">
      <c r="A452" s="11"/>
      <c r="B452" s="2">
        <v>2017</v>
      </c>
      <c r="C452" s="3">
        <v>8323</v>
      </c>
      <c r="D452" s="3">
        <v>2</v>
      </c>
      <c r="E452" s="2">
        <v>2</v>
      </c>
      <c r="F452" s="2">
        <v>1</v>
      </c>
      <c r="G452" s="2">
        <v>3000</v>
      </c>
      <c r="H452" s="2">
        <v>3300</v>
      </c>
      <c r="I452" s="2">
        <v>334</v>
      </c>
      <c r="J452" s="388">
        <v>1</v>
      </c>
      <c r="K452" s="143" t="s">
        <v>2030</v>
      </c>
      <c r="L452" s="144">
        <v>0</v>
      </c>
      <c r="M452" s="144">
        <v>507500</v>
      </c>
      <c r="N452" s="144">
        <f t="shared" si="1234"/>
        <v>507500</v>
      </c>
      <c r="O452" s="144">
        <v>0</v>
      </c>
      <c r="P452" s="144">
        <v>0</v>
      </c>
      <c r="Q452" s="144">
        <f t="shared" si="1235"/>
        <v>0</v>
      </c>
      <c r="R452" s="144">
        <v>507500</v>
      </c>
      <c r="S452" s="144">
        <v>0</v>
      </c>
      <c r="T452" s="144">
        <v>0</v>
      </c>
      <c r="U452" s="144">
        <f t="shared" si="1236"/>
        <v>0</v>
      </c>
      <c r="V452" s="144">
        <v>0</v>
      </c>
      <c r="W452" s="144">
        <v>0</v>
      </c>
      <c r="X452" s="144">
        <f t="shared" si="1237"/>
        <v>0</v>
      </c>
      <c r="Y452" s="144">
        <f t="shared" ref="Y452:Y453" si="1259">U452+X452</f>
        <v>0</v>
      </c>
      <c r="Z452" s="144">
        <v>0</v>
      </c>
      <c r="AA452" s="144">
        <v>0</v>
      </c>
      <c r="AB452" s="144">
        <f t="shared" si="1238"/>
        <v>0</v>
      </c>
      <c r="AC452" s="144">
        <v>0</v>
      </c>
      <c r="AD452" s="144">
        <v>0</v>
      </c>
      <c r="AE452" s="144">
        <f t="shared" si="1239"/>
        <v>0</v>
      </c>
      <c r="AF452" s="144">
        <f t="shared" ref="AF452:AF453" si="1260">AB452+AE452</f>
        <v>0</v>
      </c>
      <c r="AG452" s="144">
        <v>0</v>
      </c>
      <c r="AH452" s="144">
        <v>0</v>
      </c>
      <c r="AI452" s="144">
        <f t="shared" si="1240"/>
        <v>0</v>
      </c>
      <c r="AJ452" s="144">
        <v>0</v>
      </c>
      <c r="AK452" s="144">
        <v>0</v>
      </c>
      <c r="AL452" s="144">
        <f t="shared" si="1241"/>
        <v>0</v>
      </c>
      <c r="AM452" s="144">
        <f t="shared" ref="AM452:AM453" si="1261">AI452+AL452</f>
        <v>0</v>
      </c>
      <c r="AN452" s="384">
        <f t="shared" si="1252"/>
        <v>0</v>
      </c>
      <c r="AO452" s="384">
        <f t="shared" si="1253"/>
        <v>507500</v>
      </c>
      <c r="AP452" s="385">
        <f t="shared" si="1254"/>
        <v>507500</v>
      </c>
      <c r="AQ452" s="384">
        <f t="shared" si="1255"/>
        <v>0</v>
      </c>
      <c r="AR452" s="384">
        <f t="shared" si="1256"/>
        <v>0</v>
      </c>
      <c r="AS452" s="385">
        <f t="shared" si="1257"/>
        <v>0</v>
      </c>
      <c r="AT452" s="385">
        <f t="shared" si="1258"/>
        <v>507500</v>
      </c>
      <c r="AU452" s="144" t="s">
        <v>21</v>
      </c>
      <c r="AV452" s="145">
        <v>1</v>
      </c>
      <c r="AW452" s="145">
        <v>125</v>
      </c>
      <c r="AX452" s="145"/>
      <c r="AY452" s="145"/>
      <c r="AZ452" s="145"/>
      <c r="BA452" s="8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</row>
    <row r="453" spans="1:129" s="69" customFormat="1">
      <c r="A453" s="11"/>
      <c r="B453" s="2">
        <v>2017</v>
      </c>
      <c r="C453" s="3">
        <v>8323</v>
      </c>
      <c r="D453" s="3">
        <v>2</v>
      </c>
      <c r="E453" s="2">
        <v>2</v>
      </c>
      <c r="F453" s="2">
        <v>1</v>
      </c>
      <c r="G453" s="2">
        <v>3000</v>
      </c>
      <c r="H453" s="2">
        <v>3300</v>
      </c>
      <c r="I453" s="2">
        <v>334</v>
      </c>
      <c r="J453" s="388">
        <v>1</v>
      </c>
      <c r="K453" s="143" t="s">
        <v>2036</v>
      </c>
      <c r="L453" s="144">
        <v>0</v>
      </c>
      <c r="M453" s="144">
        <v>50000</v>
      </c>
      <c r="N453" s="144">
        <f t="shared" si="1234"/>
        <v>50000</v>
      </c>
      <c r="O453" s="144">
        <v>0</v>
      </c>
      <c r="P453" s="144">
        <v>0</v>
      </c>
      <c r="Q453" s="144">
        <f t="shared" si="1235"/>
        <v>0</v>
      </c>
      <c r="R453" s="144">
        <v>50000</v>
      </c>
      <c r="S453" s="144">
        <v>0</v>
      </c>
      <c r="T453" s="144">
        <v>0</v>
      </c>
      <c r="U453" s="144">
        <f t="shared" si="1236"/>
        <v>0</v>
      </c>
      <c r="V453" s="144">
        <v>0</v>
      </c>
      <c r="W453" s="144">
        <v>0</v>
      </c>
      <c r="X453" s="144">
        <f t="shared" si="1237"/>
        <v>0</v>
      </c>
      <c r="Y453" s="144">
        <f t="shared" si="1259"/>
        <v>0</v>
      </c>
      <c r="Z453" s="144">
        <v>0</v>
      </c>
      <c r="AA453" s="144">
        <v>0</v>
      </c>
      <c r="AB453" s="144">
        <f t="shared" si="1238"/>
        <v>0</v>
      </c>
      <c r="AC453" s="144">
        <v>0</v>
      </c>
      <c r="AD453" s="144">
        <v>0</v>
      </c>
      <c r="AE453" s="144">
        <f t="shared" si="1239"/>
        <v>0</v>
      </c>
      <c r="AF453" s="144">
        <f t="shared" si="1260"/>
        <v>0</v>
      </c>
      <c r="AG453" s="144">
        <v>0</v>
      </c>
      <c r="AH453" s="144">
        <v>0</v>
      </c>
      <c r="AI453" s="144">
        <f t="shared" si="1240"/>
        <v>0</v>
      </c>
      <c r="AJ453" s="144">
        <v>0</v>
      </c>
      <c r="AK453" s="144">
        <v>0</v>
      </c>
      <c r="AL453" s="144">
        <f t="shared" si="1241"/>
        <v>0</v>
      </c>
      <c r="AM453" s="144">
        <f t="shared" si="1261"/>
        <v>0</v>
      </c>
      <c r="AN453" s="384">
        <f t="shared" si="1252"/>
        <v>0</v>
      </c>
      <c r="AO453" s="384">
        <f t="shared" si="1253"/>
        <v>50000</v>
      </c>
      <c r="AP453" s="385">
        <f t="shared" si="1254"/>
        <v>50000</v>
      </c>
      <c r="AQ453" s="384">
        <f t="shared" si="1255"/>
        <v>0</v>
      </c>
      <c r="AR453" s="384">
        <f t="shared" si="1256"/>
        <v>0</v>
      </c>
      <c r="AS453" s="385">
        <f t="shared" si="1257"/>
        <v>0</v>
      </c>
      <c r="AT453" s="385">
        <f t="shared" si="1258"/>
        <v>50000</v>
      </c>
      <c r="AU453" s="144" t="s">
        <v>21</v>
      </c>
      <c r="AV453" s="7">
        <v>1</v>
      </c>
      <c r="AW453" s="7">
        <v>5</v>
      </c>
      <c r="AX453" s="7"/>
      <c r="AY453" s="7"/>
      <c r="AZ453" s="7"/>
      <c r="BA453" s="8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</row>
    <row r="454" spans="1:129" s="69" customFormat="1" hidden="1">
      <c r="A454" s="11"/>
      <c r="B454" s="2">
        <v>2017</v>
      </c>
      <c r="C454" s="3">
        <v>8323</v>
      </c>
      <c r="D454" s="3">
        <v>2</v>
      </c>
      <c r="E454" s="2">
        <v>2</v>
      </c>
      <c r="F454" s="2">
        <v>1</v>
      </c>
      <c r="G454" s="2">
        <v>3000</v>
      </c>
      <c r="H454" s="2">
        <v>3300</v>
      </c>
      <c r="I454" s="2">
        <v>334</v>
      </c>
      <c r="J454" s="388">
        <v>1</v>
      </c>
      <c r="K454" s="143" t="s">
        <v>2037</v>
      </c>
      <c r="L454" s="144">
        <v>0</v>
      </c>
      <c r="M454" s="144">
        <v>0</v>
      </c>
      <c r="N454" s="144">
        <f t="shared" si="1234"/>
        <v>0</v>
      </c>
      <c r="O454" s="144">
        <v>0</v>
      </c>
      <c r="P454" s="144">
        <v>0</v>
      </c>
      <c r="Q454" s="144">
        <f t="shared" si="1235"/>
        <v>0</v>
      </c>
      <c r="R454" s="144">
        <v>0</v>
      </c>
      <c r="S454" s="144">
        <v>0</v>
      </c>
      <c r="T454" s="144">
        <v>0</v>
      </c>
      <c r="U454" s="144">
        <f t="shared" si="1236"/>
        <v>0</v>
      </c>
      <c r="V454" s="144">
        <v>0</v>
      </c>
      <c r="W454" s="144">
        <v>0</v>
      </c>
      <c r="X454" s="144">
        <f t="shared" si="1237"/>
        <v>0</v>
      </c>
      <c r="Y454" s="144">
        <v>0</v>
      </c>
      <c r="Z454" s="144">
        <v>0</v>
      </c>
      <c r="AA454" s="144">
        <v>0</v>
      </c>
      <c r="AB454" s="144">
        <f t="shared" si="1238"/>
        <v>0</v>
      </c>
      <c r="AC454" s="144">
        <v>0</v>
      </c>
      <c r="AD454" s="144">
        <v>0</v>
      </c>
      <c r="AE454" s="144">
        <f t="shared" si="1239"/>
        <v>0</v>
      </c>
      <c r="AF454" s="144">
        <v>0</v>
      </c>
      <c r="AG454" s="144">
        <v>0</v>
      </c>
      <c r="AH454" s="144">
        <v>0</v>
      </c>
      <c r="AI454" s="144">
        <f t="shared" si="1240"/>
        <v>0</v>
      </c>
      <c r="AJ454" s="144">
        <v>0</v>
      </c>
      <c r="AK454" s="144">
        <v>0</v>
      </c>
      <c r="AL454" s="144">
        <f t="shared" si="1241"/>
        <v>0</v>
      </c>
      <c r="AM454" s="144">
        <v>0</v>
      </c>
      <c r="AN454" s="384">
        <f t="shared" si="1252"/>
        <v>0</v>
      </c>
      <c r="AO454" s="384">
        <f t="shared" si="1253"/>
        <v>0</v>
      </c>
      <c r="AP454" s="385">
        <f t="shared" si="1254"/>
        <v>0</v>
      </c>
      <c r="AQ454" s="384">
        <f t="shared" si="1255"/>
        <v>0</v>
      </c>
      <c r="AR454" s="384">
        <f t="shared" si="1256"/>
        <v>0</v>
      </c>
      <c r="AS454" s="385">
        <f t="shared" si="1257"/>
        <v>0</v>
      </c>
      <c r="AT454" s="385">
        <f t="shared" si="1258"/>
        <v>0</v>
      </c>
      <c r="AU454" s="144" t="s">
        <v>21</v>
      </c>
      <c r="AV454" s="7"/>
      <c r="AW454" s="7"/>
      <c r="AX454" s="7"/>
      <c r="AY454" s="7"/>
      <c r="AZ454" s="7"/>
      <c r="BA454" s="8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</row>
    <row r="455" spans="1:129" s="69" customFormat="1" hidden="1">
      <c r="A455" s="11"/>
      <c r="B455" s="2">
        <v>2017</v>
      </c>
      <c r="C455" s="3">
        <v>8323</v>
      </c>
      <c r="D455" s="3">
        <v>2</v>
      </c>
      <c r="E455" s="2">
        <v>2</v>
      </c>
      <c r="F455" s="2">
        <v>1</v>
      </c>
      <c r="G455" s="2">
        <v>3000</v>
      </c>
      <c r="H455" s="2">
        <v>3300</v>
      </c>
      <c r="I455" s="2">
        <v>334</v>
      </c>
      <c r="J455" s="388">
        <v>1</v>
      </c>
      <c r="K455" s="143" t="s">
        <v>2038</v>
      </c>
      <c r="L455" s="144">
        <v>0</v>
      </c>
      <c r="M455" s="144">
        <v>0</v>
      </c>
      <c r="N455" s="144">
        <f t="shared" si="1234"/>
        <v>0</v>
      </c>
      <c r="O455" s="144">
        <v>0</v>
      </c>
      <c r="P455" s="144">
        <v>0</v>
      </c>
      <c r="Q455" s="144">
        <f t="shared" si="1235"/>
        <v>0</v>
      </c>
      <c r="R455" s="144">
        <v>0</v>
      </c>
      <c r="S455" s="144">
        <v>0</v>
      </c>
      <c r="T455" s="144">
        <v>0</v>
      </c>
      <c r="U455" s="144">
        <f t="shared" si="1236"/>
        <v>0</v>
      </c>
      <c r="V455" s="144">
        <v>0</v>
      </c>
      <c r="W455" s="144">
        <v>0</v>
      </c>
      <c r="X455" s="144">
        <f t="shared" si="1237"/>
        <v>0</v>
      </c>
      <c r="Y455" s="144">
        <v>0</v>
      </c>
      <c r="Z455" s="144">
        <v>0</v>
      </c>
      <c r="AA455" s="144">
        <v>0</v>
      </c>
      <c r="AB455" s="144">
        <f t="shared" si="1238"/>
        <v>0</v>
      </c>
      <c r="AC455" s="144">
        <v>0</v>
      </c>
      <c r="AD455" s="144">
        <v>0</v>
      </c>
      <c r="AE455" s="144">
        <f t="shared" si="1239"/>
        <v>0</v>
      </c>
      <c r="AF455" s="144">
        <v>0</v>
      </c>
      <c r="AG455" s="144">
        <v>0</v>
      </c>
      <c r="AH455" s="144">
        <v>0</v>
      </c>
      <c r="AI455" s="144">
        <f t="shared" si="1240"/>
        <v>0</v>
      </c>
      <c r="AJ455" s="144">
        <v>0</v>
      </c>
      <c r="AK455" s="144">
        <v>0</v>
      </c>
      <c r="AL455" s="144">
        <f t="shared" si="1241"/>
        <v>0</v>
      </c>
      <c r="AM455" s="144">
        <v>0</v>
      </c>
      <c r="AN455" s="384">
        <f t="shared" si="1252"/>
        <v>0</v>
      </c>
      <c r="AO455" s="384">
        <f t="shared" si="1253"/>
        <v>0</v>
      </c>
      <c r="AP455" s="385">
        <f t="shared" si="1254"/>
        <v>0</v>
      </c>
      <c r="AQ455" s="384">
        <f t="shared" si="1255"/>
        <v>0</v>
      </c>
      <c r="AR455" s="384">
        <f t="shared" si="1256"/>
        <v>0</v>
      </c>
      <c r="AS455" s="385">
        <f t="shared" si="1257"/>
        <v>0</v>
      </c>
      <c r="AT455" s="385">
        <f t="shared" si="1258"/>
        <v>0</v>
      </c>
      <c r="AU455" s="144" t="s">
        <v>21</v>
      </c>
      <c r="AV455" s="7"/>
      <c r="AW455" s="7"/>
      <c r="AX455" s="7"/>
      <c r="AY455" s="7"/>
      <c r="AZ455" s="7"/>
      <c r="BA455" s="8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</row>
    <row r="456" spans="1:129" s="69" customFormat="1" hidden="1">
      <c r="A456" s="11"/>
      <c r="B456" s="2">
        <v>2017</v>
      </c>
      <c r="C456" s="3">
        <v>8323</v>
      </c>
      <c r="D456" s="3">
        <v>2</v>
      </c>
      <c r="E456" s="2">
        <v>2</v>
      </c>
      <c r="F456" s="2">
        <v>1</v>
      </c>
      <c r="G456" s="2">
        <v>3000</v>
      </c>
      <c r="H456" s="2">
        <v>3300</v>
      </c>
      <c r="I456" s="2">
        <v>334</v>
      </c>
      <c r="J456" s="388">
        <v>1</v>
      </c>
      <c r="K456" s="143" t="s">
        <v>2039</v>
      </c>
      <c r="L456" s="144">
        <v>0</v>
      </c>
      <c r="M456" s="144">
        <v>0</v>
      </c>
      <c r="N456" s="144">
        <f t="shared" si="1234"/>
        <v>0</v>
      </c>
      <c r="O456" s="144">
        <v>0</v>
      </c>
      <c r="P456" s="144">
        <v>0</v>
      </c>
      <c r="Q456" s="144">
        <f t="shared" si="1235"/>
        <v>0</v>
      </c>
      <c r="R456" s="144">
        <v>0</v>
      </c>
      <c r="S456" s="144">
        <v>0</v>
      </c>
      <c r="T456" s="144">
        <v>0</v>
      </c>
      <c r="U456" s="144">
        <f t="shared" si="1236"/>
        <v>0</v>
      </c>
      <c r="V456" s="144">
        <v>0</v>
      </c>
      <c r="W456" s="144">
        <v>0</v>
      </c>
      <c r="X456" s="144">
        <f t="shared" si="1237"/>
        <v>0</v>
      </c>
      <c r="Y456" s="144">
        <v>0</v>
      </c>
      <c r="Z456" s="144">
        <v>0</v>
      </c>
      <c r="AA456" s="144">
        <v>0</v>
      </c>
      <c r="AB456" s="144">
        <f t="shared" si="1238"/>
        <v>0</v>
      </c>
      <c r="AC456" s="144">
        <v>0</v>
      </c>
      <c r="AD456" s="144">
        <v>0</v>
      </c>
      <c r="AE456" s="144">
        <f t="shared" si="1239"/>
        <v>0</v>
      </c>
      <c r="AF456" s="144">
        <v>0</v>
      </c>
      <c r="AG456" s="144">
        <v>0</v>
      </c>
      <c r="AH456" s="144">
        <v>0</v>
      </c>
      <c r="AI456" s="144">
        <f t="shared" si="1240"/>
        <v>0</v>
      </c>
      <c r="AJ456" s="144">
        <v>0</v>
      </c>
      <c r="AK456" s="144">
        <v>0</v>
      </c>
      <c r="AL456" s="144">
        <f t="shared" si="1241"/>
        <v>0</v>
      </c>
      <c r="AM456" s="144">
        <v>0</v>
      </c>
      <c r="AN456" s="384">
        <f t="shared" si="1252"/>
        <v>0</v>
      </c>
      <c r="AO456" s="384">
        <f t="shared" si="1253"/>
        <v>0</v>
      </c>
      <c r="AP456" s="385">
        <f t="shared" si="1254"/>
        <v>0</v>
      </c>
      <c r="AQ456" s="384">
        <f t="shared" si="1255"/>
        <v>0</v>
      </c>
      <c r="AR456" s="384">
        <f t="shared" si="1256"/>
        <v>0</v>
      </c>
      <c r="AS456" s="385">
        <f t="shared" si="1257"/>
        <v>0</v>
      </c>
      <c r="AT456" s="385">
        <f t="shared" si="1258"/>
        <v>0</v>
      </c>
      <c r="AU456" s="144" t="s">
        <v>21</v>
      </c>
      <c r="AV456" s="7"/>
      <c r="AW456" s="7"/>
      <c r="AX456" s="7"/>
      <c r="AY456" s="7"/>
      <c r="AZ456" s="7"/>
      <c r="BA456" s="8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</row>
    <row r="457" spans="1:129" s="94" customFormat="1">
      <c r="A457" s="11"/>
      <c r="B457" s="2">
        <v>2017</v>
      </c>
      <c r="C457" s="3">
        <v>8323</v>
      </c>
      <c r="D457" s="3">
        <v>2</v>
      </c>
      <c r="E457" s="2">
        <v>2</v>
      </c>
      <c r="F457" s="2">
        <v>1</v>
      </c>
      <c r="G457" s="2">
        <v>3000</v>
      </c>
      <c r="H457" s="2">
        <v>3300</v>
      </c>
      <c r="I457" s="2">
        <v>334</v>
      </c>
      <c r="J457" s="388">
        <v>1</v>
      </c>
      <c r="K457" s="143" t="s">
        <v>2035</v>
      </c>
      <c r="L457" s="144">
        <v>0</v>
      </c>
      <c r="M457" s="144">
        <v>50000</v>
      </c>
      <c r="N457" s="144">
        <f t="shared" si="1234"/>
        <v>50000</v>
      </c>
      <c r="O457" s="144">
        <v>0</v>
      </c>
      <c r="P457" s="144">
        <v>0</v>
      </c>
      <c r="Q457" s="144">
        <f t="shared" si="1235"/>
        <v>0</v>
      </c>
      <c r="R457" s="144">
        <v>50000</v>
      </c>
      <c r="S457" s="144">
        <v>0</v>
      </c>
      <c r="T457" s="144">
        <v>0</v>
      </c>
      <c r="U457" s="144">
        <f t="shared" si="1236"/>
        <v>0</v>
      </c>
      <c r="V457" s="144">
        <v>0</v>
      </c>
      <c r="W457" s="144">
        <v>0</v>
      </c>
      <c r="X457" s="144">
        <f t="shared" si="1237"/>
        <v>0</v>
      </c>
      <c r="Y457" s="144">
        <f t="shared" ref="Y457" si="1262">U457+X457</f>
        <v>0</v>
      </c>
      <c r="Z457" s="144">
        <v>0</v>
      </c>
      <c r="AA457" s="144">
        <v>0</v>
      </c>
      <c r="AB457" s="144">
        <f t="shared" si="1238"/>
        <v>0</v>
      </c>
      <c r="AC457" s="144">
        <v>0</v>
      </c>
      <c r="AD457" s="144">
        <v>0</v>
      </c>
      <c r="AE457" s="144">
        <f t="shared" si="1239"/>
        <v>0</v>
      </c>
      <c r="AF457" s="144">
        <f t="shared" ref="AF457" si="1263">AB457+AE457</f>
        <v>0</v>
      </c>
      <c r="AG457" s="144">
        <v>0</v>
      </c>
      <c r="AH457" s="144">
        <v>0</v>
      </c>
      <c r="AI457" s="144">
        <f t="shared" si="1240"/>
        <v>0</v>
      </c>
      <c r="AJ457" s="144">
        <v>0</v>
      </c>
      <c r="AK457" s="144">
        <v>0</v>
      </c>
      <c r="AL457" s="144">
        <f t="shared" si="1241"/>
        <v>0</v>
      </c>
      <c r="AM457" s="144">
        <f t="shared" ref="AM457" si="1264">AI457+AL457</f>
        <v>0</v>
      </c>
      <c r="AN457" s="384">
        <f t="shared" si="1252"/>
        <v>0</v>
      </c>
      <c r="AO457" s="384">
        <f t="shared" si="1253"/>
        <v>50000</v>
      </c>
      <c r="AP457" s="385">
        <f t="shared" si="1254"/>
        <v>50000</v>
      </c>
      <c r="AQ457" s="384">
        <f t="shared" si="1255"/>
        <v>0</v>
      </c>
      <c r="AR457" s="384">
        <f t="shared" si="1256"/>
        <v>0</v>
      </c>
      <c r="AS457" s="385">
        <f t="shared" si="1257"/>
        <v>0</v>
      </c>
      <c r="AT457" s="385">
        <f t="shared" si="1258"/>
        <v>50000</v>
      </c>
      <c r="AU457" s="144" t="s">
        <v>21</v>
      </c>
      <c r="AV457" s="7">
        <v>1</v>
      </c>
      <c r="AW457" s="7">
        <v>5</v>
      </c>
      <c r="AX457" s="7"/>
      <c r="AY457" s="7"/>
      <c r="AZ457" s="7"/>
      <c r="BA457" s="8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</row>
    <row r="458" spans="1:129" s="69" customFormat="1" hidden="1">
      <c r="A458" s="11"/>
      <c r="B458" s="2">
        <v>2017</v>
      </c>
      <c r="C458" s="3">
        <v>8323</v>
      </c>
      <c r="D458" s="3">
        <v>2</v>
      </c>
      <c r="E458" s="2">
        <v>2</v>
      </c>
      <c r="F458" s="2">
        <v>1</v>
      </c>
      <c r="G458" s="2">
        <v>3000</v>
      </c>
      <c r="H458" s="2">
        <v>3300</v>
      </c>
      <c r="I458" s="2">
        <v>334</v>
      </c>
      <c r="J458" s="388">
        <v>1</v>
      </c>
      <c r="K458" s="143" t="s">
        <v>1693</v>
      </c>
      <c r="L458" s="144">
        <v>0</v>
      </c>
      <c r="M458" s="144">
        <v>0</v>
      </c>
      <c r="N458" s="144">
        <f t="shared" si="1234"/>
        <v>0</v>
      </c>
      <c r="O458" s="144">
        <v>0</v>
      </c>
      <c r="P458" s="144">
        <v>0</v>
      </c>
      <c r="Q458" s="144">
        <f t="shared" si="1235"/>
        <v>0</v>
      </c>
      <c r="R458" s="144">
        <v>0</v>
      </c>
      <c r="S458" s="144">
        <v>0</v>
      </c>
      <c r="T458" s="144">
        <v>0</v>
      </c>
      <c r="U458" s="144">
        <f t="shared" si="1236"/>
        <v>0</v>
      </c>
      <c r="V458" s="144">
        <v>0</v>
      </c>
      <c r="W458" s="144">
        <v>0</v>
      </c>
      <c r="X458" s="144">
        <f t="shared" si="1237"/>
        <v>0</v>
      </c>
      <c r="Y458" s="144">
        <v>0</v>
      </c>
      <c r="Z458" s="144">
        <v>0</v>
      </c>
      <c r="AA458" s="144">
        <v>0</v>
      </c>
      <c r="AB458" s="144">
        <f t="shared" si="1238"/>
        <v>0</v>
      </c>
      <c r="AC458" s="144">
        <v>0</v>
      </c>
      <c r="AD458" s="144">
        <v>0</v>
      </c>
      <c r="AE458" s="144">
        <f t="shared" si="1239"/>
        <v>0</v>
      </c>
      <c r="AF458" s="144">
        <v>0</v>
      </c>
      <c r="AG458" s="144">
        <v>0</v>
      </c>
      <c r="AH458" s="144">
        <v>0</v>
      </c>
      <c r="AI458" s="144">
        <f t="shared" si="1240"/>
        <v>0</v>
      </c>
      <c r="AJ458" s="144">
        <v>0</v>
      </c>
      <c r="AK458" s="144">
        <v>0</v>
      </c>
      <c r="AL458" s="144">
        <f t="shared" si="1241"/>
        <v>0</v>
      </c>
      <c r="AM458" s="144">
        <v>0</v>
      </c>
      <c r="AN458" s="384">
        <f t="shared" si="1252"/>
        <v>0</v>
      </c>
      <c r="AO458" s="384">
        <f t="shared" si="1253"/>
        <v>0</v>
      </c>
      <c r="AP458" s="385">
        <f t="shared" si="1254"/>
        <v>0</v>
      </c>
      <c r="AQ458" s="384">
        <f t="shared" si="1255"/>
        <v>0</v>
      </c>
      <c r="AR458" s="384">
        <f t="shared" si="1256"/>
        <v>0</v>
      </c>
      <c r="AS458" s="385">
        <f t="shared" si="1257"/>
        <v>0</v>
      </c>
      <c r="AT458" s="385">
        <f t="shared" si="1258"/>
        <v>0</v>
      </c>
      <c r="AU458" s="144" t="s">
        <v>21</v>
      </c>
      <c r="AV458" s="7"/>
      <c r="AW458" s="7"/>
      <c r="AX458" s="7"/>
      <c r="AY458" s="7"/>
      <c r="AZ458" s="7"/>
      <c r="BA458" s="8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</row>
    <row r="459" spans="1:129" s="69" customFormat="1">
      <c r="A459" s="11"/>
      <c r="B459" s="2">
        <v>2017</v>
      </c>
      <c r="C459" s="3">
        <v>8323</v>
      </c>
      <c r="D459" s="3">
        <v>2</v>
      </c>
      <c r="E459" s="2">
        <v>2</v>
      </c>
      <c r="F459" s="2">
        <v>1</v>
      </c>
      <c r="G459" s="2">
        <v>3000</v>
      </c>
      <c r="H459" s="2">
        <v>3300</v>
      </c>
      <c r="I459" s="2">
        <v>334</v>
      </c>
      <c r="J459" s="388">
        <v>1</v>
      </c>
      <c r="K459" s="142" t="s">
        <v>1018</v>
      </c>
      <c r="L459" s="6">
        <f>SUM(L460:L465)</f>
        <v>1470000</v>
      </c>
      <c r="M459" s="6">
        <f t="shared" ref="M459:R459" si="1265">SUM(M460:M465)</f>
        <v>0</v>
      </c>
      <c r="N459" s="6">
        <f t="shared" si="1265"/>
        <v>1470000</v>
      </c>
      <c r="O459" s="6">
        <f t="shared" si="1265"/>
        <v>0</v>
      </c>
      <c r="P459" s="6">
        <f t="shared" si="1265"/>
        <v>0</v>
      </c>
      <c r="Q459" s="6">
        <f t="shared" si="1265"/>
        <v>0</v>
      </c>
      <c r="R459" s="6">
        <f t="shared" si="1265"/>
        <v>1470000</v>
      </c>
      <c r="S459" s="6">
        <f>SUM(S460:S465)</f>
        <v>0</v>
      </c>
      <c r="T459" s="6">
        <f t="shared" ref="T459:Y459" si="1266">SUM(T460:T465)</f>
        <v>0</v>
      </c>
      <c r="U459" s="6">
        <f t="shared" si="1266"/>
        <v>0</v>
      </c>
      <c r="V459" s="6">
        <f t="shared" si="1266"/>
        <v>0</v>
      </c>
      <c r="W459" s="6">
        <f t="shared" si="1266"/>
        <v>0</v>
      </c>
      <c r="X459" s="6">
        <f t="shared" si="1266"/>
        <v>0</v>
      </c>
      <c r="Y459" s="6">
        <f t="shared" si="1266"/>
        <v>0</v>
      </c>
      <c r="Z459" s="6">
        <f>SUM(Z460:Z465)</f>
        <v>0</v>
      </c>
      <c r="AA459" s="6">
        <f t="shared" ref="AA459:AF459" si="1267">SUM(AA460:AA465)</f>
        <v>0</v>
      </c>
      <c r="AB459" s="6">
        <f t="shared" si="1267"/>
        <v>0</v>
      </c>
      <c r="AC459" s="6">
        <f t="shared" si="1267"/>
        <v>0</v>
      </c>
      <c r="AD459" s="6">
        <f t="shared" si="1267"/>
        <v>0</v>
      </c>
      <c r="AE459" s="6">
        <f t="shared" si="1267"/>
        <v>0</v>
      </c>
      <c r="AF459" s="6">
        <f t="shared" si="1267"/>
        <v>0</v>
      </c>
      <c r="AG459" s="6">
        <f>SUM(AG460:AG465)</f>
        <v>0</v>
      </c>
      <c r="AH459" s="6">
        <f t="shared" ref="AH459:AM459" si="1268">SUM(AH460:AH465)</f>
        <v>0</v>
      </c>
      <c r="AI459" s="6">
        <f t="shared" si="1268"/>
        <v>0</v>
      </c>
      <c r="AJ459" s="6">
        <f t="shared" si="1268"/>
        <v>0</v>
      </c>
      <c r="AK459" s="6">
        <f t="shared" si="1268"/>
        <v>0</v>
      </c>
      <c r="AL459" s="6">
        <f t="shared" si="1268"/>
        <v>0</v>
      </c>
      <c r="AM459" s="6">
        <f t="shared" si="1268"/>
        <v>0</v>
      </c>
      <c r="AN459" s="6">
        <f>SUM(AN460:AN465)</f>
        <v>1470000</v>
      </c>
      <c r="AO459" s="6">
        <f t="shared" ref="AO459:AT459" si="1269">SUM(AO460:AO465)</f>
        <v>0</v>
      </c>
      <c r="AP459" s="6">
        <f t="shared" si="1269"/>
        <v>1470000</v>
      </c>
      <c r="AQ459" s="6">
        <f t="shared" si="1269"/>
        <v>0</v>
      </c>
      <c r="AR459" s="6">
        <f t="shared" si="1269"/>
        <v>0</v>
      </c>
      <c r="AS459" s="6">
        <f t="shared" si="1269"/>
        <v>0</v>
      </c>
      <c r="AT459" s="6">
        <f t="shared" si="1269"/>
        <v>1470000</v>
      </c>
      <c r="AU459" s="6"/>
      <c r="AV459" s="7"/>
      <c r="AW459" s="7"/>
      <c r="AX459" s="7"/>
      <c r="AY459" s="7"/>
      <c r="AZ459" s="7"/>
      <c r="BA459" s="8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</row>
    <row r="460" spans="1:129" s="69" customFormat="1" hidden="1">
      <c r="A460" s="11"/>
      <c r="B460" s="2">
        <v>2017</v>
      </c>
      <c r="C460" s="3">
        <v>8323</v>
      </c>
      <c r="D460" s="3">
        <v>2</v>
      </c>
      <c r="E460" s="2">
        <v>2</v>
      </c>
      <c r="F460" s="2">
        <v>1</v>
      </c>
      <c r="G460" s="2">
        <v>3000</v>
      </c>
      <c r="H460" s="2">
        <v>3300</v>
      </c>
      <c r="I460" s="2">
        <v>334</v>
      </c>
      <c r="J460" s="388">
        <v>1</v>
      </c>
      <c r="K460" s="143" t="s">
        <v>1015</v>
      </c>
      <c r="L460" s="144">
        <v>0</v>
      </c>
      <c r="M460" s="144">
        <v>0</v>
      </c>
      <c r="N460" s="144">
        <f t="shared" si="1234"/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f t="shared" ref="U460:U465" si="1270">S460+T460</f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f t="shared" ref="AB460:AB465" si="1271">Z460+AA460</f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f t="shared" ref="AI460:AI465" si="1272">AG460+AH460</f>
        <v>0</v>
      </c>
      <c r="AJ460" s="144">
        <v>0</v>
      </c>
      <c r="AK460" s="144">
        <v>0</v>
      </c>
      <c r="AL460" s="144">
        <v>0</v>
      </c>
      <c r="AM460" s="144">
        <v>0</v>
      </c>
      <c r="AN460" s="384">
        <f t="shared" ref="AN460" si="1273">L460-S460-Z460-AG460</f>
        <v>0</v>
      </c>
      <c r="AO460" s="384">
        <f t="shared" ref="AO460" si="1274">M460-T460-AA460-AH460</f>
        <v>0</v>
      </c>
      <c r="AP460" s="385">
        <f t="shared" ref="AP460" si="1275">AN460+AO460</f>
        <v>0</v>
      </c>
      <c r="AQ460" s="384">
        <f t="shared" ref="AQ460" si="1276">O460-V460-AC460-AJ460</f>
        <v>0</v>
      </c>
      <c r="AR460" s="384">
        <f t="shared" ref="AR460" si="1277">P460-W460-AD460-AK460</f>
        <v>0</v>
      </c>
      <c r="AS460" s="385">
        <f t="shared" ref="AS460" si="1278">AQ460+AR460</f>
        <v>0</v>
      </c>
      <c r="AT460" s="385">
        <f t="shared" ref="AT460" si="1279">AP460+AS460</f>
        <v>0</v>
      </c>
      <c r="AU460" s="144" t="s">
        <v>21</v>
      </c>
      <c r="AV460" s="145"/>
      <c r="AW460" s="145"/>
      <c r="AX460" s="145"/>
      <c r="AY460" s="145"/>
      <c r="AZ460" s="145"/>
      <c r="BA460" s="8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</row>
    <row r="461" spans="1:129" s="69" customFormat="1">
      <c r="A461" s="11"/>
      <c r="B461" s="2">
        <v>2017</v>
      </c>
      <c r="C461" s="3">
        <v>8323</v>
      </c>
      <c r="D461" s="3">
        <v>2</v>
      </c>
      <c r="E461" s="2">
        <v>2</v>
      </c>
      <c r="F461" s="2">
        <v>1</v>
      </c>
      <c r="G461" s="2">
        <v>3000</v>
      </c>
      <c r="H461" s="2">
        <v>3300</v>
      </c>
      <c r="I461" s="2">
        <v>334</v>
      </c>
      <c r="J461" s="388">
        <v>1</v>
      </c>
      <c r="K461" s="143" t="s">
        <v>2040</v>
      </c>
      <c r="L461" s="144">
        <v>1260000</v>
      </c>
      <c r="M461" s="144">
        <v>0</v>
      </c>
      <c r="N461" s="144">
        <f t="shared" ref="N461:N462" si="1280">L461+M461</f>
        <v>1260000</v>
      </c>
      <c r="O461" s="144">
        <v>0</v>
      </c>
      <c r="P461" s="144">
        <v>0</v>
      </c>
      <c r="Q461" s="144">
        <f t="shared" ref="Q461:Q462" si="1281">O461+P461</f>
        <v>0</v>
      </c>
      <c r="R461" s="144">
        <f>N461+Q461</f>
        <v>1260000</v>
      </c>
      <c r="S461" s="144">
        <v>0</v>
      </c>
      <c r="T461" s="144">
        <v>0</v>
      </c>
      <c r="U461" s="144">
        <f t="shared" si="1270"/>
        <v>0</v>
      </c>
      <c r="V461" s="144">
        <v>0</v>
      </c>
      <c r="W461" s="144">
        <v>0</v>
      </c>
      <c r="X461" s="144">
        <f t="shared" ref="X461:X465" si="1282">V461+W461</f>
        <v>0</v>
      </c>
      <c r="Y461" s="144">
        <f>U461+X461</f>
        <v>0</v>
      </c>
      <c r="Z461" s="144">
        <v>0</v>
      </c>
      <c r="AA461" s="144">
        <v>0</v>
      </c>
      <c r="AB461" s="144">
        <f t="shared" si="1271"/>
        <v>0</v>
      </c>
      <c r="AC461" s="144">
        <v>0</v>
      </c>
      <c r="AD461" s="144">
        <v>0</v>
      </c>
      <c r="AE461" s="144">
        <f t="shared" ref="AE461:AE465" si="1283">AC461+AD461</f>
        <v>0</v>
      </c>
      <c r="AF461" s="144">
        <f>AB461+AE461</f>
        <v>0</v>
      </c>
      <c r="AG461" s="144">
        <v>0</v>
      </c>
      <c r="AH461" s="144">
        <v>0</v>
      </c>
      <c r="AI461" s="144">
        <f t="shared" si="1272"/>
        <v>0</v>
      </c>
      <c r="AJ461" s="144">
        <v>0</v>
      </c>
      <c r="AK461" s="144">
        <v>0</v>
      </c>
      <c r="AL461" s="144">
        <f t="shared" ref="AL461:AL465" si="1284">AJ461+AK461</f>
        <v>0</v>
      </c>
      <c r="AM461" s="144">
        <f>AI461+AL461</f>
        <v>0</v>
      </c>
      <c r="AN461" s="384">
        <f t="shared" ref="AN461:AN470" si="1285">L461-S461-Z461-AG461</f>
        <v>1260000</v>
      </c>
      <c r="AO461" s="384">
        <f t="shared" ref="AO461:AO470" si="1286">M461-T461-AA461-AH461</f>
        <v>0</v>
      </c>
      <c r="AP461" s="385">
        <f t="shared" ref="AP461:AP470" si="1287">AN461+AO461</f>
        <v>1260000</v>
      </c>
      <c r="AQ461" s="384">
        <f t="shared" ref="AQ461:AQ470" si="1288">O461-V461-AC461-AJ461</f>
        <v>0</v>
      </c>
      <c r="AR461" s="384">
        <f t="shared" ref="AR461:AR470" si="1289">P461-W461-AD461-AK461</f>
        <v>0</v>
      </c>
      <c r="AS461" s="385">
        <f t="shared" ref="AS461:AS470" si="1290">AQ461+AR461</f>
        <v>0</v>
      </c>
      <c r="AT461" s="385">
        <f t="shared" ref="AT461:AT470" si="1291">AP461+AS461</f>
        <v>1260000</v>
      </c>
      <c r="AU461" s="144" t="s">
        <v>21</v>
      </c>
      <c r="AV461" s="145">
        <v>1</v>
      </c>
      <c r="AW461" s="145">
        <v>70</v>
      </c>
      <c r="AX461" s="145"/>
      <c r="AY461" s="145"/>
      <c r="AZ461" s="145"/>
      <c r="BA461" s="8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</row>
    <row r="462" spans="1:129" s="69" customFormat="1" hidden="1">
      <c r="A462" s="11"/>
      <c r="B462" s="2">
        <v>2017</v>
      </c>
      <c r="C462" s="3">
        <v>8323</v>
      </c>
      <c r="D462" s="3">
        <v>2</v>
      </c>
      <c r="E462" s="2">
        <v>2</v>
      </c>
      <c r="F462" s="2">
        <v>1</v>
      </c>
      <c r="G462" s="2">
        <v>3000</v>
      </c>
      <c r="H462" s="2">
        <v>3300</v>
      </c>
      <c r="I462" s="2">
        <v>334</v>
      </c>
      <c r="J462" s="388">
        <v>1</v>
      </c>
      <c r="K462" s="143" t="s">
        <v>1153</v>
      </c>
      <c r="L462" s="144">
        <v>0</v>
      </c>
      <c r="M462" s="144">
        <v>0</v>
      </c>
      <c r="N462" s="144">
        <f t="shared" si="1280"/>
        <v>0</v>
      </c>
      <c r="O462" s="144">
        <v>0</v>
      </c>
      <c r="P462" s="144">
        <v>0</v>
      </c>
      <c r="Q462" s="144">
        <f t="shared" si="1281"/>
        <v>0</v>
      </c>
      <c r="R462" s="144">
        <f>N462+Q462</f>
        <v>0</v>
      </c>
      <c r="S462" s="144">
        <v>0</v>
      </c>
      <c r="T462" s="144">
        <v>0</v>
      </c>
      <c r="U462" s="144">
        <f t="shared" si="1270"/>
        <v>0</v>
      </c>
      <c r="V462" s="144">
        <v>0</v>
      </c>
      <c r="W462" s="144">
        <v>0</v>
      </c>
      <c r="X462" s="144">
        <f t="shared" si="1282"/>
        <v>0</v>
      </c>
      <c r="Y462" s="144">
        <f>U462+X462</f>
        <v>0</v>
      </c>
      <c r="Z462" s="144">
        <v>0</v>
      </c>
      <c r="AA462" s="144">
        <v>0</v>
      </c>
      <c r="AB462" s="144">
        <f t="shared" si="1271"/>
        <v>0</v>
      </c>
      <c r="AC462" s="144">
        <v>0</v>
      </c>
      <c r="AD462" s="144">
        <v>0</v>
      </c>
      <c r="AE462" s="144">
        <f t="shared" si="1283"/>
        <v>0</v>
      </c>
      <c r="AF462" s="144">
        <f>AB462+AE462</f>
        <v>0</v>
      </c>
      <c r="AG462" s="144">
        <v>0</v>
      </c>
      <c r="AH462" s="144">
        <v>0</v>
      </c>
      <c r="AI462" s="144">
        <f t="shared" si="1272"/>
        <v>0</v>
      </c>
      <c r="AJ462" s="144">
        <v>0</v>
      </c>
      <c r="AK462" s="144">
        <v>0</v>
      </c>
      <c r="AL462" s="144">
        <f t="shared" si="1284"/>
        <v>0</v>
      </c>
      <c r="AM462" s="144">
        <f>AI462+AL462</f>
        <v>0</v>
      </c>
      <c r="AN462" s="384">
        <f t="shared" si="1285"/>
        <v>0</v>
      </c>
      <c r="AO462" s="384">
        <f t="shared" si="1286"/>
        <v>0</v>
      </c>
      <c r="AP462" s="385">
        <f t="shared" si="1287"/>
        <v>0</v>
      </c>
      <c r="AQ462" s="384">
        <f t="shared" si="1288"/>
        <v>0</v>
      </c>
      <c r="AR462" s="384">
        <f t="shared" si="1289"/>
        <v>0</v>
      </c>
      <c r="AS462" s="385">
        <f t="shared" si="1290"/>
        <v>0</v>
      </c>
      <c r="AT462" s="385">
        <f t="shared" si="1291"/>
        <v>0</v>
      </c>
      <c r="AU462" s="144" t="s">
        <v>21</v>
      </c>
      <c r="AV462" s="145"/>
      <c r="AW462" s="145"/>
      <c r="AX462" s="145"/>
      <c r="AY462" s="145"/>
      <c r="AZ462" s="145"/>
      <c r="BA462" s="8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</row>
    <row r="463" spans="1:129" s="69" customFormat="1">
      <c r="A463" s="11"/>
      <c r="B463" s="2">
        <v>2017</v>
      </c>
      <c r="C463" s="3">
        <v>8323</v>
      </c>
      <c r="D463" s="3">
        <v>2</v>
      </c>
      <c r="E463" s="2">
        <v>2</v>
      </c>
      <c r="F463" s="2">
        <v>1</v>
      </c>
      <c r="G463" s="2">
        <v>3000</v>
      </c>
      <c r="H463" s="2">
        <v>3300</v>
      </c>
      <c r="I463" s="2">
        <v>334</v>
      </c>
      <c r="J463" s="388">
        <v>1</v>
      </c>
      <c r="K463" s="143" t="s">
        <v>2030</v>
      </c>
      <c r="L463" s="144">
        <v>160000</v>
      </c>
      <c r="M463" s="144">
        <v>0</v>
      </c>
      <c r="N463" s="144">
        <f t="shared" ref="N463:N465" si="1292">L463+M463</f>
        <v>160000</v>
      </c>
      <c r="O463" s="144">
        <v>0</v>
      </c>
      <c r="P463" s="144">
        <v>0</v>
      </c>
      <c r="Q463" s="144">
        <f t="shared" ref="Q463:Q465" si="1293">O463+P463</f>
        <v>0</v>
      </c>
      <c r="R463" s="144">
        <f t="shared" ref="R463:R465" si="1294">N463+Q463</f>
        <v>160000</v>
      </c>
      <c r="S463" s="144">
        <v>0</v>
      </c>
      <c r="T463" s="144">
        <v>0</v>
      </c>
      <c r="U463" s="144">
        <f t="shared" si="1270"/>
        <v>0</v>
      </c>
      <c r="V463" s="144">
        <v>0</v>
      </c>
      <c r="W463" s="144">
        <v>0</v>
      </c>
      <c r="X463" s="144">
        <f t="shared" si="1282"/>
        <v>0</v>
      </c>
      <c r="Y463" s="144">
        <f t="shared" ref="Y463:Y464" si="1295">U463+X463</f>
        <v>0</v>
      </c>
      <c r="Z463" s="144">
        <v>0</v>
      </c>
      <c r="AA463" s="144">
        <v>0</v>
      </c>
      <c r="AB463" s="144">
        <f t="shared" si="1271"/>
        <v>0</v>
      </c>
      <c r="AC463" s="144">
        <v>0</v>
      </c>
      <c r="AD463" s="144">
        <v>0</v>
      </c>
      <c r="AE463" s="144">
        <f t="shared" si="1283"/>
        <v>0</v>
      </c>
      <c r="AF463" s="144">
        <f t="shared" ref="AF463:AF464" si="1296">AB463+AE463</f>
        <v>0</v>
      </c>
      <c r="AG463" s="144">
        <v>0</v>
      </c>
      <c r="AH463" s="144">
        <v>0</v>
      </c>
      <c r="AI463" s="144">
        <f t="shared" si="1272"/>
        <v>0</v>
      </c>
      <c r="AJ463" s="144">
        <v>0</v>
      </c>
      <c r="AK463" s="144">
        <v>0</v>
      </c>
      <c r="AL463" s="144">
        <f t="shared" si="1284"/>
        <v>0</v>
      </c>
      <c r="AM463" s="144">
        <f t="shared" ref="AM463:AM464" si="1297">AI463+AL463</f>
        <v>0</v>
      </c>
      <c r="AN463" s="384">
        <f t="shared" si="1285"/>
        <v>160000</v>
      </c>
      <c r="AO463" s="384">
        <f t="shared" si="1286"/>
        <v>0</v>
      </c>
      <c r="AP463" s="385">
        <f t="shared" si="1287"/>
        <v>160000</v>
      </c>
      <c r="AQ463" s="384">
        <f t="shared" si="1288"/>
        <v>0</v>
      </c>
      <c r="AR463" s="384">
        <f t="shared" si="1289"/>
        <v>0</v>
      </c>
      <c r="AS463" s="385">
        <f t="shared" si="1290"/>
        <v>0</v>
      </c>
      <c r="AT463" s="385">
        <f t="shared" si="1291"/>
        <v>160000</v>
      </c>
      <c r="AU463" s="144" t="s">
        <v>21</v>
      </c>
      <c r="AV463" s="145">
        <v>1</v>
      </c>
      <c r="AW463" s="145">
        <v>60</v>
      </c>
      <c r="AX463" s="145"/>
      <c r="AY463" s="145"/>
      <c r="AZ463" s="145"/>
      <c r="BA463" s="8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</row>
    <row r="464" spans="1:129" s="94" customFormat="1">
      <c r="A464" s="11"/>
      <c r="B464" s="2">
        <v>2017</v>
      </c>
      <c r="C464" s="3">
        <v>8323</v>
      </c>
      <c r="D464" s="3">
        <v>2</v>
      </c>
      <c r="E464" s="2">
        <v>2</v>
      </c>
      <c r="F464" s="2">
        <v>1</v>
      </c>
      <c r="G464" s="2">
        <v>3000</v>
      </c>
      <c r="H464" s="2">
        <v>3300</v>
      </c>
      <c r="I464" s="2">
        <v>334</v>
      </c>
      <c r="J464" s="388">
        <v>1</v>
      </c>
      <c r="K464" s="143" t="s">
        <v>2038</v>
      </c>
      <c r="L464" s="144">
        <v>50000</v>
      </c>
      <c r="M464" s="144">
        <v>0</v>
      </c>
      <c r="N464" s="144">
        <f t="shared" si="1292"/>
        <v>50000</v>
      </c>
      <c r="O464" s="144">
        <v>0</v>
      </c>
      <c r="P464" s="144">
        <v>0</v>
      </c>
      <c r="Q464" s="144">
        <f t="shared" si="1293"/>
        <v>0</v>
      </c>
      <c r="R464" s="144">
        <f t="shared" si="1294"/>
        <v>50000</v>
      </c>
      <c r="S464" s="144">
        <v>0</v>
      </c>
      <c r="T464" s="144">
        <v>0</v>
      </c>
      <c r="U464" s="144">
        <f t="shared" si="1270"/>
        <v>0</v>
      </c>
      <c r="V464" s="144">
        <v>0</v>
      </c>
      <c r="W464" s="144">
        <v>0</v>
      </c>
      <c r="X464" s="144">
        <f t="shared" si="1282"/>
        <v>0</v>
      </c>
      <c r="Y464" s="144">
        <f t="shared" si="1295"/>
        <v>0</v>
      </c>
      <c r="Z464" s="144">
        <v>0</v>
      </c>
      <c r="AA464" s="144">
        <v>0</v>
      </c>
      <c r="AB464" s="144">
        <f t="shared" si="1271"/>
        <v>0</v>
      </c>
      <c r="AC464" s="144">
        <v>0</v>
      </c>
      <c r="AD464" s="144">
        <v>0</v>
      </c>
      <c r="AE464" s="144">
        <f t="shared" si="1283"/>
        <v>0</v>
      </c>
      <c r="AF464" s="144">
        <f t="shared" si="1296"/>
        <v>0</v>
      </c>
      <c r="AG464" s="144">
        <v>0</v>
      </c>
      <c r="AH464" s="144">
        <v>0</v>
      </c>
      <c r="AI464" s="144">
        <f t="shared" si="1272"/>
        <v>0</v>
      </c>
      <c r="AJ464" s="144">
        <v>0</v>
      </c>
      <c r="AK464" s="144">
        <v>0</v>
      </c>
      <c r="AL464" s="144">
        <f t="shared" si="1284"/>
        <v>0</v>
      </c>
      <c r="AM464" s="144">
        <f t="shared" si="1297"/>
        <v>0</v>
      </c>
      <c r="AN464" s="384">
        <f t="shared" si="1285"/>
        <v>50000</v>
      </c>
      <c r="AO464" s="384">
        <f t="shared" si="1286"/>
        <v>0</v>
      </c>
      <c r="AP464" s="385">
        <f t="shared" si="1287"/>
        <v>50000</v>
      </c>
      <c r="AQ464" s="384">
        <f t="shared" si="1288"/>
        <v>0</v>
      </c>
      <c r="AR464" s="384">
        <f t="shared" si="1289"/>
        <v>0</v>
      </c>
      <c r="AS464" s="385">
        <f t="shared" si="1290"/>
        <v>0</v>
      </c>
      <c r="AT464" s="385">
        <f t="shared" si="1291"/>
        <v>50000</v>
      </c>
      <c r="AU464" s="144" t="s">
        <v>21</v>
      </c>
      <c r="AV464" s="145">
        <v>1</v>
      </c>
      <c r="AW464" s="145">
        <v>5</v>
      </c>
      <c r="AX464" s="145"/>
      <c r="AY464" s="145"/>
      <c r="AZ464" s="145"/>
      <c r="BA464" s="8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</row>
    <row r="465" spans="1:129" s="69" customFormat="1" hidden="1">
      <c r="A465" s="11"/>
      <c r="B465" s="2">
        <v>2017</v>
      </c>
      <c r="C465" s="3">
        <v>8323</v>
      </c>
      <c r="D465" s="3">
        <v>2</v>
      </c>
      <c r="E465" s="2">
        <v>2</v>
      </c>
      <c r="F465" s="2">
        <v>1</v>
      </c>
      <c r="G465" s="2">
        <v>3000</v>
      </c>
      <c r="H465" s="2">
        <v>3300</v>
      </c>
      <c r="I465" s="2">
        <v>334</v>
      </c>
      <c r="J465" s="388">
        <v>1</v>
      </c>
      <c r="K465" s="143" t="s">
        <v>1693</v>
      </c>
      <c r="L465" s="144">
        <v>0</v>
      </c>
      <c r="M465" s="144">
        <v>0</v>
      </c>
      <c r="N465" s="144">
        <f t="shared" si="1292"/>
        <v>0</v>
      </c>
      <c r="O465" s="144">
        <v>0</v>
      </c>
      <c r="P465" s="144">
        <v>0</v>
      </c>
      <c r="Q465" s="144">
        <f t="shared" si="1293"/>
        <v>0</v>
      </c>
      <c r="R465" s="144">
        <f t="shared" si="1294"/>
        <v>0</v>
      </c>
      <c r="S465" s="144">
        <v>0</v>
      </c>
      <c r="T465" s="144">
        <v>0</v>
      </c>
      <c r="U465" s="144">
        <f t="shared" si="1270"/>
        <v>0</v>
      </c>
      <c r="V465" s="144">
        <v>0</v>
      </c>
      <c r="W465" s="144">
        <v>0</v>
      </c>
      <c r="X465" s="144">
        <f t="shared" si="1282"/>
        <v>0</v>
      </c>
      <c r="Y465" s="144">
        <f>U465+X465</f>
        <v>0</v>
      </c>
      <c r="Z465" s="144">
        <v>0</v>
      </c>
      <c r="AA465" s="144">
        <v>0</v>
      </c>
      <c r="AB465" s="144">
        <f t="shared" si="1271"/>
        <v>0</v>
      </c>
      <c r="AC465" s="144">
        <v>0</v>
      </c>
      <c r="AD465" s="144">
        <v>0</v>
      </c>
      <c r="AE465" s="144">
        <f t="shared" si="1283"/>
        <v>0</v>
      </c>
      <c r="AF465" s="144">
        <f>AB465+AE465</f>
        <v>0</v>
      </c>
      <c r="AG465" s="144">
        <v>0</v>
      </c>
      <c r="AH465" s="144">
        <v>0</v>
      </c>
      <c r="AI465" s="144">
        <f t="shared" si="1272"/>
        <v>0</v>
      </c>
      <c r="AJ465" s="144">
        <v>0</v>
      </c>
      <c r="AK465" s="144">
        <v>0</v>
      </c>
      <c r="AL465" s="144">
        <f t="shared" si="1284"/>
        <v>0</v>
      </c>
      <c r="AM465" s="144">
        <f>AI465+AL465</f>
        <v>0</v>
      </c>
      <c r="AN465" s="384">
        <f>L465-S465-Z465-AG465</f>
        <v>0</v>
      </c>
      <c r="AO465" s="384">
        <f t="shared" si="1286"/>
        <v>0</v>
      </c>
      <c r="AP465" s="385">
        <f t="shared" si="1287"/>
        <v>0</v>
      </c>
      <c r="AQ465" s="384">
        <f t="shared" si="1288"/>
        <v>0</v>
      </c>
      <c r="AR465" s="384">
        <f t="shared" si="1289"/>
        <v>0</v>
      </c>
      <c r="AS465" s="385">
        <f t="shared" si="1290"/>
        <v>0</v>
      </c>
      <c r="AT465" s="385">
        <f t="shared" si="1291"/>
        <v>0</v>
      </c>
      <c r="AU465" s="144" t="s">
        <v>21</v>
      </c>
      <c r="AV465" s="145"/>
      <c r="AW465" s="145"/>
      <c r="AX465" s="145"/>
      <c r="AY465" s="145"/>
      <c r="AZ465" s="145"/>
      <c r="BA465" s="8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</row>
    <row r="466" spans="1:129" s="69" customFormat="1" hidden="1">
      <c r="A466" s="11"/>
      <c r="B466" s="2">
        <v>2017</v>
      </c>
      <c r="C466" s="3">
        <v>8323</v>
      </c>
      <c r="D466" s="3">
        <v>2</v>
      </c>
      <c r="E466" s="2">
        <v>2</v>
      </c>
      <c r="F466" s="2">
        <v>1</v>
      </c>
      <c r="G466" s="2">
        <v>3000</v>
      </c>
      <c r="H466" s="2">
        <v>3300</v>
      </c>
      <c r="I466" s="2">
        <v>334</v>
      </c>
      <c r="J466" s="388">
        <v>1</v>
      </c>
      <c r="K466" s="142" t="s">
        <v>1019</v>
      </c>
      <c r="L466" s="6">
        <f>SUM(L467:L470)</f>
        <v>0</v>
      </c>
      <c r="M466" s="6">
        <f t="shared" ref="M466:R466" si="1298">SUM(M467:M470)</f>
        <v>0</v>
      </c>
      <c r="N466" s="6">
        <f t="shared" si="1298"/>
        <v>0</v>
      </c>
      <c r="O466" s="6">
        <f t="shared" si="1298"/>
        <v>0</v>
      </c>
      <c r="P466" s="6">
        <f t="shared" si="1298"/>
        <v>0</v>
      </c>
      <c r="Q466" s="6">
        <f t="shared" si="1298"/>
        <v>0</v>
      </c>
      <c r="R466" s="6">
        <f t="shared" si="1298"/>
        <v>0</v>
      </c>
      <c r="S466" s="6">
        <f>SUM(S467:S470)</f>
        <v>0</v>
      </c>
      <c r="T466" s="6">
        <f t="shared" ref="T466:Y466" si="1299">SUM(T467:T470)</f>
        <v>0</v>
      </c>
      <c r="U466" s="6">
        <f t="shared" si="1299"/>
        <v>0</v>
      </c>
      <c r="V466" s="6">
        <f t="shared" si="1299"/>
        <v>0</v>
      </c>
      <c r="W466" s="6">
        <f t="shared" si="1299"/>
        <v>0</v>
      </c>
      <c r="X466" s="6">
        <f t="shared" si="1299"/>
        <v>0</v>
      </c>
      <c r="Y466" s="6">
        <f t="shared" si="1299"/>
        <v>0</v>
      </c>
      <c r="Z466" s="6">
        <f>SUM(Z467:Z470)</f>
        <v>0</v>
      </c>
      <c r="AA466" s="6">
        <f t="shared" ref="AA466:AF466" si="1300">SUM(AA467:AA470)</f>
        <v>0</v>
      </c>
      <c r="AB466" s="6">
        <f t="shared" si="1300"/>
        <v>0</v>
      </c>
      <c r="AC466" s="6">
        <f t="shared" si="1300"/>
        <v>0</v>
      </c>
      <c r="AD466" s="6">
        <f t="shared" si="1300"/>
        <v>0</v>
      </c>
      <c r="AE466" s="6">
        <f t="shared" si="1300"/>
        <v>0</v>
      </c>
      <c r="AF466" s="6">
        <f t="shared" si="1300"/>
        <v>0</v>
      </c>
      <c r="AG466" s="6">
        <f>SUM(AG467:AG470)</f>
        <v>0</v>
      </c>
      <c r="AH466" s="6">
        <f t="shared" ref="AH466:AM466" si="1301">SUM(AH467:AH470)</f>
        <v>0</v>
      </c>
      <c r="AI466" s="6">
        <f t="shared" si="1301"/>
        <v>0</v>
      </c>
      <c r="AJ466" s="6">
        <f t="shared" si="1301"/>
        <v>0</v>
      </c>
      <c r="AK466" s="6">
        <f t="shared" si="1301"/>
        <v>0</v>
      </c>
      <c r="AL466" s="6">
        <f t="shared" si="1301"/>
        <v>0</v>
      </c>
      <c r="AM466" s="6">
        <f t="shared" si="1301"/>
        <v>0</v>
      </c>
      <c r="AN466" s="384">
        <f t="shared" si="1285"/>
        <v>0</v>
      </c>
      <c r="AO466" s="384">
        <f t="shared" si="1286"/>
        <v>0</v>
      </c>
      <c r="AP466" s="385">
        <f t="shared" si="1287"/>
        <v>0</v>
      </c>
      <c r="AQ466" s="384">
        <f t="shared" si="1288"/>
        <v>0</v>
      </c>
      <c r="AR466" s="384">
        <f t="shared" si="1289"/>
        <v>0</v>
      </c>
      <c r="AS466" s="385">
        <f t="shared" si="1290"/>
        <v>0</v>
      </c>
      <c r="AT466" s="385">
        <f t="shared" si="1291"/>
        <v>0</v>
      </c>
      <c r="AU466" s="6"/>
      <c r="AV466" s="7"/>
      <c r="AW466" s="7"/>
      <c r="AX466" s="7"/>
      <c r="AY466" s="7"/>
      <c r="AZ466" s="7"/>
      <c r="BA466" s="8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</row>
    <row r="467" spans="1:129" s="69" customFormat="1" hidden="1">
      <c r="A467" s="11"/>
      <c r="B467" s="2">
        <v>2017</v>
      </c>
      <c r="C467" s="3">
        <v>8323</v>
      </c>
      <c r="D467" s="3">
        <v>2</v>
      </c>
      <c r="E467" s="2">
        <v>2</v>
      </c>
      <c r="F467" s="2">
        <v>1</v>
      </c>
      <c r="G467" s="2">
        <v>3000</v>
      </c>
      <c r="H467" s="2">
        <v>3300</v>
      </c>
      <c r="I467" s="2">
        <v>334</v>
      </c>
      <c r="J467" s="388">
        <v>1</v>
      </c>
      <c r="K467" s="143" t="s">
        <v>1015</v>
      </c>
      <c r="L467" s="144">
        <v>0</v>
      </c>
      <c r="M467" s="144">
        <v>0</v>
      </c>
      <c r="N467" s="144">
        <f t="shared" ref="N467" si="1302">L467+M467</f>
        <v>0</v>
      </c>
      <c r="O467" s="144">
        <v>0</v>
      </c>
      <c r="P467" s="144">
        <v>0</v>
      </c>
      <c r="Q467" s="144">
        <v>0</v>
      </c>
      <c r="R467" s="144">
        <v>0</v>
      </c>
      <c r="S467" s="144">
        <v>0</v>
      </c>
      <c r="T467" s="144">
        <v>0</v>
      </c>
      <c r="U467" s="144">
        <v>0</v>
      </c>
      <c r="V467" s="144">
        <v>0</v>
      </c>
      <c r="W467" s="144">
        <v>0</v>
      </c>
      <c r="X467" s="144">
        <v>0</v>
      </c>
      <c r="Y467" s="144">
        <v>0</v>
      </c>
      <c r="Z467" s="144">
        <v>0</v>
      </c>
      <c r="AA467" s="144">
        <v>0</v>
      </c>
      <c r="AB467" s="144">
        <v>0</v>
      </c>
      <c r="AC467" s="144">
        <v>0</v>
      </c>
      <c r="AD467" s="144">
        <v>0</v>
      </c>
      <c r="AE467" s="144">
        <v>0</v>
      </c>
      <c r="AF467" s="144">
        <v>0</v>
      </c>
      <c r="AG467" s="144">
        <v>0</v>
      </c>
      <c r="AH467" s="144">
        <v>0</v>
      </c>
      <c r="AI467" s="144">
        <v>0</v>
      </c>
      <c r="AJ467" s="144">
        <v>0</v>
      </c>
      <c r="AK467" s="144">
        <v>0</v>
      </c>
      <c r="AL467" s="144">
        <v>0</v>
      </c>
      <c r="AM467" s="144">
        <v>0</v>
      </c>
      <c r="AN467" s="384">
        <f t="shared" si="1285"/>
        <v>0</v>
      </c>
      <c r="AO467" s="384">
        <f t="shared" si="1286"/>
        <v>0</v>
      </c>
      <c r="AP467" s="385">
        <f t="shared" si="1287"/>
        <v>0</v>
      </c>
      <c r="AQ467" s="384">
        <f t="shared" si="1288"/>
        <v>0</v>
      </c>
      <c r="AR467" s="384">
        <f t="shared" si="1289"/>
        <v>0</v>
      </c>
      <c r="AS467" s="385">
        <f t="shared" si="1290"/>
        <v>0</v>
      </c>
      <c r="AT467" s="385">
        <f t="shared" si="1291"/>
        <v>0</v>
      </c>
      <c r="AU467" s="144" t="s">
        <v>21</v>
      </c>
      <c r="AV467" s="145"/>
      <c r="AW467" s="145"/>
      <c r="AX467" s="145"/>
      <c r="AY467" s="145"/>
      <c r="AZ467" s="145"/>
      <c r="BA467" s="146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</row>
    <row r="468" spans="1:129" s="69" customFormat="1" hidden="1">
      <c r="A468" s="11"/>
      <c r="B468" s="2">
        <v>2017</v>
      </c>
      <c r="C468" s="3">
        <v>8323</v>
      </c>
      <c r="D468" s="3">
        <v>2</v>
      </c>
      <c r="E468" s="2">
        <v>2</v>
      </c>
      <c r="F468" s="2">
        <v>1</v>
      </c>
      <c r="G468" s="2">
        <v>3000</v>
      </c>
      <c r="H468" s="2">
        <v>3300</v>
      </c>
      <c r="I468" s="2">
        <v>334</v>
      </c>
      <c r="J468" s="388">
        <v>1</v>
      </c>
      <c r="K468" s="143" t="s">
        <v>2040</v>
      </c>
      <c r="L468" s="144">
        <v>0</v>
      </c>
      <c r="M468" s="144">
        <v>0</v>
      </c>
      <c r="N468" s="144">
        <v>0</v>
      </c>
      <c r="O468" s="144">
        <v>0</v>
      </c>
      <c r="P468" s="144">
        <v>0</v>
      </c>
      <c r="Q468" s="144">
        <v>0</v>
      </c>
      <c r="R468" s="144">
        <v>0</v>
      </c>
      <c r="S468" s="144">
        <v>0</v>
      </c>
      <c r="T468" s="144">
        <v>0</v>
      </c>
      <c r="U468" s="144">
        <v>0</v>
      </c>
      <c r="V468" s="144">
        <v>0</v>
      </c>
      <c r="W468" s="144">
        <v>0</v>
      </c>
      <c r="X468" s="144">
        <v>0</v>
      </c>
      <c r="Y468" s="144">
        <f>U468+X468</f>
        <v>0</v>
      </c>
      <c r="Z468" s="144">
        <v>0</v>
      </c>
      <c r="AA468" s="144">
        <v>0</v>
      </c>
      <c r="AB468" s="144">
        <v>0</v>
      </c>
      <c r="AC468" s="144">
        <v>0</v>
      </c>
      <c r="AD468" s="144">
        <v>0</v>
      </c>
      <c r="AE468" s="144">
        <v>0</v>
      </c>
      <c r="AF468" s="144">
        <f>AB468+AE468</f>
        <v>0</v>
      </c>
      <c r="AG468" s="144">
        <v>0</v>
      </c>
      <c r="AH468" s="144">
        <v>0</v>
      </c>
      <c r="AI468" s="144">
        <v>0</v>
      </c>
      <c r="AJ468" s="144">
        <v>0</v>
      </c>
      <c r="AK468" s="144">
        <v>0</v>
      </c>
      <c r="AL468" s="144">
        <v>0</v>
      </c>
      <c r="AM468" s="144">
        <f>AI468+AL468</f>
        <v>0</v>
      </c>
      <c r="AN468" s="384">
        <f t="shared" si="1285"/>
        <v>0</v>
      </c>
      <c r="AO468" s="384">
        <f t="shared" si="1286"/>
        <v>0</v>
      </c>
      <c r="AP468" s="385">
        <f t="shared" si="1287"/>
        <v>0</v>
      </c>
      <c r="AQ468" s="384">
        <f t="shared" si="1288"/>
        <v>0</v>
      </c>
      <c r="AR468" s="384">
        <f t="shared" si="1289"/>
        <v>0</v>
      </c>
      <c r="AS468" s="385">
        <f t="shared" si="1290"/>
        <v>0</v>
      </c>
      <c r="AT468" s="385">
        <f t="shared" si="1291"/>
        <v>0</v>
      </c>
      <c r="AU468" s="144" t="s">
        <v>21</v>
      </c>
      <c r="AV468" s="145"/>
      <c r="AW468" s="145"/>
      <c r="AX468" s="145"/>
      <c r="AY468" s="145"/>
      <c r="AZ468" s="145"/>
      <c r="BA468" s="146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</row>
    <row r="469" spans="1:129" s="69" customFormat="1" hidden="1">
      <c r="A469" s="11"/>
      <c r="B469" s="2">
        <v>2017</v>
      </c>
      <c r="C469" s="3">
        <v>8323</v>
      </c>
      <c r="D469" s="3">
        <v>2</v>
      </c>
      <c r="E469" s="2">
        <v>2</v>
      </c>
      <c r="F469" s="2">
        <v>1</v>
      </c>
      <c r="G469" s="2">
        <v>3000</v>
      </c>
      <c r="H469" s="2">
        <v>3300</v>
      </c>
      <c r="I469" s="2">
        <v>334</v>
      </c>
      <c r="J469" s="388">
        <v>1</v>
      </c>
      <c r="K469" s="143" t="s">
        <v>1153</v>
      </c>
      <c r="L469" s="144">
        <v>0</v>
      </c>
      <c r="M469" s="144">
        <v>0</v>
      </c>
      <c r="N469" s="144">
        <f t="shared" ref="N469" si="1303">L469+M469</f>
        <v>0</v>
      </c>
      <c r="O469" s="144">
        <v>0</v>
      </c>
      <c r="P469" s="144">
        <v>0</v>
      </c>
      <c r="Q469" s="144">
        <f t="shared" ref="Q469" si="1304">O469+P469</f>
        <v>0</v>
      </c>
      <c r="R469" s="144">
        <f>N469+Q469</f>
        <v>0</v>
      </c>
      <c r="S469" s="144">
        <v>0</v>
      </c>
      <c r="T469" s="144">
        <v>0</v>
      </c>
      <c r="U469" s="144">
        <f t="shared" ref="U469:U470" si="1305">S469+T469</f>
        <v>0</v>
      </c>
      <c r="V469" s="144">
        <v>0</v>
      </c>
      <c r="W469" s="144">
        <v>0</v>
      </c>
      <c r="X469" s="144">
        <f t="shared" ref="X469:X470" si="1306">V469+W469</f>
        <v>0</v>
      </c>
      <c r="Y469" s="144">
        <f>U469+X469</f>
        <v>0</v>
      </c>
      <c r="Z469" s="144">
        <v>0</v>
      </c>
      <c r="AA469" s="144">
        <v>0</v>
      </c>
      <c r="AB469" s="144">
        <f t="shared" ref="AB469:AB470" si="1307">Z469+AA469</f>
        <v>0</v>
      </c>
      <c r="AC469" s="144">
        <v>0</v>
      </c>
      <c r="AD469" s="144">
        <v>0</v>
      </c>
      <c r="AE469" s="144">
        <f t="shared" ref="AE469:AE470" si="1308">AC469+AD469</f>
        <v>0</v>
      </c>
      <c r="AF469" s="144">
        <f>AB469+AE469</f>
        <v>0</v>
      </c>
      <c r="AG469" s="144">
        <v>0</v>
      </c>
      <c r="AH469" s="144">
        <v>0</v>
      </c>
      <c r="AI469" s="144">
        <f t="shared" ref="AI469:AI470" si="1309">AG469+AH469</f>
        <v>0</v>
      </c>
      <c r="AJ469" s="144">
        <v>0</v>
      </c>
      <c r="AK469" s="144">
        <v>0</v>
      </c>
      <c r="AL469" s="144">
        <f t="shared" ref="AL469:AL470" si="1310">AJ469+AK469</f>
        <v>0</v>
      </c>
      <c r="AM469" s="144">
        <f>AI469+AL469</f>
        <v>0</v>
      </c>
      <c r="AN469" s="384">
        <f t="shared" si="1285"/>
        <v>0</v>
      </c>
      <c r="AO469" s="384">
        <f t="shared" si="1286"/>
        <v>0</v>
      </c>
      <c r="AP469" s="385">
        <f t="shared" si="1287"/>
        <v>0</v>
      </c>
      <c r="AQ469" s="384">
        <f t="shared" si="1288"/>
        <v>0</v>
      </c>
      <c r="AR469" s="384">
        <f t="shared" si="1289"/>
        <v>0</v>
      </c>
      <c r="AS469" s="385">
        <f t="shared" si="1290"/>
        <v>0</v>
      </c>
      <c r="AT469" s="385">
        <f t="shared" si="1291"/>
        <v>0</v>
      </c>
      <c r="AU469" s="144" t="s">
        <v>21</v>
      </c>
      <c r="AV469" s="145"/>
      <c r="AW469" s="145"/>
      <c r="AX469" s="145"/>
      <c r="AY469" s="145"/>
      <c r="AZ469" s="145"/>
      <c r="BA469" s="146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</row>
    <row r="470" spans="1:129" s="94" customFormat="1" hidden="1">
      <c r="A470" s="11"/>
      <c r="B470" s="2">
        <v>2017</v>
      </c>
      <c r="C470" s="3">
        <v>8323</v>
      </c>
      <c r="D470" s="3">
        <v>2</v>
      </c>
      <c r="E470" s="2">
        <v>2</v>
      </c>
      <c r="F470" s="2">
        <v>1</v>
      </c>
      <c r="G470" s="2">
        <v>3000</v>
      </c>
      <c r="H470" s="2">
        <v>3300</v>
      </c>
      <c r="I470" s="2">
        <v>334</v>
      </c>
      <c r="J470" s="388">
        <v>1</v>
      </c>
      <c r="K470" s="143" t="s">
        <v>1693</v>
      </c>
      <c r="L470" s="144">
        <v>0</v>
      </c>
      <c r="M470" s="144">
        <v>0</v>
      </c>
      <c r="N470" s="144">
        <f t="shared" ref="N470" si="1311">L470+M470</f>
        <v>0</v>
      </c>
      <c r="O470" s="144">
        <v>0</v>
      </c>
      <c r="P470" s="144">
        <v>0</v>
      </c>
      <c r="Q470" s="144">
        <f t="shared" ref="Q470" si="1312">O470+P470</f>
        <v>0</v>
      </c>
      <c r="R470" s="144">
        <f>N470+Q470</f>
        <v>0</v>
      </c>
      <c r="S470" s="144">
        <v>0</v>
      </c>
      <c r="T470" s="144">
        <v>0</v>
      </c>
      <c r="U470" s="144">
        <f t="shared" si="1305"/>
        <v>0</v>
      </c>
      <c r="V470" s="144">
        <v>0</v>
      </c>
      <c r="W470" s="144">
        <v>0</v>
      </c>
      <c r="X470" s="144">
        <f t="shared" si="1306"/>
        <v>0</v>
      </c>
      <c r="Y470" s="144">
        <f>U470+X470</f>
        <v>0</v>
      </c>
      <c r="Z470" s="144">
        <v>0</v>
      </c>
      <c r="AA470" s="144">
        <v>0</v>
      </c>
      <c r="AB470" s="144">
        <f t="shared" si="1307"/>
        <v>0</v>
      </c>
      <c r="AC470" s="144">
        <v>0</v>
      </c>
      <c r="AD470" s="144">
        <v>0</v>
      </c>
      <c r="AE470" s="144">
        <f t="shared" si="1308"/>
        <v>0</v>
      </c>
      <c r="AF470" s="144">
        <f>AB470+AE470</f>
        <v>0</v>
      </c>
      <c r="AG470" s="144">
        <v>0</v>
      </c>
      <c r="AH470" s="144">
        <v>0</v>
      </c>
      <c r="AI470" s="144">
        <f t="shared" si="1309"/>
        <v>0</v>
      </c>
      <c r="AJ470" s="144">
        <v>0</v>
      </c>
      <c r="AK470" s="144">
        <v>0</v>
      </c>
      <c r="AL470" s="144">
        <f t="shared" si="1310"/>
        <v>0</v>
      </c>
      <c r="AM470" s="144">
        <f>AI470+AL470</f>
        <v>0</v>
      </c>
      <c r="AN470" s="384">
        <f t="shared" si="1285"/>
        <v>0</v>
      </c>
      <c r="AO470" s="384">
        <f t="shared" si="1286"/>
        <v>0</v>
      </c>
      <c r="AP470" s="385">
        <f t="shared" si="1287"/>
        <v>0</v>
      </c>
      <c r="AQ470" s="384">
        <f t="shared" si="1288"/>
        <v>0</v>
      </c>
      <c r="AR470" s="384">
        <f t="shared" si="1289"/>
        <v>0</v>
      </c>
      <c r="AS470" s="385">
        <f t="shared" si="1290"/>
        <v>0</v>
      </c>
      <c r="AT470" s="385">
        <f t="shared" si="1291"/>
        <v>0</v>
      </c>
      <c r="AU470" s="144" t="s">
        <v>21</v>
      </c>
      <c r="AV470" s="145"/>
      <c r="AW470" s="145"/>
      <c r="AX470" s="145"/>
      <c r="AY470" s="145"/>
      <c r="AZ470" s="145"/>
      <c r="BA470" s="146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</row>
    <row r="471" spans="1:129" s="94" customFormat="1" ht="48" customHeight="1">
      <c r="A471" s="11"/>
      <c r="B471" s="2">
        <v>2017</v>
      </c>
      <c r="C471" s="3">
        <v>8323</v>
      </c>
      <c r="D471" s="3">
        <v>2</v>
      </c>
      <c r="E471" s="2">
        <v>2</v>
      </c>
      <c r="F471" s="2">
        <v>1</v>
      </c>
      <c r="G471" s="2">
        <v>3000</v>
      </c>
      <c r="H471" s="2">
        <v>3300</v>
      </c>
      <c r="I471" s="2">
        <v>334</v>
      </c>
      <c r="J471" s="388">
        <v>1</v>
      </c>
      <c r="K471" s="148" t="s">
        <v>1020</v>
      </c>
      <c r="L471" s="6">
        <f>SUM(L472:L475)</f>
        <v>908000</v>
      </c>
      <c r="M471" s="6">
        <f t="shared" ref="M471:R471" si="1313">SUM(M472:M475)</f>
        <v>0</v>
      </c>
      <c r="N471" s="6">
        <f t="shared" si="1313"/>
        <v>908000</v>
      </c>
      <c r="O471" s="6">
        <f t="shared" si="1313"/>
        <v>0</v>
      </c>
      <c r="P471" s="6">
        <f t="shared" si="1313"/>
        <v>0</v>
      </c>
      <c r="Q471" s="6">
        <f t="shared" si="1313"/>
        <v>0</v>
      </c>
      <c r="R471" s="6">
        <f t="shared" si="1313"/>
        <v>908000</v>
      </c>
      <c r="S471" s="6">
        <f>SUM(S472:S475)</f>
        <v>0</v>
      </c>
      <c r="T471" s="6">
        <f t="shared" ref="T471:Y471" si="1314">SUM(T472:T475)</f>
        <v>0</v>
      </c>
      <c r="U471" s="6">
        <f t="shared" si="1314"/>
        <v>0</v>
      </c>
      <c r="V471" s="6">
        <f t="shared" si="1314"/>
        <v>0</v>
      </c>
      <c r="W471" s="6">
        <f t="shared" si="1314"/>
        <v>0</v>
      </c>
      <c r="X471" s="6">
        <f t="shared" si="1314"/>
        <v>0</v>
      </c>
      <c r="Y471" s="6">
        <f t="shared" si="1314"/>
        <v>0</v>
      </c>
      <c r="Z471" s="6">
        <f>SUM(Z472:Z475)</f>
        <v>0</v>
      </c>
      <c r="AA471" s="6">
        <f t="shared" ref="AA471:AF471" si="1315">SUM(AA472:AA475)</f>
        <v>0</v>
      </c>
      <c r="AB471" s="6">
        <f t="shared" si="1315"/>
        <v>0</v>
      </c>
      <c r="AC471" s="6">
        <f t="shared" si="1315"/>
        <v>0</v>
      </c>
      <c r="AD471" s="6">
        <f t="shared" si="1315"/>
        <v>0</v>
      </c>
      <c r="AE471" s="6">
        <f t="shared" si="1315"/>
        <v>0</v>
      </c>
      <c r="AF471" s="6">
        <f t="shared" si="1315"/>
        <v>0</v>
      </c>
      <c r="AG471" s="6">
        <f>SUM(AG472:AG475)</f>
        <v>908000</v>
      </c>
      <c r="AH471" s="6">
        <f t="shared" ref="AH471:AM471" si="1316">SUM(AH472:AH475)</f>
        <v>0</v>
      </c>
      <c r="AI471" s="6">
        <f t="shared" si="1316"/>
        <v>908000</v>
      </c>
      <c r="AJ471" s="6">
        <f t="shared" si="1316"/>
        <v>0</v>
      </c>
      <c r="AK471" s="6">
        <f t="shared" si="1316"/>
        <v>0</v>
      </c>
      <c r="AL471" s="6">
        <f t="shared" si="1316"/>
        <v>0</v>
      </c>
      <c r="AM471" s="6">
        <f t="shared" si="1316"/>
        <v>908000</v>
      </c>
      <c r="AN471" s="6">
        <f>SUM(AN472:AN475)</f>
        <v>0</v>
      </c>
      <c r="AO471" s="6">
        <f t="shared" ref="AO471:AT471" si="1317">SUM(AO472:AO475)</f>
        <v>0</v>
      </c>
      <c r="AP471" s="6">
        <f t="shared" si="1317"/>
        <v>0</v>
      </c>
      <c r="AQ471" s="6">
        <f t="shared" si="1317"/>
        <v>0</v>
      </c>
      <c r="AR471" s="6">
        <f t="shared" si="1317"/>
        <v>0</v>
      </c>
      <c r="AS471" s="6">
        <f t="shared" si="1317"/>
        <v>0</v>
      </c>
      <c r="AT471" s="6">
        <f t="shared" si="1317"/>
        <v>0</v>
      </c>
      <c r="AU471" s="6"/>
      <c r="AV471" s="7"/>
      <c r="AW471" s="7"/>
      <c r="AX471" s="7"/>
      <c r="AY471" s="7"/>
      <c r="AZ471" s="7"/>
      <c r="BA471" s="8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</row>
    <row r="472" spans="1:129" s="69" customFormat="1" hidden="1">
      <c r="A472" s="11"/>
      <c r="B472" s="2">
        <v>2017</v>
      </c>
      <c r="C472" s="3">
        <v>8323</v>
      </c>
      <c r="D472" s="3">
        <v>2</v>
      </c>
      <c r="E472" s="2">
        <v>2</v>
      </c>
      <c r="F472" s="2">
        <v>1</v>
      </c>
      <c r="G472" s="2">
        <v>3000</v>
      </c>
      <c r="H472" s="2">
        <v>3300</v>
      </c>
      <c r="I472" s="2">
        <v>334</v>
      </c>
      <c r="J472" s="388">
        <v>1</v>
      </c>
      <c r="K472" s="143" t="s">
        <v>1015</v>
      </c>
      <c r="L472" s="144">
        <v>0</v>
      </c>
      <c r="M472" s="144">
        <v>0</v>
      </c>
      <c r="N472" s="144">
        <v>0</v>
      </c>
      <c r="O472" s="144">
        <v>0</v>
      </c>
      <c r="P472" s="144">
        <v>0</v>
      </c>
      <c r="Q472" s="144">
        <f>O472+P472</f>
        <v>0</v>
      </c>
      <c r="R472" s="144">
        <v>0</v>
      </c>
      <c r="S472" s="144">
        <v>0</v>
      </c>
      <c r="T472" s="144">
        <v>0</v>
      </c>
      <c r="U472" s="144">
        <v>0</v>
      </c>
      <c r="V472" s="144">
        <v>0</v>
      </c>
      <c r="W472" s="144">
        <v>0</v>
      </c>
      <c r="X472" s="144">
        <f>V472+W472</f>
        <v>0</v>
      </c>
      <c r="Y472" s="144">
        <v>0</v>
      </c>
      <c r="Z472" s="144">
        <v>0</v>
      </c>
      <c r="AA472" s="144">
        <v>0</v>
      </c>
      <c r="AB472" s="144">
        <v>0</v>
      </c>
      <c r="AC472" s="144">
        <v>0</v>
      </c>
      <c r="AD472" s="144">
        <v>0</v>
      </c>
      <c r="AE472" s="144">
        <f>AC472+AD472</f>
        <v>0</v>
      </c>
      <c r="AF472" s="144">
        <v>0</v>
      </c>
      <c r="AG472" s="144">
        <v>0</v>
      </c>
      <c r="AH472" s="144">
        <v>0</v>
      </c>
      <c r="AI472" s="144">
        <v>0</v>
      </c>
      <c r="AJ472" s="144">
        <v>0</v>
      </c>
      <c r="AK472" s="144">
        <v>0</v>
      </c>
      <c r="AL472" s="144">
        <f>AJ472+AK472</f>
        <v>0</v>
      </c>
      <c r="AM472" s="144">
        <v>0</v>
      </c>
      <c r="AN472" s="384">
        <f t="shared" ref="AN472" si="1318">L472-S472-Z472-AG472</f>
        <v>0</v>
      </c>
      <c r="AO472" s="384">
        <f t="shared" ref="AO472" si="1319">M472-T472-AA472-AH472</f>
        <v>0</v>
      </c>
      <c r="AP472" s="385">
        <f t="shared" ref="AP472" si="1320">AN472+AO472</f>
        <v>0</v>
      </c>
      <c r="AQ472" s="384">
        <f t="shared" ref="AQ472" si="1321">O472-V472-AC472-AJ472</f>
        <v>0</v>
      </c>
      <c r="AR472" s="384">
        <f t="shared" ref="AR472" si="1322">P472-W472-AD472-AK472</f>
        <v>0</v>
      </c>
      <c r="AS472" s="385">
        <f t="shared" ref="AS472" si="1323">AQ472+AR472</f>
        <v>0</v>
      </c>
      <c r="AT472" s="385">
        <f t="shared" ref="AT472" si="1324">AP472+AS472</f>
        <v>0</v>
      </c>
      <c r="AU472" s="144" t="s">
        <v>21</v>
      </c>
      <c r="AV472" s="7"/>
      <c r="AW472" s="7"/>
      <c r="AX472" s="7"/>
      <c r="AY472" s="7"/>
      <c r="AZ472" s="7"/>
      <c r="BA472" s="8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</row>
    <row r="473" spans="1:129" s="69" customFormat="1">
      <c r="A473" s="11"/>
      <c r="B473" s="2">
        <v>2017</v>
      </c>
      <c r="C473" s="3">
        <v>8323</v>
      </c>
      <c r="D473" s="3">
        <v>2</v>
      </c>
      <c r="E473" s="2">
        <v>2</v>
      </c>
      <c r="F473" s="2">
        <v>1</v>
      </c>
      <c r="G473" s="2">
        <v>3000</v>
      </c>
      <c r="H473" s="2">
        <v>3300</v>
      </c>
      <c r="I473" s="2">
        <v>334</v>
      </c>
      <c r="J473" s="388">
        <v>1</v>
      </c>
      <c r="K473" s="143" t="s">
        <v>2040</v>
      </c>
      <c r="L473" s="144">
        <v>908000</v>
      </c>
      <c r="M473" s="144">
        <v>0</v>
      </c>
      <c r="N473" s="144">
        <f t="shared" ref="N473:N474" si="1325">L473+M473</f>
        <v>908000</v>
      </c>
      <c r="O473" s="144">
        <v>0</v>
      </c>
      <c r="P473" s="144">
        <v>0</v>
      </c>
      <c r="Q473" s="144">
        <f t="shared" ref="Q473:Q474" si="1326">O473+P473</f>
        <v>0</v>
      </c>
      <c r="R473" s="6">
        <f>N473+Q473</f>
        <v>908000</v>
      </c>
      <c r="S473" s="144">
        <v>0</v>
      </c>
      <c r="T473" s="144">
        <v>0</v>
      </c>
      <c r="U473" s="144">
        <f t="shared" ref="U473:U475" si="1327">S473+T473</f>
        <v>0</v>
      </c>
      <c r="V473" s="144">
        <v>0</v>
      </c>
      <c r="W473" s="144">
        <v>0</v>
      </c>
      <c r="X473" s="144">
        <f t="shared" ref="X473:X475" si="1328">V473+W473</f>
        <v>0</v>
      </c>
      <c r="Y473" s="6">
        <f>U473+X473</f>
        <v>0</v>
      </c>
      <c r="Z473" s="144">
        <v>0</v>
      </c>
      <c r="AA473" s="144">
        <v>0</v>
      </c>
      <c r="AB473" s="144">
        <f t="shared" ref="AB473:AB475" si="1329">Z473+AA473</f>
        <v>0</v>
      </c>
      <c r="AC473" s="144">
        <v>0</v>
      </c>
      <c r="AD473" s="144">
        <v>0</v>
      </c>
      <c r="AE473" s="144">
        <f t="shared" ref="AE473:AE475" si="1330">AC473+AD473</f>
        <v>0</v>
      </c>
      <c r="AF473" s="6">
        <f>AB473+AE473</f>
        <v>0</v>
      </c>
      <c r="AG473" s="144">
        <v>908000</v>
      </c>
      <c r="AH473" s="144">
        <v>0</v>
      </c>
      <c r="AI473" s="144">
        <f t="shared" ref="AI473:AI475" si="1331">AG473+AH473</f>
        <v>908000</v>
      </c>
      <c r="AJ473" s="144">
        <v>0</v>
      </c>
      <c r="AK473" s="144">
        <v>0</v>
      </c>
      <c r="AL473" s="144">
        <f t="shared" ref="AL473:AL475" si="1332">AJ473+AK473</f>
        <v>0</v>
      </c>
      <c r="AM473" s="6">
        <f>AI473+AL473</f>
        <v>908000</v>
      </c>
      <c r="AN473" s="384">
        <f t="shared" ref="AN473:AN480" si="1333">L473-S473-Z473-AG473</f>
        <v>0</v>
      </c>
      <c r="AO473" s="384">
        <f t="shared" ref="AO473:AO480" si="1334">M473-T473-AA473-AH473</f>
        <v>0</v>
      </c>
      <c r="AP473" s="385">
        <f t="shared" ref="AP473:AP480" si="1335">AN473+AO473</f>
        <v>0</v>
      </c>
      <c r="AQ473" s="384">
        <f t="shared" ref="AQ473:AQ480" si="1336">O473-V473-AC473-AJ473</f>
        <v>0</v>
      </c>
      <c r="AR473" s="384">
        <f t="shared" ref="AR473:AR480" si="1337">P473-W473-AD473-AK473</f>
        <v>0</v>
      </c>
      <c r="AS473" s="385">
        <f t="shared" ref="AS473:AS480" si="1338">AQ473+AR473</f>
        <v>0</v>
      </c>
      <c r="AT473" s="385">
        <f t="shared" ref="AT473:AT480" si="1339">AP473+AS473</f>
        <v>0</v>
      </c>
      <c r="AU473" s="144" t="s">
        <v>21</v>
      </c>
      <c r="AV473" s="7">
        <v>1</v>
      </c>
      <c r="AW473" s="7">
        <v>32</v>
      </c>
      <c r="AX473" s="7"/>
      <c r="AY473" s="7"/>
      <c r="AZ473" s="7"/>
      <c r="BA473" s="8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</row>
    <row r="474" spans="1:129" s="69" customFormat="1" hidden="1">
      <c r="A474" s="11"/>
      <c r="B474" s="2">
        <v>2017</v>
      </c>
      <c r="C474" s="3">
        <v>8323</v>
      </c>
      <c r="D474" s="3">
        <v>2</v>
      </c>
      <c r="E474" s="2">
        <v>2</v>
      </c>
      <c r="F474" s="2">
        <v>1</v>
      </c>
      <c r="G474" s="2">
        <v>3000</v>
      </c>
      <c r="H474" s="2">
        <v>3300</v>
      </c>
      <c r="I474" s="2">
        <v>334</v>
      </c>
      <c r="J474" s="388">
        <v>1</v>
      </c>
      <c r="K474" s="143" t="s">
        <v>1153</v>
      </c>
      <c r="L474" s="144">
        <v>0</v>
      </c>
      <c r="M474" s="144">
        <v>0</v>
      </c>
      <c r="N474" s="144">
        <f t="shared" si="1325"/>
        <v>0</v>
      </c>
      <c r="O474" s="144">
        <v>0</v>
      </c>
      <c r="P474" s="144">
        <v>0</v>
      </c>
      <c r="Q474" s="144">
        <f t="shared" si="1326"/>
        <v>0</v>
      </c>
      <c r="R474" s="144">
        <f>N474+Q474</f>
        <v>0</v>
      </c>
      <c r="S474" s="144">
        <v>0</v>
      </c>
      <c r="T474" s="144">
        <v>0</v>
      </c>
      <c r="U474" s="144">
        <f t="shared" si="1327"/>
        <v>0</v>
      </c>
      <c r="V474" s="144">
        <v>0</v>
      </c>
      <c r="W474" s="144">
        <v>0</v>
      </c>
      <c r="X474" s="144">
        <f t="shared" si="1328"/>
        <v>0</v>
      </c>
      <c r="Y474" s="144">
        <f>U474+X474</f>
        <v>0</v>
      </c>
      <c r="Z474" s="144">
        <v>0</v>
      </c>
      <c r="AA474" s="144">
        <v>0</v>
      </c>
      <c r="AB474" s="144">
        <f t="shared" si="1329"/>
        <v>0</v>
      </c>
      <c r="AC474" s="144">
        <v>0</v>
      </c>
      <c r="AD474" s="144">
        <v>0</v>
      </c>
      <c r="AE474" s="144">
        <f t="shared" si="1330"/>
        <v>0</v>
      </c>
      <c r="AF474" s="144">
        <f>AB474+AE474</f>
        <v>0</v>
      </c>
      <c r="AG474" s="144">
        <v>0</v>
      </c>
      <c r="AH474" s="144">
        <v>0</v>
      </c>
      <c r="AI474" s="144">
        <f t="shared" si="1331"/>
        <v>0</v>
      </c>
      <c r="AJ474" s="144">
        <v>0</v>
      </c>
      <c r="AK474" s="144">
        <v>0</v>
      </c>
      <c r="AL474" s="144">
        <f t="shared" si="1332"/>
        <v>0</v>
      </c>
      <c r="AM474" s="144">
        <f>AI474+AL474</f>
        <v>0</v>
      </c>
      <c r="AN474" s="384">
        <f t="shared" si="1333"/>
        <v>0</v>
      </c>
      <c r="AO474" s="384">
        <f t="shared" si="1334"/>
        <v>0</v>
      </c>
      <c r="AP474" s="385">
        <f t="shared" si="1335"/>
        <v>0</v>
      </c>
      <c r="AQ474" s="384">
        <f t="shared" si="1336"/>
        <v>0</v>
      </c>
      <c r="AR474" s="384">
        <f t="shared" si="1337"/>
        <v>0</v>
      </c>
      <c r="AS474" s="385">
        <f t="shared" si="1338"/>
        <v>0</v>
      </c>
      <c r="AT474" s="385">
        <f t="shared" si="1339"/>
        <v>0</v>
      </c>
      <c r="AU474" s="144" t="s">
        <v>21</v>
      </c>
      <c r="AV474" s="145"/>
      <c r="AW474" s="145"/>
      <c r="AX474" s="145"/>
      <c r="AY474" s="145"/>
      <c r="AZ474" s="145"/>
      <c r="BA474" s="8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</row>
    <row r="475" spans="1:129" s="69" customFormat="1" hidden="1">
      <c r="A475" s="11"/>
      <c r="B475" s="2">
        <v>2017</v>
      </c>
      <c r="C475" s="3">
        <v>8323</v>
      </c>
      <c r="D475" s="3">
        <v>2</v>
      </c>
      <c r="E475" s="2">
        <v>2</v>
      </c>
      <c r="F475" s="2">
        <v>1</v>
      </c>
      <c r="G475" s="2">
        <v>3000</v>
      </c>
      <c r="H475" s="2">
        <v>3300</v>
      </c>
      <c r="I475" s="2">
        <v>334</v>
      </c>
      <c r="J475" s="388">
        <v>1</v>
      </c>
      <c r="K475" s="143" t="s">
        <v>1693</v>
      </c>
      <c r="L475" s="144">
        <v>0</v>
      </c>
      <c r="M475" s="144">
        <v>0</v>
      </c>
      <c r="N475" s="144">
        <f t="shared" ref="N475" si="1340">L475+M475</f>
        <v>0</v>
      </c>
      <c r="O475" s="144">
        <v>0</v>
      </c>
      <c r="P475" s="144">
        <v>0</v>
      </c>
      <c r="Q475" s="144">
        <f t="shared" ref="Q475" si="1341">O475+P475</f>
        <v>0</v>
      </c>
      <c r="R475" s="144">
        <f>N475+Q475</f>
        <v>0</v>
      </c>
      <c r="S475" s="144">
        <v>0</v>
      </c>
      <c r="T475" s="144">
        <v>0</v>
      </c>
      <c r="U475" s="144">
        <f t="shared" si="1327"/>
        <v>0</v>
      </c>
      <c r="V475" s="144">
        <v>0</v>
      </c>
      <c r="W475" s="144">
        <v>0</v>
      </c>
      <c r="X475" s="144">
        <f t="shared" si="1328"/>
        <v>0</v>
      </c>
      <c r="Y475" s="144">
        <f>U475+X475</f>
        <v>0</v>
      </c>
      <c r="Z475" s="144">
        <v>0</v>
      </c>
      <c r="AA475" s="144">
        <v>0</v>
      </c>
      <c r="AB475" s="144">
        <f t="shared" si="1329"/>
        <v>0</v>
      </c>
      <c r="AC475" s="144">
        <v>0</v>
      </c>
      <c r="AD475" s="144">
        <v>0</v>
      </c>
      <c r="AE475" s="144">
        <f t="shared" si="1330"/>
        <v>0</v>
      </c>
      <c r="AF475" s="144">
        <f>AB475+AE475</f>
        <v>0</v>
      </c>
      <c r="AG475" s="144">
        <v>0</v>
      </c>
      <c r="AH475" s="144">
        <v>0</v>
      </c>
      <c r="AI475" s="144">
        <f t="shared" si="1331"/>
        <v>0</v>
      </c>
      <c r="AJ475" s="144">
        <v>0</v>
      </c>
      <c r="AK475" s="144">
        <v>0</v>
      </c>
      <c r="AL475" s="144">
        <f t="shared" si="1332"/>
        <v>0</v>
      </c>
      <c r="AM475" s="144">
        <f>AI475+AL475</f>
        <v>0</v>
      </c>
      <c r="AN475" s="384">
        <f t="shared" si="1333"/>
        <v>0</v>
      </c>
      <c r="AO475" s="384">
        <f t="shared" si="1334"/>
        <v>0</v>
      </c>
      <c r="AP475" s="385">
        <f t="shared" si="1335"/>
        <v>0</v>
      </c>
      <c r="AQ475" s="384">
        <f t="shared" si="1336"/>
        <v>0</v>
      </c>
      <c r="AR475" s="384">
        <f t="shared" si="1337"/>
        <v>0</v>
      </c>
      <c r="AS475" s="385">
        <f t="shared" si="1338"/>
        <v>0</v>
      </c>
      <c r="AT475" s="385">
        <f t="shared" si="1339"/>
        <v>0</v>
      </c>
      <c r="AU475" s="144" t="s">
        <v>21</v>
      </c>
      <c r="AV475" s="7"/>
      <c r="AW475" s="7"/>
      <c r="AX475" s="7"/>
      <c r="AY475" s="7"/>
      <c r="AZ475" s="7"/>
      <c r="BA475" s="8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</row>
    <row r="476" spans="1:129" s="94" customFormat="1" hidden="1">
      <c r="A476" s="11"/>
      <c r="B476" s="2">
        <v>2017</v>
      </c>
      <c r="C476" s="3">
        <v>8323</v>
      </c>
      <c r="D476" s="3">
        <v>2</v>
      </c>
      <c r="E476" s="2">
        <v>2</v>
      </c>
      <c r="F476" s="2">
        <v>1</v>
      </c>
      <c r="G476" s="2">
        <v>3000</v>
      </c>
      <c r="H476" s="2">
        <v>3300</v>
      </c>
      <c r="I476" s="2">
        <v>334</v>
      </c>
      <c r="J476" s="388">
        <v>1</v>
      </c>
      <c r="K476" s="142" t="s">
        <v>1694</v>
      </c>
      <c r="L476" s="6">
        <f>SUM(L477:L480)</f>
        <v>0</v>
      </c>
      <c r="M476" s="6">
        <f t="shared" ref="M476:R476" si="1342">SUM(M477:M480)</f>
        <v>0</v>
      </c>
      <c r="N476" s="6">
        <f t="shared" si="1342"/>
        <v>0</v>
      </c>
      <c r="O476" s="6">
        <f t="shared" si="1342"/>
        <v>0</v>
      </c>
      <c r="P476" s="6">
        <f t="shared" si="1342"/>
        <v>0</v>
      </c>
      <c r="Q476" s="6">
        <f t="shared" si="1342"/>
        <v>0</v>
      </c>
      <c r="R476" s="6">
        <f t="shared" si="1342"/>
        <v>0</v>
      </c>
      <c r="S476" s="6">
        <f>SUM(S477:S480)</f>
        <v>0</v>
      </c>
      <c r="T476" s="6">
        <f t="shared" ref="T476:Y476" si="1343">SUM(T477:T480)</f>
        <v>0</v>
      </c>
      <c r="U476" s="6">
        <f t="shared" si="1343"/>
        <v>0</v>
      </c>
      <c r="V476" s="6">
        <f t="shared" si="1343"/>
        <v>0</v>
      </c>
      <c r="W476" s="6">
        <f t="shared" si="1343"/>
        <v>0</v>
      </c>
      <c r="X476" s="6">
        <f t="shared" si="1343"/>
        <v>0</v>
      </c>
      <c r="Y476" s="6">
        <f t="shared" si="1343"/>
        <v>0</v>
      </c>
      <c r="Z476" s="6">
        <f>SUM(Z477:Z480)</f>
        <v>0</v>
      </c>
      <c r="AA476" s="6">
        <f t="shared" ref="AA476:AF476" si="1344">SUM(AA477:AA480)</f>
        <v>0</v>
      </c>
      <c r="AB476" s="6">
        <f t="shared" si="1344"/>
        <v>0</v>
      </c>
      <c r="AC476" s="6">
        <f t="shared" si="1344"/>
        <v>0</v>
      </c>
      <c r="AD476" s="6">
        <f t="shared" si="1344"/>
        <v>0</v>
      </c>
      <c r="AE476" s="6">
        <f t="shared" si="1344"/>
        <v>0</v>
      </c>
      <c r="AF476" s="6">
        <f t="shared" si="1344"/>
        <v>0</v>
      </c>
      <c r="AG476" s="6">
        <f>SUM(AG477:AG480)</f>
        <v>0</v>
      </c>
      <c r="AH476" s="6">
        <f t="shared" ref="AH476:AM476" si="1345">SUM(AH477:AH480)</f>
        <v>0</v>
      </c>
      <c r="AI476" s="6">
        <f t="shared" si="1345"/>
        <v>0</v>
      </c>
      <c r="AJ476" s="6">
        <f t="shared" si="1345"/>
        <v>0</v>
      </c>
      <c r="AK476" s="6">
        <f t="shared" si="1345"/>
        <v>0</v>
      </c>
      <c r="AL476" s="6">
        <f t="shared" si="1345"/>
        <v>0</v>
      </c>
      <c r="AM476" s="6">
        <f t="shared" si="1345"/>
        <v>0</v>
      </c>
      <c r="AN476" s="384">
        <f t="shared" si="1333"/>
        <v>0</v>
      </c>
      <c r="AO476" s="384">
        <f t="shared" si="1334"/>
        <v>0</v>
      </c>
      <c r="AP476" s="385">
        <f t="shared" si="1335"/>
        <v>0</v>
      </c>
      <c r="AQ476" s="384">
        <f t="shared" si="1336"/>
        <v>0</v>
      </c>
      <c r="AR476" s="384">
        <f t="shared" si="1337"/>
        <v>0</v>
      </c>
      <c r="AS476" s="385">
        <f t="shared" si="1338"/>
        <v>0</v>
      </c>
      <c r="AT476" s="385">
        <f t="shared" si="1339"/>
        <v>0</v>
      </c>
      <c r="AU476" s="6" t="s">
        <v>21</v>
      </c>
      <c r="AV476" s="7"/>
      <c r="AW476" s="7"/>
      <c r="AX476" s="7"/>
      <c r="AY476" s="7"/>
      <c r="AZ476" s="7"/>
      <c r="BA476" s="8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</row>
    <row r="477" spans="1:129" s="69" customFormat="1" hidden="1">
      <c r="A477" s="11"/>
      <c r="B477" s="2">
        <v>2017</v>
      </c>
      <c r="C477" s="3">
        <v>8323</v>
      </c>
      <c r="D477" s="3">
        <v>2</v>
      </c>
      <c r="E477" s="2">
        <v>2</v>
      </c>
      <c r="F477" s="2">
        <v>1</v>
      </c>
      <c r="G477" s="2">
        <v>3000</v>
      </c>
      <c r="H477" s="2">
        <v>3300</v>
      </c>
      <c r="I477" s="2">
        <v>334</v>
      </c>
      <c r="J477" s="388">
        <v>1</v>
      </c>
      <c r="K477" s="143" t="s">
        <v>1015</v>
      </c>
      <c r="L477" s="144">
        <v>0</v>
      </c>
      <c r="M477" s="144">
        <v>0</v>
      </c>
      <c r="N477" s="144">
        <f t="shared" ref="N477:N479" si="1346">L477+M477</f>
        <v>0</v>
      </c>
      <c r="O477" s="144">
        <v>0</v>
      </c>
      <c r="P477" s="144">
        <v>0</v>
      </c>
      <c r="Q477" s="144">
        <f t="shared" ref="Q477:Q479" si="1347">O477+P477</f>
        <v>0</v>
      </c>
      <c r="R477" s="144">
        <f>N477+Q477</f>
        <v>0</v>
      </c>
      <c r="S477" s="144">
        <v>0</v>
      </c>
      <c r="T477" s="144">
        <v>0</v>
      </c>
      <c r="U477" s="144">
        <f t="shared" ref="U477:U479" si="1348">S477+T477</f>
        <v>0</v>
      </c>
      <c r="V477" s="144">
        <v>0</v>
      </c>
      <c r="W477" s="144">
        <v>0</v>
      </c>
      <c r="X477" s="144">
        <f t="shared" ref="X477:X479" si="1349">V477+W477</f>
        <v>0</v>
      </c>
      <c r="Y477" s="144">
        <f>U477+X477</f>
        <v>0</v>
      </c>
      <c r="Z477" s="144">
        <v>0</v>
      </c>
      <c r="AA477" s="144">
        <v>0</v>
      </c>
      <c r="AB477" s="144">
        <f t="shared" ref="AB477:AB480" si="1350">Z477+AA477</f>
        <v>0</v>
      </c>
      <c r="AC477" s="144">
        <v>0</v>
      </c>
      <c r="AD477" s="144">
        <v>0</v>
      </c>
      <c r="AE477" s="144">
        <f t="shared" ref="AE477:AE480" si="1351">AC477+AD477</f>
        <v>0</v>
      </c>
      <c r="AF477" s="144">
        <f>AB477+AE477</f>
        <v>0</v>
      </c>
      <c r="AG477" s="144">
        <v>0</v>
      </c>
      <c r="AH477" s="144">
        <v>0</v>
      </c>
      <c r="AI477" s="144">
        <f t="shared" ref="AI477:AI480" si="1352">AG477+AH477</f>
        <v>0</v>
      </c>
      <c r="AJ477" s="144">
        <v>0</v>
      </c>
      <c r="AK477" s="144">
        <v>0</v>
      </c>
      <c r="AL477" s="144">
        <f t="shared" ref="AL477:AL480" si="1353">AJ477+AK477</f>
        <v>0</v>
      </c>
      <c r="AM477" s="144">
        <f>AI477+AL477</f>
        <v>0</v>
      </c>
      <c r="AN477" s="384">
        <f t="shared" si="1333"/>
        <v>0</v>
      </c>
      <c r="AO477" s="384">
        <f t="shared" si="1334"/>
        <v>0</v>
      </c>
      <c r="AP477" s="385">
        <f t="shared" si="1335"/>
        <v>0</v>
      </c>
      <c r="AQ477" s="384">
        <f t="shared" si="1336"/>
        <v>0</v>
      </c>
      <c r="AR477" s="384">
        <f t="shared" si="1337"/>
        <v>0</v>
      </c>
      <c r="AS477" s="385">
        <f t="shared" si="1338"/>
        <v>0</v>
      </c>
      <c r="AT477" s="385">
        <f t="shared" si="1339"/>
        <v>0</v>
      </c>
      <c r="AU477" s="144" t="s">
        <v>21</v>
      </c>
      <c r="AV477" s="7"/>
      <c r="AW477" s="7"/>
      <c r="AX477" s="7"/>
      <c r="AY477" s="7"/>
      <c r="AZ477" s="7"/>
      <c r="BA477" s="8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</row>
    <row r="478" spans="1:129" s="69" customFormat="1" hidden="1">
      <c r="A478" s="11"/>
      <c r="B478" s="2">
        <v>2017</v>
      </c>
      <c r="C478" s="3">
        <v>8323</v>
      </c>
      <c r="D478" s="3">
        <v>2</v>
      </c>
      <c r="E478" s="2">
        <v>2</v>
      </c>
      <c r="F478" s="2">
        <v>1</v>
      </c>
      <c r="G478" s="2">
        <v>3000</v>
      </c>
      <c r="H478" s="2">
        <v>3300</v>
      </c>
      <c r="I478" s="2">
        <v>334</v>
      </c>
      <c r="J478" s="388">
        <v>1</v>
      </c>
      <c r="K478" s="143" t="s">
        <v>2040</v>
      </c>
      <c r="L478" s="144">
        <v>0</v>
      </c>
      <c r="M478" s="144">
        <v>0</v>
      </c>
      <c r="N478" s="144">
        <f t="shared" si="1346"/>
        <v>0</v>
      </c>
      <c r="O478" s="144">
        <v>0</v>
      </c>
      <c r="P478" s="144">
        <v>0</v>
      </c>
      <c r="Q478" s="144">
        <f t="shared" si="1347"/>
        <v>0</v>
      </c>
      <c r="R478" s="6">
        <v>0</v>
      </c>
      <c r="S478" s="144">
        <v>0</v>
      </c>
      <c r="T478" s="144">
        <v>0</v>
      </c>
      <c r="U478" s="144">
        <f t="shared" si="1348"/>
        <v>0</v>
      </c>
      <c r="V478" s="144">
        <v>0</v>
      </c>
      <c r="W478" s="144">
        <v>0</v>
      </c>
      <c r="X478" s="144">
        <f t="shared" si="1349"/>
        <v>0</v>
      </c>
      <c r="Y478" s="6">
        <v>0</v>
      </c>
      <c r="Z478" s="144">
        <v>0</v>
      </c>
      <c r="AA478" s="144">
        <v>0</v>
      </c>
      <c r="AB478" s="144">
        <f t="shared" si="1350"/>
        <v>0</v>
      </c>
      <c r="AC478" s="144">
        <v>0</v>
      </c>
      <c r="AD478" s="144">
        <v>0</v>
      </c>
      <c r="AE478" s="144">
        <f t="shared" si="1351"/>
        <v>0</v>
      </c>
      <c r="AF478" s="6">
        <v>0</v>
      </c>
      <c r="AG478" s="144">
        <v>0</v>
      </c>
      <c r="AH478" s="144">
        <v>0</v>
      </c>
      <c r="AI478" s="144">
        <f t="shared" si="1352"/>
        <v>0</v>
      </c>
      <c r="AJ478" s="144">
        <v>0</v>
      </c>
      <c r="AK478" s="144">
        <v>0</v>
      </c>
      <c r="AL478" s="144">
        <f t="shared" si="1353"/>
        <v>0</v>
      </c>
      <c r="AM478" s="6">
        <v>0</v>
      </c>
      <c r="AN478" s="384">
        <f t="shared" si="1333"/>
        <v>0</v>
      </c>
      <c r="AO478" s="384">
        <f t="shared" si="1334"/>
        <v>0</v>
      </c>
      <c r="AP478" s="385">
        <f t="shared" si="1335"/>
        <v>0</v>
      </c>
      <c r="AQ478" s="384">
        <f t="shared" si="1336"/>
        <v>0</v>
      </c>
      <c r="AR478" s="384">
        <f t="shared" si="1337"/>
        <v>0</v>
      </c>
      <c r="AS478" s="385">
        <f t="shared" si="1338"/>
        <v>0</v>
      </c>
      <c r="AT478" s="385">
        <f t="shared" si="1339"/>
        <v>0</v>
      </c>
      <c r="AU478" s="144" t="s">
        <v>21</v>
      </c>
      <c r="AV478" s="7"/>
      <c r="AW478" s="7"/>
      <c r="AX478" s="7"/>
      <c r="AY478" s="7"/>
      <c r="AZ478" s="7"/>
      <c r="BA478" s="8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</row>
    <row r="479" spans="1:129" s="69" customFormat="1" hidden="1">
      <c r="A479" s="11"/>
      <c r="B479" s="2">
        <v>2017</v>
      </c>
      <c r="C479" s="3">
        <v>8323</v>
      </c>
      <c r="D479" s="3">
        <v>2</v>
      </c>
      <c r="E479" s="2">
        <v>2</v>
      </c>
      <c r="F479" s="2">
        <v>1</v>
      </c>
      <c r="G479" s="2">
        <v>3000</v>
      </c>
      <c r="H479" s="2">
        <v>3300</v>
      </c>
      <c r="I479" s="2">
        <v>334</v>
      </c>
      <c r="J479" s="388">
        <v>1</v>
      </c>
      <c r="K479" s="143" t="s">
        <v>1153</v>
      </c>
      <c r="L479" s="144">
        <v>0</v>
      </c>
      <c r="M479" s="144">
        <v>0</v>
      </c>
      <c r="N479" s="144">
        <f t="shared" si="1346"/>
        <v>0</v>
      </c>
      <c r="O479" s="144">
        <v>0</v>
      </c>
      <c r="P479" s="144">
        <v>0</v>
      </c>
      <c r="Q479" s="144">
        <f t="shared" si="1347"/>
        <v>0</v>
      </c>
      <c r="R479" s="144">
        <f>N479+Q479</f>
        <v>0</v>
      </c>
      <c r="S479" s="144">
        <v>0</v>
      </c>
      <c r="T479" s="144">
        <v>0</v>
      </c>
      <c r="U479" s="144">
        <f t="shared" si="1348"/>
        <v>0</v>
      </c>
      <c r="V479" s="144">
        <v>0</v>
      </c>
      <c r="W479" s="144">
        <v>0</v>
      </c>
      <c r="X479" s="144">
        <f t="shared" si="1349"/>
        <v>0</v>
      </c>
      <c r="Y479" s="144">
        <f>U479+X479</f>
        <v>0</v>
      </c>
      <c r="Z479" s="144">
        <v>0</v>
      </c>
      <c r="AA479" s="144">
        <v>0</v>
      </c>
      <c r="AB479" s="144">
        <f t="shared" si="1350"/>
        <v>0</v>
      </c>
      <c r="AC479" s="144">
        <v>0</v>
      </c>
      <c r="AD479" s="144">
        <v>0</v>
      </c>
      <c r="AE479" s="144">
        <f t="shared" si="1351"/>
        <v>0</v>
      </c>
      <c r="AF479" s="144">
        <f>AB479+AE479</f>
        <v>0</v>
      </c>
      <c r="AG479" s="144">
        <v>0</v>
      </c>
      <c r="AH479" s="144">
        <v>0</v>
      </c>
      <c r="AI479" s="144">
        <f t="shared" si="1352"/>
        <v>0</v>
      </c>
      <c r="AJ479" s="144">
        <v>0</v>
      </c>
      <c r="AK479" s="144">
        <v>0</v>
      </c>
      <c r="AL479" s="144">
        <f t="shared" si="1353"/>
        <v>0</v>
      </c>
      <c r="AM479" s="144">
        <f>AI479+AL479</f>
        <v>0</v>
      </c>
      <c r="AN479" s="384">
        <f t="shared" si="1333"/>
        <v>0</v>
      </c>
      <c r="AO479" s="384">
        <f t="shared" si="1334"/>
        <v>0</v>
      </c>
      <c r="AP479" s="385">
        <f t="shared" si="1335"/>
        <v>0</v>
      </c>
      <c r="AQ479" s="384">
        <f t="shared" si="1336"/>
        <v>0</v>
      </c>
      <c r="AR479" s="384">
        <f t="shared" si="1337"/>
        <v>0</v>
      </c>
      <c r="AS479" s="385">
        <f t="shared" si="1338"/>
        <v>0</v>
      </c>
      <c r="AT479" s="385">
        <f t="shared" si="1339"/>
        <v>0</v>
      </c>
      <c r="AU479" s="144" t="s">
        <v>21</v>
      </c>
      <c r="AV479" s="145"/>
      <c r="AW479" s="145"/>
      <c r="AX479" s="145"/>
      <c r="AY479" s="145"/>
      <c r="AZ479" s="145"/>
      <c r="BA479" s="8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</row>
    <row r="480" spans="1:129" s="69" customFormat="1" hidden="1">
      <c r="A480" s="11"/>
      <c r="B480" s="2">
        <v>2017</v>
      </c>
      <c r="C480" s="3">
        <v>8323</v>
      </c>
      <c r="D480" s="3">
        <v>2</v>
      </c>
      <c r="E480" s="2">
        <v>2</v>
      </c>
      <c r="F480" s="2">
        <v>1</v>
      </c>
      <c r="G480" s="2">
        <v>3000</v>
      </c>
      <c r="H480" s="2">
        <v>3300</v>
      </c>
      <c r="I480" s="2">
        <v>334</v>
      </c>
      <c r="J480" s="388">
        <v>1</v>
      </c>
      <c r="K480" s="143" t="s">
        <v>1693</v>
      </c>
      <c r="L480" s="144">
        <v>0</v>
      </c>
      <c r="M480" s="144">
        <v>0</v>
      </c>
      <c r="N480" s="144">
        <f t="shared" ref="N480" si="1354">L480+M480</f>
        <v>0</v>
      </c>
      <c r="O480" s="144">
        <v>0</v>
      </c>
      <c r="P480" s="144">
        <v>0</v>
      </c>
      <c r="Q480" s="144">
        <f t="shared" ref="Q480" si="1355">O480+P480</f>
        <v>0</v>
      </c>
      <c r="R480" s="144">
        <f>N480+Q480</f>
        <v>0</v>
      </c>
      <c r="S480" s="144">
        <v>0</v>
      </c>
      <c r="T480" s="144">
        <v>0</v>
      </c>
      <c r="U480" s="144">
        <f t="shared" ref="U480" si="1356">S480+T480</f>
        <v>0</v>
      </c>
      <c r="V480" s="144">
        <v>0</v>
      </c>
      <c r="W480" s="144">
        <v>0</v>
      </c>
      <c r="X480" s="144">
        <f t="shared" ref="X480" si="1357">V480+W480</f>
        <v>0</v>
      </c>
      <c r="Y480" s="144">
        <f>U480+X480</f>
        <v>0</v>
      </c>
      <c r="Z480" s="144">
        <v>0</v>
      </c>
      <c r="AA480" s="144">
        <v>0</v>
      </c>
      <c r="AB480" s="144">
        <f t="shared" si="1350"/>
        <v>0</v>
      </c>
      <c r="AC480" s="144">
        <v>0</v>
      </c>
      <c r="AD480" s="144">
        <v>0</v>
      </c>
      <c r="AE480" s="144">
        <f t="shared" si="1351"/>
        <v>0</v>
      </c>
      <c r="AF480" s="144">
        <f>AB480+AE480</f>
        <v>0</v>
      </c>
      <c r="AG480" s="144">
        <v>0</v>
      </c>
      <c r="AH480" s="144">
        <v>0</v>
      </c>
      <c r="AI480" s="144">
        <f t="shared" si="1352"/>
        <v>0</v>
      </c>
      <c r="AJ480" s="144">
        <v>0</v>
      </c>
      <c r="AK480" s="144">
        <v>0</v>
      </c>
      <c r="AL480" s="144">
        <f t="shared" si="1353"/>
        <v>0</v>
      </c>
      <c r="AM480" s="144">
        <f>AI480+AL480</f>
        <v>0</v>
      </c>
      <c r="AN480" s="384">
        <f t="shared" si="1333"/>
        <v>0</v>
      </c>
      <c r="AO480" s="384">
        <f t="shared" si="1334"/>
        <v>0</v>
      </c>
      <c r="AP480" s="385">
        <f t="shared" si="1335"/>
        <v>0</v>
      </c>
      <c r="AQ480" s="384">
        <f t="shared" si="1336"/>
        <v>0</v>
      </c>
      <c r="AR480" s="384">
        <f t="shared" si="1337"/>
        <v>0</v>
      </c>
      <c r="AS480" s="385">
        <f t="shared" si="1338"/>
        <v>0</v>
      </c>
      <c r="AT480" s="385">
        <f t="shared" si="1339"/>
        <v>0</v>
      </c>
      <c r="AU480" s="144" t="s">
        <v>21</v>
      </c>
      <c r="AV480" s="7"/>
      <c r="AW480" s="7"/>
      <c r="AX480" s="7"/>
      <c r="AY480" s="7"/>
      <c r="AZ480" s="7"/>
      <c r="BA480" s="8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</row>
    <row r="481" spans="1:129" s="69" customFormat="1" ht="45.75" customHeight="1">
      <c r="A481" s="11"/>
      <c r="B481" s="2">
        <v>2017</v>
      </c>
      <c r="C481" s="3">
        <v>8323</v>
      </c>
      <c r="D481" s="3">
        <v>2</v>
      </c>
      <c r="E481" s="2">
        <v>2</v>
      </c>
      <c r="F481" s="2">
        <v>1</v>
      </c>
      <c r="G481" s="2">
        <v>3000</v>
      </c>
      <c r="H481" s="2">
        <v>3300</v>
      </c>
      <c r="I481" s="2">
        <v>334</v>
      </c>
      <c r="J481" s="388">
        <v>1</v>
      </c>
      <c r="K481" s="148" t="s">
        <v>1695</v>
      </c>
      <c r="L481" s="6">
        <f>SUM(L482:L488)</f>
        <v>105000</v>
      </c>
      <c r="M481" s="6">
        <f t="shared" ref="M481:R481" si="1358">SUM(M482:M488)</f>
        <v>0</v>
      </c>
      <c r="N481" s="6">
        <f t="shared" si="1358"/>
        <v>105000</v>
      </c>
      <c r="O481" s="6">
        <f t="shared" si="1358"/>
        <v>0</v>
      </c>
      <c r="P481" s="6">
        <f t="shared" si="1358"/>
        <v>0</v>
      </c>
      <c r="Q481" s="6">
        <f t="shared" si="1358"/>
        <v>0</v>
      </c>
      <c r="R481" s="6">
        <f t="shared" si="1358"/>
        <v>105000</v>
      </c>
      <c r="S481" s="6">
        <f>SUM(S482:S488)</f>
        <v>0</v>
      </c>
      <c r="T481" s="6">
        <f t="shared" ref="T481:Y481" si="1359">SUM(T482:T488)</f>
        <v>0</v>
      </c>
      <c r="U481" s="6">
        <f t="shared" si="1359"/>
        <v>0</v>
      </c>
      <c r="V481" s="6">
        <f t="shared" si="1359"/>
        <v>0</v>
      </c>
      <c r="W481" s="6">
        <f t="shared" si="1359"/>
        <v>0</v>
      </c>
      <c r="X481" s="6">
        <f t="shared" si="1359"/>
        <v>0</v>
      </c>
      <c r="Y481" s="6">
        <f t="shared" si="1359"/>
        <v>0</v>
      </c>
      <c r="Z481" s="6">
        <f>SUM(Z482:Z488)</f>
        <v>0</v>
      </c>
      <c r="AA481" s="6">
        <f t="shared" ref="AA481:AF481" si="1360">SUM(AA482:AA488)</f>
        <v>0</v>
      </c>
      <c r="AB481" s="6">
        <f t="shared" si="1360"/>
        <v>0</v>
      </c>
      <c r="AC481" s="6">
        <f t="shared" si="1360"/>
        <v>0</v>
      </c>
      <c r="AD481" s="6">
        <f t="shared" si="1360"/>
        <v>0</v>
      </c>
      <c r="AE481" s="6">
        <f t="shared" si="1360"/>
        <v>0</v>
      </c>
      <c r="AF481" s="6">
        <f t="shared" si="1360"/>
        <v>0</v>
      </c>
      <c r="AG481" s="6">
        <f>SUM(AG482:AG488)</f>
        <v>0</v>
      </c>
      <c r="AH481" s="6">
        <f t="shared" ref="AH481:AM481" si="1361">SUM(AH482:AH488)</f>
        <v>0</v>
      </c>
      <c r="AI481" s="6">
        <f t="shared" si="1361"/>
        <v>0</v>
      </c>
      <c r="AJ481" s="6">
        <f t="shared" si="1361"/>
        <v>0</v>
      </c>
      <c r="AK481" s="6">
        <f t="shared" si="1361"/>
        <v>0</v>
      </c>
      <c r="AL481" s="6">
        <f t="shared" si="1361"/>
        <v>0</v>
      </c>
      <c r="AM481" s="6">
        <f t="shared" si="1361"/>
        <v>0</v>
      </c>
      <c r="AN481" s="6">
        <f>SUM(AN482:AN488)</f>
        <v>105000</v>
      </c>
      <c r="AO481" s="6">
        <f t="shared" ref="AO481:AT481" si="1362">SUM(AO482:AO488)</f>
        <v>0</v>
      </c>
      <c r="AP481" s="6">
        <f t="shared" si="1362"/>
        <v>105000</v>
      </c>
      <c r="AQ481" s="6">
        <f t="shared" si="1362"/>
        <v>0</v>
      </c>
      <c r="AR481" s="6">
        <f t="shared" si="1362"/>
        <v>0</v>
      </c>
      <c r="AS481" s="6">
        <f t="shared" si="1362"/>
        <v>0</v>
      </c>
      <c r="AT481" s="6">
        <f t="shared" si="1362"/>
        <v>105000</v>
      </c>
      <c r="AU481" s="6" t="s">
        <v>21</v>
      </c>
      <c r="AV481" s="7">
        <f>SUM(AV483:AV487)</f>
        <v>1</v>
      </c>
      <c r="AW481" s="7">
        <f>SUM(AW483:AW487)</f>
        <v>30</v>
      </c>
      <c r="AX481" s="7"/>
      <c r="AY481" s="7"/>
      <c r="AZ481" s="7"/>
      <c r="BA481" s="8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</row>
    <row r="482" spans="1:129" s="69" customFormat="1" hidden="1">
      <c r="A482" s="11"/>
      <c r="B482" s="2">
        <v>2017</v>
      </c>
      <c r="C482" s="3">
        <v>8323</v>
      </c>
      <c r="D482" s="3">
        <v>2</v>
      </c>
      <c r="E482" s="2">
        <v>2</v>
      </c>
      <c r="F482" s="2">
        <v>1</v>
      </c>
      <c r="G482" s="2">
        <v>3000</v>
      </c>
      <c r="H482" s="2">
        <v>3300</v>
      </c>
      <c r="I482" s="2">
        <v>334</v>
      </c>
      <c r="J482" s="388">
        <v>1</v>
      </c>
      <c r="K482" s="147" t="s">
        <v>1015</v>
      </c>
      <c r="L482" s="144">
        <v>0</v>
      </c>
      <c r="M482" s="144">
        <v>0</v>
      </c>
      <c r="N482" s="144">
        <f t="shared" ref="N482:N483" si="1363">L482+M482</f>
        <v>0</v>
      </c>
      <c r="O482" s="144">
        <v>0</v>
      </c>
      <c r="P482" s="144">
        <v>0</v>
      </c>
      <c r="Q482" s="144">
        <f t="shared" ref="Q482:Q483" si="1364">O482+P482</f>
        <v>0</v>
      </c>
      <c r="R482" s="144">
        <f>N482+Q482</f>
        <v>0</v>
      </c>
      <c r="S482" s="144">
        <v>0</v>
      </c>
      <c r="T482" s="144">
        <v>0</v>
      </c>
      <c r="U482" s="144">
        <f t="shared" ref="U482:U483" si="1365">S482+T482</f>
        <v>0</v>
      </c>
      <c r="V482" s="144">
        <v>0</v>
      </c>
      <c r="W482" s="144">
        <v>0</v>
      </c>
      <c r="X482" s="144">
        <f t="shared" ref="X482:X483" si="1366">V482+W482</f>
        <v>0</v>
      </c>
      <c r="Y482" s="144">
        <f>U482+X482</f>
        <v>0</v>
      </c>
      <c r="Z482" s="144">
        <v>0</v>
      </c>
      <c r="AA482" s="144">
        <v>0</v>
      </c>
      <c r="AB482" s="144">
        <f t="shared" ref="AB482:AB483" si="1367">Z482+AA482</f>
        <v>0</v>
      </c>
      <c r="AC482" s="144">
        <v>0</v>
      </c>
      <c r="AD482" s="144">
        <v>0</v>
      </c>
      <c r="AE482" s="144">
        <f t="shared" ref="AE482:AE483" si="1368">AC482+AD482</f>
        <v>0</v>
      </c>
      <c r="AF482" s="144">
        <f>AB482+AE482</f>
        <v>0</v>
      </c>
      <c r="AG482" s="144">
        <v>0</v>
      </c>
      <c r="AH482" s="144">
        <v>0</v>
      </c>
      <c r="AI482" s="144">
        <f t="shared" ref="AI482:AI483" si="1369">AG482+AH482</f>
        <v>0</v>
      </c>
      <c r="AJ482" s="144">
        <v>0</v>
      </c>
      <c r="AK482" s="144">
        <v>0</v>
      </c>
      <c r="AL482" s="144">
        <f t="shared" ref="AL482:AL483" si="1370">AJ482+AK482</f>
        <v>0</v>
      </c>
      <c r="AM482" s="144">
        <f>AI482+AL482</f>
        <v>0</v>
      </c>
      <c r="AN482" s="384">
        <f t="shared" ref="AN482" si="1371">L482-S482-Z482-AG482</f>
        <v>0</v>
      </c>
      <c r="AO482" s="384">
        <f t="shared" ref="AO482" si="1372">M482-T482-AA482-AH482</f>
        <v>0</v>
      </c>
      <c r="AP482" s="385">
        <f t="shared" ref="AP482" si="1373">AN482+AO482</f>
        <v>0</v>
      </c>
      <c r="AQ482" s="384">
        <f t="shared" ref="AQ482" si="1374">O482-V482-AC482-AJ482</f>
        <v>0</v>
      </c>
      <c r="AR482" s="384">
        <f t="shared" ref="AR482" si="1375">P482-W482-AD482-AK482</f>
        <v>0</v>
      </c>
      <c r="AS482" s="385">
        <f t="shared" ref="AS482" si="1376">AQ482+AR482</f>
        <v>0</v>
      </c>
      <c r="AT482" s="385">
        <f t="shared" ref="AT482" si="1377">AP482+AS482</f>
        <v>0</v>
      </c>
      <c r="AU482" s="144" t="s">
        <v>21</v>
      </c>
      <c r="AV482" s="7"/>
      <c r="AW482" s="7"/>
      <c r="AX482" s="7"/>
      <c r="AY482" s="7"/>
      <c r="AZ482" s="7"/>
      <c r="BA482" s="8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</row>
    <row r="483" spans="1:129" s="94" customFormat="1" hidden="1">
      <c r="A483" s="11"/>
      <c r="B483" s="2">
        <v>2017</v>
      </c>
      <c r="C483" s="3">
        <v>8323</v>
      </c>
      <c r="D483" s="3">
        <v>2</v>
      </c>
      <c r="E483" s="2">
        <v>2</v>
      </c>
      <c r="F483" s="2">
        <v>1</v>
      </c>
      <c r="G483" s="2">
        <v>3000</v>
      </c>
      <c r="H483" s="2">
        <v>3300</v>
      </c>
      <c r="I483" s="2">
        <v>334</v>
      </c>
      <c r="J483" s="388">
        <v>1</v>
      </c>
      <c r="K483" s="147" t="s">
        <v>2040</v>
      </c>
      <c r="L483" s="144">
        <v>0</v>
      </c>
      <c r="M483" s="144">
        <v>0</v>
      </c>
      <c r="N483" s="144">
        <f t="shared" si="1363"/>
        <v>0</v>
      </c>
      <c r="O483" s="144">
        <v>0</v>
      </c>
      <c r="P483" s="144">
        <v>0</v>
      </c>
      <c r="Q483" s="144">
        <f t="shared" si="1364"/>
        <v>0</v>
      </c>
      <c r="R483" s="144">
        <f t="shared" ref="R483:R488" si="1378">N483+Q483</f>
        <v>0</v>
      </c>
      <c r="S483" s="144">
        <v>0</v>
      </c>
      <c r="T483" s="144">
        <v>0</v>
      </c>
      <c r="U483" s="144">
        <f t="shared" si="1365"/>
        <v>0</v>
      </c>
      <c r="V483" s="144">
        <v>0</v>
      </c>
      <c r="W483" s="144">
        <v>0</v>
      </c>
      <c r="X483" s="144">
        <f t="shared" si="1366"/>
        <v>0</v>
      </c>
      <c r="Y483" s="144">
        <v>0</v>
      </c>
      <c r="Z483" s="144">
        <v>0</v>
      </c>
      <c r="AA483" s="144">
        <v>0</v>
      </c>
      <c r="AB483" s="144">
        <f t="shared" si="1367"/>
        <v>0</v>
      </c>
      <c r="AC483" s="144">
        <v>0</v>
      </c>
      <c r="AD483" s="144">
        <v>0</v>
      </c>
      <c r="AE483" s="144">
        <f t="shared" si="1368"/>
        <v>0</v>
      </c>
      <c r="AF483" s="144">
        <v>0</v>
      </c>
      <c r="AG483" s="144">
        <v>0</v>
      </c>
      <c r="AH483" s="144">
        <v>0</v>
      </c>
      <c r="AI483" s="144">
        <f t="shared" si="1369"/>
        <v>0</v>
      </c>
      <c r="AJ483" s="144">
        <v>0</v>
      </c>
      <c r="AK483" s="144">
        <v>0</v>
      </c>
      <c r="AL483" s="144">
        <f t="shared" si="1370"/>
        <v>0</v>
      </c>
      <c r="AM483" s="144">
        <v>0</v>
      </c>
      <c r="AN483" s="384">
        <f t="shared" ref="AN483:AN488" si="1379">L483-S483-Z483-AG483</f>
        <v>0</v>
      </c>
      <c r="AO483" s="384">
        <f t="shared" ref="AO483:AO488" si="1380">M483-T483-AA483-AH483</f>
        <v>0</v>
      </c>
      <c r="AP483" s="385">
        <f t="shared" ref="AP483:AP488" si="1381">AN483+AO483</f>
        <v>0</v>
      </c>
      <c r="AQ483" s="384">
        <f t="shared" ref="AQ483:AQ488" si="1382">O483-V483-AC483-AJ483</f>
        <v>0</v>
      </c>
      <c r="AR483" s="384">
        <f t="shared" ref="AR483:AR488" si="1383">P483-W483-AD483-AK483</f>
        <v>0</v>
      </c>
      <c r="AS483" s="385">
        <f t="shared" ref="AS483:AS488" si="1384">AQ483+AR483</f>
        <v>0</v>
      </c>
      <c r="AT483" s="385">
        <f t="shared" ref="AT483:AT488" si="1385">AP483+AS483</f>
        <v>0</v>
      </c>
      <c r="AU483" s="144" t="s">
        <v>21</v>
      </c>
      <c r="AV483" s="145"/>
      <c r="AW483" s="145"/>
      <c r="AX483" s="145"/>
      <c r="AY483" s="145"/>
      <c r="AZ483" s="145"/>
      <c r="BA483" s="8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</row>
    <row r="484" spans="1:129" s="69" customFormat="1" hidden="1">
      <c r="A484" s="11"/>
      <c r="B484" s="2">
        <v>2017</v>
      </c>
      <c r="C484" s="3">
        <v>8323</v>
      </c>
      <c r="D484" s="3">
        <v>2</v>
      </c>
      <c r="E484" s="2">
        <v>2</v>
      </c>
      <c r="F484" s="2">
        <v>1</v>
      </c>
      <c r="G484" s="2">
        <v>3000</v>
      </c>
      <c r="H484" s="2">
        <v>3300</v>
      </c>
      <c r="I484" s="2">
        <v>334</v>
      </c>
      <c r="J484" s="388">
        <v>1</v>
      </c>
      <c r="K484" s="147" t="s">
        <v>1696</v>
      </c>
      <c r="L484" s="144">
        <v>0</v>
      </c>
      <c r="M484" s="144">
        <v>0</v>
      </c>
      <c r="N484" s="144">
        <v>0</v>
      </c>
      <c r="O484" s="144">
        <v>0</v>
      </c>
      <c r="P484" s="144">
        <v>0</v>
      </c>
      <c r="Q484" s="144">
        <v>0</v>
      </c>
      <c r="R484" s="144">
        <f t="shared" si="1378"/>
        <v>0</v>
      </c>
      <c r="S484" s="144">
        <v>0</v>
      </c>
      <c r="T484" s="144">
        <v>0</v>
      </c>
      <c r="U484" s="144">
        <v>0</v>
      </c>
      <c r="V484" s="144">
        <v>0</v>
      </c>
      <c r="W484" s="144">
        <v>0</v>
      </c>
      <c r="X484" s="144">
        <v>0</v>
      </c>
      <c r="Y484" s="144">
        <f>U484+X484</f>
        <v>0</v>
      </c>
      <c r="Z484" s="144">
        <v>0</v>
      </c>
      <c r="AA484" s="144">
        <v>0</v>
      </c>
      <c r="AB484" s="144">
        <v>0</v>
      </c>
      <c r="AC484" s="144">
        <v>0</v>
      </c>
      <c r="AD484" s="144">
        <v>0</v>
      </c>
      <c r="AE484" s="144">
        <v>0</v>
      </c>
      <c r="AF484" s="144">
        <f>AB484+AE484</f>
        <v>0</v>
      </c>
      <c r="AG484" s="144">
        <v>0</v>
      </c>
      <c r="AH484" s="144">
        <v>0</v>
      </c>
      <c r="AI484" s="144">
        <v>0</v>
      </c>
      <c r="AJ484" s="144">
        <v>0</v>
      </c>
      <c r="AK484" s="144">
        <v>0</v>
      </c>
      <c r="AL484" s="144">
        <v>0</v>
      </c>
      <c r="AM484" s="144">
        <f>AI484+AL484</f>
        <v>0</v>
      </c>
      <c r="AN484" s="384">
        <f t="shared" si="1379"/>
        <v>0</v>
      </c>
      <c r="AO484" s="384">
        <f t="shared" si="1380"/>
        <v>0</v>
      </c>
      <c r="AP484" s="385">
        <f t="shared" si="1381"/>
        <v>0</v>
      </c>
      <c r="AQ484" s="384">
        <f t="shared" si="1382"/>
        <v>0</v>
      </c>
      <c r="AR484" s="384">
        <f t="shared" si="1383"/>
        <v>0</v>
      </c>
      <c r="AS484" s="385">
        <f t="shared" si="1384"/>
        <v>0</v>
      </c>
      <c r="AT484" s="385">
        <f t="shared" si="1385"/>
        <v>0</v>
      </c>
      <c r="AU484" s="144" t="s">
        <v>21</v>
      </c>
      <c r="AV484" s="7"/>
      <c r="AW484" s="7"/>
      <c r="AX484" s="7"/>
      <c r="AY484" s="7"/>
      <c r="AZ484" s="7"/>
      <c r="BA484" s="8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</row>
    <row r="485" spans="1:129" s="69" customFormat="1" hidden="1">
      <c r="A485" s="11"/>
      <c r="B485" s="2">
        <v>2017</v>
      </c>
      <c r="C485" s="3">
        <v>8323</v>
      </c>
      <c r="D485" s="3">
        <v>2</v>
      </c>
      <c r="E485" s="2">
        <v>2</v>
      </c>
      <c r="F485" s="2">
        <v>1</v>
      </c>
      <c r="G485" s="2">
        <v>3000</v>
      </c>
      <c r="H485" s="2">
        <v>3300</v>
      </c>
      <c r="I485" s="2">
        <v>334</v>
      </c>
      <c r="J485" s="388">
        <v>1</v>
      </c>
      <c r="K485" s="147" t="s">
        <v>1697</v>
      </c>
      <c r="L485" s="144">
        <v>0</v>
      </c>
      <c r="M485" s="144">
        <v>0</v>
      </c>
      <c r="N485" s="144">
        <v>0</v>
      </c>
      <c r="O485" s="144">
        <v>0</v>
      </c>
      <c r="P485" s="144">
        <v>0</v>
      </c>
      <c r="Q485" s="144">
        <v>0</v>
      </c>
      <c r="R485" s="144">
        <f t="shared" si="1378"/>
        <v>0</v>
      </c>
      <c r="S485" s="144">
        <v>0</v>
      </c>
      <c r="T485" s="144">
        <v>0</v>
      </c>
      <c r="U485" s="144">
        <v>0</v>
      </c>
      <c r="V485" s="144">
        <v>0</v>
      </c>
      <c r="W485" s="144">
        <v>0</v>
      </c>
      <c r="X485" s="144">
        <v>0</v>
      </c>
      <c r="Y485" s="144">
        <f>U485+X485</f>
        <v>0</v>
      </c>
      <c r="Z485" s="144">
        <v>0</v>
      </c>
      <c r="AA485" s="144">
        <v>0</v>
      </c>
      <c r="AB485" s="144">
        <v>0</v>
      </c>
      <c r="AC485" s="144">
        <v>0</v>
      </c>
      <c r="AD485" s="144">
        <v>0</v>
      </c>
      <c r="AE485" s="144">
        <v>0</v>
      </c>
      <c r="AF485" s="144">
        <f>AB485+AE485</f>
        <v>0</v>
      </c>
      <c r="AG485" s="144">
        <v>0</v>
      </c>
      <c r="AH485" s="144">
        <v>0</v>
      </c>
      <c r="AI485" s="144">
        <v>0</v>
      </c>
      <c r="AJ485" s="144">
        <v>0</v>
      </c>
      <c r="AK485" s="144">
        <v>0</v>
      </c>
      <c r="AL485" s="144">
        <v>0</v>
      </c>
      <c r="AM485" s="144">
        <f>AI485+AL485</f>
        <v>0</v>
      </c>
      <c r="AN485" s="384">
        <f t="shared" si="1379"/>
        <v>0</v>
      </c>
      <c r="AO485" s="384">
        <f t="shared" si="1380"/>
        <v>0</v>
      </c>
      <c r="AP485" s="385">
        <f t="shared" si="1381"/>
        <v>0</v>
      </c>
      <c r="AQ485" s="384">
        <f t="shared" si="1382"/>
        <v>0</v>
      </c>
      <c r="AR485" s="384">
        <f t="shared" si="1383"/>
        <v>0</v>
      </c>
      <c r="AS485" s="385">
        <f t="shared" si="1384"/>
        <v>0</v>
      </c>
      <c r="AT485" s="385">
        <f t="shared" si="1385"/>
        <v>0</v>
      </c>
      <c r="AU485" s="144" t="s">
        <v>21</v>
      </c>
      <c r="AV485" s="7"/>
      <c r="AW485" s="7"/>
      <c r="AX485" s="7"/>
      <c r="AY485" s="7"/>
      <c r="AZ485" s="7"/>
      <c r="BA485" s="8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</row>
    <row r="486" spans="1:129" s="69" customFormat="1" hidden="1">
      <c r="A486" s="11"/>
      <c r="B486" s="2">
        <v>2017</v>
      </c>
      <c r="C486" s="3">
        <v>8323</v>
      </c>
      <c r="D486" s="3">
        <v>2</v>
      </c>
      <c r="E486" s="2">
        <v>2</v>
      </c>
      <c r="F486" s="2">
        <v>1</v>
      </c>
      <c r="G486" s="2">
        <v>3000</v>
      </c>
      <c r="H486" s="2">
        <v>3300</v>
      </c>
      <c r="I486" s="2">
        <v>334</v>
      </c>
      <c r="J486" s="388">
        <v>1</v>
      </c>
      <c r="K486" s="143" t="s">
        <v>1153</v>
      </c>
      <c r="L486" s="144">
        <v>0</v>
      </c>
      <c r="M486" s="144">
        <v>0</v>
      </c>
      <c r="N486" s="144">
        <v>0</v>
      </c>
      <c r="O486" s="144"/>
      <c r="P486" s="144">
        <v>0</v>
      </c>
      <c r="Q486" s="144"/>
      <c r="R486" s="144">
        <f t="shared" si="1378"/>
        <v>0</v>
      </c>
      <c r="S486" s="144">
        <v>0</v>
      </c>
      <c r="T486" s="144">
        <v>0</v>
      </c>
      <c r="U486" s="144">
        <v>0</v>
      </c>
      <c r="V486" s="144">
        <v>0</v>
      </c>
      <c r="W486" s="144">
        <v>0</v>
      </c>
      <c r="X486" s="144"/>
      <c r="Y486" s="144">
        <f>U486+X486</f>
        <v>0</v>
      </c>
      <c r="Z486" s="144">
        <v>0</v>
      </c>
      <c r="AA486" s="144">
        <v>0</v>
      </c>
      <c r="AB486" s="144">
        <v>0</v>
      </c>
      <c r="AC486" s="144">
        <v>0</v>
      </c>
      <c r="AD486" s="144">
        <v>0</v>
      </c>
      <c r="AE486" s="144"/>
      <c r="AF486" s="144">
        <f>AB486+AE486</f>
        <v>0</v>
      </c>
      <c r="AG486" s="144">
        <v>0</v>
      </c>
      <c r="AH486" s="144">
        <v>0</v>
      </c>
      <c r="AI486" s="144">
        <v>0</v>
      </c>
      <c r="AJ486" s="144">
        <v>0</v>
      </c>
      <c r="AK486" s="144">
        <v>0</v>
      </c>
      <c r="AL486" s="144"/>
      <c r="AM486" s="144">
        <f>AI486+AL486</f>
        <v>0</v>
      </c>
      <c r="AN486" s="384">
        <f t="shared" si="1379"/>
        <v>0</v>
      </c>
      <c r="AO486" s="384">
        <f t="shared" si="1380"/>
        <v>0</v>
      </c>
      <c r="AP486" s="385">
        <f t="shared" si="1381"/>
        <v>0</v>
      </c>
      <c r="AQ486" s="384">
        <f t="shared" si="1382"/>
        <v>0</v>
      </c>
      <c r="AR486" s="384">
        <f t="shared" si="1383"/>
        <v>0</v>
      </c>
      <c r="AS486" s="385">
        <f t="shared" si="1384"/>
        <v>0</v>
      </c>
      <c r="AT486" s="385">
        <f t="shared" si="1385"/>
        <v>0</v>
      </c>
      <c r="AU486" s="144" t="s">
        <v>21</v>
      </c>
      <c r="AV486" s="145"/>
      <c r="AW486" s="145"/>
      <c r="AX486" s="145"/>
      <c r="AY486" s="145"/>
      <c r="AZ486" s="145"/>
      <c r="BA486" s="379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</row>
    <row r="487" spans="1:129" s="94" customFormat="1">
      <c r="A487" s="11"/>
      <c r="B487" s="2">
        <v>2017</v>
      </c>
      <c r="C487" s="3">
        <v>8323</v>
      </c>
      <c r="D487" s="3">
        <v>2</v>
      </c>
      <c r="E487" s="2">
        <v>2</v>
      </c>
      <c r="F487" s="2">
        <v>1</v>
      </c>
      <c r="G487" s="2">
        <v>3000</v>
      </c>
      <c r="H487" s="2">
        <v>3300</v>
      </c>
      <c r="I487" s="2">
        <v>334</v>
      </c>
      <c r="J487" s="388">
        <v>1</v>
      </c>
      <c r="K487" s="143" t="s">
        <v>2030</v>
      </c>
      <c r="L487" s="144">
        <v>105000</v>
      </c>
      <c r="M487" s="144">
        <v>0</v>
      </c>
      <c r="N487" s="144">
        <f t="shared" ref="N487:N488" si="1386">L487+M487</f>
        <v>105000</v>
      </c>
      <c r="O487" s="144">
        <v>0</v>
      </c>
      <c r="P487" s="144">
        <v>0</v>
      </c>
      <c r="Q487" s="144">
        <f t="shared" ref="Q487:Q488" si="1387">O487+P487</f>
        <v>0</v>
      </c>
      <c r="R487" s="144">
        <v>105000</v>
      </c>
      <c r="S487" s="144">
        <v>0</v>
      </c>
      <c r="T487" s="144">
        <v>0</v>
      </c>
      <c r="U487" s="144">
        <f t="shared" ref="U487:U488" si="1388">S487+T487</f>
        <v>0</v>
      </c>
      <c r="V487" s="144">
        <v>0</v>
      </c>
      <c r="W487" s="144">
        <v>0</v>
      </c>
      <c r="X487" s="144">
        <f t="shared" ref="X487:X488" si="1389">V487+W487</f>
        <v>0</v>
      </c>
      <c r="Y487" s="144">
        <f t="shared" ref="Y487" si="1390">U487+X487</f>
        <v>0</v>
      </c>
      <c r="Z487" s="144">
        <v>0</v>
      </c>
      <c r="AA487" s="144">
        <v>0</v>
      </c>
      <c r="AB487" s="144">
        <f t="shared" ref="AB487:AB488" si="1391">Z487+AA487</f>
        <v>0</v>
      </c>
      <c r="AC487" s="144">
        <v>0</v>
      </c>
      <c r="AD487" s="144">
        <v>0</v>
      </c>
      <c r="AE487" s="144">
        <f t="shared" ref="AE487:AE488" si="1392">AC487+AD487</f>
        <v>0</v>
      </c>
      <c r="AF487" s="144">
        <f t="shared" ref="AF487" si="1393">AB487+AE487</f>
        <v>0</v>
      </c>
      <c r="AG487" s="144">
        <v>0</v>
      </c>
      <c r="AH487" s="144">
        <v>0</v>
      </c>
      <c r="AI487" s="144">
        <f t="shared" ref="AI487:AI488" si="1394">AG487+AH487</f>
        <v>0</v>
      </c>
      <c r="AJ487" s="144">
        <v>0</v>
      </c>
      <c r="AK487" s="144">
        <v>0</v>
      </c>
      <c r="AL487" s="144">
        <f t="shared" ref="AL487:AL488" si="1395">AJ487+AK487</f>
        <v>0</v>
      </c>
      <c r="AM487" s="144">
        <f t="shared" ref="AM487" si="1396">AI487+AL487</f>
        <v>0</v>
      </c>
      <c r="AN487" s="384">
        <f t="shared" si="1379"/>
        <v>105000</v>
      </c>
      <c r="AO487" s="384">
        <f t="shared" si="1380"/>
        <v>0</v>
      </c>
      <c r="AP487" s="385">
        <f t="shared" si="1381"/>
        <v>105000</v>
      </c>
      <c r="AQ487" s="384">
        <f t="shared" si="1382"/>
        <v>0</v>
      </c>
      <c r="AR487" s="384">
        <f t="shared" si="1383"/>
        <v>0</v>
      </c>
      <c r="AS487" s="385">
        <f t="shared" si="1384"/>
        <v>0</v>
      </c>
      <c r="AT487" s="385">
        <f t="shared" si="1385"/>
        <v>105000</v>
      </c>
      <c r="AU487" s="144" t="s">
        <v>21</v>
      </c>
      <c r="AV487" s="145">
        <v>1</v>
      </c>
      <c r="AW487" s="145">
        <v>30</v>
      </c>
      <c r="AX487" s="145"/>
      <c r="AY487" s="145"/>
      <c r="AZ487" s="145"/>
      <c r="BA487" s="8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</row>
    <row r="488" spans="1:129" s="69" customFormat="1" hidden="1">
      <c r="A488" s="11"/>
      <c r="B488" s="2">
        <v>2017</v>
      </c>
      <c r="C488" s="3">
        <v>8323</v>
      </c>
      <c r="D488" s="3">
        <v>2</v>
      </c>
      <c r="E488" s="2">
        <v>2</v>
      </c>
      <c r="F488" s="2">
        <v>1</v>
      </c>
      <c r="G488" s="2">
        <v>3000</v>
      </c>
      <c r="H488" s="2">
        <v>3300</v>
      </c>
      <c r="I488" s="2">
        <v>334</v>
      </c>
      <c r="J488" s="388">
        <v>1</v>
      </c>
      <c r="K488" s="143" t="s">
        <v>1693</v>
      </c>
      <c r="L488" s="144">
        <v>0</v>
      </c>
      <c r="M488" s="144">
        <v>0</v>
      </c>
      <c r="N488" s="144">
        <f t="shared" si="1386"/>
        <v>0</v>
      </c>
      <c r="O488" s="144">
        <v>0</v>
      </c>
      <c r="P488" s="144">
        <v>0</v>
      </c>
      <c r="Q488" s="144">
        <f t="shared" si="1387"/>
        <v>0</v>
      </c>
      <c r="R488" s="144">
        <f t="shared" si="1378"/>
        <v>0</v>
      </c>
      <c r="S488" s="144">
        <v>0</v>
      </c>
      <c r="T488" s="144">
        <v>0</v>
      </c>
      <c r="U488" s="144">
        <f t="shared" si="1388"/>
        <v>0</v>
      </c>
      <c r="V488" s="144">
        <v>0</v>
      </c>
      <c r="W488" s="144">
        <v>0</v>
      </c>
      <c r="X488" s="144">
        <f t="shared" si="1389"/>
        <v>0</v>
      </c>
      <c r="Y488" s="144">
        <f>U488+X488</f>
        <v>0</v>
      </c>
      <c r="Z488" s="144">
        <v>0</v>
      </c>
      <c r="AA488" s="144">
        <v>0</v>
      </c>
      <c r="AB488" s="144">
        <f t="shared" si="1391"/>
        <v>0</v>
      </c>
      <c r="AC488" s="144">
        <v>0</v>
      </c>
      <c r="AD488" s="144">
        <v>0</v>
      </c>
      <c r="AE488" s="144">
        <f t="shared" si="1392"/>
        <v>0</v>
      </c>
      <c r="AF488" s="144">
        <f>AB488+AE488</f>
        <v>0</v>
      </c>
      <c r="AG488" s="144">
        <v>0</v>
      </c>
      <c r="AH488" s="144">
        <v>0</v>
      </c>
      <c r="AI488" s="144">
        <f t="shared" si="1394"/>
        <v>0</v>
      </c>
      <c r="AJ488" s="144">
        <v>0</v>
      </c>
      <c r="AK488" s="144">
        <v>0</v>
      </c>
      <c r="AL488" s="144">
        <f t="shared" si="1395"/>
        <v>0</v>
      </c>
      <c r="AM488" s="144">
        <f>AI488+AL488</f>
        <v>0</v>
      </c>
      <c r="AN488" s="384">
        <f t="shared" si="1379"/>
        <v>0</v>
      </c>
      <c r="AO488" s="384">
        <f t="shared" si="1380"/>
        <v>0</v>
      </c>
      <c r="AP488" s="385">
        <f t="shared" si="1381"/>
        <v>0</v>
      </c>
      <c r="AQ488" s="384">
        <f t="shared" si="1382"/>
        <v>0</v>
      </c>
      <c r="AR488" s="384">
        <f t="shared" si="1383"/>
        <v>0</v>
      </c>
      <c r="AS488" s="385">
        <f t="shared" si="1384"/>
        <v>0</v>
      </c>
      <c r="AT488" s="385">
        <f t="shared" si="1385"/>
        <v>0</v>
      </c>
      <c r="AU488" s="144" t="s">
        <v>21</v>
      </c>
      <c r="AV488" s="7"/>
      <c r="AW488" s="7"/>
      <c r="AX488" s="7"/>
      <c r="AY488" s="7"/>
      <c r="AZ488" s="7"/>
      <c r="BA488" s="8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</row>
    <row r="489" spans="1:129" s="69" customFormat="1" ht="44.25" customHeight="1">
      <c r="A489" s="11"/>
      <c r="B489" s="2">
        <v>2017</v>
      </c>
      <c r="C489" s="3">
        <v>8323</v>
      </c>
      <c r="D489" s="3">
        <v>2</v>
      </c>
      <c r="E489" s="2">
        <v>2</v>
      </c>
      <c r="F489" s="2">
        <v>1</v>
      </c>
      <c r="G489" s="2">
        <v>3000</v>
      </c>
      <c r="H489" s="2">
        <v>3300</v>
      </c>
      <c r="I489" s="2">
        <v>334</v>
      </c>
      <c r="J489" s="388">
        <v>1</v>
      </c>
      <c r="K489" s="148" t="s">
        <v>2041</v>
      </c>
      <c r="L489" s="6">
        <f>SUM(L490:L496)</f>
        <v>96000</v>
      </c>
      <c r="M489" s="6">
        <f t="shared" ref="M489:R489" si="1397">SUM(M490:M496)</f>
        <v>0</v>
      </c>
      <c r="N489" s="6">
        <f t="shared" si="1397"/>
        <v>96000</v>
      </c>
      <c r="O489" s="6">
        <f t="shared" si="1397"/>
        <v>127000</v>
      </c>
      <c r="P489" s="6">
        <f t="shared" si="1397"/>
        <v>0</v>
      </c>
      <c r="Q489" s="6">
        <f t="shared" si="1397"/>
        <v>127000</v>
      </c>
      <c r="R489" s="6">
        <f t="shared" si="1397"/>
        <v>223000</v>
      </c>
      <c r="S489" s="6">
        <f>SUM(S490:S496)</f>
        <v>0</v>
      </c>
      <c r="T489" s="6">
        <f t="shared" ref="T489:Y489" si="1398">SUM(T490:T496)</f>
        <v>0</v>
      </c>
      <c r="U489" s="6">
        <f t="shared" si="1398"/>
        <v>0</v>
      </c>
      <c r="V489" s="6">
        <f t="shared" si="1398"/>
        <v>0</v>
      </c>
      <c r="W489" s="6">
        <f t="shared" si="1398"/>
        <v>0</v>
      </c>
      <c r="X489" s="6">
        <f t="shared" si="1398"/>
        <v>0</v>
      </c>
      <c r="Y489" s="6">
        <f t="shared" si="1398"/>
        <v>0</v>
      </c>
      <c r="Z489" s="6">
        <f>SUM(Z490:Z496)</f>
        <v>0</v>
      </c>
      <c r="AA489" s="6">
        <f t="shared" ref="AA489:AF489" si="1399">SUM(AA490:AA496)</f>
        <v>0</v>
      </c>
      <c r="AB489" s="6">
        <f t="shared" si="1399"/>
        <v>0</v>
      </c>
      <c r="AC489" s="6">
        <f t="shared" si="1399"/>
        <v>0</v>
      </c>
      <c r="AD489" s="6">
        <f t="shared" si="1399"/>
        <v>0</v>
      </c>
      <c r="AE489" s="6">
        <f t="shared" si="1399"/>
        <v>0</v>
      </c>
      <c r="AF489" s="6">
        <f t="shared" si="1399"/>
        <v>0</v>
      </c>
      <c r="AG489" s="6">
        <f>SUM(AG490:AG496)</f>
        <v>0</v>
      </c>
      <c r="AH489" s="6">
        <f t="shared" ref="AH489:AM489" si="1400">SUM(AH490:AH496)</f>
        <v>0</v>
      </c>
      <c r="AI489" s="6">
        <f t="shared" si="1400"/>
        <v>0</v>
      </c>
      <c r="AJ489" s="6">
        <f t="shared" si="1400"/>
        <v>0</v>
      </c>
      <c r="AK489" s="6">
        <f t="shared" si="1400"/>
        <v>0</v>
      </c>
      <c r="AL489" s="6">
        <f t="shared" si="1400"/>
        <v>0</v>
      </c>
      <c r="AM489" s="6">
        <f t="shared" si="1400"/>
        <v>0</v>
      </c>
      <c r="AN489" s="6">
        <f>SUM(AN490:AN496)</f>
        <v>96000</v>
      </c>
      <c r="AO489" s="6">
        <f t="shared" ref="AO489:AS489" si="1401">SUM(AO490:AO496)</f>
        <v>0</v>
      </c>
      <c r="AP489" s="6">
        <f t="shared" si="1401"/>
        <v>96000</v>
      </c>
      <c r="AQ489" s="6">
        <f t="shared" si="1401"/>
        <v>127000</v>
      </c>
      <c r="AR489" s="6">
        <f t="shared" si="1401"/>
        <v>0</v>
      </c>
      <c r="AS489" s="6">
        <f t="shared" si="1401"/>
        <v>127000</v>
      </c>
      <c r="AT489" s="6">
        <f>SUM(AT490:AT496)</f>
        <v>223000</v>
      </c>
      <c r="AU489" s="6"/>
      <c r="AV489" s="7"/>
      <c r="AW489" s="7"/>
      <c r="AX489" s="7"/>
      <c r="AY489" s="7"/>
      <c r="AZ489" s="7"/>
      <c r="BA489" s="8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</row>
    <row r="490" spans="1:129" s="69" customFormat="1">
      <c r="A490" s="11"/>
      <c r="B490" s="2">
        <v>2017</v>
      </c>
      <c r="C490" s="3">
        <v>8323</v>
      </c>
      <c r="D490" s="3">
        <v>2</v>
      </c>
      <c r="E490" s="2">
        <v>2</v>
      </c>
      <c r="F490" s="2">
        <v>1</v>
      </c>
      <c r="G490" s="2">
        <v>3000</v>
      </c>
      <c r="H490" s="2">
        <v>3300</v>
      </c>
      <c r="I490" s="2">
        <v>334</v>
      </c>
      <c r="J490" s="388">
        <v>1</v>
      </c>
      <c r="K490" s="143" t="s">
        <v>2042</v>
      </c>
      <c r="L490" s="144">
        <v>96000</v>
      </c>
      <c r="M490" s="144">
        <v>0</v>
      </c>
      <c r="N490" s="144">
        <f>L490+M490</f>
        <v>96000</v>
      </c>
      <c r="O490" s="144">
        <v>0</v>
      </c>
      <c r="P490" s="144">
        <v>0</v>
      </c>
      <c r="Q490" s="144">
        <f>O490+P490</f>
        <v>0</v>
      </c>
      <c r="R490" s="144">
        <f>N490+Q490</f>
        <v>96000</v>
      </c>
      <c r="S490" s="144">
        <v>0</v>
      </c>
      <c r="T490" s="144">
        <v>0</v>
      </c>
      <c r="U490" s="144">
        <f>S490+T490</f>
        <v>0</v>
      </c>
      <c r="V490" s="144">
        <v>0</v>
      </c>
      <c r="W490" s="144">
        <v>0</v>
      </c>
      <c r="X490" s="144">
        <f>V490+W490</f>
        <v>0</v>
      </c>
      <c r="Y490" s="144">
        <f t="shared" ref="Y490" si="1402">U490+X490</f>
        <v>0</v>
      </c>
      <c r="Z490" s="144">
        <v>0</v>
      </c>
      <c r="AA490" s="144">
        <v>0</v>
      </c>
      <c r="AB490" s="144">
        <f>Z490+AA490</f>
        <v>0</v>
      </c>
      <c r="AC490" s="144">
        <v>0</v>
      </c>
      <c r="AD490" s="144">
        <v>0</v>
      </c>
      <c r="AE490" s="144">
        <f>AC490+AD490</f>
        <v>0</v>
      </c>
      <c r="AF490" s="144">
        <f t="shared" ref="AF490" si="1403">AB490+AE490</f>
        <v>0</v>
      </c>
      <c r="AG490" s="144">
        <v>0</v>
      </c>
      <c r="AH490" s="144">
        <v>0</v>
      </c>
      <c r="AI490" s="144">
        <f>AG490+AH490</f>
        <v>0</v>
      </c>
      <c r="AJ490" s="144">
        <v>0</v>
      </c>
      <c r="AK490" s="144">
        <v>0</v>
      </c>
      <c r="AL490" s="144">
        <f>AJ490+AK490</f>
        <v>0</v>
      </c>
      <c r="AM490" s="144">
        <f t="shared" ref="AM490" si="1404">AI490+AL490</f>
        <v>0</v>
      </c>
      <c r="AN490" s="384">
        <f t="shared" ref="AN490" si="1405">L490-S490-Z490-AG490</f>
        <v>96000</v>
      </c>
      <c r="AO490" s="384">
        <f t="shared" ref="AO490" si="1406">M490-T490-AA490-AH490</f>
        <v>0</v>
      </c>
      <c r="AP490" s="385">
        <f t="shared" ref="AP490" si="1407">AN490+AO490</f>
        <v>96000</v>
      </c>
      <c r="AQ490" s="384">
        <f t="shared" ref="AQ490" si="1408">O490-V490-AC490-AJ490</f>
        <v>0</v>
      </c>
      <c r="AR490" s="384">
        <f t="shared" ref="AR490" si="1409">P490-W490-AD490-AK490</f>
        <v>0</v>
      </c>
      <c r="AS490" s="385">
        <f t="shared" ref="AS490" si="1410">AQ490+AR490</f>
        <v>0</v>
      </c>
      <c r="AT490" s="385">
        <f t="shared" ref="AT490" si="1411">AP490+AS490</f>
        <v>96000</v>
      </c>
      <c r="AU490" s="144" t="s">
        <v>21</v>
      </c>
      <c r="AV490" s="145">
        <v>1</v>
      </c>
      <c r="AW490" s="145">
        <v>8</v>
      </c>
      <c r="AX490" s="145"/>
      <c r="AY490" s="145"/>
      <c r="AZ490" s="145"/>
      <c r="BA490" s="379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</row>
    <row r="491" spans="1:129" s="94" customFormat="1" hidden="1">
      <c r="A491" s="11"/>
      <c r="B491" s="2">
        <v>2017</v>
      </c>
      <c r="C491" s="3">
        <v>8323</v>
      </c>
      <c r="D491" s="3">
        <v>2</v>
      </c>
      <c r="E491" s="2">
        <v>2</v>
      </c>
      <c r="F491" s="2">
        <v>1</v>
      </c>
      <c r="G491" s="2">
        <v>3000</v>
      </c>
      <c r="H491" s="2">
        <v>3300</v>
      </c>
      <c r="I491" s="2">
        <v>334</v>
      </c>
      <c r="J491" s="388">
        <v>1</v>
      </c>
      <c r="K491" s="143" t="s">
        <v>1698</v>
      </c>
      <c r="L491" s="144">
        <v>0</v>
      </c>
      <c r="M491" s="144">
        <v>0</v>
      </c>
      <c r="N491" s="144">
        <f t="shared" ref="N491" si="1412">L491+M491</f>
        <v>0</v>
      </c>
      <c r="O491" s="144">
        <v>0</v>
      </c>
      <c r="P491" s="144">
        <v>0</v>
      </c>
      <c r="Q491" s="144">
        <f t="shared" ref="Q491" si="1413">O491+P491</f>
        <v>0</v>
      </c>
      <c r="R491" s="144">
        <f>N491+Q491</f>
        <v>0</v>
      </c>
      <c r="S491" s="144">
        <v>0</v>
      </c>
      <c r="T491" s="144">
        <v>0</v>
      </c>
      <c r="U491" s="144">
        <f t="shared" ref="U491:U496" si="1414">S491+T491</f>
        <v>0</v>
      </c>
      <c r="V491" s="144">
        <v>0</v>
      </c>
      <c r="W491" s="144">
        <v>0</v>
      </c>
      <c r="X491" s="144">
        <f t="shared" ref="X491:X496" si="1415">V491+W491</f>
        <v>0</v>
      </c>
      <c r="Y491" s="144">
        <f>U491+X491</f>
        <v>0</v>
      </c>
      <c r="Z491" s="144">
        <v>0</v>
      </c>
      <c r="AA491" s="144">
        <v>0</v>
      </c>
      <c r="AB491" s="144">
        <f t="shared" ref="AB491:AB496" si="1416">Z491+AA491</f>
        <v>0</v>
      </c>
      <c r="AC491" s="144">
        <v>0</v>
      </c>
      <c r="AD491" s="144">
        <v>0</v>
      </c>
      <c r="AE491" s="144">
        <f t="shared" ref="AE491:AE496" si="1417">AC491+AD491</f>
        <v>0</v>
      </c>
      <c r="AF491" s="144">
        <f>AB491+AE491</f>
        <v>0</v>
      </c>
      <c r="AG491" s="144">
        <v>0</v>
      </c>
      <c r="AH491" s="144">
        <v>0</v>
      </c>
      <c r="AI491" s="144">
        <f t="shared" ref="AI491:AI496" si="1418">AG491+AH491</f>
        <v>0</v>
      </c>
      <c r="AJ491" s="144">
        <v>0</v>
      </c>
      <c r="AK491" s="144">
        <v>0</v>
      </c>
      <c r="AL491" s="144">
        <f t="shared" ref="AL491:AL496" si="1419">AJ491+AK491</f>
        <v>0</v>
      </c>
      <c r="AM491" s="144">
        <f>AI491+AL491</f>
        <v>0</v>
      </c>
      <c r="AN491" s="384">
        <f t="shared" ref="AN491:AN496" si="1420">L491-S491-Z491-AG491</f>
        <v>0</v>
      </c>
      <c r="AO491" s="384">
        <f t="shared" ref="AO491:AO496" si="1421">M491-T491-AA491-AH491</f>
        <v>0</v>
      </c>
      <c r="AP491" s="385">
        <f t="shared" ref="AP491:AP496" si="1422">AN491+AO491</f>
        <v>0</v>
      </c>
      <c r="AQ491" s="384">
        <f t="shared" ref="AQ491:AQ496" si="1423">O491-V491-AC491-AJ491</f>
        <v>0</v>
      </c>
      <c r="AR491" s="384">
        <f t="shared" ref="AR491:AR496" si="1424">P491-W491-AD491-AK491</f>
        <v>0</v>
      </c>
      <c r="AS491" s="385">
        <f t="shared" ref="AS491:AS496" si="1425">AQ491+AR491</f>
        <v>0</v>
      </c>
      <c r="AT491" s="385">
        <f t="shared" ref="AT491:AT496" si="1426">AP491+AS491</f>
        <v>0</v>
      </c>
      <c r="AU491" s="144" t="s">
        <v>21</v>
      </c>
      <c r="AV491" s="145"/>
      <c r="AW491" s="145"/>
      <c r="AX491" s="145"/>
      <c r="AY491" s="145"/>
      <c r="AZ491" s="145"/>
      <c r="BA491" s="379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</row>
    <row r="492" spans="1:129" s="69" customFormat="1" hidden="1">
      <c r="A492" s="11"/>
      <c r="B492" s="2">
        <v>2017</v>
      </c>
      <c r="C492" s="3">
        <v>8323</v>
      </c>
      <c r="D492" s="3">
        <v>2</v>
      </c>
      <c r="E492" s="2">
        <v>2</v>
      </c>
      <c r="F492" s="2">
        <v>1</v>
      </c>
      <c r="G492" s="2">
        <v>3000</v>
      </c>
      <c r="H492" s="2">
        <v>3300</v>
      </c>
      <c r="I492" s="2">
        <v>334</v>
      </c>
      <c r="J492" s="388">
        <v>1</v>
      </c>
      <c r="K492" s="143" t="s">
        <v>1699</v>
      </c>
      <c r="L492" s="144">
        <v>0</v>
      </c>
      <c r="M492" s="144">
        <v>0</v>
      </c>
      <c r="N492" s="144">
        <f t="shared" ref="N492:N496" si="1427">L492+M492</f>
        <v>0</v>
      </c>
      <c r="O492" s="144">
        <v>0</v>
      </c>
      <c r="P492" s="144">
        <v>0</v>
      </c>
      <c r="Q492" s="144">
        <f t="shared" ref="Q492:Q496" si="1428">O492+P492</f>
        <v>0</v>
      </c>
      <c r="R492" s="144">
        <f t="shared" ref="R492:R493" si="1429">N492+Q492</f>
        <v>0</v>
      </c>
      <c r="S492" s="144">
        <v>0</v>
      </c>
      <c r="T492" s="144">
        <v>0</v>
      </c>
      <c r="U492" s="144">
        <f t="shared" si="1414"/>
        <v>0</v>
      </c>
      <c r="V492" s="144">
        <v>0</v>
      </c>
      <c r="W492" s="144">
        <v>0</v>
      </c>
      <c r="X492" s="144">
        <f t="shared" si="1415"/>
        <v>0</v>
      </c>
      <c r="Y492" s="144">
        <f>U492+X492</f>
        <v>0</v>
      </c>
      <c r="Z492" s="144">
        <v>0</v>
      </c>
      <c r="AA492" s="144">
        <v>0</v>
      </c>
      <c r="AB492" s="144">
        <f t="shared" si="1416"/>
        <v>0</v>
      </c>
      <c r="AC492" s="144">
        <v>0</v>
      </c>
      <c r="AD492" s="144">
        <v>0</v>
      </c>
      <c r="AE492" s="144">
        <f t="shared" si="1417"/>
        <v>0</v>
      </c>
      <c r="AF492" s="144">
        <f>AB492+AE492</f>
        <v>0</v>
      </c>
      <c r="AG492" s="144">
        <v>0</v>
      </c>
      <c r="AH492" s="144">
        <v>0</v>
      </c>
      <c r="AI492" s="144">
        <f t="shared" si="1418"/>
        <v>0</v>
      </c>
      <c r="AJ492" s="144">
        <v>0</v>
      </c>
      <c r="AK492" s="144">
        <v>0</v>
      </c>
      <c r="AL492" s="144">
        <f t="shared" si="1419"/>
        <v>0</v>
      </c>
      <c r="AM492" s="144">
        <f>AI492+AL492</f>
        <v>0</v>
      </c>
      <c r="AN492" s="384">
        <f t="shared" si="1420"/>
        <v>0</v>
      </c>
      <c r="AO492" s="384">
        <f t="shared" si="1421"/>
        <v>0</v>
      </c>
      <c r="AP492" s="385">
        <f t="shared" si="1422"/>
        <v>0</v>
      </c>
      <c r="AQ492" s="384">
        <f t="shared" si="1423"/>
        <v>0</v>
      </c>
      <c r="AR492" s="384">
        <f t="shared" si="1424"/>
        <v>0</v>
      </c>
      <c r="AS492" s="385">
        <f t="shared" si="1425"/>
        <v>0</v>
      </c>
      <c r="AT492" s="385">
        <f t="shared" si="1426"/>
        <v>0</v>
      </c>
      <c r="AU492" s="144" t="s">
        <v>21</v>
      </c>
      <c r="AV492" s="7"/>
      <c r="AW492" s="7"/>
      <c r="AX492" s="7"/>
      <c r="AY492" s="7"/>
      <c r="AZ492" s="7"/>
      <c r="BA492" s="8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</row>
    <row r="493" spans="1:129" s="94" customFormat="1" hidden="1">
      <c r="A493" s="11"/>
      <c r="B493" s="2">
        <v>2017</v>
      </c>
      <c r="C493" s="3">
        <v>8323</v>
      </c>
      <c r="D493" s="3">
        <v>2</v>
      </c>
      <c r="E493" s="2">
        <v>2</v>
      </c>
      <c r="F493" s="2">
        <v>1</v>
      </c>
      <c r="G493" s="2">
        <v>3000</v>
      </c>
      <c r="H493" s="2">
        <v>3300</v>
      </c>
      <c r="I493" s="2">
        <v>334</v>
      </c>
      <c r="J493" s="388">
        <v>1</v>
      </c>
      <c r="K493" s="143" t="s">
        <v>1700</v>
      </c>
      <c r="L493" s="144">
        <v>0</v>
      </c>
      <c r="M493" s="144">
        <v>0</v>
      </c>
      <c r="N493" s="144">
        <f t="shared" si="1427"/>
        <v>0</v>
      </c>
      <c r="O493" s="144">
        <v>0</v>
      </c>
      <c r="P493" s="144">
        <v>0</v>
      </c>
      <c r="Q493" s="144">
        <f t="shared" si="1428"/>
        <v>0</v>
      </c>
      <c r="R493" s="144">
        <f t="shared" si="1429"/>
        <v>0</v>
      </c>
      <c r="S493" s="144">
        <v>0</v>
      </c>
      <c r="T493" s="144">
        <v>0</v>
      </c>
      <c r="U493" s="144">
        <f t="shared" si="1414"/>
        <v>0</v>
      </c>
      <c r="V493" s="144">
        <v>0</v>
      </c>
      <c r="W493" s="144">
        <v>0</v>
      </c>
      <c r="X493" s="144">
        <f t="shared" si="1415"/>
        <v>0</v>
      </c>
      <c r="Y493" s="144">
        <f>U493+X493</f>
        <v>0</v>
      </c>
      <c r="Z493" s="144">
        <v>0</v>
      </c>
      <c r="AA493" s="144">
        <v>0</v>
      </c>
      <c r="AB493" s="144">
        <f t="shared" si="1416"/>
        <v>0</v>
      </c>
      <c r="AC493" s="144">
        <v>0</v>
      </c>
      <c r="AD493" s="144">
        <v>0</v>
      </c>
      <c r="AE493" s="144">
        <f t="shared" si="1417"/>
        <v>0</v>
      </c>
      <c r="AF493" s="144">
        <f>AB493+AE493</f>
        <v>0</v>
      </c>
      <c r="AG493" s="144">
        <v>0</v>
      </c>
      <c r="AH493" s="144">
        <v>0</v>
      </c>
      <c r="AI493" s="144">
        <f t="shared" si="1418"/>
        <v>0</v>
      </c>
      <c r="AJ493" s="144">
        <v>0</v>
      </c>
      <c r="AK493" s="144">
        <v>0</v>
      </c>
      <c r="AL493" s="144">
        <f t="shared" si="1419"/>
        <v>0</v>
      </c>
      <c r="AM493" s="144">
        <f>AI493+AL493</f>
        <v>0</v>
      </c>
      <c r="AN493" s="384">
        <f t="shared" si="1420"/>
        <v>0</v>
      </c>
      <c r="AO493" s="384">
        <f t="shared" si="1421"/>
        <v>0</v>
      </c>
      <c r="AP493" s="385">
        <f t="shared" si="1422"/>
        <v>0</v>
      </c>
      <c r="AQ493" s="384">
        <f t="shared" si="1423"/>
        <v>0</v>
      </c>
      <c r="AR493" s="384">
        <f t="shared" si="1424"/>
        <v>0</v>
      </c>
      <c r="AS493" s="385">
        <f t="shared" si="1425"/>
        <v>0</v>
      </c>
      <c r="AT493" s="385">
        <f t="shared" si="1426"/>
        <v>0</v>
      </c>
      <c r="AU493" s="144" t="s">
        <v>21</v>
      </c>
      <c r="AV493" s="7"/>
      <c r="AW493" s="7"/>
      <c r="AX493" s="7"/>
      <c r="AY493" s="7"/>
      <c r="AZ493" s="7"/>
      <c r="BA493" s="8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</row>
    <row r="494" spans="1:129" s="69" customFormat="1" hidden="1">
      <c r="A494" s="11"/>
      <c r="B494" s="2">
        <v>2017</v>
      </c>
      <c r="C494" s="3">
        <v>8323</v>
      </c>
      <c r="D494" s="3">
        <v>2</v>
      </c>
      <c r="E494" s="2">
        <v>2</v>
      </c>
      <c r="F494" s="2">
        <v>1</v>
      </c>
      <c r="G494" s="2">
        <v>3000</v>
      </c>
      <c r="H494" s="2">
        <v>3300</v>
      </c>
      <c r="I494" s="2">
        <v>334</v>
      </c>
      <c r="J494" s="388">
        <v>1</v>
      </c>
      <c r="K494" s="143" t="s">
        <v>1701</v>
      </c>
      <c r="L494" s="144">
        <v>0</v>
      </c>
      <c r="M494" s="144">
        <v>0</v>
      </c>
      <c r="N494" s="144">
        <f t="shared" si="1427"/>
        <v>0</v>
      </c>
      <c r="O494" s="144">
        <v>0</v>
      </c>
      <c r="P494" s="144">
        <v>0</v>
      </c>
      <c r="Q494" s="144">
        <f t="shared" si="1428"/>
        <v>0</v>
      </c>
      <c r="R494" s="6">
        <f>N494+Q494</f>
        <v>0</v>
      </c>
      <c r="S494" s="144">
        <v>0</v>
      </c>
      <c r="T494" s="144">
        <v>0</v>
      </c>
      <c r="U494" s="144">
        <f t="shared" si="1414"/>
        <v>0</v>
      </c>
      <c r="V494" s="144">
        <v>0</v>
      </c>
      <c r="W494" s="144">
        <v>0</v>
      </c>
      <c r="X494" s="144">
        <f t="shared" si="1415"/>
        <v>0</v>
      </c>
      <c r="Y494" s="6">
        <f>U494+X494</f>
        <v>0</v>
      </c>
      <c r="Z494" s="144">
        <v>0</v>
      </c>
      <c r="AA494" s="144">
        <v>0</v>
      </c>
      <c r="AB494" s="144">
        <f t="shared" si="1416"/>
        <v>0</v>
      </c>
      <c r="AC494" s="144">
        <v>0</v>
      </c>
      <c r="AD494" s="144">
        <v>0</v>
      </c>
      <c r="AE494" s="144">
        <f t="shared" si="1417"/>
        <v>0</v>
      </c>
      <c r="AF494" s="6">
        <f>AB494+AE494</f>
        <v>0</v>
      </c>
      <c r="AG494" s="144">
        <v>0</v>
      </c>
      <c r="AH494" s="144">
        <v>0</v>
      </c>
      <c r="AI494" s="144">
        <f t="shared" si="1418"/>
        <v>0</v>
      </c>
      <c r="AJ494" s="144">
        <v>0</v>
      </c>
      <c r="AK494" s="144">
        <v>0</v>
      </c>
      <c r="AL494" s="144">
        <f t="shared" si="1419"/>
        <v>0</v>
      </c>
      <c r="AM494" s="6">
        <f>AI494+AL494</f>
        <v>0</v>
      </c>
      <c r="AN494" s="384">
        <f t="shared" si="1420"/>
        <v>0</v>
      </c>
      <c r="AO494" s="384">
        <f t="shared" si="1421"/>
        <v>0</v>
      </c>
      <c r="AP494" s="385">
        <f t="shared" si="1422"/>
        <v>0</v>
      </c>
      <c r="AQ494" s="384">
        <f t="shared" si="1423"/>
        <v>0</v>
      </c>
      <c r="AR494" s="384">
        <f t="shared" si="1424"/>
        <v>0</v>
      </c>
      <c r="AS494" s="385">
        <f t="shared" si="1425"/>
        <v>0</v>
      </c>
      <c r="AT494" s="385">
        <f t="shared" si="1426"/>
        <v>0</v>
      </c>
      <c r="AU494" s="144"/>
      <c r="AV494" s="7"/>
      <c r="AW494" s="7"/>
      <c r="AX494" s="7"/>
      <c r="AY494" s="7"/>
      <c r="AZ494" s="7"/>
      <c r="BA494" s="8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</row>
    <row r="495" spans="1:129" s="94" customFormat="1">
      <c r="A495" s="11"/>
      <c r="B495" s="2">
        <v>2017</v>
      </c>
      <c r="C495" s="3">
        <v>8323</v>
      </c>
      <c r="D495" s="3">
        <v>2</v>
      </c>
      <c r="E495" s="2">
        <v>2</v>
      </c>
      <c r="F495" s="2">
        <v>1</v>
      </c>
      <c r="G495" s="2">
        <v>3000</v>
      </c>
      <c r="H495" s="2">
        <v>3300</v>
      </c>
      <c r="I495" s="2">
        <v>334</v>
      </c>
      <c r="J495" s="388">
        <v>1</v>
      </c>
      <c r="K495" s="143" t="s">
        <v>2043</v>
      </c>
      <c r="L495" s="144">
        <v>0</v>
      </c>
      <c r="M495" s="144">
        <v>0</v>
      </c>
      <c r="N495" s="144">
        <f t="shared" si="1427"/>
        <v>0</v>
      </c>
      <c r="O495" s="144">
        <v>127000</v>
      </c>
      <c r="P495" s="144">
        <v>0</v>
      </c>
      <c r="Q495" s="144">
        <f t="shared" si="1428"/>
        <v>127000</v>
      </c>
      <c r="R495" s="6">
        <f>N495+Q495</f>
        <v>127000</v>
      </c>
      <c r="S495" s="144">
        <v>0</v>
      </c>
      <c r="T495" s="144">
        <v>0</v>
      </c>
      <c r="U495" s="144">
        <f t="shared" si="1414"/>
        <v>0</v>
      </c>
      <c r="V495" s="144">
        <v>0</v>
      </c>
      <c r="W495" s="144">
        <v>0</v>
      </c>
      <c r="X495" s="144">
        <f t="shared" si="1415"/>
        <v>0</v>
      </c>
      <c r="Y495" s="144">
        <f t="shared" ref="Y495" si="1430">U495+X495</f>
        <v>0</v>
      </c>
      <c r="Z495" s="144">
        <v>0</v>
      </c>
      <c r="AA495" s="144">
        <v>0</v>
      </c>
      <c r="AB495" s="144">
        <f t="shared" si="1416"/>
        <v>0</v>
      </c>
      <c r="AC495" s="144">
        <v>0</v>
      </c>
      <c r="AD495" s="144">
        <v>0</v>
      </c>
      <c r="AE495" s="144">
        <f t="shared" si="1417"/>
        <v>0</v>
      </c>
      <c r="AF495" s="144">
        <f t="shared" ref="AF495" si="1431">AB495+AE495</f>
        <v>0</v>
      </c>
      <c r="AG495" s="144">
        <v>0</v>
      </c>
      <c r="AH495" s="144">
        <v>0</v>
      </c>
      <c r="AI495" s="144">
        <f t="shared" si="1418"/>
        <v>0</v>
      </c>
      <c r="AJ495" s="144">
        <v>0</v>
      </c>
      <c r="AK495" s="144">
        <v>0</v>
      </c>
      <c r="AL495" s="144">
        <f t="shared" si="1419"/>
        <v>0</v>
      </c>
      <c r="AM495" s="144">
        <f t="shared" ref="AM495" si="1432">AI495+AL495</f>
        <v>0</v>
      </c>
      <c r="AN495" s="384">
        <f t="shared" si="1420"/>
        <v>0</v>
      </c>
      <c r="AO495" s="384">
        <f t="shared" si="1421"/>
        <v>0</v>
      </c>
      <c r="AP495" s="385">
        <f t="shared" si="1422"/>
        <v>0</v>
      </c>
      <c r="AQ495" s="384">
        <f t="shared" si="1423"/>
        <v>127000</v>
      </c>
      <c r="AR495" s="384">
        <f t="shared" si="1424"/>
        <v>0</v>
      </c>
      <c r="AS495" s="385">
        <f t="shared" si="1425"/>
        <v>127000</v>
      </c>
      <c r="AT495" s="385">
        <f t="shared" si="1426"/>
        <v>127000</v>
      </c>
      <c r="AU495" s="144" t="s">
        <v>21</v>
      </c>
      <c r="AV495" s="7">
        <v>1</v>
      </c>
      <c r="AW495" s="7">
        <v>17</v>
      </c>
      <c r="AX495" s="7"/>
      <c r="AY495" s="7"/>
      <c r="AZ495" s="7"/>
      <c r="BA495" s="8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</row>
    <row r="496" spans="1:129" s="69" customFormat="1" hidden="1">
      <c r="A496" s="11"/>
      <c r="B496" s="2">
        <v>2017</v>
      </c>
      <c r="C496" s="3">
        <v>8323</v>
      </c>
      <c r="D496" s="3">
        <v>2</v>
      </c>
      <c r="E496" s="2">
        <v>2</v>
      </c>
      <c r="F496" s="2">
        <v>1</v>
      </c>
      <c r="G496" s="2">
        <v>3000</v>
      </c>
      <c r="H496" s="2">
        <v>3300</v>
      </c>
      <c r="I496" s="2">
        <v>334</v>
      </c>
      <c r="J496" s="388">
        <v>1</v>
      </c>
      <c r="K496" s="143" t="s">
        <v>1693</v>
      </c>
      <c r="L496" s="144">
        <v>0</v>
      </c>
      <c r="M496" s="144">
        <v>0</v>
      </c>
      <c r="N496" s="144">
        <f t="shared" si="1427"/>
        <v>0</v>
      </c>
      <c r="O496" s="144">
        <v>0</v>
      </c>
      <c r="P496" s="144">
        <v>0</v>
      </c>
      <c r="Q496" s="144">
        <f t="shared" si="1428"/>
        <v>0</v>
      </c>
      <c r="R496" s="144">
        <f t="shared" ref="R496" si="1433">N496+Q496</f>
        <v>0</v>
      </c>
      <c r="S496" s="144">
        <v>0</v>
      </c>
      <c r="T496" s="144">
        <v>0</v>
      </c>
      <c r="U496" s="144">
        <f t="shared" si="1414"/>
        <v>0</v>
      </c>
      <c r="V496" s="144">
        <v>0</v>
      </c>
      <c r="W496" s="144">
        <v>0</v>
      </c>
      <c r="X496" s="144">
        <f t="shared" si="1415"/>
        <v>0</v>
      </c>
      <c r="Y496" s="144">
        <f>U496+X496</f>
        <v>0</v>
      </c>
      <c r="Z496" s="144">
        <v>0</v>
      </c>
      <c r="AA496" s="144">
        <v>0</v>
      </c>
      <c r="AB496" s="144">
        <f t="shared" si="1416"/>
        <v>0</v>
      </c>
      <c r="AC496" s="144">
        <v>0</v>
      </c>
      <c r="AD496" s="144">
        <v>0</v>
      </c>
      <c r="AE496" s="144">
        <f t="shared" si="1417"/>
        <v>0</v>
      </c>
      <c r="AF496" s="144">
        <f>AB496+AE496</f>
        <v>0</v>
      </c>
      <c r="AG496" s="144">
        <v>0</v>
      </c>
      <c r="AH496" s="144">
        <v>0</v>
      </c>
      <c r="AI496" s="144">
        <f t="shared" si="1418"/>
        <v>0</v>
      </c>
      <c r="AJ496" s="144">
        <v>0</v>
      </c>
      <c r="AK496" s="144">
        <v>0</v>
      </c>
      <c r="AL496" s="144">
        <f t="shared" si="1419"/>
        <v>0</v>
      </c>
      <c r="AM496" s="144">
        <f>AI496+AL496</f>
        <v>0</v>
      </c>
      <c r="AN496" s="384">
        <f t="shared" si="1420"/>
        <v>0</v>
      </c>
      <c r="AO496" s="384">
        <f t="shared" si="1421"/>
        <v>0</v>
      </c>
      <c r="AP496" s="385">
        <f t="shared" si="1422"/>
        <v>0</v>
      </c>
      <c r="AQ496" s="384">
        <f t="shared" si="1423"/>
        <v>0</v>
      </c>
      <c r="AR496" s="384">
        <f t="shared" si="1424"/>
        <v>0</v>
      </c>
      <c r="AS496" s="385">
        <f t="shared" si="1425"/>
        <v>0</v>
      </c>
      <c r="AT496" s="385">
        <f t="shared" si="1426"/>
        <v>0</v>
      </c>
      <c r="AU496" s="144" t="s">
        <v>21</v>
      </c>
      <c r="AV496" s="7"/>
      <c r="AW496" s="7"/>
      <c r="AX496" s="7"/>
      <c r="AY496" s="7"/>
      <c r="AZ496" s="7"/>
      <c r="BA496" s="8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</row>
    <row r="497" spans="1:129" s="94" customFormat="1" ht="45.75" customHeight="1">
      <c r="A497" s="11"/>
      <c r="B497" s="2">
        <v>2017</v>
      </c>
      <c r="C497" s="3">
        <v>8323</v>
      </c>
      <c r="D497" s="3">
        <v>2</v>
      </c>
      <c r="E497" s="2">
        <v>2</v>
      </c>
      <c r="F497" s="2">
        <v>1</v>
      </c>
      <c r="G497" s="2">
        <v>3000</v>
      </c>
      <c r="H497" s="2">
        <v>3300</v>
      </c>
      <c r="I497" s="2">
        <v>334</v>
      </c>
      <c r="J497" s="388">
        <v>1</v>
      </c>
      <c r="K497" s="148" t="s">
        <v>1151</v>
      </c>
      <c r="L497" s="6">
        <f>SUM(L498)</f>
        <v>0</v>
      </c>
      <c r="M497" s="6">
        <f t="shared" ref="M497:AT497" si="1434">SUM(M498)</f>
        <v>0</v>
      </c>
      <c r="N497" s="6">
        <f t="shared" si="1434"/>
        <v>0</v>
      </c>
      <c r="O497" s="6">
        <f t="shared" si="1434"/>
        <v>528514</v>
      </c>
      <c r="P497" s="6">
        <f t="shared" si="1434"/>
        <v>0</v>
      </c>
      <c r="Q497" s="6">
        <f t="shared" si="1434"/>
        <v>528514</v>
      </c>
      <c r="R497" s="6">
        <f t="shared" si="1434"/>
        <v>528514</v>
      </c>
      <c r="S497" s="6">
        <f>SUM(S498)</f>
        <v>0</v>
      </c>
      <c r="T497" s="6">
        <f t="shared" si="1434"/>
        <v>0</v>
      </c>
      <c r="U497" s="6">
        <f t="shared" si="1434"/>
        <v>0</v>
      </c>
      <c r="V497" s="6">
        <f t="shared" si="1434"/>
        <v>0</v>
      </c>
      <c r="W497" s="6">
        <f t="shared" si="1434"/>
        <v>0</v>
      </c>
      <c r="X497" s="6">
        <f t="shared" si="1434"/>
        <v>0</v>
      </c>
      <c r="Y497" s="6">
        <f t="shared" si="1434"/>
        <v>0</v>
      </c>
      <c r="Z497" s="6">
        <f>SUM(Z498)</f>
        <v>0</v>
      </c>
      <c r="AA497" s="6">
        <f t="shared" si="1434"/>
        <v>0</v>
      </c>
      <c r="AB497" s="6">
        <f t="shared" si="1434"/>
        <v>0</v>
      </c>
      <c r="AC497" s="6">
        <f t="shared" si="1434"/>
        <v>0</v>
      </c>
      <c r="AD497" s="6">
        <f t="shared" si="1434"/>
        <v>0</v>
      </c>
      <c r="AE497" s="6">
        <f t="shared" si="1434"/>
        <v>0</v>
      </c>
      <c r="AF497" s="6">
        <f t="shared" si="1434"/>
        <v>0</v>
      </c>
      <c r="AG497" s="6">
        <f>SUM(AG498)</f>
        <v>0</v>
      </c>
      <c r="AH497" s="6">
        <f t="shared" si="1434"/>
        <v>0</v>
      </c>
      <c r="AI497" s="6">
        <f t="shared" si="1434"/>
        <v>0</v>
      </c>
      <c r="AJ497" s="6">
        <f t="shared" si="1434"/>
        <v>0</v>
      </c>
      <c r="AK497" s="6">
        <f t="shared" si="1434"/>
        <v>0</v>
      </c>
      <c r="AL497" s="6">
        <f t="shared" si="1434"/>
        <v>0</v>
      </c>
      <c r="AM497" s="6">
        <f t="shared" si="1434"/>
        <v>0</v>
      </c>
      <c r="AN497" s="6">
        <f>SUM(AN498)</f>
        <v>0</v>
      </c>
      <c r="AO497" s="6">
        <f t="shared" si="1434"/>
        <v>0</v>
      </c>
      <c r="AP497" s="6">
        <f t="shared" si="1434"/>
        <v>0</v>
      </c>
      <c r="AQ497" s="6">
        <f t="shared" si="1434"/>
        <v>528514</v>
      </c>
      <c r="AR497" s="6">
        <f t="shared" si="1434"/>
        <v>0</v>
      </c>
      <c r="AS497" s="6">
        <f t="shared" si="1434"/>
        <v>528514</v>
      </c>
      <c r="AT497" s="6">
        <f t="shared" si="1434"/>
        <v>528514</v>
      </c>
      <c r="AU497" s="6"/>
      <c r="AV497" s="7"/>
      <c r="AW497" s="7"/>
      <c r="AX497" s="7"/>
      <c r="AY497" s="7"/>
      <c r="AZ497" s="7"/>
      <c r="BA497" s="8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</row>
    <row r="498" spans="1:129" s="69" customFormat="1">
      <c r="A498" s="11"/>
      <c r="B498" s="2">
        <v>2017</v>
      </c>
      <c r="C498" s="3">
        <v>8323</v>
      </c>
      <c r="D498" s="3">
        <v>2</v>
      </c>
      <c r="E498" s="2">
        <v>2</v>
      </c>
      <c r="F498" s="2">
        <v>1</v>
      </c>
      <c r="G498" s="2">
        <v>3000</v>
      </c>
      <c r="H498" s="2">
        <v>3300</v>
      </c>
      <c r="I498" s="2">
        <v>334</v>
      </c>
      <c r="J498" s="388">
        <v>1</v>
      </c>
      <c r="K498" s="143" t="s">
        <v>1016</v>
      </c>
      <c r="L498" s="144">
        <v>0</v>
      </c>
      <c r="M498" s="144">
        <v>0</v>
      </c>
      <c r="N498" s="144">
        <f>L498+M498</f>
        <v>0</v>
      </c>
      <c r="O498" s="144">
        <v>528514</v>
      </c>
      <c r="P498" s="144">
        <v>0</v>
      </c>
      <c r="Q498" s="144">
        <f>O498+P498</f>
        <v>528514</v>
      </c>
      <c r="R498" s="144">
        <v>528514</v>
      </c>
      <c r="S498" s="144">
        <v>0</v>
      </c>
      <c r="T498" s="144">
        <v>0</v>
      </c>
      <c r="U498" s="144">
        <f>S498+T498</f>
        <v>0</v>
      </c>
      <c r="V498" s="144">
        <v>0</v>
      </c>
      <c r="W498" s="144">
        <v>0</v>
      </c>
      <c r="X498" s="144">
        <f>V498+W498</f>
        <v>0</v>
      </c>
      <c r="Y498" s="144">
        <f t="shared" ref="Y498" si="1435">U498+X498</f>
        <v>0</v>
      </c>
      <c r="Z498" s="144">
        <v>0</v>
      </c>
      <c r="AA498" s="144">
        <v>0</v>
      </c>
      <c r="AB498" s="144">
        <f>Z498+AA498</f>
        <v>0</v>
      </c>
      <c r="AC498" s="144">
        <v>0</v>
      </c>
      <c r="AD498" s="144">
        <v>0</v>
      </c>
      <c r="AE498" s="144">
        <f>AC498+AD498</f>
        <v>0</v>
      </c>
      <c r="AF498" s="144">
        <f t="shared" ref="AF498" si="1436">AB498+AE498</f>
        <v>0</v>
      </c>
      <c r="AG498" s="144">
        <v>0</v>
      </c>
      <c r="AH498" s="144">
        <v>0</v>
      </c>
      <c r="AI498" s="144">
        <f>AG498+AH498</f>
        <v>0</v>
      </c>
      <c r="AJ498" s="144">
        <v>0</v>
      </c>
      <c r="AK498" s="144">
        <v>0</v>
      </c>
      <c r="AL498" s="144">
        <f>AJ498+AK498</f>
        <v>0</v>
      </c>
      <c r="AM498" s="144">
        <f t="shared" ref="AM498" si="1437">AI498+AL498</f>
        <v>0</v>
      </c>
      <c r="AN498" s="384">
        <f t="shared" ref="AN498" si="1438">L498-S498-Z498-AG498</f>
        <v>0</v>
      </c>
      <c r="AO498" s="384">
        <f t="shared" ref="AO498" si="1439">M498-T498-AA498-AH498</f>
        <v>0</v>
      </c>
      <c r="AP498" s="385">
        <f t="shared" ref="AP498" si="1440">AN498+AO498</f>
        <v>0</v>
      </c>
      <c r="AQ498" s="384">
        <f t="shared" ref="AQ498" si="1441">O498-V498-AC498-AJ498</f>
        <v>528514</v>
      </c>
      <c r="AR498" s="384">
        <f t="shared" ref="AR498" si="1442">P498-W498-AD498-AK498</f>
        <v>0</v>
      </c>
      <c r="AS498" s="385">
        <f t="shared" ref="AS498" si="1443">AQ498+AR498</f>
        <v>528514</v>
      </c>
      <c r="AT498" s="385">
        <f t="shared" ref="AT498" si="1444">AP498+AS498</f>
        <v>528514</v>
      </c>
      <c r="AU498" s="144" t="s">
        <v>21</v>
      </c>
      <c r="AV498" s="145">
        <v>1</v>
      </c>
      <c r="AW498" s="145">
        <v>195</v>
      </c>
      <c r="AX498" s="145"/>
      <c r="AY498" s="145"/>
      <c r="AZ498" s="145"/>
      <c r="BA498" s="379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</row>
    <row r="499" spans="1:129" s="94" customFormat="1" ht="51" customHeight="1">
      <c r="A499" s="11"/>
      <c r="B499" s="2">
        <v>2017</v>
      </c>
      <c r="C499" s="3">
        <v>8323</v>
      </c>
      <c r="D499" s="3">
        <v>2</v>
      </c>
      <c r="E499" s="2">
        <v>2</v>
      </c>
      <c r="F499" s="2">
        <v>1</v>
      </c>
      <c r="G499" s="2">
        <v>3000</v>
      </c>
      <c r="H499" s="2">
        <v>3300</v>
      </c>
      <c r="I499" s="2">
        <v>334</v>
      </c>
      <c r="J499" s="388">
        <v>1</v>
      </c>
      <c r="K499" s="148" t="s">
        <v>1152</v>
      </c>
      <c r="L499" s="6">
        <f>SUM(L500)</f>
        <v>350000</v>
      </c>
      <c r="M499" s="6">
        <f t="shared" ref="M499:AT499" si="1445">SUM(M500)</f>
        <v>0</v>
      </c>
      <c r="N499" s="6">
        <f t="shared" si="1445"/>
        <v>350000</v>
      </c>
      <c r="O499" s="6">
        <f t="shared" si="1445"/>
        <v>0</v>
      </c>
      <c r="P499" s="6">
        <f t="shared" si="1445"/>
        <v>0</v>
      </c>
      <c r="Q499" s="6">
        <f t="shared" si="1445"/>
        <v>0</v>
      </c>
      <c r="R499" s="6">
        <f t="shared" si="1445"/>
        <v>350000</v>
      </c>
      <c r="S499" s="6">
        <f>SUM(S500)</f>
        <v>0</v>
      </c>
      <c r="T499" s="6">
        <f t="shared" si="1445"/>
        <v>0</v>
      </c>
      <c r="U499" s="6">
        <f t="shared" si="1445"/>
        <v>0</v>
      </c>
      <c r="V499" s="6">
        <f t="shared" si="1445"/>
        <v>0</v>
      </c>
      <c r="W499" s="6">
        <f t="shared" si="1445"/>
        <v>0</v>
      </c>
      <c r="X499" s="6">
        <f t="shared" si="1445"/>
        <v>0</v>
      </c>
      <c r="Y499" s="6">
        <f t="shared" si="1445"/>
        <v>0</v>
      </c>
      <c r="Z499" s="6">
        <f>SUM(Z500)</f>
        <v>0</v>
      </c>
      <c r="AA499" s="6">
        <f t="shared" si="1445"/>
        <v>0</v>
      </c>
      <c r="AB499" s="6">
        <f t="shared" si="1445"/>
        <v>0</v>
      </c>
      <c r="AC499" s="6">
        <f t="shared" si="1445"/>
        <v>0</v>
      </c>
      <c r="AD499" s="6">
        <f t="shared" si="1445"/>
        <v>0</v>
      </c>
      <c r="AE499" s="6">
        <f t="shared" si="1445"/>
        <v>0</v>
      </c>
      <c r="AF499" s="6">
        <f t="shared" si="1445"/>
        <v>0</v>
      </c>
      <c r="AG499" s="6">
        <f>SUM(AG500)</f>
        <v>350000</v>
      </c>
      <c r="AH499" s="6">
        <f t="shared" si="1445"/>
        <v>0</v>
      </c>
      <c r="AI499" s="6">
        <f t="shared" si="1445"/>
        <v>350000</v>
      </c>
      <c r="AJ499" s="6">
        <f t="shared" si="1445"/>
        <v>0</v>
      </c>
      <c r="AK499" s="6">
        <f t="shared" si="1445"/>
        <v>0</v>
      </c>
      <c r="AL499" s="6">
        <f t="shared" si="1445"/>
        <v>0</v>
      </c>
      <c r="AM499" s="6">
        <f t="shared" si="1445"/>
        <v>350000</v>
      </c>
      <c r="AN499" s="6">
        <f>SUM(AN500)</f>
        <v>0</v>
      </c>
      <c r="AO499" s="6">
        <f t="shared" si="1445"/>
        <v>0</v>
      </c>
      <c r="AP499" s="6">
        <f t="shared" si="1445"/>
        <v>0</v>
      </c>
      <c r="AQ499" s="6">
        <f t="shared" si="1445"/>
        <v>0</v>
      </c>
      <c r="AR499" s="6">
        <f t="shared" si="1445"/>
        <v>0</v>
      </c>
      <c r="AS499" s="6">
        <f t="shared" si="1445"/>
        <v>0</v>
      </c>
      <c r="AT499" s="6">
        <f t="shared" si="1445"/>
        <v>0</v>
      </c>
      <c r="AU499" s="6"/>
      <c r="AV499" s="7"/>
      <c r="AW499" s="7"/>
      <c r="AX499" s="7"/>
      <c r="AY499" s="7"/>
      <c r="AZ499" s="7"/>
      <c r="BA499" s="8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</row>
    <row r="500" spans="1:129" s="69" customFormat="1">
      <c r="A500" s="11"/>
      <c r="B500" s="2">
        <v>2017</v>
      </c>
      <c r="C500" s="3">
        <v>8323</v>
      </c>
      <c r="D500" s="3">
        <v>2</v>
      </c>
      <c r="E500" s="2">
        <v>2</v>
      </c>
      <c r="F500" s="2">
        <v>1</v>
      </c>
      <c r="G500" s="2">
        <v>3000</v>
      </c>
      <c r="H500" s="2">
        <v>3300</v>
      </c>
      <c r="I500" s="2">
        <v>334</v>
      </c>
      <c r="J500" s="388">
        <v>1</v>
      </c>
      <c r="K500" s="143" t="s">
        <v>1153</v>
      </c>
      <c r="L500" s="144">
        <v>350000</v>
      </c>
      <c r="M500" s="144">
        <v>0</v>
      </c>
      <c r="N500" s="144">
        <f t="shared" ref="N500" si="1446">L500+M500</f>
        <v>350000</v>
      </c>
      <c r="O500" s="144">
        <v>0</v>
      </c>
      <c r="P500" s="144">
        <v>0</v>
      </c>
      <c r="Q500" s="144">
        <f t="shared" ref="Q500" si="1447">O500+P500</f>
        <v>0</v>
      </c>
      <c r="R500" s="144">
        <f>N500+Q500</f>
        <v>350000</v>
      </c>
      <c r="S500" s="144">
        <v>0</v>
      </c>
      <c r="T500" s="144">
        <v>0</v>
      </c>
      <c r="U500" s="144">
        <f t="shared" ref="U500" si="1448">S500+T500</f>
        <v>0</v>
      </c>
      <c r="V500" s="144">
        <v>0</v>
      </c>
      <c r="W500" s="144">
        <v>0</v>
      </c>
      <c r="X500" s="144">
        <f t="shared" ref="X500" si="1449">V500+W500</f>
        <v>0</v>
      </c>
      <c r="Y500" s="144">
        <f>U500+X500</f>
        <v>0</v>
      </c>
      <c r="Z500" s="144">
        <v>0</v>
      </c>
      <c r="AA500" s="144">
        <v>0</v>
      </c>
      <c r="AB500" s="144">
        <f t="shared" ref="AB500" si="1450">Z500+AA500</f>
        <v>0</v>
      </c>
      <c r="AC500" s="144">
        <v>0</v>
      </c>
      <c r="AD500" s="144">
        <v>0</v>
      </c>
      <c r="AE500" s="144">
        <f t="shared" ref="AE500" si="1451">AC500+AD500</f>
        <v>0</v>
      </c>
      <c r="AF500" s="144">
        <f>AB500+AE500</f>
        <v>0</v>
      </c>
      <c r="AG500" s="144">
        <v>350000</v>
      </c>
      <c r="AH500" s="144">
        <v>0</v>
      </c>
      <c r="AI500" s="144">
        <f t="shared" ref="AI500" si="1452">AG500+AH500</f>
        <v>350000</v>
      </c>
      <c r="AJ500" s="144">
        <v>0</v>
      </c>
      <c r="AK500" s="144">
        <v>0</v>
      </c>
      <c r="AL500" s="144">
        <f t="shared" ref="AL500" si="1453">AJ500+AK500</f>
        <v>0</v>
      </c>
      <c r="AM500" s="144">
        <f>AI500+AL500</f>
        <v>350000</v>
      </c>
      <c r="AN500" s="384">
        <f t="shared" ref="AN500" si="1454">L500-S500-Z500-AG500</f>
        <v>0</v>
      </c>
      <c r="AO500" s="384">
        <f t="shared" ref="AO500" si="1455">M500-T500-AA500-AH500</f>
        <v>0</v>
      </c>
      <c r="AP500" s="385">
        <f t="shared" ref="AP500" si="1456">AN500+AO500</f>
        <v>0</v>
      </c>
      <c r="AQ500" s="384">
        <f t="shared" ref="AQ500" si="1457">O500-V500-AC500-AJ500</f>
        <v>0</v>
      </c>
      <c r="AR500" s="384">
        <f t="shared" ref="AR500" si="1458">P500-W500-AD500-AK500</f>
        <v>0</v>
      </c>
      <c r="AS500" s="385">
        <f t="shared" ref="AS500" si="1459">AQ500+AR500</f>
        <v>0</v>
      </c>
      <c r="AT500" s="385">
        <f t="shared" ref="AT500" si="1460">AP500+AS500</f>
        <v>0</v>
      </c>
      <c r="AU500" s="144" t="s">
        <v>21</v>
      </c>
      <c r="AV500" s="145">
        <v>1</v>
      </c>
      <c r="AW500" s="145">
        <v>25</v>
      </c>
      <c r="AX500" s="145"/>
      <c r="AY500" s="145"/>
      <c r="AZ500" s="145"/>
      <c r="BA500" s="8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</row>
    <row r="501" spans="1:129" s="94" customFormat="1" hidden="1">
      <c r="A501" s="11"/>
      <c r="B501" s="2">
        <v>2017</v>
      </c>
      <c r="C501" s="3">
        <v>8323</v>
      </c>
      <c r="D501" s="3">
        <v>2</v>
      </c>
      <c r="E501" s="2">
        <v>2</v>
      </c>
      <c r="F501" s="2">
        <v>1</v>
      </c>
      <c r="G501" s="2">
        <v>3000</v>
      </c>
      <c r="H501" s="2">
        <v>3300</v>
      </c>
      <c r="I501" s="2">
        <v>334</v>
      </c>
      <c r="J501" s="388">
        <v>1</v>
      </c>
      <c r="K501" s="142" t="s">
        <v>1154</v>
      </c>
      <c r="L501" s="6">
        <f>SUM(L502)</f>
        <v>0</v>
      </c>
      <c r="M501" s="6">
        <f t="shared" ref="M501:AT501" si="1461">SUM(M502)</f>
        <v>0</v>
      </c>
      <c r="N501" s="6">
        <f t="shared" si="1461"/>
        <v>0</v>
      </c>
      <c r="O501" s="6">
        <f t="shared" si="1461"/>
        <v>0</v>
      </c>
      <c r="P501" s="6">
        <f t="shared" si="1461"/>
        <v>0</v>
      </c>
      <c r="Q501" s="6">
        <f t="shared" si="1461"/>
        <v>0</v>
      </c>
      <c r="R501" s="6">
        <f t="shared" si="1461"/>
        <v>0</v>
      </c>
      <c r="S501" s="6">
        <f>SUM(S502)</f>
        <v>0</v>
      </c>
      <c r="T501" s="6">
        <f t="shared" si="1461"/>
        <v>0</v>
      </c>
      <c r="U501" s="6">
        <f t="shared" si="1461"/>
        <v>0</v>
      </c>
      <c r="V501" s="6">
        <f t="shared" si="1461"/>
        <v>0</v>
      </c>
      <c r="W501" s="6">
        <f t="shared" si="1461"/>
        <v>0</v>
      </c>
      <c r="X501" s="6">
        <f t="shared" si="1461"/>
        <v>0</v>
      </c>
      <c r="Y501" s="6">
        <f t="shared" si="1461"/>
        <v>0</v>
      </c>
      <c r="Z501" s="6">
        <f>SUM(Z502)</f>
        <v>0</v>
      </c>
      <c r="AA501" s="6">
        <f t="shared" si="1461"/>
        <v>0</v>
      </c>
      <c r="AB501" s="6">
        <f t="shared" si="1461"/>
        <v>0</v>
      </c>
      <c r="AC501" s="6">
        <f t="shared" si="1461"/>
        <v>0</v>
      </c>
      <c r="AD501" s="6">
        <f t="shared" si="1461"/>
        <v>0</v>
      </c>
      <c r="AE501" s="6">
        <f t="shared" si="1461"/>
        <v>0</v>
      </c>
      <c r="AF501" s="6">
        <f t="shared" si="1461"/>
        <v>0</v>
      </c>
      <c r="AG501" s="6">
        <f>SUM(AG502)</f>
        <v>0</v>
      </c>
      <c r="AH501" s="6">
        <f t="shared" si="1461"/>
        <v>0</v>
      </c>
      <c r="AI501" s="6">
        <f t="shared" si="1461"/>
        <v>0</v>
      </c>
      <c r="AJ501" s="6">
        <f t="shared" si="1461"/>
        <v>0</v>
      </c>
      <c r="AK501" s="6">
        <f t="shared" si="1461"/>
        <v>0</v>
      </c>
      <c r="AL501" s="6">
        <f t="shared" si="1461"/>
        <v>0</v>
      </c>
      <c r="AM501" s="6">
        <f t="shared" si="1461"/>
        <v>0</v>
      </c>
      <c r="AN501" s="6">
        <f>SUM(AN502)</f>
        <v>0</v>
      </c>
      <c r="AO501" s="6">
        <f t="shared" si="1461"/>
        <v>0</v>
      </c>
      <c r="AP501" s="6">
        <f t="shared" si="1461"/>
        <v>0</v>
      </c>
      <c r="AQ501" s="6">
        <f t="shared" si="1461"/>
        <v>0</v>
      </c>
      <c r="AR501" s="6">
        <f t="shared" si="1461"/>
        <v>0</v>
      </c>
      <c r="AS501" s="6">
        <f t="shared" si="1461"/>
        <v>0</v>
      </c>
      <c r="AT501" s="6">
        <f t="shared" si="1461"/>
        <v>0</v>
      </c>
      <c r="AU501" s="6" t="s">
        <v>21</v>
      </c>
      <c r="AV501" s="7"/>
      <c r="AW501" s="7"/>
      <c r="AX501" s="7"/>
      <c r="AY501" s="7"/>
      <c r="AZ501" s="7"/>
      <c r="BA501" s="8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</row>
    <row r="502" spans="1:129" s="69" customFormat="1" hidden="1">
      <c r="A502" s="11"/>
      <c r="B502" s="2">
        <v>2017</v>
      </c>
      <c r="C502" s="3">
        <v>8323</v>
      </c>
      <c r="D502" s="3">
        <v>2</v>
      </c>
      <c r="E502" s="2">
        <v>2</v>
      </c>
      <c r="F502" s="2">
        <v>1</v>
      </c>
      <c r="G502" s="2">
        <v>3000</v>
      </c>
      <c r="H502" s="2">
        <v>3300</v>
      </c>
      <c r="I502" s="2">
        <v>334</v>
      </c>
      <c r="J502" s="388">
        <v>1</v>
      </c>
      <c r="K502" s="143" t="s">
        <v>1016</v>
      </c>
      <c r="L502" s="144">
        <v>0</v>
      </c>
      <c r="M502" s="144">
        <v>0</v>
      </c>
      <c r="N502" s="144">
        <f t="shared" ref="N502" si="1462">L502+M502</f>
        <v>0</v>
      </c>
      <c r="O502" s="144">
        <v>0</v>
      </c>
      <c r="P502" s="144">
        <v>0</v>
      </c>
      <c r="Q502" s="144">
        <f t="shared" ref="Q502" si="1463">O502+P502</f>
        <v>0</v>
      </c>
      <c r="R502" s="144">
        <f t="shared" ref="R502:R504" si="1464">N502+Q502</f>
        <v>0</v>
      </c>
      <c r="S502" s="144">
        <v>0</v>
      </c>
      <c r="T502" s="144">
        <v>0</v>
      </c>
      <c r="U502" s="144">
        <f t="shared" ref="U502" si="1465">S502+T502</f>
        <v>0</v>
      </c>
      <c r="V502" s="144">
        <v>0</v>
      </c>
      <c r="W502" s="144">
        <v>0</v>
      </c>
      <c r="X502" s="144">
        <f t="shared" ref="X502" si="1466">V502+W502</f>
        <v>0</v>
      </c>
      <c r="Y502" s="144">
        <f>U502+X502</f>
        <v>0</v>
      </c>
      <c r="Z502" s="144">
        <v>0</v>
      </c>
      <c r="AA502" s="144">
        <v>0</v>
      </c>
      <c r="AB502" s="144">
        <f t="shared" ref="AB502" si="1467">Z502+AA502</f>
        <v>0</v>
      </c>
      <c r="AC502" s="144">
        <v>0</v>
      </c>
      <c r="AD502" s="144">
        <v>0</v>
      </c>
      <c r="AE502" s="144">
        <f t="shared" ref="AE502" si="1468">AC502+AD502</f>
        <v>0</v>
      </c>
      <c r="AF502" s="144">
        <f>AB502+AE502</f>
        <v>0</v>
      </c>
      <c r="AG502" s="144">
        <v>0</v>
      </c>
      <c r="AH502" s="144">
        <v>0</v>
      </c>
      <c r="AI502" s="144">
        <f t="shared" ref="AI502" si="1469">AG502+AH502</f>
        <v>0</v>
      </c>
      <c r="AJ502" s="144">
        <v>0</v>
      </c>
      <c r="AK502" s="144">
        <v>0</v>
      </c>
      <c r="AL502" s="144">
        <f t="shared" ref="AL502" si="1470">AJ502+AK502</f>
        <v>0</v>
      </c>
      <c r="AM502" s="144">
        <f>AI502+AL502</f>
        <v>0</v>
      </c>
      <c r="AN502" s="384">
        <f t="shared" ref="AN502" si="1471">L502-S502-Z502-AG502</f>
        <v>0</v>
      </c>
      <c r="AO502" s="384">
        <f t="shared" ref="AO502" si="1472">M502-T502-AA502-AH502</f>
        <v>0</v>
      </c>
      <c r="AP502" s="385">
        <f t="shared" ref="AP502" si="1473">AN502+AO502</f>
        <v>0</v>
      </c>
      <c r="AQ502" s="384">
        <f t="shared" ref="AQ502" si="1474">O502-V502-AC502-AJ502</f>
        <v>0</v>
      </c>
      <c r="AR502" s="384">
        <f t="shared" ref="AR502" si="1475">P502-W502-AD502-AK502</f>
        <v>0</v>
      </c>
      <c r="AS502" s="385">
        <f t="shared" ref="AS502" si="1476">AQ502+AR502</f>
        <v>0</v>
      </c>
      <c r="AT502" s="385">
        <f t="shared" ref="AT502" si="1477">AP502+AS502</f>
        <v>0</v>
      </c>
      <c r="AU502" s="144" t="s">
        <v>21</v>
      </c>
      <c r="AV502" s="7"/>
      <c r="AW502" s="7"/>
      <c r="AX502" s="7"/>
      <c r="AY502" s="7"/>
      <c r="AZ502" s="7"/>
      <c r="BA502" s="8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</row>
    <row r="503" spans="1:129" s="94" customFormat="1" ht="39.75" hidden="1" customHeight="1">
      <c r="A503" s="11"/>
      <c r="B503" s="2">
        <v>2017</v>
      </c>
      <c r="C503" s="3">
        <v>8323</v>
      </c>
      <c r="D503" s="3">
        <v>2</v>
      </c>
      <c r="E503" s="2">
        <v>2</v>
      </c>
      <c r="F503" s="2">
        <v>1</v>
      </c>
      <c r="G503" s="2">
        <v>3000</v>
      </c>
      <c r="H503" s="2">
        <v>3300</v>
      </c>
      <c r="I503" s="2">
        <v>334</v>
      </c>
      <c r="J503" s="388">
        <v>1</v>
      </c>
      <c r="K503" s="148" t="s">
        <v>1155</v>
      </c>
      <c r="L503" s="6">
        <f>SUM(L504)</f>
        <v>0</v>
      </c>
      <c r="M503" s="6">
        <f t="shared" ref="M503:AT503" si="1478">SUM(M504)</f>
        <v>0</v>
      </c>
      <c r="N503" s="6">
        <f t="shared" si="1478"/>
        <v>0</v>
      </c>
      <c r="O503" s="6">
        <f t="shared" si="1478"/>
        <v>0</v>
      </c>
      <c r="P503" s="6">
        <f t="shared" si="1478"/>
        <v>0</v>
      </c>
      <c r="Q503" s="6">
        <f t="shared" si="1478"/>
        <v>0</v>
      </c>
      <c r="R503" s="6">
        <f t="shared" si="1478"/>
        <v>0</v>
      </c>
      <c r="S503" s="6">
        <f>SUM(S504)</f>
        <v>0</v>
      </c>
      <c r="T503" s="6">
        <f t="shared" si="1478"/>
        <v>0</v>
      </c>
      <c r="U503" s="6">
        <f t="shared" si="1478"/>
        <v>0</v>
      </c>
      <c r="V503" s="6">
        <f t="shared" si="1478"/>
        <v>0</v>
      </c>
      <c r="W503" s="6">
        <f t="shared" si="1478"/>
        <v>0</v>
      </c>
      <c r="X503" s="6">
        <f t="shared" si="1478"/>
        <v>0</v>
      </c>
      <c r="Y503" s="6">
        <f t="shared" si="1478"/>
        <v>0</v>
      </c>
      <c r="Z503" s="6">
        <f>SUM(Z504)</f>
        <v>0</v>
      </c>
      <c r="AA503" s="6">
        <f t="shared" si="1478"/>
        <v>0</v>
      </c>
      <c r="AB503" s="6">
        <f t="shared" si="1478"/>
        <v>0</v>
      </c>
      <c r="AC503" s="6">
        <f t="shared" si="1478"/>
        <v>0</v>
      </c>
      <c r="AD503" s="6">
        <f t="shared" si="1478"/>
        <v>0</v>
      </c>
      <c r="AE503" s="6">
        <f t="shared" si="1478"/>
        <v>0</v>
      </c>
      <c r="AF503" s="6">
        <f t="shared" si="1478"/>
        <v>0</v>
      </c>
      <c r="AG503" s="6">
        <f>SUM(AG504)</f>
        <v>0</v>
      </c>
      <c r="AH503" s="6">
        <f t="shared" si="1478"/>
        <v>0</v>
      </c>
      <c r="AI503" s="6">
        <f t="shared" si="1478"/>
        <v>0</v>
      </c>
      <c r="AJ503" s="6">
        <f t="shared" si="1478"/>
        <v>0</v>
      </c>
      <c r="AK503" s="6">
        <f t="shared" si="1478"/>
        <v>0</v>
      </c>
      <c r="AL503" s="6">
        <f t="shared" si="1478"/>
        <v>0</v>
      </c>
      <c r="AM503" s="6">
        <f t="shared" si="1478"/>
        <v>0</v>
      </c>
      <c r="AN503" s="6">
        <f>SUM(AN504)</f>
        <v>0</v>
      </c>
      <c r="AO503" s="6">
        <f t="shared" si="1478"/>
        <v>0</v>
      </c>
      <c r="AP503" s="6">
        <f t="shared" si="1478"/>
        <v>0</v>
      </c>
      <c r="AQ503" s="6">
        <f t="shared" si="1478"/>
        <v>0</v>
      </c>
      <c r="AR503" s="6">
        <f t="shared" si="1478"/>
        <v>0</v>
      </c>
      <c r="AS503" s="6">
        <f t="shared" si="1478"/>
        <v>0</v>
      </c>
      <c r="AT503" s="6">
        <f t="shared" si="1478"/>
        <v>0</v>
      </c>
      <c r="AU503" s="6" t="s">
        <v>21</v>
      </c>
      <c r="AV503" s="7"/>
      <c r="AW503" s="7"/>
      <c r="AX503" s="7"/>
      <c r="AY503" s="7"/>
      <c r="AZ503" s="7"/>
      <c r="BA503" s="8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</row>
    <row r="504" spans="1:129" s="94" customFormat="1" hidden="1">
      <c r="A504" s="11"/>
      <c r="B504" s="2">
        <v>2017</v>
      </c>
      <c r="C504" s="3">
        <v>8323</v>
      </c>
      <c r="D504" s="3">
        <v>2</v>
      </c>
      <c r="E504" s="2">
        <v>2</v>
      </c>
      <c r="F504" s="2">
        <v>1</v>
      </c>
      <c r="G504" s="2">
        <v>3000</v>
      </c>
      <c r="H504" s="2">
        <v>3300</v>
      </c>
      <c r="I504" s="2">
        <v>334</v>
      </c>
      <c r="J504" s="388">
        <v>1</v>
      </c>
      <c r="K504" s="143" t="s">
        <v>1016</v>
      </c>
      <c r="L504" s="144">
        <v>0</v>
      </c>
      <c r="M504" s="144">
        <v>0</v>
      </c>
      <c r="N504" s="144">
        <f t="shared" ref="N504" si="1479">L504+M504</f>
        <v>0</v>
      </c>
      <c r="O504" s="144">
        <v>0</v>
      </c>
      <c r="P504" s="144">
        <v>0</v>
      </c>
      <c r="Q504" s="144">
        <f t="shared" ref="Q504" si="1480">O504+P504</f>
        <v>0</v>
      </c>
      <c r="R504" s="144">
        <f t="shared" si="1464"/>
        <v>0</v>
      </c>
      <c r="S504" s="144">
        <v>0</v>
      </c>
      <c r="T504" s="144">
        <v>0</v>
      </c>
      <c r="U504" s="144">
        <f t="shared" ref="U504" si="1481">S504+T504</f>
        <v>0</v>
      </c>
      <c r="V504" s="144">
        <v>0</v>
      </c>
      <c r="W504" s="144">
        <v>0</v>
      </c>
      <c r="X504" s="144">
        <f t="shared" ref="X504" si="1482">V504+W504</f>
        <v>0</v>
      </c>
      <c r="Y504" s="144">
        <f>U504+X504</f>
        <v>0</v>
      </c>
      <c r="Z504" s="144">
        <v>0</v>
      </c>
      <c r="AA504" s="144">
        <v>0</v>
      </c>
      <c r="AB504" s="144">
        <f t="shared" ref="AB504" si="1483">Z504+AA504</f>
        <v>0</v>
      </c>
      <c r="AC504" s="144">
        <v>0</v>
      </c>
      <c r="AD504" s="144">
        <v>0</v>
      </c>
      <c r="AE504" s="144">
        <f t="shared" ref="AE504" si="1484">AC504+AD504</f>
        <v>0</v>
      </c>
      <c r="AF504" s="144">
        <f>AB504+AE504</f>
        <v>0</v>
      </c>
      <c r="AG504" s="144">
        <v>0</v>
      </c>
      <c r="AH504" s="144">
        <v>0</v>
      </c>
      <c r="AI504" s="144">
        <f t="shared" ref="AI504" si="1485">AG504+AH504</f>
        <v>0</v>
      </c>
      <c r="AJ504" s="144">
        <v>0</v>
      </c>
      <c r="AK504" s="144">
        <v>0</v>
      </c>
      <c r="AL504" s="144">
        <f t="shared" ref="AL504" si="1486">AJ504+AK504</f>
        <v>0</v>
      </c>
      <c r="AM504" s="144">
        <f>AI504+AL504</f>
        <v>0</v>
      </c>
      <c r="AN504" s="384">
        <f t="shared" ref="AN504" si="1487">L504-S504-Z504-AG504</f>
        <v>0</v>
      </c>
      <c r="AO504" s="384">
        <f t="shared" ref="AO504" si="1488">M504-T504-AA504-AH504</f>
        <v>0</v>
      </c>
      <c r="AP504" s="385">
        <f t="shared" ref="AP504" si="1489">AN504+AO504</f>
        <v>0</v>
      </c>
      <c r="AQ504" s="384">
        <f t="shared" ref="AQ504" si="1490">O504-V504-AC504-AJ504</f>
        <v>0</v>
      </c>
      <c r="AR504" s="384">
        <f t="shared" ref="AR504" si="1491">P504-W504-AD504-AK504</f>
        <v>0</v>
      </c>
      <c r="AS504" s="385">
        <f t="shared" ref="AS504" si="1492">AQ504+AR504</f>
        <v>0</v>
      </c>
      <c r="AT504" s="385">
        <f t="shared" ref="AT504" si="1493">AP504+AS504</f>
        <v>0</v>
      </c>
      <c r="AU504" s="144" t="s">
        <v>21</v>
      </c>
      <c r="AV504" s="7"/>
      <c r="AW504" s="7"/>
      <c r="AX504" s="7"/>
      <c r="AY504" s="7"/>
      <c r="AZ504" s="7"/>
      <c r="BA504" s="8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</row>
    <row r="505" spans="1:129" s="94" customFormat="1" ht="55.5" customHeight="1">
      <c r="A505" s="11"/>
      <c r="B505" s="2">
        <v>2017</v>
      </c>
      <c r="C505" s="3">
        <v>8323</v>
      </c>
      <c r="D505" s="3">
        <v>2</v>
      </c>
      <c r="E505" s="2">
        <v>2</v>
      </c>
      <c r="F505" s="2">
        <v>1</v>
      </c>
      <c r="G505" s="2">
        <v>3000</v>
      </c>
      <c r="H505" s="2">
        <v>3300</v>
      </c>
      <c r="I505" s="2">
        <v>334</v>
      </c>
      <c r="J505" s="388">
        <v>1</v>
      </c>
      <c r="K505" s="148" t="s">
        <v>1156</v>
      </c>
      <c r="L505" s="6">
        <f>SUM(L506)</f>
        <v>280000</v>
      </c>
      <c r="M505" s="6">
        <f t="shared" ref="M505:AT505" si="1494">SUM(M506)</f>
        <v>0</v>
      </c>
      <c r="N505" s="6">
        <f t="shared" si="1494"/>
        <v>280000</v>
      </c>
      <c r="O505" s="6">
        <f t="shared" si="1494"/>
        <v>0</v>
      </c>
      <c r="P505" s="6">
        <f t="shared" si="1494"/>
        <v>0</v>
      </c>
      <c r="Q505" s="6">
        <f t="shared" si="1494"/>
        <v>0</v>
      </c>
      <c r="R505" s="6">
        <f t="shared" si="1494"/>
        <v>280000</v>
      </c>
      <c r="S505" s="6">
        <f>SUM(S506)</f>
        <v>0</v>
      </c>
      <c r="T505" s="6">
        <f t="shared" si="1494"/>
        <v>0</v>
      </c>
      <c r="U505" s="6">
        <f t="shared" si="1494"/>
        <v>0</v>
      </c>
      <c r="V505" s="6">
        <f t="shared" si="1494"/>
        <v>0</v>
      </c>
      <c r="W505" s="6">
        <f t="shared" si="1494"/>
        <v>0</v>
      </c>
      <c r="X505" s="6">
        <f t="shared" si="1494"/>
        <v>0</v>
      </c>
      <c r="Y505" s="6">
        <f t="shared" si="1494"/>
        <v>0</v>
      </c>
      <c r="Z505" s="6">
        <f>SUM(Z506)</f>
        <v>0</v>
      </c>
      <c r="AA505" s="6">
        <f t="shared" si="1494"/>
        <v>0</v>
      </c>
      <c r="AB505" s="6">
        <f t="shared" si="1494"/>
        <v>0</v>
      </c>
      <c r="AC505" s="6">
        <f t="shared" si="1494"/>
        <v>0</v>
      </c>
      <c r="AD505" s="6">
        <f t="shared" si="1494"/>
        <v>0</v>
      </c>
      <c r="AE505" s="6">
        <f t="shared" si="1494"/>
        <v>0</v>
      </c>
      <c r="AF505" s="6">
        <f t="shared" si="1494"/>
        <v>0</v>
      </c>
      <c r="AG505" s="6">
        <f>SUM(AG506)</f>
        <v>200000</v>
      </c>
      <c r="AH505" s="6">
        <f t="shared" si="1494"/>
        <v>0</v>
      </c>
      <c r="AI505" s="6">
        <f t="shared" si="1494"/>
        <v>200000</v>
      </c>
      <c r="AJ505" s="6">
        <f t="shared" si="1494"/>
        <v>0</v>
      </c>
      <c r="AK505" s="6">
        <f t="shared" si="1494"/>
        <v>0</v>
      </c>
      <c r="AL505" s="6">
        <f t="shared" si="1494"/>
        <v>0</v>
      </c>
      <c r="AM505" s="6">
        <f t="shared" si="1494"/>
        <v>200000</v>
      </c>
      <c r="AN505" s="6">
        <f>SUM(AN506)</f>
        <v>80000</v>
      </c>
      <c r="AO505" s="6">
        <f t="shared" si="1494"/>
        <v>0</v>
      </c>
      <c r="AP505" s="6">
        <f t="shared" si="1494"/>
        <v>80000</v>
      </c>
      <c r="AQ505" s="6">
        <f t="shared" si="1494"/>
        <v>0</v>
      </c>
      <c r="AR505" s="6">
        <f t="shared" si="1494"/>
        <v>0</v>
      </c>
      <c r="AS505" s="6">
        <f t="shared" si="1494"/>
        <v>0</v>
      </c>
      <c r="AT505" s="6">
        <f t="shared" si="1494"/>
        <v>80000</v>
      </c>
      <c r="AU505" s="6"/>
      <c r="AV505" s="7"/>
      <c r="AW505" s="7"/>
      <c r="AX505" s="7"/>
      <c r="AY505" s="7"/>
      <c r="AZ505" s="7"/>
      <c r="BA505" s="8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</row>
    <row r="506" spans="1:129" s="94" customFormat="1" ht="32.25" customHeight="1">
      <c r="A506" s="11"/>
      <c r="B506" s="2">
        <v>2017</v>
      </c>
      <c r="C506" s="3">
        <v>8323</v>
      </c>
      <c r="D506" s="3">
        <v>2</v>
      </c>
      <c r="E506" s="2">
        <v>2</v>
      </c>
      <c r="F506" s="2">
        <v>1</v>
      </c>
      <c r="G506" s="2">
        <v>3000</v>
      </c>
      <c r="H506" s="2">
        <v>3300</v>
      </c>
      <c r="I506" s="2">
        <v>334</v>
      </c>
      <c r="J506" s="388">
        <v>1</v>
      </c>
      <c r="K506" s="143" t="s">
        <v>1016</v>
      </c>
      <c r="L506" s="144">
        <v>280000</v>
      </c>
      <c r="M506" s="144">
        <v>0</v>
      </c>
      <c r="N506" s="144">
        <f t="shared" ref="N506" si="1495">L506+M506</f>
        <v>280000</v>
      </c>
      <c r="O506" s="144">
        <v>0</v>
      </c>
      <c r="P506" s="144">
        <v>0</v>
      </c>
      <c r="Q506" s="144">
        <f t="shared" ref="Q506" si="1496">O506+P506</f>
        <v>0</v>
      </c>
      <c r="R506" s="6">
        <f>N506+Q506</f>
        <v>280000</v>
      </c>
      <c r="S506" s="144">
        <v>0</v>
      </c>
      <c r="T506" s="144">
        <v>0</v>
      </c>
      <c r="U506" s="144">
        <f t="shared" ref="U506" si="1497">S506+T506</f>
        <v>0</v>
      </c>
      <c r="V506" s="144">
        <v>0</v>
      </c>
      <c r="W506" s="144">
        <v>0</v>
      </c>
      <c r="X506" s="144">
        <f t="shared" ref="X506" si="1498">V506+W506</f>
        <v>0</v>
      </c>
      <c r="Y506" s="6">
        <f>U506+X506</f>
        <v>0</v>
      </c>
      <c r="Z506" s="144">
        <v>0</v>
      </c>
      <c r="AA506" s="144">
        <v>0</v>
      </c>
      <c r="AB506" s="144">
        <f t="shared" ref="AB506" si="1499">Z506+AA506</f>
        <v>0</v>
      </c>
      <c r="AC506" s="144">
        <v>0</v>
      </c>
      <c r="AD506" s="144">
        <v>0</v>
      </c>
      <c r="AE506" s="144">
        <f t="shared" ref="AE506" si="1500">AC506+AD506</f>
        <v>0</v>
      </c>
      <c r="AF506" s="6">
        <f>AB506+AE506</f>
        <v>0</v>
      </c>
      <c r="AG506" s="144">
        <v>200000</v>
      </c>
      <c r="AH506" s="144">
        <v>0</v>
      </c>
      <c r="AI506" s="144">
        <f t="shared" ref="AI506" si="1501">AG506+AH506</f>
        <v>200000</v>
      </c>
      <c r="AJ506" s="144">
        <v>0</v>
      </c>
      <c r="AK506" s="144">
        <v>0</v>
      </c>
      <c r="AL506" s="144">
        <f t="shared" ref="AL506" si="1502">AJ506+AK506</f>
        <v>0</v>
      </c>
      <c r="AM506" s="6">
        <f>AI506+AL506</f>
        <v>200000</v>
      </c>
      <c r="AN506" s="384">
        <f t="shared" ref="AN506" si="1503">L506-S506-Z506-AG506</f>
        <v>80000</v>
      </c>
      <c r="AO506" s="384">
        <f t="shared" ref="AO506" si="1504">M506-T506-AA506-AH506</f>
        <v>0</v>
      </c>
      <c r="AP506" s="385">
        <f t="shared" ref="AP506" si="1505">AN506+AO506</f>
        <v>80000</v>
      </c>
      <c r="AQ506" s="384">
        <f t="shared" ref="AQ506" si="1506">O506-V506-AC506-AJ506</f>
        <v>0</v>
      </c>
      <c r="AR506" s="384">
        <f t="shared" ref="AR506" si="1507">P506-W506-AD506-AK506</f>
        <v>0</v>
      </c>
      <c r="AS506" s="385">
        <f t="shared" ref="AS506" si="1508">AQ506+AR506</f>
        <v>0</v>
      </c>
      <c r="AT506" s="385">
        <f t="shared" ref="AT506" si="1509">AP506+AS506</f>
        <v>80000</v>
      </c>
      <c r="AU506" s="144" t="s">
        <v>21</v>
      </c>
      <c r="AV506" s="7">
        <v>1</v>
      </c>
      <c r="AW506" s="7">
        <v>40</v>
      </c>
      <c r="AX506" s="7"/>
      <c r="AY506" s="7"/>
      <c r="AZ506" s="7"/>
      <c r="BA506" s="8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</row>
    <row r="507" spans="1:129" s="94" customFormat="1" ht="46.5" hidden="1">
      <c r="A507" s="11"/>
      <c r="B507" s="2">
        <v>2017</v>
      </c>
      <c r="C507" s="3">
        <v>8323</v>
      </c>
      <c r="D507" s="3">
        <v>2</v>
      </c>
      <c r="E507" s="2">
        <v>2</v>
      </c>
      <c r="F507" s="2">
        <v>1</v>
      </c>
      <c r="G507" s="2">
        <v>3000</v>
      </c>
      <c r="H507" s="2">
        <v>3300</v>
      </c>
      <c r="I507" s="2">
        <v>334</v>
      </c>
      <c r="J507" s="388">
        <v>1</v>
      </c>
      <c r="K507" s="148" t="s">
        <v>1157</v>
      </c>
      <c r="L507" s="6">
        <f>SUM(L508)</f>
        <v>0</v>
      </c>
      <c r="M507" s="6">
        <f t="shared" ref="M507:AT507" si="1510">SUM(M508)</f>
        <v>0</v>
      </c>
      <c r="N507" s="6">
        <f t="shared" si="1510"/>
        <v>0</v>
      </c>
      <c r="O507" s="6">
        <f t="shared" si="1510"/>
        <v>0</v>
      </c>
      <c r="P507" s="6">
        <f t="shared" si="1510"/>
        <v>0</v>
      </c>
      <c r="Q507" s="6">
        <f t="shared" si="1510"/>
        <v>0</v>
      </c>
      <c r="R507" s="6">
        <f t="shared" si="1510"/>
        <v>0</v>
      </c>
      <c r="S507" s="6">
        <f>SUM(S508)</f>
        <v>0</v>
      </c>
      <c r="T507" s="6">
        <f t="shared" si="1510"/>
        <v>0</v>
      </c>
      <c r="U507" s="6">
        <f t="shared" si="1510"/>
        <v>0</v>
      </c>
      <c r="V507" s="6">
        <f t="shared" si="1510"/>
        <v>0</v>
      </c>
      <c r="W507" s="6">
        <f t="shared" si="1510"/>
        <v>0</v>
      </c>
      <c r="X507" s="6">
        <f t="shared" si="1510"/>
        <v>0</v>
      </c>
      <c r="Y507" s="6">
        <f t="shared" si="1510"/>
        <v>0</v>
      </c>
      <c r="Z507" s="6">
        <f>SUM(Z508)</f>
        <v>0</v>
      </c>
      <c r="AA507" s="6">
        <f t="shared" si="1510"/>
        <v>0</v>
      </c>
      <c r="AB507" s="6">
        <f t="shared" si="1510"/>
        <v>0</v>
      </c>
      <c r="AC507" s="6">
        <f t="shared" si="1510"/>
        <v>0</v>
      </c>
      <c r="AD507" s="6">
        <f t="shared" si="1510"/>
        <v>0</v>
      </c>
      <c r="AE507" s="6">
        <f t="shared" si="1510"/>
        <v>0</v>
      </c>
      <c r="AF507" s="6">
        <f t="shared" si="1510"/>
        <v>0</v>
      </c>
      <c r="AG507" s="6">
        <f>SUM(AG508)</f>
        <v>0</v>
      </c>
      <c r="AH507" s="6">
        <f t="shared" si="1510"/>
        <v>0</v>
      </c>
      <c r="AI507" s="6">
        <f t="shared" si="1510"/>
        <v>0</v>
      </c>
      <c r="AJ507" s="6">
        <f t="shared" si="1510"/>
        <v>0</v>
      </c>
      <c r="AK507" s="6">
        <f t="shared" si="1510"/>
        <v>0</v>
      </c>
      <c r="AL507" s="6">
        <f t="shared" si="1510"/>
        <v>0</v>
      </c>
      <c r="AM507" s="6">
        <f t="shared" si="1510"/>
        <v>0</v>
      </c>
      <c r="AN507" s="6">
        <f>SUM(AN508)</f>
        <v>0</v>
      </c>
      <c r="AO507" s="6">
        <f t="shared" si="1510"/>
        <v>0</v>
      </c>
      <c r="AP507" s="6">
        <f t="shared" si="1510"/>
        <v>0</v>
      </c>
      <c r="AQ507" s="6">
        <f t="shared" si="1510"/>
        <v>0</v>
      </c>
      <c r="AR507" s="6">
        <f t="shared" si="1510"/>
        <v>0</v>
      </c>
      <c r="AS507" s="6">
        <f t="shared" si="1510"/>
        <v>0</v>
      </c>
      <c r="AT507" s="6">
        <f t="shared" si="1510"/>
        <v>0</v>
      </c>
      <c r="AU507" s="6"/>
      <c r="AV507" s="7"/>
      <c r="AW507" s="7"/>
      <c r="AX507" s="7"/>
      <c r="AY507" s="7"/>
      <c r="AZ507" s="7"/>
      <c r="BA507" s="8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</row>
    <row r="508" spans="1:129" s="94" customFormat="1" hidden="1">
      <c r="A508" s="11"/>
      <c r="B508" s="2">
        <v>2017</v>
      </c>
      <c r="C508" s="3">
        <v>8323</v>
      </c>
      <c r="D508" s="3">
        <v>2</v>
      </c>
      <c r="E508" s="2">
        <v>2</v>
      </c>
      <c r="F508" s="2">
        <v>1</v>
      </c>
      <c r="G508" s="2">
        <v>3000</v>
      </c>
      <c r="H508" s="2">
        <v>3300</v>
      </c>
      <c r="I508" s="2">
        <v>334</v>
      </c>
      <c r="J508" s="388">
        <v>1</v>
      </c>
      <c r="K508" s="143" t="s">
        <v>1016</v>
      </c>
      <c r="L508" s="144">
        <v>0</v>
      </c>
      <c r="M508" s="144">
        <v>0</v>
      </c>
      <c r="N508" s="144">
        <f t="shared" ref="N508" si="1511">L508+M508</f>
        <v>0</v>
      </c>
      <c r="O508" s="144">
        <v>0</v>
      </c>
      <c r="P508" s="144">
        <v>0</v>
      </c>
      <c r="Q508" s="144">
        <f t="shared" ref="Q508" si="1512">O508+P508</f>
        <v>0</v>
      </c>
      <c r="R508" s="144">
        <f>N508+Q508</f>
        <v>0</v>
      </c>
      <c r="S508" s="144">
        <v>0</v>
      </c>
      <c r="T508" s="144">
        <v>0</v>
      </c>
      <c r="U508" s="144">
        <f t="shared" ref="U508" si="1513">S508+T508</f>
        <v>0</v>
      </c>
      <c r="V508" s="144">
        <v>0</v>
      </c>
      <c r="W508" s="144">
        <v>0</v>
      </c>
      <c r="X508" s="144">
        <f t="shared" ref="X508" si="1514">V508+W508</f>
        <v>0</v>
      </c>
      <c r="Y508" s="144">
        <f>U508+X508</f>
        <v>0</v>
      </c>
      <c r="Z508" s="144">
        <v>0</v>
      </c>
      <c r="AA508" s="144">
        <v>0</v>
      </c>
      <c r="AB508" s="144">
        <f t="shared" ref="AB508" si="1515">Z508+AA508</f>
        <v>0</v>
      </c>
      <c r="AC508" s="144">
        <v>0</v>
      </c>
      <c r="AD508" s="144">
        <v>0</v>
      </c>
      <c r="AE508" s="144">
        <f t="shared" ref="AE508" si="1516">AC508+AD508</f>
        <v>0</v>
      </c>
      <c r="AF508" s="144">
        <f>AB508+AE508</f>
        <v>0</v>
      </c>
      <c r="AG508" s="144">
        <v>0</v>
      </c>
      <c r="AH508" s="144">
        <v>0</v>
      </c>
      <c r="AI508" s="144">
        <f t="shared" ref="AI508" si="1517">AG508+AH508</f>
        <v>0</v>
      </c>
      <c r="AJ508" s="144">
        <v>0</v>
      </c>
      <c r="AK508" s="144">
        <v>0</v>
      </c>
      <c r="AL508" s="144">
        <f t="shared" ref="AL508" si="1518">AJ508+AK508</f>
        <v>0</v>
      </c>
      <c r="AM508" s="144">
        <f>AI508+AL508</f>
        <v>0</v>
      </c>
      <c r="AN508" s="384">
        <f t="shared" ref="AN508" si="1519">L508-S508-Z508-AG508</f>
        <v>0</v>
      </c>
      <c r="AO508" s="384">
        <f t="shared" ref="AO508" si="1520">M508-T508-AA508-AH508</f>
        <v>0</v>
      </c>
      <c r="AP508" s="385">
        <f t="shared" ref="AP508" si="1521">AN508+AO508</f>
        <v>0</v>
      </c>
      <c r="AQ508" s="384">
        <f t="shared" ref="AQ508" si="1522">O508-V508-AC508-AJ508</f>
        <v>0</v>
      </c>
      <c r="AR508" s="384">
        <f t="shared" ref="AR508" si="1523">P508-W508-AD508-AK508</f>
        <v>0</v>
      </c>
      <c r="AS508" s="385">
        <f t="shared" ref="AS508" si="1524">AQ508+AR508</f>
        <v>0</v>
      </c>
      <c r="AT508" s="385">
        <f t="shared" ref="AT508" si="1525">AP508+AS508</f>
        <v>0</v>
      </c>
      <c r="AU508" s="144" t="s">
        <v>21</v>
      </c>
      <c r="AV508" s="145"/>
      <c r="AW508" s="145"/>
      <c r="AX508" s="145"/>
      <c r="AY508" s="145"/>
      <c r="AZ508" s="145"/>
      <c r="BA508" s="8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</row>
    <row r="509" spans="1:129" s="94" customFormat="1" hidden="1">
      <c r="A509" s="11"/>
      <c r="B509" s="2">
        <v>2017</v>
      </c>
      <c r="C509" s="3">
        <v>8323</v>
      </c>
      <c r="D509" s="3">
        <v>2</v>
      </c>
      <c r="E509" s="2">
        <v>2</v>
      </c>
      <c r="F509" s="2">
        <v>1</v>
      </c>
      <c r="G509" s="2">
        <v>3000</v>
      </c>
      <c r="H509" s="2">
        <v>3300</v>
      </c>
      <c r="I509" s="2">
        <v>334</v>
      </c>
      <c r="J509" s="388">
        <v>1</v>
      </c>
      <c r="K509" s="142" t="s">
        <v>1158</v>
      </c>
      <c r="L509" s="6">
        <f>SUM(L510)</f>
        <v>0</v>
      </c>
      <c r="M509" s="6">
        <f t="shared" ref="M509:AT509" si="1526">SUM(M510)</f>
        <v>0</v>
      </c>
      <c r="N509" s="6">
        <f t="shared" si="1526"/>
        <v>0</v>
      </c>
      <c r="O509" s="6">
        <f t="shared" si="1526"/>
        <v>0</v>
      </c>
      <c r="P509" s="6">
        <f t="shared" si="1526"/>
        <v>0</v>
      </c>
      <c r="Q509" s="6">
        <f t="shared" si="1526"/>
        <v>0</v>
      </c>
      <c r="R509" s="6">
        <f t="shared" si="1526"/>
        <v>0</v>
      </c>
      <c r="S509" s="6">
        <f>SUM(S510)</f>
        <v>0</v>
      </c>
      <c r="T509" s="6">
        <f t="shared" si="1526"/>
        <v>0</v>
      </c>
      <c r="U509" s="6">
        <f t="shared" si="1526"/>
        <v>0</v>
      </c>
      <c r="V509" s="6">
        <f t="shared" si="1526"/>
        <v>0</v>
      </c>
      <c r="W509" s="6">
        <f t="shared" si="1526"/>
        <v>0</v>
      </c>
      <c r="X509" s="6">
        <f t="shared" si="1526"/>
        <v>0</v>
      </c>
      <c r="Y509" s="6">
        <f t="shared" si="1526"/>
        <v>0</v>
      </c>
      <c r="Z509" s="6">
        <f>SUM(Z510)</f>
        <v>0</v>
      </c>
      <c r="AA509" s="6">
        <f t="shared" si="1526"/>
        <v>0</v>
      </c>
      <c r="AB509" s="6">
        <f t="shared" si="1526"/>
        <v>0</v>
      </c>
      <c r="AC509" s="6">
        <f t="shared" si="1526"/>
        <v>0</v>
      </c>
      <c r="AD509" s="6">
        <f t="shared" si="1526"/>
        <v>0</v>
      </c>
      <c r="AE509" s="6">
        <f t="shared" si="1526"/>
        <v>0</v>
      </c>
      <c r="AF509" s="6">
        <f t="shared" si="1526"/>
        <v>0</v>
      </c>
      <c r="AG509" s="6">
        <f>SUM(AG510)</f>
        <v>0</v>
      </c>
      <c r="AH509" s="6">
        <f t="shared" si="1526"/>
        <v>0</v>
      </c>
      <c r="AI509" s="6">
        <f t="shared" si="1526"/>
        <v>0</v>
      </c>
      <c r="AJ509" s="6">
        <f t="shared" si="1526"/>
        <v>0</v>
      </c>
      <c r="AK509" s="6">
        <f t="shared" si="1526"/>
        <v>0</v>
      </c>
      <c r="AL509" s="6">
        <f t="shared" si="1526"/>
        <v>0</v>
      </c>
      <c r="AM509" s="6">
        <f t="shared" si="1526"/>
        <v>0</v>
      </c>
      <c r="AN509" s="6">
        <f>SUM(AN510)</f>
        <v>0</v>
      </c>
      <c r="AO509" s="6">
        <f t="shared" si="1526"/>
        <v>0</v>
      </c>
      <c r="AP509" s="6">
        <f t="shared" si="1526"/>
        <v>0</v>
      </c>
      <c r="AQ509" s="6">
        <f t="shared" si="1526"/>
        <v>0</v>
      </c>
      <c r="AR509" s="6">
        <f t="shared" si="1526"/>
        <v>0</v>
      </c>
      <c r="AS509" s="6">
        <f t="shared" si="1526"/>
        <v>0</v>
      </c>
      <c r="AT509" s="6">
        <f t="shared" si="1526"/>
        <v>0</v>
      </c>
      <c r="AU509" s="6" t="s">
        <v>21</v>
      </c>
      <c r="AV509" s="7"/>
      <c r="AW509" s="7"/>
      <c r="AX509" s="7"/>
      <c r="AY509" s="7"/>
      <c r="AZ509" s="7"/>
      <c r="BA509" s="8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</row>
    <row r="510" spans="1:129" s="94" customFormat="1" hidden="1">
      <c r="A510" s="11"/>
      <c r="B510" s="2">
        <v>2017</v>
      </c>
      <c r="C510" s="3">
        <v>8323</v>
      </c>
      <c r="D510" s="3">
        <v>2</v>
      </c>
      <c r="E510" s="2">
        <v>2</v>
      </c>
      <c r="F510" s="2">
        <v>1</v>
      </c>
      <c r="G510" s="2">
        <v>3000</v>
      </c>
      <c r="H510" s="2">
        <v>3300</v>
      </c>
      <c r="I510" s="2">
        <v>334</v>
      </c>
      <c r="J510" s="388">
        <v>1</v>
      </c>
      <c r="K510" s="143" t="s">
        <v>1016</v>
      </c>
      <c r="L510" s="144">
        <v>0</v>
      </c>
      <c r="M510" s="144">
        <v>0</v>
      </c>
      <c r="N510" s="144">
        <f t="shared" ref="N510" si="1527">L510+M510</f>
        <v>0</v>
      </c>
      <c r="O510" s="144">
        <v>0</v>
      </c>
      <c r="P510" s="144">
        <v>0</v>
      </c>
      <c r="Q510" s="144">
        <f t="shared" ref="Q510" si="1528">O510+P510</f>
        <v>0</v>
      </c>
      <c r="R510" s="144">
        <f t="shared" ref="R510" si="1529">N510+Q510</f>
        <v>0</v>
      </c>
      <c r="S510" s="144">
        <v>0</v>
      </c>
      <c r="T510" s="144">
        <v>0</v>
      </c>
      <c r="U510" s="144">
        <f t="shared" ref="U510" si="1530">S510+T510</f>
        <v>0</v>
      </c>
      <c r="V510" s="144">
        <f t="shared" ref="V510" si="1531">Y510-S510</f>
        <v>0</v>
      </c>
      <c r="W510" s="144">
        <v>0</v>
      </c>
      <c r="X510" s="144">
        <f t="shared" ref="X510" si="1532">V510+W510</f>
        <v>0</v>
      </c>
      <c r="Y510" s="6"/>
      <c r="Z510" s="144">
        <v>0</v>
      </c>
      <c r="AA510" s="144">
        <v>0</v>
      </c>
      <c r="AB510" s="144">
        <f t="shared" ref="AB510" si="1533">Z510+AA510</f>
        <v>0</v>
      </c>
      <c r="AC510" s="144">
        <f t="shared" ref="AC510" si="1534">AF510-Z510</f>
        <v>0</v>
      </c>
      <c r="AD510" s="144">
        <v>0</v>
      </c>
      <c r="AE510" s="144">
        <f t="shared" ref="AE510" si="1535">AC510+AD510</f>
        <v>0</v>
      </c>
      <c r="AF510" s="6"/>
      <c r="AG510" s="144">
        <v>0</v>
      </c>
      <c r="AH510" s="144">
        <v>0</v>
      </c>
      <c r="AI510" s="144">
        <f t="shared" ref="AI510" si="1536">AG510+AH510</f>
        <v>0</v>
      </c>
      <c r="AJ510" s="144">
        <f t="shared" ref="AJ510" si="1537">AM510-AG510</f>
        <v>0</v>
      </c>
      <c r="AK510" s="144">
        <v>0</v>
      </c>
      <c r="AL510" s="144">
        <f t="shared" ref="AL510" si="1538">AJ510+AK510</f>
        <v>0</v>
      </c>
      <c r="AM510" s="6"/>
      <c r="AN510" s="384">
        <f t="shared" ref="AN510" si="1539">L510-S510-Z510-AG510</f>
        <v>0</v>
      </c>
      <c r="AO510" s="384">
        <f t="shared" ref="AO510" si="1540">M510-T510-AA510-AH510</f>
        <v>0</v>
      </c>
      <c r="AP510" s="385">
        <f t="shared" ref="AP510" si="1541">AN510+AO510</f>
        <v>0</v>
      </c>
      <c r="AQ510" s="384">
        <f t="shared" ref="AQ510" si="1542">O510-V510-AC510-AJ510</f>
        <v>0</v>
      </c>
      <c r="AR510" s="384">
        <f t="shared" ref="AR510" si="1543">P510-W510-AD510-AK510</f>
        <v>0</v>
      </c>
      <c r="AS510" s="385">
        <f t="shared" ref="AS510" si="1544">AQ510+AR510</f>
        <v>0</v>
      </c>
      <c r="AT510" s="385">
        <f t="shared" ref="AT510" si="1545">AP510+AS510</f>
        <v>0</v>
      </c>
      <c r="AU510" s="144" t="s">
        <v>2044</v>
      </c>
      <c r="AV510" s="7"/>
      <c r="AW510" s="7"/>
      <c r="AX510" s="7"/>
      <c r="AY510" s="7"/>
      <c r="AZ510" s="7"/>
      <c r="BA510" s="8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</row>
    <row r="511" spans="1:129" s="94" customFormat="1" ht="81.75" customHeight="1">
      <c r="A511" s="11"/>
      <c r="B511" s="2">
        <v>2017</v>
      </c>
      <c r="C511" s="3">
        <v>8323</v>
      </c>
      <c r="D511" s="3">
        <v>2</v>
      </c>
      <c r="E511" s="2">
        <v>2</v>
      </c>
      <c r="F511" s="2">
        <v>1</v>
      </c>
      <c r="G511" s="2">
        <v>3000</v>
      </c>
      <c r="H511" s="2">
        <v>3300</v>
      </c>
      <c r="I511" s="2">
        <v>334</v>
      </c>
      <c r="J511" s="388">
        <v>1</v>
      </c>
      <c r="K511" s="148" t="s">
        <v>1664</v>
      </c>
      <c r="L511" s="6">
        <f>SUM(L512)</f>
        <v>270000</v>
      </c>
      <c r="M511" s="6">
        <f t="shared" ref="M511:AT511" si="1546">SUM(M512)</f>
        <v>0</v>
      </c>
      <c r="N511" s="6">
        <f t="shared" si="1546"/>
        <v>270000</v>
      </c>
      <c r="O511" s="6">
        <f t="shared" si="1546"/>
        <v>0</v>
      </c>
      <c r="P511" s="6">
        <f t="shared" si="1546"/>
        <v>0</v>
      </c>
      <c r="Q511" s="6">
        <f t="shared" si="1546"/>
        <v>0</v>
      </c>
      <c r="R511" s="6">
        <f t="shared" si="1546"/>
        <v>270000</v>
      </c>
      <c r="S511" s="6">
        <f>SUM(S512)</f>
        <v>0</v>
      </c>
      <c r="T511" s="6">
        <f t="shared" si="1546"/>
        <v>0</v>
      </c>
      <c r="U511" s="6">
        <f t="shared" si="1546"/>
        <v>0</v>
      </c>
      <c r="V511" s="6">
        <f t="shared" si="1546"/>
        <v>0</v>
      </c>
      <c r="W511" s="6">
        <f t="shared" si="1546"/>
        <v>0</v>
      </c>
      <c r="X511" s="6">
        <f t="shared" si="1546"/>
        <v>0</v>
      </c>
      <c r="Y511" s="6">
        <f t="shared" si="1546"/>
        <v>0</v>
      </c>
      <c r="Z511" s="6">
        <f>SUM(Z512)</f>
        <v>0</v>
      </c>
      <c r="AA511" s="6">
        <f t="shared" si="1546"/>
        <v>0</v>
      </c>
      <c r="AB511" s="6">
        <f t="shared" si="1546"/>
        <v>0</v>
      </c>
      <c r="AC511" s="6">
        <f t="shared" si="1546"/>
        <v>0</v>
      </c>
      <c r="AD511" s="6">
        <f t="shared" si="1546"/>
        <v>0</v>
      </c>
      <c r="AE511" s="6">
        <f t="shared" si="1546"/>
        <v>0</v>
      </c>
      <c r="AF511" s="6">
        <f t="shared" si="1546"/>
        <v>0</v>
      </c>
      <c r="AG511" s="6">
        <f>SUM(AG512)</f>
        <v>0</v>
      </c>
      <c r="AH511" s="6">
        <f t="shared" si="1546"/>
        <v>0</v>
      </c>
      <c r="AI511" s="6">
        <f t="shared" si="1546"/>
        <v>0</v>
      </c>
      <c r="AJ511" s="6">
        <f t="shared" si="1546"/>
        <v>0</v>
      </c>
      <c r="AK511" s="6">
        <f t="shared" si="1546"/>
        <v>0</v>
      </c>
      <c r="AL511" s="6">
        <f t="shared" si="1546"/>
        <v>0</v>
      </c>
      <c r="AM511" s="6">
        <f t="shared" si="1546"/>
        <v>0</v>
      </c>
      <c r="AN511" s="6">
        <f>SUM(AN512)</f>
        <v>270000</v>
      </c>
      <c r="AO511" s="6">
        <f t="shared" si="1546"/>
        <v>0</v>
      </c>
      <c r="AP511" s="6">
        <f t="shared" si="1546"/>
        <v>270000</v>
      </c>
      <c r="AQ511" s="6">
        <f t="shared" si="1546"/>
        <v>0</v>
      </c>
      <c r="AR511" s="6">
        <f t="shared" si="1546"/>
        <v>0</v>
      </c>
      <c r="AS511" s="6">
        <f t="shared" si="1546"/>
        <v>0</v>
      </c>
      <c r="AT511" s="6">
        <f t="shared" si="1546"/>
        <v>270000</v>
      </c>
      <c r="AU511" s="6"/>
      <c r="AV511" s="7"/>
      <c r="AW511" s="7"/>
      <c r="AX511" s="7"/>
      <c r="AY511" s="7"/>
      <c r="AZ511" s="7"/>
      <c r="BA511" s="8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</row>
    <row r="512" spans="1:129" s="94" customFormat="1">
      <c r="A512" s="11"/>
      <c r="B512" s="2">
        <v>2017</v>
      </c>
      <c r="C512" s="3">
        <v>8323</v>
      </c>
      <c r="D512" s="3">
        <v>2</v>
      </c>
      <c r="E512" s="2">
        <v>2</v>
      </c>
      <c r="F512" s="2">
        <v>1</v>
      </c>
      <c r="G512" s="2">
        <v>3000</v>
      </c>
      <c r="H512" s="2">
        <v>3300</v>
      </c>
      <c r="I512" s="2">
        <v>334</v>
      </c>
      <c r="J512" s="388">
        <v>1</v>
      </c>
      <c r="K512" s="143" t="s">
        <v>1016</v>
      </c>
      <c r="L512" s="144">
        <v>270000</v>
      </c>
      <c r="M512" s="144">
        <v>0</v>
      </c>
      <c r="N512" s="144">
        <f t="shared" ref="N512" si="1547">L512+M512</f>
        <v>270000</v>
      </c>
      <c r="O512" s="144">
        <v>0</v>
      </c>
      <c r="P512" s="144">
        <v>0</v>
      </c>
      <c r="Q512" s="144">
        <f t="shared" ref="Q512" si="1548">O512+P512</f>
        <v>0</v>
      </c>
      <c r="R512" s="144">
        <f>N512+Q512</f>
        <v>270000</v>
      </c>
      <c r="S512" s="144">
        <v>0</v>
      </c>
      <c r="T512" s="144">
        <v>0</v>
      </c>
      <c r="U512" s="144">
        <f t="shared" ref="U512" si="1549">S512+T512</f>
        <v>0</v>
      </c>
      <c r="V512" s="144">
        <v>0</v>
      </c>
      <c r="W512" s="144">
        <v>0</v>
      </c>
      <c r="X512" s="144">
        <f t="shared" ref="X512" si="1550">V512+W512</f>
        <v>0</v>
      </c>
      <c r="Y512" s="144">
        <f>U512+X512</f>
        <v>0</v>
      </c>
      <c r="Z512" s="144">
        <v>0</v>
      </c>
      <c r="AA512" s="144">
        <v>0</v>
      </c>
      <c r="AB512" s="144">
        <f t="shared" ref="AB512" si="1551">Z512+AA512</f>
        <v>0</v>
      </c>
      <c r="AC512" s="144">
        <v>0</v>
      </c>
      <c r="AD512" s="144">
        <v>0</v>
      </c>
      <c r="AE512" s="144">
        <f t="shared" ref="AE512" si="1552">AC512+AD512</f>
        <v>0</v>
      </c>
      <c r="AF512" s="144">
        <f>AB512+AE512</f>
        <v>0</v>
      </c>
      <c r="AG512" s="144">
        <v>0</v>
      </c>
      <c r="AH512" s="144">
        <v>0</v>
      </c>
      <c r="AI512" s="144">
        <f t="shared" ref="AI512" si="1553">AG512+AH512</f>
        <v>0</v>
      </c>
      <c r="AJ512" s="144">
        <v>0</v>
      </c>
      <c r="AK512" s="144">
        <v>0</v>
      </c>
      <c r="AL512" s="144">
        <f t="shared" ref="AL512" si="1554">AJ512+AK512</f>
        <v>0</v>
      </c>
      <c r="AM512" s="144">
        <f>AI512+AL512</f>
        <v>0</v>
      </c>
      <c r="AN512" s="384">
        <f t="shared" ref="AN512" si="1555">L512-S512-Z512-AG512</f>
        <v>270000</v>
      </c>
      <c r="AO512" s="384">
        <f t="shared" ref="AO512" si="1556">M512-T512-AA512-AH512</f>
        <v>0</v>
      </c>
      <c r="AP512" s="385">
        <f t="shared" ref="AP512" si="1557">AN512+AO512</f>
        <v>270000</v>
      </c>
      <c r="AQ512" s="384">
        <f t="shared" ref="AQ512" si="1558">O512-V512-AC512-AJ512</f>
        <v>0</v>
      </c>
      <c r="AR512" s="384">
        <f t="shared" ref="AR512" si="1559">P512-W512-AD512-AK512</f>
        <v>0</v>
      </c>
      <c r="AS512" s="385">
        <f t="shared" ref="AS512" si="1560">AQ512+AR512</f>
        <v>0</v>
      </c>
      <c r="AT512" s="385">
        <f t="shared" ref="AT512" si="1561">AP512+AS512</f>
        <v>270000</v>
      </c>
      <c r="AU512" s="144" t="s">
        <v>21</v>
      </c>
      <c r="AV512" s="145">
        <v>1</v>
      </c>
      <c r="AW512" s="145">
        <v>180</v>
      </c>
      <c r="AX512" s="145"/>
      <c r="AY512" s="145"/>
      <c r="AZ512" s="145"/>
      <c r="BA512" s="8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</row>
    <row r="513" spans="1:129" s="94" customFormat="1" ht="46.5" customHeight="1">
      <c r="A513" s="11"/>
      <c r="B513" s="2">
        <v>2017</v>
      </c>
      <c r="C513" s="3">
        <v>8323</v>
      </c>
      <c r="D513" s="3">
        <v>2</v>
      </c>
      <c r="E513" s="2">
        <v>2</v>
      </c>
      <c r="F513" s="2">
        <v>1</v>
      </c>
      <c r="G513" s="2">
        <v>3000</v>
      </c>
      <c r="H513" s="2">
        <v>3300</v>
      </c>
      <c r="I513" s="2">
        <v>334</v>
      </c>
      <c r="J513" s="388">
        <v>1</v>
      </c>
      <c r="K513" s="148" t="s">
        <v>1702</v>
      </c>
      <c r="L513" s="6">
        <f>SUM(L514:L525)</f>
        <v>2436000</v>
      </c>
      <c r="M513" s="6">
        <f t="shared" ref="M513:R513" si="1562">SUM(M514:M525)</f>
        <v>0</v>
      </c>
      <c r="N513" s="6">
        <f t="shared" si="1562"/>
        <v>2436000</v>
      </c>
      <c r="O513" s="6">
        <f t="shared" si="1562"/>
        <v>423472</v>
      </c>
      <c r="P513" s="6">
        <f t="shared" si="1562"/>
        <v>0</v>
      </c>
      <c r="Q513" s="6">
        <f t="shared" si="1562"/>
        <v>423472</v>
      </c>
      <c r="R513" s="6">
        <f t="shared" si="1562"/>
        <v>2859472</v>
      </c>
      <c r="S513" s="6">
        <f>SUM(S514:S525)</f>
        <v>0</v>
      </c>
      <c r="T513" s="6">
        <f t="shared" ref="T513:Y513" si="1563">SUM(T514:T525)</f>
        <v>0</v>
      </c>
      <c r="U513" s="6">
        <f t="shared" si="1563"/>
        <v>0</v>
      </c>
      <c r="V513" s="6">
        <f t="shared" si="1563"/>
        <v>0</v>
      </c>
      <c r="W513" s="6">
        <f t="shared" si="1563"/>
        <v>0</v>
      </c>
      <c r="X513" s="6">
        <f t="shared" si="1563"/>
        <v>0</v>
      </c>
      <c r="Y513" s="6">
        <f t="shared" si="1563"/>
        <v>0</v>
      </c>
      <c r="Z513" s="6">
        <f>SUM(Z514:Z525)</f>
        <v>0</v>
      </c>
      <c r="AA513" s="6">
        <f t="shared" ref="AA513:AF513" si="1564">SUM(AA514:AA525)</f>
        <v>0</v>
      </c>
      <c r="AB513" s="6">
        <f t="shared" si="1564"/>
        <v>0</v>
      </c>
      <c r="AC513" s="6">
        <f t="shared" si="1564"/>
        <v>0</v>
      </c>
      <c r="AD513" s="6">
        <f t="shared" si="1564"/>
        <v>0</v>
      </c>
      <c r="AE513" s="6">
        <f t="shared" si="1564"/>
        <v>0</v>
      </c>
      <c r="AF513" s="6">
        <f t="shared" si="1564"/>
        <v>0</v>
      </c>
      <c r="AG513" s="6">
        <f>SUM(AG514:AG525)</f>
        <v>2282000</v>
      </c>
      <c r="AH513" s="6">
        <f t="shared" ref="AH513:AM513" si="1565">SUM(AH514:AH525)</f>
        <v>0</v>
      </c>
      <c r="AI513" s="6">
        <f t="shared" si="1565"/>
        <v>2282000</v>
      </c>
      <c r="AJ513" s="6">
        <f t="shared" si="1565"/>
        <v>0</v>
      </c>
      <c r="AK513" s="6">
        <f t="shared" si="1565"/>
        <v>0</v>
      </c>
      <c r="AL513" s="6">
        <f t="shared" si="1565"/>
        <v>0</v>
      </c>
      <c r="AM513" s="6">
        <f t="shared" si="1565"/>
        <v>2282000</v>
      </c>
      <c r="AN513" s="6">
        <f>SUM(AN514:AN525)</f>
        <v>154000</v>
      </c>
      <c r="AO513" s="6">
        <f t="shared" ref="AO513:AT513" si="1566">SUM(AO514:AO525)</f>
        <v>0</v>
      </c>
      <c r="AP513" s="6">
        <f t="shared" si="1566"/>
        <v>154000</v>
      </c>
      <c r="AQ513" s="6">
        <f t="shared" si="1566"/>
        <v>423472</v>
      </c>
      <c r="AR513" s="6">
        <f t="shared" si="1566"/>
        <v>0</v>
      </c>
      <c r="AS513" s="6">
        <f t="shared" si="1566"/>
        <v>423472</v>
      </c>
      <c r="AT513" s="6">
        <f t="shared" si="1566"/>
        <v>577472</v>
      </c>
      <c r="AU513" s="6"/>
      <c r="AV513" s="7"/>
      <c r="AW513" s="7">
        <f>SUM(AW514:AW523)</f>
        <v>155</v>
      </c>
      <c r="AX513" s="7"/>
      <c r="AY513" s="7"/>
      <c r="AZ513" s="7"/>
      <c r="BA513" s="8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</row>
    <row r="514" spans="1:129" s="94" customFormat="1">
      <c r="A514" s="11"/>
      <c r="B514" s="2">
        <v>2017</v>
      </c>
      <c r="C514" s="3">
        <v>8323</v>
      </c>
      <c r="D514" s="3">
        <v>2</v>
      </c>
      <c r="E514" s="2">
        <v>2</v>
      </c>
      <c r="F514" s="2">
        <v>1</v>
      </c>
      <c r="G514" s="2">
        <v>3000</v>
      </c>
      <c r="H514" s="2">
        <v>3300</v>
      </c>
      <c r="I514" s="2">
        <v>334</v>
      </c>
      <c r="J514" s="388">
        <v>1</v>
      </c>
      <c r="K514" s="143" t="s">
        <v>2045</v>
      </c>
      <c r="L514" s="144">
        <v>154000</v>
      </c>
      <c r="M514" s="144">
        <v>0</v>
      </c>
      <c r="N514" s="144">
        <f t="shared" ref="N514:N522" si="1567">L514+M514</f>
        <v>154000</v>
      </c>
      <c r="O514" s="144">
        <v>0</v>
      </c>
      <c r="P514" s="144">
        <v>0</v>
      </c>
      <c r="Q514" s="144">
        <f t="shared" ref="Q514:Q522" si="1568">O514+P514</f>
        <v>0</v>
      </c>
      <c r="R514" s="144">
        <v>154000</v>
      </c>
      <c r="S514" s="144">
        <v>0</v>
      </c>
      <c r="T514" s="144">
        <v>0</v>
      </c>
      <c r="U514" s="144">
        <f t="shared" ref="U514:U522" si="1569">S514+T514</f>
        <v>0</v>
      </c>
      <c r="V514" s="144">
        <v>0</v>
      </c>
      <c r="W514" s="144">
        <v>0</v>
      </c>
      <c r="X514" s="144">
        <f t="shared" ref="X514:X522" si="1570">V514+W514</f>
        <v>0</v>
      </c>
      <c r="Y514" s="144">
        <f>U514+X514</f>
        <v>0</v>
      </c>
      <c r="Z514" s="144">
        <v>0</v>
      </c>
      <c r="AA514" s="144">
        <v>0</v>
      </c>
      <c r="AB514" s="144">
        <f t="shared" ref="AB514:AB522" si="1571">Z514+AA514</f>
        <v>0</v>
      </c>
      <c r="AC514" s="144">
        <v>0</v>
      </c>
      <c r="AD514" s="144">
        <v>0</v>
      </c>
      <c r="AE514" s="144">
        <f t="shared" ref="AE514:AE522" si="1572">AC514+AD514</f>
        <v>0</v>
      </c>
      <c r="AF514" s="144">
        <f>AB514+AE514</f>
        <v>0</v>
      </c>
      <c r="AG514" s="144">
        <v>0</v>
      </c>
      <c r="AH514" s="144">
        <v>0</v>
      </c>
      <c r="AI514" s="144">
        <f t="shared" ref="AI514:AI522" si="1573">AG514+AH514</f>
        <v>0</v>
      </c>
      <c r="AJ514" s="144">
        <v>0</v>
      </c>
      <c r="AK514" s="144">
        <v>0</v>
      </c>
      <c r="AL514" s="144">
        <f t="shared" ref="AL514:AL522" si="1574">AJ514+AK514</f>
        <v>0</v>
      </c>
      <c r="AM514" s="144">
        <f>AI514+AL514</f>
        <v>0</v>
      </c>
      <c r="AN514" s="384">
        <f t="shared" ref="AN514" si="1575">L514-S514-Z514-AG514</f>
        <v>154000</v>
      </c>
      <c r="AO514" s="384">
        <f t="shared" ref="AO514" si="1576">M514-T514-AA514-AH514</f>
        <v>0</v>
      </c>
      <c r="AP514" s="385">
        <f t="shared" ref="AP514" si="1577">AN514+AO514</f>
        <v>154000</v>
      </c>
      <c r="AQ514" s="384">
        <f t="shared" ref="AQ514" si="1578">O514-V514-AC514-AJ514</f>
        <v>0</v>
      </c>
      <c r="AR514" s="384">
        <f t="shared" ref="AR514" si="1579">P514-W514-AD514-AK514</f>
        <v>0</v>
      </c>
      <c r="AS514" s="385">
        <f t="shared" ref="AS514" si="1580">AQ514+AR514</f>
        <v>0</v>
      </c>
      <c r="AT514" s="385">
        <f t="shared" ref="AT514" si="1581">AP514+AS514</f>
        <v>154000</v>
      </c>
      <c r="AU514" s="144" t="s">
        <v>21</v>
      </c>
      <c r="AV514" s="145">
        <v>1</v>
      </c>
      <c r="AW514" s="145">
        <v>7</v>
      </c>
      <c r="AX514" s="145"/>
      <c r="AY514" s="145"/>
      <c r="AZ514" s="145"/>
      <c r="BA514" s="8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</row>
    <row r="515" spans="1:129" s="94" customFormat="1" hidden="1">
      <c r="A515" s="11"/>
      <c r="B515" s="2">
        <v>2017</v>
      </c>
      <c r="C515" s="3">
        <v>8323</v>
      </c>
      <c r="D515" s="3">
        <v>2</v>
      </c>
      <c r="E515" s="2">
        <v>2</v>
      </c>
      <c r="F515" s="2">
        <v>1</v>
      </c>
      <c r="G515" s="2">
        <v>3000</v>
      </c>
      <c r="H515" s="2">
        <v>3300</v>
      </c>
      <c r="I515" s="2">
        <v>334</v>
      </c>
      <c r="J515" s="388">
        <v>1</v>
      </c>
      <c r="K515" s="143" t="s">
        <v>2046</v>
      </c>
      <c r="L515" s="144">
        <v>0</v>
      </c>
      <c r="M515" s="144">
        <v>0</v>
      </c>
      <c r="N515" s="144">
        <f t="shared" si="1567"/>
        <v>0</v>
      </c>
      <c r="O515" s="144">
        <v>0</v>
      </c>
      <c r="P515" s="144">
        <v>0</v>
      </c>
      <c r="Q515" s="144">
        <f t="shared" si="1568"/>
        <v>0</v>
      </c>
      <c r="R515" s="144">
        <f t="shared" ref="R515" si="1582">N515+Q515</f>
        <v>0</v>
      </c>
      <c r="S515" s="144">
        <v>0</v>
      </c>
      <c r="T515" s="144">
        <v>0</v>
      </c>
      <c r="U515" s="144">
        <f t="shared" si="1569"/>
        <v>0</v>
      </c>
      <c r="V515" s="144">
        <v>0</v>
      </c>
      <c r="W515" s="144">
        <v>0</v>
      </c>
      <c r="X515" s="144">
        <f t="shared" si="1570"/>
        <v>0</v>
      </c>
      <c r="Y515" s="144"/>
      <c r="Z515" s="144">
        <v>0</v>
      </c>
      <c r="AA515" s="144">
        <v>0</v>
      </c>
      <c r="AB515" s="144">
        <f t="shared" si="1571"/>
        <v>0</v>
      </c>
      <c r="AC515" s="144">
        <v>0</v>
      </c>
      <c r="AD515" s="144">
        <v>0</v>
      </c>
      <c r="AE515" s="144">
        <f t="shared" si="1572"/>
        <v>0</v>
      </c>
      <c r="AF515" s="144"/>
      <c r="AG515" s="144">
        <v>0</v>
      </c>
      <c r="AH515" s="144">
        <v>0</v>
      </c>
      <c r="AI515" s="144">
        <f t="shared" si="1573"/>
        <v>0</v>
      </c>
      <c r="AJ515" s="144">
        <v>0</v>
      </c>
      <c r="AK515" s="144">
        <v>0</v>
      </c>
      <c r="AL515" s="144">
        <f t="shared" si="1574"/>
        <v>0</v>
      </c>
      <c r="AM515" s="144"/>
      <c r="AN515" s="384">
        <f t="shared" ref="AN515:AN525" si="1583">L515-S515-Z515-AG515</f>
        <v>0</v>
      </c>
      <c r="AO515" s="384">
        <f t="shared" ref="AO515:AO525" si="1584">M515-T515-AA515-AH515</f>
        <v>0</v>
      </c>
      <c r="AP515" s="385">
        <f t="shared" ref="AP515:AP525" si="1585">AN515+AO515</f>
        <v>0</v>
      </c>
      <c r="AQ515" s="384">
        <f t="shared" ref="AQ515:AQ525" si="1586">O515-V515-AC515-AJ515</f>
        <v>0</v>
      </c>
      <c r="AR515" s="384">
        <f t="shared" ref="AR515:AR525" si="1587">P515-W515-AD515-AK515</f>
        <v>0</v>
      </c>
      <c r="AS515" s="385">
        <f t="shared" ref="AS515:AS525" si="1588">AQ515+AR515</f>
        <v>0</v>
      </c>
      <c r="AT515" s="385">
        <f t="shared" ref="AT515:AT525" si="1589">AP515+AS515</f>
        <v>0</v>
      </c>
      <c r="AU515" s="144" t="s">
        <v>21</v>
      </c>
      <c r="AV515" s="7"/>
      <c r="AW515" s="7"/>
      <c r="AX515" s="7"/>
      <c r="AY515" s="7"/>
      <c r="AZ515" s="7"/>
      <c r="BA515" s="8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</row>
    <row r="516" spans="1:129" s="94" customFormat="1">
      <c r="A516" s="11"/>
      <c r="B516" s="2">
        <v>2017</v>
      </c>
      <c r="C516" s="3">
        <v>8323</v>
      </c>
      <c r="D516" s="3">
        <v>2</v>
      </c>
      <c r="E516" s="2">
        <v>2</v>
      </c>
      <c r="F516" s="2">
        <v>1</v>
      </c>
      <c r="G516" s="2">
        <v>3000</v>
      </c>
      <c r="H516" s="2">
        <v>3300</v>
      </c>
      <c r="I516" s="2">
        <v>334</v>
      </c>
      <c r="J516" s="388">
        <v>1</v>
      </c>
      <c r="K516" s="143" t="s">
        <v>2047</v>
      </c>
      <c r="L516" s="144">
        <f t="shared" ref="L516:L517" si="1590">ROUND(R516*1,2)</f>
        <v>1208000</v>
      </c>
      <c r="M516" s="144">
        <v>0</v>
      </c>
      <c r="N516" s="144">
        <f t="shared" si="1567"/>
        <v>1208000</v>
      </c>
      <c r="O516" s="144">
        <v>0</v>
      </c>
      <c r="P516" s="144">
        <v>0</v>
      </c>
      <c r="Q516" s="144">
        <f t="shared" si="1568"/>
        <v>0</v>
      </c>
      <c r="R516" s="144">
        <v>1208000</v>
      </c>
      <c r="S516" s="144">
        <v>0</v>
      </c>
      <c r="T516" s="144">
        <v>0</v>
      </c>
      <c r="U516" s="144">
        <f t="shared" si="1569"/>
        <v>0</v>
      </c>
      <c r="V516" s="144">
        <v>0</v>
      </c>
      <c r="W516" s="144">
        <v>0</v>
      </c>
      <c r="X516" s="144">
        <f t="shared" si="1570"/>
        <v>0</v>
      </c>
      <c r="Y516" s="144">
        <f>U516+X516</f>
        <v>0</v>
      </c>
      <c r="Z516" s="144">
        <v>0</v>
      </c>
      <c r="AA516" s="144">
        <v>0</v>
      </c>
      <c r="AB516" s="144">
        <f t="shared" si="1571"/>
        <v>0</v>
      </c>
      <c r="AC516" s="144">
        <v>0</v>
      </c>
      <c r="AD516" s="144">
        <v>0</v>
      </c>
      <c r="AE516" s="144">
        <f t="shared" si="1572"/>
        <v>0</v>
      </c>
      <c r="AF516" s="144">
        <f>AB516+AE516</f>
        <v>0</v>
      </c>
      <c r="AG516" s="144">
        <v>1208000</v>
      </c>
      <c r="AH516" s="144">
        <v>0</v>
      </c>
      <c r="AI516" s="144">
        <f t="shared" si="1573"/>
        <v>1208000</v>
      </c>
      <c r="AJ516" s="144">
        <v>0</v>
      </c>
      <c r="AK516" s="144">
        <v>0</v>
      </c>
      <c r="AL516" s="144">
        <f t="shared" si="1574"/>
        <v>0</v>
      </c>
      <c r="AM516" s="144">
        <f>AI516+AL516</f>
        <v>1208000</v>
      </c>
      <c r="AN516" s="384">
        <f t="shared" si="1583"/>
        <v>0</v>
      </c>
      <c r="AO516" s="384">
        <f t="shared" si="1584"/>
        <v>0</v>
      </c>
      <c r="AP516" s="385">
        <f t="shared" si="1585"/>
        <v>0</v>
      </c>
      <c r="AQ516" s="384">
        <f t="shared" si="1586"/>
        <v>0</v>
      </c>
      <c r="AR516" s="384">
        <f t="shared" si="1587"/>
        <v>0</v>
      </c>
      <c r="AS516" s="385">
        <f t="shared" si="1588"/>
        <v>0</v>
      </c>
      <c r="AT516" s="385">
        <f t="shared" si="1589"/>
        <v>0</v>
      </c>
      <c r="AU516" s="144" t="s">
        <v>21</v>
      </c>
      <c r="AV516" s="7">
        <v>1</v>
      </c>
      <c r="AW516" s="7">
        <v>62</v>
      </c>
      <c r="AX516" s="7"/>
      <c r="AY516" s="7"/>
      <c r="AZ516" s="7"/>
      <c r="BA516" s="8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</row>
    <row r="517" spans="1:129" s="94" customFormat="1">
      <c r="A517" s="11"/>
      <c r="B517" s="2">
        <v>2017</v>
      </c>
      <c r="C517" s="3">
        <v>8323</v>
      </c>
      <c r="D517" s="3">
        <v>2</v>
      </c>
      <c r="E517" s="2">
        <v>2</v>
      </c>
      <c r="F517" s="2">
        <v>1</v>
      </c>
      <c r="G517" s="2">
        <v>3000</v>
      </c>
      <c r="H517" s="2">
        <v>3300</v>
      </c>
      <c r="I517" s="2">
        <v>334</v>
      </c>
      <c r="J517" s="388">
        <v>1</v>
      </c>
      <c r="K517" s="143" t="s">
        <v>2048</v>
      </c>
      <c r="L517" s="144">
        <f t="shared" si="1590"/>
        <v>344000</v>
      </c>
      <c r="M517" s="144">
        <v>0</v>
      </c>
      <c r="N517" s="144">
        <f t="shared" si="1567"/>
        <v>344000</v>
      </c>
      <c r="O517" s="144">
        <v>0</v>
      </c>
      <c r="P517" s="144">
        <v>0</v>
      </c>
      <c r="Q517" s="144">
        <f t="shared" si="1568"/>
        <v>0</v>
      </c>
      <c r="R517" s="144">
        <v>344000</v>
      </c>
      <c r="S517" s="144">
        <v>0</v>
      </c>
      <c r="T517" s="144">
        <v>0</v>
      </c>
      <c r="U517" s="144">
        <f t="shared" si="1569"/>
        <v>0</v>
      </c>
      <c r="V517" s="144">
        <v>0</v>
      </c>
      <c r="W517" s="144">
        <v>0</v>
      </c>
      <c r="X517" s="144">
        <f t="shared" si="1570"/>
        <v>0</v>
      </c>
      <c r="Y517" s="144">
        <f>U517+X517</f>
        <v>0</v>
      </c>
      <c r="Z517" s="144">
        <v>0</v>
      </c>
      <c r="AA517" s="144">
        <v>0</v>
      </c>
      <c r="AB517" s="144">
        <f t="shared" si="1571"/>
        <v>0</v>
      </c>
      <c r="AC517" s="144">
        <v>0</v>
      </c>
      <c r="AD517" s="144">
        <v>0</v>
      </c>
      <c r="AE517" s="144">
        <f t="shared" si="1572"/>
        <v>0</v>
      </c>
      <c r="AF517" s="144">
        <f>AB517+AE517</f>
        <v>0</v>
      </c>
      <c r="AG517" s="144">
        <v>344000</v>
      </c>
      <c r="AH517" s="144">
        <v>0</v>
      </c>
      <c r="AI517" s="144">
        <f t="shared" si="1573"/>
        <v>344000</v>
      </c>
      <c r="AJ517" s="144">
        <v>0</v>
      </c>
      <c r="AK517" s="144">
        <v>0</v>
      </c>
      <c r="AL517" s="144">
        <f t="shared" si="1574"/>
        <v>0</v>
      </c>
      <c r="AM517" s="144">
        <f>AI517+AL517</f>
        <v>344000</v>
      </c>
      <c r="AN517" s="384">
        <f t="shared" si="1583"/>
        <v>0</v>
      </c>
      <c r="AO517" s="384">
        <f t="shared" si="1584"/>
        <v>0</v>
      </c>
      <c r="AP517" s="385">
        <f t="shared" si="1585"/>
        <v>0</v>
      </c>
      <c r="AQ517" s="384">
        <f t="shared" si="1586"/>
        <v>0</v>
      </c>
      <c r="AR517" s="384">
        <f t="shared" si="1587"/>
        <v>0</v>
      </c>
      <c r="AS517" s="385">
        <f t="shared" si="1588"/>
        <v>0</v>
      </c>
      <c r="AT517" s="385">
        <f t="shared" si="1589"/>
        <v>0</v>
      </c>
      <c r="AU517" s="144" t="s">
        <v>21</v>
      </c>
      <c r="AV517" s="7">
        <v>1</v>
      </c>
      <c r="AW517" s="7">
        <v>64</v>
      </c>
      <c r="AX517" s="7"/>
      <c r="AY517" s="7"/>
      <c r="AZ517" s="7"/>
      <c r="BA517" s="8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</row>
    <row r="518" spans="1:129" s="94" customFormat="1" hidden="1">
      <c r="A518" s="11"/>
      <c r="B518" s="2">
        <v>2017</v>
      </c>
      <c r="C518" s="3">
        <v>8323</v>
      </c>
      <c r="D518" s="3">
        <v>2</v>
      </c>
      <c r="E518" s="2">
        <v>2</v>
      </c>
      <c r="F518" s="2">
        <v>1</v>
      </c>
      <c r="G518" s="2">
        <v>3000</v>
      </c>
      <c r="H518" s="2">
        <v>3300</v>
      </c>
      <c r="I518" s="2">
        <v>334</v>
      </c>
      <c r="J518" s="388">
        <v>1</v>
      </c>
      <c r="K518" s="143" t="s">
        <v>2049</v>
      </c>
      <c r="L518" s="144">
        <v>0</v>
      </c>
      <c r="M518" s="144">
        <v>0</v>
      </c>
      <c r="N518" s="144">
        <f t="shared" si="1567"/>
        <v>0</v>
      </c>
      <c r="O518" s="144">
        <v>0</v>
      </c>
      <c r="P518" s="144">
        <v>0</v>
      </c>
      <c r="Q518" s="144">
        <f t="shared" si="1568"/>
        <v>0</v>
      </c>
      <c r="R518" s="144">
        <f t="shared" ref="R518:R524" si="1591">N518+Q518</f>
        <v>0</v>
      </c>
      <c r="S518" s="144">
        <v>0</v>
      </c>
      <c r="T518" s="144">
        <v>0</v>
      </c>
      <c r="U518" s="144">
        <f t="shared" si="1569"/>
        <v>0</v>
      </c>
      <c r="V518" s="144">
        <v>0</v>
      </c>
      <c r="W518" s="144">
        <v>0</v>
      </c>
      <c r="X518" s="144">
        <f t="shared" si="1570"/>
        <v>0</v>
      </c>
      <c r="Y518" s="144"/>
      <c r="Z518" s="144">
        <v>0</v>
      </c>
      <c r="AA518" s="144">
        <v>0</v>
      </c>
      <c r="AB518" s="144">
        <f t="shared" si="1571"/>
        <v>0</v>
      </c>
      <c r="AC518" s="144">
        <v>0</v>
      </c>
      <c r="AD518" s="144">
        <v>0</v>
      </c>
      <c r="AE518" s="144">
        <f t="shared" si="1572"/>
        <v>0</v>
      </c>
      <c r="AF518" s="144"/>
      <c r="AG518" s="144">
        <v>0</v>
      </c>
      <c r="AH518" s="144">
        <v>0</v>
      </c>
      <c r="AI518" s="144">
        <f t="shared" si="1573"/>
        <v>0</v>
      </c>
      <c r="AJ518" s="144">
        <v>0</v>
      </c>
      <c r="AK518" s="144">
        <v>0</v>
      </c>
      <c r="AL518" s="144">
        <f t="shared" si="1574"/>
        <v>0</v>
      </c>
      <c r="AM518" s="144"/>
      <c r="AN518" s="384">
        <f t="shared" si="1583"/>
        <v>0</v>
      </c>
      <c r="AO518" s="384">
        <f t="shared" si="1584"/>
        <v>0</v>
      </c>
      <c r="AP518" s="385">
        <f t="shared" si="1585"/>
        <v>0</v>
      </c>
      <c r="AQ518" s="384">
        <f t="shared" si="1586"/>
        <v>0</v>
      </c>
      <c r="AR518" s="384">
        <f t="shared" si="1587"/>
        <v>0</v>
      </c>
      <c r="AS518" s="385">
        <f t="shared" si="1588"/>
        <v>0</v>
      </c>
      <c r="AT518" s="385">
        <f t="shared" si="1589"/>
        <v>0</v>
      </c>
      <c r="AU518" s="144" t="s">
        <v>21</v>
      </c>
      <c r="AV518" s="7"/>
      <c r="AW518" s="7"/>
      <c r="AX518" s="7"/>
      <c r="AY518" s="7"/>
      <c r="AZ518" s="7"/>
      <c r="BA518" s="8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</row>
    <row r="519" spans="1:129" s="94" customFormat="1" hidden="1">
      <c r="A519" s="11"/>
      <c r="B519" s="2">
        <v>2017</v>
      </c>
      <c r="C519" s="3">
        <v>8323</v>
      </c>
      <c r="D519" s="3">
        <v>2</v>
      </c>
      <c r="E519" s="2">
        <v>2</v>
      </c>
      <c r="F519" s="2">
        <v>1</v>
      </c>
      <c r="G519" s="2">
        <v>3000</v>
      </c>
      <c r="H519" s="2">
        <v>3300</v>
      </c>
      <c r="I519" s="2">
        <v>334</v>
      </c>
      <c r="J519" s="388">
        <v>1</v>
      </c>
      <c r="K519" s="143" t="s">
        <v>2050</v>
      </c>
      <c r="L519" s="144">
        <v>0</v>
      </c>
      <c r="M519" s="144">
        <v>0</v>
      </c>
      <c r="N519" s="144">
        <f t="shared" ref="N519" si="1592">L519+M519</f>
        <v>0</v>
      </c>
      <c r="O519" s="144">
        <v>0</v>
      </c>
      <c r="P519" s="144">
        <v>0</v>
      </c>
      <c r="Q519" s="144">
        <f t="shared" ref="Q519" si="1593">O519+P519</f>
        <v>0</v>
      </c>
      <c r="R519" s="144">
        <f t="shared" si="1591"/>
        <v>0</v>
      </c>
      <c r="S519" s="144">
        <v>0</v>
      </c>
      <c r="T519" s="144">
        <v>0</v>
      </c>
      <c r="U519" s="144">
        <f t="shared" si="1569"/>
        <v>0</v>
      </c>
      <c r="V519" s="144">
        <v>0</v>
      </c>
      <c r="W519" s="144">
        <v>0</v>
      </c>
      <c r="X519" s="144">
        <f t="shared" si="1570"/>
        <v>0</v>
      </c>
      <c r="Y519" s="144"/>
      <c r="Z519" s="144">
        <v>0</v>
      </c>
      <c r="AA519" s="144">
        <v>0</v>
      </c>
      <c r="AB519" s="144">
        <f t="shared" si="1571"/>
        <v>0</v>
      </c>
      <c r="AC519" s="144">
        <v>0</v>
      </c>
      <c r="AD519" s="144">
        <v>0</v>
      </c>
      <c r="AE519" s="144">
        <f t="shared" si="1572"/>
        <v>0</v>
      </c>
      <c r="AF519" s="144"/>
      <c r="AG519" s="144">
        <v>0</v>
      </c>
      <c r="AH519" s="144">
        <v>0</v>
      </c>
      <c r="AI519" s="144">
        <f t="shared" si="1573"/>
        <v>0</v>
      </c>
      <c r="AJ519" s="144">
        <v>0</v>
      </c>
      <c r="AK519" s="144">
        <v>0</v>
      </c>
      <c r="AL519" s="144">
        <f t="shared" si="1574"/>
        <v>0</v>
      </c>
      <c r="AM519" s="144"/>
      <c r="AN519" s="384">
        <f t="shared" si="1583"/>
        <v>0</v>
      </c>
      <c r="AO519" s="384">
        <f t="shared" si="1584"/>
        <v>0</v>
      </c>
      <c r="AP519" s="385">
        <f t="shared" si="1585"/>
        <v>0</v>
      </c>
      <c r="AQ519" s="384">
        <f t="shared" si="1586"/>
        <v>0</v>
      </c>
      <c r="AR519" s="384">
        <f t="shared" si="1587"/>
        <v>0</v>
      </c>
      <c r="AS519" s="385">
        <f t="shared" si="1588"/>
        <v>0</v>
      </c>
      <c r="AT519" s="385">
        <f t="shared" si="1589"/>
        <v>0</v>
      </c>
      <c r="AU519" s="144" t="s">
        <v>21</v>
      </c>
      <c r="AV519" s="7"/>
      <c r="AW519" s="7"/>
      <c r="AX519" s="7"/>
      <c r="AY519" s="7"/>
      <c r="AZ519" s="7"/>
      <c r="BA519" s="8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</row>
    <row r="520" spans="1:129" s="94" customFormat="1">
      <c r="A520" s="11"/>
      <c r="B520" s="2">
        <v>2017</v>
      </c>
      <c r="C520" s="3">
        <v>8323</v>
      </c>
      <c r="D520" s="3">
        <v>2</v>
      </c>
      <c r="E520" s="2">
        <v>2</v>
      </c>
      <c r="F520" s="2">
        <v>1</v>
      </c>
      <c r="G520" s="2">
        <v>3000</v>
      </c>
      <c r="H520" s="2">
        <v>3300</v>
      </c>
      <c r="I520" s="2">
        <v>334</v>
      </c>
      <c r="J520" s="388">
        <v>1</v>
      </c>
      <c r="K520" s="143" t="s">
        <v>2051</v>
      </c>
      <c r="L520" s="144">
        <v>0</v>
      </c>
      <c r="M520" s="144">
        <v>0</v>
      </c>
      <c r="N520" s="144">
        <f t="shared" si="1567"/>
        <v>0</v>
      </c>
      <c r="O520" s="144">
        <v>423472</v>
      </c>
      <c r="P520" s="144">
        <v>0</v>
      </c>
      <c r="Q520" s="144">
        <f t="shared" si="1568"/>
        <v>423472</v>
      </c>
      <c r="R520" s="144">
        <f t="shared" si="1591"/>
        <v>423472</v>
      </c>
      <c r="S520" s="144">
        <v>0</v>
      </c>
      <c r="T520" s="144">
        <v>0</v>
      </c>
      <c r="U520" s="144">
        <f t="shared" si="1569"/>
        <v>0</v>
      </c>
      <c r="V520" s="144">
        <v>0</v>
      </c>
      <c r="W520" s="144">
        <v>0</v>
      </c>
      <c r="X520" s="144">
        <f t="shared" si="1570"/>
        <v>0</v>
      </c>
      <c r="Y520" s="144">
        <f>U520+X520</f>
        <v>0</v>
      </c>
      <c r="Z520" s="144">
        <v>0</v>
      </c>
      <c r="AA520" s="144">
        <v>0</v>
      </c>
      <c r="AB520" s="144">
        <f t="shared" si="1571"/>
        <v>0</v>
      </c>
      <c r="AC520" s="144">
        <v>0</v>
      </c>
      <c r="AD520" s="144">
        <v>0</v>
      </c>
      <c r="AE520" s="144">
        <f t="shared" si="1572"/>
        <v>0</v>
      </c>
      <c r="AF520" s="144">
        <f>AB520+AE520</f>
        <v>0</v>
      </c>
      <c r="AG520" s="144">
        <v>0</v>
      </c>
      <c r="AH520" s="144">
        <v>0</v>
      </c>
      <c r="AI520" s="144">
        <f t="shared" si="1573"/>
        <v>0</v>
      </c>
      <c r="AJ520" s="144">
        <v>0</v>
      </c>
      <c r="AK520" s="144">
        <v>0</v>
      </c>
      <c r="AL520" s="144">
        <f t="shared" si="1574"/>
        <v>0</v>
      </c>
      <c r="AM520" s="144">
        <f>AI520+AL520</f>
        <v>0</v>
      </c>
      <c r="AN520" s="384">
        <f t="shared" si="1583"/>
        <v>0</v>
      </c>
      <c r="AO520" s="384">
        <f t="shared" si="1584"/>
        <v>0</v>
      </c>
      <c r="AP520" s="385">
        <f t="shared" si="1585"/>
        <v>0</v>
      </c>
      <c r="AQ520" s="384">
        <f t="shared" si="1586"/>
        <v>423472</v>
      </c>
      <c r="AR520" s="384">
        <f t="shared" si="1587"/>
        <v>0</v>
      </c>
      <c r="AS520" s="385">
        <f t="shared" si="1588"/>
        <v>423472</v>
      </c>
      <c r="AT520" s="385">
        <f t="shared" si="1589"/>
        <v>423472</v>
      </c>
      <c r="AU520" s="144" t="s">
        <v>21</v>
      </c>
      <c r="AV520" s="7">
        <v>1</v>
      </c>
      <c r="AW520" s="7">
        <v>12</v>
      </c>
      <c r="AX520" s="7"/>
      <c r="AY520" s="7"/>
      <c r="AZ520" s="7"/>
      <c r="BA520" s="8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</row>
    <row r="521" spans="1:129" s="94" customFormat="1" hidden="1">
      <c r="A521" s="11"/>
      <c r="B521" s="2">
        <v>2017</v>
      </c>
      <c r="C521" s="3">
        <v>8323</v>
      </c>
      <c r="D521" s="3">
        <v>2</v>
      </c>
      <c r="E521" s="2">
        <v>2</v>
      </c>
      <c r="F521" s="2">
        <v>1</v>
      </c>
      <c r="G521" s="2">
        <v>3000</v>
      </c>
      <c r="H521" s="2">
        <v>3300</v>
      </c>
      <c r="I521" s="2">
        <v>334</v>
      </c>
      <c r="J521" s="388">
        <v>1</v>
      </c>
      <c r="K521" s="143" t="s">
        <v>2052</v>
      </c>
      <c r="L521" s="144">
        <v>0</v>
      </c>
      <c r="M521" s="144">
        <v>0</v>
      </c>
      <c r="N521" s="144">
        <f t="shared" si="1567"/>
        <v>0</v>
      </c>
      <c r="O521" s="144">
        <v>0</v>
      </c>
      <c r="P521" s="144">
        <v>0</v>
      </c>
      <c r="Q521" s="144">
        <f t="shared" si="1568"/>
        <v>0</v>
      </c>
      <c r="R521" s="144">
        <f t="shared" si="1591"/>
        <v>0</v>
      </c>
      <c r="S521" s="144">
        <v>0</v>
      </c>
      <c r="T521" s="144">
        <v>0</v>
      </c>
      <c r="U521" s="144">
        <f t="shared" si="1569"/>
        <v>0</v>
      </c>
      <c r="V521" s="144">
        <v>0</v>
      </c>
      <c r="W521" s="144">
        <v>0</v>
      </c>
      <c r="X521" s="144">
        <f t="shared" si="1570"/>
        <v>0</v>
      </c>
      <c r="Y521" s="144"/>
      <c r="Z521" s="144">
        <v>0</v>
      </c>
      <c r="AA521" s="144">
        <v>0</v>
      </c>
      <c r="AB521" s="144">
        <f t="shared" si="1571"/>
        <v>0</v>
      </c>
      <c r="AC521" s="144">
        <v>0</v>
      </c>
      <c r="AD521" s="144">
        <v>0</v>
      </c>
      <c r="AE521" s="144">
        <f t="shared" si="1572"/>
        <v>0</v>
      </c>
      <c r="AF521" s="144"/>
      <c r="AG521" s="144">
        <v>0</v>
      </c>
      <c r="AH521" s="144">
        <v>0</v>
      </c>
      <c r="AI521" s="144">
        <f t="shared" si="1573"/>
        <v>0</v>
      </c>
      <c r="AJ521" s="144">
        <v>0</v>
      </c>
      <c r="AK521" s="144">
        <v>0</v>
      </c>
      <c r="AL521" s="144">
        <f t="shared" si="1574"/>
        <v>0</v>
      </c>
      <c r="AM521" s="144"/>
      <c r="AN521" s="384">
        <f t="shared" si="1583"/>
        <v>0</v>
      </c>
      <c r="AO521" s="384">
        <f t="shared" si="1584"/>
        <v>0</v>
      </c>
      <c r="AP521" s="385">
        <f t="shared" si="1585"/>
        <v>0</v>
      </c>
      <c r="AQ521" s="384">
        <f t="shared" si="1586"/>
        <v>0</v>
      </c>
      <c r="AR521" s="384">
        <f t="shared" si="1587"/>
        <v>0</v>
      </c>
      <c r="AS521" s="385">
        <f t="shared" si="1588"/>
        <v>0</v>
      </c>
      <c r="AT521" s="385">
        <f t="shared" si="1589"/>
        <v>0</v>
      </c>
      <c r="AU521" s="144" t="s">
        <v>21</v>
      </c>
      <c r="AV521" s="7"/>
      <c r="AW521" s="7"/>
      <c r="AX521" s="7"/>
      <c r="AY521" s="7"/>
      <c r="AZ521" s="7"/>
      <c r="BA521" s="8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</row>
    <row r="522" spans="1:129" s="94" customFormat="1" hidden="1">
      <c r="A522" s="11"/>
      <c r="B522" s="2">
        <v>2017</v>
      </c>
      <c r="C522" s="3">
        <v>8323</v>
      </c>
      <c r="D522" s="3">
        <v>2</v>
      </c>
      <c r="E522" s="2">
        <v>2</v>
      </c>
      <c r="F522" s="2">
        <v>1</v>
      </c>
      <c r="G522" s="2">
        <v>3000</v>
      </c>
      <c r="H522" s="2">
        <v>3300</v>
      </c>
      <c r="I522" s="2">
        <v>334</v>
      </c>
      <c r="J522" s="388">
        <v>1</v>
      </c>
      <c r="K522" s="143" t="s">
        <v>2053</v>
      </c>
      <c r="L522" s="144">
        <v>0</v>
      </c>
      <c r="M522" s="144">
        <v>0</v>
      </c>
      <c r="N522" s="144">
        <f t="shared" si="1567"/>
        <v>0</v>
      </c>
      <c r="O522" s="144">
        <v>0</v>
      </c>
      <c r="P522" s="144">
        <v>0</v>
      </c>
      <c r="Q522" s="144">
        <f t="shared" si="1568"/>
        <v>0</v>
      </c>
      <c r="R522" s="144">
        <f t="shared" si="1591"/>
        <v>0</v>
      </c>
      <c r="S522" s="144">
        <v>0</v>
      </c>
      <c r="T522" s="144">
        <v>0</v>
      </c>
      <c r="U522" s="144">
        <f t="shared" si="1569"/>
        <v>0</v>
      </c>
      <c r="V522" s="144">
        <v>0</v>
      </c>
      <c r="W522" s="144">
        <v>0</v>
      </c>
      <c r="X522" s="144">
        <f t="shared" si="1570"/>
        <v>0</v>
      </c>
      <c r="Y522" s="144"/>
      <c r="Z522" s="144">
        <v>0</v>
      </c>
      <c r="AA522" s="144">
        <v>0</v>
      </c>
      <c r="AB522" s="144">
        <f t="shared" si="1571"/>
        <v>0</v>
      </c>
      <c r="AC522" s="144">
        <v>0</v>
      </c>
      <c r="AD522" s="144">
        <v>0</v>
      </c>
      <c r="AE522" s="144">
        <f t="shared" si="1572"/>
        <v>0</v>
      </c>
      <c r="AF522" s="144"/>
      <c r="AG522" s="144">
        <v>0</v>
      </c>
      <c r="AH522" s="144">
        <v>0</v>
      </c>
      <c r="AI522" s="144">
        <f t="shared" si="1573"/>
        <v>0</v>
      </c>
      <c r="AJ522" s="144">
        <v>0</v>
      </c>
      <c r="AK522" s="144">
        <v>0</v>
      </c>
      <c r="AL522" s="144">
        <f t="shared" si="1574"/>
        <v>0</v>
      </c>
      <c r="AM522" s="144"/>
      <c r="AN522" s="384">
        <f t="shared" si="1583"/>
        <v>0</v>
      </c>
      <c r="AO522" s="384">
        <f t="shared" si="1584"/>
        <v>0</v>
      </c>
      <c r="AP522" s="385">
        <f t="shared" si="1585"/>
        <v>0</v>
      </c>
      <c r="AQ522" s="384">
        <f t="shared" si="1586"/>
        <v>0</v>
      </c>
      <c r="AR522" s="384">
        <f t="shared" si="1587"/>
        <v>0</v>
      </c>
      <c r="AS522" s="385">
        <f t="shared" si="1588"/>
        <v>0</v>
      </c>
      <c r="AT522" s="385">
        <f t="shared" si="1589"/>
        <v>0</v>
      </c>
      <c r="AU522" s="144" t="s">
        <v>21</v>
      </c>
      <c r="AV522" s="7"/>
      <c r="AW522" s="7"/>
      <c r="AX522" s="7"/>
      <c r="AY522" s="7"/>
      <c r="AZ522" s="7"/>
      <c r="BA522" s="8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</row>
    <row r="523" spans="1:129" s="94" customFormat="1">
      <c r="A523" s="11"/>
      <c r="B523" s="2">
        <v>2017</v>
      </c>
      <c r="C523" s="3">
        <v>8323</v>
      </c>
      <c r="D523" s="3">
        <v>2</v>
      </c>
      <c r="E523" s="2">
        <v>2</v>
      </c>
      <c r="F523" s="2">
        <v>1</v>
      </c>
      <c r="G523" s="2">
        <v>3000</v>
      </c>
      <c r="H523" s="2">
        <v>3300</v>
      </c>
      <c r="I523" s="2">
        <v>334</v>
      </c>
      <c r="J523" s="388">
        <v>1</v>
      </c>
      <c r="K523" s="143" t="s">
        <v>2054</v>
      </c>
      <c r="L523" s="144">
        <v>450000</v>
      </c>
      <c r="M523" s="144">
        <v>0</v>
      </c>
      <c r="N523" s="144">
        <f>L523+M523</f>
        <v>450000</v>
      </c>
      <c r="O523" s="144">
        <v>0</v>
      </c>
      <c r="P523" s="144">
        <v>0</v>
      </c>
      <c r="Q523" s="144">
        <f>O523+P523</f>
        <v>0</v>
      </c>
      <c r="R523" s="144">
        <v>450000</v>
      </c>
      <c r="S523" s="144">
        <v>0</v>
      </c>
      <c r="T523" s="144">
        <v>0</v>
      </c>
      <c r="U523" s="144">
        <f>S523+T523</f>
        <v>0</v>
      </c>
      <c r="V523" s="144">
        <v>0</v>
      </c>
      <c r="W523" s="144">
        <v>0</v>
      </c>
      <c r="X523" s="144">
        <f>V523+W523</f>
        <v>0</v>
      </c>
      <c r="Y523" s="144">
        <f>U523+X523</f>
        <v>0</v>
      </c>
      <c r="Z523" s="144">
        <v>0</v>
      </c>
      <c r="AA523" s="144">
        <v>0</v>
      </c>
      <c r="AB523" s="144">
        <f>Z523+AA523</f>
        <v>0</v>
      </c>
      <c r="AC523" s="144">
        <v>0</v>
      </c>
      <c r="AD523" s="144">
        <v>0</v>
      </c>
      <c r="AE523" s="144">
        <f>AC523+AD523</f>
        <v>0</v>
      </c>
      <c r="AF523" s="144">
        <f>AB523+AE523</f>
        <v>0</v>
      </c>
      <c r="AG523" s="144">
        <v>450000</v>
      </c>
      <c r="AH523" s="144">
        <v>0</v>
      </c>
      <c r="AI523" s="144">
        <f>AG523+AH523</f>
        <v>450000</v>
      </c>
      <c r="AJ523" s="144">
        <v>0</v>
      </c>
      <c r="AK523" s="144">
        <v>0</v>
      </c>
      <c r="AL523" s="144">
        <f>AJ523+AK523</f>
        <v>0</v>
      </c>
      <c r="AM523" s="144">
        <f>AI523+AL523</f>
        <v>450000</v>
      </c>
      <c r="AN523" s="384">
        <f t="shared" si="1583"/>
        <v>0</v>
      </c>
      <c r="AO523" s="384">
        <f t="shared" si="1584"/>
        <v>0</v>
      </c>
      <c r="AP523" s="385">
        <f t="shared" si="1585"/>
        <v>0</v>
      </c>
      <c r="AQ523" s="384">
        <f t="shared" si="1586"/>
        <v>0</v>
      </c>
      <c r="AR523" s="384">
        <f t="shared" si="1587"/>
        <v>0</v>
      </c>
      <c r="AS523" s="385">
        <f t="shared" si="1588"/>
        <v>0</v>
      </c>
      <c r="AT523" s="385">
        <f t="shared" si="1589"/>
        <v>0</v>
      </c>
      <c r="AU523" s="144" t="s">
        <v>21</v>
      </c>
      <c r="AV523" s="145">
        <v>1</v>
      </c>
      <c r="AW523" s="145">
        <v>10</v>
      </c>
      <c r="AX523" s="145"/>
      <c r="AY523" s="145"/>
      <c r="AZ523" s="145"/>
      <c r="BA523" s="8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</row>
    <row r="524" spans="1:129" s="94" customFormat="1" hidden="1">
      <c r="A524" s="11"/>
      <c r="B524" s="2">
        <v>2017</v>
      </c>
      <c r="C524" s="3">
        <v>8323</v>
      </c>
      <c r="D524" s="3">
        <v>2</v>
      </c>
      <c r="E524" s="2">
        <v>2</v>
      </c>
      <c r="F524" s="2">
        <v>1</v>
      </c>
      <c r="G524" s="2">
        <v>3000</v>
      </c>
      <c r="H524" s="2">
        <v>3300</v>
      </c>
      <c r="I524" s="2">
        <v>334</v>
      </c>
      <c r="J524" s="388">
        <v>1</v>
      </c>
      <c r="K524" s="143" t="s">
        <v>2055</v>
      </c>
      <c r="L524" s="144">
        <v>0</v>
      </c>
      <c r="M524" s="144">
        <v>0</v>
      </c>
      <c r="N524" s="144">
        <f>L524+M524</f>
        <v>0</v>
      </c>
      <c r="O524" s="144">
        <v>0</v>
      </c>
      <c r="P524" s="144">
        <v>0</v>
      </c>
      <c r="Q524" s="144">
        <v>0</v>
      </c>
      <c r="R524" s="144">
        <f t="shared" si="1591"/>
        <v>0</v>
      </c>
      <c r="S524" s="144">
        <v>0</v>
      </c>
      <c r="T524" s="144">
        <v>0</v>
      </c>
      <c r="U524" s="144">
        <f t="shared" ref="U524:U525" si="1594">S524+T524</f>
        <v>0</v>
      </c>
      <c r="V524" s="144">
        <v>0</v>
      </c>
      <c r="W524" s="144">
        <v>0</v>
      </c>
      <c r="X524" s="144">
        <v>0</v>
      </c>
      <c r="Y524" s="144"/>
      <c r="Z524" s="144">
        <v>0</v>
      </c>
      <c r="AA524" s="144">
        <v>0</v>
      </c>
      <c r="AB524" s="144">
        <f t="shared" ref="AB524:AB525" si="1595">Z524+AA524</f>
        <v>0</v>
      </c>
      <c r="AC524" s="144">
        <v>0</v>
      </c>
      <c r="AD524" s="144">
        <v>0</v>
      </c>
      <c r="AE524" s="144">
        <v>0</v>
      </c>
      <c r="AF524" s="144"/>
      <c r="AG524" s="144">
        <v>0</v>
      </c>
      <c r="AH524" s="144">
        <v>0</v>
      </c>
      <c r="AI524" s="144">
        <f t="shared" ref="AI524:AI525" si="1596">AG524+AH524</f>
        <v>0</v>
      </c>
      <c r="AJ524" s="144">
        <v>0</v>
      </c>
      <c r="AK524" s="144">
        <v>0</v>
      </c>
      <c r="AL524" s="144">
        <v>0</v>
      </c>
      <c r="AM524" s="144"/>
      <c r="AN524" s="384">
        <f t="shared" si="1583"/>
        <v>0</v>
      </c>
      <c r="AO524" s="384">
        <f t="shared" si="1584"/>
        <v>0</v>
      </c>
      <c r="AP524" s="385">
        <f t="shared" si="1585"/>
        <v>0</v>
      </c>
      <c r="AQ524" s="384">
        <f t="shared" si="1586"/>
        <v>0</v>
      </c>
      <c r="AR524" s="384">
        <f t="shared" si="1587"/>
        <v>0</v>
      </c>
      <c r="AS524" s="385">
        <f t="shared" si="1588"/>
        <v>0</v>
      </c>
      <c r="AT524" s="385">
        <f t="shared" si="1589"/>
        <v>0</v>
      </c>
      <c r="AU524" s="144" t="s">
        <v>21</v>
      </c>
      <c r="AV524" s="145"/>
      <c r="AW524" s="145"/>
      <c r="AX524" s="145"/>
      <c r="AY524" s="145"/>
      <c r="AZ524" s="145"/>
      <c r="BA524" s="8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</row>
    <row r="525" spans="1:129" s="94" customFormat="1">
      <c r="A525" s="11"/>
      <c r="B525" s="2">
        <v>2017</v>
      </c>
      <c r="C525" s="3">
        <v>8323</v>
      </c>
      <c r="D525" s="3">
        <v>2</v>
      </c>
      <c r="E525" s="2">
        <v>2</v>
      </c>
      <c r="F525" s="2">
        <v>1</v>
      </c>
      <c r="G525" s="2">
        <v>3000</v>
      </c>
      <c r="H525" s="2">
        <v>3300</v>
      </c>
      <c r="I525" s="2">
        <v>334</v>
      </c>
      <c r="J525" s="388">
        <v>1</v>
      </c>
      <c r="K525" s="143" t="s">
        <v>2056</v>
      </c>
      <c r="L525" s="144">
        <v>280000</v>
      </c>
      <c r="M525" s="144">
        <v>0</v>
      </c>
      <c r="N525" s="144">
        <v>280000</v>
      </c>
      <c r="O525" s="144">
        <v>0</v>
      </c>
      <c r="P525" s="144">
        <v>0</v>
      </c>
      <c r="Q525" s="144">
        <v>0</v>
      </c>
      <c r="R525" s="144">
        <v>280000</v>
      </c>
      <c r="S525" s="144">
        <v>0</v>
      </c>
      <c r="T525" s="144">
        <v>0</v>
      </c>
      <c r="U525" s="144">
        <f t="shared" si="1594"/>
        <v>0</v>
      </c>
      <c r="V525" s="144">
        <v>0</v>
      </c>
      <c r="W525" s="144">
        <v>0</v>
      </c>
      <c r="X525" s="144">
        <v>0</v>
      </c>
      <c r="Y525" s="144">
        <f>U525+X525</f>
        <v>0</v>
      </c>
      <c r="Z525" s="144">
        <v>0</v>
      </c>
      <c r="AA525" s="144">
        <v>0</v>
      </c>
      <c r="AB525" s="144">
        <f t="shared" si="1595"/>
        <v>0</v>
      </c>
      <c r="AC525" s="144">
        <v>0</v>
      </c>
      <c r="AD525" s="144">
        <v>0</v>
      </c>
      <c r="AE525" s="144">
        <v>0</v>
      </c>
      <c r="AF525" s="144">
        <f>AB525+AE525</f>
        <v>0</v>
      </c>
      <c r="AG525" s="144">
        <v>280000</v>
      </c>
      <c r="AH525" s="144">
        <v>0</v>
      </c>
      <c r="AI525" s="144">
        <f t="shared" si="1596"/>
        <v>280000</v>
      </c>
      <c r="AJ525" s="144">
        <v>0</v>
      </c>
      <c r="AK525" s="144">
        <v>0</v>
      </c>
      <c r="AL525" s="144">
        <v>0</v>
      </c>
      <c r="AM525" s="144">
        <f>AI525+AL525</f>
        <v>280000</v>
      </c>
      <c r="AN525" s="384">
        <f t="shared" si="1583"/>
        <v>0</v>
      </c>
      <c r="AO525" s="384">
        <f t="shared" si="1584"/>
        <v>0</v>
      </c>
      <c r="AP525" s="385">
        <f t="shared" si="1585"/>
        <v>0</v>
      </c>
      <c r="AQ525" s="384">
        <f t="shared" si="1586"/>
        <v>0</v>
      </c>
      <c r="AR525" s="384">
        <f t="shared" si="1587"/>
        <v>0</v>
      </c>
      <c r="AS525" s="385">
        <f t="shared" si="1588"/>
        <v>0</v>
      </c>
      <c r="AT525" s="385">
        <f t="shared" si="1589"/>
        <v>0</v>
      </c>
      <c r="AU525" s="144" t="s">
        <v>21</v>
      </c>
      <c r="AV525" s="145">
        <v>1</v>
      </c>
      <c r="AW525" s="145">
        <v>7</v>
      </c>
      <c r="AX525" s="145"/>
      <c r="AY525" s="145"/>
      <c r="AZ525" s="145"/>
      <c r="BA525" s="8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</row>
    <row r="526" spans="1:129" s="94" customFormat="1" ht="51.75" hidden="1" customHeight="1">
      <c r="A526" s="11"/>
      <c r="B526" s="2">
        <v>2017</v>
      </c>
      <c r="C526" s="3">
        <v>8323</v>
      </c>
      <c r="D526" s="3">
        <v>2</v>
      </c>
      <c r="E526" s="2">
        <v>2</v>
      </c>
      <c r="F526" s="2">
        <v>1</v>
      </c>
      <c r="G526" s="2">
        <v>3000</v>
      </c>
      <c r="H526" s="2">
        <v>3300</v>
      </c>
      <c r="I526" s="2">
        <v>334</v>
      </c>
      <c r="J526" s="388">
        <v>334</v>
      </c>
      <c r="K526" s="148" t="s">
        <v>1704</v>
      </c>
      <c r="L526" s="6">
        <f>SUM(L527:L528)</f>
        <v>0</v>
      </c>
      <c r="M526" s="6">
        <f t="shared" ref="M526:R526" si="1597">SUM(M527:M528)</f>
        <v>0</v>
      </c>
      <c r="N526" s="6">
        <f t="shared" si="1597"/>
        <v>0</v>
      </c>
      <c r="O526" s="6">
        <f t="shared" si="1597"/>
        <v>0</v>
      </c>
      <c r="P526" s="6">
        <f t="shared" si="1597"/>
        <v>0</v>
      </c>
      <c r="Q526" s="6">
        <f t="shared" si="1597"/>
        <v>0</v>
      </c>
      <c r="R526" s="6">
        <f t="shared" si="1597"/>
        <v>0</v>
      </c>
      <c r="S526" s="6">
        <f>SUM(S527:S528)</f>
        <v>0</v>
      </c>
      <c r="T526" s="6">
        <f t="shared" ref="T526:Y526" si="1598">SUM(T527:T528)</f>
        <v>0</v>
      </c>
      <c r="U526" s="6">
        <f t="shared" si="1598"/>
        <v>0</v>
      </c>
      <c r="V526" s="6">
        <f t="shared" si="1598"/>
        <v>0</v>
      </c>
      <c r="W526" s="6">
        <f t="shared" si="1598"/>
        <v>0</v>
      </c>
      <c r="X526" s="6">
        <f t="shared" si="1598"/>
        <v>0</v>
      </c>
      <c r="Y526" s="6">
        <f t="shared" si="1598"/>
        <v>0</v>
      </c>
      <c r="Z526" s="6">
        <f>SUM(Z527:Z528)</f>
        <v>0</v>
      </c>
      <c r="AA526" s="6">
        <f t="shared" ref="AA526:AF526" si="1599">SUM(AA527:AA528)</f>
        <v>0</v>
      </c>
      <c r="AB526" s="6">
        <f t="shared" si="1599"/>
        <v>0</v>
      </c>
      <c r="AC526" s="6">
        <f t="shared" si="1599"/>
        <v>0</v>
      </c>
      <c r="AD526" s="6">
        <f t="shared" si="1599"/>
        <v>0</v>
      </c>
      <c r="AE526" s="6">
        <f t="shared" si="1599"/>
        <v>0</v>
      </c>
      <c r="AF526" s="6">
        <f t="shared" si="1599"/>
        <v>0</v>
      </c>
      <c r="AG526" s="6">
        <f>SUM(AG527:AG528)</f>
        <v>0</v>
      </c>
      <c r="AH526" s="6">
        <f t="shared" ref="AH526:AM526" si="1600">SUM(AH527:AH528)</f>
        <v>0</v>
      </c>
      <c r="AI526" s="6">
        <f t="shared" si="1600"/>
        <v>0</v>
      </c>
      <c r="AJ526" s="6">
        <f t="shared" si="1600"/>
        <v>0</v>
      </c>
      <c r="AK526" s="6">
        <f t="shared" si="1600"/>
        <v>0</v>
      </c>
      <c r="AL526" s="6">
        <f t="shared" si="1600"/>
        <v>0</v>
      </c>
      <c r="AM526" s="6">
        <f t="shared" si="1600"/>
        <v>0</v>
      </c>
      <c r="AN526" s="6">
        <f>SUM(AN527:AN528)</f>
        <v>0</v>
      </c>
      <c r="AO526" s="6">
        <f t="shared" ref="AO526:AT526" si="1601">SUM(AO527:AO528)</f>
        <v>0</v>
      </c>
      <c r="AP526" s="6">
        <f t="shared" si="1601"/>
        <v>0</v>
      </c>
      <c r="AQ526" s="6">
        <f t="shared" si="1601"/>
        <v>0</v>
      </c>
      <c r="AR526" s="6">
        <f t="shared" si="1601"/>
        <v>0</v>
      </c>
      <c r="AS526" s="6">
        <f t="shared" si="1601"/>
        <v>0</v>
      </c>
      <c r="AT526" s="6">
        <f t="shared" si="1601"/>
        <v>0</v>
      </c>
      <c r="AU526" s="6"/>
      <c r="AV526" s="7"/>
      <c r="AW526" s="7"/>
      <c r="AX526" s="7"/>
      <c r="AY526" s="7"/>
      <c r="AZ526" s="7"/>
      <c r="BA526" s="8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</row>
    <row r="527" spans="1:129" s="94" customFormat="1" hidden="1">
      <c r="A527" s="11"/>
      <c r="B527" s="2">
        <v>2017</v>
      </c>
      <c r="C527" s="3">
        <v>8323</v>
      </c>
      <c r="D527" s="3">
        <v>2</v>
      </c>
      <c r="E527" s="2">
        <v>2</v>
      </c>
      <c r="F527" s="2">
        <v>1</v>
      </c>
      <c r="G527" s="2">
        <v>3000</v>
      </c>
      <c r="H527" s="2">
        <v>3300</v>
      </c>
      <c r="I527" s="2">
        <v>334</v>
      </c>
      <c r="J527" s="388">
        <v>334</v>
      </c>
      <c r="K527" s="143" t="s">
        <v>1703</v>
      </c>
      <c r="L527" s="144">
        <v>0</v>
      </c>
      <c r="M527" s="144">
        <v>0</v>
      </c>
      <c r="N527" s="144">
        <f t="shared" ref="N527:N528" si="1602">L527+M527</f>
        <v>0</v>
      </c>
      <c r="O527" s="144">
        <v>0</v>
      </c>
      <c r="P527" s="144">
        <v>0</v>
      </c>
      <c r="Q527" s="144">
        <f t="shared" ref="Q527:Q528" si="1603">O527+P527</f>
        <v>0</v>
      </c>
      <c r="R527" s="144">
        <f t="shared" ref="R527" si="1604">N527+Q527</f>
        <v>0</v>
      </c>
      <c r="S527" s="144">
        <v>0</v>
      </c>
      <c r="T527" s="144">
        <v>0</v>
      </c>
      <c r="U527" s="144">
        <f t="shared" ref="U527:U544" si="1605">S527+T527</f>
        <v>0</v>
      </c>
      <c r="V527" s="144">
        <v>0</v>
      </c>
      <c r="W527" s="144">
        <v>0</v>
      </c>
      <c r="X527" s="144">
        <f t="shared" ref="X527:X544" si="1606">V527+W527</f>
        <v>0</v>
      </c>
      <c r="Y527" s="144"/>
      <c r="Z527" s="144">
        <v>0</v>
      </c>
      <c r="AA527" s="144">
        <v>0</v>
      </c>
      <c r="AB527" s="144">
        <f t="shared" ref="AB527:AB544" si="1607">Z527+AA527</f>
        <v>0</v>
      </c>
      <c r="AC527" s="144">
        <v>0</v>
      </c>
      <c r="AD527" s="144">
        <v>0</v>
      </c>
      <c r="AE527" s="144">
        <f t="shared" ref="AE527:AE544" si="1608">AC527+AD527</f>
        <v>0</v>
      </c>
      <c r="AF527" s="144"/>
      <c r="AG527" s="144">
        <v>0</v>
      </c>
      <c r="AH527" s="144">
        <v>0</v>
      </c>
      <c r="AI527" s="144">
        <f t="shared" ref="AI527:AI544" si="1609">AG527+AH527</f>
        <v>0</v>
      </c>
      <c r="AJ527" s="144">
        <v>0</v>
      </c>
      <c r="AK527" s="144">
        <v>0</v>
      </c>
      <c r="AL527" s="144">
        <f t="shared" ref="AL527:AL544" si="1610">AJ527+AK527</f>
        <v>0</v>
      </c>
      <c r="AM527" s="144"/>
      <c r="AN527" s="384">
        <f t="shared" ref="AN527:AN528" si="1611">L527-S527-Z527-AG527</f>
        <v>0</v>
      </c>
      <c r="AO527" s="384">
        <f t="shared" ref="AO527:AO528" si="1612">M527-T527-AA527-AH527</f>
        <v>0</v>
      </c>
      <c r="AP527" s="385">
        <f t="shared" ref="AP527:AP528" si="1613">AN527+AO527</f>
        <v>0</v>
      </c>
      <c r="AQ527" s="384">
        <f t="shared" ref="AQ527:AQ528" si="1614">O527-V527-AC527-AJ527</f>
        <v>0</v>
      </c>
      <c r="AR527" s="384">
        <f t="shared" ref="AR527:AR528" si="1615">P527-W527-AD527-AK527</f>
        <v>0</v>
      </c>
      <c r="AS527" s="385">
        <f t="shared" ref="AS527:AS528" si="1616">AQ527+AR527</f>
        <v>0</v>
      </c>
      <c r="AT527" s="385">
        <f t="shared" ref="AT527:AT528" si="1617">AP527+AS527</f>
        <v>0</v>
      </c>
      <c r="AU527" s="144" t="s">
        <v>21</v>
      </c>
      <c r="AV527" s="7"/>
      <c r="AW527" s="7"/>
      <c r="AX527" s="7"/>
      <c r="AY527" s="7"/>
      <c r="AZ527" s="7"/>
      <c r="BA527" s="8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</row>
    <row r="528" spans="1:129" s="94" customFormat="1" hidden="1">
      <c r="A528" s="11"/>
      <c r="B528" s="2">
        <v>2017</v>
      </c>
      <c r="C528" s="3">
        <v>8323</v>
      </c>
      <c r="D528" s="3">
        <v>2</v>
      </c>
      <c r="E528" s="2">
        <v>2</v>
      </c>
      <c r="F528" s="2">
        <v>1</v>
      </c>
      <c r="G528" s="2">
        <v>3000</v>
      </c>
      <c r="H528" s="2">
        <v>3300</v>
      </c>
      <c r="I528" s="2">
        <v>334</v>
      </c>
      <c r="J528" s="388">
        <v>334</v>
      </c>
      <c r="K528" s="143" t="s">
        <v>1016</v>
      </c>
      <c r="L528" s="144">
        <v>0</v>
      </c>
      <c r="M528" s="144">
        <v>0</v>
      </c>
      <c r="N528" s="144">
        <f t="shared" si="1602"/>
        <v>0</v>
      </c>
      <c r="O528" s="144">
        <v>0</v>
      </c>
      <c r="P528" s="144">
        <v>0</v>
      </c>
      <c r="Q528" s="144">
        <f t="shared" si="1603"/>
        <v>0</v>
      </c>
      <c r="R528" s="144">
        <f>N528+Q528</f>
        <v>0</v>
      </c>
      <c r="S528" s="144">
        <v>0</v>
      </c>
      <c r="T528" s="144">
        <v>0</v>
      </c>
      <c r="U528" s="144">
        <f t="shared" si="1605"/>
        <v>0</v>
      </c>
      <c r="V528" s="144">
        <v>0</v>
      </c>
      <c r="W528" s="144">
        <v>0</v>
      </c>
      <c r="X528" s="144">
        <f t="shared" si="1606"/>
        <v>0</v>
      </c>
      <c r="Y528" s="144">
        <f>U528+X528</f>
        <v>0</v>
      </c>
      <c r="Z528" s="144">
        <v>0</v>
      </c>
      <c r="AA528" s="144">
        <v>0</v>
      </c>
      <c r="AB528" s="144">
        <f t="shared" si="1607"/>
        <v>0</v>
      </c>
      <c r="AC528" s="144">
        <v>0</v>
      </c>
      <c r="AD528" s="144">
        <v>0</v>
      </c>
      <c r="AE528" s="144">
        <f t="shared" si="1608"/>
        <v>0</v>
      </c>
      <c r="AF528" s="144">
        <f>AB528+AE528</f>
        <v>0</v>
      </c>
      <c r="AG528" s="144">
        <v>0</v>
      </c>
      <c r="AH528" s="144">
        <v>0</v>
      </c>
      <c r="AI528" s="144">
        <f t="shared" si="1609"/>
        <v>0</v>
      </c>
      <c r="AJ528" s="144">
        <v>0</v>
      </c>
      <c r="AK528" s="144">
        <v>0</v>
      </c>
      <c r="AL528" s="144">
        <f t="shared" si="1610"/>
        <v>0</v>
      </c>
      <c r="AM528" s="144">
        <f>AI528+AL528</f>
        <v>0</v>
      </c>
      <c r="AN528" s="384">
        <f t="shared" si="1611"/>
        <v>0</v>
      </c>
      <c r="AO528" s="384">
        <f t="shared" si="1612"/>
        <v>0</v>
      </c>
      <c r="AP528" s="385">
        <f t="shared" si="1613"/>
        <v>0</v>
      </c>
      <c r="AQ528" s="384">
        <f t="shared" si="1614"/>
        <v>0</v>
      </c>
      <c r="AR528" s="384">
        <f t="shared" si="1615"/>
        <v>0</v>
      </c>
      <c r="AS528" s="385">
        <f t="shared" si="1616"/>
        <v>0</v>
      </c>
      <c r="AT528" s="385">
        <f t="shared" si="1617"/>
        <v>0</v>
      </c>
      <c r="AU528" s="144" t="s">
        <v>21</v>
      </c>
      <c r="AV528" s="7"/>
      <c r="AW528" s="7"/>
      <c r="AX528" s="7"/>
      <c r="AY528" s="7"/>
      <c r="AZ528" s="7"/>
      <c r="BA528" s="8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</row>
    <row r="529" spans="1:129" s="94" customFormat="1" ht="49.5" customHeight="1">
      <c r="A529" s="11"/>
      <c r="B529" s="76">
        <v>2017</v>
      </c>
      <c r="C529" s="77">
        <v>8323</v>
      </c>
      <c r="D529" s="77">
        <v>2</v>
      </c>
      <c r="E529" s="76">
        <v>2</v>
      </c>
      <c r="F529" s="76">
        <v>1</v>
      </c>
      <c r="G529" s="76">
        <v>3000</v>
      </c>
      <c r="H529" s="76">
        <v>3300</v>
      </c>
      <c r="I529" s="76">
        <v>336</v>
      </c>
      <c r="J529" s="76"/>
      <c r="K529" s="78" t="s">
        <v>225</v>
      </c>
      <c r="L529" s="79">
        <f>SUM(L530:L543)</f>
        <v>15000</v>
      </c>
      <c r="M529" s="79">
        <f>SUM(M530:M543)</f>
        <v>82500</v>
      </c>
      <c r="N529" s="79">
        <f t="shared" ref="N529:N553" si="1618">L529+M529</f>
        <v>97500</v>
      </c>
      <c r="O529" s="79">
        <f>SUM(O530:O543)</f>
        <v>200000</v>
      </c>
      <c r="P529" s="79">
        <f>SUM(P530:P543)</f>
        <v>0</v>
      </c>
      <c r="Q529" s="79">
        <f t="shared" ref="Q529:Q549" si="1619">O529+P529</f>
        <v>200000</v>
      </c>
      <c r="R529" s="79">
        <f t="shared" ref="R529:R553" si="1620">N529+Q529</f>
        <v>297500</v>
      </c>
      <c r="S529" s="79">
        <f>SUM(S530:S543)</f>
        <v>0</v>
      </c>
      <c r="T529" s="79">
        <f>SUM(T530:T543)</f>
        <v>0</v>
      </c>
      <c r="U529" s="79">
        <f t="shared" si="1605"/>
        <v>0</v>
      </c>
      <c r="V529" s="79">
        <f>SUM(V530:V543)</f>
        <v>0</v>
      </c>
      <c r="W529" s="79">
        <f>SUM(W530:W543)</f>
        <v>0</v>
      </c>
      <c r="X529" s="79">
        <f t="shared" si="1606"/>
        <v>0</v>
      </c>
      <c r="Y529" s="79">
        <f t="shared" ref="Y529" si="1621">U529+X529</f>
        <v>0</v>
      </c>
      <c r="Z529" s="79">
        <f>SUM(Z530:Z543)</f>
        <v>0</v>
      </c>
      <c r="AA529" s="79">
        <f>SUM(AA530:AA543)</f>
        <v>0</v>
      </c>
      <c r="AB529" s="79">
        <f t="shared" si="1607"/>
        <v>0</v>
      </c>
      <c r="AC529" s="79">
        <f>SUM(AC530:AC543)</f>
        <v>0</v>
      </c>
      <c r="AD529" s="79">
        <f>SUM(AD530:AD543)</f>
        <v>0</v>
      </c>
      <c r="AE529" s="79">
        <f t="shared" si="1608"/>
        <v>0</v>
      </c>
      <c r="AF529" s="79">
        <f t="shared" ref="AF529" si="1622">AB529+AE529</f>
        <v>0</v>
      </c>
      <c r="AG529" s="79">
        <f>SUM(AG530:AG543)</f>
        <v>0</v>
      </c>
      <c r="AH529" s="79">
        <f>SUM(AH530:AH543)</f>
        <v>0</v>
      </c>
      <c r="AI529" s="79">
        <f t="shared" si="1609"/>
        <v>0</v>
      </c>
      <c r="AJ529" s="79">
        <f>SUM(AJ530:AJ543)</f>
        <v>0</v>
      </c>
      <c r="AK529" s="79">
        <f>SUM(AK530:AK543)</f>
        <v>0</v>
      </c>
      <c r="AL529" s="79">
        <f t="shared" si="1610"/>
        <v>0</v>
      </c>
      <c r="AM529" s="79">
        <f t="shared" ref="AM529" si="1623">AI529+AL529</f>
        <v>0</v>
      </c>
      <c r="AN529" s="79">
        <f>SUM(AN530:AN543)</f>
        <v>15000</v>
      </c>
      <c r="AO529" s="79">
        <f>SUM(AO530:AO543)</f>
        <v>82500</v>
      </c>
      <c r="AP529" s="79">
        <f t="shared" ref="AP529:AP544" si="1624">AN529+AO529</f>
        <v>97500</v>
      </c>
      <c r="AQ529" s="79">
        <f>SUM(AQ530:AQ543)</f>
        <v>200000</v>
      </c>
      <c r="AR529" s="79">
        <f>SUM(AR530:AR543)</f>
        <v>0</v>
      </c>
      <c r="AS529" s="79">
        <f t="shared" ref="AS529:AS544" si="1625">AQ529+AR529</f>
        <v>200000</v>
      </c>
      <c r="AT529" s="79">
        <f t="shared" ref="AT529:AT530" si="1626">AP529+AS529</f>
        <v>297500</v>
      </c>
      <c r="AU529" s="79"/>
      <c r="AV529" s="80"/>
      <c r="AW529" s="93"/>
      <c r="AX529" s="93"/>
      <c r="AY529" s="93"/>
      <c r="AZ529" s="93"/>
      <c r="BA529" s="8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</row>
    <row r="530" spans="1:129" s="69" customFormat="1" hidden="1">
      <c r="A530" s="11"/>
      <c r="B530" s="4">
        <v>2017</v>
      </c>
      <c r="C530" s="82">
        <v>8323</v>
      </c>
      <c r="D530" s="82">
        <v>2</v>
      </c>
      <c r="E530" s="2">
        <v>2</v>
      </c>
      <c r="F530" s="2">
        <v>1</v>
      </c>
      <c r="G530" s="2">
        <v>3000</v>
      </c>
      <c r="H530" s="2">
        <v>3300</v>
      </c>
      <c r="I530" s="2">
        <v>336</v>
      </c>
      <c r="J530" s="83">
        <v>1</v>
      </c>
      <c r="K530" s="95" t="s">
        <v>1705</v>
      </c>
      <c r="L530" s="85">
        <v>0</v>
      </c>
      <c r="M530" s="85">
        <v>0</v>
      </c>
      <c r="N530" s="85">
        <f t="shared" si="1618"/>
        <v>0</v>
      </c>
      <c r="O530" s="85">
        <v>0</v>
      </c>
      <c r="P530" s="85">
        <v>0</v>
      </c>
      <c r="Q530" s="85">
        <f t="shared" si="1619"/>
        <v>0</v>
      </c>
      <c r="R530" s="85">
        <v>0</v>
      </c>
      <c r="S530" s="85">
        <v>0</v>
      </c>
      <c r="T530" s="85">
        <v>0</v>
      </c>
      <c r="U530" s="85">
        <f t="shared" si="1605"/>
        <v>0</v>
      </c>
      <c r="V530" s="85">
        <v>0</v>
      </c>
      <c r="W530" s="85">
        <v>0</v>
      </c>
      <c r="X530" s="85">
        <f t="shared" si="1606"/>
        <v>0</v>
      </c>
      <c r="Y530" s="85">
        <v>0</v>
      </c>
      <c r="Z530" s="85">
        <v>0</v>
      </c>
      <c r="AA530" s="85">
        <v>0</v>
      </c>
      <c r="AB530" s="85">
        <f t="shared" si="1607"/>
        <v>0</v>
      </c>
      <c r="AC530" s="85">
        <v>0</v>
      </c>
      <c r="AD530" s="85">
        <v>0</v>
      </c>
      <c r="AE530" s="85">
        <f t="shared" si="1608"/>
        <v>0</v>
      </c>
      <c r="AF530" s="85">
        <v>0</v>
      </c>
      <c r="AG530" s="85">
        <v>0</v>
      </c>
      <c r="AH530" s="85">
        <v>0</v>
      </c>
      <c r="AI530" s="85">
        <f t="shared" si="1609"/>
        <v>0</v>
      </c>
      <c r="AJ530" s="85">
        <v>0</v>
      </c>
      <c r="AK530" s="85">
        <v>0</v>
      </c>
      <c r="AL530" s="85">
        <f t="shared" si="1610"/>
        <v>0</v>
      </c>
      <c r="AM530" s="85">
        <v>0</v>
      </c>
      <c r="AN530" s="384">
        <f t="shared" ref="AN530" si="1627">L530-S530-Z530-AG530</f>
        <v>0</v>
      </c>
      <c r="AO530" s="384">
        <f t="shared" ref="AO530" si="1628">M530-T530-AA530-AH530</f>
        <v>0</v>
      </c>
      <c r="AP530" s="385">
        <f t="shared" si="1624"/>
        <v>0</v>
      </c>
      <c r="AQ530" s="384">
        <f t="shared" ref="AQ530" si="1629">O530-V530-AC530-AJ530</f>
        <v>0</v>
      </c>
      <c r="AR530" s="384">
        <f t="shared" ref="AR530" si="1630">P530-W530-AD530-AK530</f>
        <v>0</v>
      </c>
      <c r="AS530" s="385">
        <f t="shared" si="1625"/>
        <v>0</v>
      </c>
      <c r="AT530" s="385">
        <f t="shared" si="1626"/>
        <v>0</v>
      </c>
      <c r="AU530" s="86" t="s">
        <v>1022</v>
      </c>
      <c r="AV530" s="87"/>
      <c r="AW530" s="88"/>
      <c r="AX530" s="88"/>
      <c r="AY530" s="88"/>
      <c r="AZ530" s="88"/>
      <c r="BA530" s="377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</row>
    <row r="531" spans="1:129" s="69" customFormat="1" hidden="1">
      <c r="A531" s="11"/>
      <c r="B531" s="4">
        <v>2017</v>
      </c>
      <c r="C531" s="82">
        <v>8323</v>
      </c>
      <c r="D531" s="82">
        <v>2</v>
      </c>
      <c r="E531" s="2">
        <v>2</v>
      </c>
      <c r="F531" s="2">
        <v>1</v>
      </c>
      <c r="G531" s="2">
        <v>3000</v>
      </c>
      <c r="H531" s="2">
        <v>3300</v>
      </c>
      <c r="I531" s="2">
        <v>336</v>
      </c>
      <c r="J531" s="83">
        <v>2</v>
      </c>
      <c r="K531" s="95" t="s">
        <v>1706</v>
      </c>
      <c r="L531" s="85">
        <v>0</v>
      </c>
      <c r="M531" s="85">
        <v>0</v>
      </c>
      <c r="N531" s="85">
        <f t="shared" si="1618"/>
        <v>0</v>
      </c>
      <c r="O531" s="85">
        <v>0</v>
      </c>
      <c r="P531" s="85">
        <v>0</v>
      </c>
      <c r="Q531" s="85">
        <f t="shared" si="1619"/>
        <v>0</v>
      </c>
      <c r="R531" s="85">
        <v>0</v>
      </c>
      <c r="S531" s="85">
        <v>0</v>
      </c>
      <c r="T531" s="85">
        <v>0</v>
      </c>
      <c r="U531" s="85">
        <f t="shared" si="1605"/>
        <v>0</v>
      </c>
      <c r="V531" s="85">
        <v>0</v>
      </c>
      <c r="W531" s="85">
        <v>0</v>
      </c>
      <c r="X531" s="85">
        <f t="shared" si="1606"/>
        <v>0</v>
      </c>
      <c r="Y531" s="85">
        <v>0</v>
      </c>
      <c r="Z531" s="85">
        <v>0</v>
      </c>
      <c r="AA531" s="85">
        <v>0</v>
      </c>
      <c r="AB531" s="85">
        <f t="shared" si="1607"/>
        <v>0</v>
      </c>
      <c r="AC531" s="85">
        <v>0</v>
      </c>
      <c r="AD531" s="85">
        <v>0</v>
      </c>
      <c r="AE531" s="85">
        <f t="shared" si="1608"/>
        <v>0</v>
      </c>
      <c r="AF531" s="85">
        <v>0</v>
      </c>
      <c r="AG531" s="85">
        <v>0</v>
      </c>
      <c r="AH531" s="85">
        <v>0</v>
      </c>
      <c r="AI531" s="85">
        <f t="shared" si="1609"/>
        <v>0</v>
      </c>
      <c r="AJ531" s="85">
        <v>0</v>
      </c>
      <c r="AK531" s="85">
        <v>0</v>
      </c>
      <c r="AL531" s="85">
        <f t="shared" si="1610"/>
        <v>0</v>
      </c>
      <c r="AM531" s="85">
        <v>0</v>
      </c>
      <c r="AN531" s="384">
        <f t="shared" ref="AN531:AN543" si="1631">L531-S531-Z531-AG531</f>
        <v>0</v>
      </c>
      <c r="AO531" s="384">
        <f t="shared" ref="AO531:AO543" si="1632">M531-T531-AA531-AH531</f>
        <v>0</v>
      </c>
      <c r="AP531" s="385">
        <f t="shared" ref="AP531:AP543" si="1633">AN531+AO531</f>
        <v>0</v>
      </c>
      <c r="AQ531" s="384">
        <f t="shared" ref="AQ531:AQ543" si="1634">O531-V531-AC531-AJ531</f>
        <v>0</v>
      </c>
      <c r="AR531" s="384">
        <f t="shared" ref="AR531:AR543" si="1635">P531-W531-AD531-AK531</f>
        <v>0</v>
      </c>
      <c r="AS531" s="385">
        <f t="shared" ref="AS531:AS543" si="1636">AQ531+AR531</f>
        <v>0</v>
      </c>
      <c r="AT531" s="385">
        <f t="shared" ref="AT531:AT543" si="1637">AP531+AS531</f>
        <v>0</v>
      </c>
      <c r="AU531" s="86" t="s">
        <v>1022</v>
      </c>
      <c r="AV531" s="87"/>
      <c r="AW531" s="88"/>
      <c r="AX531" s="88"/>
      <c r="AY531" s="88"/>
      <c r="AZ531" s="88"/>
      <c r="BA531" s="377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</row>
    <row r="532" spans="1:129" s="69" customFormat="1" ht="46.5" hidden="1">
      <c r="A532" s="11"/>
      <c r="B532" s="4">
        <v>2017</v>
      </c>
      <c r="C532" s="82">
        <v>8323</v>
      </c>
      <c r="D532" s="82">
        <v>2</v>
      </c>
      <c r="E532" s="2">
        <v>2</v>
      </c>
      <c r="F532" s="2">
        <v>1</v>
      </c>
      <c r="G532" s="2">
        <v>3000</v>
      </c>
      <c r="H532" s="2">
        <v>3300</v>
      </c>
      <c r="I532" s="2">
        <v>336</v>
      </c>
      <c r="J532" s="83">
        <v>3</v>
      </c>
      <c r="K532" s="84" t="s">
        <v>1707</v>
      </c>
      <c r="L532" s="85">
        <v>0</v>
      </c>
      <c r="M532" s="85">
        <v>0</v>
      </c>
      <c r="N532" s="85">
        <f t="shared" si="1618"/>
        <v>0</v>
      </c>
      <c r="O532" s="85">
        <v>0</v>
      </c>
      <c r="P532" s="85">
        <v>0</v>
      </c>
      <c r="Q532" s="85">
        <f t="shared" si="1619"/>
        <v>0</v>
      </c>
      <c r="R532" s="85">
        <v>0</v>
      </c>
      <c r="S532" s="85">
        <v>0</v>
      </c>
      <c r="T532" s="85">
        <v>0</v>
      </c>
      <c r="U532" s="85">
        <f t="shared" si="1605"/>
        <v>0</v>
      </c>
      <c r="V532" s="85">
        <v>0</v>
      </c>
      <c r="W532" s="85">
        <v>0</v>
      </c>
      <c r="X532" s="85">
        <f t="shared" si="1606"/>
        <v>0</v>
      </c>
      <c r="Y532" s="85">
        <v>0</v>
      </c>
      <c r="Z532" s="85">
        <v>0</v>
      </c>
      <c r="AA532" s="85">
        <v>0</v>
      </c>
      <c r="AB532" s="85">
        <f t="shared" si="1607"/>
        <v>0</v>
      </c>
      <c r="AC532" s="85">
        <v>0</v>
      </c>
      <c r="AD532" s="85">
        <v>0</v>
      </c>
      <c r="AE532" s="85">
        <f t="shared" si="1608"/>
        <v>0</v>
      </c>
      <c r="AF532" s="85">
        <v>0</v>
      </c>
      <c r="AG532" s="85">
        <v>0</v>
      </c>
      <c r="AH532" s="85">
        <v>0</v>
      </c>
      <c r="AI532" s="85">
        <f t="shared" si="1609"/>
        <v>0</v>
      </c>
      <c r="AJ532" s="85">
        <v>0</v>
      </c>
      <c r="AK532" s="85">
        <v>0</v>
      </c>
      <c r="AL532" s="85">
        <f t="shared" si="1610"/>
        <v>0</v>
      </c>
      <c r="AM532" s="85">
        <v>0</v>
      </c>
      <c r="AN532" s="384">
        <f t="shared" si="1631"/>
        <v>0</v>
      </c>
      <c r="AO532" s="384">
        <f t="shared" si="1632"/>
        <v>0</v>
      </c>
      <c r="AP532" s="385">
        <f t="shared" si="1633"/>
        <v>0</v>
      </c>
      <c r="AQ532" s="384">
        <f t="shared" si="1634"/>
        <v>0</v>
      </c>
      <c r="AR532" s="384">
        <f t="shared" si="1635"/>
        <v>0</v>
      </c>
      <c r="AS532" s="385">
        <f t="shared" si="1636"/>
        <v>0</v>
      </c>
      <c r="AT532" s="385">
        <f t="shared" si="1637"/>
        <v>0</v>
      </c>
      <c r="AU532" s="86" t="s">
        <v>1022</v>
      </c>
      <c r="AV532" s="87"/>
      <c r="AW532" s="88"/>
      <c r="AX532" s="88"/>
      <c r="AY532" s="88"/>
      <c r="AZ532" s="88"/>
      <c r="BA532" s="377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</row>
    <row r="533" spans="1:129" s="69" customFormat="1" hidden="1">
      <c r="A533" s="11"/>
      <c r="B533" s="4">
        <v>2017</v>
      </c>
      <c r="C533" s="82">
        <v>8323</v>
      </c>
      <c r="D533" s="82">
        <v>2</v>
      </c>
      <c r="E533" s="2">
        <v>2</v>
      </c>
      <c r="F533" s="2">
        <v>1</v>
      </c>
      <c r="G533" s="2">
        <v>3000</v>
      </c>
      <c r="H533" s="2">
        <v>3300</v>
      </c>
      <c r="I533" s="2">
        <v>336</v>
      </c>
      <c r="J533" s="83">
        <v>4</v>
      </c>
      <c r="K533" s="84" t="s">
        <v>1021</v>
      </c>
      <c r="L533" s="85">
        <v>0</v>
      </c>
      <c r="M533" s="85">
        <v>0</v>
      </c>
      <c r="N533" s="85">
        <f t="shared" si="1618"/>
        <v>0</v>
      </c>
      <c r="O533" s="85">
        <v>0</v>
      </c>
      <c r="P533" s="85">
        <v>0</v>
      </c>
      <c r="Q533" s="85">
        <f t="shared" si="1619"/>
        <v>0</v>
      </c>
      <c r="R533" s="85">
        <f>N533+Q533</f>
        <v>0</v>
      </c>
      <c r="S533" s="85">
        <v>0</v>
      </c>
      <c r="T533" s="85">
        <v>0</v>
      </c>
      <c r="U533" s="85">
        <f t="shared" si="1605"/>
        <v>0</v>
      </c>
      <c r="V533" s="85">
        <v>0</v>
      </c>
      <c r="W533" s="85">
        <v>0</v>
      </c>
      <c r="X533" s="85">
        <f t="shared" si="1606"/>
        <v>0</v>
      </c>
      <c r="Y533" s="85">
        <f>U533+X533</f>
        <v>0</v>
      </c>
      <c r="Z533" s="85">
        <v>0</v>
      </c>
      <c r="AA533" s="85">
        <v>0</v>
      </c>
      <c r="AB533" s="85">
        <f t="shared" si="1607"/>
        <v>0</v>
      </c>
      <c r="AC533" s="85">
        <v>0</v>
      </c>
      <c r="AD533" s="85">
        <v>0</v>
      </c>
      <c r="AE533" s="85">
        <f t="shared" si="1608"/>
        <v>0</v>
      </c>
      <c r="AF533" s="85">
        <f>AB533+AE533</f>
        <v>0</v>
      </c>
      <c r="AG533" s="85">
        <v>0</v>
      </c>
      <c r="AH533" s="85">
        <v>0</v>
      </c>
      <c r="AI533" s="85">
        <f t="shared" si="1609"/>
        <v>0</v>
      </c>
      <c r="AJ533" s="85">
        <v>0</v>
      </c>
      <c r="AK533" s="85">
        <v>0</v>
      </c>
      <c r="AL533" s="85">
        <f t="shared" si="1610"/>
        <v>0</v>
      </c>
      <c r="AM533" s="85">
        <f>AI533+AL533</f>
        <v>0</v>
      </c>
      <c r="AN533" s="384">
        <f t="shared" si="1631"/>
        <v>0</v>
      </c>
      <c r="AO533" s="384">
        <f t="shared" si="1632"/>
        <v>0</v>
      </c>
      <c r="AP533" s="385">
        <f t="shared" si="1633"/>
        <v>0</v>
      </c>
      <c r="AQ533" s="384">
        <f t="shared" si="1634"/>
        <v>0</v>
      </c>
      <c r="AR533" s="384">
        <f t="shared" si="1635"/>
        <v>0</v>
      </c>
      <c r="AS533" s="385">
        <f t="shared" si="1636"/>
        <v>0</v>
      </c>
      <c r="AT533" s="385">
        <f t="shared" si="1637"/>
        <v>0</v>
      </c>
      <c r="AU533" s="86" t="s">
        <v>1022</v>
      </c>
      <c r="AV533" s="87"/>
      <c r="AW533" s="88"/>
      <c r="AX533" s="88"/>
      <c r="AY533" s="88"/>
      <c r="AZ533" s="88"/>
      <c r="BA533" s="377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</row>
    <row r="534" spans="1:129" s="69" customFormat="1" hidden="1">
      <c r="A534" s="11"/>
      <c r="B534" s="4">
        <v>2017</v>
      </c>
      <c r="C534" s="82">
        <v>8323</v>
      </c>
      <c r="D534" s="82">
        <v>2</v>
      </c>
      <c r="E534" s="2">
        <v>2</v>
      </c>
      <c r="F534" s="2">
        <v>1</v>
      </c>
      <c r="G534" s="2">
        <v>3000</v>
      </c>
      <c r="H534" s="2">
        <v>3300</v>
      </c>
      <c r="I534" s="2">
        <v>336</v>
      </c>
      <c r="J534" s="83">
        <v>5</v>
      </c>
      <c r="K534" s="84" t="s">
        <v>1023</v>
      </c>
      <c r="L534" s="85">
        <v>0</v>
      </c>
      <c r="M534" s="85">
        <v>0</v>
      </c>
      <c r="N534" s="85">
        <f t="shared" si="1618"/>
        <v>0</v>
      </c>
      <c r="O534" s="85">
        <v>0</v>
      </c>
      <c r="P534" s="85">
        <v>0</v>
      </c>
      <c r="Q534" s="85">
        <f t="shared" si="1619"/>
        <v>0</v>
      </c>
      <c r="R534" s="85">
        <v>0</v>
      </c>
      <c r="S534" s="85">
        <v>0</v>
      </c>
      <c r="T534" s="85">
        <v>0</v>
      </c>
      <c r="U534" s="85">
        <f t="shared" si="1605"/>
        <v>0</v>
      </c>
      <c r="V534" s="85">
        <v>0</v>
      </c>
      <c r="W534" s="85">
        <v>0</v>
      </c>
      <c r="X534" s="85">
        <f t="shared" si="1606"/>
        <v>0</v>
      </c>
      <c r="Y534" s="85">
        <v>0</v>
      </c>
      <c r="Z534" s="85">
        <v>0</v>
      </c>
      <c r="AA534" s="85">
        <v>0</v>
      </c>
      <c r="AB534" s="85">
        <f t="shared" si="1607"/>
        <v>0</v>
      </c>
      <c r="AC534" s="85">
        <v>0</v>
      </c>
      <c r="AD534" s="85">
        <v>0</v>
      </c>
      <c r="AE534" s="85">
        <f t="shared" si="1608"/>
        <v>0</v>
      </c>
      <c r="AF534" s="85">
        <v>0</v>
      </c>
      <c r="AG534" s="85">
        <v>0</v>
      </c>
      <c r="AH534" s="85">
        <v>0</v>
      </c>
      <c r="AI534" s="85">
        <f t="shared" si="1609"/>
        <v>0</v>
      </c>
      <c r="AJ534" s="85">
        <v>0</v>
      </c>
      <c r="AK534" s="85">
        <v>0</v>
      </c>
      <c r="AL534" s="85">
        <f t="shared" si="1610"/>
        <v>0</v>
      </c>
      <c r="AM534" s="85">
        <v>0</v>
      </c>
      <c r="AN534" s="384">
        <f t="shared" si="1631"/>
        <v>0</v>
      </c>
      <c r="AO534" s="384">
        <f t="shared" si="1632"/>
        <v>0</v>
      </c>
      <c r="AP534" s="385">
        <f t="shared" si="1633"/>
        <v>0</v>
      </c>
      <c r="AQ534" s="384">
        <f t="shared" si="1634"/>
        <v>0</v>
      </c>
      <c r="AR534" s="384">
        <f t="shared" si="1635"/>
        <v>0</v>
      </c>
      <c r="AS534" s="385">
        <f t="shared" si="1636"/>
        <v>0</v>
      </c>
      <c r="AT534" s="385">
        <f t="shared" si="1637"/>
        <v>0</v>
      </c>
      <c r="AU534" s="86" t="s">
        <v>1022</v>
      </c>
      <c r="AV534" s="87"/>
      <c r="AW534" s="88"/>
      <c r="AX534" s="88"/>
      <c r="AY534" s="88"/>
      <c r="AZ534" s="88"/>
      <c r="BA534" s="377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</row>
    <row r="535" spans="1:129" s="69" customFormat="1" hidden="1">
      <c r="A535" s="11"/>
      <c r="B535" s="4">
        <v>2017</v>
      </c>
      <c r="C535" s="82">
        <v>8323</v>
      </c>
      <c r="D535" s="82">
        <v>2</v>
      </c>
      <c r="E535" s="2">
        <v>2</v>
      </c>
      <c r="F535" s="2">
        <v>1</v>
      </c>
      <c r="G535" s="2">
        <v>3000</v>
      </c>
      <c r="H535" s="2">
        <v>3300</v>
      </c>
      <c r="I535" s="2">
        <v>336</v>
      </c>
      <c r="J535" s="83">
        <v>6</v>
      </c>
      <c r="K535" s="84" t="s">
        <v>1159</v>
      </c>
      <c r="L535" s="85">
        <v>0</v>
      </c>
      <c r="M535" s="85">
        <v>0</v>
      </c>
      <c r="N535" s="85">
        <f t="shared" si="1618"/>
        <v>0</v>
      </c>
      <c r="O535" s="85">
        <v>0</v>
      </c>
      <c r="P535" s="85">
        <v>0</v>
      </c>
      <c r="Q535" s="85">
        <f t="shared" si="1619"/>
        <v>0</v>
      </c>
      <c r="R535" s="85">
        <v>0</v>
      </c>
      <c r="S535" s="85">
        <v>0</v>
      </c>
      <c r="T535" s="85">
        <v>0</v>
      </c>
      <c r="U535" s="85">
        <f t="shared" si="1605"/>
        <v>0</v>
      </c>
      <c r="V535" s="85">
        <v>0</v>
      </c>
      <c r="W535" s="85">
        <v>0</v>
      </c>
      <c r="X535" s="85">
        <f t="shared" si="1606"/>
        <v>0</v>
      </c>
      <c r="Y535" s="85">
        <v>0</v>
      </c>
      <c r="Z535" s="85">
        <v>0</v>
      </c>
      <c r="AA535" s="85">
        <v>0</v>
      </c>
      <c r="AB535" s="85">
        <f t="shared" si="1607"/>
        <v>0</v>
      </c>
      <c r="AC535" s="85">
        <v>0</v>
      </c>
      <c r="AD535" s="85">
        <v>0</v>
      </c>
      <c r="AE535" s="85">
        <f t="shared" si="1608"/>
        <v>0</v>
      </c>
      <c r="AF535" s="85">
        <v>0</v>
      </c>
      <c r="AG535" s="85">
        <v>0</v>
      </c>
      <c r="AH535" s="85">
        <v>0</v>
      </c>
      <c r="AI535" s="85">
        <f t="shared" si="1609"/>
        <v>0</v>
      </c>
      <c r="AJ535" s="85">
        <v>0</v>
      </c>
      <c r="AK535" s="85">
        <v>0</v>
      </c>
      <c r="AL535" s="85">
        <f t="shared" si="1610"/>
        <v>0</v>
      </c>
      <c r="AM535" s="85">
        <v>0</v>
      </c>
      <c r="AN535" s="384">
        <f t="shared" si="1631"/>
        <v>0</v>
      </c>
      <c r="AO535" s="384">
        <f t="shared" si="1632"/>
        <v>0</v>
      </c>
      <c r="AP535" s="385">
        <f t="shared" si="1633"/>
        <v>0</v>
      </c>
      <c r="AQ535" s="384">
        <f t="shared" si="1634"/>
        <v>0</v>
      </c>
      <c r="AR535" s="384">
        <f t="shared" si="1635"/>
        <v>0</v>
      </c>
      <c r="AS535" s="385">
        <f t="shared" si="1636"/>
        <v>0</v>
      </c>
      <c r="AT535" s="385">
        <f t="shared" si="1637"/>
        <v>0</v>
      </c>
      <c r="AU535" s="130" t="s">
        <v>1024</v>
      </c>
      <c r="AV535" s="87"/>
      <c r="AW535" s="88"/>
      <c r="AX535" s="88"/>
      <c r="AY535" s="88"/>
      <c r="AZ535" s="88"/>
      <c r="BA535" s="377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</row>
    <row r="536" spans="1:129" s="69" customFormat="1">
      <c r="A536" s="11"/>
      <c r="B536" s="4">
        <v>2017</v>
      </c>
      <c r="C536" s="82">
        <v>8323</v>
      </c>
      <c r="D536" s="82">
        <v>2</v>
      </c>
      <c r="E536" s="2">
        <v>2</v>
      </c>
      <c r="F536" s="2">
        <v>1</v>
      </c>
      <c r="G536" s="2">
        <v>3000</v>
      </c>
      <c r="H536" s="2">
        <v>3300</v>
      </c>
      <c r="I536" s="2">
        <v>336</v>
      </c>
      <c r="J536" s="83">
        <v>7</v>
      </c>
      <c r="K536" s="84" t="s">
        <v>1708</v>
      </c>
      <c r="L536" s="85">
        <v>15000</v>
      </c>
      <c r="M536" s="85">
        <v>0</v>
      </c>
      <c r="N536" s="85">
        <f t="shared" si="1618"/>
        <v>15000</v>
      </c>
      <c r="O536" s="85">
        <v>0</v>
      </c>
      <c r="P536" s="85">
        <v>0</v>
      </c>
      <c r="Q536" s="85">
        <f t="shared" si="1619"/>
        <v>0</v>
      </c>
      <c r="R536" s="85">
        <v>15000</v>
      </c>
      <c r="S536" s="85">
        <v>0</v>
      </c>
      <c r="T536" s="85">
        <v>0</v>
      </c>
      <c r="U536" s="85">
        <f t="shared" si="1605"/>
        <v>0</v>
      </c>
      <c r="V536" s="85">
        <v>0</v>
      </c>
      <c r="W536" s="85">
        <v>0</v>
      </c>
      <c r="X536" s="85">
        <f t="shared" si="1606"/>
        <v>0</v>
      </c>
      <c r="Y536" s="85">
        <f>U536+X536</f>
        <v>0</v>
      </c>
      <c r="Z536" s="85">
        <v>0</v>
      </c>
      <c r="AA536" s="85">
        <v>0</v>
      </c>
      <c r="AB536" s="85">
        <f t="shared" si="1607"/>
        <v>0</v>
      </c>
      <c r="AC536" s="85">
        <v>0</v>
      </c>
      <c r="AD536" s="85">
        <v>0</v>
      </c>
      <c r="AE536" s="85">
        <f t="shared" si="1608"/>
        <v>0</v>
      </c>
      <c r="AF536" s="85">
        <f>AB536+AE536</f>
        <v>0</v>
      </c>
      <c r="AG536" s="85">
        <v>0</v>
      </c>
      <c r="AH536" s="85">
        <v>0</v>
      </c>
      <c r="AI536" s="85">
        <f t="shared" si="1609"/>
        <v>0</v>
      </c>
      <c r="AJ536" s="85">
        <v>0</v>
      </c>
      <c r="AK536" s="85">
        <v>0</v>
      </c>
      <c r="AL536" s="85">
        <f t="shared" si="1610"/>
        <v>0</v>
      </c>
      <c r="AM536" s="85">
        <f>AI536+AL536</f>
        <v>0</v>
      </c>
      <c r="AN536" s="384">
        <f t="shared" si="1631"/>
        <v>15000</v>
      </c>
      <c r="AO536" s="384">
        <f t="shared" si="1632"/>
        <v>0</v>
      </c>
      <c r="AP536" s="385">
        <f t="shared" si="1633"/>
        <v>15000</v>
      </c>
      <c r="AQ536" s="384">
        <f t="shared" si="1634"/>
        <v>0</v>
      </c>
      <c r="AR536" s="384">
        <f t="shared" si="1635"/>
        <v>0</v>
      </c>
      <c r="AS536" s="385">
        <f t="shared" si="1636"/>
        <v>0</v>
      </c>
      <c r="AT536" s="385">
        <f t="shared" si="1637"/>
        <v>15000</v>
      </c>
      <c r="AU536" s="130" t="s">
        <v>1024</v>
      </c>
      <c r="AV536" s="87">
        <v>1</v>
      </c>
      <c r="AW536" s="88">
        <v>30</v>
      </c>
      <c r="AX536" s="88"/>
      <c r="AY536" s="88"/>
      <c r="AZ536" s="88"/>
      <c r="BA536" s="377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</row>
    <row r="537" spans="1:129" s="69" customFormat="1" hidden="1">
      <c r="A537" s="11"/>
      <c r="B537" s="4">
        <v>2017</v>
      </c>
      <c r="C537" s="82">
        <v>8323</v>
      </c>
      <c r="D537" s="82">
        <v>2</v>
      </c>
      <c r="E537" s="2">
        <v>2</v>
      </c>
      <c r="F537" s="2">
        <v>1</v>
      </c>
      <c r="G537" s="2">
        <v>3000</v>
      </c>
      <c r="H537" s="2">
        <v>3300</v>
      </c>
      <c r="I537" s="2">
        <v>336</v>
      </c>
      <c r="J537" s="83">
        <v>8</v>
      </c>
      <c r="K537" s="84" t="s">
        <v>1160</v>
      </c>
      <c r="L537" s="85">
        <v>0</v>
      </c>
      <c r="M537" s="85">
        <v>0</v>
      </c>
      <c r="N537" s="85">
        <f t="shared" si="1618"/>
        <v>0</v>
      </c>
      <c r="O537" s="85">
        <v>0</v>
      </c>
      <c r="P537" s="85">
        <v>0</v>
      </c>
      <c r="Q537" s="85">
        <f t="shared" si="1619"/>
        <v>0</v>
      </c>
      <c r="R537" s="85">
        <v>0</v>
      </c>
      <c r="S537" s="85">
        <v>0</v>
      </c>
      <c r="T537" s="85">
        <v>0</v>
      </c>
      <c r="U537" s="85">
        <f t="shared" si="1605"/>
        <v>0</v>
      </c>
      <c r="V537" s="85">
        <v>0</v>
      </c>
      <c r="W537" s="85">
        <v>0</v>
      </c>
      <c r="X537" s="85">
        <f t="shared" si="1606"/>
        <v>0</v>
      </c>
      <c r="Y537" s="85">
        <v>0</v>
      </c>
      <c r="Z537" s="85">
        <v>0</v>
      </c>
      <c r="AA537" s="85">
        <v>0</v>
      </c>
      <c r="AB537" s="85">
        <f t="shared" si="1607"/>
        <v>0</v>
      </c>
      <c r="AC537" s="85">
        <v>0</v>
      </c>
      <c r="AD537" s="85">
        <v>0</v>
      </c>
      <c r="AE537" s="85">
        <f t="shared" si="1608"/>
        <v>0</v>
      </c>
      <c r="AF537" s="85">
        <v>0</v>
      </c>
      <c r="AG537" s="85">
        <v>0</v>
      </c>
      <c r="AH537" s="85">
        <v>0</v>
      </c>
      <c r="AI537" s="85">
        <f t="shared" si="1609"/>
        <v>0</v>
      </c>
      <c r="AJ537" s="85">
        <v>0</v>
      </c>
      <c r="AK537" s="85">
        <v>0</v>
      </c>
      <c r="AL537" s="85">
        <f t="shared" si="1610"/>
        <v>0</v>
      </c>
      <c r="AM537" s="85">
        <v>0</v>
      </c>
      <c r="AN537" s="384">
        <f t="shared" si="1631"/>
        <v>0</v>
      </c>
      <c r="AO537" s="384">
        <f t="shared" si="1632"/>
        <v>0</v>
      </c>
      <c r="AP537" s="385">
        <f t="shared" si="1633"/>
        <v>0</v>
      </c>
      <c r="AQ537" s="384">
        <f t="shared" si="1634"/>
        <v>0</v>
      </c>
      <c r="AR537" s="384">
        <f t="shared" si="1635"/>
        <v>0</v>
      </c>
      <c r="AS537" s="385">
        <f t="shared" si="1636"/>
        <v>0</v>
      </c>
      <c r="AT537" s="385">
        <f t="shared" si="1637"/>
        <v>0</v>
      </c>
      <c r="AU537" s="130" t="s">
        <v>1024</v>
      </c>
      <c r="AV537" s="87"/>
      <c r="AW537" s="88"/>
      <c r="AX537" s="88"/>
      <c r="AY537" s="88"/>
      <c r="AZ537" s="88"/>
      <c r="BA537" s="377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</row>
    <row r="538" spans="1:129" s="69" customFormat="1" hidden="1">
      <c r="A538" s="11"/>
      <c r="B538" s="4">
        <v>2017</v>
      </c>
      <c r="C538" s="82">
        <v>8323</v>
      </c>
      <c r="D538" s="82">
        <v>2</v>
      </c>
      <c r="E538" s="2">
        <v>2</v>
      </c>
      <c r="F538" s="2">
        <v>1</v>
      </c>
      <c r="G538" s="2">
        <v>3000</v>
      </c>
      <c r="H538" s="2">
        <v>3300</v>
      </c>
      <c r="I538" s="2">
        <v>336</v>
      </c>
      <c r="J538" s="83">
        <v>9</v>
      </c>
      <c r="K538" s="84" t="s">
        <v>1161</v>
      </c>
      <c r="L538" s="85">
        <v>0</v>
      </c>
      <c r="M538" s="85">
        <v>0</v>
      </c>
      <c r="N538" s="85">
        <f t="shared" si="1618"/>
        <v>0</v>
      </c>
      <c r="O538" s="85">
        <v>0</v>
      </c>
      <c r="P538" s="85">
        <v>0</v>
      </c>
      <c r="Q538" s="85">
        <f t="shared" si="1619"/>
        <v>0</v>
      </c>
      <c r="R538" s="85">
        <f>N538+Q538</f>
        <v>0</v>
      </c>
      <c r="S538" s="85">
        <v>0</v>
      </c>
      <c r="T538" s="85">
        <v>0</v>
      </c>
      <c r="U538" s="85">
        <f t="shared" si="1605"/>
        <v>0</v>
      </c>
      <c r="V538" s="85">
        <v>0</v>
      </c>
      <c r="W538" s="85">
        <v>0</v>
      </c>
      <c r="X538" s="85">
        <f t="shared" si="1606"/>
        <v>0</v>
      </c>
      <c r="Y538" s="85">
        <f>U538+X538</f>
        <v>0</v>
      </c>
      <c r="Z538" s="85">
        <v>0</v>
      </c>
      <c r="AA538" s="85">
        <v>0</v>
      </c>
      <c r="AB538" s="85">
        <f t="shared" si="1607"/>
        <v>0</v>
      </c>
      <c r="AC538" s="85">
        <v>0</v>
      </c>
      <c r="AD538" s="85">
        <v>0</v>
      </c>
      <c r="AE538" s="85">
        <f t="shared" si="1608"/>
        <v>0</v>
      </c>
      <c r="AF538" s="85">
        <f>AB538+AE538</f>
        <v>0</v>
      </c>
      <c r="AG538" s="85">
        <v>0</v>
      </c>
      <c r="AH538" s="85">
        <v>0</v>
      </c>
      <c r="AI538" s="85">
        <f t="shared" si="1609"/>
        <v>0</v>
      </c>
      <c r="AJ538" s="85">
        <v>0</v>
      </c>
      <c r="AK538" s="85">
        <v>0</v>
      </c>
      <c r="AL538" s="85">
        <f t="shared" si="1610"/>
        <v>0</v>
      </c>
      <c r="AM538" s="85">
        <f>AI538+AL538</f>
        <v>0</v>
      </c>
      <c r="AN538" s="384">
        <f t="shared" si="1631"/>
        <v>0</v>
      </c>
      <c r="AO538" s="384">
        <f t="shared" si="1632"/>
        <v>0</v>
      </c>
      <c r="AP538" s="385">
        <f t="shared" si="1633"/>
        <v>0</v>
      </c>
      <c r="AQ538" s="384">
        <f t="shared" si="1634"/>
        <v>0</v>
      </c>
      <c r="AR538" s="384">
        <f t="shared" si="1635"/>
        <v>0</v>
      </c>
      <c r="AS538" s="385">
        <f t="shared" si="1636"/>
        <v>0</v>
      </c>
      <c r="AT538" s="385">
        <f t="shared" si="1637"/>
        <v>0</v>
      </c>
      <c r="AU538" s="130" t="s">
        <v>1024</v>
      </c>
      <c r="AV538" s="87"/>
      <c r="AW538" s="88"/>
      <c r="AX538" s="88"/>
      <c r="AY538" s="88"/>
      <c r="AZ538" s="88"/>
      <c r="BA538" s="377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</row>
    <row r="539" spans="1:129" s="69" customFormat="1">
      <c r="A539" s="11"/>
      <c r="B539" s="4">
        <v>2017</v>
      </c>
      <c r="C539" s="82">
        <v>8323</v>
      </c>
      <c r="D539" s="82">
        <v>2</v>
      </c>
      <c r="E539" s="2">
        <v>2</v>
      </c>
      <c r="F539" s="2">
        <v>1</v>
      </c>
      <c r="G539" s="2">
        <v>3000</v>
      </c>
      <c r="H539" s="2">
        <v>3300</v>
      </c>
      <c r="I539" s="2">
        <v>336</v>
      </c>
      <c r="J539" s="83">
        <v>10</v>
      </c>
      <c r="K539" s="84" t="s">
        <v>1162</v>
      </c>
      <c r="L539" s="85">
        <v>0</v>
      </c>
      <c r="M539" s="85">
        <v>0</v>
      </c>
      <c r="N539" s="85">
        <f t="shared" si="1618"/>
        <v>0</v>
      </c>
      <c r="O539" s="85">
        <v>200000</v>
      </c>
      <c r="P539" s="85">
        <v>0</v>
      </c>
      <c r="Q539" s="85">
        <f t="shared" si="1619"/>
        <v>200000</v>
      </c>
      <c r="R539" s="85">
        <f>N539+Q539</f>
        <v>200000</v>
      </c>
      <c r="S539" s="85">
        <v>0</v>
      </c>
      <c r="T539" s="85">
        <v>0</v>
      </c>
      <c r="U539" s="85">
        <f t="shared" si="1605"/>
        <v>0</v>
      </c>
      <c r="V539" s="85">
        <v>0</v>
      </c>
      <c r="W539" s="85">
        <v>0</v>
      </c>
      <c r="X539" s="85">
        <f t="shared" si="1606"/>
        <v>0</v>
      </c>
      <c r="Y539" s="85">
        <f>U539+X539</f>
        <v>0</v>
      </c>
      <c r="Z539" s="85">
        <v>0</v>
      </c>
      <c r="AA539" s="85">
        <v>0</v>
      </c>
      <c r="AB539" s="85">
        <f t="shared" si="1607"/>
        <v>0</v>
      </c>
      <c r="AC539" s="85">
        <v>0</v>
      </c>
      <c r="AD539" s="85">
        <v>0</v>
      </c>
      <c r="AE539" s="85">
        <f t="shared" si="1608"/>
        <v>0</v>
      </c>
      <c r="AF539" s="85">
        <f>AB539+AE539</f>
        <v>0</v>
      </c>
      <c r="AG539" s="85">
        <v>0</v>
      </c>
      <c r="AH539" s="85">
        <v>0</v>
      </c>
      <c r="AI539" s="85">
        <f t="shared" si="1609"/>
        <v>0</v>
      </c>
      <c r="AJ539" s="85">
        <v>0</v>
      </c>
      <c r="AK539" s="85">
        <v>0</v>
      </c>
      <c r="AL539" s="85">
        <f t="shared" si="1610"/>
        <v>0</v>
      </c>
      <c r="AM539" s="85">
        <f>AI539+AL539</f>
        <v>0</v>
      </c>
      <c r="AN539" s="384">
        <f t="shared" si="1631"/>
        <v>0</v>
      </c>
      <c r="AO539" s="384">
        <f t="shared" si="1632"/>
        <v>0</v>
      </c>
      <c r="AP539" s="385">
        <f t="shared" si="1633"/>
        <v>0</v>
      </c>
      <c r="AQ539" s="384">
        <f t="shared" si="1634"/>
        <v>200000</v>
      </c>
      <c r="AR539" s="384">
        <f t="shared" si="1635"/>
        <v>0</v>
      </c>
      <c r="AS539" s="385">
        <f t="shared" si="1636"/>
        <v>200000</v>
      </c>
      <c r="AT539" s="385">
        <f t="shared" si="1637"/>
        <v>200000</v>
      </c>
      <c r="AU539" s="130" t="s">
        <v>1024</v>
      </c>
      <c r="AV539" s="87">
        <v>1</v>
      </c>
      <c r="AW539" s="88">
        <v>400</v>
      </c>
      <c r="AX539" s="88"/>
      <c r="AY539" s="88"/>
      <c r="AZ539" s="88"/>
      <c r="BA539" s="377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</row>
    <row r="540" spans="1:129" s="69" customFormat="1">
      <c r="A540" s="11"/>
      <c r="B540" s="4">
        <v>2017</v>
      </c>
      <c r="C540" s="82">
        <v>8323</v>
      </c>
      <c r="D540" s="82">
        <v>2</v>
      </c>
      <c r="E540" s="2">
        <v>2</v>
      </c>
      <c r="F540" s="2">
        <v>1</v>
      </c>
      <c r="G540" s="2">
        <v>3000</v>
      </c>
      <c r="H540" s="2">
        <v>3300</v>
      </c>
      <c r="I540" s="2">
        <v>336</v>
      </c>
      <c r="J540" s="83">
        <v>11</v>
      </c>
      <c r="K540" s="84" t="s">
        <v>1709</v>
      </c>
      <c r="L540" s="85">
        <v>0</v>
      </c>
      <c r="M540" s="85">
        <v>82500</v>
      </c>
      <c r="N540" s="85">
        <f t="shared" si="1618"/>
        <v>82500</v>
      </c>
      <c r="O540" s="85">
        <v>0</v>
      </c>
      <c r="P540" s="85">
        <v>0</v>
      </c>
      <c r="Q540" s="85">
        <f t="shared" si="1619"/>
        <v>0</v>
      </c>
      <c r="R540" s="85">
        <v>82500</v>
      </c>
      <c r="S540" s="85">
        <v>0</v>
      </c>
      <c r="T540" s="85">
        <v>0</v>
      </c>
      <c r="U540" s="85">
        <f t="shared" si="1605"/>
        <v>0</v>
      </c>
      <c r="V540" s="85">
        <v>0</v>
      </c>
      <c r="W540" s="85">
        <v>0</v>
      </c>
      <c r="X540" s="85">
        <f t="shared" si="1606"/>
        <v>0</v>
      </c>
      <c r="Y540" s="85">
        <f>U540+X540</f>
        <v>0</v>
      </c>
      <c r="Z540" s="85">
        <v>0</v>
      </c>
      <c r="AA540" s="85">
        <v>0</v>
      </c>
      <c r="AB540" s="85">
        <f t="shared" si="1607"/>
        <v>0</v>
      </c>
      <c r="AC540" s="85">
        <v>0</v>
      </c>
      <c r="AD540" s="85">
        <v>0</v>
      </c>
      <c r="AE540" s="85">
        <f t="shared" si="1608"/>
        <v>0</v>
      </c>
      <c r="AF540" s="85">
        <f>AB540+AE540</f>
        <v>0</v>
      </c>
      <c r="AG540" s="85">
        <v>0</v>
      </c>
      <c r="AH540" s="85">
        <v>0</v>
      </c>
      <c r="AI540" s="85">
        <f t="shared" si="1609"/>
        <v>0</v>
      </c>
      <c r="AJ540" s="85">
        <v>0</v>
      </c>
      <c r="AK540" s="85">
        <v>0</v>
      </c>
      <c r="AL540" s="85">
        <f t="shared" si="1610"/>
        <v>0</v>
      </c>
      <c r="AM540" s="85">
        <f>AI540+AL540</f>
        <v>0</v>
      </c>
      <c r="AN540" s="384">
        <f t="shared" si="1631"/>
        <v>0</v>
      </c>
      <c r="AO540" s="384">
        <f t="shared" si="1632"/>
        <v>82500</v>
      </c>
      <c r="AP540" s="385">
        <f t="shared" si="1633"/>
        <v>82500</v>
      </c>
      <c r="AQ540" s="384">
        <f t="shared" si="1634"/>
        <v>0</v>
      </c>
      <c r="AR540" s="384">
        <f t="shared" si="1635"/>
        <v>0</v>
      </c>
      <c r="AS540" s="385">
        <f t="shared" si="1636"/>
        <v>0</v>
      </c>
      <c r="AT540" s="385">
        <f t="shared" si="1637"/>
        <v>82500</v>
      </c>
      <c r="AU540" s="130" t="s">
        <v>1024</v>
      </c>
      <c r="AV540" s="87">
        <v>1</v>
      </c>
      <c r="AW540" s="88">
        <v>165</v>
      </c>
      <c r="AX540" s="88"/>
      <c r="AY540" s="88"/>
      <c r="AZ540" s="88"/>
      <c r="BA540" s="377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</row>
    <row r="541" spans="1:129" s="69" customFormat="1" ht="46.5" hidden="1">
      <c r="A541" s="11"/>
      <c r="B541" s="4">
        <v>2017</v>
      </c>
      <c r="C541" s="82">
        <v>8323</v>
      </c>
      <c r="D541" s="82">
        <v>2</v>
      </c>
      <c r="E541" s="2">
        <v>2</v>
      </c>
      <c r="F541" s="2">
        <v>1</v>
      </c>
      <c r="G541" s="2">
        <v>3000</v>
      </c>
      <c r="H541" s="2">
        <v>3300</v>
      </c>
      <c r="I541" s="2">
        <v>336</v>
      </c>
      <c r="J541" s="83">
        <v>12</v>
      </c>
      <c r="K541" s="84" t="s">
        <v>1710</v>
      </c>
      <c r="L541" s="85">
        <v>0</v>
      </c>
      <c r="M541" s="85">
        <v>0</v>
      </c>
      <c r="N541" s="85">
        <f t="shared" si="1618"/>
        <v>0</v>
      </c>
      <c r="O541" s="85">
        <v>0</v>
      </c>
      <c r="P541" s="85">
        <v>0</v>
      </c>
      <c r="Q541" s="85">
        <f t="shared" si="1619"/>
        <v>0</v>
      </c>
      <c r="R541" s="85">
        <v>0</v>
      </c>
      <c r="S541" s="85">
        <v>0</v>
      </c>
      <c r="T541" s="85">
        <v>0</v>
      </c>
      <c r="U541" s="85">
        <f t="shared" si="1605"/>
        <v>0</v>
      </c>
      <c r="V541" s="85">
        <v>0</v>
      </c>
      <c r="W541" s="85">
        <v>0</v>
      </c>
      <c r="X541" s="85">
        <f t="shared" si="1606"/>
        <v>0</v>
      </c>
      <c r="Y541" s="85">
        <v>0</v>
      </c>
      <c r="Z541" s="85">
        <v>0</v>
      </c>
      <c r="AA541" s="85">
        <v>0</v>
      </c>
      <c r="AB541" s="85">
        <f t="shared" si="1607"/>
        <v>0</v>
      </c>
      <c r="AC541" s="85">
        <v>0</v>
      </c>
      <c r="AD541" s="85">
        <v>0</v>
      </c>
      <c r="AE541" s="85">
        <f t="shared" si="1608"/>
        <v>0</v>
      </c>
      <c r="AF541" s="85">
        <v>0</v>
      </c>
      <c r="AG541" s="85">
        <v>0</v>
      </c>
      <c r="AH541" s="85">
        <v>0</v>
      </c>
      <c r="AI541" s="85">
        <f t="shared" si="1609"/>
        <v>0</v>
      </c>
      <c r="AJ541" s="85">
        <v>0</v>
      </c>
      <c r="AK541" s="85">
        <v>0</v>
      </c>
      <c r="AL541" s="85">
        <f t="shared" si="1610"/>
        <v>0</v>
      </c>
      <c r="AM541" s="85">
        <v>0</v>
      </c>
      <c r="AN541" s="384">
        <f t="shared" si="1631"/>
        <v>0</v>
      </c>
      <c r="AO541" s="384">
        <f t="shared" si="1632"/>
        <v>0</v>
      </c>
      <c r="AP541" s="385">
        <f t="shared" si="1633"/>
        <v>0</v>
      </c>
      <c r="AQ541" s="384">
        <f t="shared" si="1634"/>
        <v>0</v>
      </c>
      <c r="AR541" s="384">
        <f t="shared" si="1635"/>
        <v>0</v>
      </c>
      <c r="AS541" s="385">
        <f t="shared" si="1636"/>
        <v>0</v>
      </c>
      <c r="AT541" s="385">
        <f t="shared" si="1637"/>
        <v>0</v>
      </c>
      <c r="AU541" s="130" t="s">
        <v>1024</v>
      </c>
      <c r="AV541" s="87"/>
      <c r="AW541" s="88"/>
      <c r="AX541" s="88"/>
      <c r="AY541" s="88"/>
      <c r="AZ541" s="88"/>
      <c r="BA541" s="377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</row>
    <row r="542" spans="1:129" s="69" customFormat="1" ht="69.75" hidden="1">
      <c r="A542" s="11"/>
      <c r="B542" s="4">
        <v>2017</v>
      </c>
      <c r="C542" s="82">
        <v>8323</v>
      </c>
      <c r="D542" s="82">
        <v>2</v>
      </c>
      <c r="E542" s="2">
        <v>2</v>
      </c>
      <c r="F542" s="2">
        <v>1</v>
      </c>
      <c r="G542" s="2">
        <v>3000</v>
      </c>
      <c r="H542" s="2">
        <v>3300</v>
      </c>
      <c r="I542" s="2">
        <v>336</v>
      </c>
      <c r="J542" s="83">
        <v>13</v>
      </c>
      <c r="K542" s="84" t="s">
        <v>1163</v>
      </c>
      <c r="L542" s="85">
        <v>0</v>
      </c>
      <c r="M542" s="85">
        <v>0</v>
      </c>
      <c r="N542" s="85">
        <f t="shared" si="1618"/>
        <v>0</v>
      </c>
      <c r="O542" s="85">
        <v>0</v>
      </c>
      <c r="P542" s="85">
        <v>0</v>
      </c>
      <c r="Q542" s="85">
        <f t="shared" si="1619"/>
        <v>0</v>
      </c>
      <c r="R542" s="85">
        <v>0</v>
      </c>
      <c r="S542" s="85">
        <v>0</v>
      </c>
      <c r="T542" s="85">
        <v>0</v>
      </c>
      <c r="U542" s="85">
        <f t="shared" si="1605"/>
        <v>0</v>
      </c>
      <c r="V542" s="85">
        <v>0</v>
      </c>
      <c r="W542" s="85">
        <v>0</v>
      </c>
      <c r="X542" s="85">
        <f t="shared" si="1606"/>
        <v>0</v>
      </c>
      <c r="Y542" s="85">
        <v>0</v>
      </c>
      <c r="Z542" s="85">
        <v>0</v>
      </c>
      <c r="AA542" s="85">
        <v>0</v>
      </c>
      <c r="AB542" s="85">
        <f t="shared" si="1607"/>
        <v>0</v>
      </c>
      <c r="AC542" s="85">
        <v>0</v>
      </c>
      <c r="AD542" s="85">
        <v>0</v>
      </c>
      <c r="AE542" s="85">
        <f t="shared" si="1608"/>
        <v>0</v>
      </c>
      <c r="AF542" s="85">
        <v>0</v>
      </c>
      <c r="AG542" s="85">
        <v>0</v>
      </c>
      <c r="AH542" s="85">
        <v>0</v>
      </c>
      <c r="AI542" s="85">
        <f t="shared" si="1609"/>
        <v>0</v>
      </c>
      <c r="AJ542" s="85">
        <v>0</v>
      </c>
      <c r="AK542" s="85">
        <v>0</v>
      </c>
      <c r="AL542" s="85">
        <f t="shared" si="1610"/>
        <v>0</v>
      </c>
      <c r="AM542" s="85">
        <v>0</v>
      </c>
      <c r="AN542" s="384">
        <f t="shared" si="1631"/>
        <v>0</v>
      </c>
      <c r="AO542" s="384">
        <f t="shared" si="1632"/>
        <v>0</v>
      </c>
      <c r="AP542" s="385">
        <f t="shared" si="1633"/>
        <v>0</v>
      </c>
      <c r="AQ542" s="384">
        <f t="shared" si="1634"/>
        <v>0</v>
      </c>
      <c r="AR542" s="384">
        <f t="shared" si="1635"/>
        <v>0</v>
      </c>
      <c r="AS542" s="385">
        <f t="shared" si="1636"/>
        <v>0</v>
      </c>
      <c r="AT542" s="385">
        <f t="shared" si="1637"/>
        <v>0</v>
      </c>
      <c r="AU542" s="86" t="s">
        <v>21</v>
      </c>
      <c r="AV542" s="87"/>
      <c r="AW542" s="88"/>
      <c r="AX542" s="88"/>
      <c r="AY542" s="88"/>
      <c r="AZ542" s="88"/>
      <c r="BA542" s="377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</row>
    <row r="543" spans="1:129" s="69" customFormat="1" ht="46.5" hidden="1">
      <c r="A543" s="11"/>
      <c r="B543" s="4">
        <v>2017</v>
      </c>
      <c r="C543" s="82">
        <v>8323</v>
      </c>
      <c r="D543" s="82">
        <v>2</v>
      </c>
      <c r="E543" s="2">
        <v>2</v>
      </c>
      <c r="F543" s="2">
        <v>1</v>
      </c>
      <c r="G543" s="2">
        <v>3000</v>
      </c>
      <c r="H543" s="2">
        <v>3300</v>
      </c>
      <c r="I543" s="2">
        <v>336</v>
      </c>
      <c r="J543" s="83">
        <v>14</v>
      </c>
      <c r="K543" s="84" t="s">
        <v>226</v>
      </c>
      <c r="L543" s="85">
        <v>0</v>
      </c>
      <c r="M543" s="85">
        <v>0</v>
      </c>
      <c r="N543" s="85">
        <f t="shared" si="1618"/>
        <v>0</v>
      </c>
      <c r="O543" s="85">
        <v>0</v>
      </c>
      <c r="P543" s="85">
        <v>0</v>
      </c>
      <c r="Q543" s="85">
        <f t="shared" si="1619"/>
        <v>0</v>
      </c>
      <c r="R543" s="85">
        <v>0</v>
      </c>
      <c r="S543" s="85">
        <v>0</v>
      </c>
      <c r="T543" s="85">
        <v>0</v>
      </c>
      <c r="U543" s="85">
        <f t="shared" si="1605"/>
        <v>0</v>
      </c>
      <c r="V543" s="85">
        <v>0</v>
      </c>
      <c r="W543" s="85">
        <v>0</v>
      </c>
      <c r="X543" s="85">
        <f t="shared" si="1606"/>
        <v>0</v>
      </c>
      <c r="Y543" s="85">
        <v>0</v>
      </c>
      <c r="Z543" s="85">
        <v>0</v>
      </c>
      <c r="AA543" s="85">
        <v>0</v>
      </c>
      <c r="AB543" s="85">
        <f t="shared" si="1607"/>
        <v>0</v>
      </c>
      <c r="AC543" s="85">
        <v>0</v>
      </c>
      <c r="AD543" s="85">
        <v>0</v>
      </c>
      <c r="AE543" s="85">
        <f t="shared" si="1608"/>
        <v>0</v>
      </c>
      <c r="AF543" s="85">
        <v>0</v>
      </c>
      <c r="AG543" s="85">
        <v>0</v>
      </c>
      <c r="AH543" s="85">
        <v>0</v>
      </c>
      <c r="AI543" s="85">
        <f t="shared" si="1609"/>
        <v>0</v>
      </c>
      <c r="AJ543" s="85">
        <v>0</v>
      </c>
      <c r="AK543" s="85">
        <v>0</v>
      </c>
      <c r="AL543" s="85">
        <f t="shared" si="1610"/>
        <v>0</v>
      </c>
      <c r="AM543" s="85">
        <v>0</v>
      </c>
      <c r="AN543" s="384">
        <f t="shared" si="1631"/>
        <v>0</v>
      </c>
      <c r="AO543" s="384">
        <f t="shared" si="1632"/>
        <v>0</v>
      </c>
      <c r="AP543" s="385">
        <f t="shared" si="1633"/>
        <v>0</v>
      </c>
      <c r="AQ543" s="384">
        <f t="shared" si="1634"/>
        <v>0</v>
      </c>
      <c r="AR543" s="384">
        <f t="shared" si="1635"/>
        <v>0</v>
      </c>
      <c r="AS543" s="385">
        <f t="shared" si="1636"/>
        <v>0</v>
      </c>
      <c r="AT543" s="385">
        <f t="shared" si="1637"/>
        <v>0</v>
      </c>
      <c r="AU543" s="86" t="s">
        <v>21</v>
      </c>
      <c r="AV543" s="87"/>
      <c r="AW543" s="88"/>
      <c r="AX543" s="88"/>
      <c r="AY543" s="88"/>
      <c r="AZ543" s="88"/>
      <c r="BA543" s="377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</row>
    <row r="544" spans="1:129" s="94" customFormat="1">
      <c r="A544" s="11"/>
      <c r="B544" s="76">
        <v>2017</v>
      </c>
      <c r="C544" s="77">
        <v>8323</v>
      </c>
      <c r="D544" s="77">
        <v>2</v>
      </c>
      <c r="E544" s="76">
        <v>2</v>
      </c>
      <c r="F544" s="76">
        <v>1</v>
      </c>
      <c r="G544" s="76">
        <v>3000</v>
      </c>
      <c r="H544" s="76">
        <v>3300</v>
      </c>
      <c r="I544" s="76">
        <v>339</v>
      </c>
      <c r="J544" s="76"/>
      <c r="K544" s="78" t="s">
        <v>95</v>
      </c>
      <c r="L544" s="79">
        <f>L545</f>
        <v>829300</v>
      </c>
      <c r="M544" s="79">
        <f>M545</f>
        <v>37500</v>
      </c>
      <c r="N544" s="79">
        <f t="shared" si="1618"/>
        <v>866800</v>
      </c>
      <c r="O544" s="79">
        <f>O545</f>
        <v>0</v>
      </c>
      <c r="P544" s="79">
        <f>P545</f>
        <v>0</v>
      </c>
      <c r="Q544" s="79">
        <f t="shared" si="1619"/>
        <v>0</v>
      </c>
      <c r="R544" s="79">
        <f t="shared" si="1620"/>
        <v>866800</v>
      </c>
      <c r="S544" s="79">
        <f>S545</f>
        <v>0</v>
      </c>
      <c r="T544" s="79">
        <f>T545</f>
        <v>0</v>
      </c>
      <c r="U544" s="79">
        <f t="shared" si="1605"/>
        <v>0</v>
      </c>
      <c r="V544" s="79">
        <f>V545</f>
        <v>0</v>
      </c>
      <c r="W544" s="79">
        <f>W545</f>
        <v>0</v>
      </c>
      <c r="X544" s="79">
        <f t="shared" si="1606"/>
        <v>0</v>
      </c>
      <c r="Y544" s="79">
        <f t="shared" ref="Y544" si="1638">U544+X544</f>
        <v>0</v>
      </c>
      <c r="Z544" s="79">
        <f>Z545</f>
        <v>0</v>
      </c>
      <c r="AA544" s="79">
        <f>AA545</f>
        <v>0</v>
      </c>
      <c r="AB544" s="79">
        <f t="shared" si="1607"/>
        <v>0</v>
      </c>
      <c r="AC544" s="79">
        <f>AC545</f>
        <v>0</v>
      </c>
      <c r="AD544" s="79">
        <f>AD545</f>
        <v>0</v>
      </c>
      <c r="AE544" s="79">
        <f t="shared" si="1608"/>
        <v>0</v>
      </c>
      <c r="AF544" s="79">
        <f t="shared" ref="AF544" si="1639">AB544+AE544</f>
        <v>0</v>
      </c>
      <c r="AG544" s="79">
        <f>AG545</f>
        <v>0</v>
      </c>
      <c r="AH544" s="79">
        <f>AH545</f>
        <v>0</v>
      </c>
      <c r="AI544" s="79">
        <f t="shared" si="1609"/>
        <v>0</v>
      </c>
      <c r="AJ544" s="79">
        <f>AJ545</f>
        <v>0</v>
      </c>
      <c r="AK544" s="79">
        <f>AK545</f>
        <v>0</v>
      </c>
      <c r="AL544" s="79">
        <f t="shared" si="1610"/>
        <v>0</v>
      </c>
      <c r="AM544" s="79">
        <f t="shared" ref="AM544" si="1640">AI544+AL544</f>
        <v>0</v>
      </c>
      <c r="AN544" s="79">
        <f>AN545</f>
        <v>829300</v>
      </c>
      <c r="AO544" s="79">
        <f>AO545</f>
        <v>37500</v>
      </c>
      <c r="AP544" s="79">
        <f t="shared" si="1624"/>
        <v>866800</v>
      </c>
      <c r="AQ544" s="79">
        <f>AQ545</f>
        <v>0</v>
      </c>
      <c r="AR544" s="79">
        <f>AR545</f>
        <v>0</v>
      </c>
      <c r="AS544" s="79">
        <f t="shared" si="1625"/>
        <v>0</v>
      </c>
      <c r="AT544" s="79">
        <f t="shared" ref="AT544" si="1641">AP544+AS544</f>
        <v>866800</v>
      </c>
      <c r="AU544" s="79"/>
      <c r="AV544" s="149"/>
      <c r="AW544" s="149"/>
      <c r="AX544" s="149"/>
      <c r="AY544" s="149"/>
      <c r="AZ544" s="149"/>
      <c r="BA544" s="8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</row>
    <row r="545" spans="1:129" s="94" customFormat="1">
      <c r="A545" s="11"/>
      <c r="B545" s="4">
        <v>2017</v>
      </c>
      <c r="C545" s="127">
        <v>8323</v>
      </c>
      <c r="D545" s="127">
        <v>2</v>
      </c>
      <c r="E545" s="4">
        <v>2</v>
      </c>
      <c r="F545" s="4">
        <v>1</v>
      </c>
      <c r="G545" s="4">
        <v>3000</v>
      </c>
      <c r="H545" s="4">
        <v>3300</v>
      </c>
      <c r="I545" s="4">
        <v>339</v>
      </c>
      <c r="J545" s="4">
        <v>1</v>
      </c>
      <c r="K545" s="5" t="s">
        <v>96</v>
      </c>
      <c r="L545" s="129">
        <f>SUM(L546:L552)</f>
        <v>829300</v>
      </c>
      <c r="M545" s="129">
        <f t="shared" ref="M545:R545" si="1642">SUM(M546:M552)</f>
        <v>37500</v>
      </c>
      <c r="N545" s="129">
        <f t="shared" si="1642"/>
        <v>866800</v>
      </c>
      <c r="O545" s="129">
        <f t="shared" si="1642"/>
        <v>0</v>
      </c>
      <c r="P545" s="129">
        <f t="shared" si="1642"/>
        <v>0</v>
      </c>
      <c r="Q545" s="129">
        <f t="shared" si="1642"/>
        <v>0</v>
      </c>
      <c r="R545" s="129">
        <f t="shared" si="1642"/>
        <v>866800</v>
      </c>
      <c r="S545" s="129">
        <f>SUM(S546:S552)</f>
        <v>0</v>
      </c>
      <c r="T545" s="129">
        <f t="shared" ref="T545:Y545" si="1643">SUM(T546:T552)</f>
        <v>0</v>
      </c>
      <c r="U545" s="129">
        <f t="shared" si="1643"/>
        <v>0</v>
      </c>
      <c r="V545" s="129">
        <f t="shared" si="1643"/>
        <v>0</v>
      </c>
      <c r="W545" s="129">
        <f t="shared" si="1643"/>
        <v>0</v>
      </c>
      <c r="X545" s="129">
        <f t="shared" si="1643"/>
        <v>0</v>
      </c>
      <c r="Y545" s="129">
        <f t="shared" si="1643"/>
        <v>0</v>
      </c>
      <c r="Z545" s="129">
        <f>SUM(Z546:Z552)</f>
        <v>0</v>
      </c>
      <c r="AA545" s="129">
        <f t="shared" ref="AA545:AF545" si="1644">SUM(AA546:AA552)</f>
        <v>0</v>
      </c>
      <c r="AB545" s="129">
        <f t="shared" si="1644"/>
        <v>0</v>
      </c>
      <c r="AC545" s="129">
        <f t="shared" si="1644"/>
        <v>0</v>
      </c>
      <c r="AD545" s="129">
        <f t="shared" si="1644"/>
        <v>0</v>
      </c>
      <c r="AE545" s="129">
        <f t="shared" si="1644"/>
        <v>0</v>
      </c>
      <c r="AF545" s="129">
        <f t="shared" si="1644"/>
        <v>0</v>
      </c>
      <c r="AG545" s="129">
        <f>SUM(AG546:AG552)</f>
        <v>0</v>
      </c>
      <c r="AH545" s="129">
        <f t="shared" ref="AH545:AM545" si="1645">SUM(AH546:AH552)</f>
        <v>0</v>
      </c>
      <c r="AI545" s="129">
        <f t="shared" si="1645"/>
        <v>0</v>
      </c>
      <c r="AJ545" s="129">
        <f t="shared" si="1645"/>
        <v>0</v>
      </c>
      <c r="AK545" s="129">
        <f t="shared" si="1645"/>
        <v>0</v>
      </c>
      <c r="AL545" s="129">
        <f t="shared" si="1645"/>
        <v>0</v>
      </c>
      <c r="AM545" s="129">
        <f t="shared" si="1645"/>
        <v>0</v>
      </c>
      <c r="AN545" s="129">
        <f>SUM(AN546:AN552)</f>
        <v>829300</v>
      </c>
      <c r="AO545" s="129">
        <f t="shared" ref="AO545:AT545" si="1646">SUM(AO546:AO552)</f>
        <v>37500</v>
      </c>
      <c r="AP545" s="129">
        <f t="shared" si="1646"/>
        <v>866800</v>
      </c>
      <c r="AQ545" s="129">
        <f t="shared" si="1646"/>
        <v>0</v>
      </c>
      <c r="AR545" s="129">
        <f t="shared" si="1646"/>
        <v>0</v>
      </c>
      <c r="AS545" s="129">
        <f t="shared" si="1646"/>
        <v>0</v>
      </c>
      <c r="AT545" s="129">
        <f t="shared" si="1646"/>
        <v>866800</v>
      </c>
      <c r="AU545" s="130" t="s">
        <v>1024</v>
      </c>
      <c r="AV545" s="150"/>
      <c r="AW545" s="150"/>
      <c r="AX545" s="150"/>
      <c r="AY545" s="150"/>
      <c r="AZ545" s="150"/>
      <c r="BA545" s="8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</row>
    <row r="546" spans="1:129" s="69" customFormat="1" ht="46.5">
      <c r="A546" s="11"/>
      <c r="B546" s="4">
        <v>2017</v>
      </c>
      <c r="C546" s="82">
        <v>8323</v>
      </c>
      <c r="D546" s="82">
        <v>2</v>
      </c>
      <c r="E546" s="2">
        <v>2</v>
      </c>
      <c r="F546" s="2">
        <v>1</v>
      </c>
      <c r="G546" s="2">
        <v>3000</v>
      </c>
      <c r="H546" s="2">
        <v>3300</v>
      </c>
      <c r="I546" s="2">
        <v>339</v>
      </c>
      <c r="J546" s="388">
        <v>1</v>
      </c>
      <c r="K546" s="151" t="s">
        <v>1711</v>
      </c>
      <c r="L546" s="85">
        <f>ROUND(R546*1,0)</f>
        <v>90000</v>
      </c>
      <c r="M546" s="85">
        <v>0</v>
      </c>
      <c r="N546" s="85">
        <f t="shared" si="1618"/>
        <v>90000</v>
      </c>
      <c r="O546" s="85">
        <v>0</v>
      </c>
      <c r="P546" s="85">
        <v>0</v>
      </c>
      <c r="Q546" s="85">
        <f t="shared" si="1619"/>
        <v>0</v>
      </c>
      <c r="R546" s="85">
        <v>90000</v>
      </c>
      <c r="S546" s="85">
        <v>0</v>
      </c>
      <c r="T546" s="85">
        <v>0</v>
      </c>
      <c r="U546" s="85">
        <f t="shared" ref="U546:U549" si="1647">S546+T546</f>
        <v>0</v>
      </c>
      <c r="V546" s="85">
        <v>0</v>
      </c>
      <c r="W546" s="85">
        <v>0</v>
      </c>
      <c r="X546" s="85">
        <f t="shared" ref="X546:X549" si="1648">V546+W546</f>
        <v>0</v>
      </c>
      <c r="Y546" s="85">
        <f t="shared" ref="Y546:Y552" si="1649">U546+X546</f>
        <v>0</v>
      </c>
      <c r="Z546" s="85">
        <v>0</v>
      </c>
      <c r="AA546" s="85">
        <v>0</v>
      </c>
      <c r="AB546" s="85">
        <f t="shared" ref="AB546:AB549" si="1650">Z546+AA546</f>
        <v>0</v>
      </c>
      <c r="AC546" s="85">
        <v>0</v>
      </c>
      <c r="AD546" s="85">
        <v>0</v>
      </c>
      <c r="AE546" s="85">
        <f t="shared" ref="AE546:AE549" si="1651">AC546+AD546</f>
        <v>0</v>
      </c>
      <c r="AF546" s="85">
        <f t="shared" ref="AF546:AF554" si="1652">AB546+AE546</f>
        <v>0</v>
      </c>
      <c r="AG546" s="85">
        <v>0</v>
      </c>
      <c r="AH546" s="85">
        <v>0</v>
      </c>
      <c r="AI546" s="85">
        <f t="shared" ref="AI546:AI549" si="1653">AG546+AH546</f>
        <v>0</v>
      </c>
      <c r="AJ546" s="85">
        <v>0</v>
      </c>
      <c r="AK546" s="85">
        <v>0</v>
      </c>
      <c r="AL546" s="85">
        <f t="shared" ref="AL546:AL549" si="1654">AJ546+AK546</f>
        <v>0</v>
      </c>
      <c r="AM546" s="85">
        <f t="shared" ref="AM546:AM554" si="1655">AI546+AL546</f>
        <v>0</v>
      </c>
      <c r="AN546" s="384">
        <f t="shared" ref="AN546" si="1656">L546-S546-Z546-AG546</f>
        <v>90000</v>
      </c>
      <c r="AO546" s="384">
        <f t="shared" ref="AO546" si="1657">M546-T546-AA546-AH546</f>
        <v>0</v>
      </c>
      <c r="AP546" s="385">
        <f t="shared" ref="AP546" si="1658">AN546+AO546</f>
        <v>90000</v>
      </c>
      <c r="AQ546" s="384">
        <f t="shared" ref="AQ546" si="1659">O546-V546-AC546-AJ546</f>
        <v>0</v>
      </c>
      <c r="AR546" s="384">
        <f t="shared" ref="AR546" si="1660">P546-W546-AD546-AK546</f>
        <v>0</v>
      </c>
      <c r="AS546" s="385">
        <f t="shared" ref="AS546" si="1661">AQ546+AR546</f>
        <v>0</v>
      </c>
      <c r="AT546" s="385">
        <f t="shared" ref="AT546" si="1662">AP546+AS546</f>
        <v>90000</v>
      </c>
      <c r="AU546" s="86" t="s">
        <v>1024</v>
      </c>
      <c r="AV546" s="87"/>
      <c r="AW546" s="88">
        <v>30</v>
      </c>
      <c r="AX546" s="88"/>
      <c r="AY546" s="88"/>
      <c r="AZ546" s="88"/>
      <c r="BA546" s="8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</row>
    <row r="547" spans="1:129" s="69" customFormat="1">
      <c r="A547" s="11"/>
      <c r="B547" s="4">
        <v>2017</v>
      </c>
      <c r="C547" s="82">
        <v>8323</v>
      </c>
      <c r="D547" s="82">
        <v>2</v>
      </c>
      <c r="E547" s="2">
        <v>2</v>
      </c>
      <c r="F547" s="2">
        <v>1</v>
      </c>
      <c r="G547" s="2">
        <v>3000</v>
      </c>
      <c r="H547" s="2">
        <v>3300</v>
      </c>
      <c r="I547" s="2">
        <v>339</v>
      </c>
      <c r="J547" s="388">
        <v>1</v>
      </c>
      <c r="K547" s="151" t="s">
        <v>1712</v>
      </c>
      <c r="L547" s="85">
        <v>49800</v>
      </c>
      <c r="M547" s="85">
        <v>0</v>
      </c>
      <c r="N547" s="85">
        <f t="shared" si="1618"/>
        <v>49800</v>
      </c>
      <c r="O547" s="85">
        <v>0</v>
      </c>
      <c r="P547" s="85">
        <v>0</v>
      </c>
      <c r="Q547" s="85">
        <f t="shared" si="1619"/>
        <v>0</v>
      </c>
      <c r="R547" s="85">
        <f>N547+Q547</f>
        <v>49800</v>
      </c>
      <c r="S547" s="85">
        <v>0</v>
      </c>
      <c r="T547" s="85">
        <v>0</v>
      </c>
      <c r="U547" s="85">
        <f t="shared" si="1647"/>
        <v>0</v>
      </c>
      <c r="V547" s="85">
        <v>0</v>
      </c>
      <c r="W547" s="85">
        <v>0</v>
      </c>
      <c r="X547" s="85">
        <f t="shared" si="1648"/>
        <v>0</v>
      </c>
      <c r="Y547" s="85">
        <f t="shared" si="1649"/>
        <v>0</v>
      </c>
      <c r="Z547" s="85">
        <v>0</v>
      </c>
      <c r="AA547" s="85">
        <v>0</v>
      </c>
      <c r="AB547" s="85">
        <f t="shared" si="1650"/>
        <v>0</v>
      </c>
      <c r="AC547" s="85">
        <v>0</v>
      </c>
      <c r="AD547" s="85">
        <v>0</v>
      </c>
      <c r="AE547" s="85">
        <f t="shared" si="1651"/>
        <v>0</v>
      </c>
      <c r="AF547" s="85">
        <f t="shared" si="1652"/>
        <v>0</v>
      </c>
      <c r="AG547" s="85">
        <v>0</v>
      </c>
      <c r="AH547" s="85">
        <v>0</v>
      </c>
      <c r="AI547" s="85">
        <f t="shared" si="1653"/>
        <v>0</v>
      </c>
      <c r="AJ547" s="85">
        <v>0</v>
      </c>
      <c r="AK547" s="85">
        <v>0</v>
      </c>
      <c r="AL547" s="85">
        <f t="shared" si="1654"/>
        <v>0</v>
      </c>
      <c r="AM547" s="85">
        <f t="shared" si="1655"/>
        <v>0</v>
      </c>
      <c r="AN547" s="384">
        <f t="shared" ref="AN547:AN552" si="1663">L547-S547-Z547-AG547</f>
        <v>49800</v>
      </c>
      <c r="AO547" s="384">
        <f t="shared" ref="AO547:AO552" si="1664">M547-T547-AA547-AH547</f>
        <v>0</v>
      </c>
      <c r="AP547" s="385">
        <f t="shared" ref="AP547:AP552" si="1665">AN547+AO547</f>
        <v>49800</v>
      </c>
      <c r="AQ547" s="384">
        <f t="shared" ref="AQ547:AQ552" si="1666">O547-V547-AC547-AJ547</f>
        <v>0</v>
      </c>
      <c r="AR547" s="384">
        <f t="shared" ref="AR547:AR552" si="1667">P547-W547-AD547-AK547</f>
        <v>0</v>
      </c>
      <c r="AS547" s="385">
        <f t="shared" ref="AS547:AS552" si="1668">AQ547+AR547</f>
        <v>0</v>
      </c>
      <c r="AT547" s="385">
        <f t="shared" ref="AT547:AT552" si="1669">AP547+AS547</f>
        <v>49800</v>
      </c>
      <c r="AU547" s="86" t="s">
        <v>1024</v>
      </c>
      <c r="AV547" s="87"/>
      <c r="AW547" s="88">
        <v>166</v>
      </c>
      <c r="AX547" s="88"/>
      <c r="AY547" s="88"/>
      <c r="AZ547" s="88"/>
      <c r="BA547" s="8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</row>
    <row r="548" spans="1:129" s="69" customFormat="1">
      <c r="A548" s="11"/>
      <c r="B548" s="4">
        <v>2017</v>
      </c>
      <c r="C548" s="82">
        <v>8323</v>
      </c>
      <c r="D548" s="82">
        <v>2</v>
      </c>
      <c r="E548" s="2">
        <v>2</v>
      </c>
      <c r="F548" s="2">
        <v>1</v>
      </c>
      <c r="G548" s="2">
        <v>3000</v>
      </c>
      <c r="H548" s="2">
        <v>3300</v>
      </c>
      <c r="I548" s="2">
        <v>339</v>
      </c>
      <c r="J548" s="388">
        <v>1</v>
      </c>
      <c r="K548" s="151" t="s">
        <v>1713</v>
      </c>
      <c r="L548" s="85">
        <v>0</v>
      </c>
      <c r="M548" s="85">
        <v>37500</v>
      </c>
      <c r="N548" s="85">
        <f t="shared" si="1618"/>
        <v>37500</v>
      </c>
      <c r="O548" s="85">
        <v>0</v>
      </c>
      <c r="P548" s="85">
        <v>0</v>
      </c>
      <c r="Q548" s="85">
        <f t="shared" si="1619"/>
        <v>0</v>
      </c>
      <c r="R548" s="85">
        <f>N548+Q548</f>
        <v>37500</v>
      </c>
      <c r="S548" s="85">
        <v>0</v>
      </c>
      <c r="T548" s="85">
        <v>0</v>
      </c>
      <c r="U548" s="85">
        <f t="shared" si="1647"/>
        <v>0</v>
      </c>
      <c r="V548" s="85">
        <v>0</v>
      </c>
      <c r="W548" s="85">
        <v>0</v>
      </c>
      <c r="X548" s="85">
        <f t="shared" si="1648"/>
        <v>0</v>
      </c>
      <c r="Y548" s="85">
        <f t="shared" si="1649"/>
        <v>0</v>
      </c>
      <c r="Z548" s="85">
        <v>0</v>
      </c>
      <c r="AA548" s="85">
        <v>0</v>
      </c>
      <c r="AB548" s="85">
        <f t="shared" si="1650"/>
        <v>0</v>
      </c>
      <c r="AC548" s="85">
        <v>0</v>
      </c>
      <c r="AD548" s="85">
        <v>0</v>
      </c>
      <c r="AE548" s="85">
        <f t="shared" si="1651"/>
        <v>0</v>
      </c>
      <c r="AF548" s="85">
        <f t="shared" si="1652"/>
        <v>0</v>
      </c>
      <c r="AG548" s="85">
        <v>0</v>
      </c>
      <c r="AH548" s="85">
        <v>0</v>
      </c>
      <c r="AI548" s="85">
        <f t="shared" si="1653"/>
        <v>0</v>
      </c>
      <c r="AJ548" s="85">
        <v>0</v>
      </c>
      <c r="AK548" s="85">
        <v>0</v>
      </c>
      <c r="AL548" s="85">
        <f t="shared" si="1654"/>
        <v>0</v>
      </c>
      <c r="AM548" s="85">
        <f t="shared" si="1655"/>
        <v>0</v>
      </c>
      <c r="AN548" s="384">
        <f t="shared" si="1663"/>
        <v>0</v>
      </c>
      <c r="AO548" s="384">
        <f t="shared" si="1664"/>
        <v>37500</v>
      </c>
      <c r="AP548" s="385">
        <f t="shared" si="1665"/>
        <v>37500</v>
      </c>
      <c r="AQ548" s="384">
        <f t="shared" si="1666"/>
        <v>0</v>
      </c>
      <c r="AR548" s="384">
        <f t="shared" si="1667"/>
        <v>0</v>
      </c>
      <c r="AS548" s="385">
        <f t="shared" si="1668"/>
        <v>0</v>
      </c>
      <c r="AT548" s="385">
        <f t="shared" si="1669"/>
        <v>37500</v>
      </c>
      <c r="AU548" s="86" t="s">
        <v>1024</v>
      </c>
      <c r="AV548" s="87"/>
      <c r="AW548" s="88">
        <v>125</v>
      </c>
      <c r="AX548" s="88"/>
      <c r="AY548" s="88"/>
      <c r="AZ548" s="88"/>
      <c r="BA548" s="255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</row>
    <row r="549" spans="1:129" s="69" customFormat="1" ht="46.5">
      <c r="A549" s="11"/>
      <c r="B549" s="4">
        <v>2017</v>
      </c>
      <c r="C549" s="82">
        <v>8323</v>
      </c>
      <c r="D549" s="82">
        <v>2</v>
      </c>
      <c r="E549" s="2">
        <v>2</v>
      </c>
      <c r="F549" s="2">
        <v>1</v>
      </c>
      <c r="G549" s="2">
        <v>3000</v>
      </c>
      <c r="H549" s="2">
        <v>3300</v>
      </c>
      <c r="I549" s="2">
        <v>339</v>
      </c>
      <c r="J549" s="388">
        <v>1</v>
      </c>
      <c r="K549" s="151" t="s">
        <v>1714</v>
      </c>
      <c r="L549" s="85">
        <v>52500</v>
      </c>
      <c r="M549" s="85">
        <v>0</v>
      </c>
      <c r="N549" s="85">
        <f t="shared" si="1618"/>
        <v>52500</v>
      </c>
      <c r="O549" s="85">
        <v>0</v>
      </c>
      <c r="P549" s="85">
        <v>0</v>
      </c>
      <c r="Q549" s="85">
        <f t="shared" si="1619"/>
        <v>0</v>
      </c>
      <c r="R549" s="85">
        <v>52500</v>
      </c>
      <c r="S549" s="85">
        <v>0</v>
      </c>
      <c r="T549" s="85">
        <v>0</v>
      </c>
      <c r="U549" s="85">
        <f t="shared" si="1647"/>
        <v>0</v>
      </c>
      <c r="V549" s="85">
        <v>0</v>
      </c>
      <c r="W549" s="85">
        <v>0</v>
      </c>
      <c r="X549" s="85">
        <f t="shared" si="1648"/>
        <v>0</v>
      </c>
      <c r="Y549" s="85">
        <f t="shared" si="1649"/>
        <v>0</v>
      </c>
      <c r="Z549" s="85">
        <v>0</v>
      </c>
      <c r="AA549" s="85">
        <v>0</v>
      </c>
      <c r="AB549" s="85">
        <f t="shared" si="1650"/>
        <v>0</v>
      </c>
      <c r="AC549" s="85">
        <v>0</v>
      </c>
      <c r="AD549" s="85">
        <v>0</v>
      </c>
      <c r="AE549" s="85">
        <f t="shared" si="1651"/>
        <v>0</v>
      </c>
      <c r="AF549" s="85">
        <f t="shared" si="1652"/>
        <v>0</v>
      </c>
      <c r="AG549" s="85">
        <v>0</v>
      </c>
      <c r="AH549" s="85">
        <v>0</v>
      </c>
      <c r="AI549" s="85">
        <f t="shared" si="1653"/>
        <v>0</v>
      </c>
      <c r="AJ549" s="85">
        <v>0</v>
      </c>
      <c r="AK549" s="85">
        <v>0</v>
      </c>
      <c r="AL549" s="85">
        <f t="shared" si="1654"/>
        <v>0</v>
      </c>
      <c r="AM549" s="85">
        <f t="shared" si="1655"/>
        <v>0</v>
      </c>
      <c r="AN549" s="384">
        <f t="shared" si="1663"/>
        <v>52500</v>
      </c>
      <c r="AO549" s="384">
        <f t="shared" si="1664"/>
        <v>0</v>
      </c>
      <c r="AP549" s="385">
        <f t="shared" si="1665"/>
        <v>52500</v>
      </c>
      <c r="AQ549" s="384">
        <f t="shared" si="1666"/>
        <v>0</v>
      </c>
      <c r="AR549" s="384">
        <f t="shared" si="1667"/>
        <v>0</v>
      </c>
      <c r="AS549" s="385">
        <f t="shared" si="1668"/>
        <v>0</v>
      </c>
      <c r="AT549" s="385">
        <f t="shared" si="1669"/>
        <v>52500</v>
      </c>
      <c r="AU549" s="86" t="s">
        <v>1024</v>
      </c>
      <c r="AV549" s="87"/>
      <c r="AW549" s="88">
        <v>70</v>
      </c>
      <c r="AX549" s="88"/>
      <c r="AY549" s="88"/>
      <c r="AZ549" s="88"/>
      <c r="BA549" s="196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</row>
    <row r="550" spans="1:129" s="69" customFormat="1" ht="46.5">
      <c r="A550" s="11"/>
      <c r="B550" s="4">
        <v>2017</v>
      </c>
      <c r="C550" s="82">
        <v>8323</v>
      </c>
      <c r="D550" s="82">
        <v>2</v>
      </c>
      <c r="E550" s="2">
        <v>2</v>
      </c>
      <c r="F550" s="2">
        <v>1</v>
      </c>
      <c r="G550" s="2">
        <v>3000</v>
      </c>
      <c r="H550" s="2">
        <v>3300</v>
      </c>
      <c r="I550" s="2">
        <v>339</v>
      </c>
      <c r="J550" s="388">
        <v>1</v>
      </c>
      <c r="K550" s="151" t="s">
        <v>2074</v>
      </c>
      <c r="L550" s="85">
        <v>490000</v>
      </c>
      <c r="M550" s="85">
        <v>0</v>
      </c>
      <c r="N550" s="85">
        <f>L550+M550</f>
        <v>490000</v>
      </c>
      <c r="O550" s="85">
        <v>0</v>
      </c>
      <c r="P550" s="85">
        <v>0</v>
      </c>
      <c r="Q550" s="85">
        <f>O550+P550</f>
        <v>0</v>
      </c>
      <c r="R550" s="85">
        <v>490000</v>
      </c>
      <c r="S550" s="85">
        <v>0</v>
      </c>
      <c r="T550" s="85">
        <v>0</v>
      </c>
      <c r="U550" s="85">
        <f>S550+T550</f>
        <v>0</v>
      </c>
      <c r="V550" s="85">
        <v>0</v>
      </c>
      <c r="W550" s="85">
        <v>0</v>
      </c>
      <c r="X550" s="85">
        <f>V550+W550</f>
        <v>0</v>
      </c>
      <c r="Y550" s="85">
        <f t="shared" si="1649"/>
        <v>0</v>
      </c>
      <c r="Z550" s="85">
        <v>0</v>
      </c>
      <c r="AA550" s="85">
        <v>0</v>
      </c>
      <c r="AB550" s="85">
        <f>Z550+AA550</f>
        <v>0</v>
      </c>
      <c r="AC550" s="85">
        <v>0</v>
      </c>
      <c r="AD550" s="85">
        <v>0</v>
      </c>
      <c r="AE550" s="85">
        <f>AC550+AD550</f>
        <v>0</v>
      </c>
      <c r="AF550" s="85">
        <f t="shared" si="1652"/>
        <v>0</v>
      </c>
      <c r="AG550" s="85">
        <v>0</v>
      </c>
      <c r="AH550" s="85">
        <v>0</v>
      </c>
      <c r="AI550" s="85">
        <f>AG550+AH550</f>
        <v>0</v>
      </c>
      <c r="AJ550" s="85">
        <v>0</v>
      </c>
      <c r="AK550" s="85">
        <v>0</v>
      </c>
      <c r="AL550" s="85">
        <f>AJ550+AK550</f>
        <v>0</v>
      </c>
      <c r="AM550" s="85">
        <f t="shared" si="1655"/>
        <v>0</v>
      </c>
      <c r="AN550" s="384">
        <f t="shared" si="1663"/>
        <v>490000</v>
      </c>
      <c r="AO550" s="384">
        <f t="shared" si="1664"/>
        <v>0</v>
      </c>
      <c r="AP550" s="385">
        <f t="shared" si="1665"/>
        <v>490000</v>
      </c>
      <c r="AQ550" s="384">
        <f t="shared" si="1666"/>
        <v>0</v>
      </c>
      <c r="AR550" s="384">
        <f t="shared" si="1667"/>
        <v>0</v>
      </c>
      <c r="AS550" s="385">
        <f t="shared" si="1668"/>
        <v>0</v>
      </c>
      <c r="AT550" s="385">
        <f t="shared" si="1669"/>
        <v>490000</v>
      </c>
      <c r="AU550" s="86" t="s">
        <v>1024</v>
      </c>
      <c r="AV550" s="87"/>
      <c r="AW550" s="88">
        <v>70</v>
      </c>
      <c r="AX550" s="88"/>
      <c r="AY550" s="88"/>
      <c r="AZ550" s="88"/>
      <c r="BA550" s="377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</row>
    <row r="551" spans="1:129" s="69" customFormat="1" ht="46.5">
      <c r="A551" s="11"/>
      <c r="B551" s="340">
        <v>2017</v>
      </c>
      <c r="C551" s="82">
        <v>8323</v>
      </c>
      <c r="D551" s="82">
        <v>2</v>
      </c>
      <c r="E551" s="2">
        <v>2</v>
      </c>
      <c r="F551" s="2">
        <v>1</v>
      </c>
      <c r="G551" s="2">
        <v>3000</v>
      </c>
      <c r="H551" s="2">
        <v>3300</v>
      </c>
      <c r="I551" s="2">
        <v>339</v>
      </c>
      <c r="J551" s="388">
        <v>1</v>
      </c>
      <c r="K551" s="151" t="s">
        <v>2075</v>
      </c>
      <c r="L551" s="85">
        <v>49000</v>
      </c>
      <c r="M551" s="85">
        <v>0</v>
      </c>
      <c r="N551" s="85">
        <f>L551+M551</f>
        <v>49000</v>
      </c>
      <c r="O551" s="85">
        <v>0</v>
      </c>
      <c r="P551" s="85">
        <v>0</v>
      </c>
      <c r="Q551" s="85">
        <f>O551+P551</f>
        <v>0</v>
      </c>
      <c r="R551" s="85">
        <v>49000</v>
      </c>
      <c r="S551" s="85">
        <v>0</v>
      </c>
      <c r="T551" s="85">
        <v>0</v>
      </c>
      <c r="U551" s="85">
        <f>S551+T551</f>
        <v>0</v>
      </c>
      <c r="V551" s="85">
        <v>0</v>
      </c>
      <c r="W551" s="85">
        <v>0</v>
      </c>
      <c r="X551" s="85">
        <f>V551+W551</f>
        <v>0</v>
      </c>
      <c r="Y551" s="85">
        <f t="shared" si="1649"/>
        <v>0</v>
      </c>
      <c r="Z551" s="85">
        <v>0</v>
      </c>
      <c r="AA551" s="85">
        <v>0</v>
      </c>
      <c r="AB551" s="85">
        <f>Z551+AA551</f>
        <v>0</v>
      </c>
      <c r="AC551" s="85">
        <v>0</v>
      </c>
      <c r="AD551" s="85">
        <v>0</v>
      </c>
      <c r="AE551" s="85">
        <f>AC551+AD551</f>
        <v>0</v>
      </c>
      <c r="AF551" s="85">
        <f t="shared" si="1652"/>
        <v>0</v>
      </c>
      <c r="AG551" s="85">
        <v>0</v>
      </c>
      <c r="AH551" s="85">
        <v>0</v>
      </c>
      <c r="AI551" s="85">
        <f>AG551+AH551</f>
        <v>0</v>
      </c>
      <c r="AJ551" s="85">
        <v>0</v>
      </c>
      <c r="AK551" s="85">
        <v>0</v>
      </c>
      <c r="AL551" s="85">
        <f>AJ551+AK551</f>
        <v>0</v>
      </c>
      <c r="AM551" s="85">
        <f t="shared" si="1655"/>
        <v>0</v>
      </c>
      <c r="AN551" s="384">
        <f t="shared" si="1663"/>
        <v>49000</v>
      </c>
      <c r="AO551" s="384">
        <f t="shared" si="1664"/>
        <v>0</v>
      </c>
      <c r="AP551" s="385">
        <f t="shared" si="1665"/>
        <v>49000</v>
      </c>
      <c r="AQ551" s="384">
        <f t="shared" si="1666"/>
        <v>0</v>
      </c>
      <c r="AR551" s="384">
        <f t="shared" si="1667"/>
        <v>0</v>
      </c>
      <c r="AS551" s="385">
        <f t="shared" si="1668"/>
        <v>0</v>
      </c>
      <c r="AT551" s="385">
        <f t="shared" si="1669"/>
        <v>49000</v>
      </c>
      <c r="AU551" s="86" t="s">
        <v>1024</v>
      </c>
      <c r="AV551" s="87"/>
      <c r="AW551" s="88">
        <v>7</v>
      </c>
      <c r="AX551" s="88"/>
      <c r="AY551" s="88"/>
      <c r="AZ551" s="88"/>
      <c r="BA551" s="377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</row>
    <row r="552" spans="1:129" s="69" customFormat="1" ht="46.5">
      <c r="A552" s="11"/>
      <c r="B552" s="340">
        <v>2017</v>
      </c>
      <c r="C552" s="82">
        <v>8323</v>
      </c>
      <c r="D552" s="82">
        <v>2</v>
      </c>
      <c r="E552" s="2">
        <v>2</v>
      </c>
      <c r="F552" s="2">
        <v>1</v>
      </c>
      <c r="G552" s="2">
        <v>3000</v>
      </c>
      <c r="H552" s="2">
        <v>3300</v>
      </c>
      <c r="I552" s="2">
        <v>339</v>
      </c>
      <c r="J552" s="388">
        <v>1</v>
      </c>
      <c r="K552" s="151" t="s">
        <v>2076</v>
      </c>
      <c r="L552" s="85">
        <v>98000</v>
      </c>
      <c r="M552" s="85">
        <v>0</v>
      </c>
      <c r="N552" s="85">
        <f>L552+M552</f>
        <v>98000</v>
      </c>
      <c r="O552" s="85">
        <v>0</v>
      </c>
      <c r="P552" s="85">
        <v>0</v>
      </c>
      <c r="Q552" s="85">
        <f>O552+P552</f>
        <v>0</v>
      </c>
      <c r="R552" s="85">
        <v>98000</v>
      </c>
      <c r="S552" s="85">
        <v>0</v>
      </c>
      <c r="T552" s="85">
        <v>0</v>
      </c>
      <c r="U552" s="85">
        <f>S552+T552</f>
        <v>0</v>
      </c>
      <c r="V552" s="85">
        <v>0</v>
      </c>
      <c r="W552" s="85">
        <v>0</v>
      </c>
      <c r="X552" s="85">
        <f>V552+W552</f>
        <v>0</v>
      </c>
      <c r="Y552" s="85">
        <f t="shared" si="1649"/>
        <v>0</v>
      </c>
      <c r="Z552" s="85">
        <v>0</v>
      </c>
      <c r="AA552" s="85">
        <v>0</v>
      </c>
      <c r="AB552" s="85">
        <f>Z552+AA552</f>
        <v>0</v>
      </c>
      <c r="AC552" s="85">
        <v>0</v>
      </c>
      <c r="AD552" s="85">
        <v>0</v>
      </c>
      <c r="AE552" s="85">
        <f>AC552+AD552</f>
        <v>0</v>
      </c>
      <c r="AF552" s="85">
        <f t="shared" si="1652"/>
        <v>0</v>
      </c>
      <c r="AG552" s="85">
        <v>0</v>
      </c>
      <c r="AH552" s="85">
        <v>0</v>
      </c>
      <c r="AI552" s="85">
        <f>AG552+AH552</f>
        <v>0</v>
      </c>
      <c r="AJ552" s="85">
        <v>0</v>
      </c>
      <c r="AK552" s="85">
        <v>0</v>
      </c>
      <c r="AL552" s="85">
        <f>AJ552+AK552</f>
        <v>0</v>
      </c>
      <c r="AM552" s="85">
        <f t="shared" si="1655"/>
        <v>0</v>
      </c>
      <c r="AN552" s="384">
        <f t="shared" si="1663"/>
        <v>98000</v>
      </c>
      <c r="AO552" s="384">
        <f t="shared" si="1664"/>
        <v>0</v>
      </c>
      <c r="AP552" s="385">
        <f t="shared" si="1665"/>
        <v>98000</v>
      </c>
      <c r="AQ552" s="384">
        <f t="shared" si="1666"/>
        <v>0</v>
      </c>
      <c r="AR552" s="384">
        <f t="shared" si="1667"/>
        <v>0</v>
      </c>
      <c r="AS552" s="385">
        <f t="shared" si="1668"/>
        <v>0</v>
      </c>
      <c r="AT552" s="385">
        <f t="shared" si="1669"/>
        <v>98000</v>
      </c>
      <c r="AU552" s="86" t="s">
        <v>1024</v>
      </c>
      <c r="AV552" s="87"/>
      <c r="AW552" s="88">
        <v>14</v>
      </c>
      <c r="AX552" s="88"/>
      <c r="AY552" s="88"/>
      <c r="AZ552" s="88"/>
      <c r="BA552" s="377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</row>
    <row r="553" spans="1:129" s="94" customFormat="1" hidden="1">
      <c r="A553" s="11"/>
      <c r="B553" s="70">
        <v>2017</v>
      </c>
      <c r="C553" s="71">
        <v>8323</v>
      </c>
      <c r="D553" s="71">
        <v>2</v>
      </c>
      <c r="E553" s="70">
        <v>2</v>
      </c>
      <c r="F553" s="70">
        <v>1</v>
      </c>
      <c r="G553" s="70">
        <v>3000</v>
      </c>
      <c r="H553" s="70">
        <v>3700</v>
      </c>
      <c r="I553" s="70"/>
      <c r="J553" s="70"/>
      <c r="K553" s="72" t="s">
        <v>97</v>
      </c>
      <c r="L553" s="73">
        <f>L554+L556+L558+L560</f>
        <v>0</v>
      </c>
      <c r="M553" s="73">
        <f>M554+M556+M558+M560</f>
        <v>0</v>
      </c>
      <c r="N553" s="73">
        <f t="shared" si="1618"/>
        <v>0</v>
      </c>
      <c r="O553" s="73">
        <f>O554+O556+O558+O560</f>
        <v>0</v>
      </c>
      <c r="P553" s="73">
        <f>P554+P556+P558+P560</f>
        <v>0</v>
      </c>
      <c r="Q553" s="73">
        <f t="shared" ref="Q553:Q576" si="1670">O553+P553</f>
        <v>0</v>
      </c>
      <c r="R553" s="73">
        <f t="shared" si="1620"/>
        <v>0</v>
      </c>
      <c r="S553" s="73">
        <f>S554+S556+S558+S560</f>
        <v>0</v>
      </c>
      <c r="T553" s="73">
        <f>T554+T556+T558+T560</f>
        <v>0</v>
      </c>
      <c r="U553" s="73">
        <f t="shared" ref="U553:U554" si="1671">S553+T553</f>
        <v>0</v>
      </c>
      <c r="V553" s="73">
        <f>V554+V556+V558+V560</f>
        <v>0</v>
      </c>
      <c r="W553" s="73">
        <f>W554+W556+W558+W560</f>
        <v>0</v>
      </c>
      <c r="X553" s="73">
        <f t="shared" ref="X553:X554" si="1672">V553+W553</f>
        <v>0</v>
      </c>
      <c r="Y553" s="73">
        <f t="shared" ref="Y553:Y554" si="1673">U553+X553</f>
        <v>0</v>
      </c>
      <c r="Z553" s="73">
        <f>Z554+Z556+Z558+Z560</f>
        <v>0</v>
      </c>
      <c r="AA553" s="73">
        <f>AA554+AA556+AA558+AA560</f>
        <v>0</v>
      </c>
      <c r="AB553" s="73">
        <f t="shared" ref="AB553:AB554" si="1674">Z553+AA553</f>
        <v>0</v>
      </c>
      <c r="AC553" s="73">
        <f>AC554+AC556+AC558+AC560</f>
        <v>0</v>
      </c>
      <c r="AD553" s="73">
        <f>AD554+AD556+AD558+AD560</f>
        <v>0</v>
      </c>
      <c r="AE553" s="73">
        <f t="shared" ref="AE553:AE554" si="1675">AC553+AD553</f>
        <v>0</v>
      </c>
      <c r="AF553" s="73">
        <f t="shared" si="1652"/>
        <v>0</v>
      </c>
      <c r="AG553" s="73">
        <f>AG554+AG556+AG558+AG560</f>
        <v>0</v>
      </c>
      <c r="AH553" s="73">
        <f>AH554+AH556+AH558+AH560</f>
        <v>0</v>
      </c>
      <c r="AI553" s="73">
        <f t="shared" ref="AI553:AI554" si="1676">AG553+AH553</f>
        <v>0</v>
      </c>
      <c r="AJ553" s="73">
        <f>AJ554+AJ556+AJ558+AJ560</f>
        <v>0</v>
      </c>
      <c r="AK553" s="73">
        <f>AK554+AK556+AK558+AK560</f>
        <v>0</v>
      </c>
      <c r="AL553" s="73">
        <f t="shared" ref="AL553:AL554" si="1677">AJ553+AK553</f>
        <v>0</v>
      </c>
      <c r="AM553" s="73">
        <f t="shared" si="1655"/>
        <v>0</v>
      </c>
      <c r="AN553" s="73">
        <f>AN554+AN556+AN558+AN560</f>
        <v>0</v>
      </c>
      <c r="AO553" s="73">
        <f>AO554+AO556+AO558+AO560</f>
        <v>0</v>
      </c>
      <c r="AP553" s="73">
        <f t="shared" ref="AP553:AP555" si="1678">AN553+AO553</f>
        <v>0</v>
      </c>
      <c r="AQ553" s="73">
        <f>AQ554+AQ556+AQ558+AQ560</f>
        <v>0</v>
      </c>
      <c r="AR553" s="73">
        <f>AR554+AR556+AR558+AR560</f>
        <v>0</v>
      </c>
      <c r="AS553" s="73">
        <f t="shared" ref="AS553:AS555" si="1679">AQ553+AR553</f>
        <v>0</v>
      </c>
      <c r="AT553" s="73">
        <f t="shared" ref="AT553:AT555" si="1680">AP553+AS553</f>
        <v>0</v>
      </c>
      <c r="AU553" s="73"/>
      <c r="AV553" s="74"/>
      <c r="AW553" s="91"/>
      <c r="AX553" s="91"/>
      <c r="AY553" s="91"/>
      <c r="AZ553" s="91"/>
      <c r="BA553" s="75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</row>
    <row r="554" spans="1:129" s="94" customFormat="1" hidden="1">
      <c r="A554" s="11"/>
      <c r="B554" s="76">
        <v>2017</v>
      </c>
      <c r="C554" s="96">
        <v>8323</v>
      </c>
      <c r="D554" s="96">
        <v>2</v>
      </c>
      <c r="E554" s="76">
        <v>2</v>
      </c>
      <c r="F554" s="76">
        <v>1</v>
      </c>
      <c r="G554" s="76">
        <v>3000</v>
      </c>
      <c r="H554" s="76">
        <v>3700</v>
      </c>
      <c r="I554" s="76">
        <v>371</v>
      </c>
      <c r="J554" s="76"/>
      <c r="K554" s="97" t="s">
        <v>98</v>
      </c>
      <c r="L554" s="79">
        <f>L555</f>
        <v>0</v>
      </c>
      <c r="M554" s="79">
        <f>M555</f>
        <v>0</v>
      </c>
      <c r="N554" s="79">
        <f t="shared" ref="N554:N576" si="1681">L554+M554</f>
        <v>0</v>
      </c>
      <c r="O554" s="79">
        <f>O555</f>
        <v>0</v>
      </c>
      <c r="P554" s="79">
        <f>P555</f>
        <v>0</v>
      </c>
      <c r="Q554" s="79">
        <f t="shared" si="1670"/>
        <v>0</v>
      </c>
      <c r="R554" s="79">
        <f t="shared" ref="R554:R564" si="1682">N554+Q554</f>
        <v>0</v>
      </c>
      <c r="S554" s="79">
        <f>S555</f>
        <v>0</v>
      </c>
      <c r="T554" s="79">
        <f>T555</f>
        <v>0</v>
      </c>
      <c r="U554" s="79">
        <f t="shared" si="1671"/>
        <v>0</v>
      </c>
      <c r="V554" s="79">
        <f>V555</f>
        <v>0</v>
      </c>
      <c r="W554" s="79">
        <f>W555</f>
        <v>0</v>
      </c>
      <c r="X554" s="79">
        <f t="shared" si="1672"/>
        <v>0</v>
      </c>
      <c r="Y554" s="79">
        <f t="shared" si="1673"/>
        <v>0</v>
      </c>
      <c r="Z554" s="79">
        <f>Z555</f>
        <v>0</v>
      </c>
      <c r="AA554" s="79">
        <f>AA555</f>
        <v>0</v>
      </c>
      <c r="AB554" s="79">
        <f t="shared" si="1674"/>
        <v>0</v>
      </c>
      <c r="AC554" s="79">
        <f>AC555</f>
        <v>0</v>
      </c>
      <c r="AD554" s="79">
        <f>AD555</f>
        <v>0</v>
      </c>
      <c r="AE554" s="79">
        <f t="shared" si="1675"/>
        <v>0</v>
      </c>
      <c r="AF554" s="79">
        <f t="shared" si="1652"/>
        <v>0</v>
      </c>
      <c r="AG554" s="79">
        <f>AG555</f>
        <v>0</v>
      </c>
      <c r="AH554" s="79">
        <f>AH555</f>
        <v>0</v>
      </c>
      <c r="AI554" s="79">
        <f t="shared" si="1676"/>
        <v>0</v>
      </c>
      <c r="AJ554" s="79">
        <f>AJ555</f>
        <v>0</v>
      </c>
      <c r="AK554" s="79">
        <f>AK555</f>
        <v>0</v>
      </c>
      <c r="AL554" s="79">
        <f t="shared" si="1677"/>
        <v>0</v>
      </c>
      <c r="AM554" s="79">
        <f t="shared" si="1655"/>
        <v>0</v>
      </c>
      <c r="AN554" s="79">
        <f>AN555</f>
        <v>0</v>
      </c>
      <c r="AO554" s="79">
        <f>AO555</f>
        <v>0</v>
      </c>
      <c r="AP554" s="79">
        <f t="shared" si="1678"/>
        <v>0</v>
      </c>
      <c r="AQ554" s="79">
        <f>AQ555</f>
        <v>0</v>
      </c>
      <c r="AR554" s="79">
        <f>AR555</f>
        <v>0</v>
      </c>
      <c r="AS554" s="79">
        <f t="shared" si="1679"/>
        <v>0</v>
      </c>
      <c r="AT554" s="79">
        <f t="shared" si="1680"/>
        <v>0</v>
      </c>
      <c r="AU554" s="98"/>
      <c r="AV554" s="99"/>
      <c r="AW554" s="112"/>
      <c r="AX554" s="112"/>
      <c r="AY554" s="112"/>
      <c r="AZ554" s="112"/>
      <c r="BA554" s="100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</row>
    <row r="555" spans="1:129" s="69" customFormat="1" hidden="1">
      <c r="A555" s="11"/>
      <c r="B555" s="4">
        <v>2017</v>
      </c>
      <c r="C555" s="82">
        <v>8323</v>
      </c>
      <c r="D555" s="82">
        <v>2</v>
      </c>
      <c r="E555" s="2">
        <v>2</v>
      </c>
      <c r="F555" s="2">
        <v>1</v>
      </c>
      <c r="G555" s="2">
        <v>3000</v>
      </c>
      <c r="H555" s="2">
        <v>3700</v>
      </c>
      <c r="I555" s="2">
        <v>371</v>
      </c>
      <c r="J555" s="83">
        <v>1</v>
      </c>
      <c r="K555" s="95" t="s">
        <v>496</v>
      </c>
      <c r="L555" s="85">
        <v>0</v>
      </c>
      <c r="M555" s="85">
        <v>0</v>
      </c>
      <c r="N555" s="85">
        <f>L555+M555</f>
        <v>0</v>
      </c>
      <c r="O555" s="85">
        <v>0</v>
      </c>
      <c r="P555" s="85">
        <v>0</v>
      </c>
      <c r="Q555" s="85">
        <f>O555+P555</f>
        <v>0</v>
      </c>
      <c r="R555" s="85">
        <v>0</v>
      </c>
      <c r="S555" s="85">
        <v>0</v>
      </c>
      <c r="T555" s="85">
        <v>0</v>
      </c>
      <c r="U555" s="85">
        <f>S555+T555</f>
        <v>0</v>
      </c>
      <c r="V555" s="85">
        <v>0</v>
      </c>
      <c r="W555" s="85">
        <v>0</v>
      </c>
      <c r="X555" s="85">
        <f>V555+W555</f>
        <v>0</v>
      </c>
      <c r="Y555" s="85">
        <v>0</v>
      </c>
      <c r="Z555" s="85">
        <v>0</v>
      </c>
      <c r="AA555" s="85">
        <v>0</v>
      </c>
      <c r="AB555" s="85">
        <f>Z555+AA555</f>
        <v>0</v>
      </c>
      <c r="AC555" s="85">
        <v>0</v>
      </c>
      <c r="AD555" s="85">
        <v>0</v>
      </c>
      <c r="AE555" s="85">
        <f>AC555+AD555</f>
        <v>0</v>
      </c>
      <c r="AF555" s="85">
        <v>0</v>
      </c>
      <c r="AG555" s="85">
        <v>0</v>
      </c>
      <c r="AH555" s="85">
        <v>0</v>
      </c>
      <c r="AI555" s="85">
        <f>AG555+AH555</f>
        <v>0</v>
      </c>
      <c r="AJ555" s="85">
        <v>0</v>
      </c>
      <c r="AK555" s="85">
        <v>0</v>
      </c>
      <c r="AL555" s="85">
        <f>AJ555+AK555</f>
        <v>0</v>
      </c>
      <c r="AM555" s="85">
        <v>0</v>
      </c>
      <c r="AN555" s="384">
        <f t="shared" ref="AN555" si="1683">L555-S555-Z555-AG555</f>
        <v>0</v>
      </c>
      <c r="AO555" s="384">
        <f t="shared" ref="AO555" si="1684">M555-T555-AA555-AH555</f>
        <v>0</v>
      </c>
      <c r="AP555" s="385">
        <f t="shared" si="1678"/>
        <v>0</v>
      </c>
      <c r="AQ555" s="384">
        <f t="shared" ref="AQ555" si="1685">O555-V555-AC555-AJ555</f>
        <v>0</v>
      </c>
      <c r="AR555" s="384">
        <f t="shared" ref="AR555" si="1686">P555-W555-AD555-AK555</f>
        <v>0</v>
      </c>
      <c r="AS555" s="385">
        <f t="shared" si="1679"/>
        <v>0</v>
      </c>
      <c r="AT555" s="385">
        <f t="shared" si="1680"/>
        <v>0</v>
      </c>
      <c r="AU555" s="86" t="s">
        <v>99</v>
      </c>
      <c r="AV555" s="87"/>
      <c r="AW555" s="88"/>
      <c r="AX555" s="88"/>
      <c r="AY555" s="88"/>
      <c r="AZ555" s="88"/>
      <c r="BA555" s="377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</row>
    <row r="556" spans="1:129" s="94" customFormat="1" hidden="1">
      <c r="A556" s="11"/>
      <c r="B556" s="76">
        <v>2017</v>
      </c>
      <c r="C556" s="96">
        <v>8323</v>
      </c>
      <c r="D556" s="96">
        <v>2</v>
      </c>
      <c r="E556" s="76">
        <v>2</v>
      </c>
      <c r="F556" s="76">
        <v>1</v>
      </c>
      <c r="G556" s="76">
        <v>3000</v>
      </c>
      <c r="H556" s="76">
        <v>3700</v>
      </c>
      <c r="I556" s="76">
        <v>372</v>
      </c>
      <c r="J556" s="76"/>
      <c r="K556" s="97" t="s">
        <v>100</v>
      </c>
      <c r="L556" s="79">
        <f>L557</f>
        <v>0</v>
      </c>
      <c r="M556" s="79">
        <f>M557</f>
        <v>0</v>
      </c>
      <c r="N556" s="79">
        <f t="shared" si="1681"/>
        <v>0</v>
      </c>
      <c r="O556" s="79">
        <f>O557</f>
        <v>0</v>
      </c>
      <c r="P556" s="79">
        <f>P557</f>
        <v>0</v>
      </c>
      <c r="Q556" s="79">
        <f t="shared" si="1670"/>
        <v>0</v>
      </c>
      <c r="R556" s="79">
        <f t="shared" si="1682"/>
        <v>0</v>
      </c>
      <c r="S556" s="79">
        <f>S557</f>
        <v>0</v>
      </c>
      <c r="T556" s="79">
        <f>T557</f>
        <v>0</v>
      </c>
      <c r="U556" s="79">
        <f t="shared" ref="U556" si="1687">S556+T556</f>
        <v>0</v>
      </c>
      <c r="V556" s="79">
        <f>V557</f>
        <v>0</v>
      </c>
      <c r="W556" s="79">
        <f>W557</f>
        <v>0</v>
      </c>
      <c r="X556" s="79">
        <f t="shared" ref="X556" si="1688">V556+W556</f>
        <v>0</v>
      </c>
      <c r="Y556" s="79">
        <f t="shared" ref="Y556" si="1689">U556+X556</f>
        <v>0</v>
      </c>
      <c r="Z556" s="79">
        <f>Z557</f>
        <v>0</v>
      </c>
      <c r="AA556" s="79">
        <f>AA557</f>
        <v>0</v>
      </c>
      <c r="AB556" s="79">
        <f t="shared" ref="AB556" si="1690">Z556+AA556</f>
        <v>0</v>
      </c>
      <c r="AC556" s="79">
        <f>AC557</f>
        <v>0</v>
      </c>
      <c r="AD556" s="79">
        <f>AD557</f>
        <v>0</v>
      </c>
      <c r="AE556" s="79">
        <f t="shared" ref="AE556" si="1691">AC556+AD556</f>
        <v>0</v>
      </c>
      <c r="AF556" s="79">
        <f t="shared" ref="AF556" si="1692">AB556+AE556</f>
        <v>0</v>
      </c>
      <c r="AG556" s="79">
        <f>AG557</f>
        <v>0</v>
      </c>
      <c r="AH556" s="79">
        <f>AH557</f>
        <v>0</v>
      </c>
      <c r="AI556" s="79">
        <f t="shared" ref="AI556" si="1693">AG556+AH556</f>
        <v>0</v>
      </c>
      <c r="AJ556" s="79">
        <f>AJ557</f>
        <v>0</v>
      </c>
      <c r="AK556" s="79">
        <f>AK557</f>
        <v>0</v>
      </c>
      <c r="AL556" s="79">
        <f t="shared" ref="AL556" si="1694">AJ556+AK556</f>
        <v>0</v>
      </c>
      <c r="AM556" s="79">
        <f t="shared" ref="AM556" si="1695">AI556+AL556</f>
        <v>0</v>
      </c>
      <c r="AN556" s="79">
        <f>AN557</f>
        <v>0</v>
      </c>
      <c r="AO556" s="79">
        <f>AO557</f>
        <v>0</v>
      </c>
      <c r="AP556" s="79">
        <f t="shared" ref="AP556:AP557" si="1696">AN556+AO556</f>
        <v>0</v>
      </c>
      <c r="AQ556" s="79">
        <f>AQ557</f>
        <v>0</v>
      </c>
      <c r="AR556" s="79">
        <f>AR557</f>
        <v>0</v>
      </c>
      <c r="AS556" s="79">
        <f t="shared" ref="AS556:AS557" si="1697">AQ556+AR556</f>
        <v>0</v>
      </c>
      <c r="AT556" s="79">
        <f t="shared" ref="AT556:AT557" si="1698">AP556+AS556</f>
        <v>0</v>
      </c>
      <c r="AU556" s="98"/>
      <c r="AV556" s="99"/>
      <c r="AW556" s="112"/>
      <c r="AX556" s="112"/>
      <c r="AY556" s="112"/>
      <c r="AZ556" s="112"/>
      <c r="BA556" s="100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</row>
    <row r="557" spans="1:129" s="69" customFormat="1" hidden="1">
      <c r="A557" s="11"/>
      <c r="B557" s="4">
        <v>2017</v>
      </c>
      <c r="C557" s="82">
        <v>8323</v>
      </c>
      <c r="D557" s="82">
        <v>2</v>
      </c>
      <c r="E557" s="2">
        <v>2</v>
      </c>
      <c r="F557" s="2">
        <v>1</v>
      </c>
      <c r="G557" s="2">
        <v>3000</v>
      </c>
      <c r="H557" s="2">
        <v>3700</v>
      </c>
      <c r="I557" s="2">
        <v>372</v>
      </c>
      <c r="J557" s="83">
        <v>1</v>
      </c>
      <c r="K557" s="95" t="s">
        <v>497</v>
      </c>
      <c r="L557" s="85">
        <v>0</v>
      </c>
      <c r="M557" s="85">
        <v>0</v>
      </c>
      <c r="N557" s="85">
        <f>L557+M557</f>
        <v>0</v>
      </c>
      <c r="O557" s="85">
        <v>0</v>
      </c>
      <c r="P557" s="85">
        <v>0</v>
      </c>
      <c r="Q557" s="85">
        <f>O557+P557</f>
        <v>0</v>
      </c>
      <c r="R557" s="85">
        <v>0</v>
      </c>
      <c r="S557" s="85">
        <v>0</v>
      </c>
      <c r="T557" s="85">
        <v>0</v>
      </c>
      <c r="U557" s="85">
        <f>S557+T557</f>
        <v>0</v>
      </c>
      <c r="V557" s="85">
        <v>0</v>
      </c>
      <c r="W557" s="85">
        <v>0</v>
      </c>
      <c r="X557" s="85">
        <f>V557+W557</f>
        <v>0</v>
      </c>
      <c r="Y557" s="85">
        <v>0</v>
      </c>
      <c r="Z557" s="85">
        <v>0</v>
      </c>
      <c r="AA557" s="85">
        <v>0</v>
      </c>
      <c r="AB557" s="85">
        <f>Z557+AA557</f>
        <v>0</v>
      </c>
      <c r="AC557" s="85">
        <v>0</v>
      </c>
      <c r="AD557" s="85">
        <v>0</v>
      </c>
      <c r="AE557" s="85">
        <f>AC557+AD557</f>
        <v>0</v>
      </c>
      <c r="AF557" s="85">
        <v>0</v>
      </c>
      <c r="AG557" s="85">
        <v>0</v>
      </c>
      <c r="AH557" s="85">
        <v>0</v>
      </c>
      <c r="AI557" s="85">
        <f>AG557+AH557</f>
        <v>0</v>
      </c>
      <c r="AJ557" s="85">
        <v>0</v>
      </c>
      <c r="AK557" s="85">
        <v>0</v>
      </c>
      <c r="AL557" s="85">
        <f>AJ557+AK557</f>
        <v>0</v>
      </c>
      <c r="AM557" s="85">
        <v>0</v>
      </c>
      <c r="AN557" s="384">
        <f t="shared" ref="AN557" si="1699">L557-S557-Z557-AG557</f>
        <v>0</v>
      </c>
      <c r="AO557" s="384">
        <f t="shared" ref="AO557" si="1700">M557-T557-AA557-AH557</f>
        <v>0</v>
      </c>
      <c r="AP557" s="385">
        <f t="shared" si="1696"/>
        <v>0</v>
      </c>
      <c r="AQ557" s="384">
        <f t="shared" ref="AQ557" si="1701">O557-V557-AC557-AJ557</f>
        <v>0</v>
      </c>
      <c r="AR557" s="384">
        <f t="shared" ref="AR557" si="1702">P557-W557-AD557-AK557</f>
        <v>0</v>
      </c>
      <c r="AS557" s="385">
        <f t="shared" si="1697"/>
        <v>0</v>
      </c>
      <c r="AT557" s="385">
        <f t="shared" si="1698"/>
        <v>0</v>
      </c>
      <c r="AU557" s="86" t="s">
        <v>99</v>
      </c>
      <c r="AV557" s="87"/>
      <c r="AW557" s="88"/>
      <c r="AX557" s="88"/>
      <c r="AY557" s="88"/>
      <c r="AZ557" s="88"/>
      <c r="BA557" s="377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</row>
    <row r="558" spans="1:129" s="94" customFormat="1" hidden="1">
      <c r="A558" s="11"/>
      <c r="B558" s="76">
        <v>2017</v>
      </c>
      <c r="C558" s="96">
        <v>8323</v>
      </c>
      <c r="D558" s="96">
        <v>2</v>
      </c>
      <c r="E558" s="76">
        <v>2</v>
      </c>
      <c r="F558" s="76">
        <v>1</v>
      </c>
      <c r="G558" s="76">
        <v>3000</v>
      </c>
      <c r="H558" s="76">
        <v>3700</v>
      </c>
      <c r="I558" s="76">
        <v>375</v>
      </c>
      <c r="J558" s="76"/>
      <c r="K558" s="97" t="s">
        <v>101</v>
      </c>
      <c r="L558" s="79">
        <f>SUM(L559:L559)</f>
        <v>0</v>
      </c>
      <c r="M558" s="79">
        <f>SUM(M559:M559)</f>
        <v>0</v>
      </c>
      <c r="N558" s="79">
        <f t="shared" si="1681"/>
        <v>0</v>
      </c>
      <c r="O558" s="79">
        <f>SUM(O559:O559)</f>
        <v>0</v>
      </c>
      <c r="P558" s="79">
        <f>SUM(P559:P559)</f>
        <v>0</v>
      </c>
      <c r="Q558" s="79">
        <f t="shared" si="1670"/>
        <v>0</v>
      </c>
      <c r="R558" s="79">
        <f t="shared" si="1682"/>
        <v>0</v>
      </c>
      <c r="S558" s="79">
        <f>SUM(S559:S559)</f>
        <v>0</v>
      </c>
      <c r="T558" s="79">
        <f>SUM(T559:T559)</f>
        <v>0</v>
      </c>
      <c r="U558" s="79">
        <f t="shared" ref="U558" si="1703">S558+T558</f>
        <v>0</v>
      </c>
      <c r="V558" s="79">
        <f>SUM(V559:V559)</f>
        <v>0</v>
      </c>
      <c r="W558" s="79">
        <f>SUM(W559:W559)</f>
        <v>0</v>
      </c>
      <c r="X558" s="79">
        <f t="shared" ref="X558" si="1704">V558+W558</f>
        <v>0</v>
      </c>
      <c r="Y558" s="79">
        <f t="shared" ref="Y558" si="1705">U558+X558</f>
        <v>0</v>
      </c>
      <c r="Z558" s="79">
        <f>SUM(Z559:Z559)</f>
        <v>0</v>
      </c>
      <c r="AA558" s="79">
        <f>SUM(AA559:AA559)</f>
        <v>0</v>
      </c>
      <c r="AB558" s="79">
        <f t="shared" ref="AB558" si="1706">Z558+AA558</f>
        <v>0</v>
      </c>
      <c r="AC558" s="79">
        <f>SUM(AC559:AC559)</f>
        <v>0</v>
      </c>
      <c r="AD558" s="79">
        <f>SUM(AD559:AD559)</f>
        <v>0</v>
      </c>
      <c r="AE558" s="79">
        <f t="shared" ref="AE558" si="1707">AC558+AD558</f>
        <v>0</v>
      </c>
      <c r="AF558" s="79">
        <f t="shared" ref="AF558" si="1708">AB558+AE558</f>
        <v>0</v>
      </c>
      <c r="AG558" s="79">
        <f>SUM(AG559:AG559)</f>
        <v>0</v>
      </c>
      <c r="AH558" s="79">
        <f>SUM(AH559:AH559)</f>
        <v>0</v>
      </c>
      <c r="AI558" s="79">
        <f t="shared" ref="AI558" si="1709">AG558+AH558</f>
        <v>0</v>
      </c>
      <c r="AJ558" s="79">
        <f>SUM(AJ559:AJ559)</f>
        <v>0</v>
      </c>
      <c r="AK558" s="79">
        <f>SUM(AK559:AK559)</f>
        <v>0</v>
      </c>
      <c r="AL558" s="79">
        <f t="shared" ref="AL558" si="1710">AJ558+AK558</f>
        <v>0</v>
      </c>
      <c r="AM558" s="79">
        <f t="shared" ref="AM558" si="1711">AI558+AL558</f>
        <v>0</v>
      </c>
      <c r="AN558" s="79">
        <f>SUM(AN559:AN559)</f>
        <v>0</v>
      </c>
      <c r="AO558" s="79">
        <f>SUM(AO559:AO559)</f>
        <v>0</v>
      </c>
      <c r="AP558" s="79">
        <f t="shared" ref="AP558:AP559" si="1712">AN558+AO558</f>
        <v>0</v>
      </c>
      <c r="AQ558" s="79">
        <f>SUM(AQ559:AQ559)</f>
        <v>0</v>
      </c>
      <c r="AR558" s="79">
        <f>SUM(AR559:AR559)</f>
        <v>0</v>
      </c>
      <c r="AS558" s="79">
        <f t="shared" ref="AS558:AS559" si="1713">AQ558+AR558</f>
        <v>0</v>
      </c>
      <c r="AT558" s="79">
        <f t="shared" ref="AT558:AT559" si="1714">AP558+AS558</f>
        <v>0</v>
      </c>
      <c r="AU558" s="98"/>
      <c r="AV558" s="99"/>
      <c r="AW558" s="112"/>
      <c r="AX558" s="112"/>
      <c r="AY558" s="112"/>
      <c r="AZ558" s="112"/>
      <c r="BA558" s="100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</row>
    <row r="559" spans="1:129" s="69" customFormat="1" hidden="1">
      <c r="A559" s="11"/>
      <c r="B559" s="4">
        <v>2017</v>
      </c>
      <c r="C559" s="82">
        <v>8323</v>
      </c>
      <c r="D559" s="82">
        <v>2</v>
      </c>
      <c r="E559" s="2">
        <v>2</v>
      </c>
      <c r="F559" s="2">
        <v>1</v>
      </c>
      <c r="G559" s="2">
        <v>3000</v>
      </c>
      <c r="H559" s="2">
        <v>3700</v>
      </c>
      <c r="I559" s="2">
        <v>375</v>
      </c>
      <c r="J559" s="83">
        <v>1</v>
      </c>
      <c r="K559" s="95" t="s">
        <v>498</v>
      </c>
      <c r="L559" s="85">
        <v>0</v>
      </c>
      <c r="M559" s="85">
        <v>0</v>
      </c>
      <c r="N559" s="85">
        <f>L559+M559</f>
        <v>0</v>
      </c>
      <c r="O559" s="85">
        <v>0</v>
      </c>
      <c r="P559" s="85">
        <v>0</v>
      </c>
      <c r="Q559" s="85">
        <f>O559+P559</f>
        <v>0</v>
      </c>
      <c r="R559" s="85">
        <v>0</v>
      </c>
      <c r="S559" s="85">
        <v>0</v>
      </c>
      <c r="T559" s="85">
        <v>0</v>
      </c>
      <c r="U559" s="85">
        <f>S559+T559</f>
        <v>0</v>
      </c>
      <c r="V559" s="85">
        <v>0</v>
      </c>
      <c r="W559" s="85">
        <v>0</v>
      </c>
      <c r="X559" s="85">
        <f>V559+W559</f>
        <v>0</v>
      </c>
      <c r="Y559" s="85">
        <v>0</v>
      </c>
      <c r="Z559" s="85">
        <v>0</v>
      </c>
      <c r="AA559" s="85">
        <v>0</v>
      </c>
      <c r="AB559" s="85">
        <f>Z559+AA559</f>
        <v>0</v>
      </c>
      <c r="AC559" s="85">
        <v>0</v>
      </c>
      <c r="AD559" s="85">
        <v>0</v>
      </c>
      <c r="AE559" s="85">
        <f>AC559+AD559</f>
        <v>0</v>
      </c>
      <c r="AF559" s="85">
        <v>0</v>
      </c>
      <c r="AG559" s="85">
        <v>0</v>
      </c>
      <c r="AH559" s="85">
        <v>0</v>
      </c>
      <c r="AI559" s="85">
        <f>AG559+AH559</f>
        <v>0</v>
      </c>
      <c r="AJ559" s="85">
        <v>0</v>
      </c>
      <c r="AK559" s="85">
        <v>0</v>
      </c>
      <c r="AL559" s="85">
        <f>AJ559+AK559</f>
        <v>0</v>
      </c>
      <c r="AM559" s="85">
        <v>0</v>
      </c>
      <c r="AN559" s="384">
        <f t="shared" ref="AN559" si="1715">L559-S559-Z559-AG559</f>
        <v>0</v>
      </c>
      <c r="AO559" s="384">
        <f t="shared" ref="AO559" si="1716">M559-T559-AA559-AH559</f>
        <v>0</v>
      </c>
      <c r="AP559" s="385">
        <f t="shared" si="1712"/>
        <v>0</v>
      </c>
      <c r="AQ559" s="384">
        <f t="shared" ref="AQ559" si="1717">O559-V559-AC559-AJ559</f>
        <v>0</v>
      </c>
      <c r="AR559" s="384">
        <f t="shared" ref="AR559" si="1718">P559-W559-AD559-AK559</f>
        <v>0</v>
      </c>
      <c r="AS559" s="385">
        <f t="shared" si="1713"/>
        <v>0</v>
      </c>
      <c r="AT559" s="385">
        <f t="shared" si="1714"/>
        <v>0</v>
      </c>
      <c r="AU559" s="86" t="s">
        <v>99</v>
      </c>
      <c r="AV559" s="87"/>
      <c r="AW559" s="88"/>
      <c r="AX559" s="88"/>
      <c r="AY559" s="88"/>
      <c r="AZ559" s="88"/>
      <c r="BA559" s="377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</row>
    <row r="560" spans="1:129" s="94" customFormat="1" hidden="1">
      <c r="A560" s="11"/>
      <c r="B560" s="76">
        <v>2017</v>
      </c>
      <c r="C560" s="96">
        <v>8323</v>
      </c>
      <c r="D560" s="96">
        <v>2</v>
      </c>
      <c r="E560" s="76">
        <v>2</v>
      </c>
      <c r="F560" s="76">
        <v>1</v>
      </c>
      <c r="G560" s="76">
        <v>3000</v>
      </c>
      <c r="H560" s="76">
        <v>3700</v>
      </c>
      <c r="I560" s="76">
        <v>376</v>
      </c>
      <c r="J560" s="76"/>
      <c r="K560" s="97" t="s">
        <v>953</v>
      </c>
      <c r="L560" s="79">
        <f>L561</f>
        <v>0</v>
      </c>
      <c r="M560" s="79">
        <f>M561</f>
        <v>0</v>
      </c>
      <c r="N560" s="79">
        <f t="shared" si="1681"/>
        <v>0</v>
      </c>
      <c r="O560" s="79">
        <f>O561</f>
        <v>0</v>
      </c>
      <c r="P560" s="79">
        <f>P561</f>
        <v>0</v>
      </c>
      <c r="Q560" s="79">
        <f t="shared" si="1670"/>
        <v>0</v>
      </c>
      <c r="R560" s="79">
        <f t="shared" si="1682"/>
        <v>0</v>
      </c>
      <c r="S560" s="79">
        <f>S561</f>
        <v>0</v>
      </c>
      <c r="T560" s="79">
        <f>T561</f>
        <v>0</v>
      </c>
      <c r="U560" s="79">
        <f t="shared" ref="U560" si="1719">S560+T560</f>
        <v>0</v>
      </c>
      <c r="V560" s="79">
        <f>V561</f>
        <v>0</v>
      </c>
      <c r="W560" s="79">
        <f>W561</f>
        <v>0</v>
      </c>
      <c r="X560" s="79">
        <f t="shared" ref="X560" si="1720">V560+W560</f>
        <v>0</v>
      </c>
      <c r="Y560" s="79">
        <f t="shared" ref="Y560" si="1721">U560+X560</f>
        <v>0</v>
      </c>
      <c r="Z560" s="79">
        <f>Z561</f>
        <v>0</v>
      </c>
      <c r="AA560" s="79">
        <f>AA561</f>
        <v>0</v>
      </c>
      <c r="AB560" s="79">
        <f t="shared" ref="AB560" si="1722">Z560+AA560</f>
        <v>0</v>
      </c>
      <c r="AC560" s="79">
        <f>AC561</f>
        <v>0</v>
      </c>
      <c r="AD560" s="79">
        <f>AD561</f>
        <v>0</v>
      </c>
      <c r="AE560" s="79">
        <f t="shared" ref="AE560" si="1723">AC560+AD560</f>
        <v>0</v>
      </c>
      <c r="AF560" s="79">
        <f t="shared" ref="AF560" si="1724">AB560+AE560</f>
        <v>0</v>
      </c>
      <c r="AG560" s="79">
        <f>AG561</f>
        <v>0</v>
      </c>
      <c r="AH560" s="79">
        <f>AH561</f>
        <v>0</v>
      </c>
      <c r="AI560" s="79">
        <f t="shared" ref="AI560" si="1725">AG560+AH560</f>
        <v>0</v>
      </c>
      <c r="AJ560" s="79">
        <f>AJ561</f>
        <v>0</v>
      </c>
      <c r="AK560" s="79">
        <f>AK561</f>
        <v>0</v>
      </c>
      <c r="AL560" s="79">
        <f t="shared" ref="AL560" si="1726">AJ560+AK560</f>
        <v>0</v>
      </c>
      <c r="AM560" s="79">
        <f t="shared" ref="AM560" si="1727">AI560+AL560</f>
        <v>0</v>
      </c>
      <c r="AN560" s="79">
        <f>AN561</f>
        <v>0</v>
      </c>
      <c r="AO560" s="79">
        <f>AO561</f>
        <v>0</v>
      </c>
      <c r="AP560" s="79">
        <f t="shared" ref="AP560:AP561" si="1728">AN560+AO560</f>
        <v>0</v>
      </c>
      <c r="AQ560" s="79">
        <f>AQ561</f>
        <v>0</v>
      </c>
      <c r="AR560" s="79">
        <f>AR561</f>
        <v>0</v>
      </c>
      <c r="AS560" s="79">
        <f t="shared" ref="AS560:AS561" si="1729">AQ560+AR560</f>
        <v>0</v>
      </c>
      <c r="AT560" s="79">
        <f t="shared" ref="AT560:AT561" si="1730">AP560+AS560</f>
        <v>0</v>
      </c>
      <c r="AU560" s="98"/>
      <c r="AV560" s="99"/>
      <c r="AW560" s="112"/>
      <c r="AX560" s="112"/>
      <c r="AY560" s="112"/>
      <c r="AZ560" s="112"/>
      <c r="BA560" s="100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</row>
    <row r="561" spans="1:129" s="69" customFormat="1" ht="46.5" hidden="1">
      <c r="A561" s="11"/>
      <c r="B561" s="4">
        <v>2017</v>
      </c>
      <c r="C561" s="82">
        <v>8323</v>
      </c>
      <c r="D561" s="82">
        <v>2</v>
      </c>
      <c r="E561" s="2">
        <v>2</v>
      </c>
      <c r="F561" s="2">
        <v>1</v>
      </c>
      <c r="G561" s="2">
        <v>3000</v>
      </c>
      <c r="H561" s="2">
        <v>3700</v>
      </c>
      <c r="I561" s="2">
        <v>376</v>
      </c>
      <c r="J561" s="83">
        <v>1</v>
      </c>
      <c r="K561" s="95" t="s">
        <v>1025</v>
      </c>
      <c r="L561" s="85">
        <v>0</v>
      </c>
      <c r="M561" s="85">
        <v>0</v>
      </c>
      <c r="N561" s="85">
        <f>L561+M561</f>
        <v>0</v>
      </c>
      <c r="O561" s="85">
        <v>0</v>
      </c>
      <c r="P561" s="85">
        <v>0</v>
      </c>
      <c r="Q561" s="85">
        <f>O561+P561</f>
        <v>0</v>
      </c>
      <c r="R561" s="85">
        <v>0</v>
      </c>
      <c r="S561" s="85">
        <v>0</v>
      </c>
      <c r="T561" s="85">
        <v>0</v>
      </c>
      <c r="U561" s="85">
        <f>S561+T561</f>
        <v>0</v>
      </c>
      <c r="V561" s="85">
        <v>0</v>
      </c>
      <c r="W561" s="85">
        <v>0</v>
      </c>
      <c r="X561" s="85">
        <f>V561+W561</f>
        <v>0</v>
      </c>
      <c r="Y561" s="85">
        <v>0</v>
      </c>
      <c r="Z561" s="85">
        <v>0</v>
      </c>
      <c r="AA561" s="85">
        <v>0</v>
      </c>
      <c r="AB561" s="85">
        <f>Z561+AA561</f>
        <v>0</v>
      </c>
      <c r="AC561" s="85">
        <v>0</v>
      </c>
      <c r="AD561" s="85">
        <v>0</v>
      </c>
      <c r="AE561" s="85">
        <f>AC561+AD561</f>
        <v>0</v>
      </c>
      <c r="AF561" s="85">
        <v>0</v>
      </c>
      <c r="AG561" s="85">
        <v>0</v>
      </c>
      <c r="AH561" s="85">
        <v>0</v>
      </c>
      <c r="AI561" s="85">
        <f>AG561+AH561</f>
        <v>0</v>
      </c>
      <c r="AJ561" s="85">
        <v>0</v>
      </c>
      <c r="AK561" s="85">
        <v>0</v>
      </c>
      <c r="AL561" s="85">
        <f>AJ561+AK561</f>
        <v>0</v>
      </c>
      <c r="AM561" s="85">
        <v>0</v>
      </c>
      <c r="AN561" s="384">
        <f t="shared" ref="AN561" si="1731">L561-S561-Z561-AG561</f>
        <v>0</v>
      </c>
      <c r="AO561" s="384">
        <f t="shared" ref="AO561" si="1732">M561-T561-AA561-AH561</f>
        <v>0</v>
      </c>
      <c r="AP561" s="385">
        <f t="shared" si="1728"/>
        <v>0</v>
      </c>
      <c r="AQ561" s="384">
        <f t="shared" ref="AQ561" si="1733">O561-V561-AC561-AJ561</f>
        <v>0</v>
      </c>
      <c r="AR561" s="384">
        <f t="shared" ref="AR561" si="1734">P561-W561-AD561-AK561</f>
        <v>0</v>
      </c>
      <c r="AS561" s="385">
        <f t="shared" si="1729"/>
        <v>0</v>
      </c>
      <c r="AT561" s="385">
        <f t="shared" si="1730"/>
        <v>0</v>
      </c>
      <c r="AU561" s="86" t="s">
        <v>99</v>
      </c>
      <c r="AV561" s="87"/>
      <c r="AW561" s="88"/>
      <c r="AX561" s="88"/>
      <c r="AY561" s="88"/>
      <c r="AZ561" s="88"/>
      <c r="BA561" s="377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</row>
    <row r="562" spans="1:129" s="94" customFormat="1" ht="46.5" hidden="1">
      <c r="A562" s="11"/>
      <c r="B562" s="63">
        <v>2017</v>
      </c>
      <c r="C562" s="64">
        <v>8323</v>
      </c>
      <c r="D562" s="64">
        <v>2</v>
      </c>
      <c r="E562" s="63">
        <v>2</v>
      </c>
      <c r="F562" s="63">
        <v>1</v>
      </c>
      <c r="G562" s="63">
        <v>4000</v>
      </c>
      <c r="H562" s="63"/>
      <c r="I562" s="63"/>
      <c r="J562" s="63"/>
      <c r="K562" s="65" t="s">
        <v>230</v>
      </c>
      <c r="L562" s="66">
        <f>L563</f>
        <v>0</v>
      </c>
      <c r="M562" s="66">
        <f>M563</f>
        <v>0</v>
      </c>
      <c r="N562" s="66">
        <f t="shared" si="1681"/>
        <v>0</v>
      </c>
      <c r="O562" s="66">
        <f>O563</f>
        <v>0</v>
      </c>
      <c r="P562" s="66">
        <f>P563</f>
        <v>0</v>
      </c>
      <c r="Q562" s="66">
        <f t="shared" si="1670"/>
        <v>0</v>
      </c>
      <c r="R562" s="66">
        <f t="shared" si="1682"/>
        <v>0</v>
      </c>
      <c r="S562" s="66">
        <f>S563</f>
        <v>0</v>
      </c>
      <c r="T562" s="66">
        <f>T563</f>
        <v>0</v>
      </c>
      <c r="U562" s="66">
        <f t="shared" ref="U562" si="1735">S562+T562</f>
        <v>0</v>
      </c>
      <c r="V562" s="66">
        <f>V563</f>
        <v>0</v>
      </c>
      <c r="W562" s="66">
        <f>W563</f>
        <v>0</v>
      </c>
      <c r="X562" s="66">
        <f t="shared" ref="X562" si="1736">V562+W562</f>
        <v>0</v>
      </c>
      <c r="Y562" s="66">
        <f t="shared" ref="Y562" si="1737">U562+X562</f>
        <v>0</v>
      </c>
      <c r="Z562" s="66">
        <f>Z563</f>
        <v>0</v>
      </c>
      <c r="AA562" s="66">
        <f>AA563</f>
        <v>0</v>
      </c>
      <c r="AB562" s="66">
        <f t="shared" ref="AB562" si="1738">Z562+AA562</f>
        <v>0</v>
      </c>
      <c r="AC562" s="66">
        <f>AC563</f>
        <v>0</v>
      </c>
      <c r="AD562" s="66">
        <f>AD563</f>
        <v>0</v>
      </c>
      <c r="AE562" s="66">
        <f t="shared" ref="AE562" si="1739">AC562+AD562</f>
        <v>0</v>
      </c>
      <c r="AF562" s="66">
        <f t="shared" ref="AF562" si="1740">AB562+AE562</f>
        <v>0</v>
      </c>
      <c r="AG562" s="66">
        <f>AG563</f>
        <v>0</v>
      </c>
      <c r="AH562" s="66">
        <f>AH563</f>
        <v>0</v>
      </c>
      <c r="AI562" s="66">
        <f t="shared" ref="AI562" si="1741">AG562+AH562</f>
        <v>0</v>
      </c>
      <c r="AJ562" s="66">
        <f>AJ563</f>
        <v>0</v>
      </c>
      <c r="AK562" s="66">
        <f>AK563</f>
        <v>0</v>
      </c>
      <c r="AL562" s="66">
        <f t="shared" ref="AL562" si="1742">AJ562+AK562</f>
        <v>0</v>
      </c>
      <c r="AM562" s="66">
        <f t="shared" ref="AM562" si="1743">AI562+AL562</f>
        <v>0</v>
      </c>
      <c r="AN562" s="66">
        <f>AN563</f>
        <v>0</v>
      </c>
      <c r="AO562" s="66">
        <f>AO563</f>
        <v>0</v>
      </c>
      <c r="AP562" s="66">
        <f t="shared" ref="AP562" si="1744">AN562+AO562</f>
        <v>0</v>
      </c>
      <c r="AQ562" s="66">
        <f>AQ563</f>
        <v>0</v>
      </c>
      <c r="AR562" s="66">
        <f>AR563</f>
        <v>0</v>
      </c>
      <c r="AS562" s="66">
        <f t="shared" ref="AS562" si="1745">AQ562+AR562</f>
        <v>0</v>
      </c>
      <c r="AT562" s="66">
        <f t="shared" ref="AT562" si="1746">AP562+AS562</f>
        <v>0</v>
      </c>
      <c r="AU562" s="66"/>
      <c r="AV562" s="67"/>
      <c r="AW562" s="89"/>
      <c r="AX562" s="89"/>
      <c r="AY562" s="89"/>
      <c r="AZ562" s="89"/>
      <c r="BA562" s="68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</row>
    <row r="563" spans="1:129" s="94" customFormat="1" hidden="1">
      <c r="A563" s="11"/>
      <c r="B563" s="70">
        <v>2017</v>
      </c>
      <c r="C563" s="71">
        <v>8323</v>
      </c>
      <c r="D563" s="71">
        <v>2</v>
      </c>
      <c r="E563" s="70">
        <v>2</v>
      </c>
      <c r="F563" s="70">
        <v>1</v>
      </c>
      <c r="G563" s="70">
        <v>4000</v>
      </c>
      <c r="H563" s="70">
        <v>4400</v>
      </c>
      <c r="I563" s="70"/>
      <c r="J563" s="70"/>
      <c r="K563" s="72" t="s">
        <v>231</v>
      </c>
      <c r="L563" s="73">
        <f>L564</f>
        <v>0</v>
      </c>
      <c r="M563" s="73">
        <f t="shared" ref="M563:AT563" si="1747">M564</f>
        <v>0</v>
      </c>
      <c r="N563" s="73">
        <f t="shared" si="1747"/>
        <v>0</v>
      </c>
      <c r="O563" s="73">
        <f t="shared" si="1747"/>
        <v>0</v>
      </c>
      <c r="P563" s="73">
        <f t="shared" si="1747"/>
        <v>0</v>
      </c>
      <c r="Q563" s="73">
        <f t="shared" si="1747"/>
        <v>0</v>
      </c>
      <c r="R563" s="73">
        <f t="shared" si="1747"/>
        <v>0</v>
      </c>
      <c r="S563" s="73">
        <f>S564</f>
        <v>0</v>
      </c>
      <c r="T563" s="73">
        <f t="shared" si="1747"/>
        <v>0</v>
      </c>
      <c r="U563" s="73">
        <f t="shared" si="1747"/>
        <v>0</v>
      </c>
      <c r="V563" s="73">
        <f t="shared" si="1747"/>
        <v>0</v>
      </c>
      <c r="W563" s="73">
        <f t="shared" si="1747"/>
        <v>0</v>
      </c>
      <c r="X563" s="73">
        <f t="shared" si="1747"/>
        <v>0</v>
      </c>
      <c r="Y563" s="73">
        <f t="shared" si="1747"/>
        <v>0</v>
      </c>
      <c r="Z563" s="73">
        <f>Z564</f>
        <v>0</v>
      </c>
      <c r="AA563" s="73">
        <f t="shared" si="1747"/>
        <v>0</v>
      </c>
      <c r="AB563" s="73">
        <f t="shared" si="1747"/>
        <v>0</v>
      </c>
      <c r="AC563" s="73">
        <f t="shared" si="1747"/>
        <v>0</v>
      </c>
      <c r="AD563" s="73">
        <f t="shared" si="1747"/>
        <v>0</v>
      </c>
      <c r="AE563" s="73">
        <f t="shared" si="1747"/>
        <v>0</v>
      </c>
      <c r="AF563" s="73">
        <f t="shared" si="1747"/>
        <v>0</v>
      </c>
      <c r="AG563" s="73">
        <f>AG564</f>
        <v>0</v>
      </c>
      <c r="AH563" s="73">
        <f t="shared" si="1747"/>
        <v>0</v>
      </c>
      <c r="AI563" s="73">
        <f t="shared" si="1747"/>
        <v>0</v>
      </c>
      <c r="AJ563" s="73">
        <f t="shared" si="1747"/>
        <v>0</v>
      </c>
      <c r="AK563" s="73">
        <f t="shared" si="1747"/>
        <v>0</v>
      </c>
      <c r="AL563" s="73">
        <f t="shared" si="1747"/>
        <v>0</v>
      </c>
      <c r="AM563" s="73">
        <f t="shared" si="1747"/>
        <v>0</v>
      </c>
      <c r="AN563" s="73">
        <f>AN564</f>
        <v>0</v>
      </c>
      <c r="AO563" s="73">
        <f t="shared" si="1747"/>
        <v>0</v>
      </c>
      <c r="AP563" s="73">
        <f t="shared" si="1747"/>
        <v>0</v>
      </c>
      <c r="AQ563" s="73">
        <f t="shared" si="1747"/>
        <v>0</v>
      </c>
      <c r="AR563" s="73">
        <f t="shared" si="1747"/>
        <v>0</v>
      </c>
      <c r="AS563" s="73">
        <f t="shared" si="1747"/>
        <v>0</v>
      </c>
      <c r="AT563" s="73">
        <f t="shared" si="1747"/>
        <v>0</v>
      </c>
      <c r="AU563" s="73"/>
      <c r="AV563" s="74"/>
      <c r="AW563" s="91"/>
      <c r="AX563" s="91"/>
      <c r="AY563" s="91"/>
      <c r="AZ563" s="91"/>
      <c r="BA563" s="75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</row>
    <row r="564" spans="1:129" s="94" customFormat="1" hidden="1">
      <c r="A564" s="11"/>
      <c r="B564" s="76">
        <v>2017</v>
      </c>
      <c r="C564" s="77">
        <v>8323</v>
      </c>
      <c r="D564" s="77">
        <v>2</v>
      </c>
      <c r="E564" s="76">
        <v>2</v>
      </c>
      <c r="F564" s="76">
        <v>1</v>
      </c>
      <c r="G564" s="76">
        <v>4000</v>
      </c>
      <c r="H564" s="76">
        <v>4400</v>
      </c>
      <c r="I564" s="76">
        <v>442</v>
      </c>
      <c r="J564" s="76"/>
      <c r="K564" s="78" t="s">
        <v>232</v>
      </c>
      <c r="L564" s="79">
        <f>L565</f>
        <v>0</v>
      </c>
      <c r="M564" s="79">
        <f>M565</f>
        <v>0</v>
      </c>
      <c r="N564" s="79">
        <f t="shared" si="1681"/>
        <v>0</v>
      </c>
      <c r="O564" s="79">
        <f>O565</f>
        <v>0</v>
      </c>
      <c r="P564" s="79">
        <f>P565</f>
        <v>0</v>
      </c>
      <c r="Q564" s="79">
        <f t="shared" si="1670"/>
        <v>0</v>
      </c>
      <c r="R564" s="79">
        <f t="shared" si="1682"/>
        <v>0</v>
      </c>
      <c r="S564" s="79">
        <f>S565</f>
        <v>0</v>
      </c>
      <c r="T564" s="79">
        <f>T565</f>
        <v>0</v>
      </c>
      <c r="U564" s="79">
        <f t="shared" ref="U564" si="1748">S564+T564</f>
        <v>0</v>
      </c>
      <c r="V564" s="79">
        <f>V565</f>
        <v>0</v>
      </c>
      <c r="W564" s="79">
        <f>W565</f>
        <v>0</v>
      </c>
      <c r="X564" s="79">
        <f t="shared" ref="X564" si="1749">V564+W564</f>
        <v>0</v>
      </c>
      <c r="Y564" s="79">
        <f t="shared" ref="Y564" si="1750">U564+X564</f>
        <v>0</v>
      </c>
      <c r="Z564" s="79">
        <f>Z565</f>
        <v>0</v>
      </c>
      <c r="AA564" s="79">
        <f>AA565</f>
        <v>0</v>
      </c>
      <c r="AB564" s="79">
        <f t="shared" ref="AB564" si="1751">Z564+AA564</f>
        <v>0</v>
      </c>
      <c r="AC564" s="79">
        <f>AC565</f>
        <v>0</v>
      </c>
      <c r="AD564" s="79">
        <f>AD565</f>
        <v>0</v>
      </c>
      <c r="AE564" s="79">
        <f t="shared" ref="AE564" si="1752">AC564+AD564</f>
        <v>0</v>
      </c>
      <c r="AF564" s="79">
        <f t="shared" ref="AF564" si="1753">AB564+AE564</f>
        <v>0</v>
      </c>
      <c r="AG564" s="79">
        <f>AG565</f>
        <v>0</v>
      </c>
      <c r="AH564" s="79">
        <f>AH565</f>
        <v>0</v>
      </c>
      <c r="AI564" s="79">
        <f t="shared" ref="AI564" si="1754">AG564+AH564</f>
        <v>0</v>
      </c>
      <c r="AJ564" s="79">
        <f>AJ565</f>
        <v>0</v>
      </c>
      <c r="AK564" s="79">
        <f>AK565</f>
        <v>0</v>
      </c>
      <c r="AL564" s="79">
        <f t="shared" ref="AL564" si="1755">AJ564+AK564</f>
        <v>0</v>
      </c>
      <c r="AM564" s="79">
        <f t="shared" ref="AM564" si="1756">AI564+AL564</f>
        <v>0</v>
      </c>
      <c r="AN564" s="79">
        <f>AN565</f>
        <v>0</v>
      </c>
      <c r="AO564" s="79">
        <f>AO565</f>
        <v>0</v>
      </c>
      <c r="AP564" s="79">
        <f t="shared" ref="AP564" si="1757">AN564+AO564</f>
        <v>0</v>
      </c>
      <c r="AQ564" s="79">
        <f>AQ565</f>
        <v>0</v>
      </c>
      <c r="AR564" s="79">
        <f>AR565</f>
        <v>0</v>
      </c>
      <c r="AS564" s="79">
        <f t="shared" ref="AS564" si="1758">AQ564+AR564</f>
        <v>0</v>
      </c>
      <c r="AT564" s="79">
        <f t="shared" ref="AT564" si="1759">AP564+AS564</f>
        <v>0</v>
      </c>
      <c r="AU564" s="79"/>
      <c r="AV564" s="80"/>
      <c r="AW564" s="93"/>
      <c r="AX564" s="93"/>
      <c r="AY564" s="93"/>
      <c r="AZ564" s="93"/>
      <c r="BA564" s="8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</row>
    <row r="565" spans="1:129" s="94" customFormat="1" hidden="1">
      <c r="A565" s="11"/>
      <c r="B565" s="2">
        <v>2017</v>
      </c>
      <c r="C565" s="3">
        <v>8323</v>
      </c>
      <c r="D565" s="3">
        <v>2</v>
      </c>
      <c r="E565" s="2">
        <v>2</v>
      </c>
      <c r="F565" s="2">
        <v>1</v>
      </c>
      <c r="G565" s="2">
        <v>4000</v>
      </c>
      <c r="H565" s="2">
        <v>4400</v>
      </c>
      <c r="I565" s="2">
        <v>442</v>
      </c>
      <c r="J565" s="2">
        <v>1</v>
      </c>
      <c r="K565" s="152" t="s">
        <v>232</v>
      </c>
      <c r="L565" s="129">
        <f>SUM(L566:L576)</f>
        <v>0</v>
      </c>
      <c r="M565" s="129">
        <f t="shared" ref="M565:R565" si="1760">SUM(M566:M576)</f>
        <v>0</v>
      </c>
      <c r="N565" s="129">
        <f t="shared" si="1760"/>
        <v>0</v>
      </c>
      <c r="O565" s="129">
        <f t="shared" si="1760"/>
        <v>0</v>
      </c>
      <c r="P565" s="129">
        <f t="shared" si="1760"/>
        <v>0</v>
      </c>
      <c r="Q565" s="129">
        <f t="shared" si="1760"/>
        <v>0</v>
      </c>
      <c r="R565" s="129">
        <f t="shared" si="1760"/>
        <v>0</v>
      </c>
      <c r="S565" s="129">
        <f>SUM(S566:S576)</f>
        <v>0</v>
      </c>
      <c r="T565" s="129">
        <f t="shared" ref="T565:Y565" si="1761">SUM(T566:T576)</f>
        <v>0</v>
      </c>
      <c r="U565" s="129">
        <f t="shared" si="1761"/>
        <v>0</v>
      </c>
      <c r="V565" s="129">
        <f t="shared" si="1761"/>
        <v>0</v>
      </c>
      <c r="W565" s="129">
        <f t="shared" si="1761"/>
        <v>0</v>
      </c>
      <c r="X565" s="129">
        <f t="shared" si="1761"/>
        <v>0</v>
      </c>
      <c r="Y565" s="129">
        <f t="shared" si="1761"/>
        <v>0</v>
      </c>
      <c r="Z565" s="129">
        <f>SUM(Z566:Z576)</f>
        <v>0</v>
      </c>
      <c r="AA565" s="129">
        <f t="shared" ref="AA565:AF565" si="1762">SUM(AA566:AA576)</f>
        <v>0</v>
      </c>
      <c r="AB565" s="129">
        <f t="shared" si="1762"/>
        <v>0</v>
      </c>
      <c r="AC565" s="129">
        <f t="shared" si="1762"/>
        <v>0</v>
      </c>
      <c r="AD565" s="129">
        <f t="shared" si="1762"/>
        <v>0</v>
      </c>
      <c r="AE565" s="129">
        <f t="shared" si="1762"/>
        <v>0</v>
      </c>
      <c r="AF565" s="129">
        <f t="shared" si="1762"/>
        <v>0</v>
      </c>
      <c r="AG565" s="129">
        <f>SUM(AG566:AG576)</f>
        <v>0</v>
      </c>
      <c r="AH565" s="129">
        <f t="shared" ref="AH565:AM565" si="1763">SUM(AH566:AH576)</f>
        <v>0</v>
      </c>
      <c r="AI565" s="129">
        <f t="shared" si="1763"/>
        <v>0</v>
      </c>
      <c r="AJ565" s="129">
        <f t="shared" si="1763"/>
        <v>0</v>
      </c>
      <c r="AK565" s="129">
        <f t="shared" si="1763"/>
        <v>0</v>
      </c>
      <c r="AL565" s="129">
        <f t="shared" si="1763"/>
        <v>0</v>
      </c>
      <c r="AM565" s="129">
        <f t="shared" si="1763"/>
        <v>0</v>
      </c>
      <c r="AN565" s="129">
        <f>SUM(AN566:AN576)</f>
        <v>0</v>
      </c>
      <c r="AO565" s="129">
        <f t="shared" ref="AO565:AT565" si="1764">SUM(AO566:AO576)</f>
        <v>0</v>
      </c>
      <c r="AP565" s="129">
        <f t="shared" si="1764"/>
        <v>0</v>
      </c>
      <c r="AQ565" s="129">
        <f t="shared" si="1764"/>
        <v>0</v>
      </c>
      <c r="AR565" s="129">
        <f t="shared" si="1764"/>
        <v>0</v>
      </c>
      <c r="AS565" s="129">
        <f t="shared" si="1764"/>
        <v>0</v>
      </c>
      <c r="AT565" s="129">
        <f t="shared" si="1764"/>
        <v>0</v>
      </c>
      <c r="AU565" s="130" t="s">
        <v>233</v>
      </c>
      <c r="AV565" s="131"/>
      <c r="AW565" s="150"/>
      <c r="AX565" s="150"/>
      <c r="AY565" s="150"/>
      <c r="AZ565" s="150"/>
      <c r="BA565" s="8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</row>
    <row r="566" spans="1:129" s="69" customFormat="1" hidden="1">
      <c r="A566" s="11"/>
      <c r="B566" s="4">
        <v>2017</v>
      </c>
      <c r="C566" s="82">
        <v>8323</v>
      </c>
      <c r="D566" s="82">
        <v>2</v>
      </c>
      <c r="E566" s="2">
        <v>2</v>
      </c>
      <c r="F566" s="2">
        <v>1</v>
      </c>
      <c r="G566" s="2">
        <v>4000</v>
      </c>
      <c r="H566" s="2">
        <v>4400</v>
      </c>
      <c r="I566" s="2">
        <v>442</v>
      </c>
      <c r="J566" s="83"/>
      <c r="K566" s="153" t="s">
        <v>1029</v>
      </c>
      <c r="L566" s="85">
        <v>0</v>
      </c>
      <c r="M566" s="85">
        <v>0</v>
      </c>
      <c r="N566" s="85">
        <f t="shared" ref="N566:N571" si="1765">L566+M566</f>
        <v>0</v>
      </c>
      <c r="O566" s="85">
        <v>0</v>
      </c>
      <c r="P566" s="85">
        <v>0</v>
      </c>
      <c r="Q566" s="85">
        <f t="shared" ref="Q566:Q571" si="1766">O566+P566</f>
        <v>0</v>
      </c>
      <c r="R566" s="85">
        <v>0</v>
      </c>
      <c r="S566" s="85">
        <v>0</v>
      </c>
      <c r="T566" s="85">
        <v>0</v>
      </c>
      <c r="U566" s="85">
        <f t="shared" ref="U566:U576" si="1767">S566+T566</f>
        <v>0</v>
      </c>
      <c r="V566" s="85">
        <v>0</v>
      </c>
      <c r="W566" s="85">
        <v>0</v>
      </c>
      <c r="X566" s="85">
        <f t="shared" ref="X566:X576" si="1768">V566+W566</f>
        <v>0</v>
      </c>
      <c r="Y566" s="85">
        <v>0</v>
      </c>
      <c r="Z566" s="85">
        <v>0</v>
      </c>
      <c r="AA566" s="85">
        <v>0</v>
      </c>
      <c r="AB566" s="85">
        <f t="shared" ref="AB566:AB576" si="1769">Z566+AA566</f>
        <v>0</v>
      </c>
      <c r="AC566" s="85">
        <v>0</v>
      </c>
      <c r="AD566" s="85">
        <v>0</v>
      </c>
      <c r="AE566" s="85">
        <f t="shared" ref="AE566:AE576" si="1770">AC566+AD566</f>
        <v>0</v>
      </c>
      <c r="AF566" s="85">
        <v>0</v>
      </c>
      <c r="AG566" s="85">
        <v>0</v>
      </c>
      <c r="AH566" s="85">
        <v>0</v>
      </c>
      <c r="AI566" s="85">
        <f t="shared" ref="AI566:AI576" si="1771">AG566+AH566</f>
        <v>0</v>
      </c>
      <c r="AJ566" s="85">
        <v>0</v>
      </c>
      <c r="AK566" s="85">
        <v>0</v>
      </c>
      <c r="AL566" s="85">
        <f t="shared" ref="AL566:AL576" si="1772">AJ566+AK566</f>
        <v>0</v>
      </c>
      <c r="AM566" s="85">
        <v>0</v>
      </c>
      <c r="AN566" s="384">
        <f t="shared" ref="AN566" si="1773">L566-S566-Z566-AG566</f>
        <v>0</v>
      </c>
      <c r="AO566" s="384">
        <f t="shared" ref="AO566" si="1774">M566-T566-AA566-AH566</f>
        <v>0</v>
      </c>
      <c r="AP566" s="385">
        <f t="shared" ref="AP566" si="1775">AN566+AO566</f>
        <v>0</v>
      </c>
      <c r="AQ566" s="384">
        <f t="shared" ref="AQ566" si="1776">O566-V566-AC566-AJ566</f>
        <v>0</v>
      </c>
      <c r="AR566" s="384">
        <f t="shared" ref="AR566" si="1777">P566-W566-AD566-AK566</f>
        <v>0</v>
      </c>
      <c r="AS566" s="385">
        <f t="shared" ref="AS566" si="1778">AQ566+AR566</f>
        <v>0</v>
      </c>
      <c r="AT566" s="385">
        <f t="shared" ref="AT566" si="1779">AP566+AS566</f>
        <v>0</v>
      </c>
      <c r="AU566" s="86" t="s">
        <v>233</v>
      </c>
      <c r="AV566" s="87"/>
      <c r="AW566" s="88"/>
      <c r="AX566" s="88"/>
      <c r="AY566" s="88"/>
      <c r="AZ566" s="88"/>
      <c r="BA566" s="8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</row>
    <row r="567" spans="1:129" s="69" customFormat="1" hidden="1">
      <c r="A567" s="11"/>
      <c r="B567" s="4">
        <v>2017</v>
      </c>
      <c r="C567" s="82">
        <v>8323</v>
      </c>
      <c r="D567" s="82">
        <v>2</v>
      </c>
      <c r="E567" s="2">
        <v>2</v>
      </c>
      <c r="F567" s="2">
        <v>1</v>
      </c>
      <c r="G567" s="2">
        <v>4000</v>
      </c>
      <c r="H567" s="2">
        <v>4400</v>
      </c>
      <c r="I567" s="2">
        <v>442</v>
      </c>
      <c r="J567" s="83"/>
      <c r="K567" s="153" t="s">
        <v>1715</v>
      </c>
      <c r="L567" s="85">
        <v>0</v>
      </c>
      <c r="M567" s="85">
        <v>0</v>
      </c>
      <c r="N567" s="85">
        <f t="shared" si="1765"/>
        <v>0</v>
      </c>
      <c r="O567" s="85">
        <v>0</v>
      </c>
      <c r="P567" s="85">
        <v>0</v>
      </c>
      <c r="Q567" s="85">
        <f t="shared" si="1766"/>
        <v>0</v>
      </c>
      <c r="R567" s="85">
        <v>0</v>
      </c>
      <c r="S567" s="85">
        <v>0</v>
      </c>
      <c r="T567" s="85">
        <v>0</v>
      </c>
      <c r="U567" s="85">
        <f t="shared" si="1767"/>
        <v>0</v>
      </c>
      <c r="V567" s="85">
        <v>0</v>
      </c>
      <c r="W567" s="85">
        <v>0</v>
      </c>
      <c r="X567" s="85">
        <f t="shared" si="1768"/>
        <v>0</v>
      </c>
      <c r="Y567" s="85">
        <v>0</v>
      </c>
      <c r="Z567" s="85">
        <v>0</v>
      </c>
      <c r="AA567" s="85">
        <v>0</v>
      </c>
      <c r="AB567" s="85">
        <f t="shared" si="1769"/>
        <v>0</v>
      </c>
      <c r="AC567" s="85">
        <v>0</v>
      </c>
      <c r="AD567" s="85">
        <v>0</v>
      </c>
      <c r="AE567" s="85">
        <f t="shared" si="1770"/>
        <v>0</v>
      </c>
      <c r="AF567" s="85">
        <v>0</v>
      </c>
      <c r="AG567" s="85">
        <v>0</v>
      </c>
      <c r="AH567" s="85">
        <v>0</v>
      </c>
      <c r="AI567" s="85">
        <f t="shared" si="1771"/>
        <v>0</v>
      </c>
      <c r="AJ567" s="85">
        <v>0</v>
      </c>
      <c r="AK567" s="85">
        <v>0</v>
      </c>
      <c r="AL567" s="85">
        <f t="shared" si="1772"/>
        <v>0</v>
      </c>
      <c r="AM567" s="85">
        <v>0</v>
      </c>
      <c r="AN567" s="384">
        <f t="shared" ref="AN567:AN576" si="1780">L567-S567-Z567-AG567</f>
        <v>0</v>
      </c>
      <c r="AO567" s="384">
        <f t="shared" ref="AO567:AO576" si="1781">M567-T567-AA567-AH567</f>
        <v>0</v>
      </c>
      <c r="AP567" s="385">
        <f t="shared" ref="AP567:AP576" si="1782">AN567+AO567</f>
        <v>0</v>
      </c>
      <c r="AQ567" s="384">
        <f t="shared" ref="AQ567:AQ576" si="1783">O567-V567-AC567-AJ567</f>
        <v>0</v>
      </c>
      <c r="AR567" s="384">
        <f t="shared" ref="AR567:AR576" si="1784">P567-W567-AD567-AK567</f>
        <v>0</v>
      </c>
      <c r="AS567" s="385">
        <f t="shared" ref="AS567:AS576" si="1785">AQ567+AR567</f>
        <v>0</v>
      </c>
      <c r="AT567" s="385">
        <f t="shared" ref="AT567:AT576" si="1786">AP567+AS567</f>
        <v>0</v>
      </c>
      <c r="AU567" s="86" t="s">
        <v>233</v>
      </c>
      <c r="AV567" s="87"/>
      <c r="AW567" s="88"/>
      <c r="AX567" s="88"/>
      <c r="AY567" s="88"/>
      <c r="AZ567" s="88"/>
      <c r="BA567" s="8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</row>
    <row r="568" spans="1:129" s="69" customFormat="1" hidden="1">
      <c r="A568" s="11"/>
      <c r="B568" s="4">
        <v>2017</v>
      </c>
      <c r="C568" s="82">
        <v>8323</v>
      </c>
      <c r="D568" s="82">
        <v>2</v>
      </c>
      <c r="E568" s="2">
        <v>2</v>
      </c>
      <c r="F568" s="2">
        <v>1</v>
      </c>
      <c r="G568" s="2">
        <v>4000</v>
      </c>
      <c r="H568" s="2">
        <v>4400</v>
      </c>
      <c r="I568" s="2">
        <v>442</v>
      </c>
      <c r="J568" s="83"/>
      <c r="K568" s="153" t="s">
        <v>1030</v>
      </c>
      <c r="L568" s="85">
        <v>0</v>
      </c>
      <c r="M568" s="85">
        <v>0</v>
      </c>
      <c r="N568" s="85">
        <f t="shared" si="1765"/>
        <v>0</v>
      </c>
      <c r="O568" s="85">
        <v>0</v>
      </c>
      <c r="P568" s="85">
        <v>0</v>
      </c>
      <c r="Q568" s="85">
        <f t="shared" si="1766"/>
        <v>0</v>
      </c>
      <c r="R568" s="85">
        <v>0</v>
      </c>
      <c r="S568" s="85">
        <v>0</v>
      </c>
      <c r="T568" s="85">
        <v>0</v>
      </c>
      <c r="U568" s="85">
        <f t="shared" si="1767"/>
        <v>0</v>
      </c>
      <c r="V568" s="85">
        <v>0</v>
      </c>
      <c r="W568" s="85">
        <v>0</v>
      </c>
      <c r="X568" s="85">
        <f t="shared" si="1768"/>
        <v>0</v>
      </c>
      <c r="Y568" s="85">
        <v>0</v>
      </c>
      <c r="Z568" s="85">
        <v>0</v>
      </c>
      <c r="AA568" s="85">
        <v>0</v>
      </c>
      <c r="AB568" s="85">
        <f t="shared" si="1769"/>
        <v>0</v>
      </c>
      <c r="AC568" s="85">
        <v>0</v>
      </c>
      <c r="AD568" s="85">
        <v>0</v>
      </c>
      <c r="AE568" s="85">
        <f t="shared" si="1770"/>
        <v>0</v>
      </c>
      <c r="AF568" s="85">
        <v>0</v>
      </c>
      <c r="AG568" s="85">
        <v>0</v>
      </c>
      <c r="AH568" s="85">
        <v>0</v>
      </c>
      <c r="AI568" s="85">
        <f t="shared" si="1771"/>
        <v>0</v>
      </c>
      <c r="AJ568" s="85">
        <v>0</v>
      </c>
      <c r="AK568" s="85">
        <v>0</v>
      </c>
      <c r="AL568" s="85">
        <f t="shared" si="1772"/>
        <v>0</v>
      </c>
      <c r="AM568" s="85">
        <v>0</v>
      </c>
      <c r="AN568" s="384">
        <f t="shared" si="1780"/>
        <v>0</v>
      </c>
      <c r="AO568" s="384">
        <f t="shared" si="1781"/>
        <v>0</v>
      </c>
      <c r="AP568" s="385">
        <f t="shared" si="1782"/>
        <v>0</v>
      </c>
      <c r="AQ568" s="384">
        <f t="shared" si="1783"/>
        <v>0</v>
      </c>
      <c r="AR568" s="384">
        <f t="shared" si="1784"/>
        <v>0</v>
      </c>
      <c r="AS568" s="385">
        <f t="shared" si="1785"/>
        <v>0</v>
      </c>
      <c r="AT568" s="385">
        <f t="shared" si="1786"/>
        <v>0</v>
      </c>
      <c r="AU568" s="86" t="s">
        <v>233</v>
      </c>
      <c r="AV568" s="87"/>
      <c r="AW568" s="88"/>
      <c r="AX568" s="88"/>
      <c r="AY568" s="88"/>
      <c r="AZ568" s="88"/>
      <c r="BA568" s="8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</row>
    <row r="569" spans="1:129" s="69" customFormat="1" hidden="1">
      <c r="A569" s="11"/>
      <c r="B569" s="4">
        <v>2017</v>
      </c>
      <c r="C569" s="82">
        <v>8323</v>
      </c>
      <c r="D569" s="82">
        <v>2</v>
      </c>
      <c r="E569" s="2">
        <v>2</v>
      </c>
      <c r="F569" s="2">
        <v>1</v>
      </c>
      <c r="G569" s="2">
        <v>4000</v>
      </c>
      <c r="H569" s="2">
        <v>4400</v>
      </c>
      <c r="I569" s="2">
        <v>442</v>
      </c>
      <c r="J569" s="83"/>
      <c r="K569" s="153" t="s">
        <v>1028</v>
      </c>
      <c r="L569" s="85">
        <v>0</v>
      </c>
      <c r="M569" s="85">
        <v>0</v>
      </c>
      <c r="N569" s="85">
        <f t="shared" si="1765"/>
        <v>0</v>
      </c>
      <c r="O569" s="85">
        <v>0</v>
      </c>
      <c r="P569" s="85">
        <v>0</v>
      </c>
      <c r="Q569" s="85">
        <f t="shared" si="1766"/>
        <v>0</v>
      </c>
      <c r="R569" s="85">
        <v>0</v>
      </c>
      <c r="S569" s="85">
        <v>0</v>
      </c>
      <c r="T569" s="85">
        <v>0</v>
      </c>
      <c r="U569" s="85">
        <f t="shared" si="1767"/>
        <v>0</v>
      </c>
      <c r="V569" s="85">
        <v>0</v>
      </c>
      <c r="W569" s="85">
        <v>0</v>
      </c>
      <c r="X569" s="85">
        <f t="shared" si="1768"/>
        <v>0</v>
      </c>
      <c r="Y569" s="85">
        <v>0</v>
      </c>
      <c r="Z569" s="85">
        <v>0</v>
      </c>
      <c r="AA569" s="85">
        <v>0</v>
      </c>
      <c r="AB569" s="85">
        <f t="shared" si="1769"/>
        <v>0</v>
      </c>
      <c r="AC569" s="85">
        <v>0</v>
      </c>
      <c r="AD569" s="85">
        <v>0</v>
      </c>
      <c r="AE569" s="85">
        <f t="shared" si="1770"/>
        <v>0</v>
      </c>
      <c r="AF569" s="85">
        <v>0</v>
      </c>
      <c r="AG569" s="85">
        <v>0</v>
      </c>
      <c r="AH569" s="85">
        <v>0</v>
      </c>
      <c r="AI569" s="85">
        <f t="shared" si="1771"/>
        <v>0</v>
      </c>
      <c r="AJ569" s="85">
        <v>0</v>
      </c>
      <c r="AK569" s="85">
        <v>0</v>
      </c>
      <c r="AL569" s="85">
        <f t="shared" si="1772"/>
        <v>0</v>
      </c>
      <c r="AM569" s="85">
        <v>0</v>
      </c>
      <c r="AN569" s="384">
        <f t="shared" si="1780"/>
        <v>0</v>
      </c>
      <c r="AO569" s="384">
        <f t="shared" si="1781"/>
        <v>0</v>
      </c>
      <c r="AP569" s="385">
        <f t="shared" si="1782"/>
        <v>0</v>
      </c>
      <c r="AQ569" s="384">
        <f t="shared" si="1783"/>
        <v>0</v>
      </c>
      <c r="AR569" s="384">
        <f t="shared" si="1784"/>
        <v>0</v>
      </c>
      <c r="AS569" s="385">
        <f t="shared" si="1785"/>
        <v>0</v>
      </c>
      <c r="AT569" s="385">
        <f t="shared" si="1786"/>
        <v>0</v>
      </c>
      <c r="AU569" s="86" t="s">
        <v>233</v>
      </c>
      <c r="AV569" s="87"/>
      <c r="AW569" s="88"/>
      <c r="AX569" s="88"/>
      <c r="AY569" s="88"/>
      <c r="AZ569" s="88"/>
      <c r="BA569" s="8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</row>
    <row r="570" spans="1:129" s="69" customFormat="1" hidden="1">
      <c r="A570" s="11"/>
      <c r="B570" s="4">
        <v>2017</v>
      </c>
      <c r="C570" s="82">
        <v>8323</v>
      </c>
      <c r="D570" s="82">
        <v>2</v>
      </c>
      <c r="E570" s="2">
        <v>2</v>
      </c>
      <c r="F570" s="2">
        <v>1</v>
      </c>
      <c r="G570" s="2">
        <v>4000</v>
      </c>
      <c r="H570" s="2">
        <v>4400</v>
      </c>
      <c r="I570" s="2">
        <v>442</v>
      </c>
      <c r="J570" s="83"/>
      <c r="K570" s="153" t="s">
        <v>1026</v>
      </c>
      <c r="L570" s="85">
        <v>0</v>
      </c>
      <c r="M570" s="85">
        <v>0</v>
      </c>
      <c r="N570" s="85">
        <f t="shared" si="1765"/>
        <v>0</v>
      </c>
      <c r="O570" s="85">
        <v>0</v>
      </c>
      <c r="P570" s="85">
        <v>0</v>
      </c>
      <c r="Q570" s="85">
        <f t="shared" si="1766"/>
        <v>0</v>
      </c>
      <c r="R570" s="85">
        <v>0</v>
      </c>
      <c r="S570" s="85">
        <v>0</v>
      </c>
      <c r="T570" s="85">
        <v>0</v>
      </c>
      <c r="U570" s="85">
        <f t="shared" si="1767"/>
        <v>0</v>
      </c>
      <c r="V570" s="85">
        <v>0</v>
      </c>
      <c r="W570" s="85">
        <v>0</v>
      </c>
      <c r="X570" s="85">
        <f t="shared" si="1768"/>
        <v>0</v>
      </c>
      <c r="Y570" s="85">
        <v>0</v>
      </c>
      <c r="Z570" s="85">
        <v>0</v>
      </c>
      <c r="AA570" s="85">
        <v>0</v>
      </c>
      <c r="AB570" s="85">
        <f t="shared" si="1769"/>
        <v>0</v>
      </c>
      <c r="AC570" s="85">
        <v>0</v>
      </c>
      <c r="AD570" s="85">
        <v>0</v>
      </c>
      <c r="AE570" s="85">
        <f t="shared" si="1770"/>
        <v>0</v>
      </c>
      <c r="AF570" s="85">
        <v>0</v>
      </c>
      <c r="AG570" s="85">
        <v>0</v>
      </c>
      <c r="AH570" s="85">
        <v>0</v>
      </c>
      <c r="AI570" s="85">
        <f t="shared" si="1771"/>
        <v>0</v>
      </c>
      <c r="AJ570" s="85">
        <v>0</v>
      </c>
      <c r="AK570" s="85">
        <v>0</v>
      </c>
      <c r="AL570" s="85">
        <f t="shared" si="1772"/>
        <v>0</v>
      </c>
      <c r="AM570" s="85">
        <v>0</v>
      </c>
      <c r="AN570" s="384">
        <f t="shared" si="1780"/>
        <v>0</v>
      </c>
      <c r="AO570" s="384">
        <f t="shared" si="1781"/>
        <v>0</v>
      </c>
      <c r="AP570" s="385">
        <f t="shared" si="1782"/>
        <v>0</v>
      </c>
      <c r="AQ570" s="384">
        <f t="shared" si="1783"/>
        <v>0</v>
      </c>
      <c r="AR570" s="384">
        <f t="shared" si="1784"/>
        <v>0</v>
      </c>
      <c r="AS570" s="385">
        <f t="shared" si="1785"/>
        <v>0</v>
      </c>
      <c r="AT570" s="385">
        <f t="shared" si="1786"/>
        <v>0</v>
      </c>
      <c r="AU570" s="86" t="s">
        <v>233</v>
      </c>
      <c r="AV570" s="87"/>
      <c r="AW570" s="88"/>
      <c r="AX570" s="88"/>
      <c r="AY570" s="88"/>
      <c r="AZ570" s="88"/>
      <c r="BA570" s="8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</row>
    <row r="571" spans="1:129" s="69" customFormat="1" hidden="1">
      <c r="A571" s="11"/>
      <c r="B571" s="4">
        <v>2017</v>
      </c>
      <c r="C571" s="82">
        <v>8323</v>
      </c>
      <c r="D571" s="82">
        <v>2</v>
      </c>
      <c r="E571" s="2">
        <v>2</v>
      </c>
      <c r="F571" s="2">
        <v>1</v>
      </c>
      <c r="G571" s="2">
        <v>4000</v>
      </c>
      <c r="H571" s="2">
        <v>4400</v>
      </c>
      <c r="I571" s="2">
        <v>442</v>
      </c>
      <c r="J571" s="83"/>
      <c r="K571" s="153" t="s">
        <v>1027</v>
      </c>
      <c r="L571" s="85">
        <v>0</v>
      </c>
      <c r="M571" s="85">
        <v>0</v>
      </c>
      <c r="N571" s="85">
        <f t="shared" si="1765"/>
        <v>0</v>
      </c>
      <c r="O571" s="85">
        <v>0</v>
      </c>
      <c r="P571" s="85">
        <v>0</v>
      </c>
      <c r="Q571" s="85">
        <f t="shared" si="1766"/>
        <v>0</v>
      </c>
      <c r="R571" s="85">
        <v>0</v>
      </c>
      <c r="S571" s="85">
        <v>0</v>
      </c>
      <c r="T571" s="85">
        <v>0</v>
      </c>
      <c r="U571" s="85">
        <f t="shared" si="1767"/>
        <v>0</v>
      </c>
      <c r="V571" s="85">
        <v>0</v>
      </c>
      <c r="W571" s="85">
        <v>0</v>
      </c>
      <c r="X571" s="85">
        <f t="shared" si="1768"/>
        <v>0</v>
      </c>
      <c r="Y571" s="85">
        <v>0</v>
      </c>
      <c r="Z571" s="85">
        <v>0</v>
      </c>
      <c r="AA571" s="85">
        <v>0</v>
      </c>
      <c r="AB571" s="85">
        <f t="shared" si="1769"/>
        <v>0</v>
      </c>
      <c r="AC571" s="85">
        <v>0</v>
      </c>
      <c r="AD571" s="85">
        <v>0</v>
      </c>
      <c r="AE571" s="85">
        <f t="shared" si="1770"/>
        <v>0</v>
      </c>
      <c r="AF571" s="85">
        <v>0</v>
      </c>
      <c r="AG571" s="85">
        <v>0</v>
      </c>
      <c r="AH571" s="85">
        <v>0</v>
      </c>
      <c r="AI571" s="85">
        <f t="shared" si="1771"/>
        <v>0</v>
      </c>
      <c r="AJ571" s="85">
        <v>0</v>
      </c>
      <c r="AK571" s="85">
        <v>0</v>
      </c>
      <c r="AL571" s="85">
        <f t="shared" si="1772"/>
        <v>0</v>
      </c>
      <c r="AM571" s="85">
        <v>0</v>
      </c>
      <c r="AN571" s="384">
        <f t="shared" si="1780"/>
        <v>0</v>
      </c>
      <c r="AO571" s="384">
        <f t="shared" si="1781"/>
        <v>0</v>
      </c>
      <c r="AP571" s="385">
        <f t="shared" si="1782"/>
        <v>0</v>
      </c>
      <c r="AQ571" s="384">
        <f t="shared" si="1783"/>
        <v>0</v>
      </c>
      <c r="AR571" s="384">
        <f t="shared" si="1784"/>
        <v>0</v>
      </c>
      <c r="AS571" s="385">
        <f t="shared" si="1785"/>
        <v>0</v>
      </c>
      <c r="AT571" s="385">
        <f t="shared" si="1786"/>
        <v>0</v>
      </c>
      <c r="AU571" s="86" t="s">
        <v>233</v>
      </c>
      <c r="AV571" s="87"/>
      <c r="AW571" s="88"/>
      <c r="AX571" s="88"/>
      <c r="AY571" s="88"/>
      <c r="AZ571" s="88"/>
      <c r="BA571" s="255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</row>
    <row r="572" spans="1:129" s="69" customFormat="1" hidden="1">
      <c r="A572" s="11"/>
      <c r="B572" s="4">
        <v>2017</v>
      </c>
      <c r="C572" s="82">
        <v>8323</v>
      </c>
      <c r="D572" s="82">
        <v>2</v>
      </c>
      <c r="E572" s="2">
        <v>2</v>
      </c>
      <c r="F572" s="2">
        <v>1</v>
      </c>
      <c r="G572" s="2">
        <v>4000</v>
      </c>
      <c r="H572" s="2">
        <v>4400</v>
      </c>
      <c r="I572" s="2">
        <v>442</v>
      </c>
      <c r="J572" s="83"/>
      <c r="K572" s="153" t="s">
        <v>1716</v>
      </c>
      <c r="L572" s="85">
        <v>0</v>
      </c>
      <c r="M572" s="85">
        <v>0</v>
      </c>
      <c r="N572" s="85">
        <f t="shared" si="1681"/>
        <v>0</v>
      </c>
      <c r="O572" s="85">
        <v>0</v>
      </c>
      <c r="P572" s="85">
        <v>0</v>
      </c>
      <c r="Q572" s="85">
        <f t="shared" si="1670"/>
        <v>0</v>
      </c>
      <c r="R572" s="85">
        <v>0</v>
      </c>
      <c r="S572" s="85">
        <v>0</v>
      </c>
      <c r="T572" s="85">
        <v>0</v>
      </c>
      <c r="U572" s="85">
        <f t="shared" si="1767"/>
        <v>0</v>
      </c>
      <c r="V572" s="85">
        <v>0</v>
      </c>
      <c r="W572" s="85">
        <v>0</v>
      </c>
      <c r="X572" s="85">
        <f t="shared" si="1768"/>
        <v>0</v>
      </c>
      <c r="Y572" s="85">
        <v>0</v>
      </c>
      <c r="Z572" s="85">
        <v>0</v>
      </c>
      <c r="AA572" s="85">
        <v>0</v>
      </c>
      <c r="AB572" s="85">
        <f t="shared" si="1769"/>
        <v>0</v>
      </c>
      <c r="AC572" s="85">
        <v>0</v>
      </c>
      <c r="AD572" s="85">
        <v>0</v>
      </c>
      <c r="AE572" s="85">
        <f t="shared" si="1770"/>
        <v>0</v>
      </c>
      <c r="AF572" s="85">
        <v>0</v>
      </c>
      <c r="AG572" s="85">
        <v>0</v>
      </c>
      <c r="AH572" s="85">
        <v>0</v>
      </c>
      <c r="AI572" s="85">
        <f t="shared" si="1771"/>
        <v>0</v>
      </c>
      <c r="AJ572" s="85">
        <v>0</v>
      </c>
      <c r="AK572" s="85">
        <v>0</v>
      </c>
      <c r="AL572" s="85">
        <f t="shared" si="1772"/>
        <v>0</v>
      </c>
      <c r="AM572" s="85">
        <v>0</v>
      </c>
      <c r="AN572" s="384">
        <f t="shared" si="1780"/>
        <v>0</v>
      </c>
      <c r="AO572" s="384">
        <f t="shared" si="1781"/>
        <v>0</v>
      </c>
      <c r="AP572" s="385">
        <f t="shared" si="1782"/>
        <v>0</v>
      </c>
      <c r="AQ572" s="384">
        <f t="shared" si="1783"/>
        <v>0</v>
      </c>
      <c r="AR572" s="384">
        <f t="shared" si="1784"/>
        <v>0</v>
      </c>
      <c r="AS572" s="385">
        <f t="shared" si="1785"/>
        <v>0</v>
      </c>
      <c r="AT572" s="385">
        <f t="shared" si="1786"/>
        <v>0</v>
      </c>
      <c r="AU572" s="86" t="s">
        <v>233</v>
      </c>
      <c r="AV572" s="87"/>
      <c r="AW572" s="88"/>
      <c r="AX572" s="88"/>
      <c r="AY572" s="88"/>
      <c r="AZ572" s="88"/>
      <c r="BA572" s="377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</row>
    <row r="573" spans="1:129" s="69" customFormat="1" hidden="1">
      <c r="A573" s="11"/>
      <c r="B573" s="4">
        <v>2017</v>
      </c>
      <c r="C573" s="82">
        <v>8323</v>
      </c>
      <c r="D573" s="82">
        <v>2</v>
      </c>
      <c r="E573" s="2">
        <v>2</v>
      </c>
      <c r="F573" s="2">
        <v>1</v>
      </c>
      <c r="G573" s="2">
        <v>4000</v>
      </c>
      <c r="H573" s="2">
        <v>4400</v>
      </c>
      <c r="I573" s="2">
        <v>442</v>
      </c>
      <c r="J573" s="83"/>
      <c r="K573" s="153" t="s">
        <v>1717</v>
      </c>
      <c r="L573" s="85">
        <v>0</v>
      </c>
      <c r="M573" s="85">
        <v>0</v>
      </c>
      <c r="N573" s="85">
        <f t="shared" si="1681"/>
        <v>0</v>
      </c>
      <c r="O573" s="85">
        <v>0</v>
      </c>
      <c r="P573" s="85">
        <v>0</v>
      </c>
      <c r="Q573" s="85">
        <f t="shared" si="1670"/>
        <v>0</v>
      </c>
      <c r="R573" s="85">
        <v>0</v>
      </c>
      <c r="S573" s="85">
        <v>0</v>
      </c>
      <c r="T573" s="85">
        <v>0</v>
      </c>
      <c r="U573" s="85">
        <f t="shared" si="1767"/>
        <v>0</v>
      </c>
      <c r="V573" s="85">
        <v>0</v>
      </c>
      <c r="W573" s="85">
        <v>0</v>
      </c>
      <c r="X573" s="85">
        <f t="shared" si="1768"/>
        <v>0</v>
      </c>
      <c r="Y573" s="85">
        <v>0</v>
      </c>
      <c r="Z573" s="85">
        <v>0</v>
      </c>
      <c r="AA573" s="85">
        <v>0</v>
      </c>
      <c r="AB573" s="85">
        <f t="shared" si="1769"/>
        <v>0</v>
      </c>
      <c r="AC573" s="85">
        <v>0</v>
      </c>
      <c r="AD573" s="85">
        <v>0</v>
      </c>
      <c r="AE573" s="85">
        <f t="shared" si="1770"/>
        <v>0</v>
      </c>
      <c r="AF573" s="85">
        <v>0</v>
      </c>
      <c r="AG573" s="85">
        <v>0</v>
      </c>
      <c r="AH573" s="85">
        <v>0</v>
      </c>
      <c r="AI573" s="85">
        <f t="shared" si="1771"/>
        <v>0</v>
      </c>
      <c r="AJ573" s="85">
        <v>0</v>
      </c>
      <c r="AK573" s="85">
        <v>0</v>
      </c>
      <c r="AL573" s="85">
        <f t="shared" si="1772"/>
        <v>0</v>
      </c>
      <c r="AM573" s="85">
        <v>0</v>
      </c>
      <c r="AN573" s="384">
        <f t="shared" si="1780"/>
        <v>0</v>
      </c>
      <c r="AO573" s="384">
        <f t="shared" si="1781"/>
        <v>0</v>
      </c>
      <c r="AP573" s="385">
        <f t="shared" si="1782"/>
        <v>0</v>
      </c>
      <c r="AQ573" s="384">
        <f t="shared" si="1783"/>
        <v>0</v>
      </c>
      <c r="AR573" s="384">
        <f t="shared" si="1784"/>
        <v>0</v>
      </c>
      <c r="AS573" s="385">
        <f t="shared" si="1785"/>
        <v>0</v>
      </c>
      <c r="AT573" s="385">
        <f t="shared" si="1786"/>
        <v>0</v>
      </c>
      <c r="AU573" s="86" t="s">
        <v>233</v>
      </c>
      <c r="AV573" s="87"/>
      <c r="AW573" s="88"/>
      <c r="AX573" s="88"/>
      <c r="AY573" s="88"/>
      <c r="AZ573" s="88"/>
      <c r="BA573" s="377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</row>
    <row r="574" spans="1:129" s="69" customFormat="1" hidden="1">
      <c r="A574" s="11"/>
      <c r="B574" s="4">
        <v>2017</v>
      </c>
      <c r="C574" s="82">
        <v>8323</v>
      </c>
      <c r="D574" s="82">
        <v>2</v>
      </c>
      <c r="E574" s="2">
        <v>2</v>
      </c>
      <c r="F574" s="2">
        <v>1</v>
      </c>
      <c r="G574" s="2">
        <v>4000</v>
      </c>
      <c r="H574" s="2">
        <v>4400</v>
      </c>
      <c r="I574" s="2">
        <v>442</v>
      </c>
      <c r="J574" s="83"/>
      <c r="K574" s="153" t="s">
        <v>1718</v>
      </c>
      <c r="L574" s="85">
        <v>0</v>
      </c>
      <c r="M574" s="85">
        <v>0</v>
      </c>
      <c r="N574" s="85">
        <f t="shared" si="1681"/>
        <v>0</v>
      </c>
      <c r="O574" s="85">
        <v>0</v>
      </c>
      <c r="P574" s="85">
        <v>0</v>
      </c>
      <c r="Q574" s="85">
        <f t="shared" si="1670"/>
        <v>0</v>
      </c>
      <c r="R574" s="85">
        <v>0</v>
      </c>
      <c r="S574" s="85">
        <v>0</v>
      </c>
      <c r="T574" s="85">
        <v>0</v>
      </c>
      <c r="U574" s="85">
        <f t="shared" si="1767"/>
        <v>0</v>
      </c>
      <c r="V574" s="85">
        <v>0</v>
      </c>
      <c r="W574" s="85">
        <v>0</v>
      </c>
      <c r="X574" s="85">
        <f t="shared" si="1768"/>
        <v>0</v>
      </c>
      <c r="Y574" s="85">
        <v>0</v>
      </c>
      <c r="Z574" s="85">
        <v>0</v>
      </c>
      <c r="AA574" s="85">
        <v>0</v>
      </c>
      <c r="AB574" s="85">
        <f t="shared" si="1769"/>
        <v>0</v>
      </c>
      <c r="AC574" s="85">
        <v>0</v>
      </c>
      <c r="AD574" s="85">
        <v>0</v>
      </c>
      <c r="AE574" s="85">
        <f t="shared" si="1770"/>
        <v>0</v>
      </c>
      <c r="AF574" s="85">
        <v>0</v>
      </c>
      <c r="AG574" s="85">
        <v>0</v>
      </c>
      <c r="AH574" s="85">
        <v>0</v>
      </c>
      <c r="AI574" s="85">
        <f t="shared" si="1771"/>
        <v>0</v>
      </c>
      <c r="AJ574" s="85">
        <v>0</v>
      </c>
      <c r="AK574" s="85">
        <v>0</v>
      </c>
      <c r="AL574" s="85">
        <f t="shared" si="1772"/>
        <v>0</v>
      </c>
      <c r="AM574" s="85">
        <v>0</v>
      </c>
      <c r="AN574" s="384">
        <f t="shared" si="1780"/>
        <v>0</v>
      </c>
      <c r="AO574" s="384">
        <f t="shared" si="1781"/>
        <v>0</v>
      </c>
      <c r="AP574" s="385">
        <f t="shared" si="1782"/>
        <v>0</v>
      </c>
      <c r="AQ574" s="384">
        <f t="shared" si="1783"/>
        <v>0</v>
      </c>
      <c r="AR574" s="384">
        <f t="shared" si="1784"/>
        <v>0</v>
      </c>
      <c r="AS574" s="385">
        <f t="shared" si="1785"/>
        <v>0</v>
      </c>
      <c r="AT574" s="385">
        <f t="shared" si="1786"/>
        <v>0</v>
      </c>
      <c r="AU574" s="86" t="s">
        <v>233</v>
      </c>
      <c r="AV574" s="87"/>
      <c r="AW574" s="88"/>
      <c r="AX574" s="88"/>
      <c r="AY574" s="88"/>
      <c r="AZ574" s="88"/>
      <c r="BA574" s="377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</row>
    <row r="575" spans="1:129" s="69" customFormat="1" hidden="1">
      <c r="A575" s="11"/>
      <c r="B575" s="4">
        <v>2017</v>
      </c>
      <c r="C575" s="82">
        <v>8323</v>
      </c>
      <c r="D575" s="82">
        <v>2</v>
      </c>
      <c r="E575" s="2">
        <v>2</v>
      </c>
      <c r="F575" s="2">
        <v>1</v>
      </c>
      <c r="G575" s="2">
        <v>4000</v>
      </c>
      <c r="H575" s="2">
        <v>4400</v>
      </c>
      <c r="I575" s="2">
        <v>442</v>
      </c>
      <c r="J575" s="83"/>
      <c r="K575" s="153" t="s">
        <v>1719</v>
      </c>
      <c r="L575" s="85">
        <v>0</v>
      </c>
      <c r="M575" s="85">
        <v>0</v>
      </c>
      <c r="N575" s="85">
        <f t="shared" si="1681"/>
        <v>0</v>
      </c>
      <c r="O575" s="85">
        <v>0</v>
      </c>
      <c r="P575" s="85">
        <v>0</v>
      </c>
      <c r="Q575" s="85">
        <f t="shared" si="1670"/>
        <v>0</v>
      </c>
      <c r="R575" s="85">
        <v>0</v>
      </c>
      <c r="S575" s="85">
        <v>0</v>
      </c>
      <c r="T575" s="85">
        <v>0</v>
      </c>
      <c r="U575" s="85">
        <f t="shared" si="1767"/>
        <v>0</v>
      </c>
      <c r="V575" s="85">
        <v>0</v>
      </c>
      <c r="W575" s="85">
        <v>0</v>
      </c>
      <c r="X575" s="85">
        <f t="shared" si="1768"/>
        <v>0</v>
      </c>
      <c r="Y575" s="85">
        <v>0</v>
      </c>
      <c r="Z575" s="85">
        <v>0</v>
      </c>
      <c r="AA575" s="85">
        <v>0</v>
      </c>
      <c r="AB575" s="85">
        <f t="shared" si="1769"/>
        <v>0</v>
      </c>
      <c r="AC575" s="85">
        <v>0</v>
      </c>
      <c r="AD575" s="85">
        <v>0</v>
      </c>
      <c r="AE575" s="85">
        <f t="shared" si="1770"/>
        <v>0</v>
      </c>
      <c r="AF575" s="85">
        <v>0</v>
      </c>
      <c r="AG575" s="85">
        <v>0</v>
      </c>
      <c r="AH575" s="85">
        <v>0</v>
      </c>
      <c r="AI575" s="85">
        <f t="shared" si="1771"/>
        <v>0</v>
      </c>
      <c r="AJ575" s="85">
        <v>0</v>
      </c>
      <c r="AK575" s="85">
        <v>0</v>
      </c>
      <c r="AL575" s="85">
        <f t="shared" si="1772"/>
        <v>0</v>
      </c>
      <c r="AM575" s="85">
        <v>0</v>
      </c>
      <c r="AN575" s="384">
        <f t="shared" si="1780"/>
        <v>0</v>
      </c>
      <c r="AO575" s="384">
        <f t="shared" si="1781"/>
        <v>0</v>
      </c>
      <c r="AP575" s="385">
        <f t="shared" si="1782"/>
        <v>0</v>
      </c>
      <c r="AQ575" s="384">
        <f t="shared" si="1783"/>
        <v>0</v>
      </c>
      <c r="AR575" s="384">
        <f t="shared" si="1784"/>
        <v>0</v>
      </c>
      <c r="AS575" s="385">
        <f t="shared" si="1785"/>
        <v>0</v>
      </c>
      <c r="AT575" s="385">
        <f t="shared" si="1786"/>
        <v>0</v>
      </c>
      <c r="AU575" s="86" t="s">
        <v>233</v>
      </c>
      <c r="AV575" s="87"/>
      <c r="AW575" s="88"/>
      <c r="AX575" s="88"/>
      <c r="AY575" s="88"/>
      <c r="AZ575" s="88"/>
      <c r="BA575" s="377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</row>
    <row r="576" spans="1:129" s="69" customFormat="1" ht="46.5" hidden="1">
      <c r="A576" s="11"/>
      <c r="B576" s="4">
        <v>2017</v>
      </c>
      <c r="C576" s="82">
        <v>8323</v>
      </c>
      <c r="D576" s="82">
        <v>2</v>
      </c>
      <c r="E576" s="2">
        <v>2</v>
      </c>
      <c r="F576" s="2">
        <v>1</v>
      </c>
      <c r="G576" s="2">
        <v>4000</v>
      </c>
      <c r="H576" s="2">
        <v>4400</v>
      </c>
      <c r="I576" s="2">
        <v>442</v>
      </c>
      <c r="J576" s="83"/>
      <c r="K576" s="153" t="s">
        <v>1720</v>
      </c>
      <c r="L576" s="85">
        <v>0</v>
      </c>
      <c r="M576" s="85">
        <v>0</v>
      </c>
      <c r="N576" s="85">
        <f t="shared" si="1681"/>
        <v>0</v>
      </c>
      <c r="O576" s="85">
        <v>0</v>
      </c>
      <c r="P576" s="85">
        <v>0</v>
      </c>
      <c r="Q576" s="85">
        <f t="shared" si="1670"/>
        <v>0</v>
      </c>
      <c r="R576" s="85">
        <v>0</v>
      </c>
      <c r="S576" s="85">
        <v>0</v>
      </c>
      <c r="T576" s="85">
        <v>0</v>
      </c>
      <c r="U576" s="85">
        <f t="shared" si="1767"/>
        <v>0</v>
      </c>
      <c r="V576" s="85">
        <v>0</v>
      </c>
      <c r="W576" s="85">
        <v>0</v>
      </c>
      <c r="X576" s="85">
        <f t="shared" si="1768"/>
        <v>0</v>
      </c>
      <c r="Y576" s="85">
        <v>0</v>
      </c>
      <c r="Z576" s="85">
        <v>0</v>
      </c>
      <c r="AA576" s="85">
        <v>0</v>
      </c>
      <c r="AB576" s="85">
        <f t="shared" si="1769"/>
        <v>0</v>
      </c>
      <c r="AC576" s="85">
        <v>0</v>
      </c>
      <c r="AD576" s="85">
        <v>0</v>
      </c>
      <c r="AE576" s="85">
        <f t="shared" si="1770"/>
        <v>0</v>
      </c>
      <c r="AF576" s="85">
        <v>0</v>
      </c>
      <c r="AG576" s="85">
        <v>0</v>
      </c>
      <c r="AH576" s="85">
        <v>0</v>
      </c>
      <c r="AI576" s="85">
        <f t="shared" si="1771"/>
        <v>0</v>
      </c>
      <c r="AJ576" s="85">
        <v>0</v>
      </c>
      <c r="AK576" s="85">
        <v>0</v>
      </c>
      <c r="AL576" s="85">
        <f t="shared" si="1772"/>
        <v>0</v>
      </c>
      <c r="AM576" s="85">
        <v>0</v>
      </c>
      <c r="AN576" s="384">
        <f t="shared" si="1780"/>
        <v>0</v>
      </c>
      <c r="AO576" s="384">
        <f t="shared" si="1781"/>
        <v>0</v>
      </c>
      <c r="AP576" s="385">
        <f t="shared" si="1782"/>
        <v>0</v>
      </c>
      <c r="AQ576" s="384">
        <f t="shared" si="1783"/>
        <v>0</v>
      </c>
      <c r="AR576" s="384">
        <f t="shared" si="1784"/>
        <v>0</v>
      </c>
      <c r="AS576" s="385">
        <f t="shared" si="1785"/>
        <v>0</v>
      </c>
      <c r="AT576" s="385">
        <f t="shared" si="1786"/>
        <v>0</v>
      </c>
      <c r="AU576" s="86" t="s">
        <v>233</v>
      </c>
      <c r="AV576" s="87"/>
      <c r="AW576" s="88"/>
      <c r="AX576" s="88"/>
      <c r="AY576" s="88"/>
      <c r="AZ576" s="88"/>
      <c r="BA576" s="377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</row>
    <row r="577" spans="1:129" s="94" customFormat="1">
      <c r="A577" s="11"/>
      <c r="B577" s="63">
        <v>2017</v>
      </c>
      <c r="C577" s="64">
        <v>8323</v>
      </c>
      <c r="D577" s="64">
        <v>2</v>
      </c>
      <c r="E577" s="63">
        <v>2</v>
      </c>
      <c r="F577" s="63">
        <v>1</v>
      </c>
      <c r="G577" s="63">
        <v>5000</v>
      </c>
      <c r="H577" s="63"/>
      <c r="I577" s="63"/>
      <c r="J577" s="63"/>
      <c r="K577" s="65" t="s">
        <v>25</v>
      </c>
      <c r="L577" s="66">
        <f>SUM(L578+L593+L632+L640+L645+L659)</f>
        <v>731100</v>
      </c>
      <c r="M577" s="66">
        <f t="shared" ref="M577:R577" si="1787">SUM(M578+M593+M632+M640+M645+M659)</f>
        <v>0</v>
      </c>
      <c r="N577" s="66">
        <f t="shared" si="1787"/>
        <v>731100</v>
      </c>
      <c r="O577" s="66">
        <f t="shared" si="1787"/>
        <v>0</v>
      </c>
      <c r="P577" s="66">
        <f t="shared" si="1787"/>
        <v>0</v>
      </c>
      <c r="Q577" s="66">
        <f t="shared" si="1787"/>
        <v>0</v>
      </c>
      <c r="R577" s="66">
        <f t="shared" si="1787"/>
        <v>731100</v>
      </c>
      <c r="S577" s="66">
        <f>SUM(S578+S593+S632+S640+S645+S659)</f>
        <v>0</v>
      </c>
      <c r="T577" s="66">
        <f t="shared" ref="T577:Y577" si="1788">SUM(T578+T593+T632+T640+T645+T659)</f>
        <v>0</v>
      </c>
      <c r="U577" s="66">
        <f t="shared" si="1788"/>
        <v>0</v>
      </c>
      <c r="V577" s="66">
        <f t="shared" si="1788"/>
        <v>0</v>
      </c>
      <c r="W577" s="66">
        <f t="shared" si="1788"/>
        <v>0</v>
      </c>
      <c r="X577" s="66">
        <f t="shared" si="1788"/>
        <v>0</v>
      </c>
      <c r="Y577" s="66">
        <f t="shared" si="1788"/>
        <v>0</v>
      </c>
      <c r="Z577" s="66">
        <f>SUM(Z578+Z593+Z632+Z640+Z645+Z659)</f>
        <v>29603.200000000001</v>
      </c>
      <c r="AA577" s="66">
        <f t="shared" ref="AA577:AF577" si="1789">SUM(AA578+AA593+AA632+AA640+AA645+AA659)</f>
        <v>0</v>
      </c>
      <c r="AB577" s="66">
        <f t="shared" si="1789"/>
        <v>29603.200000000001</v>
      </c>
      <c r="AC577" s="66">
        <f t="shared" si="1789"/>
        <v>0</v>
      </c>
      <c r="AD577" s="66">
        <f t="shared" si="1789"/>
        <v>0</v>
      </c>
      <c r="AE577" s="66">
        <f t="shared" si="1789"/>
        <v>0</v>
      </c>
      <c r="AF577" s="66">
        <f t="shared" si="1789"/>
        <v>29603.200000000001</v>
      </c>
      <c r="AG577" s="66">
        <f>SUM(AG578+AG593+AG632+AG640+AG645+AG659)</f>
        <v>0</v>
      </c>
      <c r="AH577" s="66">
        <f t="shared" ref="AH577:AM577" si="1790">SUM(AH578+AH593+AH632+AH640+AH645+AH659)</f>
        <v>0</v>
      </c>
      <c r="AI577" s="66">
        <f t="shared" si="1790"/>
        <v>0</v>
      </c>
      <c r="AJ577" s="66">
        <f t="shared" si="1790"/>
        <v>0</v>
      </c>
      <c r="AK577" s="66">
        <f t="shared" si="1790"/>
        <v>0</v>
      </c>
      <c r="AL577" s="66">
        <f t="shared" si="1790"/>
        <v>0</v>
      </c>
      <c r="AM577" s="66">
        <f t="shared" si="1790"/>
        <v>0</v>
      </c>
      <c r="AN577" s="66">
        <f>SUM(AN578+AN593+AN632+AN640+AN645+AN659)</f>
        <v>701496.8</v>
      </c>
      <c r="AO577" s="66">
        <f t="shared" ref="AO577:AT577" si="1791">SUM(AO578+AO593+AO632+AO640+AO645+AO659)</f>
        <v>0</v>
      </c>
      <c r="AP577" s="66">
        <f t="shared" si="1791"/>
        <v>701496.8</v>
      </c>
      <c r="AQ577" s="66">
        <f t="shared" si="1791"/>
        <v>0</v>
      </c>
      <c r="AR577" s="66">
        <f t="shared" si="1791"/>
        <v>0</v>
      </c>
      <c r="AS577" s="66">
        <f t="shared" si="1791"/>
        <v>0</v>
      </c>
      <c r="AT577" s="66">
        <f t="shared" si="1791"/>
        <v>701496.8</v>
      </c>
      <c r="AU577" s="66"/>
      <c r="AV577" s="67"/>
      <c r="AW577" s="89"/>
      <c r="AX577" s="89"/>
      <c r="AY577" s="89"/>
      <c r="AZ577" s="89"/>
      <c r="BA577" s="68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</row>
    <row r="578" spans="1:129" s="94" customFormat="1">
      <c r="A578" s="11"/>
      <c r="B578" s="72">
        <v>2017</v>
      </c>
      <c r="C578" s="72">
        <v>8323</v>
      </c>
      <c r="D578" s="154">
        <v>2</v>
      </c>
      <c r="E578" s="155">
        <v>2</v>
      </c>
      <c r="F578" s="155">
        <v>1</v>
      </c>
      <c r="G578" s="72">
        <v>5000</v>
      </c>
      <c r="H578" s="156">
        <v>5100</v>
      </c>
      <c r="I578" s="72"/>
      <c r="J578" s="72"/>
      <c r="K578" s="72" t="s">
        <v>26</v>
      </c>
      <c r="L578" s="73">
        <f t="shared" ref="L578:R578" si="1792">L579+L584+L587</f>
        <v>618100</v>
      </c>
      <c r="M578" s="73">
        <f t="shared" si="1792"/>
        <v>0</v>
      </c>
      <c r="N578" s="73">
        <f t="shared" si="1792"/>
        <v>618100</v>
      </c>
      <c r="O578" s="73">
        <f t="shared" si="1792"/>
        <v>0</v>
      </c>
      <c r="P578" s="73">
        <f t="shared" si="1792"/>
        <v>0</v>
      </c>
      <c r="Q578" s="73">
        <f t="shared" si="1792"/>
        <v>0</v>
      </c>
      <c r="R578" s="73">
        <f t="shared" si="1792"/>
        <v>618100</v>
      </c>
      <c r="S578" s="73">
        <f t="shared" ref="S578:Y578" si="1793">S579+S584+S587</f>
        <v>0</v>
      </c>
      <c r="T578" s="73">
        <f t="shared" si="1793"/>
        <v>0</v>
      </c>
      <c r="U578" s="73">
        <f t="shared" si="1793"/>
        <v>0</v>
      </c>
      <c r="V578" s="73">
        <f t="shared" si="1793"/>
        <v>0</v>
      </c>
      <c r="W578" s="73">
        <f t="shared" si="1793"/>
        <v>0</v>
      </c>
      <c r="X578" s="73">
        <f t="shared" si="1793"/>
        <v>0</v>
      </c>
      <c r="Y578" s="73">
        <f t="shared" si="1793"/>
        <v>0</v>
      </c>
      <c r="Z578" s="73">
        <f t="shared" ref="Z578:AM578" si="1794">Z579+Z584+Z587</f>
        <v>29603.200000000001</v>
      </c>
      <c r="AA578" s="73">
        <f t="shared" si="1794"/>
        <v>0</v>
      </c>
      <c r="AB578" s="73">
        <f t="shared" si="1794"/>
        <v>29603.200000000001</v>
      </c>
      <c r="AC578" s="73">
        <f t="shared" si="1794"/>
        <v>0</v>
      </c>
      <c r="AD578" s="73">
        <f t="shared" si="1794"/>
        <v>0</v>
      </c>
      <c r="AE578" s="73">
        <f t="shared" si="1794"/>
        <v>0</v>
      </c>
      <c r="AF578" s="73">
        <f t="shared" si="1794"/>
        <v>29603.200000000001</v>
      </c>
      <c r="AG578" s="73">
        <f t="shared" si="1794"/>
        <v>0</v>
      </c>
      <c r="AH578" s="73">
        <f t="shared" si="1794"/>
        <v>0</v>
      </c>
      <c r="AI578" s="73">
        <f t="shared" si="1794"/>
        <v>0</v>
      </c>
      <c r="AJ578" s="73">
        <f t="shared" si="1794"/>
        <v>0</v>
      </c>
      <c r="AK578" s="73">
        <f t="shared" si="1794"/>
        <v>0</v>
      </c>
      <c r="AL578" s="73">
        <f t="shared" si="1794"/>
        <v>0</v>
      </c>
      <c r="AM578" s="73">
        <f t="shared" si="1794"/>
        <v>0</v>
      </c>
      <c r="AN578" s="73">
        <f t="shared" ref="AN578:AT578" si="1795">AN579+AN584+AN587</f>
        <v>588496.80000000005</v>
      </c>
      <c r="AO578" s="73">
        <f t="shared" si="1795"/>
        <v>0</v>
      </c>
      <c r="AP578" s="73">
        <f t="shared" si="1795"/>
        <v>588496.80000000005</v>
      </c>
      <c r="AQ578" s="73">
        <f t="shared" si="1795"/>
        <v>0</v>
      </c>
      <c r="AR578" s="73">
        <f t="shared" si="1795"/>
        <v>0</v>
      </c>
      <c r="AS578" s="73">
        <f t="shared" si="1795"/>
        <v>0</v>
      </c>
      <c r="AT578" s="73">
        <f t="shared" si="1795"/>
        <v>588496.80000000005</v>
      </c>
      <c r="AU578" s="73"/>
      <c r="AV578" s="74"/>
      <c r="AW578" s="91"/>
      <c r="AX578" s="91"/>
      <c r="AY578" s="91"/>
      <c r="AZ578" s="91"/>
      <c r="BA578" s="75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</row>
    <row r="579" spans="1:129" s="94" customFormat="1">
      <c r="A579" s="11"/>
      <c r="B579" s="157">
        <v>2017</v>
      </c>
      <c r="C579" s="157">
        <v>8323</v>
      </c>
      <c r="D579" s="77">
        <v>2</v>
      </c>
      <c r="E579" s="76">
        <v>2</v>
      </c>
      <c r="F579" s="76">
        <v>1</v>
      </c>
      <c r="G579" s="157">
        <v>5000</v>
      </c>
      <c r="H579" s="76">
        <v>5100</v>
      </c>
      <c r="I579" s="157"/>
      <c r="J579" s="157"/>
      <c r="K579" s="157" t="s">
        <v>2059</v>
      </c>
      <c r="L579" s="79">
        <f>L580+L581+L582+L583</f>
        <v>326000</v>
      </c>
      <c r="M579" s="79">
        <f t="shared" ref="M579:R579" si="1796">M580+M581+M582+M583</f>
        <v>0</v>
      </c>
      <c r="N579" s="79">
        <f t="shared" si="1796"/>
        <v>326000</v>
      </c>
      <c r="O579" s="79">
        <f t="shared" si="1796"/>
        <v>0</v>
      </c>
      <c r="P579" s="79">
        <f t="shared" si="1796"/>
        <v>0</v>
      </c>
      <c r="Q579" s="79">
        <f t="shared" si="1796"/>
        <v>0</v>
      </c>
      <c r="R579" s="79">
        <f t="shared" si="1796"/>
        <v>326000</v>
      </c>
      <c r="S579" s="79">
        <f>S580+S581+S582+S583</f>
        <v>0</v>
      </c>
      <c r="T579" s="79">
        <f t="shared" ref="T579:Y579" si="1797">T580+T581+T582+T583</f>
        <v>0</v>
      </c>
      <c r="U579" s="79">
        <f t="shared" si="1797"/>
        <v>0</v>
      </c>
      <c r="V579" s="79">
        <f t="shared" si="1797"/>
        <v>0</v>
      </c>
      <c r="W579" s="79">
        <f t="shared" si="1797"/>
        <v>0</v>
      </c>
      <c r="X579" s="79">
        <f t="shared" si="1797"/>
        <v>0</v>
      </c>
      <c r="Y579" s="79">
        <f t="shared" si="1797"/>
        <v>0</v>
      </c>
      <c r="Z579" s="79">
        <f>Z580+Z581+Z582+Z583</f>
        <v>0</v>
      </c>
      <c r="AA579" s="79">
        <f t="shared" ref="AA579:AF579" si="1798">AA580+AA581+AA582+AA583</f>
        <v>0</v>
      </c>
      <c r="AB579" s="79">
        <f t="shared" si="1798"/>
        <v>0</v>
      </c>
      <c r="AC579" s="79">
        <f t="shared" si="1798"/>
        <v>0</v>
      </c>
      <c r="AD579" s="79">
        <f t="shared" si="1798"/>
        <v>0</v>
      </c>
      <c r="AE579" s="79">
        <f t="shared" si="1798"/>
        <v>0</v>
      </c>
      <c r="AF579" s="79">
        <f t="shared" si="1798"/>
        <v>0</v>
      </c>
      <c r="AG579" s="79">
        <f>AG580+AG581+AG582+AG583</f>
        <v>0</v>
      </c>
      <c r="AH579" s="79">
        <f t="shared" ref="AH579:AM579" si="1799">AH580+AH581+AH582+AH583</f>
        <v>0</v>
      </c>
      <c r="AI579" s="79">
        <f t="shared" si="1799"/>
        <v>0</v>
      </c>
      <c r="AJ579" s="79">
        <f t="shared" si="1799"/>
        <v>0</v>
      </c>
      <c r="AK579" s="79">
        <f t="shared" si="1799"/>
        <v>0</v>
      </c>
      <c r="AL579" s="79">
        <f t="shared" si="1799"/>
        <v>0</v>
      </c>
      <c r="AM579" s="79">
        <f t="shared" si="1799"/>
        <v>0</v>
      </c>
      <c r="AN579" s="79">
        <f>AN580+AN581+AN582+AN583</f>
        <v>326000</v>
      </c>
      <c r="AO579" s="79">
        <f t="shared" ref="AO579:AT579" si="1800">AO580+AO581+AO582+AO583</f>
        <v>0</v>
      </c>
      <c r="AP579" s="79">
        <f t="shared" si="1800"/>
        <v>326000</v>
      </c>
      <c r="AQ579" s="79">
        <f t="shared" si="1800"/>
        <v>0</v>
      </c>
      <c r="AR579" s="79">
        <f t="shared" si="1800"/>
        <v>0</v>
      </c>
      <c r="AS579" s="79">
        <f t="shared" si="1800"/>
        <v>0</v>
      </c>
      <c r="AT579" s="79">
        <f t="shared" si="1800"/>
        <v>326000</v>
      </c>
      <c r="AU579" s="79"/>
      <c r="AV579" s="79"/>
      <c r="AW579" s="79"/>
      <c r="AX579" s="79"/>
      <c r="AY579" s="79"/>
      <c r="AZ579" s="79"/>
      <c r="BA579" s="79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</row>
    <row r="580" spans="1:129" s="94" customFormat="1">
      <c r="A580" s="11"/>
      <c r="B580" s="2">
        <v>2017</v>
      </c>
      <c r="C580" s="3">
        <v>8323</v>
      </c>
      <c r="D580" s="3">
        <v>2</v>
      </c>
      <c r="E580" s="2">
        <v>2</v>
      </c>
      <c r="F580" s="2">
        <v>1</v>
      </c>
      <c r="G580" s="2">
        <v>5000</v>
      </c>
      <c r="H580" s="2">
        <v>5100</v>
      </c>
      <c r="I580" s="2">
        <v>511</v>
      </c>
      <c r="J580" s="2">
        <v>9</v>
      </c>
      <c r="K580" s="84" t="s">
        <v>107</v>
      </c>
      <c r="L580" s="85">
        <v>55000</v>
      </c>
      <c r="M580" s="85">
        <v>0</v>
      </c>
      <c r="N580" s="85">
        <f t="shared" ref="N580:N583" si="1801">L580+M580</f>
        <v>55000</v>
      </c>
      <c r="O580" s="85">
        <v>0</v>
      </c>
      <c r="P580" s="85">
        <v>0</v>
      </c>
      <c r="Q580" s="85">
        <f t="shared" ref="Q580:Q583" si="1802">O580+P580</f>
        <v>0</v>
      </c>
      <c r="R580" s="158">
        <f>N580+Q580</f>
        <v>55000</v>
      </c>
      <c r="S580" s="85">
        <v>0</v>
      </c>
      <c r="T580" s="85">
        <v>0</v>
      </c>
      <c r="U580" s="85">
        <f t="shared" ref="U580:U583" si="1803">S580+T580</f>
        <v>0</v>
      </c>
      <c r="V580" s="85">
        <v>0</v>
      </c>
      <c r="W580" s="85">
        <v>0</v>
      </c>
      <c r="X580" s="85">
        <f t="shared" ref="X580:X583" si="1804">V580+W580</f>
        <v>0</v>
      </c>
      <c r="Y580" s="158">
        <f>U580+X580</f>
        <v>0</v>
      </c>
      <c r="Z580" s="85">
        <v>0</v>
      </c>
      <c r="AA580" s="85">
        <v>0</v>
      </c>
      <c r="AB580" s="85">
        <f t="shared" ref="AB580:AB583" si="1805">Z580+AA580</f>
        <v>0</v>
      </c>
      <c r="AC580" s="85">
        <v>0</v>
      </c>
      <c r="AD580" s="85">
        <v>0</v>
      </c>
      <c r="AE580" s="85">
        <f t="shared" ref="AE580:AE583" si="1806">AC580+AD580</f>
        <v>0</v>
      </c>
      <c r="AF580" s="158">
        <f>AB580+AE580</f>
        <v>0</v>
      </c>
      <c r="AG580" s="85">
        <v>0</v>
      </c>
      <c r="AH580" s="85">
        <v>0</v>
      </c>
      <c r="AI580" s="85">
        <f t="shared" ref="AI580:AI583" si="1807">AG580+AH580</f>
        <v>0</v>
      </c>
      <c r="AJ580" s="85">
        <v>0</v>
      </c>
      <c r="AK580" s="85">
        <v>0</v>
      </c>
      <c r="AL580" s="85">
        <f t="shared" ref="AL580:AL583" si="1808">AJ580+AK580</f>
        <v>0</v>
      </c>
      <c r="AM580" s="158">
        <f>AI580+AL580</f>
        <v>0</v>
      </c>
      <c r="AN580" s="384">
        <f t="shared" ref="AN580" si="1809">L580-S580-Z580-AG580</f>
        <v>55000</v>
      </c>
      <c r="AO580" s="384">
        <f t="shared" ref="AO580" si="1810">M580-T580-AA580-AH580</f>
        <v>0</v>
      </c>
      <c r="AP580" s="385">
        <f t="shared" ref="AP580" si="1811">AN580+AO580</f>
        <v>55000</v>
      </c>
      <c r="AQ580" s="384">
        <f t="shared" ref="AQ580" si="1812">O580-V580-AC580-AJ580</f>
        <v>0</v>
      </c>
      <c r="AR580" s="384">
        <f t="shared" ref="AR580" si="1813">P580-W580-AD580-AK580</f>
        <v>0</v>
      </c>
      <c r="AS580" s="385">
        <f t="shared" ref="AS580" si="1814">AQ580+AR580</f>
        <v>0</v>
      </c>
      <c r="AT580" s="385">
        <f t="shared" ref="AT580" si="1815">AP580+AS580</f>
        <v>55000</v>
      </c>
      <c r="AU580" s="6" t="s">
        <v>28</v>
      </c>
      <c r="AV580" s="159">
        <v>10</v>
      </c>
      <c r="AW580" s="7"/>
      <c r="AX580" s="7"/>
      <c r="AY580" s="7"/>
      <c r="AZ580" s="7"/>
      <c r="BA580" s="160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</row>
    <row r="581" spans="1:129" s="94" customFormat="1">
      <c r="A581" s="11"/>
      <c r="B581" s="2">
        <v>2017</v>
      </c>
      <c r="C581" s="3">
        <v>8323</v>
      </c>
      <c r="D581" s="3">
        <v>2</v>
      </c>
      <c r="E581" s="2">
        <v>2</v>
      </c>
      <c r="F581" s="2">
        <v>1</v>
      </c>
      <c r="G581" s="2">
        <v>5000</v>
      </c>
      <c r="H581" s="2">
        <v>5100</v>
      </c>
      <c r="I581" s="2">
        <v>511</v>
      </c>
      <c r="J581" s="2">
        <v>15</v>
      </c>
      <c r="K581" s="84" t="s">
        <v>40</v>
      </c>
      <c r="L581" s="85">
        <v>50000</v>
      </c>
      <c r="M581" s="85">
        <v>0</v>
      </c>
      <c r="N581" s="85">
        <f t="shared" si="1801"/>
        <v>50000</v>
      </c>
      <c r="O581" s="85">
        <v>0</v>
      </c>
      <c r="P581" s="85">
        <v>0</v>
      </c>
      <c r="Q581" s="85">
        <f t="shared" si="1802"/>
        <v>0</v>
      </c>
      <c r="R581" s="158">
        <f>N581+Q581</f>
        <v>50000</v>
      </c>
      <c r="S581" s="85">
        <v>0</v>
      </c>
      <c r="T581" s="85">
        <v>0</v>
      </c>
      <c r="U581" s="85">
        <f t="shared" si="1803"/>
        <v>0</v>
      </c>
      <c r="V581" s="85">
        <v>0</v>
      </c>
      <c r="W581" s="85">
        <v>0</v>
      </c>
      <c r="X581" s="85">
        <f t="shared" si="1804"/>
        <v>0</v>
      </c>
      <c r="Y581" s="158">
        <f>U581+X581</f>
        <v>0</v>
      </c>
      <c r="Z581" s="85">
        <v>0</v>
      </c>
      <c r="AA581" s="85">
        <v>0</v>
      </c>
      <c r="AB581" s="85">
        <f t="shared" si="1805"/>
        <v>0</v>
      </c>
      <c r="AC581" s="85">
        <v>0</v>
      </c>
      <c r="AD581" s="85">
        <v>0</v>
      </c>
      <c r="AE581" s="85">
        <f t="shared" si="1806"/>
        <v>0</v>
      </c>
      <c r="AF581" s="158">
        <f>AB581+AE581</f>
        <v>0</v>
      </c>
      <c r="AG581" s="85">
        <v>0</v>
      </c>
      <c r="AH581" s="85">
        <v>0</v>
      </c>
      <c r="AI581" s="85">
        <f t="shared" si="1807"/>
        <v>0</v>
      </c>
      <c r="AJ581" s="85">
        <v>0</v>
      </c>
      <c r="AK581" s="85">
        <v>0</v>
      </c>
      <c r="AL581" s="85">
        <f t="shared" si="1808"/>
        <v>0</v>
      </c>
      <c r="AM581" s="158">
        <f>AI581+AL581</f>
        <v>0</v>
      </c>
      <c r="AN581" s="384">
        <f t="shared" ref="AN581:AN583" si="1816">L581-S581-Z581-AG581</f>
        <v>50000</v>
      </c>
      <c r="AO581" s="384">
        <f t="shared" ref="AO581:AO583" si="1817">M581-T581-AA581-AH581</f>
        <v>0</v>
      </c>
      <c r="AP581" s="385">
        <f t="shared" ref="AP581:AP583" si="1818">AN581+AO581</f>
        <v>50000</v>
      </c>
      <c r="AQ581" s="384">
        <f t="shared" ref="AQ581:AQ583" si="1819">O581-V581-AC581-AJ581</f>
        <v>0</v>
      </c>
      <c r="AR581" s="384">
        <f t="shared" ref="AR581:AR583" si="1820">P581-W581-AD581-AK581</f>
        <v>0</v>
      </c>
      <c r="AS581" s="385">
        <f t="shared" ref="AS581:AS583" si="1821">AQ581+AR581</f>
        <v>0</v>
      </c>
      <c r="AT581" s="385">
        <f t="shared" ref="AT581:AT583" si="1822">AP581+AS581</f>
        <v>50000</v>
      </c>
      <c r="AU581" s="6" t="s">
        <v>28</v>
      </c>
      <c r="AV581" s="159">
        <v>43</v>
      </c>
      <c r="AW581" s="7"/>
      <c r="AX581" s="7"/>
      <c r="AY581" s="7"/>
      <c r="AZ581" s="7"/>
      <c r="BA581" s="160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</row>
    <row r="582" spans="1:129" s="94" customFormat="1">
      <c r="A582" s="11"/>
      <c r="B582" s="2">
        <v>2017</v>
      </c>
      <c r="C582" s="3">
        <v>8323</v>
      </c>
      <c r="D582" s="3">
        <v>2</v>
      </c>
      <c r="E582" s="2">
        <v>2</v>
      </c>
      <c r="F582" s="2">
        <v>1</v>
      </c>
      <c r="G582" s="2">
        <v>5000</v>
      </c>
      <c r="H582" s="2">
        <v>5100</v>
      </c>
      <c r="I582" s="2">
        <v>511</v>
      </c>
      <c r="J582" s="2">
        <v>19</v>
      </c>
      <c r="K582" s="84" t="s">
        <v>997</v>
      </c>
      <c r="L582" s="85">
        <v>30000</v>
      </c>
      <c r="M582" s="85">
        <v>0</v>
      </c>
      <c r="N582" s="85">
        <f t="shared" si="1801"/>
        <v>30000</v>
      </c>
      <c r="O582" s="85">
        <v>0</v>
      </c>
      <c r="P582" s="85">
        <v>0</v>
      </c>
      <c r="Q582" s="85">
        <f t="shared" si="1802"/>
        <v>0</v>
      </c>
      <c r="R582" s="158">
        <f>N582+Q582</f>
        <v>30000</v>
      </c>
      <c r="S582" s="85">
        <v>0</v>
      </c>
      <c r="T582" s="85">
        <v>0</v>
      </c>
      <c r="U582" s="85">
        <f t="shared" si="1803"/>
        <v>0</v>
      </c>
      <c r="V582" s="85">
        <v>0</v>
      </c>
      <c r="W582" s="85">
        <v>0</v>
      </c>
      <c r="X582" s="85">
        <f t="shared" si="1804"/>
        <v>0</v>
      </c>
      <c r="Y582" s="158">
        <f>U582+X582</f>
        <v>0</v>
      </c>
      <c r="Z582" s="85">
        <v>0</v>
      </c>
      <c r="AA582" s="85">
        <v>0</v>
      </c>
      <c r="AB582" s="85">
        <f t="shared" si="1805"/>
        <v>0</v>
      </c>
      <c r="AC582" s="85">
        <v>0</v>
      </c>
      <c r="AD582" s="85">
        <v>0</v>
      </c>
      <c r="AE582" s="85">
        <f t="shared" si="1806"/>
        <v>0</v>
      </c>
      <c r="AF582" s="158">
        <f>AB582+AE582</f>
        <v>0</v>
      </c>
      <c r="AG582" s="85">
        <v>0</v>
      </c>
      <c r="AH582" s="85">
        <v>0</v>
      </c>
      <c r="AI582" s="85">
        <f t="shared" si="1807"/>
        <v>0</v>
      </c>
      <c r="AJ582" s="85">
        <v>0</v>
      </c>
      <c r="AK582" s="85">
        <v>0</v>
      </c>
      <c r="AL582" s="85">
        <f t="shared" si="1808"/>
        <v>0</v>
      </c>
      <c r="AM582" s="158">
        <f>AI582+AL582</f>
        <v>0</v>
      </c>
      <c r="AN582" s="384">
        <f t="shared" si="1816"/>
        <v>30000</v>
      </c>
      <c r="AO582" s="384">
        <f t="shared" si="1817"/>
        <v>0</v>
      </c>
      <c r="AP582" s="385">
        <f t="shared" si="1818"/>
        <v>30000</v>
      </c>
      <c r="AQ582" s="384">
        <f t="shared" si="1819"/>
        <v>0</v>
      </c>
      <c r="AR582" s="384">
        <f t="shared" si="1820"/>
        <v>0</v>
      </c>
      <c r="AS582" s="385">
        <f t="shared" si="1821"/>
        <v>0</v>
      </c>
      <c r="AT582" s="385">
        <f t="shared" si="1822"/>
        <v>30000</v>
      </c>
      <c r="AU582" s="6" t="s">
        <v>28</v>
      </c>
      <c r="AV582" s="159">
        <v>1</v>
      </c>
      <c r="AW582" s="7"/>
      <c r="AX582" s="7"/>
      <c r="AY582" s="7"/>
      <c r="AZ582" s="7"/>
      <c r="BA582" s="160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</row>
    <row r="583" spans="1:129" s="94" customFormat="1">
      <c r="A583" s="11"/>
      <c r="B583" s="2">
        <v>2017</v>
      </c>
      <c r="C583" s="3">
        <v>8323</v>
      </c>
      <c r="D583" s="3">
        <v>2</v>
      </c>
      <c r="E583" s="2">
        <v>2</v>
      </c>
      <c r="F583" s="2">
        <v>1</v>
      </c>
      <c r="G583" s="2">
        <v>5000</v>
      </c>
      <c r="H583" s="2">
        <v>5100</v>
      </c>
      <c r="I583" s="2">
        <v>511</v>
      </c>
      <c r="J583" s="2">
        <v>20</v>
      </c>
      <c r="K583" s="84" t="s">
        <v>41</v>
      </c>
      <c r="L583" s="85">
        <v>191000</v>
      </c>
      <c r="M583" s="85">
        <v>0</v>
      </c>
      <c r="N583" s="85">
        <f t="shared" si="1801"/>
        <v>191000</v>
      </c>
      <c r="O583" s="85">
        <v>0</v>
      </c>
      <c r="P583" s="85">
        <v>0</v>
      </c>
      <c r="Q583" s="85">
        <f t="shared" si="1802"/>
        <v>0</v>
      </c>
      <c r="R583" s="158">
        <f>N583+Q583</f>
        <v>191000</v>
      </c>
      <c r="S583" s="85">
        <v>0</v>
      </c>
      <c r="T583" s="85">
        <v>0</v>
      </c>
      <c r="U583" s="85">
        <f t="shared" si="1803"/>
        <v>0</v>
      </c>
      <c r="V583" s="85">
        <v>0</v>
      </c>
      <c r="W583" s="85">
        <v>0</v>
      </c>
      <c r="X583" s="85">
        <f t="shared" si="1804"/>
        <v>0</v>
      </c>
      <c r="Y583" s="158">
        <f>U583+X583</f>
        <v>0</v>
      </c>
      <c r="Z583" s="85">
        <v>0</v>
      </c>
      <c r="AA583" s="85">
        <v>0</v>
      </c>
      <c r="AB583" s="85">
        <f t="shared" si="1805"/>
        <v>0</v>
      </c>
      <c r="AC583" s="85">
        <v>0</v>
      </c>
      <c r="AD583" s="85">
        <v>0</v>
      </c>
      <c r="AE583" s="85">
        <f t="shared" si="1806"/>
        <v>0</v>
      </c>
      <c r="AF583" s="158">
        <f>AB583+AE583</f>
        <v>0</v>
      </c>
      <c r="AG583" s="85">
        <v>0</v>
      </c>
      <c r="AH583" s="85">
        <v>0</v>
      </c>
      <c r="AI583" s="85">
        <f t="shared" si="1807"/>
        <v>0</v>
      </c>
      <c r="AJ583" s="85">
        <v>0</v>
      </c>
      <c r="AK583" s="85">
        <v>0</v>
      </c>
      <c r="AL583" s="85">
        <f t="shared" si="1808"/>
        <v>0</v>
      </c>
      <c r="AM583" s="158">
        <f>AI583+AL583</f>
        <v>0</v>
      </c>
      <c r="AN583" s="384">
        <f t="shared" si="1816"/>
        <v>191000</v>
      </c>
      <c r="AO583" s="384">
        <f t="shared" si="1817"/>
        <v>0</v>
      </c>
      <c r="AP583" s="385">
        <f t="shared" si="1818"/>
        <v>191000</v>
      </c>
      <c r="AQ583" s="384">
        <f t="shared" si="1819"/>
        <v>0</v>
      </c>
      <c r="AR583" s="384">
        <f t="shared" si="1820"/>
        <v>0</v>
      </c>
      <c r="AS583" s="385">
        <f t="shared" si="1821"/>
        <v>0</v>
      </c>
      <c r="AT583" s="385">
        <f t="shared" si="1822"/>
        <v>191000</v>
      </c>
      <c r="AU583" s="6" t="s">
        <v>28</v>
      </c>
      <c r="AV583" s="159">
        <v>156</v>
      </c>
      <c r="AW583" s="7"/>
      <c r="AX583" s="7"/>
      <c r="AY583" s="7"/>
      <c r="AZ583" s="7"/>
      <c r="BA583" s="160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</row>
    <row r="584" spans="1:129" s="94" customFormat="1">
      <c r="A584" s="11"/>
      <c r="B584" s="157">
        <v>2017</v>
      </c>
      <c r="C584" s="157">
        <v>8323</v>
      </c>
      <c r="D584" s="77">
        <v>2</v>
      </c>
      <c r="E584" s="76">
        <v>2</v>
      </c>
      <c r="F584" s="157">
        <v>1</v>
      </c>
      <c r="G584" s="157">
        <v>5000</v>
      </c>
      <c r="H584" s="76">
        <v>5100</v>
      </c>
      <c r="I584" s="76">
        <v>515</v>
      </c>
      <c r="J584" s="157"/>
      <c r="K584" s="157" t="s">
        <v>2060</v>
      </c>
      <c r="L584" s="79">
        <f>L585+L586</f>
        <v>54100</v>
      </c>
      <c r="M584" s="79">
        <f t="shared" ref="M584:R584" si="1823">M585+M586</f>
        <v>0</v>
      </c>
      <c r="N584" s="79">
        <f t="shared" si="1823"/>
        <v>54100</v>
      </c>
      <c r="O584" s="79">
        <f t="shared" si="1823"/>
        <v>0</v>
      </c>
      <c r="P584" s="79">
        <f t="shared" si="1823"/>
        <v>0</v>
      </c>
      <c r="Q584" s="79">
        <f t="shared" si="1823"/>
        <v>0</v>
      </c>
      <c r="R584" s="79">
        <f t="shared" si="1823"/>
        <v>54100</v>
      </c>
      <c r="S584" s="79">
        <f>S585+S586</f>
        <v>0</v>
      </c>
      <c r="T584" s="79">
        <f t="shared" ref="T584:Y584" si="1824">T585+T586</f>
        <v>0</v>
      </c>
      <c r="U584" s="79">
        <f t="shared" si="1824"/>
        <v>0</v>
      </c>
      <c r="V584" s="79">
        <f t="shared" si="1824"/>
        <v>0</v>
      </c>
      <c r="W584" s="79">
        <f t="shared" si="1824"/>
        <v>0</v>
      </c>
      <c r="X584" s="79">
        <f t="shared" si="1824"/>
        <v>0</v>
      </c>
      <c r="Y584" s="79">
        <f t="shared" si="1824"/>
        <v>0</v>
      </c>
      <c r="Z584" s="79">
        <f>Z585+Z586</f>
        <v>0</v>
      </c>
      <c r="AA584" s="79">
        <f t="shared" ref="AA584:AF584" si="1825">AA585+AA586</f>
        <v>0</v>
      </c>
      <c r="AB584" s="79">
        <f t="shared" si="1825"/>
        <v>0</v>
      </c>
      <c r="AC584" s="79">
        <f t="shared" si="1825"/>
        <v>0</v>
      </c>
      <c r="AD584" s="79">
        <f t="shared" si="1825"/>
        <v>0</v>
      </c>
      <c r="AE584" s="79">
        <f t="shared" si="1825"/>
        <v>0</v>
      </c>
      <c r="AF584" s="79">
        <f t="shared" si="1825"/>
        <v>0</v>
      </c>
      <c r="AG584" s="79">
        <f>AG585+AG586</f>
        <v>0</v>
      </c>
      <c r="AH584" s="79">
        <f t="shared" ref="AH584:AM584" si="1826">AH585+AH586</f>
        <v>0</v>
      </c>
      <c r="AI584" s="79">
        <f t="shared" si="1826"/>
        <v>0</v>
      </c>
      <c r="AJ584" s="79">
        <f t="shared" si="1826"/>
        <v>0</v>
      </c>
      <c r="AK584" s="79">
        <f t="shared" si="1826"/>
        <v>0</v>
      </c>
      <c r="AL584" s="79">
        <f t="shared" si="1826"/>
        <v>0</v>
      </c>
      <c r="AM584" s="79">
        <f t="shared" si="1826"/>
        <v>0</v>
      </c>
      <c r="AN584" s="79">
        <f>AN585+AN586</f>
        <v>54100</v>
      </c>
      <c r="AO584" s="79">
        <f t="shared" ref="AO584:AT584" si="1827">AO585+AO586</f>
        <v>0</v>
      </c>
      <c r="AP584" s="79">
        <f t="shared" si="1827"/>
        <v>54100</v>
      </c>
      <c r="AQ584" s="79">
        <f t="shared" si="1827"/>
        <v>0</v>
      </c>
      <c r="AR584" s="79">
        <f t="shared" si="1827"/>
        <v>0</v>
      </c>
      <c r="AS584" s="79">
        <f t="shared" si="1827"/>
        <v>0</v>
      </c>
      <c r="AT584" s="79">
        <f t="shared" si="1827"/>
        <v>54100</v>
      </c>
      <c r="AU584" s="79"/>
      <c r="AV584" s="79"/>
      <c r="AW584" s="79"/>
      <c r="AX584" s="79"/>
      <c r="AY584" s="79"/>
      <c r="AZ584" s="79"/>
      <c r="BA584" s="79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</row>
    <row r="585" spans="1:129" s="94" customFormat="1">
      <c r="A585" s="11"/>
      <c r="B585" s="2">
        <v>2017</v>
      </c>
      <c r="C585" s="3">
        <v>8323</v>
      </c>
      <c r="D585" s="3">
        <v>2</v>
      </c>
      <c r="E585" s="2">
        <v>2</v>
      </c>
      <c r="F585" s="2">
        <v>1</v>
      </c>
      <c r="G585" s="2">
        <v>5000</v>
      </c>
      <c r="H585" s="2">
        <v>5100</v>
      </c>
      <c r="I585" s="2">
        <v>515</v>
      </c>
      <c r="J585" s="2">
        <v>3</v>
      </c>
      <c r="K585" s="84" t="s">
        <v>458</v>
      </c>
      <c r="L585" s="85">
        <v>50100</v>
      </c>
      <c r="M585" s="85">
        <v>0</v>
      </c>
      <c r="N585" s="85">
        <f t="shared" ref="N585:N586" si="1828">L585+M585</f>
        <v>50100</v>
      </c>
      <c r="O585" s="85">
        <v>0</v>
      </c>
      <c r="P585" s="85">
        <v>0</v>
      </c>
      <c r="Q585" s="85">
        <f t="shared" ref="Q585:Q586" si="1829">O585+P585</f>
        <v>0</v>
      </c>
      <c r="R585" s="158">
        <f>N585+Q585</f>
        <v>50100</v>
      </c>
      <c r="S585" s="85">
        <v>0</v>
      </c>
      <c r="T585" s="85">
        <v>0</v>
      </c>
      <c r="U585" s="85">
        <f t="shared" ref="U585:U586" si="1830">S585+T585</f>
        <v>0</v>
      </c>
      <c r="V585" s="85">
        <v>0</v>
      </c>
      <c r="W585" s="85">
        <v>0</v>
      </c>
      <c r="X585" s="85">
        <f t="shared" ref="X585:X586" si="1831">V585+W585</f>
        <v>0</v>
      </c>
      <c r="Y585" s="158">
        <f>U585+X585</f>
        <v>0</v>
      </c>
      <c r="Z585" s="85">
        <v>0</v>
      </c>
      <c r="AA585" s="85">
        <v>0</v>
      </c>
      <c r="AB585" s="85">
        <f t="shared" ref="AB585:AB586" si="1832">Z585+AA585</f>
        <v>0</v>
      </c>
      <c r="AC585" s="85">
        <v>0</v>
      </c>
      <c r="AD585" s="85">
        <v>0</v>
      </c>
      <c r="AE585" s="85">
        <f t="shared" ref="AE585:AE586" si="1833">AC585+AD585</f>
        <v>0</v>
      </c>
      <c r="AF585" s="158">
        <f>AB585+AE585</f>
        <v>0</v>
      </c>
      <c r="AG585" s="85">
        <v>0</v>
      </c>
      <c r="AH585" s="85">
        <v>0</v>
      </c>
      <c r="AI585" s="85">
        <f t="shared" ref="AI585:AI586" si="1834">AG585+AH585</f>
        <v>0</v>
      </c>
      <c r="AJ585" s="85">
        <v>0</v>
      </c>
      <c r="AK585" s="85">
        <v>0</v>
      </c>
      <c r="AL585" s="85">
        <f t="shared" ref="AL585:AL586" si="1835">AJ585+AK585</f>
        <v>0</v>
      </c>
      <c r="AM585" s="158">
        <f>AI585+AL585</f>
        <v>0</v>
      </c>
      <c r="AN585" s="384">
        <f t="shared" ref="AN585:AN586" si="1836">L585-S585-Z585-AG585</f>
        <v>50100</v>
      </c>
      <c r="AO585" s="384">
        <f t="shared" ref="AO585:AO586" si="1837">M585-T585-AA585-AH585</f>
        <v>0</v>
      </c>
      <c r="AP585" s="385">
        <f t="shared" ref="AP585:AP586" si="1838">AN585+AO585</f>
        <v>50100</v>
      </c>
      <c r="AQ585" s="384">
        <f t="shared" ref="AQ585:AQ586" si="1839">O585-V585-AC585-AJ585</f>
        <v>0</v>
      </c>
      <c r="AR585" s="384">
        <f t="shared" ref="AR585:AR586" si="1840">P585-W585-AD585-AK585</f>
        <v>0</v>
      </c>
      <c r="AS585" s="385">
        <f t="shared" ref="AS585:AS586" si="1841">AQ585+AR585</f>
        <v>0</v>
      </c>
      <c r="AT585" s="385">
        <f t="shared" ref="AT585:AT586" si="1842">AP585+AS585</f>
        <v>50100</v>
      </c>
      <c r="AU585" s="6" t="s">
        <v>28</v>
      </c>
      <c r="AV585" s="159">
        <v>3</v>
      </c>
      <c r="AW585" s="7"/>
      <c r="AX585" s="7"/>
      <c r="AY585" s="7"/>
      <c r="AZ585" s="7"/>
      <c r="BA585" s="160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</row>
    <row r="586" spans="1:129" s="94" customFormat="1">
      <c r="A586" s="11"/>
      <c r="B586" s="2">
        <v>2017</v>
      </c>
      <c r="C586" s="3">
        <v>8323</v>
      </c>
      <c r="D586" s="3">
        <v>2</v>
      </c>
      <c r="E586" s="2">
        <v>2</v>
      </c>
      <c r="F586" s="2">
        <v>1</v>
      </c>
      <c r="G586" s="2">
        <v>5000</v>
      </c>
      <c r="H586" s="2">
        <v>5100</v>
      </c>
      <c r="I586" s="2">
        <v>515</v>
      </c>
      <c r="J586" s="2">
        <v>8</v>
      </c>
      <c r="K586" s="84" t="s">
        <v>493</v>
      </c>
      <c r="L586" s="85">
        <v>4000</v>
      </c>
      <c r="M586" s="85">
        <v>0</v>
      </c>
      <c r="N586" s="85">
        <f t="shared" si="1828"/>
        <v>4000</v>
      </c>
      <c r="O586" s="85">
        <v>0</v>
      </c>
      <c r="P586" s="85">
        <v>0</v>
      </c>
      <c r="Q586" s="85">
        <f t="shared" si="1829"/>
        <v>0</v>
      </c>
      <c r="R586" s="158">
        <f>N586+Q586</f>
        <v>4000</v>
      </c>
      <c r="S586" s="85">
        <v>0</v>
      </c>
      <c r="T586" s="85">
        <v>0</v>
      </c>
      <c r="U586" s="85">
        <f t="shared" si="1830"/>
        <v>0</v>
      </c>
      <c r="V586" s="85">
        <v>0</v>
      </c>
      <c r="W586" s="85">
        <v>0</v>
      </c>
      <c r="X586" s="85">
        <f t="shared" si="1831"/>
        <v>0</v>
      </c>
      <c r="Y586" s="158">
        <f>U586+X586</f>
        <v>0</v>
      </c>
      <c r="Z586" s="85">
        <v>0</v>
      </c>
      <c r="AA586" s="85">
        <v>0</v>
      </c>
      <c r="AB586" s="85">
        <f t="shared" si="1832"/>
        <v>0</v>
      </c>
      <c r="AC586" s="85">
        <v>0</v>
      </c>
      <c r="AD586" s="85">
        <v>0</v>
      </c>
      <c r="AE586" s="85">
        <f t="shared" si="1833"/>
        <v>0</v>
      </c>
      <c r="AF586" s="158">
        <f>AB586+AE586</f>
        <v>0</v>
      </c>
      <c r="AG586" s="85">
        <v>0</v>
      </c>
      <c r="AH586" s="85">
        <v>0</v>
      </c>
      <c r="AI586" s="85">
        <f t="shared" si="1834"/>
        <v>0</v>
      </c>
      <c r="AJ586" s="85">
        <v>0</v>
      </c>
      <c r="AK586" s="85">
        <v>0</v>
      </c>
      <c r="AL586" s="85">
        <f t="shared" si="1835"/>
        <v>0</v>
      </c>
      <c r="AM586" s="158">
        <f>AI586+AL586</f>
        <v>0</v>
      </c>
      <c r="AN586" s="384">
        <f t="shared" si="1836"/>
        <v>4000</v>
      </c>
      <c r="AO586" s="384">
        <f t="shared" si="1837"/>
        <v>0</v>
      </c>
      <c r="AP586" s="385">
        <f t="shared" si="1838"/>
        <v>4000</v>
      </c>
      <c r="AQ586" s="384">
        <f t="shared" si="1839"/>
        <v>0</v>
      </c>
      <c r="AR586" s="384">
        <f t="shared" si="1840"/>
        <v>0</v>
      </c>
      <c r="AS586" s="385">
        <f t="shared" si="1841"/>
        <v>0</v>
      </c>
      <c r="AT586" s="385">
        <f t="shared" si="1842"/>
        <v>4000</v>
      </c>
      <c r="AU586" s="6" t="s">
        <v>28</v>
      </c>
      <c r="AV586" s="159">
        <v>2</v>
      </c>
      <c r="AW586" s="7"/>
      <c r="AX586" s="7"/>
      <c r="AY586" s="7"/>
      <c r="AZ586" s="7"/>
      <c r="BA586" s="160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</row>
    <row r="587" spans="1:129" s="94" customFormat="1">
      <c r="A587" s="11"/>
      <c r="B587" s="157">
        <v>2017</v>
      </c>
      <c r="C587" s="157">
        <v>8323</v>
      </c>
      <c r="D587" s="77">
        <v>2</v>
      </c>
      <c r="E587" s="157">
        <v>2</v>
      </c>
      <c r="F587" s="157">
        <v>1</v>
      </c>
      <c r="G587" s="157">
        <v>5000</v>
      </c>
      <c r="H587" s="76">
        <v>5100</v>
      </c>
      <c r="I587" s="76">
        <v>519</v>
      </c>
      <c r="J587" s="157"/>
      <c r="K587" s="157" t="s">
        <v>2061</v>
      </c>
      <c r="L587" s="79">
        <f>SUM(L588:L592)</f>
        <v>238000</v>
      </c>
      <c r="M587" s="79">
        <f t="shared" ref="M587:R587" si="1843">SUM(M588:M592)</f>
        <v>0</v>
      </c>
      <c r="N587" s="79">
        <f t="shared" si="1843"/>
        <v>238000</v>
      </c>
      <c r="O587" s="79">
        <f t="shared" si="1843"/>
        <v>0</v>
      </c>
      <c r="P587" s="79">
        <f t="shared" si="1843"/>
        <v>0</v>
      </c>
      <c r="Q587" s="79">
        <f t="shared" si="1843"/>
        <v>0</v>
      </c>
      <c r="R587" s="79">
        <f t="shared" si="1843"/>
        <v>238000</v>
      </c>
      <c r="S587" s="79">
        <f>SUM(S588:S592)</f>
        <v>0</v>
      </c>
      <c r="T587" s="79">
        <f t="shared" ref="T587:Y587" si="1844">SUM(T588:T592)</f>
        <v>0</v>
      </c>
      <c r="U587" s="79">
        <f t="shared" si="1844"/>
        <v>0</v>
      </c>
      <c r="V587" s="79">
        <f t="shared" si="1844"/>
        <v>0</v>
      </c>
      <c r="W587" s="79">
        <f t="shared" si="1844"/>
        <v>0</v>
      </c>
      <c r="X587" s="79">
        <f t="shared" si="1844"/>
        <v>0</v>
      </c>
      <c r="Y587" s="79">
        <f t="shared" si="1844"/>
        <v>0</v>
      </c>
      <c r="Z587" s="79">
        <f>SUM(Z588:Z592)</f>
        <v>29603.200000000001</v>
      </c>
      <c r="AA587" s="79">
        <f t="shared" ref="AA587:AF587" si="1845">SUM(AA588:AA592)</f>
        <v>0</v>
      </c>
      <c r="AB587" s="79">
        <f t="shared" si="1845"/>
        <v>29603.200000000001</v>
      </c>
      <c r="AC587" s="79">
        <f t="shared" si="1845"/>
        <v>0</v>
      </c>
      <c r="AD587" s="79">
        <f t="shared" si="1845"/>
        <v>0</v>
      </c>
      <c r="AE587" s="79">
        <f t="shared" si="1845"/>
        <v>0</v>
      </c>
      <c r="AF587" s="79">
        <f t="shared" si="1845"/>
        <v>29603.200000000001</v>
      </c>
      <c r="AG587" s="79">
        <f>SUM(AG588:AG592)</f>
        <v>0</v>
      </c>
      <c r="AH587" s="79">
        <f t="shared" ref="AH587:AM587" si="1846">SUM(AH588:AH592)</f>
        <v>0</v>
      </c>
      <c r="AI587" s="79">
        <f t="shared" si="1846"/>
        <v>0</v>
      </c>
      <c r="AJ587" s="79">
        <f t="shared" si="1846"/>
        <v>0</v>
      </c>
      <c r="AK587" s="79">
        <f t="shared" si="1846"/>
        <v>0</v>
      </c>
      <c r="AL587" s="79">
        <f t="shared" si="1846"/>
        <v>0</v>
      </c>
      <c r="AM587" s="79">
        <f t="shared" si="1846"/>
        <v>0</v>
      </c>
      <c r="AN587" s="79">
        <f>SUM(AN588:AN592)</f>
        <v>208396.79999999999</v>
      </c>
      <c r="AO587" s="79">
        <f t="shared" ref="AO587:AT587" si="1847">SUM(AO588:AO592)</f>
        <v>0</v>
      </c>
      <c r="AP587" s="79">
        <f t="shared" si="1847"/>
        <v>208396.79999999999</v>
      </c>
      <c r="AQ587" s="79">
        <f t="shared" si="1847"/>
        <v>0</v>
      </c>
      <c r="AR587" s="79">
        <f t="shared" si="1847"/>
        <v>0</v>
      </c>
      <c r="AS587" s="79">
        <f t="shared" si="1847"/>
        <v>0</v>
      </c>
      <c r="AT587" s="79">
        <f t="shared" si="1847"/>
        <v>208396.79999999999</v>
      </c>
      <c r="AU587" s="79"/>
      <c r="AV587" s="79"/>
      <c r="AW587" s="79"/>
      <c r="AX587" s="79"/>
      <c r="AY587" s="79"/>
      <c r="AZ587" s="79"/>
      <c r="BA587" s="79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</row>
    <row r="588" spans="1:129" s="94" customFormat="1">
      <c r="A588" s="11"/>
      <c r="B588" s="2">
        <v>2017</v>
      </c>
      <c r="C588" s="3">
        <v>8323</v>
      </c>
      <c r="D588" s="3">
        <v>2</v>
      </c>
      <c r="E588" s="2">
        <v>2</v>
      </c>
      <c r="F588" s="2">
        <v>1</v>
      </c>
      <c r="G588" s="2">
        <v>5000</v>
      </c>
      <c r="H588" s="2">
        <v>5100</v>
      </c>
      <c r="I588" s="2">
        <v>519</v>
      </c>
      <c r="J588" s="2">
        <v>1</v>
      </c>
      <c r="K588" s="84" t="s">
        <v>58</v>
      </c>
      <c r="L588" s="85">
        <v>208000</v>
      </c>
      <c r="M588" s="85">
        <v>0</v>
      </c>
      <c r="N588" s="85">
        <f t="shared" ref="N588:N596" si="1848">L588+M588</f>
        <v>208000</v>
      </c>
      <c r="O588" s="85">
        <v>0</v>
      </c>
      <c r="P588" s="85">
        <v>0</v>
      </c>
      <c r="Q588" s="85">
        <f t="shared" ref="Q588:Q594" si="1849">O588+P588</f>
        <v>0</v>
      </c>
      <c r="R588" s="158">
        <f>N588+Q588</f>
        <v>208000</v>
      </c>
      <c r="S588" s="85">
        <v>0</v>
      </c>
      <c r="T588" s="85">
        <v>0</v>
      </c>
      <c r="U588" s="85">
        <f t="shared" ref="U588:U592" si="1850">S588+T588</f>
        <v>0</v>
      </c>
      <c r="V588" s="85">
        <v>0</v>
      </c>
      <c r="W588" s="85">
        <v>0</v>
      </c>
      <c r="X588" s="85">
        <f t="shared" ref="X588:X592" si="1851">V588+W588</f>
        <v>0</v>
      </c>
      <c r="Y588" s="158">
        <f>U588+X588</f>
        <v>0</v>
      </c>
      <c r="Z588" s="85">
        <v>0</v>
      </c>
      <c r="AA588" s="85">
        <v>0</v>
      </c>
      <c r="AB588" s="85">
        <f t="shared" ref="AB588:AB592" si="1852">Z588+AA588</f>
        <v>0</v>
      </c>
      <c r="AC588" s="85">
        <v>0</v>
      </c>
      <c r="AD588" s="85">
        <v>0</v>
      </c>
      <c r="AE588" s="85">
        <f t="shared" ref="AE588:AE592" si="1853">AC588+AD588</f>
        <v>0</v>
      </c>
      <c r="AF588" s="158">
        <f>AB588+AE588</f>
        <v>0</v>
      </c>
      <c r="AG588" s="85">
        <v>0</v>
      </c>
      <c r="AH588" s="85">
        <v>0</v>
      </c>
      <c r="AI588" s="85">
        <f t="shared" ref="AI588:AI592" si="1854">AG588+AH588</f>
        <v>0</v>
      </c>
      <c r="AJ588" s="85">
        <v>0</v>
      </c>
      <c r="AK588" s="85">
        <v>0</v>
      </c>
      <c r="AL588" s="85">
        <f t="shared" ref="AL588:AL592" si="1855">AJ588+AK588</f>
        <v>0</v>
      </c>
      <c r="AM588" s="158">
        <f>AI588+AL588</f>
        <v>0</v>
      </c>
      <c r="AN588" s="384">
        <f t="shared" ref="AN588" si="1856">L588-S588-Z588-AG588</f>
        <v>208000</v>
      </c>
      <c r="AO588" s="384">
        <f t="shared" ref="AO588" si="1857">M588-T588-AA588-AH588</f>
        <v>0</v>
      </c>
      <c r="AP588" s="385">
        <f t="shared" ref="AP588" si="1858">AN588+AO588</f>
        <v>208000</v>
      </c>
      <c r="AQ588" s="384">
        <f t="shared" ref="AQ588" si="1859">O588-V588-AC588-AJ588</f>
        <v>0</v>
      </c>
      <c r="AR588" s="384">
        <f t="shared" ref="AR588" si="1860">P588-W588-AD588-AK588</f>
        <v>0</v>
      </c>
      <c r="AS588" s="385">
        <f t="shared" ref="AS588" si="1861">AQ588+AR588</f>
        <v>0</v>
      </c>
      <c r="AT588" s="385">
        <f t="shared" ref="AT588" si="1862">AP588+AS588</f>
        <v>208000</v>
      </c>
      <c r="AU588" s="6" t="s">
        <v>28</v>
      </c>
      <c r="AV588" s="159">
        <v>8</v>
      </c>
      <c r="AW588" s="7"/>
      <c r="AX588" s="7"/>
      <c r="AY588" s="7"/>
      <c r="AZ588" s="7"/>
      <c r="BA588" s="160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</row>
    <row r="589" spans="1:129" s="94" customFormat="1" hidden="1">
      <c r="A589" s="11"/>
      <c r="B589" s="2">
        <v>2017</v>
      </c>
      <c r="C589" s="3">
        <v>8323</v>
      </c>
      <c r="D589" s="3">
        <v>2</v>
      </c>
      <c r="E589" s="2">
        <v>2</v>
      </c>
      <c r="F589" s="2">
        <v>1</v>
      </c>
      <c r="G589" s="2">
        <v>5000</v>
      </c>
      <c r="H589" s="2">
        <v>5100</v>
      </c>
      <c r="I589" s="2">
        <v>519</v>
      </c>
      <c r="J589" s="2"/>
      <c r="K589" s="84" t="s">
        <v>281</v>
      </c>
      <c r="L589" s="85">
        <v>0</v>
      </c>
      <c r="M589" s="85">
        <v>0</v>
      </c>
      <c r="N589" s="85">
        <f t="shared" si="1848"/>
        <v>0</v>
      </c>
      <c r="O589" s="85">
        <v>0</v>
      </c>
      <c r="P589" s="85">
        <v>0</v>
      </c>
      <c r="Q589" s="85">
        <f t="shared" si="1849"/>
        <v>0</v>
      </c>
      <c r="R589" s="158">
        <v>0</v>
      </c>
      <c r="S589" s="85">
        <f t="shared" ref="S589" si="1863">ROUND(Y589*0.8,0)</f>
        <v>0</v>
      </c>
      <c r="T589" s="85">
        <v>0</v>
      </c>
      <c r="U589" s="85">
        <f t="shared" si="1850"/>
        <v>0</v>
      </c>
      <c r="V589" s="85">
        <v>0</v>
      </c>
      <c r="W589" s="85">
        <v>0</v>
      </c>
      <c r="X589" s="85">
        <f t="shared" si="1851"/>
        <v>0</v>
      </c>
      <c r="Y589" s="158">
        <v>0</v>
      </c>
      <c r="Z589" s="85">
        <f t="shared" ref="Z589" si="1864">ROUND(AF589*0.8,0)</f>
        <v>0</v>
      </c>
      <c r="AA589" s="85">
        <v>0</v>
      </c>
      <c r="AB589" s="85">
        <f t="shared" si="1852"/>
        <v>0</v>
      </c>
      <c r="AC589" s="85">
        <v>0</v>
      </c>
      <c r="AD589" s="85">
        <v>0</v>
      </c>
      <c r="AE589" s="85">
        <f t="shared" si="1853"/>
        <v>0</v>
      </c>
      <c r="AF589" s="158">
        <v>0</v>
      </c>
      <c r="AG589" s="85">
        <f t="shared" ref="AG589" si="1865">ROUND(AM589*0.8,0)</f>
        <v>0</v>
      </c>
      <c r="AH589" s="85">
        <v>0</v>
      </c>
      <c r="AI589" s="85">
        <f t="shared" si="1854"/>
        <v>0</v>
      </c>
      <c r="AJ589" s="85">
        <v>0</v>
      </c>
      <c r="AK589" s="85">
        <v>0</v>
      </c>
      <c r="AL589" s="85">
        <f t="shared" si="1855"/>
        <v>0</v>
      </c>
      <c r="AM589" s="158">
        <v>0</v>
      </c>
      <c r="AN589" s="384">
        <f t="shared" ref="AN589:AN592" si="1866">L589-S589-Z589-AG589</f>
        <v>0</v>
      </c>
      <c r="AO589" s="384">
        <f t="shared" ref="AO589:AO592" si="1867">M589-T589-AA589-AH589</f>
        <v>0</v>
      </c>
      <c r="AP589" s="385">
        <f t="shared" ref="AP589:AP592" si="1868">AN589+AO589</f>
        <v>0</v>
      </c>
      <c r="AQ589" s="384">
        <f t="shared" ref="AQ589:AQ592" si="1869">O589-V589-AC589-AJ589</f>
        <v>0</v>
      </c>
      <c r="AR589" s="384">
        <f t="shared" ref="AR589:AR592" si="1870">P589-W589-AD589-AK589</f>
        <v>0</v>
      </c>
      <c r="AS589" s="385">
        <f t="shared" ref="AS589:AS592" si="1871">AQ589+AR589</f>
        <v>0</v>
      </c>
      <c r="AT589" s="385">
        <f t="shared" ref="AT589:AT592" si="1872">AP589+AS589</f>
        <v>0</v>
      </c>
      <c r="AU589" s="6" t="s">
        <v>28</v>
      </c>
      <c r="AV589" s="159"/>
      <c r="AW589" s="7"/>
      <c r="AX589" s="7"/>
      <c r="AY589" s="7"/>
      <c r="AZ589" s="7"/>
      <c r="BA589" s="160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</row>
    <row r="590" spans="1:129" s="94" customFormat="1">
      <c r="A590" s="11"/>
      <c r="B590" s="2">
        <v>2017</v>
      </c>
      <c r="C590" s="3">
        <v>8323</v>
      </c>
      <c r="D590" s="3">
        <v>2</v>
      </c>
      <c r="E590" s="2">
        <v>2</v>
      </c>
      <c r="F590" s="2">
        <v>1</v>
      </c>
      <c r="G590" s="2">
        <v>5000</v>
      </c>
      <c r="H590" s="2">
        <v>5100</v>
      </c>
      <c r="I590" s="2">
        <v>519</v>
      </c>
      <c r="J590" s="2">
        <v>6</v>
      </c>
      <c r="K590" s="84" t="s">
        <v>277</v>
      </c>
      <c r="L590" s="85">
        <v>6000</v>
      </c>
      <c r="M590" s="85">
        <v>0</v>
      </c>
      <c r="N590" s="85">
        <f t="shared" si="1848"/>
        <v>6000</v>
      </c>
      <c r="O590" s="85">
        <v>0</v>
      </c>
      <c r="P590" s="85">
        <v>0</v>
      </c>
      <c r="Q590" s="85">
        <f t="shared" si="1849"/>
        <v>0</v>
      </c>
      <c r="R590" s="158">
        <f>N590+Q590</f>
        <v>6000</v>
      </c>
      <c r="S590" s="85">
        <v>0</v>
      </c>
      <c r="T590" s="85">
        <v>0</v>
      </c>
      <c r="U590" s="85">
        <f t="shared" si="1850"/>
        <v>0</v>
      </c>
      <c r="V590" s="85">
        <v>0</v>
      </c>
      <c r="W590" s="85">
        <v>0</v>
      </c>
      <c r="X590" s="85">
        <f t="shared" si="1851"/>
        <v>0</v>
      </c>
      <c r="Y590" s="158">
        <f>U590+X590</f>
        <v>0</v>
      </c>
      <c r="Z590" s="408">
        <v>5974</v>
      </c>
      <c r="AA590" s="85">
        <v>0</v>
      </c>
      <c r="AB590" s="85">
        <f t="shared" si="1852"/>
        <v>5974</v>
      </c>
      <c r="AC590" s="85">
        <v>0</v>
      </c>
      <c r="AD590" s="85">
        <v>0</v>
      </c>
      <c r="AE590" s="85">
        <f t="shared" si="1853"/>
        <v>0</v>
      </c>
      <c r="AF590" s="158">
        <f>AB590+AE590</f>
        <v>5974</v>
      </c>
      <c r="AG590" s="85">
        <v>0</v>
      </c>
      <c r="AH590" s="85">
        <v>0</v>
      </c>
      <c r="AI590" s="85">
        <f t="shared" si="1854"/>
        <v>0</v>
      </c>
      <c r="AJ590" s="85">
        <v>0</v>
      </c>
      <c r="AK590" s="85">
        <v>0</v>
      </c>
      <c r="AL590" s="85">
        <f t="shared" si="1855"/>
        <v>0</v>
      </c>
      <c r="AM590" s="158">
        <f>AI590+AL590</f>
        <v>0</v>
      </c>
      <c r="AN590" s="384">
        <f t="shared" si="1866"/>
        <v>26</v>
      </c>
      <c r="AO590" s="384">
        <f t="shared" si="1867"/>
        <v>0</v>
      </c>
      <c r="AP590" s="385">
        <f t="shared" si="1868"/>
        <v>26</v>
      </c>
      <c r="AQ590" s="384">
        <f t="shared" si="1869"/>
        <v>0</v>
      </c>
      <c r="AR590" s="384">
        <f t="shared" si="1870"/>
        <v>0</v>
      </c>
      <c r="AS590" s="385">
        <f t="shared" si="1871"/>
        <v>0</v>
      </c>
      <c r="AT590" s="385">
        <f t="shared" si="1872"/>
        <v>26</v>
      </c>
      <c r="AU590" s="6" t="s">
        <v>28</v>
      </c>
      <c r="AV590" s="159">
        <v>2</v>
      </c>
      <c r="AW590" s="7"/>
      <c r="AX590" s="7"/>
      <c r="AY590" s="7"/>
      <c r="AZ590" s="7"/>
      <c r="BA590" s="160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</row>
    <row r="591" spans="1:129" s="94" customFormat="1" hidden="1">
      <c r="A591" s="11"/>
      <c r="B591" s="2">
        <v>2017</v>
      </c>
      <c r="C591" s="3">
        <v>8323</v>
      </c>
      <c r="D591" s="3">
        <v>2</v>
      </c>
      <c r="E591" s="2">
        <v>2</v>
      </c>
      <c r="F591" s="2">
        <v>1</v>
      </c>
      <c r="G591" s="2">
        <v>5000</v>
      </c>
      <c r="H591" s="2">
        <v>5100</v>
      </c>
      <c r="I591" s="2">
        <v>519</v>
      </c>
      <c r="J591" s="2"/>
      <c r="K591" s="84" t="s">
        <v>243</v>
      </c>
      <c r="L591" s="85">
        <v>0</v>
      </c>
      <c r="M591" s="85">
        <v>0</v>
      </c>
      <c r="N591" s="85">
        <f t="shared" si="1848"/>
        <v>0</v>
      </c>
      <c r="O591" s="85">
        <v>0</v>
      </c>
      <c r="P591" s="85">
        <v>0</v>
      </c>
      <c r="Q591" s="85">
        <f t="shared" si="1849"/>
        <v>0</v>
      </c>
      <c r="R591" s="158">
        <f>N591+Q591</f>
        <v>0</v>
      </c>
      <c r="S591" s="85">
        <v>0</v>
      </c>
      <c r="T591" s="85">
        <v>0</v>
      </c>
      <c r="U591" s="85">
        <f t="shared" si="1850"/>
        <v>0</v>
      </c>
      <c r="V591" s="85">
        <v>0</v>
      </c>
      <c r="W591" s="85">
        <v>0</v>
      </c>
      <c r="X591" s="85">
        <f t="shared" si="1851"/>
        <v>0</v>
      </c>
      <c r="Y591" s="158">
        <f>U591+X591</f>
        <v>0</v>
      </c>
      <c r="Z591" s="408"/>
      <c r="AA591" s="85">
        <v>0</v>
      </c>
      <c r="AB591" s="85">
        <f t="shared" si="1852"/>
        <v>0</v>
      </c>
      <c r="AC591" s="85">
        <v>0</v>
      </c>
      <c r="AD591" s="85">
        <v>0</v>
      </c>
      <c r="AE591" s="85">
        <f t="shared" si="1853"/>
        <v>0</v>
      </c>
      <c r="AF591" s="158">
        <f>AB591+AE591</f>
        <v>0</v>
      </c>
      <c r="AG591" s="85">
        <v>0</v>
      </c>
      <c r="AH591" s="85">
        <v>0</v>
      </c>
      <c r="AI591" s="85">
        <f t="shared" si="1854"/>
        <v>0</v>
      </c>
      <c r="AJ591" s="85">
        <v>0</v>
      </c>
      <c r="AK591" s="85">
        <v>0</v>
      </c>
      <c r="AL591" s="85">
        <f t="shared" si="1855"/>
        <v>0</v>
      </c>
      <c r="AM591" s="158">
        <f>AI591+AL591</f>
        <v>0</v>
      </c>
      <c r="AN591" s="384">
        <f t="shared" si="1866"/>
        <v>0</v>
      </c>
      <c r="AO591" s="384">
        <f t="shared" si="1867"/>
        <v>0</v>
      </c>
      <c r="AP591" s="385">
        <f t="shared" si="1868"/>
        <v>0</v>
      </c>
      <c r="AQ591" s="384">
        <f t="shared" si="1869"/>
        <v>0</v>
      </c>
      <c r="AR591" s="384">
        <f t="shared" si="1870"/>
        <v>0</v>
      </c>
      <c r="AS591" s="385">
        <f t="shared" si="1871"/>
        <v>0</v>
      </c>
      <c r="AT591" s="385">
        <f t="shared" si="1872"/>
        <v>0</v>
      </c>
      <c r="AU591" s="6" t="s">
        <v>28</v>
      </c>
      <c r="AV591" s="159"/>
      <c r="AW591" s="7"/>
      <c r="AX591" s="7"/>
      <c r="AY591" s="7"/>
      <c r="AZ591" s="7"/>
      <c r="BA591" s="160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</row>
    <row r="592" spans="1:129" s="94" customFormat="1">
      <c r="A592" s="11"/>
      <c r="B592" s="2">
        <v>2017</v>
      </c>
      <c r="C592" s="3">
        <v>8323</v>
      </c>
      <c r="D592" s="3">
        <v>2</v>
      </c>
      <c r="E592" s="2">
        <v>2</v>
      </c>
      <c r="F592" s="2">
        <v>1</v>
      </c>
      <c r="G592" s="2">
        <v>5000</v>
      </c>
      <c r="H592" s="2">
        <v>5100</v>
      </c>
      <c r="I592" s="2">
        <v>519</v>
      </c>
      <c r="J592" s="2"/>
      <c r="K592" s="84" t="s">
        <v>245</v>
      </c>
      <c r="L592" s="85">
        <v>24000</v>
      </c>
      <c r="M592" s="85">
        <v>0</v>
      </c>
      <c r="N592" s="85">
        <f t="shared" si="1848"/>
        <v>24000</v>
      </c>
      <c r="O592" s="85">
        <v>0</v>
      </c>
      <c r="P592" s="85">
        <v>0</v>
      </c>
      <c r="Q592" s="85">
        <f t="shared" si="1849"/>
        <v>0</v>
      </c>
      <c r="R592" s="158">
        <f>N592+Q592</f>
        <v>24000</v>
      </c>
      <c r="S592" s="85">
        <v>0</v>
      </c>
      <c r="T592" s="85">
        <v>0</v>
      </c>
      <c r="U592" s="85">
        <f t="shared" si="1850"/>
        <v>0</v>
      </c>
      <c r="V592" s="85">
        <v>0</v>
      </c>
      <c r="W592" s="85">
        <v>0</v>
      </c>
      <c r="X592" s="85">
        <f t="shared" si="1851"/>
        <v>0</v>
      </c>
      <c r="Y592" s="158">
        <f>U592+X592</f>
        <v>0</v>
      </c>
      <c r="Z592" s="408">
        <v>23629.200000000001</v>
      </c>
      <c r="AA592" s="85">
        <v>0</v>
      </c>
      <c r="AB592" s="85">
        <f t="shared" si="1852"/>
        <v>23629.200000000001</v>
      </c>
      <c r="AC592" s="85">
        <v>0</v>
      </c>
      <c r="AD592" s="85">
        <v>0</v>
      </c>
      <c r="AE592" s="85">
        <f t="shared" si="1853"/>
        <v>0</v>
      </c>
      <c r="AF592" s="158">
        <f>AB592+AE592</f>
        <v>23629.200000000001</v>
      </c>
      <c r="AG592" s="85">
        <v>0</v>
      </c>
      <c r="AH592" s="85">
        <v>0</v>
      </c>
      <c r="AI592" s="85">
        <f t="shared" si="1854"/>
        <v>0</v>
      </c>
      <c r="AJ592" s="85">
        <v>0</v>
      </c>
      <c r="AK592" s="85">
        <v>0</v>
      </c>
      <c r="AL592" s="85">
        <f t="shared" si="1855"/>
        <v>0</v>
      </c>
      <c r="AM592" s="158">
        <f>AI592+AL592</f>
        <v>0</v>
      </c>
      <c r="AN592" s="384">
        <f t="shared" si="1866"/>
        <v>370.79999999999927</v>
      </c>
      <c r="AO592" s="384">
        <f t="shared" si="1867"/>
        <v>0</v>
      </c>
      <c r="AP592" s="385">
        <f t="shared" si="1868"/>
        <v>370.79999999999927</v>
      </c>
      <c r="AQ592" s="384">
        <f t="shared" si="1869"/>
        <v>0</v>
      </c>
      <c r="AR592" s="384">
        <f t="shared" si="1870"/>
        <v>0</v>
      </c>
      <c r="AS592" s="385">
        <f t="shared" si="1871"/>
        <v>0</v>
      </c>
      <c r="AT592" s="385">
        <f t="shared" si="1872"/>
        <v>370.79999999999927</v>
      </c>
      <c r="AU592" s="6" t="s">
        <v>28</v>
      </c>
      <c r="AV592" s="159">
        <v>30</v>
      </c>
      <c r="AW592" s="7"/>
      <c r="AX592" s="7"/>
      <c r="AY592" s="7"/>
      <c r="AZ592" s="7"/>
      <c r="BA592" s="160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</row>
    <row r="593" spans="1:129" s="94" customFormat="1">
      <c r="A593" s="11"/>
      <c r="B593" s="70">
        <v>2017</v>
      </c>
      <c r="C593" s="71">
        <v>8323</v>
      </c>
      <c r="D593" s="71">
        <v>2</v>
      </c>
      <c r="E593" s="70">
        <v>1</v>
      </c>
      <c r="F593" s="70">
        <v>2</v>
      </c>
      <c r="G593" s="70">
        <v>5000</v>
      </c>
      <c r="H593" s="70">
        <v>5200</v>
      </c>
      <c r="I593" s="70"/>
      <c r="J593" s="70"/>
      <c r="K593" s="72" t="s">
        <v>125</v>
      </c>
      <c r="L593" s="73">
        <f>SUM(L594+L597+L628)</f>
        <v>94000</v>
      </c>
      <c r="M593" s="73">
        <f t="shared" ref="M593:R593" si="1873">SUM(M594+M597+M628)</f>
        <v>0</v>
      </c>
      <c r="N593" s="73">
        <f t="shared" si="1873"/>
        <v>94000</v>
      </c>
      <c r="O593" s="73">
        <f t="shared" si="1873"/>
        <v>0</v>
      </c>
      <c r="P593" s="73">
        <f t="shared" si="1873"/>
        <v>0</v>
      </c>
      <c r="Q593" s="73">
        <f t="shared" si="1873"/>
        <v>0</v>
      </c>
      <c r="R593" s="73">
        <f t="shared" si="1873"/>
        <v>94000</v>
      </c>
      <c r="S593" s="73">
        <f>SUM(S594+S597+S628)</f>
        <v>0</v>
      </c>
      <c r="T593" s="73">
        <f t="shared" ref="T593:Y593" si="1874">SUM(T594+T597+T628)</f>
        <v>0</v>
      </c>
      <c r="U593" s="73">
        <f t="shared" si="1874"/>
        <v>0</v>
      </c>
      <c r="V593" s="73">
        <f t="shared" si="1874"/>
        <v>0</v>
      </c>
      <c r="W593" s="73">
        <f t="shared" si="1874"/>
        <v>0</v>
      </c>
      <c r="X593" s="73">
        <f t="shared" si="1874"/>
        <v>0</v>
      </c>
      <c r="Y593" s="73">
        <f t="shared" si="1874"/>
        <v>0</v>
      </c>
      <c r="Z593" s="73">
        <f>SUM(Z594+Z597+Z628)</f>
        <v>0</v>
      </c>
      <c r="AA593" s="73">
        <f t="shared" ref="AA593:AF593" si="1875">SUM(AA594+AA597+AA628)</f>
        <v>0</v>
      </c>
      <c r="AB593" s="73">
        <f t="shared" si="1875"/>
        <v>0</v>
      </c>
      <c r="AC593" s="73">
        <f t="shared" si="1875"/>
        <v>0</v>
      </c>
      <c r="AD593" s="73">
        <f t="shared" si="1875"/>
        <v>0</v>
      </c>
      <c r="AE593" s="73">
        <f t="shared" si="1875"/>
        <v>0</v>
      </c>
      <c r="AF593" s="73">
        <f t="shared" si="1875"/>
        <v>0</v>
      </c>
      <c r="AG593" s="73">
        <f>SUM(AG594+AG597+AG628)</f>
        <v>0</v>
      </c>
      <c r="AH593" s="73">
        <f t="shared" ref="AH593:AM593" si="1876">SUM(AH594+AH597+AH628)</f>
        <v>0</v>
      </c>
      <c r="AI593" s="73">
        <f t="shared" si="1876"/>
        <v>0</v>
      </c>
      <c r="AJ593" s="73">
        <f t="shared" si="1876"/>
        <v>0</v>
      </c>
      <c r="AK593" s="73">
        <f t="shared" si="1876"/>
        <v>0</v>
      </c>
      <c r="AL593" s="73">
        <f t="shared" si="1876"/>
        <v>0</v>
      </c>
      <c r="AM593" s="73">
        <f t="shared" si="1876"/>
        <v>0</v>
      </c>
      <c r="AN593" s="73">
        <f>SUM(AN594+AN597+AN628)</f>
        <v>94000</v>
      </c>
      <c r="AO593" s="73">
        <f t="shared" ref="AO593:AT593" si="1877">SUM(AO594+AO597+AO628)</f>
        <v>0</v>
      </c>
      <c r="AP593" s="73">
        <f t="shared" si="1877"/>
        <v>94000</v>
      </c>
      <c r="AQ593" s="73">
        <f t="shared" si="1877"/>
        <v>0</v>
      </c>
      <c r="AR593" s="73">
        <f t="shared" si="1877"/>
        <v>0</v>
      </c>
      <c r="AS593" s="73">
        <f t="shared" si="1877"/>
        <v>0</v>
      </c>
      <c r="AT593" s="73">
        <f t="shared" si="1877"/>
        <v>94000</v>
      </c>
      <c r="AU593" s="73"/>
      <c r="AV593" s="74"/>
      <c r="AW593" s="91"/>
      <c r="AX593" s="91"/>
      <c r="AY593" s="91"/>
      <c r="AZ593" s="91"/>
      <c r="BA593" s="75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</row>
    <row r="594" spans="1:129" s="94" customFormat="1">
      <c r="A594" s="11"/>
      <c r="B594" s="76">
        <v>2017</v>
      </c>
      <c r="C594" s="77">
        <v>8323</v>
      </c>
      <c r="D594" s="77">
        <v>2</v>
      </c>
      <c r="E594" s="76">
        <v>1</v>
      </c>
      <c r="F594" s="76">
        <v>2</v>
      </c>
      <c r="G594" s="76">
        <v>5000</v>
      </c>
      <c r="H594" s="76">
        <v>5200</v>
      </c>
      <c r="I594" s="76">
        <v>521</v>
      </c>
      <c r="J594" s="76"/>
      <c r="K594" s="78" t="s">
        <v>51</v>
      </c>
      <c r="L594" s="79">
        <f>SUM(L595:L596)</f>
        <v>30000</v>
      </c>
      <c r="M594" s="79">
        <f>SUM(M595:M596)</f>
        <v>0</v>
      </c>
      <c r="N594" s="79">
        <f t="shared" si="1848"/>
        <v>30000</v>
      </c>
      <c r="O594" s="79">
        <f>SUM(O595:O596)</f>
        <v>0</v>
      </c>
      <c r="P594" s="79">
        <f>SUM(P595:P596)</f>
        <v>0</v>
      </c>
      <c r="Q594" s="79">
        <f t="shared" si="1849"/>
        <v>0</v>
      </c>
      <c r="R594" s="79">
        <f t="shared" ref="R594" si="1878">N594+Q594</f>
        <v>30000</v>
      </c>
      <c r="S594" s="79">
        <f>SUM(S595:S596)</f>
        <v>0</v>
      </c>
      <c r="T594" s="79">
        <f>SUM(T595:T596)</f>
        <v>0</v>
      </c>
      <c r="U594" s="79">
        <f t="shared" ref="U594:U627" si="1879">S594+T594</f>
        <v>0</v>
      </c>
      <c r="V594" s="79">
        <f>SUM(V595:V596)</f>
        <v>0</v>
      </c>
      <c r="W594" s="79">
        <f>SUM(W595:W596)</f>
        <v>0</v>
      </c>
      <c r="X594" s="79">
        <f t="shared" ref="X594" si="1880">V594+W594</f>
        <v>0</v>
      </c>
      <c r="Y594" s="79">
        <f t="shared" ref="Y594" si="1881">U594+X594</f>
        <v>0</v>
      </c>
      <c r="Z594" s="79">
        <f>SUM(Z595:Z596)</f>
        <v>0</v>
      </c>
      <c r="AA594" s="79">
        <f>SUM(AA595:AA596)</f>
        <v>0</v>
      </c>
      <c r="AB594" s="79">
        <f t="shared" ref="AB594:AB627" si="1882">Z594+AA594</f>
        <v>0</v>
      </c>
      <c r="AC594" s="79">
        <f>SUM(AC595:AC596)</f>
        <v>0</v>
      </c>
      <c r="AD594" s="79">
        <f>SUM(AD595:AD596)</f>
        <v>0</v>
      </c>
      <c r="AE594" s="79">
        <f t="shared" ref="AE594" si="1883">AC594+AD594</f>
        <v>0</v>
      </c>
      <c r="AF594" s="79">
        <f t="shared" ref="AF594" si="1884">AB594+AE594</f>
        <v>0</v>
      </c>
      <c r="AG594" s="79">
        <f>SUM(AG595:AG596)</f>
        <v>0</v>
      </c>
      <c r="AH594" s="79">
        <f>SUM(AH595:AH596)</f>
        <v>0</v>
      </c>
      <c r="AI594" s="79">
        <f t="shared" ref="AI594:AI627" si="1885">AG594+AH594</f>
        <v>0</v>
      </c>
      <c r="AJ594" s="79">
        <f>SUM(AJ595:AJ596)</f>
        <v>0</v>
      </c>
      <c r="AK594" s="79">
        <f>SUM(AK595:AK596)</f>
        <v>0</v>
      </c>
      <c r="AL594" s="79">
        <f t="shared" ref="AL594" si="1886">AJ594+AK594</f>
        <v>0</v>
      </c>
      <c r="AM594" s="79">
        <f t="shared" ref="AM594" si="1887">AI594+AL594</f>
        <v>0</v>
      </c>
      <c r="AN594" s="79">
        <f>SUM(AN595:AN596)</f>
        <v>30000</v>
      </c>
      <c r="AO594" s="79">
        <f>SUM(AO595:AO596)</f>
        <v>0</v>
      </c>
      <c r="AP594" s="79">
        <f t="shared" ref="AP594:AP598" si="1888">AN594+AO594</f>
        <v>30000</v>
      </c>
      <c r="AQ594" s="79">
        <f>SUM(AQ595:AQ596)</f>
        <v>0</v>
      </c>
      <c r="AR594" s="79">
        <f>SUM(AR595:AR596)</f>
        <v>0</v>
      </c>
      <c r="AS594" s="79">
        <f t="shared" ref="AS594:AS596" si="1889">AQ594+AR594</f>
        <v>0</v>
      </c>
      <c r="AT594" s="79">
        <f t="shared" ref="AT594:AT596" si="1890">AP594+AS594</f>
        <v>30000</v>
      </c>
      <c r="AU594" s="79"/>
      <c r="AV594" s="80"/>
      <c r="AW594" s="93"/>
      <c r="AX594" s="93"/>
      <c r="AY594" s="93"/>
      <c r="AZ594" s="93"/>
      <c r="BA594" s="8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</row>
    <row r="595" spans="1:129" s="94" customFormat="1">
      <c r="A595" s="11"/>
      <c r="B595" s="2">
        <v>2017</v>
      </c>
      <c r="C595" s="3">
        <v>8323</v>
      </c>
      <c r="D595" s="3">
        <v>2</v>
      </c>
      <c r="E595" s="2">
        <v>1</v>
      </c>
      <c r="F595" s="2">
        <v>2</v>
      </c>
      <c r="G595" s="2">
        <v>5000</v>
      </c>
      <c r="H595" s="2">
        <v>5200</v>
      </c>
      <c r="I595" s="2">
        <v>521</v>
      </c>
      <c r="J595" s="2">
        <v>2</v>
      </c>
      <c r="K595" s="84" t="s">
        <v>2062</v>
      </c>
      <c r="L595" s="85">
        <v>25000</v>
      </c>
      <c r="M595" s="85">
        <v>0</v>
      </c>
      <c r="N595" s="85">
        <f t="shared" si="1848"/>
        <v>25000</v>
      </c>
      <c r="O595" s="85">
        <v>0</v>
      </c>
      <c r="P595" s="85">
        <v>0</v>
      </c>
      <c r="Q595" s="85">
        <f>O595+P595</f>
        <v>0</v>
      </c>
      <c r="R595" s="158">
        <f>N595+Q595</f>
        <v>25000</v>
      </c>
      <c r="S595" s="85">
        <v>0</v>
      </c>
      <c r="T595" s="85">
        <v>0</v>
      </c>
      <c r="U595" s="85">
        <f t="shared" si="1879"/>
        <v>0</v>
      </c>
      <c r="V595" s="85">
        <v>0</v>
      </c>
      <c r="W595" s="85">
        <v>0</v>
      </c>
      <c r="X595" s="85">
        <f>V595+W595</f>
        <v>0</v>
      </c>
      <c r="Y595" s="158">
        <f>U595+X595</f>
        <v>0</v>
      </c>
      <c r="Z595" s="85">
        <v>0</v>
      </c>
      <c r="AA595" s="85">
        <v>0</v>
      </c>
      <c r="AB595" s="85">
        <f t="shared" si="1882"/>
        <v>0</v>
      </c>
      <c r="AC595" s="85">
        <v>0</v>
      </c>
      <c r="AD595" s="85">
        <v>0</v>
      </c>
      <c r="AE595" s="85">
        <f>AC595+AD595</f>
        <v>0</v>
      </c>
      <c r="AF595" s="158">
        <f>AB595+AE595</f>
        <v>0</v>
      </c>
      <c r="AG595" s="85">
        <v>0</v>
      </c>
      <c r="AH595" s="85">
        <v>0</v>
      </c>
      <c r="AI595" s="85">
        <f t="shared" si="1885"/>
        <v>0</v>
      </c>
      <c r="AJ595" s="85">
        <v>0</v>
      </c>
      <c r="AK595" s="85">
        <v>0</v>
      </c>
      <c r="AL595" s="85">
        <f>AJ595+AK595</f>
        <v>0</v>
      </c>
      <c r="AM595" s="158">
        <f>AI595+AL595</f>
        <v>0</v>
      </c>
      <c r="AN595" s="384">
        <f t="shared" ref="AN595:AN596" si="1891">L595-S595-Z595-AG595</f>
        <v>25000</v>
      </c>
      <c r="AO595" s="384">
        <f t="shared" ref="AO595:AO596" si="1892">M595-T595-AA595-AH595</f>
        <v>0</v>
      </c>
      <c r="AP595" s="385">
        <f t="shared" si="1888"/>
        <v>25000</v>
      </c>
      <c r="AQ595" s="384">
        <f t="shared" ref="AQ595:AQ596" si="1893">O595-V595-AC595-AJ595</f>
        <v>0</v>
      </c>
      <c r="AR595" s="384">
        <f t="shared" ref="AR595:AR596" si="1894">P595-W595-AD595-AK595</f>
        <v>0</v>
      </c>
      <c r="AS595" s="385">
        <f t="shared" si="1889"/>
        <v>0</v>
      </c>
      <c r="AT595" s="385">
        <f t="shared" si="1890"/>
        <v>25000</v>
      </c>
      <c r="AU595" s="6" t="s">
        <v>28</v>
      </c>
      <c r="AV595" s="159">
        <v>1</v>
      </c>
      <c r="AW595" s="7"/>
      <c r="AX595" s="7"/>
      <c r="AY595" s="7"/>
      <c r="AZ595" s="7"/>
      <c r="BA595" s="160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</row>
    <row r="596" spans="1:129" s="94" customFormat="1">
      <c r="A596" s="11"/>
      <c r="B596" s="2">
        <v>2017</v>
      </c>
      <c r="C596" s="3">
        <v>8323</v>
      </c>
      <c r="D596" s="3">
        <v>2</v>
      </c>
      <c r="E596" s="2">
        <v>1</v>
      </c>
      <c r="F596" s="2">
        <v>2</v>
      </c>
      <c r="G596" s="2">
        <v>5000</v>
      </c>
      <c r="H596" s="2">
        <v>5200</v>
      </c>
      <c r="I596" s="2">
        <v>521</v>
      </c>
      <c r="J596" s="2">
        <v>4</v>
      </c>
      <c r="K596" s="84" t="s">
        <v>126</v>
      </c>
      <c r="L596" s="85">
        <v>5000</v>
      </c>
      <c r="M596" s="85">
        <v>0</v>
      </c>
      <c r="N596" s="85">
        <f t="shared" si="1848"/>
        <v>5000</v>
      </c>
      <c r="O596" s="85">
        <v>0</v>
      </c>
      <c r="P596" s="85">
        <v>0</v>
      </c>
      <c r="Q596" s="85">
        <f t="shared" ref="Q596" si="1895">O596+P596</f>
        <v>0</v>
      </c>
      <c r="R596" s="158">
        <f>N596+Q596</f>
        <v>5000</v>
      </c>
      <c r="S596" s="85">
        <v>0</v>
      </c>
      <c r="T596" s="85">
        <v>0</v>
      </c>
      <c r="U596" s="85">
        <f t="shared" si="1879"/>
        <v>0</v>
      </c>
      <c r="V596" s="85">
        <v>0</v>
      </c>
      <c r="W596" s="85">
        <v>0</v>
      </c>
      <c r="X596" s="85">
        <f t="shared" ref="X596:X627" si="1896">V596+W596</f>
        <v>0</v>
      </c>
      <c r="Y596" s="158">
        <f>U596+X596</f>
        <v>0</v>
      </c>
      <c r="Z596" s="85">
        <v>0</v>
      </c>
      <c r="AA596" s="85">
        <v>0</v>
      </c>
      <c r="AB596" s="85">
        <f t="shared" si="1882"/>
        <v>0</v>
      </c>
      <c r="AC596" s="85">
        <v>0</v>
      </c>
      <c r="AD596" s="85">
        <v>0</v>
      </c>
      <c r="AE596" s="85">
        <f t="shared" ref="AE596:AE627" si="1897">AC596+AD596</f>
        <v>0</v>
      </c>
      <c r="AF596" s="158">
        <f>AB596+AE596</f>
        <v>0</v>
      </c>
      <c r="AG596" s="85">
        <v>0</v>
      </c>
      <c r="AH596" s="85">
        <v>0</v>
      </c>
      <c r="AI596" s="85">
        <f t="shared" si="1885"/>
        <v>0</v>
      </c>
      <c r="AJ596" s="85">
        <v>0</v>
      </c>
      <c r="AK596" s="85">
        <v>0</v>
      </c>
      <c r="AL596" s="85">
        <f t="shared" ref="AL596:AL627" si="1898">AJ596+AK596</f>
        <v>0</v>
      </c>
      <c r="AM596" s="158">
        <f>AI596+AL596</f>
        <v>0</v>
      </c>
      <c r="AN596" s="384">
        <f t="shared" si="1891"/>
        <v>5000</v>
      </c>
      <c r="AO596" s="384">
        <f t="shared" si="1892"/>
        <v>0</v>
      </c>
      <c r="AP596" s="385">
        <f t="shared" si="1888"/>
        <v>5000</v>
      </c>
      <c r="AQ596" s="384">
        <f t="shared" si="1893"/>
        <v>0</v>
      </c>
      <c r="AR596" s="384">
        <f t="shared" si="1894"/>
        <v>0</v>
      </c>
      <c r="AS596" s="385">
        <f t="shared" si="1889"/>
        <v>0</v>
      </c>
      <c r="AT596" s="385">
        <f t="shared" si="1890"/>
        <v>5000</v>
      </c>
      <c r="AU596" s="6" t="s">
        <v>28</v>
      </c>
      <c r="AV596" s="159">
        <v>2</v>
      </c>
      <c r="AW596" s="7"/>
      <c r="AX596" s="7"/>
      <c r="AY596" s="7"/>
      <c r="AZ596" s="7"/>
      <c r="BA596" s="160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</row>
    <row r="597" spans="1:129" s="94" customFormat="1" hidden="1">
      <c r="A597" s="11"/>
      <c r="B597" s="76">
        <v>2017</v>
      </c>
      <c r="C597" s="77">
        <v>8323</v>
      </c>
      <c r="D597" s="77">
        <v>2</v>
      </c>
      <c r="E597" s="76">
        <v>2</v>
      </c>
      <c r="F597" s="76">
        <v>1</v>
      </c>
      <c r="G597" s="76">
        <v>5000</v>
      </c>
      <c r="H597" s="76">
        <v>5200</v>
      </c>
      <c r="I597" s="76">
        <v>522</v>
      </c>
      <c r="J597" s="76"/>
      <c r="K597" s="78" t="s">
        <v>247</v>
      </c>
      <c r="L597" s="79">
        <f>SUM(L598:L627)</f>
        <v>0</v>
      </c>
      <c r="M597" s="79">
        <f>SUM(M598:M627)</f>
        <v>0</v>
      </c>
      <c r="N597" s="79">
        <f t="shared" ref="N597:N627" si="1899">L597+M597</f>
        <v>0</v>
      </c>
      <c r="O597" s="79">
        <f>SUM(O598:O627)</f>
        <v>0</v>
      </c>
      <c r="P597" s="79">
        <f>SUM(P598:P627)</f>
        <v>0</v>
      </c>
      <c r="Q597" s="79">
        <f t="shared" ref="Q597:Q627" si="1900">O597+P597</f>
        <v>0</v>
      </c>
      <c r="R597" s="79">
        <f t="shared" ref="R597" si="1901">N597+Q597</f>
        <v>0</v>
      </c>
      <c r="S597" s="79">
        <f>SUM(S598:S627)</f>
        <v>0</v>
      </c>
      <c r="T597" s="79">
        <f>SUM(T598:T627)</f>
        <v>0</v>
      </c>
      <c r="U597" s="79">
        <f t="shared" si="1879"/>
        <v>0</v>
      </c>
      <c r="V597" s="79">
        <f>SUM(V598:V627)</f>
        <v>0</v>
      </c>
      <c r="W597" s="79">
        <f>SUM(W598:W627)</f>
        <v>0</v>
      </c>
      <c r="X597" s="79">
        <f t="shared" si="1896"/>
        <v>0</v>
      </c>
      <c r="Y597" s="79">
        <f t="shared" ref="Y597" si="1902">U597+X597</f>
        <v>0</v>
      </c>
      <c r="Z597" s="79">
        <f>SUM(Z598:Z627)</f>
        <v>0</v>
      </c>
      <c r="AA597" s="79">
        <f>SUM(AA598:AA627)</f>
        <v>0</v>
      </c>
      <c r="AB597" s="79">
        <f t="shared" si="1882"/>
        <v>0</v>
      </c>
      <c r="AC597" s="79">
        <f>SUM(AC598:AC627)</f>
        <v>0</v>
      </c>
      <c r="AD597" s="79">
        <f>SUM(AD598:AD627)</f>
        <v>0</v>
      </c>
      <c r="AE597" s="79">
        <f t="shared" si="1897"/>
        <v>0</v>
      </c>
      <c r="AF597" s="79">
        <f t="shared" ref="AF597" si="1903">AB597+AE597</f>
        <v>0</v>
      </c>
      <c r="AG597" s="79">
        <f>SUM(AG598:AG627)</f>
        <v>0</v>
      </c>
      <c r="AH597" s="79">
        <f>SUM(AH598:AH627)</f>
        <v>0</v>
      </c>
      <c r="AI597" s="79">
        <f t="shared" si="1885"/>
        <v>0</v>
      </c>
      <c r="AJ597" s="79">
        <f>SUM(AJ598:AJ627)</f>
        <v>0</v>
      </c>
      <c r="AK597" s="79">
        <f>SUM(AK598:AK627)</f>
        <v>0</v>
      </c>
      <c r="AL597" s="79">
        <f t="shared" si="1898"/>
        <v>0</v>
      </c>
      <c r="AM597" s="79">
        <f t="shared" ref="AM597" si="1904">AI597+AL597</f>
        <v>0</v>
      </c>
      <c r="AN597" s="79">
        <f>SUM(AN598:AN627)</f>
        <v>0</v>
      </c>
      <c r="AO597" s="79">
        <f>SUM(AO598:AO627)</f>
        <v>0</v>
      </c>
      <c r="AP597" s="79">
        <f t="shared" si="1888"/>
        <v>0</v>
      </c>
      <c r="AQ597" s="79">
        <f>SUM(AQ598:AQ627)</f>
        <v>0</v>
      </c>
      <c r="AR597" s="79">
        <f>SUM(AR598:AR627)</f>
        <v>0</v>
      </c>
      <c r="AS597" s="79">
        <f t="shared" ref="AS597:AS598" si="1905">AQ597+AR597</f>
        <v>0</v>
      </c>
      <c r="AT597" s="79">
        <f t="shared" ref="AT597:AT598" si="1906">AP597+AS597</f>
        <v>0</v>
      </c>
      <c r="AU597" s="79"/>
      <c r="AV597" s="80"/>
      <c r="AW597" s="93"/>
      <c r="AX597" s="93"/>
      <c r="AY597" s="93"/>
      <c r="AZ597" s="93"/>
      <c r="BA597" s="8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</row>
    <row r="598" spans="1:129" s="69" customFormat="1" hidden="1">
      <c r="A598" s="11"/>
      <c r="B598" s="4">
        <v>2017</v>
      </c>
      <c r="C598" s="82">
        <v>8323</v>
      </c>
      <c r="D598" s="82">
        <v>2</v>
      </c>
      <c r="E598" s="2">
        <v>2</v>
      </c>
      <c r="F598" s="2">
        <v>1</v>
      </c>
      <c r="G598" s="2">
        <v>5000</v>
      </c>
      <c r="H598" s="2">
        <v>5200</v>
      </c>
      <c r="I598" s="2">
        <v>522</v>
      </c>
      <c r="J598" s="83">
        <v>1</v>
      </c>
      <c r="K598" s="95" t="s">
        <v>248</v>
      </c>
      <c r="L598" s="85">
        <v>0</v>
      </c>
      <c r="M598" s="85">
        <v>0</v>
      </c>
      <c r="N598" s="85">
        <f t="shared" si="1899"/>
        <v>0</v>
      </c>
      <c r="O598" s="85">
        <f t="shared" ref="O598:O627" si="1907">R598-L598</f>
        <v>0</v>
      </c>
      <c r="P598" s="85">
        <v>0</v>
      </c>
      <c r="Q598" s="85">
        <f t="shared" si="1900"/>
        <v>0</v>
      </c>
      <c r="R598" s="85">
        <v>0</v>
      </c>
      <c r="S598" s="85">
        <v>0</v>
      </c>
      <c r="T598" s="85">
        <v>0</v>
      </c>
      <c r="U598" s="85">
        <f t="shared" si="1879"/>
        <v>0</v>
      </c>
      <c r="V598" s="85">
        <v>0</v>
      </c>
      <c r="W598" s="85">
        <v>0</v>
      </c>
      <c r="X598" s="85">
        <f t="shared" si="1896"/>
        <v>0</v>
      </c>
      <c r="Y598" s="85">
        <v>0</v>
      </c>
      <c r="Z598" s="85">
        <v>0</v>
      </c>
      <c r="AA598" s="85">
        <v>0</v>
      </c>
      <c r="AB598" s="85">
        <f t="shared" si="1882"/>
        <v>0</v>
      </c>
      <c r="AC598" s="85">
        <v>0</v>
      </c>
      <c r="AD598" s="85">
        <v>0</v>
      </c>
      <c r="AE598" s="85">
        <f t="shared" si="1897"/>
        <v>0</v>
      </c>
      <c r="AF598" s="85">
        <v>0</v>
      </c>
      <c r="AG598" s="85">
        <v>0</v>
      </c>
      <c r="AH598" s="85">
        <v>0</v>
      </c>
      <c r="AI598" s="85">
        <f t="shared" si="1885"/>
        <v>0</v>
      </c>
      <c r="AJ598" s="85">
        <v>0</v>
      </c>
      <c r="AK598" s="85">
        <v>0</v>
      </c>
      <c r="AL598" s="85">
        <f t="shared" si="1898"/>
        <v>0</v>
      </c>
      <c r="AM598" s="85">
        <v>0</v>
      </c>
      <c r="AN598" s="384">
        <f t="shared" ref="AN598" si="1908">L598-S598-Z598-AG598</f>
        <v>0</v>
      </c>
      <c r="AO598" s="384">
        <f t="shared" ref="AO598" si="1909">M598-T598-AA598-AH598</f>
        <v>0</v>
      </c>
      <c r="AP598" s="385">
        <f t="shared" si="1888"/>
        <v>0</v>
      </c>
      <c r="AQ598" s="384">
        <f t="shared" ref="AQ598" si="1910">O598-V598-AC598-AJ598</f>
        <v>0</v>
      </c>
      <c r="AR598" s="384">
        <f t="shared" ref="AR598" si="1911">P598-W598-AD598-AK598</f>
        <v>0</v>
      </c>
      <c r="AS598" s="385">
        <f t="shared" si="1905"/>
        <v>0</v>
      </c>
      <c r="AT598" s="385">
        <f t="shared" si="1906"/>
        <v>0</v>
      </c>
      <c r="AU598" s="86" t="s">
        <v>28</v>
      </c>
      <c r="AV598" s="87"/>
      <c r="AW598" s="88"/>
      <c r="AX598" s="88"/>
      <c r="AY598" s="88"/>
      <c r="AZ598" s="88"/>
      <c r="BA598" s="8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</row>
    <row r="599" spans="1:129" s="69" customFormat="1" hidden="1">
      <c r="A599" s="11"/>
      <c r="B599" s="4">
        <v>2017</v>
      </c>
      <c r="C599" s="82">
        <v>8323</v>
      </c>
      <c r="D599" s="82">
        <v>2</v>
      </c>
      <c r="E599" s="2">
        <v>2</v>
      </c>
      <c r="F599" s="2">
        <v>1</v>
      </c>
      <c r="G599" s="2">
        <v>5000</v>
      </c>
      <c r="H599" s="2">
        <v>5200</v>
      </c>
      <c r="I599" s="2">
        <v>522</v>
      </c>
      <c r="J599" s="83">
        <v>2</v>
      </c>
      <c r="K599" s="95" t="s">
        <v>295</v>
      </c>
      <c r="L599" s="85">
        <v>0</v>
      </c>
      <c r="M599" s="85">
        <v>0</v>
      </c>
      <c r="N599" s="85">
        <f t="shared" si="1899"/>
        <v>0</v>
      </c>
      <c r="O599" s="85">
        <f t="shared" si="1907"/>
        <v>0</v>
      </c>
      <c r="P599" s="85">
        <v>0</v>
      </c>
      <c r="Q599" s="85">
        <f t="shared" si="1900"/>
        <v>0</v>
      </c>
      <c r="R599" s="85">
        <v>0</v>
      </c>
      <c r="S599" s="85">
        <v>0</v>
      </c>
      <c r="T599" s="85">
        <v>0</v>
      </c>
      <c r="U599" s="85">
        <f t="shared" si="1879"/>
        <v>0</v>
      </c>
      <c r="V599" s="85">
        <v>0</v>
      </c>
      <c r="W599" s="85">
        <v>0</v>
      </c>
      <c r="X599" s="85">
        <f t="shared" si="1896"/>
        <v>0</v>
      </c>
      <c r="Y599" s="85">
        <v>0</v>
      </c>
      <c r="Z599" s="85">
        <v>0</v>
      </c>
      <c r="AA599" s="85">
        <v>0</v>
      </c>
      <c r="AB599" s="85">
        <f t="shared" si="1882"/>
        <v>0</v>
      </c>
      <c r="AC599" s="85">
        <v>0</v>
      </c>
      <c r="AD599" s="85">
        <v>0</v>
      </c>
      <c r="AE599" s="85">
        <f t="shared" si="1897"/>
        <v>0</v>
      </c>
      <c r="AF599" s="85">
        <v>0</v>
      </c>
      <c r="AG599" s="85">
        <v>0</v>
      </c>
      <c r="AH599" s="85">
        <v>0</v>
      </c>
      <c r="AI599" s="85">
        <f t="shared" si="1885"/>
        <v>0</v>
      </c>
      <c r="AJ599" s="85">
        <v>0</v>
      </c>
      <c r="AK599" s="85">
        <v>0</v>
      </c>
      <c r="AL599" s="85">
        <f t="shared" si="1898"/>
        <v>0</v>
      </c>
      <c r="AM599" s="85">
        <v>0</v>
      </c>
      <c r="AN599" s="384">
        <f t="shared" ref="AN599:AN627" si="1912">L599-S599-Z599-AG599</f>
        <v>0</v>
      </c>
      <c r="AO599" s="384">
        <f t="shared" ref="AO599:AO627" si="1913">M599-T599-AA599-AH599</f>
        <v>0</v>
      </c>
      <c r="AP599" s="385">
        <f t="shared" ref="AP599:AP627" si="1914">AN599+AO599</f>
        <v>0</v>
      </c>
      <c r="AQ599" s="384">
        <f t="shared" ref="AQ599:AQ627" si="1915">O599-V599-AC599-AJ599</f>
        <v>0</v>
      </c>
      <c r="AR599" s="384">
        <f t="shared" ref="AR599:AR627" si="1916">P599-W599-AD599-AK599</f>
        <v>0</v>
      </c>
      <c r="AS599" s="385">
        <f t="shared" ref="AS599:AS627" si="1917">AQ599+AR599</f>
        <v>0</v>
      </c>
      <c r="AT599" s="385">
        <f t="shared" ref="AT599:AT627" si="1918">AP599+AS599</f>
        <v>0</v>
      </c>
      <c r="AU599" s="86" t="s">
        <v>28</v>
      </c>
      <c r="AV599" s="87"/>
      <c r="AW599" s="88"/>
      <c r="AX599" s="88"/>
      <c r="AY599" s="88"/>
      <c r="AZ599" s="88"/>
      <c r="BA599" s="8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</row>
    <row r="600" spans="1:129" s="69" customFormat="1" hidden="1">
      <c r="A600" s="11"/>
      <c r="B600" s="4">
        <v>2017</v>
      </c>
      <c r="C600" s="82">
        <v>8323</v>
      </c>
      <c r="D600" s="82">
        <v>2</v>
      </c>
      <c r="E600" s="2">
        <v>2</v>
      </c>
      <c r="F600" s="2">
        <v>1</v>
      </c>
      <c r="G600" s="2">
        <v>5000</v>
      </c>
      <c r="H600" s="2">
        <v>5200</v>
      </c>
      <c r="I600" s="2">
        <v>522</v>
      </c>
      <c r="J600" s="83">
        <v>3</v>
      </c>
      <c r="K600" s="95" t="s">
        <v>249</v>
      </c>
      <c r="L600" s="85">
        <v>0</v>
      </c>
      <c r="M600" s="85">
        <v>0</v>
      </c>
      <c r="N600" s="85">
        <f t="shared" si="1899"/>
        <v>0</v>
      </c>
      <c r="O600" s="85">
        <f t="shared" si="1907"/>
        <v>0</v>
      </c>
      <c r="P600" s="85">
        <v>0</v>
      </c>
      <c r="Q600" s="85">
        <f t="shared" si="1900"/>
        <v>0</v>
      </c>
      <c r="R600" s="85">
        <v>0</v>
      </c>
      <c r="S600" s="85">
        <v>0</v>
      </c>
      <c r="T600" s="85">
        <v>0</v>
      </c>
      <c r="U600" s="85">
        <f t="shared" si="1879"/>
        <v>0</v>
      </c>
      <c r="V600" s="85">
        <v>0</v>
      </c>
      <c r="W600" s="85">
        <v>0</v>
      </c>
      <c r="X600" s="85">
        <f t="shared" si="1896"/>
        <v>0</v>
      </c>
      <c r="Y600" s="85">
        <v>0</v>
      </c>
      <c r="Z600" s="85">
        <v>0</v>
      </c>
      <c r="AA600" s="85">
        <v>0</v>
      </c>
      <c r="AB600" s="85">
        <f t="shared" si="1882"/>
        <v>0</v>
      </c>
      <c r="AC600" s="85">
        <v>0</v>
      </c>
      <c r="AD600" s="85">
        <v>0</v>
      </c>
      <c r="AE600" s="85">
        <f t="shared" si="1897"/>
        <v>0</v>
      </c>
      <c r="AF600" s="85">
        <v>0</v>
      </c>
      <c r="AG600" s="85">
        <v>0</v>
      </c>
      <c r="AH600" s="85">
        <v>0</v>
      </c>
      <c r="AI600" s="85">
        <f t="shared" si="1885"/>
        <v>0</v>
      </c>
      <c r="AJ600" s="85">
        <v>0</v>
      </c>
      <c r="AK600" s="85">
        <v>0</v>
      </c>
      <c r="AL600" s="85">
        <f t="shared" si="1898"/>
        <v>0</v>
      </c>
      <c r="AM600" s="85">
        <v>0</v>
      </c>
      <c r="AN600" s="384">
        <f t="shared" si="1912"/>
        <v>0</v>
      </c>
      <c r="AO600" s="384">
        <f t="shared" si="1913"/>
        <v>0</v>
      </c>
      <c r="AP600" s="385">
        <f t="shared" si="1914"/>
        <v>0</v>
      </c>
      <c r="AQ600" s="384">
        <f t="shared" si="1915"/>
        <v>0</v>
      </c>
      <c r="AR600" s="384">
        <f t="shared" si="1916"/>
        <v>0</v>
      </c>
      <c r="AS600" s="385">
        <f t="shared" si="1917"/>
        <v>0</v>
      </c>
      <c r="AT600" s="385">
        <f t="shared" si="1918"/>
        <v>0</v>
      </c>
      <c r="AU600" s="86" t="s">
        <v>28</v>
      </c>
      <c r="AV600" s="87"/>
      <c r="AW600" s="88"/>
      <c r="AX600" s="88"/>
      <c r="AY600" s="88"/>
      <c r="AZ600" s="88"/>
      <c r="BA600" s="8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</row>
    <row r="601" spans="1:129" s="69" customFormat="1" hidden="1">
      <c r="A601" s="11"/>
      <c r="B601" s="4">
        <v>2017</v>
      </c>
      <c r="C601" s="82">
        <v>8323</v>
      </c>
      <c r="D601" s="82">
        <v>2</v>
      </c>
      <c r="E601" s="2">
        <v>2</v>
      </c>
      <c r="F601" s="2">
        <v>1</v>
      </c>
      <c r="G601" s="2">
        <v>5000</v>
      </c>
      <c r="H601" s="2">
        <v>5200</v>
      </c>
      <c r="I601" s="2">
        <v>522</v>
      </c>
      <c r="J601" s="83">
        <v>4</v>
      </c>
      <c r="K601" s="95" t="s">
        <v>250</v>
      </c>
      <c r="L601" s="85">
        <v>0</v>
      </c>
      <c r="M601" s="85">
        <v>0</v>
      </c>
      <c r="N601" s="85">
        <f t="shared" si="1899"/>
        <v>0</v>
      </c>
      <c r="O601" s="85">
        <f t="shared" si="1907"/>
        <v>0</v>
      </c>
      <c r="P601" s="85">
        <v>0</v>
      </c>
      <c r="Q601" s="85">
        <f t="shared" si="1900"/>
        <v>0</v>
      </c>
      <c r="R601" s="85">
        <v>0</v>
      </c>
      <c r="S601" s="85">
        <v>0</v>
      </c>
      <c r="T601" s="85">
        <v>0</v>
      </c>
      <c r="U601" s="85">
        <f t="shared" si="1879"/>
        <v>0</v>
      </c>
      <c r="V601" s="85">
        <v>0</v>
      </c>
      <c r="W601" s="85">
        <v>0</v>
      </c>
      <c r="X601" s="85">
        <f t="shared" si="1896"/>
        <v>0</v>
      </c>
      <c r="Y601" s="85">
        <v>0</v>
      </c>
      <c r="Z601" s="85">
        <v>0</v>
      </c>
      <c r="AA601" s="85">
        <v>0</v>
      </c>
      <c r="AB601" s="85">
        <f t="shared" si="1882"/>
        <v>0</v>
      </c>
      <c r="AC601" s="85">
        <v>0</v>
      </c>
      <c r="AD601" s="85">
        <v>0</v>
      </c>
      <c r="AE601" s="85">
        <f t="shared" si="1897"/>
        <v>0</v>
      </c>
      <c r="AF601" s="85">
        <v>0</v>
      </c>
      <c r="AG601" s="85">
        <v>0</v>
      </c>
      <c r="AH601" s="85">
        <v>0</v>
      </c>
      <c r="AI601" s="85">
        <f t="shared" si="1885"/>
        <v>0</v>
      </c>
      <c r="AJ601" s="85">
        <v>0</v>
      </c>
      <c r="AK601" s="85">
        <v>0</v>
      </c>
      <c r="AL601" s="85">
        <f t="shared" si="1898"/>
        <v>0</v>
      </c>
      <c r="AM601" s="85">
        <v>0</v>
      </c>
      <c r="AN601" s="384">
        <f t="shared" si="1912"/>
        <v>0</v>
      </c>
      <c r="AO601" s="384">
        <f t="shared" si="1913"/>
        <v>0</v>
      </c>
      <c r="AP601" s="385">
        <f t="shared" si="1914"/>
        <v>0</v>
      </c>
      <c r="AQ601" s="384">
        <f t="shared" si="1915"/>
        <v>0</v>
      </c>
      <c r="AR601" s="384">
        <f t="shared" si="1916"/>
        <v>0</v>
      </c>
      <c r="AS601" s="385">
        <f t="shared" si="1917"/>
        <v>0</v>
      </c>
      <c r="AT601" s="385">
        <f t="shared" si="1918"/>
        <v>0</v>
      </c>
      <c r="AU601" s="86" t="s">
        <v>28</v>
      </c>
      <c r="AV601" s="87"/>
      <c r="AW601" s="88"/>
      <c r="AX601" s="88"/>
      <c r="AY601" s="88"/>
      <c r="AZ601" s="88"/>
      <c r="BA601" s="8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</row>
    <row r="602" spans="1:129" s="69" customFormat="1" hidden="1">
      <c r="A602" s="11"/>
      <c r="B602" s="4">
        <v>2017</v>
      </c>
      <c r="C602" s="82">
        <v>8323</v>
      </c>
      <c r="D602" s="82">
        <v>2</v>
      </c>
      <c r="E602" s="2">
        <v>2</v>
      </c>
      <c r="F602" s="2">
        <v>1</v>
      </c>
      <c r="G602" s="2">
        <v>5000</v>
      </c>
      <c r="H602" s="2">
        <v>5200</v>
      </c>
      <c r="I602" s="2">
        <v>522</v>
      </c>
      <c r="J602" s="83">
        <v>5</v>
      </c>
      <c r="K602" s="95" t="s">
        <v>251</v>
      </c>
      <c r="L602" s="85">
        <v>0</v>
      </c>
      <c r="M602" s="85">
        <v>0</v>
      </c>
      <c r="N602" s="85">
        <f t="shared" si="1899"/>
        <v>0</v>
      </c>
      <c r="O602" s="85">
        <f t="shared" si="1907"/>
        <v>0</v>
      </c>
      <c r="P602" s="85">
        <v>0</v>
      </c>
      <c r="Q602" s="85">
        <f t="shared" si="1900"/>
        <v>0</v>
      </c>
      <c r="R602" s="85">
        <v>0</v>
      </c>
      <c r="S602" s="85">
        <v>0</v>
      </c>
      <c r="T602" s="85">
        <v>0</v>
      </c>
      <c r="U602" s="85">
        <f t="shared" si="1879"/>
        <v>0</v>
      </c>
      <c r="V602" s="85">
        <v>0</v>
      </c>
      <c r="W602" s="85">
        <v>0</v>
      </c>
      <c r="X602" s="85">
        <f t="shared" si="1896"/>
        <v>0</v>
      </c>
      <c r="Y602" s="85">
        <v>0</v>
      </c>
      <c r="Z602" s="85">
        <v>0</v>
      </c>
      <c r="AA602" s="85">
        <v>0</v>
      </c>
      <c r="AB602" s="85">
        <f t="shared" si="1882"/>
        <v>0</v>
      </c>
      <c r="AC602" s="85">
        <v>0</v>
      </c>
      <c r="AD602" s="85">
        <v>0</v>
      </c>
      <c r="AE602" s="85">
        <f t="shared" si="1897"/>
        <v>0</v>
      </c>
      <c r="AF602" s="85">
        <v>0</v>
      </c>
      <c r="AG602" s="85">
        <v>0</v>
      </c>
      <c r="AH602" s="85">
        <v>0</v>
      </c>
      <c r="AI602" s="85">
        <f t="shared" si="1885"/>
        <v>0</v>
      </c>
      <c r="AJ602" s="85">
        <v>0</v>
      </c>
      <c r="AK602" s="85">
        <v>0</v>
      </c>
      <c r="AL602" s="85">
        <f t="shared" si="1898"/>
        <v>0</v>
      </c>
      <c r="AM602" s="85">
        <v>0</v>
      </c>
      <c r="AN602" s="384">
        <f t="shared" si="1912"/>
        <v>0</v>
      </c>
      <c r="AO602" s="384">
        <f t="shared" si="1913"/>
        <v>0</v>
      </c>
      <c r="AP602" s="385">
        <f t="shared" si="1914"/>
        <v>0</v>
      </c>
      <c r="AQ602" s="384">
        <f t="shared" si="1915"/>
        <v>0</v>
      </c>
      <c r="AR602" s="384">
        <f t="shared" si="1916"/>
        <v>0</v>
      </c>
      <c r="AS602" s="385">
        <f t="shared" si="1917"/>
        <v>0</v>
      </c>
      <c r="AT602" s="385">
        <f t="shared" si="1918"/>
        <v>0</v>
      </c>
      <c r="AU602" s="86" t="s">
        <v>28</v>
      </c>
      <c r="AV602" s="87"/>
      <c r="AW602" s="88"/>
      <c r="AX602" s="88"/>
      <c r="AY602" s="88"/>
      <c r="AZ602" s="88"/>
      <c r="BA602" s="8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</row>
    <row r="603" spans="1:129" s="69" customFormat="1" hidden="1">
      <c r="A603" s="11"/>
      <c r="B603" s="4">
        <v>2017</v>
      </c>
      <c r="C603" s="82">
        <v>8323</v>
      </c>
      <c r="D603" s="82">
        <v>2</v>
      </c>
      <c r="E603" s="2">
        <v>2</v>
      </c>
      <c r="F603" s="2">
        <v>1</v>
      </c>
      <c r="G603" s="2">
        <v>5000</v>
      </c>
      <c r="H603" s="2">
        <v>5200</v>
      </c>
      <c r="I603" s="2">
        <v>522</v>
      </c>
      <c r="J603" s="83">
        <v>6</v>
      </c>
      <c r="K603" s="95" t="s">
        <v>252</v>
      </c>
      <c r="L603" s="85">
        <v>0</v>
      </c>
      <c r="M603" s="85">
        <v>0</v>
      </c>
      <c r="N603" s="85">
        <f t="shared" si="1899"/>
        <v>0</v>
      </c>
      <c r="O603" s="85">
        <f t="shared" si="1907"/>
        <v>0</v>
      </c>
      <c r="P603" s="85">
        <v>0</v>
      </c>
      <c r="Q603" s="85">
        <f t="shared" si="1900"/>
        <v>0</v>
      </c>
      <c r="R603" s="85">
        <v>0</v>
      </c>
      <c r="S603" s="85">
        <v>0</v>
      </c>
      <c r="T603" s="85">
        <v>0</v>
      </c>
      <c r="U603" s="85">
        <f t="shared" si="1879"/>
        <v>0</v>
      </c>
      <c r="V603" s="85">
        <v>0</v>
      </c>
      <c r="W603" s="85">
        <v>0</v>
      </c>
      <c r="X603" s="85">
        <f t="shared" si="1896"/>
        <v>0</v>
      </c>
      <c r="Y603" s="85">
        <v>0</v>
      </c>
      <c r="Z603" s="85">
        <v>0</v>
      </c>
      <c r="AA603" s="85">
        <v>0</v>
      </c>
      <c r="AB603" s="85">
        <f t="shared" si="1882"/>
        <v>0</v>
      </c>
      <c r="AC603" s="85">
        <v>0</v>
      </c>
      <c r="AD603" s="85">
        <v>0</v>
      </c>
      <c r="AE603" s="85">
        <f t="shared" si="1897"/>
        <v>0</v>
      </c>
      <c r="AF603" s="85">
        <v>0</v>
      </c>
      <c r="AG603" s="85">
        <v>0</v>
      </c>
      <c r="AH603" s="85">
        <v>0</v>
      </c>
      <c r="AI603" s="85">
        <f t="shared" si="1885"/>
        <v>0</v>
      </c>
      <c r="AJ603" s="85">
        <v>0</v>
      </c>
      <c r="AK603" s="85">
        <v>0</v>
      </c>
      <c r="AL603" s="85">
        <f t="shared" si="1898"/>
        <v>0</v>
      </c>
      <c r="AM603" s="85">
        <v>0</v>
      </c>
      <c r="AN603" s="384">
        <f t="shared" si="1912"/>
        <v>0</v>
      </c>
      <c r="AO603" s="384">
        <f t="shared" si="1913"/>
        <v>0</v>
      </c>
      <c r="AP603" s="385">
        <f t="shared" si="1914"/>
        <v>0</v>
      </c>
      <c r="AQ603" s="384">
        <f t="shared" si="1915"/>
        <v>0</v>
      </c>
      <c r="AR603" s="384">
        <f t="shared" si="1916"/>
        <v>0</v>
      </c>
      <c r="AS603" s="385">
        <f t="shared" si="1917"/>
        <v>0</v>
      </c>
      <c r="AT603" s="385">
        <f t="shared" si="1918"/>
        <v>0</v>
      </c>
      <c r="AU603" s="86" t="s">
        <v>28</v>
      </c>
      <c r="AV603" s="87"/>
      <c r="AW603" s="88"/>
      <c r="AX603" s="88"/>
      <c r="AY603" s="88"/>
      <c r="AZ603" s="88"/>
      <c r="BA603" s="8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</row>
    <row r="604" spans="1:129" s="69" customFormat="1" hidden="1">
      <c r="A604" s="11"/>
      <c r="B604" s="4">
        <v>2017</v>
      </c>
      <c r="C604" s="82">
        <v>8323</v>
      </c>
      <c r="D604" s="82">
        <v>2</v>
      </c>
      <c r="E604" s="2">
        <v>2</v>
      </c>
      <c r="F604" s="2">
        <v>1</v>
      </c>
      <c r="G604" s="2">
        <v>5000</v>
      </c>
      <c r="H604" s="2">
        <v>5200</v>
      </c>
      <c r="I604" s="2">
        <v>522</v>
      </c>
      <c r="J604" s="83">
        <v>7</v>
      </c>
      <c r="K604" s="95" t="s">
        <v>253</v>
      </c>
      <c r="L604" s="85">
        <v>0</v>
      </c>
      <c r="M604" s="85">
        <v>0</v>
      </c>
      <c r="N604" s="85">
        <f t="shared" si="1899"/>
        <v>0</v>
      </c>
      <c r="O604" s="85">
        <f t="shared" si="1907"/>
        <v>0</v>
      </c>
      <c r="P604" s="85">
        <v>0</v>
      </c>
      <c r="Q604" s="85">
        <f t="shared" si="1900"/>
        <v>0</v>
      </c>
      <c r="R604" s="85">
        <v>0</v>
      </c>
      <c r="S604" s="85">
        <v>0</v>
      </c>
      <c r="T604" s="85">
        <v>0</v>
      </c>
      <c r="U604" s="85">
        <f t="shared" si="1879"/>
        <v>0</v>
      </c>
      <c r="V604" s="85">
        <v>0</v>
      </c>
      <c r="W604" s="85">
        <v>0</v>
      </c>
      <c r="X604" s="85">
        <f t="shared" si="1896"/>
        <v>0</v>
      </c>
      <c r="Y604" s="85">
        <v>0</v>
      </c>
      <c r="Z604" s="85">
        <v>0</v>
      </c>
      <c r="AA604" s="85">
        <v>0</v>
      </c>
      <c r="AB604" s="85">
        <f t="shared" si="1882"/>
        <v>0</v>
      </c>
      <c r="AC604" s="85">
        <v>0</v>
      </c>
      <c r="AD604" s="85">
        <v>0</v>
      </c>
      <c r="AE604" s="85">
        <f t="shared" si="1897"/>
        <v>0</v>
      </c>
      <c r="AF604" s="85">
        <v>0</v>
      </c>
      <c r="AG604" s="85">
        <v>0</v>
      </c>
      <c r="AH604" s="85">
        <v>0</v>
      </c>
      <c r="AI604" s="85">
        <f t="shared" si="1885"/>
        <v>0</v>
      </c>
      <c r="AJ604" s="85">
        <v>0</v>
      </c>
      <c r="AK604" s="85">
        <v>0</v>
      </c>
      <c r="AL604" s="85">
        <f t="shared" si="1898"/>
        <v>0</v>
      </c>
      <c r="AM604" s="85">
        <v>0</v>
      </c>
      <c r="AN604" s="384">
        <f t="shared" si="1912"/>
        <v>0</v>
      </c>
      <c r="AO604" s="384">
        <f t="shared" si="1913"/>
        <v>0</v>
      </c>
      <c r="AP604" s="385">
        <f t="shared" si="1914"/>
        <v>0</v>
      </c>
      <c r="AQ604" s="384">
        <f t="shared" si="1915"/>
        <v>0</v>
      </c>
      <c r="AR604" s="384">
        <f t="shared" si="1916"/>
        <v>0</v>
      </c>
      <c r="AS604" s="385">
        <f t="shared" si="1917"/>
        <v>0</v>
      </c>
      <c r="AT604" s="385">
        <f t="shared" si="1918"/>
        <v>0</v>
      </c>
      <c r="AU604" s="86" t="s">
        <v>28</v>
      </c>
      <c r="AV604" s="87"/>
      <c r="AW604" s="88"/>
      <c r="AX604" s="88"/>
      <c r="AY604" s="88"/>
      <c r="AZ604" s="88"/>
      <c r="BA604" s="8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</row>
    <row r="605" spans="1:129" s="69" customFormat="1" hidden="1">
      <c r="A605" s="11"/>
      <c r="B605" s="4">
        <v>2017</v>
      </c>
      <c r="C605" s="82">
        <v>8323</v>
      </c>
      <c r="D605" s="82">
        <v>2</v>
      </c>
      <c r="E605" s="2">
        <v>2</v>
      </c>
      <c r="F605" s="2">
        <v>1</v>
      </c>
      <c r="G605" s="2">
        <v>5000</v>
      </c>
      <c r="H605" s="2">
        <v>5200</v>
      </c>
      <c r="I605" s="2">
        <v>522</v>
      </c>
      <c r="J605" s="83">
        <v>8</v>
      </c>
      <c r="K605" s="95" t="s">
        <v>1164</v>
      </c>
      <c r="L605" s="85">
        <v>0</v>
      </c>
      <c r="M605" s="85">
        <v>0</v>
      </c>
      <c r="N605" s="85">
        <f t="shared" si="1899"/>
        <v>0</v>
      </c>
      <c r="O605" s="85">
        <f t="shared" si="1907"/>
        <v>0</v>
      </c>
      <c r="P605" s="85">
        <v>0</v>
      </c>
      <c r="Q605" s="85">
        <f t="shared" si="1900"/>
        <v>0</v>
      </c>
      <c r="R605" s="85">
        <v>0</v>
      </c>
      <c r="S605" s="85">
        <v>0</v>
      </c>
      <c r="T605" s="85">
        <v>0</v>
      </c>
      <c r="U605" s="85">
        <f t="shared" si="1879"/>
        <v>0</v>
      </c>
      <c r="V605" s="85">
        <v>0</v>
      </c>
      <c r="W605" s="85">
        <v>0</v>
      </c>
      <c r="X605" s="85">
        <f t="shared" si="1896"/>
        <v>0</v>
      </c>
      <c r="Y605" s="85">
        <v>0</v>
      </c>
      <c r="Z605" s="85">
        <v>0</v>
      </c>
      <c r="AA605" s="85">
        <v>0</v>
      </c>
      <c r="AB605" s="85">
        <f t="shared" si="1882"/>
        <v>0</v>
      </c>
      <c r="AC605" s="85">
        <v>0</v>
      </c>
      <c r="AD605" s="85">
        <v>0</v>
      </c>
      <c r="AE605" s="85">
        <f t="shared" si="1897"/>
        <v>0</v>
      </c>
      <c r="AF605" s="85">
        <v>0</v>
      </c>
      <c r="AG605" s="85">
        <v>0</v>
      </c>
      <c r="AH605" s="85">
        <v>0</v>
      </c>
      <c r="AI605" s="85">
        <f t="shared" si="1885"/>
        <v>0</v>
      </c>
      <c r="AJ605" s="85">
        <v>0</v>
      </c>
      <c r="AK605" s="85">
        <v>0</v>
      </c>
      <c r="AL605" s="85">
        <f t="shared" si="1898"/>
        <v>0</v>
      </c>
      <c r="AM605" s="85">
        <v>0</v>
      </c>
      <c r="AN605" s="384">
        <f t="shared" si="1912"/>
        <v>0</v>
      </c>
      <c r="AO605" s="384">
        <f t="shared" si="1913"/>
        <v>0</v>
      </c>
      <c r="AP605" s="385">
        <f t="shared" si="1914"/>
        <v>0</v>
      </c>
      <c r="AQ605" s="384">
        <f t="shared" si="1915"/>
        <v>0</v>
      </c>
      <c r="AR605" s="384">
        <f t="shared" si="1916"/>
        <v>0</v>
      </c>
      <c r="AS605" s="385">
        <f t="shared" si="1917"/>
        <v>0</v>
      </c>
      <c r="AT605" s="385">
        <f t="shared" si="1918"/>
        <v>0</v>
      </c>
      <c r="AU605" s="86" t="s">
        <v>28</v>
      </c>
      <c r="AV605" s="87"/>
      <c r="AW605" s="88"/>
      <c r="AX605" s="88"/>
      <c r="AY605" s="88"/>
      <c r="AZ605" s="88"/>
      <c r="BA605" s="8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</row>
    <row r="606" spans="1:129" s="69" customFormat="1" hidden="1">
      <c r="A606" s="11"/>
      <c r="B606" s="4">
        <v>2017</v>
      </c>
      <c r="C606" s="82">
        <v>8323</v>
      </c>
      <c r="D606" s="82">
        <v>2</v>
      </c>
      <c r="E606" s="2">
        <v>2</v>
      </c>
      <c r="F606" s="2">
        <v>1</v>
      </c>
      <c r="G606" s="2">
        <v>5000</v>
      </c>
      <c r="H606" s="2">
        <v>5200</v>
      </c>
      <c r="I606" s="2">
        <v>522</v>
      </c>
      <c r="J606" s="83">
        <v>9</v>
      </c>
      <c r="K606" s="95" t="s">
        <v>1165</v>
      </c>
      <c r="L606" s="85">
        <v>0</v>
      </c>
      <c r="M606" s="85">
        <v>0</v>
      </c>
      <c r="N606" s="85">
        <f t="shared" si="1899"/>
        <v>0</v>
      </c>
      <c r="O606" s="85">
        <f t="shared" si="1907"/>
        <v>0</v>
      </c>
      <c r="P606" s="85">
        <v>0</v>
      </c>
      <c r="Q606" s="85">
        <f t="shared" si="1900"/>
        <v>0</v>
      </c>
      <c r="R606" s="85">
        <v>0</v>
      </c>
      <c r="S606" s="85">
        <v>0</v>
      </c>
      <c r="T606" s="85">
        <v>0</v>
      </c>
      <c r="U606" s="85">
        <f t="shared" si="1879"/>
        <v>0</v>
      </c>
      <c r="V606" s="85">
        <v>0</v>
      </c>
      <c r="W606" s="85">
        <v>0</v>
      </c>
      <c r="X606" s="85">
        <f t="shared" si="1896"/>
        <v>0</v>
      </c>
      <c r="Y606" s="85">
        <v>0</v>
      </c>
      <c r="Z606" s="85">
        <v>0</v>
      </c>
      <c r="AA606" s="85">
        <v>0</v>
      </c>
      <c r="AB606" s="85">
        <f t="shared" si="1882"/>
        <v>0</v>
      </c>
      <c r="AC606" s="85">
        <v>0</v>
      </c>
      <c r="AD606" s="85">
        <v>0</v>
      </c>
      <c r="AE606" s="85">
        <f t="shared" si="1897"/>
        <v>0</v>
      </c>
      <c r="AF606" s="85">
        <v>0</v>
      </c>
      <c r="AG606" s="85">
        <v>0</v>
      </c>
      <c r="AH606" s="85">
        <v>0</v>
      </c>
      <c r="AI606" s="85">
        <f t="shared" si="1885"/>
        <v>0</v>
      </c>
      <c r="AJ606" s="85">
        <v>0</v>
      </c>
      <c r="AK606" s="85">
        <v>0</v>
      </c>
      <c r="AL606" s="85">
        <f t="shared" si="1898"/>
        <v>0</v>
      </c>
      <c r="AM606" s="85">
        <v>0</v>
      </c>
      <c r="AN606" s="384">
        <f t="shared" si="1912"/>
        <v>0</v>
      </c>
      <c r="AO606" s="384">
        <f t="shared" si="1913"/>
        <v>0</v>
      </c>
      <c r="AP606" s="385">
        <f t="shared" si="1914"/>
        <v>0</v>
      </c>
      <c r="AQ606" s="384">
        <f t="shared" si="1915"/>
        <v>0</v>
      </c>
      <c r="AR606" s="384">
        <f t="shared" si="1916"/>
        <v>0</v>
      </c>
      <c r="AS606" s="385">
        <f t="shared" si="1917"/>
        <v>0</v>
      </c>
      <c r="AT606" s="385">
        <f t="shared" si="1918"/>
        <v>0</v>
      </c>
      <c r="AU606" s="86" t="s">
        <v>28</v>
      </c>
      <c r="AV606" s="87"/>
      <c r="AW606" s="88"/>
      <c r="AX606" s="88"/>
      <c r="AY606" s="88"/>
      <c r="AZ606" s="88"/>
      <c r="BA606" s="8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</row>
    <row r="607" spans="1:129" s="69" customFormat="1" hidden="1">
      <c r="A607" s="11"/>
      <c r="B607" s="4">
        <v>2017</v>
      </c>
      <c r="C607" s="82">
        <v>8323</v>
      </c>
      <c r="D607" s="82">
        <v>2</v>
      </c>
      <c r="E607" s="2">
        <v>2</v>
      </c>
      <c r="F607" s="2">
        <v>1</v>
      </c>
      <c r="G607" s="2">
        <v>5000</v>
      </c>
      <c r="H607" s="2">
        <v>5200</v>
      </c>
      <c r="I607" s="2">
        <v>522</v>
      </c>
      <c r="J607" s="83">
        <v>10</v>
      </c>
      <c r="K607" s="95" t="s">
        <v>1166</v>
      </c>
      <c r="L607" s="85">
        <v>0</v>
      </c>
      <c r="M607" s="85">
        <v>0</v>
      </c>
      <c r="N607" s="85">
        <f t="shared" si="1899"/>
        <v>0</v>
      </c>
      <c r="O607" s="85">
        <f t="shared" si="1907"/>
        <v>0</v>
      </c>
      <c r="P607" s="85">
        <v>0</v>
      </c>
      <c r="Q607" s="85">
        <f t="shared" si="1900"/>
        <v>0</v>
      </c>
      <c r="R607" s="85">
        <v>0</v>
      </c>
      <c r="S607" s="85">
        <v>0</v>
      </c>
      <c r="T607" s="85">
        <v>0</v>
      </c>
      <c r="U607" s="85">
        <f t="shared" si="1879"/>
        <v>0</v>
      </c>
      <c r="V607" s="85">
        <v>0</v>
      </c>
      <c r="W607" s="85">
        <v>0</v>
      </c>
      <c r="X607" s="85">
        <f t="shared" si="1896"/>
        <v>0</v>
      </c>
      <c r="Y607" s="85">
        <v>0</v>
      </c>
      <c r="Z607" s="85">
        <v>0</v>
      </c>
      <c r="AA607" s="85">
        <v>0</v>
      </c>
      <c r="AB607" s="85">
        <f t="shared" si="1882"/>
        <v>0</v>
      </c>
      <c r="AC607" s="85">
        <v>0</v>
      </c>
      <c r="AD607" s="85">
        <v>0</v>
      </c>
      <c r="AE607" s="85">
        <f t="shared" si="1897"/>
        <v>0</v>
      </c>
      <c r="AF607" s="85">
        <v>0</v>
      </c>
      <c r="AG607" s="85">
        <v>0</v>
      </c>
      <c r="AH607" s="85">
        <v>0</v>
      </c>
      <c r="AI607" s="85">
        <f t="shared" si="1885"/>
        <v>0</v>
      </c>
      <c r="AJ607" s="85">
        <v>0</v>
      </c>
      <c r="AK607" s="85">
        <v>0</v>
      </c>
      <c r="AL607" s="85">
        <f t="shared" si="1898"/>
        <v>0</v>
      </c>
      <c r="AM607" s="85">
        <v>0</v>
      </c>
      <c r="AN607" s="384">
        <f t="shared" si="1912"/>
        <v>0</v>
      </c>
      <c r="AO607" s="384">
        <f t="shared" si="1913"/>
        <v>0</v>
      </c>
      <c r="AP607" s="385">
        <f t="shared" si="1914"/>
        <v>0</v>
      </c>
      <c r="AQ607" s="384">
        <f t="shared" si="1915"/>
        <v>0</v>
      </c>
      <c r="AR607" s="384">
        <f t="shared" si="1916"/>
        <v>0</v>
      </c>
      <c r="AS607" s="385">
        <f t="shared" si="1917"/>
        <v>0</v>
      </c>
      <c r="AT607" s="385">
        <f t="shared" si="1918"/>
        <v>0</v>
      </c>
      <c r="AU607" s="86" t="s">
        <v>28</v>
      </c>
      <c r="AV607" s="87"/>
      <c r="AW607" s="88"/>
      <c r="AX607" s="88"/>
      <c r="AY607" s="88"/>
      <c r="AZ607" s="88"/>
      <c r="BA607" s="8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</row>
    <row r="608" spans="1:129" s="69" customFormat="1" hidden="1">
      <c r="A608" s="11"/>
      <c r="B608" s="4">
        <v>2017</v>
      </c>
      <c r="C608" s="82">
        <v>8323</v>
      </c>
      <c r="D608" s="82">
        <v>2</v>
      </c>
      <c r="E608" s="2">
        <v>2</v>
      </c>
      <c r="F608" s="2">
        <v>1</v>
      </c>
      <c r="G608" s="2">
        <v>5000</v>
      </c>
      <c r="H608" s="2">
        <v>5200</v>
      </c>
      <c r="I608" s="2">
        <v>522</v>
      </c>
      <c r="J608" s="83">
        <v>11</v>
      </c>
      <c r="K608" s="95" t="s">
        <v>254</v>
      </c>
      <c r="L608" s="85">
        <v>0</v>
      </c>
      <c r="M608" s="85">
        <v>0</v>
      </c>
      <c r="N608" s="85">
        <f t="shared" si="1899"/>
        <v>0</v>
      </c>
      <c r="O608" s="85">
        <f t="shared" si="1907"/>
        <v>0</v>
      </c>
      <c r="P608" s="85">
        <v>0</v>
      </c>
      <c r="Q608" s="85">
        <f t="shared" si="1900"/>
        <v>0</v>
      </c>
      <c r="R608" s="85">
        <v>0</v>
      </c>
      <c r="S608" s="85">
        <v>0</v>
      </c>
      <c r="T608" s="85">
        <v>0</v>
      </c>
      <c r="U608" s="85">
        <f t="shared" si="1879"/>
        <v>0</v>
      </c>
      <c r="V608" s="85">
        <v>0</v>
      </c>
      <c r="W608" s="85">
        <v>0</v>
      </c>
      <c r="X608" s="85">
        <f t="shared" si="1896"/>
        <v>0</v>
      </c>
      <c r="Y608" s="85">
        <v>0</v>
      </c>
      <c r="Z608" s="85">
        <v>0</v>
      </c>
      <c r="AA608" s="85">
        <v>0</v>
      </c>
      <c r="AB608" s="85">
        <f t="shared" si="1882"/>
        <v>0</v>
      </c>
      <c r="AC608" s="85">
        <v>0</v>
      </c>
      <c r="AD608" s="85">
        <v>0</v>
      </c>
      <c r="AE608" s="85">
        <f t="shared" si="1897"/>
        <v>0</v>
      </c>
      <c r="AF608" s="85">
        <v>0</v>
      </c>
      <c r="AG608" s="85">
        <v>0</v>
      </c>
      <c r="AH608" s="85">
        <v>0</v>
      </c>
      <c r="AI608" s="85">
        <f t="shared" si="1885"/>
        <v>0</v>
      </c>
      <c r="AJ608" s="85">
        <v>0</v>
      </c>
      <c r="AK608" s="85">
        <v>0</v>
      </c>
      <c r="AL608" s="85">
        <f t="shared" si="1898"/>
        <v>0</v>
      </c>
      <c r="AM608" s="85">
        <v>0</v>
      </c>
      <c r="AN608" s="384">
        <f t="shared" si="1912"/>
        <v>0</v>
      </c>
      <c r="AO608" s="384">
        <f t="shared" si="1913"/>
        <v>0</v>
      </c>
      <c r="AP608" s="385">
        <f t="shared" si="1914"/>
        <v>0</v>
      </c>
      <c r="AQ608" s="384">
        <f t="shared" si="1915"/>
        <v>0</v>
      </c>
      <c r="AR608" s="384">
        <f t="shared" si="1916"/>
        <v>0</v>
      </c>
      <c r="AS608" s="385">
        <f t="shared" si="1917"/>
        <v>0</v>
      </c>
      <c r="AT608" s="385">
        <f t="shared" si="1918"/>
        <v>0</v>
      </c>
      <c r="AU608" s="86" t="s">
        <v>28</v>
      </c>
      <c r="AV608" s="87"/>
      <c r="AW608" s="88"/>
      <c r="AX608" s="88"/>
      <c r="AY608" s="88"/>
      <c r="AZ608" s="88"/>
      <c r="BA608" s="8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</row>
    <row r="609" spans="1:129" s="69" customFormat="1" hidden="1">
      <c r="A609" s="11"/>
      <c r="B609" s="4">
        <v>2017</v>
      </c>
      <c r="C609" s="82">
        <v>8323</v>
      </c>
      <c r="D609" s="82">
        <v>2</v>
      </c>
      <c r="E609" s="2">
        <v>2</v>
      </c>
      <c r="F609" s="2">
        <v>1</v>
      </c>
      <c r="G609" s="2">
        <v>5000</v>
      </c>
      <c r="H609" s="2">
        <v>5200</v>
      </c>
      <c r="I609" s="2">
        <v>522</v>
      </c>
      <c r="J609" s="83">
        <v>12</v>
      </c>
      <c r="K609" s="95" t="s">
        <v>1167</v>
      </c>
      <c r="L609" s="85">
        <v>0</v>
      </c>
      <c r="M609" s="85">
        <v>0</v>
      </c>
      <c r="N609" s="85">
        <f t="shared" si="1899"/>
        <v>0</v>
      </c>
      <c r="O609" s="85">
        <f t="shared" si="1907"/>
        <v>0</v>
      </c>
      <c r="P609" s="85">
        <v>0</v>
      </c>
      <c r="Q609" s="85">
        <f t="shared" si="1900"/>
        <v>0</v>
      </c>
      <c r="R609" s="85">
        <v>0</v>
      </c>
      <c r="S609" s="85">
        <v>0</v>
      </c>
      <c r="T609" s="85">
        <v>0</v>
      </c>
      <c r="U609" s="85">
        <f t="shared" si="1879"/>
        <v>0</v>
      </c>
      <c r="V609" s="85">
        <v>0</v>
      </c>
      <c r="W609" s="85">
        <v>0</v>
      </c>
      <c r="X609" s="85">
        <f t="shared" si="1896"/>
        <v>0</v>
      </c>
      <c r="Y609" s="85">
        <v>0</v>
      </c>
      <c r="Z609" s="85">
        <v>0</v>
      </c>
      <c r="AA609" s="85">
        <v>0</v>
      </c>
      <c r="AB609" s="85">
        <f t="shared" si="1882"/>
        <v>0</v>
      </c>
      <c r="AC609" s="85">
        <v>0</v>
      </c>
      <c r="AD609" s="85">
        <v>0</v>
      </c>
      <c r="AE609" s="85">
        <f t="shared" si="1897"/>
        <v>0</v>
      </c>
      <c r="AF609" s="85">
        <v>0</v>
      </c>
      <c r="AG609" s="85">
        <v>0</v>
      </c>
      <c r="AH609" s="85">
        <v>0</v>
      </c>
      <c r="AI609" s="85">
        <f t="shared" si="1885"/>
        <v>0</v>
      </c>
      <c r="AJ609" s="85">
        <v>0</v>
      </c>
      <c r="AK609" s="85">
        <v>0</v>
      </c>
      <c r="AL609" s="85">
        <f t="shared" si="1898"/>
        <v>0</v>
      </c>
      <c r="AM609" s="85">
        <v>0</v>
      </c>
      <c r="AN609" s="384">
        <f t="shared" si="1912"/>
        <v>0</v>
      </c>
      <c r="AO609" s="384">
        <f t="shared" si="1913"/>
        <v>0</v>
      </c>
      <c r="AP609" s="385">
        <f t="shared" si="1914"/>
        <v>0</v>
      </c>
      <c r="AQ609" s="384">
        <f t="shared" si="1915"/>
        <v>0</v>
      </c>
      <c r="AR609" s="384">
        <f t="shared" si="1916"/>
        <v>0</v>
      </c>
      <c r="AS609" s="385">
        <f t="shared" si="1917"/>
        <v>0</v>
      </c>
      <c r="AT609" s="385">
        <f t="shared" si="1918"/>
        <v>0</v>
      </c>
      <c r="AU609" s="86" t="s">
        <v>28</v>
      </c>
      <c r="AV609" s="87"/>
      <c r="AW609" s="88"/>
      <c r="AX609" s="88"/>
      <c r="AY609" s="88"/>
      <c r="AZ609" s="88"/>
      <c r="BA609" s="8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</row>
    <row r="610" spans="1:129" s="69" customFormat="1" hidden="1">
      <c r="A610" s="11"/>
      <c r="B610" s="4">
        <v>2017</v>
      </c>
      <c r="C610" s="82">
        <v>8323</v>
      </c>
      <c r="D610" s="82">
        <v>2</v>
      </c>
      <c r="E610" s="2">
        <v>2</v>
      </c>
      <c r="F610" s="2">
        <v>1</v>
      </c>
      <c r="G610" s="2">
        <v>5000</v>
      </c>
      <c r="H610" s="2">
        <v>5200</v>
      </c>
      <c r="I610" s="2">
        <v>522</v>
      </c>
      <c r="J610" s="83">
        <v>13</v>
      </c>
      <c r="K610" s="95" t="s">
        <v>1168</v>
      </c>
      <c r="L610" s="85">
        <v>0</v>
      </c>
      <c r="M610" s="85">
        <v>0</v>
      </c>
      <c r="N610" s="85">
        <f t="shared" si="1899"/>
        <v>0</v>
      </c>
      <c r="O610" s="85">
        <f t="shared" si="1907"/>
        <v>0</v>
      </c>
      <c r="P610" s="85">
        <v>0</v>
      </c>
      <c r="Q610" s="85">
        <f t="shared" si="1900"/>
        <v>0</v>
      </c>
      <c r="R610" s="85">
        <v>0</v>
      </c>
      <c r="S610" s="85">
        <v>0</v>
      </c>
      <c r="T610" s="85">
        <v>0</v>
      </c>
      <c r="U610" s="85">
        <f t="shared" si="1879"/>
        <v>0</v>
      </c>
      <c r="V610" s="85">
        <v>0</v>
      </c>
      <c r="W610" s="85">
        <v>0</v>
      </c>
      <c r="X610" s="85">
        <f t="shared" si="1896"/>
        <v>0</v>
      </c>
      <c r="Y610" s="85">
        <v>0</v>
      </c>
      <c r="Z610" s="85">
        <v>0</v>
      </c>
      <c r="AA610" s="85">
        <v>0</v>
      </c>
      <c r="AB610" s="85">
        <f t="shared" si="1882"/>
        <v>0</v>
      </c>
      <c r="AC610" s="85">
        <v>0</v>
      </c>
      <c r="AD610" s="85">
        <v>0</v>
      </c>
      <c r="AE610" s="85">
        <f t="shared" si="1897"/>
        <v>0</v>
      </c>
      <c r="AF610" s="85">
        <v>0</v>
      </c>
      <c r="AG610" s="85">
        <v>0</v>
      </c>
      <c r="AH610" s="85">
        <v>0</v>
      </c>
      <c r="AI610" s="85">
        <f t="shared" si="1885"/>
        <v>0</v>
      </c>
      <c r="AJ610" s="85">
        <v>0</v>
      </c>
      <c r="AK610" s="85">
        <v>0</v>
      </c>
      <c r="AL610" s="85">
        <f t="shared" si="1898"/>
        <v>0</v>
      </c>
      <c r="AM610" s="85">
        <v>0</v>
      </c>
      <c r="AN610" s="384">
        <f t="shared" si="1912"/>
        <v>0</v>
      </c>
      <c r="AO610" s="384">
        <f t="shared" si="1913"/>
        <v>0</v>
      </c>
      <c r="AP610" s="385">
        <f t="shared" si="1914"/>
        <v>0</v>
      </c>
      <c r="AQ610" s="384">
        <f t="shared" si="1915"/>
        <v>0</v>
      </c>
      <c r="AR610" s="384">
        <f t="shared" si="1916"/>
        <v>0</v>
      </c>
      <c r="AS610" s="385">
        <f t="shared" si="1917"/>
        <v>0</v>
      </c>
      <c r="AT610" s="385">
        <f t="shared" si="1918"/>
        <v>0</v>
      </c>
      <c r="AU610" s="86" t="s">
        <v>28</v>
      </c>
      <c r="AV610" s="87"/>
      <c r="AW610" s="88"/>
      <c r="AX610" s="88"/>
      <c r="AY610" s="88"/>
      <c r="AZ610" s="88"/>
      <c r="BA610" s="8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</row>
    <row r="611" spans="1:129" s="69" customFormat="1" hidden="1">
      <c r="A611" s="11"/>
      <c r="B611" s="4">
        <v>2017</v>
      </c>
      <c r="C611" s="82">
        <v>8323</v>
      </c>
      <c r="D611" s="82">
        <v>2</v>
      </c>
      <c r="E611" s="2">
        <v>2</v>
      </c>
      <c r="F611" s="2">
        <v>1</v>
      </c>
      <c r="G611" s="2">
        <v>5000</v>
      </c>
      <c r="H611" s="2">
        <v>5200</v>
      </c>
      <c r="I611" s="2">
        <v>522</v>
      </c>
      <c r="J611" s="83">
        <v>14</v>
      </c>
      <c r="K611" s="95" t="s">
        <v>1169</v>
      </c>
      <c r="L611" s="85">
        <v>0</v>
      </c>
      <c r="M611" s="85">
        <v>0</v>
      </c>
      <c r="N611" s="85">
        <f t="shared" si="1899"/>
        <v>0</v>
      </c>
      <c r="O611" s="85">
        <f t="shared" si="1907"/>
        <v>0</v>
      </c>
      <c r="P611" s="85">
        <v>0</v>
      </c>
      <c r="Q611" s="85">
        <f t="shared" si="1900"/>
        <v>0</v>
      </c>
      <c r="R611" s="85">
        <v>0</v>
      </c>
      <c r="S611" s="85">
        <v>0</v>
      </c>
      <c r="T611" s="85">
        <v>0</v>
      </c>
      <c r="U611" s="85">
        <f t="shared" si="1879"/>
        <v>0</v>
      </c>
      <c r="V611" s="85">
        <v>0</v>
      </c>
      <c r="W611" s="85">
        <v>0</v>
      </c>
      <c r="X611" s="85">
        <f t="shared" si="1896"/>
        <v>0</v>
      </c>
      <c r="Y611" s="85">
        <v>0</v>
      </c>
      <c r="Z611" s="85">
        <v>0</v>
      </c>
      <c r="AA611" s="85">
        <v>0</v>
      </c>
      <c r="AB611" s="85">
        <f t="shared" si="1882"/>
        <v>0</v>
      </c>
      <c r="AC611" s="85">
        <v>0</v>
      </c>
      <c r="AD611" s="85">
        <v>0</v>
      </c>
      <c r="AE611" s="85">
        <f t="shared" si="1897"/>
        <v>0</v>
      </c>
      <c r="AF611" s="85">
        <v>0</v>
      </c>
      <c r="AG611" s="85">
        <v>0</v>
      </c>
      <c r="AH611" s="85">
        <v>0</v>
      </c>
      <c r="AI611" s="85">
        <f t="shared" si="1885"/>
        <v>0</v>
      </c>
      <c r="AJ611" s="85">
        <v>0</v>
      </c>
      <c r="AK611" s="85">
        <v>0</v>
      </c>
      <c r="AL611" s="85">
        <f t="shared" si="1898"/>
        <v>0</v>
      </c>
      <c r="AM611" s="85">
        <v>0</v>
      </c>
      <c r="AN611" s="384">
        <f t="shared" si="1912"/>
        <v>0</v>
      </c>
      <c r="AO611" s="384">
        <f t="shared" si="1913"/>
        <v>0</v>
      </c>
      <c r="AP611" s="385">
        <f t="shared" si="1914"/>
        <v>0</v>
      </c>
      <c r="AQ611" s="384">
        <f t="shared" si="1915"/>
        <v>0</v>
      </c>
      <c r="AR611" s="384">
        <f t="shared" si="1916"/>
        <v>0</v>
      </c>
      <c r="AS611" s="385">
        <f t="shared" si="1917"/>
        <v>0</v>
      </c>
      <c r="AT611" s="385">
        <f t="shared" si="1918"/>
        <v>0</v>
      </c>
      <c r="AU611" s="86" t="s">
        <v>28</v>
      </c>
      <c r="AV611" s="87"/>
      <c r="AW611" s="88"/>
      <c r="AX611" s="88"/>
      <c r="AY611" s="88"/>
      <c r="AZ611" s="88"/>
      <c r="BA611" s="8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</row>
    <row r="612" spans="1:129" s="69" customFormat="1" hidden="1">
      <c r="A612" s="11"/>
      <c r="B612" s="4">
        <v>2017</v>
      </c>
      <c r="C612" s="82">
        <v>8323</v>
      </c>
      <c r="D612" s="82">
        <v>2</v>
      </c>
      <c r="E612" s="2">
        <v>2</v>
      </c>
      <c r="F612" s="2">
        <v>1</v>
      </c>
      <c r="G612" s="2">
        <v>5000</v>
      </c>
      <c r="H612" s="2">
        <v>5200</v>
      </c>
      <c r="I612" s="2">
        <v>522</v>
      </c>
      <c r="J612" s="83">
        <v>15</v>
      </c>
      <c r="K612" s="95" t="s">
        <v>1170</v>
      </c>
      <c r="L612" s="85">
        <v>0</v>
      </c>
      <c r="M612" s="85">
        <v>0</v>
      </c>
      <c r="N612" s="85">
        <f t="shared" si="1899"/>
        <v>0</v>
      </c>
      <c r="O612" s="85">
        <f t="shared" si="1907"/>
        <v>0</v>
      </c>
      <c r="P612" s="85">
        <v>0</v>
      </c>
      <c r="Q612" s="85">
        <f t="shared" si="1900"/>
        <v>0</v>
      </c>
      <c r="R612" s="85">
        <v>0</v>
      </c>
      <c r="S612" s="85">
        <v>0</v>
      </c>
      <c r="T612" s="85">
        <v>0</v>
      </c>
      <c r="U612" s="85">
        <f t="shared" si="1879"/>
        <v>0</v>
      </c>
      <c r="V612" s="85">
        <v>0</v>
      </c>
      <c r="W612" s="85">
        <v>0</v>
      </c>
      <c r="X612" s="85">
        <f t="shared" si="1896"/>
        <v>0</v>
      </c>
      <c r="Y612" s="85">
        <v>0</v>
      </c>
      <c r="Z612" s="85">
        <v>0</v>
      </c>
      <c r="AA612" s="85">
        <v>0</v>
      </c>
      <c r="AB612" s="85">
        <f t="shared" si="1882"/>
        <v>0</v>
      </c>
      <c r="AC612" s="85">
        <v>0</v>
      </c>
      <c r="AD612" s="85">
        <v>0</v>
      </c>
      <c r="AE612" s="85">
        <f t="shared" si="1897"/>
        <v>0</v>
      </c>
      <c r="AF612" s="85">
        <v>0</v>
      </c>
      <c r="AG612" s="85">
        <v>0</v>
      </c>
      <c r="AH612" s="85">
        <v>0</v>
      </c>
      <c r="AI612" s="85">
        <f t="shared" si="1885"/>
        <v>0</v>
      </c>
      <c r="AJ612" s="85">
        <v>0</v>
      </c>
      <c r="AK612" s="85">
        <v>0</v>
      </c>
      <c r="AL612" s="85">
        <f t="shared" si="1898"/>
        <v>0</v>
      </c>
      <c r="AM612" s="85">
        <v>0</v>
      </c>
      <c r="AN612" s="384">
        <f t="shared" si="1912"/>
        <v>0</v>
      </c>
      <c r="AO612" s="384">
        <f t="shared" si="1913"/>
        <v>0</v>
      </c>
      <c r="AP612" s="385">
        <f t="shared" si="1914"/>
        <v>0</v>
      </c>
      <c r="AQ612" s="384">
        <f t="shared" si="1915"/>
        <v>0</v>
      </c>
      <c r="AR612" s="384">
        <f t="shared" si="1916"/>
        <v>0</v>
      </c>
      <c r="AS612" s="385">
        <f t="shared" si="1917"/>
        <v>0</v>
      </c>
      <c r="AT612" s="385">
        <f t="shared" si="1918"/>
        <v>0</v>
      </c>
      <c r="AU612" s="86" t="s">
        <v>28</v>
      </c>
      <c r="AV612" s="87"/>
      <c r="AW612" s="88"/>
      <c r="AX612" s="88"/>
      <c r="AY612" s="88"/>
      <c r="AZ612" s="88"/>
      <c r="BA612" s="8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</row>
    <row r="613" spans="1:129" s="69" customFormat="1" hidden="1">
      <c r="A613" s="11"/>
      <c r="B613" s="4">
        <v>2017</v>
      </c>
      <c r="C613" s="82">
        <v>8323</v>
      </c>
      <c r="D613" s="82">
        <v>2</v>
      </c>
      <c r="E613" s="2">
        <v>2</v>
      </c>
      <c r="F613" s="2">
        <v>1</v>
      </c>
      <c r="G613" s="2">
        <v>5000</v>
      </c>
      <c r="H613" s="2">
        <v>5200</v>
      </c>
      <c r="I613" s="2">
        <v>522</v>
      </c>
      <c r="J613" s="83">
        <v>16</v>
      </c>
      <c r="K613" s="95" t="s">
        <v>255</v>
      </c>
      <c r="L613" s="85">
        <v>0</v>
      </c>
      <c r="M613" s="85">
        <v>0</v>
      </c>
      <c r="N613" s="85">
        <f t="shared" si="1899"/>
        <v>0</v>
      </c>
      <c r="O613" s="85">
        <f t="shared" si="1907"/>
        <v>0</v>
      </c>
      <c r="P613" s="85">
        <v>0</v>
      </c>
      <c r="Q613" s="85">
        <f t="shared" si="1900"/>
        <v>0</v>
      </c>
      <c r="R613" s="85">
        <v>0</v>
      </c>
      <c r="S613" s="85">
        <v>0</v>
      </c>
      <c r="T613" s="85">
        <v>0</v>
      </c>
      <c r="U613" s="85">
        <f t="shared" si="1879"/>
        <v>0</v>
      </c>
      <c r="V613" s="85">
        <v>0</v>
      </c>
      <c r="W613" s="85">
        <v>0</v>
      </c>
      <c r="X613" s="85">
        <f t="shared" si="1896"/>
        <v>0</v>
      </c>
      <c r="Y613" s="85">
        <v>0</v>
      </c>
      <c r="Z613" s="85">
        <v>0</v>
      </c>
      <c r="AA613" s="85">
        <v>0</v>
      </c>
      <c r="AB613" s="85">
        <f t="shared" si="1882"/>
        <v>0</v>
      </c>
      <c r="AC613" s="85">
        <v>0</v>
      </c>
      <c r="AD613" s="85">
        <v>0</v>
      </c>
      <c r="AE613" s="85">
        <f t="shared" si="1897"/>
        <v>0</v>
      </c>
      <c r="AF613" s="85">
        <v>0</v>
      </c>
      <c r="AG613" s="85">
        <v>0</v>
      </c>
      <c r="AH613" s="85">
        <v>0</v>
      </c>
      <c r="AI613" s="85">
        <f t="shared" si="1885"/>
        <v>0</v>
      </c>
      <c r="AJ613" s="85">
        <v>0</v>
      </c>
      <c r="AK613" s="85">
        <v>0</v>
      </c>
      <c r="AL613" s="85">
        <f t="shared" si="1898"/>
        <v>0</v>
      </c>
      <c r="AM613" s="85">
        <v>0</v>
      </c>
      <c r="AN613" s="384">
        <f t="shared" si="1912"/>
        <v>0</v>
      </c>
      <c r="AO613" s="384">
        <f t="shared" si="1913"/>
        <v>0</v>
      </c>
      <c r="AP613" s="385">
        <f t="shared" si="1914"/>
        <v>0</v>
      </c>
      <c r="AQ613" s="384">
        <f t="shared" si="1915"/>
        <v>0</v>
      </c>
      <c r="AR613" s="384">
        <f t="shared" si="1916"/>
        <v>0</v>
      </c>
      <c r="AS613" s="385">
        <f t="shared" si="1917"/>
        <v>0</v>
      </c>
      <c r="AT613" s="385">
        <f t="shared" si="1918"/>
        <v>0</v>
      </c>
      <c r="AU613" s="86" t="s">
        <v>28</v>
      </c>
      <c r="AV613" s="87"/>
      <c r="AW613" s="88"/>
      <c r="AX613" s="88"/>
      <c r="AY613" s="88"/>
      <c r="AZ613" s="88"/>
      <c r="BA613" s="8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</row>
    <row r="614" spans="1:129" s="69" customFormat="1" hidden="1">
      <c r="A614" s="11"/>
      <c r="B614" s="4">
        <v>2017</v>
      </c>
      <c r="C614" s="82">
        <v>8323</v>
      </c>
      <c r="D614" s="82">
        <v>2</v>
      </c>
      <c r="E614" s="2">
        <v>2</v>
      </c>
      <c r="F614" s="2">
        <v>1</v>
      </c>
      <c r="G614" s="2">
        <v>5000</v>
      </c>
      <c r="H614" s="2">
        <v>5200</v>
      </c>
      <c r="I614" s="2">
        <v>522</v>
      </c>
      <c r="J614" s="83">
        <v>17</v>
      </c>
      <c r="K614" s="95" t="s">
        <v>1171</v>
      </c>
      <c r="L614" s="85">
        <v>0</v>
      </c>
      <c r="M614" s="85">
        <v>0</v>
      </c>
      <c r="N614" s="85">
        <f t="shared" si="1899"/>
        <v>0</v>
      </c>
      <c r="O614" s="85">
        <f t="shared" si="1907"/>
        <v>0</v>
      </c>
      <c r="P614" s="85">
        <v>0</v>
      </c>
      <c r="Q614" s="85">
        <f t="shared" si="1900"/>
        <v>0</v>
      </c>
      <c r="R614" s="85">
        <v>0</v>
      </c>
      <c r="S614" s="85">
        <v>0</v>
      </c>
      <c r="T614" s="85">
        <v>0</v>
      </c>
      <c r="U614" s="85">
        <f t="shared" si="1879"/>
        <v>0</v>
      </c>
      <c r="V614" s="85">
        <v>0</v>
      </c>
      <c r="W614" s="85">
        <v>0</v>
      </c>
      <c r="X614" s="85">
        <f t="shared" si="1896"/>
        <v>0</v>
      </c>
      <c r="Y614" s="85">
        <v>0</v>
      </c>
      <c r="Z614" s="85">
        <v>0</v>
      </c>
      <c r="AA614" s="85">
        <v>0</v>
      </c>
      <c r="AB614" s="85">
        <f t="shared" si="1882"/>
        <v>0</v>
      </c>
      <c r="AC614" s="85">
        <v>0</v>
      </c>
      <c r="AD614" s="85">
        <v>0</v>
      </c>
      <c r="AE614" s="85">
        <f t="shared" si="1897"/>
        <v>0</v>
      </c>
      <c r="AF614" s="85">
        <v>0</v>
      </c>
      <c r="AG614" s="85">
        <v>0</v>
      </c>
      <c r="AH614" s="85">
        <v>0</v>
      </c>
      <c r="AI614" s="85">
        <f t="shared" si="1885"/>
        <v>0</v>
      </c>
      <c r="AJ614" s="85">
        <v>0</v>
      </c>
      <c r="AK614" s="85">
        <v>0</v>
      </c>
      <c r="AL614" s="85">
        <f t="shared" si="1898"/>
        <v>0</v>
      </c>
      <c r="AM614" s="85">
        <v>0</v>
      </c>
      <c r="AN614" s="384">
        <f t="shared" si="1912"/>
        <v>0</v>
      </c>
      <c r="AO614" s="384">
        <f t="shared" si="1913"/>
        <v>0</v>
      </c>
      <c r="AP614" s="385">
        <f t="shared" si="1914"/>
        <v>0</v>
      </c>
      <c r="AQ614" s="384">
        <f t="shared" si="1915"/>
        <v>0</v>
      </c>
      <c r="AR614" s="384">
        <f t="shared" si="1916"/>
        <v>0</v>
      </c>
      <c r="AS614" s="385">
        <f t="shared" si="1917"/>
        <v>0</v>
      </c>
      <c r="AT614" s="385">
        <f t="shared" si="1918"/>
        <v>0</v>
      </c>
      <c r="AU614" s="86" t="s">
        <v>28</v>
      </c>
      <c r="AV614" s="87"/>
      <c r="AW614" s="88"/>
      <c r="AX614" s="88"/>
      <c r="AY614" s="88"/>
      <c r="AZ614" s="88"/>
      <c r="BA614" s="8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</row>
    <row r="615" spans="1:129" s="69" customFormat="1" hidden="1">
      <c r="A615" s="11"/>
      <c r="B615" s="4">
        <v>2017</v>
      </c>
      <c r="C615" s="82">
        <v>8323</v>
      </c>
      <c r="D615" s="82">
        <v>2</v>
      </c>
      <c r="E615" s="2">
        <v>2</v>
      </c>
      <c r="F615" s="2">
        <v>1</v>
      </c>
      <c r="G615" s="2">
        <v>5000</v>
      </c>
      <c r="H615" s="2">
        <v>5200</v>
      </c>
      <c r="I615" s="2">
        <v>522</v>
      </c>
      <c r="J615" s="83">
        <v>18</v>
      </c>
      <c r="K615" s="95" t="s">
        <v>256</v>
      </c>
      <c r="L615" s="85">
        <v>0</v>
      </c>
      <c r="M615" s="85">
        <v>0</v>
      </c>
      <c r="N615" s="85">
        <f t="shared" si="1899"/>
        <v>0</v>
      </c>
      <c r="O615" s="85">
        <f t="shared" si="1907"/>
        <v>0</v>
      </c>
      <c r="P615" s="85">
        <v>0</v>
      </c>
      <c r="Q615" s="85">
        <f t="shared" si="1900"/>
        <v>0</v>
      </c>
      <c r="R615" s="85">
        <v>0</v>
      </c>
      <c r="S615" s="85">
        <v>0</v>
      </c>
      <c r="T615" s="85">
        <v>0</v>
      </c>
      <c r="U615" s="85">
        <f t="shared" si="1879"/>
        <v>0</v>
      </c>
      <c r="V615" s="85">
        <v>0</v>
      </c>
      <c r="W615" s="85">
        <v>0</v>
      </c>
      <c r="X615" s="85">
        <f t="shared" si="1896"/>
        <v>0</v>
      </c>
      <c r="Y615" s="85">
        <v>0</v>
      </c>
      <c r="Z615" s="85">
        <v>0</v>
      </c>
      <c r="AA615" s="85">
        <v>0</v>
      </c>
      <c r="AB615" s="85">
        <f t="shared" si="1882"/>
        <v>0</v>
      </c>
      <c r="AC615" s="85">
        <v>0</v>
      </c>
      <c r="AD615" s="85">
        <v>0</v>
      </c>
      <c r="AE615" s="85">
        <f t="shared" si="1897"/>
        <v>0</v>
      </c>
      <c r="AF615" s="85">
        <v>0</v>
      </c>
      <c r="AG615" s="85">
        <v>0</v>
      </c>
      <c r="AH615" s="85">
        <v>0</v>
      </c>
      <c r="AI615" s="85">
        <f t="shared" si="1885"/>
        <v>0</v>
      </c>
      <c r="AJ615" s="85">
        <v>0</v>
      </c>
      <c r="AK615" s="85">
        <v>0</v>
      </c>
      <c r="AL615" s="85">
        <f t="shared" si="1898"/>
        <v>0</v>
      </c>
      <c r="AM615" s="85">
        <v>0</v>
      </c>
      <c r="AN615" s="384">
        <f t="shared" si="1912"/>
        <v>0</v>
      </c>
      <c r="AO615" s="384">
        <f t="shared" si="1913"/>
        <v>0</v>
      </c>
      <c r="AP615" s="385">
        <f t="shared" si="1914"/>
        <v>0</v>
      </c>
      <c r="AQ615" s="384">
        <f t="shared" si="1915"/>
        <v>0</v>
      </c>
      <c r="AR615" s="384">
        <f t="shared" si="1916"/>
        <v>0</v>
      </c>
      <c r="AS615" s="385">
        <f t="shared" si="1917"/>
        <v>0</v>
      </c>
      <c r="AT615" s="385">
        <f t="shared" si="1918"/>
        <v>0</v>
      </c>
      <c r="AU615" s="86" t="s">
        <v>28</v>
      </c>
      <c r="AV615" s="87"/>
      <c r="AW615" s="88"/>
      <c r="AX615" s="88"/>
      <c r="AY615" s="88"/>
      <c r="AZ615" s="88"/>
      <c r="BA615" s="8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</row>
    <row r="616" spans="1:129" s="69" customFormat="1" hidden="1">
      <c r="A616" s="11"/>
      <c r="B616" s="4">
        <v>2017</v>
      </c>
      <c r="C616" s="82">
        <v>8323</v>
      </c>
      <c r="D616" s="82">
        <v>2</v>
      </c>
      <c r="E616" s="2">
        <v>2</v>
      </c>
      <c r="F616" s="2">
        <v>1</v>
      </c>
      <c r="G616" s="2">
        <v>5000</v>
      </c>
      <c r="H616" s="2">
        <v>5200</v>
      </c>
      <c r="I616" s="2">
        <v>522</v>
      </c>
      <c r="J616" s="83">
        <v>19</v>
      </c>
      <c r="K616" s="95" t="s">
        <v>1172</v>
      </c>
      <c r="L616" s="85">
        <v>0</v>
      </c>
      <c r="M616" s="85">
        <v>0</v>
      </c>
      <c r="N616" s="85">
        <f t="shared" si="1899"/>
        <v>0</v>
      </c>
      <c r="O616" s="85">
        <f t="shared" si="1907"/>
        <v>0</v>
      </c>
      <c r="P616" s="85">
        <v>0</v>
      </c>
      <c r="Q616" s="85">
        <f t="shared" si="1900"/>
        <v>0</v>
      </c>
      <c r="R616" s="85">
        <v>0</v>
      </c>
      <c r="S616" s="85">
        <v>0</v>
      </c>
      <c r="T616" s="85">
        <v>0</v>
      </c>
      <c r="U616" s="85">
        <f t="shared" si="1879"/>
        <v>0</v>
      </c>
      <c r="V616" s="85">
        <v>0</v>
      </c>
      <c r="W616" s="85">
        <v>0</v>
      </c>
      <c r="X616" s="85">
        <f t="shared" si="1896"/>
        <v>0</v>
      </c>
      <c r="Y616" s="85">
        <v>0</v>
      </c>
      <c r="Z616" s="85">
        <v>0</v>
      </c>
      <c r="AA616" s="85">
        <v>0</v>
      </c>
      <c r="AB616" s="85">
        <f t="shared" si="1882"/>
        <v>0</v>
      </c>
      <c r="AC616" s="85">
        <v>0</v>
      </c>
      <c r="AD616" s="85">
        <v>0</v>
      </c>
      <c r="AE616" s="85">
        <f t="shared" si="1897"/>
        <v>0</v>
      </c>
      <c r="AF616" s="85">
        <v>0</v>
      </c>
      <c r="AG616" s="85">
        <v>0</v>
      </c>
      <c r="AH616" s="85">
        <v>0</v>
      </c>
      <c r="AI616" s="85">
        <f t="shared" si="1885"/>
        <v>0</v>
      </c>
      <c r="AJ616" s="85">
        <v>0</v>
      </c>
      <c r="AK616" s="85">
        <v>0</v>
      </c>
      <c r="AL616" s="85">
        <f t="shared" si="1898"/>
        <v>0</v>
      </c>
      <c r="AM616" s="85">
        <v>0</v>
      </c>
      <c r="AN616" s="384">
        <f t="shared" si="1912"/>
        <v>0</v>
      </c>
      <c r="AO616" s="384">
        <f t="shared" si="1913"/>
        <v>0</v>
      </c>
      <c r="AP616" s="385">
        <f t="shared" si="1914"/>
        <v>0</v>
      </c>
      <c r="AQ616" s="384">
        <f t="shared" si="1915"/>
        <v>0</v>
      </c>
      <c r="AR616" s="384">
        <f t="shared" si="1916"/>
        <v>0</v>
      </c>
      <c r="AS616" s="385">
        <f t="shared" si="1917"/>
        <v>0</v>
      </c>
      <c r="AT616" s="385">
        <f t="shared" si="1918"/>
        <v>0</v>
      </c>
      <c r="AU616" s="86" t="s">
        <v>28</v>
      </c>
      <c r="AV616" s="87"/>
      <c r="AW616" s="88"/>
      <c r="AX616" s="88"/>
      <c r="AY616" s="88"/>
      <c r="AZ616" s="88"/>
      <c r="BA616" s="8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</row>
    <row r="617" spans="1:129" s="69" customFormat="1" hidden="1">
      <c r="A617" s="11"/>
      <c r="B617" s="4">
        <v>2017</v>
      </c>
      <c r="C617" s="82">
        <v>8323</v>
      </c>
      <c r="D617" s="82">
        <v>2</v>
      </c>
      <c r="E617" s="2">
        <v>2</v>
      </c>
      <c r="F617" s="2">
        <v>1</v>
      </c>
      <c r="G617" s="2">
        <v>5000</v>
      </c>
      <c r="H617" s="2">
        <v>5200</v>
      </c>
      <c r="I617" s="2">
        <v>522</v>
      </c>
      <c r="J617" s="83">
        <v>20</v>
      </c>
      <c r="K617" s="95" t="s">
        <v>257</v>
      </c>
      <c r="L617" s="85">
        <v>0</v>
      </c>
      <c r="M617" s="85">
        <v>0</v>
      </c>
      <c r="N617" s="85">
        <f t="shared" si="1899"/>
        <v>0</v>
      </c>
      <c r="O617" s="85">
        <f t="shared" si="1907"/>
        <v>0</v>
      </c>
      <c r="P617" s="85">
        <v>0</v>
      </c>
      <c r="Q617" s="85">
        <f t="shared" si="1900"/>
        <v>0</v>
      </c>
      <c r="R617" s="85">
        <v>0</v>
      </c>
      <c r="S617" s="85">
        <v>0</v>
      </c>
      <c r="T617" s="85">
        <v>0</v>
      </c>
      <c r="U617" s="85">
        <f t="shared" si="1879"/>
        <v>0</v>
      </c>
      <c r="V617" s="85">
        <v>0</v>
      </c>
      <c r="W617" s="85">
        <v>0</v>
      </c>
      <c r="X617" s="85">
        <f t="shared" si="1896"/>
        <v>0</v>
      </c>
      <c r="Y617" s="85">
        <v>0</v>
      </c>
      <c r="Z617" s="85">
        <v>0</v>
      </c>
      <c r="AA617" s="85">
        <v>0</v>
      </c>
      <c r="AB617" s="85">
        <f t="shared" si="1882"/>
        <v>0</v>
      </c>
      <c r="AC617" s="85">
        <v>0</v>
      </c>
      <c r="AD617" s="85">
        <v>0</v>
      </c>
      <c r="AE617" s="85">
        <f t="shared" si="1897"/>
        <v>0</v>
      </c>
      <c r="AF617" s="85">
        <v>0</v>
      </c>
      <c r="AG617" s="85">
        <v>0</v>
      </c>
      <c r="AH617" s="85">
        <v>0</v>
      </c>
      <c r="AI617" s="85">
        <f t="shared" si="1885"/>
        <v>0</v>
      </c>
      <c r="AJ617" s="85">
        <v>0</v>
      </c>
      <c r="AK617" s="85">
        <v>0</v>
      </c>
      <c r="AL617" s="85">
        <f t="shared" si="1898"/>
        <v>0</v>
      </c>
      <c r="AM617" s="85">
        <v>0</v>
      </c>
      <c r="AN617" s="384">
        <f t="shared" si="1912"/>
        <v>0</v>
      </c>
      <c r="AO617" s="384">
        <f t="shared" si="1913"/>
        <v>0</v>
      </c>
      <c r="AP617" s="385">
        <f t="shared" si="1914"/>
        <v>0</v>
      </c>
      <c r="AQ617" s="384">
        <f t="shared" si="1915"/>
        <v>0</v>
      </c>
      <c r="AR617" s="384">
        <f t="shared" si="1916"/>
        <v>0</v>
      </c>
      <c r="AS617" s="385">
        <f t="shared" si="1917"/>
        <v>0</v>
      </c>
      <c r="AT617" s="385">
        <f t="shared" si="1918"/>
        <v>0</v>
      </c>
      <c r="AU617" s="86" t="s">
        <v>28</v>
      </c>
      <c r="AV617" s="87"/>
      <c r="AW617" s="88"/>
      <c r="AX617" s="88"/>
      <c r="AY617" s="88"/>
      <c r="AZ617" s="88"/>
      <c r="BA617" s="8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</row>
    <row r="618" spans="1:129" s="69" customFormat="1" hidden="1">
      <c r="A618" s="11"/>
      <c r="B618" s="4">
        <v>2017</v>
      </c>
      <c r="C618" s="82">
        <v>8323</v>
      </c>
      <c r="D618" s="82">
        <v>2</v>
      </c>
      <c r="E618" s="2">
        <v>2</v>
      </c>
      <c r="F618" s="2">
        <v>1</v>
      </c>
      <c r="G618" s="2">
        <v>5000</v>
      </c>
      <c r="H618" s="2">
        <v>5200</v>
      </c>
      <c r="I618" s="2">
        <v>522</v>
      </c>
      <c r="J618" s="83">
        <v>21</v>
      </c>
      <c r="K618" s="95" t="s">
        <v>995</v>
      </c>
      <c r="L618" s="85">
        <v>0</v>
      </c>
      <c r="M618" s="85">
        <v>0</v>
      </c>
      <c r="N618" s="85">
        <f t="shared" si="1899"/>
        <v>0</v>
      </c>
      <c r="O618" s="85">
        <f t="shared" si="1907"/>
        <v>0</v>
      </c>
      <c r="P618" s="85">
        <v>0</v>
      </c>
      <c r="Q618" s="85">
        <f t="shared" si="1900"/>
        <v>0</v>
      </c>
      <c r="R618" s="85">
        <v>0</v>
      </c>
      <c r="S618" s="85">
        <v>0</v>
      </c>
      <c r="T618" s="85">
        <v>0</v>
      </c>
      <c r="U618" s="85">
        <f t="shared" si="1879"/>
        <v>0</v>
      </c>
      <c r="V618" s="85">
        <v>0</v>
      </c>
      <c r="W618" s="85">
        <v>0</v>
      </c>
      <c r="X618" s="85">
        <f t="shared" si="1896"/>
        <v>0</v>
      </c>
      <c r="Y618" s="85">
        <v>0</v>
      </c>
      <c r="Z618" s="85">
        <v>0</v>
      </c>
      <c r="AA618" s="85">
        <v>0</v>
      </c>
      <c r="AB618" s="85">
        <f t="shared" si="1882"/>
        <v>0</v>
      </c>
      <c r="AC618" s="85">
        <v>0</v>
      </c>
      <c r="AD618" s="85">
        <v>0</v>
      </c>
      <c r="AE618" s="85">
        <f t="shared" si="1897"/>
        <v>0</v>
      </c>
      <c r="AF618" s="85">
        <v>0</v>
      </c>
      <c r="AG618" s="85">
        <v>0</v>
      </c>
      <c r="AH618" s="85">
        <v>0</v>
      </c>
      <c r="AI618" s="85">
        <f t="shared" si="1885"/>
        <v>0</v>
      </c>
      <c r="AJ618" s="85">
        <v>0</v>
      </c>
      <c r="AK618" s="85">
        <v>0</v>
      </c>
      <c r="AL618" s="85">
        <f t="shared" si="1898"/>
        <v>0</v>
      </c>
      <c r="AM618" s="85">
        <v>0</v>
      </c>
      <c r="AN618" s="384">
        <f t="shared" si="1912"/>
        <v>0</v>
      </c>
      <c r="AO618" s="384">
        <f t="shared" si="1913"/>
        <v>0</v>
      </c>
      <c r="AP618" s="385">
        <f t="shared" si="1914"/>
        <v>0</v>
      </c>
      <c r="AQ618" s="384">
        <f t="shared" si="1915"/>
        <v>0</v>
      </c>
      <c r="AR618" s="384">
        <f t="shared" si="1916"/>
        <v>0</v>
      </c>
      <c r="AS618" s="385">
        <f t="shared" si="1917"/>
        <v>0</v>
      </c>
      <c r="AT618" s="385">
        <f t="shared" si="1918"/>
        <v>0</v>
      </c>
      <c r="AU618" s="86" t="s">
        <v>28</v>
      </c>
      <c r="AV618" s="87"/>
      <c r="AW618" s="88"/>
      <c r="AX618" s="88"/>
      <c r="AY618" s="88"/>
      <c r="AZ618" s="88"/>
      <c r="BA618" s="8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</row>
    <row r="619" spans="1:129" s="69" customFormat="1" hidden="1">
      <c r="A619" s="11"/>
      <c r="B619" s="4">
        <v>2017</v>
      </c>
      <c r="C619" s="82">
        <v>8323</v>
      </c>
      <c r="D619" s="82">
        <v>2</v>
      </c>
      <c r="E619" s="2">
        <v>2</v>
      </c>
      <c r="F619" s="2">
        <v>1</v>
      </c>
      <c r="G619" s="2">
        <v>5000</v>
      </c>
      <c r="H619" s="2">
        <v>5200</v>
      </c>
      <c r="I619" s="2">
        <v>522</v>
      </c>
      <c r="J619" s="83">
        <v>22</v>
      </c>
      <c r="K619" s="95" t="s">
        <v>258</v>
      </c>
      <c r="L619" s="85">
        <v>0</v>
      </c>
      <c r="M619" s="85">
        <v>0</v>
      </c>
      <c r="N619" s="85">
        <f t="shared" si="1899"/>
        <v>0</v>
      </c>
      <c r="O619" s="85">
        <f t="shared" si="1907"/>
        <v>0</v>
      </c>
      <c r="P619" s="85">
        <v>0</v>
      </c>
      <c r="Q619" s="85">
        <f t="shared" si="1900"/>
        <v>0</v>
      </c>
      <c r="R619" s="85">
        <v>0</v>
      </c>
      <c r="S619" s="85">
        <v>0</v>
      </c>
      <c r="T619" s="85">
        <v>0</v>
      </c>
      <c r="U619" s="85">
        <f t="shared" si="1879"/>
        <v>0</v>
      </c>
      <c r="V619" s="85">
        <v>0</v>
      </c>
      <c r="W619" s="85">
        <v>0</v>
      </c>
      <c r="X619" s="85">
        <f t="shared" si="1896"/>
        <v>0</v>
      </c>
      <c r="Y619" s="85">
        <v>0</v>
      </c>
      <c r="Z619" s="85">
        <v>0</v>
      </c>
      <c r="AA619" s="85">
        <v>0</v>
      </c>
      <c r="AB619" s="85">
        <f t="shared" si="1882"/>
        <v>0</v>
      </c>
      <c r="AC619" s="85">
        <v>0</v>
      </c>
      <c r="AD619" s="85">
        <v>0</v>
      </c>
      <c r="AE619" s="85">
        <f t="shared" si="1897"/>
        <v>0</v>
      </c>
      <c r="AF619" s="85">
        <v>0</v>
      </c>
      <c r="AG619" s="85">
        <v>0</v>
      </c>
      <c r="AH619" s="85">
        <v>0</v>
      </c>
      <c r="AI619" s="85">
        <f t="shared" si="1885"/>
        <v>0</v>
      </c>
      <c r="AJ619" s="85">
        <v>0</v>
      </c>
      <c r="AK619" s="85">
        <v>0</v>
      </c>
      <c r="AL619" s="85">
        <f t="shared" si="1898"/>
        <v>0</v>
      </c>
      <c r="AM619" s="85">
        <v>0</v>
      </c>
      <c r="AN619" s="384">
        <f t="shared" si="1912"/>
        <v>0</v>
      </c>
      <c r="AO619" s="384">
        <f t="shared" si="1913"/>
        <v>0</v>
      </c>
      <c r="AP619" s="385">
        <f t="shared" si="1914"/>
        <v>0</v>
      </c>
      <c r="AQ619" s="384">
        <f t="shared" si="1915"/>
        <v>0</v>
      </c>
      <c r="AR619" s="384">
        <f t="shared" si="1916"/>
        <v>0</v>
      </c>
      <c r="AS619" s="385">
        <f t="shared" si="1917"/>
        <v>0</v>
      </c>
      <c r="AT619" s="385">
        <f t="shared" si="1918"/>
        <v>0</v>
      </c>
      <c r="AU619" s="86" t="s">
        <v>28</v>
      </c>
      <c r="AV619" s="87"/>
      <c r="AW619" s="88"/>
      <c r="AX619" s="88"/>
      <c r="AY619" s="88"/>
      <c r="AZ619" s="88"/>
      <c r="BA619" s="8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</row>
    <row r="620" spans="1:129" s="69" customFormat="1" hidden="1">
      <c r="A620" s="11"/>
      <c r="B620" s="4">
        <v>2017</v>
      </c>
      <c r="C620" s="82">
        <v>8323</v>
      </c>
      <c r="D620" s="82">
        <v>2</v>
      </c>
      <c r="E620" s="2">
        <v>2</v>
      </c>
      <c r="F620" s="2">
        <v>1</v>
      </c>
      <c r="G620" s="2">
        <v>5000</v>
      </c>
      <c r="H620" s="2">
        <v>5200</v>
      </c>
      <c r="I620" s="2">
        <v>522</v>
      </c>
      <c r="J620" s="83">
        <v>23</v>
      </c>
      <c r="K620" s="95" t="s">
        <v>259</v>
      </c>
      <c r="L620" s="85">
        <v>0</v>
      </c>
      <c r="M620" s="85">
        <v>0</v>
      </c>
      <c r="N620" s="85">
        <f t="shared" si="1899"/>
        <v>0</v>
      </c>
      <c r="O620" s="85">
        <f t="shared" si="1907"/>
        <v>0</v>
      </c>
      <c r="P620" s="85">
        <v>0</v>
      </c>
      <c r="Q620" s="85">
        <f t="shared" si="1900"/>
        <v>0</v>
      </c>
      <c r="R620" s="85">
        <v>0</v>
      </c>
      <c r="S620" s="85">
        <v>0</v>
      </c>
      <c r="T620" s="85">
        <v>0</v>
      </c>
      <c r="U620" s="85">
        <f t="shared" si="1879"/>
        <v>0</v>
      </c>
      <c r="V620" s="85">
        <v>0</v>
      </c>
      <c r="W620" s="85">
        <v>0</v>
      </c>
      <c r="X620" s="85">
        <f t="shared" si="1896"/>
        <v>0</v>
      </c>
      <c r="Y620" s="85">
        <v>0</v>
      </c>
      <c r="Z620" s="85">
        <v>0</v>
      </c>
      <c r="AA620" s="85">
        <v>0</v>
      </c>
      <c r="AB620" s="85">
        <f t="shared" si="1882"/>
        <v>0</v>
      </c>
      <c r="AC620" s="85">
        <v>0</v>
      </c>
      <c r="AD620" s="85">
        <v>0</v>
      </c>
      <c r="AE620" s="85">
        <f t="shared" si="1897"/>
        <v>0</v>
      </c>
      <c r="AF620" s="85">
        <v>0</v>
      </c>
      <c r="AG620" s="85">
        <v>0</v>
      </c>
      <c r="AH620" s="85">
        <v>0</v>
      </c>
      <c r="AI620" s="85">
        <f t="shared" si="1885"/>
        <v>0</v>
      </c>
      <c r="AJ620" s="85">
        <v>0</v>
      </c>
      <c r="AK620" s="85">
        <v>0</v>
      </c>
      <c r="AL620" s="85">
        <f t="shared" si="1898"/>
        <v>0</v>
      </c>
      <c r="AM620" s="85">
        <v>0</v>
      </c>
      <c r="AN620" s="384">
        <f t="shared" si="1912"/>
        <v>0</v>
      </c>
      <c r="AO620" s="384">
        <f t="shared" si="1913"/>
        <v>0</v>
      </c>
      <c r="AP620" s="385">
        <f t="shared" si="1914"/>
        <v>0</v>
      </c>
      <c r="AQ620" s="384">
        <f t="shared" si="1915"/>
        <v>0</v>
      </c>
      <c r="AR620" s="384">
        <f t="shared" si="1916"/>
        <v>0</v>
      </c>
      <c r="AS620" s="385">
        <f t="shared" si="1917"/>
        <v>0</v>
      </c>
      <c r="AT620" s="385">
        <f t="shared" si="1918"/>
        <v>0</v>
      </c>
      <c r="AU620" s="86" t="s">
        <v>28</v>
      </c>
      <c r="AV620" s="87"/>
      <c r="AW620" s="88"/>
      <c r="AX620" s="88"/>
      <c r="AY620" s="88"/>
      <c r="AZ620" s="88"/>
      <c r="BA620" s="8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</row>
    <row r="621" spans="1:129" s="69" customFormat="1" hidden="1">
      <c r="A621" s="11"/>
      <c r="B621" s="4">
        <v>2017</v>
      </c>
      <c r="C621" s="82">
        <v>8323</v>
      </c>
      <c r="D621" s="82">
        <v>2</v>
      </c>
      <c r="E621" s="2">
        <v>2</v>
      </c>
      <c r="F621" s="2">
        <v>1</v>
      </c>
      <c r="G621" s="2">
        <v>5000</v>
      </c>
      <c r="H621" s="2">
        <v>5200</v>
      </c>
      <c r="I621" s="2">
        <v>522</v>
      </c>
      <c r="J621" s="83">
        <v>24</v>
      </c>
      <c r="K621" s="95" t="s">
        <v>260</v>
      </c>
      <c r="L621" s="85">
        <v>0</v>
      </c>
      <c r="M621" s="85">
        <v>0</v>
      </c>
      <c r="N621" s="85">
        <f t="shared" si="1899"/>
        <v>0</v>
      </c>
      <c r="O621" s="85">
        <f t="shared" si="1907"/>
        <v>0</v>
      </c>
      <c r="P621" s="85">
        <v>0</v>
      </c>
      <c r="Q621" s="85">
        <f t="shared" si="1900"/>
        <v>0</v>
      </c>
      <c r="R621" s="85">
        <v>0</v>
      </c>
      <c r="S621" s="85">
        <v>0</v>
      </c>
      <c r="T621" s="85">
        <v>0</v>
      </c>
      <c r="U621" s="85">
        <f t="shared" si="1879"/>
        <v>0</v>
      </c>
      <c r="V621" s="85">
        <v>0</v>
      </c>
      <c r="W621" s="85">
        <v>0</v>
      </c>
      <c r="X621" s="85">
        <f t="shared" si="1896"/>
        <v>0</v>
      </c>
      <c r="Y621" s="85">
        <v>0</v>
      </c>
      <c r="Z621" s="85">
        <v>0</v>
      </c>
      <c r="AA621" s="85">
        <v>0</v>
      </c>
      <c r="AB621" s="85">
        <f t="shared" si="1882"/>
        <v>0</v>
      </c>
      <c r="AC621" s="85">
        <v>0</v>
      </c>
      <c r="AD621" s="85">
        <v>0</v>
      </c>
      <c r="AE621" s="85">
        <f t="shared" si="1897"/>
        <v>0</v>
      </c>
      <c r="AF621" s="85">
        <v>0</v>
      </c>
      <c r="AG621" s="85">
        <v>0</v>
      </c>
      <c r="AH621" s="85">
        <v>0</v>
      </c>
      <c r="AI621" s="85">
        <f t="shared" si="1885"/>
        <v>0</v>
      </c>
      <c r="AJ621" s="85">
        <v>0</v>
      </c>
      <c r="AK621" s="85">
        <v>0</v>
      </c>
      <c r="AL621" s="85">
        <f t="shared" si="1898"/>
        <v>0</v>
      </c>
      <c r="AM621" s="85">
        <v>0</v>
      </c>
      <c r="AN621" s="384">
        <f t="shared" si="1912"/>
        <v>0</v>
      </c>
      <c r="AO621" s="384">
        <f t="shared" si="1913"/>
        <v>0</v>
      </c>
      <c r="AP621" s="385">
        <f t="shared" si="1914"/>
        <v>0</v>
      </c>
      <c r="AQ621" s="384">
        <f t="shared" si="1915"/>
        <v>0</v>
      </c>
      <c r="AR621" s="384">
        <f t="shared" si="1916"/>
        <v>0</v>
      </c>
      <c r="AS621" s="385">
        <f t="shared" si="1917"/>
        <v>0</v>
      </c>
      <c r="AT621" s="385">
        <f t="shared" si="1918"/>
        <v>0</v>
      </c>
      <c r="AU621" s="86" t="s">
        <v>28</v>
      </c>
      <c r="AV621" s="87"/>
      <c r="AW621" s="88"/>
      <c r="AX621" s="88"/>
      <c r="AY621" s="88"/>
      <c r="AZ621" s="88"/>
      <c r="BA621" s="8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</row>
    <row r="622" spans="1:129" s="69" customFormat="1" hidden="1">
      <c r="A622" s="11"/>
      <c r="B622" s="4">
        <v>2017</v>
      </c>
      <c r="C622" s="82">
        <v>8323</v>
      </c>
      <c r="D622" s="82">
        <v>2</v>
      </c>
      <c r="E622" s="2">
        <v>2</v>
      </c>
      <c r="F622" s="2">
        <v>1</v>
      </c>
      <c r="G622" s="2">
        <v>5000</v>
      </c>
      <c r="H622" s="2">
        <v>5200</v>
      </c>
      <c r="I622" s="2">
        <v>522</v>
      </c>
      <c r="J622" s="83">
        <v>25</v>
      </c>
      <c r="K622" s="95" t="s">
        <v>530</v>
      </c>
      <c r="L622" s="85">
        <v>0</v>
      </c>
      <c r="M622" s="85">
        <v>0</v>
      </c>
      <c r="N622" s="85">
        <f t="shared" si="1899"/>
        <v>0</v>
      </c>
      <c r="O622" s="85">
        <f t="shared" si="1907"/>
        <v>0</v>
      </c>
      <c r="P622" s="85">
        <v>0</v>
      </c>
      <c r="Q622" s="85">
        <f t="shared" si="1900"/>
        <v>0</v>
      </c>
      <c r="R622" s="85">
        <v>0</v>
      </c>
      <c r="S622" s="85">
        <v>0</v>
      </c>
      <c r="T622" s="85">
        <v>0</v>
      </c>
      <c r="U622" s="85">
        <f t="shared" si="1879"/>
        <v>0</v>
      </c>
      <c r="V622" s="85">
        <v>0</v>
      </c>
      <c r="W622" s="85">
        <v>0</v>
      </c>
      <c r="X622" s="85">
        <f t="shared" si="1896"/>
        <v>0</v>
      </c>
      <c r="Y622" s="85">
        <v>0</v>
      </c>
      <c r="Z622" s="85">
        <v>0</v>
      </c>
      <c r="AA622" s="85">
        <v>0</v>
      </c>
      <c r="AB622" s="85">
        <f t="shared" si="1882"/>
        <v>0</v>
      </c>
      <c r="AC622" s="85">
        <v>0</v>
      </c>
      <c r="AD622" s="85">
        <v>0</v>
      </c>
      <c r="AE622" s="85">
        <f t="shared" si="1897"/>
        <v>0</v>
      </c>
      <c r="AF622" s="85">
        <v>0</v>
      </c>
      <c r="AG622" s="85">
        <v>0</v>
      </c>
      <c r="AH622" s="85">
        <v>0</v>
      </c>
      <c r="AI622" s="85">
        <f t="shared" si="1885"/>
        <v>0</v>
      </c>
      <c r="AJ622" s="85">
        <v>0</v>
      </c>
      <c r="AK622" s="85">
        <v>0</v>
      </c>
      <c r="AL622" s="85">
        <f t="shared" si="1898"/>
        <v>0</v>
      </c>
      <c r="AM622" s="85">
        <v>0</v>
      </c>
      <c r="AN622" s="384">
        <f t="shared" si="1912"/>
        <v>0</v>
      </c>
      <c r="AO622" s="384">
        <f t="shared" si="1913"/>
        <v>0</v>
      </c>
      <c r="AP622" s="385">
        <f t="shared" si="1914"/>
        <v>0</v>
      </c>
      <c r="AQ622" s="384">
        <f t="shared" si="1915"/>
        <v>0</v>
      </c>
      <c r="AR622" s="384">
        <f t="shared" si="1916"/>
        <v>0</v>
      </c>
      <c r="AS622" s="385">
        <f t="shared" si="1917"/>
        <v>0</v>
      </c>
      <c r="AT622" s="385">
        <f t="shared" si="1918"/>
        <v>0</v>
      </c>
      <c r="AU622" s="86" t="s">
        <v>28</v>
      </c>
      <c r="AV622" s="87"/>
      <c r="AW622" s="88"/>
      <c r="AX622" s="88"/>
      <c r="AY622" s="88"/>
      <c r="AZ622" s="88"/>
      <c r="BA622" s="8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</row>
    <row r="623" spans="1:129" s="69" customFormat="1" hidden="1">
      <c r="A623" s="11"/>
      <c r="B623" s="4">
        <v>2017</v>
      </c>
      <c r="C623" s="82">
        <v>8323</v>
      </c>
      <c r="D623" s="82">
        <v>2</v>
      </c>
      <c r="E623" s="2">
        <v>2</v>
      </c>
      <c r="F623" s="2">
        <v>1</v>
      </c>
      <c r="G623" s="2">
        <v>5000</v>
      </c>
      <c r="H623" s="2">
        <v>5200</v>
      </c>
      <c r="I623" s="2">
        <v>522</v>
      </c>
      <c r="J623" s="83">
        <v>26</v>
      </c>
      <c r="K623" s="95" t="s">
        <v>531</v>
      </c>
      <c r="L623" s="85">
        <v>0</v>
      </c>
      <c r="M623" s="85">
        <v>0</v>
      </c>
      <c r="N623" s="85">
        <f t="shared" si="1899"/>
        <v>0</v>
      </c>
      <c r="O623" s="85">
        <f t="shared" si="1907"/>
        <v>0</v>
      </c>
      <c r="P623" s="85">
        <v>0</v>
      </c>
      <c r="Q623" s="85">
        <f t="shared" si="1900"/>
        <v>0</v>
      </c>
      <c r="R623" s="85">
        <v>0</v>
      </c>
      <c r="S623" s="85">
        <v>0</v>
      </c>
      <c r="T623" s="85">
        <v>0</v>
      </c>
      <c r="U623" s="85">
        <f t="shared" si="1879"/>
        <v>0</v>
      </c>
      <c r="V623" s="85">
        <v>0</v>
      </c>
      <c r="W623" s="85">
        <v>0</v>
      </c>
      <c r="X623" s="85">
        <f t="shared" si="1896"/>
        <v>0</v>
      </c>
      <c r="Y623" s="85">
        <v>0</v>
      </c>
      <c r="Z623" s="85">
        <v>0</v>
      </c>
      <c r="AA623" s="85">
        <v>0</v>
      </c>
      <c r="AB623" s="85">
        <f t="shared" si="1882"/>
        <v>0</v>
      </c>
      <c r="AC623" s="85">
        <v>0</v>
      </c>
      <c r="AD623" s="85">
        <v>0</v>
      </c>
      <c r="AE623" s="85">
        <f t="shared" si="1897"/>
        <v>0</v>
      </c>
      <c r="AF623" s="85">
        <v>0</v>
      </c>
      <c r="AG623" s="85">
        <v>0</v>
      </c>
      <c r="AH623" s="85">
        <v>0</v>
      </c>
      <c r="AI623" s="85">
        <f t="shared" si="1885"/>
        <v>0</v>
      </c>
      <c r="AJ623" s="85">
        <v>0</v>
      </c>
      <c r="AK623" s="85">
        <v>0</v>
      </c>
      <c r="AL623" s="85">
        <f t="shared" si="1898"/>
        <v>0</v>
      </c>
      <c r="AM623" s="85">
        <v>0</v>
      </c>
      <c r="AN623" s="384">
        <f t="shared" si="1912"/>
        <v>0</v>
      </c>
      <c r="AO623" s="384">
        <f t="shared" si="1913"/>
        <v>0</v>
      </c>
      <c r="AP623" s="385">
        <f t="shared" si="1914"/>
        <v>0</v>
      </c>
      <c r="AQ623" s="384">
        <f t="shared" si="1915"/>
        <v>0</v>
      </c>
      <c r="AR623" s="384">
        <f t="shared" si="1916"/>
        <v>0</v>
      </c>
      <c r="AS623" s="385">
        <f t="shared" si="1917"/>
        <v>0</v>
      </c>
      <c r="AT623" s="385">
        <f t="shared" si="1918"/>
        <v>0</v>
      </c>
      <c r="AU623" s="86" t="s">
        <v>28</v>
      </c>
      <c r="AV623" s="87"/>
      <c r="AW623" s="88"/>
      <c r="AX623" s="88"/>
      <c r="AY623" s="88"/>
      <c r="AZ623" s="88"/>
      <c r="BA623" s="8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</row>
    <row r="624" spans="1:129" s="69" customFormat="1" hidden="1">
      <c r="A624" s="11"/>
      <c r="B624" s="4">
        <v>2017</v>
      </c>
      <c r="C624" s="82">
        <v>8323</v>
      </c>
      <c r="D624" s="82">
        <v>2</v>
      </c>
      <c r="E624" s="2">
        <v>2</v>
      </c>
      <c r="F624" s="2">
        <v>1</v>
      </c>
      <c r="G624" s="2">
        <v>5000</v>
      </c>
      <c r="H624" s="2">
        <v>5200</v>
      </c>
      <c r="I624" s="2">
        <v>522</v>
      </c>
      <c r="J624" s="83">
        <v>27</v>
      </c>
      <c r="K624" s="95" t="s">
        <v>261</v>
      </c>
      <c r="L624" s="85">
        <v>0</v>
      </c>
      <c r="M624" s="85">
        <v>0</v>
      </c>
      <c r="N624" s="85">
        <f t="shared" si="1899"/>
        <v>0</v>
      </c>
      <c r="O624" s="85">
        <f t="shared" si="1907"/>
        <v>0</v>
      </c>
      <c r="P624" s="85">
        <v>0</v>
      </c>
      <c r="Q624" s="85">
        <f t="shared" si="1900"/>
        <v>0</v>
      </c>
      <c r="R624" s="85">
        <v>0</v>
      </c>
      <c r="S624" s="85">
        <v>0</v>
      </c>
      <c r="T624" s="85">
        <v>0</v>
      </c>
      <c r="U624" s="85">
        <f t="shared" si="1879"/>
        <v>0</v>
      </c>
      <c r="V624" s="85">
        <v>0</v>
      </c>
      <c r="W624" s="85">
        <v>0</v>
      </c>
      <c r="X624" s="85">
        <f t="shared" si="1896"/>
        <v>0</v>
      </c>
      <c r="Y624" s="85">
        <v>0</v>
      </c>
      <c r="Z624" s="85">
        <v>0</v>
      </c>
      <c r="AA624" s="85">
        <v>0</v>
      </c>
      <c r="AB624" s="85">
        <f t="shared" si="1882"/>
        <v>0</v>
      </c>
      <c r="AC624" s="85">
        <v>0</v>
      </c>
      <c r="AD624" s="85">
        <v>0</v>
      </c>
      <c r="AE624" s="85">
        <f t="shared" si="1897"/>
        <v>0</v>
      </c>
      <c r="AF624" s="85">
        <v>0</v>
      </c>
      <c r="AG624" s="85">
        <v>0</v>
      </c>
      <c r="AH624" s="85">
        <v>0</v>
      </c>
      <c r="AI624" s="85">
        <f t="shared" si="1885"/>
        <v>0</v>
      </c>
      <c r="AJ624" s="85">
        <v>0</v>
      </c>
      <c r="AK624" s="85">
        <v>0</v>
      </c>
      <c r="AL624" s="85">
        <f t="shared" si="1898"/>
        <v>0</v>
      </c>
      <c r="AM624" s="85">
        <v>0</v>
      </c>
      <c r="AN624" s="384">
        <f t="shared" si="1912"/>
        <v>0</v>
      </c>
      <c r="AO624" s="384">
        <f t="shared" si="1913"/>
        <v>0</v>
      </c>
      <c r="AP624" s="385">
        <f t="shared" si="1914"/>
        <v>0</v>
      </c>
      <c r="AQ624" s="384">
        <f t="shared" si="1915"/>
        <v>0</v>
      </c>
      <c r="AR624" s="384">
        <f t="shared" si="1916"/>
        <v>0</v>
      </c>
      <c r="AS624" s="385">
        <f t="shared" si="1917"/>
        <v>0</v>
      </c>
      <c r="AT624" s="385">
        <f t="shared" si="1918"/>
        <v>0</v>
      </c>
      <c r="AU624" s="86" t="s">
        <v>28</v>
      </c>
      <c r="AV624" s="87"/>
      <c r="AW624" s="88"/>
      <c r="AX624" s="88"/>
      <c r="AY624" s="88"/>
      <c r="AZ624" s="88"/>
      <c r="BA624" s="8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</row>
    <row r="625" spans="1:129" s="69" customFormat="1" hidden="1">
      <c r="A625" s="11"/>
      <c r="B625" s="4">
        <v>2017</v>
      </c>
      <c r="C625" s="82">
        <v>8323</v>
      </c>
      <c r="D625" s="82">
        <v>2</v>
      </c>
      <c r="E625" s="2">
        <v>2</v>
      </c>
      <c r="F625" s="2">
        <v>1</v>
      </c>
      <c r="G625" s="2">
        <v>5000</v>
      </c>
      <c r="H625" s="2">
        <v>5200</v>
      </c>
      <c r="I625" s="2">
        <v>522</v>
      </c>
      <c r="J625" s="83">
        <v>28</v>
      </c>
      <c r="K625" s="95" t="s">
        <v>532</v>
      </c>
      <c r="L625" s="85">
        <v>0</v>
      </c>
      <c r="M625" s="85">
        <v>0</v>
      </c>
      <c r="N625" s="85">
        <f t="shared" si="1899"/>
        <v>0</v>
      </c>
      <c r="O625" s="85">
        <f t="shared" si="1907"/>
        <v>0</v>
      </c>
      <c r="P625" s="85">
        <v>0</v>
      </c>
      <c r="Q625" s="85">
        <f t="shared" si="1900"/>
        <v>0</v>
      </c>
      <c r="R625" s="85">
        <v>0</v>
      </c>
      <c r="S625" s="85">
        <v>0</v>
      </c>
      <c r="T625" s="85">
        <v>0</v>
      </c>
      <c r="U625" s="85">
        <f t="shared" si="1879"/>
        <v>0</v>
      </c>
      <c r="V625" s="85">
        <v>0</v>
      </c>
      <c r="W625" s="85">
        <v>0</v>
      </c>
      <c r="X625" s="85">
        <f t="shared" si="1896"/>
        <v>0</v>
      </c>
      <c r="Y625" s="85">
        <v>0</v>
      </c>
      <c r="Z625" s="85">
        <v>0</v>
      </c>
      <c r="AA625" s="85">
        <v>0</v>
      </c>
      <c r="AB625" s="85">
        <f t="shared" si="1882"/>
        <v>0</v>
      </c>
      <c r="AC625" s="85">
        <v>0</v>
      </c>
      <c r="AD625" s="85">
        <v>0</v>
      </c>
      <c r="AE625" s="85">
        <f t="shared" si="1897"/>
        <v>0</v>
      </c>
      <c r="AF625" s="85">
        <v>0</v>
      </c>
      <c r="AG625" s="85">
        <v>0</v>
      </c>
      <c r="AH625" s="85">
        <v>0</v>
      </c>
      <c r="AI625" s="85">
        <f t="shared" si="1885"/>
        <v>0</v>
      </c>
      <c r="AJ625" s="85">
        <v>0</v>
      </c>
      <c r="AK625" s="85">
        <v>0</v>
      </c>
      <c r="AL625" s="85">
        <f t="shared" si="1898"/>
        <v>0</v>
      </c>
      <c r="AM625" s="85">
        <v>0</v>
      </c>
      <c r="AN625" s="384">
        <f t="shared" si="1912"/>
        <v>0</v>
      </c>
      <c r="AO625" s="384">
        <f t="shared" si="1913"/>
        <v>0</v>
      </c>
      <c r="AP625" s="385">
        <f t="shared" si="1914"/>
        <v>0</v>
      </c>
      <c r="AQ625" s="384">
        <f t="shared" si="1915"/>
        <v>0</v>
      </c>
      <c r="AR625" s="384">
        <f t="shared" si="1916"/>
        <v>0</v>
      </c>
      <c r="AS625" s="385">
        <f t="shared" si="1917"/>
        <v>0</v>
      </c>
      <c r="AT625" s="385">
        <f t="shared" si="1918"/>
        <v>0</v>
      </c>
      <c r="AU625" s="86" t="s">
        <v>28</v>
      </c>
      <c r="AV625" s="87"/>
      <c r="AW625" s="88"/>
      <c r="AX625" s="88"/>
      <c r="AY625" s="88"/>
      <c r="AZ625" s="88"/>
      <c r="BA625" s="8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</row>
    <row r="626" spans="1:129" s="69" customFormat="1" hidden="1">
      <c r="A626" s="11"/>
      <c r="B626" s="4">
        <v>2017</v>
      </c>
      <c r="C626" s="82">
        <v>8323</v>
      </c>
      <c r="D626" s="82">
        <v>2</v>
      </c>
      <c r="E626" s="2">
        <v>2</v>
      </c>
      <c r="F626" s="2">
        <v>1</v>
      </c>
      <c r="G626" s="2">
        <v>5000</v>
      </c>
      <c r="H626" s="2">
        <v>5200</v>
      </c>
      <c r="I626" s="2">
        <v>522</v>
      </c>
      <c r="J626" s="83">
        <v>29</v>
      </c>
      <c r="K626" s="95" t="s">
        <v>789</v>
      </c>
      <c r="L626" s="85">
        <v>0</v>
      </c>
      <c r="M626" s="85">
        <v>0</v>
      </c>
      <c r="N626" s="85">
        <f t="shared" si="1899"/>
        <v>0</v>
      </c>
      <c r="O626" s="85">
        <f t="shared" si="1907"/>
        <v>0</v>
      </c>
      <c r="P626" s="85">
        <v>0</v>
      </c>
      <c r="Q626" s="85">
        <f t="shared" si="1900"/>
        <v>0</v>
      </c>
      <c r="R626" s="85">
        <v>0</v>
      </c>
      <c r="S626" s="85">
        <v>0</v>
      </c>
      <c r="T626" s="85">
        <v>0</v>
      </c>
      <c r="U626" s="85">
        <f t="shared" si="1879"/>
        <v>0</v>
      </c>
      <c r="V626" s="85">
        <v>0</v>
      </c>
      <c r="W626" s="85">
        <v>0</v>
      </c>
      <c r="X626" s="85">
        <f t="shared" si="1896"/>
        <v>0</v>
      </c>
      <c r="Y626" s="85">
        <v>0</v>
      </c>
      <c r="Z626" s="85">
        <v>0</v>
      </c>
      <c r="AA626" s="85">
        <v>0</v>
      </c>
      <c r="AB626" s="85">
        <f t="shared" si="1882"/>
        <v>0</v>
      </c>
      <c r="AC626" s="85">
        <v>0</v>
      </c>
      <c r="AD626" s="85">
        <v>0</v>
      </c>
      <c r="AE626" s="85">
        <f t="shared" si="1897"/>
        <v>0</v>
      </c>
      <c r="AF626" s="85">
        <v>0</v>
      </c>
      <c r="AG626" s="85">
        <v>0</v>
      </c>
      <c r="AH626" s="85">
        <v>0</v>
      </c>
      <c r="AI626" s="85">
        <f t="shared" si="1885"/>
        <v>0</v>
      </c>
      <c r="AJ626" s="85">
        <v>0</v>
      </c>
      <c r="AK626" s="85">
        <v>0</v>
      </c>
      <c r="AL626" s="85">
        <f t="shared" si="1898"/>
        <v>0</v>
      </c>
      <c r="AM626" s="85">
        <v>0</v>
      </c>
      <c r="AN626" s="384">
        <f t="shared" si="1912"/>
        <v>0</v>
      </c>
      <c r="AO626" s="384">
        <f t="shared" si="1913"/>
        <v>0</v>
      </c>
      <c r="AP626" s="385">
        <f t="shared" si="1914"/>
        <v>0</v>
      </c>
      <c r="AQ626" s="384">
        <f t="shared" si="1915"/>
        <v>0</v>
      </c>
      <c r="AR626" s="384">
        <f t="shared" si="1916"/>
        <v>0</v>
      </c>
      <c r="AS626" s="385">
        <f t="shared" si="1917"/>
        <v>0</v>
      </c>
      <c r="AT626" s="385">
        <f t="shared" si="1918"/>
        <v>0</v>
      </c>
      <c r="AU626" s="86" t="s">
        <v>28</v>
      </c>
      <c r="AV626" s="87"/>
      <c r="AW626" s="88"/>
      <c r="AX626" s="88"/>
      <c r="AY626" s="88"/>
      <c r="AZ626" s="88"/>
      <c r="BA626" s="8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</row>
    <row r="627" spans="1:129" s="69" customFormat="1" hidden="1">
      <c r="A627" s="11"/>
      <c r="B627" s="4">
        <v>2017</v>
      </c>
      <c r="C627" s="82">
        <v>8323</v>
      </c>
      <c r="D627" s="82">
        <v>2</v>
      </c>
      <c r="E627" s="2">
        <v>2</v>
      </c>
      <c r="F627" s="2">
        <v>1</v>
      </c>
      <c r="G627" s="2">
        <v>5000</v>
      </c>
      <c r="H627" s="2">
        <v>5200</v>
      </c>
      <c r="I627" s="2">
        <v>522</v>
      </c>
      <c r="J627" s="83">
        <v>30</v>
      </c>
      <c r="K627" s="95" t="s">
        <v>262</v>
      </c>
      <c r="L627" s="85">
        <v>0</v>
      </c>
      <c r="M627" s="85">
        <v>0</v>
      </c>
      <c r="N627" s="85">
        <f t="shared" si="1899"/>
        <v>0</v>
      </c>
      <c r="O627" s="85">
        <f t="shared" si="1907"/>
        <v>0</v>
      </c>
      <c r="P627" s="85">
        <v>0</v>
      </c>
      <c r="Q627" s="85">
        <f t="shared" si="1900"/>
        <v>0</v>
      </c>
      <c r="R627" s="85">
        <v>0</v>
      </c>
      <c r="S627" s="85">
        <v>0</v>
      </c>
      <c r="T627" s="85">
        <v>0</v>
      </c>
      <c r="U627" s="85">
        <f t="shared" si="1879"/>
        <v>0</v>
      </c>
      <c r="V627" s="85">
        <v>0</v>
      </c>
      <c r="W627" s="85">
        <v>0</v>
      </c>
      <c r="X627" s="85">
        <f t="shared" si="1896"/>
        <v>0</v>
      </c>
      <c r="Y627" s="85">
        <v>0</v>
      </c>
      <c r="Z627" s="85">
        <v>0</v>
      </c>
      <c r="AA627" s="85">
        <v>0</v>
      </c>
      <c r="AB627" s="85">
        <f t="shared" si="1882"/>
        <v>0</v>
      </c>
      <c r="AC627" s="85">
        <v>0</v>
      </c>
      <c r="AD627" s="85">
        <v>0</v>
      </c>
      <c r="AE627" s="85">
        <f t="shared" si="1897"/>
        <v>0</v>
      </c>
      <c r="AF627" s="85">
        <v>0</v>
      </c>
      <c r="AG627" s="85">
        <v>0</v>
      </c>
      <c r="AH627" s="85">
        <v>0</v>
      </c>
      <c r="AI627" s="85">
        <f t="shared" si="1885"/>
        <v>0</v>
      </c>
      <c r="AJ627" s="85">
        <v>0</v>
      </c>
      <c r="AK627" s="85">
        <v>0</v>
      </c>
      <c r="AL627" s="85">
        <f t="shared" si="1898"/>
        <v>0</v>
      </c>
      <c r="AM627" s="85">
        <v>0</v>
      </c>
      <c r="AN627" s="384">
        <f t="shared" si="1912"/>
        <v>0</v>
      </c>
      <c r="AO627" s="384">
        <f t="shared" si="1913"/>
        <v>0</v>
      </c>
      <c r="AP627" s="385">
        <f t="shared" si="1914"/>
        <v>0</v>
      </c>
      <c r="AQ627" s="384">
        <f t="shared" si="1915"/>
        <v>0</v>
      </c>
      <c r="AR627" s="384">
        <f t="shared" si="1916"/>
        <v>0</v>
      </c>
      <c r="AS627" s="385">
        <f t="shared" si="1917"/>
        <v>0</v>
      </c>
      <c r="AT627" s="385">
        <f t="shared" si="1918"/>
        <v>0</v>
      </c>
      <c r="AU627" s="86" t="s">
        <v>28</v>
      </c>
      <c r="AV627" s="87"/>
      <c r="AW627" s="88"/>
      <c r="AX627" s="88"/>
      <c r="AY627" s="88"/>
      <c r="AZ627" s="88"/>
      <c r="BA627" s="8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</row>
    <row r="628" spans="1:129" s="69" customFormat="1">
      <c r="A628" s="11"/>
      <c r="B628" s="76">
        <v>2017</v>
      </c>
      <c r="C628" s="96">
        <v>8323</v>
      </c>
      <c r="D628" s="96">
        <v>2</v>
      </c>
      <c r="E628" s="76">
        <v>2</v>
      </c>
      <c r="F628" s="76">
        <v>1</v>
      </c>
      <c r="G628" s="76">
        <v>5000</v>
      </c>
      <c r="H628" s="76">
        <v>5200</v>
      </c>
      <c r="I628" s="76">
        <v>523</v>
      </c>
      <c r="J628" s="161"/>
      <c r="K628" s="78" t="s">
        <v>52</v>
      </c>
      <c r="L628" s="79">
        <f>L629+L630+L631</f>
        <v>64000</v>
      </c>
      <c r="M628" s="79">
        <f t="shared" ref="M628:R628" si="1919">M629+M630+M631</f>
        <v>0</v>
      </c>
      <c r="N628" s="79">
        <f t="shared" si="1919"/>
        <v>64000</v>
      </c>
      <c r="O628" s="79">
        <f t="shared" si="1919"/>
        <v>0</v>
      </c>
      <c r="P628" s="79">
        <f t="shared" si="1919"/>
        <v>0</v>
      </c>
      <c r="Q628" s="79">
        <f t="shared" si="1919"/>
        <v>0</v>
      </c>
      <c r="R628" s="79">
        <f t="shared" si="1919"/>
        <v>64000</v>
      </c>
      <c r="S628" s="79">
        <f>S629+S630+S631</f>
        <v>0</v>
      </c>
      <c r="T628" s="79">
        <f t="shared" ref="T628:Y628" si="1920">T629+T630+T631</f>
        <v>0</v>
      </c>
      <c r="U628" s="79">
        <f t="shared" si="1920"/>
        <v>0</v>
      </c>
      <c r="V628" s="79">
        <f t="shared" si="1920"/>
        <v>0</v>
      </c>
      <c r="W628" s="79">
        <f t="shared" si="1920"/>
        <v>0</v>
      </c>
      <c r="X628" s="79">
        <f t="shared" si="1920"/>
        <v>0</v>
      </c>
      <c r="Y628" s="79">
        <f t="shared" si="1920"/>
        <v>0</v>
      </c>
      <c r="Z628" s="79">
        <f>Z629+Z630+Z631</f>
        <v>0</v>
      </c>
      <c r="AA628" s="79">
        <f t="shared" ref="AA628:AF628" si="1921">AA629+AA630+AA631</f>
        <v>0</v>
      </c>
      <c r="AB628" s="79">
        <f t="shared" si="1921"/>
        <v>0</v>
      </c>
      <c r="AC628" s="79">
        <f t="shared" si="1921"/>
        <v>0</v>
      </c>
      <c r="AD628" s="79">
        <f t="shared" si="1921"/>
        <v>0</v>
      </c>
      <c r="AE628" s="79">
        <f t="shared" si="1921"/>
        <v>0</v>
      </c>
      <c r="AF628" s="79">
        <f t="shared" si="1921"/>
        <v>0</v>
      </c>
      <c r="AG628" s="79">
        <f>AG629+AG630+AG631</f>
        <v>0</v>
      </c>
      <c r="AH628" s="79">
        <f t="shared" ref="AH628:AM628" si="1922">AH629+AH630+AH631</f>
        <v>0</v>
      </c>
      <c r="AI628" s="79">
        <f t="shared" si="1922"/>
        <v>0</v>
      </c>
      <c r="AJ628" s="79">
        <f t="shared" si="1922"/>
        <v>0</v>
      </c>
      <c r="AK628" s="79">
        <f t="shared" si="1922"/>
        <v>0</v>
      </c>
      <c r="AL628" s="79">
        <f t="shared" si="1922"/>
        <v>0</v>
      </c>
      <c r="AM628" s="79">
        <f t="shared" si="1922"/>
        <v>0</v>
      </c>
      <c r="AN628" s="79">
        <f>AN629+AN630+AN631</f>
        <v>64000</v>
      </c>
      <c r="AO628" s="79">
        <f t="shared" ref="AO628:AT628" si="1923">AO629+AO630+AO631</f>
        <v>0</v>
      </c>
      <c r="AP628" s="79">
        <f t="shared" si="1923"/>
        <v>64000</v>
      </c>
      <c r="AQ628" s="79">
        <f t="shared" si="1923"/>
        <v>0</v>
      </c>
      <c r="AR628" s="79">
        <f t="shared" si="1923"/>
        <v>0</v>
      </c>
      <c r="AS628" s="79">
        <f t="shared" si="1923"/>
        <v>0</v>
      </c>
      <c r="AT628" s="79">
        <f t="shared" si="1923"/>
        <v>64000</v>
      </c>
      <c r="AU628" s="79"/>
      <c r="AV628" s="80"/>
      <c r="AW628" s="79"/>
      <c r="AX628" s="79"/>
      <c r="AY628" s="79"/>
      <c r="AZ628" s="79"/>
      <c r="BA628" s="79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</row>
    <row r="629" spans="1:129" s="69" customFormat="1">
      <c r="A629" s="11"/>
      <c r="B629" s="4">
        <v>2017</v>
      </c>
      <c r="C629" s="82">
        <v>8323</v>
      </c>
      <c r="D629" s="82">
        <v>2</v>
      </c>
      <c r="E629" s="2">
        <v>2</v>
      </c>
      <c r="F629" s="2">
        <v>1</v>
      </c>
      <c r="G629" s="2">
        <v>5000</v>
      </c>
      <c r="H629" s="2">
        <v>5200</v>
      </c>
      <c r="I629" s="2">
        <v>523</v>
      </c>
      <c r="J629" s="83">
        <v>1</v>
      </c>
      <c r="K629" s="95" t="s">
        <v>548</v>
      </c>
      <c r="L629" s="85">
        <v>10000</v>
      </c>
      <c r="M629" s="85">
        <v>0</v>
      </c>
      <c r="N629" s="85">
        <f t="shared" ref="N629:N631" si="1924">L629+M629</f>
        <v>10000</v>
      </c>
      <c r="O629" s="85">
        <v>0</v>
      </c>
      <c r="P629" s="85">
        <v>0</v>
      </c>
      <c r="Q629" s="85">
        <f t="shared" ref="Q629:Q631" si="1925">O629+P629</f>
        <v>0</v>
      </c>
      <c r="R629" s="158">
        <f>N629+Q629</f>
        <v>10000</v>
      </c>
      <c r="S629" s="85">
        <v>0</v>
      </c>
      <c r="T629" s="85">
        <v>0</v>
      </c>
      <c r="U629" s="85">
        <f t="shared" ref="U629:U631" si="1926">S629+T629</f>
        <v>0</v>
      </c>
      <c r="V629" s="85">
        <v>0</v>
      </c>
      <c r="W629" s="85">
        <v>0</v>
      </c>
      <c r="X629" s="85">
        <f t="shared" ref="X629:X631" si="1927">V629+W629</f>
        <v>0</v>
      </c>
      <c r="Y629" s="158">
        <f>U629+X629</f>
        <v>0</v>
      </c>
      <c r="Z629" s="85">
        <v>0</v>
      </c>
      <c r="AA629" s="85">
        <v>0</v>
      </c>
      <c r="AB629" s="85">
        <f t="shared" ref="AB629:AB631" si="1928">Z629+AA629</f>
        <v>0</v>
      </c>
      <c r="AC629" s="85">
        <v>0</v>
      </c>
      <c r="AD629" s="85">
        <v>0</v>
      </c>
      <c r="AE629" s="85">
        <f t="shared" ref="AE629:AE631" si="1929">AC629+AD629</f>
        <v>0</v>
      </c>
      <c r="AF629" s="158">
        <f>AB629+AE629</f>
        <v>0</v>
      </c>
      <c r="AG629" s="85">
        <v>0</v>
      </c>
      <c r="AH629" s="85">
        <v>0</v>
      </c>
      <c r="AI629" s="85">
        <f t="shared" ref="AI629:AI631" si="1930">AG629+AH629</f>
        <v>0</v>
      </c>
      <c r="AJ629" s="85">
        <v>0</v>
      </c>
      <c r="AK629" s="85">
        <v>0</v>
      </c>
      <c r="AL629" s="85">
        <f t="shared" ref="AL629:AL631" si="1931">AJ629+AK629</f>
        <v>0</v>
      </c>
      <c r="AM629" s="158">
        <f>AI629+AL629</f>
        <v>0</v>
      </c>
      <c r="AN629" s="384">
        <f t="shared" ref="AN629" si="1932">L629-S629-Z629-AG629</f>
        <v>10000</v>
      </c>
      <c r="AO629" s="384">
        <f t="shared" ref="AO629" si="1933">M629-T629-AA629-AH629</f>
        <v>0</v>
      </c>
      <c r="AP629" s="385">
        <f t="shared" ref="AP629" si="1934">AN629+AO629</f>
        <v>10000</v>
      </c>
      <c r="AQ629" s="384">
        <f t="shared" ref="AQ629" si="1935">O629-V629-AC629-AJ629</f>
        <v>0</v>
      </c>
      <c r="AR629" s="384">
        <f t="shared" ref="AR629" si="1936">P629-W629-AD629-AK629</f>
        <v>0</v>
      </c>
      <c r="AS629" s="385">
        <f t="shared" ref="AS629" si="1937">AQ629+AR629</f>
        <v>0</v>
      </c>
      <c r="AT629" s="385">
        <f t="shared" ref="AT629" si="1938">AP629+AS629</f>
        <v>10000</v>
      </c>
      <c r="AU629" s="86" t="s">
        <v>28</v>
      </c>
      <c r="AV629" s="87">
        <v>1</v>
      </c>
      <c r="AW629" s="8"/>
      <c r="AX629" s="8"/>
      <c r="AY629" s="8"/>
      <c r="AZ629" s="8"/>
      <c r="BA629" s="8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</row>
    <row r="630" spans="1:129" s="69" customFormat="1">
      <c r="A630" s="11"/>
      <c r="B630" s="4">
        <v>2017</v>
      </c>
      <c r="C630" s="82">
        <v>8323</v>
      </c>
      <c r="D630" s="82">
        <v>2</v>
      </c>
      <c r="E630" s="2">
        <v>2</v>
      </c>
      <c r="F630" s="2">
        <v>1</v>
      </c>
      <c r="G630" s="2">
        <v>5000</v>
      </c>
      <c r="H630" s="2">
        <v>5200</v>
      </c>
      <c r="I630" s="2">
        <v>523</v>
      </c>
      <c r="J630" s="83">
        <v>3</v>
      </c>
      <c r="K630" s="95" t="s">
        <v>127</v>
      </c>
      <c r="L630" s="85">
        <v>2000</v>
      </c>
      <c r="M630" s="85">
        <v>0</v>
      </c>
      <c r="N630" s="85">
        <f t="shared" si="1924"/>
        <v>2000</v>
      </c>
      <c r="O630" s="85">
        <v>0</v>
      </c>
      <c r="P630" s="85">
        <v>0</v>
      </c>
      <c r="Q630" s="85">
        <f t="shared" si="1925"/>
        <v>0</v>
      </c>
      <c r="R630" s="158">
        <f>N630+Q630</f>
        <v>2000</v>
      </c>
      <c r="S630" s="85">
        <v>0</v>
      </c>
      <c r="T630" s="85">
        <v>0</v>
      </c>
      <c r="U630" s="85">
        <f t="shared" si="1926"/>
        <v>0</v>
      </c>
      <c r="V630" s="85">
        <v>0</v>
      </c>
      <c r="W630" s="85">
        <v>0</v>
      </c>
      <c r="X630" s="85">
        <f t="shared" si="1927"/>
        <v>0</v>
      </c>
      <c r="Y630" s="158">
        <f>U630+X630</f>
        <v>0</v>
      </c>
      <c r="Z630" s="85">
        <v>0</v>
      </c>
      <c r="AA630" s="85">
        <v>0</v>
      </c>
      <c r="AB630" s="85">
        <f t="shared" si="1928"/>
        <v>0</v>
      </c>
      <c r="AC630" s="85">
        <v>0</v>
      </c>
      <c r="AD630" s="85">
        <v>0</v>
      </c>
      <c r="AE630" s="85">
        <f t="shared" si="1929"/>
        <v>0</v>
      </c>
      <c r="AF630" s="158">
        <f>AB630+AE630</f>
        <v>0</v>
      </c>
      <c r="AG630" s="85">
        <v>0</v>
      </c>
      <c r="AH630" s="85">
        <v>0</v>
      </c>
      <c r="AI630" s="85">
        <f t="shared" si="1930"/>
        <v>0</v>
      </c>
      <c r="AJ630" s="85">
        <v>0</v>
      </c>
      <c r="AK630" s="85">
        <v>0</v>
      </c>
      <c r="AL630" s="85">
        <f t="shared" si="1931"/>
        <v>0</v>
      </c>
      <c r="AM630" s="158">
        <f>AI630+AL630</f>
        <v>0</v>
      </c>
      <c r="AN630" s="384">
        <f t="shared" ref="AN630:AN631" si="1939">L630-S630-Z630-AG630</f>
        <v>2000</v>
      </c>
      <c r="AO630" s="384">
        <f t="shared" ref="AO630:AO631" si="1940">M630-T630-AA630-AH630</f>
        <v>0</v>
      </c>
      <c r="AP630" s="385">
        <f t="shared" ref="AP630:AP631" si="1941">AN630+AO630</f>
        <v>2000</v>
      </c>
      <c r="AQ630" s="384">
        <f t="shared" ref="AQ630:AQ631" si="1942">O630-V630-AC630-AJ630</f>
        <v>0</v>
      </c>
      <c r="AR630" s="384">
        <f t="shared" ref="AR630:AR631" si="1943">P630-W630-AD630-AK630</f>
        <v>0</v>
      </c>
      <c r="AS630" s="385">
        <f t="shared" ref="AS630:AS631" si="1944">AQ630+AR630</f>
        <v>0</v>
      </c>
      <c r="AT630" s="385">
        <f t="shared" ref="AT630:AT631" si="1945">AP630+AS630</f>
        <v>2000</v>
      </c>
      <c r="AU630" s="86" t="s">
        <v>28</v>
      </c>
      <c r="AV630" s="87">
        <v>1</v>
      </c>
      <c r="AW630" s="8"/>
      <c r="AX630" s="8"/>
      <c r="AY630" s="8"/>
      <c r="AZ630" s="8"/>
      <c r="BA630" s="8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</row>
    <row r="631" spans="1:129" s="69" customFormat="1">
      <c r="A631" s="11"/>
      <c r="B631" s="4">
        <v>2017</v>
      </c>
      <c r="C631" s="82">
        <v>8323</v>
      </c>
      <c r="D631" s="82">
        <v>2</v>
      </c>
      <c r="E631" s="2">
        <v>2</v>
      </c>
      <c r="F631" s="2">
        <v>1</v>
      </c>
      <c r="G631" s="2">
        <v>5000</v>
      </c>
      <c r="H631" s="2">
        <v>5200</v>
      </c>
      <c r="I631" s="2">
        <v>523</v>
      </c>
      <c r="J631" s="83">
        <v>4</v>
      </c>
      <c r="K631" s="84" t="s">
        <v>53</v>
      </c>
      <c r="L631" s="85">
        <v>52000</v>
      </c>
      <c r="M631" s="85">
        <v>0</v>
      </c>
      <c r="N631" s="85">
        <f t="shared" si="1924"/>
        <v>52000</v>
      </c>
      <c r="O631" s="85">
        <v>0</v>
      </c>
      <c r="P631" s="85">
        <v>0</v>
      </c>
      <c r="Q631" s="85">
        <f t="shared" si="1925"/>
        <v>0</v>
      </c>
      <c r="R631" s="158">
        <f>N631+Q631</f>
        <v>52000</v>
      </c>
      <c r="S631" s="85">
        <v>0</v>
      </c>
      <c r="T631" s="85">
        <v>0</v>
      </c>
      <c r="U631" s="85">
        <f t="shared" si="1926"/>
        <v>0</v>
      </c>
      <c r="V631" s="85">
        <v>0</v>
      </c>
      <c r="W631" s="85">
        <v>0</v>
      </c>
      <c r="X631" s="85">
        <f t="shared" si="1927"/>
        <v>0</v>
      </c>
      <c r="Y631" s="158">
        <f>U631+X631</f>
        <v>0</v>
      </c>
      <c r="Z631" s="85">
        <v>0</v>
      </c>
      <c r="AA631" s="85">
        <v>0</v>
      </c>
      <c r="AB631" s="85">
        <f t="shared" si="1928"/>
        <v>0</v>
      </c>
      <c r="AC631" s="85">
        <v>0</v>
      </c>
      <c r="AD631" s="85">
        <v>0</v>
      </c>
      <c r="AE631" s="85">
        <f t="shared" si="1929"/>
        <v>0</v>
      </c>
      <c r="AF631" s="158">
        <f>AB631+AE631</f>
        <v>0</v>
      </c>
      <c r="AG631" s="85">
        <v>0</v>
      </c>
      <c r="AH631" s="85">
        <v>0</v>
      </c>
      <c r="AI631" s="85">
        <f t="shared" si="1930"/>
        <v>0</v>
      </c>
      <c r="AJ631" s="85">
        <v>0</v>
      </c>
      <c r="AK631" s="85">
        <v>0</v>
      </c>
      <c r="AL631" s="85">
        <f t="shared" si="1931"/>
        <v>0</v>
      </c>
      <c r="AM631" s="158">
        <f>AI631+AL631</f>
        <v>0</v>
      </c>
      <c r="AN631" s="384">
        <f t="shared" si="1939"/>
        <v>52000</v>
      </c>
      <c r="AO631" s="384">
        <f t="shared" si="1940"/>
        <v>0</v>
      </c>
      <c r="AP631" s="385">
        <f t="shared" si="1941"/>
        <v>52000</v>
      </c>
      <c r="AQ631" s="384">
        <f t="shared" si="1942"/>
        <v>0</v>
      </c>
      <c r="AR631" s="384">
        <f t="shared" si="1943"/>
        <v>0</v>
      </c>
      <c r="AS631" s="385">
        <f t="shared" si="1944"/>
        <v>0</v>
      </c>
      <c r="AT631" s="385">
        <f t="shared" si="1945"/>
        <v>52000</v>
      </c>
      <c r="AU631" s="86" t="s">
        <v>28</v>
      </c>
      <c r="AV631" s="87">
        <v>3</v>
      </c>
      <c r="AW631" s="8"/>
      <c r="AX631" s="8"/>
      <c r="AY631" s="8"/>
      <c r="AZ631" s="8"/>
      <c r="BA631" s="8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</row>
    <row r="632" spans="1:129" s="69" customFormat="1">
      <c r="A632" s="11"/>
      <c r="B632" s="155">
        <v>2017</v>
      </c>
      <c r="C632" s="162">
        <v>8323</v>
      </c>
      <c r="D632" s="162">
        <v>2</v>
      </c>
      <c r="E632" s="155">
        <v>2</v>
      </c>
      <c r="F632" s="155">
        <v>1</v>
      </c>
      <c r="G632" s="155">
        <v>5000</v>
      </c>
      <c r="H632" s="155">
        <v>5200</v>
      </c>
      <c r="I632" s="155"/>
      <c r="J632" s="163"/>
      <c r="K632" s="72" t="s">
        <v>2080</v>
      </c>
      <c r="L632" s="73">
        <f>L633+L636</f>
        <v>19000</v>
      </c>
      <c r="M632" s="73">
        <f t="shared" ref="M632:R632" si="1946">M633+M636</f>
        <v>0</v>
      </c>
      <c r="N632" s="73">
        <f t="shared" si="1946"/>
        <v>19000</v>
      </c>
      <c r="O632" s="73">
        <f t="shared" si="1946"/>
        <v>0</v>
      </c>
      <c r="P632" s="73">
        <f t="shared" si="1946"/>
        <v>0</v>
      </c>
      <c r="Q632" s="73">
        <f t="shared" si="1946"/>
        <v>0</v>
      </c>
      <c r="R632" s="73">
        <f t="shared" si="1946"/>
        <v>19000</v>
      </c>
      <c r="S632" s="73">
        <f>S633+S636</f>
        <v>0</v>
      </c>
      <c r="T632" s="73">
        <f t="shared" ref="T632:Y632" si="1947">T633+T636</f>
        <v>0</v>
      </c>
      <c r="U632" s="73">
        <f t="shared" si="1947"/>
        <v>0</v>
      </c>
      <c r="V632" s="73">
        <f t="shared" si="1947"/>
        <v>0</v>
      </c>
      <c r="W632" s="73">
        <f t="shared" si="1947"/>
        <v>0</v>
      </c>
      <c r="X632" s="73">
        <f t="shared" si="1947"/>
        <v>0</v>
      </c>
      <c r="Y632" s="73">
        <f t="shared" si="1947"/>
        <v>0</v>
      </c>
      <c r="Z632" s="73">
        <f>Z633+Z636</f>
        <v>0</v>
      </c>
      <c r="AA632" s="73">
        <f t="shared" ref="AA632:AF632" si="1948">AA633+AA636</f>
        <v>0</v>
      </c>
      <c r="AB632" s="73">
        <f t="shared" si="1948"/>
        <v>0</v>
      </c>
      <c r="AC632" s="73">
        <f t="shared" si="1948"/>
        <v>0</v>
      </c>
      <c r="AD632" s="73">
        <f t="shared" si="1948"/>
        <v>0</v>
      </c>
      <c r="AE632" s="73">
        <f t="shared" si="1948"/>
        <v>0</v>
      </c>
      <c r="AF632" s="73">
        <f t="shared" si="1948"/>
        <v>0</v>
      </c>
      <c r="AG632" s="73">
        <f>AG633+AG636</f>
        <v>0</v>
      </c>
      <c r="AH632" s="73">
        <f t="shared" ref="AH632:AM632" si="1949">AH633+AH636</f>
        <v>0</v>
      </c>
      <c r="AI632" s="73">
        <f t="shared" si="1949"/>
        <v>0</v>
      </c>
      <c r="AJ632" s="73">
        <f t="shared" si="1949"/>
        <v>0</v>
      </c>
      <c r="AK632" s="73">
        <f t="shared" si="1949"/>
        <v>0</v>
      </c>
      <c r="AL632" s="73">
        <f t="shared" si="1949"/>
        <v>0</v>
      </c>
      <c r="AM632" s="73">
        <f t="shared" si="1949"/>
        <v>0</v>
      </c>
      <c r="AN632" s="73">
        <f>AN633+AN636</f>
        <v>19000</v>
      </c>
      <c r="AO632" s="73">
        <f t="shared" ref="AO632:AT632" si="1950">AO633+AO636</f>
        <v>0</v>
      </c>
      <c r="AP632" s="73">
        <f t="shared" si="1950"/>
        <v>19000</v>
      </c>
      <c r="AQ632" s="73">
        <f t="shared" si="1950"/>
        <v>0</v>
      </c>
      <c r="AR632" s="73">
        <f t="shared" si="1950"/>
        <v>0</v>
      </c>
      <c r="AS632" s="73">
        <f t="shared" si="1950"/>
        <v>0</v>
      </c>
      <c r="AT632" s="73">
        <f t="shared" si="1950"/>
        <v>19000</v>
      </c>
      <c r="AU632" s="73"/>
      <c r="AV632" s="74"/>
      <c r="AW632" s="91"/>
      <c r="AX632" s="91"/>
      <c r="AY632" s="91"/>
      <c r="AZ632" s="91"/>
      <c r="BA632" s="75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</row>
    <row r="633" spans="1:129" s="69" customFormat="1">
      <c r="A633" s="11"/>
      <c r="B633" s="76">
        <v>2017</v>
      </c>
      <c r="C633" s="96">
        <v>8323</v>
      </c>
      <c r="D633" s="96">
        <v>2</v>
      </c>
      <c r="E633" s="76">
        <v>2</v>
      </c>
      <c r="F633" s="76">
        <v>1</v>
      </c>
      <c r="G633" s="76">
        <v>5000</v>
      </c>
      <c r="H633" s="76">
        <v>5200</v>
      </c>
      <c r="I633" s="76">
        <v>531</v>
      </c>
      <c r="J633" s="161"/>
      <c r="K633" s="78" t="s">
        <v>130</v>
      </c>
      <c r="L633" s="79">
        <f>L634+L635</f>
        <v>10000</v>
      </c>
      <c r="M633" s="79">
        <f t="shared" ref="M633:R633" si="1951">M634+M635</f>
        <v>0</v>
      </c>
      <c r="N633" s="79">
        <f t="shared" si="1951"/>
        <v>10000</v>
      </c>
      <c r="O633" s="79">
        <f t="shared" si="1951"/>
        <v>0</v>
      </c>
      <c r="P633" s="79">
        <f t="shared" si="1951"/>
        <v>0</v>
      </c>
      <c r="Q633" s="79">
        <f t="shared" si="1951"/>
        <v>0</v>
      </c>
      <c r="R633" s="79">
        <f t="shared" si="1951"/>
        <v>10000</v>
      </c>
      <c r="S633" s="79">
        <f>S634+S635</f>
        <v>0</v>
      </c>
      <c r="T633" s="79">
        <f t="shared" ref="T633:Y633" si="1952">T634+T635</f>
        <v>0</v>
      </c>
      <c r="U633" s="79">
        <f t="shared" si="1952"/>
        <v>0</v>
      </c>
      <c r="V633" s="79">
        <f t="shared" si="1952"/>
        <v>0</v>
      </c>
      <c r="W633" s="79">
        <f t="shared" si="1952"/>
        <v>0</v>
      </c>
      <c r="X633" s="79">
        <f t="shared" si="1952"/>
        <v>0</v>
      </c>
      <c r="Y633" s="79">
        <f t="shared" si="1952"/>
        <v>0</v>
      </c>
      <c r="Z633" s="79">
        <f>Z634+Z635</f>
        <v>0</v>
      </c>
      <c r="AA633" s="79">
        <f t="shared" ref="AA633:AF633" si="1953">AA634+AA635</f>
        <v>0</v>
      </c>
      <c r="AB633" s="79">
        <f t="shared" si="1953"/>
        <v>0</v>
      </c>
      <c r="AC633" s="79">
        <f t="shared" si="1953"/>
        <v>0</v>
      </c>
      <c r="AD633" s="79">
        <f t="shared" si="1953"/>
        <v>0</v>
      </c>
      <c r="AE633" s="79">
        <f t="shared" si="1953"/>
        <v>0</v>
      </c>
      <c r="AF633" s="79">
        <f t="shared" si="1953"/>
        <v>0</v>
      </c>
      <c r="AG633" s="79">
        <f>AG634+AG635</f>
        <v>0</v>
      </c>
      <c r="AH633" s="79">
        <f t="shared" ref="AH633:AM633" si="1954">AH634+AH635</f>
        <v>0</v>
      </c>
      <c r="AI633" s="79">
        <f t="shared" si="1954"/>
        <v>0</v>
      </c>
      <c r="AJ633" s="79">
        <f t="shared" si="1954"/>
        <v>0</v>
      </c>
      <c r="AK633" s="79">
        <f t="shared" si="1954"/>
        <v>0</v>
      </c>
      <c r="AL633" s="79">
        <f t="shared" si="1954"/>
        <v>0</v>
      </c>
      <c r="AM633" s="79">
        <f t="shared" si="1954"/>
        <v>0</v>
      </c>
      <c r="AN633" s="79">
        <f>AN634+AN635</f>
        <v>10000</v>
      </c>
      <c r="AO633" s="79">
        <f t="shared" ref="AO633:AT633" si="1955">AO634+AO635</f>
        <v>0</v>
      </c>
      <c r="AP633" s="79">
        <f t="shared" si="1955"/>
        <v>10000</v>
      </c>
      <c r="AQ633" s="79">
        <f t="shared" si="1955"/>
        <v>0</v>
      </c>
      <c r="AR633" s="79">
        <f t="shared" si="1955"/>
        <v>0</v>
      </c>
      <c r="AS633" s="79">
        <f t="shared" si="1955"/>
        <v>0</v>
      </c>
      <c r="AT633" s="79">
        <f t="shared" si="1955"/>
        <v>10000</v>
      </c>
      <c r="AU633" s="79"/>
      <c r="AV633" s="80"/>
      <c r="AW633" s="79"/>
      <c r="AX633" s="79"/>
      <c r="AY633" s="79"/>
      <c r="AZ633" s="79"/>
      <c r="BA633" s="79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</row>
    <row r="634" spans="1:129" s="69" customFormat="1">
      <c r="A634" s="11"/>
      <c r="B634" s="4">
        <v>2017</v>
      </c>
      <c r="C634" s="82">
        <v>8323</v>
      </c>
      <c r="D634" s="82">
        <v>2</v>
      </c>
      <c r="E634" s="2">
        <v>2</v>
      </c>
      <c r="F634" s="2">
        <v>1</v>
      </c>
      <c r="G634" s="2">
        <v>5000</v>
      </c>
      <c r="H634" s="2">
        <v>5200</v>
      </c>
      <c r="I634" s="2">
        <v>531</v>
      </c>
      <c r="J634" s="83"/>
      <c r="K634" s="84" t="s">
        <v>2077</v>
      </c>
      <c r="L634" s="85">
        <v>5000</v>
      </c>
      <c r="M634" s="85">
        <v>0</v>
      </c>
      <c r="N634" s="85">
        <f t="shared" ref="N634:N635" si="1956">L634+M634</f>
        <v>5000</v>
      </c>
      <c r="O634" s="85">
        <v>0</v>
      </c>
      <c r="P634" s="85">
        <v>0</v>
      </c>
      <c r="Q634" s="85">
        <f t="shared" ref="Q634:Q635" si="1957">O634+P634</f>
        <v>0</v>
      </c>
      <c r="R634" s="158">
        <f>N634+Q634</f>
        <v>5000</v>
      </c>
      <c r="S634" s="85">
        <v>0</v>
      </c>
      <c r="T634" s="85">
        <v>0</v>
      </c>
      <c r="U634" s="85">
        <f t="shared" ref="U634:U635" si="1958">S634+T634</f>
        <v>0</v>
      </c>
      <c r="V634" s="85">
        <v>0</v>
      </c>
      <c r="W634" s="85">
        <v>0</v>
      </c>
      <c r="X634" s="85">
        <f t="shared" ref="X634:X635" si="1959">V634+W634</f>
        <v>0</v>
      </c>
      <c r="Y634" s="158">
        <f>U634+X634</f>
        <v>0</v>
      </c>
      <c r="Z634" s="85">
        <v>0</v>
      </c>
      <c r="AA634" s="85">
        <v>0</v>
      </c>
      <c r="AB634" s="85">
        <f t="shared" ref="AB634:AB635" si="1960">Z634+AA634</f>
        <v>0</v>
      </c>
      <c r="AC634" s="85">
        <v>0</v>
      </c>
      <c r="AD634" s="85">
        <v>0</v>
      </c>
      <c r="AE634" s="85">
        <f t="shared" ref="AE634:AE635" si="1961">AC634+AD634</f>
        <v>0</v>
      </c>
      <c r="AF634" s="158">
        <f>AB634+AE634</f>
        <v>0</v>
      </c>
      <c r="AG634" s="85">
        <v>0</v>
      </c>
      <c r="AH634" s="85">
        <v>0</v>
      </c>
      <c r="AI634" s="85">
        <f t="shared" ref="AI634:AI635" si="1962">AG634+AH634</f>
        <v>0</v>
      </c>
      <c r="AJ634" s="85">
        <v>0</v>
      </c>
      <c r="AK634" s="85">
        <v>0</v>
      </c>
      <c r="AL634" s="85">
        <f t="shared" ref="AL634:AL635" si="1963">AJ634+AK634</f>
        <v>0</v>
      </c>
      <c r="AM634" s="158">
        <f>AI634+AL634</f>
        <v>0</v>
      </c>
      <c r="AN634" s="384">
        <f t="shared" ref="AN634:AN635" si="1964">L634-S634-Z634-AG634</f>
        <v>5000</v>
      </c>
      <c r="AO634" s="384">
        <f t="shared" ref="AO634:AO635" si="1965">M634-T634-AA634-AH634</f>
        <v>0</v>
      </c>
      <c r="AP634" s="385">
        <f t="shared" ref="AP634:AP635" si="1966">AN634+AO634</f>
        <v>5000</v>
      </c>
      <c r="AQ634" s="384">
        <f t="shared" ref="AQ634:AQ635" si="1967">O634-V634-AC634-AJ634</f>
        <v>0</v>
      </c>
      <c r="AR634" s="384">
        <f t="shared" ref="AR634:AR635" si="1968">P634-W634-AD634-AK634</f>
        <v>0</v>
      </c>
      <c r="AS634" s="385">
        <f t="shared" ref="AS634:AS635" si="1969">AQ634+AR634</f>
        <v>0</v>
      </c>
      <c r="AT634" s="385">
        <f t="shared" ref="AT634:AT635" si="1970">AP634+AS634</f>
        <v>5000</v>
      </c>
      <c r="AU634" s="86" t="s">
        <v>28</v>
      </c>
      <c r="AV634" s="87">
        <v>1</v>
      </c>
      <c r="AW634" s="8"/>
      <c r="AX634" s="8"/>
      <c r="AY634" s="8"/>
      <c r="AZ634" s="8"/>
      <c r="BA634" s="8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</row>
    <row r="635" spans="1:129" s="69" customFormat="1">
      <c r="A635" s="11"/>
      <c r="B635" s="4">
        <v>2017</v>
      </c>
      <c r="C635" s="82">
        <v>8323</v>
      </c>
      <c r="D635" s="82">
        <v>2</v>
      </c>
      <c r="E635" s="2">
        <v>2</v>
      </c>
      <c r="F635" s="2">
        <v>1</v>
      </c>
      <c r="G635" s="2">
        <v>5000</v>
      </c>
      <c r="H635" s="2">
        <v>5200</v>
      </c>
      <c r="I635" s="2">
        <v>531</v>
      </c>
      <c r="J635" s="83"/>
      <c r="K635" s="84" t="s">
        <v>2078</v>
      </c>
      <c r="L635" s="85">
        <v>5000</v>
      </c>
      <c r="M635" s="85">
        <v>0</v>
      </c>
      <c r="N635" s="85">
        <f t="shared" si="1956"/>
        <v>5000</v>
      </c>
      <c r="O635" s="85">
        <v>0</v>
      </c>
      <c r="P635" s="85">
        <v>0</v>
      </c>
      <c r="Q635" s="85">
        <f t="shared" si="1957"/>
        <v>0</v>
      </c>
      <c r="R635" s="158">
        <f>N635+Q635</f>
        <v>5000</v>
      </c>
      <c r="S635" s="85">
        <v>0</v>
      </c>
      <c r="T635" s="85">
        <v>0</v>
      </c>
      <c r="U635" s="85">
        <f t="shared" si="1958"/>
        <v>0</v>
      </c>
      <c r="V635" s="85">
        <v>0</v>
      </c>
      <c r="W635" s="85">
        <v>0</v>
      </c>
      <c r="X635" s="85">
        <f t="shared" si="1959"/>
        <v>0</v>
      </c>
      <c r="Y635" s="158">
        <f>U635+X635</f>
        <v>0</v>
      </c>
      <c r="Z635" s="85">
        <v>0</v>
      </c>
      <c r="AA635" s="85">
        <v>0</v>
      </c>
      <c r="AB635" s="85">
        <f t="shared" si="1960"/>
        <v>0</v>
      </c>
      <c r="AC635" s="85">
        <v>0</v>
      </c>
      <c r="AD635" s="85">
        <v>0</v>
      </c>
      <c r="AE635" s="85">
        <f t="shared" si="1961"/>
        <v>0</v>
      </c>
      <c r="AF635" s="158">
        <f>AB635+AE635</f>
        <v>0</v>
      </c>
      <c r="AG635" s="85">
        <v>0</v>
      </c>
      <c r="AH635" s="85">
        <v>0</v>
      </c>
      <c r="AI635" s="85">
        <f t="shared" si="1962"/>
        <v>0</v>
      </c>
      <c r="AJ635" s="85">
        <v>0</v>
      </c>
      <c r="AK635" s="85">
        <v>0</v>
      </c>
      <c r="AL635" s="85">
        <f t="shared" si="1963"/>
        <v>0</v>
      </c>
      <c r="AM635" s="158">
        <f>AI635+AL635</f>
        <v>0</v>
      </c>
      <c r="AN635" s="384">
        <f t="shared" si="1964"/>
        <v>5000</v>
      </c>
      <c r="AO635" s="384">
        <f t="shared" si="1965"/>
        <v>0</v>
      </c>
      <c r="AP635" s="385">
        <f t="shared" si="1966"/>
        <v>5000</v>
      </c>
      <c r="AQ635" s="384">
        <f t="shared" si="1967"/>
        <v>0</v>
      </c>
      <c r="AR635" s="384">
        <f t="shared" si="1968"/>
        <v>0</v>
      </c>
      <c r="AS635" s="385">
        <f t="shared" si="1969"/>
        <v>0</v>
      </c>
      <c r="AT635" s="385">
        <f t="shared" si="1970"/>
        <v>5000</v>
      </c>
      <c r="AU635" s="86" t="s">
        <v>28</v>
      </c>
      <c r="AV635" s="87">
        <v>1</v>
      </c>
      <c r="AW635" s="8"/>
      <c r="AX635" s="8"/>
      <c r="AY635" s="8"/>
      <c r="AZ635" s="8"/>
      <c r="BA635" s="8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</row>
    <row r="636" spans="1:129" s="69" customFormat="1">
      <c r="A636" s="11"/>
      <c r="B636" s="76">
        <v>2017</v>
      </c>
      <c r="C636" s="96">
        <v>8323</v>
      </c>
      <c r="D636" s="96">
        <v>2</v>
      </c>
      <c r="E636" s="76">
        <v>2</v>
      </c>
      <c r="F636" s="76">
        <v>1</v>
      </c>
      <c r="G636" s="76">
        <v>5000</v>
      </c>
      <c r="H636" s="76">
        <v>5200</v>
      </c>
      <c r="I636" s="76"/>
      <c r="J636" s="161"/>
      <c r="K636" s="78" t="s">
        <v>143</v>
      </c>
      <c r="L636" s="79">
        <f>L637+L638+L639</f>
        <v>9000</v>
      </c>
      <c r="M636" s="79">
        <f t="shared" ref="M636:R636" si="1971">M637+M638+M639</f>
        <v>0</v>
      </c>
      <c r="N636" s="79">
        <f t="shared" si="1971"/>
        <v>9000</v>
      </c>
      <c r="O636" s="79">
        <f t="shared" si="1971"/>
        <v>0</v>
      </c>
      <c r="P636" s="79">
        <f t="shared" si="1971"/>
        <v>0</v>
      </c>
      <c r="Q636" s="79">
        <f t="shared" si="1971"/>
        <v>0</v>
      </c>
      <c r="R636" s="79">
        <f t="shared" si="1971"/>
        <v>9000</v>
      </c>
      <c r="S636" s="79">
        <f>S637+S638+S639</f>
        <v>0</v>
      </c>
      <c r="T636" s="79">
        <f t="shared" ref="T636:Y636" si="1972">T637+T638+T639</f>
        <v>0</v>
      </c>
      <c r="U636" s="79">
        <f t="shared" si="1972"/>
        <v>0</v>
      </c>
      <c r="V636" s="79">
        <f t="shared" si="1972"/>
        <v>0</v>
      </c>
      <c r="W636" s="79">
        <f t="shared" si="1972"/>
        <v>0</v>
      </c>
      <c r="X636" s="79">
        <f t="shared" si="1972"/>
        <v>0</v>
      </c>
      <c r="Y636" s="79">
        <f t="shared" si="1972"/>
        <v>0</v>
      </c>
      <c r="Z636" s="79">
        <f>Z637+Z638+Z639</f>
        <v>0</v>
      </c>
      <c r="AA636" s="79">
        <f t="shared" ref="AA636:AF636" si="1973">AA637+AA638+AA639</f>
        <v>0</v>
      </c>
      <c r="AB636" s="79">
        <f t="shared" si="1973"/>
        <v>0</v>
      </c>
      <c r="AC636" s="79">
        <f t="shared" si="1973"/>
        <v>0</v>
      </c>
      <c r="AD636" s="79">
        <f t="shared" si="1973"/>
        <v>0</v>
      </c>
      <c r="AE636" s="79">
        <f t="shared" si="1973"/>
        <v>0</v>
      </c>
      <c r="AF636" s="79">
        <f t="shared" si="1973"/>
        <v>0</v>
      </c>
      <c r="AG636" s="79">
        <f>AG637+AG638+AG639</f>
        <v>0</v>
      </c>
      <c r="AH636" s="79">
        <f t="shared" ref="AH636:AM636" si="1974">AH637+AH638+AH639</f>
        <v>0</v>
      </c>
      <c r="AI636" s="79">
        <f t="shared" si="1974"/>
        <v>0</v>
      </c>
      <c r="AJ636" s="79">
        <f t="shared" si="1974"/>
        <v>0</v>
      </c>
      <c r="AK636" s="79">
        <f t="shared" si="1974"/>
        <v>0</v>
      </c>
      <c r="AL636" s="79">
        <f t="shared" si="1974"/>
        <v>0</v>
      </c>
      <c r="AM636" s="79">
        <f t="shared" si="1974"/>
        <v>0</v>
      </c>
      <c r="AN636" s="79">
        <f>AN637+AN638+AN639</f>
        <v>9000</v>
      </c>
      <c r="AO636" s="79">
        <f t="shared" ref="AO636:AT636" si="1975">AO637+AO638+AO639</f>
        <v>0</v>
      </c>
      <c r="AP636" s="79">
        <f t="shared" si="1975"/>
        <v>9000</v>
      </c>
      <c r="AQ636" s="79">
        <f t="shared" si="1975"/>
        <v>0</v>
      </c>
      <c r="AR636" s="79">
        <f t="shared" si="1975"/>
        <v>0</v>
      </c>
      <c r="AS636" s="79">
        <f t="shared" si="1975"/>
        <v>0</v>
      </c>
      <c r="AT636" s="79">
        <f t="shared" si="1975"/>
        <v>9000</v>
      </c>
      <c r="AU636" s="79"/>
      <c r="AV636" s="80"/>
      <c r="AW636" s="79"/>
      <c r="AX636" s="79"/>
      <c r="AY636" s="79"/>
      <c r="AZ636" s="79"/>
      <c r="BA636" s="79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</row>
    <row r="637" spans="1:129" s="69" customFormat="1">
      <c r="A637" s="11"/>
      <c r="B637" s="4">
        <v>2017</v>
      </c>
      <c r="C637" s="82">
        <v>8323</v>
      </c>
      <c r="D637" s="82">
        <v>2</v>
      </c>
      <c r="E637" s="2">
        <v>2</v>
      </c>
      <c r="F637" s="2">
        <v>1</v>
      </c>
      <c r="G637" s="2">
        <v>5000</v>
      </c>
      <c r="H637" s="2">
        <v>5200</v>
      </c>
      <c r="I637" s="2">
        <v>532</v>
      </c>
      <c r="J637" s="83">
        <v>2</v>
      </c>
      <c r="K637" s="84" t="s">
        <v>2079</v>
      </c>
      <c r="L637" s="85">
        <v>4000</v>
      </c>
      <c r="M637" s="85">
        <v>0</v>
      </c>
      <c r="N637" s="85">
        <f t="shared" ref="N637:N639" si="1976">L637+M637</f>
        <v>4000</v>
      </c>
      <c r="O637" s="85">
        <v>0</v>
      </c>
      <c r="P637" s="85">
        <v>0</v>
      </c>
      <c r="Q637" s="85">
        <f t="shared" ref="Q637:Q639" si="1977">O637+P637</f>
        <v>0</v>
      </c>
      <c r="R637" s="158">
        <f>N637+Q637</f>
        <v>4000</v>
      </c>
      <c r="S637" s="85">
        <v>0</v>
      </c>
      <c r="T637" s="85">
        <v>0</v>
      </c>
      <c r="U637" s="85">
        <f t="shared" ref="U637:U658" si="1978">S637+T637</f>
        <v>0</v>
      </c>
      <c r="V637" s="85">
        <v>0</v>
      </c>
      <c r="W637" s="85">
        <v>0</v>
      </c>
      <c r="X637" s="85">
        <f t="shared" ref="X637:X658" si="1979">V637+W637</f>
        <v>0</v>
      </c>
      <c r="Y637" s="158">
        <f>U637+X637</f>
        <v>0</v>
      </c>
      <c r="Z637" s="85">
        <v>0</v>
      </c>
      <c r="AA637" s="85">
        <v>0</v>
      </c>
      <c r="AB637" s="85">
        <f t="shared" ref="AB637:AB658" si="1980">Z637+AA637</f>
        <v>0</v>
      </c>
      <c r="AC637" s="85">
        <v>0</v>
      </c>
      <c r="AD637" s="85">
        <v>0</v>
      </c>
      <c r="AE637" s="85">
        <f t="shared" ref="AE637:AE658" si="1981">AC637+AD637</f>
        <v>0</v>
      </c>
      <c r="AF637" s="158">
        <f>AB637+AE637</f>
        <v>0</v>
      </c>
      <c r="AG637" s="85">
        <v>0</v>
      </c>
      <c r="AH637" s="85">
        <v>0</v>
      </c>
      <c r="AI637" s="85">
        <f t="shared" ref="AI637:AI658" si="1982">AG637+AH637</f>
        <v>0</v>
      </c>
      <c r="AJ637" s="85">
        <v>0</v>
      </c>
      <c r="AK637" s="85">
        <v>0</v>
      </c>
      <c r="AL637" s="85">
        <f t="shared" ref="AL637:AL658" si="1983">AJ637+AK637</f>
        <v>0</v>
      </c>
      <c r="AM637" s="158">
        <f>AI637+AL637</f>
        <v>0</v>
      </c>
      <c r="AN637" s="384">
        <f t="shared" ref="AN637:AN639" si="1984">L637-S637-Z637-AG637</f>
        <v>4000</v>
      </c>
      <c r="AO637" s="384">
        <f t="shared" ref="AO637:AO639" si="1985">M637-T637-AA637-AH637</f>
        <v>0</v>
      </c>
      <c r="AP637" s="385">
        <f t="shared" ref="AP637:AP639" si="1986">AN637+AO637</f>
        <v>4000</v>
      </c>
      <c r="AQ637" s="384">
        <f t="shared" ref="AQ637:AQ639" si="1987">O637-V637-AC637-AJ637</f>
        <v>0</v>
      </c>
      <c r="AR637" s="384">
        <f t="shared" ref="AR637:AR639" si="1988">P637-W637-AD637-AK637</f>
        <v>0</v>
      </c>
      <c r="AS637" s="385">
        <f t="shared" ref="AS637:AS639" si="1989">AQ637+AR637</f>
        <v>0</v>
      </c>
      <c r="AT637" s="385">
        <f t="shared" ref="AT637:AT639" si="1990">AP637+AS637</f>
        <v>4000</v>
      </c>
      <c r="AU637" s="86" t="s">
        <v>28</v>
      </c>
      <c r="AV637" s="87">
        <v>1</v>
      </c>
      <c r="AW637" s="8"/>
      <c r="AX637" s="8"/>
      <c r="AY637" s="8"/>
      <c r="AZ637" s="8"/>
      <c r="BA637" s="8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</row>
    <row r="638" spans="1:129" s="69" customFormat="1">
      <c r="A638" s="11"/>
      <c r="B638" s="4">
        <v>2017</v>
      </c>
      <c r="C638" s="82">
        <v>8323</v>
      </c>
      <c r="D638" s="82">
        <v>2</v>
      </c>
      <c r="E638" s="2">
        <v>2</v>
      </c>
      <c r="F638" s="2">
        <v>1</v>
      </c>
      <c r="G638" s="2">
        <v>5000</v>
      </c>
      <c r="H638" s="2">
        <v>5200</v>
      </c>
      <c r="I638" s="2">
        <v>532</v>
      </c>
      <c r="J638" s="83">
        <v>3</v>
      </c>
      <c r="K638" s="84" t="s">
        <v>148</v>
      </c>
      <c r="L638" s="85">
        <v>2000</v>
      </c>
      <c r="M638" s="85">
        <v>0</v>
      </c>
      <c r="N638" s="85">
        <f t="shared" si="1976"/>
        <v>2000</v>
      </c>
      <c r="O638" s="85">
        <v>0</v>
      </c>
      <c r="P638" s="85">
        <v>0</v>
      </c>
      <c r="Q638" s="85">
        <f t="shared" si="1977"/>
        <v>0</v>
      </c>
      <c r="R638" s="158">
        <f>N638+Q638</f>
        <v>2000</v>
      </c>
      <c r="S638" s="85">
        <v>0</v>
      </c>
      <c r="T638" s="85">
        <v>0</v>
      </c>
      <c r="U638" s="85">
        <f t="shared" si="1978"/>
        <v>0</v>
      </c>
      <c r="V638" s="85">
        <v>0</v>
      </c>
      <c r="W638" s="85">
        <v>0</v>
      </c>
      <c r="X638" s="85">
        <f t="shared" si="1979"/>
        <v>0</v>
      </c>
      <c r="Y638" s="158">
        <f>U638+X638</f>
        <v>0</v>
      </c>
      <c r="Z638" s="85">
        <v>0</v>
      </c>
      <c r="AA638" s="85">
        <v>0</v>
      </c>
      <c r="AB638" s="85">
        <f t="shared" si="1980"/>
        <v>0</v>
      </c>
      <c r="AC638" s="85">
        <v>0</v>
      </c>
      <c r="AD638" s="85">
        <v>0</v>
      </c>
      <c r="AE638" s="85">
        <f t="shared" si="1981"/>
        <v>0</v>
      </c>
      <c r="AF638" s="158">
        <f>AB638+AE638</f>
        <v>0</v>
      </c>
      <c r="AG638" s="85">
        <v>0</v>
      </c>
      <c r="AH638" s="85">
        <v>0</v>
      </c>
      <c r="AI638" s="85">
        <f t="shared" si="1982"/>
        <v>0</v>
      </c>
      <c r="AJ638" s="85">
        <v>0</v>
      </c>
      <c r="AK638" s="85">
        <v>0</v>
      </c>
      <c r="AL638" s="85">
        <f t="shared" si="1983"/>
        <v>0</v>
      </c>
      <c r="AM638" s="158">
        <f>AI638+AL638</f>
        <v>0</v>
      </c>
      <c r="AN638" s="384">
        <f t="shared" si="1984"/>
        <v>2000</v>
      </c>
      <c r="AO638" s="384">
        <f t="shared" si="1985"/>
        <v>0</v>
      </c>
      <c r="AP638" s="385">
        <f t="shared" si="1986"/>
        <v>2000</v>
      </c>
      <c r="AQ638" s="384">
        <f t="shared" si="1987"/>
        <v>0</v>
      </c>
      <c r="AR638" s="384">
        <f t="shared" si="1988"/>
        <v>0</v>
      </c>
      <c r="AS638" s="385">
        <f t="shared" si="1989"/>
        <v>0</v>
      </c>
      <c r="AT638" s="385">
        <f t="shared" si="1990"/>
        <v>2000</v>
      </c>
      <c r="AU638" s="86" t="s">
        <v>28</v>
      </c>
      <c r="AV638" s="87">
        <v>1</v>
      </c>
      <c r="AW638" s="8"/>
      <c r="AX638" s="8"/>
      <c r="AY638" s="8"/>
      <c r="AZ638" s="8"/>
      <c r="BA638" s="8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</row>
    <row r="639" spans="1:129" s="69" customFormat="1">
      <c r="A639" s="11"/>
      <c r="B639" s="4">
        <v>2017</v>
      </c>
      <c r="C639" s="82">
        <v>8323</v>
      </c>
      <c r="D639" s="82">
        <v>2</v>
      </c>
      <c r="E639" s="2">
        <v>2</v>
      </c>
      <c r="F639" s="2">
        <v>1</v>
      </c>
      <c r="G639" s="2">
        <v>5000</v>
      </c>
      <c r="H639" s="2">
        <v>5200</v>
      </c>
      <c r="I639" s="2">
        <v>532</v>
      </c>
      <c r="J639" s="83">
        <v>4</v>
      </c>
      <c r="K639" s="84" t="s">
        <v>2081</v>
      </c>
      <c r="L639" s="85">
        <v>3000</v>
      </c>
      <c r="M639" s="85">
        <v>0</v>
      </c>
      <c r="N639" s="85">
        <f t="shared" si="1976"/>
        <v>3000</v>
      </c>
      <c r="O639" s="85">
        <v>0</v>
      </c>
      <c r="P639" s="85">
        <v>0</v>
      </c>
      <c r="Q639" s="85">
        <f t="shared" si="1977"/>
        <v>0</v>
      </c>
      <c r="R639" s="158">
        <f>N639+Q639</f>
        <v>3000</v>
      </c>
      <c r="S639" s="85">
        <v>0</v>
      </c>
      <c r="T639" s="85">
        <v>0</v>
      </c>
      <c r="U639" s="85">
        <f t="shared" si="1978"/>
        <v>0</v>
      </c>
      <c r="V639" s="85">
        <v>0</v>
      </c>
      <c r="W639" s="85">
        <v>0</v>
      </c>
      <c r="X639" s="85">
        <f t="shared" si="1979"/>
        <v>0</v>
      </c>
      <c r="Y639" s="158">
        <f>U639+X639</f>
        <v>0</v>
      </c>
      <c r="Z639" s="85">
        <v>0</v>
      </c>
      <c r="AA639" s="85">
        <v>0</v>
      </c>
      <c r="AB639" s="85">
        <f t="shared" si="1980"/>
        <v>0</v>
      </c>
      <c r="AC639" s="85">
        <v>0</v>
      </c>
      <c r="AD639" s="85">
        <v>0</v>
      </c>
      <c r="AE639" s="85">
        <f t="shared" si="1981"/>
        <v>0</v>
      </c>
      <c r="AF639" s="158">
        <f>AB639+AE639</f>
        <v>0</v>
      </c>
      <c r="AG639" s="85">
        <v>0</v>
      </c>
      <c r="AH639" s="85">
        <v>0</v>
      </c>
      <c r="AI639" s="85">
        <f t="shared" si="1982"/>
        <v>0</v>
      </c>
      <c r="AJ639" s="85">
        <v>0</v>
      </c>
      <c r="AK639" s="85">
        <v>0</v>
      </c>
      <c r="AL639" s="85">
        <f t="shared" si="1983"/>
        <v>0</v>
      </c>
      <c r="AM639" s="158">
        <f>AI639+AL639</f>
        <v>0</v>
      </c>
      <c r="AN639" s="384">
        <f t="shared" si="1984"/>
        <v>3000</v>
      </c>
      <c r="AO639" s="384">
        <f t="shared" si="1985"/>
        <v>0</v>
      </c>
      <c r="AP639" s="385">
        <f t="shared" si="1986"/>
        <v>3000</v>
      </c>
      <c r="AQ639" s="384">
        <f t="shared" si="1987"/>
        <v>0</v>
      </c>
      <c r="AR639" s="384">
        <f t="shared" si="1988"/>
        <v>0</v>
      </c>
      <c r="AS639" s="385">
        <f t="shared" si="1989"/>
        <v>0</v>
      </c>
      <c r="AT639" s="385">
        <f t="shared" si="1990"/>
        <v>3000</v>
      </c>
      <c r="AU639" s="86" t="s">
        <v>28</v>
      </c>
      <c r="AV639" s="87">
        <v>1</v>
      </c>
      <c r="AW639" s="8"/>
      <c r="AX639" s="8"/>
      <c r="AY639" s="8"/>
      <c r="AZ639" s="8"/>
      <c r="BA639" s="8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</row>
    <row r="640" spans="1:129" s="94" customFormat="1" hidden="1">
      <c r="A640" s="11"/>
      <c r="B640" s="70">
        <v>2017</v>
      </c>
      <c r="C640" s="71">
        <v>8323</v>
      </c>
      <c r="D640" s="71">
        <v>2</v>
      </c>
      <c r="E640" s="70">
        <v>2</v>
      </c>
      <c r="F640" s="70">
        <v>1</v>
      </c>
      <c r="G640" s="70">
        <v>5000</v>
      </c>
      <c r="H640" s="70">
        <v>5400</v>
      </c>
      <c r="I640" s="70"/>
      <c r="J640" s="70"/>
      <c r="K640" s="72" t="s">
        <v>157</v>
      </c>
      <c r="L640" s="73">
        <f>L641</f>
        <v>0</v>
      </c>
      <c r="M640" s="73">
        <f>M641</f>
        <v>0</v>
      </c>
      <c r="N640" s="73">
        <f t="shared" ref="N640:N658" si="1991">L640+M640</f>
        <v>0</v>
      </c>
      <c r="O640" s="73">
        <f>O641</f>
        <v>0</v>
      </c>
      <c r="P640" s="73">
        <f>P641</f>
        <v>0</v>
      </c>
      <c r="Q640" s="73">
        <f t="shared" ref="Q640:Q658" si="1992">O640+P640</f>
        <v>0</v>
      </c>
      <c r="R640" s="73">
        <f t="shared" ref="R640:R646" si="1993">N640+Q640</f>
        <v>0</v>
      </c>
      <c r="S640" s="73">
        <f>S641</f>
        <v>0</v>
      </c>
      <c r="T640" s="73">
        <f>T641</f>
        <v>0</v>
      </c>
      <c r="U640" s="73">
        <f t="shared" si="1978"/>
        <v>0</v>
      </c>
      <c r="V640" s="73">
        <f>V641</f>
        <v>0</v>
      </c>
      <c r="W640" s="73">
        <f>W641</f>
        <v>0</v>
      </c>
      <c r="X640" s="73">
        <f t="shared" si="1979"/>
        <v>0</v>
      </c>
      <c r="Y640" s="73">
        <f t="shared" ref="Y640:Y641" si="1994">U640+X640</f>
        <v>0</v>
      </c>
      <c r="Z640" s="73">
        <f>Z641</f>
        <v>0</v>
      </c>
      <c r="AA640" s="73">
        <f>AA641</f>
        <v>0</v>
      </c>
      <c r="AB640" s="73">
        <f t="shared" si="1980"/>
        <v>0</v>
      </c>
      <c r="AC640" s="73">
        <f>AC641</f>
        <v>0</v>
      </c>
      <c r="AD640" s="73">
        <f>AD641</f>
        <v>0</v>
      </c>
      <c r="AE640" s="73">
        <f t="shared" si="1981"/>
        <v>0</v>
      </c>
      <c r="AF640" s="73">
        <f t="shared" ref="AF640:AF641" si="1995">AB640+AE640</f>
        <v>0</v>
      </c>
      <c r="AG640" s="73">
        <f>AG641</f>
        <v>0</v>
      </c>
      <c r="AH640" s="73">
        <f>AH641</f>
        <v>0</v>
      </c>
      <c r="AI640" s="73">
        <f t="shared" si="1982"/>
        <v>0</v>
      </c>
      <c r="AJ640" s="73">
        <f>AJ641</f>
        <v>0</v>
      </c>
      <c r="AK640" s="73">
        <f>AK641</f>
        <v>0</v>
      </c>
      <c r="AL640" s="73">
        <f t="shared" si="1983"/>
        <v>0</v>
      </c>
      <c r="AM640" s="73">
        <f t="shared" ref="AM640:AM641" si="1996">AI640+AL640</f>
        <v>0</v>
      </c>
      <c r="AN640" s="73">
        <f>AN641</f>
        <v>0</v>
      </c>
      <c r="AO640" s="73">
        <f>AO641</f>
        <v>0</v>
      </c>
      <c r="AP640" s="73">
        <f t="shared" ref="AP640:AP647" si="1997">AN640+AO640</f>
        <v>0</v>
      </c>
      <c r="AQ640" s="73">
        <f>AQ641</f>
        <v>0</v>
      </c>
      <c r="AR640" s="73">
        <f>AR641</f>
        <v>0</v>
      </c>
      <c r="AS640" s="73">
        <f t="shared" ref="AS640:AS647" si="1998">AQ640+AR640</f>
        <v>0</v>
      </c>
      <c r="AT640" s="73">
        <f t="shared" ref="AT640:AT644" si="1999">AP640+AS640</f>
        <v>0</v>
      </c>
      <c r="AU640" s="73"/>
      <c r="AV640" s="74"/>
      <c r="AW640" s="91"/>
      <c r="AX640" s="91"/>
      <c r="AY640" s="91"/>
      <c r="AZ640" s="91"/>
      <c r="BA640" s="75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</row>
    <row r="641" spans="1:129" s="94" customFormat="1" hidden="1">
      <c r="A641" s="11"/>
      <c r="B641" s="76">
        <v>2017</v>
      </c>
      <c r="C641" s="77">
        <v>8323</v>
      </c>
      <c r="D641" s="77">
        <v>2</v>
      </c>
      <c r="E641" s="76">
        <v>2</v>
      </c>
      <c r="F641" s="76">
        <v>1</v>
      </c>
      <c r="G641" s="76">
        <v>5000</v>
      </c>
      <c r="H641" s="76">
        <v>5400</v>
      </c>
      <c r="I641" s="76">
        <v>541</v>
      </c>
      <c r="J641" s="76"/>
      <c r="K641" s="78" t="s">
        <v>54</v>
      </c>
      <c r="L641" s="79">
        <f>SUM(L642:L644)</f>
        <v>0</v>
      </c>
      <c r="M641" s="79">
        <f>SUM(M642:M644)</f>
        <v>0</v>
      </c>
      <c r="N641" s="79">
        <f t="shared" si="1991"/>
        <v>0</v>
      </c>
      <c r="O641" s="79">
        <f>SUM(O642:O644)</f>
        <v>0</v>
      </c>
      <c r="P641" s="79">
        <f>SUM(P642:P644)</f>
        <v>0</v>
      </c>
      <c r="Q641" s="79">
        <f t="shared" si="1992"/>
        <v>0</v>
      </c>
      <c r="R641" s="79">
        <f t="shared" si="1993"/>
        <v>0</v>
      </c>
      <c r="S641" s="79">
        <f>SUM(S642:S644)</f>
        <v>0</v>
      </c>
      <c r="T641" s="79">
        <f>SUM(T642:T644)</f>
        <v>0</v>
      </c>
      <c r="U641" s="79">
        <f t="shared" si="1978"/>
        <v>0</v>
      </c>
      <c r="V641" s="79">
        <f>SUM(V642:V644)</f>
        <v>0</v>
      </c>
      <c r="W641" s="79">
        <f>SUM(W642:W644)</f>
        <v>0</v>
      </c>
      <c r="X641" s="79">
        <f t="shared" si="1979"/>
        <v>0</v>
      </c>
      <c r="Y641" s="79">
        <f t="shared" si="1994"/>
        <v>0</v>
      </c>
      <c r="Z641" s="79">
        <f>SUM(Z642:Z644)</f>
        <v>0</v>
      </c>
      <c r="AA641" s="79">
        <f>SUM(AA642:AA644)</f>
        <v>0</v>
      </c>
      <c r="AB641" s="79">
        <f t="shared" si="1980"/>
        <v>0</v>
      </c>
      <c r="AC641" s="79">
        <f>SUM(AC642:AC644)</f>
        <v>0</v>
      </c>
      <c r="AD641" s="79">
        <f>SUM(AD642:AD644)</f>
        <v>0</v>
      </c>
      <c r="AE641" s="79">
        <f t="shared" si="1981"/>
        <v>0</v>
      </c>
      <c r="AF641" s="79">
        <f t="shared" si="1995"/>
        <v>0</v>
      </c>
      <c r="AG641" s="79">
        <f>SUM(AG642:AG644)</f>
        <v>0</v>
      </c>
      <c r="AH641" s="79">
        <f>SUM(AH642:AH644)</f>
        <v>0</v>
      </c>
      <c r="AI641" s="79">
        <f t="shared" si="1982"/>
        <v>0</v>
      </c>
      <c r="AJ641" s="79">
        <f>SUM(AJ642:AJ644)</f>
        <v>0</v>
      </c>
      <c r="AK641" s="79">
        <f>SUM(AK642:AK644)</f>
        <v>0</v>
      </c>
      <c r="AL641" s="79">
        <f t="shared" si="1983"/>
        <v>0</v>
      </c>
      <c r="AM641" s="79">
        <f t="shared" si="1996"/>
        <v>0</v>
      </c>
      <c r="AN641" s="79">
        <f>SUM(AN642:AN644)</f>
        <v>0</v>
      </c>
      <c r="AO641" s="79">
        <f>SUM(AO642:AO644)</f>
        <v>0</v>
      </c>
      <c r="AP641" s="79">
        <f t="shared" si="1997"/>
        <v>0</v>
      </c>
      <c r="AQ641" s="79">
        <f>SUM(AQ642:AQ644)</f>
        <v>0</v>
      </c>
      <c r="AR641" s="79">
        <f>SUM(AR642:AR644)</f>
        <v>0</v>
      </c>
      <c r="AS641" s="79">
        <f t="shared" si="1998"/>
        <v>0</v>
      </c>
      <c r="AT641" s="79">
        <f t="shared" si="1999"/>
        <v>0</v>
      </c>
      <c r="AU641" s="79"/>
      <c r="AV641" s="80"/>
      <c r="AW641" s="93"/>
      <c r="AX641" s="93"/>
      <c r="AY641" s="93"/>
      <c r="AZ641" s="93"/>
      <c r="BA641" s="8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</row>
    <row r="642" spans="1:129" s="69" customFormat="1" hidden="1">
      <c r="A642" s="11"/>
      <c r="B642" s="4">
        <v>2017</v>
      </c>
      <c r="C642" s="82">
        <v>8323</v>
      </c>
      <c r="D642" s="82">
        <v>2</v>
      </c>
      <c r="E642" s="2">
        <v>2</v>
      </c>
      <c r="F642" s="2">
        <v>1</v>
      </c>
      <c r="G642" s="2">
        <v>5000</v>
      </c>
      <c r="H642" s="2">
        <v>5400</v>
      </c>
      <c r="I642" s="2">
        <v>541</v>
      </c>
      <c r="J642" s="83">
        <v>1</v>
      </c>
      <c r="K642" s="95" t="s">
        <v>265</v>
      </c>
      <c r="L642" s="85">
        <v>0</v>
      </c>
      <c r="M642" s="85">
        <v>0</v>
      </c>
      <c r="N642" s="85">
        <f t="shared" si="1991"/>
        <v>0</v>
      </c>
      <c r="O642" s="85">
        <v>0</v>
      </c>
      <c r="P642" s="85">
        <v>0</v>
      </c>
      <c r="Q642" s="85">
        <f t="shared" si="1992"/>
        <v>0</v>
      </c>
      <c r="R642" s="85">
        <v>0</v>
      </c>
      <c r="S642" s="85">
        <v>0</v>
      </c>
      <c r="T642" s="85">
        <v>0</v>
      </c>
      <c r="U642" s="85">
        <f t="shared" si="1978"/>
        <v>0</v>
      </c>
      <c r="V642" s="85">
        <v>0</v>
      </c>
      <c r="W642" s="85">
        <v>0</v>
      </c>
      <c r="X642" s="85">
        <f t="shared" si="1979"/>
        <v>0</v>
      </c>
      <c r="Y642" s="85">
        <v>0</v>
      </c>
      <c r="Z642" s="85">
        <v>0</v>
      </c>
      <c r="AA642" s="85">
        <v>0</v>
      </c>
      <c r="AB642" s="85">
        <f t="shared" si="1980"/>
        <v>0</v>
      </c>
      <c r="AC642" s="85">
        <v>0</v>
      </c>
      <c r="AD642" s="85">
        <v>0</v>
      </c>
      <c r="AE642" s="85">
        <f t="shared" si="1981"/>
        <v>0</v>
      </c>
      <c r="AF642" s="85">
        <v>0</v>
      </c>
      <c r="AG642" s="85">
        <v>0</v>
      </c>
      <c r="AH642" s="85">
        <v>0</v>
      </c>
      <c r="AI642" s="85">
        <f t="shared" si="1982"/>
        <v>0</v>
      </c>
      <c r="AJ642" s="85">
        <v>0</v>
      </c>
      <c r="AK642" s="85">
        <v>0</v>
      </c>
      <c r="AL642" s="85">
        <f t="shared" si="1983"/>
        <v>0</v>
      </c>
      <c r="AM642" s="85">
        <v>0</v>
      </c>
      <c r="AN642" s="384">
        <f t="shared" ref="AN642:AN644" si="2000">L642-S642-Z642-AG642</f>
        <v>0</v>
      </c>
      <c r="AO642" s="384">
        <f t="shared" ref="AO642:AO644" si="2001">M642-T642-AA642-AH642</f>
        <v>0</v>
      </c>
      <c r="AP642" s="385">
        <f t="shared" si="1997"/>
        <v>0</v>
      </c>
      <c r="AQ642" s="384">
        <f t="shared" ref="AQ642:AQ644" si="2002">O642-V642-AC642-AJ642</f>
        <v>0</v>
      </c>
      <c r="AR642" s="384">
        <f t="shared" ref="AR642:AR644" si="2003">P642-W642-AD642-AK642</f>
        <v>0</v>
      </c>
      <c r="AS642" s="385">
        <f t="shared" si="1998"/>
        <v>0</v>
      </c>
      <c r="AT642" s="385">
        <f t="shared" si="1999"/>
        <v>0</v>
      </c>
      <c r="AU642" s="86" t="s">
        <v>28</v>
      </c>
      <c r="AV642" s="87"/>
      <c r="AW642" s="88"/>
      <c r="AX642" s="88"/>
      <c r="AY642" s="88"/>
      <c r="AZ642" s="88"/>
      <c r="BA642" s="8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</row>
    <row r="643" spans="1:129" s="69" customFormat="1" hidden="1">
      <c r="A643" s="11"/>
      <c r="B643" s="4">
        <v>2017</v>
      </c>
      <c r="C643" s="82">
        <v>8323</v>
      </c>
      <c r="D643" s="82">
        <v>2</v>
      </c>
      <c r="E643" s="2">
        <v>2</v>
      </c>
      <c r="F643" s="2">
        <v>1</v>
      </c>
      <c r="G643" s="2">
        <v>5000</v>
      </c>
      <c r="H643" s="2">
        <v>5400</v>
      </c>
      <c r="I643" s="2">
        <v>541</v>
      </c>
      <c r="J643" s="83">
        <v>2</v>
      </c>
      <c r="K643" s="95" t="s">
        <v>266</v>
      </c>
      <c r="L643" s="85">
        <v>0</v>
      </c>
      <c r="M643" s="85">
        <v>0</v>
      </c>
      <c r="N643" s="85">
        <f t="shared" si="1991"/>
        <v>0</v>
      </c>
      <c r="O643" s="85">
        <v>0</v>
      </c>
      <c r="P643" s="85">
        <v>0</v>
      </c>
      <c r="Q643" s="85">
        <f t="shared" si="1992"/>
        <v>0</v>
      </c>
      <c r="R643" s="85">
        <v>0</v>
      </c>
      <c r="S643" s="85">
        <v>0</v>
      </c>
      <c r="T643" s="85">
        <v>0</v>
      </c>
      <c r="U643" s="85">
        <f t="shared" si="1978"/>
        <v>0</v>
      </c>
      <c r="V643" s="85">
        <v>0</v>
      </c>
      <c r="W643" s="85">
        <v>0</v>
      </c>
      <c r="X643" s="85">
        <f t="shared" si="1979"/>
        <v>0</v>
      </c>
      <c r="Y643" s="85">
        <v>0</v>
      </c>
      <c r="Z643" s="85">
        <v>0</v>
      </c>
      <c r="AA643" s="85">
        <v>0</v>
      </c>
      <c r="AB643" s="85">
        <f t="shared" si="1980"/>
        <v>0</v>
      </c>
      <c r="AC643" s="85">
        <v>0</v>
      </c>
      <c r="AD643" s="85">
        <v>0</v>
      </c>
      <c r="AE643" s="85">
        <f t="shared" si="1981"/>
        <v>0</v>
      </c>
      <c r="AF643" s="85">
        <v>0</v>
      </c>
      <c r="AG643" s="85">
        <v>0</v>
      </c>
      <c r="AH643" s="85">
        <v>0</v>
      </c>
      <c r="AI643" s="85">
        <f t="shared" si="1982"/>
        <v>0</v>
      </c>
      <c r="AJ643" s="85">
        <v>0</v>
      </c>
      <c r="AK643" s="85">
        <v>0</v>
      </c>
      <c r="AL643" s="85">
        <f t="shared" si="1983"/>
        <v>0</v>
      </c>
      <c r="AM643" s="85">
        <v>0</v>
      </c>
      <c r="AN643" s="384">
        <f t="shared" si="2000"/>
        <v>0</v>
      </c>
      <c r="AO643" s="384">
        <f t="shared" si="2001"/>
        <v>0</v>
      </c>
      <c r="AP643" s="385">
        <f t="shared" si="1997"/>
        <v>0</v>
      </c>
      <c r="AQ643" s="384">
        <f t="shared" si="2002"/>
        <v>0</v>
      </c>
      <c r="AR643" s="384">
        <f t="shared" si="2003"/>
        <v>0</v>
      </c>
      <c r="AS643" s="385">
        <f t="shared" si="1998"/>
        <v>0</v>
      </c>
      <c r="AT643" s="385">
        <f t="shared" si="1999"/>
        <v>0</v>
      </c>
      <c r="AU643" s="86" t="s">
        <v>28</v>
      </c>
      <c r="AV643" s="87"/>
      <c r="AW643" s="88"/>
      <c r="AX643" s="88"/>
      <c r="AY643" s="88"/>
      <c r="AZ643" s="88"/>
      <c r="BA643" s="8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</row>
    <row r="644" spans="1:129" s="69" customFormat="1" hidden="1">
      <c r="A644" s="11"/>
      <c r="B644" s="4">
        <v>2017</v>
      </c>
      <c r="C644" s="82">
        <v>8323</v>
      </c>
      <c r="D644" s="82">
        <v>2</v>
      </c>
      <c r="E644" s="2">
        <v>2</v>
      </c>
      <c r="F644" s="2">
        <v>1</v>
      </c>
      <c r="G644" s="2">
        <v>5000</v>
      </c>
      <c r="H644" s="2">
        <v>5400</v>
      </c>
      <c r="I644" s="2">
        <v>541</v>
      </c>
      <c r="J644" s="83">
        <v>3</v>
      </c>
      <c r="K644" s="95" t="s">
        <v>533</v>
      </c>
      <c r="L644" s="85">
        <v>0</v>
      </c>
      <c r="M644" s="85">
        <v>0</v>
      </c>
      <c r="N644" s="85">
        <f t="shared" si="1991"/>
        <v>0</v>
      </c>
      <c r="O644" s="85">
        <v>0</v>
      </c>
      <c r="P644" s="85">
        <v>0</v>
      </c>
      <c r="Q644" s="85">
        <f t="shared" si="1992"/>
        <v>0</v>
      </c>
      <c r="R644" s="85">
        <v>0</v>
      </c>
      <c r="S644" s="85">
        <v>0</v>
      </c>
      <c r="T644" s="85">
        <v>0</v>
      </c>
      <c r="U644" s="85">
        <f t="shared" si="1978"/>
        <v>0</v>
      </c>
      <c r="V644" s="85">
        <v>0</v>
      </c>
      <c r="W644" s="85">
        <v>0</v>
      </c>
      <c r="X644" s="85">
        <f t="shared" si="1979"/>
        <v>0</v>
      </c>
      <c r="Y644" s="85">
        <v>0</v>
      </c>
      <c r="Z644" s="85">
        <v>0</v>
      </c>
      <c r="AA644" s="85">
        <v>0</v>
      </c>
      <c r="AB644" s="85">
        <f t="shared" si="1980"/>
        <v>0</v>
      </c>
      <c r="AC644" s="85">
        <v>0</v>
      </c>
      <c r="AD644" s="85">
        <v>0</v>
      </c>
      <c r="AE644" s="85">
        <f t="shared" si="1981"/>
        <v>0</v>
      </c>
      <c r="AF644" s="85">
        <v>0</v>
      </c>
      <c r="AG644" s="85">
        <v>0</v>
      </c>
      <c r="AH644" s="85">
        <v>0</v>
      </c>
      <c r="AI644" s="85">
        <f t="shared" si="1982"/>
        <v>0</v>
      </c>
      <c r="AJ644" s="85">
        <v>0</v>
      </c>
      <c r="AK644" s="85">
        <v>0</v>
      </c>
      <c r="AL644" s="85">
        <f t="shared" si="1983"/>
        <v>0</v>
      </c>
      <c r="AM644" s="85">
        <v>0</v>
      </c>
      <c r="AN644" s="384">
        <f t="shared" si="2000"/>
        <v>0</v>
      </c>
      <c r="AO644" s="384">
        <f t="shared" si="2001"/>
        <v>0</v>
      </c>
      <c r="AP644" s="385">
        <f t="shared" si="1997"/>
        <v>0</v>
      </c>
      <c r="AQ644" s="384">
        <f t="shared" si="2002"/>
        <v>0</v>
      </c>
      <c r="AR644" s="384">
        <f t="shared" si="2003"/>
        <v>0</v>
      </c>
      <c r="AS644" s="385">
        <f t="shared" si="1998"/>
        <v>0</v>
      </c>
      <c r="AT644" s="385">
        <f t="shared" si="1999"/>
        <v>0</v>
      </c>
      <c r="AU644" s="86" t="s">
        <v>28</v>
      </c>
      <c r="AV644" s="87"/>
      <c r="AW644" s="88"/>
      <c r="AX644" s="88"/>
      <c r="AY644" s="88"/>
      <c r="AZ644" s="88"/>
      <c r="BA644" s="8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</row>
    <row r="645" spans="1:129" s="94" customFormat="1" hidden="1">
      <c r="A645" s="11"/>
      <c r="B645" s="70">
        <v>2017</v>
      </c>
      <c r="C645" s="71">
        <v>8323</v>
      </c>
      <c r="D645" s="71">
        <v>2</v>
      </c>
      <c r="E645" s="70">
        <v>2</v>
      </c>
      <c r="F645" s="70">
        <v>1</v>
      </c>
      <c r="G645" s="70">
        <v>5000</v>
      </c>
      <c r="H645" s="70">
        <v>5500</v>
      </c>
      <c r="I645" s="70"/>
      <c r="J645" s="70"/>
      <c r="K645" s="72" t="s">
        <v>267</v>
      </c>
      <c r="L645" s="73">
        <f>L646</f>
        <v>0</v>
      </c>
      <c r="M645" s="73">
        <f>M646</f>
        <v>0</v>
      </c>
      <c r="N645" s="73">
        <f t="shared" si="1991"/>
        <v>0</v>
      </c>
      <c r="O645" s="73">
        <f>O646</f>
        <v>0</v>
      </c>
      <c r="P645" s="73">
        <f>P646</f>
        <v>0</v>
      </c>
      <c r="Q645" s="73">
        <f t="shared" si="1992"/>
        <v>0</v>
      </c>
      <c r="R645" s="73">
        <f t="shared" si="1993"/>
        <v>0</v>
      </c>
      <c r="S645" s="73">
        <f>S646</f>
        <v>0</v>
      </c>
      <c r="T645" s="73">
        <f>T646</f>
        <v>0</v>
      </c>
      <c r="U645" s="73">
        <f t="shared" si="1978"/>
        <v>0</v>
      </c>
      <c r="V645" s="73">
        <f>V646</f>
        <v>0</v>
      </c>
      <c r="W645" s="73">
        <f>W646</f>
        <v>0</v>
      </c>
      <c r="X645" s="73">
        <f t="shared" si="1979"/>
        <v>0</v>
      </c>
      <c r="Y645" s="73">
        <f t="shared" ref="Y645:Y646" si="2004">U645+X645</f>
        <v>0</v>
      </c>
      <c r="Z645" s="73">
        <f>Z646</f>
        <v>0</v>
      </c>
      <c r="AA645" s="73">
        <f>AA646</f>
        <v>0</v>
      </c>
      <c r="AB645" s="73">
        <f t="shared" si="1980"/>
        <v>0</v>
      </c>
      <c r="AC645" s="73">
        <f>AC646</f>
        <v>0</v>
      </c>
      <c r="AD645" s="73">
        <f>AD646</f>
        <v>0</v>
      </c>
      <c r="AE645" s="73">
        <f t="shared" si="1981"/>
        <v>0</v>
      </c>
      <c r="AF645" s="73">
        <f t="shared" ref="AF645:AF646" si="2005">AB645+AE645</f>
        <v>0</v>
      </c>
      <c r="AG645" s="73">
        <f>AG646</f>
        <v>0</v>
      </c>
      <c r="AH645" s="73">
        <f>AH646</f>
        <v>0</v>
      </c>
      <c r="AI645" s="73">
        <f t="shared" si="1982"/>
        <v>0</v>
      </c>
      <c r="AJ645" s="73">
        <f>AJ646</f>
        <v>0</v>
      </c>
      <c r="AK645" s="73">
        <f>AK646</f>
        <v>0</v>
      </c>
      <c r="AL645" s="73">
        <f t="shared" si="1983"/>
        <v>0</v>
      </c>
      <c r="AM645" s="73">
        <f t="shared" ref="AM645:AM646" si="2006">AI645+AL645</f>
        <v>0</v>
      </c>
      <c r="AN645" s="73">
        <f>AN646</f>
        <v>0</v>
      </c>
      <c r="AO645" s="73">
        <f>AO646</f>
        <v>0</v>
      </c>
      <c r="AP645" s="73">
        <f t="shared" si="1997"/>
        <v>0</v>
      </c>
      <c r="AQ645" s="73">
        <f>AQ646</f>
        <v>0</v>
      </c>
      <c r="AR645" s="73">
        <f>AR646</f>
        <v>0</v>
      </c>
      <c r="AS645" s="73">
        <f t="shared" si="1998"/>
        <v>0</v>
      </c>
      <c r="AT645" s="73">
        <f t="shared" ref="AT645:AT647" si="2007">AP645+AS645</f>
        <v>0</v>
      </c>
      <c r="AU645" s="73"/>
      <c r="AV645" s="74"/>
      <c r="AW645" s="91"/>
      <c r="AX645" s="91"/>
      <c r="AY645" s="91"/>
      <c r="AZ645" s="91"/>
      <c r="BA645" s="75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</row>
    <row r="646" spans="1:129" s="94" customFormat="1" hidden="1">
      <c r="A646" s="11"/>
      <c r="B646" s="76">
        <v>2017</v>
      </c>
      <c r="C646" s="77">
        <v>8323</v>
      </c>
      <c r="D646" s="77">
        <v>2</v>
      </c>
      <c r="E646" s="76">
        <v>2</v>
      </c>
      <c r="F646" s="76">
        <v>1</v>
      </c>
      <c r="G646" s="76">
        <v>5000</v>
      </c>
      <c r="H646" s="76">
        <v>5500</v>
      </c>
      <c r="I646" s="76">
        <v>551</v>
      </c>
      <c r="J646" s="76"/>
      <c r="K646" s="78" t="s">
        <v>268</v>
      </c>
      <c r="L646" s="79">
        <f>SUM(L647:L658)</f>
        <v>0</v>
      </c>
      <c r="M646" s="79">
        <f>SUM(M647:M658)</f>
        <v>0</v>
      </c>
      <c r="N646" s="79">
        <f t="shared" si="1991"/>
        <v>0</v>
      </c>
      <c r="O646" s="79">
        <f>SUM(O647:O658)</f>
        <v>0</v>
      </c>
      <c r="P646" s="79">
        <f>SUM(P647:P658)</f>
        <v>0</v>
      </c>
      <c r="Q646" s="79">
        <f t="shared" si="1992"/>
        <v>0</v>
      </c>
      <c r="R646" s="79">
        <f t="shared" si="1993"/>
        <v>0</v>
      </c>
      <c r="S646" s="79">
        <f>SUM(S647:S658)</f>
        <v>0</v>
      </c>
      <c r="T646" s="79">
        <f>SUM(T647:T658)</f>
        <v>0</v>
      </c>
      <c r="U646" s="79">
        <f t="shared" si="1978"/>
        <v>0</v>
      </c>
      <c r="V646" s="79">
        <f>SUM(V647:V658)</f>
        <v>0</v>
      </c>
      <c r="W646" s="79">
        <f>SUM(W647:W658)</f>
        <v>0</v>
      </c>
      <c r="X646" s="79">
        <f t="shared" si="1979"/>
        <v>0</v>
      </c>
      <c r="Y646" s="79">
        <f t="shared" si="2004"/>
        <v>0</v>
      </c>
      <c r="Z646" s="79">
        <f>SUM(Z647:Z658)</f>
        <v>0</v>
      </c>
      <c r="AA646" s="79">
        <f>SUM(AA647:AA658)</f>
        <v>0</v>
      </c>
      <c r="AB646" s="79">
        <f t="shared" si="1980"/>
        <v>0</v>
      </c>
      <c r="AC646" s="79">
        <f>SUM(AC647:AC658)</f>
        <v>0</v>
      </c>
      <c r="AD646" s="79">
        <f>SUM(AD647:AD658)</f>
        <v>0</v>
      </c>
      <c r="AE646" s="79">
        <f t="shared" si="1981"/>
        <v>0</v>
      </c>
      <c r="AF646" s="79">
        <f t="shared" si="2005"/>
        <v>0</v>
      </c>
      <c r="AG646" s="79">
        <f>SUM(AG647:AG658)</f>
        <v>0</v>
      </c>
      <c r="AH646" s="79">
        <f>SUM(AH647:AH658)</f>
        <v>0</v>
      </c>
      <c r="AI646" s="79">
        <f t="shared" si="1982"/>
        <v>0</v>
      </c>
      <c r="AJ646" s="79">
        <f>SUM(AJ647:AJ658)</f>
        <v>0</v>
      </c>
      <c r="AK646" s="79">
        <f>SUM(AK647:AK658)</f>
        <v>0</v>
      </c>
      <c r="AL646" s="79">
        <f t="shared" si="1983"/>
        <v>0</v>
      </c>
      <c r="AM646" s="79">
        <f t="shared" si="2006"/>
        <v>0</v>
      </c>
      <c r="AN646" s="79">
        <f>SUM(AN647:AN658)</f>
        <v>0</v>
      </c>
      <c r="AO646" s="79">
        <f>SUM(AO647:AO658)</f>
        <v>0</v>
      </c>
      <c r="AP646" s="79">
        <f t="shared" si="1997"/>
        <v>0</v>
      </c>
      <c r="AQ646" s="79">
        <f>SUM(AQ647:AQ658)</f>
        <v>0</v>
      </c>
      <c r="AR646" s="79">
        <f>SUM(AR647:AR658)</f>
        <v>0</v>
      </c>
      <c r="AS646" s="79">
        <f t="shared" si="1998"/>
        <v>0</v>
      </c>
      <c r="AT646" s="79">
        <f t="shared" si="2007"/>
        <v>0</v>
      </c>
      <c r="AU646" s="79"/>
      <c r="AV646" s="80"/>
      <c r="AW646" s="93"/>
      <c r="AX646" s="93"/>
      <c r="AY646" s="93"/>
      <c r="AZ646" s="93"/>
      <c r="BA646" s="8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</row>
    <row r="647" spans="1:129" s="69" customFormat="1" hidden="1">
      <c r="A647" s="11"/>
      <c r="B647" s="4">
        <v>2017</v>
      </c>
      <c r="C647" s="82">
        <v>8323</v>
      </c>
      <c r="D647" s="82">
        <v>2</v>
      </c>
      <c r="E647" s="2">
        <v>2</v>
      </c>
      <c r="F647" s="2">
        <v>1</v>
      </c>
      <c r="G647" s="2">
        <v>5000</v>
      </c>
      <c r="H647" s="2">
        <v>5500</v>
      </c>
      <c r="I647" s="2">
        <v>551</v>
      </c>
      <c r="J647" s="83">
        <v>1</v>
      </c>
      <c r="K647" s="95" t="s">
        <v>534</v>
      </c>
      <c r="L647" s="85">
        <v>0</v>
      </c>
      <c r="M647" s="85">
        <v>0</v>
      </c>
      <c r="N647" s="85">
        <f t="shared" si="1991"/>
        <v>0</v>
      </c>
      <c r="O647" s="85">
        <v>0</v>
      </c>
      <c r="P647" s="85">
        <v>0</v>
      </c>
      <c r="Q647" s="85">
        <f t="shared" si="1992"/>
        <v>0</v>
      </c>
      <c r="R647" s="85">
        <v>0</v>
      </c>
      <c r="S647" s="85">
        <v>0</v>
      </c>
      <c r="T647" s="85">
        <v>0</v>
      </c>
      <c r="U647" s="85">
        <f t="shared" si="1978"/>
        <v>0</v>
      </c>
      <c r="V647" s="85">
        <v>0</v>
      </c>
      <c r="W647" s="85">
        <v>0</v>
      </c>
      <c r="X647" s="85">
        <f t="shared" si="1979"/>
        <v>0</v>
      </c>
      <c r="Y647" s="85">
        <v>0</v>
      </c>
      <c r="Z647" s="85">
        <v>0</v>
      </c>
      <c r="AA647" s="85">
        <v>0</v>
      </c>
      <c r="AB647" s="85">
        <f t="shared" si="1980"/>
        <v>0</v>
      </c>
      <c r="AC647" s="85">
        <v>0</v>
      </c>
      <c r="AD647" s="85">
        <v>0</v>
      </c>
      <c r="AE647" s="85">
        <f t="shared" si="1981"/>
        <v>0</v>
      </c>
      <c r="AF647" s="85">
        <v>0</v>
      </c>
      <c r="AG647" s="85">
        <v>0</v>
      </c>
      <c r="AH647" s="85">
        <v>0</v>
      </c>
      <c r="AI647" s="85">
        <f t="shared" si="1982"/>
        <v>0</v>
      </c>
      <c r="AJ647" s="85">
        <v>0</v>
      </c>
      <c r="AK647" s="85">
        <v>0</v>
      </c>
      <c r="AL647" s="85">
        <f t="shared" si="1983"/>
        <v>0</v>
      </c>
      <c r="AM647" s="85">
        <v>0</v>
      </c>
      <c r="AN647" s="384">
        <f t="shared" ref="AN647" si="2008">L647-S647-Z647-AG647</f>
        <v>0</v>
      </c>
      <c r="AO647" s="384">
        <f t="shared" ref="AO647" si="2009">M647-T647-AA647-AH647</f>
        <v>0</v>
      </c>
      <c r="AP647" s="385">
        <f t="shared" si="1997"/>
        <v>0</v>
      </c>
      <c r="AQ647" s="384">
        <f t="shared" ref="AQ647" si="2010">O647-V647-AC647-AJ647</f>
        <v>0</v>
      </c>
      <c r="AR647" s="384">
        <f t="shared" ref="AR647" si="2011">P647-W647-AD647-AK647</f>
        <v>0</v>
      </c>
      <c r="AS647" s="385">
        <f t="shared" si="1998"/>
        <v>0</v>
      </c>
      <c r="AT647" s="385">
        <f t="shared" si="2007"/>
        <v>0</v>
      </c>
      <c r="AU647" s="86" t="s">
        <v>28</v>
      </c>
      <c r="AV647" s="87"/>
      <c r="AW647" s="88"/>
      <c r="AX647" s="88"/>
      <c r="AY647" s="88"/>
      <c r="AZ647" s="88"/>
      <c r="BA647" s="8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</row>
    <row r="648" spans="1:129" s="69" customFormat="1" hidden="1">
      <c r="A648" s="11"/>
      <c r="B648" s="4">
        <v>2017</v>
      </c>
      <c r="C648" s="82">
        <v>8323</v>
      </c>
      <c r="D648" s="82">
        <v>2</v>
      </c>
      <c r="E648" s="2">
        <v>2</v>
      </c>
      <c r="F648" s="2">
        <v>1</v>
      </c>
      <c r="G648" s="2">
        <v>5000</v>
      </c>
      <c r="H648" s="2">
        <v>5500</v>
      </c>
      <c r="I648" s="2">
        <v>551</v>
      </c>
      <c r="J648" s="83">
        <v>2</v>
      </c>
      <c r="K648" s="95" t="s">
        <v>954</v>
      </c>
      <c r="L648" s="85">
        <v>0</v>
      </c>
      <c r="M648" s="85">
        <v>0</v>
      </c>
      <c r="N648" s="85">
        <f t="shared" si="1991"/>
        <v>0</v>
      </c>
      <c r="O648" s="85">
        <v>0</v>
      </c>
      <c r="P648" s="85">
        <v>0</v>
      </c>
      <c r="Q648" s="85">
        <f t="shared" si="1992"/>
        <v>0</v>
      </c>
      <c r="R648" s="85">
        <v>0</v>
      </c>
      <c r="S648" s="85">
        <v>0</v>
      </c>
      <c r="T648" s="85">
        <v>0</v>
      </c>
      <c r="U648" s="85">
        <f t="shared" si="1978"/>
        <v>0</v>
      </c>
      <c r="V648" s="85">
        <v>0</v>
      </c>
      <c r="W648" s="85">
        <v>0</v>
      </c>
      <c r="X648" s="85">
        <f t="shared" si="1979"/>
        <v>0</v>
      </c>
      <c r="Y648" s="85">
        <v>0</v>
      </c>
      <c r="Z648" s="85">
        <v>0</v>
      </c>
      <c r="AA648" s="85">
        <v>0</v>
      </c>
      <c r="AB648" s="85">
        <f t="shared" si="1980"/>
        <v>0</v>
      </c>
      <c r="AC648" s="85">
        <v>0</v>
      </c>
      <c r="AD648" s="85">
        <v>0</v>
      </c>
      <c r="AE648" s="85">
        <f t="shared" si="1981"/>
        <v>0</v>
      </c>
      <c r="AF648" s="85">
        <v>0</v>
      </c>
      <c r="AG648" s="85">
        <v>0</v>
      </c>
      <c r="AH648" s="85">
        <v>0</v>
      </c>
      <c r="AI648" s="85">
        <f t="shared" si="1982"/>
        <v>0</v>
      </c>
      <c r="AJ648" s="85">
        <v>0</v>
      </c>
      <c r="AK648" s="85">
        <v>0</v>
      </c>
      <c r="AL648" s="85">
        <f t="shared" si="1983"/>
        <v>0</v>
      </c>
      <c r="AM648" s="85">
        <v>0</v>
      </c>
      <c r="AN648" s="384">
        <f t="shared" ref="AN648:AN658" si="2012">L648-S648-Z648-AG648</f>
        <v>0</v>
      </c>
      <c r="AO648" s="384">
        <f t="shared" ref="AO648:AO658" si="2013">M648-T648-AA648-AH648</f>
        <v>0</v>
      </c>
      <c r="AP648" s="385">
        <f t="shared" ref="AP648:AP658" si="2014">AN648+AO648</f>
        <v>0</v>
      </c>
      <c r="AQ648" s="384">
        <f t="shared" ref="AQ648:AQ658" si="2015">O648-V648-AC648-AJ648</f>
        <v>0</v>
      </c>
      <c r="AR648" s="384">
        <f t="shared" ref="AR648:AR658" si="2016">P648-W648-AD648-AK648</f>
        <v>0</v>
      </c>
      <c r="AS648" s="385">
        <f t="shared" ref="AS648:AS658" si="2017">AQ648+AR648</f>
        <v>0</v>
      </c>
      <c r="AT648" s="385">
        <f t="shared" ref="AT648:AT658" si="2018">AP648+AS648</f>
        <v>0</v>
      </c>
      <c r="AU648" s="86" t="s">
        <v>28</v>
      </c>
      <c r="AV648" s="87"/>
      <c r="AW648" s="88"/>
      <c r="AX648" s="88"/>
      <c r="AY648" s="88"/>
      <c r="AZ648" s="88"/>
      <c r="BA648" s="8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</row>
    <row r="649" spans="1:129" s="69" customFormat="1" hidden="1">
      <c r="A649" s="11"/>
      <c r="B649" s="4">
        <v>2017</v>
      </c>
      <c r="C649" s="82">
        <v>8323</v>
      </c>
      <c r="D649" s="82">
        <v>2</v>
      </c>
      <c r="E649" s="2">
        <v>2</v>
      </c>
      <c r="F649" s="2">
        <v>1</v>
      </c>
      <c r="G649" s="2">
        <v>5000</v>
      </c>
      <c r="H649" s="2">
        <v>5500</v>
      </c>
      <c r="I649" s="2">
        <v>551</v>
      </c>
      <c r="J649" s="83">
        <v>3</v>
      </c>
      <c r="K649" s="95" t="s">
        <v>955</v>
      </c>
      <c r="L649" s="85">
        <v>0</v>
      </c>
      <c r="M649" s="85">
        <v>0</v>
      </c>
      <c r="N649" s="85">
        <f t="shared" si="1991"/>
        <v>0</v>
      </c>
      <c r="O649" s="85">
        <v>0</v>
      </c>
      <c r="P649" s="85">
        <v>0</v>
      </c>
      <c r="Q649" s="85">
        <f t="shared" si="1992"/>
        <v>0</v>
      </c>
      <c r="R649" s="85">
        <v>0</v>
      </c>
      <c r="S649" s="85">
        <v>0</v>
      </c>
      <c r="T649" s="85">
        <v>0</v>
      </c>
      <c r="U649" s="85">
        <f t="shared" si="1978"/>
        <v>0</v>
      </c>
      <c r="V649" s="85">
        <v>0</v>
      </c>
      <c r="W649" s="85">
        <v>0</v>
      </c>
      <c r="X649" s="85">
        <f t="shared" si="1979"/>
        <v>0</v>
      </c>
      <c r="Y649" s="85">
        <v>0</v>
      </c>
      <c r="Z649" s="85">
        <v>0</v>
      </c>
      <c r="AA649" s="85">
        <v>0</v>
      </c>
      <c r="AB649" s="85">
        <f t="shared" si="1980"/>
        <v>0</v>
      </c>
      <c r="AC649" s="85">
        <v>0</v>
      </c>
      <c r="AD649" s="85">
        <v>0</v>
      </c>
      <c r="AE649" s="85">
        <f t="shared" si="1981"/>
        <v>0</v>
      </c>
      <c r="AF649" s="85">
        <v>0</v>
      </c>
      <c r="AG649" s="85">
        <v>0</v>
      </c>
      <c r="AH649" s="85">
        <v>0</v>
      </c>
      <c r="AI649" s="85">
        <f t="shared" si="1982"/>
        <v>0</v>
      </c>
      <c r="AJ649" s="85">
        <v>0</v>
      </c>
      <c r="AK649" s="85">
        <v>0</v>
      </c>
      <c r="AL649" s="85">
        <f t="shared" si="1983"/>
        <v>0</v>
      </c>
      <c r="AM649" s="85">
        <v>0</v>
      </c>
      <c r="AN649" s="384">
        <f t="shared" si="2012"/>
        <v>0</v>
      </c>
      <c r="AO649" s="384">
        <f t="shared" si="2013"/>
        <v>0</v>
      </c>
      <c r="AP649" s="385">
        <f t="shared" si="2014"/>
        <v>0</v>
      </c>
      <c r="AQ649" s="384">
        <f t="shared" si="2015"/>
        <v>0</v>
      </c>
      <c r="AR649" s="384">
        <f t="shared" si="2016"/>
        <v>0</v>
      </c>
      <c r="AS649" s="385">
        <f t="shared" si="2017"/>
        <v>0</v>
      </c>
      <c r="AT649" s="385">
        <f t="shared" si="2018"/>
        <v>0</v>
      </c>
      <c r="AU649" s="86" t="s">
        <v>28</v>
      </c>
      <c r="AV649" s="87"/>
      <c r="AW649" s="88"/>
      <c r="AX649" s="88"/>
      <c r="AY649" s="88"/>
      <c r="AZ649" s="88"/>
      <c r="BA649" s="8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</row>
    <row r="650" spans="1:129" s="69" customFormat="1" hidden="1">
      <c r="A650" s="11"/>
      <c r="B650" s="4">
        <v>2017</v>
      </c>
      <c r="C650" s="82">
        <v>8323</v>
      </c>
      <c r="D650" s="82">
        <v>2</v>
      </c>
      <c r="E650" s="2">
        <v>2</v>
      </c>
      <c r="F650" s="2">
        <v>1</v>
      </c>
      <c r="G650" s="2">
        <v>5000</v>
      </c>
      <c r="H650" s="2">
        <v>5500</v>
      </c>
      <c r="I650" s="2">
        <v>551</v>
      </c>
      <c r="J650" s="83">
        <v>4</v>
      </c>
      <c r="K650" s="95" t="s">
        <v>535</v>
      </c>
      <c r="L650" s="85">
        <v>0</v>
      </c>
      <c r="M650" s="85">
        <v>0</v>
      </c>
      <c r="N650" s="85">
        <f t="shared" si="1991"/>
        <v>0</v>
      </c>
      <c r="O650" s="85">
        <v>0</v>
      </c>
      <c r="P650" s="85">
        <v>0</v>
      </c>
      <c r="Q650" s="85">
        <f t="shared" si="1992"/>
        <v>0</v>
      </c>
      <c r="R650" s="85">
        <v>0</v>
      </c>
      <c r="S650" s="85">
        <v>0</v>
      </c>
      <c r="T650" s="85">
        <v>0</v>
      </c>
      <c r="U650" s="85">
        <f t="shared" si="1978"/>
        <v>0</v>
      </c>
      <c r="V650" s="85">
        <v>0</v>
      </c>
      <c r="W650" s="85">
        <v>0</v>
      </c>
      <c r="X650" s="85">
        <f t="shared" si="1979"/>
        <v>0</v>
      </c>
      <c r="Y650" s="85">
        <v>0</v>
      </c>
      <c r="Z650" s="85">
        <v>0</v>
      </c>
      <c r="AA650" s="85">
        <v>0</v>
      </c>
      <c r="AB650" s="85">
        <f t="shared" si="1980"/>
        <v>0</v>
      </c>
      <c r="AC650" s="85">
        <v>0</v>
      </c>
      <c r="AD650" s="85">
        <v>0</v>
      </c>
      <c r="AE650" s="85">
        <f t="shared" si="1981"/>
        <v>0</v>
      </c>
      <c r="AF650" s="85">
        <v>0</v>
      </c>
      <c r="AG650" s="85">
        <v>0</v>
      </c>
      <c r="AH650" s="85">
        <v>0</v>
      </c>
      <c r="AI650" s="85">
        <f t="shared" si="1982"/>
        <v>0</v>
      </c>
      <c r="AJ650" s="85">
        <v>0</v>
      </c>
      <c r="AK650" s="85">
        <v>0</v>
      </c>
      <c r="AL650" s="85">
        <f t="shared" si="1983"/>
        <v>0</v>
      </c>
      <c r="AM650" s="85">
        <v>0</v>
      </c>
      <c r="AN650" s="384">
        <f t="shared" si="2012"/>
        <v>0</v>
      </c>
      <c r="AO650" s="384">
        <f t="shared" si="2013"/>
        <v>0</v>
      </c>
      <c r="AP650" s="385">
        <f t="shared" si="2014"/>
        <v>0</v>
      </c>
      <c r="AQ650" s="384">
        <f t="shared" si="2015"/>
        <v>0</v>
      </c>
      <c r="AR650" s="384">
        <f t="shared" si="2016"/>
        <v>0</v>
      </c>
      <c r="AS650" s="385">
        <f t="shared" si="2017"/>
        <v>0</v>
      </c>
      <c r="AT650" s="385">
        <f t="shared" si="2018"/>
        <v>0</v>
      </c>
      <c r="AU650" s="86" t="s">
        <v>28</v>
      </c>
      <c r="AV650" s="87"/>
      <c r="AW650" s="88"/>
      <c r="AX650" s="88"/>
      <c r="AY650" s="88"/>
      <c r="AZ650" s="88"/>
      <c r="BA650" s="8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</row>
    <row r="651" spans="1:129" s="69" customFormat="1" hidden="1">
      <c r="A651" s="11"/>
      <c r="B651" s="4">
        <v>2017</v>
      </c>
      <c r="C651" s="82">
        <v>8323</v>
      </c>
      <c r="D651" s="82">
        <v>2</v>
      </c>
      <c r="E651" s="2">
        <v>2</v>
      </c>
      <c r="F651" s="2">
        <v>1</v>
      </c>
      <c r="G651" s="2">
        <v>5000</v>
      </c>
      <c r="H651" s="2">
        <v>5500</v>
      </c>
      <c r="I651" s="2">
        <v>551</v>
      </c>
      <c r="J651" s="83">
        <v>5</v>
      </c>
      <c r="K651" s="95" t="s">
        <v>776</v>
      </c>
      <c r="L651" s="85">
        <v>0</v>
      </c>
      <c r="M651" s="85">
        <v>0</v>
      </c>
      <c r="N651" s="85">
        <f t="shared" si="1991"/>
        <v>0</v>
      </c>
      <c r="O651" s="85">
        <v>0</v>
      </c>
      <c r="P651" s="85">
        <v>0</v>
      </c>
      <c r="Q651" s="85">
        <f t="shared" si="1992"/>
        <v>0</v>
      </c>
      <c r="R651" s="85">
        <v>0</v>
      </c>
      <c r="S651" s="85">
        <v>0</v>
      </c>
      <c r="T651" s="85">
        <v>0</v>
      </c>
      <c r="U651" s="85">
        <f t="shared" si="1978"/>
        <v>0</v>
      </c>
      <c r="V651" s="85">
        <v>0</v>
      </c>
      <c r="W651" s="85">
        <v>0</v>
      </c>
      <c r="X651" s="85">
        <f t="shared" si="1979"/>
        <v>0</v>
      </c>
      <c r="Y651" s="85">
        <v>0</v>
      </c>
      <c r="Z651" s="85">
        <v>0</v>
      </c>
      <c r="AA651" s="85">
        <v>0</v>
      </c>
      <c r="AB651" s="85">
        <f t="shared" si="1980"/>
        <v>0</v>
      </c>
      <c r="AC651" s="85">
        <v>0</v>
      </c>
      <c r="AD651" s="85">
        <v>0</v>
      </c>
      <c r="AE651" s="85">
        <f t="shared" si="1981"/>
        <v>0</v>
      </c>
      <c r="AF651" s="85">
        <v>0</v>
      </c>
      <c r="AG651" s="85">
        <v>0</v>
      </c>
      <c r="AH651" s="85">
        <v>0</v>
      </c>
      <c r="AI651" s="85">
        <f t="shared" si="1982"/>
        <v>0</v>
      </c>
      <c r="AJ651" s="85">
        <v>0</v>
      </c>
      <c r="AK651" s="85">
        <v>0</v>
      </c>
      <c r="AL651" s="85">
        <f t="shared" si="1983"/>
        <v>0</v>
      </c>
      <c r="AM651" s="85">
        <v>0</v>
      </c>
      <c r="AN651" s="384">
        <f t="shared" si="2012"/>
        <v>0</v>
      </c>
      <c r="AO651" s="384">
        <f t="shared" si="2013"/>
        <v>0</v>
      </c>
      <c r="AP651" s="385">
        <f t="shared" si="2014"/>
        <v>0</v>
      </c>
      <c r="AQ651" s="384">
        <f t="shared" si="2015"/>
        <v>0</v>
      </c>
      <c r="AR651" s="384">
        <f t="shared" si="2016"/>
        <v>0</v>
      </c>
      <c r="AS651" s="385">
        <f t="shared" si="2017"/>
        <v>0</v>
      </c>
      <c r="AT651" s="385">
        <f t="shared" si="2018"/>
        <v>0</v>
      </c>
      <c r="AU651" s="86" t="s">
        <v>28</v>
      </c>
      <c r="AV651" s="87"/>
      <c r="AW651" s="88"/>
      <c r="AX651" s="88"/>
      <c r="AY651" s="88"/>
      <c r="AZ651" s="88"/>
      <c r="BA651" s="8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</row>
    <row r="652" spans="1:129" s="69" customFormat="1" hidden="1">
      <c r="A652" s="11"/>
      <c r="B652" s="4">
        <v>2017</v>
      </c>
      <c r="C652" s="82">
        <v>8323</v>
      </c>
      <c r="D652" s="82">
        <v>2</v>
      </c>
      <c r="E652" s="2">
        <v>2</v>
      </c>
      <c r="F652" s="2">
        <v>1</v>
      </c>
      <c r="G652" s="2">
        <v>5000</v>
      </c>
      <c r="H652" s="2">
        <v>5500</v>
      </c>
      <c r="I652" s="2">
        <v>551</v>
      </c>
      <c r="J652" s="83">
        <v>6</v>
      </c>
      <c r="K652" s="95" t="s">
        <v>269</v>
      </c>
      <c r="L652" s="85">
        <v>0</v>
      </c>
      <c r="M652" s="85">
        <v>0</v>
      </c>
      <c r="N652" s="85">
        <f t="shared" si="1991"/>
        <v>0</v>
      </c>
      <c r="O652" s="85">
        <v>0</v>
      </c>
      <c r="P652" s="85">
        <v>0</v>
      </c>
      <c r="Q652" s="85">
        <f t="shared" si="1992"/>
        <v>0</v>
      </c>
      <c r="R652" s="85">
        <v>0</v>
      </c>
      <c r="S652" s="85">
        <v>0</v>
      </c>
      <c r="T652" s="85">
        <v>0</v>
      </c>
      <c r="U652" s="85">
        <f t="shared" si="1978"/>
        <v>0</v>
      </c>
      <c r="V652" s="85">
        <v>0</v>
      </c>
      <c r="W652" s="85">
        <v>0</v>
      </c>
      <c r="X652" s="85">
        <f t="shared" si="1979"/>
        <v>0</v>
      </c>
      <c r="Y652" s="85">
        <v>0</v>
      </c>
      <c r="Z652" s="85">
        <v>0</v>
      </c>
      <c r="AA652" s="85">
        <v>0</v>
      </c>
      <c r="AB652" s="85">
        <f t="shared" si="1980"/>
        <v>0</v>
      </c>
      <c r="AC652" s="85">
        <v>0</v>
      </c>
      <c r="AD652" s="85">
        <v>0</v>
      </c>
      <c r="AE652" s="85">
        <f t="shared" si="1981"/>
        <v>0</v>
      </c>
      <c r="AF652" s="85">
        <v>0</v>
      </c>
      <c r="AG652" s="85">
        <v>0</v>
      </c>
      <c r="AH652" s="85">
        <v>0</v>
      </c>
      <c r="AI652" s="85">
        <f t="shared" si="1982"/>
        <v>0</v>
      </c>
      <c r="AJ652" s="85">
        <v>0</v>
      </c>
      <c r="AK652" s="85">
        <v>0</v>
      </c>
      <c r="AL652" s="85">
        <f t="shared" si="1983"/>
        <v>0</v>
      </c>
      <c r="AM652" s="85">
        <v>0</v>
      </c>
      <c r="AN652" s="384">
        <f t="shared" si="2012"/>
        <v>0</v>
      </c>
      <c r="AO652" s="384">
        <f t="shared" si="2013"/>
        <v>0</v>
      </c>
      <c r="AP652" s="385">
        <f t="shared" si="2014"/>
        <v>0</v>
      </c>
      <c r="AQ652" s="384">
        <f t="shared" si="2015"/>
        <v>0</v>
      </c>
      <c r="AR652" s="384">
        <f t="shared" si="2016"/>
        <v>0</v>
      </c>
      <c r="AS652" s="385">
        <f t="shared" si="2017"/>
        <v>0</v>
      </c>
      <c r="AT652" s="385">
        <f t="shared" si="2018"/>
        <v>0</v>
      </c>
      <c r="AU652" s="86" t="s">
        <v>28</v>
      </c>
      <c r="AV652" s="87"/>
      <c r="AW652" s="88"/>
      <c r="AX652" s="88"/>
      <c r="AY652" s="88"/>
      <c r="AZ652" s="88"/>
      <c r="BA652" s="8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</row>
    <row r="653" spans="1:129" s="69" customFormat="1" hidden="1">
      <c r="A653" s="11"/>
      <c r="B653" s="4">
        <v>2017</v>
      </c>
      <c r="C653" s="82">
        <v>8323</v>
      </c>
      <c r="D653" s="82">
        <v>2</v>
      </c>
      <c r="E653" s="2">
        <v>2</v>
      </c>
      <c r="F653" s="2">
        <v>1</v>
      </c>
      <c r="G653" s="2">
        <v>5000</v>
      </c>
      <c r="H653" s="2">
        <v>5500</v>
      </c>
      <c r="I653" s="2">
        <v>551</v>
      </c>
      <c r="J653" s="83">
        <v>7</v>
      </c>
      <c r="K653" s="95" t="s">
        <v>270</v>
      </c>
      <c r="L653" s="85">
        <v>0</v>
      </c>
      <c r="M653" s="85">
        <v>0</v>
      </c>
      <c r="N653" s="85">
        <f t="shared" si="1991"/>
        <v>0</v>
      </c>
      <c r="O653" s="85">
        <v>0</v>
      </c>
      <c r="P653" s="85">
        <v>0</v>
      </c>
      <c r="Q653" s="85">
        <f t="shared" si="1992"/>
        <v>0</v>
      </c>
      <c r="R653" s="85">
        <v>0</v>
      </c>
      <c r="S653" s="85">
        <v>0</v>
      </c>
      <c r="T653" s="85">
        <v>0</v>
      </c>
      <c r="U653" s="85">
        <f t="shared" si="1978"/>
        <v>0</v>
      </c>
      <c r="V653" s="85">
        <v>0</v>
      </c>
      <c r="W653" s="85">
        <v>0</v>
      </c>
      <c r="X653" s="85">
        <f t="shared" si="1979"/>
        <v>0</v>
      </c>
      <c r="Y653" s="85">
        <v>0</v>
      </c>
      <c r="Z653" s="85">
        <v>0</v>
      </c>
      <c r="AA653" s="85">
        <v>0</v>
      </c>
      <c r="AB653" s="85">
        <f t="shared" si="1980"/>
        <v>0</v>
      </c>
      <c r="AC653" s="85">
        <v>0</v>
      </c>
      <c r="AD653" s="85">
        <v>0</v>
      </c>
      <c r="AE653" s="85">
        <f t="shared" si="1981"/>
        <v>0</v>
      </c>
      <c r="AF653" s="85">
        <v>0</v>
      </c>
      <c r="AG653" s="85">
        <v>0</v>
      </c>
      <c r="AH653" s="85">
        <v>0</v>
      </c>
      <c r="AI653" s="85">
        <f t="shared" si="1982"/>
        <v>0</v>
      </c>
      <c r="AJ653" s="85">
        <v>0</v>
      </c>
      <c r="AK653" s="85">
        <v>0</v>
      </c>
      <c r="AL653" s="85">
        <f t="shared" si="1983"/>
        <v>0</v>
      </c>
      <c r="AM653" s="85">
        <v>0</v>
      </c>
      <c r="AN653" s="384">
        <f t="shared" si="2012"/>
        <v>0</v>
      </c>
      <c r="AO653" s="384">
        <f t="shared" si="2013"/>
        <v>0</v>
      </c>
      <c r="AP653" s="385">
        <f t="shared" si="2014"/>
        <v>0</v>
      </c>
      <c r="AQ653" s="384">
        <f t="shared" si="2015"/>
        <v>0</v>
      </c>
      <c r="AR653" s="384">
        <f t="shared" si="2016"/>
        <v>0</v>
      </c>
      <c r="AS653" s="385">
        <f t="shared" si="2017"/>
        <v>0</v>
      </c>
      <c r="AT653" s="385">
        <f t="shared" si="2018"/>
        <v>0</v>
      </c>
      <c r="AU653" s="86" t="s">
        <v>28</v>
      </c>
      <c r="AV653" s="87"/>
      <c r="AW653" s="88"/>
      <c r="AX653" s="88"/>
      <c r="AY653" s="88"/>
      <c r="AZ653" s="88"/>
      <c r="BA653" s="8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</row>
    <row r="654" spans="1:129" s="69" customFormat="1" hidden="1">
      <c r="A654" s="11"/>
      <c r="B654" s="4">
        <v>2017</v>
      </c>
      <c r="C654" s="82">
        <v>8323</v>
      </c>
      <c r="D654" s="82">
        <v>2</v>
      </c>
      <c r="E654" s="2">
        <v>2</v>
      </c>
      <c r="F654" s="2">
        <v>1</v>
      </c>
      <c r="G654" s="2">
        <v>5000</v>
      </c>
      <c r="H654" s="2">
        <v>5500</v>
      </c>
      <c r="I654" s="2">
        <v>551</v>
      </c>
      <c r="J654" s="83">
        <v>8</v>
      </c>
      <c r="K654" s="95" t="s">
        <v>536</v>
      </c>
      <c r="L654" s="85">
        <v>0</v>
      </c>
      <c r="M654" s="85">
        <v>0</v>
      </c>
      <c r="N654" s="85">
        <f t="shared" si="1991"/>
        <v>0</v>
      </c>
      <c r="O654" s="85">
        <v>0</v>
      </c>
      <c r="P654" s="85">
        <v>0</v>
      </c>
      <c r="Q654" s="85">
        <f t="shared" si="1992"/>
        <v>0</v>
      </c>
      <c r="R654" s="85">
        <v>0</v>
      </c>
      <c r="S654" s="85">
        <v>0</v>
      </c>
      <c r="T654" s="85">
        <v>0</v>
      </c>
      <c r="U654" s="85">
        <f t="shared" si="1978"/>
        <v>0</v>
      </c>
      <c r="V654" s="85">
        <v>0</v>
      </c>
      <c r="W654" s="85">
        <v>0</v>
      </c>
      <c r="X654" s="85">
        <f t="shared" si="1979"/>
        <v>0</v>
      </c>
      <c r="Y654" s="85">
        <v>0</v>
      </c>
      <c r="Z654" s="85">
        <v>0</v>
      </c>
      <c r="AA654" s="85">
        <v>0</v>
      </c>
      <c r="AB654" s="85">
        <f t="shared" si="1980"/>
        <v>0</v>
      </c>
      <c r="AC654" s="85">
        <v>0</v>
      </c>
      <c r="AD654" s="85">
        <v>0</v>
      </c>
      <c r="AE654" s="85">
        <f t="shared" si="1981"/>
        <v>0</v>
      </c>
      <c r="AF654" s="85">
        <v>0</v>
      </c>
      <c r="AG654" s="85">
        <v>0</v>
      </c>
      <c r="AH654" s="85">
        <v>0</v>
      </c>
      <c r="AI654" s="85">
        <f t="shared" si="1982"/>
        <v>0</v>
      </c>
      <c r="AJ654" s="85">
        <v>0</v>
      </c>
      <c r="AK654" s="85">
        <v>0</v>
      </c>
      <c r="AL654" s="85">
        <f t="shared" si="1983"/>
        <v>0</v>
      </c>
      <c r="AM654" s="85">
        <v>0</v>
      </c>
      <c r="AN654" s="384">
        <f t="shared" si="2012"/>
        <v>0</v>
      </c>
      <c r="AO654" s="384">
        <f t="shared" si="2013"/>
        <v>0</v>
      </c>
      <c r="AP654" s="385">
        <f t="shared" si="2014"/>
        <v>0</v>
      </c>
      <c r="AQ654" s="384">
        <f t="shared" si="2015"/>
        <v>0</v>
      </c>
      <c r="AR654" s="384">
        <f t="shared" si="2016"/>
        <v>0</v>
      </c>
      <c r="AS654" s="385">
        <f t="shared" si="2017"/>
        <v>0</v>
      </c>
      <c r="AT654" s="385">
        <f t="shared" si="2018"/>
        <v>0</v>
      </c>
      <c r="AU654" s="86" t="s">
        <v>28</v>
      </c>
      <c r="AV654" s="87"/>
      <c r="AW654" s="88"/>
      <c r="AX654" s="88"/>
      <c r="AY654" s="88"/>
      <c r="AZ654" s="88"/>
      <c r="BA654" s="8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</row>
    <row r="655" spans="1:129" s="69" customFormat="1" hidden="1">
      <c r="A655" s="11"/>
      <c r="B655" s="4">
        <v>2017</v>
      </c>
      <c r="C655" s="82">
        <v>8323</v>
      </c>
      <c r="D655" s="82">
        <v>2</v>
      </c>
      <c r="E655" s="2">
        <v>2</v>
      </c>
      <c r="F655" s="2">
        <v>1</v>
      </c>
      <c r="G655" s="2">
        <v>5000</v>
      </c>
      <c r="H655" s="2">
        <v>5500</v>
      </c>
      <c r="I655" s="2">
        <v>551</v>
      </c>
      <c r="J655" s="83">
        <v>9</v>
      </c>
      <c r="K655" s="95" t="s">
        <v>271</v>
      </c>
      <c r="L655" s="85">
        <v>0</v>
      </c>
      <c r="M655" s="85">
        <v>0</v>
      </c>
      <c r="N655" s="85">
        <f t="shared" si="1991"/>
        <v>0</v>
      </c>
      <c r="O655" s="85">
        <v>0</v>
      </c>
      <c r="P655" s="85">
        <v>0</v>
      </c>
      <c r="Q655" s="85">
        <f t="shared" si="1992"/>
        <v>0</v>
      </c>
      <c r="R655" s="85">
        <v>0</v>
      </c>
      <c r="S655" s="85">
        <v>0</v>
      </c>
      <c r="T655" s="85">
        <v>0</v>
      </c>
      <c r="U655" s="85">
        <f t="shared" si="1978"/>
        <v>0</v>
      </c>
      <c r="V655" s="85">
        <v>0</v>
      </c>
      <c r="W655" s="85">
        <v>0</v>
      </c>
      <c r="X655" s="85">
        <f t="shared" si="1979"/>
        <v>0</v>
      </c>
      <c r="Y655" s="85">
        <v>0</v>
      </c>
      <c r="Z655" s="85">
        <v>0</v>
      </c>
      <c r="AA655" s="85">
        <v>0</v>
      </c>
      <c r="AB655" s="85">
        <f t="shared" si="1980"/>
        <v>0</v>
      </c>
      <c r="AC655" s="85">
        <v>0</v>
      </c>
      <c r="AD655" s="85">
        <v>0</v>
      </c>
      <c r="AE655" s="85">
        <f t="shared" si="1981"/>
        <v>0</v>
      </c>
      <c r="AF655" s="85">
        <v>0</v>
      </c>
      <c r="AG655" s="85">
        <v>0</v>
      </c>
      <c r="AH655" s="85">
        <v>0</v>
      </c>
      <c r="AI655" s="85">
        <f t="shared" si="1982"/>
        <v>0</v>
      </c>
      <c r="AJ655" s="85">
        <v>0</v>
      </c>
      <c r="AK655" s="85">
        <v>0</v>
      </c>
      <c r="AL655" s="85">
        <f t="shared" si="1983"/>
        <v>0</v>
      </c>
      <c r="AM655" s="85">
        <v>0</v>
      </c>
      <c r="AN655" s="384">
        <f t="shared" si="2012"/>
        <v>0</v>
      </c>
      <c r="AO655" s="384">
        <f t="shared" si="2013"/>
        <v>0</v>
      </c>
      <c r="AP655" s="385">
        <f t="shared" si="2014"/>
        <v>0</v>
      </c>
      <c r="AQ655" s="384">
        <f t="shared" si="2015"/>
        <v>0</v>
      </c>
      <c r="AR655" s="384">
        <f t="shared" si="2016"/>
        <v>0</v>
      </c>
      <c r="AS655" s="385">
        <f t="shared" si="2017"/>
        <v>0</v>
      </c>
      <c r="AT655" s="385">
        <f t="shared" si="2018"/>
        <v>0</v>
      </c>
      <c r="AU655" s="86" t="s">
        <v>28</v>
      </c>
      <c r="AV655" s="87"/>
      <c r="AW655" s="88"/>
      <c r="AX655" s="88"/>
      <c r="AY655" s="88"/>
      <c r="AZ655" s="88"/>
      <c r="BA655" s="8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</row>
    <row r="656" spans="1:129" s="69" customFormat="1" hidden="1">
      <c r="A656" s="11"/>
      <c r="B656" s="4">
        <v>2017</v>
      </c>
      <c r="C656" s="82">
        <v>8323</v>
      </c>
      <c r="D656" s="82">
        <v>2</v>
      </c>
      <c r="E656" s="2">
        <v>2</v>
      </c>
      <c r="F656" s="2">
        <v>1</v>
      </c>
      <c r="G656" s="2">
        <v>5000</v>
      </c>
      <c r="H656" s="2">
        <v>5500</v>
      </c>
      <c r="I656" s="2">
        <v>551</v>
      </c>
      <c r="J656" s="83">
        <v>10</v>
      </c>
      <c r="K656" s="95" t="s">
        <v>790</v>
      </c>
      <c r="L656" s="85">
        <v>0</v>
      </c>
      <c r="M656" s="85">
        <v>0</v>
      </c>
      <c r="N656" s="85">
        <f t="shared" si="1991"/>
        <v>0</v>
      </c>
      <c r="O656" s="85">
        <v>0</v>
      </c>
      <c r="P656" s="85">
        <v>0</v>
      </c>
      <c r="Q656" s="85">
        <f t="shared" si="1992"/>
        <v>0</v>
      </c>
      <c r="R656" s="85">
        <v>0</v>
      </c>
      <c r="S656" s="85">
        <v>0</v>
      </c>
      <c r="T656" s="85">
        <v>0</v>
      </c>
      <c r="U656" s="85">
        <f t="shared" si="1978"/>
        <v>0</v>
      </c>
      <c r="V656" s="85">
        <v>0</v>
      </c>
      <c r="W656" s="85">
        <v>0</v>
      </c>
      <c r="X656" s="85">
        <f t="shared" si="1979"/>
        <v>0</v>
      </c>
      <c r="Y656" s="85">
        <v>0</v>
      </c>
      <c r="Z656" s="85">
        <v>0</v>
      </c>
      <c r="AA656" s="85">
        <v>0</v>
      </c>
      <c r="AB656" s="85">
        <f t="shared" si="1980"/>
        <v>0</v>
      </c>
      <c r="AC656" s="85">
        <v>0</v>
      </c>
      <c r="AD656" s="85">
        <v>0</v>
      </c>
      <c r="AE656" s="85">
        <f t="shared" si="1981"/>
        <v>0</v>
      </c>
      <c r="AF656" s="85">
        <v>0</v>
      </c>
      <c r="AG656" s="85">
        <v>0</v>
      </c>
      <c r="AH656" s="85">
        <v>0</v>
      </c>
      <c r="AI656" s="85">
        <f t="shared" si="1982"/>
        <v>0</v>
      </c>
      <c r="AJ656" s="85">
        <v>0</v>
      </c>
      <c r="AK656" s="85">
        <v>0</v>
      </c>
      <c r="AL656" s="85">
        <f t="shared" si="1983"/>
        <v>0</v>
      </c>
      <c r="AM656" s="85">
        <v>0</v>
      </c>
      <c r="AN656" s="384">
        <f t="shared" si="2012"/>
        <v>0</v>
      </c>
      <c r="AO656" s="384">
        <f t="shared" si="2013"/>
        <v>0</v>
      </c>
      <c r="AP656" s="385">
        <f t="shared" si="2014"/>
        <v>0</v>
      </c>
      <c r="AQ656" s="384">
        <f t="shared" si="2015"/>
        <v>0</v>
      </c>
      <c r="AR656" s="384">
        <f t="shared" si="2016"/>
        <v>0</v>
      </c>
      <c r="AS656" s="385">
        <f t="shared" si="2017"/>
        <v>0</v>
      </c>
      <c r="AT656" s="385">
        <f t="shared" si="2018"/>
        <v>0</v>
      </c>
      <c r="AU656" s="86" t="s">
        <v>28</v>
      </c>
      <c r="AV656" s="87"/>
      <c r="AW656" s="88"/>
      <c r="AX656" s="88"/>
      <c r="AY656" s="88"/>
      <c r="AZ656" s="88"/>
      <c r="BA656" s="8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</row>
    <row r="657" spans="1:129" s="69" customFormat="1" hidden="1">
      <c r="A657" s="11"/>
      <c r="B657" s="4">
        <v>2017</v>
      </c>
      <c r="C657" s="82">
        <v>8323</v>
      </c>
      <c r="D657" s="82">
        <v>2</v>
      </c>
      <c r="E657" s="2">
        <v>2</v>
      </c>
      <c r="F657" s="2">
        <v>1</v>
      </c>
      <c r="G657" s="2">
        <v>5000</v>
      </c>
      <c r="H657" s="2">
        <v>5500</v>
      </c>
      <c r="I657" s="2">
        <v>551</v>
      </c>
      <c r="J657" s="83">
        <v>11</v>
      </c>
      <c r="K657" s="113" t="s">
        <v>849</v>
      </c>
      <c r="L657" s="85">
        <v>0</v>
      </c>
      <c r="M657" s="85">
        <v>0</v>
      </c>
      <c r="N657" s="85">
        <f t="shared" si="1991"/>
        <v>0</v>
      </c>
      <c r="O657" s="85">
        <v>0</v>
      </c>
      <c r="P657" s="85">
        <v>0</v>
      </c>
      <c r="Q657" s="85">
        <f t="shared" si="1992"/>
        <v>0</v>
      </c>
      <c r="R657" s="85">
        <v>0</v>
      </c>
      <c r="S657" s="85">
        <v>0</v>
      </c>
      <c r="T657" s="85">
        <v>0</v>
      </c>
      <c r="U657" s="85">
        <f t="shared" si="1978"/>
        <v>0</v>
      </c>
      <c r="V657" s="85">
        <f t="shared" ref="V657" si="2019">Y657-S657</f>
        <v>0</v>
      </c>
      <c r="W657" s="85">
        <v>0</v>
      </c>
      <c r="X657" s="85">
        <f t="shared" si="1979"/>
        <v>0</v>
      </c>
      <c r="Y657" s="85">
        <v>0</v>
      </c>
      <c r="Z657" s="85">
        <v>0</v>
      </c>
      <c r="AA657" s="85">
        <v>0</v>
      </c>
      <c r="AB657" s="85">
        <f t="shared" si="1980"/>
        <v>0</v>
      </c>
      <c r="AC657" s="85">
        <f t="shared" ref="AC657" si="2020">AF657-Z657</f>
        <v>0</v>
      </c>
      <c r="AD657" s="85">
        <v>0</v>
      </c>
      <c r="AE657" s="85">
        <f t="shared" si="1981"/>
        <v>0</v>
      </c>
      <c r="AF657" s="85">
        <v>0</v>
      </c>
      <c r="AG657" s="85">
        <v>0</v>
      </c>
      <c r="AH657" s="85">
        <v>0</v>
      </c>
      <c r="AI657" s="85">
        <f t="shared" si="1982"/>
        <v>0</v>
      </c>
      <c r="AJ657" s="85">
        <f t="shared" ref="AJ657" si="2021">AM657-AG657</f>
        <v>0</v>
      </c>
      <c r="AK657" s="85">
        <v>0</v>
      </c>
      <c r="AL657" s="85">
        <f t="shared" si="1983"/>
        <v>0</v>
      </c>
      <c r="AM657" s="85">
        <v>0</v>
      </c>
      <c r="AN657" s="384">
        <f t="shared" si="2012"/>
        <v>0</v>
      </c>
      <c r="AO657" s="384">
        <f t="shared" si="2013"/>
        <v>0</v>
      </c>
      <c r="AP657" s="385">
        <f t="shared" si="2014"/>
        <v>0</v>
      </c>
      <c r="AQ657" s="384">
        <f t="shared" si="2015"/>
        <v>0</v>
      </c>
      <c r="AR657" s="384">
        <f t="shared" si="2016"/>
        <v>0</v>
      </c>
      <c r="AS657" s="385">
        <f t="shared" si="2017"/>
        <v>0</v>
      </c>
      <c r="AT657" s="385">
        <f t="shared" si="2018"/>
        <v>0</v>
      </c>
      <c r="AU657" s="86" t="s">
        <v>28</v>
      </c>
      <c r="AV657" s="87"/>
      <c r="AW657" s="88"/>
      <c r="AX657" s="88"/>
      <c r="AY657" s="88"/>
      <c r="AZ657" s="88"/>
      <c r="BA657" s="8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</row>
    <row r="658" spans="1:129" s="69" customFormat="1" hidden="1">
      <c r="A658" s="11"/>
      <c r="B658" s="4">
        <v>2017</v>
      </c>
      <c r="C658" s="82">
        <v>8323</v>
      </c>
      <c r="D658" s="82">
        <v>2</v>
      </c>
      <c r="E658" s="2">
        <v>2</v>
      </c>
      <c r="F658" s="2">
        <v>1</v>
      </c>
      <c r="G658" s="2">
        <v>5000</v>
      </c>
      <c r="H658" s="2">
        <v>5500</v>
      </c>
      <c r="I658" s="2">
        <v>551</v>
      </c>
      <c r="J658" s="83">
        <v>12</v>
      </c>
      <c r="K658" s="113" t="s">
        <v>791</v>
      </c>
      <c r="L658" s="85">
        <v>0</v>
      </c>
      <c r="M658" s="85">
        <v>0</v>
      </c>
      <c r="N658" s="85">
        <f t="shared" si="1991"/>
        <v>0</v>
      </c>
      <c r="O658" s="85">
        <v>0</v>
      </c>
      <c r="P658" s="85">
        <v>0</v>
      </c>
      <c r="Q658" s="85">
        <f t="shared" si="1992"/>
        <v>0</v>
      </c>
      <c r="R658" s="85">
        <v>0</v>
      </c>
      <c r="S658" s="85">
        <v>0</v>
      </c>
      <c r="T658" s="85">
        <v>0</v>
      </c>
      <c r="U658" s="85">
        <f t="shared" si="1978"/>
        <v>0</v>
      </c>
      <c r="V658" s="85">
        <v>0</v>
      </c>
      <c r="W658" s="85">
        <v>0</v>
      </c>
      <c r="X658" s="85">
        <f t="shared" si="1979"/>
        <v>0</v>
      </c>
      <c r="Y658" s="85">
        <v>0</v>
      </c>
      <c r="Z658" s="85">
        <v>0</v>
      </c>
      <c r="AA658" s="85">
        <v>0</v>
      </c>
      <c r="AB658" s="85">
        <f t="shared" si="1980"/>
        <v>0</v>
      </c>
      <c r="AC658" s="85">
        <v>0</v>
      </c>
      <c r="AD658" s="85">
        <v>0</v>
      </c>
      <c r="AE658" s="85">
        <f t="shared" si="1981"/>
        <v>0</v>
      </c>
      <c r="AF658" s="85">
        <v>0</v>
      </c>
      <c r="AG658" s="85">
        <v>0</v>
      </c>
      <c r="AH658" s="85">
        <v>0</v>
      </c>
      <c r="AI658" s="85">
        <f t="shared" si="1982"/>
        <v>0</v>
      </c>
      <c r="AJ658" s="85">
        <v>0</v>
      </c>
      <c r="AK658" s="85">
        <v>0</v>
      </c>
      <c r="AL658" s="85">
        <f t="shared" si="1983"/>
        <v>0</v>
      </c>
      <c r="AM658" s="85">
        <v>0</v>
      </c>
      <c r="AN658" s="384">
        <f t="shared" si="2012"/>
        <v>0</v>
      </c>
      <c r="AO658" s="384">
        <f t="shared" si="2013"/>
        <v>0</v>
      </c>
      <c r="AP658" s="385">
        <f t="shared" si="2014"/>
        <v>0</v>
      </c>
      <c r="AQ658" s="384">
        <f t="shared" si="2015"/>
        <v>0</v>
      </c>
      <c r="AR658" s="384">
        <f t="shared" si="2016"/>
        <v>0</v>
      </c>
      <c r="AS658" s="385">
        <f t="shared" si="2017"/>
        <v>0</v>
      </c>
      <c r="AT658" s="385">
        <f t="shared" si="2018"/>
        <v>0</v>
      </c>
      <c r="AU658" s="86" t="s">
        <v>28</v>
      </c>
      <c r="AV658" s="87"/>
      <c r="AW658" s="88"/>
      <c r="AX658" s="88"/>
      <c r="AY658" s="88"/>
      <c r="AZ658" s="88"/>
      <c r="BA658" s="8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</row>
    <row r="659" spans="1:129" s="94" customFormat="1" hidden="1">
      <c r="A659" s="11"/>
      <c r="B659" s="70">
        <v>2017</v>
      </c>
      <c r="C659" s="71">
        <v>8323</v>
      </c>
      <c r="D659" s="71">
        <v>2</v>
      </c>
      <c r="E659" s="70">
        <v>2</v>
      </c>
      <c r="F659" s="70">
        <v>1</v>
      </c>
      <c r="G659" s="70">
        <v>5000</v>
      </c>
      <c r="H659" s="70">
        <v>5600</v>
      </c>
      <c r="I659" s="70"/>
      <c r="J659" s="70"/>
      <c r="K659" s="72" t="s">
        <v>56</v>
      </c>
      <c r="L659" s="73">
        <f>L660+L662</f>
        <v>0</v>
      </c>
      <c r="M659" s="73">
        <f t="shared" ref="M659:R659" si="2022">M660+M662</f>
        <v>0</v>
      </c>
      <c r="N659" s="73">
        <f t="shared" si="2022"/>
        <v>0</v>
      </c>
      <c r="O659" s="73">
        <f t="shared" si="2022"/>
        <v>0</v>
      </c>
      <c r="P659" s="73">
        <f t="shared" si="2022"/>
        <v>0</v>
      </c>
      <c r="Q659" s="73">
        <f t="shared" si="2022"/>
        <v>0</v>
      </c>
      <c r="R659" s="73">
        <f t="shared" si="2022"/>
        <v>0</v>
      </c>
      <c r="S659" s="73">
        <f>S660+S662</f>
        <v>0</v>
      </c>
      <c r="T659" s="73">
        <f t="shared" ref="T659:Y659" si="2023">T660+T662</f>
        <v>0</v>
      </c>
      <c r="U659" s="73">
        <f t="shared" si="2023"/>
        <v>0</v>
      </c>
      <c r="V659" s="73">
        <f t="shared" si="2023"/>
        <v>0</v>
      </c>
      <c r="W659" s="73">
        <f t="shared" si="2023"/>
        <v>0</v>
      </c>
      <c r="X659" s="73">
        <f t="shared" si="2023"/>
        <v>0</v>
      </c>
      <c r="Y659" s="73">
        <f t="shared" si="2023"/>
        <v>0</v>
      </c>
      <c r="Z659" s="73">
        <f>Z660+Z662</f>
        <v>0</v>
      </c>
      <c r="AA659" s="73">
        <f t="shared" ref="AA659:AF659" si="2024">AA660+AA662</f>
        <v>0</v>
      </c>
      <c r="AB659" s="73">
        <f t="shared" si="2024"/>
        <v>0</v>
      </c>
      <c r="AC659" s="73">
        <f t="shared" si="2024"/>
        <v>0</v>
      </c>
      <c r="AD659" s="73">
        <f t="shared" si="2024"/>
        <v>0</v>
      </c>
      <c r="AE659" s="73">
        <f t="shared" si="2024"/>
        <v>0</v>
      </c>
      <c r="AF659" s="73">
        <f t="shared" si="2024"/>
        <v>0</v>
      </c>
      <c r="AG659" s="73">
        <f>AG660+AG662</f>
        <v>0</v>
      </c>
      <c r="AH659" s="73">
        <f t="shared" ref="AH659:AM659" si="2025">AH660+AH662</f>
        <v>0</v>
      </c>
      <c r="AI659" s="73">
        <f t="shared" si="2025"/>
        <v>0</v>
      </c>
      <c r="AJ659" s="73">
        <f t="shared" si="2025"/>
        <v>0</v>
      </c>
      <c r="AK659" s="73">
        <f t="shared" si="2025"/>
        <v>0</v>
      </c>
      <c r="AL659" s="73">
        <f t="shared" si="2025"/>
        <v>0</v>
      </c>
      <c r="AM659" s="73">
        <f t="shared" si="2025"/>
        <v>0</v>
      </c>
      <c r="AN659" s="73">
        <f>AN660+AN662</f>
        <v>0</v>
      </c>
      <c r="AO659" s="73">
        <f t="shared" ref="AO659:AT659" si="2026">AO660+AO662</f>
        <v>0</v>
      </c>
      <c r="AP659" s="73">
        <f t="shared" si="2026"/>
        <v>0</v>
      </c>
      <c r="AQ659" s="73">
        <f t="shared" si="2026"/>
        <v>0</v>
      </c>
      <c r="AR659" s="73">
        <f t="shared" si="2026"/>
        <v>0</v>
      </c>
      <c r="AS659" s="73">
        <f t="shared" si="2026"/>
        <v>0</v>
      </c>
      <c r="AT659" s="73">
        <f t="shared" si="2026"/>
        <v>0</v>
      </c>
      <c r="AU659" s="73"/>
      <c r="AV659" s="74"/>
      <c r="AW659" s="91"/>
      <c r="AX659" s="91"/>
      <c r="AY659" s="91"/>
      <c r="AZ659" s="91"/>
      <c r="BA659" s="75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</row>
    <row r="660" spans="1:129" s="94" customFormat="1" hidden="1">
      <c r="A660" s="11"/>
      <c r="B660" s="76">
        <v>2017</v>
      </c>
      <c r="C660" s="77">
        <v>8323</v>
      </c>
      <c r="D660" s="77">
        <v>2</v>
      </c>
      <c r="E660" s="76">
        <v>2</v>
      </c>
      <c r="F660" s="76">
        <v>1</v>
      </c>
      <c r="G660" s="76">
        <v>5000</v>
      </c>
      <c r="H660" s="76">
        <v>5600</v>
      </c>
      <c r="I660" s="76">
        <v>565</v>
      </c>
      <c r="J660" s="76"/>
      <c r="K660" s="97" t="s">
        <v>160</v>
      </c>
      <c r="L660" s="79">
        <f>SUM(L661:L661)</f>
        <v>0</v>
      </c>
      <c r="M660" s="79">
        <f>SUM(M661:M661)</f>
        <v>0</v>
      </c>
      <c r="N660" s="79">
        <f t="shared" ref="N660:N710" si="2027">L660+M660</f>
        <v>0</v>
      </c>
      <c r="O660" s="79">
        <f>SUM(O661:O661)</f>
        <v>0</v>
      </c>
      <c r="P660" s="79">
        <f>SUM(P661:P661)</f>
        <v>0</v>
      </c>
      <c r="Q660" s="79">
        <f t="shared" ref="Q660:Q709" si="2028">O660+P660</f>
        <v>0</v>
      </c>
      <c r="R660" s="79">
        <f t="shared" ref="R660:R710" si="2029">N660+Q660</f>
        <v>0</v>
      </c>
      <c r="S660" s="79">
        <f>SUM(S661:S661)</f>
        <v>0</v>
      </c>
      <c r="T660" s="79">
        <f>SUM(T661:T661)</f>
        <v>0</v>
      </c>
      <c r="U660" s="79">
        <f t="shared" ref="U660:U674" si="2030">S660+T660</f>
        <v>0</v>
      </c>
      <c r="V660" s="79">
        <f>SUM(V661:V661)</f>
        <v>0</v>
      </c>
      <c r="W660" s="79">
        <f>SUM(W661:W661)</f>
        <v>0</v>
      </c>
      <c r="X660" s="79">
        <f t="shared" ref="X660:X674" si="2031">V660+W660</f>
        <v>0</v>
      </c>
      <c r="Y660" s="79">
        <f t="shared" ref="Y660:Y667" si="2032">U660+X660</f>
        <v>0</v>
      </c>
      <c r="Z660" s="79">
        <f>SUM(Z661:Z661)</f>
        <v>0</v>
      </c>
      <c r="AA660" s="79">
        <f>SUM(AA661:AA661)</f>
        <v>0</v>
      </c>
      <c r="AB660" s="79">
        <f t="shared" ref="AB660:AB670" si="2033">Z660+AA660</f>
        <v>0</v>
      </c>
      <c r="AC660" s="79">
        <f>SUM(AC661:AC661)</f>
        <v>0</v>
      </c>
      <c r="AD660" s="79">
        <f>SUM(AD661:AD661)</f>
        <v>0</v>
      </c>
      <c r="AE660" s="79">
        <f t="shared" ref="AE660:AE674" si="2034">AC660+AD660</f>
        <v>0</v>
      </c>
      <c r="AF660" s="79">
        <f t="shared" ref="AF660:AF667" si="2035">AB660+AE660</f>
        <v>0</v>
      </c>
      <c r="AG660" s="79">
        <f>SUM(AG661:AG661)</f>
        <v>0</v>
      </c>
      <c r="AH660" s="79">
        <f>SUM(AH661:AH661)</f>
        <v>0</v>
      </c>
      <c r="AI660" s="79">
        <f t="shared" ref="AI660:AI670" si="2036">AG660+AH660</f>
        <v>0</v>
      </c>
      <c r="AJ660" s="79">
        <f>SUM(AJ661:AJ661)</f>
        <v>0</v>
      </c>
      <c r="AK660" s="79">
        <f>SUM(AK661:AK661)</f>
        <v>0</v>
      </c>
      <c r="AL660" s="79">
        <f t="shared" ref="AL660:AL674" si="2037">AJ660+AK660</f>
        <v>0</v>
      </c>
      <c r="AM660" s="79">
        <f t="shared" ref="AM660:AM667" si="2038">AI660+AL660</f>
        <v>0</v>
      </c>
      <c r="AN660" s="79">
        <f>SUM(AN661:AN661)</f>
        <v>0</v>
      </c>
      <c r="AO660" s="79">
        <f>SUM(AO661:AO661)</f>
        <v>0</v>
      </c>
      <c r="AP660" s="79">
        <f t="shared" ref="AP660:AP670" si="2039">AN660+AO660</f>
        <v>0</v>
      </c>
      <c r="AQ660" s="79">
        <f>SUM(AQ661:AQ661)</f>
        <v>0</v>
      </c>
      <c r="AR660" s="79">
        <f>SUM(AR661:AR661)</f>
        <v>0</v>
      </c>
      <c r="AS660" s="79">
        <f t="shared" ref="AS660:AS670" si="2040">AQ660+AR660</f>
        <v>0</v>
      </c>
      <c r="AT660" s="79">
        <f t="shared" ref="AT660:AT668" si="2041">AP660+AS660</f>
        <v>0</v>
      </c>
      <c r="AU660" s="79"/>
      <c r="AV660" s="80"/>
      <c r="AW660" s="93"/>
      <c r="AX660" s="93"/>
      <c r="AY660" s="93"/>
      <c r="AZ660" s="93"/>
      <c r="BA660" s="8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</row>
    <row r="661" spans="1:129" s="69" customFormat="1" hidden="1">
      <c r="A661" s="11"/>
      <c r="B661" s="4">
        <v>2017</v>
      </c>
      <c r="C661" s="82">
        <v>8323</v>
      </c>
      <c r="D661" s="82">
        <v>2</v>
      </c>
      <c r="E661" s="2">
        <v>2</v>
      </c>
      <c r="F661" s="2">
        <v>1</v>
      </c>
      <c r="G661" s="2">
        <v>5000</v>
      </c>
      <c r="H661" s="2">
        <v>5600</v>
      </c>
      <c r="I661" s="2">
        <v>565</v>
      </c>
      <c r="J661" s="83">
        <v>1</v>
      </c>
      <c r="K661" s="164" t="s">
        <v>1721</v>
      </c>
      <c r="L661" s="85">
        <v>0</v>
      </c>
      <c r="M661" s="85">
        <v>0</v>
      </c>
      <c r="N661" s="85">
        <f t="shared" si="2027"/>
        <v>0</v>
      </c>
      <c r="O661" s="85">
        <v>0</v>
      </c>
      <c r="P661" s="85">
        <v>0</v>
      </c>
      <c r="Q661" s="85">
        <f t="shared" si="2028"/>
        <v>0</v>
      </c>
      <c r="R661" s="85">
        <f t="shared" si="2029"/>
        <v>0</v>
      </c>
      <c r="S661" s="85">
        <v>0</v>
      </c>
      <c r="T661" s="85">
        <v>0</v>
      </c>
      <c r="U661" s="85">
        <f t="shared" si="2030"/>
        <v>0</v>
      </c>
      <c r="V661" s="85">
        <v>0</v>
      </c>
      <c r="W661" s="85">
        <v>0</v>
      </c>
      <c r="X661" s="85">
        <f t="shared" si="2031"/>
        <v>0</v>
      </c>
      <c r="Y661" s="85">
        <f t="shared" si="2032"/>
        <v>0</v>
      </c>
      <c r="Z661" s="85">
        <v>0</v>
      </c>
      <c r="AA661" s="85">
        <v>0</v>
      </c>
      <c r="AB661" s="85">
        <f t="shared" si="2033"/>
        <v>0</v>
      </c>
      <c r="AC661" s="85">
        <v>0</v>
      </c>
      <c r="AD661" s="85">
        <v>0</v>
      </c>
      <c r="AE661" s="85">
        <f t="shared" si="2034"/>
        <v>0</v>
      </c>
      <c r="AF661" s="85">
        <f t="shared" si="2035"/>
        <v>0</v>
      </c>
      <c r="AG661" s="85">
        <v>0</v>
      </c>
      <c r="AH661" s="85">
        <v>0</v>
      </c>
      <c r="AI661" s="85">
        <f t="shared" si="2036"/>
        <v>0</v>
      </c>
      <c r="AJ661" s="85">
        <v>0</v>
      </c>
      <c r="AK661" s="85">
        <v>0</v>
      </c>
      <c r="AL661" s="85">
        <f t="shared" si="2037"/>
        <v>0</v>
      </c>
      <c r="AM661" s="85">
        <f t="shared" si="2038"/>
        <v>0</v>
      </c>
      <c r="AN661" s="384">
        <f t="shared" ref="AN661" si="2042">L661-S661-Z661-AG661</f>
        <v>0</v>
      </c>
      <c r="AO661" s="384">
        <f t="shared" ref="AO661" si="2043">M661-T661-AA661-AH661</f>
        <v>0</v>
      </c>
      <c r="AP661" s="385">
        <f t="shared" si="2039"/>
        <v>0</v>
      </c>
      <c r="AQ661" s="384">
        <f t="shared" ref="AQ661" si="2044">O661-V661-AC661-AJ661</f>
        <v>0</v>
      </c>
      <c r="AR661" s="384">
        <f t="shared" ref="AR661" si="2045">P661-W661-AD661-AK661</f>
        <v>0</v>
      </c>
      <c r="AS661" s="385">
        <f t="shared" si="2040"/>
        <v>0</v>
      </c>
      <c r="AT661" s="385">
        <f t="shared" si="2041"/>
        <v>0</v>
      </c>
      <c r="AU661" s="86" t="s">
        <v>28</v>
      </c>
      <c r="AV661" s="87"/>
      <c r="AW661" s="88"/>
      <c r="AX661" s="88"/>
      <c r="AY661" s="88"/>
      <c r="AZ661" s="88"/>
      <c r="BA661" s="8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</row>
    <row r="662" spans="1:129" s="94" customFormat="1" hidden="1">
      <c r="A662" s="11"/>
      <c r="B662" s="76">
        <v>2017</v>
      </c>
      <c r="C662" s="77">
        <v>8323</v>
      </c>
      <c r="D662" s="77">
        <v>2</v>
      </c>
      <c r="E662" s="76">
        <v>2</v>
      </c>
      <c r="F662" s="76">
        <v>1</v>
      </c>
      <c r="G662" s="76">
        <v>5000</v>
      </c>
      <c r="H662" s="76">
        <v>5600</v>
      </c>
      <c r="I662" s="76">
        <v>569</v>
      </c>
      <c r="J662" s="76"/>
      <c r="K662" s="78" t="s">
        <v>59</v>
      </c>
      <c r="L662" s="79">
        <f>SUM(L663:L663)</f>
        <v>0</v>
      </c>
      <c r="M662" s="79">
        <f>SUM(M663:M663)</f>
        <v>0</v>
      </c>
      <c r="N662" s="79">
        <f t="shared" si="2027"/>
        <v>0</v>
      </c>
      <c r="O662" s="79">
        <f>SUM(O663:O663)</f>
        <v>0</v>
      </c>
      <c r="P662" s="79">
        <f>SUM(P663:P663)</f>
        <v>0</v>
      </c>
      <c r="Q662" s="79">
        <f t="shared" si="2028"/>
        <v>0</v>
      </c>
      <c r="R662" s="79">
        <f t="shared" si="2029"/>
        <v>0</v>
      </c>
      <c r="S662" s="79">
        <f>SUM(S663:S663)</f>
        <v>0</v>
      </c>
      <c r="T662" s="79">
        <f>SUM(T663:T663)</f>
        <v>0</v>
      </c>
      <c r="U662" s="79">
        <f t="shared" si="2030"/>
        <v>0</v>
      </c>
      <c r="V662" s="79">
        <f>SUM(V663:V663)</f>
        <v>0</v>
      </c>
      <c r="W662" s="79">
        <f>SUM(W663:W663)</f>
        <v>0</v>
      </c>
      <c r="X662" s="79">
        <f t="shared" si="2031"/>
        <v>0</v>
      </c>
      <c r="Y662" s="79">
        <f t="shared" si="2032"/>
        <v>0</v>
      </c>
      <c r="Z662" s="79">
        <f>SUM(Z663:Z663)</f>
        <v>0</v>
      </c>
      <c r="AA662" s="79">
        <f>SUM(AA663:AA663)</f>
        <v>0</v>
      </c>
      <c r="AB662" s="79">
        <f t="shared" si="2033"/>
        <v>0</v>
      </c>
      <c r="AC662" s="79">
        <f>SUM(AC663:AC663)</f>
        <v>0</v>
      </c>
      <c r="AD662" s="79">
        <f>SUM(AD663:AD663)</f>
        <v>0</v>
      </c>
      <c r="AE662" s="79">
        <f t="shared" si="2034"/>
        <v>0</v>
      </c>
      <c r="AF662" s="79">
        <f t="shared" si="2035"/>
        <v>0</v>
      </c>
      <c r="AG662" s="79">
        <f>SUM(AG663:AG663)</f>
        <v>0</v>
      </c>
      <c r="AH662" s="79">
        <f>SUM(AH663:AH663)</f>
        <v>0</v>
      </c>
      <c r="AI662" s="79">
        <f t="shared" si="2036"/>
        <v>0</v>
      </c>
      <c r="AJ662" s="79">
        <f>SUM(AJ663:AJ663)</f>
        <v>0</v>
      </c>
      <c r="AK662" s="79">
        <f>SUM(AK663:AK663)</f>
        <v>0</v>
      </c>
      <c r="AL662" s="79">
        <f t="shared" si="2037"/>
        <v>0</v>
      </c>
      <c r="AM662" s="79">
        <f t="shared" si="2038"/>
        <v>0</v>
      </c>
      <c r="AN662" s="79">
        <f>SUM(AN663:AN663)</f>
        <v>0</v>
      </c>
      <c r="AO662" s="79">
        <f>SUM(AO663:AO663)</f>
        <v>0</v>
      </c>
      <c r="AP662" s="79">
        <f t="shared" si="2039"/>
        <v>0</v>
      </c>
      <c r="AQ662" s="79">
        <f>SUM(AQ663:AQ663)</f>
        <v>0</v>
      </c>
      <c r="AR662" s="79">
        <f>SUM(AR663:AR663)</f>
        <v>0</v>
      </c>
      <c r="AS662" s="79">
        <f t="shared" si="2040"/>
        <v>0</v>
      </c>
      <c r="AT662" s="79">
        <f t="shared" si="2041"/>
        <v>0</v>
      </c>
      <c r="AU662" s="79"/>
      <c r="AV662" s="80"/>
      <c r="AW662" s="93"/>
      <c r="AX662" s="93"/>
      <c r="AY662" s="93"/>
      <c r="AZ662" s="93"/>
      <c r="BA662" s="8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</row>
    <row r="663" spans="1:129" s="69" customFormat="1" hidden="1">
      <c r="A663" s="11"/>
      <c r="B663" s="4">
        <v>2017</v>
      </c>
      <c r="C663" s="82">
        <v>8323</v>
      </c>
      <c r="D663" s="82">
        <v>2</v>
      </c>
      <c r="E663" s="2">
        <v>2</v>
      </c>
      <c r="F663" s="2">
        <v>1</v>
      </c>
      <c r="G663" s="2">
        <v>5000</v>
      </c>
      <c r="H663" s="2">
        <v>5600</v>
      </c>
      <c r="I663" s="2">
        <v>569</v>
      </c>
      <c r="J663" s="83">
        <v>1</v>
      </c>
      <c r="K663" s="95" t="s">
        <v>274</v>
      </c>
      <c r="L663" s="85">
        <v>0</v>
      </c>
      <c r="M663" s="85">
        <v>0</v>
      </c>
      <c r="N663" s="85">
        <f t="shared" si="2027"/>
        <v>0</v>
      </c>
      <c r="O663" s="85">
        <v>0</v>
      </c>
      <c r="P663" s="85">
        <v>0</v>
      </c>
      <c r="Q663" s="85">
        <f t="shared" si="2028"/>
        <v>0</v>
      </c>
      <c r="R663" s="85">
        <f t="shared" si="2029"/>
        <v>0</v>
      </c>
      <c r="S663" s="85">
        <v>0</v>
      </c>
      <c r="T663" s="85">
        <v>0</v>
      </c>
      <c r="U663" s="85">
        <f t="shared" si="2030"/>
        <v>0</v>
      </c>
      <c r="V663" s="85">
        <v>0</v>
      </c>
      <c r="W663" s="85">
        <v>0</v>
      </c>
      <c r="X663" s="85">
        <f t="shared" si="2031"/>
        <v>0</v>
      </c>
      <c r="Y663" s="85">
        <f t="shared" si="2032"/>
        <v>0</v>
      </c>
      <c r="Z663" s="85">
        <v>0</v>
      </c>
      <c r="AA663" s="85">
        <v>0</v>
      </c>
      <c r="AB663" s="85">
        <f t="shared" si="2033"/>
        <v>0</v>
      </c>
      <c r="AC663" s="85">
        <v>0</v>
      </c>
      <c r="AD663" s="85">
        <v>0</v>
      </c>
      <c r="AE663" s="85">
        <f t="shared" si="2034"/>
        <v>0</v>
      </c>
      <c r="AF663" s="85">
        <f t="shared" si="2035"/>
        <v>0</v>
      </c>
      <c r="AG663" s="85">
        <v>0</v>
      </c>
      <c r="AH663" s="85">
        <v>0</v>
      </c>
      <c r="AI663" s="85">
        <f t="shared" si="2036"/>
        <v>0</v>
      </c>
      <c r="AJ663" s="85">
        <v>0</v>
      </c>
      <c r="AK663" s="85">
        <v>0</v>
      </c>
      <c r="AL663" s="85">
        <f t="shared" si="2037"/>
        <v>0</v>
      </c>
      <c r="AM663" s="85">
        <f t="shared" si="2038"/>
        <v>0</v>
      </c>
      <c r="AN663" s="384">
        <f t="shared" ref="AN663" si="2046">L663-S663-Z663-AG663</f>
        <v>0</v>
      </c>
      <c r="AO663" s="384">
        <f t="shared" ref="AO663" si="2047">M663-T663-AA663-AH663</f>
        <v>0</v>
      </c>
      <c r="AP663" s="385">
        <f t="shared" si="2039"/>
        <v>0</v>
      </c>
      <c r="AQ663" s="384">
        <f t="shared" ref="AQ663" si="2048">O663-V663-AC663-AJ663</f>
        <v>0</v>
      </c>
      <c r="AR663" s="384">
        <f t="shared" ref="AR663" si="2049">P663-W663-AD663-AK663</f>
        <v>0</v>
      </c>
      <c r="AS663" s="385">
        <f t="shared" si="2040"/>
        <v>0</v>
      </c>
      <c r="AT663" s="385">
        <f t="shared" si="2041"/>
        <v>0</v>
      </c>
      <c r="AU663" s="86" t="s">
        <v>28</v>
      </c>
      <c r="AV663" s="87"/>
      <c r="AW663" s="88"/>
      <c r="AX663" s="88"/>
      <c r="AY663" s="88"/>
      <c r="AZ663" s="88"/>
      <c r="BA663" s="8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</row>
    <row r="664" spans="1:129" s="94" customFormat="1" hidden="1">
      <c r="A664" s="11"/>
      <c r="B664" s="63">
        <v>2017</v>
      </c>
      <c r="C664" s="64">
        <v>8323</v>
      </c>
      <c r="D664" s="64">
        <v>2</v>
      </c>
      <c r="E664" s="63">
        <v>2</v>
      </c>
      <c r="F664" s="63">
        <v>1</v>
      </c>
      <c r="G664" s="63">
        <v>6000</v>
      </c>
      <c r="H664" s="63"/>
      <c r="I664" s="63"/>
      <c r="J664" s="63"/>
      <c r="K664" s="65" t="s">
        <v>63</v>
      </c>
      <c r="L664" s="66">
        <f>L665</f>
        <v>0</v>
      </c>
      <c r="M664" s="66">
        <f t="shared" ref="M664:P665" si="2050">M665</f>
        <v>0</v>
      </c>
      <c r="N664" s="66">
        <f t="shared" si="2027"/>
        <v>0</v>
      </c>
      <c r="O664" s="66">
        <f t="shared" si="2050"/>
        <v>0</v>
      </c>
      <c r="P664" s="66">
        <f t="shared" si="2050"/>
        <v>0</v>
      </c>
      <c r="Q664" s="66">
        <f t="shared" si="2028"/>
        <v>0</v>
      </c>
      <c r="R664" s="66">
        <f t="shared" si="2029"/>
        <v>0</v>
      </c>
      <c r="S664" s="66">
        <f>S665</f>
        <v>0</v>
      </c>
      <c r="T664" s="66">
        <f t="shared" ref="T664:W665" si="2051">T665</f>
        <v>0</v>
      </c>
      <c r="U664" s="66">
        <f t="shared" si="2030"/>
        <v>0</v>
      </c>
      <c r="V664" s="66">
        <f t="shared" si="2051"/>
        <v>0</v>
      </c>
      <c r="W664" s="66">
        <f t="shared" si="2051"/>
        <v>0</v>
      </c>
      <c r="X664" s="66">
        <f t="shared" si="2031"/>
        <v>0</v>
      </c>
      <c r="Y664" s="66">
        <f t="shared" si="2032"/>
        <v>0</v>
      </c>
      <c r="Z664" s="66">
        <f>Z665</f>
        <v>0</v>
      </c>
      <c r="AA664" s="66">
        <f t="shared" ref="AA664:AD665" si="2052">AA665</f>
        <v>0</v>
      </c>
      <c r="AB664" s="66">
        <f t="shared" si="2033"/>
        <v>0</v>
      </c>
      <c r="AC664" s="66">
        <f t="shared" si="2052"/>
        <v>0</v>
      </c>
      <c r="AD664" s="66">
        <f t="shared" si="2052"/>
        <v>0</v>
      </c>
      <c r="AE664" s="66">
        <f t="shared" si="2034"/>
        <v>0</v>
      </c>
      <c r="AF664" s="66">
        <f t="shared" si="2035"/>
        <v>0</v>
      </c>
      <c r="AG664" s="66">
        <f>AG665</f>
        <v>0</v>
      </c>
      <c r="AH664" s="66">
        <f t="shared" ref="AH664:AK665" si="2053">AH665</f>
        <v>0</v>
      </c>
      <c r="AI664" s="66">
        <f t="shared" si="2036"/>
        <v>0</v>
      </c>
      <c r="AJ664" s="66">
        <f t="shared" si="2053"/>
        <v>0</v>
      </c>
      <c r="AK664" s="66">
        <f t="shared" si="2053"/>
        <v>0</v>
      </c>
      <c r="AL664" s="66">
        <f t="shared" si="2037"/>
        <v>0</v>
      </c>
      <c r="AM664" s="66">
        <f t="shared" si="2038"/>
        <v>0</v>
      </c>
      <c r="AN664" s="66">
        <f>AN665</f>
        <v>0</v>
      </c>
      <c r="AO664" s="66">
        <f t="shared" ref="AO664:AR665" si="2054">AO665</f>
        <v>0</v>
      </c>
      <c r="AP664" s="66">
        <f t="shared" si="2039"/>
        <v>0</v>
      </c>
      <c r="AQ664" s="66">
        <f t="shared" si="2054"/>
        <v>0</v>
      </c>
      <c r="AR664" s="66">
        <f t="shared" si="2054"/>
        <v>0</v>
      </c>
      <c r="AS664" s="66">
        <f t="shared" si="2040"/>
        <v>0</v>
      </c>
      <c r="AT664" s="66">
        <f t="shared" si="2041"/>
        <v>0</v>
      </c>
      <c r="AU664" s="66"/>
      <c r="AV664" s="67"/>
      <c r="AW664" s="89"/>
      <c r="AX664" s="89"/>
      <c r="AY664" s="89"/>
      <c r="AZ664" s="89"/>
      <c r="BA664" s="68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</row>
    <row r="665" spans="1:129" s="94" customFormat="1" hidden="1">
      <c r="A665" s="11"/>
      <c r="B665" s="70">
        <v>2017</v>
      </c>
      <c r="C665" s="71">
        <v>8323</v>
      </c>
      <c r="D665" s="71">
        <v>2</v>
      </c>
      <c r="E665" s="70">
        <v>2</v>
      </c>
      <c r="F665" s="70">
        <v>1</v>
      </c>
      <c r="G665" s="70">
        <v>6000</v>
      </c>
      <c r="H665" s="70">
        <v>6200</v>
      </c>
      <c r="I665" s="70"/>
      <c r="J665" s="70"/>
      <c r="K665" s="72" t="s">
        <v>64</v>
      </c>
      <c r="L665" s="73">
        <f>L666</f>
        <v>0</v>
      </c>
      <c r="M665" s="73">
        <f t="shared" si="2050"/>
        <v>0</v>
      </c>
      <c r="N665" s="73">
        <f t="shared" si="2027"/>
        <v>0</v>
      </c>
      <c r="O665" s="73">
        <f t="shared" si="2050"/>
        <v>0</v>
      </c>
      <c r="P665" s="73">
        <f t="shared" si="2050"/>
        <v>0</v>
      </c>
      <c r="Q665" s="73">
        <f t="shared" si="2028"/>
        <v>0</v>
      </c>
      <c r="R665" s="73">
        <f t="shared" si="2029"/>
        <v>0</v>
      </c>
      <c r="S665" s="73">
        <f>S666</f>
        <v>0</v>
      </c>
      <c r="T665" s="73">
        <f t="shared" si="2051"/>
        <v>0</v>
      </c>
      <c r="U665" s="73">
        <f t="shared" si="2030"/>
        <v>0</v>
      </c>
      <c r="V665" s="73">
        <f t="shared" si="2051"/>
        <v>0</v>
      </c>
      <c r="W665" s="73">
        <f t="shared" si="2051"/>
        <v>0</v>
      </c>
      <c r="X665" s="73">
        <f t="shared" si="2031"/>
        <v>0</v>
      </c>
      <c r="Y665" s="73">
        <f t="shared" si="2032"/>
        <v>0</v>
      </c>
      <c r="Z665" s="73">
        <f>Z666</f>
        <v>0</v>
      </c>
      <c r="AA665" s="73">
        <f t="shared" si="2052"/>
        <v>0</v>
      </c>
      <c r="AB665" s="73">
        <f t="shared" si="2033"/>
        <v>0</v>
      </c>
      <c r="AC665" s="73">
        <f t="shared" si="2052"/>
        <v>0</v>
      </c>
      <c r="AD665" s="73">
        <f t="shared" si="2052"/>
        <v>0</v>
      </c>
      <c r="AE665" s="73">
        <f t="shared" si="2034"/>
        <v>0</v>
      </c>
      <c r="AF665" s="73">
        <f t="shared" si="2035"/>
        <v>0</v>
      </c>
      <c r="AG665" s="73">
        <f>AG666</f>
        <v>0</v>
      </c>
      <c r="AH665" s="73">
        <f t="shared" si="2053"/>
        <v>0</v>
      </c>
      <c r="AI665" s="73">
        <f t="shared" si="2036"/>
        <v>0</v>
      </c>
      <c r="AJ665" s="73">
        <f t="shared" si="2053"/>
        <v>0</v>
      </c>
      <c r="AK665" s="73">
        <f t="shared" si="2053"/>
        <v>0</v>
      </c>
      <c r="AL665" s="73">
        <f t="shared" si="2037"/>
        <v>0</v>
      </c>
      <c r="AM665" s="73">
        <f t="shared" si="2038"/>
        <v>0</v>
      </c>
      <c r="AN665" s="73">
        <f>AN666</f>
        <v>0</v>
      </c>
      <c r="AO665" s="73">
        <f t="shared" si="2054"/>
        <v>0</v>
      </c>
      <c r="AP665" s="73">
        <f t="shared" si="2039"/>
        <v>0</v>
      </c>
      <c r="AQ665" s="73">
        <f t="shared" si="2054"/>
        <v>0</v>
      </c>
      <c r="AR665" s="73">
        <f t="shared" si="2054"/>
        <v>0</v>
      </c>
      <c r="AS665" s="73">
        <f t="shared" si="2040"/>
        <v>0</v>
      </c>
      <c r="AT665" s="73">
        <f t="shared" si="2041"/>
        <v>0</v>
      </c>
      <c r="AU665" s="73"/>
      <c r="AV665" s="74"/>
      <c r="AW665" s="91"/>
      <c r="AX665" s="91"/>
      <c r="AY665" s="91"/>
      <c r="AZ665" s="91"/>
      <c r="BA665" s="75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</row>
    <row r="666" spans="1:129" s="94" customFormat="1" hidden="1">
      <c r="A666" s="11"/>
      <c r="B666" s="76">
        <v>2017</v>
      </c>
      <c r="C666" s="77">
        <v>8323</v>
      </c>
      <c r="D666" s="77">
        <v>2</v>
      </c>
      <c r="E666" s="76">
        <v>2</v>
      </c>
      <c r="F666" s="76">
        <v>1</v>
      </c>
      <c r="G666" s="76">
        <v>6000</v>
      </c>
      <c r="H666" s="76">
        <v>6200</v>
      </c>
      <c r="I666" s="76">
        <v>622</v>
      </c>
      <c r="J666" s="76"/>
      <c r="K666" s="78" t="s">
        <v>65</v>
      </c>
      <c r="L666" s="79">
        <f>L667+L669</f>
        <v>0</v>
      </c>
      <c r="M666" s="79">
        <f>M667+M669</f>
        <v>0</v>
      </c>
      <c r="N666" s="79">
        <f t="shared" si="2027"/>
        <v>0</v>
      </c>
      <c r="O666" s="79">
        <f>O667+O669</f>
        <v>0</v>
      </c>
      <c r="P666" s="79">
        <f>P667+P669</f>
        <v>0</v>
      </c>
      <c r="Q666" s="79">
        <f t="shared" si="2028"/>
        <v>0</v>
      </c>
      <c r="R666" s="79">
        <f t="shared" si="2029"/>
        <v>0</v>
      </c>
      <c r="S666" s="79">
        <f>S667+S669</f>
        <v>0</v>
      </c>
      <c r="T666" s="79">
        <f>T667+T669</f>
        <v>0</v>
      </c>
      <c r="U666" s="79">
        <f t="shared" si="2030"/>
        <v>0</v>
      </c>
      <c r="V666" s="79">
        <f>V667+V669</f>
        <v>0</v>
      </c>
      <c r="W666" s="79">
        <f>W667+W669</f>
        <v>0</v>
      </c>
      <c r="X666" s="79">
        <f t="shared" si="2031"/>
        <v>0</v>
      </c>
      <c r="Y666" s="79">
        <f t="shared" si="2032"/>
        <v>0</v>
      </c>
      <c r="Z666" s="79">
        <f>Z667+Z669</f>
        <v>0</v>
      </c>
      <c r="AA666" s="79">
        <f>AA667+AA669</f>
        <v>0</v>
      </c>
      <c r="AB666" s="79">
        <f t="shared" si="2033"/>
        <v>0</v>
      </c>
      <c r="AC666" s="79">
        <f>AC667+AC669</f>
        <v>0</v>
      </c>
      <c r="AD666" s="79">
        <f>AD667+AD669</f>
        <v>0</v>
      </c>
      <c r="AE666" s="79">
        <f t="shared" si="2034"/>
        <v>0</v>
      </c>
      <c r="AF666" s="79">
        <f t="shared" si="2035"/>
        <v>0</v>
      </c>
      <c r="AG666" s="79">
        <f>AG667+AG669</f>
        <v>0</v>
      </c>
      <c r="AH666" s="79">
        <f>AH667+AH669</f>
        <v>0</v>
      </c>
      <c r="AI666" s="79">
        <f t="shared" si="2036"/>
        <v>0</v>
      </c>
      <c r="AJ666" s="79">
        <f>AJ667+AJ669</f>
        <v>0</v>
      </c>
      <c r="AK666" s="79">
        <f>AK667+AK669</f>
        <v>0</v>
      </c>
      <c r="AL666" s="79">
        <f t="shared" si="2037"/>
        <v>0</v>
      </c>
      <c r="AM666" s="79">
        <f t="shared" si="2038"/>
        <v>0</v>
      </c>
      <c r="AN666" s="79">
        <f>AN667+AN669</f>
        <v>0</v>
      </c>
      <c r="AO666" s="79">
        <f>AO667+AO669</f>
        <v>0</v>
      </c>
      <c r="AP666" s="79">
        <f t="shared" si="2039"/>
        <v>0</v>
      </c>
      <c r="AQ666" s="79">
        <f>AQ667+AQ669</f>
        <v>0</v>
      </c>
      <c r="AR666" s="79">
        <f>AR667+AR669</f>
        <v>0</v>
      </c>
      <c r="AS666" s="79">
        <f t="shared" si="2040"/>
        <v>0</v>
      </c>
      <c r="AT666" s="79">
        <f t="shared" si="2041"/>
        <v>0</v>
      </c>
      <c r="AU666" s="79"/>
      <c r="AV666" s="80"/>
      <c r="AW666" s="93"/>
      <c r="AX666" s="93"/>
      <c r="AY666" s="93"/>
      <c r="AZ666" s="93"/>
      <c r="BA666" s="8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</row>
    <row r="667" spans="1:129" s="94" customFormat="1" hidden="1">
      <c r="A667" s="11"/>
      <c r="B667" s="4">
        <v>2017</v>
      </c>
      <c r="C667" s="127">
        <v>8323</v>
      </c>
      <c r="D667" s="127">
        <v>2</v>
      </c>
      <c r="E667" s="4">
        <v>2</v>
      </c>
      <c r="F667" s="4">
        <v>1</v>
      </c>
      <c r="G667" s="4">
        <v>6000</v>
      </c>
      <c r="H667" s="4">
        <v>6200</v>
      </c>
      <c r="I667" s="4">
        <v>622</v>
      </c>
      <c r="J667" s="133">
        <v>1</v>
      </c>
      <c r="K667" s="5" t="s">
        <v>408</v>
      </c>
      <c r="L667" s="85">
        <f>SUM(L668:L668)</f>
        <v>0</v>
      </c>
      <c r="M667" s="85">
        <f>SUM(M668:M668)</f>
        <v>0</v>
      </c>
      <c r="N667" s="85">
        <f t="shared" si="2027"/>
        <v>0</v>
      </c>
      <c r="O667" s="85">
        <f>SUM(O668:O668)</f>
        <v>0</v>
      </c>
      <c r="P667" s="85">
        <f>SUM(P668:P668)</f>
        <v>0</v>
      </c>
      <c r="Q667" s="85">
        <f t="shared" si="2028"/>
        <v>0</v>
      </c>
      <c r="R667" s="85">
        <f t="shared" si="2029"/>
        <v>0</v>
      </c>
      <c r="S667" s="85">
        <f>SUM(S668:S668)</f>
        <v>0</v>
      </c>
      <c r="T667" s="85">
        <f>SUM(T668:T668)</f>
        <v>0</v>
      </c>
      <c r="U667" s="85">
        <f t="shared" si="2030"/>
        <v>0</v>
      </c>
      <c r="V667" s="85">
        <f>SUM(V668:V668)</f>
        <v>0</v>
      </c>
      <c r="W667" s="85">
        <f>SUM(W668:W668)</f>
        <v>0</v>
      </c>
      <c r="X667" s="85">
        <f t="shared" si="2031"/>
        <v>0</v>
      </c>
      <c r="Y667" s="85">
        <f t="shared" si="2032"/>
        <v>0</v>
      </c>
      <c r="Z667" s="85">
        <f>SUM(Z668:Z668)</f>
        <v>0</v>
      </c>
      <c r="AA667" s="85">
        <f>SUM(AA668:AA668)</f>
        <v>0</v>
      </c>
      <c r="AB667" s="85">
        <f t="shared" si="2033"/>
        <v>0</v>
      </c>
      <c r="AC667" s="85">
        <f>SUM(AC668:AC668)</f>
        <v>0</v>
      </c>
      <c r="AD667" s="85">
        <f>SUM(AD668:AD668)</f>
        <v>0</v>
      </c>
      <c r="AE667" s="85">
        <f t="shared" si="2034"/>
        <v>0</v>
      </c>
      <c r="AF667" s="85">
        <f t="shared" si="2035"/>
        <v>0</v>
      </c>
      <c r="AG667" s="85">
        <f>SUM(AG668:AG668)</f>
        <v>0</v>
      </c>
      <c r="AH667" s="85">
        <f>SUM(AH668:AH668)</f>
        <v>0</v>
      </c>
      <c r="AI667" s="85">
        <f t="shared" si="2036"/>
        <v>0</v>
      </c>
      <c r="AJ667" s="85">
        <f>SUM(AJ668:AJ668)</f>
        <v>0</v>
      </c>
      <c r="AK667" s="85">
        <f>SUM(AK668:AK668)</f>
        <v>0</v>
      </c>
      <c r="AL667" s="85">
        <f t="shared" si="2037"/>
        <v>0</v>
      </c>
      <c r="AM667" s="85">
        <f t="shared" si="2038"/>
        <v>0</v>
      </c>
      <c r="AN667" s="85">
        <f>SUM(AN668:AN668)</f>
        <v>0</v>
      </c>
      <c r="AO667" s="85">
        <f>SUM(AO668:AO668)</f>
        <v>0</v>
      </c>
      <c r="AP667" s="85">
        <f t="shared" si="2039"/>
        <v>0</v>
      </c>
      <c r="AQ667" s="85">
        <f>SUM(AQ668:AQ668)</f>
        <v>0</v>
      </c>
      <c r="AR667" s="85">
        <f>SUM(AR668:AR668)</f>
        <v>0</v>
      </c>
      <c r="AS667" s="85">
        <f t="shared" si="2040"/>
        <v>0</v>
      </c>
      <c r="AT667" s="85">
        <f t="shared" si="2041"/>
        <v>0</v>
      </c>
      <c r="AU667" s="130" t="s">
        <v>66</v>
      </c>
      <c r="AV667" s="150"/>
      <c r="AW667" s="132"/>
      <c r="AX667" s="132"/>
      <c r="AY667" s="132"/>
      <c r="AZ667" s="132"/>
      <c r="BA667" s="8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</row>
    <row r="668" spans="1:129" s="69" customFormat="1" ht="116.25" hidden="1">
      <c r="A668" s="11"/>
      <c r="B668" s="4">
        <v>2017</v>
      </c>
      <c r="C668" s="82">
        <v>8323</v>
      </c>
      <c r="D668" s="82">
        <v>2</v>
      </c>
      <c r="E668" s="2">
        <v>2</v>
      </c>
      <c r="F668" s="2">
        <v>1</v>
      </c>
      <c r="G668" s="2">
        <v>6000</v>
      </c>
      <c r="H668" s="2">
        <v>6200</v>
      </c>
      <c r="I668" s="2">
        <v>622</v>
      </c>
      <c r="J668" s="83">
        <v>1</v>
      </c>
      <c r="K668" s="84" t="s">
        <v>2027</v>
      </c>
      <c r="L668" s="85">
        <v>0</v>
      </c>
      <c r="M668" s="85">
        <v>0</v>
      </c>
      <c r="N668" s="85">
        <f t="shared" si="2027"/>
        <v>0</v>
      </c>
      <c r="O668" s="85">
        <v>0</v>
      </c>
      <c r="P668" s="85">
        <v>0</v>
      </c>
      <c r="Q668" s="85">
        <f t="shared" si="2028"/>
        <v>0</v>
      </c>
      <c r="R668" s="85">
        <v>0</v>
      </c>
      <c r="S668" s="85">
        <v>0</v>
      </c>
      <c r="T668" s="85">
        <v>0</v>
      </c>
      <c r="U668" s="85">
        <f t="shared" si="2030"/>
        <v>0</v>
      </c>
      <c r="V668" s="85">
        <v>0</v>
      </c>
      <c r="W668" s="85">
        <v>0</v>
      </c>
      <c r="X668" s="85">
        <f t="shared" si="2031"/>
        <v>0</v>
      </c>
      <c r="Y668" s="85">
        <v>0</v>
      </c>
      <c r="Z668" s="85">
        <v>0</v>
      </c>
      <c r="AA668" s="85">
        <v>0</v>
      </c>
      <c r="AB668" s="85">
        <f t="shared" si="2033"/>
        <v>0</v>
      </c>
      <c r="AC668" s="85">
        <v>0</v>
      </c>
      <c r="AD668" s="85">
        <v>0</v>
      </c>
      <c r="AE668" s="85">
        <f t="shared" si="2034"/>
        <v>0</v>
      </c>
      <c r="AF668" s="85">
        <v>0</v>
      </c>
      <c r="AG668" s="85">
        <v>0</v>
      </c>
      <c r="AH668" s="85">
        <v>0</v>
      </c>
      <c r="AI668" s="85">
        <f t="shared" si="2036"/>
        <v>0</v>
      </c>
      <c r="AJ668" s="85">
        <v>0</v>
      </c>
      <c r="AK668" s="85">
        <v>0</v>
      </c>
      <c r="AL668" s="85">
        <f t="shared" si="2037"/>
        <v>0</v>
      </c>
      <c r="AM668" s="85">
        <v>0</v>
      </c>
      <c r="AN668" s="384">
        <f t="shared" ref="AN668" si="2055">L668-S668-Z668-AG668</f>
        <v>0</v>
      </c>
      <c r="AO668" s="384">
        <f t="shared" ref="AO668" si="2056">M668-T668-AA668-AH668</f>
        <v>0</v>
      </c>
      <c r="AP668" s="385">
        <f t="shared" si="2039"/>
        <v>0</v>
      </c>
      <c r="AQ668" s="384">
        <f t="shared" ref="AQ668" si="2057">O668-V668-AC668-AJ668</f>
        <v>0</v>
      </c>
      <c r="AR668" s="384">
        <f t="shared" ref="AR668" si="2058">P668-W668-AD668-AK668</f>
        <v>0</v>
      </c>
      <c r="AS668" s="385">
        <f t="shared" si="2040"/>
        <v>0</v>
      </c>
      <c r="AT668" s="385">
        <f t="shared" si="2041"/>
        <v>0</v>
      </c>
      <c r="AU668" s="86" t="s">
        <v>66</v>
      </c>
      <c r="AV668" s="87"/>
      <c r="AW668" s="88"/>
      <c r="AX668" s="88"/>
      <c r="AY668" s="88"/>
      <c r="AZ668" s="88"/>
      <c r="BA668" s="8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</row>
    <row r="669" spans="1:129" s="94" customFormat="1" hidden="1">
      <c r="A669" s="11"/>
      <c r="B669" s="4">
        <v>2017</v>
      </c>
      <c r="C669" s="127">
        <v>8323</v>
      </c>
      <c r="D669" s="127">
        <v>2</v>
      </c>
      <c r="E669" s="4">
        <v>2</v>
      </c>
      <c r="F669" s="4">
        <v>1</v>
      </c>
      <c r="G669" s="4">
        <v>6000</v>
      </c>
      <c r="H669" s="4">
        <v>6200</v>
      </c>
      <c r="I669" s="4">
        <v>622</v>
      </c>
      <c r="J669" s="133">
        <v>2</v>
      </c>
      <c r="K669" s="5" t="s">
        <v>513</v>
      </c>
      <c r="L669" s="85">
        <f>SUM(L670:L670)</f>
        <v>0</v>
      </c>
      <c r="M669" s="85">
        <f>SUM(M670:M670)</f>
        <v>0</v>
      </c>
      <c r="N669" s="85">
        <f t="shared" si="2027"/>
        <v>0</v>
      </c>
      <c r="O669" s="85">
        <f>SUM(O670:O670)</f>
        <v>0</v>
      </c>
      <c r="P669" s="85">
        <f>SUM(P670:P670)</f>
        <v>0</v>
      </c>
      <c r="Q669" s="85">
        <f t="shared" si="2028"/>
        <v>0</v>
      </c>
      <c r="R669" s="85">
        <f t="shared" si="2029"/>
        <v>0</v>
      </c>
      <c r="S669" s="85">
        <f>SUM(S670:S670)</f>
        <v>0</v>
      </c>
      <c r="T669" s="85">
        <f>SUM(T670:T670)</f>
        <v>0</v>
      </c>
      <c r="U669" s="85">
        <f t="shared" si="2030"/>
        <v>0</v>
      </c>
      <c r="V669" s="85">
        <f>SUM(V670:V670)</f>
        <v>0</v>
      </c>
      <c r="W669" s="85">
        <f>SUM(W670:W670)</f>
        <v>0</v>
      </c>
      <c r="X669" s="85">
        <f t="shared" si="2031"/>
        <v>0</v>
      </c>
      <c r="Y669" s="85">
        <f t="shared" ref="Y669" si="2059">U669+X669</f>
        <v>0</v>
      </c>
      <c r="Z669" s="85">
        <f>SUM(Z670:Z670)</f>
        <v>0</v>
      </c>
      <c r="AA669" s="85">
        <f>SUM(AA670:AA670)</f>
        <v>0</v>
      </c>
      <c r="AB669" s="85">
        <f t="shared" si="2033"/>
        <v>0</v>
      </c>
      <c r="AC669" s="85">
        <f>SUM(AC670:AC670)</f>
        <v>0</v>
      </c>
      <c r="AD669" s="85">
        <f>SUM(AD670:AD670)</f>
        <v>0</v>
      </c>
      <c r="AE669" s="85">
        <f t="shared" si="2034"/>
        <v>0</v>
      </c>
      <c r="AF669" s="85">
        <f t="shared" ref="AF669" si="2060">AB669+AE669</f>
        <v>0</v>
      </c>
      <c r="AG669" s="85">
        <f>SUM(AG670:AG670)</f>
        <v>0</v>
      </c>
      <c r="AH669" s="85">
        <f>SUM(AH670:AH670)</f>
        <v>0</v>
      </c>
      <c r="AI669" s="85">
        <f t="shared" si="2036"/>
        <v>0</v>
      </c>
      <c r="AJ669" s="85">
        <f>SUM(AJ670:AJ670)</f>
        <v>0</v>
      </c>
      <c r="AK669" s="85">
        <f>SUM(AK670:AK670)</f>
        <v>0</v>
      </c>
      <c r="AL669" s="85">
        <f t="shared" si="2037"/>
        <v>0</v>
      </c>
      <c r="AM669" s="85">
        <f t="shared" ref="AM669" si="2061">AI669+AL669</f>
        <v>0</v>
      </c>
      <c r="AN669" s="85">
        <f>SUM(AN670:AN670)</f>
        <v>0</v>
      </c>
      <c r="AO669" s="85">
        <f>SUM(AO670:AO670)</f>
        <v>0</v>
      </c>
      <c r="AP669" s="85">
        <f t="shared" si="2039"/>
        <v>0</v>
      </c>
      <c r="AQ669" s="85">
        <f>SUM(AQ670:AQ670)</f>
        <v>0</v>
      </c>
      <c r="AR669" s="85">
        <f>SUM(AR670:AR670)</f>
        <v>0</v>
      </c>
      <c r="AS669" s="85">
        <f t="shared" si="2040"/>
        <v>0</v>
      </c>
      <c r="AT669" s="85">
        <f t="shared" ref="AT669:AT670" si="2062">AP669+AS669</f>
        <v>0</v>
      </c>
      <c r="AU669" s="130" t="s">
        <v>66</v>
      </c>
      <c r="AV669" s="150"/>
      <c r="AW669" s="132"/>
      <c r="AX669" s="132"/>
      <c r="AY669" s="132"/>
      <c r="AZ669" s="132"/>
      <c r="BA669" s="8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</row>
    <row r="670" spans="1:129" s="94" customFormat="1" ht="116.25" hidden="1">
      <c r="A670" s="11"/>
      <c r="B670" s="4">
        <v>2017</v>
      </c>
      <c r="C670" s="127">
        <v>8323</v>
      </c>
      <c r="D670" s="127">
        <v>2</v>
      </c>
      <c r="E670" s="4">
        <v>2</v>
      </c>
      <c r="F670" s="4">
        <v>1</v>
      </c>
      <c r="G670" s="4">
        <v>6000</v>
      </c>
      <c r="H670" s="4">
        <v>6200</v>
      </c>
      <c r="I670" s="4">
        <v>622</v>
      </c>
      <c r="J670" s="133">
        <v>2</v>
      </c>
      <c r="K670" s="84" t="s">
        <v>2027</v>
      </c>
      <c r="L670" s="85">
        <v>0</v>
      </c>
      <c r="M670" s="85">
        <v>0</v>
      </c>
      <c r="N670" s="85">
        <f t="shared" si="2027"/>
        <v>0</v>
      </c>
      <c r="O670" s="85">
        <v>0</v>
      </c>
      <c r="P670" s="85">
        <v>0</v>
      </c>
      <c r="Q670" s="85">
        <f t="shared" si="2028"/>
        <v>0</v>
      </c>
      <c r="R670" s="85">
        <v>0</v>
      </c>
      <c r="S670" s="85">
        <v>0</v>
      </c>
      <c r="T670" s="85">
        <v>0</v>
      </c>
      <c r="U670" s="85">
        <f t="shared" si="2030"/>
        <v>0</v>
      </c>
      <c r="V670" s="85">
        <v>0</v>
      </c>
      <c r="W670" s="85">
        <v>0</v>
      </c>
      <c r="X670" s="85">
        <f t="shared" si="2031"/>
        <v>0</v>
      </c>
      <c r="Y670" s="85">
        <v>0</v>
      </c>
      <c r="Z670" s="85">
        <v>0</v>
      </c>
      <c r="AA670" s="85">
        <v>0</v>
      </c>
      <c r="AB670" s="85">
        <f t="shared" si="2033"/>
        <v>0</v>
      </c>
      <c r="AC670" s="85">
        <v>0</v>
      </c>
      <c r="AD670" s="85">
        <v>0</v>
      </c>
      <c r="AE670" s="85">
        <f t="shared" si="2034"/>
        <v>0</v>
      </c>
      <c r="AF670" s="85">
        <v>0</v>
      </c>
      <c r="AG670" s="85">
        <v>0</v>
      </c>
      <c r="AH670" s="85">
        <v>0</v>
      </c>
      <c r="AI670" s="85">
        <f t="shared" si="2036"/>
        <v>0</v>
      </c>
      <c r="AJ670" s="85">
        <v>0</v>
      </c>
      <c r="AK670" s="85">
        <v>0</v>
      </c>
      <c r="AL670" s="85">
        <f t="shared" si="2037"/>
        <v>0</v>
      </c>
      <c r="AM670" s="85">
        <v>0</v>
      </c>
      <c r="AN670" s="384">
        <f t="shared" ref="AN670" si="2063">L670-S670-Z670-AG670</f>
        <v>0</v>
      </c>
      <c r="AO670" s="384">
        <f t="shared" ref="AO670" si="2064">M670-T670-AA670-AH670</f>
        <v>0</v>
      </c>
      <c r="AP670" s="385">
        <f t="shared" si="2039"/>
        <v>0</v>
      </c>
      <c r="AQ670" s="384">
        <f t="shared" ref="AQ670" si="2065">O670-V670-AC670-AJ670</f>
        <v>0</v>
      </c>
      <c r="AR670" s="384">
        <f t="shared" ref="AR670" si="2066">P670-W670-AD670-AK670</f>
        <v>0</v>
      </c>
      <c r="AS670" s="385">
        <f t="shared" si="2040"/>
        <v>0</v>
      </c>
      <c r="AT670" s="385">
        <f t="shared" si="2062"/>
        <v>0</v>
      </c>
      <c r="AU670" s="86" t="s">
        <v>66</v>
      </c>
      <c r="AV670" s="87"/>
      <c r="AW670" s="88"/>
      <c r="AX670" s="88"/>
      <c r="AY670" s="88"/>
      <c r="AZ670" s="88"/>
      <c r="BA670" s="8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</row>
    <row r="671" spans="1:129" s="165" customFormat="1" ht="46.5">
      <c r="A671" s="11"/>
      <c r="B671" s="55">
        <v>2017</v>
      </c>
      <c r="C671" s="56">
        <v>8323</v>
      </c>
      <c r="D671" s="56">
        <v>2</v>
      </c>
      <c r="E671" s="55">
        <v>2</v>
      </c>
      <c r="F671" s="55">
        <v>2</v>
      </c>
      <c r="G671" s="55"/>
      <c r="H671" s="55"/>
      <c r="I671" s="57"/>
      <c r="J671" s="57"/>
      <c r="K671" s="58" t="s">
        <v>1053</v>
      </c>
      <c r="L671" s="59">
        <f>L672+L685+L722+L755+L899</f>
        <v>8240200</v>
      </c>
      <c r="M671" s="59">
        <f>M672+M685+M722+M755+M899</f>
        <v>0</v>
      </c>
      <c r="N671" s="59">
        <f t="shared" si="2027"/>
        <v>8240200</v>
      </c>
      <c r="O671" s="59">
        <f>O672+O685+O722+O755+O899</f>
        <v>0</v>
      </c>
      <c r="P671" s="59">
        <f>P672+P685+P722+P755+P899</f>
        <v>0</v>
      </c>
      <c r="Q671" s="59">
        <f t="shared" si="2028"/>
        <v>0</v>
      </c>
      <c r="R671" s="59">
        <f t="shared" si="2029"/>
        <v>8240200</v>
      </c>
      <c r="S671" s="59">
        <f>S672+S685+S722+S755+S899</f>
        <v>0</v>
      </c>
      <c r="T671" s="59">
        <f>T672+T685+T722+T755+T899</f>
        <v>0</v>
      </c>
      <c r="U671" s="59">
        <f>S671+T671</f>
        <v>0</v>
      </c>
      <c r="V671" s="59">
        <f>V672+V685+V722+V755+V899</f>
        <v>0</v>
      </c>
      <c r="W671" s="59">
        <f>W672+W685+W722+W755+W899</f>
        <v>0</v>
      </c>
      <c r="X671" s="59">
        <f t="shared" si="2031"/>
        <v>0</v>
      </c>
      <c r="Y671" s="59">
        <f>U671+X671</f>
        <v>0</v>
      </c>
      <c r="Z671" s="59">
        <f>Z672+Z685+Z722+Z755+Z899</f>
        <v>0</v>
      </c>
      <c r="AA671" s="59">
        <f>AA672+AA685+AA722+AA755+AA899</f>
        <v>0</v>
      </c>
      <c r="AB671" s="59">
        <f>Z671+AA671</f>
        <v>0</v>
      </c>
      <c r="AC671" s="59">
        <f>AC672+AC685+AC722+AC755+AC899</f>
        <v>0</v>
      </c>
      <c r="AD671" s="59">
        <f>AD672+AD685+AD722+AD755+AD899</f>
        <v>0</v>
      </c>
      <c r="AE671" s="59">
        <f t="shared" si="2034"/>
        <v>0</v>
      </c>
      <c r="AF671" s="59">
        <f>AB671+AE671</f>
        <v>0</v>
      </c>
      <c r="AG671" s="59">
        <f>AG672+AG685+AG722+AG755+AG899</f>
        <v>0</v>
      </c>
      <c r="AH671" s="59">
        <f>AH672+AH685+AH722+AH755+AH899</f>
        <v>0</v>
      </c>
      <c r="AI671" s="59">
        <f>AG671+AH671</f>
        <v>0</v>
      </c>
      <c r="AJ671" s="59">
        <f>AJ672+AJ685+AJ722+AJ755+AJ899</f>
        <v>0</v>
      </c>
      <c r="AK671" s="59">
        <f>AK672+AK685+AK722+AK755+AK899</f>
        <v>0</v>
      </c>
      <c r="AL671" s="59">
        <f t="shared" si="2037"/>
        <v>0</v>
      </c>
      <c r="AM671" s="59">
        <f>AI671+AL671</f>
        <v>0</v>
      </c>
      <c r="AN671" s="59">
        <f>AN672+AN685+AN722+AN755+AN899</f>
        <v>8240200</v>
      </c>
      <c r="AO671" s="59">
        <f>AO672+AO685+AO722+AO755+AO899</f>
        <v>0</v>
      </c>
      <c r="AP671" s="59">
        <f>AN671+AO671</f>
        <v>8240200</v>
      </c>
      <c r="AQ671" s="59">
        <f>AQ672+AQ685+AQ722+AQ755+AQ899</f>
        <v>0</v>
      </c>
      <c r="AR671" s="59">
        <f>AR672+AR685+AR722+AR755+AR899</f>
        <v>0</v>
      </c>
      <c r="AS671" s="59">
        <f>AQ671+AR671</f>
        <v>0</v>
      </c>
      <c r="AT671" s="59">
        <f>AP671+AS671</f>
        <v>8240200</v>
      </c>
      <c r="AU671" s="59"/>
      <c r="AV671" s="60"/>
      <c r="AW671" s="61"/>
      <c r="AX671" s="61"/>
      <c r="AY671" s="61"/>
      <c r="AZ671" s="61"/>
      <c r="BA671" s="62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</row>
    <row r="672" spans="1:129" s="69" customFormat="1" hidden="1">
      <c r="A672" s="11"/>
      <c r="B672" s="63">
        <v>2017</v>
      </c>
      <c r="C672" s="64">
        <v>8323</v>
      </c>
      <c r="D672" s="64">
        <v>2</v>
      </c>
      <c r="E672" s="63">
        <v>2</v>
      </c>
      <c r="F672" s="63">
        <v>2</v>
      </c>
      <c r="G672" s="63">
        <v>1000</v>
      </c>
      <c r="H672" s="63"/>
      <c r="I672" s="63"/>
      <c r="J672" s="63"/>
      <c r="K672" s="65" t="s">
        <v>67</v>
      </c>
      <c r="L672" s="66">
        <f>L673+L678</f>
        <v>0</v>
      </c>
      <c r="M672" s="66">
        <f>M673+M678</f>
        <v>0</v>
      </c>
      <c r="N672" s="66">
        <f t="shared" si="2027"/>
        <v>0</v>
      </c>
      <c r="O672" s="66">
        <f>O673+O678</f>
        <v>0</v>
      </c>
      <c r="P672" s="66">
        <f>P673+P678</f>
        <v>0</v>
      </c>
      <c r="Q672" s="66">
        <f t="shared" si="2028"/>
        <v>0</v>
      </c>
      <c r="R672" s="66">
        <f t="shared" si="2029"/>
        <v>0</v>
      </c>
      <c r="S672" s="66">
        <f>S673+S678</f>
        <v>0</v>
      </c>
      <c r="T672" s="66">
        <f>T673+T678</f>
        <v>0</v>
      </c>
      <c r="U672" s="66">
        <f t="shared" si="2030"/>
        <v>0</v>
      </c>
      <c r="V672" s="66">
        <f>V673+V678</f>
        <v>0</v>
      </c>
      <c r="W672" s="66">
        <f>W673+W678</f>
        <v>0</v>
      </c>
      <c r="X672" s="66">
        <f t="shared" si="2031"/>
        <v>0</v>
      </c>
      <c r="Y672" s="66">
        <f t="shared" ref="Y672:Y674" si="2067">U672+X672</f>
        <v>0</v>
      </c>
      <c r="Z672" s="66">
        <f>Z673+Z678</f>
        <v>0</v>
      </c>
      <c r="AA672" s="66">
        <f>AA673+AA678</f>
        <v>0</v>
      </c>
      <c r="AB672" s="66">
        <f t="shared" ref="AB672:AB674" si="2068">Z672+AA672</f>
        <v>0</v>
      </c>
      <c r="AC672" s="66">
        <f>AC673+AC678</f>
        <v>0</v>
      </c>
      <c r="AD672" s="66">
        <f>AD673+AD678</f>
        <v>0</v>
      </c>
      <c r="AE672" s="66">
        <f t="shared" si="2034"/>
        <v>0</v>
      </c>
      <c r="AF672" s="66">
        <f t="shared" ref="AF672:AF674" si="2069">AB672+AE672</f>
        <v>0</v>
      </c>
      <c r="AG672" s="66">
        <f>AG673+AG678</f>
        <v>0</v>
      </c>
      <c r="AH672" s="66">
        <f>AH673+AH678</f>
        <v>0</v>
      </c>
      <c r="AI672" s="66">
        <f t="shared" ref="AI672:AI674" si="2070">AG672+AH672</f>
        <v>0</v>
      </c>
      <c r="AJ672" s="66">
        <f>AJ673+AJ678</f>
        <v>0</v>
      </c>
      <c r="AK672" s="66">
        <f>AK673+AK678</f>
        <v>0</v>
      </c>
      <c r="AL672" s="66">
        <f t="shared" si="2037"/>
        <v>0</v>
      </c>
      <c r="AM672" s="66">
        <f t="shared" ref="AM672:AM674" si="2071">AI672+AL672</f>
        <v>0</v>
      </c>
      <c r="AN672" s="66">
        <f>AN673+AN678</f>
        <v>0</v>
      </c>
      <c r="AO672" s="66">
        <f>AO673+AO678</f>
        <v>0</v>
      </c>
      <c r="AP672" s="66">
        <f t="shared" ref="AP672:AP675" si="2072">AN672+AO672</f>
        <v>0</v>
      </c>
      <c r="AQ672" s="66">
        <f>AQ673+AQ678</f>
        <v>0</v>
      </c>
      <c r="AR672" s="66">
        <f>AR673+AR678</f>
        <v>0</v>
      </c>
      <c r="AS672" s="66">
        <f t="shared" ref="AS672:AS675" si="2073">AQ672+AR672</f>
        <v>0</v>
      </c>
      <c r="AT672" s="66">
        <f t="shared" ref="AT672:AT675" si="2074">AP672+AS672</f>
        <v>0</v>
      </c>
      <c r="AU672" s="66"/>
      <c r="AV672" s="67"/>
      <c r="AW672" s="89"/>
      <c r="AX672" s="89"/>
      <c r="AY672" s="89"/>
      <c r="AZ672" s="89"/>
      <c r="BA672" s="68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</row>
    <row r="673" spans="1:129" s="92" customFormat="1" hidden="1">
      <c r="A673" s="11"/>
      <c r="B673" s="70">
        <v>2017</v>
      </c>
      <c r="C673" s="71">
        <v>8323</v>
      </c>
      <c r="D673" s="71">
        <v>2</v>
      </c>
      <c r="E673" s="70">
        <v>2</v>
      </c>
      <c r="F673" s="70">
        <v>2</v>
      </c>
      <c r="G673" s="70">
        <v>1000</v>
      </c>
      <c r="H673" s="70">
        <v>1200</v>
      </c>
      <c r="I673" s="70"/>
      <c r="J673" s="70"/>
      <c r="K673" s="72" t="s">
        <v>68</v>
      </c>
      <c r="L673" s="73">
        <f>L674+L676</f>
        <v>0</v>
      </c>
      <c r="M673" s="73">
        <f>M674+M676</f>
        <v>0</v>
      </c>
      <c r="N673" s="73">
        <f t="shared" si="2027"/>
        <v>0</v>
      </c>
      <c r="O673" s="73">
        <f>O674+O676</f>
        <v>0</v>
      </c>
      <c r="P673" s="73">
        <f>P674+P676</f>
        <v>0</v>
      </c>
      <c r="Q673" s="73">
        <f t="shared" si="2028"/>
        <v>0</v>
      </c>
      <c r="R673" s="73">
        <f t="shared" si="2029"/>
        <v>0</v>
      </c>
      <c r="S673" s="73">
        <f>S674+S676</f>
        <v>0</v>
      </c>
      <c r="T673" s="73">
        <f>T674+T676</f>
        <v>0</v>
      </c>
      <c r="U673" s="73">
        <f t="shared" si="2030"/>
        <v>0</v>
      </c>
      <c r="V673" s="73">
        <f>V674+V676</f>
        <v>0</v>
      </c>
      <c r="W673" s="73">
        <f>W674+W676</f>
        <v>0</v>
      </c>
      <c r="X673" s="73">
        <f t="shared" si="2031"/>
        <v>0</v>
      </c>
      <c r="Y673" s="73">
        <f t="shared" si="2067"/>
        <v>0</v>
      </c>
      <c r="Z673" s="73">
        <f>Z674+Z676</f>
        <v>0</v>
      </c>
      <c r="AA673" s="73">
        <f>AA674+AA676</f>
        <v>0</v>
      </c>
      <c r="AB673" s="73">
        <f t="shared" si="2068"/>
        <v>0</v>
      </c>
      <c r="AC673" s="73">
        <f>AC674+AC676</f>
        <v>0</v>
      </c>
      <c r="AD673" s="73">
        <f>AD674+AD676</f>
        <v>0</v>
      </c>
      <c r="AE673" s="73">
        <f t="shared" si="2034"/>
        <v>0</v>
      </c>
      <c r="AF673" s="73">
        <f t="shared" si="2069"/>
        <v>0</v>
      </c>
      <c r="AG673" s="73">
        <f>AG674+AG676</f>
        <v>0</v>
      </c>
      <c r="AH673" s="73">
        <f>AH674+AH676</f>
        <v>0</v>
      </c>
      <c r="AI673" s="73">
        <f t="shared" si="2070"/>
        <v>0</v>
      </c>
      <c r="AJ673" s="73">
        <f>AJ674+AJ676</f>
        <v>0</v>
      </c>
      <c r="AK673" s="73">
        <f>AK674+AK676</f>
        <v>0</v>
      </c>
      <c r="AL673" s="73">
        <f t="shared" si="2037"/>
        <v>0</v>
      </c>
      <c r="AM673" s="73">
        <f t="shared" si="2071"/>
        <v>0</v>
      </c>
      <c r="AN673" s="73">
        <f>AN674+AN676</f>
        <v>0</v>
      </c>
      <c r="AO673" s="73">
        <f>AO674+AO676</f>
        <v>0</v>
      </c>
      <c r="AP673" s="73">
        <f t="shared" si="2072"/>
        <v>0</v>
      </c>
      <c r="AQ673" s="73">
        <f>AQ674+AQ676</f>
        <v>0</v>
      </c>
      <c r="AR673" s="73">
        <f>AR674+AR676</f>
        <v>0</v>
      </c>
      <c r="AS673" s="73">
        <f t="shared" si="2073"/>
        <v>0</v>
      </c>
      <c r="AT673" s="73">
        <f t="shared" si="2074"/>
        <v>0</v>
      </c>
      <c r="AU673" s="73"/>
      <c r="AV673" s="74"/>
      <c r="AW673" s="91"/>
      <c r="AX673" s="91"/>
      <c r="AY673" s="91"/>
      <c r="AZ673" s="91"/>
      <c r="BA673" s="75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</row>
    <row r="674" spans="1:129" s="101" customFormat="1" hidden="1">
      <c r="A674" s="11"/>
      <c r="B674" s="76">
        <v>2017</v>
      </c>
      <c r="C674" s="77">
        <v>8323</v>
      </c>
      <c r="D674" s="77">
        <v>2</v>
      </c>
      <c r="E674" s="76">
        <v>2</v>
      </c>
      <c r="F674" s="76">
        <v>2</v>
      </c>
      <c r="G674" s="76">
        <v>1000</v>
      </c>
      <c r="H674" s="76">
        <v>1200</v>
      </c>
      <c r="I674" s="76">
        <v>121</v>
      </c>
      <c r="J674" s="76"/>
      <c r="K674" s="78" t="s">
        <v>69</v>
      </c>
      <c r="L674" s="79">
        <f>L675</f>
        <v>0</v>
      </c>
      <c r="M674" s="79">
        <f>M675</f>
        <v>0</v>
      </c>
      <c r="N674" s="79">
        <f t="shared" si="2027"/>
        <v>0</v>
      </c>
      <c r="O674" s="79">
        <f>O675</f>
        <v>0</v>
      </c>
      <c r="P674" s="79">
        <f>P675</f>
        <v>0</v>
      </c>
      <c r="Q674" s="79">
        <f t="shared" si="2028"/>
        <v>0</v>
      </c>
      <c r="R674" s="79">
        <f t="shared" si="2029"/>
        <v>0</v>
      </c>
      <c r="S674" s="79">
        <f>S675</f>
        <v>0</v>
      </c>
      <c r="T674" s="79">
        <f>T675</f>
        <v>0</v>
      </c>
      <c r="U674" s="79">
        <f t="shared" si="2030"/>
        <v>0</v>
      </c>
      <c r="V674" s="79">
        <f>V675</f>
        <v>0</v>
      </c>
      <c r="W674" s="79">
        <f>W675</f>
        <v>0</v>
      </c>
      <c r="X674" s="79">
        <f t="shared" si="2031"/>
        <v>0</v>
      </c>
      <c r="Y674" s="79">
        <f t="shared" si="2067"/>
        <v>0</v>
      </c>
      <c r="Z674" s="79">
        <f>Z675</f>
        <v>0</v>
      </c>
      <c r="AA674" s="79">
        <f>AA675</f>
        <v>0</v>
      </c>
      <c r="AB674" s="79">
        <f t="shared" si="2068"/>
        <v>0</v>
      </c>
      <c r="AC674" s="79">
        <f>AC675</f>
        <v>0</v>
      </c>
      <c r="AD674" s="79">
        <f>AD675</f>
        <v>0</v>
      </c>
      <c r="AE674" s="79">
        <f t="shared" si="2034"/>
        <v>0</v>
      </c>
      <c r="AF674" s="79">
        <f t="shared" si="2069"/>
        <v>0</v>
      </c>
      <c r="AG674" s="79">
        <f>AG675</f>
        <v>0</v>
      </c>
      <c r="AH674" s="79">
        <f>AH675</f>
        <v>0</v>
      </c>
      <c r="AI674" s="79">
        <f t="shared" si="2070"/>
        <v>0</v>
      </c>
      <c r="AJ674" s="79">
        <f>AJ675</f>
        <v>0</v>
      </c>
      <c r="AK674" s="79">
        <f>AK675</f>
        <v>0</v>
      </c>
      <c r="AL674" s="79">
        <f t="shared" si="2037"/>
        <v>0</v>
      </c>
      <c r="AM674" s="79">
        <f t="shared" si="2071"/>
        <v>0</v>
      </c>
      <c r="AN674" s="79">
        <f>AN675</f>
        <v>0</v>
      </c>
      <c r="AO674" s="79">
        <f>AO675</f>
        <v>0</v>
      </c>
      <c r="AP674" s="79">
        <f t="shared" si="2072"/>
        <v>0</v>
      </c>
      <c r="AQ674" s="79">
        <f>AQ675</f>
        <v>0</v>
      </c>
      <c r="AR674" s="79">
        <f>AR675</f>
        <v>0</v>
      </c>
      <c r="AS674" s="79">
        <f t="shared" si="2073"/>
        <v>0</v>
      </c>
      <c r="AT674" s="79">
        <f t="shared" si="2074"/>
        <v>0</v>
      </c>
      <c r="AU674" s="79"/>
      <c r="AV674" s="80"/>
      <c r="AW674" s="93"/>
      <c r="AX674" s="93"/>
      <c r="AY674" s="93"/>
      <c r="AZ674" s="93"/>
      <c r="BA674" s="8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</row>
    <row r="675" spans="1:129" s="69" customFormat="1" hidden="1">
      <c r="A675" s="11"/>
      <c r="B675" s="4">
        <v>2017</v>
      </c>
      <c r="C675" s="82">
        <v>8323</v>
      </c>
      <c r="D675" s="82">
        <v>2</v>
      </c>
      <c r="E675" s="2">
        <v>2</v>
      </c>
      <c r="F675" s="2">
        <v>2</v>
      </c>
      <c r="G675" s="2">
        <v>1000</v>
      </c>
      <c r="H675" s="2">
        <v>1200</v>
      </c>
      <c r="I675" s="2">
        <v>121</v>
      </c>
      <c r="J675" s="83">
        <v>1</v>
      </c>
      <c r="K675" s="95" t="s">
        <v>70</v>
      </c>
      <c r="L675" s="85">
        <v>0</v>
      </c>
      <c r="M675" s="85">
        <v>0</v>
      </c>
      <c r="N675" s="85">
        <f>L675+M675</f>
        <v>0</v>
      </c>
      <c r="O675" s="85">
        <v>0</v>
      </c>
      <c r="P675" s="85">
        <v>0</v>
      </c>
      <c r="Q675" s="85">
        <f>O675+P675</f>
        <v>0</v>
      </c>
      <c r="R675" s="85">
        <v>0</v>
      </c>
      <c r="S675" s="85">
        <v>0</v>
      </c>
      <c r="T675" s="85">
        <v>0</v>
      </c>
      <c r="U675" s="85">
        <f>S675+T675</f>
        <v>0</v>
      </c>
      <c r="V675" s="85">
        <v>0</v>
      </c>
      <c r="W675" s="85">
        <v>0</v>
      </c>
      <c r="X675" s="85">
        <f>V675+W675</f>
        <v>0</v>
      </c>
      <c r="Y675" s="85">
        <v>0</v>
      </c>
      <c r="Z675" s="85">
        <v>0</v>
      </c>
      <c r="AA675" s="85">
        <v>0</v>
      </c>
      <c r="AB675" s="85">
        <f>Z675+AA675</f>
        <v>0</v>
      </c>
      <c r="AC675" s="85">
        <v>0</v>
      </c>
      <c r="AD675" s="85">
        <v>0</v>
      </c>
      <c r="AE675" s="85">
        <f>AC675+AD675</f>
        <v>0</v>
      </c>
      <c r="AF675" s="85">
        <v>0</v>
      </c>
      <c r="AG675" s="85">
        <v>0</v>
      </c>
      <c r="AH675" s="85">
        <v>0</v>
      </c>
      <c r="AI675" s="85">
        <f>AG675+AH675</f>
        <v>0</v>
      </c>
      <c r="AJ675" s="85">
        <v>0</v>
      </c>
      <c r="AK675" s="85">
        <v>0</v>
      </c>
      <c r="AL675" s="85">
        <f>AJ675+AK675</f>
        <v>0</v>
      </c>
      <c r="AM675" s="85">
        <v>0</v>
      </c>
      <c r="AN675" s="384">
        <f t="shared" ref="AN675" si="2075">L675-S675-Z675-AG675</f>
        <v>0</v>
      </c>
      <c r="AO675" s="384">
        <f t="shared" ref="AO675" si="2076">M675-T675-AA675-AH675</f>
        <v>0</v>
      </c>
      <c r="AP675" s="385">
        <f t="shared" si="2072"/>
        <v>0</v>
      </c>
      <c r="AQ675" s="384">
        <f t="shared" ref="AQ675" si="2077">O675-V675-AC675-AJ675</f>
        <v>0</v>
      </c>
      <c r="AR675" s="384">
        <f t="shared" ref="AR675" si="2078">P675-W675-AD675-AK675</f>
        <v>0</v>
      </c>
      <c r="AS675" s="385">
        <f t="shared" si="2073"/>
        <v>0</v>
      </c>
      <c r="AT675" s="385">
        <f t="shared" si="2074"/>
        <v>0</v>
      </c>
      <c r="AU675" s="86" t="s">
        <v>71</v>
      </c>
      <c r="AV675" s="87"/>
      <c r="AW675" s="88"/>
      <c r="AX675" s="88"/>
      <c r="AY675" s="88"/>
      <c r="AZ675" s="88"/>
      <c r="BA675" s="377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</row>
    <row r="676" spans="1:129" s="101" customFormat="1" hidden="1">
      <c r="A676" s="11"/>
      <c r="B676" s="76">
        <v>2017</v>
      </c>
      <c r="C676" s="77">
        <v>8323</v>
      </c>
      <c r="D676" s="77">
        <v>2</v>
      </c>
      <c r="E676" s="76">
        <v>2</v>
      </c>
      <c r="F676" s="76">
        <v>2</v>
      </c>
      <c r="G676" s="76">
        <v>1000</v>
      </c>
      <c r="H676" s="76">
        <v>1200</v>
      </c>
      <c r="I676" s="76">
        <v>122</v>
      </c>
      <c r="J676" s="76"/>
      <c r="K676" s="78" t="s">
        <v>72</v>
      </c>
      <c r="L676" s="79">
        <f>L677</f>
        <v>0</v>
      </c>
      <c r="M676" s="79">
        <f>M677</f>
        <v>0</v>
      </c>
      <c r="N676" s="79">
        <f t="shared" si="2027"/>
        <v>0</v>
      </c>
      <c r="O676" s="79">
        <f>O677</f>
        <v>0</v>
      </c>
      <c r="P676" s="79">
        <f>P677</f>
        <v>0</v>
      </c>
      <c r="Q676" s="79">
        <f t="shared" si="2028"/>
        <v>0</v>
      </c>
      <c r="R676" s="79">
        <f t="shared" si="2029"/>
        <v>0</v>
      </c>
      <c r="S676" s="79">
        <f>S677</f>
        <v>0</v>
      </c>
      <c r="T676" s="79">
        <f>T677</f>
        <v>0</v>
      </c>
      <c r="U676" s="79">
        <f t="shared" ref="U676" si="2079">S676+T676</f>
        <v>0</v>
      </c>
      <c r="V676" s="79">
        <f>V677</f>
        <v>0</v>
      </c>
      <c r="W676" s="79">
        <f>W677</f>
        <v>0</v>
      </c>
      <c r="X676" s="79">
        <f t="shared" ref="X676" si="2080">V676+W676</f>
        <v>0</v>
      </c>
      <c r="Y676" s="79">
        <f t="shared" ref="Y676" si="2081">U676+X676</f>
        <v>0</v>
      </c>
      <c r="Z676" s="79">
        <f>Z677</f>
        <v>0</v>
      </c>
      <c r="AA676" s="79">
        <f>AA677</f>
        <v>0</v>
      </c>
      <c r="AB676" s="79">
        <f t="shared" ref="AB676" si="2082">Z676+AA676</f>
        <v>0</v>
      </c>
      <c r="AC676" s="79">
        <f>AC677</f>
        <v>0</v>
      </c>
      <c r="AD676" s="79">
        <f>AD677</f>
        <v>0</v>
      </c>
      <c r="AE676" s="79">
        <f t="shared" ref="AE676" si="2083">AC676+AD676</f>
        <v>0</v>
      </c>
      <c r="AF676" s="79">
        <f t="shared" ref="AF676" si="2084">AB676+AE676</f>
        <v>0</v>
      </c>
      <c r="AG676" s="79">
        <f>AG677</f>
        <v>0</v>
      </c>
      <c r="AH676" s="79">
        <f>AH677</f>
        <v>0</v>
      </c>
      <c r="AI676" s="79">
        <f t="shared" ref="AI676" si="2085">AG676+AH676</f>
        <v>0</v>
      </c>
      <c r="AJ676" s="79">
        <f>AJ677</f>
        <v>0</v>
      </c>
      <c r="AK676" s="79">
        <f>AK677</f>
        <v>0</v>
      </c>
      <c r="AL676" s="79">
        <f t="shared" ref="AL676" si="2086">AJ676+AK676</f>
        <v>0</v>
      </c>
      <c r="AM676" s="79">
        <f t="shared" ref="AM676" si="2087">AI676+AL676</f>
        <v>0</v>
      </c>
      <c r="AN676" s="79">
        <f>AN677</f>
        <v>0</v>
      </c>
      <c r="AO676" s="79">
        <f>AO677</f>
        <v>0</v>
      </c>
      <c r="AP676" s="79">
        <f t="shared" ref="AP676:AP677" si="2088">AN676+AO676</f>
        <v>0</v>
      </c>
      <c r="AQ676" s="79">
        <f>AQ677</f>
        <v>0</v>
      </c>
      <c r="AR676" s="79">
        <f>AR677</f>
        <v>0</v>
      </c>
      <c r="AS676" s="79">
        <f t="shared" ref="AS676:AS677" si="2089">AQ676+AR676</f>
        <v>0</v>
      </c>
      <c r="AT676" s="79">
        <f t="shared" ref="AT676:AT677" si="2090">AP676+AS676</f>
        <v>0</v>
      </c>
      <c r="AU676" s="79"/>
      <c r="AV676" s="80"/>
      <c r="AW676" s="93"/>
      <c r="AX676" s="93"/>
      <c r="AY676" s="93"/>
      <c r="AZ676" s="93"/>
      <c r="BA676" s="8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</row>
    <row r="677" spans="1:129" s="69" customFormat="1" hidden="1">
      <c r="A677" s="11"/>
      <c r="B677" s="4">
        <v>2017</v>
      </c>
      <c r="C677" s="82">
        <v>8323</v>
      </c>
      <c r="D677" s="82">
        <v>2</v>
      </c>
      <c r="E677" s="2">
        <v>2</v>
      </c>
      <c r="F677" s="2">
        <v>2</v>
      </c>
      <c r="G677" s="2">
        <v>1000</v>
      </c>
      <c r="H677" s="2">
        <v>1200</v>
      </c>
      <c r="I677" s="2">
        <v>122</v>
      </c>
      <c r="J677" s="83">
        <v>1</v>
      </c>
      <c r="K677" s="95" t="s">
        <v>739</v>
      </c>
      <c r="L677" s="85">
        <v>0</v>
      </c>
      <c r="M677" s="85">
        <v>0</v>
      </c>
      <c r="N677" s="85">
        <f>L677+M677</f>
        <v>0</v>
      </c>
      <c r="O677" s="85">
        <v>0</v>
      </c>
      <c r="P677" s="85">
        <v>0</v>
      </c>
      <c r="Q677" s="85">
        <f>O677+P677</f>
        <v>0</v>
      </c>
      <c r="R677" s="85">
        <v>0</v>
      </c>
      <c r="S677" s="85">
        <v>0</v>
      </c>
      <c r="T677" s="85">
        <v>0</v>
      </c>
      <c r="U677" s="85">
        <f>S677+T677</f>
        <v>0</v>
      </c>
      <c r="V677" s="85">
        <v>0</v>
      </c>
      <c r="W677" s="85">
        <v>0</v>
      </c>
      <c r="X677" s="85">
        <f>V677+W677</f>
        <v>0</v>
      </c>
      <c r="Y677" s="85">
        <v>0</v>
      </c>
      <c r="Z677" s="85">
        <v>0</v>
      </c>
      <c r="AA677" s="85">
        <v>0</v>
      </c>
      <c r="AB677" s="85">
        <f>Z677+AA677</f>
        <v>0</v>
      </c>
      <c r="AC677" s="85">
        <v>0</v>
      </c>
      <c r="AD677" s="85">
        <v>0</v>
      </c>
      <c r="AE677" s="85">
        <f>AC677+AD677</f>
        <v>0</v>
      </c>
      <c r="AF677" s="85">
        <v>0</v>
      </c>
      <c r="AG677" s="85">
        <v>0</v>
      </c>
      <c r="AH677" s="85">
        <v>0</v>
      </c>
      <c r="AI677" s="85">
        <f>AG677+AH677</f>
        <v>0</v>
      </c>
      <c r="AJ677" s="85">
        <v>0</v>
      </c>
      <c r="AK677" s="85">
        <v>0</v>
      </c>
      <c r="AL677" s="85">
        <f>AJ677+AK677</f>
        <v>0</v>
      </c>
      <c r="AM677" s="85">
        <v>0</v>
      </c>
      <c r="AN677" s="384">
        <f t="shared" ref="AN677" si="2091">L677-S677-Z677-AG677</f>
        <v>0</v>
      </c>
      <c r="AO677" s="384">
        <f t="shared" ref="AO677" si="2092">M677-T677-AA677-AH677</f>
        <v>0</v>
      </c>
      <c r="AP677" s="385">
        <f t="shared" si="2088"/>
        <v>0</v>
      </c>
      <c r="AQ677" s="384">
        <f t="shared" ref="AQ677" si="2093">O677-V677-AC677-AJ677</f>
        <v>0</v>
      </c>
      <c r="AR677" s="384">
        <f t="shared" ref="AR677" si="2094">P677-W677-AD677-AK677</f>
        <v>0</v>
      </c>
      <c r="AS677" s="385">
        <f t="shared" si="2089"/>
        <v>0</v>
      </c>
      <c r="AT677" s="385">
        <f t="shared" si="2090"/>
        <v>0</v>
      </c>
      <c r="AU677" s="86" t="s">
        <v>71</v>
      </c>
      <c r="AV677" s="87"/>
      <c r="AW677" s="88"/>
      <c r="AX677" s="88"/>
      <c r="AY677" s="88"/>
      <c r="AZ677" s="88"/>
      <c r="BA677" s="377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</row>
    <row r="678" spans="1:129" s="94" customFormat="1" hidden="1">
      <c r="A678" s="11"/>
      <c r="B678" s="70">
        <v>2017</v>
      </c>
      <c r="C678" s="71">
        <v>8323</v>
      </c>
      <c r="D678" s="71">
        <v>2</v>
      </c>
      <c r="E678" s="70">
        <v>2</v>
      </c>
      <c r="F678" s="70">
        <v>2</v>
      </c>
      <c r="G678" s="70">
        <v>1000</v>
      </c>
      <c r="H678" s="70">
        <v>1300</v>
      </c>
      <c r="I678" s="70"/>
      <c r="J678" s="70"/>
      <c r="K678" s="72" t="s">
        <v>73</v>
      </c>
      <c r="L678" s="73">
        <f>L679+L682</f>
        <v>0</v>
      </c>
      <c r="M678" s="73">
        <f>M679+M682</f>
        <v>0</v>
      </c>
      <c r="N678" s="73">
        <f t="shared" si="2027"/>
        <v>0</v>
      </c>
      <c r="O678" s="73">
        <f>O679+O682</f>
        <v>0</v>
      </c>
      <c r="P678" s="73">
        <f>P679+P682</f>
        <v>0</v>
      </c>
      <c r="Q678" s="73">
        <f t="shared" si="2028"/>
        <v>0</v>
      </c>
      <c r="R678" s="73">
        <f t="shared" si="2029"/>
        <v>0</v>
      </c>
      <c r="S678" s="73">
        <f>S679+S682</f>
        <v>0</v>
      </c>
      <c r="T678" s="73">
        <f>T679+T682</f>
        <v>0</v>
      </c>
      <c r="U678" s="73">
        <f t="shared" ref="U678:U684" si="2095">S678+T678</f>
        <v>0</v>
      </c>
      <c r="V678" s="73">
        <f>V679+V682</f>
        <v>0</v>
      </c>
      <c r="W678" s="73">
        <f>W679+W682</f>
        <v>0</v>
      </c>
      <c r="X678" s="73">
        <f t="shared" ref="X678:X684" si="2096">V678+W678</f>
        <v>0</v>
      </c>
      <c r="Y678" s="73">
        <f t="shared" ref="Y678:Y679" si="2097">U678+X678</f>
        <v>0</v>
      </c>
      <c r="Z678" s="73">
        <f>Z679+Z682</f>
        <v>0</v>
      </c>
      <c r="AA678" s="73">
        <f>AA679+AA682</f>
        <v>0</v>
      </c>
      <c r="AB678" s="73">
        <f t="shared" ref="AB678:AB684" si="2098">Z678+AA678</f>
        <v>0</v>
      </c>
      <c r="AC678" s="73">
        <f>AC679+AC682</f>
        <v>0</v>
      </c>
      <c r="AD678" s="73">
        <f>AD679+AD682</f>
        <v>0</v>
      </c>
      <c r="AE678" s="73">
        <f t="shared" ref="AE678:AE684" si="2099">AC678+AD678</f>
        <v>0</v>
      </c>
      <c r="AF678" s="73">
        <f t="shared" ref="AF678:AF679" si="2100">AB678+AE678</f>
        <v>0</v>
      </c>
      <c r="AG678" s="73">
        <f>AG679+AG682</f>
        <v>0</v>
      </c>
      <c r="AH678" s="73">
        <f>AH679+AH682</f>
        <v>0</v>
      </c>
      <c r="AI678" s="73">
        <f t="shared" ref="AI678:AI684" si="2101">AG678+AH678</f>
        <v>0</v>
      </c>
      <c r="AJ678" s="73">
        <f>AJ679+AJ682</f>
        <v>0</v>
      </c>
      <c r="AK678" s="73">
        <f>AK679+AK682</f>
        <v>0</v>
      </c>
      <c r="AL678" s="73">
        <f t="shared" ref="AL678:AL684" si="2102">AJ678+AK678</f>
        <v>0</v>
      </c>
      <c r="AM678" s="73">
        <f t="shared" ref="AM678:AM679" si="2103">AI678+AL678</f>
        <v>0</v>
      </c>
      <c r="AN678" s="73">
        <f>AN679+AN682</f>
        <v>0</v>
      </c>
      <c r="AO678" s="73">
        <f>AO679+AO682</f>
        <v>0</v>
      </c>
      <c r="AP678" s="73">
        <f t="shared" ref="AP678:AP684" si="2104">AN678+AO678</f>
        <v>0</v>
      </c>
      <c r="AQ678" s="73">
        <f>AQ679+AQ682</f>
        <v>0</v>
      </c>
      <c r="AR678" s="73">
        <f>AR679+AR682</f>
        <v>0</v>
      </c>
      <c r="AS678" s="73">
        <f t="shared" ref="AS678:AS684" si="2105">AQ678+AR678</f>
        <v>0</v>
      </c>
      <c r="AT678" s="73">
        <f t="shared" ref="AT678:AT681" si="2106">AP678+AS678</f>
        <v>0</v>
      </c>
      <c r="AU678" s="73"/>
      <c r="AV678" s="74"/>
      <c r="AW678" s="91"/>
      <c r="AX678" s="91"/>
      <c r="AY678" s="91"/>
      <c r="AZ678" s="91"/>
      <c r="BA678" s="75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</row>
    <row r="679" spans="1:129" s="94" customFormat="1" hidden="1">
      <c r="A679" s="11"/>
      <c r="B679" s="76">
        <v>2017</v>
      </c>
      <c r="C679" s="77">
        <v>8323</v>
      </c>
      <c r="D679" s="77">
        <v>2</v>
      </c>
      <c r="E679" s="76">
        <v>2</v>
      </c>
      <c r="F679" s="76">
        <v>2</v>
      </c>
      <c r="G679" s="76">
        <v>1000</v>
      </c>
      <c r="H679" s="76">
        <v>1300</v>
      </c>
      <c r="I679" s="76">
        <v>132</v>
      </c>
      <c r="J679" s="76"/>
      <c r="K679" s="78" t="s">
        <v>74</v>
      </c>
      <c r="L679" s="79">
        <f>L680+L681</f>
        <v>0</v>
      </c>
      <c r="M679" s="79">
        <f>M680+M681</f>
        <v>0</v>
      </c>
      <c r="N679" s="79">
        <f t="shared" si="2027"/>
        <v>0</v>
      </c>
      <c r="O679" s="79">
        <f>O680+O681</f>
        <v>0</v>
      </c>
      <c r="P679" s="79">
        <f>P680+P681</f>
        <v>0</v>
      </c>
      <c r="Q679" s="79">
        <f t="shared" si="2028"/>
        <v>0</v>
      </c>
      <c r="R679" s="79">
        <f t="shared" si="2029"/>
        <v>0</v>
      </c>
      <c r="S679" s="79">
        <f>S680+S681</f>
        <v>0</v>
      </c>
      <c r="T679" s="79">
        <f>T680+T681</f>
        <v>0</v>
      </c>
      <c r="U679" s="79">
        <f t="shared" si="2095"/>
        <v>0</v>
      </c>
      <c r="V679" s="79">
        <f>V680+V681</f>
        <v>0</v>
      </c>
      <c r="W679" s="79">
        <f>W680+W681</f>
        <v>0</v>
      </c>
      <c r="X679" s="79">
        <f t="shared" si="2096"/>
        <v>0</v>
      </c>
      <c r="Y679" s="79">
        <f t="shared" si="2097"/>
        <v>0</v>
      </c>
      <c r="Z679" s="79">
        <f>Z680+Z681</f>
        <v>0</v>
      </c>
      <c r="AA679" s="79">
        <f>AA680+AA681</f>
        <v>0</v>
      </c>
      <c r="AB679" s="79">
        <f t="shared" si="2098"/>
        <v>0</v>
      </c>
      <c r="AC679" s="79">
        <f>AC680+AC681</f>
        <v>0</v>
      </c>
      <c r="AD679" s="79">
        <f>AD680+AD681</f>
        <v>0</v>
      </c>
      <c r="AE679" s="79">
        <f t="shared" si="2099"/>
        <v>0</v>
      </c>
      <c r="AF679" s="79">
        <f t="shared" si="2100"/>
        <v>0</v>
      </c>
      <c r="AG679" s="79">
        <f>AG680+AG681</f>
        <v>0</v>
      </c>
      <c r="AH679" s="79">
        <f>AH680+AH681</f>
        <v>0</v>
      </c>
      <c r="AI679" s="79">
        <f t="shared" si="2101"/>
        <v>0</v>
      </c>
      <c r="AJ679" s="79">
        <f>AJ680+AJ681</f>
        <v>0</v>
      </c>
      <c r="AK679" s="79">
        <f>AK680+AK681</f>
        <v>0</v>
      </c>
      <c r="AL679" s="79">
        <f t="shared" si="2102"/>
        <v>0</v>
      </c>
      <c r="AM679" s="79">
        <f t="shared" si="2103"/>
        <v>0</v>
      </c>
      <c r="AN679" s="79">
        <f>AN680+AN681</f>
        <v>0</v>
      </c>
      <c r="AO679" s="79">
        <f>AO680+AO681</f>
        <v>0</v>
      </c>
      <c r="AP679" s="79">
        <f t="shared" si="2104"/>
        <v>0</v>
      </c>
      <c r="AQ679" s="79">
        <f>AQ680+AQ681</f>
        <v>0</v>
      </c>
      <c r="AR679" s="79">
        <f>AR680+AR681</f>
        <v>0</v>
      </c>
      <c r="AS679" s="79">
        <f t="shared" si="2105"/>
        <v>0</v>
      </c>
      <c r="AT679" s="79">
        <f t="shared" si="2106"/>
        <v>0</v>
      </c>
      <c r="AU679" s="79"/>
      <c r="AV679" s="80"/>
      <c r="AW679" s="93"/>
      <c r="AX679" s="93"/>
      <c r="AY679" s="93"/>
      <c r="AZ679" s="93"/>
      <c r="BA679" s="8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</row>
    <row r="680" spans="1:129" s="69" customFormat="1" hidden="1">
      <c r="A680" s="11"/>
      <c r="B680" s="4">
        <v>2017</v>
      </c>
      <c r="C680" s="82">
        <v>8323</v>
      </c>
      <c r="D680" s="82">
        <v>2</v>
      </c>
      <c r="E680" s="2">
        <v>2</v>
      </c>
      <c r="F680" s="2">
        <v>2</v>
      </c>
      <c r="G680" s="2">
        <v>1000</v>
      </c>
      <c r="H680" s="2">
        <v>1300</v>
      </c>
      <c r="I680" s="2">
        <v>132</v>
      </c>
      <c r="J680" s="83">
        <v>1</v>
      </c>
      <c r="K680" s="95" t="s">
        <v>818</v>
      </c>
      <c r="L680" s="85">
        <v>0</v>
      </c>
      <c r="M680" s="85">
        <v>0</v>
      </c>
      <c r="N680" s="85">
        <f t="shared" si="2027"/>
        <v>0</v>
      </c>
      <c r="O680" s="85">
        <v>0</v>
      </c>
      <c r="P680" s="85">
        <v>0</v>
      </c>
      <c r="Q680" s="85">
        <f t="shared" si="2028"/>
        <v>0</v>
      </c>
      <c r="R680" s="85">
        <v>0</v>
      </c>
      <c r="S680" s="85">
        <v>0</v>
      </c>
      <c r="T680" s="85">
        <v>0</v>
      </c>
      <c r="U680" s="85">
        <f t="shared" si="2095"/>
        <v>0</v>
      </c>
      <c r="V680" s="85">
        <v>0</v>
      </c>
      <c r="W680" s="85">
        <v>0</v>
      </c>
      <c r="X680" s="85">
        <f t="shared" si="2096"/>
        <v>0</v>
      </c>
      <c r="Y680" s="85">
        <v>0</v>
      </c>
      <c r="Z680" s="85">
        <v>0</v>
      </c>
      <c r="AA680" s="85">
        <v>0</v>
      </c>
      <c r="AB680" s="85">
        <f t="shared" si="2098"/>
        <v>0</v>
      </c>
      <c r="AC680" s="85">
        <v>0</v>
      </c>
      <c r="AD680" s="85">
        <v>0</v>
      </c>
      <c r="AE680" s="85">
        <f t="shared" si="2099"/>
        <v>0</v>
      </c>
      <c r="AF680" s="85">
        <v>0</v>
      </c>
      <c r="AG680" s="85">
        <v>0</v>
      </c>
      <c r="AH680" s="85">
        <v>0</v>
      </c>
      <c r="AI680" s="85">
        <f t="shared" si="2101"/>
        <v>0</v>
      </c>
      <c r="AJ680" s="85">
        <v>0</v>
      </c>
      <c r="AK680" s="85">
        <v>0</v>
      </c>
      <c r="AL680" s="85">
        <f t="shared" si="2102"/>
        <v>0</v>
      </c>
      <c r="AM680" s="85">
        <v>0</v>
      </c>
      <c r="AN680" s="384">
        <f t="shared" ref="AN680:AN681" si="2107">L680-S680-Z680-AG680</f>
        <v>0</v>
      </c>
      <c r="AO680" s="384">
        <f t="shared" ref="AO680:AO681" si="2108">M680-T680-AA680-AH680</f>
        <v>0</v>
      </c>
      <c r="AP680" s="385">
        <f t="shared" si="2104"/>
        <v>0</v>
      </c>
      <c r="AQ680" s="384">
        <f t="shared" ref="AQ680:AQ681" si="2109">O680-V680-AC680-AJ680</f>
        <v>0</v>
      </c>
      <c r="AR680" s="384">
        <f t="shared" ref="AR680:AR681" si="2110">P680-W680-AD680-AK680</f>
        <v>0</v>
      </c>
      <c r="AS680" s="385">
        <f t="shared" si="2105"/>
        <v>0</v>
      </c>
      <c r="AT680" s="385">
        <f t="shared" si="2106"/>
        <v>0</v>
      </c>
      <c r="AU680" s="86" t="s">
        <v>71</v>
      </c>
      <c r="AV680" s="87"/>
      <c r="AW680" s="88"/>
      <c r="AX680" s="88"/>
      <c r="AY680" s="88"/>
      <c r="AZ680" s="88"/>
      <c r="BA680" s="377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</row>
    <row r="681" spans="1:129" s="69" customFormat="1" hidden="1">
      <c r="A681" s="11"/>
      <c r="B681" s="4">
        <v>2017</v>
      </c>
      <c r="C681" s="82">
        <v>8323</v>
      </c>
      <c r="D681" s="82">
        <v>2</v>
      </c>
      <c r="E681" s="2">
        <v>2</v>
      </c>
      <c r="F681" s="2">
        <v>2</v>
      </c>
      <c r="G681" s="2">
        <v>1000</v>
      </c>
      <c r="H681" s="2">
        <v>1300</v>
      </c>
      <c r="I681" s="2">
        <v>132</v>
      </c>
      <c r="J681" s="83">
        <v>2</v>
      </c>
      <c r="K681" s="95" t="s">
        <v>75</v>
      </c>
      <c r="L681" s="85">
        <v>0</v>
      </c>
      <c r="M681" s="85">
        <v>0</v>
      </c>
      <c r="N681" s="85">
        <f t="shared" si="2027"/>
        <v>0</v>
      </c>
      <c r="O681" s="85">
        <v>0</v>
      </c>
      <c r="P681" s="85">
        <v>0</v>
      </c>
      <c r="Q681" s="85">
        <f t="shared" si="2028"/>
        <v>0</v>
      </c>
      <c r="R681" s="85">
        <v>0</v>
      </c>
      <c r="S681" s="85">
        <v>0</v>
      </c>
      <c r="T681" s="85">
        <v>0</v>
      </c>
      <c r="U681" s="85">
        <f t="shared" si="2095"/>
        <v>0</v>
      </c>
      <c r="V681" s="85">
        <v>0</v>
      </c>
      <c r="W681" s="85">
        <v>0</v>
      </c>
      <c r="X681" s="85">
        <f t="shared" si="2096"/>
        <v>0</v>
      </c>
      <c r="Y681" s="85">
        <v>0</v>
      </c>
      <c r="Z681" s="85">
        <v>0</v>
      </c>
      <c r="AA681" s="85">
        <v>0</v>
      </c>
      <c r="AB681" s="85">
        <f t="shared" si="2098"/>
        <v>0</v>
      </c>
      <c r="AC681" s="85">
        <v>0</v>
      </c>
      <c r="AD681" s="85">
        <v>0</v>
      </c>
      <c r="AE681" s="85">
        <f t="shared" si="2099"/>
        <v>0</v>
      </c>
      <c r="AF681" s="85">
        <v>0</v>
      </c>
      <c r="AG681" s="85">
        <v>0</v>
      </c>
      <c r="AH681" s="85">
        <v>0</v>
      </c>
      <c r="AI681" s="85">
        <f t="shared" si="2101"/>
        <v>0</v>
      </c>
      <c r="AJ681" s="85">
        <v>0</v>
      </c>
      <c r="AK681" s="85">
        <v>0</v>
      </c>
      <c r="AL681" s="85">
        <f t="shared" si="2102"/>
        <v>0</v>
      </c>
      <c r="AM681" s="85">
        <v>0</v>
      </c>
      <c r="AN681" s="384">
        <f t="shared" si="2107"/>
        <v>0</v>
      </c>
      <c r="AO681" s="384">
        <f t="shared" si="2108"/>
        <v>0</v>
      </c>
      <c r="AP681" s="385">
        <f t="shared" si="2104"/>
        <v>0</v>
      </c>
      <c r="AQ681" s="384">
        <f t="shared" si="2109"/>
        <v>0</v>
      </c>
      <c r="AR681" s="384">
        <f t="shared" si="2110"/>
        <v>0</v>
      </c>
      <c r="AS681" s="385">
        <f t="shared" si="2105"/>
        <v>0</v>
      </c>
      <c r="AT681" s="385">
        <f t="shared" si="2106"/>
        <v>0</v>
      </c>
      <c r="AU681" s="86" t="s">
        <v>71</v>
      </c>
      <c r="AV681" s="87"/>
      <c r="AW681" s="88"/>
      <c r="AX681" s="88"/>
      <c r="AY681" s="88"/>
      <c r="AZ681" s="88"/>
      <c r="BA681" s="377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</row>
    <row r="682" spans="1:129" s="94" customFormat="1" hidden="1">
      <c r="A682" s="11"/>
      <c r="B682" s="76">
        <v>2017</v>
      </c>
      <c r="C682" s="77">
        <v>8323</v>
      </c>
      <c r="D682" s="77">
        <v>2</v>
      </c>
      <c r="E682" s="76">
        <v>2</v>
      </c>
      <c r="F682" s="76">
        <v>2</v>
      </c>
      <c r="G682" s="76">
        <v>1000</v>
      </c>
      <c r="H682" s="76">
        <v>1300</v>
      </c>
      <c r="I682" s="76">
        <v>134</v>
      </c>
      <c r="J682" s="76"/>
      <c r="K682" s="78" t="s">
        <v>76</v>
      </c>
      <c r="L682" s="79">
        <f>L683+L684</f>
        <v>0</v>
      </c>
      <c r="M682" s="79">
        <f>M683+M684</f>
        <v>0</v>
      </c>
      <c r="N682" s="79">
        <f t="shared" si="2027"/>
        <v>0</v>
      </c>
      <c r="O682" s="79">
        <f>O683+O684</f>
        <v>0</v>
      </c>
      <c r="P682" s="79">
        <f>P683+P684</f>
        <v>0</v>
      </c>
      <c r="Q682" s="79">
        <f t="shared" si="2028"/>
        <v>0</v>
      </c>
      <c r="R682" s="79">
        <f t="shared" si="2029"/>
        <v>0</v>
      </c>
      <c r="S682" s="79">
        <f>S683+S684</f>
        <v>0</v>
      </c>
      <c r="T682" s="79">
        <f>T683+T684</f>
        <v>0</v>
      </c>
      <c r="U682" s="79">
        <f t="shared" si="2095"/>
        <v>0</v>
      </c>
      <c r="V682" s="79">
        <f>V683+V684</f>
        <v>0</v>
      </c>
      <c r="W682" s="79">
        <f>W683+W684</f>
        <v>0</v>
      </c>
      <c r="X682" s="79">
        <f t="shared" si="2096"/>
        <v>0</v>
      </c>
      <c r="Y682" s="79">
        <f t="shared" ref="Y682" si="2111">U682+X682</f>
        <v>0</v>
      </c>
      <c r="Z682" s="79">
        <f>Z683+Z684</f>
        <v>0</v>
      </c>
      <c r="AA682" s="79">
        <f>AA683+AA684</f>
        <v>0</v>
      </c>
      <c r="AB682" s="79">
        <f t="shared" si="2098"/>
        <v>0</v>
      </c>
      <c r="AC682" s="79">
        <f>AC683+AC684</f>
        <v>0</v>
      </c>
      <c r="AD682" s="79">
        <f>AD683+AD684</f>
        <v>0</v>
      </c>
      <c r="AE682" s="79">
        <f t="shared" si="2099"/>
        <v>0</v>
      </c>
      <c r="AF682" s="79">
        <f t="shared" ref="AF682" si="2112">AB682+AE682</f>
        <v>0</v>
      </c>
      <c r="AG682" s="79">
        <f>AG683+AG684</f>
        <v>0</v>
      </c>
      <c r="AH682" s="79">
        <f>AH683+AH684</f>
        <v>0</v>
      </c>
      <c r="AI682" s="79">
        <f t="shared" si="2101"/>
        <v>0</v>
      </c>
      <c r="AJ682" s="79">
        <f>AJ683+AJ684</f>
        <v>0</v>
      </c>
      <c r="AK682" s="79">
        <f>AK683+AK684</f>
        <v>0</v>
      </c>
      <c r="AL682" s="79">
        <f t="shared" si="2102"/>
        <v>0</v>
      </c>
      <c r="AM682" s="79">
        <f t="shared" ref="AM682" si="2113">AI682+AL682</f>
        <v>0</v>
      </c>
      <c r="AN682" s="79">
        <f>AN683+AN684</f>
        <v>0</v>
      </c>
      <c r="AO682" s="79">
        <f>AO683+AO684</f>
        <v>0</v>
      </c>
      <c r="AP682" s="79">
        <f t="shared" si="2104"/>
        <v>0</v>
      </c>
      <c r="AQ682" s="79">
        <f>AQ683+AQ684</f>
        <v>0</v>
      </c>
      <c r="AR682" s="79">
        <f>AR683+AR684</f>
        <v>0</v>
      </c>
      <c r="AS682" s="79">
        <f t="shared" si="2105"/>
        <v>0</v>
      </c>
      <c r="AT682" s="79">
        <f t="shared" ref="AT682:AT684" si="2114">AP682+AS682</f>
        <v>0</v>
      </c>
      <c r="AU682" s="79"/>
      <c r="AV682" s="80"/>
      <c r="AW682" s="93"/>
      <c r="AX682" s="93"/>
      <c r="AY682" s="93"/>
      <c r="AZ682" s="93"/>
      <c r="BA682" s="8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</row>
    <row r="683" spans="1:129" s="69" customFormat="1" hidden="1">
      <c r="A683" s="11"/>
      <c r="B683" s="4">
        <v>2017</v>
      </c>
      <c r="C683" s="82">
        <v>8323</v>
      </c>
      <c r="D683" s="82">
        <v>2</v>
      </c>
      <c r="E683" s="2">
        <v>2</v>
      </c>
      <c r="F683" s="2">
        <v>2</v>
      </c>
      <c r="G683" s="2">
        <v>1000</v>
      </c>
      <c r="H683" s="2">
        <v>1300</v>
      </c>
      <c r="I683" s="2">
        <v>134</v>
      </c>
      <c r="J683" s="83">
        <v>1</v>
      </c>
      <c r="K683" s="95" t="s">
        <v>77</v>
      </c>
      <c r="L683" s="85">
        <v>0</v>
      </c>
      <c r="M683" s="85">
        <v>0</v>
      </c>
      <c r="N683" s="85">
        <f t="shared" si="2027"/>
        <v>0</v>
      </c>
      <c r="O683" s="85">
        <v>0</v>
      </c>
      <c r="P683" s="85">
        <v>0</v>
      </c>
      <c r="Q683" s="85">
        <f t="shared" si="2028"/>
        <v>0</v>
      </c>
      <c r="R683" s="85">
        <v>0</v>
      </c>
      <c r="S683" s="85">
        <v>0</v>
      </c>
      <c r="T683" s="85">
        <v>0</v>
      </c>
      <c r="U683" s="85">
        <f t="shared" si="2095"/>
        <v>0</v>
      </c>
      <c r="V683" s="85">
        <v>0</v>
      </c>
      <c r="W683" s="85">
        <v>0</v>
      </c>
      <c r="X683" s="85">
        <f t="shared" si="2096"/>
        <v>0</v>
      </c>
      <c r="Y683" s="85">
        <v>0</v>
      </c>
      <c r="Z683" s="85">
        <v>0</v>
      </c>
      <c r="AA683" s="85">
        <v>0</v>
      </c>
      <c r="AB683" s="85">
        <f t="shared" si="2098"/>
        <v>0</v>
      </c>
      <c r="AC683" s="85">
        <v>0</v>
      </c>
      <c r="AD683" s="85">
        <v>0</v>
      </c>
      <c r="AE683" s="85">
        <f t="shared" si="2099"/>
        <v>0</v>
      </c>
      <c r="AF683" s="85">
        <v>0</v>
      </c>
      <c r="AG683" s="85">
        <v>0</v>
      </c>
      <c r="AH683" s="85">
        <v>0</v>
      </c>
      <c r="AI683" s="85">
        <f t="shared" si="2101"/>
        <v>0</v>
      </c>
      <c r="AJ683" s="85">
        <v>0</v>
      </c>
      <c r="AK683" s="85">
        <v>0</v>
      </c>
      <c r="AL683" s="85">
        <f t="shared" si="2102"/>
        <v>0</v>
      </c>
      <c r="AM683" s="85">
        <v>0</v>
      </c>
      <c r="AN683" s="384">
        <f t="shared" ref="AN683:AN684" si="2115">L683-S683-Z683-AG683</f>
        <v>0</v>
      </c>
      <c r="AO683" s="384">
        <f t="shared" ref="AO683:AO684" si="2116">M683-T683-AA683-AH683</f>
        <v>0</v>
      </c>
      <c r="AP683" s="385">
        <f t="shared" si="2104"/>
        <v>0</v>
      </c>
      <c r="AQ683" s="384">
        <f t="shared" ref="AQ683:AQ684" si="2117">O683-V683-AC683-AJ683</f>
        <v>0</v>
      </c>
      <c r="AR683" s="384">
        <f t="shared" ref="AR683:AR684" si="2118">P683-W683-AD683-AK683</f>
        <v>0</v>
      </c>
      <c r="AS683" s="385">
        <f t="shared" si="2105"/>
        <v>0</v>
      </c>
      <c r="AT683" s="385">
        <f t="shared" si="2114"/>
        <v>0</v>
      </c>
      <c r="AU683" s="86" t="s">
        <v>71</v>
      </c>
      <c r="AV683" s="87"/>
      <c r="AW683" s="88"/>
      <c r="AX683" s="88"/>
      <c r="AY683" s="88"/>
      <c r="AZ683" s="88"/>
      <c r="BA683" s="377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</row>
    <row r="684" spans="1:129" s="69" customFormat="1" hidden="1">
      <c r="A684" s="11"/>
      <c r="B684" s="4">
        <v>2017</v>
      </c>
      <c r="C684" s="82">
        <v>8323</v>
      </c>
      <c r="D684" s="82">
        <v>2</v>
      </c>
      <c r="E684" s="2">
        <v>2</v>
      </c>
      <c r="F684" s="2">
        <v>2</v>
      </c>
      <c r="G684" s="2">
        <v>1000</v>
      </c>
      <c r="H684" s="2">
        <v>1300</v>
      </c>
      <c r="I684" s="2">
        <v>134</v>
      </c>
      <c r="J684" s="83">
        <v>2</v>
      </c>
      <c r="K684" s="95" t="s">
        <v>78</v>
      </c>
      <c r="L684" s="85">
        <v>0</v>
      </c>
      <c r="M684" s="85">
        <v>0</v>
      </c>
      <c r="N684" s="85">
        <f t="shared" si="2027"/>
        <v>0</v>
      </c>
      <c r="O684" s="85">
        <v>0</v>
      </c>
      <c r="P684" s="85">
        <v>0</v>
      </c>
      <c r="Q684" s="85">
        <f t="shared" si="2028"/>
        <v>0</v>
      </c>
      <c r="R684" s="85">
        <v>0</v>
      </c>
      <c r="S684" s="85">
        <v>0</v>
      </c>
      <c r="T684" s="85">
        <v>0</v>
      </c>
      <c r="U684" s="85">
        <f t="shared" si="2095"/>
        <v>0</v>
      </c>
      <c r="V684" s="85">
        <v>0</v>
      </c>
      <c r="W684" s="85">
        <v>0</v>
      </c>
      <c r="X684" s="85">
        <f t="shared" si="2096"/>
        <v>0</v>
      </c>
      <c r="Y684" s="85">
        <v>0</v>
      </c>
      <c r="Z684" s="85">
        <v>0</v>
      </c>
      <c r="AA684" s="85">
        <v>0</v>
      </c>
      <c r="AB684" s="85">
        <f t="shared" si="2098"/>
        <v>0</v>
      </c>
      <c r="AC684" s="85">
        <v>0</v>
      </c>
      <c r="AD684" s="85">
        <v>0</v>
      </c>
      <c r="AE684" s="85">
        <f t="shared" si="2099"/>
        <v>0</v>
      </c>
      <c r="AF684" s="85">
        <v>0</v>
      </c>
      <c r="AG684" s="85">
        <v>0</v>
      </c>
      <c r="AH684" s="85">
        <v>0</v>
      </c>
      <c r="AI684" s="85">
        <f t="shared" si="2101"/>
        <v>0</v>
      </c>
      <c r="AJ684" s="85">
        <v>0</v>
      </c>
      <c r="AK684" s="85">
        <v>0</v>
      </c>
      <c r="AL684" s="85">
        <f t="shared" si="2102"/>
        <v>0</v>
      </c>
      <c r="AM684" s="85">
        <v>0</v>
      </c>
      <c r="AN684" s="384">
        <f t="shared" si="2115"/>
        <v>0</v>
      </c>
      <c r="AO684" s="384">
        <f t="shared" si="2116"/>
        <v>0</v>
      </c>
      <c r="AP684" s="385">
        <f t="shared" si="2104"/>
        <v>0</v>
      </c>
      <c r="AQ684" s="384">
        <f t="shared" si="2117"/>
        <v>0</v>
      </c>
      <c r="AR684" s="384">
        <f t="shared" si="2118"/>
        <v>0</v>
      </c>
      <c r="AS684" s="385">
        <f t="shared" si="2105"/>
        <v>0</v>
      </c>
      <c r="AT684" s="385">
        <f t="shared" si="2114"/>
        <v>0</v>
      </c>
      <c r="AU684" s="86" t="s">
        <v>71</v>
      </c>
      <c r="AV684" s="87"/>
      <c r="AW684" s="88"/>
      <c r="AX684" s="88"/>
      <c r="AY684" s="88"/>
      <c r="AZ684" s="88"/>
      <c r="BA684" s="377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</row>
    <row r="685" spans="1:129" s="69" customFormat="1">
      <c r="A685" s="11"/>
      <c r="B685" s="63">
        <v>2017</v>
      </c>
      <c r="C685" s="64">
        <v>8323</v>
      </c>
      <c r="D685" s="64">
        <v>2</v>
      </c>
      <c r="E685" s="63">
        <v>2</v>
      </c>
      <c r="F685" s="63">
        <v>2</v>
      </c>
      <c r="G685" s="63">
        <v>2000</v>
      </c>
      <c r="H685" s="63"/>
      <c r="I685" s="63"/>
      <c r="J685" s="63"/>
      <c r="K685" s="65" t="s">
        <v>79</v>
      </c>
      <c r="L685" s="66">
        <f>L686+L697+L706+L709+L716</f>
        <v>2155000</v>
      </c>
      <c r="M685" s="66">
        <f t="shared" ref="M685:R685" si="2119">M686+M697+M706+M709+M716</f>
        <v>0</v>
      </c>
      <c r="N685" s="66">
        <f t="shared" si="2119"/>
        <v>2155000</v>
      </c>
      <c r="O685" s="66">
        <f t="shared" si="2119"/>
        <v>0</v>
      </c>
      <c r="P685" s="66">
        <f t="shared" si="2119"/>
        <v>0</v>
      </c>
      <c r="Q685" s="66">
        <f t="shared" si="2119"/>
        <v>0</v>
      </c>
      <c r="R685" s="66">
        <f t="shared" si="2119"/>
        <v>2155000</v>
      </c>
      <c r="S685" s="66">
        <f>S686+S697+S706+S709+S716</f>
        <v>0</v>
      </c>
      <c r="T685" s="66">
        <f t="shared" ref="T685:Y685" si="2120">T686+T697+T706+T709+T716</f>
        <v>0</v>
      </c>
      <c r="U685" s="66">
        <f t="shared" si="2120"/>
        <v>0</v>
      </c>
      <c r="V685" s="66">
        <f t="shared" si="2120"/>
        <v>0</v>
      </c>
      <c r="W685" s="66">
        <f t="shared" si="2120"/>
        <v>0</v>
      </c>
      <c r="X685" s="66">
        <f t="shared" si="2120"/>
        <v>0</v>
      </c>
      <c r="Y685" s="66">
        <f t="shared" si="2120"/>
        <v>0</v>
      </c>
      <c r="Z685" s="66">
        <f>Z686+Z697+Z706+Z709+Z716</f>
        <v>0</v>
      </c>
      <c r="AA685" s="66">
        <f t="shared" ref="AA685:AF685" si="2121">AA686+AA697+AA706+AA709+AA716</f>
        <v>0</v>
      </c>
      <c r="AB685" s="66">
        <f t="shared" si="2121"/>
        <v>0</v>
      </c>
      <c r="AC685" s="66">
        <f t="shared" si="2121"/>
        <v>0</v>
      </c>
      <c r="AD685" s="66">
        <f t="shared" si="2121"/>
        <v>0</v>
      </c>
      <c r="AE685" s="66">
        <f t="shared" si="2121"/>
        <v>0</v>
      </c>
      <c r="AF685" s="66">
        <f t="shared" si="2121"/>
        <v>0</v>
      </c>
      <c r="AG685" s="66">
        <f>AG686+AG697+AG706+AG709+AG716</f>
        <v>0</v>
      </c>
      <c r="AH685" s="66">
        <f t="shared" ref="AH685:AM685" si="2122">AH686+AH697+AH706+AH709+AH716</f>
        <v>0</v>
      </c>
      <c r="AI685" s="66">
        <f t="shared" si="2122"/>
        <v>0</v>
      </c>
      <c r="AJ685" s="66">
        <f t="shared" si="2122"/>
        <v>0</v>
      </c>
      <c r="AK685" s="66">
        <f t="shared" si="2122"/>
        <v>0</v>
      </c>
      <c r="AL685" s="66">
        <f t="shared" si="2122"/>
        <v>0</v>
      </c>
      <c r="AM685" s="66">
        <f t="shared" si="2122"/>
        <v>0</v>
      </c>
      <c r="AN685" s="66">
        <f>AN686+AN697+AN706+AN709+AN716</f>
        <v>2155000</v>
      </c>
      <c r="AO685" s="66">
        <f t="shared" ref="AO685:AT685" si="2123">AO686+AO697+AO706+AO709+AO716</f>
        <v>0</v>
      </c>
      <c r="AP685" s="66">
        <f t="shared" si="2123"/>
        <v>2155000</v>
      </c>
      <c r="AQ685" s="66">
        <f t="shared" si="2123"/>
        <v>0</v>
      </c>
      <c r="AR685" s="66">
        <f t="shared" si="2123"/>
        <v>0</v>
      </c>
      <c r="AS685" s="66">
        <f t="shared" si="2123"/>
        <v>0</v>
      </c>
      <c r="AT685" s="66">
        <f t="shared" si="2123"/>
        <v>2155000</v>
      </c>
      <c r="AU685" s="66" t="s">
        <v>272</v>
      </c>
      <c r="AV685" s="67"/>
      <c r="AW685" s="89"/>
      <c r="AX685" s="89"/>
      <c r="AY685" s="89"/>
      <c r="AZ685" s="89"/>
      <c r="BA685" s="68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</row>
    <row r="686" spans="1:129" s="92" customFormat="1" ht="46.5" hidden="1">
      <c r="A686" s="166"/>
      <c r="B686" s="70">
        <v>2017</v>
      </c>
      <c r="C686" s="71">
        <v>8323</v>
      </c>
      <c r="D686" s="71">
        <v>2</v>
      </c>
      <c r="E686" s="70">
        <v>2</v>
      </c>
      <c r="F686" s="70">
        <v>2</v>
      </c>
      <c r="G686" s="70">
        <v>2000</v>
      </c>
      <c r="H686" s="70">
        <v>2100</v>
      </c>
      <c r="I686" s="70"/>
      <c r="J686" s="70"/>
      <c r="K686" s="72" t="s">
        <v>80</v>
      </c>
      <c r="L686" s="73">
        <f>L687+L689+L691+L693+L695</f>
        <v>0</v>
      </c>
      <c r="M686" s="73">
        <f t="shared" ref="M686:R686" si="2124">M687+M689+M691+M693+M695</f>
        <v>0</v>
      </c>
      <c r="N686" s="73">
        <f t="shared" si="2124"/>
        <v>0</v>
      </c>
      <c r="O686" s="73">
        <f t="shared" si="2124"/>
        <v>0</v>
      </c>
      <c r="P686" s="73">
        <f t="shared" si="2124"/>
        <v>0</v>
      </c>
      <c r="Q686" s="73">
        <f t="shared" si="2124"/>
        <v>0</v>
      </c>
      <c r="R686" s="73">
        <f t="shared" si="2124"/>
        <v>0</v>
      </c>
      <c r="S686" s="73">
        <f>S687+S689+S691+S693+S695</f>
        <v>0</v>
      </c>
      <c r="T686" s="73">
        <f t="shared" ref="T686:Y686" si="2125">T687+T689+T691+T693+T695</f>
        <v>0</v>
      </c>
      <c r="U686" s="73">
        <f t="shared" si="2125"/>
        <v>0</v>
      </c>
      <c r="V686" s="73">
        <f t="shared" si="2125"/>
        <v>0</v>
      </c>
      <c r="W686" s="73">
        <f t="shared" si="2125"/>
        <v>0</v>
      </c>
      <c r="X686" s="73">
        <f t="shared" si="2125"/>
        <v>0</v>
      </c>
      <c r="Y686" s="73">
        <f t="shared" si="2125"/>
        <v>0</v>
      </c>
      <c r="Z686" s="73">
        <f>Z687+Z689+Z691+Z693+Z695</f>
        <v>0</v>
      </c>
      <c r="AA686" s="73">
        <f t="shared" ref="AA686:AF686" si="2126">AA687+AA689+AA691+AA693+AA695</f>
        <v>0</v>
      </c>
      <c r="AB686" s="73">
        <f t="shared" si="2126"/>
        <v>0</v>
      </c>
      <c r="AC686" s="73">
        <f t="shared" si="2126"/>
        <v>0</v>
      </c>
      <c r="AD686" s="73">
        <f t="shared" si="2126"/>
        <v>0</v>
      </c>
      <c r="AE686" s="73">
        <f t="shared" si="2126"/>
        <v>0</v>
      </c>
      <c r="AF686" s="73">
        <f t="shared" si="2126"/>
        <v>0</v>
      </c>
      <c r="AG686" s="73">
        <f>AG687+AG689+AG691+AG693+AG695</f>
        <v>0</v>
      </c>
      <c r="AH686" s="73">
        <f t="shared" ref="AH686:AM686" si="2127">AH687+AH689+AH691+AH693+AH695</f>
        <v>0</v>
      </c>
      <c r="AI686" s="73">
        <f t="shared" si="2127"/>
        <v>0</v>
      </c>
      <c r="AJ686" s="73">
        <f t="shared" si="2127"/>
        <v>0</v>
      </c>
      <c r="AK686" s="73">
        <f t="shared" si="2127"/>
        <v>0</v>
      </c>
      <c r="AL686" s="73">
        <f t="shared" si="2127"/>
        <v>0</v>
      </c>
      <c r="AM686" s="73">
        <f t="shared" si="2127"/>
        <v>0</v>
      </c>
      <c r="AN686" s="73">
        <f>AN687+AN689+AN691+AN693+AN695</f>
        <v>0</v>
      </c>
      <c r="AO686" s="73">
        <f t="shared" ref="AO686:AT686" si="2128">AO687+AO689+AO691+AO693+AO695</f>
        <v>0</v>
      </c>
      <c r="AP686" s="73">
        <f t="shared" si="2128"/>
        <v>0</v>
      </c>
      <c r="AQ686" s="73">
        <f t="shared" si="2128"/>
        <v>0</v>
      </c>
      <c r="AR686" s="73">
        <f t="shared" si="2128"/>
        <v>0</v>
      </c>
      <c r="AS686" s="73">
        <f t="shared" si="2128"/>
        <v>0</v>
      </c>
      <c r="AT686" s="73">
        <f t="shared" si="2128"/>
        <v>0</v>
      </c>
      <c r="AU686" s="73"/>
      <c r="AV686" s="74"/>
      <c r="AW686" s="91"/>
      <c r="AX686" s="91"/>
      <c r="AY686" s="91"/>
      <c r="AZ686" s="91"/>
      <c r="BA686" s="75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</row>
    <row r="687" spans="1:129" s="168" customFormat="1" hidden="1">
      <c r="A687" s="166"/>
      <c r="B687" s="76">
        <v>2017</v>
      </c>
      <c r="C687" s="96">
        <v>8323</v>
      </c>
      <c r="D687" s="96">
        <v>2</v>
      </c>
      <c r="E687" s="76">
        <v>2</v>
      </c>
      <c r="F687" s="76">
        <v>2</v>
      </c>
      <c r="G687" s="76">
        <v>2000</v>
      </c>
      <c r="H687" s="76">
        <v>2100</v>
      </c>
      <c r="I687" s="76">
        <v>211</v>
      </c>
      <c r="J687" s="76"/>
      <c r="K687" s="97" t="s">
        <v>167</v>
      </c>
      <c r="L687" s="79">
        <f>L688</f>
        <v>0</v>
      </c>
      <c r="M687" s="79">
        <f>M688</f>
        <v>0</v>
      </c>
      <c r="N687" s="79">
        <f t="shared" si="2027"/>
        <v>0</v>
      </c>
      <c r="O687" s="79">
        <f>O688</f>
        <v>0</v>
      </c>
      <c r="P687" s="79">
        <f>P688</f>
        <v>0</v>
      </c>
      <c r="Q687" s="79">
        <f t="shared" si="2028"/>
        <v>0</v>
      </c>
      <c r="R687" s="79">
        <f t="shared" si="2029"/>
        <v>0</v>
      </c>
      <c r="S687" s="79">
        <f>S688</f>
        <v>0</v>
      </c>
      <c r="T687" s="79">
        <f>T688</f>
        <v>0</v>
      </c>
      <c r="U687" s="79">
        <f t="shared" ref="U687" si="2129">S687+T687</f>
        <v>0</v>
      </c>
      <c r="V687" s="79">
        <f>V688</f>
        <v>0</v>
      </c>
      <c r="W687" s="79">
        <f>W688</f>
        <v>0</v>
      </c>
      <c r="X687" s="79">
        <f t="shared" ref="X687" si="2130">V687+W687</f>
        <v>0</v>
      </c>
      <c r="Y687" s="79">
        <f t="shared" ref="Y687" si="2131">U687+X687</f>
        <v>0</v>
      </c>
      <c r="Z687" s="79">
        <f>Z688</f>
        <v>0</v>
      </c>
      <c r="AA687" s="79">
        <f>AA688</f>
        <v>0</v>
      </c>
      <c r="AB687" s="79">
        <f t="shared" ref="AB687" si="2132">Z687+AA687</f>
        <v>0</v>
      </c>
      <c r="AC687" s="79">
        <f>AC688</f>
        <v>0</v>
      </c>
      <c r="AD687" s="79">
        <f>AD688</f>
        <v>0</v>
      </c>
      <c r="AE687" s="79">
        <f t="shared" ref="AE687" si="2133">AC687+AD687</f>
        <v>0</v>
      </c>
      <c r="AF687" s="79">
        <f t="shared" ref="AF687" si="2134">AB687+AE687</f>
        <v>0</v>
      </c>
      <c r="AG687" s="79">
        <f>AG688</f>
        <v>0</v>
      </c>
      <c r="AH687" s="79">
        <f>AH688</f>
        <v>0</v>
      </c>
      <c r="AI687" s="79">
        <f t="shared" ref="AI687" si="2135">AG687+AH687</f>
        <v>0</v>
      </c>
      <c r="AJ687" s="79">
        <f>AJ688</f>
        <v>0</v>
      </c>
      <c r="AK687" s="79">
        <f>AK688</f>
        <v>0</v>
      </c>
      <c r="AL687" s="79">
        <f t="shared" ref="AL687" si="2136">AJ687+AK687</f>
        <v>0</v>
      </c>
      <c r="AM687" s="79">
        <f t="shared" ref="AM687" si="2137">AI687+AL687</f>
        <v>0</v>
      </c>
      <c r="AN687" s="79">
        <f>AN688</f>
        <v>0</v>
      </c>
      <c r="AO687" s="79">
        <f>AO688</f>
        <v>0</v>
      </c>
      <c r="AP687" s="79">
        <f t="shared" ref="AP687:AP688" si="2138">AN687+AO687</f>
        <v>0</v>
      </c>
      <c r="AQ687" s="79">
        <f>AQ688</f>
        <v>0</v>
      </c>
      <c r="AR687" s="79">
        <f>AR688</f>
        <v>0</v>
      </c>
      <c r="AS687" s="79">
        <f t="shared" ref="AS687:AS688" si="2139">AQ687+AR687</f>
        <v>0</v>
      </c>
      <c r="AT687" s="79">
        <f t="shared" ref="AT687:AT688" si="2140">AP687+AS687</f>
        <v>0</v>
      </c>
      <c r="AU687" s="98"/>
      <c r="AV687" s="167"/>
      <c r="AW687" s="167"/>
      <c r="AX687" s="167"/>
      <c r="AY687" s="167"/>
      <c r="AZ687" s="167"/>
      <c r="BA687" s="100"/>
      <c r="BB687" s="166"/>
      <c r="BC687" s="166"/>
      <c r="BD687" s="166"/>
      <c r="BE687" s="166"/>
      <c r="BF687" s="166"/>
      <c r="BG687" s="166"/>
      <c r="BH687" s="166"/>
      <c r="BI687" s="166"/>
      <c r="BJ687" s="166"/>
      <c r="BK687" s="166"/>
      <c r="BL687" s="166"/>
      <c r="BM687" s="166"/>
      <c r="BN687" s="166"/>
      <c r="BO687" s="166"/>
      <c r="BP687" s="166"/>
      <c r="BQ687" s="166"/>
      <c r="BR687" s="166"/>
      <c r="BS687" s="166"/>
      <c r="BT687" s="166"/>
      <c r="BU687" s="166"/>
      <c r="BV687" s="166"/>
      <c r="BW687" s="166"/>
      <c r="BX687" s="166"/>
      <c r="BY687" s="166"/>
      <c r="BZ687" s="166"/>
      <c r="CA687" s="166"/>
      <c r="CB687" s="166"/>
      <c r="CC687" s="166"/>
      <c r="CD687" s="166"/>
      <c r="CE687" s="166"/>
      <c r="CF687" s="166"/>
      <c r="CG687" s="166"/>
      <c r="CH687" s="166"/>
      <c r="CI687" s="166"/>
      <c r="CJ687" s="166"/>
      <c r="CK687" s="166"/>
      <c r="CL687" s="166"/>
      <c r="CM687" s="166"/>
      <c r="CN687" s="166"/>
      <c r="CO687" s="166"/>
      <c r="CP687" s="166"/>
      <c r="CQ687" s="166"/>
      <c r="CR687" s="166"/>
      <c r="CS687" s="166"/>
      <c r="CT687" s="166"/>
      <c r="CU687" s="166"/>
      <c r="CV687" s="166"/>
      <c r="CW687" s="166"/>
      <c r="CX687" s="166"/>
      <c r="CY687" s="166"/>
      <c r="CZ687" s="166"/>
      <c r="DA687" s="166"/>
      <c r="DB687" s="166"/>
      <c r="DC687" s="166"/>
      <c r="DD687" s="166"/>
      <c r="DE687" s="166"/>
      <c r="DF687" s="166"/>
      <c r="DG687" s="166"/>
      <c r="DH687" s="166"/>
      <c r="DI687" s="166"/>
      <c r="DJ687" s="166"/>
      <c r="DK687" s="166"/>
      <c r="DL687" s="166"/>
      <c r="DM687" s="166"/>
      <c r="DN687" s="166"/>
      <c r="DO687" s="166"/>
      <c r="DP687" s="166"/>
      <c r="DQ687" s="166"/>
      <c r="DR687" s="166"/>
      <c r="DS687" s="166"/>
      <c r="DT687" s="166"/>
      <c r="DU687" s="166"/>
      <c r="DV687" s="166"/>
      <c r="DW687" s="166"/>
      <c r="DX687" s="166"/>
      <c r="DY687" s="166"/>
    </row>
    <row r="688" spans="1:129" s="69" customFormat="1" hidden="1">
      <c r="A688" s="11"/>
      <c r="B688" s="4">
        <v>2017</v>
      </c>
      <c r="C688" s="82">
        <v>8323</v>
      </c>
      <c r="D688" s="82">
        <v>2</v>
      </c>
      <c r="E688" s="2">
        <v>2</v>
      </c>
      <c r="F688" s="2">
        <v>2</v>
      </c>
      <c r="G688" s="2">
        <v>2000</v>
      </c>
      <c r="H688" s="2">
        <v>2100</v>
      </c>
      <c r="I688" s="2">
        <v>211</v>
      </c>
      <c r="J688" s="83">
        <v>1</v>
      </c>
      <c r="K688" s="113" t="s">
        <v>168</v>
      </c>
      <c r="L688" s="85">
        <v>0</v>
      </c>
      <c r="M688" s="85">
        <v>0</v>
      </c>
      <c r="N688" s="85">
        <f>L688+M688</f>
        <v>0</v>
      </c>
      <c r="O688" s="85">
        <v>0</v>
      </c>
      <c r="P688" s="85">
        <v>0</v>
      </c>
      <c r="Q688" s="85">
        <f>O688+P688</f>
        <v>0</v>
      </c>
      <c r="R688" s="85">
        <v>0</v>
      </c>
      <c r="S688" s="85">
        <v>0</v>
      </c>
      <c r="T688" s="85">
        <v>0</v>
      </c>
      <c r="U688" s="85">
        <f>S688+T688</f>
        <v>0</v>
      </c>
      <c r="V688" s="85">
        <v>0</v>
      </c>
      <c r="W688" s="85">
        <v>0</v>
      </c>
      <c r="X688" s="85">
        <f>V688+W688</f>
        <v>0</v>
      </c>
      <c r="Y688" s="85">
        <v>0</v>
      </c>
      <c r="Z688" s="85">
        <v>0</v>
      </c>
      <c r="AA688" s="85">
        <v>0</v>
      </c>
      <c r="AB688" s="85">
        <f>Z688+AA688</f>
        <v>0</v>
      </c>
      <c r="AC688" s="85">
        <v>0</v>
      </c>
      <c r="AD688" s="85">
        <v>0</v>
      </c>
      <c r="AE688" s="85">
        <f>AC688+AD688</f>
        <v>0</v>
      </c>
      <c r="AF688" s="85">
        <v>0</v>
      </c>
      <c r="AG688" s="85">
        <v>0</v>
      </c>
      <c r="AH688" s="85">
        <v>0</v>
      </c>
      <c r="AI688" s="85">
        <f>AG688+AH688</f>
        <v>0</v>
      </c>
      <c r="AJ688" s="85">
        <v>0</v>
      </c>
      <c r="AK688" s="85">
        <v>0</v>
      </c>
      <c r="AL688" s="85">
        <f>AJ688+AK688</f>
        <v>0</v>
      </c>
      <c r="AM688" s="85">
        <v>0</v>
      </c>
      <c r="AN688" s="384">
        <f t="shared" ref="AN688" si="2141">L688-S688-Z688-AG688</f>
        <v>0</v>
      </c>
      <c r="AO688" s="384">
        <f t="shared" ref="AO688" si="2142">M688-T688-AA688-AH688</f>
        <v>0</v>
      </c>
      <c r="AP688" s="385">
        <f t="shared" si="2138"/>
        <v>0</v>
      </c>
      <c r="AQ688" s="384">
        <f t="shared" ref="AQ688" si="2143">O688-V688-AC688-AJ688</f>
        <v>0</v>
      </c>
      <c r="AR688" s="384">
        <f t="shared" ref="AR688" si="2144">P688-W688-AD688-AK688</f>
        <v>0</v>
      </c>
      <c r="AS688" s="385">
        <f t="shared" si="2139"/>
        <v>0</v>
      </c>
      <c r="AT688" s="385">
        <f t="shared" si="2140"/>
        <v>0</v>
      </c>
      <c r="AU688" s="86" t="s">
        <v>28</v>
      </c>
      <c r="AV688" s="87"/>
      <c r="AW688" s="88"/>
      <c r="AX688" s="88"/>
      <c r="AY688" s="88"/>
      <c r="AZ688" s="88"/>
      <c r="BA688" s="377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</row>
    <row r="689" spans="1:129" s="101" customFormat="1" hidden="1">
      <c r="A689" s="11"/>
      <c r="B689" s="76">
        <v>2017</v>
      </c>
      <c r="C689" s="77">
        <v>8323</v>
      </c>
      <c r="D689" s="77">
        <v>2</v>
      </c>
      <c r="E689" s="76">
        <v>2</v>
      </c>
      <c r="F689" s="76">
        <v>2</v>
      </c>
      <c r="G689" s="76">
        <v>2000</v>
      </c>
      <c r="H689" s="76">
        <v>2100</v>
      </c>
      <c r="I689" s="76">
        <v>212</v>
      </c>
      <c r="J689" s="76"/>
      <c r="K689" s="78" t="s">
        <v>81</v>
      </c>
      <c r="L689" s="79">
        <f>L690</f>
        <v>0</v>
      </c>
      <c r="M689" s="79">
        <f>M690</f>
        <v>0</v>
      </c>
      <c r="N689" s="79">
        <f t="shared" si="2027"/>
        <v>0</v>
      </c>
      <c r="O689" s="79">
        <f>O690</f>
        <v>0</v>
      </c>
      <c r="P689" s="79">
        <f>P690</f>
        <v>0</v>
      </c>
      <c r="Q689" s="79">
        <f t="shared" si="2028"/>
        <v>0</v>
      </c>
      <c r="R689" s="79">
        <f t="shared" si="2029"/>
        <v>0</v>
      </c>
      <c r="S689" s="79">
        <f>S690</f>
        <v>0</v>
      </c>
      <c r="T689" s="79">
        <f>T690</f>
        <v>0</v>
      </c>
      <c r="U689" s="79">
        <f t="shared" ref="U689" si="2145">S689+T689</f>
        <v>0</v>
      </c>
      <c r="V689" s="79">
        <f>V690</f>
        <v>0</v>
      </c>
      <c r="W689" s="79">
        <f>W690</f>
        <v>0</v>
      </c>
      <c r="X689" s="79">
        <f t="shared" ref="X689" si="2146">V689+W689</f>
        <v>0</v>
      </c>
      <c r="Y689" s="79">
        <f t="shared" ref="Y689" si="2147">U689+X689</f>
        <v>0</v>
      </c>
      <c r="Z689" s="79">
        <f>Z690</f>
        <v>0</v>
      </c>
      <c r="AA689" s="79">
        <f>AA690</f>
        <v>0</v>
      </c>
      <c r="AB689" s="79">
        <f t="shared" ref="AB689" si="2148">Z689+AA689</f>
        <v>0</v>
      </c>
      <c r="AC689" s="79">
        <f>AC690</f>
        <v>0</v>
      </c>
      <c r="AD689" s="79">
        <f>AD690</f>
        <v>0</v>
      </c>
      <c r="AE689" s="79">
        <f t="shared" ref="AE689" si="2149">AC689+AD689</f>
        <v>0</v>
      </c>
      <c r="AF689" s="79">
        <f t="shared" ref="AF689" si="2150">AB689+AE689</f>
        <v>0</v>
      </c>
      <c r="AG689" s="79">
        <f>AG690</f>
        <v>0</v>
      </c>
      <c r="AH689" s="79">
        <f>AH690</f>
        <v>0</v>
      </c>
      <c r="AI689" s="79">
        <f t="shared" ref="AI689" si="2151">AG689+AH689</f>
        <v>0</v>
      </c>
      <c r="AJ689" s="79">
        <f>AJ690</f>
        <v>0</v>
      </c>
      <c r="AK689" s="79">
        <f>AK690</f>
        <v>0</v>
      </c>
      <c r="AL689" s="79">
        <f t="shared" ref="AL689" si="2152">AJ689+AK689</f>
        <v>0</v>
      </c>
      <c r="AM689" s="79">
        <f t="shared" ref="AM689" si="2153">AI689+AL689</f>
        <v>0</v>
      </c>
      <c r="AN689" s="79">
        <f>AN690</f>
        <v>0</v>
      </c>
      <c r="AO689" s="79">
        <f>AO690</f>
        <v>0</v>
      </c>
      <c r="AP689" s="79">
        <f t="shared" ref="AP689:AP690" si="2154">AN689+AO689</f>
        <v>0</v>
      </c>
      <c r="AQ689" s="79">
        <f>AQ690</f>
        <v>0</v>
      </c>
      <c r="AR689" s="79">
        <f>AR690</f>
        <v>0</v>
      </c>
      <c r="AS689" s="79">
        <f t="shared" ref="AS689:AS690" si="2155">AQ689+AR689</f>
        <v>0</v>
      </c>
      <c r="AT689" s="79">
        <f t="shared" ref="AT689:AT690" si="2156">AP689+AS689</f>
        <v>0</v>
      </c>
      <c r="AU689" s="79"/>
      <c r="AV689" s="80"/>
      <c r="AW689" s="93"/>
      <c r="AX689" s="93"/>
      <c r="AY689" s="93"/>
      <c r="AZ689" s="93"/>
      <c r="BA689" s="8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</row>
    <row r="690" spans="1:129" s="69" customFormat="1" hidden="1">
      <c r="A690" s="11"/>
      <c r="B690" s="4">
        <v>2017</v>
      </c>
      <c r="C690" s="82">
        <v>8323</v>
      </c>
      <c r="D690" s="82">
        <v>2</v>
      </c>
      <c r="E690" s="2">
        <v>2</v>
      </c>
      <c r="F690" s="2">
        <v>2</v>
      </c>
      <c r="G690" s="2">
        <v>2000</v>
      </c>
      <c r="H690" s="2">
        <v>2100</v>
      </c>
      <c r="I690" s="2">
        <v>212</v>
      </c>
      <c r="J690" s="83">
        <v>1</v>
      </c>
      <c r="K690" s="95" t="s">
        <v>81</v>
      </c>
      <c r="L690" s="85">
        <v>0</v>
      </c>
      <c r="M690" s="85">
        <v>0</v>
      </c>
      <c r="N690" s="85">
        <f>L690+M690</f>
        <v>0</v>
      </c>
      <c r="O690" s="85">
        <v>0</v>
      </c>
      <c r="P690" s="85">
        <v>0</v>
      </c>
      <c r="Q690" s="85">
        <f>O690+P690</f>
        <v>0</v>
      </c>
      <c r="R690" s="85">
        <v>0</v>
      </c>
      <c r="S690" s="85">
        <v>0</v>
      </c>
      <c r="T690" s="85">
        <v>0</v>
      </c>
      <c r="U690" s="85">
        <f>S690+T690</f>
        <v>0</v>
      </c>
      <c r="V690" s="85">
        <v>0</v>
      </c>
      <c r="W690" s="85">
        <v>0</v>
      </c>
      <c r="X690" s="85">
        <f>V690+W690</f>
        <v>0</v>
      </c>
      <c r="Y690" s="85">
        <v>0</v>
      </c>
      <c r="Z690" s="85">
        <v>0</v>
      </c>
      <c r="AA690" s="85">
        <v>0</v>
      </c>
      <c r="AB690" s="85">
        <f>Z690+AA690</f>
        <v>0</v>
      </c>
      <c r="AC690" s="85">
        <v>0</v>
      </c>
      <c r="AD690" s="85">
        <v>0</v>
      </c>
      <c r="AE690" s="85">
        <f>AC690+AD690</f>
        <v>0</v>
      </c>
      <c r="AF690" s="85">
        <v>0</v>
      </c>
      <c r="AG690" s="85">
        <v>0</v>
      </c>
      <c r="AH690" s="85">
        <v>0</v>
      </c>
      <c r="AI690" s="85">
        <f>AG690+AH690</f>
        <v>0</v>
      </c>
      <c r="AJ690" s="85">
        <v>0</v>
      </c>
      <c r="AK690" s="85">
        <v>0</v>
      </c>
      <c r="AL690" s="85">
        <f>AJ690+AK690</f>
        <v>0</v>
      </c>
      <c r="AM690" s="85">
        <v>0</v>
      </c>
      <c r="AN690" s="384">
        <f t="shared" ref="AN690" si="2157">L690-S690-Z690-AG690</f>
        <v>0</v>
      </c>
      <c r="AO690" s="384">
        <f t="shared" ref="AO690" si="2158">M690-T690-AA690-AH690</f>
        <v>0</v>
      </c>
      <c r="AP690" s="385">
        <f t="shared" si="2154"/>
        <v>0</v>
      </c>
      <c r="AQ690" s="384">
        <f t="shared" ref="AQ690" si="2159">O690-V690-AC690-AJ690</f>
        <v>0</v>
      </c>
      <c r="AR690" s="384">
        <f t="shared" ref="AR690" si="2160">P690-W690-AD690-AK690</f>
        <v>0</v>
      </c>
      <c r="AS690" s="385">
        <f t="shared" si="2155"/>
        <v>0</v>
      </c>
      <c r="AT690" s="385">
        <f t="shared" si="2156"/>
        <v>0</v>
      </c>
      <c r="AU690" s="86" t="s">
        <v>984</v>
      </c>
      <c r="AV690" s="87"/>
      <c r="AW690" s="88"/>
      <c r="AX690" s="88"/>
      <c r="AY690" s="88"/>
      <c r="AZ690" s="88"/>
      <c r="BA690" s="377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</row>
    <row r="691" spans="1:129" s="169" customFormat="1" ht="46.5" hidden="1">
      <c r="A691" s="166"/>
      <c r="B691" s="76">
        <v>2017</v>
      </c>
      <c r="C691" s="96">
        <v>8323</v>
      </c>
      <c r="D691" s="96">
        <v>2</v>
      </c>
      <c r="E691" s="76">
        <v>2</v>
      </c>
      <c r="F691" s="76">
        <v>2</v>
      </c>
      <c r="G691" s="76">
        <v>2000</v>
      </c>
      <c r="H691" s="76">
        <v>2100</v>
      </c>
      <c r="I691" s="76">
        <v>214</v>
      </c>
      <c r="J691" s="76"/>
      <c r="K691" s="97" t="s">
        <v>169</v>
      </c>
      <c r="L691" s="79">
        <f>L692</f>
        <v>0</v>
      </c>
      <c r="M691" s="79">
        <f t="shared" ref="M691:P691" si="2161">M692</f>
        <v>0</v>
      </c>
      <c r="N691" s="79">
        <f t="shared" si="2027"/>
        <v>0</v>
      </c>
      <c r="O691" s="79">
        <f t="shared" si="2161"/>
        <v>0</v>
      </c>
      <c r="P691" s="79">
        <f t="shared" si="2161"/>
        <v>0</v>
      </c>
      <c r="Q691" s="79">
        <f t="shared" si="2028"/>
        <v>0</v>
      </c>
      <c r="R691" s="79">
        <f t="shared" si="2029"/>
        <v>0</v>
      </c>
      <c r="S691" s="79">
        <f>S692</f>
        <v>0</v>
      </c>
      <c r="T691" s="79">
        <f t="shared" ref="T691:W691" si="2162">T692</f>
        <v>0</v>
      </c>
      <c r="U691" s="79">
        <f t="shared" ref="U691" si="2163">S691+T691</f>
        <v>0</v>
      </c>
      <c r="V691" s="79">
        <f t="shared" si="2162"/>
        <v>0</v>
      </c>
      <c r="W691" s="79">
        <f t="shared" si="2162"/>
        <v>0</v>
      </c>
      <c r="X691" s="79">
        <f t="shared" ref="X691" si="2164">V691+W691</f>
        <v>0</v>
      </c>
      <c r="Y691" s="79">
        <f t="shared" ref="Y691" si="2165">U691+X691</f>
        <v>0</v>
      </c>
      <c r="Z691" s="79">
        <f>Z692</f>
        <v>0</v>
      </c>
      <c r="AA691" s="79">
        <f t="shared" ref="AA691:AD691" si="2166">AA692</f>
        <v>0</v>
      </c>
      <c r="AB691" s="79">
        <f t="shared" ref="AB691" si="2167">Z691+AA691</f>
        <v>0</v>
      </c>
      <c r="AC691" s="79">
        <f t="shared" si="2166"/>
        <v>0</v>
      </c>
      <c r="AD691" s="79">
        <f t="shared" si="2166"/>
        <v>0</v>
      </c>
      <c r="AE691" s="79">
        <f t="shared" ref="AE691" si="2168">AC691+AD691</f>
        <v>0</v>
      </c>
      <c r="AF691" s="79">
        <f t="shared" ref="AF691" si="2169">AB691+AE691</f>
        <v>0</v>
      </c>
      <c r="AG691" s="79">
        <f>AG692</f>
        <v>0</v>
      </c>
      <c r="AH691" s="79">
        <f t="shared" ref="AH691:AK691" si="2170">AH692</f>
        <v>0</v>
      </c>
      <c r="AI691" s="79">
        <f t="shared" ref="AI691" si="2171">AG691+AH691</f>
        <v>0</v>
      </c>
      <c r="AJ691" s="79">
        <f t="shared" si="2170"/>
        <v>0</v>
      </c>
      <c r="AK691" s="79">
        <f t="shared" si="2170"/>
        <v>0</v>
      </c>
      <c r="AL691" s="79">
        <f t="shared" ref="AL691" si="2172">AJ691+AK691</f>
        <v>0</v>
      </c>
      <c r="AM691" s="79">
        <f t="shared" ref="AM691" si="2173">AI691+AL691</f>
        <v>0</v>
      </c>
      <c r="AN691" s="79">
        <f>AN692</f>
        <v>0</v>
      </c>
      <c r="AO691" s="79">
        <f t="shared" ref="AO691:AR691" si="2174">AO692</f>
        <v>0</v>
      </c>
      <c r="AP691" s="79">
        <f t="shared" ref="AP691:AP692" si="2175">AN691+AO691</f>
        <v>0</v>
      </c>
      <c r="AQ691" s="79">
        <f t="shared" si="2174"/>
        <v>0</v>
      </c>
      <c r="AR691" s="79">
        <f t="shared" si="2174"/>
        <v>0</v>
      </c>
      <c r="AS691" s="79">
        <f t="shared" ref="AS691:AS692" si="2176">AQ691+AR691</f>
        <v>0</v>
      </c>
      <c r="AT691" s="79">
        <f t="shared" ref="AT691:AT692" si="2177">AP691+AS691</f>
        <v>0</v>
      </c>
      <c r="AU691" s="98"/>
      <c r="AV691" s="167"/>
      <c r="AW691" s="167"/>
      <c r="AX691" s="167"/>
      <c r="AY691" s="167"/>
      <c r="AZ691" s="167"/>
      <c r="BA691" s="100"/>
      <c r="BB691" s="166"/>
      <c r="BC691" s="166"/>
      <c r="BD691" s="166"/>
      <c r="BE691" s="166"/>
      <c r="BF691" s="166"/>
      <c r="BG691" s="166"/>
      <c r="BH691" s="166"/>
      <c r="BI691" s="166"/>
      <c r="BJ691" s="166"/>
      <c r="BK691" s="166"/>
      <c r="BL691" s="166"/>
      <c r="BM691" s="166"/>
      <c r="BN691" s="166"/>
      <c r="BO691" s="166"/>
      <c r="BP691" s="166"/>
      <c r="BQ691" s="166"/>
      <c r="BR691" s="166"/>
      <c r="BS691" s="166"/>
      <c r="BT691" s="166"/>
      <c r="BU691" s="166"/>
      <c r="BV691" s="166"/>
      <c r="BW691" s="166"/>
      <c r="BX691" s="166"/>
      <c r="BY691" s="166"/>
      <c r="BZ691" s="166"/>
      <c r="CA691" s="166"/>
      <c r="CB691" s="166"/>
      <c r="CC691" s="166"/>
      <c r="CD691" s="166"/>
      <c r="CE691" s="166"/>
      <c r="CF691" s="166"/>
      <c r="CG691" s="166"/>
      <c r="CH691" s="166"/>
      <c r="CI691" s="166"/>
      <c r="CJ691" s="166"/>
      <c r="CK691" s="166"/>
      <c r="CL691" s="166"/>
      <c r="CM691" s="166"/>
      <c r="CN691" s="166"/>
      <c r="CO691" s="166"/>
      <c r="CP691" s="166"/>
      <c r="CQ691" s="166"/>
      <c r="CR691" s="166"/>
      <c r="CS691" s="166"/>
      <c r="CT691" s="166"/>
      <c r="CU691" s="166"/>
      <c r="CV691" s="166"/>
      <c r="CW691" s="166"/>
      <c r="CX691" s="166"/>
      <c r="CY691" s="166"/>
      <c r="CZ691" s="166"/>
      <c r="DA691" s="166"/>
      <c r="DB691" s="166"/>
      <c r="DC691" s="166"/>
      <c r="DD691" s="166"/>
      <c r="DE691" s="166"/>
      <c r="DF691" s="166"/>
      <c r="DG691" s="166"/>
      <c r="DH691" s="166"/>
      <c r="DI691" s="166"/>
      <c r="DJ691" s="166"/>
      <c r="DK691" s="166"/>
      <c r="DL691" s="166"/>
      <c r="DM691" s="166"/>
      <c r="DN691" s="166"/>
      <c r="DO691" s="166"/>
      <c r="DP691" s="166"/>
      <c r="DQ691" s="166"/>
      <c r="DR691" s="166"/>
      <c r="DS691" s="166"/>
      <c r="DT691" s="166"/>
      <c r="DU691" s="166"/>
      <c r="DV691" s="166"/>
      <c r="DW691" s="166"/>
      <c r="DX691" s="166"/>
      <c r="DY691" s="166"/>
    </row>
    <row r="692" spans="1:129" s="69" customFormat="1" ht="46.5" hidden="1">
      <c r="A692" s="11"/>
      <c r="B692" s="4">
        <v>2017</v>
      </c>
      <c r="C692" s="82">
        <v>8323</v>
      </c>
      <c r="D692" s="82">
        <v>2</v>
      </c>
      <c r="E692" s="2">
        <v>2</v>
      </c>
      <c r="F692" s="2">
        <v>2</v>
      </c>
      <c r="G692" s="2">
        <v>2000</v>
      </c>
      <c r="H692" s="2">
        <v>2100</v>
      </c>
      <c r="I692" s="2">
        <v>214</v>
      </c>
      <c r="J692" s="83">
        <v>1</v>
      </c>
      <c r="K692" s="113" t="s">
        <v>170</v>
      </c>
      <c r="L692" s="85">
        <v>0</v>
      </c>
      <c r="M692" s="85">
        <v>0</v>
      </c>
      <c r="N692" s="85">
        <f>L692+M692</f>
        <v>0</v>
      </c>
      <c r="O692" s="85">
        <v>0</v>
      </c>
      <c r="P692" s="85">
        <v>0</v>
      </c>
      <c r="Q692" s="85">
        <f>O692+P692</f>
        <v>0</v>
      </c>
      <c r="R692" s="85">
        <v>0</v>
      </c>
      <c r="S692" s="85">
        <v>0</v>
      </c>
      <c r="T692" s="85">
        <v>0</v>
      </c>
      <c r="U692" s="85">
        <f>S692+T692</f>
        <v>0</v>
      </c>
      <c r="V692" s="85">
        <v>0</v>
      </c>
      <c r="W692" s="85">
        <v>0</v>
      </c>
      <c r="X692" s="85">
        <f>V692+W692</f>
        <v>0</v>
      </c>
      <c r="Y692" s="85">
        <v>0</v>
      </c>
      <c r="Z692" s="85">
        <v>0</v>
      </c>
      <c r="AA692" s="85">
        <v>0</v>
      </c>
      <c r="AB692" s="85">
        <f>Z692+AA692</f>
        <v>0</v>
      </c>
      <c r="AC692" s="85">
        <v>0</v>
      </c>
      <c r="AD692" s="85">
        <v>0</v>
      </c>
      <c r="AE692" s="85">
        <f>AC692+AD692</f>
        <v>0</v>
      </c>
      <c r="AF692" s="85">
        <v>0</v>
      </c>
      <c r="AG692" s="85">
        <v>0</v>
      </c>
      <c r="AH692" s="85">
        <v>0</v>
      </c>
      <c r="AI692" s="85">
        <f>AG692+AH692</f>
        <v>0</v>
      </c>
      <c r="AJ692" s="85">
        <v>0</v>
      </c>
      <c r="AK692" s="85">
        <v>0</v>
      </c>
      <c r="AL692" s="85">
        <f>AJ692+AK692</f>
        <v>0</v>
      </c>
      <c r="AM692" s="85">
        <v>0</v>
      </c>
      <c r="AN692" s="384">
        <f t="shared" ref="AN692" si="2178">L692-S692-Z692-AG692</f>
        <v>0</v>
      </c>
      <c r="AO692" s="384">
        <f t="shared" ref="AO692" si="2179">M692-T692-AA692-AH692</f>
        <v>0</v>
      </c>
      <c r="AP692" s="385">
        <f t="shared" si="2175"/>
        <v>0</v>
      </c>
      <c r="AQ692" s="384">
        <f t="shared" ref="AQ692" si="2180">O692-V692-AC692-AJ692</f>
        <v>0</v>
      </c>
      <c r="AR692" s="384">
        <f t="shared" ref="AR692" si="2181">P692-W692-AD692-AK692</f>
        <v>0</v>
      </c>
      <c r="AS692" s="385">
        <f t="shared" si="2176"/>
        <v>0</v>
      </c>
      <c r="AT692" s="385">
        <f t="shared" si="2177"/>
        <v>0</v>
      </c>
      <c r="AU692" s="86" t="s">
        <v>28</v>
      </c>
      <c r="AV692" s="87"/>
      <c r="AW692" s="88"/>
      <c r="AX692" s="88"/>
      <c r="AY692" s="88"/>
      <c r="AZ692" s="88"/>
      <c r="BA692" s="377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</row>
    <row r="693" spans="1:129" s="101" customFormat="1" hidden="1">
      <c r="A693" s="11"/>
      <c r="B693" s="76">
        <v>2017</v>
      </c>
      <c r="C693" s="77">
        <v>8323</v>
      </c>
      <c r="D693" s="77">
        <v>2</v>
      </c>
      <c r="E693" s="76">
        <v>2</v>
      </c>
      <c r="F693" s="76">
        <v>2</v>
      </c>
      <c r="G693" s="76">
        <v>2000</v>
      </c>
      <c r="H693" s="76">
        <v>2100</v>
      </c>
      <c r="I693" s="76">
        <v>215</v>
      </c>
      <c r="J693" s="76"/>
      <c r="K693" s="78" t="s">
        <v>171</v>
      </c>
      <c r="L693" s="79">
        <f>SUM(L694:L694)</f>
        <v>0</v>
      </c>
      <c r="M693" s="79">
        <f>SUM(M694:M694)</f>
        <v>0</v>
      </c>
      <c r="N693" s="79">
        <f t="shared" si="2027"/>
        <v>0</v>
      </c>
      <c r="O693" s="79">
        <f>SUM(O694:O694)</f>
        <v>0</v>
      </c>
      <c r="P693" s="79">
        <f>SUM(P694:P694)</f>
        <v>0</v>
      </c>
      <c r="Q693" s="79">
        <f t="shared" si="2028"/>
        <v>0</v>
      </c>
      <c r="R693" s="79">
        <f t="shared" si="2029"/>
        <v>0</v>
      </c>
      <c r="S693" s="79">
        <f>SUM(S694:S694)</f>
        <v>0</v>
      </c>
      <c r="T693" s="79">
        <f>SUM(T694:T694)</f>
        <v>0</v>
      </c>
      <c r="U693" s="79">
        <f t="shared" ref="U693" si="2182">S693+T693</f>
        <v>0</v>
      </c>
      <c r="V693" s="79">
        <f>SUM(V694:V694)</f>
        <v>0</v>
      </c>
      <c r="W693" s="79">
        <f>SUM(W694:W694)</f>
        <v>0</v>
      </c>
      <c r="X693" s="79">
        <f t="shared" ref="X693" si="2183">V693+W693</f>
        <v>0</v>
      </c>
      <c r="Y693" s="79">
        <f t="shared" ref="Y693" si="2184">U693+X693</f>
        <v>0</v>
      </c>
      <c r="Z693" s="79">
        <f>SUM(Z694:Z694)</f>
        <v>0</v>
      </c>
      <c r="AA693" s="79">
        <f>SUM(AA694:AA694)</f>
        <v>0</v>
      </c>
      <c r="AB693" s="79">
        <f t="shared" ref="AB693" si="2185">Z693+AA693</f>
        <v>0</v>
      </c>
      <c r="AC693" s="79">
        <f>SUM(AC694:AC694)</f>
        <v>0</v>
      </c>
      <c r="AD693" s="79">
        <f>SUM(AD694:AD694)</f>
        <v>0</v>
      </c>
      <c r="AE693" s="79">
        <f t="shared" ref="AE693" si="2186">AC693+AD693</f>
        <v>0</v>
      </c>
      <c r="AF693" s="79">
        <f t="shared" ref="AF693" si="2187">AB693+AE693</f>
        <v>0</v>
      </c>
      <c r="AG693" s="79">
        <f>SUM(AG694:AG694)</f>
        <v>0</v>
      </c>
      <c r="AH693" s="79">
        <f>SUM(AH694:AH694)</f>
        <v>0</v>
      </c>
      <c r="AI693" s="79">
        <f t="shared" ref="AI693" si="2188">AG693+AH693</f>
        <v>0</v>
      </c>
      <c r="AJ693" s="79">
        <f>SUM(AJ694:AJ694)</f>
        <v>0</v>
      </c>
      <c r="AK693" s="79">
        <f>SUM(AK694:AK694)</f>
        <v>0</v>
      </c>
      <c r="AL693" s="79">
        <f t="shared" ref="AL693" si="2189">AJ693+AK693</f>
        <v>0</v>
      </c>
      <c r="AM693" s="79">
        <f t="shared" ref="AM693" si="2190">AI693+AL693</f>
        <v>0</v>
      </c>
      <c r="AN693" s="79">
        <f>SUM(AN694:AN694)</f>
        <v>0</v>
      </c>
      <c r="AO693" s="79">
        <f>SUM(AO694:AO694)</f>
        <v>0</v>
      </c>
      <c r="AP693" s="79">
        <f t="shared" ref="AP693:AP694" si="2191">AN693+AO693</f>
        <v>0</v>
      </c>
      <c r="AQ693" s="79">
        <f>SUM(AQ694:AQ694)</f>
        <v>0</v>
      </c>
      <c r="AR693" s="79">
        <f>SUM(AR694:AR694)</f>
        <v>0</v>
      </c>
      <c r="AS693" s="79">
        <f t="shared" ref="AS693:AS694" si="2192">AQ693+AR693</f>
        <v>0</v>
      </c>
      <c r="AT693" s="79">
        <f t="shared" ref="AT693:AT694" si="2193">AP693+AS693</f>
        <v>0</v>
      </c>
      <c r="AU693" s="79"/>
      <c r="AV693" s="149"/>
      <c r="AW693" s="93"/>
      <c r="AX693" s="93"/>
      <c r="AY693" s="93"/>
      <c r="AZ693" s="93"/>
      <c r="BA693" s="8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</row>
    <row r="694" spans="1:129" s="69" customFormat="1" hidden="1">
      <c r="A694" s="11"/>
      <c r="B694" s="4">
        <v>2017</v>
      </c>
      <c r="C694" s="82">
        <v>8323</v>
      </c>
      <c r="D694" s="82">
        <v>2</v>
      </c>
      <c r="E694" s="2">
        <v>2</v>
      </c>
      <c r="F694" s="2">
        <v>2</v>
      </c>
      <c r="G694" s="2">
        <v>2000</v>
      </c>
      <c r="H694" s="2">
        <v>2100</v>
      </c>
      <c r="I694" s="2">
        <v>215</v>
      </c>
      <c r="J694" s="83">
        <v>1</v>
      </c>
      <c r="K694" s="95" t="s">
        <v>172</v>
      </c>
      <c r="L694" s="85">
        <v>0</v>
      </c>
      <c r="M694" s="85">
        <v>0</v>
      </c>
      <c r="N694" s="85">
        <f>L694+M694</f>
        <v>0</v>
      </c>
      <c r="O694" s="85">
        <v>0</v>
      </c>
      <c r="P694" s="85">
        <v>0</v>
      </c>
      <c r="Q694" s="85">
        <f>O694+P694</f>
        <v>0</v>
      </c>
      <c r="R694" s="85">
        <v>0</v>
      </c>
      <c r="S694" s="85">
        <v>0</v>
      </c>
      <c r="T694" s="85">
        <v>0</v>
      </c>
      <c r="U694" s="85">
        <f>S694+T694</f>
        <v>0</v>
      </c>
      <c r="V694" s="85">
        <v>0</v>
      </c>
      <c r="W694" s="85">
        <v>0</v>
      </c>
      <c r="X694" s="85">
        <f>V694+W694</f>
        <v>0</v>
      </c>
      <c r="Y694" s="85">
        <v>0</v>
      </c>
      <c r="Z694" s="85">
        <v>0</v>
      </c>
      <c r="AA694" s="85">
        <v>0</v>
      </c>
      <c r="AB694" s="85">
        <f>Z694+AA694</f>
        <v>0</v>
      </c>
      <c r="AC694" s="85">
        <v>0</v>
      </c>
      <c r="AD694" s="85">
        <v>0</v>
      </c>
      <c r="AE694" s="85">
        <f>AC694+AD694</f>
        <v>0</v>
      </c>
      <c r="AF694" s="85">
        <v>0</v>
      </c>
      <c r="AG694" s="85">
        <v>0</v>
      </c>
      <c r="AH694" s="85">
        <v>0</v>
      </c>
      <c r="AI694" s="85">
        <f>AG694+AH694</f>
        <v>0</v>
      </c>
      <c r="AJ694" s="85">
        <v>0</v>
      </c>
      <c r="AK694" s="85">
        <v>0</v>
      </c>
      <c r="AL694" s="85">
        <f>AJ694+AK694</f>
        <v>0</v>
      </c>
      <c r="AM694" s="85">
        <v>0</v>
      </c>
      <c r="AN694" s="384">
        <f t="shared" ref="AN694" si="2194">L694-S694-Z694-AG694</f>
        <v>0</v>
      </c>
      <c r="AO694" s="384">
        <f t="shared" ref="AO694" si="2195">M694-T694-AA694-AH694</f>
        <v>0</v>
      </c>
      <c r="AP694" s="385">
        <f t="shared" si="2191"/>
        <v>0</v>
      </c>
      <c r="AQ694" s="384">
        <f t="shared" ref="AQ694" si="2196">O694-V694-AC694-AJ694</f>
        <v>0</v>
      </c>
      <c r="AR694" s="384">
        <f t="shared" ref="AR694" si="2197">P694-W694-AD694-AK694</f>
        <v>0</v>
      </c>
      <c r="AS694" s="385">
        <f t="shared" si="2192"/>
        <v>0</v>
      </c>
      <c r="AT694" s="385">
        <f t="shared" si="2193"/>
        <v>0</v>
      </c>
      <c r="AU694" s="86" t="s">
        <v>28</v>
      </c>
      <c r="AV694" s="87"/>
      <c r="AW694" s="88"/>
      <c r="AX694" s="88"/>
      <c r="AY694" s="88"/>
      <c r="AZ694" s="88"/>
      <c r="BA694" s="377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</row>
    <row r="695" spans="1:129" s="94" customFormat="1" hidden="1">
      <c r="A695" s="11"/>
      <c r="B695" s="76">
        <v>2017</v>
      </c>
      <c r="C695" s="96">
        <v>8323</v>
      </c>
      <c r="D695" s="96">
        <v>2</v>
      </c>
      <c r="E695" s="76">
        <v>2</v>
      </c>
      <c r="F695" s="76">
        <v>2</v>
      </c>
      <c r="G695" s="76">
        <v>2000</v>
      </c>
      <c r="H695" s="76">
        <v>2100</v>
      </c>
      <c r="I695" s="76">
        <v>217</v>
      </c>
      <c r="J695" s="76"/>
      <c r="K695" s="97" t="s">
        <v>1722</v>
      </c>
      <c r="L695" s="79">
        <f>L696</f>
        <v>0</v>
      </c>
      <c r="M695" s="79">
        <f>M696</f>
        <v>0</v>
      </c>
      <c r="N695" s="79">
        <f t="shared" si="2027"/>
        <v>0</v>
      </c>
      <c r="O695" s="79">
        <f>O696</f>
        <v>0</v>
      </c>
      <c r="P695" s="79">
        <f>P696</f>
        <v>0</v>
      </c>
      <c r="Q695" s="79">
        <f t="shared" si="2028"/>
        <v>0</v>
      </c>
      <c r="R695" s="79">
        <f t="shared" si="2029"/>
        <v>0</v>
      </c>
      <c r="S695" s="79">
        <f>S696</f>
        <v>0</v>
      </c>
      <c r="T695" s="79">
        <f>T696</f>
        <v>0</v>
      </c>
      <c r="U695" s="79">
        <f t="shared" ref="U695" si="2198">S695+T695</f>
        <v>0</v>
      </c>
      <c r="V695" s="79">
        <f>V696</f>
        <v>0</v>
      </c>
      <c r="W695" s="79">
        <f>W696</f>
        <v>0</v>
      </c>
      <c r="X695" s="79">
        <f t="shared" ref="X695" si="2199">V695+W695</f>
        <v>0</v>
      </c>
      <c r="Y695" s="79">
        <f t="shared" ref="Y695" si="2200">U695+X695</f>
        <v>0</v>
      </c>
      <c r="Z695" s="79">
        <f>Z696</f>
        <v>0</v>
      </c>
      <c r="AA695" s="79">
        <f>AA696</f>
        <v>0</v>
      </c>
      <c r="AB695" s="79">
        <f t="shared" ref="AB695" si="2201">Z695+AA695</f>
        <v>0</v>
      </c>
      <c r="AC695" s="79">
        <f>AC696</f>
        <v>0</v>
      </c>
      <c r="AD695" s="79">
        <f>AD696</f>
        <v>0</v>
      </c>
      <c r="AE695" s="79">
        <f t="shared" ref="AE695" si="2202">AC695+AD695</f>
        <v>0</v>
      </c>
      <c r="AF695" s="79">
        <f t="shared" ref="AF695" si="2203">AB695+AE695</f>
        <v>0</v>
      </c>
      <c r="AG695" s="79">
        <f>AG696</f>
        <v>0</v>
      </c>
      <c r="AH695" s="79">
        <f>AH696</f>
        <v>0</v>
      </c>
      <c r="AI695" s="79">
        <f t="shared" ref="AI695" si="2204">AG695+AH695</f>
        <v>0</v>
      </c>
      <c r="AJ695" s="79">
        <f>AJ696</f>
        <v>0</v>
      </c>
      <c r="AK695" s="79">
        <f>AK696</f>
        <v>0</v>
      </c>
      <c r="AL695" s="79">
        <f t="shared" ref="AL695" si="2205">AJ695+AK695</f>
        <v>0</v>
      </c>
      <c r="AM695" s="79">
        <f t="shared" ref="AM695" si="2206">AI695+AL695</f>
        <v>0</v>
      </c>
      <c r="AN695" s="79">
        <f>AN696</f>
        <v>0</v>
      </c>
      <c r="AO695" s="79">
        <f>AO696</f>
        <v>0</v>
      </c>
      <c r="AP695" s="79">
        <f t="shared" ref="AP695:AP696" si="2207">AN695+AO695</f>
        <v>0</v>
      </c>
      <c r="AQ695" s="79">
        <f>AQ696</f>
        <v>0</v>
      </c>
      <c r="AR695" s="79">
        <f>AR696</f>
        <v>0</v>
      </c>
      <c r="AS695" s="79">
        <f t="shared" ref="AS695:AS696" si="2208">AQ695+AR695</f>
        <v>0</v>
      </c>
      <c r="AT695" s="79">
        <f t="shared" ref="AT695:AT696" si="2209">AP695+AS695</f>
        <v>0</v>
      </c>
      <c r="AU695" s="98"/>
      <c r="AV695" s="167"/>
      <c r="AW695" s="167"/>
      <c r="AX695" s="167"/>
      <c r="AY695" s="167"/>
      <c r="AZ695" s="167"/>
      <c r="BA695" s="100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</row>
    <row r="696" spans="1:129" s="69" customFormat="1" hidden="1">
      <c r="A696" s="11"/>
      <c r="B696" s="4">
        <v>2017</v>
      </c>
      <c r="C696" s="82">
        <v>8323</v>
      </c>
      <c r="D696" s="82">
        <v>2</v>
      </c>
      <c r="E696" s="2">
        <v>2</v>
      </c>
      <c r="F696" s="2">
        <v>2</v>
      </c>
      <c r="G696" s="2">
        <v>2000</v>
      </c>
      <c r="H696" s="2">
        <v>2100</v>
      </c>
      <c r="I696" s="2">
        <v>217</v>
      </c>
      <c r="J696" s="83">
        <v>1</v>
      </c>
      <c r="K696" s="113" t="s">
        <v>174</v>
      </c>
      <c r="L696" s="85">
        <v>0</v>
      </c>
      <c r="M696" s="85">
        <v>0</v>
      </c>
      <c r="N696" s="85">
        <f>L696+M696</f>
        <v>0</v>
      </c>
      <c r="O696" s="85">
        <v>0</v>
      </c>
      <c r="P696" s="85">
        <v>0</v>
      </c>
      <c r="Q696" s="85">
        <f>O696+P696</f>
        <v>0</v>
      </c>
      <c r="R696" s="85">
        <v>0</v>
      </c>
      <c r="S696" s="85">
        <v>0</v>
      </c>
      <c r="T696" s="85">
        <v>0</v>
      </c>
      <c r="U696" s="85">
        <f>S696+T696</f>
        <v>0</v>
      </c>
      <c r="V696" s="85">
        <v>0</v>
      </c>
      <c r="W696" s="85">
        <v>0</v>
      </c>
      <c r="X696" s="85">
        <f>V696+W696</f>
        <v>0</v>
      </c>
      <c r="Y696" s="85">
        <v>0</v>
      </c>
      <c r="Z696" s="85">
        <v>0</v>
      </c>
      <c r="AA696" s="85">
        <v>0</v>
      </c>
      <c r="AB696" s="85">
        <f>Z696+AA696</f>
        <v>0</v>
      </c>
      <c r="AC696" s="85">
        <v>0</v>
      </c>
      <c r="AD696" s="85">
        <v>0</v>
      </c>
      <c r="AE696" s="85">
        <f>AC696+AD696</f>
        <v>0</v>
      </c>
      <c r="AF696" s="85">
        <v>0</v>
      </c>
      <c r="AG696" s="85">
        <v>0</v>
      </c>
      <c r="AH696" s="85">
        <v>0</v>
      </c>
      <c r="AI696" s="85">
        <f>AG696+AH696</f>
        <v>0</v>
      </c>
      <c r="AJ696" s="85">
        <v>0</v>
      </c>
      <c r="AK696" s="85">
        <v>0</v>
      </c>
      <c r="AL696" s="85">
        <f>AJ696+AK696</f>
        <v>0</v>
      </c>
      <c r="AM696" s="85">
        <v>0</v>
      </c>
      <c r="AN696" s="384">
        <f t="shared" ref="AN696" si="2210">L696-S696-Z696-AG696</f>
        <v>0</v>
      </c>
      <c r="AO696" s="384">
        <f t="shared" ref="AO696" si="2211">M696-T696-AA696-AH696</f>
        <v>0</v>
      </c>
      <c r="AP696" s="385">
        <f t="shared" si="2207"/>
        <v>0</v>
      </c>
      <c r="AQ696" s="384">
        <f t="shared" ref="AQ696" si="2212">O696-V696-AC696-AJ696</f>
        <v>0</v>
      </c>
      <c r="AR696" s="384">
        <f t="shared" ref="AR696" si="2213">P696-W696-AD696-AK696</f>
        <v>0</v>
      </c>
      <c r="AS696" s="385">
        <f t="shared" si="2208"/>
        <v>0</v>
      </c>
      <c r="AT696" s="385">
        <f t="shared" si="2209"/>
        <v>0</v>
      </c>
      <c r="AU696" s="86" t="s">
        <v>28</v>
      </c>
      <c r="AV696" s="87"/>
      <c r="AW696" s="88"/>
      <c r="AX696" s="88"/>
      <c r="AY696" s="88"/>
      <c r="AZ696" s="88"/>
      <c r="BA696" s="377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</row>
    <row r="697" spans="1:129" s="92" customFormat="1">
      <c r="A697" s="11"/>
      <c r="B697" s="70">
        <v>2017</v>
      </c>
      <c r="C697" s="71">
        <v>8323</v>
      </c>
      <c r="D697" s="71">
        <v>2</v>
      </c>
      <c r="E697" s="70">
        <v>2</v>
      </c>
      <c r="F697" s="70">
        <v>2</v>
      </c>
      <c r="G697" s="70">
        <v>2000</v>
      </c>
      <c r="H697" s="70">
        <v>2500</v>
      </c>
      <c r="I697" s="70"/>
      <c r="J697" s="70"/>
      <c r="K697" s="72" t="s">
        <v>84</v>
      </c>
      <c r="L697" s="73">
        <f>L698+L700+L702+L704</f>
        <v>2145000</v>
      </c>
      <c r="M697" s="73">
        <f t="shared" ref="M697:R697" si="2214">M698+M700+M702+M704</f>
        <v>0</v>
      </c>
      <c r="N697" s="73">
        <f t="shared" si="2214"/>
        <v>2145000</v>
      </c>
      <c r="O697" s="73">
        <f t="shared" si="2214"/>
        <v>0</v>
      </c>
      <c r="P697" s="73">
        <f t="shared" si="2214"/>
        <v>0</v>
      </c>
      <c r="Q697" s="73">
        <f t="shared" si="2214"/>
        <v>0</v>
      </c>
      <c r="R697" s="73">
        <f t="shared" si="2214"/>
        <v>2145000</v>
      </c>
      <c r="S697" s="73">
        <f>S698+S700+S702+S704</f>
        <v>0</v>
      </c>
      <c r="T697" s="73">
        <f t="shared" ref="T697:Y697" si="2215">T698+T700+T702+T704</f>
        <v>0</v>
      </c>
      <c r="U697" s="73">
        <f t="shared" si="2215"/>
        <v>0</v>
      </c>
      <c r="V697" s="73">
        <f t="shared" si="2215"/>
        <v>0</v>
      </c>
      <c r="W697" s="73">
        <f t="shared" si="2215"/>
        <v>0</v>
      </c>
      <c r="X697" s="73">
        <f t="shared" si="2215"/>
        <v>0</v>
      </c>
      <c r="Y697" s="73">
        <f t="shared" si="2215"/>
        <v>0</v>
      </c>
      <c r="Z697" s="73">
        <f>Z698+Z700+Z702+Z704</f>
        <v>0</v>
      </c>
      <c r="AA697" s="73">
        <f t="shared" ref="AA697:AF697" si="2216">AA698+AA700+AA702+AA704</f>
        <v>0</v>
      </c>
      <c r="AB697" s="73">
        <f t="shared" si="2216"/>
        <v>0</v>
      </c>
      <c r="AC697" s="73">
        <f t="shared" si="2216"/>
        <v>0</v>
      </c>
      <c r="AD697" s="73">
        <f t="shared" si="2216"/>
        <v>0</v>
      </c>
      <c r="AE697" s="73">
        <f t="shared" si="2216"/>
        <v>0</v>
      </c>
      <c r="AF697" s="73">
        <f t="shared" si="2216"/>
        <v>0</v>
      </c>
      <c r="AG697" s="73">
        <f>AG698+AG700+AG702+AG704</f>
        <v>0</v>
      </c>
      <c r="AH697" s="73">
        <f t="shared" ref="AH697:AM697" si="2217">AH698+AH700+AH702+AH704</f>
        <v>0</v>
      </c>
      <c r="AI697" s="73">
        <f t="shared" si="2217"/>
        <v>0</v>
      </c>
      <c r="AJ697" s="73">
        <f t="shared" si="2217"/>
        <v>0</v>
      </c>
      <c r="AK697" s="73">
        <f t="shared" si="2217"/>
        <v>0</v>
      </c>
      <c r="AL697" s="73">
        <f t="shared" si="2217"/>
        <v>0</v>
      </c>
      <c r="AM697" s="73">
        <f t="shared" si="2217"/>
        <v>0</v>
      </c>
      <c r="AN697" s="73">
        <f>AN698+AN700+AN702+AN704</f>
        <v>2145000</v>
      </c>
      <c r="AO697" s="73">
        <f t="shared" ref="AO697:AT697" si="2218">AO698+AO700+AO702+AO704</f>
        <v>0</v>
      </c>
      <c r="AP697" s="73">
        <f t="shared" si="2218"/>
        <v>2145000</v>
      </c>
      <c r="AQ697" s="73">
        <f t="shared" si="2218"/>
        <v>0</v>
      </c>
      <c r="AR697" s="73">
        <f t="shared" si="2218"/>
        <v>0</v>
      </c>
      <c r="AS697" s="73">
        <f t="shared" si="2218"/>
        <v>0</v>
      </c>
      <c r="AT697" s="73">
        <f t="shared" si="2218"/>
        <v>2145000</v>
      </c>
      <c r="AU697" s="73"/>
      <c r="AV697" s="74"/>
      <c r="AW697" s="91"/>
      <c r="AX697" s="91"/>
      <c r="AY697" s="91"/>
      <c r="AZ697" s="91"/>
      <c r="BA697" s="75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</row>
    <row r="698" spans="1:129" s="101" customFormat="1" hidden="1">
      <c r="A698" s="11"/>
      <c r="B698" s="76">
        <v>2017</v>
      </c>
      <c r="C698" s="77">
        <v>8323</v>
      </c>
      <c r="D698" s="77">
        <v>2</v>
      </c>
      <c r="E698" s="76">
        <v>2</v>
      </c>
      <c r="F698" s="76">
        <v>2</v>
      </c>
      <c r="G698" s="76">
        <v>2000</v>
      </c>
      <c r="H698" s="76">
        <v>2500</v>
      </c>
      <c r="I698" s="76">
        <v>251</v>
      </c>
      <c r="J698" s="76"/>
      <c r="K698" s="78" t="s">
        <v>85</v>
      </c>
      <c r="L698" s="79">
        <f>L699</f>
        <v>0</v>
      </c>
      <c r="M698" s="79">
        <f>M699</f>
        <v>0</v>
      </c>
      <c r="N698" s="79">
        <f t="shared" si="2027"/>
        <v>0</v>
      </c>
      <c r="O698" s="79">
        <f>O699</f>
        <v>0</v>
      </c>
      <c r="P698" s="79">
        <f>P699</f>
        <v>0</v>
      </c>
      <c r="Q698" s="79">
        <f t="shared" si="2028"/>
        <v>0</v>
      </c>
      <c r="R698" s="79">
        <f t="shared" si="2029"/>
        <v>0</v>
      </c>
      <c r="S698" s="79">
        <f>S699</f>
        <v>0</v>
      </c>
      <c r="T698" s="79">
        <f>T699</f>
        <v>0</v>
      </c>
      <c r="U698" s="79">
        <f t="shared" ref="U698:U707" si="2219">S698+T698</f>
        <v>0</v>
      </c>
      <c r="V698" s="79">
        <f>V699</f>
        <v>0</v>
      </c>
      <c r="W698" s="79">
        <f>W699</f>
        <v>0</v>
      </c>
      <c r="X698" s="79">
        <f t="shared" ref="X698:X707" si="2220">V698+W698</f>
        <v>0</v>
      </c>
      <c r="Y698" s="79">
        <f t="shared" ref="Y698" si="2221">U698+X698</f>
        <v>0</v>
      </c>
      <c r="Z698" s="79">
        <f>Z699</f>
        <v>0</v>
      </c>
      <c r="AA698" s="79">
        <f>AA699</f>
        <v>0</v>
      </c>
      <c r="AB698" s="79">
        <f t="shared" ref="AB698:AB707" si="2222">Z698+AA698</f>
        <v>0</v>
      </c>
      <c r="AC698" s="79">
        <f>AC699</f>
        <v>0</v>
      </c>
      <c r="AD698" s="79">
        <f>AD699</f>
        <v>0</v>
      </c>
      <c r="AE698" s="79">
        <f t="shared" ref="AE698:AE707" si="2223">AC698+AD698</f>
        <v>0</v>
      </c>
      <c r="AF698" s="79">
        <f t="shared" ref="AF698" si="2224">AB698+AE698</f>
        <v>0</v>
      </c>
      <c r="AG698" s="79">
        <f>AG699</f>
        <v>0</v>
      </c>
      <c r="AH698" s="79">
        <f>AH699</f>
        <v>0</v>
      </c>
      <c r="AI698" s="79">
        <f t="shared" ref="AI698:AI707" si="2225">AG698+AH698</f>
        <v>0</v>
      </c>
      <c r="AJ698" s="79">
        <f>AJ699</f>
        <v>0</v>
      </c>
      <c r="AK698" s="79">
        <f>AK699</f>
        <v>0</v>
      </c>
      <c r="AL698" s="79">
        <f t="shared" ref="AL698:AL707" si="2226">AJ698+AK698</f>
        <v>0</v>
      </c>
      <c r="AM698" s="79">
        <f t="shared" ref="AM698" si="2227">AI698+AL698</f>
        <v>0</v>
      </c>
      <c r="AN698" s="79">
        <f>AN699</f>
        <v>0</v>
      </c>
      <c r="AO698" s="79">
        <f>AO699</f>
        <v>0</v>
      </c>
      <c r="AP698" s="79">
        <f t="shared" ref="AP698:AP708" si="2228">AN698+AO698</f>
        <v>0</v>
      </c>
      <c r="AQ698" s="79">
        <f>AQ699</f>
        <v>0</v>
      </c>
      <c r="AR698" s="79">
        <f>AR699</f>
        <v>0</v>
      </c>
      <c r="AS698" s="79">
        <f t="shared" ref="AS698:AS708" si="2229">AQ698+AR698</f>
        <v>0</v>
      </c>
      <c r="AT698" s="79">
        <f t="shared" ref="AT698:AT699" si="2230">AP698+AS698</f>
        <v>0</v>
      </c>
      <c r="AU698" s="79"/>
      <c r="AV698" s="80"/>
      <c r="AW698" s="93"/>
      <c r="AX698" s="93"/>
      <c r="AY698" s="93"/>
      <c r="AZ698" s="93"/>
      <c r="BA698" s="8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</row>
    <row r="699" spans="1:129" s="69" customFormat="1" hidden="1">
      <c r="A699" s="11"/>
      <c r="B699" s="4">
        <v>2017</v>
      </c>
      <c r="C699" s="82">
        <v>8323</v>
      </c>
      <c r="D699" s="82">
        <v>2</v>
      </c>
      <c r="E699" s="2">
        <v>2</v>
      </c>
      <c r="F699" s="2">
        <v>2</v>
      </c>
      <c r="G699" s="2">
        <v>2000</v>
      </c>
      <c r="H699" s="2">
        <v>2500</v>
      </c>
      <c r="I699" s="2">
        <v>251</v>
      </c>
      <c r="J699" s="83">
        <v>1</v>
      </c>
      <c r="K699" s="95" t="s">
        <v>85</v>
      </c>
      <c r="L699" s="85">
        <v>0</v>
      </c>
      <c r="M699" s="85">
        <v>0</v>
      </c>
      <c r="N699" s="85">
        <f t="shared" si="2027"/>
        <v>0</v>
      </c>
      <c r="O699" s="85">
        <v>0</v>
      </c>
      <c r="P699" s="85">
        <v>0</v>
      </c>
      <c r="Q699" s="85">
        <f t="shared" si="2028"/>
        <v>0</v>
      </c>
      <c r="R699" s="85">
        <v>0</v>
      </c>
      <c r="S699" s="85">
        <v>0</v>
      </c>
      <c r="T699" s="85">
        <v>0</v>
      </c>
      <c r="U699" s="85">
        <f t="shared" si="2219"/>
        <v>0</v>
      </c>
      <c r="V699" s="85">
        <v>0</v>
      </c>
      <c r="W699" s="85">
        <v>0</v>
      </c>
      <c r="X699" s="85">
        <f t="shared" si="2220"/>
        <v>0</v>
      </c>
      <c r="Y699" s="85">
        <v>0</v>
      </c>
      <c r="Z699" s="85">
        <v>0</v>
      </c>
      <c r="AA699" s="85">
        <v>0</v>
      </c>
      <c r="AB699" s="85">
        <f t="shared" si="2222"/>
        <v>0</v>
      </c>
      <c r="AC699" s="85">
        <v>0</v>
      </c>
      <c r="AD699" s="85">
        <v>0</v>
      </c>
      <c r="AE699" s="85">
        <f t="shared" si="2223"/>
        <v>0</v>
      </c>
      <c r="AF699" s="85">
        <v>0</v>
      </c>
      <c r="AG699" s="85">
        <v>0</v>
      </c>
      <c r="AH699" s="85">
        <v>0</v>
      </c>
      <c r="AI699" s="85">
        <f t="shared" si="2225"/>
        <v>0</v>
      </c>
      <c r="AJ699" s="85">
        <v>0</v>
      </c>
      <c r="AK699" s="85">
        <v>0</v>
      </c>
      <c r="AL699" s="85">
        <f t="shared" si="2226"/>
        <v>0</v>
      </c>
      <c r="AM699" s="85">
        <v>0</v>
      </c>
      <c r="AN699" s="384">
        <f t="shared" ref="AN699" si="2231">L699-S699-Z699-AG699</f>
        <v>0</v>
      </c>
      <c r="AO699" s="384">
        <f t="shared" ref="AO699" si="2232">M699-T699-AA699-AH699</f>
        <v>0</v>
      </c>
      <c r="AP699" s="385">
        <f t="shared" si="2228"/>
        <v>0</v>
      </c>
      <c r="AQ699" s="384">
        <f t="shared" ref="AQ699" si="2233">O699-V699-AC699-AJ699</f>
        <v>0</v>
      </c>
      <c r="AR699" s="384">
        <f t="shared" ref="AR699" si="2234">P699-W699-AD699-AK699</f>
        <v>0</v>
      </c>
      <c r="AS699" s="385">
        <f t="shared" si="2229"/>
        <v>0</v>
      </c>
      <c r="AT699" s="385">
        <f t="shared" si="2230"/>
        <v>0</v>
      </c>
      <c r="AU699" s="86" t="s">
        <v>82</v>
      </c>
      <c r="AV699" s="87"/>
      <c r="AW699" s="88"/>
      <c r="AX699" s="88"/>
      <c r="AY699" s="88"/>
      <c r="AZ699" s="88"/>
      <c r="BA699" s="8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</row>
    <row r="700" spans="1:129" s="101" customFormat="1">
      <c r="A700" s="11"/>
      <c r="B700" s="76">
        <v>2017</v>
      </c>
      <c r="C700" s="77">
        <v>8323</v>
      </c>
      <c r="D700" s="77">
        <v>2</v>
      </c>
      <c r="E700" s="76">
        <v>2</v>
      </c>
      <c r="F700" s="76">
        <v>2</v>
      </c>
      <c r="G700" s="76">
        <v>2000</v>
      </c>
      <c r="H700" s="76">
        <v>2500</v>
      </c>
      <c r="I700" s="76">
        <v>254</v>
      </c>
      <c r="J700" s="76"/>
      <c r="K700" s="78" t="s">
        <v>87</v>
      </c>
      <c r="L700" s="79">
        <f>L701</f>
        <v>22000</v>
      </c>
      <c r="M700" s="79">
        <f t="shared" ref="M700:P700" si="2235">M701</f>
        <v>0</v>
      </c>
      <c r="N700" s="79">
        <f t="shared" si="2027"/>
        <v>22000</v>
      </c>
      <c r="O700" s="79">
        <f t="shared" si="2235"/>
        <v>0</v>
      </c>
      <c r="P700" s="79">
        <f t="shared" si="2235"/>
        <v>0</v>
      </c>
      <c r="Q700" s="79">
        <f t="shared" si="2028"/>
        <v>0</v>
      </c>
      <c r="R700" s="79">
        <f t="shared" si="2029"/>
        <v>22000</v>
      </c>
      <c r="S700" s="79">
        <f>S701</f>
        <v>0</v>
      </c>
      <c r="T700" s="79">
        <f t="shared" ref="T700:W700" si="2236">T701</f>
        <v>0</v>
      </c>
      <c r="U700" s="79">
        <f t="shared" si="2219"/>
        <v>0</v>
      </c>
      <c r="V700" s="79">
        <f t="shared" si="2236"/>
        <v>0</v>
      </c>
      <c r="W700" s="79">
        <f t="shared" si="2236"/>
        <v>0</v>
      </c>
      <c r="X700" s="79">
        <f t="shared" si="2220"/>
        <v>0</v>
      </c>
      <c r="Y700" s="79">
        <f t="shared" ref="Y700" si="2237">U700+X700</f>
        <v>0</v>
      </c>
      <c r="Z700" s="79">
        <f>Z701</f>
        <v>0</v>
      </c>
      <c r="AA700" s="79">
        <f t="shared" ref="AA700:AD700" si="2238">AA701</f>
        <v>0</v>
      </c>
      <c r="AB700" s="79">
        <f t="shared" si="2222"/>
        <v>0</v>
      </c>
      <c r="AC700" s="79">
        <f t="shared" si="2238"/>
        <v>0</v>
      </c>
      <c r="AD700" s="79">
        <f t="shared" si="2238"/>
        <v>0</v>
      </c>
      <c r="AE700" s="79">
        <f t="shared" si="2223"/>
        <v>0</v>
      </c>
      <c r="AF700" s="79">
        <f t="shared" ref="AF700" si="2239">AB700+AE700</f>
        <v>0</v>
      </c>
      <c r="AG700" s="79">
        <f>AG701</f>
        <v>0</v>
      </c>
      <c r="AH700" s="79">
        <f t="shared" ref="AH700:AK700" si="2240">AH701</f>
        <v>0</v>
      </c>
      <c r="AI700" s="79">
        <f t="shared" si="2225"/>
        <v>0</v>
      </c>
      <c r="AJ700" s="79">
        <f t="shared" si="2240"/>
        <v>0</v>
      </c>
      <c r="AK700" s="79">
        <f t="shared" si="2240"/>
        <v>0</v>
      </c>
      <c r="AL700" s="79">
        <f t="shared" si="2226"/>
        <v>0</v>
      </c>
      <c r="AM700" s="79">
        <f t="shared" ref="AM700" si="2241">AI700+AL700</f>
        <v>0</v>
      </c>
      <c r="AN700" s="79">
        <f>AN701</f>
        <v>22000</v>
      </c>
      <c r="AO700" s="79">
        <f t="shared" ref="AO700:AR700" si="2242">AO701</f>
        <v>0</v>
      </c>
      <c r="AP700" s="79">
        <f t="shared" si="2228"/>
        <v>22000</v>
      </c>
      <c r="AQ700" s="79">
        <f t="shared" si="2242"/>
        <v>0</v>
      </c>
      <c r="AR700" s="79">
        <f t="shared" si="2242"/>
        <v>0</v>
      </c>
      <c r="AS700" s="79">
        <f t="shared" si="2229"/>
        <v>0</v>
      </c>
      <c r="AT700" s="79">
        <f t="shared" ref="AT700:AT701" si="2243">AP700+AS700</f>
        <v>22000</v>
      </c>
      <c r="AU700" s="79"/>
      <c r="AV700" s="80"/>
      <c r="AW700" s="93"/>
      <c r="AX700" s="93"/>
      <c r="AY700" s="93"/>
      <c r="AZ700" s="93"/>
      <c r="BA700" s="8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</row>
    <row r="701" spans="1:129" s="69" customFormat="1">
      <c r="A701" s="11"/>
      <c r="B701" s="4">
        <v>2017</v>
      </c>
      <c r="C701" s="82">
        <v>8323</v>
      </c>
      <c r="D701" s="82">
        <v>2</v>
      </c>
      <c r="E701" s="2">
        <v>2</v>
      </c>
      <c r="F701" s="2">
        <v>2</v>
      </c>
      <c r="G701" s="2">
        <v>2000</v>
      </c>
      <c r="H701" s="2">
        <v>2500</v>
      </c>
      <c r="I701" s="2">
        <v>254</v>
      </c>
      <c r="J701" s="83">
        <v>1</v>
      </c>
      <c r="K701" s="95" t="s">
        <v>87</v>
      </c>
      <c r="L701" s="85">
        <v>22000</v>
      </c>
      <c r="M701" s="85">
        <v>0</v>
      </c>
      <c r="N701" s="85">
        <f t="shared" si="2027"/>
        <v>22000</v>
      </c>
      <c r="O701" s="85">
        <v>0</v>
      </c>
      <c r="P701" s="85">
        <v>0</v>
      </c>
      <c r="Q701" s="85">
        <f t="shared" si="2028"/>
        <v>0</v>
      </c>
      <c r="R701" s="85">
        <f>N701+Q701</f>
        <v>22000</v>
      </c>
      <c r="S701" s="85">
        <v>0</v>
      </c>
      <c r="T701" s="85">
        <v>0</v>
      </c>
      <c r="U701" s="85">
        <f t="shared" si="2219"/>
        <v>0</v>
      </c>
      <c r="V701" s="85">
        <v>0</v>
      </c>
      <c r="W701" s="85">
        <v>0</v>
      </c>
      <c r="X701" s="85">
        <f t="shared" si="2220"/>
        <v>0</v>
      </c>
      <c r="Y701" s="85">
        <f>U701+X701</f>
        <v>0</v>
      </c>
      <c r="Z701" s="85">
        <v>0</v>
      </c>
      <c r="AA701" s="85">
        <v>0</v>
      </c>
      <c r="AB701" s="85">
        <f t="shared" si="2222"/>
        <v>0</v>
      </c>
      <c r="AC701" s="85">
        <v>0</v>
      </c>
      <c r="AD701" s="85">
        <v>0</v>
      </c>
      <c r="AE701" s="85">
        <f t="shared" si="2223"/>
        <v>0</v>
      </c>
      <c r="AF701" s="85">
        <f>AB701+AE701</f>
        <v>0</v>
      </c>
      <c r="AG701" s="85">
        <v>0</v>
      </c>
      <c r="AH701" s="85">
        <v>0</v>
      </c>
      <c r="AI701" s="85">
        <f t="shared" si="2225"/>
        <v>0</v>
      </c>
      <c r="AJ701" s="85">
        <v>0</v>
      </c>
      <c r="AK701" s="85">
        <v>0</v>
      </c>
      <c r="AL701" s="85">
        <f t="shared" si="2226"/>
        <v>0</v>
      </c>
      <c r="AM701" s="85">
        <f>AI701+AL701</f>
        <v>0</v>
      </c>
      <c r="AN701" s="384">
        <f t="shared" ref="AN701" si="2244">L701-S701-Z701-AG701</f>
        <v>22000</v>
      </c>
      <c r="AO701" s="384">
        <f t="shared" ref="AO701" si="2245">M701-T701-AA701-AH701</f>
        <v>0</v>
      </c>
      <c r="AP701" s="385">
        <f t="shared" si="2228"/>
        <v>22000</v>
      </c>
      <c r="AQ701" s="384">
        <f t="shared" ref="AQ701" si="2246">O701-V701-AC701-AJ701</f>
        <v>0</v>
      </c>
      <c r="AR701" s="384">
        <f t="shared" ref="AR701" si="2247">P701-W701-AD701-AK701</f>
        <v>0</v>
      </c>
      <c r="AS701" s="385">
        <f t="shared" si="2229"/>
        <v>0</v>
      </c>
      <c r="AT701" s="385">
        <f t="shared" si="2243"/>
        <v>22000</v>
      </c>
      <c r="AU701" s="86" t="s">
        <v>82</v>
      </c>
      <c r="AV701" s="87">
        <v>1</v>
      </c>
      <c r="AW701" s="88"/>
      <c r="AX701" s="88"/>
      <c r="AY701" s="88"/>
      <c r="AZ701" s="88"/>
      <c r="BA701" s="8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</row>
    <row r="702" spans="1:129" s="101" customFormat="1">
      <c r="A702" s="11"/>
      <c r="B702" s="76">
        <v>2017</v>
      </c>
      <c r="C702" s="77">
        <v>8323</v>
      </c>
      <c r="D702" s="77">
        <v>2</v>
      </c>
      <c r="E702" s="76">
        <v>2</v>
      </c>
      <c r="F702" s="76">
        <v>2</v>
      </c>
      <c r="G702" s="76">
        <v>2000</v>
      </c>
      <c r="H702" s="76">
        <v>2500</v>
      </c>
      <c r="I702" s="76">
        <v>255</v>
      </c>
      <c r="J702" s="76"/>
      <c r="K702" s="78" t="s">
        <v>88</v>
      </c>
      <c r="L702" s="79">
        <f>L703</f>
        <v>123000</v>
      </c>
      <c r="M702" s="79">
        <f>M703</f>
        <v>0</v>
      </c>
      <c r="N702" s="79">
        <f t="shared" si="2027"/>
        <v>123000</v>
      </c>
      <c r="O702" s="79">
        <f>O703</f>
        <v>0</v>
      </c>
      <c r="P702" s="79">
        <f>P703</f>
        <v>0</v>
      </c>
      <c r="Q702" s="79">
        <f t="shared" si="2028"/>
        <v>0</v>
      </c>
      <c r="R702" s="79">
        <f t="shared" si="2029"/>
        <v>123000</v>
      </c>
      <c r="S702" s="79">
        <f>S703</f>
        <v>0</v>
      </c>
      <c r="T702" s="79">
        <f>T703</f>
        <v>0</v>
      </c>
      <c r="U702" s="79">
        <f t="shared" si="2219"/>
        <v>0</v>
      </c>
      <c r="V702" s="79">
        <f>V703</f>
        <v>0</v>
      </c>
      <c r="W702" s="79">
        <f>W703</f>
        <v>0</v>
      </c>
      <c r="X702" s="79">
        <f t="shared" si="2220"/>
        <v>0</v>
      </c>
      <c r="Y702" s="79">
        <f t="shared" ref="Y702" si="2248">U702+X702</f>
        <v>0</v>
      </c>
      <c r="Z702" s="79">
        <f>Z703</f>
        <v>0</v>
      </c>
      <c r="AA702" s="79">
        <f>AA703</f>
        <v>0</v>
      </c>
      <c r="AB702" s="79">
        <f t="shared" si="2222"/>
        <v>0</v>
      </c>
      <c r="AC702" s="79">
        <f>AC703</f>
        <v>0</v>
      </c>
      <c r="AD702" s="79">
        <f>AD703</f>
        <v>0</v>
      </c>
      <c r="AE702" s="79">
        <f t="shared" si="2223"/>
        <v>0</v>
      </c>
      <c r="AF702" s="79">
        <f t="shared" ref="AF702" si="2249">AB702+AE702</f>
        <v>0</v>
      </c>
      <c r="AG702" s="79">
        <f>AG703</f>
        <v>0</v>
      </c>
      <c r="AH702" s="79">
        <f>AH703</f>
        <v>0</v>
      </c>
      <c r="AI702" s="79">
        <f t="shared" si="2225"/>
        <v>0</v>
      </c>
      <c r="AJ702" s="79">
        <f>AJ703</f>
        <v>0</v>
      </c>
      <c r="AK702" s="79">
        <f>AK703</f>
        <v>0</v>
      </c>
      <c r="AL702" s="79">
        <f t="shared" si="2226"/>
        <v>0</v>
      </c>
      <c r="AM702" s="79">
        <f t="shared" ref="AM702" si="2250">AI702+AL702</f>
        <v>0</v>
      </c>
      <c r="AN702" s="79">
        <f>AN703</f>
        <v>123000</v>
      </c>
      <c r="AO702" s="79">
        <f>AO703</f>
        <v>0</v>
      </c>
      <c r="AP702" s="79">
        <f t="shared" si="2228"/>
        <v>123000</v>
      </c>
      <c r="AQ702" s="79">
        <f>AQ703</f>
        <v>0</v>
      </c>
      <c r="AR702" s="79">
        <f>AR703</f>
        <v>0</v>
      </c>
      <c r="AS702" s="79">
        <f t="shared" si="2229"/>
        <v>0</v>
      </c>
      <c r="AT702" s="79">
        <f t="shared" ref="AT702:AT703" si="2251">AP702+AS702</f>
        <v>123000</v>
      </c>
      <c r="AU702" s="79"/>
      <c r="AV702" s="80"/>
      <c r="AW702" s="93"/>
      <c r="AX702" s="93"/>
      <c r="AY702" s="93"/>
      <c r="AZ702" s="93"/>
      <c r="BA702" s="8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</row>
    <row r="703" spans="1:129" s="69" customFormat="1">
      <c r="A703" s="11"/>
      <c r="B703" s="4">
        <v>2017</v>
      </c>
      <c r="C703" s="82">
        <v>8323</v>
      </c>
      <c r="D703" s="82">
        <v>2</v>
      </c>
      <c r="E703" s="2">
        <v>2</v>
      </c>
      <c r="F703" s="2">
        <v>2</v>
      </c>
      <c r="G703" s="2">
        <v>2000</v>
      </c>
      <c r="H703" s="2">
        <v>2500</v>
      </c>
      <c r="I703" s="2">
        <v>255</v>
      </c>
      <c r="J703" s="83">
        <v>1</v>
      </c>
      <c r="K703" s="95" t="s">
        <v>88</v>
      </c>
      <c r="L703" s="85">
        <v>123000</v>
      </c>
      <c r="M703" s="85">
        <v>0</v>
      </c>
      <c r="N703" s="85">
        <f t="shared" si="2027"/>
        <v>123000</v>
      </c>
      <c r="O703" s="85">
        <v>0</v>
      </c>
      <c r="P703" s="85">
        <v>0</v>
      </c>
      <c r="Q703" s="85">
        <f t="shared" si="2028"/>
        <v>0</v>
      </c>
      <c r="R703" s="85">
        <f>N703+Q703</f>
        <v>123000</v>
      </c>
      <c r="S703" s="85">
        <v>0</v>
      </c>
      <c r="T703" s="85">
        <v>0</v>
      </c>
      <c r="U703" s="85">
        <f t="shared" si="2219"/>
        <v>0</v>
      </c>
      <c r="V703" s="85">
        <v>0</v>
      </c>
      <c r="W703" s="85">
        <v>0</v>
      </c>
      <c r="X703" s="85">
        <f t="shared" si="2220"/>
        <v>0</v>
      </c>
      <c r="Y703" s="85">
        <f>U703+X703</f>
        <v>0</v>
      </c>
      <c r="Z703" s="85">
        <v>0</v>
      </c>
      <c r="AA703" s="85">
        <v>0</v>
      </c>
      <c r="AB703" s="85">
        <f t="shared" si="2222"/>
        <v>0</v>
      </c>
      <c r="AC703" s="85">
        <v>0</v>
      </c>
      <c r="AD703" s="85">
        <v>0</v>
      </c>
      <c r="AE703" s="85">
        <f t="shared" si="2223"/>
        <v>0</v>
      </c>
      <c r="AF703" s="85">
        <f>AB703+AE703</f>
        <v>0</v>
      </c>
      <c r="AG703" s="85">
        <v>0</v>
      </c>
      <c r="AH703" s="85">
        <v>0</v>
      </c>
      <c r="AI703" s="85">
        <f t="shared" si="2225"/>
        <v>0</v>
      </c>
      <c r="AJ703" s="85">
        <v>0</v>
      </c>
      <c r="AK703" s="85">
        <v>0</v>
      </c>
      <c r="AL703" s="85">
        <f t="shared" si="2226"/>
        <v>0</v>
      </c>
      <c r="AM703" s="85">
        <f>AI703+AL703</f>
        <v>0</v>
      </c>
      <c r="AN703" s="384">
        <f t="shared" ref="AN703" si="2252">L703-S703-Z703-AG703</f>
        <v>123000</v>
      </c>
      <c r="AO703" s="384">
        <f t="shared" ref="AO703" si="2253">M703-T703-AA703-AH703</f>
        <v>0</v>
      </c>
      <c r="AP703" s="385">
        <f t="shared" si="2228"/>
        <v>123000</v>
      </c>
      <c r="AQ703" s="384">
        <f t="shared" ref="AQ703" si="2254">O703-V703-AC703-AJ703</f>
        <v>0</v>
      </c>
      <c r="AR703" s="384">
        <f t="shared" ref="AR703" si="2255">P703-W703-AD703-AK703</f>
        <v>0</v>
      </c>
      <c r="AS703" s="385">
        <f t="shared" si="2229"/>
        <v>0</v>
      </c>
      <c r="AT703" s="385">
        <f t="shared" si="2251"/>
        <v>123000</v>
      </c>
      <c r="AU703" s="86" t="s">
        <v>82</v>
      </c>
      <c r="AV703" s="87">
        <v>1</v>
      </c>
      <c r="AW703" s="88"/>
      <c r="AX703" s="88"/>
      <c r="AY703" s="88"/>
      <c r="AZ703" s="88"/>
      <c r="BA703" s="8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</row>
    <row r="704" spans="1:129" s="101" customFormat="1">
      <c r="A704" s="11"/>
      <c r="B704" s="76">
        <v>2017</v>
      </c>
      <c r="C704" s="77">
        <v>8323</v>
      </c>
      <c r="D704" s="77">
        <v>2</v>
      </c>
      <c r="E704" s="76">
        <v>2</v>
      </c>
      <c r="F704" s="76">
        <v>2</v>
      </c>
      <c r="G704" s="76">
        <v>2000</v>
      </c>
      <c r="H704" s="76">
        <v>2500</v>
      </c>
      <c r="I704" s="76">
        <v>259</v>
      </c>
      <c r="J704" s="76"/>
      <c r="K704" s="78" t="s">
        <v>89</v>
      </c>
      <c r="L704" s="79">
        <f>L705</f>
        <v>2000000</v>
      </c>
      <c r="M704" s="79">
        <f>M705</f>
        <v>0</v>
      </c>
      <c r="N704" s="79">
        <f t="shared" si="2027"/>
        <v>2000000</v>
      </c>
      <c r="O704" s="79">
        <f>O705</f>
        <v>0</v>
      </c>
      <c r="P704" s="79">
        <f>P705</f>
        <v>0</v>
      </c>
      <c r="Q704" s="79">
        <f t="shared" si="2028"/>
        <v>0</v>
      </c>
      <c r="R704" s="79">
        <f t="shared" si="2029"/>
        <v>2000000</v>
      </c>
      <c r="S704" s="79">
        <f>S705</f>
        <v>0</v>
      </c>
      <c r="T704" s="79">
        <f>T705</f>
        <v>0</v>
      </c>
      <c r="U704" s="79">
        <f t="shared" si="2219"/>
        <v>0</v>
      </c>
      <c r="V704" s="79">
        <f>V705</f>
        <v>0</v>
      </c>
      <c r="W704" s="79">
        <f>W705</f>
        <v>0</v>
      </c>
      <c r="X704" s="79">
        <f t="shared" si="2220"/>
        <v>0</v>
      </c>
      <c r="Y704" s="79">
        <f t="shared" ref="Y704" si="2256">U704+X704</f>
        <v>0</v>
      </c>
      <c r="Z704" s="79">
        <f>Z705</f>
        <v>0</v>
      </c>
      <c r="AA704" s="79">
        <f>AA705</f>
        <v>0</v>
      </c>
      <c r="AB704" s="79">
        <f t="shared" si="2222"/>
        <v>0</v>
      </c>
      <c r="AC704" s="79">
        <f>AC705</f>
        <v>0</v>
      </c>
      <c r="AD704" s="79">
        <f>AD705</f>
        <v>0</v>
      </c>
      <c r="AE704" s="79">
        <f t="shared" si="2223"/>
        <v>0</v>
      </c>
      <c r="AF704" s="79">
        <f t="shared" ref="AF704" si="2257">AB704+AE704</f>
        <v>0</v>
      </c>
      <c r="AG704" s="79">
        <f>AG705</f>
        <v>0</v>
      </c>
      <c r="AH704" s="79">
        <f>AH705</f>
        <v>0</v>
      </c>
      <c r="AI704" s="79">
        <f t="shared" si="2225"/>
        <v>0</v>
      </c>
      <c r="AJ704" s="79">
        <f>AJ705</f>
        <v>0</v>
      </c>
      <c r="AK704" s="79">
        <f>AK705</f>
        <v>0</v>
      </c>
      <c r="AL704" s="79">
        <f t="shared" si="2226"/>
        <v>0</v>
      </c>
      <c r="AM704" s="79">
        <f t="shared" ref="AM704" si="2258">AI704+AL704</f>
        <v>0</v>
      </c>
      <c r="AN704" s="79">
        <f>AN705</f>
        <v>2000000</v>
      </c>
      <c r="AO704" s="79">
        <f>AO705</f>
        <v>0</v>
      </c>
      <c r="AP704" s="79">
        <f t="shared" si="2228"/>
        <v>2000000</v>
      </c>
      <c r="AQ704" s="79">
        <f>AQ705</f>
        <v>0</v>
      </c>
      <c r="AR704" s="79">
        <f>AR705</f>
        <v>0</v>
      </c>
      <c r="AS704" s="79">
        <f t="shared" si="2229"/>
        <v>0</v>
      </c>
      <c r="AT704" s="79">
        <f t="shared" ref="AT704:AT705" si="2259">AP704+AS704</f>
        <v>2000000</v>
      </c>
      <c r="AU704" s="79"/>
      <c r="AV704" s="80"/>
      <c r="AW704" s="93"/>
      <c r="AX704" s="93"/>
      <c r="AY704" s="93"/>
      <c r="AZ704" s="93"/>
      <c r="BA704" s="8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</row>
    <row r="705" spans="1:129" s="69" customFormat="1">
      <c r="A705" s="11"/>
      <c r="B705" s="4">
        <v>2017</v>
      </c>
      <c r="C705" s="82">
        <v>8323</v>
      </c>
      <c r="D705" s="82">
        <v>2</v>
      </c>
      <c r="E705" s="2">
        <v>2</v>
      </c>
      <c r="F705" s="2">
        <v>2</v>
      </c>
      <c r="G705" s="2">
        <v>2000</v>
      </c>
      <c r="H705" s="2">
        <v>2500</v>
      </c>
      <c r="I705" s="2">
        <v>259</v>
      </c>
      <c r="J705" s="83">
        <v>1</v>
      </c>
      <c r="K705" s="95" t="s">
        <v>89</v>
      </c>
      <c r="L705" s="85">
        <v>2000000</v>
      </c>
      <c r="M705" s="85">
        <v>0</v>
      </c>
      <c r="N705" s="85">
        <f t="shared" si="2027"/>
        <v>2000000</v>
      </c>
      <c r="O705" s="85">
        <v>0</v>
      </c>
      <c r="P705" s="85">
        <v>0</v>
      </c>
      <c r="Q705" s="85">
        <f t="shared" si="2028"/>
        <v>0</v>
      </c>
      <c r="R705" s="85">
        <f>N705+Q705</f>
        <v>2000000</v>
      </c>
      <c r="S705" s="85">
        <v>0</v>
      </c>
      <c r="T705" s="85">
        <v>0</v>
      </c>
      <c r="U705" s="85">
        <f t="shared" si="2219"/>
        <v>0</v>
      </c>
      <c r="V705" s="85">
        <v>0</v>
      </c>
      <c r="W705" s="85">
        <v>0</v>
      </c>
      <c r="X705" s="85">
        <f t="shared" si="2220"/>
        <v>0</v>
      </c>
      <c r="Y705" s="85">
        <f>U705+X705</f>
        <v>0</v>
      </c>
      <c r="Z705" s="85">
        <v>0</v>
      </c>
      <c r="AA705" s="85">
        <v>0</v>
      </c>
      <c r="AB705" s="85">
        <f t="shared" si="2222"/>
        <v>0</v>
      </c>
      <c r="AC705" s="85">
        <v>0</v>
      </c>
      <c r="AD705" s="85">
        <v>0</v>
      </c>
      <c r="AE705" s="85">
        <f t="shared" si="2223"/>
        <v>0</v>
      </c>
      <c r="AF705" s="85">
        <f>AB705+AE705</f>
        <v>0</v>
      </c>
      <c r="AG705" s="85">
        <v>0</v>
      </c>
      <c r="AH705" s="85">
        <v>0</v>
      </c>
      <c r="AI705" s="85">
        <f t="shared" si="2225"/>
        <v>0</v>
      </c>
      <c r="AJ705" s="85">
        <v>0</v>
      </c>
      <c r="AK705" s="85">
        <v>0</v>
      </c>
      <c r="AL705" s="85">
        <f t="shared" si="2226"/>
        <v>0</v>
      </c>
      <c r="AM705" s="85">
        <f>AI705+AL705</f>
        <v>0</v>
      </c>
      <c r="AN705" s="384">
        <f t="shared" ref="AN705" si="2260">L705-S705-Z705-AG705</f>
        <v>2000000</v>
      </c>
      <c r="AO705" s="384">
        <f t="shared" ref="AO705" si="2261">M705-T705-AA705-AH705</f>
        <v>0</v>
      </c>
      <c r="AP705" s="385">
        <f t="shared" si="2228"/>
        <v>2000000</v>
      </c>
      <c r="AQ705" s="384">
        <f t="shared" ref="AQ705" si="2262">O705-V705-AC705-AJ705</f>
        <v>0</v>
      </c>
      <c r="AR705" s="384">
        <f t="shared" ref="AR705" si="2263">P705-W705-AD705-AK705</f>
        <v>0</v>
      </c>
      <c r="AS705" s="385">
        <f t="shared" si="2229"/>
        <v>0</v>
      </c>
      <c r="AT705" s="385">
        <f t="shared" si="2259"/>
        <v>2000000</v>
      </c>
      <c r="AU705" s="86" t="s">
        <v>82</v>
      </c>
      <c r="AV705" s="87">
        <v>1</v>
      </c>
      <c r="AW705" s="88"/>
      <c r="AX705" s="88"/>
      <c r="AY705" s="88"/>
      <c r="AZ705" s="88"/>
      <c r="BA705" s="8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</row>
    <row r="706" spans="1:129" s="94" customFormat="1" hidden="1">
      <c r="A706" s="11"/>
      <c r="B706" s="70">
        <v>2017</v>
      </c>
      <c r="C706" s="71">
        <v>8323</v>
      </c>
      <c r="D706" s="71">
        <v>2</v>
      </c>
      <c r="E706" s="70">
        <v>2</v>
      </c>
      <c r="F706" s="70">
        <v>2</v>
      </c>
      <c r="G706" s="70">
        <v>2000</v>
      </c>
      <c r="H706" s="70">
        <v>2600</v>
      </c>
      <c r="I706" s="70"/>
      <c r="J706" s="70"/>
      <c r="K706" s="72" t="s">
        <v>1080</v>
      </c>
      <c r="L706" s="73">
        <f>L707</f>
        <v>0</v>
      </c>
      <c r="M706" s="73">
        <f t="shared" ref="M706:P707" si="2264">M707</f>
        <v>0</v>
      </c>
      <c r="N706" s="73">
        <f t="shared" si="2027"/>
        <v>0</v>
      </c>
      <c r="O706" s="73">
        <f t="shared" si="2264"/>
        <v>0</v>
      </c>
      <c r="P706" s="73">
        <f t="shared" si="2264"/>
        <v>0</v>
      </c>
      <c r="Q706" s="73">
        <f t="shared" si="2028"/>
        <v>0</v>
      </c>
      <c r="R706" s="73">
        <f t="shared" si="2029"/>
        <v>0</v>
      </c>
      <c r="S706" s="73">
        <f>S707</f>
        <v>0</v>
      </c>
      <c r="T706" s="73">
        <f t="shared" ref="T706:W707" si="2265">T707</f>
        <v>0</v>
      </c>
      <c r="U706" s="73">
        <f t="shared" si="2219"/>
        <v>0</v>
      </c>
      <c r="V706" s="73">
        <f t="shared" si="2265"/>
        <v>0</v>
      </c>
      <c r="W706" s="73">
        <f t="shared" si="2265"/>
        <v>0</v>
      </c>
      <c r="X706" s="73">
        <f t="shared" si="2220"/>
        <v>0</v>
      </c>
      <c r="Y706" s="73">
        <f t="shared" ref="Y706:Y707" si="2266">U706+X706</f>
        <v>0</v>
      </c>
      <c r="Z706" s="73">
        <f>Z707</f>
        <v>0</v>
      </c>
      <c r="AA706" s="73">
        <f t="shared" ref="AA706:AD707" si="2267">AA707</f>
        <v>0</v>
      </c>
      <c r="AB706" s="73">
        <f t="shared" si="2222"/>
        <v>0</v>
      </c>
      <c r="AC706" s="73">
        <f t="shared" si="2267"/>
        <v>0</v>
      </c>
      <c r="AD706" s="73">
        <f t="shared" si="2267"/>
        <v>0</v>
      </c>
      <c r="AE706" s="73">
        <f t="shared" si="2223"/>
        <v>0</v>
      </c>
      <c r="AF706" s="73">
        <f t="shared" ref="AF706:AF707" si="2268">AB706+AE706</f>
        <v>0</v>
      </c>
      <c r="AG706" s="73">
        <f>AG707</f>
        <v>0</v>
      </c>
      <c r="AH706" s="73">
        <f t="shared" ref="AH706:AK707" si="2269">AH707</f>
        <v>0</v>
      </c>
      <c r="AI706" s="73">
        <f t="shared" si="2225"/>
        <v>0</v>
      </c>
      <c r="AJ706" s="73">
        <f t="shared" si="2269"/>
        <v>0</v>
      </c>
      <c r="AK706" s="73">
        <f t="shared" si="2269"/>
        <v>0</v>
      </c>
      <c r="AL706" s="73">
        <f t="shared" si="2226"/>
        <v>0</v>
      </c>
      <c r="AM706" s="73">
        <f t="shared" ref="AM706:AM707" si="2270">AI706+AL706</f>
        <v>0</v>
      </c>
      <c r="AN706" s="73">
        <f>AN707</f>
        <v>0</v>
      </c>
      <c r="AO706" s="73">
        <f t="shared" ref="AO706:AR707" si="2271">AO707</f>
        <v>0</v>
      </c>
      <c r="AP706" s="73">
        <f t="shared" si="2228"/>
        <v>0</v>
      </c>
      <c r="AQ706" s="73">
        <f t="shared" si="2271"/>
        <v>0</v>
      </c>
      <c r="AR706" s="73">
        <f t="shared" si="2271"/>
        <v>0</v>
      </c>
      <c r="AS706" s="73">
        <f t="shared" si="2229"/>
        <v>0</v>
      </c>
      <c r="AT706" s="73">
        <f t="shared" ref="AT706:AT708" si="2272">AP706+AS706</f>
        <v>0</v>
      </c>
      <c r="AU706" s="73"/>
      <c r="AV706" s="74"/>
      <c r="AW706" s="91"/>
      <c r="AX706" s="91"/>
      <c r="AY706" s="91"/>
      <c r="AZ706" s="91"/>
      <c r="BA706" s="75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</row>
    <row r="707" spans="1:129" s="94" customFormat="1" hidden="1">
      <c r="A707" s="11"/>
      <c r="B707" s="76">
        <v>2017</v>
      </c>
      <c r="C707" s="77">
        <v>8323</v>
      </c>
      <c r="D707" s="77">
        <v>2</v>
      </c>
      <c r="E707" s="76">
        <v>2</v>
      </c>
      <c r="F707" s="76">
        <v>2</v>
      </c>
      <c r="G707" s="76">
        <v>2000</v>
      </c>
      <c r="H707" s="76">
        <v>2600</v>
      </c>
      <c r="I707" s="76">
        <v>261</v>
      </c>
      <c r="J707" s="76"/>
      <c r="K707" s="78" t="s">
        <v>180</v>
      </c>
      <c r="L707" s="79">
        <f>L708</f>
        <v>0</v>
      </c>
      <c r="M707" s="79">
        <f t="shared" si="2264"/>
        <v>0</v>
      </c>
      <c r="N707" s="79">
        <f t="shared" si="2027"/>
        <v>0</v>
      </c>
      <c r="O707" s="79">
        <f t="shared" si="2264"/>
        <v>0</v>
      </c>
      <c r="P707" s="79">
        <f t="shared" si="2264"/>
        <v>0</v>
      </c>
      <c r="Q707" s="79">
        <f t="shared" si="2028"/>
        <v>0</v>
      </c>
      <c r="R707" s="79">
        <f t="shared" si="2029"/>
        <v>0</v>
      </c>
      <c r="S707" s="79">
        <f>S708</f>
        <v>0</v>
      </c>
      <c r="T707" s="79">
        <f t="shared" si="2265"/>
        <v>0</v>
      </c>
      <c r="U707" s="79">
        <f t="shared" si="2219"/>
        <v>0</v>
      </c>
      <c r="V707" s="79">
        <f t="shared" si="2265"/>
        <v>0</v>
      </c>
      <c r="W707" s="79">
        <f t="shared" si="2265"/>
        <v>0</v>
      </c>
      <c r="X707" s="79">
        <f t="shared" si="2220"/>
        <v>0</v>
      </c>
      <c r="Y707" s="79">
        <f t="shared" si="2266"/>
        <v>0</v>
      </c>
      <c r="Z707" s="79">
        <f>Z708</f>
        <v>0</v>
      </c>
      <c r="AA707" s="79">
        <f t="shared" si="2267"/>
        <v>0</v>
      </c>
      <c r="AB707" s="79">
        <f t="shared" si="2222"/>
        <v>0</v>
      </c>
      <c r="AC707" s="79">
        <f t="shared" si="2267"/>
        <v>0</v>
      </c>
      <c r="AD707" s="79">
        <f t="shared" si="2267"/>
        <v>0</v>
      </c>
      <c r="AE707" s="79">
        <f t="shared" si="2223"/>
        <v>0</v>
      </c>
      <c r="AF707" s="79">
        <f t="shared" si="2268"/>
        <v>0</v>
      </c>
      <c r="AG707" s="79">
        <f>AG708</f>
        <v>0</v>
      </c>
      <c r="AH707" s="79">
        <f t="shared" si="2269"/>
        <v>0</v>
      </c>
      <c r="AI707" s="79">
        <f t="shared" si="2225"/>
        <v>0</v>
      </c>
      <c r="AJ707" s="79">
        <f t="shared" si="2269"/>
        <v>0</v>
      </c>
      <c r="AK707" s="79">
        <f t="shared" si="2269"/>
        <v>0</v>
      </c>
      <c r="AL707" s="79">
        <f t="shared" si="2226"/>
        <v>0</v>
      </c>
      <c r="AM707" s="79">
        <f t="shared" si="2270"/>
        <v>0</v>
      </c>
      <c r="AN707" s="79">
        <f>AN708</f>
        <v>0</v>
      </c>
      <c r="AO707" s="79">
        <f t="shared" si="2271"/>
        <v>0</v>
      </c>
      <c r="AP707" s="79">
        <f t="shared" si="2228"/>
        <v>0</v>
      </c>
      <c r="AQ707" s="79">
        <f t="shared" si="2271"/>
        <v>0</v>
      </c>
      <c r="AR707" s="79">
        <f t="shared" si="2271"/>
        <v>0</v>
      </c>
      <c r="AS707" s="79">
        <f t="shared" si="2229"/>
        <v>0</v>
      </c>
      <c r="AT707" s="79">
        <f t="shared" si="2272"/>
        <v>0</v>
      </c>
      <c r="AU707" s="79"/>
      <c r="AV707" s="80"/>
      <c r="AW707" s="93"/>
      <c r="AX707" s="93"/>
      <c r="AY707" s="93"/>
      <c r="AZ707" s="93"/>
      <c r="BA707" s="8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</row>
    <row r="708" spans="1:129" s="69" customFormat="1" hidden="1">
      <c r="A708" s="11"/>
      <c r="B708" s="4">
        <v>2017</v>
      </c>
      <c r="C708" s="82">
        <v>8323</v>
      </c>
      <c r="D708" s="82">
        <v>2</v>
      </c>
      <c r="E708" s="2">
        <v>2</v>
      </c>
      <c r="F708" s="2">
        <v>2</v>
      </c>
      <c r="G708" s="2">
        <v>2000</v>
      </c>
      <c r="H708" s="2">
        <v>2600</v>
      </c>
      <c r="I708" s="2">
        <v>261</v>
      </c>
      <c r="J708" s="83">
        <v>1</v>
      </c>
      <c r="K708" s="95" t="s">
        <v>876</v>
      </c>
      <c r="L708" s="85">
        <v>0</v>
      </c>
      <c r="M708" s="85">
        <v>0</v>
      </c>
      <c r="N708" s="85">
        <f>L708+M708</f>
        <v>0</v>
      </c>
      <c r="O708" s="85">
        <v>0</v>
      </c>
      <c r="P708" s="85">
        <v>0</v>
      </c>
      <c r="Q708" s="85">
        <f>O708+P708</f>
        <v>0</v>
      </c>
      <c r="R708" s="85">
        <v>0</v>
      </c>
      <c r="S708" s="85">
        <v>0</v>
      </c>
      <c r="T708" s="85">
        <v>0</v>
      </c>
      <c r="U708" s="85">
        <f>S708+T708</f>
        <v>0</v>
      </c>
      <c r="V708" s="85">
        <v>0</v>
      </c>
      <c r="W708" s="85">
        <v>0</v>
      </c>
      <c r="X708" s="85">
        <f>V708+W708</f>
        <v>0</v>
      </c>
      <c r="Y708" s="85">
        <v>0</v>
      </c>
      <c r="Z708" s="85">
        <v>0</v>
      </c>
      <c r="AA708" s="85">
        <v>0</v>
      </c>
      <c r="AB708" s="85">
        <f>Z708+AA708</f>
        <v>0</v>
      </c>
      <c r="AC708" s="85">
        <v>0</v>
      </c>
      <c r="AD708" s="85">
        <v>0</v>
      </c>
      <c r="AE708" s="85">
        <f>AC708+AD708</f>
        <v>0</v>
      </c>
      <c r="AF708" s="85">
        <v>0</v>
      </c>
      <c r="AG708" s="85">
        <v>0</v>
      </c>
      <c r="AH708" s="85">
        <v>0</v>
      </c>
      <c r="AI708" s="85">
        <f>AG708+AH708</f>
        <v>0</v>
      </c>
      <c r="AJ708" s="85">
        <v>0</v>
      </c>
      <c r="AK708" s="85">
        <v>0</v>
      </c>
      <c r="AL708" s="85">
        <f>AJ708+AK708</f>
        <v>0</v>
      </c>
      <c r="AM708" s="85">
        <v>0</v>
      </c>
      <c r="AN708" s="384">
        <f t="shared" ref="AN708" si="2273">L708-S708-Z708-AG708</f>
        <v>0</v>
      </c>
      <c r="AO708" s="384">
        <f t="shared" ref="AO708" si="2274">M708-T708-AA708-AH708</f>
        <v>0</v>
      </c>
      <c r="AP708" s="385">
        <f t="shared" si="2228"/>
        <v>0</v>
      </c>
      <c r="AQ708" s="384">
        <f t="shared" ref="AQ708" si="2275">O708-V708-AC708-AJ708</f>
        <v>0</v>
      </c>
      <c r="AR708" s="384">
        <f t="shared" ref="AR708" si="2276">P708-W708-AD708-AK708</f>
        <v>0</v>
      </c>
      <c r="AS708" s="385">
        <f t="shared" si="2229"/>
        <v>0</v>
      </c>
      <c r="AT708" s="385">
        <f t="shared" si="2272"/>
        <v>0</v>
      </c>
      <c r="AU708" s="86" t="s">
        <v>181</v>
      </c>
      <c r="AV708" s="87"/>
      <c r="AW708" s="88"/>
      <c r="AX708" s="88"/>
      <c r="AY708" s="88"/>
      <c r="AZ708" s="88"/>
      <c r="BA708" s="377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</row>
    <row r="709" spans="1:129" s="92" customFormat="1" ht="46.5">
      <c r="A709" s="11"/>
      <c r="B709" s="70">
        <v>2017</v>
      </c>
      <c r="C709" s="71">
        <v>8323</v>
      </c>
      <c r="D709" s="71">
        <v>2</v>
      </c>
      <c r="E709" s="70">
        <v>2</v>
      </c>
      <c r="F709" s="70">
        <v>2</v>
      </c>
      <c r="G709" s="70">
        <v>2000</v>
      </c>
      <c r="H709" s="70">
        <v>2700</v>
      </c>
      <c r="I709" s="70"/>
      <c r="J709" s="70"/>
      <c r="K709" s="72" t="s">
        <v>90</v>
      </c>
      <c r="L709" s="73">
        <f>L710+L712+L714</f>
        <v>10000</v>
      </c>
      <c r="M709" s="73">
        <f>M710+M712+M714</f>
        <v>0</v>
      </c>
      <c r="N709" s="73">
        <f t="shared" si="2027"/>
        <v>10000</v>
      </c>
      <c r="O709" s="73">
        <f>O710+O712+O714</f>
        <v>0</v>
      </c>
      <c r="P709" s="73">
        <f>P710+P712+P714</f>
        <v>0</v>
      </c>
      <c r="Q709" s="73">
        <f t="shared" si="2028"/>
        <v>0</v>
      </c>
      <c r="R709" s="73">
        <f t="shared" si="2029"/>
        <v>10000</v>
      </c>
      <c r="S709" s="73">
        <f>S710+S712+S714</f>
        <v>0</v>
      </c>
      <c r="T709" s="73">
        <f>T710+T712+T714</f>
        <v>0</v>
      </c>
      <c r="U709" s="73">
        <f t="shared" ref="U709:U710" si="2277">S709+T709</f>
        <v>0</v>
      </c>
      <c r="V709" s="73">
        <f>V710+V712+V714</f>
        <v>0</v>
      </c>
      <c r="W709" s="73">
        <f>W710+W712+W714</f>
        <v>0</v>
      </c>
      <c r="X709" s="73">
        <f t="shared" ref="X709:X710" si="2278">V709+W709</f>
        <v>0</v>
      </c>
      <c r="Y709" s="73">
        <f t="shared" ref="Y709:Y710" si="2279">U709+X709</f>
        <v>0</v>
      </c>
      <c r="Z709" s="73">
        <f>Z710+Z712+Z714</f>
        <v>0</v>
      </c>
      <c r="AA709" s="73">
        <f>AA710+AA712+AA714</f>
        <v>0</v>
      </c>
      <c r="AB709" s="73">
        <f t="shared" ref="AB709:AB710" si="2280">Z709+AA709</f>
        <v>0</v>
      </c>
      <c r="AC709" s="73">
        <f>AC710+AC712+AC714</f>
        <v>0</v>
      </c>
      <c r="AD709" s="73">
        <f>AD710+AD712+AD714</f>
        <v>0</v>
      </c>
      <c r="AE709" s="73">
        <f t="shared" ref="AE709:AE710" si="2281">AC709+AD709</f>
        <v>0</v>
      </c>
      <c r="AF709" s="73">
        <f t="shared" ref="AF709:AF710" si="2282">AB709+AE709</f>
        <v>0</v>
      </c>
      <c r="AG709" s="73">
        <f>AG710+AG712+AG714</f>
        <v>0</v>
      </c>
      <c r="AH709" s="73">
        <f>AH710+AH712+AH714</f>
        <v>0</v>
      </c>
      <c r="AI709" s="73">
        <f t="shared" ref="AI709:AI710" si="2283">AG709+AH709</f>
        <v>0</v>
      </c>
      <c r="AJ709" s="73">
        <f>AJ710+AJ712+AJ714</f>
        <v>0</v>
      </c>
      <c r="AK709" s="73">
        <f>AK710+AK712+AK714</f>
        <v>0</v>
      </c>
      <c r="AL709" s="73">
        <f t="shared" ref="AL709:AL710" si="2284">AJ709+AK709</f>
        <v>0</v>
      </c>
      <c r="AM709" s="73">
        <f t="shared" ref="AM709:AM710" si="2285">AI709+AL709</f>
        <v>0</v>
      </c>
      <c r="AN709" s="73">
        <f>AN710+AN712+AN714</f>
        <v>10000</v>
      </c>
      <c r="AO709" s="73">
        <f>AO710+AO712+AO714</f>
        <v>0</v>
      </c>
      <c r="AP709" s="73">
        <f t="shared" ref="AP709:AP711" si="2286">AN709+AO709</f>
        <v>10000</v>
      </c>
      <c r="AQ709" s="73">
        <f>AQ710+AQ712+AQ714</f>
        <v>0</v>
      </c>
      <c r="AR709" s="73">
        <f>AR710+AR712+AR714</f>
        <v>0</v>
      </c>
      <c r="AS709" s="73">
        <f t="shared" ref="AS709:AS711" si="2287">AQ709+AR709</f>
        <v>0</v>
      </c>
      <c r="AT709" s="73">
        <f t="shared" ref="AT709:AT711" si="2288">AP709+AS709</f>
        <v>10000</v>
      </c>
      <c r="AU709" s="73"/>
      <c r="AV709" s="74"/>
      <c r="AW709" s="91"/>
      <c r="AX709" s="91"/>
      <c r="AY709" s="91"/>
      <c r="AZ709" s="91"/>
      <c r="BA709" s="75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</row>
    <row r="710" spans="1:129" s="101" customFormat="1" hidden="1">
      <c r="A710" s="11"/>
      <c r="B710" s="76">
        <v>2017</v>
      </c>
      <c r="C710" s="77">
        <v>8323</v>
      </c>
      <c r="D710" s="77">
        <v>2</v>
      </c>
      <c r="E710" s="76">
        <v>2</v>
      </c>
      <c r="F710" s="76">
        <v>2</v>
      </c>
      <c r="G710" s="76">
        <v>2000</v>
      </c>
      <c r="H710" s="76">
        <v>2700</v>
      </c>
      <c r="I710" s="76">
        <v>271</v>
      </c>
      <c r="J710" s="76"/>
      <c r="K710" s="78" t="s">
        <v>91</v>
      </c>
      <c r="L710" s="79">
        <f>L711</f>
        <v>0</v>
      </c>
      <c r="M710" s="79">
        <f>M711</f>
        <v>0</v>
      </c>
      <c r="N710" s="79">
        <f t="shared" si="2027"/>
        <v>0</v>
      </c>
      <c r="O710" s="79">
        <f>O711</f>
        <v>0</v>
      </c>
      <c r="P710" s="79">
        <f>P711</f>
        <v>0</v>
      </c>
      <c r="Q710" s="79">
        <f t="shared" ref="Q710:Q773" si="2289">O710+P710</f>
        <v>0</v>
      </c>
      <c r="R710" s="79">
        <f t="shared" si="2029"/>
        <v>0</v>
      </c>
      <c r="S710" s="79">
        <f>S711</f>
        <v>0</v>
      </c>
      <c r="T710" s="79">
        <f>T711</f>
        <v>0</v>
      </c>
      <c r="U710" s="79">
        <f t="shared" si="2277"/>
        <v>0</v>
      </c>
      <c r="V710" s="79">
        <f>V711</f>
        <v>0</v>
      </c>
      <c r="W710" s="79">
        <f>W711</f>
        <v>0</v>
      </c>
      <c r="X710" s="79">
        <f t="shared" si="2278"/>
        <v>0</v>
      </c>
      <c r="Y710" s="79">
        <f t="shared" si="2279"/>
        <v>0</v>
      </c>
      <c r="Z710" s="79">
        <f>Z711</f>
        <v>0</v>
      </c>
      <c r="AA710" s="79">
        <f>AA711</f>
        <v>0</v>
      </c>
      <c r="AB710" s="79">
        <f t="shared" si="2280"/>
        <v>0</v>
      </c>
      <c r="AC710" s="79">
        <f>AC711</f>
        <v>0</v>
      </c>
      <c r="AD710" s="79">
        <f>AD711</f>
        <v>0</v>
      </c>
      <c r="AE710" s="79">
        <f t="shared" si="2281"/>
        <v>0</v>
      </c>
      <c r="AF710" s="79">
        <f t="shared" si="2282"/>
        <v>0</v>
      </c>
      <c r="AG710" s="79">
        <f>AG711</f>
        <v>0</v>
      </c>
      <c r="AH710" s="79">
        <f>AH711</f>
        <v>0</v>
      </c>
      <c r="AI710" s="79">
        <f t="shared" si="2283"/>
        <v>0</v>
      </c>
      <c r="AJ710" s="79">
        <f>AJ711</f>
        <v>0</v>
      </c>
      <c r="AK710" s="79">
        <f>AK711</f>
        <v>0</v>
      </c>
      <c r="AL710" s="79">
        <f t="shared" si="2284"/>
        <v>0</v>
      </c>
      <c r="AM710" s="79">
        <f t="shared" si="2285"/>
        <v>0</v>
      </c>
      <c r="AN710" s="79">
        <f>AN711</f>
        <v>0</v>
      </c>
      <c r="AO710" s="79">
        <f>AO711</f>
        <v>0</v>
      </c>
      <c r="AP710" s="79">
        <f t="shared" si="2286"/>
        <v>0</v>
      </c>
      <c r="AQ710" s="79">
        <f>AQ711</f>
        <v>0</v>
      </c>
      <c r="AR710" s="79">
        <f>AR711</f>
        <v>0</v>
      </c>
      <c r="AS710" s="79">
        <f t="shared" si="2287"/>
        <v>0</v>
      </c>
      <c r="AT710" s="79">
        <f t="shared" si="2288"/>
        <v>0</v>
      </c>
      <c r="AU710" s="79"/>
      <c r="AV710" s="80"/>
      <c r="AW710" s="93"/>
      <c r="AX710" s="93"/>
      <c r="AY710" s="93"/>
      <c r="AZ710" s="93"/>
      <c r="BA710" s="8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</row>
    <row r="711" spans="1:129" s="69" customFormat="1" hidden="1">
      <c r="A711" s="11"/>
      <c r="B711" s="4">
        <v>2017</v>
      </c>
      <c r="C711" s="82">
        <v>8323</v>
      </c>
      <c r="D711" s="82">
        <v>2</v>
      </c>
      <c r="E711" s="2">
        <v>2</v>
      </c>
      <c r="F711" s="2">
        <v>2</v>
      </c>
      <c r="G711" s="2">
        <v>2000</v>
      </c>
      <c r="H711" s="2">
        <v>2700</v>
      </c>
      <c r="I711" s="2">
        <v>271</v>
      </c>
      <c r="J711" s="83">
        <v>1</v>
      </c>
      <c r="K711" s="95" t="s">
        <v>91</v>
      </c>
      <c r="L711" s="85">
        <v>0</v>
      </c>
      <c r="M711" s="85">
        <v>0</v>
      </c>
      <c r="N711" s="85">
        <f>L711+M711</f>
        <v>0</v>
      </c>
      <c r="O711" s="85">
        <v>0</v>
      </c>
      <c r="P711" s="85">
        <v>0</v>
      </c>
      <c r="Q711" s="85">
        <f>O711+P711</f>
        <v>0</v>
      </c>
      <c r="R711" s="85">
        <v>0</v>
      </c>
      <c r="S711" s="85">
        <v>0</v>
      </c>
      <c r="T711" s="85">
        <v>0</v>
      </c>
      <c r="U711" s="85">
        <f>S711+T711</f>
        <v>0</v>
      </c>
      <c r="V711" s="85">
        <v>0</v>
      </c>
      <c r="W711" s="85">
        <v>0</v>
      </c>
      <c r="X711" s="85">
        <f>V711+W711</f>
        <v>0</v>
      </c>
      <c r="Y711" s="85">
        <v>0</v>
      </c>
      <c r="Z711" s="85">
        <v>0</v>
      </c>
      <c r="AA711" s="85">
        <v>0</v>
      </c>
      <c r="AB711" s="85">
        <f>Z711+AA711</f>
        <v>0</v>
      </c>
      <c r="AC711" s="85">
        <v>0</v>
      </c>
      <c r="AD711" s="85">
        <v>0</v>
      </c>
      <c r="AE711" s="85">
        <f>AC711+AD711</f>
        <v>0</v>
      </c>
      <c r="AF711" s="85">
        <v>0</v>
      </c>
      <c r="AG711" s="85">
        <v>0</v>
      </c>
      <c r="AH711" s="85">
        <v>0</v>
      </c>
      <c r="AI711" s="85">
        <f>AG711+AH711</f>
        <v>0</v>
      </c>
      <c r="AJ711" s="85">
        <v>0</v>
      </c>
      <c r="AK711" s="85">
        <v>0</v>
      </c>
      <c r="AL711" s="85">
        <f>AJ711+AK711</f>
        <v>0</v>
      </c>
      <c r="AM711" s="85">
        <v>0</v>
      </c>
      <c r="AN711" s="384">
        <f t="shared" ref="AN711" si="2290">L711-S711-Z711-AG711</f>
        <v>0</v>
      </c>
      <c r="AO711" s="384">
        <f t="shared" ref="AO711" si="2291">M711-T711-AA711-AH711</f>
        <v>0</v>
      </c>
      <c r="AP711" s="385">
        <f t="shared" si="2286"/>
        <v>0</v>
      </c>
      <c r="AQ711" s="384">
        <f t="shared" ref="AQ711" si="2292">O711-V711-AC711-AJ711</f>
        <v>0</v>
      </c>
      <c r="AR711" s="384">
        <f t="shared" ref="AR711" si="2293">P711-W711-AD711-AK711</f>
        <v>0</v>
      </c>
      <c r="AS711" s="385">
        <f t="shared" si="2287"/>
        <v>0</v>
      </c>
      <c r="AT711" s="385">
        <f t="shared" si="2288"/>
        <v>0</v>
      </c>
      <c r="AU711" s="86" t="s">
        <v>779</v>
      </c>
      <c r="AV711" s="87"/>
      <c r="AW711" s="88"/>
      <c r="AX711" s="88"/>
      <c r="AY711" s="88"/>
      <c r="AZ711" s="88"/>
      <c r="BA711" s="377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</row>
    <row r="712" spans="1:129" s="101" customFormat="1" hidden="1">
      <c r="A712" s="11"/>
      <c r="B712" s="76">
        <v>2017</v>
      </c>
      <c r="C712" s="77">
        <v>8323</v>
      </c>
      <c r="D712" s="77">
        <v>2</v>
      </c>
      <c r="E712" s="76">
        <v>2</v>
      </c>
      <c r="F712" s="76">
        <v>2</v>
      </c>
      <c r="G712" s="76">
        <v>2000</v>
      </c>
      <c r="H712" s="76">
        <v>2700</v>
      </c>
      <c r="I712" s="76">
        <v>272</v>
      </c>
      <c r="J712" s="76"/>
      <c r="K712" s="78" t="s">
        <v>92</v>
      </c>
      <c r="L712" s="79">
        <f>L713</f>
        <v>0</v>
      </c>
      <c r="M712" s="79">
        <f>M713</f>
        <v>0</v>
      </c>
      <c r="N712" s="79">
        <f t="shared" ref="N712:N775" si="2294">L712+M712</f>
        <v>0</v>
      </c>
      <c r="O712" s="79">
        <f>O713</f>
        <v>0</v>
      </c>
      <c r="P712" s="79">
        <f>P713</f>
        <v>0</v>
      </c>
      <c r="Q712" s="79">
        <f t="shared" si="2289"/>
        <v>0</v>
      </c>
      <c r="R712" s="79">
        <f t="shared" ref="R712:R757" si="2295">N712+Q712</f>
        <v>0</v>
      </c>
      <c r="S712" s="79">
        <f>S713</f>
        <v>0</v>
      </c>
      <c r="T712" s="79">
        <f>T713</f>
        <v>0</v>
      </c>
      <c r="U712" s="79">
        <f t="shared" ref="U712:U720" si="2296">S712+T712</f>
        <v>0</v>
      </c>
      <c r="V712" s="79">
        <f>V713</f>
        <v>0</v>
      </c>
      <c r="W712" s="79">
        <f>W713</f>
        <v>0</v>
      </c>
      <c r="X712" s="79">
        <f t="shared" ref="X712:X720" si="2297">V712+W712</f>
        <v>0</v>
      </c>
      <c r="Y712" s="79">
        <f t="shared" ref="Y712" si="2298">U712+X712</f>
        <v>0</v>
      </c>
      <c r="Z712" s="79">
        <f>Z713</f>
        <v>0</v>
      </c>
      <c r="AA712" s="79">
        <f>AA713</f>
        <v>0</v>
      </c>
      <c r="AB712" s="79">
        <f t="shared" ref="AB712:AB720" si="2299">Z712+AA712</f>
        <v>0</v>
      </c>
      <c r="AC712" s="79">
        <f>AC713</f>
        <v>0</v>
      </c>
      <c r="AD712" s="79">
        <f>AD713</f>
        <v>0</v>
      </c>
      <c r="AE712" s="79">
        <f t="shared" ref="AE712:AE720" si="2300">AC712+AD712</f>
        <v>0</v>
      </c>
      <c r="AF712" s="79">
        <f t="shared" ref="AF712" si="2301">AB712+AE712</f>
        <v>0</v>
      </c>
      <c r="AG712" s="79">
        <f>AG713</f>
        <v>0</v>
      </c>
      <c r="AH712" s="79">
        <f>AH713</f>
        <v>0</v>
      </c>
      <c r="AI712" s="79">
        <f t="shared" ref="AI712:AI720" si="2302">AG712+AH712</f>
        <v>0</v>
      </c>
      <c r="AJ712" s="79">
        <f>AJ713</f>
        <v>0</v>
      </c>
      <c r="AK712" s="79">
        <f>AK713</f>
        <v>0</v>
      </c>
      <c r="AL712" s="79">
        <f t="shared" ref="AL712:AL720" si="2303">AJ712+AK712</f>
        <v>0</v>
      </c>
      <c r="AM712" s="79">
        <f t="shared" ref="AM712" si="2304">AI712+AL712</f>
        <v>0</v>
      </c>
      <c r="AN712" s="79">
        <f>AN713</f>
        <v>0</v>
      </c>
      <c r="AO712" s="79">
        <f>AO713</f>
        <v>0</v>
      </c>
      <c r="AP712" s="79">
        <f t="shared" ref="AP712:AP721" si="2305">AN712+AO712</f>
        <v>0</v>
      </c>
      <c r="AQ712" s="79">
        <f>AQ713</f>
        <v>0</v>
      </c>
      <c r="AR712" s="79">
        <f>AR713</f>
        <v>0</v>
      </c>
      <c r="AS712" s="79">
        <f t="shared" ref="AS712:AS721" si="2306">AQ712+AR712</f>
        <v>0</v>
      </c>
      <c r="AT712" s="79">
        <f t="shared" ref="AT712:AT713" si="2307">AP712+AS712</f>
        <v>0</v>
      </c>
      <c r="AU712" s="79"/>
      <c r="AV712" s="80"/>
      <c r="AW712" s="93"/>
      <c r="AX712" s="93"/>
      <c r="AY712" s="93"/>
      <c r="AZ712" s="93"/>
      <c r="BA712" s="8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</row>
    <row r="713" spans="1:129" s="69" customFormat="1" hidden="1">
      <c r="A713" s="11"/>
      <c r="B713" s="4">
        <v>2017</v>
      </c>
      <c r="C713" s="82">
        <v>8323</v>
      </c>
      <c r="D713" s="82">
        <v>2</v>
      </c>
      <c r="E713" s="2">
        <v>2</v>
      </c>
      <c r="F713" s="2">
        <v>2</v>
      </c>
      <c r="G713" s="2">
        <v>2000</v>
      </c>
      <c r="H713" s="2">
        <v>2700</v>
      </c>
      <c r="I713" s="2">
        <v>272</v>
      </c>
      <c r="J713" s="83">
        <v>1</v>
      </c>
      <c r="K713" s="84" t="s">
        <v>93</v>
      </c>
      <c r="L713" s="85">
        <v>0</v>
      </c>
      <c r="M713" s="85">
        <v>0</v>
      </c>
      <c r="N713" s="85">
        <f t="shared" si="2294"/>
        <v>0</v>
      </c>
      <c r="O713" s="85">
        <v>0</v>
      </c>
      <c r="P713" s="85">
        <v>0</v>
      </c>
      <c r="Q713" s="85">
        <f t="shared" si="2289"/>
        <v>0</v>
      </c>
      <c r="R713" s="85">
        <v>0</v>
      </c>
      <c r="S713" s="85">
        <v>0</v>
      </c>
      <c r="T713" s="85">
        <v>0</v>
      </c>
      <c r="U713" s="85">
        <f t="shared" si="2296"/>
        <v>0</v>
      </c>
      <c r="V713" s="85">
        <v>0</v>
      </c>
      <c r="W713" s="85">
        <v>0</v>
      </c>
      <c r="X713" s="85">
        <f t="shared" si="2297"/>
        <v>0</v>
      </c>
      <c r="Y713" s="85">
        <v>0</v>
      </c>
      <c r="Z713" s="85">
        <v>0</v>
      </c>
      <c r="AA713" s="85">
        <v>0</v>
      </c>
      <c r="AB713" s="85">
        <f t="shared" si="2299"/>
        <v>0</v>
      </c>
      <c r="AC713" s="85">
        <v>0</v>
      </c>
      <c r="AD713" s="85">
        <v>0</v>
      </c>
      <c r="AE713" s="85">
        <f t="shared" si="2300"/>
        <v>0</v>
      </c>
      <c r="AF713" s="85">
        <v>0</v>
      </c>
      <c r="AG713" s="85">
        <v>0</v>
      </c>
      <c r="AH713" s="85">
        <v>0</v>
      </c>
      <c r="AI713" s="85">
        <f t="shared" si="2302"/>
        <v>0</v>
      </c>
      <c r="AJ713" s="85">
        <v>0</v>
      </c>
      <c r="AK713" s="85">
        <v>0</v>
      </c>
      <c r="AL713" s="85">
        <f t="shared" si="2303"/>
        <v>0</v>
      </c>
      <c r="AM713" s="85">
        <v>0</v>
      </c>
      <c r="AN713" s="384">
        <f t="shared" ref="AN713" si="2308">L713-S713-Z713-AG713</f>
        <v>0</v>
      </c>
      <c r="AO713" s="384">
        <f t="shared" ref="AO713" si="2309">M713-T713-AA713-AH713</f>
        <v>0</v>
      </c>
      <c r="AP713" s="385">
        <f t="shared" si="2305"/>
        <v>0</v>
      </c>
      <c r="AQ713" s="384">
        <f t="shared" ref="AQ713" si="2310">O713-V713-AC713-AJ713</f>
        <v>0</v>
      </c>
      <c r="AR713" s="384">
        <f t="shared" ref="AR713" si="2311">P713-W713-AD713-AK713</f>
        <v>0</v>
      </c>
      <c r="AS713" s="385">
        <f t="shared" si="2306"/>
        <v>0</v>
      </c>
      <c r="AT713" s="385">
        <f t="shared" si="2307"/>
        <v>0</v>
      </c>
      <c r="AU713" s="86" t="s">
        <v>28</v>
      </c>
      <c r="AV713" s="87"/>
      <c r="AW713" s="88"/>
      <c r="AX713" s="88"/>
      <c r="AY713" s="88"/>
      <c r="AZ713" s="88"/>
      <c r="BA713" s="8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</row>
    <row r="714" spans="1:129" s="101" customFormat="1">
      <c r="A714" s="11"/>
      <c r="B714" s="76">
        <v>2017</v>
      </c>
      <c r="C714" s="77">
        <v>8323</v>
      </c>
      <c r="D714" s="77">
        <v>2</v>
      </c>
      <c r="E714" s="76">
        <v>2</v>
      </c>
      <c r="F714" s="76">
        <v>2</v>
      </c>
      <c r="G714" s="76">
        <v>2000</v>
      </c>
      <c r="H714" s="76">
        <v>2700</v>
      </c>
      <c r="I714" s="76">
        <v>275</v>
      </c>
      <c r="J714" s="76"/>
      <c r="K714" s="78" t="s">
        <v>94</v>
      </c>
      <c r="L714" s="79">
        <f>L715</f>
        <v>10000</v>
      </c>
      <c r="M714" s="79">
        <f>M715</f>
        <v>0</v>
      </c>
      <c r="N714" s="79">
        <f t="shared" si="2294"/>
        <v>10000</v>
      </c>
      <c r="O714" s="79">
        <f>O715</f>
        <v>0</v>
      </c>
      <c r="P714" s="79">
        <f>P715</f>
        <v>0</v>
      </c>
      <c r="Q714" s="79">
        <f t="shared" si="2289"/>
        <v>0</v>
      </c>
      <c r="R714" s="79">
        <f t="shared" si="2295"/>
        <v>10000</v>
      </c>
      <c r="S714" s="79">
        <f>S715</f>
        <v>0</v>
      </c>
      <c r="T714" s="79">
        <f>T715</f>
        <v>0</v>
      </c>
      <c r="U714" s="79">
        <f t="shared" si="2296"/>
        <v>0</v>
      </c>
      <c r="V714" s="79">
        <f>V715</f>
        <v>0</v>
      </c>
      <c r="W714" s="79">
        <f>W715</f>
        <v>0</v>
      </c>
      <c r="X714" s="79">
        <f t="shared" si="2297"/>
        <v>0</v>
      </c>
      <c r="Y714" s="79">
        <f t="shared" ref="Y714" si="2312">U714+X714</f>
        <v>0</v>
      </c>
      <c r="Z714" s="79">
        <f>Z715</f>
        <v>0</v>
      </c>
      <c r="AA714" s="79">
        <f>AA715</f>
        <v>0</v>
      </c>
      <c r="AB714" s="79">
        <f t="shared" si="2299"/>
        <v>0</v>
      </c>
      <c r="AC714" s="79">
        <f>AC715</f>
        <v>0</v>
      </c>
      <c r="AD714" s="79">
        <f>AD715</f>
        <v>0</v>
      </c>
      <c r="AE714" s="79">
        <f t="shared" si="2300"/>
        <v>0</v>
      </c>
      <c r="AF714" s="79">
        <f t="shared" ref="AF714" si="2313">AB714+AE714</f>
        <v>0</v>
      </c>
      <c r="AG714" s="79">
        <f>AG715</f>
        <v>0</v>
      </c>
      <c r="AH714" s="79">
        <f>AH715</f>
        <v>0</v>
      </c>
      <c r="AI714" s="79">
        <f t="shared" si="2302"/>
        <v>0</v>
      </c>
      <c r="AJ714" s="79">
        <f>AJ715</f>
        <v>0</v>
      </c>
      <c r="AK714" s="79">
        <f>AK715</f>
        <v>0</v>
      </c>
      <c r="AL714" s="79">
        <f t="shared" si="2303"/>
        <v>0</v>
      </c>
      <c r="AM714" s="79">
        <f t="shared" ref="AM714" si="2314">AI714+AL714</f>
        <v>0</v>
      </c>
      <c r="AN714" s="79">
        <f>AN715</f>
        <v>10000</v>
      </c>
      <c r="AO714" s="79">
        <f>AO715</f>
        <v>0</v>
      </c>
      <c r="AP714" s="79">
        <f t="shared" si="2305"/>
        <v>10000</v>
      </c>
      <c r="AQ714" s="79">
        <f>AQ715</f>
        <v>0</v>
      </c>
      <c r="AR714" s="79">
        <f>AR715</f>
        <v>0</v>
      </c>
      <c r="AS714" s="79">
        <f t="shared" si="2306"/>
        <v>0</v>
      </c>
      <c r="AT714" s="79">
        <f t="shared" ref="AT714:AT715" si="2315">AP714+AS714</f>
        <v>10000</v>
      </c>
      <c r="AU714" s="79"/>
      <c r="AV714" s="80"/>
      <c r="AW714" s="93"/>
      <c r="AX714" s="93"/>
      <c r="AY714" s="93"/>
      <c r="AZ714" s="93"/>
      <c r="BA714" s="8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</row>
    <row r="715" spans="1:129" s="69" customFormat="1">
      <c r="A715" s="11"/>
      <c r="B715" s="4">
        <v>2017</v>
      </c>
      <c r="C715" s="82">
        <v>8323</v>
      </c>
      <c r="D715" s="82">
        <v>2</v>
      </c>
      <c r="E715" s="2">
        <v>2</v>
      </c>
      <c r="F715" s="2">
        <v>2</v>
      </c>
      <c r="G715" s="2">
        <v>2000</v>
      </c>
      <c r="H715" s="2">
        <v>2700</v>
      </c>
      <c r="I715" s="2">
        <v>275</v>
      </c>
      <c r="J715" s="83">
        <v>1</v>
      </c>
      <c r="K715" s="84" t="s">
        <v>518</v>
      </c>
      <c r="L715" s="85">
        <v>10000</v>
      </c>
      <c r="M715" s="85">
        <v>0</v>
      </c>
      <c r="N715" s="85">
        <f t="shared" si="2294"/>
        <v>10000</v>
      </c>
      <c r="O715" s="85">
        <v>0</v>
      </c>
      <c r="P715" s="85">
        <v>0</v>
      </c>
      <c r="Q715" s="85">
        <f t="shared" si="2289"/>
        <v>0</v>
      </c>
      <c r="R715" s="85">
        <f>N715+Q715</f>
        <v>10000</v>
      </c>
      <c r="S715" s="85">
        <v>0</v>
      </c>
      <c r="T715" s="85">
        <v>0</v>
      </c>
      <c r="U715" s="85">
        <f t="shared" si="2296"/>
        <v>0</v>
      </c>
      <c r="V715" s="85">
        <v>0</v>
      </c>
      <c r="W715" s="85">
        <v>0</v>
      </c>
      <c r="X715" s="85">
        <f t="shared" si="2297"/>
        <v>0</v>
      </c>
      <c r="Y715" s="85">
        <f>U715+X715</f>
        <v>0</v>
      </c>
      <c r="Z715" s="85">
        <v>0</v>
      </c>
      <c r="AA715" s="85">
        <v>0</v>
      </c>
      <c r="AB715" s="85">
        <f t="shared" si="2299"/>
        <v>0</v>
      </c>
      <c r="AC715" s="85">
        <v>0</v>
      </c>
      <c r="AD715" s="85">
        <v>0</v>
      </c>
      <c r="AE715" s="85">
        <f t="shared" si="2300"/>
        <v>0</v>
      </c>
      <c r="AF715" s="85">
        <f>AB715+AE715</f>
        <v>0</v>
      </c>
      <c r="AG715" s="85">
        <v>0</v>
      </c>
      <c r="AH715" s="85">
        <v>0</v>
      </c>
      <c r="AI715" s="85">
        <f t="shared" si="2302"/>
        <v>0</v>
      </c>
      <c r="AJ715" s="85">
        <v>0</v>
      </c>
      <c r="AK715" s="85">
        <v>0</v>
      </c>
      <c r="AL715" s="85">
        <f t="shared" si="2303"/>
        <v>0</v>
      </c>
      <c r="AM715" s="85">
        <f>AI715+AL715</f>
        <v>0</v>
      </c>
      <c r="AN715" s="384">
        <f t="shared" ref="AN715" si="2316">L715-S715-Z715-AG715</f>
        <v>10000</v>
      </c>
      <c r="AO715" s="384">
        <f t="shared" ref="AO715" si="2317">M715-T715-AA715-AH715</f>
        <v>0</v>
      </c>
      <c r="AP715" s="385">
        <f t="shared" si="2305"/>
        <v>10000</v>
      </c>
      <c r="AQ715" s="384">
        <f t="shared" ref="AQ715" si="2318">O715-V715-AC715-AJ715</f>
        <v>0</v>
      </c>
      <c r="AR715" s="384">
        <f t="shared" ref="AR715" si="2319">P715-W715-AD715-AK715</f>
        <v>0</v>
      </c>
      <c r="AS715" s="385">
        <f t="shared" si="2306"/>
        <v>0</v>
      </c>
      <c r="AT715" s="385">
        <f t="shared" si="2315"/>
        <v>10000</v>
      </c>
      <c r="AU715" s="86" t="s">
        <v>28</v>
      </c>
      <c r="AV715" s="87">
        <v>750</v>
      </c>
      <c r="AW715" s="88"/>
      <c r="AX715" s="88"/>
      <c r="AY715" s="88"/>
      <c r="AZ715" s="88"/>
      <c r="BA715" s="8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</row>
    <row r="716" spans="1:129" s="92" customFormat="1" hidden="1">
      <c r="A716" s="11"/>
      <c r="B716" s="70">
        <v>2017</v>
      </c>
      <c r="C716" s="71">
        <v>8323</v>
      </c>
      <c r="D716" s="71">
        <v>2</v>
      </c>
      <c r="E716" s="70">
        <v>2</v>
      </c>
      <c r="F716" s="70">
        <v>2</v>
      </c>
      <c r="G716" s="70">
        <v>2000</v>
      </c>
      <c r="H716" s="70">
        <v>2900</v>
      </c>
      <c r="I716" s="70"/>
      <c r="J716" s="70"/>
      <c r="K716" s="72" t="s">
        <v>846</v>
      </c>
      <c r="L716" s="73">
        <f>L717+L720</f>
        <v>0</v>
      </c>
      <c r="M716" s="73">
        <f>M717+M720</f>
        <v>0</v>
      </c>
      <c r="N716" s="73">
        <f t="shared" si="2294"/>
        <v>0</v>
      </c>
      <c r="O716" s="73">
        <f>O717+O720</f>
        <v>0</v>
      </c>
      <c r="P716" s="73">
        <f>P717+P720</f>
        <v>0</v>
      </c>
      <c r="Q716" s="73">
        <f t="shared" si="2289"/>
        <v>0</v>
      </c>
      <c r="R716" s="73">
        <f t="shared" si="2295"/>
        <v>0</v>
      </c>
      <c r="S716" s="73">
        <f>S717+S720</f>
        <v>0</v>
      </c>
      <c r="T716" s="73">
        <f>T717+T720</f>
        <v>0</v>
      </c>
      <c r="U716" s="73">
        <f t="shared" si="2296"/>
        <v>0</v>
      </c>
      <c r="V716" s="73">
        <f>V717+V720</f>
        <v>0</v>
      </c>
      <c r="W716" s="73">
        <f>W717+W720</f>
        <v>0</v>
      </c>
      <c r="X716" s="73">
        <f t="shared" si="2297"/>
        <v>0</v>
      </c>
      <c r="Y716" s="73">
        <f t="shared" ref="Y716:Y717" si="2320">U716+X716</f>
        <v>0</v>
      </c>
      <c r="Z716" s="73">
        <f>Z717+Z720</f>
        <v>0</v>
      </c>
      <c r="AA716" s="73">
        <f>AA717+AA720</f>
        <v>0</v>
      </c>
      <c r="AB716" s="73">
        <f t="shared" si="2299"/>
        <v>0</v>
      </c>
      <c r="AC716" s="73">
        <f>AC717+AC720</f>
        <v>0</v>
      </c>
      <c r="AD716" s="73">
        <f>AD717+AD720</f>
        <v>0</v>
      </c>
      <c r="AE716" s="73">
        <f t="shared" si="2300"/>
        <v>0</v>
      </c>
      <c r="AF716" s="73">
        <f t="shared" ref="AF716:AF717" si="2321">AB716+AE716</f>
        <v>0</v>
      </c>
      <c r="AG716" s="73">
        <f>AG717+AG720</f>
        <v>0</v>
      </c>
      <c r="AH716" s="73">
        <f>AH717+AH720</f>
        <v>0</v>
      </c>
      <c r="AI716" s="73">
        <f t="shared" si="2302"/>
        <v>0</v>
      </c>
      <c r="AJ716" s="73">
        <f>AJ717+AJ720</f>
        <v>0</v>
      </c>
      <c r="AK716" s="73">
        <f>AK717+AK720</f>
        <v>0</v>
      </c>
      <c r="AL716" s="73">
        <f t="shared" si="2303"/>
        <v>0</v>
      </c>
      <c r="AM716" s="73">
        <f t="shared" ref="AM716:AM717" si="2322">AI716+AL716</f>
        <v>0</v>
      </c>
      <c r="AN716" s="73">
        <f>AN717+AN720</f>
        <v>0</v>
      </c>
      <c r="AO716" s="73">
        <f>AO717+AO720</f>
        <v>0</v>
      </c>
      <c r="AP716" s="73">
        <f t="shared" si="2305"/>
        <v>0</v>
      </c>
      <c r="AQ716" s="73">
        <f>AQ717+AQ720</f>
        <v>0</v>
      </c>
      <c r="AR716" s="73">
        <f>AR717+AR720</f>
        <v>0</v>
      </c>
      <c r="AS716" s="73">
        <f t="shared" si="2306"/>
        <v>0</v>
      </c>
      <c r="AT716" s="73">
        <f t="shared" ref="AT716:AT719" si="2323">AP716+AS716</f>
        <v>0</v>
      </c>
      <c r="AU716" s="73"/>
      <c r="AV716" s="74"/>
      <c r="AW716" s="91"/>
      <c r="AX716" s="91"/>
      <c r="AY716" s="91"/>
      <c r="AZ716" s="91"/>
      <c r="BA716" s="75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</row>
    <row r="717" spans="1:129" s="101" customFormat="1" hidden="1">
      <c r="A717" s="11"/>
      <c r="B717" s="76">
        <v>2017</v>
      </c>
      <c r="C717" s="77">
        <v>8301</v>
      </c>
      <c r="D717" s="77">
        <v>2</v>
      </c>
      <c r="E717" s="76">
        <v>2</v>
      </c>
      <c r="F717" s="76">
        <v>2</v>
      </c>
      <c r="G717" s="76">
        <v>2000</v>
      </c>
      <c r="H717" s="76">
        <v>2900</v>
      </c>
      <c r="I717" s="76">
        <v>291</v>
      </c>
      <c r="J717" s="76"/>
      <c r="K717" s="78" t="s">
        <v>217</v>
      </c>
      <c r="L717" s="79">
        <f>SUM(L718:L719)</f>
        <v>0</v>
      </c>
      <c r="M717" s="79">
        <f>SUM(M718:M719)</f>
        <v>0</v>
      </c>
      <c r="N717" s="79">
        <f t="shared" si="2294"/>
        <v>0</v>
      </c>
      <c r="O717" s="79">
        <f>SUM(O718:O719)</f>
        <v>0</v>
      </c>
      <c r="P717" s="79">
        <f>SUM(P718:P719)</f>
        <v>0</v>
      </c>
      <c r="Q717" s="79">
        <f t="shared" si="2289"/>
        <v>0</v>
      </c>
      <c r="R717" s="79">
        <f t="shared" si="2295"/>
        <v>0</v>
      </c>
      <c r="S717" s="79">
        <f>SUM(S718:S719)</f>
        <v>0</v>
      </c>
      <c r="T717" s="79">
        <f>SUM(T718:T719)</f>
        <v>0</v>
      </c>
      <c r="U717" s="79">
        <f t="shared" si="2296"/>
        <v>0</v>
      </c>
      <c r="V717" s="79">
        <f>SUM(V718:V719)</f>
        <v>0</v>
      </c>
      <c r="W717" s="79">
        <f>SUM(W718:W719)</f>
        <v>0</v>
      </c>
      <c r="X717" s="79">
        <f t="shared" si="2297"/>
        <v>0</v>
      </c>
      <c r="Y717" s="79">
        <f t="shared" si="2320"/>
        <v>0</v>
      </c>
      <c r="Z717" s="79">
        <f>SUM(Z718:Z719)</f>
        <v>0</v>
      </c>
      <c r="AA717" s="79">
        <f>SUM(AA718:AA719)</f>
        <v>0</v>
      </c>
      <c r="AB717" s="79">
        <f t="shared" si="2299"/>
        <v>0</v>
      </c>
      <c r="AC717" s="79">
        <f>SUM(AC718:AC719)</f>
        <v>0</v>
      </c>
      <c r="AD717" s="79">
        <f>SUM(AD718:AD719)</f>
        <v>0</v>
      </c>
      <c r="AE717" s="79">
        <f t="shared" si="2300"/>
        <v>0</v>
      </c>
      <c r="AF717" s="79">
        <f t="shared" si="2321"/>
        <v>0</v>
      </c>
      <c r="AG717" s="79">
        <f>SUM(AG718:AG719)</f>
        <v>0</v>
      </c>
      <c r="AH717" s="79">
        <f>SUM(AH718:AH719)</f>
        <v>0</v>
      </c>
      <c r="AI717" s="79">
        <f t="shared" si="2302"/>
        <v>0</v>
      </c>
      <c r="AJ717" s="79">
        <f>SUM(AJ718:AJ719)</f>
        <v>0</v>
      </c>
      <c r="AK717" s="79">
        <f>SUM(AK718:AK719)</f>
        <v>0</v>
      </c>
      <c r="AL717" s="79">
        <f t="shared" si="2303"/>
        <v>0</v>
      </c>
      <c r="AM717" s="79">
        <f t="shared" si="2322"/>
        <v>0</v>
      </c>
      <c r="AN717" s="79">
        <f>SUM(AN718:AN719)</f>
        <v>0</v>
      </c>
      <c r="AO717" s="79">
        <f>SUM(AO718:AO719)</f>
        <v>0</v>
      </c>
      <c r="AP717" s="79">
        <f t="shared" si="2305"/>
        <v>0</v>
      </c>
      <c r="AQ717" s="79">
        <f>SUM(AQ718:AQ719)</f>
        <v>0</v>
      </c>
      <c r="AR717" s="79">
        <f>SUM(AR718:AR719)</f>
        <v>0</v>
      </c>
      <c r="AS717" s="79">
        <f t="shared" si="2306"/>
        <v>0</v>
      </c>
      <c r="AT717" s="79">
        <f t="shared" si="2323"/>
        <v>0</v>
      </c>
      <c r="AU717" s="79"/>
      <c r="AV717" s="80"/>
      <c r="AW717" s="93"/>
      <c r="AX717" s="93"/>
      <c r="AY717" s="93"/>
      <c r="AZ717" s="93"/>
      <c r="BA717" s="8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</row>
    <row r="718" spans="1:129" s="69" customFormat="1" hidden="1">
      <c r="A718" s="11"/>
      <c r="B718" s="4">
        <v>2017</v>
      </c>
      <c r="C718" s="82">
        <v>8323</v>
      </c>
      <c r="D718" s="82">
        <v>2</v>
      </c>
      <c r="E718" s="2">
        <v>2</v>
      </c>
      <c r="F718" s="2">
        <v>2</v>
      </c>
      <c r="G718" s="2">
        <v>2000</v>
      </c>
      <c r="H718" s="2">
        <v>2900</v>
      </c>
      <c r="I718" s="2">
        <v>291</v>
      </c>
      <c r="J718" s="83">
        <v>1</v>
      </c>
      <c r="K718" s="95" t="s">
        <v>1118</v>
      </c>
      <c r="L718" s="85">
        <v>0</v>
      </c>
      <c r="M718" s="85">
        <v>0</v>
      </c>
      <c r="N718" s="85">
        <f t="shared" si="2294"/>
        <v>0</v>
      </c>
      <c r="O718" s="85">
        <v>0</v>
      </c>
      <c r="P718" s="85">
        <v>0</v>
      </c>
      <c r="Q718" s="85">
        <f t="shared" si="2289"/>
        <v>0</v>
      </c>
      <c r="R718" s="85">
        <v>0</v>
      </c>
      <c r="S718" s="85">
        <v>0</v>
      </c>
      <c r="T718" s="85">
        <v>0</v>
      </c>
      <c r="U718" s="85">
        <f t="shared" si="2296"/>
        <v>0</v>
      </c>
      <c r="V718" s="85">
        <v>0</v>
      </c>
      <c r="W718" s="85">
        <v>0</v>
      </c>
      <c r="X718" s="85">
        <f t="shared" si="2297"/>
        <v>0</v>
      </c>
      <c r="Y718" s="85">
        <v>0</v>
      </c>
      <c r="Z718" s="85">
        <v>0</v>
      </c>
      <c r="AA718" s="85">
        <v>0</v>
      </c>
      <c r="AB718" s="85">
        <f t="shared" si="2299"/>
        <v>0</v>
      </c>
      <c r="AC718" s="85">
        <v>0</v>
      </c>
      <c r="AD718" s="85">
        <v>0</v>
      </c>
      <c r="AE718" s="85">
        <f t="shared" si="2300"/>
        <v>0</v>
      </c>
      <c r="AF718" s="85">
        <v>0</v>
      </c>
      <c r="AG718" s="85">
        <v>0</v>
      </c>
      <c r="AH718" s="85">
        <v>0</v>
      </c>
      <c r="AI718" s="85">
        <f t="shared" si="2302"/>
        <v>0</v>
      </c>
      <c r="AJ718" s="85">
        <v>0</v>
      </c>
      <c r="AK718" s="85">
        <v>0</v>
      </c>
      <c r="AL718" s="85">
        <f t="shared" si="2303"/>
        <v>0</v>
      </c>
      <c r="AM718" s="85">
        <v>0</v>
      </c>
      <c r="AN718" s="384">
        <f t="shared" ref="AN718:AN719" si="2324">L718-S718-Z718-AG718</f>
        <v>0</v>
      </c>
      <c r="AO718" s="384">
        <f t="shared" ref="AO718:AO719" si="2325">M718-T718-AA718-AH718</f>
        <v>0</v>
      </c>
      <c r="AP718" s="385">
        <f t="shared" si="2305"/>
        <v>0</v>
      </c>
      <c r="AQ718" s="384">
        <f t="shared" ref="AQ718:AQ719" si="2326">O718-V718-AC718-AJ718</f>
        <v>0</v>
      </c>
      <c r="AR718" s="384">
        <f t="shared" ref="AR718:AR719" si="2327">P718-W718-AD718-AK718</f>
        <v>0</v>
      </c>
      <c r="AS718" s="385">
        <f t="shared" si="2306"/>
        <v>0</v>
      </c>
      <c r="AT718" s="385">
        <f t="shared" si="2323"/>
        <v>0</v>
      </c>
      <c r="AU718" s="86" t="s">
        <v>28</v>
      </c>
      <c r="AV718" s="87"/>
      <c r="AW718" s="88"/>
      <c r="AX718" s="88"/>
      <c r="AY718" s="88"/>
      <c r="AZ718" s="88"/>
      <c r="BA718" s="377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</row>
    <row r="719" spans="1:129" s="69" customFormat="1" hidden="1">
      <c r="A719" s="11"/>
      <c r="B719" s="4">
        <v>2017</v>
      </c>
      <c r="C719" s="82">
        <v>8323</v>
      </c>
      <c r="D719" s="82">
        <v>2</v>
      </c>
      <c r="E719" s="2">
        <v>2</v>
      </c>
      <c r="F719" s="2">
        <v>2</v>
      </c>
      <c r="G719" s="2">
        <v>2000</v>
      </c>
      <c r="H719" s="2">
        <v>2900</v>
      </c>
      <c r="I719" s="2">
        <v>291</v>
      </c>
      <c r="J719" s="83">
        <v>2</v>
      </c>
      <c r="K719" s="95" t="s">
        <v>511</v>
      </c>
      <c r="L719" s="85">
        <v>0</v>
      </c>
      <c r="M719" s="85">
        <v>0</v>
      </c>
      <c r="N719" s="85">
        <f t="shared" si="2294"/>
        <v>0</v>
      </c>
      <c r="O719" s="85">
        <v>0</v>
      </c>
      <c r="P719" s="85">
        <v>0</v>
      </c>
      <c r="Q719" s="85">
        <f t="shared" si="2289"/>
        <v>0</v>
      </c>
      <c r="R719" s="85">
        <v>0</v>
      </c>
      <c r="S719" s="85">
        <v>0</v>
      </c>
      <c r="T719" s="85">
        <v>0</v>
      </c>
      <c r="U719" s="85">
        <f t="shared" si="2296"/>
        <v>0</v>
      </c>
      <c r="V719" s="85">
        <v>0</v>
      </c>
      <c r="W719" s="85">
        <v>0</v>
      </c>
      <c r="X719" s="85">
        <f t="shared" si="2297"/>
        <v>0</v>
      </c>
      <c r="Y719" s="85">
        <v>0</v>
      </c>
      <c r="Z719" s="85">
        <v>0</v>
      </c>
      <c r="AA719" s="85">
        <v>0</v>
      </c>
      <c r="AB719" s="85">
        <f t="shared" si="2299"/>
        <v>0</v>
      </c>
      <c r="AC719" s="85">
        <v>0</v>
      </c>
      <c r="AD719" s="85">
        <v>0</v>
      </c>
      <c r="AE719" s="85">
        <f t="shared" si="2300"/>
        <v>0</v>
      </c>
      <c r="AF719" s="85">
        <v>0</v>
      </c>
      <c r="AG719" s="85">
        <v>0</v>
      </c>
      <c r="AH719" s="85">
        <v>0</v>
      </c>
      <c r="AI719" s="85">
        <f t="shared" si="2302"/>
        <v>0</v>
      </c>
      <c r="AJ719" s="85">
        <v>0</v>
      </c>
      <c r="AK719" s="85">
        <v>0</v>
      </c>
      <c r="AL719" s="85">
        <f t="shared" si="2303"/>
        <v>0</v>
      </c>
      <c r="AM719" s="85">
        <v>0</v>
      </c>
      <c r="AN719" s="384">
        <f t="shared" si="2324"/>
        <v>0</v>
      </c>
      <c r="AO719" s="384">
        <f t="shared" si="2325"/>
        <v>0</v>
      </c>
      <c r="AP719" s="385">
        <f t="shared" si="2305"/>
        <v>0</v>
      </c>
      <c r="AQ719" s="384">
        <f t="shared" si="2326"/>
        <v>0</v>
      </c>
      <c r="AR719" s="384">
        <f t="shared" si="2327"/>
        <v>0</v>
      </c>
      <c r="AS719" s="385">
        <f t="shared" si="2306"/>
        <v>0</v>
      </c>
      <c r="AT719" s="385">
        <f t="shared" si="2323"/>
        <v>0</v>
      </c>
      <c r="AU719" s="86" t="s">
        <v>28</v>
      </c>
      <c r="AV719" s="87"/>
      <c r="AW719" s="88"/>
      <c r="AX719" s="88"/>
      <c r="AY719" s="88"/>
      <c r="AZ719" s="88"/>
      <c r="BA719" s="377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</row>
    <row r="720" spans="1:129" s="94" customFormat="1" ht="46.5" hidden="1">
      <c r="A720" s="11"/>
      <c r="B720" s="76">
        <v>2017</v>
      </c>
      <c r="C720" s="77">
        <v>8323</v>
      </c>
      <c r="D720" s="77">
        <v>2</v>
      </c>
      <c r="E720" s="76">
        <v>2</v>
      </c>
      <c r="F720" s="76">
        <v>2</v>
      </c>
      <c r="G720" s="76">
        <v>2000</v>
      </c>
      <c r="H720" s="76">
        <v>2900</v>
      </c>
      <c r="I720" s="76">
        <v>294</v>
      </c>
      <c r="J720" s="76"/>
      <c r="K720" s="78" t="s">
        <v>218</v>
      </c>
      <c r="L720" s="79">
        <f>L721</f>
        <v>0</v>
      </c>
      <c r="M720" s="79">
        <f>M721</f>
        <v>0</v>
      </c>
      <c r="N720" s="79">
        <f t="shared" si="2294"/>
        <v>0</v>
      </c>
      <c r="O720" s="79">
        <f>O721</f>
        <v>0</v>
      </c>
      <c r="P720" s="79">
        <f>P721</f>
        <v>0</v>
      </c>
      <c r="Q720" s="79">
        <f t="shared" si="2289"/>
        <v>0</v>
      </c>
      <c r="R720" s="79">
        <f t="shared" si="2295"/>
        <v>0</v>
      </c>
      <c r="S720" s="79">
        <f>S721</f>
        <v>0</v>
      </c>
      <c r="T720" s="79">
        <f>T721</f>
        <v>0</v>
      </c>
      <c r="U720" s="79">
        <f t="shared" si="2296"/>
        <v>0</v>
      </c>
      <c r="V720" s="79">
        <f>V721</f>
        <v>0</v>
      </c>
      <c r="W720" s="79">
        <f>W721</f>
        <v>0</v>
      </c>
      <c r="X720" s="79">
        <f t="shared" si="2297"/>
        <v>0</v>
      </c>
      <c r="Y720" s="79">
        <f t="shared" ref="Y720" si="2328">U720+X720</f>
        <v>0</v>
      </c>
      <c r="Z720" s="79">
        <f>Z721</f>
        <v>0</v>
      </c>
      <c r="AA720" s="79">
        <f>AA721</f>
        <v>0</v>
      </c>
      <c r="AB720" s="79">
        <f t="shared" si="2299"/>
        <v>0</v>
      </c>
      <c r="AC720" s="79">
        <f>AC721</f>
        <v>0</v>
      </c>
      <c r="AD720" s="79">
        <f>AD721</f>
        <v>0</v>
      </c>
      <c r="AE720" s="79">
        <f t="shared" si="2300"/>
        <v>0</v>
      </c>
      <c r="AF720" s="79">
        <f t="shared" ref="AF720" si="2329">AB720+AE720</f>
        <v>0</v>
      </c>
      <c r="AG720" s="79">
        <f>AG721</f>
        <v>0</v>
      </c>
      <c r="AH720" s="79">
        <f>AH721</f>
        <v>0</v>
      </c>
      <c r="AI720" s="79">
        <f t="shared" si="2302"/>
        <v>0</v>
      </c>
      <c r="AJ720" s="79">
        <f>AJ721</f>
        <v>0</v>
      </c>
      <c r="AK720" s="79">
        <f>AK721</f>
        <v>0</v>
      </c>
      <c r="AL720" s="79">
        <f t="shared" si="2303"/>
        <v>0</v>
      </c>
      <c r="AM720" s="79">
        <f t="shared" ref="AM720" si="2330">AI720+AL720</f>
        <v>0</v>
      </c>
      <c r="AN720" s="79">
        <f>AN721</f>
        <v>0</v>
      </c>
      <c r="AO720" s="79">
        <f>AO721</f>
        <v>0</v>
      </c>
      <c r="AP720" s="79">
        <f t="shared" si="2305"/>
        <v>0</v>
      </c>
      <c r="AQ720" s="79">
        <f>AQ721</f>
        <v>0</v>
      </c>
      <c r="AR720" s="79">
        <f>AR721</f>
        <v>0</v>
      </c>
      <c r="AS720" s="79">
        <f t="shared" si="2306"/>
        <v>0</v>
      </c>
      <c r="AT720" s="79">
        <f t="shared" ref="AT720:AT721" si="2331">AP720+AS720</f>
        <v>0</v>
      </c>
      <c r="AU720" s="79"/>
      <c r="AV720" s="80"/>
      <c r="AW720" s="93"/>
      <c r="AX720" s="93"/>
      <c r="AY720" s="93"/>
      <c r="AZ720" s="93"/>
      <c r="BA720" s="8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</row>
    <row r="721" spans="1:129" s="69" customFormat="1" hidden="1">
      <c r="A721" s="11"/>
      <c r="B721" s="4">
        <v>2017</v>
      </c>
      <c r="C721" s="82">
        <v>8323</v>
      </c>
      <c r="D721" s="82">
        <v>2</v>
      </c>
      <c r="E721" s="2">
        <v>2</v>
      </c>
      <c r="F721" s="2">
        <v>2</v>
      </c>
      <c r="G721" s="2">
        <v>2000</v>
      </c>
      <c r="H721" s="2">
        <v>2900</v>
      </c>
      <c r="I721" s="2">
        <v>294</v>
      </c>
      <c r="J721" s="83">
        <v>1</v>
      </c>
      <c r="K721" s="95" t="s">
        <v>219</v>
      </c>
      <c r="L721" s="85">
        <v>0</v>
      </c>
      <c r="M721" s="85">
        <v>0</v>
      </c>
      <c r="N721" s="85">
        <f>L721+M721</f>
        <v>0</v>
      </c>
      <c r="O721" s="85">
        <v>0</v>
      </c>
      <c r="P721" s="85">
        <v>0</v>
      </c>
      <c r="Q721" s="85">
        <f>O721+P721</f>
        <v>0</v>
      </c>
      <c r="R721" s="85">
        <v>0</v>
      </c>
      <c r="S721" s="85">
        <v>0</v>
      </c>
      <c r="T721" s="85">
        <v>0</v>
      </c>
      <c r="U721" s="85">
        <f>S721+T721</f>
        <v>0</v>
      </c>
      <c r="V721" s="85">
        <v>0</v>
      </c>
      <c r="W721" s="85">
        <v>0</v>
      </c>
      <c r="X721" s="85">
        <f>V721+W721</f>
        <v>0</v>
      </c>
      <c r="Y721" s="85">
        <v>0</v>
      </c>
      <c r="Z721" s="85">
        <v>0</v>
      </c>
      <c r="AA721" s="85">
        <v>0</v>
      </c>
      <c r="AB721" s="85">
        <f>Z721+AA721</f>
        <v>0</v>
      </c>
      <c r="AC721" s="85">
        <v>0</v>
      </c>
      <c r="AD721" s="85">
        <v>0</v>
      </c>
      <c r="AE721" s="85">
        <f>AC721+AD721</f>
        <v>0</v>
      </c>
      <c r="AF721" s="85">
        <v>0</v>
      </c>
      <c r="AG721" s="85">
        <v>0</v>
      </c>
      <c r="AH721" s="85">
        <v>0</v>
      </c>
      <c r="AI721" s="85">
        <f>AG721+AH721</f>
        <v>0</v>
      </c>
      <c r="AJ721" s="85">
        <v>0</v>
      </c>
      <c r="AK721" s="85">
        <v>0</v>
      </c>
      <c r="AL721" s="85">
        <f>AJ721+AK721</f>
        <v>0</v>
      </c>
      <c r="AM721" s="85">
        <v>0</v>
      </c>
      <c r="AN721" s="384">
        <f t="shared" ref="AN721" si="2332">L721-S721-Z721-AG721</f>
        <v>0</v>
      </c>
      <c r="AO721" s="384">
        <f t="shared" ref="AO721" si="2333">M721-T721-AA721-AH721</f>
        <v>0</v>
      </c>
      <c r="AP721" s="385">
        <f t="shared" si="2305"/>
        <v>0</v>
      </c>
      <c r="AQ721" s="384">
        <f t="shared" ref="AQ721" si="2334">O721-V721-AC721-AJ721</f>
        <v>0</v>
      </c>
      <c r="AR721" s="384">
        <f t="shared" ref="AR721" si="2335">P721-W721-AD721-AK721</f>
        <v>0</v>
      </c>
      <c r="AS721" s="385">
        <f t="shared" si="2306"/>
        <v>0</v>
      </c>
      <c r="AT721" s="385">
        <f t="shared" si="2331"/>
        <v>0</v>
      </c>
      <c r="AU721" s="86" t="s">
        <v>28</v>
      </c>
      <c r="AV721" s="87"/>
      <c r="AW721" s="88"/>
      <c r="AX721" s="88"/>
      <c r="AY721" s="88"/>
      <c r="AZ721" s="88"/>
      <c r="BA721" s="377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</row>
    <row r="722" spans="1:129" s="69" customFormat="1">
      <c r="A722" s="11"/>
      <c r="B722" s="63">
        <v>2017</v>
      </c>
      <c r="C722" s="64">
        <v>8323</v>
      </c>
      <c r="D722" s="64">
        <v>2</v>
      </c>
      <c r="E722" s="63">
        <v>2</v>
      </c>
      <c r="F722" s="63">
        <v>2</v>
      </c>
      <c r="G722" s="63">
        <v>3000</v>
      </c>
      <c r="H722" s="63"/>
      <c r="I722" s="63"/>
      <c r="J722" s="63"/>
      <c r="K722" s="65" t="s">
        <v>18</v>
      </c>
      <c r="L722" s="66">
        <f>L723+L728+L731+L740+L743+L748</f>
        <v>3963520</v>
      </c>
      <c r="M722" s="66">
        <f>M723+M728+M731+M740+M743+M748</f>
        <v>0</v>
      </c>
      <c r="N722" s="66">
        <f t="shared" si="2294"/>
        <v>3963520</v>
      </c>
      <c r="O722" s="66">
        <f>O723+O728+O731+O740+O743+O748</f>
        <v>0</v>
      </c>
      <c r="P722" s="66">
        <f>P723+P728+P731+P740+P743+P748</f>
        <v>0</v>
      </c>
      <c r="Q722" s="66">
        <f t="shared" si="2289"/>
        <v>0</v>
      </c>
      <c r="R722" s="66">
        <f t="shared" si="2295"/>
        <v>3963520</v>
      </c>
      <c r="S722" s="66">
        <f>S723+S728+S731+S740+S743+S748</f>
        <v>0</v>
      </c>
      <c r="T722" s="66">
        <f>T723+T728+T731+T740+T743+T748</f>
        <v>0</v>
      </c>
      <c r="U722" s="66">
        <f t="shared" ref="U722:U724" si="2336">S722+T722</f>
        <v>0</v>
      </c>
      <c r="V722" s="66">
        <f>V723+V728+V731+V740+V743+V748</f>
        <v>0</v>
      </c>
      <c r="W722" s="66">
        <f>W723+W728+W731+W740+W743+W748</f>
        <v>0</v>
      </c>
      <c r="X722" s="66">
        <f t="shared" ref="X722:X724" si="2337">V722+W722</f>
        <v>0</v>
      </c>
      <c r="Y722" s="66">
        <f t="shared" ref="Y722:Y724" si="2338">U722+X722</f>
        <v>0</v>
      </c>
      <c r="Z722" s="66">
        <f>Z723+Z728+Z731+Z740+Z743+Z748</f>
        <v>0</v>
      </c>
      <c r="AA722" s="66">
        <f>AA723+AA728+AA731+AA740+AA743+AA748</f>
        <v>0</v>
      </c>
      <c r="AB722" s="66">
        <f t="shared" ref="AB722:AB724" si="2339">Z722+AA722</f>
        <v>0</v>
      </c>
      <c r="AC722" s="66">
        <f>AC723+AC728+AC731+AC740+AC743+AC748</f>
        <v>0</v>
      </c>
      <c r="AD722" s="66">
        <f>AD723+AD728+AD731+AD740+AD743+AD748</f>
        <v>0</v>
      </c>
      <c r="AE722" s="66">
        <f t="shared" ref="AE722:AE724" si="2340">AC722+AD722</f>
        <v>0</v>
      </c>
      <c r="AF722" s="66">
        <f t="shared" ref="AF722:AF724" si="2341">AB722+AE722</f>
        <v>0</v>
      </c>
      <c r="AG722" s="66">
        <f>AG723+AG728+AG731+AG740+AG743+AG748</f>
        <v>0</v>
      </c>
      <c r="AH722" s="66">
        <f>AH723+AH728+AH731+AH740+AH743+AH748</f>
        <v>0</v>
      </c>
      <c r="AI722" s="66">
        <f t="shared" ref="AI722:AI724" si="2342">AG722+AH722</f>
        <v>0</v>
      </c>
      <c r="AJ722" s="66">
        <f>AJ723+AJ728+AJ731+AJ740+AJ743+AJ748</f>
        <v>0</v>
      </c>
      <c r="AK722" s="66">
        <f>AK723+AK728+AK731+AK740+AK743+AK748</f>
        <v>0</v>
      </c>
      <c r="AL722" s="66">
        <f t="shared" ref="AL722:AL724" si="2343">AJ722+AK722</f>
        <v>0</v>
      </c>
      <c r="AM722" s="66">
        <f t="shared" ref="AM722:AM724" si="2344">AI722+AL722</f>
        <v>0</v>
      </c>
      <c r="AN722" s="66">
        <f>AN723+AN728+AN731+AN740+AN743+AN748</f>
        <v>3963520</v>
      </c>
      <c r="AO722" s="66">
        <f>AO723+AO728+AO731+AO740+AO743+AO748</f>
        <v>0</v>
      </c>
      <c r="AP722" s="66">
        <f t="shared" ref="AP722:AP725" si="2345">AN722+AO722</f>
        <v>3963520</v>
      </c>
      <c r="AQ722" s="66">
        <f>AQ723+AQ728+AQ731+AQ740+AQ743+AQ748</f>
        <v>0</v>
      </c>
      <c r="AR722" s="66">
        <f>AR723+AR728+AR731+AR740+AR743+AR748</f>
        <v>0</v>
      </c>
      <c r="AS722" s="66">
        <f t="shared" ref="AS722:AS725" si="2346">AQ722+AR722</f>
        <v>0</v>
      </c>
      <c r="AT722" s="66">
        <f t="shared" ref="AT722:AT725" si="2347">AP722+AS722</f>
        <v>3963520</v>
      </c>
      <c r="AU722" s="66"/>
      <c r="AV722" s="67"/>
      <c r="AW722" s="89"/>
      <c r="AX722" s="89"/>
      <c r="AY722" s="89"/>
      <c r="AZ722" s="89"/>
      <c r="BA722" s="68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</row>
    <row r="723" spans="1:129" s="69" customFormat="1">
      <c r="A723" s="11"/>
      <c r="B723" s="70">
        <v>2017</v>
      </c>
      <c r="C723" s="71">
        <v>8323</v>
      </c>
      <c r="D723" s="71">
        <v>2</v>
      </c>
      <c r="E723" s="70">
        <v>2</v>
      </c>
      <c r="F723" s="70">
        <v>2</v>
      </c>
      <c r="G723" s="70">
        <v>3000</v>
      </c>
      <c r="H723" s="70">
        <v>3100</v>
      </c>
      <c r="I723" s="70"/>
      <c r="J723" s="70"/>
      <c r="K723" s="170" t="s">
        <v>494</v>
      </c>
      <c r="L723" s="73">
        <f>L724+L726</f>
        <v>300000</v>
      </c>
      <c r="M723" s="73">
        <f>M724+M726</f>
        <v>0</v>
      </c>
      <c r="N723" s="73">
        <f t="shared" si="2294"/>
        <v>300000</v>
      </c>
      <c r="O723" s="73">
        <f>O724+O726</f>
        <v>0</v>
      </c>
      <c r="P723" s="73">
        <f>P724+P726</f>
        <v>0</v>
      </c>
      <c r="Q723" s="73">
        <f t="shared" si="2289"/>
        <v>0</v>
      </c>
      <c r="R723" s="73">
        <f t="shared" si="2295"/>
        <v>300000</v>
      </c>
      <c r="S723" s="73">
        <f>S724+S726</f>
        <v>0</v>
      </c>
      <c r="T723" s="73">
        <f>T724+T726</f>
        <v>0</v>
      </c>
      <c r="U723" s="73">
        <f t="shared" si="2336"/>
        <v>0</v>
      </c>
      <c r="V723" s="73">
        <f>V724+V726</f>
        <v>0</v>
      </c>
      <c r="W723" s="73">
        <f>W724+W726</f>
        <v>0</v>
      </c>
      <c r="X723" s="73">
        <f t="shared" si="2337"/>
        <v>0</v>
      </c>
      <c r="Y723" s="73">
        <f t="shared" si="2338"/>
        <v>0</v>
      </c>
      <c r="Z723" s="73">
        <f>Z724+Z726</f>
        <v>0</v>
      </c>
      <c r="AA723" s="73">
        <f>AA724+AA726</f>
        <v>0</v>
      </c>
      <c r="AB723" s="73">
        <f t="shared" si="2339"/>
        <v>0</v>
      </c>
      <c r="AC723" s="73">
        <f>AC724+AC726</f>
        <v>0</v>
      </c>
      <c r="AD723" s="73">
        <f>AD724+AD726</f>
        <v>0</v>
      </c>
      <c r="AE723" s="73">
        <f t="shared" si="2340"/>
        <v>0</v>
      </c>
      <c r="AF723" s="73">
        <f t="shared" si="2341"/>
        <v>0</v>
      </c>
      <c r="AG723" s="73">
        <f>AG724+AG726</f>
        <v>0</v>
      </c>
      <c r="AH723" s="73">
        <f>AH724+AH726</f>
        <v>0</v>
      </c>
      <c r="AI723" s="73">
        <f t="shared" si="2342"/>
        <v>0</v>
      </c>
      <c r="AJ723" s="73">
        <f>AJ724+AJ726</f>
        <v>0</v>
      </c>
      <c r="AK723" s="73">
        <f>AK724+AK726</f>
        <v>0</v>
      </c>
      <c r="AL723" s="73">
        <f t="shared" si="2343"/>
        <v>0</v>
      </c>
      <c r="AM723" s="73">
        <f t="shared" si="2344"/>
        <v>0</v>
      </c>
      <c r="AN723" s="73">
        <f>AN724+AN726</f>
        <v>300000</v>
      </c>
      <c r="AO723" s="73">
        <f>AO724+AO726</f>
        <v>0</v>
      </c>
      <c r="AP723" s="73">
        <f t="shared" si="2345"/>
        <v>300000</v>
      </c>
      <c r="AQ723" s="73">
        <f>AQ724+AQ726</f>
        <v>0</v>
      </c>
      <c r="AR723" s="73">
        <f>AR724+AR726</f>
        <v>0</v>
      </c>
      <c r="AS723" s="73">
        <f t="shared" si="2346"/>
        <v>0</v>
      </c>
      <c r="AT723" s="73">
        <f t="shared" si="2347"/>
        <v>300000</v>
      </c>
      <c r="AU723" s="73"/>
      <c r="AV723" s="74"/>
      <c r="AW723" s="91"/>
      <c r="AX723" s="91"/>
      <c r="AY723" s="91"/>
      <c r="AZ723" s="91"/>
      <c r="BA723" s="75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</row>
    <row r="724" spans="1:129" s="69" customFormat="1" hidden="1">
      <c r="A724" s="11"/>
      <c r="B724" s="76">
        <v>2017</v>
      </c>
      <c r="C724" s="77">
        <v>8323</v>
      </c>
      <c r="D724" s="77">
        <v>2</v>
      </c>
      <c r="E724" s="76">
        <v>2</v>
      </c>
      <c r="F724" s="76">
        <v>2</v>
      </c>
      <c r="G724" s="76">
        <v>3000</v>
      </c>
      <c r="H724" s="76">
        <v>3100</v>
      </c>
      <c r="I724" s="76">
        <v>311</v>
      </c>
      <c r="J724" s="76"/>
      <c r="K724" s="78" t="s">
        <v>411</v>
      </c>
      <c r="L724" s="79">
        <f>L725</f>
        <v>0</v>
      </c>
      <c r="M724" s="79">
        <f>M725</f>
        <v>0</v>
      </c>
      <c r="N724" s="79">
        <f t="shared" si="2294"/>
        <v>0</v>
      </c>
      <c r="O724" s="79">
        <f>O725</f>
        <v>0</v>
      </c>
      <c r="P724" s="79">
        <f>P725</f>
        <v>0</v>
      </c>
      <c r="Q724" s="79">
        <f t="shared" si="2289"/>
        <v>0</v>
      </c>
      <c r="R724" s="79">
        <f t="shared" si="2295"/>
        <v>0</v>
      </c>
      <c r="S724" s="79">
        <f>S725</f>
        <v>0</v>
      </c>
      <c r="T724" s="79">
        <f>T725</f>
        <v>0</v>
      </c>
      <c r="U724" s="79">
        <f t="shared" si="2336"/>
        <v>0</v>
      </c>
      <c r="V724" s="79">
        <f>V725</f>
        <v>0</v>
      </c>
      <c r="W724" s="79">
        <f>W725</f>
        <v>0</v>
      </c>
      <c r="X724" s="79">
        <f t="shared" si="2337"/>
        <v>0</v>
      </c>
      <c r="Y724" s="79">
        <f t="shared" si="2338"/>
        <v>0</v>
      </c>
      <c r="Z724" s="79">
        <f>Z725</f>
        <v>0</v>
      </c>
      <c r="AA724" s="79">
        <f>AA725</f>
        <v>0</v>
      </c>
      <c r="AB724" s="79">
        <f t="shared" si="2339"/>
        <v>0</v>
      </c>
      <c r="AC724" s="79">
        <f>AC725</f>
        <v>0</v>
      </c>
      <c r="AD724" s="79">
        <f>AD725</f>
        <v>0</v>
      </c>
      <c r="AE724" s="79">
        <f t="shared" si="2340"/>
        <v>0</v>
      </c>
      <c r="AF724" s="79">
        <f t="shared" si="2341"/>
        <v>0</v>
      </c>
      <c r="AG724" s="79">
        <f>AG725</f>
        <v>0</v>
      </c>
      <c r="AH724" s="79">
        <f>AH725</f>
        <v>0</v>
      </c>
      <c r="AI724" s="79">
        <f t="shared" si="2342"/>
        <v>0</v>
      </c>
      <c r="AJ724" s="79">
        <f>AJ725</f>
        <v>0</v>
      </c>
      <c r="AK724" s="79">
        <f>AK725</f>
        <v>0</v>
      </c>
      <c r="AL724" s="79">
        <f t="shared" si="2343"/>
        <v>0</v>
      </c>
      <c r="AM724" s="79">
        <f t="shared" si="2344"/>
        <v>0</v>
      </c>
      <c r="AN724" s="79">
        <f>AN725</f>
        <v>0</v>
      </c>
      <c r="AO724" s="79">
        <f>AO725</f>
        <v>0</v>
      </c>
      <c r="AP724" s="79">
        <f t="shared" si="2345"/>
        <v>0</v>
      </c>
      <c r="AQ724" s="79">
        <f>AQ725</f>
        <v>0</v>
      </c>
      <c r="AR724" s="79">
        <f>AR725</f>
        <v>0</v>
      </c>
      <c r="AS724" s="79">
        <f t="shared" si="2346"/>
        <v>0</v>
      </c>
      <c r="AT724" s="79">
        <f t="shared" si="2347"/>
        <v>0</v>
      </c>
      <c r="AU724" s="79"/>
      <c r="AV724" s="80"/>
      <c r="AW724" s="93"/>
      <c r="AX724" s="93"/>
      <c r="AY724" s="93"/>
      <c r="AZ724" s="93"/>
      <c r="BA724" s="8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</row>
    <row r="725" spans="1:129" s="69" customFormat="1" hidden="1">
      <c r="A725" s="11"/>
      <c r="B725" s="4">
        <v>2017</v>
      </c>
      <c r="C725" s="82">
        <v>8323</v>
      </c>
      <c r="D725" s="82">
        <v>2</v>
      </c>
      <c r="E725" s="2">
        <v>2</v>
      </c>
      <c r="F725" s="2">
        <v>2</v>
      </c>
      <c r="G725" s="2">
        <v>3000</v>
      </c>
      <c r="H725" s="2">
        <v>3100</v>
      </c>
      <c r="I725" s="2">
        <v>311</v>
      </c>
      <c r="J725" s="83">
        <v>1</v>
      </c>
      <c r="K725" s="95" t="s">
        <v>412</v>
      </c>
      <c r="L725" s="85">
        <v>0</v>
      </c>
      <c r="M725" s="85">
        <v>0</v>
      </c>
      <c r="N725" s="85">
        <f>L725+M725</f>
        <v>0</v>
      </c>
      <c r="O725" s="85">
        <v>0</v>
      </c>
      <c r="P725" s="85">
        <v>0</v>
      </c>
      <c r="Q725" s="85">
        <f>O725+P725</f>
        <v>0</v>
      </c>
      <c r="R725" s="85">
        <v>0</v>
      </c>
      <c r="S725" s="85">
        <v>0</v>
      </c>
      <c r="T725" s="85">
        <v>0</v>
      </c>
      <c r="U725" s="85">
        <f>S725+T725</f>
        <v>0</v>
      </c>
      <c r="V725" s="85">
        <v>0</v>
      </c>
      <c r="W725" s="85">
        <v>0</v>
      </c>
      <c r="X725" s="85">
        <f>V725+W725</f>
        <v>0</v>
      </c>
      <c r="Y725" s="85">
        <v>0</v>
      </c>
      <c r="Z725" s="85">
        <v>0</v>
      </c>
      <c r="AA725" s="85">
        <v>0</v>
      </c>
      <c r="AB725" s="85">
        <f>Z725+AA725</f>
        <v>0</v>
      </c>
      <c r="AC725" s="85">
        <v>0</v>
      </c>
      <c r="AD725" s="85">
        <v>0</v>
      </c>
      <c r="AE725" s="85">
        <f>AC725+AD725</f>
        <v>0</v>
      </c>
      <c r="AF725" s="85">
        <v>0</v>
      </c>
      <c r="AG725" s="85">
        <v>0</v>
      </c>
      <c r="AH725" s="85">
        <v>0</v>
      </c>
      <c r="AI725" s="85">
        <f>AG725+AH725</f>
        <v>0</v>
      </c>
      <c r="AJ725" s="85">
        <v>0</v>
      </c>
      <c r="AK725" s="85">
        <v>0</v>
      </c>
      <c r="AL725" s="85">
        <f>AJ725+AK725</f>
        <v>0</v>
      </c>
      <c r="AM725" s="85">
        <v>0</v>
      </c>
      <c r="AN725" s="384">
        <f t="shared" ref="AN725" si="2348">L725-S725-Z725-AG725</f>
        <v>0</v>
      </c>
      <c r="AO725" s="384">
        <f t="shared" ref="AO725" si="2349">M725-T725-AA725-AH725</f>
        <v>0</v>
      </c>
      <c r="AP725" s="385">
        <f t="shared" si="2345"/>
        <v>0</v>
      </c>
      <c r="AQ725" s="384">
        <f t="shared" ref="AQ725" si="2350">O725-V725-AC725-AJ725</f>
        <v>0</v>
      </c>
      <c r="AR725" s="384">
        <f t="shared" ref="AR725" si="2351">P725-W725-AD725-AK725</f>
        <v>0</v>
      </c>
      <c r="AS725" s="385">
        <f t="shared" si="2346"/>
        <v>0</v>
      </c>
      <c r="AT725" s="385">
        <f t="shared" si="2347"/>
        <v>0</v>
      </c>
      <c r="AU725" s="86" t="s">
        <v>21</v>
      </c>
      <c r="AV725" s="87"/>
      <c r="AW725" s="88"/>
      <c r="AX725" s="88"/>
      <c r="AY725" s="88"/>
      <c r="AZ725" s="88"/>
      <c r="BA725" s="377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</row>
    <row r="726" spans="1:129" s="69" customFormat="1" ht="43.5" customHeight="1">
      <c r="A726" s="11"/>
      <c r="B726" s="76">
        <v>2017</v>
      </c>
      <c r="C726" s="77">
        <v>8323</v>
      </c>
      <c r="D726" s="77">
        <v>2</v>
      </c>
      <c r="E726" s="76">
        <v>2</v>
      </c>
      <c r="F726" s="76">
        <v>2</v>
      </c>
      <c r="G726" s="76">
        <v>3000</v>
      </c>
      <c r="H726" s="76">
        <v>3100</v>
      </c>
      <c r="I726" s="76">
        <v>317</v>
      </c>
      <c r="J726" s="76"/>
      <c r="K726" s="78" t="s">
        <v>495</v>
      </c>
      <c r="L726" s="79">
        <f>L727</f>
        <v>300000</v>
      </c>
      <c r="M726" s="79">
        <f>M727</f>
        <v>0</v>
      </c>
      <c r="N726" s="79">
        <f t="shared" si="2294"/>
        <v>300000</v>
      </c>
      <c r="O726" s="79">
        <f>O727</f>
        <v>0</v>
      </c>
      <c r="P726" s="79">
        <f>P727</f>
        <v>0</v>
      </c>
      <c r="Q726" s="79">
        <f t="shared" si="2289"/>
        <v>0</v>
      </c>
      <c r="R726" s="79">
        <f t="shared" si="2295"/>
        <v>300000</v>
      </c>
      <c r="S726" s="79">
        <f>S727</f>
        <v>0</v>
      </c>
      <c r="T726" s="79">
        <f>T727</f>
        <v>0</v>
      </c>
      <c r="U726" s="79">
        <f t="shared" ref="U726:U729" si="2352">S726+T726</f>
        <v>0</v>
      </c>
      <c r="V726" s="79">
        <f>V727</f>
        <v>0</v>
      </c>
      <c r="W726" s="79">
        <f>W727</f>
        <v>0</v>
      </c>
      <c r="X726" s="79">
        <f t="shared" ref="X726:X729" si="2353">V726+W726</f>
        <v>0</v>
      </c>
      <c r="Y726" s="79">
        <f t="shared" ref="Y726" si="2354">U726+X726</f>
        <v>0</v>
      </c>
      <c r="Z726" s="79">
        <f>Z727</f>
        <v>0</v>
      </c>
      <c r="AA726" s="79">
        <f>AA727</f>
        <v>0</v>
      </c>
      <c r="AB726" s="79">
        <f t="shared" ref="AB726:AB729" si="2355">Z726+AA726</f>
        <v>0</v>
      </c>
      <c r="AC726" s="79">
        <f>AC727</f>
        <v>0</v>
      </c>
      <c r="AD726" s="79">
        <f>AD727</f>
        <v>0</v>
      </c>
      <c r="AE726" s="79">
        <f t="shared" ref="AE726:AE729" si="2356">AC726+AD726</f>
        <v>0</v>
      </c>
      <c r="AF726" s="79">
        <f t="shared" ref="AF726" si="2357">AB726+AE726</f>
        <v>0</v>
      </c>
      <c r="AG726" s="79">
        <f>AG727</f>
        <v>0</v>
      </c>
      <c r="AH726" s="79">
        <f>AH727</f>
        <v>0</v>
      </c>
      <c r="AI726" s="79">
        <f t="shared" ref="AI726:AI729" si="2358">AG726+AH726</f>
        <v>0</v>
      </c>
      <c r="AJ726" s="79">
        <f>AJ727</f>
        <v>0</v>
      </c>
      <c r="AK726" s="79">
        <f>AK727</f>
        <v>0</v>
      </c>
      <c r="AL726" s="79">
        <f t="shared" ref="AL726:AL729" si="2359">AJ726+AK726</f>
        <v>0</v>
      </c>
      <c r="AM726" s="79">
        <f t="shared" ref="AM726" si="2360">AI726+AL726</f>
        <v>0</v>
      </c>
      <c r="AN726" s="79">
        <f>AN727</f>
        <v>300000</v>
      </c>
      <c r="AO726" s="79">
        <f>AO727</f>
        <v>0</v>
      </c>
      <c r="AP726" s="79">
        <f t="shared" ref="AP726:AP730" si="2361">AN726+AO726</f>
        <v>300000</v>
      </c>
      <c r="AQ726" s="79">
        <f>AQ727</f>
        <v>0</v>
      </c>
      <c r="AR726" s="79">
        <f>AR727</f>
        <v>0</v>
      </c>
      <c r="AS726" s="79">
        <f t="shared" ref="AS726:AS730" si="2362">AQ726+AR726</f>
        <v>0</v>
      </c>
      <c r="AT726" s="79">
        <f t="shared" ref="AT726:AT727" si="2363">AP726+AS726</f>
        <v>300000</v>
      </c>
      <c r="AU726" s="79"/>
      <c r="AV726" s="80"/>
      <c r="AW726" s="93"/>
      <c r="AX726" s="93"/>
      <c r="AY726" s="93"/>
      <c r="AZ726" s="93"/>
      <c r="BA726" s="8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</row>
    <row r="727" spans="1:129" s="69" customFormat="1">
      <c r="A727" s="11"/>
      <c r="B727" s="4">
        <v>2017</v>
      </c>
      <c r="C727" s="82">
        <v>8323</v>
      </c>
      <c r="D727" s="82">
        <v>2</v>
      </c>
      <c r="E727" s="2">
        <v>2</v>
      </c>
      <c r="F727" s="2">
        <v>2</v>
      </c>
      <c r="G727" s="2">
        <v>3000</v>
      </c>
      <c r="H727" s="2">
        <v>3100</v>
      </c>
      <c r="I727" s="2">
        <v>317</v>
      </c>
      <c r="J727" s="83">
        <v>1</v>
      </c>
      <c r="K727" s="95" t="s">
        <v>992</v>
      </c>
      <c r="L727" s="85">
        <v>300000</v>
      </c>
      <c r="M727" s="85">
        <v>0</v>
      </c>
      <c r="N727" s="85">
        <f t="shared" si="2294"/>
        <v>300000</v>
      </c>
      <c r="O727" s="85">
        <v>0</v>
      </c>
      <c r="P727" s="85">
        <v>0</v>
      </c>
      <c r="Q727" s="85">
        <f t="shared" si="2289"/>
        <v>0</v>
      </c>
      <c r="R727" s="85">
        <f>N727+Q727</f>
        <v>300000</v>
      </c>
      <c r="S727" s="85">
        <v>0</v>
      </c>
      <c r="T727" s="85">
        <v>0</v>
      </c>
      <c r="U727" s="85">
        <f t="shared" si="2352"/>
        <v>0</v>
      </c>
      <c r="V727" s="85">
        <v>0</v>
      </c>
      <c r="W727" s="85">
        <v>0</v>
      </c>
      <c r="X727" s="85">
        <f t="shared" si="2353"/>
        <v>0</v>
      </c>
      <c r="Y727" s="85">
        <f>U727+X727</f>
        <v>0</v>
      </c>
      <c r="Z727" s="85">
        <v>0</v>
      </c>
      <c r="AA727" s="85">
        <v>0</v>
      </c>
      <c r="AB727" s="85">
        <f t="shared" si="2355"/>
        <v>0</v>
      </c>
      <c r="AC727" s="85">
        <v>0</v>
      </c>
      <c r="AD727" s="85">
        <v>0</v>
      </c>
      <c r="AE727" s="85">
        <f t="shared" si="2356"/>
        <v>0</v>
      </c>
      <c r="AF727" s="85">
        <f>AB727+AE727</f>
        <v>0</v>
      </c>
      <c r="AG727" s="85">
        <v>0</v>
      </c>
      <c r="AH727" s="85">
        <v>0</v>
      </c>
      <c r="AI727" s="85">
        <f t="shared" si="2358"/>
        <v>0</v>
      </c>
      <c r="AJ727" s="85">
        <v>0</v>
      </c>
      <c r="AK727" s="85">
        <v>0</v>
      </c>
      <c r="AL727" s="85">
        <f t="shared" si="2359"/>
        <v>0</v>
      </c>
      <c r="AM727" s="85">
        <f>AI727+AL727</f>
        <v>0</v>
      </c>
      <c r="AN727" s="384">
        <f t="shared" ref="AN727" si="2364">L727-S727-Z727-AG727</f>
        <v>300000</v>
      </c>
      <c r="AO727" s="384">
        <f t="shared" ref="AO727" si="2365">M727-T727-AA727-AH727</f>
        <v>0</v>
      </c>
      <c r="AP727" s="385">
        <f t="shared" si="2361"/>
        <v>300000</v>
      </c>
      <c r="AQ727" s="384">
        <f t="shared" ref="AQ727" si="2366">O727-V727-AC727-AJ727</f>
        <v>0</v>
      </c>
      <c r="AR727" s="384">
        <f t="shared" ref="AR727" si="2367">P727-W727-AD727-AK727</f>
        <v>0</v>
      </c>
      <c r="AS727" s="385">
        <f t="shared" si="2362"/>
        <v>0</v>
      </c>
      <c r="AT727" s="385">
        <f t="shared" si="2363"/>
        <v>300000</v>
      </c>
      <c r="AU727" s="86" t="s">
        <v>21</v>
      </c>
      <c r="AV727" s="87">
        <v>1</v>
      </c>
      <c r="AW727" s="88"/>
      <c r="AX727" s="88"/>
      <c r="AY727" s="88"/>
      <c r="AZ727" s="88"/>
      <c r="BA727" s="8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</row>
    <row r="728" spans="1:129" s="69" customFormat="1" hidden="1">
      <c r="A728" s="11"/>
      <c r="B728" s="70">
        <v>2017</v>
      </c>
      <c r="C728" s="71">
        <v>8323</v>
      </c>
      <c r="D728" s="71">
        <v>2</v>
      </c>
      <c r="E728" s="70">
        <v>2</v>
      </c>
      <c r="F728" s="70">
        <v>2</v>
      </c>
      <c r="G728" s="70">
        <v>3000</v>
      </c>
      <c r="H728" s="70">
        <v>3200</v>
      </c>
      <c r="I728" s="70"/>
      <c r="J728" s="70"/>
      <c r="K728" s="170" t="s">
        <v>415</v>
      </c>
      <c r="L728" s="73">
        <f>L729</f>
        <v>0</v>
      </c>
      <c r="M728" s="73">
        <f t="shared" ref="M728:P729" si="2368">M729</f>
        <v>0</v>
      </c>
      <c r="N728" s="73">
        <f t="shared" si="2294"/>
        <v>0</v>
      </c>
      <c r="O728" s="73">
        <f t="shared" si="2368"/>
        <v>0</v>
      </c>
      <c r="P728" s="73">
        <f t="shared" si="2368"/>
        <v>0</v>
      </c>
      <c r="Q728" s="73">
        <f t="shared" si="2289"/>
        <v>0</v>
      </c>
      <c r="R728" s="73">
        <f t="shared" si="2295"/>
        <v>0</v>
      </c>
      <c r="S728" s="73">
        <f>S729</f>
        <v>0</v>
      </c>
      <c r="T728" s="73">
        <f t="shared" ref="T728:W729" si="2369">T729</f>
        <v>0</v>
      </c>
      <c r="U728" s="73">
        <f t="shared" si="2352"/>
        <v>0</v>
      </c>
      <c r="V728" s="73">
        <f t="shared" si="2369"/>
        <v>0</v>
      </c>
      <c r="W728" s="73">
        <f t="shared" si="2369"/>
        <v>0</v>
      </c>
      <c r="X728" s="73">
        <f t="shared" si="2353"/>
        <v>0</v>
      </c>
      <c r="Y728" s="73">
        <f t="shared" ref="Y728:Y729" si="2370">U728+X728</f>
        <v>0</v>
      </c>
      <c r="Z728" s="73">
        <f>Z729</f>
        <v>0</v>
      </c>
      <c r="AA728" s="73">
        <f t="shared" ref="AA728:AD729" si="2371">AA729</f>
        <v>0</v>
      </c>
      <c r="AB728" s="73">
        <f t="shared" si="2355"/>
        <v>0</v>
      </c>
      <c r="AC728" s="73">
        <f t="shared" si="2371"/>
        <v>0</v>
      </c>
      <c r="AD728" s="73">
        <f t="shared" si="2371"/>
        <v>0</v>
      </c>
      <c r="AE728" s="73">
        <f t="shared" si="2356"/>
        <v>0</v>
      </c>
      <c r="AF728" s="73">
        <f t="shared" ref="AF728:AF729" si="2372">AB728+AE728</f>
        <v>0</v>
      </c>
      <c r="AG728" s="73">
        <f>AG729</f>
        <v>0</v>
      </c>
      <c r="AH728" s="73">
        <f t="shared" ref="AH728:AK729" si="2373">AH729</f>
        <v>0</v>
      </c>
      <c r="AI728" s="73">
        <f t="shared" si="2358"/>
        <v>0</v>
      </c>
      <c r="AJ728" s="73">
        <f t="shared" si="2373"/>
        <v>0</v>
      </c>
      <c r="AK728" s="73">
        <f t="shared" si="2373"/>
        <v>0</v>
      </c>
      <c r="AL728" s="73">
        <f t="shared" si="2359"/>
        <v>0</v>
      </c>
      <c r="AM728" s="73">
        <f t="shared" ref="AM728:AM729" si="2374">AI728+AL728</f>
        <v>0</v>
      </c>
      <c r="AN728" s="73">
        <f>AN729</f>
        <v>0</v>
      </c>
      <c r="AO728" s="73">
        <f t="shared" ref="AO728:AR729" si="2375">AO729</f>
        <v>0</v>
      </c>
      <c r="AP728" s="73">
        <f t="shared" si="2361"/>
        <v>0</v>
      </c>
      <c r="AQ728" s="73">
        <f t="shared" si="2375"/>
        <v>0</v>
      </c>
      <c r="AR728" s="73">
        <f t="shared" si="2375"/>
        <v>0</v>
      </c>
      <c r="AS728" s="73">
        <f t="shared" si="2362"/>
        <v>0</v>
      </c>
      <c r="AT728" s="73">
        <f t="shared" ref="AT728:AT730" si="2376">AP728+AS728</f>
        <v>0</v>
      </c>
      <c r="AU728" s="73"/>
      <c r="AV728" s="74"/>
      <c r="AW728" s="91"/>
      <c r="AX728" s="91"/>
      <c r="AY728" s="91"/>
      <c r="AZ728" s="91"/>
      <c r="BA728" s="75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</row>
    <row r="729" spans="1:129" s="69" customFormat="1" hidden="1">
      <c r="A729" s="11"/>
      <c r="B729" s="76">
        <v>2017</v>
      </c>
      <c r="C729" s="77">
        <v>8323</v>
      </c>
      <c r="D729" s="77">
        <v>2</v>
      </c>
      <c r="E729" s="76">
        <v>2</v>
      </c>
      <c r="F729" s="76">
        <v>2</v>
      </c>
      <c r="G729" s="76">
        <v>3000</v>
      </c>
      <c r="H729" s="76">
        <v>3200</v>
      </c>
      <c r="I729" s="76">
        <v>327</v>
      </c>
      <c r="J729" s="76"/>
      <c r="K729" s="78" t="s">
        <v>740</v>
      </c>
      <c r="L729" s="79">
        <f>L730</f>
        <v>0</v>
      </c>
      <c r="M729" s="79">
        <f t="shared" si="2368"/>
        <v>0</v>
      </c>
      <c r="N729" s="79">
        <f t="shared" si="2294"/>
        <v>0</v>
      </c>
      <c r="O729" s="79">
        <f t="shared" si="2368"/>
        <v>0</v>
      </c>
      <c r="P729" s="79">
        <f t="shared" si="2368"/>
        <v>0</v>
      </c>
      <c r="Q729" s="79">
        <f t="shared" si="2289"/>
        <v>0</v>
      </c>
      <c r="R729" s="79">
        <f t="shared" si="2295"/>
        <v>0</v>
      </c>
      <c r="S729" s="79">
        <f>S730</f>
        <v>0</v>
      </c>
      <c r="T729" s="79">
        <f t="shared" si="2369"/>
        <v>0</v>
      </c>
      <c r="U729" s="79">
        <f t="shared" si="2352"/>
        <v>0</v>
      </c>
      <c r="V729" s="79">
        <f t="shared" si="2369"/>
        <v>0</v>
      </c>
      <c r="W729" s="79">
        <f t="shared" si="2369"/>
        <v>0</v>
      </c>
      <c r="X729" s="79">
        <f t="shared" si="2353"/>
        <v>0</v>
      </c>
      <c r="Y729" s="79">
        <f t="shared" si="2370"/>
        <v>0</v>
      </c>
      <c r="Z729" s="79">
        <f>Z730</f>
        <v>0</v>
      </c>
      <c r="AA729" s="79">
        <f t="shared" si="2371"/>
        <v>0</v>
      </c>
      <c r="AB729" s="79">
        <f t="shared" si="2355"/>
        <v>0</v>
      </c>
      <c r="AC729" s="79">
        <f t="shared" si="2371"/>
        <v>0</v>
      </c>
      <c r="AD729" s="79">
        <f t="shared" si="2371"/>
        <v>0</v>
      </c>
      <c r="AE729" s="79">
        <f t="shared" si="2356"/>
        <v>0</v>
      </c>
      <c r="AF729" s="79">
        <f t="shared" si="2372"/>
        <v>0</v>
      </c>
      <c r="AG729" s="79">
        <f>AG730</f>
        <v>0</v>
      </c>
      <c r="AH729" s="79">
        <f t="shared" si="2373"/>
        <v>0</v>
      </c>
      <c r="AI729" s="79">
        <f t="shared" si="2358"/>
        <v>0</v>
      </c>
      <c r="AJ729" s="79">
        <f t="shared" si="2373"/>
        <v>0</v>
      </c>
      <c r="AK729" s="79">
        <f t="shared" si="2373"/>
        <v>0</v>
      </c>
      <c r="AL729" s="79">
        <f t="shared" si="2359"/>
        <v>0</v>
      </c>
      <c r="AM729" s="79">
        <f t="shared" si="2374"/>
        <v>0</v>
      </c>
      <c r="AN729" s="79">
        <f>AN730</f>
        <v>0</v>
      </c>
      <c r="AO729" s="79">
        <f t="shared" si="2375"/>
        <v>0</v>
      </c>
      <c r="AP729" s="79">
        <f t="shared" si="2361"/>
        <v>0</v>
      </c>
      <c r="AQ729" s="79">
        <f t="shared" si="2375"/>
        <v>0</v>
      </c>
      <c r="AR729" s="79">
        <f t="shared" si="2375"/>
        <v>0</v>
      </c>
      <c r="AS729" s="79">
        <f t="shared" si="2362"/>
        <v>0</v>
      </c>
      <c r="AT729" s="79">
        <f t="shared" si="2376"/>
        <v>0</v>
      </c>
      <c r="AU729" s="79"/>
      <c r="AV729" s="80"/>
      <c r="AW729" s="93"/>
      <c r="AX729" s="93"/>
      <c r="AY729" s="93"/>
      <c r="AZ729" s="93"/>
      <c r="BA729" s="8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</row>
    <row r="730" spans="1:129" s="69" customFormat="1" hidden="1">
      <c r="A730" s="11"/>
      <c r="B730" s="4">
        <v>2017</v>
      </c>
      <c r="C730" s="82">
        <v>8323</v>
      </c>
      <c r="D730" s="82">
        <v>2</v>
      </c>
      <c r="E730" s="2">
        <v>2</v>
      </c>
      <c r="F730" s="2">
        <v>2</v>
      </c>
      <c r="G730" s="2">
        <v>3000</v>
      </c>
      <c r="H730" s="2">
        <v>3200</v>
      </c>
      <c r="I730" s="2">
        <v>327</v>
      </c>
      <c r="J730" s="83">
        <v>1</v>
      </c>
      <c r="K730" s="95" t="s">
        <v>741</v>
      </c>
      <c r="L730" s="85">
        <v>0</v>
      </c>
      <c r="M730" s="85">
        <v>0</v>
      </c>
      <c r="N730" s="85">
        <f>L730+M730</f>
        <v>0</v>
      </c>
      <c r="O730" s="85">
        <v>0</v>
      </c>
      <c r="P730" s="85">
        <v>0</v>
      </c>
      <c r="Q730" s="85">
        <f>O730+P730</f>
        <v>0</v>
      </c>
      <c r="R730" s="85">
        <v>0</v>
      </c>
      <c r="S730" s="85">
        <v>0</v>
      </c>
      <c r="T730" s="85">
        <v>0</v>
      </c>
      <c r="U730" s="85">
        <f>S730+T730</f>
        <v>0</v>
      </c>
      <c r="V730" s="85">
        <v>0</v>
      </c>
      <c r="W730" s="85">
        <v>0</v>
      </c>
      <c r="X730" s="85">
        <f>V730+W730</f>
        <v>0</v>
      </c>
      <c r="Y730" s="85">
        <v>0</v>
      </c>
      <c r="Z730" s="85">
        <v>0</v>
      </c>
      <c r="AA730" s="85">
        <v>0</v>
      </c>
      <c r="AB730" s="85">
        <f>Z730+AA730</f>
        <v>0</v>
      </c>
      <c r="AC730" s="85">
        <v>0</v>
      </c>
      <c r="AD730" s="85">
        <v>0</v>
      </c>
      <c r="AE730" s="85">
        <f>AC730+AD730</f>
        <v>0</v>
      </c>
      <c r="AF730" s="85">
        <v>0</v>
      </c>
      <c r="AG730" s="85">
        <v>0</v>
      </c>
      <c r="AH730" s="85">
        <v>0</v>
      </c>
      <c r="AI730" s="85">
        <f>AG730+AH730</f>
        <v>0</v>
      </c>
      <c r="AJ730" s="85">
        <v>0</v>
      </c>
      <c r="AK730" s="85">
        <v>0</v>
      </c>
      <c r="AL730" s="85">
        <f>AJ730+AK730</f>
        <v>0</v>
      </c>
      <c r="AM730" s="85">
        <v>0</v>
      </c>
      <c r="AN730" s="384">
        <f t="shared" ref="AN730" si="2377">L730-S730-Z730-AG730</f>
        <v>0</v>
      </c>
      <c r="AO730" s="384">
        <f t="shared" ref="AO730" si="2378">M730-T730-AA730-AH730</f>
        <v>0</v>
      </c>
      <c r="AP730" s="385">
        <f t="shared" si="2361"/>
        <v>0</v>
      </c>
      <c r="AQ730" s="384">
        <f t="shared" ref="AQ730" si="2379">O730-V730-AC730-AJ730</f>
        <v>0</v>
      </c>
      <c r="AR730" s="384">
        <f t="shared" ref="AR730" si="2380">P730-W730-AD730-AK730</f>
        <v>0</v>
      </c>
      <c r="AS730" s="385">
        <f t="shared" si="2362"/>
        <v>0</v>
      </c>
      <c r="AT730" s="385">
        <f t="shared" si="2376"/>
        <v>0</v>
      </c>
      <c r="AU730" s="86" t="s">
        <v>21</v>
      </c>
      <c r="AV730" s="87"/>
      <c r="AW730" s="88"/>
      <c r="AX730" s="88"/>
      <c r="AY730" s="88"/>
      <c r="AZ730" s="88"/>
      <c r="BA730" s="377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</row>
    <row r="731" spans="1:129" s="92" customFormat="1">
      <c r="A731" s="11"/>
      <c r="B731" s="70">
        <v>2017</v>
      </c>
      <c r="C731" s="71">
        <v>8323</v>
      </c>
      <c r="D731" s="71">
        <v>2</v>
      </c>
      <c r="E731" s="70">
        <v>2</v>
      </c>
      <c r="F731" s="70">
        <v>2</v>
      </c>
      <c r="G731" s="70">
        <v>3000</v>
      </c>
      <c r="H731" s="70">
        <v>3300</v>
      </c>
      <c r="I731" s="70"/>
      <c r="J731" s="70"/>
      <c r="K731" s="170" t="s">
        <v>19</v>
      </c>
      <c r="L731" s="73">
        <f>L732+L734</f>
        <v>3663520</v>
      </c>
      <c r="M731" s="73">
        <f t="shared" ref="M731:R731" si="2381">M732+M734</f>
        <v>0</v>
      </c>
      <c r="N731" s="73">
        <f t="shared" si="2381"/>
        <v>3663520</v>
      </c>
      <c r="O731" s="73">
        <f t="shared" si="2381"/>
        <v>0</v>
      </c>
      <c r="P731" s="73">
        <f t="shared" si="2381"/>
        <v>0</v>
      </c>
      <c r="Q731" s="73">
        <f t="shared" si="2381"/>
        <v>0</v>
      </c>
      <c r="R731" s="73">
        <f t="shared" si="2381"/>
        <v>3663520</v>
      </c>
      <c r="S731" s="73">
        <f>S732+S734</f>
        <v>0</v>
      </c>
      <c r="T731" s="73">
        <f t="shared" ref="T731:Y731" si="2382">T732+T734</f>
        <v>0</v>
      </c>
      <c r="U731" s="73">
        <f t="shared" si="2382"/>
        <v>0</v>
      </c>
      <c r="V731" s="73">
        <f t="shared" si="2382"/>
        <v>0</v>
      </c>
      <c r="W731" s="73">
        <f t="shared" si="2382"/>
        <v>0</v>
      </c>
      <c r="X731" s="73">
        <f t="shared" si="2382"/>
        <v>0</v>
      </c>
      <c r="Y731" s="73">
        <f t="shared" si="2382"/>
        <v>0</v>
      </c>
      <c r="Z731" s="73">
        <f>Z732+Z734</f>
        <v>0</v>
      </c>
      <c r="AA731" s="73">
        <f t="shared" ref="AA731:AF731" si="2383">AA732+AA734</f>
        <v>0</v>
      </c>
      <c r="AB731" s="73">
        <f t="shared" si="2383"/>
        <v>0</v>
      </c>
      <c r="AC731" s="73">
        <f t="shared" si="2383"/>
        <v>0</v>
      </c>
      <c r="AD731" s="73">
        <f t="shared" si="2383"/>
        <v>0</v>
      </c>
      <c r="AE731" s="73">
        <f t="shared" si="2383"/>
        <v>0</v>
      </c>
      <c r="AF731" s="73">
        <f t="shared" si="2383"/>
        <v>0</v>
      </c>
      <c r="AG731" s="73">
        <f>AG732+AG734</f>
        <v>0</v>
      </c>
      <c r="AH731" s="73">
        <f t="shared" ref="AH731:AM731" si="2384">AH732+AH734</f>
        <v>0</v>
      </c>
      <c r="AI731" s="73">
        <f t="shared" si="2384"/>
        <v>0</v>
      </c>
      <c r="AJ731" s="73">
        <f t="shared" si="2384"/>
        <v>0</v>
      </c>
      <c r="AK731" s="73">
        <f t="shared" si="2384"/>
        <v>0</v>
      </c>
      <c r="AL731" s="73">
        <f t="shared" si="2384"/>
        <v>0</v>
      </c>
      <c r="AM731" s="73">
        <f t="shared" si="2384"/>
        <v>0</v>
      </c>
      <c r="AN731" s="73">
        <f>AN732+AN734</f>
        <v>3663520</v>
      </c>
      <c r="AO731" s="73">
        <f t="shared" ref="AO731:AT731" si="2385">AO732+AO734</f>
        <v>0</v>
      </c>
      <c r="AP731" s="73">
        <f t="shared" si="2385"/>
        <v>3663520</v>
      </c>
      <c r="AQ731" s="73">
        <f t="shared" si="2385"/>
        <v>0</v>
      </c>
      <c r="AR731" s="73">
        <f t="shared" si="2385"/>
        <v>0</v>
      </c>
      <c r="AS731" s="73">
        <f t="shared" si="2385"/>
        <v>0</v>
      </c>
      <c r="AT731" s="73">
        <f t="shared" si="2385"/>
        <v>3663520</v>
      </c>
      <c r="AU731" s="73"/>
      <c r="AV731" s="74"/>
      <c r="AW731" s="91"/>
      <c r="AX731" s="91"/>
      <c r="AY731" s="91"/>
      <c r="AZ731" s="91"/>
      <c r="BA731" s="75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</row>
    <row r="732" spans="1:129" s="101" customFormat="1" ht="46.5" hidden="1">
      <c r="A732" s="11"/>
      <c r="B732" s="76">
        <v>2017</v>
      </c>
      <c r="C732" s="77">
        <v>8323</v>
      </c>
      <c r="D732" s="77">
        <v>2</v>
      </c>
      <c r="E732" s="76">
        <v>2</v>
      </c>
      <c r="F732" s="76">
        <v>2</v>
      </c>
      <c r="G732" s="76">
        <v>3000</v>
      </c>
      <c r="H732" s="76">
        <v>3300</v>
      </c>
      <c r="I732" s="76">
        <v>336</v>
      </c>
      <c r="J732" s="76"/>
      <c r="K732" s="78" t="s">
        <v>1119</v>
      </c>
      <c r="L732" s="79">
        <f>SUM(L733:L733)</f>
        <v>0</v>
      </c>
      <c r="M732" s="79">
        <f>SUM(M733:M733)</f>
        <v>0</v>
      </c>
      <c r="N732" s="79">
        <f t="shared" si="2294"/>
        <v>0</v>
      </c>
      <c r="O732" s="79">
        <f>SUM(O733:O733)</f>
        <v>0</v>
      </c>
      <c r="P732" s="79">
        <f>SUM(P733:P733)</f>
        <v>0</v>
      </c>
      <c r="Q732" s="79">
        <f t="shared" si="2289"/>
        <v>0</v>
      </c>
      <c r="R732" s="79">
        <f t="shared" si="2295"/>
        <v>0</v>
      </c>
      <c r="S732" s="79">
        <f>SUM(S733:S733)</f>
        <v>0</v>
      </c>
      <c r="T732" s="79">
        <f>SUM(T733:T733)</f>
        <v>0</v>
      </c>
      <c r="U732" s="79">
        <f t="shared" ref="U732" si="2386">S732+T732</f>
        <v>0</v>
      </c>
      <c r="V732" s="79">
        <f>SUM(V733:V733)</f>
        <v>0</v>
      </c>
      <c r="W732" s="79">
        <f>SUM(W733:W733)</f>
        <v>0</v>
      </c>
      <c r="X732" s="79">
        <f t="shared" ref="X732" si="2387">V732+W732</f>
        <v>0</v>
      </c>
      <c r="Y732" s="79">
        <f t="shared" ref="Y732" si="2388">U732+X732</f>
        <v>0</v>
      </c>
      <c r="Z732" s="79">
        <f>SUM(Z733:Z733)</f>
        <v>0</v>
      </c>
      <c r="AA732" s="79">
        <f>SUM(AA733:AA733)</f>
        <v>0</v>
      </c>
      <c r="AB732" s="79">
        <f t="shared" ref="AB732" si="2389">Z732+AA732</f>
        <v>0</v>
      </c>
      <c r="AC732" s="79">
        <f>SUM(AC733:AC733)</f>
        <v>0</v>
      </c>
      <c r="AD732" s="79">
        <f>SUM(AD733:AD733)</f>
        <v>0</v>
      </c>
      <c r="AE732" s="79">
        <f t="shared" ref="AE732" si="2390">AC732+AD732</f>
        <v>0</v>
      </c>
      <c r="AF732" s="79">
        <f t="shared" ref="AF732" si="2391">AB732+AE732</f>
        <v>0</v>
      </c>
      <c r="AG732" s="79">
        <f>SUM(AG733:AG733)</f>
        <v>0</v>
      </c>
      <c r="AH732" s="79">
        <f>SUM(AH733:AH733)</f>
        <v>0</v>
      </c>
      <c r="AI732" s="79">
        <f t="shared" ref="AI732" si="2392">AG732+AH732</f>
        <v>0</v>
      </c>
      <c r="AJ732" s="79">
        <f>SUM(AJ733:AJ733)</f>
        <v>0</v>
      </c>
      <c r="AK732" s="79">
        <f>SUM(AK733:AK733)</f>
        <v>0</v>
      </c>
      <c r="AL732" s="79">
        <f t="shared" ref="AL732" si="2393">AJ732+AK732</f>
        <v>0</v>
      </c>
      <c r="AM732" s="79">
        <f t="shared" ref="AM732" si="2394">AI732+AL732</f>
        <v>0</v>
      </c>
      <c r="AN732" s="79">
        <f>SUM(AN733:AN733)</f>
        <v>0</v>
      </c>
      <c r="AO732" s="79">
        <f>SUM(AO733:AO733)</f>
        <v>0</v>
      </c>
      <c r="AP732" s="79">
        <f t="shared" ref="AP732:AP733" si="2395">AN732+AO732</f>
        <v>0</v>
      </c>
      <c r="AQ732" s="79">
        <f>SUM(AQ733:AQ733)</f>
        <v>0</v>
      </c>
      <c r="AR732" s="79">
        <f>SUM(AR733:AR733)</f>
        <v>0</v>
      </c>
      <c r="AS732" s="79">
        <f t="shared" ref="AS732:AS733" si="2396">AQ732+AR732</f>
        <v>0</v>
      </c>
      <c r="AT732" s="79">
        <f t="shared" ref="AT732:AT733" si="2397">AP732+AS732</f>
        <v>0</v>
      </c>
      <c r="AU732" s="79"/>
      <c r="AV732" s="80"/>
      <c r="AW732" s="93"/>
      <c r="AX732" s="93"/>
      <c r="AY732" s="93"/>
      <c r="AZ732" s="93"/>
      <c r="BA732" s="8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</row>
    <row r="733" spans="1:129" s="69" customFormat="1" ht="48" hidden="1" customHeight="1">
      <c r="A733" s="11"/>
      <c r="B733" s="4">
        <v>2017</v>
      </c>
      <c r="C733" s="82">
        <v>8323</v>
      </c>
      <c r="D733" s="82">
        <v>2</v>
      </c>
      <c r="E733" s="2">
        <v>2</v>
      </c>
      <c r="F733" s="2">
        <v>2</v>
      </c>
      <c r="G733" s="2">
        <v>3000</v>
      </c>
      <c r="H733" s="2">
        <v>3300</v>
      </c>
      <c r="I733" s="2">
        <v>336</v>
      </c>
      <c r="J733" s="83">
        <v>1</v>
      </c>
      <c r="K733" s="95" t="s">
        <v>1120</v>
      </c>
      <c r="L733" s="85">
        <v>0</v>
      </c>
      <c r="M733" s="85">
        <v>0</v>
      </c>
      <c r="N733" s="85">
        <f>L733+M733</f>
        <v>0</v>
      </c>
      <c r="O733" s="85">
        <v>0</v>
      </c>
      <c r="P733" s="85">
        <v>0</v>
      </c>
      <c r="Q733" s="85">
        <f>O733+P733</f>
        <v>0</v>
      </c>
      <c r="R733" s="85">
        <v>0</v>
      </c>
      <c r="S733" s="85">
        <v>0</v>
      </c>
      <c r="T733" s="85">
        <v>0</v>
      </c>
      <c r="U733" s="85">
        <f>S733+T733</f>
        <v>0</v>
      </c>
      <c r="V733" s="85">
        <v>0</v>
      </c>
      <c r="W733" s="85">
        <v>0</v>
      </c>
      <c r="X733" s="85">
        <f>V733+W733</f>
        <v>0</v>
      </c>
      <c r="Y733" s="85">
        <v>0</v>
      </c>
      <c r="Z733" s="85">
        <v>0</v>
      </c>
      <c r="AA733" s="85">
        <v>0</v>
      </c>
      <c r="AB733" s="85">
        <f>Z733+AA733</f>
        <v>0</v>
      </c>
      <c r="AC733" s="85">
        <v>0</v>
      </c>
      <c r="AD733" s="85">
        <v>0</v>
      </c>
      <c r="AE733" s="85">
        <f>AC733+AD733</f>
        <v>0</v>
      </c>
      <c r="AF733" s="85">
        <v>0</v>
      </c>
      <c r="AG733" s="85">
        <v>0</v>
      </c>
      <c r="AH733" s="85">
        <v>0</v>
      </c>
      <c r="AI733" s="85">
        <f>AG733+AH733</f>
        <v>0</v>
      </c>
      <c r="AJ733" s="85">
        <v>0</v>
      </c>
      <c r="AK733" s="85">
        <v>0</v>
      </c>
      <c r="AL733" s="85">
        <f>AJ733+AK733</f>
        <v>0</v>
      </c>
      <c r="AM733" s="85">
        <v>0</v>
      </c>
      <c r="AN733" s="384">
        <f t="shared" ref="AN733" si="2398">L733-S733-Z733-AG733</f>
        <v>0</v>
      </c>
      <c r="AO733" s="384">
        <f t="shared" ref="AO733" si="2399">M733-T733-AA733-AH733</f>
        <v>0</v>
      </c>
      <c r="AP733" s="385">
        <f t="shared" si="2395"/>
        <v>0</v>
      </c>
      <c r="AQ733" s="384">
        <f t="shared" ref="AQ733" si="2400">O733-V733-AC733-AJ733</f>
        <v>0</v>
      </c>
      <c r="AR733" s="384">
        <f t="shared" ref="AR733" si="2401">P733-W733-AD733-AK733</f>
        <v>0</v>
      </c>
      <c r="AS733" s="385">
        <f t="shared" si="2396"/>
        <v>0</v>
      </c>
      <c r="AT733" s="385">
        <f t="shared" si="2397"/>
        <v>0</v>
      </c>
      <c r="AU733" s="86" t="s">
        <v>21</v>
      </c>
      <c r="AV733" s="87"/>
      <c r="AW733" s="88"/>
      <c r="AX733" s="88"/>
      <c r="AY733" s="88"/>
      <c r="AZ733" s="88"/>
      <c r="BA733" s="377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</row>
    <row r="734" spans="1:129" s="101" customFormat="1">
      <c r="A734" s="11"/>
      <c r="B734" s="76">
        <v>2017</v>
      </c>
      <c r="C734" s="77">
        <v>8323</v>
      </c>
      <c r="D734" s="77">
        <v>2</v>
      </c>
      <c r="E734" s="76">
        <v>2</v>
      </c>
      <c r="F734" s="76">
        <v>2</v>
      </c>
      <c r="G734" s="76">
        <v>3000</v>
      </c>
      <c r="H734" s="76">
        <v>3300</v>
      </c>
      <c r="I734" s="76">
        <v>339</v>
      </c>
      <c r="J734" s="76"/>
      <c r="K734" s="78" t="s">
        <v>95</v>
      </c>
      <c r="L734" s="79">
        <f>SUM(L735:L739)</f>
        <v>3663520</v>
      </c>
      <c r="M734" s="79">
        <f>SUM(M735:M739)</f>
        <v>0</v>
      </c>
      <c r="N734" s="79">
        <f t="shared" si="2294"/>
        <v>3663520</v>
      </c>
      <c r="O734" s="79">
        <f>SUM(O735:O739)</f>
        <v>0</v>
      </c>
      <c r="P734" s="79">
        <f>SUM(P735:P739)</f>
        <v>0</v>
      </c>
      <c r="Q734" s="79">
        <f t="shared" si="2289"/>
        <v>0</v>
      </c>
      <c r="R734" s="79">
        <f t="shared" si="2295"/>
        <v>3663520</v>
      </c>
      <c r="S734" s="79">
        <f>SUM(S735:S739)</f>
        <v>0</v>
      </c>
      <c r="T734" s="79">
        <f>SUM(T735:T739)</f>
        <v>0</v>
      </c>
      <c r="U734" s="79">
        <f t="shared" ref="U734:U737" si="2402">S734+T734</f>
        <v>0</v>
      </c>
      <c r="V734" s="79">
        <f>SUM(V735:V739)</f>
        <v>0</v>
      </c>
      <c r="W734" s="79">
        <f>SUM(W735:W739)</f>
        <v>0</v>
      </c>
      <c r="X734" s="79">
        <f t="shared" ref="X734:X737" si="2403">V734+W734</f>
        <v>0</v>
      </c>
      <c r="Y734" s="79">
        <f t="shared" ref="Y734:Y737" si="2404">U734+X734</f>
        <v>0</v>
      </c>
      <c r="Z734" s="79">
        <f>SUM(Z735:Z739)</f>
        <v>0</v>
      </c>
      <c r="AA734" s="79">
        <f>SUM(AA735:AA739)</f>
        <v>0</v>
      </c>
      <c r="AB734" s="79">
        <f t="shared" ref="AB734:AB737" si="2405">Z734+AA734</f>
        <v>0</v>
      </c>
      <c r="AC734" s="79">
        <f>SUM(AC735:AC739)</f>
        <v>0</v>
      </c>
      <c r="AD734" s="79">
        <f>SUM(AD735:AD739)</f>
        <v>0</v>
      </c>
      <c r="AE734" s="79">
        <f t="shared" ref="AE734:AE737" si="2406">AC734+AD734</f>
        <v>0</v>
      </c>
      <c r="AF734" s="79">
        <f t="shared" ref="AF734:AF737" si="2407">AB734+AE734</f>
        <v>0</v>
      </c>
      <c r="AG734" s="79">
        <f>SUM(AG735:AG739)</f>
        <v>0</v>
      </c>
      <c r="AH734" s="79">
        <f>SUM(AH735:AH739)</f>
        <v>0</v>
      </c>
      <c r="AI734" s="79">
        <f t="shared" ref="AI734:AI737" si="2408">AG734+AH734</f>
        <v>0</v>
      </c>
      <c r="AJ734" s="79">
        <f>SUM(AJ735:AJ739)</f>
        <v>0</v>
      </c>
      <c r="AK734" s="79">
        <f>SUM(AK735:AK739)</f>
        <v>0</v>
      </c>
      <c r="AL734" s="79">
        <f t="shared" ref="AL734:AL737" si="2409">AJ734+AK734</f>
        <v>0</v>
      </c>
      <c r="AM734" s="79">
        <f t="shared" ref="AM734:AM737" si="2410">AI734+AL734</f>
        <v>0</v>
      </c>
      <c r="AN734" s="79">
        <f>SUM(AN735:AN739)</f>
        <v>3663520</v>
      </c>
      <c r="AO734" s="79">
        <f>SUM(AO735:AO739)</f>
        <v>0</v>
      </c>
      <c r="AP734" s="79">
        <f t="shared" ref="AP734:AP735" si="2411">AN734+AO734</f>
        <v>3663520</v>
      </c>
      <c r="AQ734" s="79">
        <f>SUM(AQ735:AQ739)</f>
        <v>0</v>
      </c>
      <c r="AR734" s="79">
        <f>SUM(AR735:AR739)</f>
        <v>0</v>
      </c>
      <c r="AS734" s="79">
        <f t="shared" ref="AS734:AS735" si="2412">AQ734+AR734</f>
        <v>0</v>
      </c>
      <c r="AT734" s="79">
        <f t="shared" ref="AT734:AT735" si="2413">AP734+AS734</f>
        <v>3663520</v>
      </c>
      <c r="AU734" s="79"/>
      <c r="AV734" s="80"/>
      <c r="AW734" s="93"/>
      <c r="AX734" s="93"/>
      <c r="AY734" s="93"/>
      <c r="AZ734" s="93"/>
      <c r="BA734" s="8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</row>
    <row r="735" spans="1:129" s="69" customFormat="1" hidden="1">
      <c r="A735" s="11"/>
      <c r="B735" s="4">
        <v>2017</v>
      </c>
      <c r="C735" s="82">
        <v>8323</v>
      </c>
      <c r="D735" s="82">
        <v>2</v>
      </c>
      <c r="E735" s="2">
        <v>2</v>
      </c>
      <c r="F735" s="2">
        <v>2</v>
      </c>
      <c r="G735" s="2">
        <v>3000</v>
      </c>
      <c r="H735" s="2">
        <v>3300</v>
      </c>
      <c r="I735" s="2">
        <v>339</v>
      </c>
      <c r="J735" s="83">
        <v>1</v>
      </c>
      <c r="K735" s="95" t="s">
        <v>1121</v>
      </c>
      <c r="L735" s="85">
        <v>0</v>
      </c>
      <c r="M735" s="85">
        <v>0</v>
      </c>
      <c r="N735" s="85">
        <f t="shared" si="2294"/>
        <v>0</v>
      </c>
      <c r="O735" s="85">
        <v>0</v>
      </c>
      <c r="P735" s="85">
        <v>0</v>
      </c>
      <c r="Q735" s="85">
        <f t="shared" si="2289"/>
        <v>0</v>
      </c>
      <c r="R735" s="85">
        <f t="shared" si="2295"/>
        <v>0</v>
      </c>
      <c r="S735" s="85">
        <v>0</v>
      </c>
      <c r="T735" s="85">
        <v>0</v>
      </c>
      <c r="U735" s="85">
        <f t="shared" si="2402"/>
        <v>0</v>
      </c>
      <c r="V735" s="85">
        <v>0</v>
      </c>
      <c r="W735" s="85">
        <v>0</v>
      </c>
      <c r="X735" s="85">
        <f t="shared" si="2403"/>
        <v>0</v>
      </c>
      <c r="Y735" s="85">
        <f t="shared" si="2404"/>
        <v>0</v>
      </c>
      <c r="Z735" s="85">
        <v>0</v>
      </c>
      <c r="AA735" s="85">
        <v>0</v>
      </c>
      <c r="AB735" s="85">
        <f t="shared" si="2405"/>
        <v>0</v>
      </c>
      <c r="AC735" s="85">
        <v>0</v>
      </c>
      <c r="AD735" s="85">
        <v>0</v>
      </c>
      <c r="AE735" s="85">
        <f t="shared" si="2406"/>
        <v>0</v>
      </c>
      <c r="AF735" s="85">
        <f t="shared" si="2407"/>
        <v>0</v>
      </c>
      <c r="AG735" s="85">
        <v>0</v>
      </c>
      <c r="AH735" s="85">
        <v>0</v>
      </c>
      <c r="AI735" s="85">
        <f t="shared" si="2408"/>
        <v>0</v>
      </c>
      <c r="AJ735" s="85">
        <v>0</v>
      </c>
      <c r="AK735" s="85">
        <v>0</v>
      </c>
      <c r="AL735" s="85">
        <f t="shared" si="2409"/>
        <v>0</v>
      </c>
      <c r="AM735" s="85">
        <f t="shared" si="2410"/>
        <v>0</v>
      </c>
      <c r="AN735" s="384">
        <f t="shared" ref="AN735" si="2414">L735-S735-Z735-AG735</f>
        <v>0</v>
      </c>
      <c r="AO735" s="384">
        <f t="shared" ref="AO735" si="2415">M735-T735-AA735-AH735</f>
        <v>0</v>
      </c>
      <c r="AP735" s="385">
        <f t="shared" si="2411"/>
        <v>0</v>
      </c>
      <c r="AQ735" s="384">
        <f t="shared" ref="AQ735" si="2416">O735-V735-AC735-AJ735</f>
        <v>0</v>
      </c>
      <c r="AR735" s="384">
        <f t="shared" ref="AR735" si="2417">P735-W735-AD735-AK735</f>
        <v>0</v>
      </c>
      <c r="AS735" s="385">
        <f t="shared" si="2412"/>
        <v>0</v>
      </c>
      <c r="AT735" s="385">
        <f t="shared" si="2413"/>
        <v>0</v>
      </c>
      <c r="AU735" s="86" t="s">
        <v>21</v>
      </c>
      <c r="AV735" s="87"/>
      <c r="AW735" s="88"/>
      <c r="AX735" s="88"/>
      <c r="AY735" s="88"/>
      <c r="AZ735" s="88"/>
      <c r="BA735" s="196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</row>
    <row r="736" spans="1:129" s="69" customFormat="1" hidden="1">
      <c r="A736" s="11"/>
      <c r="B736" s="4">
        <v>2017</v>
      </c>
      <c r="C736" s="82">
        <v>8323</v>
      </c>
      <c r="D736" s="82">
        <v>2</v>
      </c>
      <c r="E736" s="2">
        <v>2</v>
      </c>
      <c r="F736" s="2">
        <v>2</v>
      </c>
      <c r="G736" s="2">
        <v>3000</v>
      </c>
      <c r="H736" s="2">
        <v>3300</v>
      </c>
      <c r="I736" s="2">
        <v>339</v>
      </c>
      <c r="J736" s="83">
        <v>2</v>
      </c>
      <c r="K736" s="113" t="s">
        <v>1122</v>
      </c>
      <c r="L736" s="85">
        <v>0</v>
      </c>
      <c r="M736" s="85">
        <v>0</v>
      </c>
      <c r="N736" s="85">
        <f t="shared" si="2294"/>
        <v>0</v>
      </c>
      <c r="O736" s="85">
        <v>0</v>
      </c>
      <c r="P736" s="85">
        <v>0</v>
      </c>
      <c r="Q736" s="85">
        <f t="shared" si="2289"/>
        <v>0</v>
      </c>
      <c r="R736" s="85">
        <f t="shared" si="2295"/>
        <v>0</v>
      </c>
      <c r="S736" s="85">
        <v>0</v>
      </c>
      <c r="T736" s="85">
        <v>0</v>
      </c>
      <c r="U736" s="85">
        <f t="shared" si="2402"/>
        <v>0</v>
      </c>
      <c r="V736" s="85">
        <v>0</v>
      </c>
      <c r="W736" s="85">
        <v>0</v>
      </c>
      <c r="X736" s="85">
        <f t="shared" si="2403"/>
        <v>0</v>
      </c>
      <c r="Y736" s="85">
        <f t="shared" si="2404"/>
        <v>0</v>
      </c>
      <c r="Z736" s="85">
        <v>0</v>
      </c>
      <c r="AA736" s="85">
        <v>0</v>
      </c>
      <c r="AB736" s="85">
        <f t="shared" si="2405"/>
        <v>0</v>
      </c>
      <c r="AC736" s="85">
        <v>0</v>
      </c>
      <c r="AD736" s="85">
        <v>0</v>
      </c>
      <c r="AE736" s="85">
        <f t="shared" si="2406"/>
        <v>0</v>
      </c>
      <c r="AF736" s="85">
        <f t="shared" si="2407"/>
        <v>0</v>
      </c>
      <c r="AG736" s="85">
        <v>0</v>
      </c>
      <c r="AH736" s="85">
        <v>0</v>
      </c>
      <c r="AI736" s="85">
        <f t="shared" si="2408"/>
        <v>0</v>
      </c>
      <c r="AJ736" s="85">
        <v>0</v>
      </c>
      <c r="AK736" s="85">
        <v>0</v>
      </c>
      <c r="AL736" s="85">
        <f t="shared" si="2409"/>
        <v>0</v>
      </c>
      <c r="AM736" s="85">
        <f t="shared" si="2410"/>
        <v>0</v>
      </c>
      <c r="AN736" s="384">
        <f t="shared" ref="AN736:AN739" si="2418">L736-S736-Z736-AG736</f>
        <v>0</v>
      </c>
      <c r="AO736" s="384">
        <f t="shared" ref="AO736:AO739" si="2419">M736-T736-AA736-AH736</f>
        <v>0</v>
      </c>
      <c r="AP736" s="385">
        <f t="shared" ref="AP736:AP739" si="2420">AN736+AO736</f>
        <v>0</v>
      </c>
      <c r="AQ736" s="384">
        <f t="shared" ref="AQ736:AQ739" si="2421">O736-V736-AC736-AJ736</f>
        <v>0</v>
      </c>
      <c r="AR736" s="384">
        <f t="shared" ref="AR736:AR739" si="2422">P736-W736-AD736-AK736</f>
        <v>0</v>
      </c>
      <c r="AS736" s="385">
        <f t="shared" ref="AS736:AS739" si="2423">AQ736+AR736</f>
        <v>0</v>
      </c>
      <c r="AT736" s="385">
        <f t="shared" ref="AT736:AT739" si="2424">AP736+AS736</f>
        <v>0</v>
      </c>
      <c r="AU736" s="86" t="s">
        <v>21</v>
      </c>
      <c r="AV736" s="87"/>
      <c r="AW736" s="88"/>
      <c r="AX736" s="88"/>
      <c r="AY736" s="88"/>
      <c r="AZ736" s="88"/>
      <c r="BA736" s="196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</row>
    <row r="737" spans="1:129" s="69" customFormat="1" ht="23.25" hidden="1" customHeight="1">
      <c r="A737" s="11"/>
      <c r="B737" s="4">
        <v>2017</v>
      </c>
      <c r="C737" s="82">
        <v>8323</v>
      </c>
      <c r="D737" s="82">
        <v>2</v>
      </c>
      <c r="E737" s="2">
        <v>2</v>
      </c>
      <c r="F737" s="2">
        <v>2</v>
      </c>
      <c r="G737" s="2">
        <v>3000</v>
      </c>
      <c r="H737" s="2">
        <v>3300</v>
      </c>
      <c r="I737" s="2">
        <v>339</v>
      </c>
      <c r="J737" s="83">
        <v>3</v>
      </c>
      <c r="K737" s="113" t="s">
        <v>1123</v>
      </c>
      <c r="L737" s="85">
        <v>0</v>
      </c>
      <c r="M737" s="85">
        <v>0</v>
      </c>
      <c r="N737" s="85">
        <f t="shared" si="2294"/>
        <v>0</v>
      </c>
      <c r="O737" s="85">
        <v>0</v>
      </c>
      <c r="P737" s="85">
        <v>0</v>
      </c>
      <c r="Q737" s="85">
        <f t="shared" si="2289"/>
        <v>0</v>
      </c>
      <c r="R737" s="85">
        <f t="shared" si="2295"/>
        <v>0</v>
      </c>
      <c r="S737" s="85">
        <v>0</v>
      </c>
      <c r="T737" s="85">
        <v>0</v>
      </c>
      <c r="U737" s="85">
        <f t="shared" si="2402"/>
        <v>0</v>
      </c>
      <c r="V737" s="85">
        <v>0</v>
      </c>
      <c r="W737" s="85">
        <v>0</v>
      </c>
      <c r="X737" s="85">
        <f t="shared" si="2403"/>
        <v>0</v>
      </c>
      <c r="Y737" s="85">
        <f t="shared" si="2404"/>
        <v>0</v>
      </c>
      <c r="Z737" s="85">
        <v>0</v>
      </c>
      <c r="AA737" s="85">
        <v>0</v>
      </c>
      <c r="AB737" s="85">
        <f t="shared" si="2405"/>
        <v>0</v>
      </c>
      <c r="AC737" s="85">
        <v>0</v>
      </c>
      <c r="AD737" s="85">
        <v>0</v>
      </c>
      <c r="AE737" s="85">
        <f t="shared" si="2406"/>
        <v>0</v>
      </c>
      <c r="AF737" s="85">
        <f t="shared" si="2407"/>
        <v>0</v>
      </c>
      <c r="AG737" s="85">
        <v>0</v>
      </c>
      <c r="AH737" s="85">
        <v>0</v>
      </c>
      <c r="AI737" s="85">
        <f t="shared" si="2408"/>
        <v>0</v>
      </c>
      <c r="AJ737" s="85">
        <v>0</v>
      </c>
      <c r="AK737" s="85">
        <v>0</v>
      </c>
      <c r="AL737" s="85">
        <f t="shared" si="2409"/>
        <v>0</v>
      </c>
      <c r="AM737" s="85">
        <f t="shared" si="2410"/>
        <v>0</v>
      </c>
      <c r="AN737" s="384">
        <f t="shared" si="2418"/>
        <v>0</v>
      </c>
      <c r="AO737" s="384">
        <f t="shared" si="2419"/>
        <v>0</v>
      </c>
      <c r="AP737" s="385">
        <f t="shared" si="2420"/>
        <v>0</v>
      </c>
      <c r="AQ737" s="384">
        <f t="shared" si="2421"/>
        <v>0</v>
      </c>
      <c r="AR737" s="384">
        <f t="shared" si="2422"/>
        <v>0</v>
      </c>
      <c r="AS737" s="385">
        <f t="shared" si="2423"/>
        <v>0</v>
      </c>
      <c r="AT737" s="385">
        <f t="shared" si="2424"/>
        <v>0</v>
      </c>
      <c r="AU737" s="86" t="s">
        <v>21</v>
      </c>
      <c r="AV737" s="87"/>
      <c r="AW737" s="88"/>
      <c r="AX737" s="88"/>
      <c r="AY737" s="88"/>
      <c r="AZ737" s="88"/>
      <c r="BA737" s="196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</row>
    <row r="738" spans="1:129" s="69" customFormat="1" hidden="1">
      <c r="A738" s="11"/>
      <c r="B738" s="4">
        <v>2017</v>
      </c>
      <c r="C738" s="82">
        <v>8323</v>
      </c>
      <c r="D738" s="82">
        <v>2</v>
      </c>
      <c r="E738" s="2">
        <v>2</v>
      </c>
      <c r="F738" s="2">
        <v>2</v>
      </c>
      <c r="G738" s="2">
        <v>3000</v>
      </c>
      <c r="H738" s="2">
        <v>3300</v>
      </c>
      <c r="I738" s="2">
        <v>339</v>
      </c>
      <c r="J738" s="83">
        <v>4</v>
      </c>
      <c r="K738" s="113" t="s">
        <v>1124</v>
      </c>
      <c r="L738" s="85">
        <v>0</v>
      </c>
      <c r="M738" s="85">
        <v>0</v>
      </c>
      <c r="N738" s="85">
        <f>L738+M738</f>
        <v>0</v>
      </c>
      <c r="O738" s="85">
        <v>0</v>
      </c>
      <c r="P738" s="85">
        <v>0</v>
      </c>
      <c r="Q738" s="85">
        <f>O738+P738</f>
        <v>0</v>
      </c>
      <c r="R738" s="85">
        <v>0</v>
      </c>
      <c r="S738" s="85">
        <v>0</v>
      </c>
      <c r="T738" s="85">
        <v>0</v>
      </c>
      <c r="U738" s="85">
        <f>S738+T738</f>
        <v>0</v>
      </c>
      <c r="V738" s="85">
        <v>0</v>
      </c>
      <c r="W738" s="85">
        <v>0</v>
      </c>
      <c r="X738" s="85">
        <f>V738+W738</f>
        <v>0</v>
      </c>
      <c r="Y738" s="85">
        <v>0</v>
      </c>
      <c r="Z738" s="85">
        <v>0</v>
      </c>
      <c r="AA738" s="85">
        <v>0</v>
      </c>
      <c r="AB738" s="85">
        <f>Z738+AA738</f>
        <v>0</v>
      </c>
      <c r="AC738" s="85">
        <v>0</v>
      </c>
      <c r="AD738" s="85">
        <v>0</v>
      </c>
      <c r="AE738" s="85">
        <f>AC738+AD738</f>
        <v>0</v>
      </c>
      <c r="AF738" s="85">
        <v>0</v>
      </c>
      <c r="AG738" s="85">
        <v>0</v>
      </c>
      <c r="AH738" s="85">
        <v>0</v>
      </c>
      <c r="AI738" s="85">
        <f>AG738+AH738</f>
        <v>0</v>
      </c>
      <c r="AJ738" s="85">
        <v>0</v>
      </c>
      <c r="AK738" s="85">
        <v>0</v>
      </c>
      <c r="AL738" s="85">
        <f>AJ738+AK738</f>
        <v>0</v>
      </c>
      <c r="AM738" s="85">
        <v>0</v>
      </c>
      <c r="AN738" s="384">
        <f t="shared" si="2418"/>
        <v>0</v>
      </c>
      <c r="AO738" s="384">
        <f t="shared" si="2419"/>
        <v>0</v>
      </c>
      <c r="AP738" s="385">
        <f t="shared" si="2420"/>
        <v>0</v>
      </c>
      <c r="AQ738" s="384">
        <f t="shared" si="2421"/>
        <v>0</v>
      </c>
      <c r="AR738" s="384">
        <f t="shared" si="2422"/>
        <v>0</v>
      </c>
      <c r="AS738" s="385">
        <f t="shared" si="2423"/>
        <v>0</v>
      </c>
      <c r="AT738" s="385">
        <f t="shared" si="2424"/>
        <v>0</v>
      </c>
      <c r="AU738" s="86" t="s">
        <v>21</v>
      </c>
      <c r="AV738" s="87"/>
      <c r="AW738" s="88"/>
      <c r="AX738" s="88"/>
      <c r="AY738" s="88"/>
      <c r="AZ738" s="88"/>
      <c r="BA738" s="377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</row>
    <row r="739" spans="1:129" s="69" customFormat="1">
      <c r="A739" s="11"/>
      <c r="B739" s="4">
        <v>2017</v>
      </c>
      <c r="C739" s="82">
        <v>8323</v>
      </c>
      <c r="D739" s="82">
        <v>2</v>
      </c>
      <c r="E739" s="2">
        <v>2</v>
      </c>
      <c r="F739" s="2">
        <v>2</v>
      </c>
      <c r="G739" s="2">
        <v>3000</v>
      </c>
      <c r="H739" s="2">
        <v>3300</v>
      </c>
      <c r="I739" s="2">
        <v>339</v>
      </c>
      <c r="J739" s="83">
        <v>5</v>
      </c>
      <c r="K739" s="113" t="s">
        <v>96</v>
      </c>
      <c r="L739" s="85">
        <v>3663520</v>
      </c>
      <c r="M739" s="85">
        <v>0</v>
      </c>
      <c r="N739" s="85">
        <f t="shared" ref="N739" si="2425">L739+M739</f>
        <v>3663520</v>
      </c>
      <c r="O739" s="85">
        <v>0</v>
      </c>
      <c r="P739" s="85">
        <v>0</v>
      </c>
      <c r="Q739" s="85">
        <f t="shared" ref="Q739" si="2426">O739+P739</f>
        <v>0</v>
      </c>
      <c r="R739" s="85">
        <f>N739+Q739</f>
        <v>3663520</v>
      </c>
      <c r="S739" s="85">
        <v>0</v>
      </c>
      <c r="T739" s="85">
        <v>0</v>
      </c>
      <c r="U739" s="85">
        <f t="shared" ref="U739:U741" si="2427">S739+T739</f>
        <v>0</v>
      </c>
      <c r="V739" s="85">
        <v>0</v>
      </c>
      <c r="W739" s="85">
        <v>0</v>
      </c>
      <c r="X739" s="85">
        <f t="shared" ref="X739:X741" si="2428">V739+W739</f>
        <v>0</v>
      </c>
      <c r="Y739" s="85">
        <f>U739+X739</f>
        <v>0</v>
      </c>
      <c r="Z739" s="85">
        <v>0</v>
      </c>
      <c r="AA739" s="85">
        <v>0</v>
      </c>
      <c r="AB739" s="85">
        <f t="shared" ref="AB739:AB741" si="2429">Z739+AA739</f>
        <v>0</v>
      </c>
      <c r="AC739" s="85">
        <v>0</v>
      </c>
      <c r="AD739" s="85">
        <v>0</v>
      </c>
      <c r="AE739" s="85">
        <f t="shared" ref="AE739:AE741" si="2430">AC739+AD739</f>
        <v>0</v>
      </c>
      <c r="AF739" s="85">
        <f>AB739+AE739</f>
        <v>0</v>
      </c>
      <c r="AG739" s="85">
        <v>0</v>
      </c>
      <c r="AH739" s="85">
        <v>0</v>
      </c>
      <c r="AI739" s="85">
        <f t="shared" ref="AI739:AI741" si="2431">AG739+AH739</f>
        <v>0</v>
      </c>
      <c r="AJ739" s="85">
        <v>0</v>
      </c>
      <c r="AK739" s="85">
        <v>0</v>
      </c>
      <c r="AL739" s="85">
        <f t="shared" ref="AL739:AL741" si="2432">AJ739+AK739</f>
        <v>0</v>
      </c>
      <c r="AM739" s="85">
        <f>AI739+AL739</f>
        <v>0</v>
      </c>
      <c r="AN739" s="384">
        <f t="shared" si="2418"/>
        <v>3663520</v>
      </c>
      <c r="AO739" s="384">
        <f t="shared" si="2419"/>
        <v>0</v>
      </c>
      <c r="AP739" s="385">
        <f t="shared" si="2420"/>
        <v>3663520</v>
      </c>
      <c r="AQ739" s="384">
        <f t="shared" si="2421"/>
        <v>0</v>
      </c>
      <c r="AR739" s="384">
        <f t="shared" si="2422"/>
        <v>0</v>
      </c>
      <c r="AS739" s="385">
        <f t="shared" si="2423"/>
        <v>0</v>
      </c>
      <c r="AT739" s="385">
        <f t="shared" si="2424"/>
        <v>3663520</v>
      </c>
      <c r="AU739" s="86" t="s">
        <v>21</v>
      </c>
      <c r="AV739" s="87">
        <v>1</v>
      </c>
      <c r="AW739" s="88">
        <v>1350</v>
      </c>
      <c r="AX739" s="88"/>
      <c r="AY739" s="88"/>
      <c r="AZ739" s="88"/>
      <c r="BA739" s="8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</row>
    <row r="740" spans="1:129" s="94" customFormat="1" hidden="1">
      <c r="A740" s="166"/>
      <c r="B740" s="70">
        <v>2017</v>
      </c>
      <c r="C740" s="71">
        <v>8323</v>
      </c>
      <c r="D740" s="106">
        <v>2</v>
      </c>
      <c r="E740" s="70">
        <v>2</v>
      </c>
      <c r="F740" s="70">
        <v>2</v>
      </c>
      <c r="G740" s="70">
        <v>3000</v>
      </c>
      <c r="H740" s="70">
        <v>3400</v>
      </c>
      <c r="I740" s="70"/>
      <c r="J740" s="70"/>
      <c r="K740" s="107" t="s">
        <v>890</v>
      </c>
      <c r="L740" s="108">
        <f>L741</f>
        <v>0</v>
      </c>
      <c r="M740" s="108">
        <f t="shared" ref="M740:P741" si="2433">M741</f>
        <v>0</v>
      </c>
      <c r="N740" s="108">
        <f t="shared" si="2294"/>
        <v>0</v>
      </c>
      <c r="O740" s="108">
        <f t="shared" si="2433"/>
        <v>0</v>
      </c>
      <c r="P740" s="108">
        <f t="shared" si="2433"/>
        <v>0</v>
      </c>
      <c r="Q740" s="108">
        <f t="shared" si="2289"/>
        <v>0</v>
      </c>
      <c r="R740" s="108">
        <f t="shared" si="2295"/>
        <v>0</v>
      </c>
      <c r="S740" s="108">
        <f>S741</f>
        <v>0</v>
      </c>
      <c r="T740" s="108">
        <f t="shared" ref="T740:W741" si="2434">T741</f>
        <v>0</v>
      </c>
      <c r="U740" s="108">
        <f t="shared" si="2427"/>
        <v>0</v>
      </c>
      <c r="V740" s="108">
        <f t="shared" si="2434"/>
        <v>0</v>
      </c>
      <c r="W740" s="108">
        <f t="shared" si="2434"/>
        <v>0</v>
      </c>
      <c r="X740" s="108">
        <f t="shared" si="2428"/>
        <v>0</v>
      </c>
      <c r="Y740" s="108">
        <f t="shared" ref="Y740:Y741" si="2435">U740+X740</f>
        <v>0</v>
      </c>
      <c r="Z740" s="108">
        <f>Z741</f>
        <v>0</v>
      </c>
      <c r="AA740" s="108">
        <f t="shared" ref="AA740:AD741" si="2436">AA741</f>
        <v>0</v>
      </c>
      <c r="AB740" s="108">
        <f t="shared" si="2429"/>
        <v>0</v>
      </c>
      <c r="AC740" s="108">
        <f t="shared" si="2436"/>
        <v>0</v>
      </c>
      <c r="AD740" s="108">
        <f t="shared" si="2436"/>
        <v>0</v>
      </c>
      <c r="AE740" s="108">
        <f t="shared" si="2430"/>
        <v>0</v>
      </c>
      <c r="AF740" s="108">
        <f t="shared" ref="AF740:AF741" si="2437">AB740+AE740</f>
        <v>0</v>
      </c>
      <c r="AG740" s="108">
        <f>AG741</f>
        <v>0</v>
      </c>
      <c r="AH740" s="108">
        <f t="shared" ref="AH740:AK741" si="2438">AH741</f>
        <v>0</v>
      </c>
      <c r="AI740" s="108">
        <f t="shared" si="2431"/>
        <v>0</v>
      </c>
      <c r="AJ740" s="108">
        <f t="shared" si="2438"/>
        <v>0</v>
      </c>
      <c r="AK740" s="108">
        <f t="shared" si="2438"/>
        <v>0</v>
      </c>
      <c r="AL740" s="108">
        <f t="shared" si="2432"/>
        <v>0</v>
      </c>
      <c r="AM740" s="108">
        <f t="shared" ref="AM740:AM741" si="2439">AI740+AL740</f>
        <v>0</v>
      </c>
      <c r="AN740" s="108">
        <f>AN741</f>
        <v>0</v>
      </c>
      <c r="AO740" s="108">
        <f t="shared" ref="AO740:AR741" si="2440">AO741</f>
        <v>0</v>
      </c>
      <c r="AP740" s="108">
        <f t="shared" ref="AP740:AP742" si="2441">AN740+AO740</f>
        <v>0</v>
      </c>
      <c r="AQ740" s="108">
        <f t="shared" si="2440"/>
        <v>0</v>
      </c>
      <c r="AR740" s="108">
        <f t="shared" si="2440"/>
        <v>0</v>
      </c>
      <c r="AS740" s="108">
        <f t="shared" ref="AS740:AS742" si="2442">AQ740+AR740</f>
        <v>0</v>
      </c>
      <c r="AT740" s="108">
        <f t="shared" ref="AT740:AT742" si="2443">AP740+AS740</f>
        <v>0</v>
      </c>
      <c r="AU740" s="108"/>
      <c r="AV740" s="171"/>
      <c r="AW740" s="171"/>
      <c r="AX740" s="171"/>
      <c r="AY740" s="171"/>
      <c r="AZ740" s="171"/>
      <c r="BA740" s="1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</row>
    <row r="741" spans="1:129" s="94" customFormat="1" hidden="1">
      <c r="A741" s="166"/>
      <c r="B741" s="76">
        <v>2017</v>
      </c>
      <c r="C741" s="77">
        <v>8323</v>
      </c>
      <c r="D741" s="96">
        <v>2</v>
      </c>
      <c r="E741" s="76">
        <v>2</v>
      </c>
      <c r="F741" s="76">
        <v>2</v>
      </c>
      <c r="G741" s="76">
        <v>3000</v>
      </c>
      <c r="H741" s="76">
        <v>3400</v>
      </c>
      <c r="I741" s="76">
        <v>345</v>
      </c>
      <c r="J741" s="76"/>
      <c r="K741" s="172" t="s">
        <v>891</v>
      </c>
      <c r="L741" s="79">
        <f>L742</f>
        <v>0</v>
      </c>
      <c r="M741" s="79">
        <f t="shared" si="2433"/>
        <v>0</v>
      </c>
      <c r="N741" s="79">
        <f t="shared" si="2294"/>
        <v>0</v>
      </c>
      <c r="O741" s="79">
        <f t="shared" si="2433"/>
        <v>0</v>
      </c>
      <c r="P741" s="79">
        <f t="shared" si="2433"/>
        <v>0</v>
      </c>
      <c r="Q741" s="79">
        <f t="shared" si="2289"/>
        <v>0</v>
      </c>
      <c r="R741" s="79">
        <f t="shared" si="2295"/>
        <v>0</v>
      </c>
      <c r="S741" s="79">
        <f>S742</f>
        <v>0</v>
      </c>
      <c r="T741" s="79">
        <f t="shared" si="2434"/>
        <v>0</v>
      </c>
      <c r="U741" s="79">
        <f t="shared" si="2427"/>
        <v>0</v>
      </c>
      <c r="V741" s="79">
        <f t="shared" si="2434"/>
        <v>0</v>
      </c>
      <c r="W741" s="79">
        <f t="shared" si="2434"/>
        <v>0</v>
      </c>
      <c r="X741" s="79">
        <f t="shared" si="2428"/>
        <v>0</v>
      </c>
      <c r="Y741" s="79">
        <f t="shared" si="2435"/>
        <v>0</v>
      </c>
      <c r="Z741" s="79">
        <f>Z742</f>
        <v>0</v>
      </c>
      <c r="AA741" s="79">
        <f t="shared" si="2436"/>
        <v>0</v>
      </c>
      <c r="AB741" s="79">
        <f t="shared" si="2429"/>
        <v>0</v>
      </c>
      <c r="AC741" s="79">
        <f t="shared" si="2436"/>
        <v>0</v>
      </c>
      <c r="AD741" s="79">
        <f t="shared" si="2436"/>
        <v>0</v>
      </c>
      <c r="AE741" s="79">
        <f t="shared" si="2430"/>
        <v>0</v>
      </c>
      <c r="AF741" s="79">
        <f t="shared" si="2437"/>
        <v>0</v>
      </c>
      <c r="AG741" s="79">
        <f>AG742</f>
        <v>0</v>
      </c>
      <c r="AH741" s="79">
        <f t="shared" si="2438"/>
        <v>0</v>
      </c>
      <c r="AI741" s="79">
        <f t="shared" si="2431"/>
        <v>0</v>
      </c>
      <c r="AJ741" s="79">
        <f t="shared" si="2438"/>
        <v>0</v>
      </c>
      <c r="AK741" s="79">
        <f t="shared" si="2438"/>
        <v>0</v>
      </c>
      <c r="AL741" s="79">
        <f t="shared" si="2432"/>
        <v>0</v>
      </c>
      <c r="AM741" s="79">
        <f t="shared" si="2439"/>
        <v>0</v>
      </c>
      <c r="AN741" s="79">
        <f>AN742</f>
        <v>0</v>
      </c>
      <c r="AO741" s="79">
        <f t="shared" si="2440"/>
        <v>0</v>
      </c>
      <c r="AP741" s="79">
        <f t="shared" si="2441"/>
        <v>0</v>
      </c>
      <c r="AQ741" s="79">
        <f t="shared" si="2440"/>
        <v>0</v>
      </c>
      <c r="AR741" s="79">
        <f t="shared" si="2440"/>
        <v>0</v>
      </c>
      <c r="AS741" s="79">
        <f t="shared" si="2442"/>
        <v>0</v>
      </c>
      <c r="AT741" s="79">
        <f t="shared" si="2443"/>
        <v>0</v>
      </c>
      <c r="AU741" s="173"/>
      <c r="AV741" s="167"/>
      <c r="AW741" s="112"/>
      <c r="AX741" s="112"/>
      <c r="AY741" s="112"/>
      <c r="AZ741" s="112"/>
      <c r="BA741" s="100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</row>
    <row r="742" spans="1:129" s="69" customFormat="1" hidden="1">
      <c r="A742" s="11"/>
      <c r="B742" s="4">
        <v>2017</v>
      </c>
      <c r="C742" s="82">
        <v>8323</v>
      </c>
      <c r="D742" s="82">
        <v>2</v>
      </c>
      <c r="E742" s="2">
        <v>2</v>
      </c>
      <c r="F742" s="2">
        <v>2</v>
      </c>
      <c r="G742" s="2">
        <v>3000</v>
      </c>
      <c r="H742" s="2">
        <v>3400</v>
      </c>
      <c r="I742" s="2">
        <v>345</v>
      </c>
      <c r="J742" s="83">
        <v>1</v>
      </c>
      <c r="K742" s="174" t="s">
        <v>891</v>
      </c>
      <c r="L742" s="85">
        <v>0</v>
      </c>
      <c r="M742" s="85">
        <v>0</v>
      </c>
      <c r="N742" s="85">
        <f>L742+M742</f>
        <v>0</v>
      </c>
      <c r="O742" s="85">
        <v>0</v>
      </c>
      <c r="P742" s="85">
        <v>0</v>
      </c>
      <c r="Q742" s="85">
        <f>O742+P742</f>
        <v>0</v>
      </c>
      <c r="R742" s="85">
        <v>0</v>
      </c>
      <c r="S742" s="85">
        <v>0</v>
      </c>
      <c r="T742" s="85">
        <v>0</v>
      </c>
      <c r="U742" s="85">
        <f>S742+T742</f>
        <v>0</v>
      </c>
      <c r="V742" s="85">
        <v>0</v>
      </c>
      <c r="W742" s="85">
        <v>0</v>
      </c>
      <c r="X742" s="85">
        <f>V742+W742</f>
        <v>0</v>
      </c>
      <c r="Y742" s="85">
        <v>0</v>
      </c>
      <c r="Z742" s="85">
        <v>0</v>
      </c>
      <c r="AA742" s="85">
        <v>0</v>
      </c>
      <c r="AB742" s="85">
        <f>Z742+AA742</f>
        <v>0</v>
      </c>
      <c r="AC742" s="85">
        <v>0</v>
      </c>
      <c r="AD742" s="85">
        <v>0</v>
      </c>
      <c r="AE742" s="85">
        <f>AC742+AD742</f>
        <v>0</v>
      </c>
      <c r="AF742" s="85">
        <v>0</v>
      </c>
      <c r="AG742" s="85">
        <v>0</v>
      </c>
      <c r="AH742" s="85">
        <v>0</v>
      </c>
      <c r="AI742" s="85">
        <f>AG742+AH742</f>
        <v>0</v>
      </c>
      <c r="AJ742" s="85">
        <v>0</v>
      </c>
      <c r="AK742" s="85">
        <v>0</v>
      </c>
      <c r="AL742" s="85">
        <f>AJ742+AK742</f>
        <v>0</v>
      </c>
      <c r="AM742" s="85">
        <v>0</v>
      </c>
      <c r="AN742" s="384">
        <f t="shared" ref="AN742" si="2444">L742-S742-Z742-AG742</f>
        <v>0</v>
      </c>
      <c r="AO742" s="384">
        <f t="shared" ref="AO742" si="2445">M742-T742-AA742-AH742</f>
        <v>0</v>
      </c>
      <c r="AP742" s="385">
        <f t="shared" si="2441"/>
        <v>0</v>
      </c>
      <c r="AQ742" s="384">
        <f t="shared" ref="AQ742" si="2446">O742-V742-AC742-AJ742</f>
        <v>0</v>
      </c>
      <c r="AR742" s="384">
        <f t="shared" ref="AR742" si="2447">P742-W742-AD742-AK742</f>
        <v>0</v>
      </c>
      <c r="AS742" s="385">
        <f t="shared" si="2442"/>
        <v>0</v>
      </c>
      <c r="AT742" s="385">
        <f t="shared" si="2443"/>
        <v>0</v>
      </c>
      <c r="AU742" s="86" t="s">
        <v>21</v>
      </c>
      <c r="AV742" s="87"/>
      <c r="AW742" s="88"/>
      <c r="AX742" s="88"/>
      <c r="AY742" s="88"/>
      <c r="AZ742" s="88"/>
      <c r="BA742" s="377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</row>
    <row r="743" spans="1:129" s="175" customFormat="1" ht="46.5" hidden="1">
      <c r="A743" s="11"/>
      <c r="B743" s="70">
        <v>2017</v>
      </c>
      <c r="C743" s="106">
        <v>8323</v>
      </c>
      <c r="D743" s="106">
        <v>2</v>
      </c>
      <c r="E743" s="70">
        <v>2</v>
      </c>
      <c r="F743" s="70">
        <v>2</v>
      </c>
      <c r="G743" s="70">
        <v>3000</v>
      </c>
      <c r="H743" s="70">
        <v>3500</v>
      </c>
      <c r="I743" s="70"/>
      <c r="J743" s="70"/>
      <c r="K743" s="107" t="s">
        <v>286</v>
      </c>
      <c r="L743" s="108">
        <f>L744+L746</f>
        <v>0</v>
      </c>
      <c r="M743" s="108">
        <f t="shared" ref="M743:R743" si="2448">M744+M746</f>
        <v>0</v>
      </c>
      <c r="N743" s="108">
        <f t="shared" si="2448"/>
        <v>0</v>
      </c>
      <c r="O743" s="108">
        <f t="shared" si="2448"/>
        <v>0</v>
      </c>
      <c r="P743" s="108">
        <f t="shared" si="2448"/>
        <v>0</v>
      </c>
      <c r="Q743" s="108">
        <f t="shared" si="2448"/>
        <v>0</v>
      </c>
      <c r="R743" s="108">
        <f t="shared" si="2448"/>
        <v>0</v>
      </c>
      <c r="S743" s="108">
        <f>S744+S746</f>
        <v>0</v>
      </c>
      <c r="T743" s="108">
        <f t="shared" ref="T743:Y743" si="2449">T744+T746</f>
        <v>0</v>
      </c>
      <c r="U743" s="108">
        <f t="shared" si="2449"/>
        <v>0</v>
      </c>
      <c r="V743" s="108">
        <f t="shared" si="2449"/>
        <v>0</v>
      </c>
      <c r="W743" s="108">
        <f t="shared" si="2449"/>
        <v>0</v>
      </c>
      <c r="X743" s="108">
        <f t="shared" si="2449"/>
        <v>0</v>
      </c>
      <c r="Y743" s="108">
        <f t="shared" si="2449"/>
        <v>0</v>
      </c>
      <c r="Z743" s="108">
        <f>Z744+Z746</f>
        <v>0</v>
      </c>
      <c r="AA743" s="108">
        <f t="shared" ref="AA743:AF743" si="2450">AA744+AA746</f>
        <v>0</v>
      </c>
      <c r="AB743" s="108">
        <f t="shared" si="2450"/>
        <v>0</v>
      </c>
      <c r="AC743" s="108">
        <f t="shared" si="2450"/>
        <v>0</v>
      </c>
      <c r="AD743" s="108">
        <f t="shared" si="2450"/>
        <v>0</v>
      </c>
      <c r="AE743" s="108">
        <f t="shared" si="2450"/>
        <v>0</v>
      </c>
      <c r="AF743" s="108">
        <f t="shared" si="2450"/>
        <v>0</v>
      </c>
      <c r="AG743" s="108">
        <f>AG744+AG746</f>
        <v>0</v>
      </c>
      <c r="AH743" s="108">
        <f t="shared" ref="AH743:AM743" si="2451">AH744+AH746</f>
        <v>0</v>
      </c>
      <c r="AI743" s="108">
        <f t="shared" si="2451"/>
        <v>0</v>
      </c>
      <c r="AJ743" s="108">
        <f t="shared" si="2451"/>
        <v>0</v>
      </c>
      <c r="AK743" s="108">
        <f t="shared" si="2451"/>
        <v>0</v>
      </c>
      <c r="AL743" s="108">
        <f t="shared" si="2451"/>
        <v>0</v>
      </c>
      <c r="AM743" s="108">
        <f t="shared" si="2451"/>
        <v>0</v>
      </c>
      <c r="AN743" s="108">
        <f>AN744+AN746</f>
        <v>0</v>
      </c>
      <c r="AO743" s="108">
        <f t="shared" ref="AO743:AT743" si="2452">AO744+AO746</f>
        <v>0</v>
      </c>
      <c r="AP743" s="108">
        <f t="shared" si="2452"/>
        <v>0</v>
      </c>
      <c r="AQ743" s="108">
        <f t="shared" si="2452"/>
        <v>0</v>
      </c>
      <c r="AR743" s="108">
        <f t="shared" si="2452"/>
        <v>0</v>
      </c>
      <c r="AS743" s="108">
        <f t="shared" si="2452"/>
        <v>0</v>
      </c>
      <c r="AT743" s="108">
        <f t="shared" si="2452"/>
        <v>0</v>
      </c>
      <c r="AU743" s="108"/>
      <c r="AV743" s="171"/>
      <c r="AW743" s="171"/>
      <c r="AX743" s="171"/>
      <c r="AY743" s="171"/>
      <c r="AZ743" s="171"/>
      <c r="BA743" s="111"/>
      <c r="BB743" s="166"/>
      <c r="BC743" s="166"/>
      <c r="BD743" s="166"/>
      <c r="BE743" s="166"/>
      <c r="BF743" s="166"/>
      <c r="BG743" s="166"/>
      <c r="BH743" s="166"/>
      <c r="BI743" s="166"/>
      <c r="BJ743" s="166"/>
      <c r="BK743" s="166"/>
      <c r="BL743" s="166"/>
      <c r="BM743" s="166"/>
      <c r="BN743" s="166"/>
      <c r="BO743" s="166"/>
      <c r="BP743" s="166"/>
      <c r="BQ743" s="166"/>
      <c r="BR743" s="166"/>
      <c r="BS743" s="166"/>
      <c r="BT743" s="166"/>
      <c r="BU743" s="166"/>
      <c r="BV743" s="166"/>
      <c r="BW743" s="166"/>
      <c r="BX743" s="166"/>
      <c r="BY743" s="166"/>
      <c r="BZ743" s="166"/>
      <c r="CA743" s="166"/>
      <c r="CB743" s="166"/>
      <c r="CC743" s="166"/>
      <c r="CD743" s="166"/>
      <c r="CE743" s="166"/>
      <c r="CF743" s="166"/>
      <c r="CG743" s="166"/>
      <c r="CH743" s="166"/>
      <c r="CI743" s="166"/>
      <c r="CJ743" s="166"/>
      <c r="CK743" s="166"/>
      <c r="CL743" s="166"/>
      <c r="CM743" s="166"/>
      <c r="CN743" s="166"/>
      <c r="CO743" s="166"/>
      <c r="CP743" s="166"/>
      <c r="CQ743" s="166"/>
      <c r="CR743" s="166"/>
      <c r="CS743" s="166"/>
      <c r="CT743" s="166"/>
      <c r="CU743" s="166"/>
      <c r="CV743" s="166"/>
      <c r="CW743" s="166"/>
      <c r="CX743" s="166"/>
      <c r="CY743" s="166"/>
      <c r="CZ743" s="166"/>
      <c r="DA743" s="166"/>
      <c r="DB743" s="166"/>
      <c r="DC743" s="166"/>
      <c r="DD743" s="166"/>
      <c r="DE743" s="166"/>
      <c r="DF743" s="166"/>
      <c r="DG743" s="166"/>
      <c r="DH743" s="166"/>
      <c r="DI743" s="166"/>
      <c r="DJ743" s="166"/>
      <c r="DK743" s="166"/>
      <c r="DL743" s="166"/>
      <c r="DM743" s="166"/>
      <c r="DN743" s="166"/>
      <c r="DO743" s="166"/>
      <c r="DP743" s="166"/>
      <c r="DQ743" s="166"/>
      <c r="DR743" s="166"/>
      <c r="DS743" s="166"/>
      <c r="DT743" s="166"/>
      <c r="DU743" s="166"/>
      <c r="DV743" s="166"/>
      <c r="DW743" s="166"/>
      <c r="DX743" s="166"/>
      <c r="DY743" s="166"/>
    </row>
    <row r="744" spans="1:129" s="94" customFormat="1" ht="46.5" hidden="1">
      <c r="A744" s="11"/>
      <c r="B744" s="76">
        <v>2017</v>
      </c>
      <c r="C744" s="96">
        <v>8323</v>
      </c>
      <c r="D744" s="96">
        <v>2</v>
      </c>
      <c r="E744" s="76">
        <v>2</v>
      </c>
      <c r="F744" s="76">
        <v>2</v>
      </c>
      <c r="G744" s="76">
        <v>3000</v>
      </c>
      <c r="H744" s="76">
        <v>3500</v>
      </c>
      <c r="I744" s="76">
        <v>354</v>
      </c>
      <c r="J744" s="76"/>
      <c r="K744" s="172" t="s">
        <v>915</v>
      </c>
      <c r="L744" s="79">
        <f>L745</f>
        <v>0</v>
      </c>
      <c r="M744" s="79">
        <f>M745</f>
        <v>0</v>
      </c>
      <c r="N744" s="79">
        <f t="shared" si="2294"/>
        <v>0</v>
      </c>
      <c r="O744" s="79">
        <f>O745</f>
        <v>0</v>
      </c>
      <c r="P744" s="79">
        <f>P745</f>
        <v>0</v>
      </c>
      <c r="Q744" s="79">
        <f t="shared" si="2289"/>
        <v>0</v>
      </c>
      <c r="R744" s="79">
        <f t="shared" si="2295"/>
        <v>0</v>
      </c>
      <c r="S744" s="79">
        <f>S745</f>
        <v>0</v>
      </c>
      <c r="T744" s="79">
        <f>T745</f>
        <v>0</v>
      </c>
      <c r="U744" s="79">
        <f t="shared" ref="U744" si="2453">S744+T744</f>
        <v>0</v>
      </c>
      <c r="V744" s="79">
        <f>V745</f>
        <v>0</v>
      </c>
      <c r="W744" s="79">
        <f>W745</f>
        <v>0</v>
      </c>
      <c r="X744" s="79">
        <f t="shared" ref="X744" si="2454">V744+W744</f>
        <v>0</v>
      </c>
      <c r="Y744" s="79">
        <f t="shared" ref="Y744" si="2455">U744+X744</f>
        <v>0</v>
      </c>
      <c r="Z744" s="79">
        <f>Z745</f>
        <v>0</v>
      </c>
      <c r="AA744" s="79">
        <f>AA745</f>
        <v>0</v>
      </c>
      <c r="AB744" s="79">
        <f t="shared" ref="AB744" si="2456">Z744+AA744</f>
        <v>0</v>
      </c>
      <c r="AC744" s="79">
        <f>AC745</f>
        <v>0</v>
      </c>
      <c r="AD744" s="79">
        <f>AD745</f>
        <v>0</v>
      </c>
      <c r="AE744" s="79">
        <f t="shared" ref="AE744" si="2457">AC744+AD744</f>
        <v>0</v>
      </c>
      <c r="AF744" s="79">
        <f t="shared" ref="AF744" si="2458">AB744+AE744</f>
        <v>0</v>
      </c>
      <c r="AG744" s="79">
        <f>AG745</f>
        <v>0</v>
      </c>
      <c r="AH744" s="79">
        <f>AH745</f>
        <v>0</v>
      </c>
      <c r="AI744" s="79">
        <f t="shared" ref="AI744" si="2459">AG744+AH744</f>
        <v>0</v>
      </c>
      <c r="AJ744" s="79">
        <f>AJ745</f>
        <v>0</v>
      </c>
      <c r="AK744" s="79">
        <f>AK745</f>
        <v>0</v>
      </c>
      <c r="AL744" s="79">
        <f t="shared" ref="AL744" si="2460">AJ744+AK744</f>
        <v>0</v>
      </c>
      <c r="AM744" s="79">
        <f t="shared" ref="AM744" si="2461">AI744+AL744</f>
        <v>0</v>
      </c>
      <c r="AN744" s="79">
        <f>AN745</f>
        <v>0</v>
      </c>
      <c r="AO744" s="79">
        <f>AO745</f>
        <v>0</v>
      </c>
      <c r="AP744" s="79">
        <f t="shared" ref="AP744:AP745" si="2462">AN744+AO744</f>
        <v>0</v>
      </c>
      <c r="AQ744" s="79">
        <f>AQ745</f>
        <v>0</v>
      </c>
      <c r="AR744" s="79">
        <f>AR745</f>
        <v>0</v>
      </c>
      <c r="AS744" s="79">
        <f t="shared" ref="AS744:AS745" si="2463">AQ744+AR744</f>
        <v>0</v>
      </c>
      <c r="AT744" s="79">
        <f t="shared" ref="AT744:AT745" si="2464">AP744+AS744</f>
        <v>0</v>
      </c>
      <c r="AU744" s="173"/>
      <c r="AV744" s="167"/>
      <c r="AW744" s="112"/>
      <c r="AX744" s="112"/>
      <c r="AY744" s="112"/>
      <c r="AZ744" s="112"/>
      <c r="BA744" s="100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</row>
    <row r="745" spans="1:129" s="69" customFormat="1" ht="46.5" hidden="1">
      <c r="A745" s="11"/>
      <c r="B745" s="4">
        <v>2017</v>
      </c>
      <c r="C745" s="82">
        <v>8323</v>
      </c>
      <c r="D745" s="82">
        <v>2</v>
      </c>
      <c r="E745" s="2">
        <v>2</v>
      </c>
      <c r="F745" s="2">
        <v>2</v>
      </c>
      <c r="G745" s="2">
        <v>3000</v>
      </c>
      <c r="H745" s="2">
        <v>3500</v>
      </c>
      <c r="I745" s="2">
        <v>354</v>
      </c>
      <c r="J745" s="83">
        <v>1</v>
      </c>
      <c r="K745" s="174" t="s">
        <v>930</v>
      </c>
      <c r="L745" s="85">
        <v>0</v>
      </c>
      <c r="M745" s="85">
        <v>0</v>
      </c>
      <c r="N745" s="85">
        <f>L745+M745</f>
        <v>0</v>
      </c>
      <c r="O745" s="85">
        <v>0</v>
      </c>
      <c r="P745" s="85">
        <v>0</v>
      </c>
      <c r="Q745" s="85">
        <f>O745+P745</f>
        <v>0</v>
      </c>
      <c r="R745" s="85">
        <v>0</v>
      </c>
      <c r="S745" s="85">
        <v>0</v>
      </c>
      <c r="T745" s="85">
        <v>0</v>
      </c>
      <c r="U745" s="85">
        <f>S745+T745</f>
        <v>0</v>
      </c>
      <c r="V745" s="85">
        <v>0</v>
      </c>
      <c r="W745" s="85">
        <v>0</v>
      </c>
      <c r="X745" s="85">
        <f>V745+W745</f>
        <v>0</v>
      </c>
      <c r="Y745" s="85">
        <v>0</v>
      </c>
      <c r="Z745" s="85">
        <v>0</v>
      </c>
      <c r="AA745" s="85">
        <v>0</v>
      </c>
      <c r="AB745" s="85">
        <f>Z745+AA745</f>
        <v>0</v>
      </c>
      <c r="AC745" s="85">
        <v>0</v>
      </c>
      <c r="AD745" s="85">
        <v>0</v>
      </c>
      <c r="AE745" s="85">
        <f>AC745+AD745</f>
        <v>0</v>
      </c>
      <c r="AF745" s="85">
        <v>0</v>
      </c>
      <c r="AG745" s="85">
        <v>0</v>
      </c>
      <c r="AH745" s="85">
        <v>0</v>
      </c>
      <c r="AI745" s="85">
        <f>AG745+AH745</f>
        <v>0</v>
      </c>
      <c r="AJ745" s="85">
        <v>0</v>
      </c>
      <c r="AK745" s="85">
        <v>0</v>
      </c>
      <c r="AL745" s="85">
        <f>AJ745+AK745</f>
        <v>0</v>
      </c>
      <c r="AM745" s="85">
        <v>0</v>
      </c>
      <c r="AN745" s="384">
        <f t="shared" ref="AN745" si="2465">L745-S745-Z745-AG745</f>
        <v>0</v>
      </c>
      <c r="AO745" s="384">
        <f t="shared" ref="AO745" si="2466">M745-T745-AA745-AH745</f>
        <v>0</v>
      </c>
      <c r="AP745" s="385">
        <f t="shared" si="2462"/>
        <v>0</v>
      </c>
      <c r="AQ745" s="384">
        <f t="shared" ref="AQ745" si="2467">O745-V745-AC745-AJ745</f>
        <v>0</v>
      </c>
      <c r="AR745" s="384">
        <f t="shared" ref="AR745" si="2468">P745-W745-AD745-AK745</f>
        <v>0</v>
      </c>
      <c r="AS745" s="385">
        <f t="shared" si="2463"/>
        <v>0</v>
      </c>
      <c r="AT745" s="385">
        <f t="shared" si="2464"/>
        <v>0</v>
      </c>
      <c r="AU745" s="86" t="s">
        <v>21</v>
      </c>
      <c r="AV745" s="87"/>
      <c r="AW745" s="88"/>
      <c r="AX745" s="88"/>
      <c r="AY745" s="88"/>
      <c r="AZ745" s="88"/>
      <c r="BA745" s="377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</row>
    <row r="746" spans="1:129" s="175" customFormat="1" ht="46.5" hidden="1">
      <c r="A746" s="166"/>
      <c r="B746" s="76">
        <v>2017</v>
      </c>
      <c r="C746" s="96">
        <v>8323</v>
      </c>
      <c r="D746" s="96">
        <v>2</v>
      </c>
      <c r="E746" s="76">
        <v>2</v>
      </c>
      <c r="F746" s="76">
        <v>2</v>
      </c>
      <c r="G746" s="76">
        <v>3000</v>
      </c>
      <c r="H746" s="76">
        <v>3500</v>
      </c>
      <c r="I746" s="76">
        <v>357</v>
      </c>
      <c r="J746" s="76"/>
      <c r="K746" s="97" t="s">
        <v>424</v>
      </c>
      <c r="L746" s="79">
        <f>L747</f>
        <v>0</v>
      </c>
      <c r="M746" s="79">
        <f>M747</f>
        <v>0</v>
      </c>
      <c r="N746" s="79">
        <f t="shared" si="2294"/>
        <v>0</v>
      </c>
      <c r="O746" s="79">
        <f>O747</f>
        <v>0</v>
      </c>
      <c r="P746" s="79">
        <f>P747</f>
        <v>0</v>
      </c>
      <c r="Q746" s="79">
        <f t="shared" si="2289"/>
        <v>0</v>
      </c>
      <c r="R746" s="79">
        <f t="shared" si="2295"/>
        <v>0</v>
      </c>
      <c r="S746" s="79">
        <f>S747</f>
        <v>0</v>
      </c>
      <c r="T746" s="79">
        <f>T747</f>
        <v>0</v>
      </c>
      <c r="U746" s="79">
        <f t="shared" ref="U746" si="2469">S746+T746</f>
        <v>0</v>
      </c>
      <c r="V746" s="79">
        <f>V747</f>
        <v>0</v>
      </c>
      <c r="W746" s="79">
        <f>W747</f>
        <v>0</v>
      </c>
      <c r="X746" s="79">
        <f t="shared" ref="X746" si="2470">V746+W746</f>
        <v>0</v>
      </c>
      <c r="Y746" s="79">
        <f t="shared" ref="Y746" si="2471">U746+X746</f>
        <v>0</v>
      </c>
      <c r="Z746" s="79">
        <f>Z747</f>
        <v>0</v>
      </c>
      <c r="AA746" s="79">
        <f>AA747</f>
        <v>0</v>
      </c>
      <c r="AB746" s="79">
        <f t="shared" ref="AB746" si="2472">Z746+AA746</f>
        <v>0</v>
      </c>
      <c r="AC746" s="79">
        <f>AC747</f>
        <v>0</v>
      </c>
      <c r="AD746" s="79">
        <f>AD747</f>
        <v>0</v>
      </c>
      <c r="AE746" s="79">
        <f t="shared" ref="AE746" si="2473">AC746+AD746</f>
        <v>0</v>
      </c>
      <c r="AF746" s="79">
        <f t="shared" ref="AF746" si="2474">AB746+AE746</f>
        <v>0</v>
      </c>
      <c r="AG746" s="79">
        <f>AG747</f>
        <v>0</v>
      </c>
      <c r="AH746" s="79">
        <f>AH747</f>
        <v>0</v>
      </c>
      <c r="AI746" s="79">
        <f t="shared" ref="AI746" si="2475">AG746+AH746</f>
        <v>0</v>
      </c>
      <c r="AJ746" s="79">
        <f>AJ747</f>
        <v>0</v>
      </c>
      <c r="AK746" s="79">
        <f>AK747</f>
        <v>0</v>
      </c>
      <c r="AL746" s="79">
        <f t="shared" ref="AL746" si="2476">AJ746+AK746</f>
        <v>0</v>
      </c>
      <c r="AM746" s="79">
        <f t="shared" ref="AM746" si="2477">AI746+AL746</f>
        <v>0</v>
      </c>
      <c r="AN746" s="79">
        <f>AN747</f>
        <v>0</v>
      </c>
      <c r="AO746" s="79">
        <f>AO747</f>
        <v>0</v>
      </c>
      <c r="AP746" s="79">
        <f t="shared" ref="AP746:AP747" si="2478">AN746+AO746</f>
        <v>0</v>
      </c>
      <c r="AQ746" s="79">
        <f>AQ747</f>
        <v>0</v>
      </c>
      <c r="AR746" s="79">
        <f>AR747</f>
        <v>0</v>
      </c>
      <c r="AS746" s="79">
        <f t="shared" ref="AS746:AS747" si="2479">AQ746+AR746</f>
        <v>0</v>
      </c>
      <c r="AT746" s="79">
        <f t="shared" ref="AT746:AT747" si="2480">AP746+AS746</f>
        <v>0</v>
      </c>
      <c r="AU746" s="98"/>
      <c r="AV746" s="167"/>
      <c r="AW746" s="167"/>
      <c r="AX746" s="167"/>
      <c r="AY746" s="167"/>
      <c r="AZ746" s="167"/>
      <c r="BA746" s="100"/>
      <c r="BB746" s="166"/>
      <c r="BC746" s="166"/>
      <c r="BD746" s="166"/>
      <c r="BE746" s="166"/>
      <c r="BF746" s="166"/>
      <c r="BG746" s="166"/>
      <c r="BH746" s="166"/>
      <c r="BI746" s="166"/>
      <c r="BJ746" s="166"/>
      <c r="BK746" s="166"/>
      <c r="BL746" s="166"/>
      <c r="BM746" s="166"/>
      <c r="BN746" s="166"/>
      <c r="BO746" s="166"/>
      <c r="BP746" s="166"/>
      <c r="BQ746" s="166"/>
      <c r="BR746" s="166"/>
      <c r="BS746" s="166"/>
      <c r="BT746" s="166"/>
      <c r="BU746" s="166"/>
      <c r="BV746" s="166"/>
      <c r="BW746" s="166"/>
      <c r="BX746" s="166"/>
      <c r="BY746" s="166"/>
      <c r="BZ746" s="166"/>
      <c r="CA746" s="166"/>
      <c r="CB746" s="166"/>
      <c r="CC746" s="166"/>
      <c r="CD746" s="166"/>
      <c r="CE746" s="166"/>
      <c r="CF746" s="166"/>
      <c r="CG746" s="166"/>
      <c r="CH746" s="166"/>
      <c r="CI746" s="166"/>
      <c r="CJ746" s="166"/>
      <c r="CK746" s="166"/>
      <c r="CL746" s="166"/>
      <c r="CM746" s="166"/>
      <c r="CN746" s="166"/>
      <c r="CO746" s="166"/>
      <c r="CP746" s="166"/>
      <c r="CQ746" s="166"/>
      <c r="CR746" s="166"/>
      <c r="CS746" s="166"/>
      <c r="CT746" s="166"/>
      <c r="CU746" s="166"/>
      <c r="CV746" s="166"/>
      <c r="CW746" s="166"/>
      <c r="CX746" s="166"/>
      <c r="CY746" s="166"/>
      <c r="CZ746" s="166"/>
      <c r="DA746" s="166"/>
      <c r="DB746" s="166"/>
      <c r="DC746" s="166"/>
      <c r="DD746" s="166"/>
      <c r="DE746" s="166"/>
      <c r="DF746" s="166"/>
      <c r="DG746" s="166"/>
      <c r="DH746" s="166"/>
      <c r="DI746" s="166"/>
      <c r="DJ746" s="166"/>
      <c r="DK746" s="166"/>
      <c r="DL746" s="166"/>
      <c r="DM746" s="166"/>
      <c r="DN746" s="166"/>
      <c r="DO746" s="166"/>
      <c r="DP746" s="166"/>
      <c r="DQ746" s="166"/>
      <c r="DR746" s="166"/>
      <c r="DS746" s="166"/>
      <c r="DT746" s="166"/>
      <c r="DU746" s="166"/>
      <c r="DV746" s="166"/>
      <c r="DW746" s="166"/>
      <c r="DX746" s="166"/>
      <c r="DY746" s="166"/>
    </row>
    <row r="747" spans="1:129" s="69" customFormat="1" hidden="1">
      <c r="A747" s="11"/>
      <c r="B747" s="4">
        <v>2017</v>
      </c>
      <c r="C747" s="82">
        <v>8323</v>
      </c>
      <c r="D747" s="82">
        <v>2</v>
      </c>
      <c r="E747" s="2">
        <v>2</v>
      </c>
      <c r="F747" s="2">
        <v>2</v>
      </c>
      <c r="G747" s="2">
        <v>3000</v>
      </c>
      <c r="H747" s="2">
        <v>3500</v>
      </c>
      <c r="I747" s="2">
        <v>357</v>
      </c>
      <c r="J747" s="83">
        <v>1</v>
      </c>
      <c r="K747" s="113" t="s">
        <v>425</v>
      </c>
      <c r="L747" s="85">
        <v>0</v>
      </c>
      <c r="M747" s="85">
        <v>0</v>
      </c>
      <c r="N747" s="85">
        <f>L747+M747</f>
        <v>0</v>
      </c>
      <c r="O747" s="85">
        <v>0</v>
      </c>
      <c r="P747" s="85">
        <v>0</v>
      </c>
      <c r="Q747" s="85">
        <f>O747+P747</f>
        <v>0</v>
      </c>
      <c r="R747" s="85">
        <v>0</v>
      </c>
      <c r="S747" s="85">
        <v>0</v>
      </c>
      <c r="T747" s="85">
        <v>0</v>
      </c>
      <c r="U747" s="85">
        <f>S747+T747</f>
        <v>0</v>
      </c>
      <c r="V747" s="85">
        <v>0</v>
      </c>
      <c r="W747" s="85">
        <v>0</v>
      </c>
      <c r="X747" s="85">
        <f>V747+W747</f>
        <v>0</v>
      </c>
      <c r="Y747" s="85">
        <v>0</v>
      </c>
      <c r="Z747" s="85">
        <v>0</v>
      </c>
      <c r="AA747" s="85">
        <v>0</v>
      </c>
      <c r="AB747" s="85">
        <f>Z747+AA747</f>
        <v>0</v>
      </c>
      <c r="AC747" s="85">
        <v>0</v>
      </c>
      <c r="AD747" s="85">
        <v>0</v>
      </c>
      <c r="AE747" s="85">
        <f>AC747+AD747</f>
        <v>0</v>
      </c>
      <c r="AF747" s="85">
        <v>0</v>
      </c>
      <c r="AG747" s="85">
        <v>0</v>
      </c>
      <c r="AH747" s="85">
        <v>0</v>
      </c>
      <c r="AI747" s="85">
        <f>AG747+AH747</f>
        <v>0</v>
      </c>
      <c r="AJ747" s="85">
        <v>0</v>
      </c>
      <c r="AK747" s="85">
        <v>0</v>
      </c>
      <c r="AL747" s="85">
        <f>AJ747+AK747</f>
        <v>0</v>
      </c>
      <c r="AM747" s="85">
        <v>0</v>
      </c>
      <c r="AN747" s="384">
        <f t="shared" ref="AN747" si="2481">L747-S747-Z747-AG747</f>
        <v>0</v>
      </c>
      <c r="AO747" s="384">
        <f t="shared" ref="AO747" si="2482">M747-T747-AA747-AH747</f>
        <v>0</v>
      </c>
      <c r="AP747" s="385">
        <f t="shared" si="2478"/>
        <v>0</v>
      </c>
      <c r="AQ747" s="384">
        <f t="shared" ref="AQ747" si="2483">O747-V747-AC747-AJ747</f>
        <v>0</v>
      </c>
      <c r="AR747" s="384">
        <f t="shared" ref="AR747" si="2484">P747-W747-AD747-AK747</f>
        <v>0</v>
      </c>
      <c r="AS747" s="385">
        <f t="shared" si="2479"/>
        <v>0</v>
      </c>
      <c r="AT747" s="385">
        <f t="shared" si="2480"/>
        <v>0</v>
      </c>
      <c r="AU747" s="86" t="s">
        <v>844</v>
      </c>
      <c r="AV747" s="87"/>
      <c r="AW747" s="88"/>
      <c r="AX747" s="88"/>
      <c r="AY747" s="88"/>
      <c r="AZ747" s="88"/>
      <c r="BA747" s="377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</row>
    <row r="748" spans="1:129" s="92" customFormat="1" hidden="1">
      <c r="A748" s="166"/>
      <c r="B748" s="70">
        <v>2017</v>
      </c>
      <c r="C748" s="71">
        <v>8323</v>
      </c>
      <c r="D748" s="71">
        <v>2</v>
      </c>
      <c r="E748" s="70">
        <v>2</v>
      </c>
      <c r="F748" s="70">
        <v>2</v>
      </c>
      <c r="G748" s="70">
        <v>3000</v>
      </c>
      <c r="H748" s="70">
        <v>3700</v>
      </c>
      <c r="I748" s="70"/>
      <c r="J748" s="70"/>
      <c r="K748" s="72" t="s">
        <v>97</v>
      </c>
      <c r="L748" s="73">
        <f>L749+L751+L753</f>
        <v>0</v>
      </c>
      <c r="M748" s="73">
        <f>M749+M751+M753</f>
        <v>0</v>
      </c>
      <c r="N748" s="73">
        <f t="shared" si="2294"/>
        <v>0</v>
      </c>
      <c r="O748" s="73">
        <f>O749+O751+O753</f>
        <v>0</v>
      </c>
      <c r="P748" s="73">
        <f>P749+P751+P753</f>
        <v>0</v>
      </c>
      <c r="Q748" s="73">
        <f t="shared" si="2289"/>
        <v>0</v>
      </c>
      <c r="R748" s="73">
        <f t="shared" si="2295"/>
        <v>0</v>
      </c>
      <c r="S748" s="73">
        <f>S749+S751+S753</f>
        <v>0</v>
      </c>
      <c r="T748" s="73">
        <f>T749+T751+T753</f>
        <v>0</v>
      </c>
      <c r="U748" s="73">
        <f t="shared" ref="U748:U749" si="2485">S748+T748</f>
        <v>0</v>
      </c>
      <c r="V748" s="73">
        <f>V749+V751+V753</f>
        <v>0</v>
      </c>
      <c r="W748" s="73">
        <f>W749+W751+W753</f>
        <v>0</v>
      </c>
      <c r="X748" s="73">
        <f t="shared" ref="X748:X749" si="2486">V748+W748</f>
        <v>0</v>
      </c>
      <c r="Y748" s="73">
        <f t="shared" ref="Y748:Y749" si="2487">U748+X748</f>
        <v>0</v>
      </c>
      <c r="Z748" s="73">
        <f>Z749+Z751+Z753</f>
        <v>0</v>
      </c>
      <c r="AA748" s="73">
        <f>AA749+AA751+AA753</f>
        <v>0</v>
      </c>
      <c r="AB748" s="73">
        <f t="shared" ref="AB748:AB749" si="2488">Z748+AA748</f>
        <v>0</v>
      </c>
      <c r="AC748" s="73">
        <f>AC749+AC751+AC753</f>
        <v>0</v>
      </c>
      <c r="AD748" s="73">
        <f>AD749+AD751+AD753</f>
        <v>0</v>
      </c>
      <c r="AE748" s="73">
        <f t="shared" ref="AE748:AE749" si="2489">AC748+AD748</f>
        <v>0</v>
      </c>
      <c r="AF748" s="73">
        <f t="shared" ref="AF748:AF749" si="2490">AB748+AE748</f>
        <v>0</v>
      </c>
      <c r="AG748" s="73">
        <f>AG749+AG751+AG753</f>
        <v>0</v>
      </c>
      <c r="AH748" s="73">
        <f>AH749+AH751+AH753</f>
        <v>0</v>
      </c>
      <c r="AI748" s="73">
        <f t="shared" ref="AI748:AI749" si="2491">AG748+AH748</f>
        <v>0</v>
      </c>
      <c r="AJ748" s="73">
        <f>AJ749+AJ751+AJ753</f>
        <v>0</v>
      </c>
      <c r="AK748" s="73">
        <f>AK749+AK751+AK753</f>
        <v>0</v>
      </c>
      <c r="AL748" s="73">
        <f t="shared" ref="AL748:AL749" si="2492">AJ748+AK748</f>
        <v>0</v>
      </c>
      <c r="AM748" s="73">
        <f t="shared" ref="AM748:AM749" si="2493">AI748+AL748</f>
        <v>0</v>
      </c>
      <c r="AN748" s="73">
        <f>AN749+AN751+AN753</f>
        <v>0</v>
      </c>
      <c r="AO748" s="73">
        <f>AO749+AO751+AO753</f>
        <v>0</v>
      </c>
      <c r="AP748" s="73">
        <f t="shared" ref="AP748:AP750" si="2494">AN748+AO748</f>
        <v>0</v>
      </c>
      <c r="AQ748" s="73">
        <f>AQ749+AQ751+AQ753</f>
        <v>0</v>
      </c>
      <c r="AR748" s="73">
        <f>AR749+AR751+AR753</f>
        <v>0</v>
      </c>
      <c r="AS748" s="73">
        <f t="shared" ref="AS748:AS750" si="2495">AQ748+AR748</f>
        <v>0</v>
      </c>
      <c r="AT748" s="73">
        <f t="shared" ref="AT748:AT750" si="2496">AP748+AS748</f>
        <v>0</v>
      </c>
      <c r="AU748" s="73"/>
      <c r="AV748" s="74"/>
      <c r="AW748" s="91"/>
      <c r="AX748" s="91"/>
      <c r="AY748" s="91"/>
      <c r="AZ748" s="91"/>
      <c r="BA748" s="75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</row>
    <row r="749" spans="1:129" s="169" customFormat="1" hidden="1">
      <c r="A749" s="11"/>
      <c r="B749" s="76">
        <v>2017</v>
      </c>
      <c r="C749" s="96">
        <v>8323</v>
      </c>
      <c r="D749" s="96">
        <v>2</v>
      </c>
      <c r="E749" s="76">
        <v>2</v>
      </c>
      <c r="F749" s="76">
        <v>2</v>
      </c>
      <c r="G749" s="76">
        <v>3000</v>
      </c>
      <c r="H749" s="76">
        <v>3700</v>
      </c>
      <c r="I749" s="76">
        <v>371</v>
      </c>
      <c r="J749" s="76"/>
      <c r="K749" s="97" t="s">
        <v>98</v>
      </c>
      <c r="L749" s="79">
        <f>L750</f>
        <v>0</v>
      </c>
      <c r="M749" s="79">
        <f>M750</f>
        <v>0</v>
      </c>
      <c r="N749" s="79">
        <f t="shared" si="2294"/>
        <v>0</v>
      </c>
      <c r="O749" s="79">
        <f>O750</f>
        <v>0</v>
      </c>
      <c r="P749" s="79">
        <f>P750</f>
        <v>0</v>
      </c>
      <c r="Q749" s="79">
        <f t="shared" si="2289"/>
        <v>0</v>
      </c>
      <c r="R749" s="79">
        <f t="shared" si="2295"/>
        <v>0</v>
      </c>
      <c r="S749" s="79">
        <f>S750</f>
        <v>0</v>
      </c>
      <c r="T749" s="79">
        <f>T750</f>
        <v>0</v>
      </c>
      <c r="U749" s="79">
        <f t="shared" si="2485"/>
        <v>0</v>
      </c>
      <c r="V749" s="79">
        <f>V750</f>
        <v>0</v>
      </c>
      <c r="W749" s="79">
        <f>W750</f>
        <v>0</v>
      </c>
      <c r="X749" s="79">
        <f t="shared" si="2486"/>
        <v>0</v>
      </c>
      <c r="Y749" s="79">
        <f t="shared" si="2487"/>
        <v>0</v>
      </c>
      <c r="Z749" s="79">
        <f>Z750</f>
        <v>0</v>
      </c>
      <c r="AA749" s="79">
        <f>AA750</f>
        <v>0</v>
      </c>
      <c r="AB749" s="79">
        <f t="shared" si="2488"/>
        <v>0</v>
      </c>
      <c r="AC749" s="79">
        <f>AC750</f>
        <v>0</v>
      </c>
      <c r="AD749" s="79">
        <f>AD750</f>
        <v>0</v>
      </c>
      <c r="AE749" s="79">
        <f t="shared" si="2489"/>
        <v>0</v>
      </c>
      <c r="AF749" s="79">
        <f t="shared" si="2490"/>
        <v>0</v>
      </c>
      <c r="AG749" s="79">
        <f>AG750</f>
        <v>0</v>
      </c>
      <c r="AH749" s="79">
        <f>AH750</f>
        <v>0</v>
      </c>
      <c r="AI749" s="79">
        <f t="shared" si="2491"/>
        <v>0</v>
      </c>
      <c r="AJ749" s="79">
        <f>AJ750</f>
        <v>0</v>
      </c>
      <c r="AK749" s="79">
        <f>AK750</f>
        <v>0</v>
      </c>
      <c r="AL749" s="79">
        <f t="shared" si="2492"/>
        <v>0</v>
      </c>
      <c r="AM749" s="79">
        <f t="shared" si="2493"/>
        <v>0</v>
      </c>
      <c r="AN749" s="79">
        <f>AN750</f>
        <v>0</v>
      </c>
      <c r="AO749" s="79">
        <f>AO750</f>
        <v>0</v>
      </c>
      <c r="AP749" s="79">
        <f t="shared" si="2494"/>
        <v>0</v>
      </c>
      <c r="AQ749" s="79">
        <f>AQ750</f>
        <v>0</v>
      </c>
      <c r="AR749" s="79">
        <f>AR750</f>
        <v>0</v>
      </c>
      <c r="AS749" s="79">
        <f t="shared" si="2495"/>
        <v>0</v>
      </c>
      <c r="AT749" s="79">
        <f t="shared" si="2496"/>
        <v>0</v>
      </c>
      <c r="AU749" s="98"/>
      <c r="AV749" s="99"/>
      <c r="AW749" s="112"/>
      <c r="AX749" s="112"/>
      <c r="AY749" s="112"/>
      <c r="AZ749" s="112"/>
      <c r="BA749" s="100"/>
      <c r="BB749" s="166"/>
      <c r="BC749" s="166"/>
      <c r="BD749" s="166"/>
      <c r="BE749" s="166"/>
      <c r="BF749" s="166"/>
      <c r="BG749" s="166"/>
      <c r="BH749" s="166"/>
      <c r="BI749" s="166"/>
      <c r="BJ749" s="166"/>
      <c r="BK749" s="166"/>
      <c r="BL749" s="166"/>
      <c r="BM749" s="166"/>
      <c r="BN749" s="166"/>
      <c r="BO749" s="166"/>
      <c r="BP749" s="166"/>
      <c r="BQ749" s="166"/>
      <c r="BR749" s="166"/>
      <c r="BS749" s="166"/>
      <c r="BT749" s="166"/>
      <c r="BU749" s="166"/>
      <c r="BV749" s="166"/>
      <c r="BW749" s="166"/>
      <c r="BX749" s="166"/>
      <c r="BY749" s="166"/>
      <c r="BZ749" s="166"/>
      <c r="CA749" s="166"/>
      <c r="CB749" s="166"/>
      <c r="CC749" s="166"/>
      <c r="CD749" s="166"/>
      <c r="CE749" s="166"/>
      <c r="CF749" s="166"/>
      <c r="CG749" s="166"/>
      <c r="CH749" s="166"/>
      <c r="CI749" s="166"/>
      <c r="CJ749" s="166"/>
      <c r="CK749" s="166"/>
      <c r="CL749" s="166"/>
      <c r="CM749" s="166"/>
      <c r="CN749" s="166"/>
      <c r="CO749" s="166"/>
      <c r="CP749" s="166"/>
      <c r="CQ749" s="166"/>
      <c r="CR749" s="166"/>
      <c r="CS749" s="166"/>
      <c r="CT749" s="166"/>
      <c r="CU749" s="166"/>
      <c r="CV749" s="166"/>
      <c r="CW749" s="166"/>
      <c r="CX749" s="166"/>
      <c r="CY749" s="166"/>
      <c r="CZ749" s="166"/>
      <c r="DA749" s="166"/>
      <c r="DB749" s="166"/>
      <c r="DC749" s="166"/>
      <c r="DD749" s="166"/>
      <c r="DE749" s="166"/>
      <c r="DF749" s="166"/>
      <c r="DG749" s="166"/>
      <c r="DH749" s="166"/>
      <c r="DI749" s="166"/>
      <c r="DJ749" s="166"/>
      <c r="DK749" s="166"/>
      <c r="DL749" s="166"/>
      <c r="DM749" s="166"/>
      <c r="DN749" s="166"/>
      <c r="DO749" s="166"/>
      <c r="DP749" s="166"/>
      <c r="DQ749" s="166"/>
      <c r="DR749" s="166"/>
      <c r="DS749" s="166"/>
      <c r="DT749" s="166"/>
      <c r="DU749" s="166"/>
      <c r="DV749" s="166"/>
      <c r="DW749" s="166"/>
      <c r="DX749" s="166"/>
      <c r="DY749" s="166"/>
    </row>
    <row r="750" spans="1:129" s="69" customFormat="1" hidden="1">
      <c r="A750" s="11"/>
      <c r="B750" s="4">
        <v>2017</v>
      </c>
      <c r="C750" s="82">
        <v>8323</v>
      </c>
      <c r="D750" s="82">
        <v>2</v>
      </c>
      <c r="E750" s="2">
        <v>2</v>
      </c>
      <c r="F750" s="2">
        <v>2</v>
      </c>
      <c r="G750" s="2">
        <v>3000</v>
      </c>
      <c r="H750" s="2">
        <v>3700</v>
      </c>
      <c r="I750" s="2">
        <v>371</v>
      </c>
      <c r="J750" s="83">
        <v>1</v>
      </c>
      <c r="K750" s="95" t="s">
        <v>496</v>
      </c>
      <c r="L750" s="85">
        <v>0</v>
      </c>
      <c r="M750" s="85">
        <v>0</v>
      </c>
      <c r="N750" s="85">
        <f>L750+M750</f>
        <v>0</v>
      </c>
      <c r="O750" s="85">
        <v>0</v>
      </c>
      <c r="P750" s="85">
        <v>0</v>
      </c>
      <c r="Q750" s="85">
        <f>O750+P750</f>
        <v>0</v>
      </c>
      <c r="R750" s="85">
        <v>0</v>
      </c>
      <c r="S750" s="85">
        <v>0</v>
      </c>
      <c r="T750" s="85">
        <v>0</v>
      </c>
      <c r="U750" s="85">
        <f>S750+T750</f>
        <v>0</v>
      </c>
      <c r="V750" s="85">
        <v>0</v>
      </c>
      <c r="W750" s="85">
        <v>0</v>
      </c>
      <c r="X750" s="85">
        <f>V750+W750</f>
        <v>0</v>
      </c>
      <c r="Y750" s="85">
        <v>0</v>
      </c>
      <c r="Z750" s="85">
        <v>0</v>
      </c>
      <c r="AA750" s="85">
        <v>0</v>
      </c>
      <c r="AB750" s="85">
        <f>Z750+AA750</f>
        <v>0</v>
      </c>
      <c r="AC750" s="85">
        <v>0</v>
      </c>
      <c r="AD750" s="85">
        <v>0</v>
      </c>
      <c r="AE750" s="85">
        <f>AC750+AD750</f>
        <v>0</v>
      </c>
      <c r="AF750" s="85">
        <v>0</v>
      </c>
      <c r="AG750" s="85">
        <v>0</v>
      </c>
      <c r="AH750" s="85">
        <v>0</v>
      </c>
      <c r="AI750" s="85">
        <f>AG750+AH750</f>
        <v>0</v>
      </c>
      <c r="AJ750" s="85">
        <v>0</v>
      </c>
      <c r="AK750" s="85">
        <v>0</v>
      </c>
      <c r="AL750" s="85">
        <f>AJ750+AK750</f>
        <v>0</v>
      </c>
      <c r="AM750" s="85">
        <v>0</v>
      </c>
      <c r="AN750" s="384">
        <f t="shared" ref="AN750" si="2497">L750-S750-Z750-AG750</f>
        <v>0</v>
      </c>
      <c r="AO750" s="384">
        <f t="shared" ref="AO750" si="2498">M750-T750-AA750-AH750</f>
        <v>0</v>
      </c>
      <c r="AP750" s="385">
        <f t="shared" si="2494"/>
        <v>0</v>
      </c>
      <c r="AQ750" s="384">
        <f t="shared" ref="AQ750" si="2499">O750-V750-AC750-AJ750</f>
        <v>0</v>
      </c>
      <c r="AR750" s="384">
        <f t="shared" ref="AR750" si="2500">P750-W750-AD750-AK750</f>
        <v>0</v>
      </c>
      <c r="AS750" s="385">
        <f t="shared" si="2495"/>
        <v>0</v>
      </c>
      <c r="AT750" s="385">
        <f t="shared" si="2496"/>
        <v>0</v>
      </c>
      <c r="AU750" s="86" t="s">
        <v>99</v>
      </c>
      <c r="AV750" s="87"/>
      <c r="AW750" s="88"/>
      <c r="AX750" s="88"/>
      <c r="AY750" s="88"/>
      <c r="AZ750" s="88"/>
      <c r="BA750" s="377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</row>
    <row r="751" spans="1:129" s="169" customFormat="1" hidden="1">
      <c r="A751" s="11"/>
      <c r="B751" s="76">
        <v>2017</v>
      </c>
      <c r="C751" s="96">
        <v>8323</v>
      </c>
      <c r="D751" s="96">
        <v>2</v>
      </c>
      <c r="E751" s="76">
        <v>2</v>
      </c>
      <c r="F751" s="76">
        <v>2</v>
      </c>
      <c r="G751" s="76">
        <v>3000</v>
      </c>
      <c r="H751" s="76">
        <v>3700</v>
      </c>
      <c r="I751" s="76">
        <v>372</v>
      </c>
      <c r="J751" s="76"/>
      <c r="K751" s="97" t="s">
        <v>100</v>
      </c>
      <c r="L751" s="79">
        <f>L752</f>
        <v>0</v>
      </c>
      <c r="M751" s="79">
        <f>M752</f>
        <v>0</v>
      </c>
      <c r="N751" s="79">
        <f t="shared" si="2294"/>
        <v>0</v>
      </c>
      <c r="O751" s="79">
        <f>O752</f>
        <v>0</v>
      </c>
      <c r="P751" s="79">
        <f>P752</f>
        <v>0</v>
      </c>
      <c r="Q751" s="79">
        <f t="shared" si="2289"/>
        <v>0</v>
      </c>
      <c r="R751" s="79">
        <f t="shared" si="2295"/>
        <v>0</v>
      </c>
      <c r="S751" s="79">
        <f>S752</f>
        <v>0</v>
      </c>
      <c r="T751" s="79">
        <f>T752</f>
        <v>0</v>
      </c>
      <c r="U751" s="79">
        <f t="shared" ref="U751" si="2501">S751+T751</f>
        <v>0</v>
      </c>
      <c r="V751" s="79">
        <f>V752</f>
        <v>0</v>
      </c>
      <c r="W751" s="79">
        <f>W752</f>
        <v>0</v>
      </c>
      <c r="X751" s="79">
        <f t="shared" ref="X751" si="2502">V751+W751</f>
        <v>0</v>
      </c>
      <c r="Y751" s="79">
        <f t="shared" ref="Y751" si="2503">U751+X751</f>
        <v>0</v>
      </c>
      <c r="Z751" s="79">
        <f>Z752</f>
        <v>0</v>
      </c>
      <c r="AA751" s="79">
        <f>AA752</f>
        <v>0</v>
      </c>
      <c r="AB751" s="79">
        <f t="shared" ref="AB751" si="2504">Z751+AA751</f>
        <v>0</v>
      </c>
      <c r="AC751" s="79">
        <f>AC752</f>
        <v>0</v>
      </c>
      <c r="AD751" s="79">
        <f>AD752</f>
        <v>0</v>
      </c>
      <c r="AE751" s="79">
        <f t="shared" ref="AE751" si="2505">AC751+AD751</f>
        <v>0</v>
      </c>
      <c r="AF751" s="79">
        <f t="shared" ref="AF751" si="2506">AB751+AE751</f>
        <v>0</v>
      </c>
      <c r="AG751" s="79">
        <f>AG752</f>
        <v>0</v>
      </c>
      <c r="AH751" s="79">
        <f>AH752</f>
        <v>0</v>
      </c>
      <c r="AI751" s="79">
        <f t="shared" ref="AI751" si="2507">AG751+AH751</f>
        <v>0</v>
      </c>
      <c r="AJ751" s="79">
        <f>AJ752</f>
        <v>0</v>
      </c>
      <c r="AK751" s="79">
        <f>AK752</f>
        <v>0</v>
      </c>
      <c r="AL751" s="79">
        <f t="shared" ref="AL751" si="2508">AJ751+AK751</f>
        <v>0</v>
      </c>
      <c r="AM751" s="79">
        <f t="shared" ref="AM751" si="2509">AI751+AL751</f>
        <v>0</v>
      </c>
      <c r="AN751" s="79">
        <f>AN752</f>
        <v>0</v>
      </c>
      <c r="AO751" s="79">
        <f>AO752</f>
        <v>0</v>
      </c>
      <c r="AP751" s="79">
        <f t="shared" ref="AP751:AP752" si="2510">AN751+AO751</f>
        <v>0</v>
      </c>
      <c r="AQ751" s="79">
        <f>AQ752</f>
        <v>0</v>
      </c>
      <c r="AR751" s="79">
        <f>AR752</f>
        <v>0</v>
      </c>
      <c r="AS751" s="79">
        <f t="shared" ref="AS751:AS752" si="2511">AQ751+AR751</f>
        <v>0</v>
      </c>
      <c r="AT751" s="79">
        <f t="shared" ref="AT751:AT752" si="2512">AP751+AS751</f>
        <v>0</v>
      </c>
      <c r="AU751" s="98"/>
      <c r="AV751" s="99"/>
      <c r="AW751" s="112"/>
      <c r="AX751" s="112"/>
      <c r="AY751" s="112"/>
      <c r="AZ751" s="112"/>
      <c r="BA751" s="100"/>
      <c r="BB751" s="166"/>
      <c r="BC751" s="166"/>
      <c r="BD751" s="166"/>
      <c r="BE751" s="166"/>
      <c r="BF751" s="166"/>
      <c r="BG751" s="166"/>
      <c r="BH751" s="166"/>
      <c r="BI751" s="166"/>
      <c r="BJ751" s="166"/>
      <c r="BK751" s="166"/>
      <c r="BL751" s="166"/>
      <c r="BM751" s="166"/>
      <c r="BN751" s="166"/>
      <c r="BO751" s="166"/>
      <c r="BP751" s="166"/>
      <c r="BQ751" s="166"/>
      <c r="BR751" s="166"/>
      <c r="BS751" s="166"/>
      <c r="BT751" s="166"/>
      <c r="BU751" s="166"/>
      <c r="BV751" s="166"/>
      <c r="BW751" s="166"/>
      <c r="BX751" s="166"/>
      <c r="BY751" s="166"/>
      <c r="BZ751" s="166"/>
      <c r="CA751" s="166"/>
      <c r="CB751" s="166"/>
      <c r="CC751" s="166"/>
      <c r="CD751" s="166"/>
      <c r="CE751" s="166"/>
      <c r="CF751" s="166"/>
      <c r="CG751" s="166"/>
      <c r="CH751" s="166"/>
      <c r="CI751" s="166"/>
      <c r="CJ751" s="166"/>
      <c r="CK751" s="166"/>
      <c r="CL751" s="166"/>
      <c r="CM751" s="166"/>
      <c r="CN751" s="166"/>
      <c r="CO751" s="166"/>
      <c r="CP751" s="166"/>
      <c r="CQ751" s="166"/>
      <c r="CR751" s="166"/>
      <c r="CS751" s="166"/>
      <c r="CT751" s="166"/>
      <c r="CU751" s="166"/>
      <c r="CV751" s="166"/>
      <c r="CW751" s="166"/>
      <c r="CX751" s="166"/>
      <c r="CY751" s="166"/>
      <c r="CZ751" s="166"/>
      <c r="DA751" s="166"/>
      <c r="DB751" s="166"/>
      <c r="DC751" s="166"/>
      <c r="DD751" s="166"/>
      <c r="DE751" s="166"/>
      <c r="DF751" s="166"/>
      <c r="DG751" s="166"/>
      <c r="DH751" s="166"/>
      <c r="DI751" s="166"/>
      <c r="DJ751" s="166"/>
      <c r="DK751" s="166"/>
      <c r="DL751" s="166"/>
      <c r="DM751" s="166"/>
      <c r="DN751" s="166"/>
      <c r="DO751" s="166"/>
      <c r="DP751" s="166"/>
      <c r="DQ751" s="166"/>
      <c r="DR751" s="166"/>
      <c r="DS751" s="166"/>
      <c r="DT751" s="166"/>
      <c r="DU751" s="166"/>
      <c r="DV751" s="166"/>
      <c r="DW751" s="166"/>
      <c r="DX751" s="166"/>
      <c r="DY751" s="166"/>
    </row>
    <row r="752" spans="1:129" s="69" customFormat="1" hidden="1">
      <c r="A752" s="11"/>
      <c r="B752" s="4">
        <v>2017</v>
      </c>
      <c r="C752" s="82">
        <v>8323</v>
      </c>
      <c r="D752" s="82">
        <v>2</v>
      </c>
      <c r="E752" s="2">
        <v>2</v>
      </c>
      <c r="F752" s="2">
        <v>2</v>
      </c>
      <c r="G752" s="2">
        <v>3000</v>
      </c>
      <c r="H752" s="2">
        <v>3700</v>
      </c>
      <c r="I752" s="2">
        <v>372</v>
      </c>
      <c r="J752" s="83">
        <v>1</v>
      </c>
      <c r="K752" s="95" t="s">
        <v>497</v>
      </c>
      <c r="L752" s="85">
        <v>0</v>
      </c>
      <c r="M752" s="85">
        <v>0</v>
      </c>
      <c r="N752" s="85">
        <f>L752+M752</f>
        <v>0</v>
      </c>
      <c r="O752" s="85">
        <v>0</v>
      </c>
      <c r="P752" s="85">
        <v>0</v>
      </c>
      <c r="Q752" s="85">
        <f>O752+P752</f>
        <v>0</v>
      </c>
      <c r="R752" s="85">
        <v>0</v>
      </c>
      <c r="S752" s="85">
        <v>0</v>
      </c>
      <c r="T752" s="85">
        <v>0</v>
      </c>
      <c r="U752" s="85">
        <f>S752+T752</f>
        <v>0</v>
      </c>
      <c r="V752" s="85">
        <v>0</v>
      </c>
      <c r="W752" s="85">
        <v>0</v>
      </c>
      <c r="X752" s="85">
        <f>V752+W752</f>
        <v>0</v>
      </c>
      <c r="Y752" s="85">
        <v>0</v>
      </c>
      <c r="Z752" s="85">
        <v>0</v>
      </c>
      <c r="AA752" s="85">
        <v>0</v>
      </c>
      <c r="AB752" s="85">
        <f>Z752+AA752</f>
        <v>0</v>
      </c>
      <c r="AC752" s="85">
        <v>0</v>
      </c>
      <c r="AD752" s="85">
        <v>0</v>
      </c>
      <c r="AE752" s="85">
        <f>AC752+AD752</f>
        <v>0</v>
      </c>
      <c r="AF752" s="85">
        <v>0</v>
      </c>
      <c r="AG752" s="85">
        <v>0</v>
      </c>
      <c r="AH752" s="85">
        <v>0</v>
      </c>
      <c r="AI752" s="85">
        <f>AG752+AH752</f>
        <v>0</v>
      </c>
      <c r="AJ752" s="85">
        <v>0</v>
      </c>
      <c r="AK752" s="85">
        <v>0</v>
      </c>
      <c r="AL752" s="85">
        <f>AJ752+AK752</f>
        <v>0</v>
      </c>
      <c r="AM752" s="85">
        <v>0</v>
      </c>
      <c r="AN752" s="384">
        <f t="shared" ref="AN752" si="2513">L752-S752-Z752-AG752</f>
        <v>0</v>
      </c>
      <c r="AO752" s="384">
        <f t="shared" ref="AO752" si="2514">M752-T752-AA752-AH752</f>
        <v>0</v>
      </c>
      <c r="AP752" s="385">
        <f t="shared" si="2510"/>
        <v>0</v>
      </c>
      <c r="AQ752" s="384">
        <f t="shared" ref="AQ752" si="2515">O752-V752-AC752-AJ752</f>
        <v>0</v>
      </c>
      <c r="AR752" s="384">
        <f t="shared" ref="AR752" si="2516">P752-W752-AD752-AK752</f>
        <v>0</v>
      </c>
      <c r="AS752" s="385">
        <f t="shared" si="2511"/>
        <v>0</v>
      </c>
      <c r="AT752" s="385">
        <f t="shared" si="2512"/>
        <v>0</v>
      </c>
      <c r="AU752" s="86" t="s">
        <v>99</v>
      </c>
      <c r="AV752" s="87"/>
      <c r="AW752" s="88"/>
      <c r="AX752" s="88"/>
      <c r="AY752" s="88"/>
      <c r="AZ752" s="88"/>
      <c r="BA752" s="377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</row>
    <row r="753" spans="1:129" s="169" customFormat="1" hidden="1">
      <c r="A753" s="11"/>
      <c r="B753" s="76">
        <v>2017</v>
      </c>
      <c r="C753" s="96">
        <v>8323</v>
      </c>
      <c r="D753" s="96">
        <v>2</v>
      </c>
      <c r="E753" s="76">
        <v>2</v>
      </c>
      <c r="F753" s="76">
        <v>2</v>
      </c>
      <c r="G753" s="76">
        <v>3000</v>
      </c>
      <c r="H753" s="76">
        <v>3700</v>
      </c>
      <c r="I753" s="76">
        <v>375</v>
      </c>
      <c r="J753" s="76"/>
      <c r="K753" s="97" t="s">
        <v>101</v>
      </c>
      <c r="L753" s="79">
        <f>L754</f>
        <v>0</v>
      </c>
      <c r="M753" s="79">
        <f>M754</f>
        <v>0</v>
      </c>
      <c r="N753" s="79">
        <f t="shared" si="2294"/>
        <v>0</v>
      </c>
      <c r="O753" s="79">
        <f>O754</f>
        <v>0</v>
      </c>
      <c r="P753" s="79">
        <f>P754</f>
        <v>0</v>
      </c>
      <c r="Q753" s="79">
        <f t="shared" si="2289"/>
        <v>0</v>
      </c>
      <c r="R753" s="79">
        <f t="shared" si="2295"/>
        <v>0</v>
      </c>
      <c r="S753" s="79">
        <f>S754</f>
        <v>0</v>
      </c>
      <c r="T753" s="79">
        <f>T754</f>
        <v>0</v>
      </c>
      <c r="U753" s="79">
        <f t="shared" ref="U753" si="2517">S753+T753</f>
        <v>0</v>
      </c>
      <c r="V753" s="79">
        <f>V754</f>
        <v>0</v>
      </c>
      <c r="W753" s="79">
        <f>W754</f>
        <v>0</v>
      </c>
      <c r="X753" s="79">
        <f t="shared" ref="X753" si="2518">V753+W753</f>
        <v>0</v>
      </c>
      <c r="Y753" s="79">
        <f t="shared" ref="Y753" si="2519">U753+X753</f>
        <v>0</v>
      </c>
      <c r="Z753" s="79">
        <f>Z754</f>
        <v>0</v>
      </c>
      <c r="AA753" s="79">
        <f>AA754</f>
        <v>0</v>
      </c>
      <c r="AB753" s="79">
        <f t="shared" ref="AB753" si="2520">Z753+AA753</f>
        <v>0</v>
      </c>
      <c r="AC753" s="79">
        <f>AC754</f>
        <v>0</v>
      </c>
      <c r="AD753" s="79">
        <f>AD754</f>
        <v>0</v>
      </c>
      <c r="AE753" s="79">
        <f t="shared" ref="AE753" si="2521">AC753+AD753</f>
        <v>0</v>
      </c>
      <c r="AF753" s="79">
        <f t="shared" ref="AF753" si="2522">AB753+AE753</f>
        <v>0</v>
      </c>
      <c r="AG753" s="79">
        <f>AG754</f>
        <v>0</v>
      </c>
      <c r="AH753" s="79">
        <f>AH754</f>
        <v>0</v>
      </c>
      <c r="AI753" s="79">
        <f t="shared" ref="AI753" si="2523">AG753+AH753</f>
        <v>0</v>
      </c>
      <c r="AJ753" s="79">
        <f>AJ754</f>
        <v>0</v>
      </c>
      <c r="AK753" s="79">
        <f>AK754</f>
        <v>0</v>
      </c>
      <c r="AL753" s="79">
        <f t="shared" ref="AL753" si="2524">AJ753+AK753</f>
        <v>0</v>
      </c>
      <c r="AM753" s="79">
        <f t="shared" ref="AM753" si="2525">AI753+AL753</f>
        <v>0</v>
      </c>
      <c r="AN753" s="79">
        <f>AN754</f>
        <v>0</v>
      </c>
      <c r="AO753" s="79">
        <f>AO754</f>
        <v>0</v>
      </c>
      <c r="AP753" s="79">
        <f t="shared" ref="AP753:AP754" si="2526">AN753+AO753</f>
        <v>0</v>
      </c>
      <c r="AQ753" s="79">
        <f>AQ754</f>
        <v>0</v>
      </c>
      <c r="AR753" s="79">
        <f>AR754</f>
        <v>0</v>
      </c>
      <c r="AS753" s="79">
        <f t="shared" ref="AS753:AS754" si="2527">AQ753+AR753</f>
        <v>0</v>
      </c>
      <c r="AT753" s="79">
        <f t="shared" ref="AT753:AT754" si="2528">AP753+AS753</f>
        <v>0</v>
      </c>
      <c r="AU753" s="98"/>
      <c r="AV753" s="99"/>
      <c r="AW753" s="112"/>
      <c r="AX753" s="112"/>
      <c r="AY753" s="112"/>
      <c r="AZ753" s="112"/>
      <c r="BA753" s="100"/>
      <c r="BB753" s="166"/>
      <c r="BC753" s="166"/>
      <c r="BD753" s="166"/>
      <c r="BE753" s="166"/>
      <c r="BF753" s="166"/>
      <c r="BG753" s="166"/>
      <c r="BH753" s="166"/>
      <c r="BI753" s="166"/>
      <c r="BJ753" s="166"/>
      <c r="BK753" s="166"/>
      <c r="BL753" s="166"/>
      <c r="BM753" s="166"/>
      <c r="BN753" s="166"/>
      <c r="BO753" s="166"/>
      <c r="BP753" s="166"/>
      <c r="BQ753" s="166"/>
      <c r="BR753" s="166"/>
      <c r="BS753" s="166"/>
      <c r="BT753" s="166"/>
      <c r="BU753" s="166"/>
      <c r="BV753" s="166"/>
      <c r="BW753" s="166"/>
      <c r="BX753" s="166"/>
      <c r="BY753" s="166"/>
      <c r="BZ753" s="166"/>
      <c r="CA753" s="166"/>
      <c r="CB753" s="166"/>
      <c r="CC753" s="166"/>
      <c r="CD753" s="166"/>
      <c r="CE753" s="166"/>
      <c r="CF753" s="166"/>
      <c r="CG753" s="166"/>
      <c r="CH753" s="166"/>
      <c r="CI753" s="166"/>
      <c r="CJ753" s="166"/>
      <c r="CK753" s="166"/>
      <c r="CL753" s="166"/>
      <c r="CM753" s="166"/>
      <c r="CN753" s="166"/>
      <c r="CO753" s="166"/>
      <c r="CP753" s="166"/>
      <c r="CQ753" s="166"/>
      <c r="CR753" s="166"/>
      <c r="CS753" s="166"/>
      <c r="CT753" s="166"/>
      <c r="CU753" s="166"/>
      <c r="CV753" s="166"/>
      <c r="CW753" s="166"/>
      <c r="CX753" s="166"/>
      <c r="CY753" s="166"/>
      <c r="CZ753" s="166"/>
      <c r="DA753" s="166"/>
      <c r="DB753" s="166"/>
      <c r="DC753" s="166"/>
      <c r="DD753" s="166"/>
      <c r="DE753" s="166"/>
      <c r="DF753" s="166"/>
      <c r="DG753" s="166"/>
      <c r="DH753" s="166"/>
      <c r="DI753" s="166"/>
      <c r="DJ753" s="166"/>
      <c r="DK753" s="166"/>
      <c r="DL753" s="166"/>
      <c r="DM753" s="166"/>
      <c r="DN753" s="166"/>
      <c r="DO753" s="166"/>
      <c r="DP753" s="166"/>
      <c r="DQ753" s="166"/>
      <c r="DR753" s="166"/>
      <c r="DS753" s="166"/>
      <c r="DT753" s="166"/>
      <c r="DU753" s="166"/>
      <c r="DV753" s="166"/>
      <c r="DW753" s="166"/>
      <c r="DX753" s="166"/>
      <c r="DY753" s="166"/>
    </row>
    <row r="754" spans="1:129" s="69" customFormat="1" hidden="1">
      <c r="A754" s="11"/>
      <c r="B754" s="4">
        <v>2017</v>
      </c>
      <c r="C754" s="82">
        <v>8323</v>
      </c>
      <c r="D754" s="82">
        <v>2</v>
      </c>
      <c r="E754" s="2">
        <v>2</v>
      </c>
      <c r="F754" s="2">
        <v>2</v>
      </c>
      <c r="G754" s="2">
        <v>3000</v>
      </c>
      <c r="H754" s="2">
        <v>3700</v>
      </c>
      <c r="I754" s="2">
        <v>375</v>
      </c>
      <c r="J754" s="83">
        <v>1</v>
      </c>
      <c r="K754" s="95" t="s">
        <v>498</v>
      </c>
      <c r="L754" s="85">
        <v>0</v>
      </c>
      <c r="M754" s="85">
        <v>0</v>
      </c>
      <c r="N754" s="85">
        <f>L754+M754</f>
        <v>0</v>
      </c>
      <c r="O754" s="85">
        <v>0</v>
      </c>
      <c r="P754" s="85">
        <v>0</v>
      </c>
      <c r="Q754" s="85">
        <f>O754+P754</f>
        <v>0</v>
      </c>
      <c r="R754" s="85">
        <v>0</v>
      </c>
      <c r="S754" s="85">
        <v>0</v>
      </c>
      <c r="T754" s="85">
        <v>0</v>
      </c>
      <c r="U754" s="85">
        <f>S754+T754</f>
        <v>0</v>
      </c>
      <c r="V754" s="85">
        <v>0</v>
      </c>
      <c r="W754" s="85">
        <v>0</v>
      </c>
      <c r="X754" s="85">
        <f>V754+W754</f>
        <v>0</v>
      </c>
      <c r="Y754" s="85">
        <v>0</v>
      </c>
      <c r="Z754" s="85">
        <v>0</v>
      </c>
      <c r="AA754" s="85">
        <v>0</v>
      </c>
      <c r="AB754" s="85">
        <f>Z754+AA754</f>
        <v>0</v>
      </c>
      <c r="AC754" s="85">
        <v>0</v>
      </c>
      <c r="AD754" s="85">
        <v>0</v>
      </c>
      <c r="AE754" s="85">
        <f>AC754+AD754</f>
        <v>0</v>
      </c>
      <c r="AF754" s="85">
        <v>0</v>
      </c>
      <c r="AG754" s="85">
        <v>0</v>
      </c>
      <c r="AH754" s="85">
        <v>0</v>
      </c>
      <c r="AI754" s="85">
        <f>AG754+AH754</f>
        <v>0</v>
      </c>
      <c r="AJ754" s="85">
        <v>0</v>
      </c>
      <c r="AK754" s="85">
        <v>0</v>
      </c>
      <c r="AL754" s="85">
        <f>AJ754+AK754</f>
        <v>0</v>
      </c>
      <c r="AM754" s="85">
        <v>0</v>
      </c>
      <c r="AN754" s="384">
        <f t="shared" ref="AN754" si="2529">L754-S754-Z754-AG754</f>
        <v>0</v>
      </c>
      <c r="AO754" s="384">
        <f t="shared" ref="AO754" si="2530">M754-T754-AA754-AH754</f>
        <v>0</v>
      </c>
      <c r="AP754" s="385">
        <f t="shared" si="2526"/>
        <v>0</v>
      </c>
      <c r="AQ754" s="384">
        <f t="shared" ref="AQ754" si="2531">O754-V754-AC754-AJ754</f>
        <v>0</v>
      </c>
      <c r="AR754" s="384">
        <f t="shared" ref="AR754" si="2532">P754-W754-AD754-AK754</f>
        <v>0</v>
      </c>
      <c r="AS754" s="385">
        <f t="shared" si="2527"/>
        <v>0</v>
      </c>
      <c r="AT754" s="385">
        <f t="shared" si="2528"/>
        <v>0</v>
      </c>
      <c r="AU754" s="86" t="s">
        <v>99</v>
      </c>
      <c r="AV754" s="87"/>
      <c r="AW754" s="88"/>
      <c r="AX754" s="88"/>
      <c r="AY754" s="88"/>
      <c r="AZ754" s="88"/>
      <c r="BA754" s="377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</row>
    <row r="755" spans="1:129" s="69" customFormat="1">
      <c r="A755" s="11"/>
      <c r="B755" s="63">
        <v>2017</v>
      </c>
      <c r="C755" s="64">
        <v>8323</v>
      </c>
      <c r="D755" s="64">
        <v>2</v>
      </c>
      <c r="E755" s="63">
        <v>2</v>
      </c>
      <c r="F755" s="63">
        <v>2</v>
      </c>
      <c r="G755" s="63">
        <v>5000</v>
      </c>
      <c r="H755" s="63"/>
      <c r="I755" s="63"/>
      <c r="J755" s="63"/>
      <c r="K755" s="65" t="s">
        <v>25</v>
      </c>
      <c r="L755" s="66">
        <f>L756+L820+L832+L878+L883+L894</f>
        <v>2121680</v>
      </c>
      <c r="M755" s="66">
        <f>M756+M820+M832+M878+M883+M894</f>
        <v>0</v>
      </c>
      <c r="N755" s="66">
        <f t="shared" si="2294"/>
        <v>2121680</v>
      </c>
      <c r="O755" s="66">
        <f>O756+O820+O832+O878+O883+O894</f>
        <v>0</v>
      </c>
      <c r="P755" s="66">
        <f>P756+P820+P832+P878+P883+P894</f>
        <v>0</v>
      </c>
      <c r="Q755" s="66">
        <f t="shared" si="2289"/>
        <v>0</v>
      </c>
      <c r="R755" s="66">
        <f t="shared" si="2295"/>
        <v>2121680</v>
      </c>
      <c r="S755" s="66">
        <f>S756+S820+S832+S878+S883+S894</f>
        <v>0</v>
      </c>
      <c r="T755" s="66">
        <f>T756+T820+T832+T878+T883+T894</f>
        <v>0</v>
      </c>
      <c r="U755" s="66">
        <f>S755+T755</f>
        <v>0</v>
      </c>
      <c r="V755" s="66">
        <f>V756+V820+V832+V878+V883+V894</f>
        <v>0</v>
      </c>
      <c r="W755" s="66">
        <f>W756+W820+W832+W878+W883+W894</f>
        <v>0</v>
      </c>
      <c r="X755" s="66">
        <f t="shared" ref="X755:X790" si="2533">V755+W755</f>
        <v>0</v>
      </c>
      <c r="Y755" s="66">
        <f>U755+X755</f>
        <v>0</v>
      </c>
      <c r="Z755" s="66">
        <f>Z756+Z820+Z832+Z878+Z883+Z894</f>
        <v>0</v>
      </c>
      <c r="AA755" s="66">
        <f>AA756+AA820+AA832+AA878+AA883+AA894</f>
        <v>0</v>
      </c>
      <c r="AB755" s="66">
        <f>Z755+AA755</f>
        <v>0</v>
      </c>
      <c r="AC755" s="66">
        <f>AC756+AC820+AC832+AC878+AC883+AC894</f>
        <v>0</v>
      </c>
      <c r="AD755" s="66">
        <f>AD756+AD820+AD832+AD878+AD883+AD894</f>
        <v>0</v>
      </c>
      <c r="AE755" s="66">
        <f t="shared" ref="AE755:AE790" si="2534">AC755+AD755</f>
        <v>0</v>
      </c>
      <c r="AF755" s="66">
        <f>AB755+AE755</f>
        <v>0</v>
      </c>
      <c r="AG755" s="66">
        <f>AG756+AG820+AG832+AG878+AG883+AG894</f>
        <v>0</v>
      </c>
      <c r="AH755" s="66">
        <f>AH756+AH820+AH832+AH878+AH883+AH894</f>
        <v>0</v>
      </c>
      <c r="AI755" s="66">
        <f>AG755+AH755</f>
        <v>0</v>
      </c>
      <c r="AJ755" s="66">
        <f>AJ756+AJ820+AJ832+AJ878+AJ883+AJ894</f>
        <v>0</v>
      </c>
      <c r="AK755" s="66">
        <f>AK756+AK820+AK832+AK878+AK883+AK894</f>
        <v>0</v>
      </c>
      <c r="AL755" s="66">
        <f t="shared" ref="AL755:AL790" si="2535">AJ755+AK755</f>
        <v>0</v>
      </c>
      <c r="AM755" s="66">
        <f>AI755+AL755</f>
        <v>0</v>
      </c>
      <c r="AN755" s="66">
        <f>AN756+AN820+AN832+AN878+AN883+AN894</f>
        <v>2121680</v>
      </c>
      <c r="AO755" s="66">
        <f>AO756+AO820+AO832+AO878+AO883+AO894</f>
        <v>0</v>
      </c>
      <c r="AP755" s="66">
        <f>AN755+AO755</f>
        <v>2121680</v>
      </c>
      <c r="AQ755" s="66">
        <f>AQ756+AQ820+AQ832+AQ878+AQ883+AQ894</f>
        <v>0</v>
      </c>
      <c r="AR755" s="66">
        <f>AR756+AR820+AR832+AR878+AR883+AR894</f>
        <v>0</v>
      </c>
      <c r="AS755" s="66">
        <f t="shared" ref="AS755:AS784" si="2536">AQ755+AR755</f>
        <v>0</v>
      </c>
      <c r="AT755" s="66">
        <f>AP755+AS755</f>
        <v>2121680</v>
      </c>
      <c r="AU755" s="66"/>
      <c r="AV755" s="67"/>
      <c r="AW755" s="89"/>
      <c r="AX755" s="89"/>
      <c r="AY755" s="89"/>
      <c r="AZ755" s="89"/>
      <c r="BA755" s="68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</row>
    <row r="756" spans="1:129" s="92" customFormat="1">
      <c r="A756" s="166"/>
      <c r="B756" s="70">
        <v>2017</v>
      </c>
      <c r="C756" s="71">
        <v>8323</v>
      </c>
      <c r="D756" s="71">
        <v>2</v>
      </c>
      <c r="E756" s="70">
        <v>2</v>
      </c>
      <c r="F756" s="70">
        <v>2</v>
      </c>
      <c r="G756" s="70">
        <v>5000</v>
      </c>
      <c r="H756" s="70">
        <v>5100</v>
      </c>
      <c r="I756" s="70"/>
      <c r="J756" s="70"/>
      <c r="K756" s="72" t="s">
        <v>26</v>
      </c>
      <c r="L756" s="73">
        <f>L757+L780+L783+L809</f>
        <v>1909680</v>
      </c>
      <c r="M756" s="73">
        <f>M757+M780+M783+M809</f>
        <v>0</v>
      </c>
      <c r="N756" s="73">
        <f t="shared" si="2294"/>
        <v>1909680</v>
      </c>
      <c r="O756" s="73">
        <f>O757+O780+O783+O809</f>
        <v>0</v>
      </c>
      <c r="P756" s="73">
        <f>P757+P780+P783+P809</f>
        <v>0</v>
      </c>
      <c r="Q756" s="73">
        <f t="shared" si="2289"/>
        <v>0</v>
      </c>
      <c r="R756" s="73">
        <f t="shared" si="2295"/>
        <v>1909680</v>
      </c>
      <c r="S756" s="73">
        <f>S757+S780+S783+S809</f>
        <v>0</v>
      </c>
      <c r="T756" s="73">
        <f>T757+T780+T783+T809</f>
        <v>0</v>
      </c>
      <c r="U756" s="73">
        <f>S756+T756</f>
        <v>0</v>
      </c>
      <c r="V756" s="73">
        <f>V757+V780+V783+V809</f>
        <v>0</v>
      </c>
      <c r="W756" s="73">
        <f>W757+W780+W783+W809</f>
        <v>0</v>
      </c>
      <c r="X756" s="73">
        <f t="shared" si="2533"/>
        <v>0</v>
      </c>
      <c r="Y756" s="73">
        <f>U756+X756</f>
        <v>0</v>
      </c>
      <c r="Z756" s="73">
        <f>Z757+Z780+Z783+Z809</f>
        <v>0</v>
      </c>
      <c r="AA756" s="73">
        <f>AA757+AA780+AA783+AA809</f>
        <v>0</v>
      </c>
      <c r="AB756" s="73">
        <f>Z756+AA756</f>
        <v>0</v>
      </c>
      <c r="AC756" s="73">
        <f>AC757+AC780+AC783+AC809</f>
        <v>0</v>
      </c>
      <c r="AD756" s="73">
        <f>AD757+AD780+AD783+AD809</f>
        <v>0</v>
      </c>
      <c r="AE756" s="73">
        <f t="shared" si="2534"/>
        <v>0</v>
      </c>
      <c r="AF756" s="73">
        <f>AB756+AE756</f>
        <v>0</v>
      </c>
      <c r="AG756" s="73">
        <f>AG757+AG780+AG783+AG809</f>
        <v>0</v>
      </c>
      <c r="AH756" s="73">
        <f>AH757+AH780+AH783+AH809</f>
        <v>0</v>
      </c>
      <c r="AI756" s="73">
        <f>AG756+AH756</f>
        <v>0</v>
      </c>
      <c r="AJ756" s="73">
        <f>AJ757+AJ780+AJ783+AJ809</f>
        <v>0</v>
      </c>
      <c r="AK756" s="73">
        <f>AK757+AK780+AK783+AK809</f>
        <v>0</v>
      </c>
      <c r="AL756" s="73">
        <f t="shared" si="2535"/>
        <v>0</v>
      </c>
      <c r="AM756" s="73">
        <f>AI756+AL756</f>
        <v>0</v>
      </c>
      <c r="AN756" s="73">
        <f>AN757+AN780+AN783+AN809</f>
        <v>1909680</v>
      </c>
      <c r="AO756" s="73">
        <f>AO757+AO780+AO783+AO809</f>
        <v>0</v>
      </c>
      <c r="AP756" s="73">
        <f t="shared" ref="AP756:AP810" si="2537">AN756+AO756</f>
        <v>1909680</v>
      </c>
      <c r="AQ756" s="73">
        <f>AQ757+AQ780+AQ783+AQ809</f>
        <v>0</v>
      </c>
      <c r="AR756" s="73">
        <f>AR757+AR780+AR783+AR809</f>
        <v>0</v>
      </c>
      <c r="AS756" s="73">
        <f t="shared" si="2536"/>
        <v>0</v>
      </c>
      <c r="AT756" s="73">
        <f t="shared" ref="AT756:AT758" si="2538">AP756+AS756</f>
        <v>1909680</v>
      </c>
      <c r="AU756" s="73"/>
      <c r="AV756" s="74"/>
      <c r="AW756" s="91"/>
      <c r="AX756" s="91"/>
      <c r="AY756" s="91"/>
      <c r="AZ756" s="91"/>
      <c r="BA756" s="75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</row>
    <row r="757" spans="1:129" s="169" customFormat="1">
      <c r="A757" s="11"/>
      <c r="B757" s="76">
        <v>2017</v>
      </c>
      <c r="C757" s="96">
        <v>8323</v>
      </c>
      <c r="D757" s="96">
        <v>2</v>
      </c>
      <c r="E757" s="76">
        <v>2</v>
      </c>
      <c r="F757" s="76">
        <v>2</v>
      </c>
      <c r="G757" s="76">
        <v>5000</v>
      </c>
      <c r="H757" s="76">
        <v>5100</v>
      </c>
      <c r="I757" s="76">
        <v>511</v>
      </c>
      <c r="J757" s="76"/>
      <c r="K757" s="97" t="s">
        <v>27</v>
      </c>
      <c r="L757" s="79">
        <f>SUM(L758:L779)</f>
        <v>702000</v>
      </c>
      <c r="M757" s="79">
        <f>SUM(M758:M779)</f>
        <v>0</v>
      </c>
      <c r="N757" s="79">
        <f t="shared" si="2294"/>
        <v>702000</v>
      </c>
      <c r="O757" s="79">
        <f>SUM(O758:O779)</f>
        <v>0</v>
      </c>
      <c r="P757" s="79">
        <f>SUM(P758:P779)</f>
        <v>0</v>
      </c>
      <c r="Q757" s="79">
        <f t="shared" si="2289"/>
        <v>0</v>
      </c>
      <c r="R757" s="79">
        <f t="shared" si="2295"/>
        <v>702000</v>
      </c>
      <c r="S757" s="79">
        <f>SUM(S758:S779)</f>
        <v>0</v>
      </c>
      <c r="T757" s="79">
        <f>SUM(T758:T779)</f>
        <v>0</v>
      </c>
      <c r="U757" s="79">
        <f t="shared" ref="U757:U791" si="2539">S757+T757</f>
        <v>0</v>
      </c>
      <c r="V757" s="79">
        <f>SUM(V758:V779)</f>
        <v>0</v>
      </c>
      <c r="W757" s="79">
        <f>SUM(W758:W779)</f>
        <v>0</v>
      </c>
      <c r="X757" s="79">
        <f t="shared" si="2533"/>
        <v>0</v>
      </c>
      <c r="Y757" s="79">
        <f t="shared" ref="Y757" si="2540">U757+X757</f>
        <v>0</v>
      </c>
      <c r="Z757" s="79">
        <f>SUM(Z758:Z779)</f>
        <v>0</v>
      </c>
      <c r="AA757" s="79">
        <f>SUM(AA758:AA779)</f>
        <v>0</v>
      </c>
      <c r="AB757" s="79">
        <f t="shared" ref="AB757:AB820" si="2541">Z757+AA757</f>
        <v>0</v>
      </c>
      <c r="AC757" s="79">
        <f>SUM(AC758:AC779)</f>
        <v>0</v>
      </c>
      <c r="AD757" s="79">
        <f>SUM(AD758:AD779)</f>
        <v>0</v>
      </c>
      <c r="AE757" s="79">
        <f t="shared" si="2534"/>
        <v>0</v>
      </c>
      <c r="AF757" s="79">
        <f t="shared" ref="AF757" si="2542">AB757+AE757</f>
        <v>0</v>
      </c>
      <c r="AG757" s="79">
        <f>SUM(AG758:AG779)</f>
        <v>0</v>
      </c>
      <c r="AH757" s="79">
        <f>SUM(AH758:AH779)</f>
        <v>0</v>
      </c>
      <c r="AI757" s="79">
        <f t="shared" ref="AI757:AI820" si="2543">AG757+AH757</f>
        <v>0</v>
      </c>
      <c r="AJ757" s="79">
        <f>SUM(AJ758:AJ779)</f>
        <v>0</v>
      </c>
      <c r="AK757" s="79">
        <f>SUM(AK758:AK779)</f>
        <v>0</v>
      </c>
      <c r="AL757" s="79">
        <f t="shared" si="2535"/>
        <v>0</v>
      </c>
      <c r="AM757" s="79">
        <f t="shared" ref="AM757" si="2544">AI757+AL757</f>
        <v>0</v>
      </c>
      <c r="AN757" s="79">
        <f>SUM(AN758:AN779)</f>
        <v>702000</v>
      </c>
      <c r="AO757" s="79">
        <f>SUM(AO758:AO779)</f>
        <v>0</v>
      </c>
      <c r="AP757" s="79">
        <f t="shared" si="2537"/>
        <v>702000</v>
      </c>
      <c r="AQ757" s="79">
        <f>SUM(AQ758:AQ779)</f>
        <v>0</v>
      </c>
      <c r="AR757" s="79">
        <f>SUM(AR758:AR779)</f>
        <v>0</v>
      </c>
      <c r="AS757" s="79">
        <f t="shared" si="2536"/>
        <v>0</v>
      </c>
      <c r="AT757" s="79">
        <f t="shared" si="2538"/>
        <v>702000</v>
      </c>
      <c r="AU757" s="98"/>
      <c r="AV757" s="99"/>
      <c r="AW757" s="112"/>
      <c r="AX757" s="112"/>
      <c r="AY757" s="112"/>
      <c r="AZ757" s="112"/>
      <c r="BA757" s="100"/>
      <c r="BB757" s="166"/>
      <c r="BC757" s="166"/>
      <c r="BD757" s="166"/>
      <c r="BE757" s="166"/>
      <c r="BF757" s="166"/>
      <c r="BG757" s="166"/>
      <c r="BH757" s="166"/>
      <c r="BI757" s="166"/>
      <c r="BJ757" s="166"/>
      <c r="BK757" s="166"/>
      <c r="BL757" s="166"/>
      <c r="BM757" s="166"/>
      <c r="BN757" s="166"/>
      <c r="BO757" s="166"/>
      <c r="BP757" s="166"/>
      <c r="BQ757" s="166"/>
      <c r="BR757" s="166"/>
      <c r="BS757" s="166"/>
      <c r="BT757" s="166"/>
      <c r="BU757" s="166"/>
      <c r="BV757" s="166"/>
      <c r="BW757" s="166"/>
      <c r="BX757" s="166"/>
      <c r="BY757" s="166"/>
      <c r="BZ757" s="166"/>
      <c r="CA757" s="166"/>
      <c r="CB757" s="166"/>
      <c r="CC757" s="166"/>
      <c r="CD757" s="166"/>
      <c r="CE757" s="166"/>
      <c r="CF757" s="166"/>
      <c r="CG757" s="166"/>
      <c r="CH757" s="166"/>
      <c r="CI757" s="166"/>
      <c r="CJ757" s="166"/>
      <c r="CK757" s="166"/>
      <c r="CL757" s="166"/>
      <c r="CM757" s="166"/>
      <c r="CN757" s="166"/>
      <c r="CO757" s="166"/>
      <c r="CP757" s="166"/>
      <c r="CQ757" s="166"/>
      <c r="CR757" s="166"/>
      <c r="CS757" s="166"/>
      <c r="CT757" s="166"/>
      <c r="CU757" s="166"/>
      <c r="CV757" s="166"/>
      <c r="CW757" s="166"/>
      <c r="CX757" s="166"/>
      <c r="CY757" s="166"/>
      <c r="CZ757" s="166"/>
      <c r="DA757" s="166"/>
      <c r="DB757" s="166"/>
      <c r="DC757" s="166"/>
      <c r="DD757" s="166"/>
      <c r="DE757" s="166"/>
      <c r="DF757" s="166"/>
      <c r="DG757" s="166"/>
      <c r="DH757" s="166"/>
      <c r="DI757" s="166"/>
      <c r="DJ757" s="166"/>
      <c r="DK757" s="166"/>
      <c r="DL757" s="166"/>
      <c r="DM757" s="166"/>
      <c r="DN757" s="166"/>
      <c r="DO757" s="166"/>
      <c r="DP757" s="166"/>
      <c r="DQ757" s="166"/>
      <c r="DR757" s="166"/>
      <c r="DS757" s="166"/>
      <c r="DT757" s="166"/>
      <c r="DU757" s="166"/>
      <c r="DV757" s="166"/>
      <c r="DW757" s="166"/>
      <c r="DX757" s="166"/>
      <c r="DY757" s="166"/>
    </row>
    <row r="758" spans="1:129" s="69" customFormat="1">
      <c r="A758" s="11"/>
      <c r="B758" s="4">
        <v>2017</v>
      </c>
      <c r="C758" s="82">
        <v>8323</v>
      </c>
      <c r="D758" s="82">
        <v>2</v>
      </c>
      <c r="E758" s="2">
        <v>2</v>
      </c>
      <c r="F758" s="2">
        <v>2</v>
      </c>
      <c r="G758" s="2">
        <v>5000</v>
      </c>
      <c r="H758" s="2">
        <v>5100</v>
      </c>
      <c r="I758" s="2">
        <v>511</v>
      </c>
      <c r="J758" s="83">
        <v>1</v>
      </c>
      <c r="K758" s="95" t="s">
        <v>102</v>
      </c>
      <c r="L758" s="85">
        <v>572000</v>
      </c>
      <c r="M758" s="85">
        <v>0</v>
      </c>
      <c r="N758" s="85">
        <f t="shared" si="2294"/>
        <v>572000</v>
      </c>
      <c r="O758" s="85">
        <v>0</v>
      </c>
      <c r="P758" s="85">
        <v>0</v>
      </c>
      <c r="Q758" s="85">
        <f t="shared" si="2289"/>
        <v>0</v>
      </c>
      <c r="R758" s="85">
        <f>N758+Q758</f>
        <v>572000</v>
      </c>
      <c r="S758" s="85">
        <v>0</v>
      </c>
      <c r="T758" s="85">
        <v>0</v>
      </c>
      <c r="U758" s="85">
        <f t="shared" si="2539"/>
        <v>0</v>
      </c>
      <c r="V758" s="85">
        <v>0</v>
      </c>
      <c r="W758" s="85">
        <v>0</v>
      </c>
      <c r="X758" s="85">
        <f t="shared" si="2533"/>
        <v>0</v>
      </c>
      <c r="Y758" s="85">
        <f>U758+X758</f>
        <v>0</v>
      </c>
      <c r="Z758" s="85">
        <v>0</v>
      </c>
      <c r="AA758" s="85">
        <v>0</v>
      </c>
      <c r="AB758" s="85">
        <f t="shared" si="2541"/>
        <v>0</v>
      </c>
      <c r="AC758" s="85">
        <v>0</v>
      </c>
      <c r="AD758" s="85">
        <v>0</v>
      </c>
      <c r="AE758" s="85">
        <f t="shared" si="2534"/>
        <v>0</v>
      </c>
      <c r="AF758" s="85">
        <f>AB758+AE758</f>
        <v>0</v>
      </c>
      <c r="AG758" s="85">
        <v>0</v>
      </c>
      <c r="AH758" s="85">
        <v>0</v>
      </c>
      <c r="AI758" s="85">
        <f t="shared" si="2543"/>
        <v>0</v>
      </c>
      <c r="AJ758" s="85">
        <v>0</v>
      </c>
      <c r="AK758" s="85">
        <v>0</v>
      </c>
      <c r="AL758" s="85">
        <f t="shared" si="2535"/>
        <v>0</v>
      </c>
      <c r="AM758" s="85">
        <f>AI758+AL758</f>
        <v>0</v>
      </c>
      <c r="AN758" s="384">
        <f t="shared" ref="AN758" si="2545">L758-S758-Z758-AG758</f>
        <v>572000</v>
      </c>
      <c r="AO758" s="384">
        <f t="shared" ref="AO758" si="2546">M758-T758-AA758-AH758</f>
        <v>0</v>
      </c>
      <c r="AP758" s="385">
        <f t="shared" si="2537"/>
        <v>572000</v>
      </c>
      <c r="AQ758" s="384">
        <f t="shared" ref="AQ758" si="2547">O758-V758-AC758-AJ758</f>
        <v>0</v>
      </c>
      <c r="AR758" s="384">
        <f t="shared" ref="AR758" si="2548">P758-W758-AD758-AK758</f>
        <v>0</v>
      </c>
      <c r="AS758" s="385">
        <f t="shared" si="2536"/>
        <v>0</v>
      </c>
      <c r="AT758" s="385">
        <f t="shared" si="2538"/>
        <v>572000</v>
      </c>
      <c r="AU758" s="86" t="s">
        <v>28</v>
      </c>
      <c r="AV758" s="87">
        <v>44</v>
      </c>
      <c r="AW758" s="88"/>
      <c r="AX758" s="88"/>
      <c r="AY758" s="88"/>
      <c r="AZ758" s="88"/>
      <c r="BA758" s="8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</row>
    <row r="759" spans="1:129" s="69" customFormat="1" hidden="1">
      <c r="A759" s="11"/>
      <c r="B759" s="4">
        <v>2017</v>
      </c>
      <c r="C759" s="82">
        <v>8323</v>
      </c>
      <c r="D759" s="82">
        <v>2</v>
      </c>
      <c r="E759" s="2">
        <v>2</v>
      </c>
      <c r="F759" s="2">
        <v>2</v>
      </c>
      <c r="G759" s="2">
        <v>5000</v>
      </c>
      <c r="H759" s="2">
        <v>5100</v>
      </c>
      <c r="I759" s="2">
        <v>511</v>
      </c>
      <c r="J759" s="83">
        <v>2</v>
      </c>
      <c r="K759" s="95" t="s">
        <v>30</v>
      </c>
      <c r="L759" s="85">
        <v>0</v>
      </c>
      <c r="M759" s="85">
        <v>0</v>
      </c>
      <c r="N759" s="85">
        <f t="shared" si="2294"/>
        <v>0</v>
      </c>
      <c r="O759" s="85">
        <v>0</v>
      </c>
      <c r="P759" s="85">
        <v>0</v>
      </c>
      <c r="Q759" s="85">
        <f t="shared" si="2289"/>
        <v>0</v>
      </c>
      <c r="R759" s="85">
        <v>0</v>
      </c>
      <c r="S759" s="85">
        <v>0</v>
      </c>
      <c r="T759" s="85">
        <v>0</v>
      </c>
      <c r="U759" s="85">
        <f t="shared" si="2539"/>
        <v>0</v>
      </c>
      <c r="V759" s="85">
        <v>0</v>
      </c>
      <c r="W759" s="85">
        <v>0</v>
      </c>
      <c r="X759" s="85">
        <f t="shared" si="2533"/>
        <v>0</v>
      </c>
      <c r="Y759" s="85">
        <v>0</v>
      </c>
      <c r="Z759" s="85">
        <v>0</v>
      </c>
      <c r="AA759" s="85">
        <v>0</v>
      </c>
      <c r="AB759" s="85">
        <f t="shared" si="2541"/>
        <v>0</v>
      </c>
      <c r="AC759" s="85">
        <v>0</v>
      </c>
      <c r="AD759" s="85">
        <v>0</v>
      </c>
      <c r="AE759" s="85">
        <f t="shared" si="2534"/>
        <v>0</v>
      </c>
      <c r="AF759" s="85">
        <v>0</v>
      </c>
      <c r="AG759" s="85">
        <v>0</v>
      </c>
      <c r="AH759" s="85">
        <v>0</v>
      </c>
      <c r="AI759" s="85">
        <f t="shared" si="2543"/>
        <v>0</v>
      </c>
      <c r="AJ759" s="85">
        <v>0</v>
      </c>
      <c r="AK759" s="85">
        <v>0</v>
      </c>
      <c r="AL759" s="85">
        <f t="shared" si="2535"/>
        <v>0</v>
      </c>
      <c r="AM759" s="85">
        <v>0</v>
      </c>
      <c r="AN759" s="384">
        <f t="shared" ref="AN759:AN774" si="2549">L759-S759-Z759-AG759</f>
        <v>0</v>
      </c>
      <c r="AO759" s="384">
        <f t="shared" ref="AO759:AO774" si="2550">M759-T759-AA759-AH759</f>
        <v>0</v>
      </c>
      <c r="AP759" s="385">
        <f t="shared" ref="AP759:AP774" si="2551">AN759+AO759</f>
        <v>0</v>
      </c>
      <c r="AQ759" s="384">
        <f t="shared" ref="AQ759:AQ774" si="2552">O759-V759-AC759-AJ759</f>
        <v>0</v>
      </c>
      <c r="AR759" s="384">
        <f t="shared" ref="AR759:AR774" si="2553">P759-W759-AD759-AK759</f>
        <v>0</v>
      </c>
      <c r="AS759" s="385">
        <f t="shared" ref="AS759:AS774" si="2554">AQ759+AR759</f>
        <v>0</v>
      </c>
      <c r="AT759" s="385">
        <f t="shared" ref="AT759:AT774" si="2555">AP759+AS759</f>
        <v>0</v>
      </c>
      <c r="AU759" s="86" t="s">
        <v>28</v>
      </c>
      <c r="AV759" s="87"/>
      <c r="AW759" s="88"/>
      <c r="AX759" s="88"/>
      <c r="AY759" s="88"/>
      <c r="AZ759" s="88"/>
      <c r="BA759" s="8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</row>
    <row r="760" spans="1:129" s="69" customFormat="1" hidden="1">
      <c r="A760" s="11"/>
      <c r="B760" s="4">
        <v>2017</v>
      </c>
      <c r="C760" s="82">
        <v>8323</v>
      </c>
      <c r="D760" s="82">
        <v>2</v>
      </c>
      <c r="E760" s="2">
        <v>2</v>
      </c>
      <c r="F760" s="2">
        <v>2</v>
      </c>
      <c r="G760" s="2">
        <v>5000</v>
      </c>
      <c r="H760" s="2">
        <v>5100</v>
      </c>
      <c r="I760" s="2">
        <v>511</v>
      </c>
      <c r="J760" s="83">
        <v>3</v>
      </c>
      <c r="K760" s="95" t="s">
        <v>1034</v>
      </c>
      <c r="L760" s="85">
        <v>0</v>
      </c>
      <c r="M760" s="85">
        <v>0</v>
      </c>
      <c r="N760" s="85">
        <f t="shared" si="2294"/>
        <v>0</v>
      </c>
      <c r="O760" s="85">
        <v>0</v>
      </c>
      <c r="P760" s="85">
        <v>0</v>
      </c>
      <c r="Q760" s="85">
        <f t="shared" si="2289"/>
        <v>0</v>
      </c>
      <c r="R760" s="85">
        <v>0</v>
      </c>
      <c r="S760" s="85">
        <v>0</v>
      </c>
      <c r="T760" s="85">
        <v>0</v>
      </c>
      <c r="U760" s="85">
        <f t="shared" si="2539"/>
        <v>0</v>
      </c>
      <c r="V760" s="85">
        <v>0</v>
      </c>
      <c r="W760" s="85">
        <v>0</v>
      </c>
      <c r="X760" s="85">
        <f t="shared" si="2533"/>
        <v>0</v>
      </c>
      <c r="Y760" s="85">
        <v>0</v>
      </c>
      <c r="Z760" s="85">
        <v>0</v>
      </c>
      <c r="AA760" s="85">
        <v>0</v>
      </c>
      <c r="AB760" s="85">
        <f t="shared" si="2541"/>
        <v>0</v>
      </c>
      <c r="AC760" s="85">
        <v>0</v>
      </c>
      <c r="AD760" s="85">
        <v>0</v>
      </c>
      <c r="AE760" s="85">
        <f t="shared" si="2534"/>
        <v>0</v>
      </c>
      <c r="AF760" s="85">
        <v>0</v>
      </c>
      <c r="AG760" s="85">
        <v>0</v>
      </c>
      <c r="AH760" s="85">
        <v>0</v>
      </c>
      <c r="AI760" s="85">
        <f t="shared" si="2543"/>
        <v>0</v>
      </c>
      <c r="AJ760" s="85">
        <v>0</v>
      </c>
      <c r="AK760" s="85">
        <v>0</v>
      </c>
      <c r="AL760" s="85">
        <f t="shared" si="2535"/>
        <v>0</v>
      </c>
      <c r="AM760" s="85">
        <v>0</v>
      </c>
      <c r="AN760" s="384">
        <f t="shared" si="2549"/>
        <v>0</v>
      </c>
      <c r="AO760" s="384">
        <f t="shared" si="2550"/>
        <v>0</v>
      </c>
      <c r="AP760" s="385">
        <f t="shared" si="2551"/>
        <v>0</v>
      </c>
      <c r="AQ760" s="384">
        <f t="shared" si="2552"/>
        <v>0</v>
      </c>
      <c r="AR760" s="384">
        <f t="shared" si="2553"/>
        <v>0</v>
      </c>
      <c r="AS760" s="385">
        <f t="shared" si="2554"/>
        <v>0</v>
      </c>
      <c r="AT760" s="385">
        <f t="shared" si="2555"/>
        <v>0</v>
      </c>
      <c r="AU760" s="86" t="s">
        <v>28</v>
      </c>
      <c r="AV760" s="87"/>
      <c r="AW760" s="88"/>
      <c r="AX760" s="88"/>
      <c r="AY760" s="88"/>
      <c r="AZ760" s="88"/>
      <c r="BA760" s="8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</row>
    <row r="761" spans="1:129" s="69" customFormat="1" hidden="1">
      <c r="A761" s="11"/>
      <c r="B761" s="4">
        <v>2017</v>
      </c>
      <c r="C761" s="82">
        <v>8323</v>
      </c>
      <c r="D761" s="82">
        <v>2</v>
      </c>
      <c r="E761" s="2">
        <v>2</v>
      </c>
      <c r="F761" s="2">
        <v>2</v>
      </c>
      <c r="G761" s="2">
        <v>5000</v>
      </c>
      <c r="H761" s="2">
        <v>5100</v>
      </c>
      <c r="I761" s="2">
        <v>511</v>
      </c>
      <c r="J761" s="83">
        <v>4</v>
      </c>
      <c r="K761" s="95" t="s">
        <v>103</v>
      </c>
      <c r="L761" s="85">
        <v>0</v>
      </c>
      <c r="M761" s="85">
        <v>0</v>
      </c>
      <c r="N761" s="85">
        <f t="shared" si="2294"/>
        <v>0</v>
      </c>
      <c r="O761" s="85">
        <v>0</v>
      </c>
      <c r="P761" s="85">
        <v>0</v>
      </c>
      <c r="Q761" s="85">
        <f t="shared" si="2289"/>
        <v>0</v>
      </c>
      <c r="R761" s="85">
        <v>0</v>
      </c>
      <c r="S761" s="85">
        <v>0</v>
      </c>
      <c r="T761" s="85">
        <v>0</v>
      </c>
      <c r="U761" s="85">
        <f t="shared" si="2539"/>
        <v>0</v>
      </c>
      <c r="V761" s="85">
        <v>0</v>
      </c>
      <c r="W761" s="85">
        <v>0</v>
      </c>
      <c r="X761" s="85">
        <f t="shared" si="2533"/>
        <v>0</v>
      </c>
      <c r="Y761" s="85">
        <v>0</v>
      </c>
      <c r="Z761" s="85">
        <v>0</v>
      </c>
      <c r="AA761" s="85">
        <v>0</v>
      </c>
      <c r="AB761" s="85">
        <f t="shared" si="2541"/>
        <v>0</v>
      </c>
      <c r="AC761" s="85">
        <v>0</v>
      </c>
      <c r="AD761" s="85">
        <v>0</v>
      </c>
      <c r="AE761" s="85">
        <f t="shared" si="2534"/>
        <v>0</v>
      </c>
      <c r="AF761" s="85">
        <v>0</v>
      </c>
      <c r="AG761" s="85">
        <v>0</v>
      </c>
      <c r="AH761" s="85">
        <v>0</v>
      </c>
      <c r="AI761" s="85">
        <f t="shared" si="2543"/>
        <v>0</v>
      </c>
      <c r="AJ761" s="85">
        <v>0</v>
      </c>
      <c r="AK761" s="85">
        <v>0</v>
      </c>
      <c r="AL761" s="85">
        <f t="shared" si="2535"/>
        <v>0</v>
      </c>
      <c r="AM761" s="85">
        <v>0</v>
      </c>
      <c r="AN761" s="384">
        <f t="shared" si="2549"/>
        <v>0</v>
      </c>
      <c r="AO761" s="384">
        <f t="shared" si="2550"/>
        <v>0</v>
      </c>
      <c r="AP761" s="385">
        <f t="shared" si="2551"/>
        <v>0</v>
      </c>
      <c r="AQ761" s="384">
        <f t="shared" si="2552"/>
        <v>0</v>
      </c>
      <c r="AR761" s="384">
        <f t="shared" si="2553"/>
        <v>0</v>
      </c>
      <c r="AS761" s="385">
        <f t="shared" si="2554"/>
        <v>0</v>
      </c>
      <c r="AT761" s="385">
        <f t="shared" si="2555"/>
        <v>0</v>
      </c>
      <c r="AU761" s="86" t="s">
        <v>28</v>
      </c>
      <c r="AV761" s="87"/>
      <c r="AW761" s="88"/>
      <c r="AX761" s="88"/>
      <c r="AY761" s="88"/>
      <c r="AZ761" s="88"/>
      <c r="BA761" s="8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</row>
    <row r="762" spans="1:129" s="69" customFormat="1" hidden="1">
      <c r="A762" s="11"/>
      <c r="B762" s="4">
        <v>2017</v>
      </c>
      <c r="C762" s="82">
        <v>8323</v>
      </c>
      <c r="D762" s="82">
        <v>2</v>
      </c>
      <c r="E762" s="2">
        <v>2</v>
      </c>
      <c r="F762" s="2">
        <v>2</v>
      </c>
      <c r="G762" s="2">
        <v>5000</v>
      </c>
      <c r="H762" s="2">
        <v>5100</v>
      </c>
      <c r="I762" s="2">
        <v>511</v>
      </c>
      <c r="J762" s="83">
        <v>5</v>
      </c>
      <c r="K762" s="95" t="s">
        <v>104</v>
      </c>
      <c r="L762" s="85">
        <v>0</v>
      </c>
      <c r="M762" s="85">
        <v>0</v>
      </c>
      <c r="N762" s="85">
        <f t="shared" si="2294"/>
        <v>0</v>
      </c>
      <c r="O762" s="85">
        <v>0</v>
      </c>
      <c r="P762" s="85">
        <v>0</v>
      </c>
      <c r="Q762" s="85">
        <f t="shared" si="2289"/>
        <v>0</v>
      </c>
      <c r="R762" s="85">
        <v>0</v>
      </c>
      <c r="S762" s="85">
        <v>0</v>
      </c>
      <c r="T762" s="85">
        <v>0</v>
      </c>
      <c r="U762" s="85">
        <f t="shared" si="2539"/>
        <v>0</v>
      </c>
      <c r="V762" s="85">
        <v>0</v>
      </c>
      <c r="W762" s="85">
        <v>0</v>
      </c>
      <c r="X762" s="85">
        <f t="shared" si="2533"/>
        <v>0</v>
      </c>
      <c r="Y762" s="85">
        <v>0</v>
      </c>
      <c r="Z762" s="85">
        <v>0</v>
      </c>
      <c r="AA762" s="85">
        <v>0</v>
      </c>
      <c r="AB762" s="85">
        <f t="shared" si="2541"/>
        <v>0</v>
      </c>
      <c r="AC762" s="85">
        <v>0</v>
      </c>
      <c r="AD762" s="85">
        <v>0</v>
      </c>
      <c r="AE762" s="85">
        <f t="shared" si="2534"/>
        <v>0</v>
      </c>
      <c r="AF762" s="85">
        <v>0</v>
      </c>
      <c r="AG762" s="85">
        <v>0</v>
      </c>
      <c r="AH762" s="85">
        <v>0</v>
      </c>
      <c r="AI762" s="85">
        <f t="shared" si="2543"/>
        <v>0</v>
      </c>
      <c r="AJ762" s="85">
        <v>0</v>
      </c>
      <c r="AK762" s="85">
        <v>0</v>
      </c>
      <c r="AL762" s="85">
        <f t="shared" si="2535"/>
        <v>0</v>
      </c>
      <c r="AM762" s="85">
        <v>0</v>
      </c>
      <c r="AN762" s="384">
        <f t="shared" si="2549"/>
        <v>0</v>
      </c>
      <c r="AO762" s="384">
        <f t="shared" si="2550"/>
        <v>0</v>
      </c>
      <c r="AP762" s="385">
        <f t="shared" si="2551"/>
        <v>0</v>
      </c>
      <c r="AQ762" s="384">
        <f t="shared" si="2552"/>
        <v>0</v>
      </c>
      <c r="AR762" s="384">
        <f t="shared" si="2553"/>
        <v>0</v>
      </c>
      <c r="AS762" s="385">
        <f t="shared" si="2554"/>
        <v>0</v>
      </c>
      <c r="AT762" s="385">
        <f t="shared" si="2555"/>
        <v>0</v>
      </c>
      <c r="AU762" s="86" t="s">
        <v>28</v>
      </c>
      <c r="AV762" s="87"/>
      <c r="AW762" s="88"/>
      <c r="AX762" s="88"/>
      <c r="AY762" s="88"/>
      <c r="AZ762" s="88"/>
      <c r="BA762" s="8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</row>
    <row r="763" spans="1:129" s="69" customFormat="1" hidden="1">
      <c r="A763" s="11"/>
      <c r="B763" s="4">
        <v>2017</v>
      </c>
      <c r="C763" s="82">
        <v>8323</v>
      </c>
      <c r="D763" s="82">
        <v>2</v>
      </c>
      <c r="E763" s="2">
        <v>2</v>
      </c>
      <c r="F763" s="2">
        <v>2</v>
      </c>
      <c r="G763" s="2">
        <v>5000</v>
      </c>
      <c r="H763" s="2">
        <v>5100</v>
      </c>
      <c r="I763" s="2">
        <v>511</v>
      </c>
      <c r="J763" s="83">
        <v>6</v>
      </c>
      <c r="K763" s="95" t="s">
        <v>105</v>
      </c>
      <c r="L763" s="85">
        <v>0</v>
      </c>
      <c r="M763" s="85">
        <v>0</v>
      </c>
      <c r="N763" s="85">
        <f t="shared" si="2294"/>
        <v>0</v>
      </c>
      <c r="O763" s="85">
        <v>0</v>
      </c>
      <c r="P763" s="85">
        <v>0</v>
      </c>
      <c r="Q763" s="85">
        <f t="shared" si="2289"/>
        <v>0</v>
      </c>
      <c r="R763" s="85">
        <v>0</v>
      </c>
      <c r="S763" s="85">
        <v>0</v>
      </c>
      <c r="T763" s="85">
        <v>0</v>
      </c>
      <c r="U763" s="85">
        <f t="shared" si="2539"/>
        <v>0</v>
      </c>
      <c r="V763" s="85">
        <v>0</v>
      </c>
      <c r="W763" s="85">
        <v>0</v>
      </c>
      <c r="X763" s="85">
        <f t="shared" si="2533"/>
        <v>0</v>
      </c>
      <c r="Y763" s="85">
        <v>0</v>
      </c>
      <c r="Z763" s="85">
        <v>0</v>
      </c>
      <c r="AA763" s="85">
        <v>0</v>
      </c>
      <c r="AB763" s="85">
        <f t="shared" si="2541"/>
        <v>0</v>
      </c>
      <c r="AC763" s="85">
        <v>0</v>
      </c>
      <c r="AD763" s="85">
        <v>0</v>
      </c>
      <c r="AE763" s="85">
        <f t="shared" si="2534"/>
        <v>0</v>
      </c>
      <c r="AF763" s="85">
        <v>0</v>
      </c>
      <c r="AG763" s="85">
        <v>0</v>
      </c>
      <c r="AH763" s="85">
        <v>0</v>
      </c>
      <c r="AI763" s="85">
        <f t="shared" si="2543"/>
        <v>0</v>
      </c>
      <c r="AJ763" s="85">
        <v>0</v>
      </c>
      <c r="AK763" s="85">
        <v>0</v>
      </c>
      <c r="AL763" s="85">
        <f t="shared" si="2535"/>
        <v>0</v>
      </c>
      <c r="AM763" s="85">
        <v>0</v>
      </c>
      <c r="AN763" s="384">
        <f t="shared" si="2549"/>
        <v>0</v>
      </c>
      <c r="AO763" s="384">
        <f t="shared" si="2550"/>
        <v>0</v>
      </c>
      <c r="AP763" s="385">
        <f t="shared" si="2551"/>
        <v>0</v>
      </c>
      <c r="AQ763" s="384">
        <f t="shared" si="2552"/>
        <v>0</v>
      </c>
      <c r="AR763" s="384">
        <f t="shared" si="2553"/>
        <v>0</v>
      </c>
      <c r="AS763" s="385">
        <f t="shared" si="2554"/>
        <v>0</v>
      </c>
      <c r="AT763" s="385">
        <f t="shared" si="2555"/>
        <v>0</v>
      </c>
      <c r="AU763" s="86" t="s">
        <v>28</v>
      </c>
      <c r="AV763" s="87"/>
      <c r="AW763" s="88"/>
      <c r="AX763" s="88"/>
      <c r="AY763" s="88"/>
      <c r="AZ763" s="88"/>
      <c r="BA763" s="8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</row>
    <row r="764" spans="1:129" s="69" customFormat="1" hidden="1">
      <c r="A764" s="11"/>
      <c r="B764" s="4">
        <v>2017</v>
      </c>
      <c r="C764" s="82">
        <v>8323</v>
      </c>
      <c r="D764" s="82">
        <v>2</v>
      </c>
      <c r="E764" s="2">
        <v>2</v>
      </c>
      <c r="F764" s="2">
        <v>2</v>
      </c>
      <c r="G764" s="2">
        <v>5000</v>
      </c>
      <c r="H764" s="2">
        <v>5100</v>
      </c>
      <c r="I764" s="2">
        <v>511</v>
      </c>
      <c r="J764" s="83">
        <v>7</v>
      </c>
      <c r="K764" s="95" t="s">
        <v>499</v>
      </c>
      <c r="L764" s="85">
        <v>0</v>
      </c>
      <c r="M764" s="85">
        <v>0</v>
      </c>
      <c r="N764" s="85">
        <f t="shared" si="2294"/>
        <v>0</v>
      </c>
      <c r="O764" s="85">
        <v>0</v>
      </c>
      <c r="P764" s="85">
        <v>0</v>
      </c>
      <c r="Q764" s="85">
        <f t="shared" si="2289"/>
        <v>0</v>
      </c>
      <c r="R764" s="85">
        <v>0</v>
      </c>
      <c r="S764" s="85">
        <v>0</v>
      </c>
      <c r="T764" s="85">
        <v>0</v>
      </c>
      <c r="U764" s="85">
        <f t="shared" si="2539"/>
        <v>0</v>
      </c>
      <c r="V764" s="85">
        <v>0</v>
      </c>
      <c r="W764" s="85">
        <v>0</v>
      </c>
      <c r="X764" s="85">
        <f t="shared" si="2533"/>
        <v>0</v>
      </c>
      <c r="Y764" s="85">
        <v>0</v>
      </c>
      <c r="Z764" s="85">
        <v>0</v>
      </c>
      <c r="AA764" s="85">
        <v>0</v>
      </c>
      <c r="AB764" s="85">
        <f t="shared" si="2541"/>
        <v>0</v>
      </c>
      <c r="AC764" s="85">
        <v>0</v>
      </c>
      <c r="AD764" s="85">
        <v>0</v>
      </c>
      <c r="AE764" s="85">
        <f t="shared" si="2534"/>
        <v>0</v>
      </c>
      <c r="AF764" s="85">
        <v>0</v>
      </c>
      <c r="AG764" s="85">
        <v>0</v>
      </c>
      <c r="AH764" s="85">
        <v>0</v>
      </c>
      <c r="AI764" s="85">
        <f t="shared" si="2543"/>
        <v>0</v>
      </c>
      <c r="AJ764" s="85">
        <v>0</v>
      </c>
      <c r="AK764" s="85">
        <v>0</v>
      </c>
      <c r="AL764" s="85">
        <f t="shared" si="2535"/>
        <v>0</v>
      </c>
      <c r="AM764" s="85">
        <v>0</v>
      </c>
      <c r="AN764" s="384">
        <f t="shared" si="2549"/>
        <v>0</v>
      </c>
      <c r="AO764" s="384">
        <f t="shared" si="2550"/>
        <v>0</v>
      </c>
      <c r="AP764" s="385">
        <f t="shared" si="2551"/>
        <v>0</v>
      </c>
      <c r="AQ764" s="384">
        <f t="shared" si="2552"/>
        <v>0</v>
      </c>
      <c r="AR764" s="384">
        <f t="shared" si="2553"/>
        <v>0</v>
      </c>
      <c r="AS764" s="385">
        <f t="shared" si="2554"/>
        <v>0</v>
      </c>
      <c r="AT764" s="385">
        <f t="shared" si="2555"/>
        <v>0</v>
      </c>
      <c r="AU764" s="86" t="s">
        <v>28</v>
      </c>
      <c r="AV764" s="87"/>
      <c r="AW764" s="88"/>
      <c r="AX764" s="88"/>
      <c r="AY764" s="88"/>
      <c r="AZ764" s="88"/>
      <c r="BA764" s="8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</row>
    <row r="765" spans="1:129" s="69" customFormat="1">
      <c r="A765" s="11"/>
      <c r="B765" s="4">
        <v>2017</v>
      </c>
      <c r="C765" s="82">
        <v>8323</v>
      </c>
      <c r="D765" s="82">
        <v>2</v>
      </c>
      <c r="E765" s="2">
        <v>2</v>
      </c>
      <c r="F765" s="2">
        <v>2</v>
      </c>
      <c r="G765" s="2">
        <v>5000</v>
      </c>
      <c r="H765" s="2">
        <v>5100</v>
      </c>
      <c r="I765" s="2">
        <v>511</v>
      </c>
      <c r="J765" s="83">
        <v>8</v>
      </c>
      <c r="K765" s="95" t="s">
        <v>106</v>
      </c>
      <c r="L765" s="85">
        <v>20000</v>
      </c>
      <c r="M765" s="85">
        <v>0</v>
      </c>
      <c r="N765" s="85">
        <f t="shared" si="2294"/>
        <v>20000</v>
      </c>
      <c r="O765" s="85">
        <v>0</v>
      </c>
      <c r="P765" s="85">
        <v>0</v>
      </c>
      <c r="Q765" s="85">
        <f t="shared" si="2289"/>
        <v>0</v>
      </c>
      <c r="R765" s="85">
        <f>N765+Q765</f>
        <v>20000</v>
      </c>
      <c r="S765" s="85">
        <v>0</v>
      </c>
      <c r="T765" s="85">
        <v>0</v>
      </c>
      <c r="U765" s="85">
        <f t="shared" si="2539"/>
        <v>0</v>
      </c>
      <c r="V765" s="85">
        <v>0</v>
      </c>
      <c r="W765" s="85">
        <v>0</v>
      </c>
      <c r="X765" s="85">
        <f t="shared" si="2533"/>
        <v>0</v>
      </c>
      <c r="Y765" s="85">
        <f>U765+X765</f>
        <v>0</v>
      </c>
      <c r="Z765" s="85">
        <v>0</v>
      </c>
      <c r="AA765" s="85">
        <v>0</v>
      </c>
      <c r="AB765" s="85">
        <f t="shared" si="2541"/>
        <v>0</v>
      </c>
      <c r="AC765" s="85">
        <v>0</v>
      </c>
      <c r="AD765" s="85">
        <v>0</v>
      </c>
      <c r="AE765" s="85">
        <f t="shared" si="2534"/>
        <v>0</v>
      </c>
      <c r="AF765" s="85">
        <f>AB765+AE765</f>
        <v>0</v>
      </c>
      <c r="AG765" s="85">
        <v>0</v>
      </c>
      <c r="AH765" s="85">
        <v>0</v>
      </c>
      <c r="AI765" s="85">
        <f t="shared" si="2543"/>
        <v>0</v>
      </c>
      <c r="AJ765" s="85">
        <v>0</v>
      </c>
      <c r="AK765" s="85">
        <v>0</v>
      </c>
      <c r="AL765" s="85">
        <f t="shared" si="2535"/>
        <v>0</v>
      </c>
      <c r="AM765" s="85">
        <f>AI765+AL765</f>
        <v>0</v>
      </c>
      <c r="AN765" s="384">
        <f t="shared" si="2549"/>
        <v>20000</v>
      </c>
      <c r="AO765" s="384">
        <f t="shared" si="2550"/>
        <v>0</v>
      </c>
      <c r="AP765" s="385">
        <f t="shared" si="2551"/>
        <v>20000</v>
      </c>
      <c r="AQ765" s="384">
        <f t="shared" si="2552"/>
        <v>0</v>
      </c>
      <c r="AR765" s="384">
        <f t="shared" si="2553"/>
        <v>0</v>
      </c>
      <c r="AS765" s="385">
        <f t="shared" si="2554"/>
        <v>0</v>
      </c>
      <c r="AT765" s="385">
        <f t="shared" si="2555"/>
        <v>20000</v>
      </c>
      <c r="AU765" s="86" t="s">
        <v>28</v>
      </c>
      <c r="AV765" s="87">
        <v>2</v>
      </c>
      <c r="AW765" s="88"/>
      <c r="AX765" s="88"/>
      <c r="AY765" s="88"/>
      <c r="AZ765" s="88"/>
      <c r="BA765" s="8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</row>
    <row r="766" spans="1:129" s="69" customFormat="1">
      <c r="A766" s="11"/>
      <c r="B766" s="4">
        <v>2017</v>
      </c>
      <c r="C766" s="82">
        <v>8323</v>
      </c>
      <c r="D766" s="82">
        <v>2</v>
      </c>
      <c r="E766" s="2">
        <v>2</v>
      </c>
      <c r="F766" s="2">
        <v>2</v>
      </c>
      <c r="G766" s="2">
        <v>5000</v>
      </c>
      <c r="H766" s="2">
        <v>5100</v>
      </c>
      <c r="I766" s="2">
        <v>511</v>
      </c>
      <c r="J766" s="83">
        <v>9</v>
      </c>
      <c r="K766" s="95" t="s">
        <v>107</v>
      </c>
      <c r="L766" s="85">
        <v>110000</v>
      </c>
      <c r="M766" s="85">
        <v>0</v>
      </c>
      <c r="N766" s="85">
        <f t="shared" si="2294"/>
        <v>110000</v>
      </c>
      <c r="O766" s="85">
        <v>0</v>
      </c>
      <c r="P766" s="85">
        <v>0</v>
      </c>
      <c r="Q766" s="85">
        <f t="shared" si="2289"/>
        <v>0</v>
      </c>
      <c r="R766" s="85">
        <f>N766+Q766</f>
        <v>110000</v>
      </c>
      <c r="S766" s="85">
        <v>0</v>
      </c>
      <c r="T766" s="85">
        <v>0</v>
      </c>
      <c r="U766" s="85">
        <f t="shared" si="2539"/>
        <v>0</v>
      </c>
      <c r="V766" s="85">
        <v>0</v>
      </c>
      <c r="W766" s="85">
        <v>0</v>
      </c>
      <c r="X766" s="85">
        <f t="shared" si="2533"/>
        <v>0</v>
      </c>
      <c r="Y766" s="85">
        <f>U766+X766</f>
        <v>0</v>
      </c>
      <c r="Z766" s="85">
        <v>0</v>
      </c>
      <c r="AA766" s="85">
        <v>0</v>
      </c>
      <c r="AB766" s="85">
        <f t="shared" si="2541"/>
        <v>0</v>
      </c>
      <c r="AC766" s="85">
        <v>0</v>
      </c>
      <c r="AD766" s="85">
        <v>0</v>
      </c>
      <c r="AE766" s="85">
        <f t="shared" si="2534"/>
        <v>0</v>
      </c>
      <c r="AF766" s="85">
        <f>AB766+AE766</f>
        <v>0</v>
      </c>
      <c r="AG766" s="85">
        <v>0</v>
      </c>
      <c r="AH766" s="85">
        <v>0</v>
      </c>
      <c r="AI766" s="85">
        <f t="shared" si="2543"/>
        <v>0</v>
      </c>
      <c r="AJ766" s="85">
        <v>0</v>
      </c>
      <c r="AK766" s="85">
        <v>0</v>
      </c>
      <c r="AL766" s="85">
        <f t="shared" si="2535"/>
        <v>0</v>
      </c>
      <c r="AM766" s="85">
        <f>AI766+AL766</f>
        <v>0</v>
      </c>
      <c r="AN766" s="384">
        <f t="shared" si="2549"/>
        <v>110000</v>
      </c>
      <c r="AO766" s="384">
        <f t="shared" si="2550"/>
        <v>0</v>
      </c>
      <c r="AP766" s="385">
        <f t="shared" si="2551"/>
        <v>110000</v>
      </c>
      <c r="AQ766" s="384">
        <f t="shared" si="2552"/>
        <v>0</v>
      </c>
      <c r="AR766" s="384">
        <f t="shared" si="2553"/>
        <v>0</v>
      </c>
      <c r="AS766" s="385">
        <f t="shared" si="2554"/>
        <v>0</v>
      </c>
      <c r="AT766" s="385">
        <f t="shared" si="2555"/>
        <v>110000</v>
      </c>
      <c r="AU766" s="86" t="s">
        <v>28</v>
      </c>
      <c r="AV766" s="87">
        <v>13</v>
      </c>
      <c r="AW766" s="88"/>
      <c r="AX766" s="88"/>
      <c r="AY766" s="88"/>
      <c r="AZ766" s="88"/>
      <c r="BA766" s="8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</row>
    <row r="767" spans="1:129" s="69" customFormat="1" hidden="1">
      <c r="A767" s="11"/>
      <c r="B767" s="4">
        <v>2017</v>
      </c>
      <c r="C767" s="82">
        <v>8323</v>
      </c>
      <c r="D767" s="82">
        <v>2</v>
      </c>
      <c r="E767" s="2">
        <v>2</v>
      </c>
      <c r="F767" s="2">
        <v>2</v>
      </c>
      <c r="G767" s="2">
        <v>5000</v>
      </c>
      <c r="H767" s="2">
        <v>5100</v>
      </c>
      <c r="I767" s="2">
        <v>511</v>
      </c>
      <c r="J767" s="83">
        <v>10</v>
      </c>
      <c r="K767" s="95" t="s">
        <v>108</v>
      </c>
      <c r="L767" s="85">
        <v>0</v>
      </c>
      <c r="M767" s="85">
        <v>0</v>
      </c>
      <c r="N767" s="85">
        <f t="shared" si="2294"/>
        <v>0</v>
      </c>
      <c r="O767" s="85">
        <v>0</v>
      </c>
      <c r="P767" s="85">
        <v>0</v>
      </c>
      <c r="Q767" s="85">
        <f t="shared" si="2289"/>
        <v>0</v>
      </c>
      <c r="R767" s="85">
        <v>0</v>
      </c>
      <c r="S767" s="85">
        <v>0</v>
      </c>
      <c r="T767" s="85">
        <v>0</v>
      </c>
      <c r="U767" s="85">
        <f t="shared" si="2539"/>
        <v>0</v>
      </c>
      <c r="V767" s="85">
        <v>0</v>
      </c>
      <c r="W767" s="85">
        <v>0</v>
      </c>
      <c r="X767" s="85">
        <f t="shared" si="2533"/>
        <v>0</v>
      </c>
      <c r="Y767" s="85">
        <v>0</v>
      </c>
      <c r="Z767" s="85">
        <v>0</v>
      </c>
      <c r="AA767" s="85">
        <v>0</v>
      </c>
      <c r="AB767" s="85">
        <f t="shared" si="2541"/>
        <v>0</v>
      </c>
      <c r="AC767" s="85">
        <v>0</v>
      </c>
      <c r="AD767" s="85">
        <v>0</v>
      </c>
      <c r="AE767" s="85">
        <f t="shared" si="2534"/>
        <v>0</v>
      </c>
      <c r="AF767" s="85">
        <v>0</v>
      </c>
      <c r="AG767" s="85">
        <v>0</v>
      </c>
      <c r="AH767" s="85">
        <v>0</v>
      </c>
      <c r="AI767" s="85">
        <f t="shared" si="2543"/>
        <v>0</v>
      </c>
      <c r="AJ767" s="85">
        <v>0</v>
      </c>
      <c r="AK767" s="85">
        <v>0</v>
      </c>
      <c r="AL767" s="85">
        <f t="shared" si="2535"/>
        <v>0</v>
      </c>
      <c r="AM767" s="85">
        <v>0</v>
      </c>
      <c r="AN767" s="384">
        <f t="shared" si="2549"/>
        <v>0</v>
      </c>
      <c r="AO767" s="384">
        <f t="shared" si="2550"/>
        <v>0</v>
      </c>
      <c r="AP767" s="385">
        <f t="shared" si="2551"/>
        <v>0</v>
      </c>
      <c r="AQ767" s="384">
        <f t="shared" si="2552"/>
        <v>0</v>
      </c>
      <c r="AR767" s="384">
        <f t="shared" si="2553"/>
        <v>0</v>
      </c>
      <c r="AS767" s="385">
        <f t="shared" si="2554"/>
        <v>0</v>
      </c>
      <c r="AT767" s="385">
        <f t="shared" si="2555"/>
        <v>0</v>
      </c>
      <c r="AU767" s="86" t="s">
        <v>28</v>
      </c>
      <c r="AV767" s="87"/>
      <c r="AW767" s="88"/>
      <c r="AX767" s="88"/>
      <c r="AY767" s="88"/>
      <c r="AZ767" s="88"/>
      <c r="BA767" s="8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</row>
    <row r="768" spans="1:129" s="69" customFormat="1" hidden="1">
      <c r="A768" s="11"/>
      <c r="B768" s="4">
        <v>2017</v>
      </c>
      <c r="C768" s="82">
        <v>8323</v>
      </c>
      <c r="D768" s="82">
        <v>2</v>
      </c>
      <c r="E768" s="2">
        <v>2</v>
      </c>
      <c r="F768" s="2">
        <v>2</v>
      </c>
      <c r="G768" s="2">
        <v>5000</v>
      </c>
      <c r="H768" s="2">
        <v>5100</v>
      </c>
      <c r="I768" s="2">
        <v>511</v>
      </c>
      <c r="J768" s="83">
        <v>11</v>
      </c>
      <c r="K768" s="95" t="s">
        <v>35</v>
      </c>
      <c r="L768" s="85">
        <v>0</v>
      </c>
      <c r="M768" s="85">
        <v>0</v>
      </c>
      <c r="N768" s="85">
        <f t="shared" si="2294"/>
        <v>0</v>
      </c>
      <c r="O768" s="85">
        <v>0</v>
      </c>
      <c r="P768" s="85">
        <v>0</v>
      </c>
      <c r="Q768" s="85">
        <f t="shared" si="2289"/>
        <v>0</v>
      </c>
      <c r="R768" s="85">
        <v>0</v>
      </c>
      <c r="S768" s="85">
        <v>0</v>
      </c>
      <c r="T768" s="85">
        <v>0</v>
      </c>
      <c r="U768" s="85">
        <f t="shared" si="2539"/>
        <v>0</v>
      </c>
      <c r="V768" s="85">
        <v>0</v>
      </c>
      <c r="W768" s="85">
        <v>0</v>
      </c>
      <c r="X768" s="85">
        <f t="shared" si="2533"/>
        <v>0</v>
      </c>
      <c r="Y768" s="85">
        <v>0</v>
      </c>
      <c r="Z768" s="85">
        <v>0</v>
      </c>
      <c r="AA768" s="85">
        <v>0</v>
      </c>
      <c r="AB768" s="85">
        <f t="shared" si="2541"/>
        <v>0</v>
      </c>
      <c r="AC768" s="85">
        <v>0</v>
      </c>
      <c r="AD768" s="85">
        <v>0</v>
      </c>
      <c r="AE768" s="85">
        <f t="shared" si="2534"/>
        <v>0</v>
      </c>
      <c r="AF768" s="85">
        <v>0</v>
      </c>
      <c r="AG768" s="85">
        <v>0</v>
      </c>
      <c r="AH768" s="85">
        <v>0</v>
      </c>
      <c r="AI768" s="85">
        <f t="shared" si="2543"/>
        <v>0</v>
      </c>
      <c r="AJ768" s="85">
        <v>0</v>
      </c>
      <c r="AK768" s="85">
        <v>0</v>
      </c>
      <c r="AL768" s="85">
        <f t="shared" si="2535"/>
        <v>0</v>
      </c>
      <c r="AM768" s="85">
        <v>0</v>
      </c>
      <c r="AN768" s="384">
        <f t="shared" si="2549"/>
        <v>0</v>
      </c>
      <c r="AO768" s="384">
        <f t="shared" si="2550"/>
        <v>0</v>
      </c>
      <c r="AP768" s="385">
        <f t="shared" si="2551"/>
        <v>0</v>
      </c>
      <c r="AQ768" s="384">
        <f t="shared" si="2552"/>
        <v>0</v>
      </c>
      <c r="AR768" s="384">
        <f t="shared" si="2553"/>
        <v>0</v>
      </c>
      <c r="AS768" s="385">
        <f t="shared" si="2554"/>
        <v>0</v>
      </c>
      <c r="AT768" s="385">
        <f t="shared" si="2555"/>
        <v>0</v>
      </c>
      <c r="AU768" s="86" t="s">
        <v>28</v>
      </c>
      <c r="AV768" s="87"/>
      <c r="AW768" s="88"/>
      <c r="AX768" s="88"/>
      <c r="AY768" s="88"/>
      <c r="AZ768" s="88"/>
      <c r="BA768" s="8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</row>
    <row r="769" spans="1:129" s="69" customFormat="1" hidden="1">
      <c r="A769" s="11"/>
      <c r="B769" s="4">
        <v>2017</v>
      </c>
      <c r="C769" s="82">
        <v>8323</v>
      </c>
      <c r="D769" s="82">
        <v>2</v>
      </c>
      <c r="E769" s="2">
        <v>2</v>
      </c>
      <c r="F769" s="2">
        <v>2</v>
      </c>
      <c r="G769" s="2">
        <v>5000</v>
      </c>
      <c r="H769" s="2">
        <v>5100</v>
      </c>
      <c r="I769" s="2">
        <v>511</v>
      </c>
      <c r="J769" s="83">
        <v>12</v>
      </c>
      <c r="K769" s="95" t="s">
        <v>36</v>
      </c>
      <c r="L769" s="85">
        <v>0</v>
      </c>
      <c r="M769" s="85">
        <v>0</v>
      </c>
      <c r="N769" s="85">
        <f t="shared" si="2294"/>
        <v>0</v>
      </c>
      <c r="O769" s="85">
        <v>0</v>
      </c>
      <c r="P769" s="85">
        <v>0</v>
      </c>
      <c r="Q769" s="85">
        <f t="shared" si="2289"/>
        <v>0</v>
      </c>
      <c r="R769" s="85">
        <v>0</v>
      </c>
      <c r="S769" s="85">
        <v>0</v>
      </c>
      <c r="T769" s="85">
        <v>0</v>
      </c>
      <c r="U769" s="85">
        <f t="shared" si="2539"/>
        <v>0</v>
      </c>
      <c r="V769" s="85">
        <v>0</v>
      </c>
      <c r="W769" s="85">
        <v>0</v>
      </c>
      <c r="X769" s="85">
        <f t="shared" si="2533"/>
        <v>0</v>
      </c>
      <c r="Y769" s="85">
        <v>0</v>
      </c>
      <c r="Z769" s="85">
        <v>0</v>
      </c>
      <c r="AA769" s="85">
        <v>0</v>
      </c>
      <c r="AB769" s="85">
        <f t="shared" si="2541"/>
        <v>0</v>
      </c>
      <c r="AC769" s="85">
        <v>0</v>
      </c>
      <c r="AD769" s="85">
        <v>0</v>
      </c>
      <c r="AE769" s="85">
        <f t="shared" si="2534"/>
        <v>0</v>
      </c>
      <c r="AF769" s="85">
        <v>0</v>
      </c>
      <c r="AG769" s="85">
        <v>0</v>
      </c>
      <c r="AH769" s="85">
        <v>0</v>
      </c>
      <c r="AI769" s="85">
        <f t="shared" si="2543"/>
        <v>0</v>
      </c>
      <c r="AJ769" s="85">
        <v>0</v>
      </c>
      <c r="AK769" s="85">
        <v>0</v>
      </c>
      <c r="AL769" s="85">
        <f t="shared" si="2535"/>
        <v>0</v>
      </c>
      <c r="AM769" s="85">
        <v>0</v>
      </c>
      <c r="AN769" s="384">
        <f t="shared" si="2549"/>
        <v>0</v>
      </c>
      <c r="AO769" s="384">
        <f t="shared" si="2550"/>
        <v>0</v>
      </c>
      <c r="AP769" s="385">
        <f t="shared" si="2551"/>
        <v>0</v>
      </c>
      <c r="AQ769" s="384">
        <f t="shared" si="2552"/>
        <v>0</v>
      </c>
      <c r="AR769" s="384">
        <f t="shared" si="2553"/>
        <v>0</v>
      </c>
      <c r="AS769" s="385">
        <f t="shared" si="2554"/>
        <v>0</v>
      </c>
      <c r="AT769" s="385">
        <f t="shared" si="2555"/>
        <v>0</v>
      </c>
      <c r="AU769" s="86" t="s">
        <v>28</v>
      </c>
      <c r="AV769" s="87"/>
      <c r="AW769" s="88"/>
      <c r="AX769" s="88"/>
      <c r="AY769" s="88"/>
      <c r="AZ769" s="88"/>
      <c r="BA769" s="8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</row>
    <row r="770" spans="1:129" s="69" customFormat="1" hidden="1">
      <c r="A770" s="11"/>
      <c r="B770" s="4">
        <v>2017</v>
      </c>
      <c r="C770" s="82">
        <v>8323</v>
      </c>
      <c r="D770" s="82">
        <v>2</v>
      </c>
      <c r="E770" s="2">
        <v>2</v>
      </c>
      <c r="F770" s="2">
        <v>2</v>
      </c>
      <c r="G770" s="2">
        <v>5000</v>
      </c>
      <c r="H770" s="2">
        <v>5100</v>
      </c>
      <c r="I770" s="2">
        <v>511</v>
      </c>
      <c r="J770" s="83">
        <v>13</v>
      </c>
      <c r="K770" s="95" t="s">
        <v>37</v>
      </c>
      <c r="L770" s="85">
        <v>0</v>
      </c>
      <c r="M770" s="85">
        <v>0</v>
      </c>
      <c r="N770" s="85">
        <f t="shared" si="2294"/>
        <v>0</v>
      </c>
      <c r="O770" s="85">
        <v>0</v>
      </c>
      <c r="P770" s="85">
        <v>0</v>
      </c>
      <c r="Q770" s="85">
        <f t="shared" si="2289"/>
        <v>0</v>
      </c>
      <c r="R770" s="85">
        <v>0</v>
      </c>
      <c r="S770" s="85">
        <v>0</v>
      </c>
      <c r="T770" s="85">
        <v>0</v>
      </c>
      <c r="U770" s="85">
        <f t="shared" si="2539"/>
        <v>0</v>
      </c>
      <c r="V770" s="85">
        <v>0</v>
      </c>
      <c r="W770" s="85">
        <v>0</v>
      </c>
      <c r="X770" s="85">
        <f t="shared" si="2533"/>
        <v>0</v>
      </c>
      <c r="Y770" s="85">
        <v>0</v>
      </c>
      <c r="Z770" s="85">
        <v>0</v>
      </c>
      <c r="AA770" s="85">
        <v>0</v>
      </c>
      <c r="AB770" s="85">
        <f t="shared" si="2541"/>
        <v>0</v>
      </c>
      <c r="AC770" s="85">
        <v>0</v>
      </c>
      <c r="AD770" s="85">
        <v>0</v>
      </c>
      <c r="AE770" s="85">
        <f t="shared" si="2534"/>
        <v>0</v>
      </c>
      <c r="AF770" s="85">
        <v>0</v>
      </c>
      <c r="AG770" s="85">
        <v>0</v>
      </c>
      <c r="AH770" s="85">
        <v>0</v>
      </c>
      <c r="AI770" s="85">
        <f t="shared" si="2543"/>
        <v>0</v>
      </c>
      <c r="AJ770" s="85">
        <v>0</v>
      </c>
      <c r="AK770" s="85">
        <v>0</v>
      </c>
      <c r="AL770" s="85">
        <f t="shared" si="2535"/>
        <v>0</v>
      </c>
      <c r="AM770" s="85">
        <v>0</v>
      </c>
      <c r="AN770" s="384">
        <f t="shared" si="2549"/>
        <v>0</v>
      </c>
      <c r="AO770" s="384">
        <f t="shared" si="2550"/>
        <v>0</v>
      </c>
      <c r="AP770" s="385">
        <f t="shared" si="2551"/>
        <v>0</v>
      </c>
      <c r="AQ770" s="384">
        <f t="shared" si="2552"/>
        <v>0</v>
      </c>
      <c r="AR770" s="384">
        <f t="shared" si="2553"/>
        <v>0</v>
      </c>
      <c r="AS770" s="385">
        <f t="shared" si="2554"/>
        <v>0</v>
      </c>
      <c r="AT770" s="385">
        <f t="shared" si="2555"/>
        <v>0</v>
      </c>
      <c r="AU770" s="86" t="s">
        <v>28</v>
      </c>
      <c r="AV770" s="87"/>
      <c r="AW770" s="88"/>
      <c r="AX770" s="88"/>
      <c r="AY770" s="88"/>
      <c r="AZ770" s="88"/>
      <c r="BA770" s="8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</row>
    <row r="771" spans="1:129" s="69" customFormat="1" hidden="1">
      <c r="A771" s="11"/>
      <c r="B771" s="4">
        <v>2017</v>
      </c>
      <c r="C771" s="82">
        <v>8323</v>
      </c>
      <c r="D771" s="82">
        <v>2</v>
      </c>
      <c r="E771" s="2">
        <v>2</v>
      </c>
      <c r="F771" s="2">
        <v>2</v>
      </c>
      <c r="G771" s="2">
        <v>5000</v>
      </c>
      <c r="H771" s="2">
        <v>5100</v>
      </c>
      <c r="I771" s="2">
        <v>511</v>
      </c>
      <c r="J771" s="83">
        <v>14</v>
      </c>
      <c r="K771" s="95" t="s">
        <v>110</v>
      </c>
      <c r="L771" s="85">
        <v>0</v>
      </c>
      <c r="M771" s="85">
        <v>0</v>
      </c>
      <c r="N771" s="85">
        <f t="shared" si="2294"/>
        <v>0</v>
      </c>
      <c r="O771" s="85">
        <v>0</v>
      </c>
      <c r="P771" s="85">
        <v>0</v>
      </c>
      <c r="Q771" s="85">
        <f t="shared" si="2289"/>
        <v>0</v>
      </c>
      <c r="R771" s="85">
        <v>0</v>
      </c>
      <c r="S771" s="85">
        <v>0</v>
      </c>
      <c r="T771" s="85">
        <v>0</v>
      </c>
      <c r="U771" s="85">
        <f t="shared" si="2539"/>
        <v>0</v>
      </c>
      <c r="V771" s="85">
        <v>0</v>
      </c>
      <c r="W771" s="85">
        <v>0</v>
      </c>
      <c r="X771" s="85">
        <f t="shared" si="2533"/>
        <v>0</v>
      </c>
      <c r="Y771" s="85">
        <v>0</v>
      </c>
      <c r="Z771" s="85">
        <v>0</v>
      </c>
      <c r="AA771" s="85">
        <v>0</v>
      </c>
      <c r="AB771" s="85">
        <f t="shared" si="2541"/>
        <v>0</v>
      </c>
      <c r="AC771" s="85">
        <v>0</v>
      </c>
      <c r="AD771" s="85">
        <v>0</v>
      </c>
      <c r="AE771" s="85">
        <f t="shared" si="2534"/>
        <v>0</v>
      </c>
      <c r="AF771" s="85">
        <v>0</v>
      </c>
      <c r="AG771" s="85">
        <v>0</v>
      </c>
      <c r="AH771" s="85">
        <v>0</v>
      </c>
      <c r="AI771" s="85">
        <f t="shared" si="2543"/>
        <v>0</v>
      </c>
      <c r="AJ771" s="85">
        <v>0</v>
      </c>
      <c r="AK771" s="85">
        <v>0</v>
      </c>
      <c r="AL771" s="85">
        <f t="shared" si="2535"/>
        <v>0</v>
      </c>
      <c r="AM771" s="85">
        <v>0</v>
      </c>
      <c r="AN771" s="384">
        <f t="shared" si="2549"/>
        <v>0</v>
      </c>
      <c r="AO771" s="384">
        <f t="shared" si="2550"/>
        <v>0</v>
      </c>
      <c r="AP771" s="385">
        <f t="shared" si="2551"/>
        <v>0</v>
      </c>
      <c r="AQ771" s="384">
        <f t="shared" si="2552"/>
        <v>0</v>
      </c>
      <c r="AR771" s="384">
        <f t="shared" si="2553"/>
        <v>0</v>
      </c>
      <c r="AS771" s="385">
        <f t="shared" si="2554"/>
        <v>0</v>
      </c>
      <c r="AT771" s="385">
        <f t="shared" si="2555"/>
        <v>0</v>
      </c>
      <c r="AU771" s="86" t="s">
        <v>28</v>
      </c>
      <c r="AV771" s="87"/>
      <c r="AW771" s="88"/>
      <c r="AX771" s="88"/>
      <c r="AY771" s="88"/>
      <c r="AZ771" s="88"/>
      <c r="BA771" s="8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</row>
    <row r="772" spans="1:129" s="69" customFormat="1" hidden="1">
      <c r="A772" s="11"/>
      <c r="B772" s="4">
        <v>2017</v>
      </c>
      <c r="C772" s="82">
        <v>8323</v>
      </c>
      <c r="D772" s="82">
        <v>2</v>
      </c>
      <c r="E772" s="2">
        <v>2</v>
      </c>
      <c r="F772" s="2">
        <v>2</v>
      </c>
      <c r="G772" s="2">
        <v>5000</v>
      </c>
      <c r="H772" s="2">
        <v>5100</v>
      </c>
      <c r="I772" s="2">
        <v>511</v>
      </c>
      <c r="J772" s="83">
        <v>15</v>
      </c>
      <c r="K772" s="95" t="s">
        <v>40</v>
      </c>
      <c r="L772" s="85">
        <v>0</v>
      </c>
      <c r="M772" s="85">
        <v>0</v>
      </c>
      <c r="N772" s="85">
        <f t="shared" si="2294"/>
        <v>0</v>
      </c>
      <c r="O772" s="85">
        <v>0</v>
      </c>
      <c r="P772" s="85">
        <v>0</v>
      </c>
      <c r="Q772" s="85">
        <f t="shared" si="2289"/>
        <v>0</v>
      </c>
      <c r="R772" s="85">
        <v>0</v>
      </c>
      <c r="S772" s="85">
        <v>0</v>
      </c>
      <c r="T772" s="85">
        <v>0</v>
      </c>
      <c r="U772" s="85">
        <f t="shared" si="2539"/>
        <v>0</v>
      </c>
      <c r="V772" s="85">
        <v>0</v>
      </c>
      <c r="W772" s="85">
        <v>0</v>
      </c>
      <c r="X772" s="85">
        <f t="shared" si="2533"/>
        <v>0</v>
      </c>
      <c r="Y772" s="85">
        <v>0</v>
      </c>
      <c r="Z772" s="85">
        <v>0</v>
      </c>
      <c r="AA772" s="85">
        <v>0</v>
      </c>
      <c r="AB772" s="85">
        <f t="shared" si="2541"/>
        <v>0</v>
      </c>
      <c r="AC772" s="85">
        <v>0</v>
      </c>
      <c r="AD772" s="85">
        <v>0</v>
      </c>
      <c r="AE772" s="85">
        <f t="shared" si="2534"/>
        <v>0</v>
      </c>
      <c r="AF772" s="85">
        <v>0</v>
      </c>
      <c r="AG772" s="85">
        <v>0</v>
      </c>
      <c r="AH772" s="85">
        <v>0</v>
      </c>
      <c r="AI772" s="85">
        <f t="shared" si="2543"/>
        <v>0</v>
      </c>
      <c r="AJ772" s="85">
        <v>0</v>
      </c>
      <c r="AK772" s="85">
        <v>0</v>
      </c>
      <c r="AL772" s="85">
        <f t="shared" si="2535"/>
        <v>0</v>
      </c>
      <c r="AM772" s="85">
        <v>0</v>
      </c>
      <c r="AN772" s="384">
        <f t="shared" si="2549"/>
        <v>0</v>
      </c>
      <c r="AO772" s="384">
        <f t="shared" si="2550"/>
        <v>0</v>
      </c>
      <c r="AP772" s="385">
        <f t="shared" si="2551"/>
        <v>0</v>
      </c>
      <c r="AQ772" s="384">
        <f t="shared" si="2552"/>
        <v>0</v>
      </c>
      <c r="AR772" s="384">
        <f t="shared" si="2553"/>
        <v>0</v>
      </c>
      <c r="AS772" s="385">
        <f t="shared" si="2554"/>
        <v>0</v>
      </c>
      <c r="AT772" s="385">
        <f t="shared" si="2555"/>
        <v>0</v>
      </c>
      <c r="AU772" s="86" t="s">
        <v>28</v>
      </c>
      <c r="AV772" s="87"/>
      <c r="AW772" s="88"/>
      <c r="AX772" s="88"/>
      <c r="AY772" s="88"/>
      <c r="AZ772" s="88"/>
      <c r="BA772" s="8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</row>
    <row r="773" spans="1:129" s="69" customFormat="1" hidden="1">
      <c r="A773" s="11"/>
      <c r="B773" s="4">
        <v>2017</v>
      </c>
      <c r="C773" s="82">
        <v>8323</v>
      </c>
      <c r="D773" s="82">
        <v>2</v>
      </c>
      <c r="E773" s="2">
        <v>2</v>
      </c>
      <c r="F773" s="2">
        <v>2</v>
      </c>
      <c r="G773" s="2">
        <v>5000</v>
      </c>
      <c r="H773" s="2">
        <v>5100</v>
      </c>
      <c r="I773" s="2">
        <v>511</v>
      </c>
      <c r="J773" s="83">
        <v>16</v>
      </c>
      <c r="K773" s="95" t="s">
        <v>111</v>
      </c>
      <c r="L773" s="85">
        <v>0</v>
      </c>
      <c r="M773" s="85">
        <v>0</v>
      </c>
      <c r="N773" s="85">
        <f t="shared" si="2294"/>
        <v>0</v>
      </c>
      <c r="O773" s="85">
        <v>0</v>
      </c>
      <c r="P773" s="85">
        <v>0</v>
      </c>
      <c r="Q773" s="85">
        <f t="shared" si="2289"/>
        <v>0</v>
      </c>
      <c r="R773" s="85">
        <v>0</v>
      </c>
      <c r="S773" s="85">
        <v>0</v>
      </c>
      <c r="T773" s="85">
        <v>0</v>
      </c>
      <c r="U773" s="85">
        <f t="shared" si="2539"/>
        <v>0</v>
      </c>
      <c r="V773" s="85">
        <v>0</v>
      </c>
      <c r="W773" s="85">
        <v>0</v>
      </c>
      <c r="X773" s="85">
        <f t="shared" si="2533"/>
        <v>0</v>
      </c>
      <c r="Y773" s="85">
        <v>0</v>
      </c>
      <c r="Z773" s="85">
        <v>0</v>
      </c>
      <c r="AA773" s="85">
        <v>0</v>
      </c>
      <c r="AB773" s="85">
        <f t="shared" si="2541"/>
        <v>0</v>
      </c>
      <c r="AC773" s="85">
        <v>0</v>
      </c>
      <c r="AD773" s="85">
        <v>0</v>
      </c>
      <c r="AE773" s="85">
        <f t="shared" si="2534"/>
        <v>0</v>
      </c>
      <c r="AF773" s="85">
        <v>0</v>
      </c>
      <c r="AG773" s="85">
        <v>0</v>
      </c>
      <c r="AH773" s="85">
        <v>0</v>
      </c>
      <c r="AI773" s="85">
        <f t="shared" si="2543"/>
        <v>0</v>
      </c>
      <c r="AJ773" s="85">
        <v>0</v>
      </c>
      <c r="AK773" s="85">
        <v>0</v>
      </c>
      <c r="AL773" s="85">
        <f t="shared" si="2535"/>
        <v>0</v>
      </c>
      <c r="AM773" s="85">
        <v>0</v>
      </c>
      <c r="AN773" s="384">
        <f t="shared" si="2549"/>
        <v>0</v>
      </c>
      <c r="AO773" s="384">
        <f t="shared" si="2550"/>
        <v>0</v>
      </c>
      <c r="AP773" s="385">
        <f t="shared" si="2551"/>
        <v>0</v>
      </c>
      <c r="AQ773" s="384">
        <f t="shared" si="2552"/>
        <v>0</v>
      </c>
      <c r="AR773" s="384">
        <f t="shared" si="2553"/>
        <v>0</v>
      </c>
      <c r="AS773" s="385">
        <f t="shared" si="2554"/>
        <v>0</v>
      </c>
      <c r="AT773" s="385">
        <f t="shared" si="2555"/>
        <v>0</v>
      </c>
      <c r="AU773" s="86" t="s">
        <v>28</v>
      </c>
      <c r="AV773" s="87"/>
      <c r="AW773" s="88"/>
      <c r="AX773" s="88"/>
      <c r="AY773" s="88"/>
      <c r="AZ773" s="88"/>
      <c r="BA773" s="8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</row>
    <row r="774" spans="1:129" s="69" customFormat="1" hidden="1">
      <c r="A774" s="11"/>
      <c r="B774" s="4">
        <v>2017</v>
      </c>
      <c r="C774" s="82">
        <v>8323</v>
      </c>
      <c r="D774" s="82">
        <v>2</v>
      </c>
      <c r="E774" s="2">
        <v>2</v>
      </c>
      <c r="F774" s="2">
        <v>2</v>
      </c>
      <c r="G774" s="2">
        <v>5000</v>
      </c>
      <c r="H774" s="2">
        <v>5100</v>
      </c>
      <c r="I774" s="2">
        <v>511</v>
      </c>
      <c r="J774" s="83">
        <v>17</v>
      </c>
      <c r="K774" s="95" t="s">
        <v>112</v>
      </c>
      <c r="L774" s="85">
        <v>0</v>
      </c>
      <c r="M774" s="85">
        <v>0</v>
      </c>
      <c r="N774" s="85">
        <f t="shared" si="2294"/>
        <v>0</v>
      </c>
      <c r="O774" s="85">
        <v>0</v>
      </c>
      <c r="P774" s="85">
        <v>0</v>
      </c>
      <c r="Q774" s="85">
        <f t="shared" ref="Q774:Q779" si="2556">O774+P774</f>
        <v>0</v>
      </c>
      <c r="R774" s="85">
        <v>0</v>
      </c>
      <c r="S774" s="85">
        <v>0</v>
      </c>
      <c r="T774" s="85">
        <v>0</v>
      </c>
      <c r="U774" s="85">
        <f t="shared" si="2539"/>
        <v>0</v>
      </c>
      <c r="V774" s="85">
        <v>0</v>
      </c>
      <c r="W774" s="85">
        <v>0</v>
      </c>
      <c r="X774" s="85">
        <f t="shared" si="2533"/>
        <v>0</v>
      </c>
      <c r="Y774" s="85">
        <v>0</v>
      </c>
      <c r="Z774" s="85">
        <v>0</v>
      </c>
      <c r="AA774" s="85">
        <v>0</v>
      </c>
      <c r="AB774" s="85">
        <f t="shared" si="2541"/>
        <v>0</v>
      </c>
      <c r="AC774" s="85">
        <v>0</v>
      </c>
      <c r="AD774" s="85">
        <v>0</v>
      </c>
      <c r="AE774" s="85">
        <f t="shared" si="2534"/>
        <v>0</v>
      </c>
      <c r="AF774" s="85">
        <v>0</v>
      </c>
      <c r="AG774" s="85">
        <v>0</v>
      </c>
      <c r="AH774" s="85">
        <v>0</v>
      </c>
      <c r="AI774" s="85">
        <f t="shared" si="2543"/>
        <v>0</v>
      </c>
      <c r="AJ774" s="85">
        <v>0</v>
      </c>
      <c r="AK774" s="85">
        <v>0</v>
      </c>
      <c r="AL774" s="85">
        <f t="shared" si="2535"/>
        <v>0</v>
      </c>
      <c r="AM774" s="85">
        <v>0</v>
      </c>
      <c r="AN774" s="384">
        <f t="shared" si="2549"/>
        <v>0</v>
      </c>
      <c r="AO774" s="384">
        <f t="shared" si="2550"/>
        <v>0</v>
      </c>
      <c r="AP774" s="385">
        <f t="shared" si="2551"/>
        <v>0</v>
      </c>
      <c r="AQ774" s="384">
        <f t="shared" si="2552"/>
        <v>0</v>
      </c>
      <c r="AR774" s="384">
        <f t="shared" si="2553"/>
        <v>0</v>
      </c>
      <c r="AS774" s="385">
        <f t="shared" si="2554"/>
        <v>0</v>
      </c>
      <c r="AT774" s="385">
        <f t="shared" si="2555"/>
        <v>0</v>
      </c>
      <c r="AU774" s="86" t="s">
        <v>28</v>
      </c>
      <c r="AV774" s="87"/>
      <c r="AW774" s="88"/>
      <c r="AX774" s="88"/>
      <c r="AY774" s="88"/>
      <c r="AZ774" s="88"/>
      <c r="BA774" s="8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</row>
    <row r="775" spans="1:129" s="69" customFormat="1" hidden="1">
      <c r="A775" s="11"/>
      <c r="B775" s="4">
        <v>2017</v>
      </c>
      <c r="C775" s="82">
        <v>8323</v>
      </c>
      <c r="D775" s="82">
        <v>2</v>
      </c>
      <c r="E775" s="2">
        <v>2</v>
      </c>
      <c r="F775" s="2">
        <v>2</v>
      </c>
      <c r="G775" s="2">
        <v>5000</v>
      </c>
      <c r="H775" s="2">
        <v>5100</v>
      </c>
      <c r="I775" s="2">
        <v>511</v>
      </c>
      <c r="J775" s="83">
        <v>18</v>
      </c>
      <c r="K775" s="95" t="s">
        <v>1644</v>
      </c>
      <c r="L775" s="85">
        <v>0</v>
      </c>
      <c r="M775" s="85">
        <v>0</v>
      </c>
      <c r="N775" s="85">
        <f t="shared" si="2294"/>
        <v>0</v>
      </c>
      <c r="O775" s="85">
        <v>0</v>
      </c>
      <c r="P775" s="85">
        <v>0</v>
      </c>
      <c r="Q775" s="85">
        <f t="shared" si="2556"/>
        <v>0</v>
      </c>
      <c r="R775" s="85">
        <v>0</v>
      </c>
      <c r="S775" s="85">
        <v>0</v>
      </c>
      <c r="T775" s="85">
        <v>0</v>
      </c>
      <c r="U775" s="85">
        <f t="shared" si="2539"/>
        <v>0</v>
      </c>
      <c r="V775" s="85">
        <v>0</v>
      </c>
      <c r="W775" s="85">
        <v>0</v>
      </c>
      <c r="X775" s="85">
        <f t="shared" si="2533"/>
        <v>0</v>
      </c>
      <c r="Y775" s="85">
        <v>0</v>
      </c>
      <c r="Z775" s="85">
        <v>0</v>
      </c>
      <c r="AA775" s="85">
        <v>0</v>
      </c>
      <c r="AB775" s="85">
        <f t="shared" si="2541"/>
        <v>0</v>
      </c>
      <c r="AC775" s="85">
        <v>0</v>
      </c>
      <c r="AD775" s="85">
        <v>0</v>
      </c>
      <c r="AE775" s="85">
        <f t="shared" si="2534"/>
        <v>0</v>
      </c>
      <c r="AF775" s="85">
        <v>0</v>
      </c>
      <c r="AG775" s="85">
        <v>0</v>
      </c>
      <c r="AH775" s="85">
        <v>0</v>
      </c>
      <c r="AI775" s="85">
        <f t="shared" si="2543"/>
        <v>0</v>
      </c>
      <c r="AJ775" s="85">
        <v>0</v>
      </c>
      <c r="AK775" s="85">
        <v>0</v>
      </c>
      <c r="AL775" s="85">
        <f t="shared" si="2535"/>
        <v>0</v>
      </c>
      <c r="AM775" s="85">
        <v>0</v>
      </c>
      <c r="AN775" s="384">
        <f t="shared" ref="AN775:AN779" si="2557">L775-S775-Z775-AG775</f>
        <v>0</v>
      </c>
      <c r="AO775" s="384">
        <f t="shared" ref="AO775:AO779" si="2558">M775-T775-AA775-AH775</f>
        <v>0</v>
      </c>
      <c r="AP775" s="385">
        <f t="shared" ref="AP775:AP779" si="2559">AN775+AO775</f>
        <v>0</v>
      </c>
      <c r="AQ775" s="384">
        <f t="shared" ref="AQ775:AQ779" si="2560">O775-V775-AC775-AJ775</f>
        <v>0</v>
      </c>
      <c r="AR775" s="384">
        <f t="shared" ref="AR775:AR779" si="2561">P775-W775-AD775-AK775</f>
        <v>0</v>
      </c>
      <c r="AS775" s="385">
        <f t="shared" ref="AS775:AS779" si="2562">AQ775+AR775</f>
        <v>0</v>
      </c>
      <c r="AT775" s="385">
        <f t="shared" ref="AT775:AT779" si="2563">AP775+AS775</f>
        <v>0</v>
      </c>
      <c r="AU775" s="86" t="s">
        <v>28</v>
      </c>
      <c r="AV775" s="87"/>
      <c r="AW775" s="88"/>
      <c r="AX775" s="88"/>
      <c r="AY775" s="88"/>
      <c r="AZ775" s="88"/>
      <c r="BA775" s="8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</row>
    <row r="776" spans="1:129" s="69" customFormat="1" hidden="1">
      <c r="A776" s="11"/>
      <c r="B776" s="4">
        <v>2017</v>
      </c>
      <c r="C776" s="82">
        <v>8323</v>
      </c>
      <c r="D776" s="82">
        <v>2</v>
      </c>
      <c r="E776" s="2">
        <v>2</v>
      </c>
      <c r="F776" s="2">
        <v>2</v>
      </c>
      <c r="G776" s="2">
        <v>5000</v>
      </c>
      <c r="H776" s="2">
        <v>5100</v>
      </c>
      <c r="I776" s="2">
        <v>511</v>
      </c>
      <c r="J776" s="83">
        <v>19</v>
      </c>
      <c r="K776" s="95" t="s">
        <v>113</v>
      </c>
      <c r="L776" s="85">
        <v>0</v>
      </c>
      <c r="M776" s="85">
        <v>0</v>
      </c>
      <c r="N776" s="85">
        <f t="shared" ref="N776:N779" si="2564">L776+M776</f>
        <v>0</v>
      </c>
      <c r="O776" s="85">
        <v>0</v>
      </c>
      <c r="P776" s="85">
        <v>0</v>
      </c>
      <c r="Q776" s="85">
        <f t="shared" si="2556"/>
        <v>0</v>
      </c>
      <c r="R776" s="85">
        <v>0</v>
      </c>
      <c r="S776" s="85">
        <v>0</v>
      </c>
      <c r="T776" s="85">
        <v>0</v>
      </c>
      <c r="U776" s="85">
        <f t="shared" si="2539"/>
        <v>0</v>
      </c>
      <c r="V776" s="85">
        <v>0</v>
      </c>
      <c r="W776" s="85">
        <v>0</v>
      </c>
      <c r="X776" s="85">
        <f t="shared" si="2533"/>
        <v>0</v>
      </c>
      <c r="Y776" s="85">
        <v>0</v>
      </c>
      <c r="Z776" s="85">
        <v>0</v>
      </c>
      <c r="AA776" s="85">
        <v>0</v>
      </c>
      <c r="AB776" s="85">
        <f t="shared" si="2541"/>
        <v>0</v>
      </c>
      <c r="AC776" s="85">
        <v>0</v>
      </c>
      <c r="AD776" s="85">
        <v>0</v>
      </c>
      <c r="AE776" s="85">
        <f t="shared" si="2534"/>
        <v>0</v>
      </c>
      <c r="AF776" s="85">
        <v>0</v>
      </c>
      <c r="AG776" s="85">
        <v>0</v>
      </c>
      <c r="AH776" s="85">
        <v>0</v>
      </c>
      <c r="AI776" s="85">
        <f t="shared" si="2543"/>
        <v>0</v>
      </c>
      <c r="AJ776" s="85">
        <v>0</v>
      </c>
      <c r="AK776" s="85">
        <v>0</v>
      </c>
      <c r="AL776" s="85">
        <f t="shared" si="2535"/>
        <v>0</v>
      </c>
      <c r="AM776" s="85">
        <v>0</v>
      </c>
      <c r="AN776" s="384">
        <f t="shared" si="2557"/>
        <v>0</v>
      </c>
      <c r="AO776" s="384">
        <f t="shared" si="2558"/>
        <v>0</v>
      </c>
      <c r="AP776" s="385">
        <f t="shared" si="2559"/>
        <v>0</v>
      </c>
      <c r="AQ776" s="384">
        <f t="shared" si="2560"/>
        <v>0</v>
      </c>
      <c r="AR776" s="384">
        <f t="shared" si="2561"/>
        <v>0</v>
      </c>
      <c r="AS776" s="385">
        <f t="shared" si="2562"/>
        <v>0</v>
      </c>
      <c r="AT776" s="385">
        <f t="shared" si="2563"/>
        <v>0</v>
      </c>
      <c r="AU776" s="86" t="s">
        <v>28</v>
      </c>
      <c r="AV776" s="87"/>
      <c r="AW776" s="88"/>
      <c r="AX776" s="88"/>
      <c r="AY776" s="88"/>
      <c r="AZ776" s="88"/>
      <c r="BA776" s="8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</row>
    <row r="777" spans="1:129" s="69" customFormat="1" hidden="1">
      <c r="A777" s="11"/>
      <c r="B777" s="4">
        <v>2017</v>
      </c>
      <c r="C777" s="82">
        <v>8323</v>
      </c>
      <c r="D777" s="82">
        <v>2</v>
      </c>
      <c r="E777" s="2">
        <v>2</v>
      </c>
      <c r="F777" s="2">
        <v>2</v>
      </c>
      <c r="G777" s="2">
        <v>5000</v>
      </c>
      <c r="H777" s="2">
        <v>5100</v>
      </c>
      <c r="I777" s="2">
        <v>511</v>
      </c>
      <c r="J777" s="83">
        <v>20</v>
      </c>
      <c r="K777" s="95" t="s">
        <v>41</v>
      </c>
      <c r="L777" s="85">
        <v>0</v>
      </c>
      <c r="M777" s="85">
        <v>0</v>
      </c>
      <c r="N777" s="85">
        <f t="shared" si="2564"/>
        <v>0</v>
      </c>
      <c r="O777" s="85">
        <v>0</v>
      </c>
      <c r="P777" s="85">
        <v>0</v>
      </c>
      <c r="Q777" s="85">
        <f t="shared" si="2556"/>
        <v>0</v>
      </c>
      <c r="R777" s="85">
        <v>0</v>
      </c>
      <c r="S777" s="85">
        <v>0</v>
      </c>
      <c r="T777" s="85">
        <v>0</v>
      </c>
      <c r="U777" s="85">
        <f t="shared" si="2539"/>
        <v>0</v>
      </c>
      <c r="V777" s="85">
        <v>0</v>
      </c>
      <c r="W777" s="85">
        <v>0</v>
      </c>
      <c r="X777" s="85">
        <f t="shared" si="2533"/>
        <v>0</v>
      </c>
      <c r="Y777" s="85">
        <v>0</v>
      </c>
      <c r="Z777" s="85">
        <v>0</v>
      </c>
      <c r="AA777" s="85">
        <v>0</v>
      </c>
      <c r="AB777" s="85">
        <f t="shared" si="2541"/>
        <v>0</v>
      </c>
      <c r="AC777" s="85">
        <v>0</v>
      </c>
      <c r="AD777" s="85">
        <v>0</v>
      </c>
      <c r="AE777" s="85">
        <f t="shared" si="2534"/>
        <v>0</v>
      </c>
      <c r="AF777" s="85">
        <v>0</v>
      </c>
      <c r="AG777" s="85">
        <v>0</v>
      </c>
      <c r="AH777" s="85">
        <v>0</v>
      </c>
      <c r="AI777" s="85">
        <f t="shared" si="2543"/>
        <v>0</v>
      </c>
      <c r="AJ777" s="85">
        <v>0</v>
      </c>
      <c r="AK777" s="85">
        <v>0</v>
      </c>
      <c r="AL777" s="85">
        <f t="shared" si="2535"/>
        <v>0</v>
      </c>
      <c r="AM777" s="85">
        <v>0</v>
      </c>
      <c r="AN777" s="384">
        <f t="shared" si="2557"/>
        <v>0</v>
      </c>
      <c r="AO777" s="384">
        <f t="shared" si="2558"/>
        <v>0</v>
      </c>
      <c r="AP777" s="385">
        <f t="shared" si="2559"/>
        <v>0</v>
      </c>
      <c r="AQ777" s="384">
        <f t="shared" si="2560"/>
        <v>0</v>
      </c>
      <c r="AR777" s="384">
        <f t="shared" si="2561"/>
        <v>0</v>
      </c>
      <c r="AS777" s="385">
        <f t="shared" si="2562"/>
        <v>0</v>
      </c>
      <c r="AT777" s="385">
        <f t="shared" si="2563"/>
        <v>0</v>
      </c>
      <c r="AU777" s="86" t="s">
        <v>28</v>
      </c>
      <c r="AV777" s="87"/>
      <c r="AW777" s="88"/>
      <c r="AX777" s="88"/>
      <c r="AY777" s="88"/>
      <c r="AZ777" s="88"/>
      <c r="BA777" s="8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</row>
    <row r="778" spans="1:129" s="69" customFormat="1" hidden="1">
      <c r="A778" s="11"/>
      <c r="B778" s="4">
        <v>2017</v>
      </c>
      <c r="C778" s="82">
        <v>8323</v>
      </c>
      <c r="D778" s="82">
        <v>2</v>
      </c>
      <c r="E778" s="2">
        <v>2</v>
      </c>
      <c r="F778" s="2">
        <v>2</v>
      </c>
      <c r="G778" s="2">
        <v>5000</v>
      </c>
      <c r="H778" s="2">
        <v>5100</v>
      </c>
      <c r="I778" s="2">
        <v>511</v>
      </c>
      <c r="J778" s="83">
        <v>21</v>
      </c>
      <c r="K778" s="95" t="s">
        <v>115</v>
      </c>
      <c r="L778" s="85">
        <v>0</v>
      </c>
      <c r="M778" s="85">
        <v>0</v>
      </c>
      <c r="N778" s="85">
        <f t="shared" si="2564"/>
        <v>0</v>
      </c>
      <c r="O778" s="85">
        <v>0</v>
      </c>
      <c r="P778" s="85">
        <v>0</v>
      </c>
      <c r="Q778" s="85">
        <f t="shared" si="2556"/>
        <v>0</v>
      </c>
      <c r="R778" s="85">
        <v>0</v>
      </c>
      <c r="S778" s="85">
        <v>0</v>
      </c>
      <c r="T778" s="85">
        <v>0</v>
      </c>
      <c r="U778" s="85">
        <f t="shared" si="2539"/>
        <v>0</v>
      </c>
      <c r="V778" s="85">
        <v>0</v>
      </c>
      <c r="W778" s="85">
        <v>0</v>
      </c>
      <c r="X778" s="85">
        <f t="shared" si="2533"/>
        <v>0</v>
      </c>
      <c r="Y778" s="85">
        <v>0</v>
      </c>
      <c r="Z778" s="85">
        <v>0</v>
      </c>
      <c r="AA778" s="85">
        <v>0</v>
      </c>
      <c r="AB778" s="85">
        <f t="shared" si="2541"/>
        <v>0</v>
      </c>
      <c r="AC778" s="85">
        <v>0</v>
      </c>
      <c r="AD778" s="85">
        <v>0</v>
      </c>
      <c r="AE778" s="85">
        <f t="shared" si="2534"/>
        <v>0</v>
      </c>
      <c r="AF778" s="85">
        <v>0</v>
      </c>
      <c r="AG778" s="85">
        <v>0</v>
      </c>
      <c r="AH778" s="85">
        <v>0</v>
      </c>
      <c r="AI778" s="85">
        <f t="shared" si="2543"/>
        <v>0</v>
      </c>
      <c r="AJ778" s="85">
        <v>0</v>
      </c>
      <c r="AK778" s="85">
        <v>0</v>
      </c>
      <c r="AL778" s="85">
        <f t="shared" si="2535"/>
        <v>0</v>
      </c>
      <c r="AM778" s="85">
        <v>0</v>
      </c>
      <c r="AN778" s="384">
        <f t="shared" si="2557"/>
        <v>0</v>
      </c>
      <c r="AO778" s="384">
        <f t="shared" si="2558"/>
        <v>0</v>
      </c>
      <c r="AP778" s="385">
        <f t="shared" si="2559"/>
        <v>0</v>
      </c>
      <c r="AQ778" s="384">
        <f t="shared" si="2560"/>
        <v>0</v>
      </c>
      <c r="AR778" s="384">
        <f t="shared" si="2561"/>
        <v>0</v>
      </c>
      <c r="AS778" s="385">
        <f t="shared" si="2562"/>
        <v>0</v>
      </c>
      <c r="AT778" s="385">
        <f t="shared" si="2563"/>
        <v>0</v>
      </c>
      <c r="AU778" s="86" t="s">
        <v>28</v>
      </c>
      <c r="AV778" s="87"/>
      <c r="AW778" s="88"/>
      <c r="AX778" s="88"/>
      <c r="AY778" s="88"/>
      <c r="AZ778" s="88"/>
      <c r="BA778" s="8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</row>
    <row r="779" spans="1:129" s="69" customFormat="1" hidden="1">
      <c r="A779" s="11"/>
      <c r="B779" s="4">
        <v>2017</v>
      </c>
      <c r="C779" s="82">
        <v>8323</v>
      </c>
      <c r="D779" s="82">
        <v>2</v>
      </c>
      <c r="E779" s="2">
        <v>2</v>
      </c>
      <c r="F779" s="2">
        <v>2</v>
      </c>
      <c r="G779" s="2">
        <v>5000</v>
      </c>
      <c r="H779" s="2">
        <v>5100</v>
      </c>
      <c r="I779" s="2">
        <v>511</v>
      </c>
      <c r="J779" s="83">
        <v>22</v>
      </c>
      <c r="K779" s="95" t="s">
        <v>114</v>
      </c>
      <c r="L779" s="85">
        <v>0</v>
      </c>
      <c r="M779" s="85">
        <v>0</v>
      </c>
      <c r="N779" s="85">
        <f t="shared" si="2564"/>
        <v>0</v>
      </c>
      <c r="O779" s="85">
        <v>0</v>
      </c>
      <c r="P779" s="85">
        <v>0</v>
      </c>
      <c r="Q779" s="85">
        <f t="shared" si="2556"/>
        <v>0</v>
      </c>
      <c r="R779" s="85">
        <v>0</v>
      </c>
      <c r="S779" s="85">
        <v>0</v>
      </c>
      <c r="T779" s="85">
        <v>0</v>
      </c>
      <c r="U779" s="85">
        <f t="shared" si="2539"/>
        <v>0</v>
      </c>
      <c r="V779" s="85">
        <v>0</v>
      </c>
      <c r="W779" s="85">
        <v>0</v>
      </c>
      <c r="X779" s="85">
        <f t="shared" si="2533"/>
        <v>0</v>
      </c>
      <c r="Y779" s="85">
        <v>0</v>
      </c>
      <c r="Z779" s="85">
        <v>0</v>
      </c>
      <c r="AA779" s="85">
        <v>0</v>
      </c>
      <c r="AB779" s="85">
        <f t="shared" si="2541"/>
        <v>0</v>
      </c>
      <c r="AC779" s="85">
        <v>0</v>
      </c>
      <c r="AD779" s="85">
        <v>0</v>
      </c>
      <c r="AE779" s="85">
        <f t="shared" si="2534"/>
        <v>0</v>
      </c>
      <c r="AF779" s="85">
        <v>0</v>
      </c>
      <c r="AG779" s="85">
        <v>0</v>
      </c>
      <c r="AH779" s="85">
        <v>0</v>
      </c>
      <c r="AI779" s="85">
        <f t="shared" si="2543"/>
        <v>0</v>
      </c>
      <c r="AJ779" s="85">
        <v>0</v>
      </c>
      <c r="AK779" s="85">
        <v>0</v>
      </c>
      <c r="AL779" s="85">
        <f t="shared" si="2535"/>
        <v>0</v>
      </c>
      <c r="AM779" s="85">
        <v>0</v>
      </c>
      <c r="AN779" s="384">
        <f t="shared" si="2557"/>
        <v>0</v>
      </c>
      <c r="AO779" s="384">
        <f t="shared" si="2558"/>
        <v>0</v>
      </c>
      <c r="AP779" s="385">
        <f t="shared" si="2559"/>
        <v>0</v>
      </c>
      <c r="AQ779" s="384">
        <f t="shared" si="2560"/>
        <v>0</v>
      </c>
      <c r="AR779" s="384">
        <f t="shared" si="2561"/>
        <v>0</v>
      </c>
      <c r="AS779" s="385">
        <f t="shared" si="2562"/>
        <v>0</v>
      </c>
      <c r="AT779" s="385">
        <f t="shared" si="2563"/>
        <v>0</v>
      </c>
      <c r="AU779" s="86" t="s">
        <v>28</v>
      </c>
      <c r="AV779" s="87"/>
      <c r="AW779" s="88"/>
      <c r="AX779" s="88"/>
      <c r="AY779" s="88"/>
      <c r="AZ779" s="88"/>
      <c r="BA779" s="8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</row>
    <row r="780" spans="1:129" s="169" customFormat="1" hidden="1">
      <c r="A780" s="11"/>
      <c r="B780" s="76">
        <v>2017</v>
      </c>
      <c r="C780" s="96">
        <v>8323</v>
      </c>
      <c r="D780" s="96">
        <v>2</v>
      </c>
      <c r="E780" s="76">
        <v>2</v>
      </c>
      <c r="F780" s="76">
        <v>2</v>
      </c>
      <c r="G780" s="76">
        <v>5000</v>
      </c>
      <c r="H780" s="76">
        <v>5100</v>
      </c>
      <c r="I780" s="76">
        <v>512</v>
      </c>
      <c r="J780" s="76"/>
      <c r="K780" s="97" t="s">
        <v>116</v>
      </c>
      <c r="L780" s="79">
        <f>L781+L782</f>
        <v>0</v>
      </c>
      <c r="M780" s="79">
        <f>M781+M782</f>
        <v>0</v>
      </c>
      <c r="N780" s="79">
        <f t="shared" ref="N780:N839" si="2565">L780+M780</f>
        <v>0</v>
      </c>
      <c r="O780" s="79">
        <f>O781+O782</f>
        <v>0</v>
      </c>
      <c r="P780" s="79">
        <f>P781+P782</f>
        <v>0</v>
      </c>
      <c r="Q780" s="79">
        <f t="shared" ref="Q780:Q837" si="2566">O780+P780</f>
        <v>0</v>
      </c>
      <c r="R780" s="79">
        <f t="shared" ref="R780:R833" si="2567">N780+Q780</f>
        <v>0</v>
      </c>
      <c r="S780" s="79">
        <f>S781+S782</f>
        <v>0</v>
      </c>
      <c r="T780" s="79">
        <f>T781+T782</f>
        <v>0</v>
      </c>
      <c r="U780" s="79">
        <f t="shared" si="2539"/>
        <v>0</v>
      </c>
      <c r="V780" s="79">
        <f>V781+V782</f>
        <v>0</v>
      </c>
      <c r="W780" s="79">
        <f>W781+W782</f>
        <v>0</v>
      </c>
      <c r="X780" s="79">
        <f t="shared" si="2533"/>
        <v>0</v>
      </c>
      <c r="Y780" s="79">
        <f t="shared" ref="Y780" si="2568">U780+X780</f>
        <v>0</v>
      </c>
      <c r="Z780" s="79">
        <f>Z781+Z782</f>
        <v>0</v>
      </c>
      <c r="AA780" s="79">
        <f>AA781+AA782</f>
        <v>0</v>
      </c>
      <c r="AB780" s="79">
        <f t="shared" si="2541"/>
        <v>0</v>
      </c>
      <c r="AC780" s="79">
        <f>AC781+AC782</f>
        <v>0</v>
      </c>
      <c r="AD780" s="79">
        <f>AD781+AD782</f>
        <v>0</v>
      </c>
      <c r="AE780" s="79">
        <f t="shared" si="2534"/>
        <v>0</v>
      </c>
      <c r="AF780" s="79">
        <f t="shared" ref="AF780" si="2569">AB780+AE780</f>
        <v>0</v>
      </c>
      <c r="AG780" s="79">
        <f>AG781+AG782</f>
        <v>0</v>
      </c>
      <c r="AH780" s="79">
        <f>AH781+AH782</f>
        <v>0</v>
      </c>
      <c r="AI780" s="79">
        <f t="shared" si="2543"/>
        <v>0</v>
      </c>
      <c r="AJ780" s="79">
        <f>AJ781+AJ782</f>
        <v>0</v>
      </c>
      <c r="AK780" s="79">
        <f>AK781+AK782</f>
        <v>0</v>
      </c>
      <c r="AL780" s="79">
        <f t="shared" si="2535"/>
        <v>0</v>
      </c>
      <c r="AM780" s="79">
        <f t="shared" ref="AM780" si="2570">AI780+AL780</f>
        <v>0</v>
      </c>
      <c r="AN780" s="79">
        <f>AN781+AN782</f>
        <v>0</v>
      </c>
      <c r="AO780" s="79">
        <f>AO781+AO782</f>
        <v>0</v>
      </c>
      <c r="AP780" s="79">
        <f t="shared" si="2537"/>
        <v>0</v>
      </c>
      <c r="AQ780" s="79">
        <f>AQ781+AQ782</f>
        <v>0</v>
      </c>
      <c r="AR780" s="79">
        <f>AR781+AR782</f>
        <v>0</v>
      </c>
      <c r="AS780" s="79">
        <f t="shared" si="2536"/>
        <v>0</v>
      </c>
      <c r="AT780" s="79">
        <f t="shared" ref="AT780:AT782" si="2571">AP780+AS780</f>
        <v>0</v>
      </c>
      <c r="AU780" s="98"/>
      <c r="AV780" s="99"/>
      <c r="AW780" s="112"/>
      <c r="AX780" s="112"/>
      <c r="AY780" s="112"/>
      <c r="AZ780" s="112"/>
      <c r="BA780" s="100"/>
      <c r="BB780" s="166"/>
      <c r="BC780" s="166"/>
      <c r="BD780" s="166"/>
      <c r="BE780" s="166"/>
      <c r="BF780" s="166"/>
      <c r="BG780" s="166"/>
      <c r="BH780" s="166"/>
      <c r="BI780" s="166"/>
      <c r="BJ780" s="166"/>
      <c r="BK780" s="166"/>
      <c r="BL780" s="166"/>
      <c r="BM780" s="166"/>
      <c r="BN780" s="166"/>
      <c r="BO780" s="166"/>
      <c r="BP780" s="166"/>
      <c r="BQ780" s="166"/>
      <c r="BR780" s="166"/>
      <c r="BS780" s="166"/>
      <c r="BT780" s="166"/>
      <c r="BU780" s="166"/>
      <c r="BV780" s="166"/>
      <c r="BW780" s="166"/>
      <c r="BX780" s="166"/>
      <c r="BY780" s="166"/>
      <c r="BZ780" s="166"/>
      <c r="CA780" s="166"/>
      <c r="CB780" s="166"/>
      <c r="CC780" s="166"/>
      <c r="CD780" s="166"/>
      <c r="CE780" s="166"/>
      <c r="CF780" s="166"/>
      <c r="CG780" s="166"/>
      <c r="CH780" s="166"/>
      <c r="CI780" s="166"/>
      <c r="CJ780" s="166"/>
      <c r="CK780" s="166"/>
      <c r="CL780" s="166"/>
      <c r="CM780" s="166"/>
      <c r="CN780" s="166"/>
      <c r="CO780" s="166"/>
      <c r="CP780" s="166"/>
      <c r="CQ780" s="166"/>
      <c r="CR780" s="166"/>
      <c r="CS780" s="166"/>
      <c r="CT780" s="166"/>
      <c r="CU780" s="166"/>
      <c r="CV780" s="166"/>
      <c r="CW780" s="166"/>
      <c r="CX780" s="166"/>
      <c r="CY780" s="166"/>
      <c r="CZ780" s="166"/>
      <c r="DA780" s="166"/>
      <c r="DB780" s="166"/>
      <c r="DC780" s="166"/>
      <c r="DD780" s="166"/>
      <c r="DE780" s="166"/>
      <c r="DF780" s="166"/>
      <c r="DG780" s="166"/>
      <c r="DH780" s="166"/>
      <c r="DI780" s="166"/>
      <c r="DJ780" s="166"/>
      <c r="DK780" s="166"/>
      <c r="DL780" s="166"/>
      <c r="DM780" s="166"/>
      <c r="DN780" s="166"/>
      <c r="DO780" s="166"/>
      <c r="DP780" s="166"/>
      <c r="DQ780" s="166"/>
      <c r="DR780" s="166"/>
      <c r="DS780" s="166"/>
      <c r="DT780" s="166"/>
      <c r="DU780" s="166"/>
      <c r="DV780" s="166"/>
      <c r="DW780" s="166"/>
      <c r="DX780" s="166"/>
      <c r="DY780" s="166"/>
    </row>
    <row r="781" spans="1:129" s="69" customFormat="1" hidden="1">
      <c r="A781" s="11"/>
      <c r="B781" s="4">
        <v>2017</v>
      </c>
      <c r="C781" s="82">
        <v>8323</v>
      </c>
      <c r="D781" s="82">
        <v>2</v>
      </c>
      <c r="E781" s="2">
        <v>2</v>
      </c>
      <c r="F781" s="2">
        <v>2</v>
      </c>
      <c r="G781" s="2">
        <v>5000</v>
      </c>
      <c r="H781" s="2">
        <v>5100</v>
      </c>
      <c r="I781" s="2">
        <v>512</v>
      </c>
      <c r="J781" s="83">
        <v>1</v>
      </c>
      <c r="K781" s="95" t="s">
        <v>118</v>
      </c>
      <c r="L781" s="85">
        <v>0</v>
      </c>
      <c r="M781" s="85">
        <v>0</v>
      </c>
      <c r="N781" s="85">
        <f t="shared" si="2565"/>
        <v>0</v>
      </c>
      <c r="O781" s="85">
        <f t="shared" ref="O781:O782" si="2572">R781-L781</f>
        <v>0</v>
      </c>
      <c r="P781" s="85">
        <v>0</v>
      </c>
      <c r="Q781" s="85">
        <f t="shared" si="2566"/>
        <v>0</v>
      </c>
      <c r="R781" s="85">
        <v>0</v>
      </c>
      <c r="S781" s="85">
        <v>0</v>
      </c>
      <c r="T781" s="85">
        <v>0</v>
      </c>
      <c r="U781" s="85">
        <f t="shared" si="2539"/>
        <v>0</v>
      </c>
      <c r="V781" s="85">
        <v>0</v>
      </c>
      <c r="W781" s="85">
        <v>0</v>
      </c>
      <c r="X781" s="85">
        <f t="shared" si="2533"/>
        <v>0</v>
      </c>
      <c r="Y781" s="85">
        <v>0</v>
      </c>
      <c r="Z781" s="85">
        <v>0</v>
      </c>
      <c r="AA781" s="85">
        <v>0</v>
      </c>
      <c r="AB781" s="85">
        <f t="shared" si="2541"/>
        <v>0</v>
      </c>
      <c r="AC781" s="85">
        <v>0</v>
      </c>
      <c r="AD781" s="85">
        <v>0</v>
      </c>
      <c r="AE781" s="85">
        <f t="shared" si="2534"/>
        <v>0</v>
      </c>
      <c r="AF781" s="85">
        <v>0</v>
      </c>
      <c r="AG781" s="85">
        <v>0</v>
      </c>
      <c r="AH781" s="85">
        <v>0</v>
      </c>
      <c r="AI781" s="85">
        <f t="shared" si="2543"/>
        <v>0</v>
      </c>
      <c r="AJ781" s="85">
        <v>0</v>
      </c>
      <c r="AK781" s="85">
        <v>0</v>
      </c>
      <c r="AL781" s="85">
        <f t="shared" si="2535"/>
        <v>0</v>
      </c>
      <c r="AM781" s="85">
        <v>0</v>
      </c>
      <c r="AN781" s="384">
        <f t="shared" ref="AN781:AN782" si="2573">L781-S781-Z781-AG781</f>
        <v>0</v>
      </c>
      <c r="AO781" s="384">
        <f t="shared" ref="AO781:AO782" si="2574">M781-T781-AA781-AH781</f>
        <v>0</v>
      </c>
      <c r="AP781" s="385">
        <f t="shared" si="2537"/>
        <v>0</v>
      </c>
      <c r="AQ781" s="384">
        <f t="shared" ref="AQ781:AQ782" si="2575">O781-V781-AC781-AJ781</f>
        <v>0</v>
      </c>
      <c r="AR781" s="384">
        <f t="shared" ref="AR781:AR782" si="2576">P781-W781-AD781-AK781</f>
        <v>0</v>
      </c>
      <c r="AS781" s="385">
        <f t="shared" si="2536"/>
        <v>0</v>
      </c>
      <c r="AT781" s="385">
        <f t="shared" si="2571"/>
        <v>0</v>
      </c>
      <c r="AU781" s="86" t="s">
        <v>28</v>
      </c>
      <c r="AV781" s="87"/>
      <c r="AW781" s="88"/>
      <c r="AX781" s="88"/>
      <c r="AY781" s="88"/>
      <c r="AZ781" s="88"/>
      <c r="BA781" s="377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</row>
    <row r="782" spans="1:129" s="69" customFormat="1" hidden="1">
      <c r="A782" s="11"/>
      <c r="B782" s="4">
        <v>2017</v>
      </c>
      <c r="C782" s="82">
        <v>8323</v>
      </c>
      <c r="D782" s="82">
        <v>2</v>
      </c>
      <c r="E782" s="2">
        <v>2</v>
      </c>
      <c r="F782" s="2">
        <v>2</v>
      </c>
      <c r="G782" s="2">
        <v>5000</v>
      </c>
      <c r="H782" s="2">
        <v>5100</v>
      </c>
      <c r="I782" s="2">
        <v>512</v>
      </c>
      <c r="J782" s="83">
        <v>2</v>
      </c>
      <c r="K782" s="95" t="s">
        <v>117</v>
      </c>
      <c r="L782" s="85">
        <v>0</v>
      </c>
      <c r="M782" s="85">
        <v>0</v>
      </c>
      <c r="N782" s="85">
        <f t="shared" si="2565"/>
        <v>0</v>
      </c>
      <c r="O782" s="85">
        <f t="shared" si="2572"/>
        <v>0</v>
      </c>
      <c r="P782" s="85">
        <v>0</v>
      </c>
      <c r="Q782" s="85">
        <f t="shared" si="2566"/>
        <v>0</v>
      </c>
      <c r="R782" s="85">
        <v>0</v>
      </c>
      <c r="S782" s="85">
        <v>0</v>
      </c>
      <c r="T782" s="85">
        <v>0</v>
      </c>
      <c r="U782" s="85">
        <f t="shared" si="2539"/>
        <v>0</v>
      </c>
      <c r="V782" s="85">
        <v>0</v>
      </c>
      <c r="W782" s="85">
        <v>0</v>
      </c>
      <c r="X782" s="85">
        <f t="shared" si="2533"/>
        <v>0</v>
      </c>
      <c r="Y782" s="85">
        <v>0</v>
      </c>
      <c r="Z782" s="85">
        <v>0</v>
      </c>
      <c r="AA782" s="85">
        <v>0</v>
      </c>
      <c r="AB782" s="85">
        <f t="shared" si="2541"/>
        <v>0</v>
      </c>
      <c r="AC782" s="85">
        <v>0</v>
      </c>
      <c r="AD782" s="85">
        <v>0</v>
      </c>
      <c r="AE782" s="85">
        <f t="shared" si="2534"/>
        <v>0</v>
      </c>
      <c r="AF782" s="85">
        <v>0</v>
      </c>
      <c r="AG782" s="85">
        <v>0</v>
      </c>
      <c r="AH782" s="85">
        <v>0</v>
      </c>
      <c r="AI782" s="85">
        <f t="shared" si="2543"/>
        <v>0</v>
      </c>
      <c r="AJ782" s="85">
        <v>0</v>
      </c>
      <c r="AK782" s="85">
        <v>0</v>
      </c>
      <c r="AL782" s="85">
        <f t="shared" si="2535"/>
        <v>0</v>
      </c>
      <c r="AM782" s="85">
        <v>0</v>
      </c>
      <c r="AN782" s="384">
        <f t="shared" si="2573"/>
        <v>0</v>
      </c>
      <c r="AO782" s="384">
        <f t="shared" si="2574"/>
        <v>0</v>
      </c>
      <c r="AP782" s="385">
        <f t="shared" si="2537"/>
        <v>0</v>
      </c>
      <c r="AQ782" s="384">
        <f t="shared" si="2575"/>
        <v>0</v>
      </c>
      <c r="AR782" s="384">
        <f t="shared" si="2576"/>
        <v>0</v>
      </c>
      <c r="AS782" s="385">
        <f t="shared" si="2536"/>
        <v>0</v>
      </c>
      <c r="AT782" s="385">
        <f t="shared" si="2571"/>
        <v>0</v>
      </c>
      <c r="AU782" s="86" t="s">
        <v>28</v>
      </c>
      <c r="AV782" s="87"/>
      <c r="AW782" s="88"/>
      <c r="AX782" s="88"/>
      <c r="AY782" s="88"/>
      <c r="AZ782" s="88"/>
      <c r="BA782" s="377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</row>
    <row r="783" spans="1:129" s="169" customFormat="1">
      <c r="A783" s="11"/>
      <c r="B783" s="76">
        <v>2017</v>
      </c>
      <c r="C783" s="96">
        <v>8323</v>
      </c>
      <c r="D783" s="96">
        <v>2</v>
      </c>
      <c r="E783" s="76">
        <v>2</v>
      </c>
      <c r="F783" s="76">
        <v>2</v>
      </c>
      <c r="G783" s="76">
        <v>5000</v>
      </c>
      <c r="H783" s="76">
        <v>5100</v>
      </c>
      <c r="I783" s="76">
        <v>515</v>
      </c>
      <c r="J783" s="76"/>
      <c r="K783" s="97" t="s">
        <v>43</v>
      </c>
      <c r="L783" s="79">
        <f>SUM(L784:L808)</f>
        <v>815680</v>
      </c>
      <c r="M783" s="79">
        <f>SUM(M784:M808)</f>
        <v>0</v>
      </c>
      <c r="N783" s="79">
        <f t="shared" si="2565"/>
        <v>815680</v>
      </c>
      <c r="O783" s="79">
        <f>SUM(O784:O808)</f>
        <v>0</v>
      </c>
      <c r="P783" s="79">
        <f>SUM(P784:P808)</f>
        <v>0</v>
      </c>
      <c r="Q783" s="79">
        <f t="shared" si="2566"/>
        <v>0</v>
      </c>
      <c r="R783" s="79">
        <f t="shared" si="2567"/>
        <v>815680</v>
      </c>
      <c r="S783" s="79">
        <f>SUM(S784:S808)</f>
        <v>0</v>
      </c>
      <c r="T783" s="79">
        <f>SUM(T784:T808)</f>
        <v>0</v>
      </c>
      <c r="U783" s="79">
        <f t="shared" si="2539"/>
        <v>0</v>
      </c>
      <c r="V783" s="79">
        <f>SUM(V784:V808)</f>
        <v>0</v>
      </c>
      <c r="W783" s="79">
        <f>SUM(W784:W808)</f>
        <v>0</v>
      </c>
      <c r="X783" s="79">
        <f t="shared" si="2533"/>
        <v>0</v>
      </c>
      <c r="Y783" s="79">
        <f t="shared" ref="Y783" si="2577">U783+X783</f>
        <v>0</v>
      </c>
      <c r="Z783" s="79">
        <f>SUM(Z784:Z808)</f>
        <v>0</v>
      </c>
      <c r="AA783" s="79">
        <f>SUM(AA784:AA808)</f>
        <v>0</v>
      </c>
      <c r="AB783" s="79">
        <f t="shared" si="2541"/>
        <v>0</v>
      </c>
      <c r="AC783" s="79">
        <f>SUM(AC784:AC808)</f>
        <v>0</v>
      </c>
      <c r="AD783" s="79">
        <f>SUM(AD784:AD808)</f>
        <v>0</v>
      </c>
      <c r="AE783" s="79">
        <f t="shared" si="2534"/>
        <v>0</v>
      </c>
      <c r="AF783" s="79">
        <f t="shared" ref="AF783" si="2578">AB783+AE783</f>
        <v>0</v>
      </c>
      <c r="AG783" s="79">
        <f>SUM(AG784:AG808)</f>
        <v>0</v>
      </c>
      <c r="AH783" s="79">
        <f>SUM(AH784:AH808)</f>
        <v>0</v>
      </c>
      <c r="AI783" s="79">
        <f t="shared" si="2543"/>
        <v>0</v>
      </c>
      <c r="AJ783" s="79">
        <f>SUM(AJ784:AJ808)</f>
        <v>0</v>
      </c>
      <c r="AK783" s="79">
        <f>SUM(AK784:AK808)</f>
        <v>0</v>
      </c>
      <c r="AL783" s="79">
        <f t="shared" si="2535"/>
        <v>0</v>
      </c>
      <c r="AM783" s="79">
        <f t="shared" ref="AM783" si="2579">AI783+AL783</f>
        <v>0</v>
      </c>
      <c r="AN783" s="79">
        <f>SUM(AN784:AN808)</f>
        <v>815680</v>
      </c>
      <c r="AO783" s="79">
        <f>SUM(AO784:AO808)</f>
        <v>0</v>
      </c>
      <c r="AP783" s="79">
        <f t="shared" si="2537"/>
        <v>815680</v>
      </c>
      <c r="AQ783" s="79">
        <f>SUM(AQ784:AQ808)</f>
        <v>0</v>
      </c>
      <c r="AR783" s="79">
        <f>SUM(AR784:AR808)</f>
        <v>0</v>
      </c>
      <c r="AS783" s="79">
        <f t="shared" si="2536"/>
        <v>0</v>
      </c>
      <c r="AT783" s="79">
        <f t="shared" ref="AT783:AT784" si="2580">AP783+AS783</f>
        <v>815680</v>
      </c>
      <c r="AU783" s="98"/>
      <c r="AV783" s="99"/>
      <c r="AW783" s="112"/>
      <c r="AX783" s="112"/>
      <c r="AY783" s="112"/>
      <c r="AZ783" s="112"/>
      <c r="BA783" s="100"/>
      <c r="BB783" s="166"/>
      <c r="BC783" s="166"/>
      <c r="BD783" s="166"/>
      <c r="BE783" s="166"/>
      <c r="BF783" s="166"/>
      <c r="BG783" s="166"/>
      <c r="BH783" s="166"/>
      <c r="BI783" s="166"/>
      <c r="BJ783" s="166"/>
      <c r="BK783" s="166"/>
      <c r="BL783" s="166"/>
      <c r="BM783" s="166"/>
      <c r="BN783" s="166"/>
      <c r="BO783" s="166"/>
      <c r="BP783" s="166"/>
      <c r="BQ783" s="166"/>
      <c r="BR783" s="166"/>
      <c r="BS783" s="166"/>
      <c r="BT783" s="166"/>
      <c r="BU783" s="166"/>
      <c r="BV783" s="166"/>
      <c r="BW783" s="166"/>
      <c r="BX783" s="166"/>
      <c r="BY783" s="166"/>
      <c r="BZ783" s="166"/>
      <c r="CA783" s="166"/>
      <c r="CB783" s="166"/>
      <c r="CC783" s="166"/>
      <c r="CD783" s="166"/>
      <c r="CE783" s="166"/>
      <c r="CF783" s="166"/>
      <c r="CG783" s="166"/>
      <c r="CH783" s="166"/>
      <c r="CI783" s="166"/>
      <c r="CJ783" s="166"/>
      <c r="CK783" s="166"/>
      <c r="CL783" s="166"/>
      <c r="CM783" s="166"/>
      <c r="CN783" s="166"/>
      <c r="CO783" s="166"/>
      <c r="CP783" s="166"/>
      <c r="CQ783" s="166"/>
      <c r="CR783" s="166"/>
      <c r="CS783" s="166"/>
      <c r="CT783" s="166"/>
      <c r="CU783" s="166"/>
      <c r="CV783" s="166"/>
      <c r="CW783" s="166"/>
      <c r="CX783" s="166"/>
      <c r="CY783" s="166"/>
      <c r="CZ783" s="166"/>
      <c r="DA783" s="166"/>
      <c r="DB783" s="166"/>
      <c r="DC783" s="166"/>
      <c r="DD783" s="166"/>
      <c r="DE783" s="166"/>
      <c r="DF783" s="166"/>
      <c r="DG783" s="166"/>
      <c r="DH783" s="166"/>
      <c r="DI783" s="166"/>
      <c r="DJ783" s="166"/>
      <c r="DK783" s="166"/>
      <c r="DL783" s="166"/>
      <c r="DM783" s="166"/>
      <c r="DN783" s="166"/>
      <c r="DO783" s="166"/>
      <c r="DP783" s="166"/>
      <c r="DQ783" s="166"/>
      <c r="DR783" s="166"/>
      <c r="DS783" s="166"/>
      <c r="DT783" s="166"/>
      <c r="DU783" s="166"/>
      <c r="DV783" s="166"/>
      <c r="DW783" s="166"/>
      <c r="DX783" s="166"/>
      <c r="DY783" s="166"/>
    </row>
    <row r="784" spans="1:129" s="69" customFormat="1" hidden="1">
      <c r="A784" s="11"/>
      <c r="B784" s="4">
        <v>2017</v>
      </c>
      <c r="C784" s="82">
        <v>8323</v>
      </c>
      <c r="D784" s="82">
        <v>2</v>
      </c>
      <c r="E784" s="2">
        <v>2</v>
      </c>
      <c r="F784" s="2">
        <v>2</v>
      </c>
      <c r="G784" s="2">
        <v>5000</v>
      </c>
      <c r="H784" s="2">
        <v>5100</v>
      </c>
      <c r="I784" s="2">
        <v>515</v>
      </c>
      <c r="J784" s="83">
        <v>1</v>
      </c>
      <c r="K784" s="95" t="s">
        <v>119</v>
      </c>
      <c r="L784" s="85">
        <v>0</v>
      </c>
      <c r="M784" s="85">
        <v>0</v>
      </c>
      <c r="N784" s="85">
        <f t="shared" si="2565"/>
        <v>0</v>
      </c>
      <c r="O784" s="85">
        <v>0</v>
      </c>
      <c r="P784" s="85">
        <v>0</v>
      </c>
      <c r="Q784" s="85">
        <f t="shared" si="2566"/>
        <v>0</v>
      </c>
      <c r="R784" s="85">
        <v>0</v>
      </c>
      <c r="S784" s="85">
        <v>0</v>
      </c>
      <c r="T784" s="85">
        <v>0</v>
      </c>
      <c r="U784" s="85">
        <f t="shared" si="2539"/>
        <v>0</v>
      </c>
      <c r="V784" s="85">
        <v>0</v>
      </c>
      <c r="W784" s="85">
        <v>0</v>
      </c>
      <c r="X784" s="85">
        <f t="shared" si="2533"/>
        <v>0</v>
      </c>
      <c r="Y784" s="85">
        <v>0</v>
      </c>
      <c r="Z784" s="85">
        <v>0</v>
      </c>
      <c r="AA784" s="85">
        <v>0</v>
      </c>
      <c r="AB784" s="85">
        <f t="shared" si="2541"/>
        <v>0</v>
      </c>
      <c r="AC784" s="85">
        <v>0</v>
      </c>
      <c r="AD784" s="85">
        <v>0</v>
      </c>
      <c r="AE784" s="85">
        <f t="shared" si="2534"/>
        <v>0</v>
      </c>
      <c r="AF784" s="85">
        <v>0</v>
      </c>
      <c r="AG784" s="85">
        <v>0</v>
      </c>
      <c r="AH784" s="85">
        <v>0</v>
      </c>
      <c r="AI784" s="85">
        <f t="shared" si="2543"/>
        <v>0</v>
      </c>
      <c r="AJ784" s="85">
        <v>0</v>
      </c>
      <c r="AK784" s="85">
        <v>0</v>
      </c>
      <c r="AL784" s="85">
        <f t="shared" si="2535"/>
        <v>0</v>
      </c>
      <c r="AM784" s="85">
        <v>0</v>
      </c>
      <c r="AN784" s="384">
        <f t="shared" ref="AN784" si="2581">L784-S784-Z784-AG784</f>
        <v>0</v>
      </c>
      <c r="AO784" s="384">
        <f t="shared" ref="AO784" si="2582">M784-T784-AA784-AH784</f>
        <v>0</v>
      </c>
      <c r="AP784" s="385">
        <f t="shared" si="2537"/>
        <v>0</v>
      </c>
      <c r="AQ784" s="384">
        <f t="shared" ref="AQ784" si="2583">O784-V784-AC784-AJ784</f>
        <v>0</v>
      </c>
      <c r="AR784" s="384">
        <f t="shared" ref="AR784" si="2584">P784-W784-AD784-AK784</f>
        <v>0</v>
      </c>
      <c r="AS784" s="385">
        <f t="shared" si="2536"/>
        <v>0</v>
      </c>
      <c r="AT784" s="385">
        <f t="shared" si="2580"/>
        <v>0</v>
      </c>
      <c r="AU784" s="86" t="s">
        <v>28</v>
      </c>
      <c r="AV784" s="87"/>
      <c r="AW784" s="88"/>
      <c r="AX784" s="88"/>
      <c r="AY784" s="88"/>
      <c r="AZ784" s="88"/>
      <c r="BA784" s="8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</row>
    <row r="785" spans="1:129" s="69" customFormat="1" hidden="1">
      <c r="A785" s="11"/>
      <c r="B785" s="4">
        <v>2017</v>
      </c>
      <c r="C785" s="82">
        <v>8323</v>
      </c>
      <c r="D785" s="82">
        <v>2</v>
      </c>
      <c r="E785" s="2">
        <v>2</v>
      </c>
      <c r="F785" s="2">
        <v>2</v>
      </c>
      <c r="G785" s="2">
        <v>5000</v>
      </c>
      <c r="H785" s="2">
        <v>5100</v>
      </c>
      <c r="I785" s="2">
        <v>515</v>
      </c>
      <c r="J785" s="83">
        <v>2</v>
      </c>
      <c r="K785" s="95" t="s">
        <v>457</v>
      </c>
      <c r="L785" s="85">
        <v>614000</v>
      </c>
      <c r="M785" s="85">
        <v>0</v>
      </c>
      <c r="N785" s="85">
        <f t="shared" si="2565"/>
        <v>614000</v>
      </c>
      <c r="O785" s="85">
        <v>0</v>
      </c>
      <c r="P785" s="85">
        <v>0</v>
      </c>
      <c r="Q785" s="85">
        <f t="shared" si="2566"/>
        <v>0</v>
      </c>
      <c r="R785" s="85">
        <f>N785+Q785</f>
        <v>614000</v>
      </c>
      <c r="S785" s="85">
        <v>0</v>
      </c>
      <c r="T785" s="85">
        <v>0</v>
      </c>
      <c r="U785" s="85">
        <f t="shared" si="2539"/>
        <v>0</v>
      </c>
      <c r="V785" s="85">
        <v>0</v>
      </c>
      <c r="W785" s="85">
        <v>0</v>
      </c>
      <c r="X785" s="85">
        <f t="shared" si="2533"/>
        <v>0</v>
      </c>
      <c r="Y785" s="85">
        <f>U785+X785</f>
        <v>0</v>
      </c>
      <c r="Z785" s="85">
        <v>0</v>
      </c>
      <c r="AA785" s="85">
        <v>0</v>
      </c>
      <c r="AB785" s="85">
        <f t="shared" si="2541"/>
        <v>0</v>
      </c>
      <c r="AC785" s="85">
        <v>0</v>
      </c>
      <c r="AD785" s="85">
        <v>0</v>
      </c>
      <c r="AE785" s="85">
        <f t="shared" si="2534"/>
        <v>0</v>
      </c>
      <c r="AF785" s="85">
        <f>AB785+AE785</f>
        <v>0</v>
      </c>
      <c r="AG785" s="85">
        <v>0</v>
      </c>
      <c r="AH785" s="85">
        <v>0</v>
      </c>
      <c r="AI785" s="85">
        <f t="shared" si="2543"/>
        <v>0</v>
      </c>
      <c r="AJ785" s="85">
        <v>0</v>
      </c>
      <c r="AK785" s="85">
        <v>0</v>
      </c>
      <c r="AL785" s="85">
        <f t="shared" si="2535"/>
        <v>0</v>
      </c>
      <c r="AM785" s="85">
        <f>AI785+AL785</f>
        <v>0</v>
      </c>
      <c r="AN785" s="384">
        <f t="shared" ref="AN785:AN808" si="2585">L785-S785-Z785-AG785</f>
        <v>614000</v>
      </c>
      <c r="AO785" s="384">
        <f t="shared" ref="AO785:AO808" si="2586">M785-T785-AA785-AH785</f>
        <v>0</v>
      </c>
      <c r="AP785" s="385">
        <f t="shared" ref="AP785:AP808" si="2587">AN785+AO785</f>
        <v>614000</v>
      </c>
      <c r="AQ785" s="384">
        <f t="shared" ref="AQ785:AQ808" si="2588">O785-V785-AC785-AJ785</f>
        <v>0</v>
      </c>
      <c r="AR785" s="384">
        <f t="shared" ref="AR785:AR808" si="2589">P785-W785-AD785-AK785</f>
        <v>0</v>
      </c>
      <c r="AS785" s="385">
        <f t="shared" ref="AS785:AS808" si="2590">AQ785+AR785</f>
        <v>0</v>
      </c>
      <c r="AT785" s="385">
        <f t="shared" ref="AT785:AT808" si="2591">AP785+AS785</f>
        <v>614000</v>
      </c>
      <c r="AU785" s="86" t="s">
        <v>28</v>
      </c>
      <c r="AV785" s="87">
        <v>29</v>
      </c>
      <c r="AW785" s="88"/>
      <c r="AX785" s="88"/>
      <c r="AY785" s="88"/>
      <c r="AZ785" s="88"/>
      <c r="BA785" s="8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</row>
    <row r="786" spans="1:129" s="69" customFormat="1">
      <c r="A786" s="11"/>
      <c r="B786" s="4">
        <v>2017</v>
      </c>
      <c r="C786" s="82">
        <v>8323</v>
      </c>
      <c r="D786" s="82">
        <v>2</v>
      </c>
      <c r="E786" s="2">
        <v>2</v>
      </c>
      <c r="F786" s="2">
        <v>2</v>
      </c>
      <c r="G786" s="2">
        <v>5000</v>
      </c>
      <c r="H786" s="2">
        <v>5100</v>
      </c>
      <c r="I786" s="2">
        <v>515</v>
      </c>
      <c r="J786" s="83">
        <v>3</v>
      </c>
      <c r="K786" s="95" t="s">
        <v>458</v>
      </c>
      <c r="L786" s="85">
        <v>23000</v>
      </c>
      <c r="M786" s="85">
        <v>0</v>
      </c>
      <c r="N786" s="85">
        <f t="shared" si="2565"/>
        <v>23000</v>
      </c>
      <c r="O786" s="85">
        <v>0</v>
      </c>
      <c r="P786" s="85">
        <v>0</v>
      </c>
      <c r="Q786" s="85">
        <f t="shared" si="2566"/>
        <v>0</v>
      </c>
      <c r="R786" s="85">
        <f>N786+Q786</f>
        <v>23000</v>
      </c>
      <c r="S786" s="85">
        <v>0</v>
      </c>
      <c r="T786" s="85">
        <v>0</v>
      </c>
      <c r="U786" s="85">
        <f t="shared" si="2539"/>
        <v>0</v>
      </c>
      <c r="V786" s="85">
        <v>0</v>
      </c>
      <c r="W786" s="85">
        <v>0</v>
      </c>
      <c r="X786" s="85">
        <f t="shared" si="2533"/>
        <v>0</v>
      </c>
      <c r="Y786" s="85">
        <f>U786+X786</f>
        <v>0</v>
      </c>
      <c r="Z786" s="85">
        <v>0</v>
      </c>
      <c r="AA786" s="85">
        <v>0</v>
      </c>
      <c r="AB786" s="85">
        <f t="shared" si="2541"/>
        <v>0</v>
      </c>
      <c r="AC786" s="85">
        <v>0</v>
      </c>
      <c r="AD786" s="85">
        <v>0</v>
      </c>
      <c r="AE786" s="85">
        <f t="shared" si="2534"/>
        <v>0</v>
      </c>
      <c r="AF786" s="85">
        <f>AB786+AE786</f>
        <v>0</v>
      </c>
      <c r="AG786" s="85">
        <v>0</v>
      </c>
      <c r="AH786" s="85">
        <v>0</v>
      </c>
      <c r="AI786" s="85">
        <f t="shared" si="2543"/>
        <v>0</v>
      </c>
      <c r="AJ786" s="85">
        <v>0</v>
      </c>
      <c r="AK786" s="85">
        <v>0</v>
      </c>
      <c r="AL786" s="85">
        <f t="shared" si="2535"/>
        <v>0</v>
      </c>
      <c r="AM786" s="85">
        <f>AI786+AL786</f>
        <v>0</v>
      </c>
      <c r="AN786" s="384">
        <f t="shared" si="2585"/>
        <v>23000</v>
      </c>
      <c r="AO786" s="384">
        <f t="shared" si="2586"/>
        <v>0</v>
      </c>
      <c r="AP786" s="385">
        <f t="shared" si="2587"/>
        <v>23000</v>
      </c>
      <c r="AQ786" s="384">
        <f t="shared" si="2588"/>
        <v>0</v>
      </c>
      <c r="AR786" s="384">
        <f t="shared" si="2589"/>
        <v>0</v>
      </c>
      <c r="AS786" s="385">
        <f t="shared" si="2590"/>
        <v>0</v>
      </c>
      <c r="AT786" s="385">
        <f t="shared" si="2591"/>
        <v>23000</v>
      </c>
      <c r="AU786" s="86" t="s">
        <v>28</v>
      </c>
      <c r="AV786" s="87">
        <v>1</v>
      </c>
      <c r="AW786" s="88"/>
      <c r="AX786" s="88"/>
      <c r="AY786" s="88"/>
      <c r="AZ786" s="88"/>
      <c r="BA786" s="8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</row>
    <row r="787" spans="1:129" s="69" customFormat="1" hidden="1">
      <c r="A787" s="11"/>
      <c r="B787" s="4">
        <v>2017</v>
      </c>
      <c r="C787" s="82">
        <v>8323</v>
      </c>
      <c r="D787" s="82">
        <v>2</v>
      </c>
      <c r="E787" s="2">
        <v>2</v>
      </c>
      <c r="F787" s="2">
        <v>2</v>
      </c>
      <c r="G787" s="2">
        <v>5000</v>
      </c>
      <c r="H787" s="2">
        <v>5100</v>
      </c>
      <c r="I787" s="2">
        <v>515</v>
      </c>
      <c r="J787" s="83">
        <v>4</v>
      </c>
      <c r="K787" s="95" t="s">
        <v>500</v>
      </c>
      <c r="L787" s="85">
        <v>0</v>
      </c>
      <c r="M787" s="85">
        <v>0</v>
      </c>
      <c r="N787" s="85">
        <f t="shared" si="2565"/>
        <v>0</v>
      </c>
      <c r="O787" s="85">
        <v>0</v>
      </c>
      <c r="P787" s="85">
        <v>0</v>
      </c>
      <c r="Q787" s="85">
        <f t="shared" si="2566"/>
        <v>0</v>
      </c>
      <c r="R787" s="85">
        <v>0</v>
      </c>
      <c r="S787" s="85">
        <v>0</v>
      </c>
      <c r="T787" s="85">
        <v>0</v>
      </c>
      <c r="U787" s="85">
        <f t="shared" si="2539"/>
        <v>0</v>
      </c>
      <c r="V787" s="85">
        <v>0</v>
      </c>
      <c r="W787" s="85">
        <v>0</v>
      </c>
      <c r="X787" s="85">
        <f t="shared" si="2533"/>
        <v>0</v>
      </c>
      <c r="Y787" s="85">
        <v>0</v>
      </c>
      <c r="Z787" s="85">
        <v>0</v>
      </c>
      <c r="AA787" s="85">
        <v>0</v>
      </c>
      <c r="AB787" s="85">
        <f t="shared" si="2541"/>
        <v>0</v>
      </c>
      <c r="AC787" s="85">
        <v>0</v>
      </c>
      <c r="AD787" s="85">
        <v>0</v>
      </c>
      <c r="AE787" s="85">
        <f t="shared" si="2534"/>
        <v>0</v>
      </c>
      <c r="AF787" s="85">
        <v>0</v>
      </c>
      <c r="AG787" s="85">
        <v>0</v>
      </c>
      <c r="AH787" s="85">
        <v>0</v>
      </c>
      <c r="AI787" s="85">
        <f t="shared" si="2543"/>
        <v>0</v>
      </c>
      <c r="AJ787" s="85">
        <v>0</v>
      </c>
      <c r="AK787" s="85">
        <v>0</v>
      </c>
      <c r="AL787" s="85">
        <f t="shared" si="2535"/>
        <v>0</v>
      </c>
      <c r="AM787" s="85">
        <v>0</v>
      </c>
      <c r="AN787" s="384">
        <f t="shared" si="2585"/>
        <v>0</v>
      </c>
      <c r="AO787" s="384">
        <f t="shared" si="2586"/>
        <v>0</v>
      </c>
      <c r="AP787" s="385">
        <f t="shared" si="2587"/>
        <v>0</v>
      </c>
      <c r="AQ787" s="384">
        <f t="shared" si="2588"/>
        <v>0</v>
      </c>
      <c r="AR787" s="384">
        <f t="shared" si="2589"/>
        <v>0</v>
      </c>
      <c r="AS787" s="385">
        <f t="shared" si="2590"/>
        <v>0</v>
      </c>
      <c r="AT787" s="385">
        <f t="shared" si="2591"/>
        <v>0</v>
      </c>
      <c r="AU787" s="86" t="s">
        <v>28</v>
      </c>
      <c r="AV787" s="87"/>
      <c r="AW787" s="88"/>
      <c r="AX787" s="88"/>
      <c r="AY787" s="88"/>
      <c r="AZ787" s="88"/>
      <c r="BA787" s="8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</row>
    <row r="788" spans="1:129" s="69" customFormat="1" hidden="1">
      <c r="A788" s="11"/>
      <c r="B788" s="4">
        <v>2017</v>
      </c>
      <c r="C788" s="82">
        <v>8323</v>
      </c>
      <c r="D788" s="82">
        <v>2</v>
      </c>
      <c r="E788" s="2">
        <v>2</v>
      </c>
      <c r="F788" s="2">
        <v>2</v>
      </c>
      <c r="G788" s="2">
        <v>5000</v>
      </c>
      <c r="H788" s="2">
        <v>5100</v>
      </c>
      <c r="I788" s="2">
        <v>515</v>
      </c>
      <c r="J788" s="83">
        <v>5</v>
      </c>
      <c r="K788" s="95" t="s">
        <v>120</v>
      </c>
      <c r="L788" s="85">
        <v>0</v>
      </c>
      <c r="M788" s="85">
        <v>0</v>
      </c>
      <c r="N788" s="85">
        <f t="shared" si="2565"/>
        <v>0</v>
      </c>
      <c r="O788" s="85">
        <v>0</v>
      </c>
      <c r="P788" s="85">
        <v>0</v>
      </c>
      <c r="Q788" s="85">
        <f t="shared" si="2566"/>
        <v>0</v>
      </c>
      <c r="R788" s="85">
        <v>0</v>
      </c>
      <c r="S788" s="85">
        <v>0</v>
      </c>
      <c r="T788" s="85">
        <v>0</v>
      </c>
      <c r="U788" s="85">
        <f t="shared" si="2539"/>
        <v>0</v>
      </c>
      <c r="V788" s="85">
        <v>0</v>
      </c>
      <c r="W788" s="85">
        <v>0</v>
      </c>
      <c r="X788" s="85">
        <f t="shared" si="2533"/>
        <v>0</v>
      </c>
      <c r="Y788" s="85">
        <v>0</v>
      </c>
      <c r="Z788" s="85">
        <v>0</v>
      </c>
      <c r="AA788" s="85">
        <v>0</v>
      </c>
      <c r="AB788" s="85">
        <f t="shared" si="2541"/>
        <v>0</v>
      </c>
      <c r="AC788" s="85">
        <v>0</v>
      </c>
      <c r="AD788" s="85">
        <v>0</v>
      </c>
      <c r="AE788" s="85">
        <f t="shared" si="2534"/>
        <v>0</v>
      </c>
      <c r="AF788" s="85">
        <v>0</v>
      </c>
      <c r="AG788" s="85">
        <v>0</v>
      </c>
      <c r="AH788" s="85">
        <v>0</v>
      </c>
      <c r="AI788" s="85">
        <f t="shared" si="2543"/>
        <v>0</v>
      </c>
      <c r="AJ788" s="85">
        <v>0</v>
      </c>
      <c r="AK788" s="85">
        <v>0</v>
      </c>
      <c r="AL788" s="85">
        <f t="shared" si="2535"/>
        <v>0</v>
      </c>
      <c r="AM788" s="85">
        <v>0</v>
      </c>
      <c r="AN788" s="384">
        <f t="shared" si="2585"/>
        <v>0</v>
      </c>
      <c r="AO788" s="384">
        <f t="shared" si="2586"/>
        <v>0</v>
      </c>
      <c r="AP788" s="385">
        <f t="shared" si="2587"/>
        <v>0</v>
      </c>
      <c r="AQ788" s="384">
        <f t="shared" si="2588"/>
        <v>0</v>
      </c>
      <c r="AR788" s="384">
        <f t="shared" si="2589"/>
        <v>0</v>
      </c>
      <c r="AS788" s="385">
        <f t="shared" si="2590"/>
        <v>0</v>
      </c>
      <c r="AT788" s="385">
        <f t="shared" si="2591"/>
        <v>0</v>
      </c>
      <c r="AU788" s="86" t="s">
        <v>28</v>
      </c>
      <c r="AV788" s="87"/>
      <c r="AW788" s="88"/>
      <c r="AX788" s="88"/>
      <c r="AY788" s="88"/>
      <c r="AZ788" s="88"/>
      <c r="BA788" s="8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</row>
    <row r="789" spans="1:129" s="69" customFormat="1">
      <c r="A789" s="11"/>
      <c r="B789" s="4">
        <v>2017</v>
      </c>
      <c r="C789" s="82">
        <v>8323</v>
      </c>
      <c r="D789" s="82">
        <v>2</v>
      </c>
      <c r="E789" s="2">
        <v>2</v>
      </c>
      <c r="F789" s="2">
        <v>2</v>
      </c>
      <c r="G789" s="2">
        <v>5000</v>
      </c>
      <c r="H789" s="2">
        <v>5100</v>
      </c>
      <c r="I789" s="2">
        <v>515</v>
      </c>
      <c r="J789" s="83">
        <v>6</v>
      </c>
      <c r="K789" s="95" t="s">
        <v>1723</v>
      </c>
      <c r="L789" s="85">
        <v>42680</v>
      </c>
      <c r="M789" s="85">
        <v>0</v>
      </c>
      <c r="N789" s="85">
        <f t="shared" si="2565"/>
        <v>42680</v>
      </c>
      <c r="O789" s="85">
        <v>0</v>
      </c>
      <c r="P789" s="85">
        <v>0</v>
      </c>
      <c r="Q789" s="85">
        <f t="shared" si="2566"/>
        <v>0</v>
      </c>
      <c r="R789" s="85">
        <f>N789+Q789</f>
        <v>42680</v>
      </c>
      <c r="S789" s="85">
        <v>0</v>
      </c>
      <c r="T789" s="85">
        <v>0</v>
      </c>
      <c r="U789" s="85">
        <f t="shared" si="2539"/>
        <v>0</v>
      </c>
      <c r="V789" s="85">
        <v>0</v>
      </c>
      <c r="W789" s="85">
        <v>0</v>
      </c>
      <c r="X789" s="85">
        <f t="shared" si="2533"/>
        <v>0</v>
      </c>
      <c r="Y789" s="85">
        <f>U789+X789</f>
        <v>0</v>
      </c>
      <c r="Z789" s="85">
        <v>0</v>
      </c>
      <c r="AA789" s="85">
        <v>0</v>
      </c>
      <c r="AB789" s="85">
        <f t="shared" si="2541"/>
        <v>0</v>
      </c>
      <c r="AC789" s="85">
        <v>0</v>
      </c>
      <c r="AD789" s="85">
        <v>0</v>
      </c>
      <c r="AE789" s="85">
        <f t="shared" si="2534"/>
        <v>0</v>
      </c>
      <c r="AF789" s="85">
        <f>AB789+AE789</f>
        <v>0</v>
      </c>
      <c r="AG789" s="85">
        <v>0</v>
      </c>
      <c r="AH789" s="85">
        <v>0</v>
      </c>
      <c r="AI789" s="85">
        <f t="shared" si="2543"/>
        <v>0</v>
      </c>
      <c r="AJ789" s="85">
        <v>0</v>
      </c>
      <c r="AK789" s="85">
        <v>0</v>
      </c>
      <c r="AL789" s="85">
        <f t="shared" si="2535"/>
        <v>0</v>
      </c>
      <c r="AM789" s="85">
        <f>AI789+AL789</f>
        <v>0</v>
      </c>
      <c r="AN789" s="384">
        <f t="shared" si="2585"/>
        <v>42680</v>
      </c>
      <c r="AO789" s="384">
        <f t="shared" si="2586"/>
        <v>0</v>
      </c>
      <c r="AP789" s="385">
        <f t="shared" si="2587"/>
        <v>42680</v>
      </c>
      <c r="AQ789" s="384">
        <f t="shared" si="2588"/>
        <v>0</v>
      </c>
      <c r="AR789" s="384">
        <f t="shared" si="2589"/>
        <v>0</v>
      </c>
      <c r="AS789" s="385">
        <f t="shared" si="2590"/>
        <v>0</v>
      </c>
      <c r="AT789" s="385">
        <f t="shared" si="2591"/>
        <v>42680</v>
      </c>
      <c r="AU789" s="86" t="s">
        <v>28</v>
      </c>
      <c r="AV789" s="87">
        <v>7</v>
      </c>
      <c r="AW789" s="88"/>
      <c r="AX789" s="88"/>
      <c r="AY789" s="88"/>
      <c r="AZ789" s="88"/>
      <c r="BA789" s="8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</row>
    <row r="790" spans="1:129" s="69" customFormat="1" hidden="1">
      <c r="A790" s="11"/>
      <c r="B790" s="4">
        <v>2017</v>
      </c>
      <c r="C790" s="82">
        <v>8323</v>
      </c>
      <c r="D790" s="82">
        <v>2</v>
      </c>
      <c r="E790" s="2">
        <v>2</v>
      </c>
      <c r="F790" s="2">
        <v>2</v>
      </c>
      <c r="G790" s="2">
        <v>5000</v>
      </c>
      <c r="H790" s="2">
        <v>5100</v>
      </c>
      <c r="I790" s="2">
        <v>515</v>
      </c>
      <c r="J790" s="83">
        <v>7</v>
      </c>
      <c r="K790" s="95" t="s">
        <v>501</v>
      </c>
      <c r="L790" s="85">
        <v>0</v>
      </c>
      <c r="M790" s="85">
        <v>0</v>
      </c>
      <c r="N790" s="85">
        <f t="shared" si="2565"/>
        <v>0</v>
      </c>
      <c r="O790" s="85">
        <v>0</v>
      </c>
      <c r="P790" s="85">
        <v>0</v>
      </c>
      <c r="Q790" s="85">
        <f t="shared" si="2566"/>
        <v>0</v>
      </c>
      <c r="R790" s="85">
        <v>0</v>
      </c>
      <c r="S790" s="85">
        <v>0</v>
      </c>
      <c r="T790" s="85">
        <v>0</v>
      </c>
      <c r="U790" s="85">
        <f t="shared" si="2539"/>
        <v>0</v>
      </c>
      <c r="V790" s="85">
        <v>0</v>
      </c>
      <c r="W790" s="85">
        <v>0</v>
      </c>
      <c r="X790" s="85">
        <f t="shared" si="2533"/>
        <v>0</v>
      </c>
      <c r="Y790" s="85">
        <f t="shared" ref="Y790:Y791" si="2592">U790+X790</f>
        <v>0</v>
      </c>
      <c r="Z790" s="85">
        <v>0</v>
      </c>
      <c r="AA790" s="85">
        <v>0</v>
      </c>
      <c r="AB790" s="85">
        <f t="shared" si="2541"/>
        <v>0</v>
      </c>
      <c r="AC790" s="85">
        <v>0</v>
      </c>
      <c r="AD790" s="85">
        <v>0</v>
      </c>
      <c r="AE790" s="85">
        <f t="shared" si="2534"/>
        <v>0</v>
      </c>
      <c r="AF790" s="85">
        <f t="shared" ref="AF790:AF791" si="2593">AB790+AE790</f>
        <v>0</v>
      </c>
      <c r="AG790" s="85">
        <v>0</v>
      </c>
      <c r="AH790" s="85">
        <v>0</v>
      </c>
      <c r="AI790" s="85">
        <f t="shared" si="2543"/>
        <v>0</v>
      </c>
      <c r="AJ790" s="85">
        <v>0</v>
      </c>
      <c r="AK790" s="85">
        <v>0</v>
      </c>
      <c r="AL790" s="85">
        <f t="shared" si="2535"/>
        <v>0</v>
      </c>
      <c r="AM790" s="85">
        <f t="shared" ref="AM790:AM791" si="2594">AI790+AL790</f>
        <v>0</v>
      </c>
      <c r="AN790" s="384">
        <f t="shared" si="2585"/>
        <v>0</v>
      </c>
      <c r="AO790" s="384">
        <f t="shared" si="2586"/>
        <v>0</v>
      </c>
      <c r="AP790" s="385">
        <f t="shared" si="2587"/>
        <v>0</v>
      </c>
      <c r="AQ790" s="384">
        <f t="shared" si="2588"/>
        <v>0</v>
      </c>
      <c r="AR790" s="384">
        <f t="shared" si="2589"/>
        <v>0</v>
      </c>
      <c r="AS790" s="385">
        <f t="shared" si="2590"/>
        <v>0</v>
      </c>
      <c r="AT790" s="385">
        <f t="shared" si="2591"/>
        <v>0</v>
      </c>
      <c r="AU790" s="86" t="s">
        <v>28</v>
      </c>
      <c r="AV790" s="87"/>
      <c r="AW790" s="88"/>
      <c r="AX790" s="88"/>
      <c r="AY790" s="88"/>
      <c r="AZ790" s="88"/>
      <c r="BA790" s="8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</row>
    <row r="791" spans="1:129" s="69" customFormat="1">
      <c r="A791" s="11"/>
      <c r="B791" s="4">
        <v>2017</v>
      </c>
      <c r="C791" s="82">
        <v>8323</v>
      </c>
      <c r="D791" s="82">
        <v>2</v>
      </c>
      <c r="E791" s="2">
        <v>2</v>
      </c>
      <c r="F791" s="2">
        <v>2</v>
      </c>
      <c r="G791" s="2">
        <v>5000</v>
      </c>
      <c r="H791" s="2">
        <v>5100</v>
      </c>
      <c r="I791" s="2">
        <v>515</v>
      </c>
      <c r="J791" s="83">
        <v>8</v>
      </c>
      <c r="K791" s="95" t="s">
        <v>493</v>
      </c>
      <c r="L791" s="85">
        <v>61000</v>
      </c>
      <c r="M791" s="85">
        <v>0</v>
      </c>
      <c r="N791" s="85">
        <v>61000</v>
      </c>
      <c r="O791" s="85">
        <v>0</v>
      </c>
      <c r="P791" s="85">
        <v>0</v>
      </c>
      <c r="Q791" s="85">
        <v>0</v>
      </c>
      <c r="R791" s="85">
        <v>61000</v>
      </c>
      <c r="S791" s="85">
        <v>0</v>
      </c>
      <c r="T791" s="85">
        <v>0</v>
      </c>
      <c r="U791" s="85">
        <f t="shared" si="2539"/>
        <v>0</v>
      </c>
      <c r="V791" s="85">
        <v>0</v>
      </c>
      <c r="W791" s="85">
        <v>0</v>
      </c>
      <c r="X791" s="85">
        <v>0</v>
      </c>
      <c r="Y791" s="85">
        <f t="shared" si="2592"/>
        <v>0</v>
      </c>
      <c r="Z791" s="85">
        <v>0</v>
      </c>
      <c r="AA791" s="85">
        <v>0</v>
      </c>
      <c r="AB791" s="85">
        <f t="shared" si="2541"/>
        <v>0</v>
      </c>
      <c r="AC791" s="85">
        <v>0</v>
      </c>
      <c r="AD791" s="85">
        <v>0</v>
      </c>
      <c r="AE791" s="85">
        <v>0</v>
      </c>
      <c r="AF791" s="85">
        <f t="shared" si="2593"/>
        <v>0</v>
      </c>
      <c r="AG791" s="85">
        <v>0</v>
      </c>
      <c r="AH791" s="85">
        <v>0</v>
      </c>
      <c r="AI791" s="85">
        <f t="shared" si="2543"/>
        <v>0</v>
      </c>
      <c r="AJ791" s="85">
        <v>0</v>
      </c>
      <c r="AK791" s="85">
        <v>0</v>
      </c>
      <c r="AL791" s="85">
        <v>0</v>
      </c>
      <c r="AM791" s="85">
        <f t="shared" si="2594"/>
        <v>0</v>
      </c>
      <c r="AN791" s="384">
        <f t="shared" si="2585"/>
        <v>61000</v>
      </c>
      <c r="AO791" s="384">
        <f t="shared" si="2586"/>
        <v>0</v>
      </c>
      <c r="AP791" s="385">
        <f t="shared" si="2587"/>
        <v>61000</v>
      </c>
      <c r="AQ791" s="384">
        <f t="shared" si="2588"/>
        <v>0</v>
      </c>
      <c r="AR791" s="384">
        <f t="shared" si="2589"/>
        <v>0</v>
      </c>
      <c r="AS791" s="385">
        <f t="shared" si="2590"/>
        <v>0</v>
      </c>
      <c r="AT791" s="385">
        <f t="shared" si="2591"/>
        <v>61000</v>
      </c>
      <c r="AU791" s="86" t="s">
        <v>28</v>
      </c>
      <c r="AV791" s="87">
        <v>3</v>
      </c>
      <c r="AW791" s="88"/>
      <c r="AX791" s="88"/>
      <c r="AY791" s="88"/>
      <c r="AZ791" s="88"/>
      <c r="BA791" s="8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</row>
    <row r="792" spans="1:129" s="69" customFormat="1">
      <c r="A792" s="11"/>
      <c r="B792" s="4">
        <v>2017</v>
      </c>
      <c r="C792" s="82">
        <v>8323</v>
      </c>
      <c r="D792" s="82">
        <v>2</v>
      </c>
      <c r="E792" s="2">
        <v>2</v>
      </c>
      <c r="F792" s="2">
        <v>2</v>
      </c>
      <c r="G792" s="2">
        <v>5000</v>
      </c>
      <c r="H792" s="2">
        <v>5100</v>
      </c>
      <c r="I792" s="2">
        <v>515</v>
      </c>
      <c r="J792" s="83">
        <v>9</v>
      </c>
      <c r="K792" s="95" t="s">
        <v>45</v>
      </c>
      <c r="L792" s="85">
        <v>31000</v>
      </c>
      <c r="M792" s="85">
        <v>0</v>
      </c>
      <c r="N792" s="85">
        <f t="shared" ref="N792" si="2595">L792+M792</f>
        <v>31000</v>
      </c>
      <c r="O792" s="85">
        <v>0</v>
      </c>
      <c r="P792" s="85">
        <v>0</v>
      </c>
      <c r="Q792" s="85">
        <f t="shared" ref="Q792" si="2596">O792+P792</f>
        <v>0</v>
      </c>
      <c r="R792" s="85">
        <f>N792+Q792</f>
        <v>31000</v>
      </c>
      <c r="S792" s="85">
        <v>0</v>
      </c>
      <c r="T792" s="85">
        <v>0</v>
      </c>
      <c r="U792" s="85">
        <f t="shared" ref="U792:U810" si="2597">S792+T792</f>
        <v>0</v>
      </c>
      <c r="V792" s="85">
        <v>0</v>
      </c>
      <c r="W792" s="85">
        <v>0</v>
      </c>
      <c r="X792" s="85">
        <f t="shared" ref="X792:X809" si="2598">V792+W792</f>
        <v>0</v>
      </c>
      <c r="Y792" s="85">
        <f>U792+X792</f>
        <v>0</v>
      </c>
      <c r="Z792" s="85">
        <v>0</v>
      </c>
      <c r="AA792" s="85">
        <v>0</v>
      </c>
      <c r="AB792" s="85">
        <f t="shared" si="2541"/>
        <v>0</v>
      </c>
      <c r="AC792" s="85">
        <v>0</v>
      </c>
      <c r="AD792" s="85">
        <v>0</v>
      </c>
      <c r="AE792" s="85">
        <f t="shared" ref="AE792:AE809" si="2599">AC792+AD792</f>
        <v>0</v>
      </c>
      <c r="AF792" s="85">
        <f>AB792+AE792</f>
        <v>0</v>
      </c>
      <c r="AG792" s="85">
        <v>0</v>
      </c>
      <c r="AH792" s="85">
        <v>0</v>
      </c>
      <c r="AI792" s="85">
        <f t="shared" si="2543"/>
        <v>0</v>
      </c>
      <c r="AJ792" s="85">
        <v>0</v>
      </c>
      <c r="AK792" s="85">
        <v>0</v>
      </c>
      <c r="AL792" s="85">
        <f t="shared" ref="AL792:AL809" si="2600">AJ792+AK792</f>
        <v>0</v>
      </c>
      <c r="AM792" s="85">
        <f>AI792+AL792</f>
        <v>0</v>
      </c>
      <c r="AN792" s="384">
        <f t="shared" si="2585"/>
        <v>31000</v>
      </c>
      <c r="AO792" s="384">
        <f t="shared" si="2586"/>
        <v>0</v>
      </c>
      <c r="AP792" s="385">
        <f t="shared" si="2587"/>
        <v>31000</v>
      </c>
      <c r="AQ792" s="384">
        <f t="shared" si="2588"/>
        <v>0</v>
      </c>
      <c r="AR792" s="384">
        <f t="shared" si="2589"/>
        <v>0</v>
      </c>
      <c r="AS792" s="385">
        <f t="shared" si="2590"/>
        <v>0</v>
      </c>
      <c r="AT792" s="385">
        <f t="shared" si="2591"/>
        <v>31000</v>
      </c>
      <c r="AU792" s="86" t="s">
        <v>28</v>
      </c>
      <c r="AV792" s="87">
        <v>9</v>
      </c>
      <c r="AW792" s="88"/>
      <c r="AX792" s="88"/>
      <c r="AY792" s="88"/>
      <c r="AZ792" s="88"/>
      <c r="BA792" s="8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</row>
    <row r="793" spans="1:129" s="69" customFormat="1" hidden="1">
      <c r="A793" s="11"/>
      <c r="B793" s="4">
        <v>2017</v>
      </c>
      <c r="C793" s="82">
        <v>8323</v>
      </c>
      <c r="D793" s="82">
        <v>2</v>
      </c>
      <c r="E793" s="2">
        <v>2</v>
      </c>
      <c r="F793" s="2">
        <v>2</v>
      </c>
      <c r="G793" s="2">
        <v>5000</v>
      </c>
      <c r="H793" s="2">
        <v>5100</v>
      </c>
      <c r="I793" s="2">
        <v>515</v>
      </c>
      <c r="J793" s="83">
        <v>10</v>
      </c>
      <c r="K793" s="95" t="s">
        <v>985</v>
      </c>
      <c r="L793" s="85">
        <v>0</v>
      </c>
      <c r="M793" s="85">
        <v>0</v>
      </c>
      <c r="N793" s="85">
        <f t="shared" si="2565"/>
        <v>0</v>
      </c>
      <c r="O793" s="85">
        <v>0</v>
      </c>
      <c r="P793" s="85">
        <v>0</v>
      </c>
      <c r="Q793" s="85">
        <f t="shared" si="2566"/>
        <v>0</v>
      </c>
      <c r="R793" s="85">
        <v>0</v>
      </c>
      <c r="S793" s="85">
        <v>0</v>
      </c>
      <c r="T793" s="85">
        <v>0</v>
      </c>
      <c r="U793" s="85">
        <f t="shared" si="2597"/>
        <v>0</v>
      </c>
      <c r="V793" s="85">
        <v>0</v>
      </c>
      <c r="W793" s="85">
        <v>0</v>
      </c>
      <c r="X793" s="85">
        <f t="shared" si="2598"/>
        <v>0</v>
      </c>
      <c r="Y793" s="85">
        <v>0</v>
      </c>
      <c r="Z793" s="85">
        <v>0</v>
      </c>
      <c r="AA793" s="85">
        <v>0</v>
      </c>
      <c r="AB793" s="85">
        <f t="shared" si="2541"/>
        <v>0</v>
      </c>
      <c r="AC793" s="85">
        <v>0</v>
      </c>
      <c r="AD793" s="85">
        <v>0</v>
      </c>
      <c r="AE793" s="85">
        <f t="shared" si="2599"/>
        <v>0</v>
      </c>
      <c r="AF793" s="85">
        <v>0</v>
      </c>
      <c r="AG793" s="85">
        <v>0</v>
      </c>
      <c r="AH793" s="85">
        <v>0</v>
      </c>
      <c r="AI793" s="85">
        <f t="shared" si="2543"/>
        <v>0</v>
      </c>
      <c r="AJ793" s="85">
        <v>0</v>
      </c>
      <c r="AK793" s="85">
        <v>0</v>
      </c>
      <c r="AL793" s="85">
        <f t="shared" si="2600"/>
        <v>0</v>
      </c>
      <c r="AM793" s="85">
        <v>0</v>
      </c>
      <c r="AN793" s="384">
        <f t="shared" si="2585"/>
        <v>0</v>
      </c>
      <c r="AO793" s="384">
        <f t="shared" si="2586"/>
        <v>0</v>
      </c>
      <c r="AP793" s="385">
        <f t="shared" si="2587"/>
        <v>0</v>
      </c>
      <c r="AQ793" s="384">
        <f t="shared" si="2588"/>
        <v>0</v>
      </c>
      <c r="AR793" s="384">
        <f t="shared" si="2589"/>
        <v>0</v>
      </c>
      <c r="AS793" s="385">
        <f t="shared" si="2590"/>
        <v>0</v>
      </c>
      <c r="AT793" s="385">
        <f t="shared" si="2591"/>
        <v>0</v>
      </c>
      <c r="AU793" s="86" t="s">
        <v>28</v>
      </c>
      <c r="AV793" s="87"/>
      <c r="AW793" s="88"/>
      <c r="AX793" s="88"/>
      <c r="AY793" s="88"/>
      <c r="AZ793" s="88"/>
      <c r="BA793" s="8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</row>
    <row r="794" spans="1:129" s="69" customFormat="1" hidden="1">
      <c r="A794" s="11"/>
      <c r="B794" s="4">
        <v>2017</v>
      </c>
      <c r="C794" s="82">
        <v>8323</v>
      </c>
      <c r="D794" s="82">
        <v>2</v>
      </c>
      <c r="E794" s="2">
        <v>2</v>
      </c>
      <c r="F794" s="2">
        <v>2</v>
      </c>
      <c r="G794" s="2">
        <v>5000</v>
      </c>
      <c r="H794" s="2">
        <v>5100</v>
      </c>
      <c r="I794" s="2">
        <v>515</v>
      </c>
      <c r="J794" s="83">
        <v>11</v>
      </c>
      <c r="K794" s="95" t="s">
        <v>1126</v>
      </c>
      <c r="L794" s="85">
        <v>0</v>
      </c>
      <c r="M794" s="85">
        <v>0</v>
      </c>
      <c r="N794" s="85">
        <f t="shared" si="2565"/>
        <v>0</v>
      </c>
      <c r="O794" s="85">
        <v>0</v>
      </c>
      <c r="P794" s="85">
        <v>0</v>
      </c>
      <c r="Q794" s="85">
        <f t="shared" si="2566"/>
        <v>0</v>
      </c>
      <c r="R794" s="85">
        <v>0</v>
      </c>
      <c r="S794" s="85">
        <v>0</v>
      </c>
      <c r="T794" s="85">
        <v>0</v>
      </c>
      <c r="U794" s="85">
        <f t="shared" si="2597"/>
        <v>0</v>
      </c>
      <c r="V794" s="85">
        <v>0</v>
      </c>
      <c r="W794" s="85">
        <v>0</v>
      </c>
      <c r="X794" s="85">
        <f t="shared" si="2598"/>
        <v>0</v>
      </c>
      <c r="Y794" s="85">
        <v>0</v>
      </c>
      <c r="Z794" s="85">
        <v>0</v>
      </c>
      <c r="AA794" s="85">
        <v>0</v>
      </c>
      <c r="AB794" s="85">
        <f t="shared" si="2541"/>
        <v>0</v>
      </c>
      <c r="AC794" s="85">
        <v>0</v>
      </c>
      <c r="AD794" s="85">
        <v>0</v>
      </c>
      <c r="AE794" s="85">
        <f t="shared" si="2599"/>
        <v>0</v>
      </c>
      <c r="AF794" s="85">
        <v>0</v>
      </c>
      <c r="AG794" s="85">
        <v>0</v>
      </c>
      <c r="AH794" s="85">
        <v>0</v>
      </c>
      <c r="AI794" s="85">
        <f t="shared" si="2543"/>
        <v>0</v>
      </c>
      <c r="AJ794" s="85">
        <v>0</v>
      </c>
      <c r="AK794" s="85">
        <v>0</v>
      </c>
      <c r="AL794" s="85">
        <f t="shared" si="2600"/>
        <v>0</v>
      </c>
      <c r="AM794" s="85">
        <v>0</v>
      </c>
      <c r="AN794" s="384">
        <f t="shared" si="2585"/>
        <v>0</v>
      </c>
      <c r="AO794" s="384">
        <f t="shared" si="2586"/>
        <v>0</v>
      </c>
      <c r="AP794" s="385">
        <f t="shared" si="2587"/>
        <v>0</v>
      </c>
      <c r="AQ794" s="384">
        <f t="shared" si="2588"/>
        <v>0</v>
      </c>
      <c r="AR794" s="384">
        <f t="shared" si="2589"/>
        <v>0</v>
      </c>
      <c r="AS794" s="385">
        <f t="shared" si="2590"/>
        <v>0</v>
      </c>
      <c r="AT794" s="385">
        <f t="shared" si="2591"/>
        <v>0</v>
      </c>
      <c r="AU794" s="86" t="s">
        <v>28</v>
      </c>
      <c r="AV794" s="87"/>
      <c r="AW794" s="88"/>
      <c r="AX794" s="88"/>
      <c r="AY794" s="88"/>
      <c r="AZ794" s="88"/>
      <c r="BA794" s="8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</row>
    <row r="795" spans="1:129" s="69" customFormat="1" hidden="1">
      <c r="A795" s="11"/>
      <c r="B795" s="4">
        <v>2017</v>
      </c>
      <c r="C795" s="82">
        <v>8323</v>
      </c>
      <c r="D795" s="82">
        <v>2</v>
      </c>
      <c r="E795" s="2">
        <v>2</v>
      </c>
      <c r="F795" s="2">
        <v>2</v>
      </c>
      <c r="G795" s="2">
        <v>5000</v>
      </c>
      <c r="H795" s="2">
        <v>5100</v>
      </c>
      <c r="I795" s="2">
        <v>515</v>
      </c>
      <c r="J795" s="83">
        <v>12</v>
      </c>
      <c r="K795" s="95" t="s">
        <v>502</v>
      </c>
      <c r="L795" s="85">
        <v>0</v>
      </c>
      <c r="M795" s="85">
        <v>0</v>
      </c>
      <c r="N795" s="85">
        <f t="shared" si="2565"/>
        <v>0</v>
      </c>
      <c r="O795" s="85">
        <v>0</v>
      </c>
      <c r="P795" s="85">
        <v>0</v>
      </c>
      <c r="Q795" s="85">
        <f t="shared" si="2566"/>
        <v>0</v>
      </c>
      <c r="R795" s="85">
        <v>0</v>
      </c>
      <c r="S795" s="85">
        <v>0</v>
      </c>
      <c r="T795" s="85">
        <v>0</v>
      </c>
      <c r="U795" s="85">
        <f t="shared" si="2597"/>
        <v>0</v>
      </c>
      <c r="V795" s="85">
        <v>0</v>
      </c>
      <c r="W795" s="85">
        <v>0</v>
      </c>
      <c r="X795" s="85">
        <f t="shared" si="2598"/>
        <v>0</v>
      </c>
      <c r="Y795" s="85">
        <v>0</v>
      </c>
      <c r="Z795" s="85">
        <v>0</v>
      </c>
      <c r="AA795" s="85">
        <v>0</v>
      </c>
      <c r="AB795" s="85">
        <f t="shared" si="2541"/>
        <v>0</v>
      </c>
      <c r="AC795" s="85">
        <v>0</v>
      </c>
      <c r="AD795" s="85">
        <v>0</v>
      </c>
      <c r="AE795" s="85">
        <f t="shared" si="2599"/>
        <v>0</v>
      </c>
      <c r="AF795" s="85">
        <v>0</v>
      </c>
      <c r="AG795" s="85">
        <v>0</v>
      </c>
      <c r="AH795" s="85">
        <v>0</v>
      </c>
      <c r="AI795" s="85">
        <f t="shared" si="2543"/>
        <v>0</v>
      </c>
      <c r="AJ795" s="85">
        <v>0</v>
      </c>
      <c r="AK795" s="85">
        <v>0</v>
      </c>
      <c r="AL795" s="85">
        <f t="shared" si="2600"/>
        <v>0</v>
      </c>
      <c r="AM795" s="85">
        <v>0</v>
      </c>
      <c r="AN795" s="384">
        <f t="shared" si="2585"/>
        <v>0</v>
      </c>
      <c r="AO795" s="384">
        <f t="shared" si="2586"/>
        <v>0</v>
      </c>
      <c r="AP795" s="385">
        <f t="shared" si="2587"/>
        <v>0</v>
      </c>
      <c r="AQ795" s="384">
        <f t="shared" si="2588"/>
        <v>0</v>
      </c>
      <c r="AR795" s="384">
        <f t="shared" si="2589"/>
        <v>0</v>
      </c>
      <c r="AS795" s="385">
        <f t="shared" si="2590"/>
        <v>0</v>
      </c>
      <c r="AT795" s="385">
        <f t="shared" si="2591"/>
        <v>0</v>
      </c>
      <c r="AU795" s="86" t="s">
        <v>28</v>
      </c>
      <c r="AV795" s="87"/>
      <c r="AW795" s="88"/>
      <c r="AX795" s="88"/>
      <c r="AY795" s="88"/>
      <c r="AZ795" s="88"/>
      <c r="BA795" s="8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</row>
    <row r="796" spans="1:129" s="69" customFormat="1" hidden="1">
      <c r="A796" s="11"/>
      <c r="B796" s="4">
        <v>2017</v>
      </c>
      <c r="C796" s="82">
        <v>8323</v>
      </c>
      <c r="D796" s="82">
        <v>2</v>
      </c>
      <c r="E796" s="2">
        <v>2</v>
      </c>
      <c r="F796" s="2">
        <v>2</v>
      </c>
      <c r="G796" s="2">
        <v>5000</v>
      </c>
      <c r="H796" s="2">
        <v>5100</v>
      </c>
      <c r="I796" s="2">
        <v>515</v>
      </c>
      <c r="J796" s="83">
        <v>13</v>
      </c>
      <c r="K796" s="95" t="s">
        <v>1047</v>
      </c>
      <c r="L796" s="85">
        <v>0</v>
      </c>
      <c r="M796" s="85">
        <v>0</v>
      </c>
      <c r="N796" s="85">
        <f t="shared" si="2565"/>
        <v>0</v>
      </c>
      <c r="O796" s="85">
        <v>0</v>
      </c>
      <c r="P796" s="85">
        <v>0</v>
      </c>
      <c r="Q796" s="85">
        <f t="shared" si="2566"/>
        <v>0</v>
      </c>
      <c r="R796" s="85">
        <v>0</v>
      </c>
      <c r="S796" s="85">
        <v>0</v>
      </c>
      <c r="T796" s="85">
        <v>0</v>
      </c>
      <c r="U796" s="85">
        <f t="shared" si="2597"/>
        <v>0</v>
      </c>
      <c r="V796" s="85">
        <v>0</v>
      </c>
      <c r="W796" s="85">
        <v>0</v>
      </c>
      <c r="X796" s="85">
        <f t="shared" si="2598"/>
        <v>0</v>
      </c>
      <c r="Y796" s="85">
        <v>0</v>
      </c>
      <c r="Z796" s="85">
        <v>0</v>
      </c>
      <c r="AA796" s="85">
        <v>0</v>
      </c>
      <c r="AB796" s="85">
        <f t="shared" si="2541"/>
        <v>0</v>
      </c>
      <c r="AC796" s="85">
        <v>0</v>
      </c>
      <c r="AD796" s="85">
        <v>0</v>
      </c>
      <c r="AE796" s="85">
        <f t="shared" si="2599"/>
        <v>0</v>
      </c>
      <c r="AF796" s="85">
        <v>0</v>
      </c>
      <c r="AG796" s="85">
        <v>0</v>
      </c>
      <c r="AH796" s="85">
        <v>0</v>
      </c>
      <c r="AI796" s="85">
        <f t="shared" si="2543"/>
        <v>0</v>
      </c>
      <c r="AJ796" s="85">
        <v>0</v>
      </c>
      <c r="AK796" s="85">
        <v>0</v>
      </c>
      <c r="AL796" s="85">
        <f t="shared" si="2600"/>
        <v>0</v>
      </c>
      <c r="AM796" s="85">
        <v>0</v>
      </c>
      <c r="AN796" s="384">
        <f t="shared" si="2585"/>
        <v>0</v>
      </c>
      <c r="AO796" s="384">
        <f t="shared" si="2586"/>
        <v>0</v>
      </c>
      <c r="AP796" s="385">
        <f t="shared" si="2587"/>
        <v>0</v>
      </c>
      <c r="AQ796" s="384">
        <f t="shared" si="2588"/>
        <v>0</v>
      </c>
      <c r="AR796" s="384">
        <f t="shared" si="2589"/>
        <v>0</v>
      </c>
      <c r="AS796" s="385">
        <f t="shared" si="2590"/>
        <v>0</v>
      </c>
      <c r="AT796" s="385">
        <f t="shared" si="2591"/>
        <v>0</v>
      </c>
      <c r="AU796" s="86" t="s">
        <v>28</v>
      </c>
      <c r="AV796" s="87"/>
      <c r="AW796" s="88"/>
      <c r="AX796" s="88"/>
      <c r="AY796" s="88"/>
      <c r="AZ796" s="88"/>
      <c r="BA796" s="8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</row>
    <row r="797" spans="1:129" s="69" customFormat="1" hidden="1">
      <c r="A797" s="11"/>
      <c r="B797" s="4">
        <v>2017</v>
      </c>
      <c r="C797" s="82">
        <v>8323</v>
      </c>
      <c r="D797" s="82">
        <v>2</v>
      </c>
      <c r="E797" s="2">
        <v>2</v>
      </c>
      <c r="F797" s="2">
        <v>2</v>
      </c>
      <c r="G797" s="2">
        <v>5000</v>
      </c>
      <c r="H797" s="2">
        <v>5100</v>
      </c>
      <c r="I797" s="2">
        <v>515</v>
      </c>
      <c r="J797" s="83">
        <v>14</v>
      </c>
      <c r="K797" s="95" t="s">
        <v>503</v>
      </c>
      <c r="L797" s="85">
        <v>0</v>
      </c>
      <c r="M797" s="85">
        <v>0</v>
      </c>
      <c r="N797" s="85">
        <f t="shared" si="2565"/>
        <v>0</v>
      </c>
      <c r="O797" s="85">
        <v>0</v>
      </c>
      <c r="P797" s="85">
        <v>0</v>
      </c>
      <c r="Q797" s="85">
        <f t="shared" si="2566"/>
        <v>0</v>
      </c>
      <c r="R797" s="85">
        <v>0</v>
      </c>
      <c r="S797" s="85">
        <v>0</v>
      </c>
      <c r="T797" s="85">
        <v>0</v>
      </c>
      <c r="U797" s="85">
        <f t="shared" si="2597"/>
        <v>0</v>
      </c>
      <c r="V797" s="85">
        <v>0</v>
      </c>
      <c r="W797" s="85">
        <v>0</v>
      </c>
      <c r="X797" s="85">
        <f t="shared" si="2598"/>
        <v>0</v>
      </c>
      <c r="Y797" s="85">
        <v>0</v>
      </c>
      <c r="Z797" s="85">
        <v>0</v>
      </c>
      <c r="AA797" s="85">
        <v>0</v>
      </c>
      <c r="AB797" s="85">
        <f t="shared" si="2541"/>
        <v>0</v>
      </c>
      <c r="AC797" s="85">
        <v>0</v>
      </c>
      <c r="AD797" s="85">
        <v>0</v>
      </c>
      <c r="AE797" s="85">
        <f t="shared" si="2599"/>
        <v>0</v>
      </c>
      <c r="AF797" s="85">
        <v>0</v>
      </c>
      <c r="AG797" s="85">
        <v>0</v>
      </c>
      <c r="AH797" s="85">
        <v>0</v>
      </c>
      <c r="AI797" s="85">
        <f t="shared" si="2543"/>
        <v>0</v>
      </c>
      <c r="AJ797" s="85">
        <v>0</v>
      </c>
      <c r="AK797" s="85">
        <v>0</v>
      </c>
      <c r="AL797" s="85">
        <f t="shared" si="2600"/>
        <v>0</v>
      </c>
      <c r="AM797" s="85">
        <v>0</v>
      </c>
      <c r="AN797" s="384">
        <f t="shared" si="2585"/>
        <v>0</v>
      </c>
      <c r="AO797" s="384">
        <f t="shared" si="2586"/>
        <v>0</v>
      </c>
      <c r="AP797" s="385">
        <f t="shared" si="2587"/>
        <v>0</v>
      </c>
      <c r="AQ797" s="384">
        <f t="shared" si="2588"/>
        <v>0</v>
      </c>
      <c r="AR797" s="384">
        <f t="shared" si="2589"/>
        <v>0</v>
      </c>
      <c r="AS797" s="385">
        <f t="shared" si="2590"/>
        <v>0</v>
      </c>
      <c r="AT797" s="385">
        <f t="shared" si="2591"/>
        <v>0</v>
      </c>
      <c r="AU797" s="86" t="s">
        <v>28</v>
      </c>
      <c r="AV797" s="87"/>
      <c r="AW797" s="88"/>
      <c r="AX797" s="88"/>
      <c r="AY797" s="88"/>
      <c r="AZ797" s="88"/>
      <c r="BA797" s="8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</row>
    <row r="798" spans="1:129" s="69" customFormat="1">
      <c r="A798" s="11"/>
      <c r="B798" s="4">
        <v>2017</v>
      </c>
      <c r="C798" s="82">
        <v>8323</v>
      </c>
      <c r="D798" s="82">
        <v>2</v>
      </c>
      <c r="E798" s="2">
        <v>2</v>
      </c>
      <c r="F798" s="2">
        <v>2</v>
      </c>
      <c r="G798" s="2">
        <v>5000</v>
      </c>
      <c r="H798" s="2">
        <v>5100</v>
      </c>
      <c r="I798" s="2">
        <v>515</v>
      </c>
      <c r="J798" s="83">
        <v>15</v>
      </c>
      <c r="K798" s="95" t="s">
        <v>46</v>
      </c>
      <c r="L798" s="85">
        <v>40000</v>
      </c>
      <c r="M798" s="85">
        <v>0</v>
      </c>
      <c r="N798" s="85">
        <f t="shared" si="2565"/>
        <v>40000</v>
      </c>
      <c r="O798" s="85">
        <v>0</v>
      </c>
      <c r="P798" s="85">
        <v>0</v>
      </c>
      <c r="Q798" s="85">
        <f t="shared" si="2566"/>
        <v>0</v>
      </c>
      <c r="R798" s="85">
        <f>N798+Q798</f>
        <v>40000</v>
      </c>
      <c r="S798" s="85">
        <v>0</v>
      </c>
      <c r="T798" s="85">
        <v>0</v>
      </c>
      <c r="U798" s="85">
        <f t="shared" si="2597"/>
        <v>0</v>
      </c>
      <c r="V798" s="85">
        <v>0</v>
      </c>
      <c r="W798" s="85">
        <v>0</v>
      </c>
      <c r="X798" s="85">
        <f t="shared" si="2598"/>
        <v>0</v>
      </c>
      <c r="Y798" s="85">
        <f>U798+X798</f>
        <v>0</v>
      </c>
      <c r="Z798" s="85">
        <v>0</v>
      </c>
      <c r="AA798" s="85">
        <v>0</v>
      </c>
      <c r="AB798" s="85">
        <f t="shared" si="2541"/>
        <v>0</v>
      </c>
      <c r="AC798" s="85">
        <v>0</v>
      </c>
      <c r="AD798" s="85">
        <v>0</v>
      </c>
      <c r="AE798" s="85">
        <f t="shared" si="2599"/>
        <v>0</v>
      </c>
      <c r="AF798" s="85">
        <f>AB798+AE798</f>
        <v>0</v>
      </c>
      <c r="AG798" s="85">
        <v>0</v>
      </c>
      <c r="AH798" s="85">
        <v>0</v>
      </c>
      <c r="AI798" s="85">
        <f t="shared" si="2543"/>
        <v>0</v>
      </c>
      <c r="AJ798" s="85">
        <v>0</v>
      </c>
      <c r="AK798" s="85">
        <v>0</v>
      </c>
      <c r="AL798" s="85">
        <f t="shared" si="2600"/>
        <v>0</v>
      </c>
      <c r="AM798" s="85">
        <f>AI798+AL798</f>
        <v>0</v>
      </c>
      <c r="AN798" s="384">
        <f t="shared" si="2585"/>
        <v>40000</v>
      </c>
      <c r="AO798" s="384">
        <f t="shared" si="2586"/>
        <v>0</v>
      </c>
      <c r="AP798" s="385">
        <f t="shared" si="2587"/>
        <v>40000</v>
      </c>
      <c r="AQ798" s="384">
        <f t="shared" si="2588"/>
        <v>0</v>
      </c>
      <c r="AR798" s="384">
        <f t="shared" si="2589"/>
        <v>0</v>
      </c>
      <c r="AS798" s="385">
        <f t="shared" si="2590"/>
        <v>0</v>
      </c>
      <c r="AT798" s="385">
        <f t="shared" si="2591"/>
        <v>40000</v>
      </c>
      <c r="AU798" s="86" t="s">
        <v>28</v>
      </c>
      <c r="AV798" s="87">
        <v>1</v>
      </c>
      <c r="AW798" s="88"/>
      <c r="AX798" s="88"/>
      <c r="AY798" s="88"/>
      <c r="AZ798" s="88"/>
      <c r="BA798" s="8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</row>
    <row r="799" spans="1:129" s="69" customFormat="1" hidden="1">
      <c r="A799" s="11"/>
      <c r="B799" s="4">
        <v>2017</v>
      </c>
      <c r="C799" s="82">
        <v>8323</v>
      </c>
      <c r="D799" s="82">
        <v>2</v>
      </c>
      <c r="E799" s="2">
        <v>2</v>
      </c>
      <c r="F799" s="2">
        <v>2</v>
      </c>
      <c r="G799" s="2">
        <v>5000</v>
      </c>
      <c r="H799" s="2">
        <v>5100</v>
      </c>
      <c r="I799" s="2">
        <v>515</v>
      </c>
      <c r="J799" s="83">
        <v>16</v>
      </c>
      <c r="K799" s="95" t="s">
        <v>122</v>
      </c>
      <c r="L799" s="85">
        <v>0</v>
      </c>
      <c r="M799" s="85">
        <v>0</v>
      </c>
      <c r="N799" s="85">
        <f t="shared" si="2565"/>
        <v>0</v>
      </c>
      <c r="O799" s="85">
        <v>0</v>
      </c>
      <c r="P799" s="85">
        <v>0</v>
      </c>
      <c r="Q799" s="85">
        <f t="shared" si="2566"/>
        <v>0</v>
      </c>
      <c r="R799" s="85">
        <v>0</v>
      </c>
      <c r="S799" s="85">
        <v>0</v>
      </c>
      <c r="T799" s="85">
        <v>0</v>
      </c>
      <c r="U799" s="85">
        <f t="shared" si="2597"/>
        <v>0</v>
      </c>
      <c r="V799" s="85">
        <v>0</v>
      </c>
      <c r="W799" s="85">
        <v>0</v>
      </c>
      <c r="X799" s="85">
        <f t="shared" si="2598"/>
        <v>0</v>
      </c>
      <c r="Y799" s="85">
        <v>0</v>
      </c>
      <c r="Z799" s="85">
        <v>0</v>
      </c>
      <c r="AA799" s="85">
        <v>0</v>
      </c>
      <c r="AB799" s="85">
        <f t="shared" si="2541"/>
        <v>0</v>
      </c>
      <c r="AC799" s="85">
        <v>0</v>
      </c>
      <c r="AD799" s="85">
        <v>0</v>
      </c>
      <c r="AE799" s="85">
        <f t="shared" si="2599"/>
        <v>0</v>
      </c>
      <c r="AF799" s="85">
        <v>0</v>
      </c>
      <c r="AG799" s="85">
        <v>0</v>
      </c>
      <c r="AH799" s="85">
        <v>0</v>
      </c>
      <c r="AI799" s="85">
        <f t="shared" si="2543"/>
        <v>0</v>
      </c>
      <c r="AJ799" s="85">
        <v>0</v>
      </c>
      <c r="AK799" s="85">
        <v>0</v>
      </c>
      <c r="AL799" s="85">
        <f t="shared" si="2600"/>
        <v>0</v>
      </c>
      <c r="AM799" s="85">
        <v>0</v>
      </c>
      <c r="AN799" s="384">
        <f t="shared" si="2585"/>
        <v>0</v>
      </c>
      <c r="AO799" s="384">
        <f t="shared" si="2586"/>
        <v>0</v>
      </c>
      <c r="AP799" s="385">
        <f t="shared" si="2587"/>
        <v>0</v>
      </c>
      <c r="AQ799" s="384">
        <f t="shared" si="2588"/>
        <v>0</v>
      </c>
      <c r="AR799" s="384">
        <f t="shared" si="2589"/>
        <v>0</v>
      </c>
      <c r="AS799" s="385">
        <f t="shared" si="2590"/>
        <v>0</v>
      </c>
      <c r="AT799" s="385">
        <f t="shared" si="2591"/>
        <v>0</v>
      </c>
      <c r="AU799" s="86" t="s">
        <v>28</v>
      </c>
      <c r="AV799" s="87"/>
      <c r="AW799" s="88"/>
      <c r="AX799" s="88"/>
      <c r="AY799" s="88"/>
      <c r="AZ799" s="88"/>
      <c r="BA799" s="8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</row>
    <row r="800" spans="1:129" s="69" customFormat="1" hidden="1">
      <c r="A800" s="11"/>
      <c r="B800" s="4">
        <v>2017</v>
      </c>
      <c r="C800" s="82">
        <v>8323</v>
      </c>
      <c r="D800" s="82">
        <v>2</v>
      </c>
      <c r="E800" s="2">
        <v>2</v>
      </c>
      <c r="F800" s="2">
        <v>2</v>
      </c>
      <c r="G800" s="2">
        <v>5000</v>
      </c>
      <c r="H800" s="2">
        <v>5100</v>
      </c>
      <c r="I800" s="2">
        <v>515</v>
      </c>
      <c r="J800" s="83">
        <v>17</v>
      </c>
      <c r="K800" s="113" t="s">
        <v>121</v>
      </c>
      <c r="L800" s="85">
        <v>0</v>
      </c>
      <c r="M800" s="85">
        <v>0</v>
      </c>
      <c r="N800" s="85">
        <f t="shared" si="2565"/>
        <v>0</v>
      </c>
      <c r="O800" s="85">
        <v>0</v>
      </c>
      <c r="P800" s="85">
        <v>0</v>
      </c>
      <c r="Q800" s="85">
        <f t="shared" si="2566"/>
        <v>0</v>
      </c>
      <c r="R800" s="85">
        <v>0</v>
      </c>
      <c r="S800" s="85">
        <v>0</v>
      </c>
      <c r="T800" s="85">
        <v>0</v>
      </c>
      <c r="U800" s="85">
        <f t="shared" si="2597"/>
        <v>0</v>
      </c>
      <c r="V800" s="85">
        <v>0</v>
      </c>
      <c r="W800" s="85">
        <v>0</v>
      </c>
      <c r="X800" s="85">
        <f t="shared" si="2598"/>
        <v>0</v>
      </c>
      <c r="Y800" s="85">
        <v>0</v>
      </c>
      <c r="Z800" s="85">
        <v>0</v>
      </c>
      <c r="AA800" s="85">
        <v>0</v>
      </c>
      <c r="AB800" s="85">
        <f t="shared" si="2541"/>
        <v>0</v>
      </c>
      <c r="AC800" s="85">
        <v>0</v>
      </c>
      <c r="AD800" s="85">
        <v>0</v>
      </c>
      <c r="AE800" s="85">
        <f t="shared" si="2599"/>
        <v>0</v>
      </c>
      <c r="AF800" s="85">
        <v>0</v>
      </c>
      <c r="AG800" s="85">
        <v>0</v>
      </c>
      <c r="AH800" s="85">
        <v>0</v>
      </c>
      <c r="AI800" s="85">
        <f t="shared" si="2543"/>
        <v>0</v>
      </c>
      <c r="AJ800" s="85">
        <v>0</v>
      </c>
      <c r="AK800" s="85">
        <v>0</v>
      </c>
      <c r="AL800" s="85">
        <f t="shared" si="2600"/>
        <v>0</v>
      </c>
      <c r="AM800" s="85">
        <v>0</v>
      </c>
      <c r="AN800" s="384">
        <f t="shared" si="2585"/>
        <v>0</v>
      </c>
      <c r="AO800" s="384">
        <f t="shared" si="2586"/>
        <v>0</v>
      </c>
      <c r="AP800" s="385">
        <f t="shared" si="2587"/>
        <v>0</v>
      </c>
      <c r="AQ800" s="384">
        <f t="shared" si="2588"/>
        <v>0</v>
      </c>
      <c r="AR800" s="384">
        <f t="shared" si="2589"/>
        <v>0</v>
      </c>
      <c r="AS800" s="385">
        <f t="shared" si="2590"/>
        <v>0</v>
      </c>
      <c r="AT800" s="385">
        <f t="shared" si="2591"/>
        <v>0</v>
      </c>
      <c r="AU800" s="86" t="s">
        <v>28</v>
      </c>
      <c r="AV800" s="87"/>
      <c r="AW800" s="88"/>
      <c r="AX800" s="88"/>
      <c r="AY800" s="88"/>
      <c r="AZ800" s="88"/>
      <c r="BA800" s="8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</row>
    <row r="801" spans="1:129" s="69" customFormat="1" hidden="1">
      <c r="A801" s="11"/>
      <c r="B801" s="4">
        <v>2017</v>
      </c>
      <c r="C801" s="82">
        <v>8323</v>
      </c>
      <c r="D801" s="82">
        <v>2</v>
      </c>
      <c r="E801" s="2">
        <v>2</v>
      </c>
      <c r="F801" s="2">
        <v>2</v>
      </c>
      <c r="G801" s="2">
        <v>5000</v>
      </c>
      <c r="H801" s="2">
        <v>5100</v>
      </c>
      <c r="I801" s="2">
        <v>515</v>
      </c>
      <c r="J801" s="83">
        <v>18</v>
      </c>
      <c r="K801" s="95" t="s">
        <v>1127</v>
      </c>
      <c r="L801" s="85">
        <v>0</v>
      </c>
      <c r="M801" s="85">
        <v>0</v>
      </c>
      <c r="N801" s="85">
        <f t="shared" si="2565"/>
        <v>0</v>
      </c>
      <c r="O801" s="85">
        <v>0</v>
      </c>
      <c r="P801" s="85">
        <v>0</v>
      </c>
      <c r="Q801" s="85">
        <f t="shared" si="2566"/>
        <v>0</v>
      </c>
      <c r="R801" s="85">
        <v>0</v>
      </c>
      <c r="S801" s="85">
        <v>0</v>
      </c>
      <c r="T801" s="85">
        <v>0</v>
      </c>
      <c r="U801" s="85">
        <f t="shared" si="2597"/>
        <v>0</v>
      </c>
      <c r="V801" s="85">
        <v>0</v>
      </c>
      <c r="W801" s="85">
        <v>0</v>
      </c>
      <c r="X801" s="85">
        <f t="shared" si="2598"/>
        <v>0</v>
      </c>
      <c r="Y801" s="85">
        <v>0</v>
      </c>
      <c r="Z801" s="85">
        <v>0</v>
      </c>
      <c r="AA801" s="85">
        <v>0</v>
      </c>
      <c r="AB801" s="85">
        <f t="shared" si="2541"/>
        <v>0</v>
      </c>
      <c r="AC801" s="85">
        <v>0</v>
      </c>
      <c r="AD801" s="85">
        <v>0</v>
      </c>
      <c r="AE801" s="85">
        <f t="shared" si="2599"/>
        <v>0</v>
      </c>
      <c r="AF801" s="85">
        <v>0</v>
      </c>
      <c r="AG801" s="85">
        <v>0</v>
      </c>
      <c r="AH801" s="85">
        <v>0</v>
      </c>
      <c r="AI801" s="85">
        <f t="shared" si="2543"/>
        <v>0</v>
      </c>
      <c r="AJ801" s="85">
        <v>0</v>
      </c>
      <c r="AK801" s="85">
        <v>0</v>
      </c>
      <c r="AL801" s="85">
        <f t="shared" si="2600"/>
        <v>0</v>
      </c>
      <c r="AM801" s="85">
        <v>0</v>
      </c>
      <c r="AN801" s="384">
        <f t="shared" si="2585"/>
        <v>0</v>
      </c>
      <c r="AO801" s="384">
        <f t="shared" si="2586"/>
        <v>0</v>
      </c>
      <c r="AP801" s="385">
        <f t="shared" si="2587"/>
        <v>0</v>
      </c>
      <c r="AQ801" s="384">
        <f t="shared" si="2588"/>
        <v>0</v>
      </c>
      <c r="AR801" s="384">
        <f t="shared" si="2589"/>
        <v>0</v>
      </c>
      <c r="AS801" s="385">
        <f t="shared" si="2590"/>
        <v>0</v>
      </c>
      <c r="AT801" s="385">
        <f t="shared" si="2591"/>
        <v>0</v>
      </c>
      <c r="AU801" s="86" t="s">
        <v>28</v>
      </c>
      <c r="AV801" s="87"/>
      <c r="AW801" s="88"/>
      <c r="AX801" s="88"/>
      <c r="AY801" s="88"/>
      <c r="AZ801" s="88"/>
      <c r="BA801" s="8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</row>
    <row r="802" spans="1:129" s="69" customFormat="1" hidden="1">
      <c r="A802" s="11"/>
      <c r="B802" s="4">
        <v>2017</v>
      </c>
      <c r="C802" s="82">
        <v>8323</v>
      </c>
      <c r="D802" s="82">
        <v>2</v>
      </c>
      <c r="E802" s="2">
        <v>2</v>
      </c>
      <c r="F802" s="2">
        <v>2</v>
      </c>
      <c r="G802" s="2">
        <v>5000</v>
      </c>
      <c r="H802" s="2">
        <v>5100</v>
      </c>
      <c r="I802" s="2">
        <v>515</v>
      </c>
      <c r="J802" s="83">
        <v>19</v>
      </c>
      <c r="K802" s="95" t="s">
        <v>1128</v>
      </c>
      <c r="L802" s="85">
        <v>0</v>
      </c>
      <c r="M802" s="85">
        <v>0</v>
      </c>
      <c r="N802" s="85">
        <f t="shared" si="2565"/>
        <v>0</v>
      </c>
      <c r="O802" s="85">
        <v>0</v>
      </c>
      <c r="P802" s="85">
        <v>0</v>
      </c>
      <c r="Q802" s="85">
        <f t="shared" si="2566"/>
        <v>0</v>
      </c>
      <c r="R802" s="85">
        <v>0</v>
      </c>
      <c r="S802" s="85">
        <v>0</v>
      </c>
      <c r="T802" s="85">
        <v>0</v>
      </c>
      <c r="U802" s="85">
        <f t="shared" si="2597"/>
        <v>0</v>
      </c>
      <c r="V802" s="85">
        <v>0</v>
      </c>
      <c r="W802" s="85">
        <v>0</v>
      </c>
      <c r="X802" s="85">
        <f t="shared" si="2598"/>
        <v>0</v>
      </c>
      <c r="Y802" s="85">
        <v>0</v>
      </c>
      <c r="Z802" s="85">
        <v>0</v>
      </c>
      <c r="AA802" s="85">
        <v>0</v>
      </c>
      <c r="AB802" s="85">
        <f t="shared" si="2541"/>
        <v>0</v>
      </c>
      <c r="AC802" s="85">
        <v>0</v>
      </c>
      <c r="AD802" s="85">
        <v>0</v>
      </c>
      <c r="AE802" s="85">
        <f t="shared" si="2599"/>
        <v>0</v>
      </c>
      <c r="AF802" s="85">
        <v>0</v>
      </c>
      <c r="AG802" s="85">
        <v>0</v>
      </c>
      <c r="AH802" s="85">
        <v>0</v>
      </c>
      <c r="AI802" s="85">
        <f t="shared" si="2543"/>
        <v>0</v>
      </c>
      <c r="AJ802" s="85">
        <v>0</v>
      </c>
      <c r="AK802" s="85">
        <v>0</v>
      </c>
      <c r="AL802" s="85">
        <f t="shared" si="2600"/>
        <v>0</v>
      </c>
      <c r="AM802" s="85">
        <v>0</v>
      </c>
      <c r="AN802" s="384">
        <f t="shared" si="2585"/>
        <v>0</v>
      </c>
      <c r="AO802" s="384">
        <f t="shared" si="2586"/>
        <v>0</v>
      </c>
      <c r="AP802" s="385">
        <f t="shared" si="2587"/>
        <v>0</v>
      </c>
      <c r="AQ802" s="384">
        <f t="shared" si="2588"/>
        <v>0</v>
      </c>
      <c r="AR802" s="384">
        <f t="shared" si="2589"/>
        <v>0</v>
      </c>
      <c r="AS802" s="385">
        <f t="shared" si="2590"/>
        <v>0</v>
      </c>
      <c r="AT802" s="385">
        <f t="shared" si="2591"/>
        <v>0</v>
      </c>
      <c r="AU802" s="86" t="s">
        <v>28</v>
      </c>
      <c r="AV802" s="87"/>
      <c r="AW802" s="88"/>
      <c r="AX802" s="88"/>
      <c r="AY802" s="88"/>
      <c r="AZ802" s="88"/>
      <c r="BA802" s="8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</row>
    <row r="803" spans="1:129" s="69" customFormat="1" hidden="1">
      <c r="A803" s="11"/>
      <c r="B803" s="4">
        <v>2017</v>
      </c>
      <c r="C803" s="82">
        <v>8323</v>
      </c>
      <c r="D803" s="82">
        <v>2</v>
      </c>
      <c r="E803" s="2">
        <v>2</v>
      </c>
      <c r="F803" s="2">
        <v>2</v>
      </c>
      <c r="G803" s="2">
        <v>5000</v>
      </c>
      <c r="H803" s="2">
        <v>5100</v>
      </c>
      <c r="I803" s="2">
        <v>515</v>
      </c>
      <c r="J803" s="83">
        <v>20</v>
      </c>
      <c r="K803" s="95" t="s">
        <v>446</v>
      </c>
      <c r="L803" s="85">
        <v>0</v>
      </c>
      <c r="M803" s="85">
        <v>0</v>
      </c>
      <c r="N803" s="85">
        <f t="shared" si="2565"/>
        <v>0</v>
      </c>
      <c r="O803" s="85">
        <v>0</v>
      </c>
      <c r="P803" s="85">
        <v>0</v>
      </c>
      <c r="Q803" s="85">
        <f t="shared" si="2566"/>
        <v>0</v>
      </c>
      <c r="R803" s="85">
        <v>0</v>
      </c>
      <c r="S803" s="85">
        <v>0</v>
      </c>
      <c r="T803" s="85">
        <v>0</v>
      </c>
      <c r="U803" s="85">
        <f t="shared" si="2597"/>
        <v>0</v>
      </c>
      <c r="V803" s="85">
        <v>0</v>
      </c>
      <c r="W803" s="85">
        <v>0</v>
      </c>
      <c r="X803" s="85">
        <f t="shared" si="2598"/>
        <v>0</v>
      </c>
      <c r="Y803" s="85">
        <v>0</v>
      </c>
      <c r="Z803" s="85">
        <v>0</v>
      </c>
      <c r="AA803" s="85">
        <v>0</v>
      </c>
      <c r="AB803" s="85">
        <f t="shared" si="2541"/>
        <v>0</v>
      </c>
      <c r="AC803" s="85">
        <v>0</v>
      </c>
      <c r="AD803" s="85">
        <v>0</v>
      </c>
      <c r="AE803" s="85">
        <f t="shared" si="2599"/>
        <v>0</v>
      </c>
      <c r="AF803" s="85">
        <v>0</v>
      </c>
      <c r="AG803" s="85">
        <v>0</v>
      </c>
      <c r="AH803" s="85">
        <v>0</v>
      </c>
      <c r="AI803" s="85">
        <f t="shared" si="2543"/>
        <v>0</v>
      </c>
      <c r="AJ803" s="85">
        <v>0</v>
      </c>
      <c r="AK803" s="85">
        <v>0</v>
      </c>
      <c r="AL803" s="85">
        <f t="shared" si="2600"/>
        <v>0</v>
      </c>
      <c r="AM803" s="85">
        <v>0</v>
      </c>
      <c r="AN803" s="384">
        <f t="shared" si="2585"/>
        <v>0</v>
      </c>
      <c r="AO803" s="384">
        <f t="shared" si="2586"/>
        <v>0</v>
      </c>
      <c r="AP803" s="385">
        <f t="shared" si="2587"/>
        <v>0</v>
      </c>
      <c r="AQ803" s="384">
        <f t="shared" si="2588"/>
        <v>0</v>
      </c>
      <c r="AR803" s="384">
        <f t="shared" si="2589"/>
        <v>0</v>
      </c>
      <c r="AS803" s="385">
        <f t="shared" si="2590"/>
        <v>0</v>
      </c>
      <c r="AT803" s="385">
        <f t="shared" si="2591"/>
        <v>0</v>
      </c>
      <c r="AU803" s="86" t="s">
        <v>28</v>
      </c>
      <c r="AV803" s="87"/>
      <c r="AW803" s="88"/>
      <c r="AX803" s="88"/>
      <c r="AY803" s="88"/>
      <c r="AZ803" s="88"/>
      <c r="BA803" s="8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</row>
    <row r="804" spans="1:129" s="69" customFormat="1">
      <c r="A804" s="11"/>
      <c r="B804" s="4">
        <v>2017</v>
      </c>
      <c r="C804" s="82">
        <v>8323</v>
      </c>
      <c r="D804" s="82">
        <v>2</v>
      </c>
      <c r="E804" s="2">
        <v>2</v>
      </c>
      <c r="F804" s="2">
        <v>2</v>
      </c>
      <c r="G804" s="2">
        <v>5000</v>
      </c>
      <c r="H804" s="2">
        <v>5100</v>
      </c>
      <c r="I804" s="2">
        <v>515</v>
      </c>
      <c r="J804" s="83">
        <v>21</v>
      </c>
      <c r="K804" s="113" t="s">
        <v>1724</v>
      </c>
      <c r="L804" s="85">
        <v>4000</v>
      </c>
      <c r="M804" s="85">
        <v>0</v>
      </c>
      <c r="N804" s="85">
        <f t="shared" si="2565"/>
        <v>4000</v>
      </c>
      <c r="O804" s="85">
        <v>0</v>
      </c>
      <c r="P804" s="85">
        <v>0</v>
      </c>
      <c r="Q804" s="85">
        <f t="shared" si="2566"/>
        <v>0</v>
      </c>
      <c r="R804" s="85">
        <f>N804+Q804</f>
        <v>4000</v>
      </c>
      <c r="S804" s="85">
        <v>0</v>
      </c>
      <c r="T804" s="85">
        <v>0</v>
      </c>
      <c r="U804" s="85">
        <f t="shared" si="2597"/>
        <v>0</v>
      </c>
      <c r="V804" s="85">
        <v>0</v>
      </c>
      <c r="W804" s="85">
        <v>0</v>
      </c>
      <c r="X804" s="85">
        <f t="shared" si="2598"/>
        <v>0</v>
      </c>
      <c r="Y804" s="85">
        <f>U804+X804</f>
        <v>0</v>
      </c>
      <c r="Z804" s="85">
        <v>0</v>
      </c>
      <c r="AA804" s="85">
        <v>0</v>
      </c>
      <c r="AB804" s="85">
        <f t="shared" si="2541"/>
        <v>0</v>
      </c>
      <c r="AC804" s="85">
        <v>0</v>
      </c>
      <c r="AD804" s="85">
        <v>0</v>
      </c>
      <c r="AE804" s="85">
        <f t="shared" si="2599"/>
        <v>0</v>
      </c>
      <c r="AF804" s="85">
        <f>AB804+AE804</f>
        <v>0</v>
      </c>
      <c r="AG804" s="85">
        <v>0</v>
      </c>
      <c r="AH804" s="85">
        <v>0</v>
      </c>
      <c r="AI804" s="85">
        <f t="shared" si="2543"/>
        <v>0</v>
      </c>
      <c r="AJ804" s="85">
        <v>0</v>
      </c>
      <c r="AK804" s="85">
        <v>0</v>
      </c>
      <c r="AL804" s="85">
        <f t="shared" si="2600"/>
        <v>0</v>
      </c>
      <c r="AM804" s="85">
        <f>AI804+AL804</f>
        <v>0</v>
      </c>
      <c r="AN804" s="384">
        <f t="shared" si="2585"/>
        <v>4000</v>
      </c>
      <c r="AO804" s="384">
        <f t="shared" si="2586"/>
        <v>0</v>
      </c>
      <c r="AP804" s="385">
        <f t="shared" si="2587"/>
        <v>4000</v>
      </c>
      <c r="AQ804" s="384">
        <f t="shared" si="2588"/>
        <v>0</v>
      </c>
      <c r="AR804" s="384">
        <f t="shared" si="2589"/>
        <v>0</v>
      </c>
      <c r="AS804" s="385">
        <f t="shared" si="2590"/>
        <v>0</v>
      </c>
      <c r="AT804" s="385">
        <f t="shared" si="2591"/>
        <v>4000</v>
      </c>
      <c r="AU804" s="86" t="s">
        <v>28</v>
      </c>
      <c r="AV804" s="87">
        <v>2</v>
      </c>
      <c r="AW804" s="88"/>
      <c r="AX804" s="88"/>
      <c r="AY804" s="88"/>
      <c r="AZ804" s="88"/>
      <c r="BA804" s="176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</row>
    <row r="805" spans="1:129" s="69" customFormat="1" hidden="1">
      <c r="A805" s="11"/>
      <c r="B805" s="4">
        <v>2017</v>
      </c>
      <c r="C805" s="82">
        <v>8323</v>
      </c>
      <c r="D805" s="82">
        <v>2</v>
      </c>
      <c r="E805" s="2">
        <v>2</v>
      </c>
      <c r="F805" s="2">
        <v>2</v>
      </c>
      <c r="G805" s="2">
        <v>5000</v>
      </c>
      <c r="H805" s="2">
        <v>5100</v>
      </c>
      <c r="I805" s="2">
        <v>515</v>
      </c>
      <c r="J805" s="83">
        <v>22</v>
      </c>
      <c r="K805" s="113" t="s">
        <v>47</v>
      </c>
      <c r="L805" s="85">
        <v>0</v>
      </c>
      <c r="M805" s="85">
        <v>0</v>
      </c>
      <c r="N805" s="85">
        <f t="shared" si="2565"/>
        <v>0</v>
      </c>
      <c r="O805" s="85">
        <v>0</v>
      </c>
      <c r="P805" s="85">
        <v>0</v>
      </c>
      <c r="Q805" s="85">
        <f t="shared" si="2566"/>
        <v>0</v>
      </c>
      <c r="R805" s="85">
        <v>0</v>
      </c>
      <c r="S805" s="85">
        <v>0</v>
      </c>
      <c r="T805" s="85">
        <v>0</v>
      </c>
      <c r="U805" s="85">
        <f t="shared" si="2597"/>
        <v>0</v>
      </c>
      <c r="V805" s="85">
        <v>0</v>
      </c>
      <c r="W805" s="85">
        <v>0</v>
      </c>
      <c r="X805" s="85">
        <f t="shared" si="2598"/>
        <v>0</v>
      </c>
      <c r="Y805" s="85">
        <v>0</v>
      </c>
      <c r="Z805" s="85">
        <v>0</v>
      </c>
      <c r="AA805" s="85">
        <v>0</v>
      </c>
      <c r="AB805" s="85">
        <f t="shared" si="2541"/>
        <v>0</v>
      </c>
      <c r="AC805" s="85">
        <v>0</v>
      </c>
      <c r="AD805" s="85">
        <v>0</v>
      </c>
      <c r="AE805" s="85">
        <f t="shared" si="2599"/>
        <v>0</v>
      </c>
      <c r="AF805" s="85">
        <v>0</v>
      </c>
      <c r="AG805" s="85">
        <v>0</v>
      </c>
      <c r="AH805" s="85">
        <v>0</v>
      </c>
      <c r="AI805" s="85">
        <f t="shared" si="2543"/>
        <v>0</v>
      </c>
      <c r="AJ805" s="85">
        <v>0</v>
      </c>
      <c r="AK805" s="85">
        <v>0</v>
      </c>
      <c r="AL805" s="85">
        <f t="shared" si="2600"/>
        <v>0</v>
      </c>
      <c r="AM805" s="85">
        <v>0</v>
      </c>
      <c r="AN805" s="384">
        <f t="shared" si="2585"/>
        <v>0</v>
      </c>
      <c r="AO805" s="384">
        <f t="shared" si="2586"/>
        <v>0</v>
      </c>
      <c r="AP805" s="385">
        <f t="shared" si="2587"/>
        <v>0</v>
      </c>
      <c r="AQ805" s="384">
        <f t="shared" si="2588"/>
        <v>0</v>
      </c>
      <c r="AR805" s="384">
        <f t="shared" si="2589"/>
        <v>0</v>
      </c>
      <c r="AS805" s="385">
        <f t="shared" si="2590"/>
        <v>0</v>
      </c>
      <c r="AT805" s="385">
        <f t="shared" si="2591"/>
        <v>0</v>
      </c>
      <c r="AU805" s="86" t="s">
        <v>28</v>
      </c>
      <c r="AV805" s="87"/>
      <c r="AW805" s="88"/>
      <c r="AX805" s="88"/>
      <c r="AY805" s="88"/>
      <c r="AZ805" s="88"/>
      <c r="BA805" s="176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</row>
    <row r="806" spans="1:129" s="69" customFormat="1" hidden="1">
      <c r="A806" s="11"/>
      <c r="B806" s="4">
        <v>2017</v>
      </c>
      <c r="C806" s="82">
        <v>8323</v>
      </c>
      <c r="D806" s="82">
        <v>2</v>
      </c>
      <c r="E806" s="2">
        <v>2</v>
      </c>
      <c r="F806" s="2">
        <v>2</v>
      </c>
      <c r="G806" s="2">
        <v>5000</v>
      </c>
      <c r="H806" s="2">
        <v>5100</v>
      </c>
      <c r="I806" s="2">
        <v>515</v>
      </c>
      <c r="J806" s="83">
        <v>23</v>
      </c>
      <c r="K806" s="113" t="s">
        <v>124</v>
      </c>
      <c r="L806" s="85">
        <v>0</v>
      </c>
      <c r="M806" s="85">
        <v>0</v>
      </c>
      <c r="N806" s="85">
        <f t="shared" si="2565"/>
        <v>0</v>
      </c>
      <c r="O806" s="85">
        <v>0</v>
      </c>
      <c r="P806" s="85">
        <v>0</v>
      </c>
      <c r="Q806" s="85">
        <f t="shared" si="2566"/>
        <v>0</v>
      </c>
      <c r="R806" s="85">
        <v>0</v>
      </c>
      <c r="S806" s="85">
        <v>0</v>
      </c>
      <c r="T806" s="85">
        <v>0</v>
      </c>
      <c r="U806" s="85">
        <f t="shared" si="2597"/>
        <v>0</v>
      </c>
      <c r="V806" s="85">
        <v>0</v>
      </c>
      <c r="W806" s="85">
        <v>0</v>
      </c>
      <c r="X806" s="85">
        <f t="shared" si="2598"/>
        <v>0</v>
      </c>
      <c r="Y806" s="85">
        <v>0</v>
      </c>
      <c r="Z806" s="85">
        <v>0</v>
      </c>
      <c r="AA806" s="85">
        <v>0</v>
      </c>
      <c r="AB806" s="85">
        <f t="shared" si="2541"/>
        <v>0</v>
      </c>
      <c r="AC806" s="85">
        <v>0</v>
      </c>
      <c r="AD806" s="85">
        <v>0</v>
      </c>
      <c r="AE806" s="85">
        <f t="shared" si="2599"/>
        <v>0</v>
      </c>
      <c r="AF806" s="85">
        <v>0</v>
      </c>
      <c r="AG806" s="85">
        <v>0</v>
      </c>
      <c r="AH806" s="85">
        <v>0</v>
      </c>
      <c r="AI806" s="85">
        <f t="shared" si="2543"/>
        <v>0</v>
      </c>
      <c r="AJ806" s="85">
        <v>0</v>
      </c>
      <c r="AK806" s="85">
        <v>0</v>
      </c>
      <c r="AL806" s="85">
        <f t="shared" si="2600"/>
        <v>0</v>
      </c>
      <c r="AM806" s="85">
        <v>0</v>
      </c>
      <c r="AN806" s="384">
        <f t="shared" si="2585"/>
        <v>0</v>
      </c>
      <c r="AO806" s="384">
        <f t="shared" si="2586"/>
        <v>0</v>
      </c>
      <c r="AP806" s="385">
        <f t="shared" si="2587"/>
        <v>0</v>
      </c>
      <c r="AQ806" s="384">
        <f t="shared" si="2588"/>
        <v>0</v>
      </c>
      <c r="AR806" s="384">
        <f t="shared" si="2589"/>
        <v>0</v>
      </c>
      <c r="AS806" s="385">
        <f t="shared" si="2590"/>
        <v>0</v>
      </c>
      <c r="AT806" s="385">
        <f t="shared" si="2591"/>
        <v>0</v>
      </c>
      <c r="AU806" s="86" t="s">
        <v>28</v>
      </c>
      <c r="AV806" s="87"/>
      <c r="AW806" s="88"/>
      <c r="AX806" s="88"/>
      <c r="AY806" s="88"/>
      <c r="AZ806" s="88"/>
      <c r="BA806" s="8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</row>
    <row r="807" spans="1:129" s="69" customFormat="1" hidden="1">
      <c r="A807" s="11"/>
      <c r="B807" s="4">
        <v>2017</v>
      </c>
      <c r="C807" s="82">
        <v>8323</v>
      </c>
      <c r="D807" s="82">
        <v>2</v>
      </c>
      <c r="E807" s="2">
        <v>2</v>
      </c>
      <c r="F807" s="2">
        <v>2</v>
      </c>
      <c r="G807" s="2">
        <v>5000</v>
      </c>
      <c r="H807" s="2">
        <v>5100</v>
      </c>
      <c r="I807" s="2">
        <v>515</v>
      </c>
      <c r="J807" s="83">
        <v>24</v>
      </c>
      <c r="K807" s="113" t="s">
        <v>48</v>
      </c>
      <c r="L807" s="85">
        <v>0</v>
      </c>
      <c r="M807" s="85">
        <v>0</v>
      </c>
      <c r="N807" s="85">
        <f t="shared" si="2565"/>
        <v>0</v>
      </c>
      <c r="O807" s="85">
        <v>0</v>
      </c>
      <c r="P807" s="85">
        <v>0</v>
      </c>
      <c r="Q807" s="85">
        <f t="shared" si="2566"/>
        <v>0</v>
      </c>
      <c r="R807" s="85">
        <v>0</v>
      </c>
      <c r="S807" s="85">
        <v>0</v>
      </c>
      <c r="T807" s="85">
        <v>0</v>
      </c>
      <c r="U807" s="85">
        <f t="shared" si="2597"/>
        <v>0</v>
      </c>
      <c r="V807" s="85">
        <v>0</v>
      </c>
      <c r="W807" s="85">
        <v>0</v>
      </c>
      <c r="X807" s="85">
        <f t="shared" si="2598"/>
        <v>0</v>
      </c>
      <c r="Y807" s="85">
        <v>0</v>
      </c>
      <c r="Z807" s="85">
        <v>0</v>
      </c>
      <c r="AA807" s="85">
        <v>0</v>
      </c>
      <c r="AB807" s="85">
        <f t="shared" si="2541"/>
        <v>0</v>
      </c>
      <c r="AC807" s="85">
        <v>0</v>
      </c>
      <c r="AD807" s="85">
        <v>0</v>
      </c>
      <c r="AE807" s="85">
        <f t="shared" si="2599"/>
        <v>0</v>
      </c>
      <c r="AF807" s="85">
        <v>0</v>
      </c>
      <c r="AG807" s="85">
        <v>0</v>
      </c>
      <c r="AH807" s="85">
        <v>0</v>
      </c>
      <c r="AI807" s="85">
        <f t="shared" si="2543"/>
        <v>0</v>
      </c>
      <c r="AJ807" s="85">
        <v>0</v>
      </c>
      <c r="AK807" s="85">
        <v>0</v>
      </c>
      <c r="AL807" s="85">
        <f t="shared" si="2600"/>
        <v>0</v>
      </c>
      <c r="AM807" s="85">
        <v>0</v>
      </c>
      <c r="AN807" s="384">
        <f t="shared" si="2585"/>
        <v>0</v>
      </c>
      <c r="AO807" s="384">
        <f t="shared" si="2586"/>
        <v>0</v>
      </c>
      <c r="AP807" s="385">
        <f t="shared" si="2587"/>
        <v>0</v>
      </c>
      <c r="AQ807" s="384">
        <f t="shared" si="2588"/>
        <v>0</v>
      </c>
      <c r="AR807" s="384">
        <f t="shared" si="2589"/>
        <v>0</v>
      </c>
      <c r="AS807" s="385">
        <f t="shared" si="2590"/>
        <v>0</v>
      </c>
      <c r="AT807" s="385">
        <f t="shared" si="2591"/>
        <v>0</v>
      </c>
      <c r="AU807" s="86" t="s">
        <v>28</v>
      </c>
      <c r="AV807" s="87"/>
      <c r="AW807" s="88"/>
      <c r="AX807" s="88"/>
      <c r="AY807" s="88"/>
      <c r="AZ807" s="88"/>
      <c r="BA807" s="8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</row>
    <row r="808" spans="1:129" s="69" customFormat="1" hidden="1">
      <c r="A808" s="11"/>
      <c r="B808" s="4">
        <v>2017</v>
      </c>
      <c r="C808" s="82">
        <v>8323</v>
      </c>
      <c r="D808" s="82">
        <v>2</v>
      </c>
      <c r="E808" s="2">
        <v>2</v>
      </c>
      <c r="F808" s="2">
        <v>2</v>
      </c>
      <c r="G808" s="2">
        <v>5000</v>
      </c>
      <c r="H808" s="2">
        <v>5100</v>
      </c>
      <c r="I808" s="2">
        <v>515</v>
      </c>
      <c r="J808" s="83">
        <v>25</v>
      </c>
      <c r="K808" s="113" t="s">
        <v>1094</v>
      </c>
      <c r="L808" s="85">
        <v>0</v>
      </c>
      <c r="M808" s="85">
        <v>0</v>
      </c>
      <c r="N808" s="85">
        <f t="shared" si="2565"/>
        <v>0</v>
      </c>
      <c r="O808" s="85">
        <v>0</v>
      </c>
      <c r="P808" s="85">
        <v>0</v>
      </c>
      <c r="Q808" s="85">
        <f t="shared" si="2566"/>
        <v>0</v>
      </c>
      <c r="R808" s="85">
        <v>0</v>
      </c>
      <c r="S808" s="85">
        <v>0</v>
      </c>
      <c r="T808" s="85">
        <v>0</v>
      </c>
      <c r="U808" s="85">
        <f t="shared" si="2597"/>
        <v>0</v>
      </c>
      <c r="V808" s="85">
        <v>0</v>
      </c>
      <c r="W808" s="85">
        <v>0</v>
      </c>
      <c r="X808" s="85">
        <f t="shared" si="2598"/>
        <v>0</v>
      </c>
      <c r="Y808" s="85">
        <v>0</v>
      </c>
      <c r="Z808" s="85">
        <v>0</v>
      </c>
      <c r="AA808" s="85">
        <v>0</v>
      </c>
      <c r="AB808" s="85">
        <f t="shared" si="2541"/>
        <v>0</v>
      </c>
      <c r="AC808" s="85">
        <v>0</v>
      </c>
      <c r="AD808" s="85">
        <v>0</v>
      </c>
      <c r="AE808" s="85">
        <f t="shared" si="2599"/>
        <v>0</v>
      </c>
      <c r="AF808" s="85">
        <v>0</v>
      </c>
      <c r="AG808" s="85">
        <v>0</v>
      </c>
      <c r="AH808" s="85">
        <v>0</v>
      </c>
      <c r="AI808" s="85">
        <f t="shared" si="2543"/>
        <v>0</v>
      </c>
      <c r="AJ808" s="85">
        <v>0</v>
      </c>
      <c r="AK808" s="85">
        <v>0</v>
      </c>
      <c r="AL808" s="85">
        <f t="shared" si="2600"/>
        <v>0</v>
      </c>
      <c r="AM808" s="85">
        <v>0</v>
      </c>
      <c r="AN808" s="384">
        <f t="shared" si="2585"/>
        <v>0</v>
      </c>
      <c r="AO808" s="384">
        <f t="shared" si="2586"/>
        <v>0</v>
      </c>
      <c r="AP808" s="385">
        <f t="shared" si="2587"/>
        <v>0</v>
      </c>
      <c r="AQ808" s="384">
        <f t="shared" si="2588"/>
        <v>0</v>
      </c>
      <c r="AR808" s="384">
        <f t="shared" si="2589"/>
        <v>0</v>
      </c>
      <c r="AS808" s="385">
        <f t="shared" si="2590"/>
        <v>0</v>
      </c>
      <c r="AT808" s="385">
        <f t="shared" si="2591"/>
        <v>0</v>
      </c>
      <c r="AU808" s="86" t="s">
        <v>28</v>
      </c>
      <c r="AV808" s="87"/>
      <c r="AW808" s="88"/>
      <c r="AX808" s="88"/>
      <c r="AY808" s="88"/>
      <c r="AZ808" s="88"/>
      <c r="BA808" s="8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</row>
    <row r="809" spans="1:129" s="169" customFormat="1">
      <c r="A809" s="11"/>
      <c r="B809" s="76">
        <v>2017</v>
      </c>
      <c r="C809" s="96">
        <v>8323</v>
      </c>
      <c r="D809" s="96">
        <v>2</v>
      </c>
      <c r="E809" s="76">
        <v>2</v>
      </c>
      <c r="F809" s="76">
        <v>2</v>
      </c>
      <c r="G809" s="76">
        <v>5000</v>
      </c>
      <c r="H809" s="76">
        <v>5100</v>
      </c>
      <c r="I809" s="76">
        <v>519</v>
      </c>
      <c r="J809" s="76"/>
      <c r="K809" s="97" t="s">
        <v>49</v>
      </c>
      <c r="L809" s="79">
        <f>SUM(L810:L819)</f>
        <v>392000</v>
      </c>
      <c r="M809" s="79">
        <f>SUM(M810:M819)</f>
        <v>0</v>
      </c>
      <c r="N809" s="79">
        <f t="shared" si="2565"/>
        <v>392000</v>
      </c>
      <c r="O809" s="79">
        <f>SUM(O810:O819)</f>
        <v>0</v>
      </c>
      <c r="P809" s="79">
        <f>SUM(P810:P819)</f>
        <v>0</v>
      </c>
      <c r="Q809" s="79">
        <f t="shared" si="2566"/>
        <v>0</v>
      </c>
      <c r="R809" s="79">
        <f t="shared" si="2567"/>
        <v>392000</v>
      </c>
      <c r="S809" s="79">
        <f>SUM(S810:S819)</f>
        <v>0</v>
      </c>
      <c r="T809" s="79">
        <f>SUM(T810:T819)</f>
        <v>0</v>
      </c>
      <c r="U809" s="79">
        <f t="shared" si="2597"/>
        <v>0</v>
      </c>
      <c r="V809" s="79">
        <f>SUM(V810:V819)</f>
        <v>0</v>
      </c>
      <c r="W809" s="79">
        <f>SUM(W810:W819)</f>
        <v>0</v>
      </c>
      <c r="X809" s="79">
        <f t="shared" si="2598"/>
        <v>0</v>
      </c>
      <c r="Y809" s="79">
        <f t="shared" ref="Y809" si="2601">U809+X809</f>
        <v>0</v>
      </c>
      <c r="Z809" s="79">
        <f>SUM(Z810:Z819)</f>
        <v>0</v>
      </c>
      <c r="AA809" s="79">
        <f>SUM(AA810:AA819)</f>
        <v>0</v>
      </c>
      <c r="AB809" s="79">
        <f t="shared" si="2541"/>
        <v>0</v>
      </c>
      <c r="AC809" s="79">
        <f>SUM(AC810:AC819)</f>
        <v>0</v>
      </c>
      <c r="AD809" s="79">
        <f>SUM(AD810:AD819)</f>
        <v>0</v>
      </c>
      <c r="AE809" s="79">
        <f t="shared" si="2599"/>
        <v>0</v>
      </c>
      <c r="AF809" s="79">
        <f t="shared" ref="AF809" si="2602">AB809+AE809</f>
        <v>0</v>
      </c>
      <c r="AG809" s="79">
        <f>SUM(AG810:AG819)</f>
        <v>0</v>
      </c>
      <c r="AH809" s="79">
        <f>SUM(AH810:AH819)</f>
        <v>0</v>
      </c>
      <c r="AI809" s="79">
        <f t="shared" si="2543"/>
        <v>0</v>
      </c>
      <c r="AJ809" s="79">
        <f>SUM(AJ810:AJ819)</f>
        <v>0</v>
      </c>
      <c r="AK809" s="79">
        <f>SUM(AK810:AK819)</f>
        <v>0</v>
      </c>
      <c r="AL809" s="79">
        <f t="shared" si="2600"/>
        <v>0</v>
      </c>
      <c r="AM809" s="79">
        <f t="shared" ref="AM809" si="2603">AI809+AL809</f>
        <v>0</v>
      </c>
      <c r="AN809" s="79">
        <f>SUM(AN810:AN819)</f>
        <v>392000</v>
      </c>
      <c r="AO809" s="79">
        <f>SUM(AO810:AO819)</f>
        <v>0</v>
      </c>
      <c r="AP809" s="79">
        <f t="shared" si="2537"/>
        <v>392000</v>
      </c>
      <c r="AQ809" s="79">
        <f>SUM(AQ810:AQ819)</f>
        <v>0</v>
      </c>
      <c r="AR809" s="79">
        <f>SUM(AR810:AR819)</f>
        <v>0</v>
      </c>
      <c r="AS809" s="79">
        <f t="shared" ref="AS809:AS810" si="2604">AQ809+AR809</f>
        <v>0</v>
      </c>
      <c r="AT809" s="79">
        <f t="shared" ref="AT809:AT810" si="2605">AP809+AS809</f>
        <v>392000</v>
      </c>
      <c r="AU809" s="98"/>
      <c r="AV809" s="99"/>
      <c r="AW809" s="112"/>
      <c r="AX809" s="112"/>
      <c r="AY809" s="112"/>
      <c r="AZ809" s="112"/>
      <c r="BA809" s="100"/>
      <c r="BB809" s="166"/>
      <c r="BC809" s="166"/>
      <c r="BD809" s="166"/>
      <c r="BE809" s="166"/>
      <c r="BF809" s="166"/>
      <c r="BG809" s="166"/>
      <c r="BH809" s="166"/>
      <c r="BI809" s="166"/>
      <c r="BJ809" s="166"/>
      <c r="BK809" s="166"/>
      <c r="BL809" s="166"/>
      <c r="BM809" s="166"/>
      <c r="BN809" s="166"/>
      <c r="BO809" s="166"/>
      <c r="BP809" s="166"/>
      <c r="BQ809" s="166"/>
      <c r="BR809" s="166"/>
      <c r="BS809" s="166"/>
      <c r="BT809" s="166"/>
      <c r="BU809" s="166"/>
      <c r="BV809" s="166"/>
      <c r="BW809" s="166"/>
      <c r="BX809" s="166"/>
      <c r="BY809" s="166"/>
      <c r="BZ809" s="166"/>
      <c r="CA809" s="166"/>
      <c r="CB809" s="166"/>
      <c r="CC809" s="166"/>
      <c r="CD809" s="166"/>
      <c r="CE809" s="166"/>
      <c r="CF809" s="166"/>
      <c r="CG809" s="166"/>
      <c r="CH809" s="166"/>
      <c r="CI809" s="166"/>
      <c r="CJ809" s="166"/>
      <c r="CK809" s="166"/>
      <c r="CL809" s="166"/>
      <c r="CM809" s="166"/>
      <c r="CN809" s="166"/>
      <c r="CO809" s="166"/>
      <c r="CP809" s="166"/>
      <c r="CQ809" s="166"/>
      <c r="CR809" s="166"/>
      <c r="CS809" s="166"/>
      <c r="CT809" s="166"/>
      <c r="CU809" s="166"/>
      <c r="CV809" s="166"/>
      <c r="CW809" s="166"/>
      <c r="CX809" s="166"/>
      <c r="CY809" s="166"/>
      <c r="CZ809" s="166"/>
      <c r="DA809" s="166"/>
      <c r="DB809" s="166"/>
      <c r="DC809" s="166"/>
      <c r="DD809" s="166"/>
      <c r="DE809" s="166"/>
      <c r="DF809" s="166"/>
      <c r="DG809" s="166"/>
      <c r="DH809" s="166"/>
      <c r="DI809" s="166"/>
      <c r="DJ809" s="166"/>
      <c r="DK809" s="166"/>
      <c r="DL809" s="166"/>
      <c r="DM809" s="166"/>
      <c r="DN809" s="166"/>
      <c r="DO809" s="166"/>
      <c r="DP809" s="166"/>
      <c r="DQ809" s="166"/>
      <c r="DR809" s="166"/>
      <c r="DS809" s="166"/>
      <c r="DT809" s="166"/>
      <c r="DU809" s="166"/>
      <c r="DV809" s="166"/>
      <c r="DW809" s="166"/>
      <c r="DX809" s="166"/>
      <c r="DY809" s="166"/>
    </row>
    <row r="810" spans="1:129" s="69" customFormat="1">
      <c r="A810" s="11"/>
      <c r="B810" s="4">
        <v>2017</v>
      </c>
      <c r="C810" s="82">
        <v>8323</v>
      </c>
      <c r="D810" s="82">
        <v>2</v>
      </c>
      <c r="E810" s="2">
        <v>2</v>
      </c>
      <c r="F810" s="2">
        <v>2</v>
      </c>
      <c r="G810" s="2">
        <v>5000</v>
      </c>
      <c r="H810" s="2">
        <v>5100</v>
      </c>
      <c r="I810" s="2">
        <v>519</v>
      </c>
      <c r="J810" s="83">
        <v>1</v>
      </c>
      <c r="K810" s="177" t="s">
        <v>58</v>
      </c>
      <c r="L810" s="85">
        <v>374000</v>
      </c>
      <c r="M810" s="85">
        <v>0</v>
      </c>
      <c r="N810" s="85">
        <v>374000</v>
      </c>
      <c r="O810" s="85">
        <v>0</v>
      </c>
      <c r="P810" s="85">
        <v>0</v>
      </c>
      <c r="Q810" s="85">
        <v>0</v>
      </c>
      <c r="R810" s="85">
        <v>374000</v>
      </c>
      <c r="S810" s="85">
        <v>0</v>
      </c>
      <c r="T810" s="85">
        <v>0</v>
      </c>
      <c r="U810" s="85">
        <f t="shared" si="2597"/>
        <v>0</v>
      </c>
      <c r="V810" s="85">
        <v>0</v>
      </c>
      <c r="W810" s="85">
        <v>0</v>
      </c>
      <c r="X810" s="85">
        <v>0</v>
      </c>
      <c r="Y810" s="85">
        <f>U810+X810</f>
        <v>0</v>
      </c>
      <c r="Z810" s="85">
        <v>0</v>
      </c>
      <c r="AA810" s="85">
        <v>0</v>
      </c>
      <c r="AB810" s="85">
        <f t="shared" si="2541"/>
        <v>0</v>
      </c>
      <c r="AC810" s="85">
        <v>0</v>
      </c>
      <c r="AD810" s="85">
        <v>0</v>
      </c>
      <c r="AE810" s="85">
        <v>0</v>
      </c>
      <c r="AF810" s="85">
        <f>AB810+AE810</f>
        <v>0</v>
      </c>
      <c r="AG810" s="85">
        <v>0</v>
      </c>
      <c r="AH810" s="85">
        <v>0</v>
      </c>
      <c r="AI810" s="85">
        <f t="shared" si="2543"/>
        <v>0</v>
      </c>
      <c r="AJ810" s="85">
        <v>0</v>
      </c>
      <c r="AK810" s="85">
        <v>0</v>
      </c>
      <c r="AL810" s="85">
        <v>0</v>
      </c>
      <c r="AM810" s="85">
        <f>AI810+AL810</f>
        <v>0</v>
      </c>
      <c r="AN810" s="384">
        <f t="shared" ref="AN810" si="2606">L810-S810-Z810-AG810</f>
        <v>374000</v>
      </c>
      <c r="AO810" s="384">
        <f t="shared" ref="AO810" si="2607">M810-T810-AA810-AH810</f>
        <v>0</v>
      </c>
      <c r="AP810" s="385">
        <f t="shared" si="2537"/>
        <v>374000</v>
      </c>
      <c r="AQ810" s="384">
        <f t="shared" ref="AQ810" si="2608">O810-V810-AC810-AJ810</f>
        <v>0</v>
      </c>
      <c r="AR810" s="384">
        <f t="shared" ref="AR810" si="2609">P810-W810-AD810-AK810</f>
        <v>0</v>
      </c>
      <c r="AS810" s="385">
        <f t="shared" si="2604"/>
        <v>0</v>
      </c>
      <c r="AT810" s="385">
        <f t="shared" si="2605"/>
        <v>374000</v>
      </c>
      <c r="AU810" s="86" t="s">
        <v>28</v>
      </c>
      <c r="AV810" s="87">
        <v>27</v>
      </c>
      <c r="AW810" s="88"/>
      <c r="AX810" s="88"/>
      <c r="AY810" s="88"/>
      <c r="AZ810" s="88"/>
      <c r="BA810" s="8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</row>
    <row r="811" spans="1:129" s="69" customFormat="1" hidden="1">
      <c r="A811" s="11"/>
      <c r="B811" s="4">
        <v>2017</v>
      </c>
      <c r="C811" s="82">
        <v>8323</v>
      </c>
      <c r="D811" s="82">
        <v>2</v>
      </c>
      <c r="E811" s="2">
        <v>2</v>
      </c>
      <c r="F811" s="2">
        <v>2</v>
      </c>
      <c r="G811" s="2">
        <v>5000</v>
      </c>
      <c r="H811" s="2">
        <v>5100</v>
      </c>
      <c r="I811" s="2">
        <v>519</v>
      </c>
      <c r="J811" s="83">
        <v>2</v>
      </c>
      <c r="K811" s="177" t="s">
        <v>745</v>
      </c>
      <c r="L811" s="85">
        <v>0</v>
      </c>
      <c r="M811" s="85">
        <v>0</v>
      </c>
      <c r="N811" s="85">
        <f t="shared" si="2565"/>
        <v>0</v>
      </c>
      <c r="O811" s="85">
        <v>0</v>
      </c>
      <c r="P811" s="85">
        <v>0</v>
      </c>
      <c r="Q811" s="85">
        <f t="shared" si="2566"/>
        <v>0</v>
      </c>
      <c r="R811" s="85">
        <v>0</v>
      </c>
      <c r="S811" s="85">
        <v>0</v>
      </c>
      <c r="T811" s="85">
        <v>0</v>
      </c>
      <c r="U811" s="85">
        <f t="shared" ref="U811:U874" si="2610">S811+T811</f>
        <v>0</v>
      </c>
      <c r="V811" s="85">
        <v>0</v>
      </c>
      <c r="W811" s="85">
        <v>0</v>
      </c>
      <c r="X811" s="85">
        <f t="shared" ref="X811:X874" si="2611">V811+W811</f>
        <v>0</v>
      </c>
      <c r="Y811" s="85">
        <v>0</v>
      </c>
      <c r="Z811" s="85">
        <v>0</v>
      </c>
      <c r="AA811" s="85">
        <v>0</v>
      </c>
      <c r="AB811" s="85">
        <f t="shared" si="2541"/>
        <v>0</v>
      </c>
      <c r="AC811" s="85">
        <v>0</v>
      </c>
      <c r="AD811" s="85">
        <v>0</v>
      </c>
      <c r="AE811" s="85">
        <f t="shared" ref="AE811:AE874" si="2612">AC811+AD811</f>
        <v>0</v>
      </c>
      <c r="AF811" s="85">
        <v>0</v>
      </c>
      <c r="AG811" s="85">
        <v>0</v>
      </c>
      <c r="AH811" s="85">
        <v>0</v>
      </c>
      <c r="AI811" s="85">
        <f t="shared" si="2543"/>
        <v>0</v>
      </c>
      <c r="AJ811" s="85">
        <v>0</v>
      </c>
      <c r="AK811" s="85">
        <v>0</v>
      </c>
      <c r="AL811" s="85">
        <f t="shared" ref="AL811:AL874" si="2613">AJ811+AK811</f>
        <v>0</v>
      </c>
      <c r="AM811" s="85">
        <v>0</v>
      </c>
      <c r="AN811" s="384">
        <f t="shared" ref="AN811:AN819" si="2614">L811-S811-Z811-AG811</f>
        <v>0</v>
      </c>
      <c r="AO811" s="384">
        <f t="shared" ref="AO811:AO819" si="2615">M811-T811-AA811-AH811</f>
        <v>0</v>
      </c>
      <c r="AP811" s="385">
        <f t="shared" ref="AP811:AP819" si="2616">AN811+AO811</f>
        <v>0</v>
      </c>
      <c r="AQ811" s="384">
        <f t="shared" ref="AQ811:AQ819" si="2617">O811-V811-AC811-AJ811</f>
        <v>0</v>
      </c>
      <c r="AR811" s="384">
        <f t="shared" ref="AR811:AR819" si="2618">P811-W811-AD811-AK811</f>
        <v>0</v>
      </c>
      <c r="AS811" s="385">
        <f t="shared" ref="AS811:AS819" si="2619">AQ811+AR811</f>
        <v>0</v>
      </c>
      <c r="AT811" s="385">
        <f t="shared" ref="AT811:AT819" si="2620">AP811+AS811</f>
        <v>0</v>
      </c>
      <c r="AU811" s="86" t="s">
        <v>28</v>
      </c>
      <c r="AV811" s="87"/>
      <c r="AW811" s="88"/>
      <c r="AX811" s="88"/>
      <c r="AY811" s="88"/>
      <c r="AZ811" s="88"/>
      <c r="BA811" s="8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</row>
    <row r="812" spans="1:129" s="69" customFormat="1" hidden="1">
      <c r="A812" s="11"/>
      <c r="B812" s="4">
        <v>2017</v>
      </c>
      <c r="C812" s="82">
        <v>8323</v>
      </c>
      <c r="D812" s="82">
        <v>2</v>
      </c>
      <c r="E812" s="2">
        <v>2</v>
      </c>
      <c r="F812" s="2">
        <v>2</v>
      </c>
      <c r="G812" s="2">
        <v>5000</v>
      </c>
      <c r="H812" s="2">
        <v>5100</v>
      </c>
      <c r="I812" s="2">
        <v>519</v>
      </c>
      <c r="J812" s="83">
        <v>3</v>
      </c>
      <c r="K812" s="177" t="s">
        <v>848</v>
      </c>
      <c r="L812" s="85">
        <v>0</v>
      </c>
      <c r="M812" s="85">
        <v>0</v>
      </c>
      <c r="N812" s="85">
        <f t="shared" si="2565"/>
        <v>0</v>
      </c>
      <c r="O812" s="85">
        <v>0</v>
      </c>
      <c r="P812" s="85">
        <v>0</v>
      </c>
      <c r="Q812" s="85">
        <f t="shared" si="2566"/>
        <v>0</v>
      </c>
      <c r="R812" s="85">
        <v>0</v>
      </c>
      <c r="S812" s="85">
        <v>0</v>
      </c>
      <c r="T812" s="85">
        <v>0</v>
      </c>
      <c r="U812" s="85">
        <f t="shared" si="2610"/>
        <v>0</v>
      </c>
      <c r="V812" s="85">
        <v>0</v>
      </c>
      <c r="W812" s="85">
        <v>0</v>
      </c>
      <c r="X812" s="85">
        <f t="shared" si="2611"/>
        <v>0</v>
      </c>
      <c r="Y812" s="85">
        <v>0</v>
      </c>
      <c r="Z812" s="85">
        <v>0</v>
      </c>
      <c r="AA812" s="85">
        <v>0</v>
      </c>
      <c r="AB812" s="85">
        <f t="shared" si="2541"/>
        <v>0</v>
      </c>
      <c r="AC812" s="85">
        <v>0</v>
      </c>
      <c r="AD812" s="85">
        <v>0</v>
      </c>
      <c r="AE812" s="85">
        <f t="shared" si="2612"/>
        <v>0</v>
      </c>
      <c r="AF812" s="85">
        <v>0</v>
      </c>
      <c r="AG812" s="85">
        <v>0</v>
      </c>
      <c r="AH812" s="85">
        <v>0</v>
      </c>
      <c r="AI812" s="85">
        <f t="shared" si="2543"/>
        <v>0</v>
      </c>
      <c r="AJ812" s="85">
        <v>0</v>
      </c>
      <c r="AK812" s="85">
        <v>0</v>
      </c>
      <c r="AL812" s="85">
        <f t="shared" si="2613"/>
        <v>0</v>
      </c>
      <c r="AM812" s="85">
        <v>0</v>
      </c>
      <c r="AN812" s="384">
        <f t="shared" si="2614"/>
        <v>0</v>
      </c>
      <c r="AO812" s="384">
        <f t="shared" si="2615"/>
        <v>0</v>
      </c>
      <c r="AP812" s="385">
        <f t="shared" si="2616"/>
        <v>0</v>
      </c>
      <c r="AQ812" s="384">
        <f t="shared" si="2617"/>
        <v>0</v>
      </c>
      <c r="AR812" s="384">
        <f t="shared" si="2618"/>
        <v>0</v>
      </c>
      <c r="AS812" s="385">
        <f t="shared" si="2619"/>
        <v>0</v>
      </c>
      <c r="AT812" s="385">
        <f t="shared" si="2620"/>
        <v>0</v>
      </c>
      <c r="AU812" s="86" t="s">
        <v>28</v>
      </c>
      <c r="AV812" s="87"/>
      <c r="AW812" s="88"/>
      <c r="AX812" s="88"/>
      <c r="AY812" s="88"/>
      <c r="AZ812" s="88"/>
      <c r="BA812" s="8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</row>
    <row r="813" spans="1:129" s="69" customFormat="1" hidden="1">
      <c r="A813" s="11"/>
      <c r="B813" s="4">
        <v>2017</v>
      </c>
      <c r="C813" s="82">
        <v>8323</v>
      </c>
      <c r="D813" s="82">
        <v>2</v>
      </c>
      <c r="E813" s="2">
        <v>2</v>
      </c>
      <c r="F813" s="2">
        <v>2</v>
      </c>
      <c r="G813" s="2">
        <v>5000</v>
      </c>
      <c r="H813" s="2">
        <v>5100</v>
      </c>
      <c r="I813" s="2">
        <v>519</v>
      </c>
      <c r="J813" s="83">
        <v>4</v>
      </c>
      <c r="K813" s="177" t="s">
        <v>1129</v>
      </c>
      <c r="L813" s="85">
        <v>0</v>
      </c>
      <c r="M813" s="85">
        <v>0</v>
      </c>
      <c r="N813" s="85">
        <f t="shared" si="2565"/>
        <v>0</v>
      </c>
      <c r="O813" s="85">
        <v>0</v>
      </c>
      <c r="P813" s="85">
        <v>0</v>
      </c>
      <c r="Q813" s="85">
        <f t="shared" si="2566"/>
        <v>0</v>
      </c>
      <c r="R813" s="85">
        <v>0</v>
      </c>
      <c r="S813" s="85">
        <v>0</v>
      </c>
      <c r="T813" s="85">
        <v>0</v>
      </c>
      <c r="U813" s="85">
        <f t="shared" si="2610"/>
        <v>0</v>
      </c>
      <c r="V813" s="85">
        <v>0</v>
      </c>
      <c r="W813" s="85">
        <v>0</v>
      </c>
      <c r="X813" s="85">
        <f t="shared" si="2611"/>
        <v>0</v>
      </c>
      <c r="Y813" s="85">
        <v>0</v>
      </c>
      <c r="Z813" s="85">
        <v>0</v>
      </c>
      <c r="AA813" s="85">
        <v>0</v>
      </c>
      <c r="AB813" s="85">
        <f t="shared" si="2541"/>
        <v>0</v>
      </c>
      <c r="AC813" s="85">
        <v>0</v>
      </c>
      <c r="AD813" s="85">
        <v>0</v>
      </c>
      <c r="AE813" s="85">
        <f t="shared" si="2612"/>
        <v>0</v>
      </c>
      <c r="AF813" s="85">
        <v>0</v>
      </c>
      <c r="AG813" s="85">
        <v>0</v>
      </c>
      <c r="AH813" s="85">
        <v>0</v>
      </c>
      <c r="AI813" s="85">
        <f t="shared" si="2543"/>
        <v>0</v>
      </c>
      <c r="AJ813" s="85">
        <v>0</v>
      </c>
      <c r="AK813" s="85">
        <v>0</v>
      </c>
      <c r="AL813" s="85">
        <f t="shared" si="2613"/>
        <v>0</v>
      </c>
      <c r="AM813" s="85">
        <v>0</v>
      </c>
      <c r="AN813" s="384">
        <f t="shared" si="2614"/>
        <v>0</v>
      </c>
      <c r="AO813" s="384">
        <f t="shared" si="2615"/>
        <v>0</v>
      </c>
      <c r="AP813" s="385">
        <f t="shared" si="2616"/>
        <v>0</v>
      </c>
      <c r="AQ813" s="384">
        <f t="shared" si="2617"/>
        <v>0</v>
      </c>
      <c r="AR813" s="384">
        <f t="shared" si="2618"/>
        <v>0</v>
      </c>
      <c r="AS813" s="385">
        <f t="shared" si="2619"/>
        <v>0</v>
      </c>
      <c r="AT813" s="385">
        <f t="shared" si="2620"/>
        <v>0</v>
      </c>
      <c r="AU813" s="86" t="s">
        <v>28</v>
      </c>
      <c r="AV813" s="87"/>
      <c r="AW813" s="88"/>
      <c r="AX813" s="88"/>
      <c r="AY813" s="88"/>
      <c r="AZ813" s="88"/>
      <c r="BA813" s="8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</row>
    <row r="814" spans="1:129" s="69" customFormat="1" hidden="1">
      <c r="A814" s="11"/>
      <c r="B814" s="4">
        <v>2017</v>
      </c>
      <c r="C814" s="82">
        <v>8323</v>
      </c>
      <c r="D814" s="82">
        <v>2</v>
      </c>
      <c r="E814" s="2">
        <v>2</v>
      </c>
      <c r="F814" s="2">
        <v>2</v>
      </c>
      <c r="G814" s="2">
        <v>5000</v>
      </c>
      <c r="H814" s="2">
        <v>5100</v>
      </c>
      <c r="I814" s="2">
        <v>519</v>
      </c>
      <c r="J814" s="83">
        <v>5</v>
      </c>
      <c r="K814" s="177" t="s">
        <v>1130</v>
      </c>
      <c r="L814" s="85">
        <v>0</v>
      </c>
      <c r="M814" s="85">
        <v>0</v>
      </c>
      <c r="N814" s="85">
        <f t="shared" si="2565"/>
        <v>0</v>
      </c>
      <c r="O814" s="85">
        <v>0</v>
      </c>
      <c r="P814" s="85">
        <v>0</v>
      </c>
      <c r="Q814" s="85">
        <f t="shared" si="2566"/>
        <v>0</v>
      </c>
      <c r="R814" s="85">
        <v>0</v>
      </c>
      <c r="S814" s="85">
        <v>0</v>
      </c>
      <c r="T814" s="85">
        <v>0</v>
      </c>
      <c r="U814" s="85">
        <f t="shared" si="2610"/>
        <v>0</v>
      </c>
      <c r="V814" s="85">
        <v>0</v>
      </c>
      <c r="W814" s="85">
        <v>0</v>
      </c>
      <c r="X814" s="85">
        <f t="shared" si="2611"/>
        <v>0</v>
      </c>
      <c r="Y814" s="85">
        <v>0</v>
      </c>
      <c r="Z814" s="85">
        <v>0</v>
      </c>
      <c r="AA814" s="85">
        <v>0</v>
      </c>
      <c r="AB814" s="85">
        <f t="shared" si="2541"/>
        <v>0</v>
      </c>
      <c r="AC814" s="85">
        <v>0</v>
      </c>
      <c r="AD814" s="85">
        <v>0</v>
      </c>
      <c r="AE814" s="85">
        <f t="shared" si="2612"/>
        <v>0</v>
      </c>
      <c r="AF814" s="85">
        <v>0</v>
      </c>
      <c r="AG814" s="85">
        <v>0</v>
      </c>
      <c r="AH814" s="85">
        <v>0</v>
      </c>
      <c r="AI814" s="85">
        <f t="shared" si="2543"/>
        <v>0</v>
      </c>
      <c r="AJ814" s="85">
        <v>0</v>
      </c>
      <c r="AK814" s="85">
        <v>0</v>
      </c>
      <c r="AL814" s="85">
        <f t="shared" si="2613"/>
        <v>0</v>
      </c>
      <c r="AM814" s="85">
        <v>0</v>
      </c>
      <c r="AN814" s="384">
        <f t="shared" si="2614"/>
        <v>0</v>
      </c>
      <c r="AO814" s="384">
        <f t="shared" si="2615"/>
        <v>0</v>
      </c>
      <c r="AP814" s="385">
        <f t="shared" si="2616"/>
        <v>0</v>
      </c>
      <c r="AQ814" s="384">
        <f t="shared" si="2617"/>
        <v>0</v>
      </c>
      <c r="AR814" s="384">
        <f t="shared" si="2618"/>
        <v>0</v>
      </c>
      <c r="AS814" s="385">
        <f t="shared" si="2619"/>
        <v>0</v>
      </c>
      <c r="AT814" s="385">
        <f t="shared" si="2620"/>
        <v>0</v>
      </c>
      <c r="AU814" s="86" t="s">
        <v>28</v>
      </c>
      <c r="AV814" s="87"/>
      <c r="AW814" s="88"/>
      <c r="AX814" s="88"/>
      <c r="AY814" s="88"/>
      <c r="AZ814" s="88"/>
      <c r="BA814" s="8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</row>
    <row r="815" spans="1:129" s="69" customFormat="1" hidden="1">
      <c r="A815" s="11"/>
      <c r="B815" s="4">
        <v>2017</v>
      </c>
      <c r="C815" s="82">
        <v>8323</v>
      </c>
      <c r="D815" s="82">
        <v>2</v>
      </c>
      <c r="E815" s="2">
        <v>2</v>
      </c>
      <c r="F815" s="2">
        <v>2</v>
      </c>
      <c r="G815" s="2">
        <v>5000</v>
      </c>
      <c r="H815" s="2">
        <v>5100</v>
      </c>
      <c r="I815" s="2">
        <v>519</v>
      </c>
      <c r="J815" s="83">
        <v>6</v>
      </c>
      <c r="K815" s="177" t="s">
        <v>277</v>
      </c>
      <c r="L815" s="85">
        <v>0</v>
      </c>
      <c r="M815" s="85">
        <v>0</v>
      </c>
      <c r="N815" s="85">
        <f t="shared" si="2565"/>
        <v>0</v>
      </c>
      <c r="O815" s="85">
        <v>0</v>
      </c>
      <c r="P815" s="85">
        <v>0</v>
      </c>
      <c r="Q815" s="85">
        <f t="shared" si="2566"/>
        <v>0</v>
      </c>
      <c r="R815" s="85">
        <v>0</v>
      </c>
      <c r="S815" s="85">
        <v>0</v>
      </c>
      <c r="T815" s="85">
        <v>0</v>
      </c>
      <c r="U815" s="85">
        <f t="shared" si="2610"/>
        <v>0</v>
      </c>
      <c r="V815" s="85">
        <v>0</v>
      </c>
      <c r="W815" s="85">
        <v>0</v>
      </c>
      <c r="X815" s="85">
        <f t="shared" si="2611"/>
        <v>0</v>
      </c>
      <c r="Y815" s="85">
        <v>0</v>
      </c>
      <c r="Z815" s="85">
        <v>0</v>
      </c>
      <c r="AA815" s="85">
        <v>0</v>
      </c>
      <c r="AB815" s="85">
        <f t="shared" si="2541"/>
        <v>0</v>
      </c>
      <c r="AC815" s="85">
        <v>0</v>
      </c>
      <c r="AD815" s="85">
        <v>0</v>
      </c>
      <c r="AE815" s="85">
        <f t="shared" si="2612"/>
        <v>0</v>
      </c>
      <c r="AF815" s="85">
        <v>0</v>
      </c>
      <c r="AG815" s="85">
        <v>0</v>
      </c>
      <c r="AH815" s="85">
        <v>0</v>
      </c>
      <c r="AI815" s="85">
        <f t="shared" si="2543"/>
        <v>0</v>
      </c>
      <c r="AJ815" s="85">
        <v>0</v>
      </c>
      <c r="AK815" s="85">
        <v>0</v>
      </c>
      <c r="AL815" s="85">
        <f t="shared" si="2613"/>
        <v>0</v>
      </c>
      <c r="AM815" s="85">
        <v>0</v>
      </c>
      <c r="AN815" s="384">
        <f t="shared" si="2614"/>
        <v>0</v>
      </c>
      <c r="AO815" s="384">
        <f t="shared" si="2615"/>
        <v>0</v>
      </c>
      <c r="AP815" s="385">
        <f t="shared" si="2616"/>
        <v>0</v>
      </c>
      <c r="AQ815" s="384">
        <f t="shared" si="2617"/>
        <v>0</v>
      </c>
      <c r="AR815" s="384">
        <f t="shared" si="2618"/>
        <v>0</v>
      </c>
      <c r="AS815" s="385">
        <f t="shared" si="2619"/>
        <v>0</v>
      </c>
      <c r="AT815" s="385">
        <f t="shared" si="2620"/>
        <v>0</v>
      </c>
      <c r="AU815" s="86" t="s">
        <v>28</v>
      </c>
      <c r="AV815" s="87"/>
      <c r="AW815" s="88"/>
      <c r="AX815" s="88"/>
      <c r="AY815" s="88"/>
      <c r="AZ815" s="88"/>
      <c r="BA815" s="8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</row>
    <row r="816" spans="1:129" s="69" customFormat="1" hidden="1">
      <c r="A816" s="11"/>
      <c r="B816" s="4">
        <v>2017</v>
      </c>
      <c r="C816" s="82">
        <v>8323</v>
      </c>
      <c r="D816" s="82">
        <v>2</v>
      </c>
      <c r="E816" s="2">
        <v>2</v>
      </c>
      <c r="F816" s="2">
        <v>2</v>
      </c>
      <c r="G816" s="2">
        <v>5000</v>
      </c>
      <c r="H816" s="2">
        <v>5100</v>
      </c>
      <c r="I816" s="2">
        <v>519</v>
      </c>
      <c r="J816" s="83">
        <v>7</v>
      </c>
      <c r="K816" s="178" t="s">
        <v>244</v>
      </c>
      <c r="L816" s="85">
        <v>0</v>
      </c>
      <c r="M816" s="85">
        <v>0</v>
      </c>
      <c r="N816" s="85">
        <f t="shared" si="2565"/>
        <v>0</v>
      </c>
      <c r="O816" s="85">
        <v>0</v>
      </c>
      <c r="P816" s="85">
        <v>0</v>
      </c>
      <c r="Q816" s="85">
        <f t="shared" si="2566"/>
        <v>0</v>
      </c>
      <c r="R816" s="85">
        <v>0</v>
      </c>
      <c r="S816" s="85">
        <v>0</v>
      </c>
      <c r="T816" s="85">
        <v>0</v>
      </c>
      <c r="U816" s="85">
        <f t="shared" si="2610"/>
        <v>0</v>
      </c>
      <c r="V816" s="85">
        <v>0</v>
      </c>
      <c r="W816" s="85">
        <v>0</v>
      </c>
      <c r="X816" s="85">
        <f t="shared" si="2611"/>
        <v>0</v>
      </c>
      <c r="Y816" s="85">
        <v>0</v>
      </c>
      <c r="Z816" s="85">
        <v>0</v>
      </c>
      <c r="AA816" s="85">
        <v>0</v>
      </c>
      <c r="AB816" s="85">
        <f t="shared" si="2541"/>
        <v>0</v>
      </c>
      <c r="AC816" s="85">
        <v>0</v>
      </c>
      <c r="AD816" s="85">
        <v>0</v>
      </c>
      <c r="AE816" s="85">
        <f t="shared" si="2612"/>
        <v>0</v>
      </c>
      <c r="AF816" s="85">
        <v>0</v>
      </c>
      <c r="AG816" s="85">
        <v>0</v>
      </c>
      <c r="AH816" s="85">
        <v>0</v>
      </c>
      <c r="AI816" s="85">
        <f t="shared" si="2543"/>
        <v>0</v>
      </c>
      <c r="AJ816" s="85">
        <v>0</v>
      </c>
      <c r="AK816" s="85">
        <v>0</v>
      </c>
      <c r="AL816" s="85">
        <f t="shared" si="2613"/>
        <v>0</v>
      </c>
      <c r="AM816" s="85">
        <v>0</v>
      </c>
      <c r="AN816" s="384">
        <f t="shared" si="2614"/>
        <v>0</v>
      </c>
      <c r="AO816" s="384">
        <f t="shared" si="2615"/>
        <v>0</v>
      </c>
      <c r="AP816" s="385">
        <f t="shared" si="2616"/>
        <v>0</v>
      </c>
      <c r="AQ816" s="384">
        <f t="shared" si="2617"/>
        <v>0</v>
      </c>
      <c r="AR816" s="384">
        <f t="shared" si="2618"/>
        <v>0</v>
      </c>
      <c r="AS816" s="385">
        <f t="shared" si="2619"/>
        <v>0</v>
      </c>
      <c r="AT816" s="385">
        <f t="shared" si="2620"/>
        <v>0</v>
      </c>
      <c r="AU816" s="86" t="s">
        <v>28</v>
      </c>
      <c r="AV816" s="87"/>
      <c r="AW816" s="88"/>
      <c r="AX816" s="88"/>
      <c r="AY816" s="88"/>
      <c r="AZ816" s="88"/>
      <c r="BA816" s="8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</row>
    <row r="817" spans="1:129" s="69" customFormat="1" hidden="1">
      <c r="A817" s="11"/>
      <c r="B817" s="4">
        <v>2017</v>
      </c>
      <c r="C817" s="82">
        <v>8323</v>
      </c>
      <c r="D817" s="82">
        <v>2</v>
      </c>
      <c r="E817" s="2">
        <v>2</v>
      </c>
      <c r="F817" s="2">
        <v>2</v>
      </c>
      <c r="G817" s="2">
        <v>5000</v>
      </c>
      <c r="H817" s="2">
        <v>5100</v>
      </c>
      <c r="I817" s="2">
        <v>519</v>
      </c>
      <c r="J817" s="83">
        <v>8</v>
      </c>
      <c r="K817" s="113" t="s">
        <v>304</v>
      </c>
      <c r="L817" s="85">
        <v>0</v>
      </c>
      <c r="M817" s="85">
        <v>0</v>
      </c>
      <c r="N817" s="85">
        <f t="shared" si="2565"/>
        <v>0</v>
      </c>
      <c r="O817" s="85">
        <v>0</v>
      </c>
      <c r="P817" s="85">
        <v>0</v>
      </c>
      <c r="Q817" s="85">
        <f t="shared" si="2566"/>
        <v>0</v>
      </c>
      <c r="R817" s="85">
        <v>0</v>
      </c>
      <c r="S817" s="85">
        <v>0</v>
      </c>
      <c r="T817" s="85">
        <v>0</v>
      </c>
      <c r="U817" s="85">
        <f t="shared" si="2610"/>
        <v>0</v>
      </c>
      <c r="V817" s="85">
        <v>0</v>
      </c>
      <c r="W817" s="85">
        <v>0</v>
      </c>
      <c r="X817" s="85">
        <f t="shared" si="2611"/>
        <v>0</v>
      </c>
      <c r="Y817" s="85">
        <v>0</v>
      </c>
      <c r="Z817" s="85">
        <v>0</v>
      </c>
      <c r="AA817" s="85">
        <v>0</v>
      </c>
      <c r="AB817" s="85">
        <f t="shared" si="2541"/>
        <v>0</v>
      </c>
      <c r="AC817" s="85">
        <v>0</v>
      </c>
      <c r="AD817" s="85">
        <v>0</v>
      </c>
      <c r="AE817" s="85">
        <f t="shared" si="2612"/>
        <v>0</v>
      </c>
      <c r="AF817" s="85">
        <v>0</v>
      </c>
      <c r="AG817" s="85">
        <v>0</v>
      </c>
      <c r="AH817" s="85">
        <v>0</v>
      </c>
      <c r="AI817" s="85">
        <f t="shared" si="2543"/>
        <v>0</v>
      </c>
      <c r="AJ817" s="85">
        <v>0</v>
      </c>
      <c r="AK817" s="85">
        <v>0</v>
      </c>
      <c r="AL817" s="85">
        <f t="shared" si="2613"/>
        <v>0</v>
      </c>
      <c r="AM817" s="85">
        <v>0</v>
      </c>
      <c r="AN817" s="384">
        <f t="shared" si="2614"/>
        <v>0</v>
      </c>
      <c r="AO817" s="384">
        <f t="shared" si="2615"/>
        <v>0</v>
      </c>
      <c r="AP817" s="385">
        <f t="shared" si="2616"/>
        <v>0</v>
      </c>
      <c r="AQ817" s="384">
        <f t="shared" si="2617"/>
        <v>0</v>
      </c>
      <c r="AR817" s="384">
        <f t="shared" si="2618"/>
        <v>0</v>
      </c>
      <c r="AS817" s="385">
        <f t="shared" si="2619"/>
        <v>0</v>
      </c>
      <c r="AT817" s="385">
        <f t="shared" si="2620"/>
        <v>0</v>
      </c>
      <c r="AU817" s="86" t="s">
        <v>28</v>
      </c>
      <c r="AV817" s="87"/>
      <c r="AW817" s="88"/>
      <c r="AX817" s="88"/>
      <c r="AY817" s="88"/>
      <c r="AZ817" s="88"/>
      <c r="BA817" s="8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</row>
    <row r="818" spans="1:129" s="69" customFormat="1" hidden="1">
      <c r="A818" s="11"/>
      <c r="B818" s="4">
        <v>2017</v>
      </c>
      <c r="C818" s="82">
        <v>8323</v>
      </c>
      <c r="D818" s="82">
        <v>2</v>
      </c>
      <c r="E818" s="2">
        <v>2</v>
      </c>
      <c r="F818" s="2">
        <v>2</v>
      </c>
      <c r="G818" s="2">
        <v>5000</v>
      </c>
      <c r="H818" s="2">
        <v>5100</v>
      </c>
      <c r="I818" s="2">
        <v>519</v>
      </c>
      <c r="J818" s="83">
        <v>9</v>
      </c>
      <c r="K818" s="178" t="s">
        <v>1131</v>
      </c>
      <c r="L818" s="85">
        <v>0</v>
      </c>
      <c r="M818" s="85">
        <v>0</v>
      </c>
      <c r="N818" s="85">
        <f t="shared" si="2565"/>
        <v>0</v>
      </c>
      <c r="O818" s="85">
        <v>0</v>
      </c>
      <c r="P818" s="85">
        <v>0</v>
      </c>
      <c r="Q818" s="85">
        <f t="shared" si="2566"/>
        <v>0</v>
      </c>
      <c r="R818" s="85">
        <v>0</v>
      </c>
      <c r="S818" s="85">
        <v>0</v>
      </c>
      <c r="T818" s="85">
        <v>0</v>
      </c>
      <c r="U818" s="85">
        <f t="shared" si="2610"/>
        <v>0</v>
      </c>
      <c r="V818" s="85">
        <v>0</v>
      </c>
      <c r="W818" s="85">
        <v>0</v>
      </c>
      <c r="X818" s="85">
        <f t="shared" si="2611"/>
        <v>0</v>
      </c>
      <c r="Y818" s="85">
        <v>0</v>
      </c>
      <c r="Z818" s="85">
        <v>0</v>
      </c>
      <c r="AA818" s="85">
        <v>0</v>
      </c>
      <c r="AB818" s="85">
        <f t="shared" si="2541"/>
        <v>0</v>
      </c>
      <c r="AC818" s="85">
        <v>0</v>
      </c>
      <c r="AD818" s="85">
        <v>0</v>
      </c>
      <c r="AE818" s="85">
        <f t="shared" si="2612"/>
        <v>0</v>
      </c>
      <c r="AF818" s="85">
        <v>0</v>
      </c>
      <c r="AG818" s="85">
        <v>0</v>
      </c>
      <c r="AH818" s="85">
        <v>0</v>
      </c>
      <c r="AI818" s="85">
        <f t="shared" si="2543"/>
        <v>0</v>
      </c>
      <c r="AJ818" s="85">
        <v>0</v>
      </c>
      <c r="AK818" s="85">
        <v>0</v>
      </c>
      <c r="AL818" s="85">
        <f t="shared" si="2613"/>
        <v>0</v>
      </c>
      <c r="AM818" s="85">
        <v>0</v>
      </c>
      <c r="AN818" s="384">
        <f t="shared" si="2614"/>
        <v>0</v>
      </c>
      <c r="AO818" s="384">
        <f t="shared" si="2615"/>
        <v>0</v>
      </c>
      <c r="AP818" s="385">
        <f t="shared" si="2616"/>
        <v>0</v>
      </c>
      <c r="AQ818" s="384">
        <f t="shared" si="2617"/>
        <v>0</v>
      </c>
      <c r="AR818" s="384">
        <f t="shared" si="2618"/>
        <v>0</v>
      </c>
      <c r="AS818" s="385">
        <f t="shared" si="2619"/>
        <v>0</v>
      </c>
      <c r="AT818" s="385">
        <f t="shared" si="2620"/>
        <v>0</v>
      </c>
      <c r="AU818" s="86" t="s">
        <v>28</v>
      </c>
      <c r="AV818" s="87"/>
      <c r="AW818" s="88"/>
      <c r="AX818" s="88"/>
      <c r="AY818" s="88"/>
      <c r="AZ818" s="88"/>
      <c r="BA818" s="8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</row>
    <row r="819" spans="1:129" s="69" customFormat="1">
      <c r="A819" s="11"/>
      <c r="B819" s="4">
        <v>2017</v>
      </c>
      <c r="C819" s="82">
        <v>8323</v>
      </c>
      <c r="D819" s="82">
        <v>2</v>
      </c>
      <c r="E819" s="2">
        <v>2</v>
      </c>
      <c r="F819" s="2">
        <v>2</v>
      </c>
      <c r="G819" s="2">
        <v>5000</v>
      </c>
      <c r="H819" s="2">
        <v>5100</v>
      </c>
      <c r="I819" s="2">
        <v>519</v>
      </c>
      <c r="J819" s="83">
        <v>10</v>
      </c>
      <c r="K819" s="178" t="s">
        <v>283</v>
      </c>
      <c r="L819" s="85">
        <v>18000</v>
      </c>
      <c r="M819" s="85">
        <v>0</v>
      </c>
      <c r="N819" s="85">
        <f t="shared" si="2565"/>
        <v>18000</v>
      </c>
      <c r="O819" s="85">
        <v>0</v>
      </c>
      <c r="P819" s="85">
        <v>0</v>
      </c>
      <c r="Q819" s="85">
        <f t="shared" si="2566"/>
        <v>0</v>
      </c>
      <c r="R819" s="85">
        <f>N819+Q819</f>
        <v>18000</v>
      </c>
      <c r="S819" s="85">
        <v>0</v>
      </c>
      <c r="T819" s="85">
        <v>0</v>
      </c>
      <c r="U819" s="85">
        <f t="shared" si="2610"/>
        <v>0</v>
      </c>
      <c r="V819" s="85">
        <v>0</v>
      </c>
      <c r="W819" s="85">
        <v>0</v>
      </c>
      <c r="X819" s="85">
        <f t="shared" si="2611"/>
        <v>0</v>
      </c>
      <c r="Y819" s="85">
        <f>U819+X819</f>
        <v>0</v>
      </c>
      <c r="Z819" s="85">
        <v>0</v>
      </c>
      <c r="AA819" s="85">
        <v>0</v>
      </c>
      <c r="AB819" s="85">
        <f t="shared" si="2541"/>
        <v>0</v>
      </c>
      <c r="AC819" s="85">
        <v>0</v>
      </c>
      <c r="AD819" s="85">
        <v>0</v>
      </c>
      <c r="AE819" s="85">
        <f t="shared" si="2612"/>
        <v>0</v>
      </c>
      <c r="AF819" s="85">
        <f>AB819+AE819</f>
        <v>0</v>
      </c>
      <c r="AG819" s="85">
        <v>0</v>
      </c>
      <c r="AH819" s="85">
        <v>0</v>
      </c>
      <c r="AI819" s="85">
        <f t="shared" si="2543"/>
        <v>0</v>
      </c>
      <c r="AJ819" s="85">
        <v>0</v>
      </c>
      <c r="AK819" s="85">
        <v>0</v>
      </c>
      <c r="AL819" s="85">
        <f t="shared" si="2613"/>
        <v>0</v>
      </c>
      <c r="AM819" s="85">
        <f>AI819+AL819</f>
        <v>0</v>
      </c>
      <c r="AN819" s="384">
        <f t="shared" si="2614"/>
        <v>18000</v>
      </c>
      <c r="AO819" s="384">
        <f t="shared" si="2615"/>
        <v>0</v>
      </c>
      <c r="AP819" s="385">
        <f t="shared" si="2616"/>
        <v>18000</v>
      </c>
      <c r="AQ819" s="384">
        <f t="shared" si="2617"/>
        <v>0</v>
      </c>
      <c r="AR819" s="384">
        <f t="shared" si="2618"/>
        <v>0</v>
      </c>
      <c r="AS819" s="385">
        <f t="shared" si="2619"/>
        <v>0</v>
      </c>
      <c r="AT819" s="385">
        <f t="shared" si="2620"/>
        <v>18000</v>
      </c>
      <c r="AU819" s="86" t="s">
        <v>28</v>
      </c>
      <c r="AV819" s="87">
        <v>1</v>
      </c>
      <c r="AW819" s="88"/>
      <c r="AX819" s="88"/>
      <c r="AY819" s="88"/>
      <c r="AZ819" s="88"/>
      <c r="BA819" s="8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</row>
    <row r="820" spans="1:129" s="92" customFormat="1" hidden="1">
      <c r="A820" s="11"/>
      <c r="B820" s="70">
        <v>2017</v>
      </c>
      <c r="C820" s="71">
        <v>8323</v>
      </c>
      <c r="D820" s="71">
        <v>2</v>
      </c>
      <c r="E820" s="70">
        <v>2</v>
      </c>
      <c r="F820" s="70">
        <v>2</v>
      </c>
      <c r="G820" s="70">
        <v>5000</v>
      </c>
      <c r="H820" s="70">
        <v>5200</v>
      </c>
      <c r="I820" s="70"/>
      <c r="J820" s="70"/>
      <c r="K820" s="72" t="s">
        <v>125</v>
      </c>
      <c r="L820" s="73">
        <f>L821+L827</f>
        <v>0</v>
      </c>
      <c r="M820" s="73">
        <f>M821+M827</f>
        <v>0</v>
      </c>
      <c r="N820" s="73">
        <f t="shared" si="2565"/>
        <v>0</v>
      </c>
      <c r="O820" s="73">
        <f>O821+O827</f>
        <v>0</v>
      </c>
      <c r="P820" s="73">
        <f>P821+P827</f>
        <v>0</v>
      </c>
      <c r="Q820" s="73">
        <f t="shared" si="2566"/>
        <v>0</v>
      </c>
      <c r="R820" s="73">
        <f t="shared" si="2567"/>
        <v>0</v>
      </c>
      <c r="S820" s="73">
        <f>S821+S827</f>
        <v>0</v>
      </c>
      <c r="T820" s="73">
        <f>T821+T827</f>
        <v>0</v>
      </c>
      <c r="U820" s="73">
        <f t="shared" si="2610"/>
        <v>0</v>
      </c>
      <c r="V820" s="73">
        <f>V821+V827</f>
        <v>0</v>
      </c>
      <c r="W820" s="73">
        <f>W821+W827</f>
        <v>0</v>
      </c>
      <c r="X820" s="73">
        <f t="shared" si="2611"/>
        <v>0</v>
      </c>
      <c r="Y820" s="73">
        <f t="shared" ref="Y820:Y821" si="2621">U820+X820</f>
        <v>0</v>
      </c>
      <c r="Z820" s="73">
        <f>Z821+Z827</f>
        <v>0</v>
      </c>
      <c r="AA820" s="73">
        <f>AA821+AA827</f>
        <v>0</v>
      </c>
      <c r="AB820" s="73">
        <f t="shared" si="2541"/>
        <v>0</v>
      </c>
      <c r="AC820" s="73">
        <f>AC821+AC827</f>
        <v>0</v>
      </c>
      <c r="AD820" s="73">
        <f>AD821+AD827</f>
        <v>0</v>
      </c>
      <c r="AE820" s="73">
        <f t="shared" si="2612"/>
        <v>0</v>
      </c>
      <c r="AF820" s="73">
        <f t="shared" ref="AF820:AF821" si="2622">AB820+AE820</f>
        <v>0</v>
      </c>
      <c r="AG820" s="73">
        <f>AG821+AG827</f>
        <v>0</v>
      </c>
      <c r="AH820" s="73">
        <f>AH821+AH827</f>
        <v>0</v>
      </c>
      <c r="AI820" s="73">
        <f t="shared" si="2543"/>
        <v>0</v>
      </c>
      <c r="AJ820" s="73">
        <f>AJ821+AJ827</f>
        <v>0</v>
      </c>
      <c r="AK820" s="73">
        <f>AK821+AK827</f>
        <v>0</v>
      </c>
      <c r="AL820" s="73">
        <f t="shared" si="2613"/>
        <v>0</v>
      </c>
      <c r="AM820" s="73">
        <f t="shared" ref="AM820:AM821" si="2623">AI820+AL820</f>
        <v>0</v>
      </c>
      <c r="AN820" s="73">
        <f>AN821+AN827</f>
        <v>0</v>
      </c>
      <c r="AO820" s="73">
        <f>AO821+AO827</f>
        <v>0</v>
      </c>
      <c r="AP820" s="73">
        <f t="shared" ref="AP820:AP880" si="2624">AN820+AO820</f>
        <v>0</v>
      </c>
      <c r="AQ820" s="73">
        <f>AQ821+AQ827</f>
        <v>0</v>
      </c>
      <c r="AR820" s="73">
        <f>AR821+AR827</f>
        <v>0</v>
      </c>
      <c r="AS820" s="73">
        <f t="shared" ref="AS820:AS857" si="2625">AQ820+AR820</f>
        <v>0</v>
      </c>
      <c r="AT820" s="73">
        <f t="shared" ref="AT820:AT822" si="2626">AP820+AS820</f>
        <v>0</v>
      </c>
      <c r="AU820" s="73"/>
      <c r="AV820" s="74"/>
      <c r="AW820" s="91"/>
      <c r="AX820" s="91"/>
      <c r="AY820" s="91"/>
      <c r="AZ820" s="91"/>
      <c r="BA820" s="75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</row>
    <row r="821" spans="1:129" s="101" customFormat="1" hidden="1">
      <c r="A821" s="11"/>
      <c r="B821" s="76">
        <v>2017</v>
      </c>
      <c r="C821" s="77">
        <v>8323</v>
      </c>
      <c r="D821" s="77">
        <v>2</v>
      </c>
      <c r="E821" s="76">
        <v>2</v>
      </c>
      <c r="F821" s="76">
        <v>2</v>
      </c>
      <c r="G821" s="76">
        <v>5000</v>
      </c>
      <c r="H821" s="76">
        <v>5200</v>
      </c>
      <c r="I821" s="76">
        <v>521</v>
      </c>
      <c r="J821" s="76"/>
      <c r="K821" s="78" t="s">
        <v>51</v>
      </c>
      <c r="L821" s="79">
        <f>SUM(L822:L826)</f>
        <v>0</v>
      </c>
      <c r="M821" s="79">
        <f>SUM(M822:M826)</f>
        <v>0</v>
      </c>
      <c r="N821" s="79">
        <f t="shared" si="2565"/>
        <v>0</v>
      </c>
      <c r="O821" s="79">
        <f>SUM(O822:O826)</f>
        <v>0</v>
      </c>
      <c r="P821" s="79">
        <f>SUM(P822:P826)</f>
        <v>0</v>
      </c>
      <c r="Q821" s="79">
        <f t="shared" si="2566"/>
        <v>0</v>
      </c>
      <c r="R821" s="79">
        <f t="shared" si="2567"/>
        <v>0</v>
      </c>
      <c r="S821" s="79">
        <f>SUM(S822:S826)</f>
        <v>0</v>
      </c>
      <c r="T821" s="79">
        <f>SUM(T822:T826)</f>
        <v>0</v>
      </c>
      <c r="U821" s="79">
        <f t="shared" si="2610"/>
        <v>0</v>
      </c>
      <c r="V821" s="79">
        <f>SUM(V822:V826)</f>
        <v>0</v>
      </c>
      <c r="W821" s="79">
        <f>SUM(W822:W826)</f>
        <v>0</v>
      </c>
      <c r="X821" s="79">
        <f t="shared" si="2611"/>
        <v>0</v>
      </c>
      <c r="Y821" s="79">
        <f t="shared" si="2621"/>
        <v>0</v>
      </c>
      <c r="Z821" s="79">
        <f>SUM(Z822:Z826)</f>
        <v>0</v>
      </c>
      <c r="AA821" s="79">
        <f>SUM(AA822:AA826)</f>
        <v>0</v>
      </c>
      <c r="AB821" s="79">
        <f t="shared" ref="AB821:AB879" si="2627">Z821+AA821</f>
        <v>0</v>
      </c>
      <c r="AC821" s="79">
        <f>SUM(AC822:AC826)</f>
        <v>0</v>
      </c>
      <c r="AD821" s="79">
        <f>SUM(AD822:AD826)</f>
        <v>0</v>
      </c>
      <c r="AE821" s="79">
        <f t="shared" si="2612"/>
        <v>0</v>
      </c>
      <c r="AF821" s="79">
        <f t="shared" si="2622"/>
        <v>0</v>
      </c>
      <c r="AG821" s="79">
        <f>SUM(AG822:AG826)</f>
        <v>0</v>
      </c>
      <c r="AH821" s="79">
        <f>SUM(AH822:AH826)</f>
        <v>0</v>
      </c>
      <c r="AI821" s="79">
        <f t="shared" ref="AI821:AI879" si="2628">AG821+AH821</f>
        <v>0</v>
      </c>
      <c r="AJ821" s="79">
        <f>SUM(AJ822:AJ826)</f>
        <v>0</v>
      </c>
      <c r="AK821" s="79">
        <f>SUM(AK822:AK826)</f>
        <v>0</v>
      </c>
      <c r="AL821" s="79">
        <f t="shared" si="2613"/>
        <v>0</v>
      </c>
      <c r="AM821" s="79">
        <f t="shared" si="2623"/>
        <v>0</v>
      </c>
      <c r="AN821" s="79">
        <f>SUM(AN822:AN826)</f>
        <v>0</v>
      </c>
      <c r="AO821" s="79">
        <f>SUM(AO822:AO826)</f>
        <v>0</v>
      </c>
      <c r="AP821" s="79">
        <f t="shared" si="2624"/>
        <v>0</v>
      </c>
      <c r="AQ821" s="79">
        <f>SUM(AQ822:AQ826)</f>
        <v>0</v>
      </c>
      <c r="AR821" s="79">
        <f>SUM(AR822:AR826)</f>
        <v>0</v>
      </c>
      <c r="AS821" s="79">
        <f t="shared" si="2625"/>
        <v>0</v>
      </c>
      <c r="AT821" s="79">
        <f t="shared" si="2626"/>
        <v>0</v>
      </c>
      <c r="AU821" s="79"/>
      <c r="AV821" s="80"/>
      <c r="AW821" s="93"/>
      <c r="AX821" s="93"/>
      <c r="AY821" s="93"/>
      <c r="AZ821" s="93"/>
      <c r="BA821" s="8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</row>
    <row r="822" spans="1:129" s="69" customFormat="1" hidden="1">
      <c r="A822" s="11"/>
      <c r="B822" s="4">
        <v>2017</v>
      </c>
      <c r="C822" s="82">
        <v>8323</v>
      </c>
      <c r="D822" s="82">
        <v>2</v>
      </c>
      <c r="E822" s="2">
        <v>2</v>
      </c>
      <c r="F822" s="2">
        <v>2</v>
      </c>
      <c r="G822" s="2">
        <v>5000</v>
      </c>
      <c r="H822" s="2">
        <v>5200</v>
      </c>
      <c r="I822" s="2">
        <v>521</v>
      </c>
      <c r="J822" s="83">
        <v>1</v>
      </c>
      <c r="K822" s="95" t="s">
        <v>504</v>
      </c>
      <c r="L822" s="85">
        <v>0</v>
      </c>
      <c r="M822" s="85">
        <v>0</v>
      </c>
      <c r="N822" s="85">
        <f t="shared" si="2565"/>
        <v>0</v>
      </c>
      <c r="O822" s="85">
        <v>0</v>
      </c>
      <c r="P822" s="85">
        <v>0</v>
      </c>
      <c r="Q822" s="85">
        <f t="shared" si="2566"/>
        <v>0</v>
      </c>
      <c r="R822" s="85">
        <v>0</v>
      </c>
      <c r="S822" s="85">
        <v>0</v>
      </c>
      <c r="T822" s="85">
        <v>0</v>
      </c>
      <c r="U822" s="85">
        <f t="shared" si="2610"/>
        <v>0</v>
      </c>
      <c r="V822" s="85">
        <v>0</v>
      </c>
      <c r="W822" s="85">
        <v>0</v>
      </c>
      <c r="X822" s="85">
        <f t="shared" si="2611"/>
        <v>0</v>
      </c>
      <c r="Y822" s="85">
        <v>0</v>
      </c>
      <c r="Z822" s="85">
        <v>0</v>
      </c>
      <c r="AA822" s="85">
        <v>0</v>
      </c>
      <c r="AB822" s="85">
        <f t="shared" si="2627"/>
        <v>0</v>
      </c>
      <c r="AC822" s="85">
        <v>0</v>
      </c>
      <c r="AD822" s="85">
        <v>0</v>
      </c>
      <c r="AE822" s="85">
        <f t="shared" si="2612"/>
        <v>0</v>
      </c>
      <c r="AF822" s="85">
        <v>0</v>
      </c>
      <c r="AG822" s="85">
        <v>0</v>
      </c>
      <c r="AH822" s="85">
        <v>0</v>
      </c>
      <c r="AI822" s="85">
        <f t="shared" si="2628"/>
        <v>0</v>
      </c>
      <c r="AJ822" s="85">
        <v>0</v>
      </c>
      <c r="AK822" s="85">
        <v>0</v>
      </c>
      <c r="AL822" s="85">
        <f t="shared" si="2613"/>
        <v>0</v>
      </c>
      <c r="AM822" s="85">
        <v>0</v>
      </c>
      <c r="AN822" s="384">
        <f t="shared" ref="AN822" si="2629">L822-S822-Z822-AG822</f>
        <v>0</v>
      </c>
      <c r="AO822" s="384">
        <f t="shared" ref="AO822" si="2630">M822-T822-AA822-AH822</f>
        <v>0</v>
      </c>
      <c r="AP822" s="385">
        <f t="shared" si="2624"/>
        <v>0</v>
      </c>
      <c r="AQ822" s="384">
        <f t="shared" ref="AQ822" si="2631">O822-V822-AC822-AJ822</f>
        <v>0</v>
      </c>
      <c r="AR822" s="384">
        <f t="shared" ref="AR822" si="2632">P822-W822-AD822-AK822</f>
        <v>0</v>
      </c>
      <c r="AS822" s="385">
        <f t="shared" si="2625"/>
        <v>0</v>
      </c>
      <c r="AT822" s="385">
        <f t="shared" si="2626"/>
        <v>0</v>
      </c>
      <c r="AU822" s="86" t="s">
        <v>28</v>
      </c>
      <c r="AV822" s="87"/>
      <c r="AW822" s="88"/>
      <c r="AX822" s="88"/>
      <c r="AY822" s="88"/>
      <c r="AZ822" s="88"/>
      <c r="BA822" s="8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</row>
    <row r="823" spans="1:129" s="69" customFormat="1" hidden="1">
      <c r="A823" s="11"/>
      <c r="B823" s="4">
        <v>2017</v>
      </c>
      <c r="C823" s="82">
        <v>8323</v>
      </c>
      <c r="D823" s="82">
        <v>2</v>
      </c>
      <c r="E823" s="2">
        <v>2</v>
      </c>
      <c r="F823" s="2">
        <v>2</v>
      </c>
      <c r="G823" s="2">
        <v>5000</v>
      </c>
      <c r="H823" s="2">
        <v>5200</v>
      </c>
      <c r="I823" s="2">
        <v>521</v>
      </c>
      <c r="J823" s="83">
        <v>2</v>
      </c>
      <c r="K823" s="95" t="s">
        <v>878</v>
      </c>
      <c r="L823" s="85">
        <v>0</v>
      </c>
      <c r="M823" s="85">
        <v>0</v>
      </c>
      <c r="N823" s="85">
        <f t="shared" si="2565"/>
        <v>0</v>
      </c>
      <c r="O823" s="85">
        <v>0</v>
      </c>
      <c r="P823" s="85">
        <v>0</v>
      </c>
      <c r="Q823" s="85">
        <f t="shared" si="2566"/>
        <v>0</v>
      </c>
      <c r="R823" s="85">
        <v>0</v>
      </c>
      <c r="S823" s="85">
        <v>0</v>
      </c>
      <c r="T823" s="85">
        <v>0</v>
      </c>
      <c r="U823" s="85">
        <f t="shared" si="2610"/>
        <v>0</v>
      </c>
      <c r="V823" s="85">
        <v>0</v>
      </c>
      <c r="W823" s="85">
        <v>0</v>
      </c>
      <c r="X823" s="85">
        <f t="shared" si="2611"/>
        <v>0</v>
      </c>
      <c r="Y823" s="85">
        <v>0</v>
      </c>
      <c r="Z823" s="85">
        <v>0</v>
      </c>
      <c r="AA823" s="85">
        <v>0</v>
      </c>
      <c r="AB823" s="85">
        <f t="shared" si="2627"/>
        <v>0</v>
      </c>
      <c r="AC823" s="85">
        <v>0</v>
      </c>
      <c r="AD823" s="85">
        <v>0</v>
      </c>
      <c r="AE823" s="85">
        <f t="shared" si="2612"/>
        <v>0</v>
      </c>
      <c r="AF823" s="85">
        <v>0</v>
      </c>
      <c r="AG823" s="85">
        <v>0</v>
      </c>
      <c r="AH823" s="85">
        <v>0</v>
      </c>
      <c r="AI823" s="85">
        <f t="shared" si="2628"/>
        <v>0</v>
      </c>
      <c r="AJ823" s="85">
        <v>0</v>
      </c>
      <c r="AK823" s="85">
        <v>0</v>
      </c>
      <c r="AL823" s="85">
        <f t="shared" si="2613"/>
        <v>0</v>
      </c>
      <c r="AM823" s="85">
        <v>0</v>
      </c>
      <c r="AN823" s="384">
        <f t="shared" ref="AN823:AN826" si="2633">L823-S823-Z823-AG823</f>
        <v>0</v>
      </c>
      <c r="AO823" s="384">
        <f t="shared" ref="AO823:AO826" si="2634">M823-T823-AA823-AH823</f>
        <v>0</v>
      </c>
      <c r="AP823" s="385">
        <f t="shared" ref="AP823:AP826" si="2635">AN823+AO823</f>
        <v>0</v>
      </c>
      <c r="AQ823" s="384">
        <f t="shared" ref="AQ823:AQ826" si="2636">O823-V823-AC823-AJ823</f>
        <v>0</v>
      </c>
      <c r="AR823" s="384">
        <f t="shared" ref="AR823:AR826" si="2637">P823-W823-AD823-AK823</f>
        <v>0</v>
      </c>
      <c r="AS823" s="385">
        <f t="shared" ref="AS823:AS826" si="2638">AQ823+AR823</f>
        <v>0</v>
      </c>
      <c r="AT823" s="385">
        <f t="shared" ref="AT823:AT826" si="2639">AP823+AS823</f>
        <v>0</v>
      </c>
      <c r="AU823" s="86" t="s">
        <v>28</v>
      </c>
      <c r="AV823" s="87"/>
      <c r="AW823" s="88"/>
      <c r="AX823" s="88"/>
      <c r="AY823" s="88"/>
      <c r="AZ823" s="88"/>
      <c r="BA823" s="8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</row>
    <row r="824" spans="1:129" s="69" customFormat="1" hidden="1">
      <c r="A824" s="11"/>
      <c r="B824" s="4">
        <v>2017</v>
      </c>
      <c r="C824" s="82">
        <v>8323</v>
      </c>
      <c r="D824" s="82">
        <v>2</v>
      </c>
      <c r="E824" s="2">
        <v>2</v>
      </c>
      <c r="F824" s="2">
        <v>2</v>
      </c>
      <c r="G824" s="2">
        <v>5000</v>
      </c>
      <c r="H824" s="2">
        <v>5200</v>
      </c>
      <c r="I824" s="2">
        <v>521</v>
      </c>
      <c r="J824" s="83">
        <v>3</v>
      </c>
      <c r="K824" s="95" t="s">
        <v>1132</v>
      </c>
      <c r="L824" s="85">
        <v>0</v>
      </c>
      <c r="M824" s="85">
        <v>0</v>
      </c>
      <c r="N824" s="85">
        <f t="shared" si="2565"/>
        <v>0</v>
      </c>
      <c r="O824" s="85">
        <v>0</v>
      </c>
      <c r="P824" s="85">
        <v>0</v>
      </c>
      <c r="Q824" s="85">
        <f t="shared" si="2566"/>
        <v>0</v>
      </c>
      <c r="R824" s="85">
        <v>0</v>
      </c>
      <c r="S824" s="85">
        <v>0</v>
      </c>
      <c r="T824" s="85">
        <v>0</v>
      </c>
      <c r="U824" s="85">
        <f t="shared" si="2610"/>
        <v>0</v>
      </c>
      <c r="V824" s="85">
        <v>0</v>
      </c>
      <c r="W824" s="85">
        <v>0</v>
      </c>
      <c r="X824" s="85">
        <f t="shared" si="2611"/>
        <v>0</v>
      </c>
      <c r="Y824" s="85">
        <v>0</v>
      </c>
      <c r="Z824" s="85">
        <v>0</v>
      </c>
      <c r="AA824" s="85">
        <v>0</v>
      </c>
      <c r="AB824" s="85">
        <f t="shared" si="2627"/>
        <v>0</v>
      </c>
      <c r="AC824" s="85">
        <v>0</v>
      </c>
      <c r="AD824" s="85">
        <v>0</v>
      </c>
      <c r="AE824" s="85">
        <f t="shared" si="2612"/>
        <v>0</v>
      </c>
      <c r="AF824" s="85">
        <v>0</v>
      </c>
      <c r="AG824" s="85">
        <v>0</v>
      </c>
      <c r="AH824" s="85">
        <v>0</v>
      </c>
      <c r="AI824" s="85">
        <f t="shared" si="2628"/>
        <v>0</v>
      </c>
      <c r="AJ824" s="85">
        <v>0</v>
      </c>
      <c r="AK824" s="85">
        <v>0</v>
      </c>
      <c r="AL824" s="85">
        <f t="shared" si="2613"/>
        <v>0</v>
      </c>
      <c r="AM824" s="85">
        <v>0</v>
      </c>
      <c r="AN824" s="384">
        <f t="shared" si="2633"/>
        <v>0</v>
      </c>
      <c r="AO824" s="384">
        <f t="shared" si="2634"/>
        <v>0</v>
      </c>
      <c r="AP824" s="385">
        <f t="shared" si="2635"/>
        <v>0</v>
      </c>
      <c r="AQ824" s="384">
        <f t="shared" si="2636"/>
        <v>0</v>
      </c>
      <c r="AR824" s="384">
        <f t="shared" si="2637"/>
        <v>0</v>
      </c>
      <c r="AS824" s="385">
        <f t="shared" si="2638"/>
        <v>0</v>
      </c>
      <c r="AT824" s="385">
        <f t="shared" si="2639"/>
        <v>0</v>
      </c>
      <c r="AU824" s="86" t="s">
        <v>28</v>
      </c>
      <c r="AV824" s="87"/>
      <c r="AW824" s="88"/>
      <c r="AX824" s="88"/>
      <c r="AY824" s="88"/>
      <c r="AZ824" s="88"/>
      <c r="BA824" s="8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</row>
    <row r="825" spans="1:129" s="69" customFormat="1" hidden="1">
      <c r="A825" s="11"/>
      <c r="B825" s="4">
        <v>2017</v>
      </c>
      <c r="C825" s="82">
        <v>8323</v>
      </c>
      <c r="D825" s="82">
        <v>2</v>
      </c>
      <c r="E825" s="2">
        <v>2</v>
      </c>
      <c r="F825" s="2">
        <v>2</v>
      </c>
      <c r="G825" s="2">
        <v>5000</v>
      </c>
      <c r="H825" s="2">
        <v>5200</v>
      </c>
      <c r="I825" s="2">
        <v>521</v>
      </c>
      <c r="J825" s="83">
        <v>4</v>
      </c>
      <c r="K825" s="95" t="s">
        <v>126</v>
      </c>
      <c r="L825" s="85">
        <v>0</v>
      </c>
      <c r="M825" s="85">
        <v>0</v>
      </c>
      <c r="N825" s="85">
        <f t="shared" si="2565"/>
        <v>0</v>
      </c>
      <c r="O825" s="85">
        <v>0</v>
      </c>
      <c r="P825" s="85">
        <v>0</v>
      </c>
      <c r="Q825" s="85">
        <f t="shared" si="2566"/>
        <v>0</v>
      </c>
      <c r="R825" s="85">
        <v>0</v>
      </c>
      <c r="S825" s="85">
        <v>0</v>
      </c>
      <c r="T825" s="85">
        <v>0</v>
      </c>
      <c r="U825" s="85">
        <f t="shared" si="2610"/>
        <v>0</v>
      </c>
      <c r="V825" s="85">
        <v>0</v>
      </c>
      <c r="W825" s="85">
        <v>0</v>
      </c>
      <c r="X825" s="85">
        <f t="shared" si="2611"/>
        <v>0</v>
      </c>
      <c r="Y825" s="85">
        <v>0</v>
      </c>
      <c r="Z825" s="85">
        <v>0</v>
      </c>
      <c r="AA825" s="85">
        <v>0</v>
      </c>
      <c r="AB825" s="85">
        <f t="shared" si="2627"/>
        <v>0</v>
      </c>
      <c r="AC825" s="85">
        <v>0</v>
      </c>
      <c r="AD825" s="85">
        <v>0</v>
      </c>
      <c r="AE825" s="85">
        <f t="shared" si="2612"/>
        <v>0</v>
      </c>
      <c r="AF825" s="85">
        <v>0</v>
      </c>
      <c r="AG825" s="85">
        <v>0</v>
      </c>
      <c r="AH825" s="85">
        <v>0</v>
      </c>
      <c r="AI825" s="85">
        <f t="shared" si="2628"/>
        <v>0</v>
      </c>
      <c r="AJ825" s="85">
        <v>0</v>
      </c>
      <c r="AK825" s="85">
        <v>0</v>
      </c>
      <c r="AL825" s="85">
        <f t="shared" si="2613"/>
        <v>0</v>
      </c>
      <c r="AM825" s="85">
        <v>0</v>
      </c>
      <c r="AN825" s="384">
        <f t="shared" si="2633"/>
        <v>0</v>
      </c>
      <c r="AO825" s="384">
        <f t="shared" si="2634"/>
        <v>0</v>
      </c>
      <c r="AP825" s="385">
        <f t="shared" si="2635"/>
        <v>0</v>
      </c>
      <c r="AQ825" s="384">
        <f t="shared" si="2636"/>
        <v>0</v>
      </c>
      <c r="AR825" s="384">
        <f t="shared" si="2637"/>
        <v>0</v>
      </c>
      <c r="AS825" s="385">
        <f t="shared" si="2638"/>
        <v>0</v>
      </c>
      <c r="AT825" s="385">
        <f t="shared" si="2639"/>
        <v>0</v>
      </c>
      <c r="AU825" s="86" t="s">
        <v>28</v>
      </c>
      <c r="AV825" s="87"/>
      <c r="AW825" s="88"/>
      <c r="AX825" s="88"/>
      <c r="AY825" s="88"/>
      <c r="AZ825" s="88"/>
      <c r="BA825" s="8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</row>
    <row r="826" spans="1:129" s="69" customFormat="1" hidden="1">
      <c r="A826" s="11"/>
      <c r="B826" s="4">
        <v>2017</v>
      </c>
      <c r="C826" s="82">
        <v>8323</v>
      </c>
      <c r="D826" s="82">
        <v>2</v>
      </c>
      <c r="E826" s="2">
        <v>2</v>
      </c>
      <c r="F826" s="2">
        <v>2</v>
      </c>
      <c r="G826" s="2">
        <v>5000</v>
      </c>
      <c r="H826" s="2">
        <v>5200</v>
      </c>
      <c r="I826" s="2">
        <v>521</v>
      </c>
      <c r="J826" s="83">
        <v>5</v>
      </c>
      <c r="K826" s="95" t="s">
        <v>764</v>
      </c>
      <c r="L826" s="85">
        <v>0</v>
      </c>
      <c r="M826" s="85">
        <v>0</v>
      </c>
      <c r="N826" s="85">
        <f t="shared" si="2565"/>
        <v>0</v>
      </c>
      <c r="O826" s="85">
        <v>0</v>
      </c>
      <c r="P826" s="85">
        <v>0</v>
      </c>
      <c r="Q826" s="85">
        <f t="shared" si="2566"/>
        <v>0</v>
      </c>
      <c r="R826" s="85">
        <v>0</v>
      </c>
      <c r="S826" s="85">
        <v>0</v>
      </c>
      <c r="T826" s="85">
        <v>0</v>
      </c>
      <c r="U826" s="85">
        <f t="shared" si="2610"/>
        <v>0</v>
      </c>
      <c r="V826" s="85">
        <v>0</v>
      </c>
      <c r="W826" s="85">
        <v>0</v>
      </c>
      <c r="X826" s="85">
        <f t="shared" si="2611"/>
        <v>0</v>
      </c>
      <c r="Y826" s="85">
        <v>0</v>
      </c>
      <c r="Z826" s="85">
        <v>0</v>
      </c>
      <c r="AA826" s="85">
        <v>0</v>
      </c>
      <c r="AB826" s="85">
        <f t="shared" si="2627"/>
        <v>0</v>
      </c>
      <c r="AC826" s="85">
        <v>0</v>
      </c>
      <c r="AD826" s="85">
        <v>0</v>
      </c>
      <c r="AE826" s="85">
        <f t="shared" si="2612"/>
        <v>0</v>
      </c>
      <c r="AF826" s="85">
        <v>0</v>
      </c>
      <c r="AG826" s="85">
        <v>0</v>
      </c>
      <c r="AH826" s="85">
        <v>0</v>
      </c>
      <c r="AI826" s="85">
        <f t="shared" si="2628"/>
        <v>0</v>
      </c>
      <c r="AJ826" s="85">
        <v>0</v>
      </c>
      <c r="AK826" s="85">
        <v>0</v>
      </c>
      <c r="AL826" s="85">
        <f t="shared" si="2613"/>
        <v>0</v>
      </c>
      <c r="AM826" s="85">
        <v>0</v>
      </c>
      <c r="AN826" s="384">
        <f t="shared" si="2633"/>
        <v>0</v>
      </c>
      <c r="AO826" s="384">
        <f t="shared" si="2634"/>
        <v>0</v>
      </c>
      <c r="AP826" s="385">
        <f t="shared" si="2635"/>
        <v>0</v>
      </c>
      <c r="AQ826" s="384">
        <f t="shared" si="2636"/>
        <v>0</v>
      </c>
      <c r="AR826" s="384">
        <f t="shared" si="2637"/>
        <v>0</v>
      </c>
      <c r="AS826" s="385">
        <f t="shared" si="2638"/>
        <v>0</v>
      </c>
      <c r="AT826" s="385">
        <f t="shared" si="2639"/>
        <v>0</v>
      </c>
      <c r="AU826" s="86" t="s">
        <v>28</v>
      </c>
      <c r="AV826" s="87"/>
      <c r="AW826" s="88"/>
      <c r="AX826" s="88"/>
      <c r="AY826" s="88"/>
      <c r="AZ826" s="88"/>
      <c r="BA826" s="8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</row>
    <row r="827" spans="1:129" s="101" customFormat="1" hidden="1">
      <c r="A827" s="11"/>
      <c r="B827" s="76">
        <v>2017</v>
      </c>
      <c r="C827" s="77">
        <v>8323</v>
      </c>
      <c r="D827" s="77">
        <v>2</v>
      </c>
      <c r="E827" s="76">
        <v>2</v>
      </c>
      <c r="F827" s="76">
        <v>2</v>
      </c>
      <c r="G827" s="76">
        <v>5000</v>
      </c>
      <c r="H827" s="76">
        <v>5200</v>
      </c>
      <c r="I827" s="76">
        <v>523</v>
      </c>
      <c r="J827" s="76"/>
      <c r="K827" s="78" t="s">
        <v>52</v>
      </c>
      <c r="L827" s="79">
        <f>SUM(L828:L831)</f>
        <v>0</v>
      </c>
      <c r="M827" s="79">
        <f>SUM(M828:M831)</f>
        <v>0</v>
      </c>
      <c r="N827" s="79">
        <f t="shared" si="2565"/>
        <v>0</v>
      </c>
      <c r="O827" s="79">
        <f>SUM(O828:O831)</f>
        <v>0</v>
      </c>
      <c r="P827" s="79">
        <f>SUM(P828:P831)</f>
        <v>0</v>
      </c>
      <c r="Q827" s="79">
        <f t="shared" si="2566"/>
        <v>0</v>
      </c>
      <c r="R827" s="79">
        <f t="shared" si="2567"/>
        <v>0</v>
      </c>
      <c r="S827" s="79">
        <f>SUM(S828:S831)</f>
        <v>0</v>
      </c>
      <c r="T827" s="79">
        <f>SUM(T828:T831)</f>
        <v>0</v>
      </c>
      <c r="U827" s="79">
        <f t="shared" si="2610"/>
        <v>0</v>
      </c>
      <c r="V827" s="79">
        <f>SUM(V828:V831)</f>
        <v>0</v>
      </c>
      <c r="W827" s="79">
        <f>SUM(W828:W831)</f>
        <v>0</v>
      </c>
      <c r="X827" s="79">
        <f t="shared" si="2611"/>
        <v>0</v>
      </c>
      <c r="Y827" s="79">
        <f t="shared" ref="Y827" si="2640">U827+X827</f>
        <v>0</v>
      </c>
      <c r="Z827" s="79">
        <f>SUM(Z828:Z831)</f>
        <v>0</v>
      </c>
      <c r="AA827" s="79">
        <f>SUM(AA828:AA831)</f>
        <v>0</v>
      </c>
      <c r="AB827" s="79">
        <f t="shared" si="2627"/>
        <v>0</v>
      </c>
      <c r="AC827" s="79">
        <f>SUM(AC828:AC831)</f>
        <v>0</v>
      </c>
      <c r="AD827" s="79">
        <f>SUM(AD828:AD831)</f>
        <v>0</v>
      </c>
      <c r="AE827" s="79">
        <f t="shared" si="2612"/>
        <v>0</v>
      </c>
      <c r="AF827" s="79">
        <f t="shared" ref="AF827" si="2641">AB827+AE827</f>
        <v>0</v>
      </c>
      <c r="AG827" s="79">
        <f>SUM(AG828:AG831)</f>
        <v>0</v>
      </c>
      <c r="AH827" s="79">
        <f>SUM(AH828:AH831)</f>
        <v>0</v>
      </c>
      <c r="AI827" s="79">
        <f t="shared" si="2628"/>
        <v>0</v>
      </c>
      <c r="AJ827" s="79">
        <f>SUM(AJ828:AJ831)</f>
        <v>0</v>
      </c>
      <c r="AK827" s="79">
        <f>SUM(AK828:AK831)</f>
        <v>0</v>
      </c>
      <c r="AL827" s="79">
        <f t="shared" si="2613"/>
        <v>0</v>
      </c>
      <c r="AM827" s="79">
        <f t="shared" ref="AM827" si="2642">AI827+AL827</f>
        <v>0</v>
      </c>
      <c r="AN827" s="79">
        <f>SUM(AN828:AN831)</f>
        <v>0</v>
      </c>
      <c r="AO827" s="79">
        <f>SUM(AO828:AO831)</f>
        <v>0</v>
      </c>
      <c r="AP827" s="79">
        <f t="shared" si="2624"/>
        <v>0</v>
      </c>
      <c r="AQ827" s="79">
        <f>SUM(AQ828:AQ831)</f>
        <v>0</v>
      </c>
      <c r="AR827" s="79">
        <f>SUM(AR828:AR831)</f>
        <v>0</v>
      </c>
      <c r="AS827" s="79">
        <f t="shared" si="2625"/>
        <v>0</v>
      </c>
      <c r="AT827" s="79">
        <f t="shared" ref="AT827:AT828" si="2643">AP827+AS827</f>
        <v>0</v>
      </c>
      <c r="AU827" s="79"/>
      <c r="AV827" s="80"/>
      <c r="AW827" s="93"/>
      <c r="AX827" s="93"/>
      <c r="AY827" s="93"/>
      <c r="AZ827" s="93"/>
      <c r="BA827" s="8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</row>
    <row r="828" spans="1:129" s="69" customFormat="1" hidden="1">
      <c r="A828" s="11"/>
      <c r="B828" s="4">
        <v>2017</v>
      </c>
      <c r="C828" s="82">
        <v>8323</v>
      </c>
      <c r="D828" s="82">
        <v>2</v>
      </c>
      <c r="E828" s="2">
        <v>2</v>
      </c>
      <c r="F828" s="2">
        <v>2</v>
      </c>
      <c r="G828" s="2">
        <v>5000</v>
      </c>
      <c r="H828" s="2">
        <v>5200</v>
      </c>
      <c r="I828" s="2">
        <v>523</v>
      </c>
      <c r="J828" s="83">
        <v>1</v>
      </c>
      <c r="K828" s="104" t="s">
        <v>506</v>
      </c>
      <c r="L828" s="85">
        <v>0</v>
      </c>
      <c r="M828" s="85">
        <v>0</v>
      </c>
      <c r="N828" s="85">
        <f t="shared" si="2565"/>
        <v>0</v>
      </c>
      <c r="O828" s="85">
        <v>0</v>
      </c>
      <c r="P828" s="85">
        <v>0</v>
      </c>
      <c r="Q828" s="85">
        <f t="shared" si="2566"/>
        <v>0</v>
      </c>
      <c r="R828" s="85">
        <v>0</v>
      </c>
      <c r="S828" s="85">
        <v>0</v>
      </c>
      <c r="T828" s="85">
        <v>0</v>
      </c>
      <c r="U828" s="85">
        <f t="shared" si="2610"/>
        <v>0</v>
      </c>
      <c r="V828" s="85">
        <v>0</v>
      </c>
      <c r="W828" s="85">
        <v>0</v>
      </c>
      <c r="X828" s="85">
        <f t="shared" si="2611"/>
        <v>0</v>
      </c>
      <c r="Y828" s="85">
        <v>0</v>
      </c>
      <c r="Z828" s="85">
        <v>0</v>
      </c>
      <c r="AA828" s="85">
        <v>0</v>
      </c>
      <c r="AB828" s="85">
        <f t="shared" si="2627"/>
        <v>0</v>
      </c>
      <c r="AC828" s="85">
        <v>0</v>
      </c>
      <c r="AD828" s="85">
        <v>0</v>
      </c>
      <c r="AE828" s="85">
        <f t="shared" si="2612"/>
        <v>0</v>
      </c>
      <c r="AF828" s="85">
        <v>0</v>
      </c>
      <c r="AG828" s="85">
        <v>0</v>
      </c>
      <c r="AH828" s="85">
        <v>0</v>
      </c>
      <c r="AI828" s="85">
        <f t="shared" si="2628"/>
        <v>0</v>
      </c>
      <c r="AJ828" s="85">
        <v>0</v>
      </c>
      <c r="AK828" s="85">
        <v>0</v>
      </c>
      <c r="AL828" s="85">
        <f t="shared" si="2613"/>
        <v>0</v>
      </c>
      <c r="AM828" s="85">
        <v>0</v>
      </c>
      <c r="AN828" s="384">
        <f t="shared" ref="AN828" si="2644">L828-S828-Z828-AG828</f>
        <v>0</v>
      </c>
      <c r="AO828" s="384">
        <f t="shared" ref="AO828" si="2645">M828-T828-AA828-AH828</f>
        <v>0</v>
      </c>
      <c r="AP828" s="385">
        <f t="shared" si="2624"/>
        <v>0</v>
      </c>
      <c r="AQ828" s="384">
        <f t="shared" ref="AQ828" si="2646">O828-V828-AC828-AJ828</f>
        <v>0</v>
      </c>
      <c r="AR828" s="384">
        <f t="shared" ref="AR828" si="2647">P828-W828-AD828-AK828</f>
        <v>0</v>
      </c>
      <c r="AS828" s="385">
        <f t="shared" si="2625"/>
        <v>0</v>
      </c>
      <c r="AT828" s="385">
        <f t="shared" si="2643"/>
        <v>0</v>
      </c>
      <c r="AU828" s="86" t="s">
        <v>28</v>
      </c>
      <c r="AV828" s="87"/>
      <c r="AW828" s="88"/>
      <c r="AX828" s="88"/>
      <c r="AY828" s="88"/>
      <c r="AZ828" s="88"/>
      <c r="BA828" s="8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</row>
    <row r="829" spans="1:129" s="69" customFormat="1" hidden="1">
      <c r="A829" s="11"/>
      <c r="B829" s="4">
        <v>2017</v>
      </c>
      <c r="C829" s="82">
        <v>8323</v>
      </c>
      <c r="D829" s="82">
        <v>2</v>
      </c>
      <c r="E829" s="2">
        <v>2</v>
      </c>
      <c r="F829" s="2">
        <v>2</v>
      </c>
      <c r="G829" s="2">
        <v>5000</v>
      </c>
      <c r="H829" s="2">
        <v>5200</v>
      </c>
      <c r="I829" s="2">
        <v>523</v>
      </c>
      <c r="J829" s="83">
        <v>2</v>
      </c>
      <c r="K829" s="95" t="s">
        <v>1133</v>
      </c>
      <c r="L829" s="85">
        <v>0</v>
      </c>
      <c r="M829" s="85">
        <v>0</v>
      </c>
      <c r="N829" s="85">
        <f t="shared" si="2565"/>
        <v>0</v>
      </c>
      <c r="O829" s="85">
        <v>0</v>
      </c>
      <c r="P829" s="85">
        <v>0</v>
      </c>
      <c r="Q829" s="85">
        <f t="shared" si="2566"/>
        <v>0</v>
      </c>
      <c r="R829" s="85">
        <v>0</v>
      </c>
      <c r="S829" s="85">
        <v>0</v>
      </c>
      <c r="T829" s="85">
        <v>0</v>
      </c>
      <c r="U829" s="85">
        <f t="shared" si="2610"/>
        <v>0</v>
      </c>
      <c r="V829" s="85">
        <v>0</v>
      </c>
      <c r="W829" s="85">
        <v>0</v>
      </c>
      <c r="X829" s="85">
        <f t="shared" si="2611"/>
        <v>0</v>
      </c>
      <c r="Y829" s="85">
        <v>0</v>
      </c>
      <c r="Z829" s="85">
        <v>0</v>
      </c>
      <c r="AA829" s="85">
        <v>0</v>
      </c>
      <c r="AB829" s="85">
        <f t="shared" si="2627"/>
        <v>0</v>
      </c>
      <c r="AC829" s="85">
        <v>0</v>
      </c>
      <c r="AD829" s="85">
        <v>0</v>
      </c>
      <c r="AE829" s="85">
        <f t="shared" si="2612"/>
        <v>0</v>
      </c>
      <c r="AF829" s="85">
        <v>0</v>
      </c>
      <c r="AG829" s="85">
        <v>0</v>
      </c>
      <c r="AH829" s="85">
        <v>0</v>
      </c>
      <c r="AI829" s="85">
        <f t="shared" si="2628"/>
        <v>0</v>
      </c>
      <c r="AJ829" s="85">
        <v>0</v>
      </c>
      <c r="AK829" s="85">
        <v>0</v>
      </c>
      <c r="AL829" s="85">
        <f t="shared" si="2613"/>
        <v>0</v>
      </c>
      <c r="AM829" s="85">
        <v>0</v>
      </c>
      <c r="AN829" s="384">
        <f t="shared" ref="AN829:AN831" si="2648">L829-S829-Z829-AG829</f>
        <v>0</v>
      </c>
      <c r="AO829" s="384">
        <f t="shared" ref="AO829:AO831" si="2649">M829-T829-AA829-AH829</f>
        <v>0</v>
      </c>
      <c r="AP829" s="385">
        <f t="shared" ref="AP829:AP831" si="2650">AN829+AO829</f>
        <v>0</v>
      </c>
      <c r="AQ829" s="384">
        <f t="shared" ref="AQ829:AQ831" si="2651">O829-V829-AC829-AJ829</f>
        <v>0</v>
      </c>
      <c r="AR829" s="384">
        <f t="shared" ref="AR829:AR831" si="2652">P829-W829-AD829-AK829</f>
        <v>0</v>
      </c>
      <c r="AS829" s="385">
        <f t="shared" ref="AS829:AS831" si="2653">AQ829+AR829</f>
        <v>0</v>
      </c>
      <c r="AT829" s="385">
        <f t="shared" ref="AT829:AT831" si="2654">AP829+AS829</f>
        <v>0</v>
      </c>
      <c r="AU829" s="86" t="s">
        <v>28</v>
      </c>
      <c r="AV829" s="87"/>
      <c r="AW829" s="88"/>
      <c r="AX829" s="88"/>
      <c r="AY829" s="88"/>
      <c r="AZ829" s="88"/>
      <c r="BA829" s="8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</row>
    <row r="830" spans="1:129" s="69" customFormat="1" hidden="1">
      <c r="A830" s="11"/>
      <c r="B830" s="4">
        <v>2017</v>
      </c>
      <c r="C830" s="82">
        <v>8323</v>
      </c>
      <c r="D830" s="82">
        <v>2</v>
      </c>
      <c r="E830" s="2">
        <v>2</v>
      </c>
      <c r="F830" s="2">
        <v>2</v>
      </c>
      <c r="G830" s="2">
        <v>5000</v>
      </c>
      <c r="H830" s="2">
        <v>5200</v>
      </c>
      <c r="I830" s="2">
        <v>523</v>
      </c>
      <c r="J830" s="83">
        <v>3</v>
      </c>
      <c r="K830" s="104" t="s">
        <v>127</v>
      </c>
      <c r="L830" s="85">
        <v>0</v>
      </c>
      <c r="M830" s="85">
        <v>0</v>
      </c>
      <c r="N830" s="85">
        <f t="shared" si="2565"/>
        <v>0</v>
      </c>
      <c r="O830" s="85">
        <v>0</v>
      </c>
      <c r="P830" s="85">
        <v>0</v>
      </c>
      <c r="Q830" s="85">
        <f t="shared" si="2566"/>
        <v>0</v>
      </c>
      <c r="R830" s="85">
        <v>0</v>
      </c>
      <c r="S830" s="85">
        <v>0</v>
      </c>
      <c r="T830" s="85">
        <v>0</v>
      </c>
      <c r="U830" s="85">
        <f t="shared" si="2610"/>
        <v>0</v>
      </c>
      <c r="V830" s="85">
        <v>0</v>
      </c>
      <c r="W830" s="85">
        <v>0</v>
      </c>
      <c r="X830" s="85">
        <f t="shared" si="2611"/>
        <v>0</v>
      </c>
      <c r="Y830" s="85">
        <v>0</v>
      </c>
      <c r="Z830" s="85">
        <v>0</v>
      </c>
      <c r="AA830" s="85">
        <v>0</v>
      </c>
      <c r="AB830" s="85">
        <f t="shared" si="2627"/>
        <v>0</v>
      </c>
      <c r="AC830" s="85">
        <v>0</v>
      </c>
      <c r="AD830" s="85">
        <v>0</v>
      </c>
      <c r="AE830" s="85">
        <f t="shared" si="2612"/>
        <v>0</v>
      </c>
      <c r="AF830" s="85">
        <v>0</v>
      </c>
      <c r="AG830" s="85">
        <v>0</v>
      </c>
      <c r="AH830" s="85">
        <v>0</v>
      </c>
      <c r="AI830" s="85">
        <f t="shared" si="2628"/>
        <v>0</v>
      </c>
      <c r="AJ830" s="85">
        <v>0</v>
      </c>
      <c r="AK830" s="85">
        <v>0</v>
      </c>
      <c r="AL830" s="85">
        <f t="shared" si="2613"/>
        <v>0</v>
      </c>
      <c r="AM830" s="85">
        <v>0</v>
      </c>
      <c r="AN830" s="384">
        <f t="shared" si="2648"/>
        <v>0</v>
      </c>
      <c r="AO830" s="384">
        <f t="shared" si="2649"/>
        <v>0</v>
      </c>
      <c r="AP830" s="385">
        <f t="shared" si="2650"/>
        <v>0</v>
      </c>
      <c r="AQ830" s="384">
        <f t="shared" si="2651"/>
        <v>0</v>
      </c>
      <c r="AR830" s="384">
        <f t="shared" si="2652"/>
        <v>0</v>
      </c>
      <c r="AS830" s="385">
        <f t="shared" si="2653"/>
        <v>0</v>
      </c>
      <c r="AT830" s="385">
        <f t="shared" si="2654"/>
        <v>0</v>
      </c>
      <c r="AU830" s="86" t="s">
        <v>28</v>
      </c>
      <c r="AV830" s="87"/>
      <c r="AW830" s="88"/>
      <c r="AX830" s="88"/>
      <c r="AY830" s="88"/>
      <c r="AZ830" s="88"/>
      <c r="BA830" s="8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</row>
    <row r="831" spans="1:129" s="69" customFormat="1" hidden="1">
      <c r="A831" s="11"/>
      <c r="B831" s="4">
        <v>2017</v>
      </c>
      <c r="C831" s="82">
        <v>8323</v>
      </c>
      <c r="D831" s="82">
        <v>2</v>
      </c>
      <c r="E831" s="2">
        <v>2</v>
      </c>
      <c r="F831" s="2">
        <v>2</v>
      </c>
      <c r="G831" s="2">
        <v>5000</v>
      </c>
      <c r="H831" s="2">
        <v>5200</v>
      </c>
      <c r="I831" s="2">
        <v>523</v>
      </c>
      <c r="J831" s="83">
        <v>4</v>
      </c>
      <c r="K831" s="104" t="s">
        <v>53</v>
      </c>
      <c r="L831" s="85">
        <v>0</v>
      </c>
      <c r="M831" s="85">
        <v>0</v>
      </c>
      <c r="N831" s="85">
        <f t="shared" si="2565"/>
        <v>0</v>
      </c>
      <c r="O831" s="85">
        <v>0</v>
      </c>
      <c r="P831" s="85">
        <v>0</v>
      </c>
      <c r="Q831" s="85">
        <f t="shared" si="2566"/>
        <v>0</v>
      </c>
      <c r="R831" s="85">
        <v>0</v>
      </c>
      <c r="S831" s="85">
        <v>0</v>
      </c>
      <c r="T831" s="85">
        <v>0</v>
      </c>
      <c r="U831" s="85">
        <f t="shared" si="2610"/>
        <v>0</v>
      </c>
      <c r="V831" s="85">
        <v>0</v>
      </c>
      <c r="W831" s="85">
        <v>0</v>
      </c>
      <c r="X831" s="85">
        <f t="shared" si="2611"/>
        <v>0</v>
      </c>
      <c r="Y831" s="85">
        <v>0</v>
      </c>
      <c r="Z831" s="85">
        <v>0</v>
      </c>
      <c r="AA831" s="85">
        <v>0</v>
      </c>
      <c r="AB831" s="85">
        <f t="shared" si="2627"/>
        <v>0</v>
      </c>
      <c r="AC831" s="85">
        <v>0</v>
      </c>
      <c r="AD831" s="85">
        <v>0</v>
      </c>
      <c r="AE831" s="85">
        <f t="shared" si="2612"/>
        <v>0</v>
      </c>
      <c r="AF831" s="85">
        <v>0</v>
      </c>
      <c r="AG831" s="85">
        <v>0</v>
      </c>
      <c r="AH831" s="85">
        <v>0</v>
      </c>
      <c r="AI831" s="85">
        <f t="shared" si="2628"/>
        <v>0</v>
      </c>
      <c r="AJ831" s="85">
        <v>0</v>
      </c>
      <c r="AK831" s="85">
        <v>0</v>
      </c>
      <c r="AL831" s="85">
        <f t="shared" si="2613"/>
        <v>0</v>
      </c>
      <c r="AM831" s="85">
        <v>0</v>
      </c>
      <c r="AN831" s="384">
        <f t="shared" si="2648"/>
        <v>0</v>
      </c>
      <c r="AO831" s="384">
        <f t="shared" si="2649"/>
        <v>0</v>
      </c>
      <c r="AP831" s="385">
        <f t="shared" si="2650"/>
        <v>0</v>
      </c>
      <c r="AQ831" s="384">
        <f t="shared" si="2651"/>
        <v>0</v>
      </c>
      <c r="AR831" s="384">
        <f t="shared" si="2652"/>
        <v>0</v>
      </c>
      <c r="AS831" s="385">
        <f t="shared" si="2653"/>
        <v>0</v>
      </c>
      <c r="AT831" s="385">
        <f t="shared" si="2654"/>
        <v>0</v>
      </c>
      <c r="AU831" s="86" t="s">
        <v>28</v>
      </c>
      <c r="AV831" s="87"/>
      <c r="AW831" s="88"/>
      <c r="AX831" s="88"/>
      <c r="AY831" s="88"/>
      <c r="AZ831" s="88"/>
      <c r="BA831" s="8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</row>
    <row r="832" spans="1:129" s="92" customFormat="1">
      <c r="A832" s="11"/>
      <c r="B832" s="70">
        <v>2017</v>
      </c>
      <c r="C832" s="71">
        <v>8323</v>
      </c>
      <c r="D832" s="71">
        <v>2</v>
      </c>
      <c r="E832" s="70">
        <v>2</v>
      </c>
      <c r="F832" s="70">
        <v>2</v>
      </c>
      <c r="G832" s="70">
        <v>5000</v>
      </c>
      <c r="H832" s="70">
        <v>5300</v>
      </c>
      <c r="I832" s="70"/>
      <c r="J832" s="70"/>
      <c r="K832" s="72" t="s">
        <v>129</v>
      </c>
      <c r="L832" s="73">
        <f>L833+L856</f>
        <v>12000</v>
      </c>
      <c r="M832" s="73">
        <f>M833+M856</f>
        <v>0</v>
      </c>
      <c r="N832" s="73">
        <f t="shared" si="2565"/>
        <v>12000</v>
      </c>
      <c r="O832" s="73">
        <f>O833+O856</f>
        <v>0</v>
      </c>
      <c r="P832" s="73">
        <f>P833+P856</f>
        <v>0</v>
      </c>
      <c r="Q832" s="73">
        <f t="shared" si="2566"/>
        <v>0</v>
      </c>
      <c r="R832" s="73">
        <f t="shared" si="2567"/>
        <v>12000</v>
      </c>
      <c r="S832" s="73">
        <f>S833+S856</f>
        <v>0</v>
      </c>
      <c r="T832" s="73">
        <f>T833+T856</f>
        <v>0</v>
      </c>
      <c r="U832" s="73">
        <f t="shared" si="2610"/>
        <v>0</v>
      </c>
      <c r="V832" s="73">
        <f>V833+V856</f>
        <v>0</v>
      </c>
      <c r="W832" s="73">
        <f>W833+W856</f>
        <v>0</v>
      </c>
      <c r="X832" s="73">
        <f t="shared" si="2611"/>
        <v>0</v>
      </c>
      <c r="Y832" s="73">
        <f t="shared" ref="Y832:Y833" si="2655">U832+X832</f>
        <v>0</v>
      </c>
      <c r="Z832" s="73">
        <f>Z833+Z856</f>
        <v>0</v>
      </c>
      <c r="AA832" s="73">
        <f>AA833+AA856</f>
        <v>0</v>
      </c>
      <c r="AB832" s="73">
        <f t="shared" si="2627"/>
        <v>0</v>
      </c>
      <c r="AC832" s="73">
        <f>AC833+AC856</f>
        <v>0</v>
      </c>
      <c r="AD832" s="73">
        <f>AD833+AD856</f>
        <v>0</v>
      </c>
      <c r="AE832" s="73">
        <f t="shared" si="2612"/>
        <v>0</v>
      </c>
      <c r="AF832" s="73">
        <f t="shared" ref="AF832:AF833" si="2656">AB832+AE832</f>
        <v>0</v>
      </c>
      <c r="AG832" s="73">
        <f>AG833+AG856</f>
        <v>0</v>
      </c>
      <c r="AH832" s="73">
        <f>AH833+AH856</f>
        <v>0</v>
      </c>
      <c r="AI832" s="73">
        <f t="shared" si="2628"/>
        <v>0</v>
      </c>
      <c r="AJ832" s="73">
        <f>AJ833+AJ856</f>
        <v>0</v>
      </c>
      <c r="AK832" s="73">
        <f>AK833+AK856</f>
        <v>0</v>
      </c>
      <c r="AL832" s="73">
        <f t="shared" si="2613"/>
        <v>0</v>
      </c>
      <c r="AM832" s="73">
        <f t="shared" ref="AM832:AM833" si="2657">AI832+AL832</f>
        <v>0</v>
      </c>
      <c r="AN832" s="73">
        <f>AN833+AN856</f>
        <v>12000</v>
      </c>
      <c r="AO832" s="73">
        <f>AO833+AO856</f>
        <v>0</v>
      </c>
      <c r="AP832" s="73">
        <f t="shared" si="2624"/>
        <v>12000</v>
      </c>
      <c r="AQ832" s="73">
        <f>AQ833+AQ856</f>
        <v>0</v>
      </c>
      <c r="AR832" s="73">
        <f>AR833+AR856</f>
        <v>0</v>
      </c>
      <c r="AS832" s="73">
        <f t="shared" si="2625"/>
        <v>0</v>
      </c>
      <c r="AT832" s="73">
        <f t="shared" ref="AT832:AT834" si="2658">AP832+AS832</f>
        <v>12000</v>
      </c>
      <c r="AU832" s="73"/>
      <c r="AV832" s="74"/>
      <c r="AW832" s="91"/>
      <c r="AX832" s="91"/>
      <c r="AY832" s="91"/>
      <c r="AZ832" s="91"/>
      <c r="BA832" s="75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</row>
    <row r="833" spans="1:129" s="101" customFormat="1">
      <c r="A833" s="11"/>
      <c r="B833" s="76">
        <v>2017</v>
      </c>
      <c r="C833" s="77">
        <v>8323</v>
      </c>
      <c r="D833" s="77">
        <v>2</v>
      </c>
      <c r="E833" s="76">
        <v>2</v>
      </c>
      <c r="F833" s="76">
        <v>2</v>
      </c>
      <c r="G833" s="76">
        <v>5000</v>
      </c>
      <c r="H833" s="76">
        <v>5300</v>
      </c>
      <c r="I833" s="76">
        <v>531</v>
      </c>
      <c r="J833" s="76"/>
      <c r="K833" s="78" t="s">
        <v>130</v>
      </c>
      <c r="L833" s="79">
        <f>SUM(L834:L855)</f>
        <v>12000</v>
      </c>
      <c r="M833" s="79">
        <f>SUM(M834:M855)</f>
        <v>0</v>
      </c>
      <c r="N833" s="79">
        <f t="shared" si="2565"/>
        <v>12000</v>
      </c>
      <c r="O833" s="79">
        <f>SUM(O834:O855)</f>
        <v>0</v>
      </c>
      <c r="P833" s="79">
        <f>SUM(P834:P855)</f>
        <v>0</v>
      </c>
      <c r="Q833" s="79">
        <f t="shared" si="2566"/>
        <v>0</v>
      </c>
      <c r="R833" s="79">
        <f t="shared" si="2567"/>
        <v>12000</v>
      </c>
      <c r="S833" s="79">
        <f>SUM(S834:S855)</f>
        <v>0</v>
      </c>
      <c r="T833" s="79">
        <f>SUM(T834:T855)</f>
        <v>0</v>
      </c>
      <c r="U833" s="79">
        <f t="shared" si="2610"/>
        <v>0</v>
      </c>
      <c r="V833" s="79">
        <f>SUM(V834:V855)</f>
        <v>0</v>
      </c>
      <c r="W833" s="79">
        <f>SUM(W834:W855)</f>
        <v>0</v>
      </c>
      <c r="X833" s="79">
        <f t="shared" si="2611"/>
        <v>0</v>
      </c>
      <c r="Y833" s="79">
        <f t="shared" si="2655"/>
        <v>0</v>
      </c>
      <c r="Z833" s="79">
        <f>SUM(Z834:Z855)</f>
        <v>0</v>
      </c>
      <c r="AA833" s="79">
        <f>SUM(AA834:AA855)</f>
        <v>0</v>
      </c>
      <c r="AB833" s="79">
        <f t="shared" si="2627"/>
        <v>0</v>
      </c>
      <c r="AC833" s="79">
        <f>SUM(AC834:AC855)</f>
        <v>0</v>
      </c>
      <c r="AD833" s="79">
        <f>SUM(AD834:AD855)</f>
        <v>0</v>
      </c>
      <c r="AE833" s="79">
        <f t="shared" si="2612"/>
        <v>0</v>
      </c>
      <c r="AF833" s="79">
        <f t="shared" si="2656"/>
        <v>0</v>
      </c>
      <c r="AG833" s="79">
        <f>SUM(AG834:AG855)</f>
        <v>0</v>
      </c>
      <c r="AH833" s="79">
        <f>SUM(AH834:AH855)</f>
        <v>0</v>
      </c>
      <c r="AI833" s="79">
        <f t="shared" si="2628"/>
        <v>0</v>
      </c>
      <c r="AJ833" s="79">
        <f>SUM(AJ834:AJ855)</f>
        <v>0</v>
      </c>
      <c r="AK833" s="79">
        <f>SUM(AK834:AK855)</f>
        <v>0</v>
      </c>
      <c r="AL833" s="79">
        <f t="shared" si="2613"/>
        <v>0</v>
      </c>
      <c r="AM833" s="79">
        <f t="shared" si="2657"/>
        <v>0</v>
      </c>
      <c r="AN833" s="79">
        <f>SUM(AN834:AN855)</f>
        <v>12000</v>
      </c>
      <c r="AO833" s="79">
        <f>SUM(AO834:AO855)</f>
        <v>0</v>
      </c>
      <c r="AP833" s="79">
        <f t="shared" si="2624"/>
        <v>12000</v>
      </c>
      <c r="AQ833" s="79">
        <f>SUM(AQ834:AQ855)</f>
        <v>0</v>
      </c>
      <c r="AR833" s="79">
        <f>SUM(AR834:AR855)</f>
        <v>0</v>
      </c>
      <c r="AS833" s="79">
        <f t="shared" si="2625"/>
        <v>0</v>
      </c>
      <c r="AT833" s="79">
        <f t="shared" si="2658"/>
        <v>12000</v>
      </c>
      <c r="AU833" s="79"/>
      <c r="AV833" s="80"/>
      <c r="AW833" s="93"/>
      <c r="AX833" s="93"/>
      <c r="AY833" s="93"/>
      <c r="AZ833" s="93"/>
      <c r="BA833" s="8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</row>
    <row r="834" spans="1:129" s="69" customFormat="1" hidden="1">
      <c r="A834" s="11"/>
      <c r="B834" s="4">
        <v>2017</v>
      </c>
      <c r="C834" s="82">
        <v>8323</v>
      </c>
      <c r="D834" s="82">
        <v>2</v>
      </c>
      <c r="E834" s="2">
        <v>2</v>
      </c>
      <c r="F834" s="2">
        <v>2</v>
      </c>
      <c r="G834" s="2">
        <v>5000</v>
      </c>
      <c r="H834" s="2">
        <v>5300</v>
      </c>
      <c r="I834" s="2">
        <v>531</v>
      </c>
      <c r="J834" s="83">
        <v>1</v>
      </c>
      <c r="K834" s="95" t="s">
        <v>1134</v>
      </c>
      <c r="L834" s="85">
        <v>0</v>
      </c>
      <c r="M834" s="85">
        <v>0</v>
      </c>
      <c r="N834" s="85">
        <f t="shared" si="2565"/>
        <v>0</v>
      </c>
      <c r="O834" s="85">
        <v>0</v>
      </c>
      <c r="P834" s="85">
        <v>0</v>
      </c>
      <c r="Q834" s="85">
        <f t="shared" si="2566"/>
        <v>0</v>
      </c>
      <c r="R834" s="85">
        <v>0</v>
      </c>
      <c r="S834" s="85">
        <v>0</v>
      </c>
      <c r="T834" s="85">
        <v>0</v>
      </c>
      <c r="U834" s="85">
        <f t="shared" si="2610"/>
        <v>0</v>
      </c>
      <c r="V834" s="85">
        <v>0</v>
      </c>
      <c r="W834" s="85">
        <v>0</v>
      </c>
      <c r="X834" s="85">
        <f t="shared" si="2611"/>
        <v>0</v>
      </c>
      <c r="Y834" s="85">
        <v>0</v>
      </c>
      <c r="Z834" s="85">
        <v>0</v>
      </c>
      <c r="AA834" s="85">
        <v>0</v>
      </c>
      <c r="AB834" s="85">
        <f t="shared" si="2627"/>
        <v>0</v>
      </c>
      <c r="AC834" s="85">
        <v>0</v>
      </c>
      <c r="AD834" s="85">
        <v>0</v>
      </c>
      <c r="AE834" s="85">
        <f t="shared" si="2612"/>
        <v>0</v>
      </c>
      <c r="AF834" s="85">
        <v>0</v>
      </c>
      <c r="AG834" s="85">
        <v>0</v>
      </c>
      <c r="AH834" s="85">
        <v>0</v>
      </c>
      <c r="AI834" s="85">
        <f t="shared" si="2628"/>
        <v>0</v>
      </c>
      <c r="AJ834" s="85">
        <v>0</v>
      </c>
      <c r="AK834" s="85">
        <v>0</v>
      </c>
      <c r="AL834" s="85">
        <f t="shared" si="2613"/>
        <v>0</v>
      </c>
      <c r="AM834" s="85">
        <v>0</v>
      </c>
      <c r="AN834" s="384">
        <f t="shared" ref="AN834" si="2659">L834-S834-Z834-AG834</f>
        <v>0</v>
      </c>
      <c r="AO834" s="384">
        <f t="shared" ref="AO834" si="2660">M834-T834-AA834-AH834</f>
        <v>0</v>
      </c>
      <c r="AP834" s="385">
        <f t="shared" si="2624"/>
        <v>0</v>
      </c>
      <c r="AQ834" s="384">
        <f t="shared" ref="AQ834" si="2661">O834-V834-AC834-AJ834</f>
        <v>0</v>
      </c>
      <c r="AR834" s="384">
        <f t="shared" ref="AR834" si="2662">P834-W834-AD834-AK834</f>
        <v>0</v>
      </c>
      <c r="AS834" s="385">
        <f t="shared" si="2625"/>
        <v>0</v>
      </c>
      <c r="AT834" s="385">
        <f t="shared" si="2658"/>
        <v>0</v>
      </c>
      <c r="AU834" s="86" t="s">
        <v>28</v>
      </c>
      <c r="AV834" s="87"/>
      <c r="AW834" s="88"/>
      <c r="AX834" s="88"/>
      <c r="AY834" s="88"/>
      <c r="AZ834" s="88"/>
      <c r="BA834" s="8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</row>
    <row r="835" spans="1:129" s="69" customFormat="1" hidden="1">
      <c r="A835" s="11"/>
      <c r="B835" s="4">
        <v>2017</v>
      </c>
      <c r="C835" s="82">
        <v>8323</v>
      </c>
      <c r="D835" s="82">
        <v>2</v>
      </c>
      <c r="E835" s="2">
        <v>2</v>
      </c>
      <c r="F835" s="2">
        <v>2</v>
      </c>
      <c r="G835" s="2">
        <v>5000</v>
      </c>
      <c r="H835" s="2">
        <v>5300</v>
      </c>
      <c r="I835" s="2">
        <v>531</v>
      </c>
      <c r="J835" s="83">
        <v>2</v>
      </c>
      <c r="K835" s="95" t="s">
        <v>131</v>
      </c>
      <c r="L835" s="85">
        <v>0</v>
      </c>
      <c r="M835" s="85">
        <v>0</v>
      </c>
      <c r="N835" s="85">
        <f t="shared" si="2565"/>
        <v>0</v>
      </c>
      <c r="O835" s="85">
        <v>0</v>
      </c>
      <c r="P835" s="85">
        <v>0</v>
      </c>
      <c r="Q835" s="85">
        <f t="shared" si="2566"/>
        <v>0</v>
      </c>
      <c r="R835" s="85">
        <v>0</v>
      </c>
      <c r="S835" s="85">
        <v>0</v>
      </c>
      <c r="T835" s="85">
        <v>0</v>
      </c>
      <c r="U835" s="85">
        <f t="shared" si="2610"/>
        <v>0</v>
      </c>
      <c r="V835" s="85">
        <v>0</v>
      </c>
      <c r="W835" s="85">
        <v>0</v>
      </c>
      <c r="X835" s="85">
        <f t="shared" si="2611"/>
        <v>0</v>
      </c>
      <c r="Y835" s="85">
        <v>0</v>
      </c>
      <c r="Z835" s="85">
        <v>0</v>
      </c>
      <c r="AA835" s="85">
        <v>0</v>
      </c>
      <c r="AB835" s="85">
        <f t="shared" si="2627"/>
        <v>0</v>
      </c>
      <c r="AC835" s="85">
        <v>0</v>
      </c>
      <c r="AD835" s="85">
        <v>0</v>
      </c>
      <c r="AE835" s="85">
        <f t="shared" si="2612"/>
        <v>0</v>
      </c>
      <c r="AF835" s="85">
        <v>0</v>
      </c>
      <c r="AG835" s="85">
        <v>0</v>
      </c>
      <c r="AH835" s="85">
        <v>0</v>
      </c>
      <c r="AI835" s="85">
        <f t="shared" si="2628"/>
        <v>0</v>
      </c>
      <c r="AJ835" s="85">
        <v>0</v>
      </c>
      <c r="AK835" s="85">
        <v>0</v>
      </c>
      <c r="AL835" s="85">
        <f t="shared" si="2613"/>
        <v>0</v>
      </c>
      <c r="AM835" s="85">
        <v>0</v>
      </c>
      <c r="AN835" s="384">
        <f t="shared" ref="AN835:AN855" si="2663">L835-S835-Z835-AG835</f>
        <v>0</v>
      </c>
      <c r="AO835" s="384">
        <f t="shared" ref="AO835:AO855" si="2664">M835-T835-AA835-AH835</f>
        <v>0</v>
      </c>
      <c r="AP835" s="385">
        <f t="shared" ref="AP835:AP855" si="2665">AN835+AO835</f>
        <v>0</v>
      </c>
      <c r="AQ835" s="384">
        <f t="shared" ref="AQ835:AQ855" si="2666">O835-V835-AC835-AJ835</f>
        <v>0</v>
      </c>
      <c r="AR835" s="384">
        <f t="shared" ref="AR835:AR855" si="2667">P835-W835-AD835-AK835</f>
        <v>0</v>
      </c>
      <c r="AS835" s="385">
        <f t="shared" ref="AS835:AS855" si="2668">AQ835+AR835</f>
        <v>0</v>
      </c>
      <c r="AT835" s="385">
        <f t="shared" ref="AT835:AT855" si="2669">AP835+AS835</f>
        <v>0</v>
      </c>
      <c r="AU835" s="86" t="s">
        <v>28</v>
      </c>
      <c r="AV835" s="87"/>
      <c r="AW835" s="88"/>
      <c r="AX835" s="88"/>
      <c r="AY835" s="88"/>
      <c r="AZ835" s="88"/>
      <c r="BA835" s="8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</row>
    <row r="836" spans="1:129" s="69" customFormat="1" hidden="1">
      <c r="A836" s="11"/>
      <c r="B836" s="4">
        <v>2017</v>
      </c>
      <c r="C836" s="82">
        <v>8323</v>
      </c>
      <c r="D836" s="82">
        <v>2</v>
      </c>
      <c r="E836" s="2">
        <v>2</v>
      </c>
      <c r="F836" s="2">
        <v>2</v>
      </c>
      <c r="G836" s="2">
        <v>5000</v>
      </c>
      <c r="H836" s="2">
        <v>5300</v>
      </c>
      <c r="I836" s="2">
        <v>531</v>
      </c>
      <c r="J836" s="83">
        <v>3</v>
      </c>
      <c r="K836" s="95" t="s">
        <v>507</v>
      </c>
      <c r="L836" s="85">
        <v>0</v>
      </c>
      <c r="M836" s="85">
        <v>0</v>
      </c>
      <c r="N836" s="85">
        <f t="shared" si="2565"/>
        <v>0</v>
      </c>
      <c r="O836" s="85">
        <v>0</v>
      </c>
      <c r="P836" s="85">
        <v>0</v>
      </c>
      <c r="Q836" s="85">
        <f t="shared" si="2566"/>
        <v>0</v>
      </c>
      <c r="R836" s="85">
        <v>0</v>
      </c>
      <c r="S836" s="85">
        <v>0</v>
      </c>
      <c r="T836" s="85">
        <v>0</v>
      </c>
      <c r="U836" s="85">
        <f t="shared" si="2610"/>
        <v>0</v>
      </c>
      <c r="V836" s="85">
        <v>0</v>
      </c>
      <c r="W836" s="85">
        <v>0</v>
      </c>
      <c r="X836" s="85">
        <f t="shared" si="2611"/>
        <v>0</v>
      </c>
      <c r="Y836" s="85">
        <v>0</v>
      </c>
      <c r="Z836" s="85">
        <v>0</v>
      </c>
      <c r="AA836" s="85">
        <v>0</v>
      </c>
      <c r="AB836" s="85">
        <f t="shared" si="2627"/>
        <v>0</v>
      </c>
      <c r="AC836" s="85">
        <v>0</v>
      </c>
      <c r="AD836" s="85">
        <v>0</v>
      </c>
      <c r="AE836" s="85">
        <f t="shared" si="2612"/>
        <v>0</v>
      </c>
      <c r="AF836" s="85">
        <v>0</v>
      </c>
      <c r="AG836" s="85">
        <v>0</v>
      </c>
      <c r="AH836" s="85">
        <v>0</v>
      </c>
      <c r="AI836" s="85">
        <f t="shared" si="2628"/>
        <v>0</v>
      </c>
      <c r="AJ836" s="85">
        <v>0</v>
      </c>
      <c r="AK836" s="85">
        <v>0</v>
      </c>
      <c r="AL836" s="85">
        <f t="shared" si="2613"/>
        <v>0</v>
      </c>
      <c r="AM836" s="85">
        <v>0</v>
      </c>
      <c r="AN836" s="384">
        <f t="shared" si="2663"/>
        <v>0</v>
      </c>
      <c r="AO836" s="384">
        <f t="shared" si="2664"/>
        <v>0</v>
      </c>
      <c r="AP836" s="385">
        <f t="shared" si="2665"/>
        <v>0</v>
      </c>
      <c r="AQ836" s="384">
        <f t="shared" si="2666"/>
        <v>0</v>
      </c>
      <c r="AR836" s="384">
        <f t="shared" si="2667"/>
        <v>0</v>
      </c>
      <c r="AS836" s="385">
        <f t="shared" si="2668"/>
        <v>0</v>
      </c>
      <c r="AT836" s="385">
        <f t="shared" si="2669"/>
        <v>0</v>
      </c>
      <c r="AU836" s="86" t="s">
        <v>28</v>
      </c>
      <c r="AV836" s="87"/>
      <c r="AW836" s="88"/>
      <c r="AX836" s="88"/>
      <c r="AY836" s="88"/>
      <c r="AZ836" s="88"/>
      <c r="BA836" s="8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</row>
    <row r="837" spans="1:129" s="69" customFormat="1" hidden="1">
      <c r="A837" s="11"/>
      <c r="B837" s="4">
        <v>2017</v>
      </c>
      <c r="C837" s="82">
        <v>8323</v>
      </c>
      <c r="D837" s="82">
        <v>2</v>
      </c>
      <c r="E837" s="2">
        <v>2</v>
      </c>
      <c r="F837" s="2">
        <v>2</v>
      </c>
      <c r="G837" s="2">
        <v>5000</v>
      </c>
      <c r="H837" s="2">
        <v>5300</v>
      </c>
      <c r="I837" s="2">
        <v>531</v>
      </c>
      <c r="J837" s="83">
        <v>4</v>
      </c>
      <c r="K837" s="95" t="s">
        <v>298</v>
      </c>
      <c r="L837" s="85">
        <v>0</v>
      </c>
      <c r="M837" s="85">
        <v>0</v>
      </c>
      <c r="N837" s="85">
        <f t="shared" si="2565"/>
        <v>0</v>
      </c>
      <c r="O837" s="85">
        <v>0</v>
      </c>
      <c r="P837" s="85">
        <v>0</v>
      </c>
      <c r="Q837" s="85">
        <f t="shared" si="2566"/>
        <v>0</v>
      </c>
      <c r="R837" s="85">
        <v>0</v>
      </c>
      <c r="S837" s="85">
        <v>0</v>
      </c>
      <c r="T837" s="85">
        <v>0</v>
      </c>
      <c r="U837" s="85">
        <f t="shared" si="2610"/>
        <v>0</v>
      </c>
      <c r="V837" s="85">
        <v>0</v>
      </c>
      <c r="W837" s="85">
        <v>0</v>
      </c>
      <c r="X837" s="85">
        <f t="shared" si="2611"/>
        <v>0</v>
      </c>
      <c r="Y837" s="85">
        <v>0</v>
      </c>
      <c r="Z837" s="85">
        <v>0</v>
      </c>
      <c r="AA837" s="85">
        <v>0</v>
      </c>
      <c r="AB837" s="85">
        <f t="shared" si="2627"/>
        <v>0</v>
      </c>
      <c r="AC837" s="85">
        <v>0</v>
      </c>
      <c r="AD837" s="85">
        <v>0</v>
      </c>
      <c r="AE837" s="85">
        <f t="shared" si="2612"/>
        <v>0</v>
      </c>
      <c r="AF837" s="85">
        <v>0</v>
      </c>
      <c r="AG837" s="85">
        <v>0</v>
      </c>
      <c r="AH837" s="85">
        <v>0</v>
      </c>
      <c r="AI837" s="85">
        <f t="shared" si="2628"/>
        <v>0</v>
      </c>
      <c r="AJ837" s="85">
        <v>0</v>
      </c>
      <c r="AK837" s="85">
        <v>0</v>
      </c>
      <c r="AL837" s="85">
        <f t="shared" si="2613"/>
        <v>0</v>
      </c>
      <c r="AM837" s="85">
        <v>0</v>
      </c>
      <c r="AN837" s="384">
        <f t="shared" si="2663"/>
        <v>0</v>
      </c>
      <c r="AO837" s="384">
        <f t="shared" si="2664"/>
        <v>0</v>
      </c>
      <c r="AP837" s="385">
        <f t="shared" si="2665"/>
        <v>0</v>
      </c>
      <c r="AQ837" s="384">
        <f t="shared" si="2666"/>
        <v>0</v>
      </c>
      <c r="AR837" s="384">
        <f t="shared" si="2667"/>
        <v>0</v>
      </c>
      <c r="AS837" s="385">
        <f t="shared" si="2668"/>
        <v>0</v>
      </c>
      <c r="AT837" s="385">
        <f t="shared" si="2669"/>
        <v>0</v>
      </c>
      <c r="AU837" s="86" t="s">
        <v>28</v>
      </c>
      <c r="AV837" s="87"/>
      <c r="AW837" s="88"/>
      <c r="AX837" s="88"/>
      <c r="AY837" s="88"/>
      <c r="AZ837" s="88"/>
      <c r="BA837" s="8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</row>
    <row r="838" spans="1:129" s="69" customFormat="1" hidden="1">
      <c r="A838" s="11"/>
      <c r="B838" s="4">
        <v>2017</v>
      </c>
      <c r="C838" s="82">
        <v>8323</v>
      </c>
      <c r="D838" s="82">
        <v>2</v>
      </c>
      <c r="E838" s="2">
        <v>2</v>
      </c>
      <c r="F838" s="2">
        <v>2</v>
      </c>
      <c r="G838" s="2">
        <v>5000</v>
      </c>
      <c r="H838" s="2">
        <v>5300</v>
      </c>
      <c r="I838" s="2">
        <v>531</v>
      </c>
      <c r="J838" s="83">
        <v>5</v>
      </c>
      <c r="K838" s="95" t="s">
        <v>508</v>
      </c>
      <c r="L838" s="85">
        <v>0</v>
      </c>
      <c r="M838" s="85">
        <v>0</v>
      </c>
      <c r="N838" s="85">
        <f t="shared" si="2565"/>
        <v>0</v>
      </c>
      <c r="O838" s="85">
        <v>0</v>
      </c>
      <c r="P838" s="85">
        <v>0</v>
      </c>
      <c r="Q838" s="85">
        <f t="shared" ref="Q838:Q855" si="2670">O838+P838</f>
        <v>0</v>
      </c>
      <c r="R838" s="85">
        <v>0</v>
      </c>
      <c r="S838" s="85">
        <v>0</v>
      </c>
      <c r="T838" s="85">
        <v>0</v>
      </c>
      <c r="U838" s="85">
        <f t="shared" si="2610"/>
        <v>0</v>
      </c>
      <c r="V838" s="85">
        <v>0</v>
      </c>
      <c r="W838" s="85">
        <v>0</v>
      </c>
      <c r="X838" s="85">
        <f t="shared" si="2611"/>
        <v>0</v>
      </c>
      <c r="Y838" s="85">
        <v>0</v>
      </c>
      <c r="Z838" s="85">
        <v>0</v>
      </c>
      <c r="AA838" s="85">
        <v>0</v>
      </c>
      <c r="AB838" s="85">
        <f t="shared" si="2627"/>
        <v>0</v>
      </c>
      <c r="AC838" s="85">
        <v>0</v>
      </c>
      <c r="AD838" s="85">
        <v>0</v>
      </c>
      <c r="AE838" s="85">
        <f t="shared" si="2612"/>
        <v>0</v>
      </c>
      <c r="AF838" s="85">
        <v>0</v>
      </c>
      <c r="AG838" s="85">
        <v>0</v>
      </c>
      <c r="AH838" s="85">
        <v>0</v>
      </c>
      <c r="AI838" s="85">
        <f t="shared" si="2628"/>
        <v>0</v>
      </c>
      <c r="AJ838" s="85">
        <v>0</v>
      </c>
      <c r="AK838" s="85">
        <v>0</v>
      </c>
      <c r="AL838" s="85">
        <f t="shared" si="2613"/>
        <v>0</v>
      </c>
      <c r="AM838" s="85">
        <v>0</v>
      </c>
      <c r="AN838" s="384">
        <f t="shared" si="2663"/>
        <v>0</v>
      </c>
      <c r="AO838" s="384">
        <f t="shared" si="2664"/>
        <v>0</v>
      </c>
      <c r="AP838" s="385">
        <f t="shared" si="2665"/>
        <v>0</v>
      </c>
      <c r="AQ838" s="384">
        <f t="shared" si="2666"/>
        <v>0</v>
      </c>
      <c r="AR838" s="384">
        <f t="shared" si="2667"/>
        <v>0</v>
      </c>
      <c r="AS838" s="385">
        <f t="shared" si="2668"/>
        <v>0</v>
      </c>
      <c r="AT838" s="385">
        <f t="shared" si="2669"/>
        <v>0</v>
      </c>
      <c r="AU838" s="86" t="s">
        <v>28</v>
      </c>
      <c r="AV838" s="87"/>
      <c r="AW838" s="88"/>
      <c r="AX838" s="88"/>
      <c r="AY838" s="88"/>
      <c r="AZ838" s="88"/>
      <c r="BA838" s="8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</row>
    <row r="839" spans="1:129" s="69" customFormat="1" hidden="1">
      <c r="A839" s="11"/>
      <c r="B839" s="4">
        <v>2017</v>
      </c>
      <c r="C839" s="82">
        <v>8323</v>
      </c>
      <c r="D839" s="82">
        <v>2</v>
      </c>
      <c r="E839" s="2">
        <v>2</v>
      </c>
      <c r="F839" s="2">
        <v>2</v>
      </c>
      <c r="G839" s="2">
        <v>5000</v>
      </c>
      <c r="H839" s="2">
        <v>5300</v>
      </c>
      <c r="I839" s="2">
        <v>531</v>
      </c>
      <c r="J839" s="83">
        <v>6</v>
      </c>
      <c r="K839" s="95" t="s">
        <v>132</v>
      </c>
      <c r="L839" s="85">
        <v>0</v>
      </c>
      <c r="M839" s="85">
        <v>0</v>
      </c>
      <c r="N839" s="85">
        <f t="shared" si="2565"/>
        <v>0</v>
      </c>
      <c r="O839" s="85">
        <v>0</v>
      </c>
      <c r="P839" s="85">
        <v>0</v>
      </c>
      <c r="Q839" s="85">
        <f t="shared" si="2670"/>
        <v>0</v>
      </c>
      <c r="R839" s="85">
        <v>0</v>
      </c>
      <c r="S839" s="85">
        <v>0</v>
      </c>
      <c r="T839" s="85">
        <v>0</v>
      </c>
      <c r="U839" s="85">
        <f t="shared" si="2610"/>
        <v>0</v>
      </c>
      <c r="V839" s="85">
        <v>0</v>
      </c>
      <c r="W839" s="85">
        <v>0</v>
      </c>
      <c r="X839" s="85">
        <f t="shared" si="2611"/>
        <v>0</v>
      </c>
      <c r="Y839" s="85">
        <v>0</v>
      </c>
      <c r="Z839" s="85">
        <v>0</v>
      </c>
      <c r="AA839" s="85">
        <v>0</v>
      </c>
      <c r="AB839" s="85">
        <f t="shared" si="2627"/>
        <v>0</v>
      </c>
      <c r="AC839" s="85">
        <v>0</v>
      </c>
      <c r="AD839" s="85">
        <v>0</v>
      </c>
      <c r="AE839" s="85">
        <f t="shared" si="2612"/>
        <v>0</v>
      </c>
      <c r="AF839" s="85">
        <v>0</v>
      </c>
      <c r="AG839" s="85">
        <v>0</v>
      </c>
      <c r="AH839" s="85">
        <v>0</v>
      </c>
      <c r="AI839" s="85">
        <f t="shared" si="2628"/>
        <v>0</v>
      </c>
      <c r="AJ839" s="85">
        <v>0</v>
      </c>
      <c r="AK839" s="85">
        <v>0</v>
      </c>
      <c r="AL839" s="85">
        <f t="shared" si="2613"/>
        <v>0</v>
      </c>
      <c r="AM839" s="85">
        <v>0</v>
      </c>
      <c r="AN839" s="384">
        <f t="shared" si="2663"/>
        <v>0</v>
      </c>
      <c r="AO839" s="384">
        <f t="shared" si="2664"/>
        <v>0</v>
      </c>
      <c r="AP839" s="385">
        <f t="shared" si="2665"/>
        <v>0</v>
      </c>
      <c r="AQ839" s="384">
        <f t="shared" si="2666"/>
        <v>0</v>
      </c>
      <c r="AR839" s="384">
        <f t="shared" si="2667"/>
        <v>0</v>
      </c>
      <c r="AS839" s="385">
        <f t="shared" si="2668"/>
        <v>0</v>
      </c>
      <c r="AT839" s="385">
        <f t="shared" si="2669"/>
        <v>0</v>
      </c>
      <c r="AU839" s="86" t="s">
        <v>28</v>
      </c>
      <c r="AV839" s="87"/>
      <c r="AW839" s="88"/>
      <c r="AX839" s="88"/>
      <c r="AY839" s="88"/>
      <c r="AZ839" s="88"/>
      <c r="BA839" s="8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</row>
    <row r="840" spans="1:129" s="69" customFormat="1" hidden="1">
      <c r="A840" s="11"/>
      <c r="B840" s="4">
        <v>2017</v>
      </c>
      <c r="C840" s="82">
        <v>8323</v>
      </c>
      <c r="D840" s="82">
        <v>2</v>
      </c>
      <c r="E840" s="2">
        <v>2</v>
      </c>
      <c r="F840" s="2">
        <v>2</v>
      </c>
      <c r="G840" s="2">
        <v>5000</v>
      </c>
      <c r="H840" s="2">
        <v>5300</v>
      </c>
      <c r="I840" s="2">
        <v>531</v>
      </c>
      <c r="J840" s="83">
        <v>7</v>
      </c>
      <c r="K840" s="95" t="s">
        <v>263</v>
      </c>
      <c r="L840" s="85">
        <v>0</v>
      </c>
      <c r="M840" s="85">
        <v>0</v>
      </c>
      <c r="N840" s="85">
        <f t="shared" ref="N840:N855" si="2671">L840+M840</f>
        <v>0</v>
      </c>
      <c r="O840" s="85">
        <v>0</v>
      </c>
      <c r="P840" s="85">
        <v>0</v>
      </c>
      <c r="Q840" s="85">
        <f t="shared" si="2670"/>
        <v>0</v>
      </c>
      <c r="R840" s="85">
        <v>0</v>
      </c>
      <c r="S840" s="85">
        <v>0</v>
      </c>
      <c r="T840" s="85">
        <v>0</v>
      </c>
      <c r="U840" s="85">
        <f t="shared" si="2610"/>
        <v>0</v>
      </c>
      <c r="V840" s="85">
        <v>0</v>
      </c>
      <c r="W840" s="85">
        <v>0</v>
      </c>
      <c r="X840" s="85">
        <f t="shared" si="2611"/>
        <v>0</v>
      </c>
      <c r="Y840" s="85">
        <v>0</v>
      </c>
      <c r="Z840" s="85">
        <v>0</v>
      </c>
      <c r="AA840" s="85">
        <v>0</v>
      </c>
      <c r="AB840" s="85">
        <f t="shared" si="2627"/>
        <v>0</v>
      </c>
      <c r="AC840" s="85">
        <v>0</v>
      </c>
      <c r="AD840" s="85">
        <v>0</v>
      </c>
      <c r="AE840" s="85">
        <f t="shared" si="2612"/>
        <v>0</v>
      </c>
      <c r="AF840" s="85">
        <v>0</v>
      </c>
      <c r="AG840" s="85">
        <v>0</v>
      </c>
      <c r="AH840" s="85">
        <v>0</v>
      </c>
      <c r="AI840" s="85">
        <f t="shared" si="2628"/>
        <v>0</v>
      </c>
      <c r="AJ840" s="85">
        <v>0</v>
      </c>
      <c r="AK840" s="85">
        <v>0</v>
      </c>
      <c r="AL840" s="85">
        <f t="shared" si="2613"/>
        <v>0</v>
      </c>
      <c r="AM840" s="85">
        <v>0</v>
      </c>
      <c r="AN840" s="384">
        <f t="shared" si="2663"/>
        <v>0</v>
      </c>
      <c r="AO840" s="384">
        <f t="shared" si="2664"/>
        <v>0</v>
      </c>
      <c r="AP840" s="385">
        <f t="shared" si="2665"/>
        <v>0</v>
      </c>
      <c r="AQ840" s="384">
        <f t="shared" si="2666"/>
        <v>0</v>
      </c>
      <c r="AR840" s="384">
        <f t="shared" si="2667"/>
        <v>0</v>
      </c>
      <c r="AS840" s="385">
        <f t="shared" si="2668"/>
        <v>0</v>
      </c>
      <c r="AT840" s="385">
        <f t="shared" si="2669"/>
        <v>0</v>
      </c>
      <c r="AU840" s="86" t="s">
        <v>28</v>
      </c>
      <c r="AV840" s="87"/>
      <c r="AW840" s="88"/>
      <c r="AX840" s="88"/>
      <c r="AY840" s="88"/>
      <c r="AZ840" s="88"/>
      <c r="BA840" s="8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</row>
    <row r="841" spans="1:129" s="69" customFormat="1" hidden="1">
      <c r="A841" s="11"/>
      <c r="B841" s="4">
        <v>2017</v>
      </c>
      <c r="C841" s="82">
        <v>8323</v>
      </c>
      <c r="D841" s="82">
        <v>2</v>
      </c>
      <c r="E841" s="2">
        <v>2</v>
      </c>
      <c r="F841" s="2">
        <v>2</v>
      </c>
      <c r="G841" s="2">
        <v>5000</v>
      </c>
      <c r="H841" s="2">
        <v>5300</v>
      </c>
      <c r="I841" s="2">
        <v>531</v>
      </c>
      <c r="J841" s="83">
        <v>8</v>
      </c>
      <c r="K841" s="95" t="s">
        <v>133</v>
      </c>
      <c r="L841" s="85">
        <v>0</v>
      </c>
      <c r="M841" s="85">
        <v>0</v>
      </c>
      <c r="N841" s="85">
        <f t="shared" si="2671"/>
        <v>0</v>
      </c>
      <c r="O841" s="85">
        <v>0</v>
      </c>
      <c r="P841" s="85">
        <v>0</v>
      </c>
      <c r="Q841" s="85">
        <f t="shared" si="2670"/>
        <v>0</v>
      </c>
      <c r="R841" s="85">
        <v>0</v>
      </c>
      <c r="S841" s="85">
        <v>0</v>
      </c>
      <c r="T841" s="85">
        <v>0</v>
      </c>
      <c r="U841" s="85">
        <f t="shared" si="2610"/>
        <v>0</v>
      </c>
      <c r="V841" s="85">
        <v>0</v>
      </c>
      <c r="W841" s="85">
        <v>0</v>
      </c>
      <c r="X841" s="85">
        <f t="shared" si="2611"/>
        <v>0</v>
      </c>
      <c r="Y841" s="85">
        <v>0</v>
      </c>
      <c r="Z841" s="85">
        <v>0</v>
      </c>
      <c r="AA841" s="85">
        <v>0</v>
      </c>
      <c r="AB841" s="85">
        <f t="shared" si="2627"/>
        <v>0</v>
      </c>
      <c r="AC841" s="85">
        <v>0</v>
      </c>
      <c r="AD841" s="85">
        <v>0</v>
      </c>
      <c r="AE841" s="85">
        <f t="shared" si="2612"/>
        <v>0</v>
      </c>
      <c r="AF841" s="85">
        <v>0</v>
      </c>
      <c r="AG841" s="85">
        <v>0</v>
      </c>
      <c r="AH841" s="85">
        <v>0</v>
      </c>
      <c r="AI841" s="85">
        <f t="shared" si="2628"/>
        <v>0</v>
      </c>
      <c r="AJ841" s="85">
        <v>0</v>
      </c>
      <c r="AK841" s="85">
        <v>0</v>
      </c>
      <c r="AL841" s="85">
        <f t="shared" si="2613"/>
        <v>0</v>
      </c>
      <c r="AM841" s="85">
        <v>0</v>
      </c>
      <c r="AN841" s="384">
        <f t="shared" si="2663"/>
        <v>0</v>
      </c>
      <c r="AO841" s="384">
        <f t="shared" si="2664"/>
        <v>0</v>
      </c>
      <c r="AP841" s="385">
        <f t="shared" si="2665"/>
        <v>0</v>
      </c>
      <c r="AQ841" s="384">
        <f t="shared" si="2666"/>
        <v>0</v>
      </c>
      <c r="AR841" s="384">
        <f t="shared" si="2667"/>
        <v>0</v>
      </c>
      <c r="AS841" s="385">
        <f t="shared" si="2668"/>
        <v>0</v>
      </c>
      <c r="AT841" s="385">
        <f t="shared" si="2669"/>
        <v>0</v>
      </c>
      <c r="AU841" s="86" t="s">
        <v>28</v>
      </c>
      <c r="AV841" s="87"/>
      <c r="AW841" s="88"/>
      <c r="AX841" s="88"/>
      <c r="AY841" s="88"/>
      <c r="AZ841" s="88"/>
      <c r="BA841" s="8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</row>
    <row r="842" spans="1:129" s="69" customFormat="1" hidden="1">
      <c r="A842" s="11"/>
      <c r="B842" s="4">
        <v>2017</v>
      </c>
      <c r="C842" s="82">
        <v>8323</v>
      </c>
      <c r="D842" s="82">
        <v>2</v>
      </c>
      <c r="E842" s="2">
        <v>2</v>
      </c>
      <c r="F842" s="2">
        <v>2</v>
      </c>
      <c r="G842" s="2">
        <v>5000</v>
      </c>
      <c r="H842" s="2">
        <v>5300</v>
      </c>
      <c r="I842" s="2">
        <v>531</v>
      </c>
      <c r="J842" s="83">
        <v>9</v>
      </c>
      <c r="K842" s="95" t="s">
        <v>134</v>
      </c>
      <c r="L842" s="85">
        <v>0</v>
      </c>
      <c r="M842" s="85">
        <v>0</v>
      </c>
      <c r="N842" s="85">
        <f t="shared" si="2671"/>
        <v>0</v>
      </c>
      <c r="O842" s="85">
        <v>0</v>
      </c>
      <c r="P842" s="85">
        <v>0</v>
      </c>
      <c r="Q842" s="85">
        <f t="shared" si="2670"/>
        <v>0</v>
      </c>
      <c r="R842" s="85">
        <v>0</v>
      </c>
      <c r="S842" s="85">
        <v>0</v>
      </c>
      <c r="T842" s="85">
        <v>0</v>
      </c>
      <c r="U842" s="85">
        <f t="shared" si="2610"/>
        <v>0</v>
      </c>
      <c r="V842" s="85">
        <v>0</v>
      </c>
      <c r="W842" s="85">
        <v>0</v>
      </c>
      <c r="X842" s="85">
        <f t="shared" si="2611"/>
        <v>0</v>
      </c>
      <c r="Y842" s="85">
        <v>0</v>
      </c>
      <c r="Z842" s="85">
        <v>0</v>
      </c>
      <c r="AA842" s="85">
        <v>0</v>
      </c>
      <c r="AB842" s="85">
        <f t="shared" si="2627"/>
        <v>0</v>
      </c>
      <c r="AC842" s="85">
        <v>0</v>
      </c>
      <c r="AD842" s="85">
        <v>0</v>
      </c>
      <c r="AE842" s="85">
        <f t="shared" si="2612"/>
        <v>0</v>
      </c>
      <c r="AF842" s="85">
        <v>0</v>
      </c>
      <c r="AG842" s="85">
        <v>0</v>
      </c>
      <c r="AH842" s="85">
        <v>0</v>
      </c>
      <c r="AI842" s="85">
        <f t="shared" si="2628"/>
        <v>0</v>
      </c>
      <c r="AJ842" s="85">
        <v>0</v>
      </c>
      <c r="AK842" s="85">
        <v>0</v>
      </c>
      <c r="AL842" s="85">
        <f t="shared" si="2613"/>
        <v>0</v>
      </c>
      <c r="AM842" s="85">
        <v>0</v>
      </c>
      <c r="AN842" s="384">
        <f t="shared" si="2663"/>
        <v>0</v>
      </c>
      <c r="AO842" s="384">
        <f t="shared" si="2664"/>
        <v>0</v>
      </c>
      <c r="AP842" s="385">
        <f t="shared" si="2665"/>
        <v>0</v>
      </c>
      <c r="AQ842" s="384">
        <f t="shared" si="2666"/>
        <v>0</v>
      </c>
      <c r="AR842" s="384">
        <f t="shared" si="2667"/>
        <v>0</v>
      </c>
      <c r="AS842" s="385">
        <f t="shared" si="2668"/>
        <v>0</v>
      </c>
      <c r="AT842" s="385">
        <f t="shared" si="2669"/>
        <v>0</v>
      </c>
      <c r="AU842" s="86" t="s">
        <v>28</v>
      </c>
      <c r="AV842" s="87"/>
      <c r="AW842" s="88"/>
      <c r="AX842" s="88"/>
      <c r="AY842" s="88"/>
      <c r="AZ842" s="88"/>
      <c r="BA842" s="8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</row>
    <row r="843" spans="1:129" s="69" customFormat="1" hidden="1">
      <c r="A843" s="11"/>
      <c r="B843" s="4">
        <v>2017</v>
      </c>
      <c r="C843" s="82">
        <v>8323</v>
      </c>
      <c r="D843" s="82">
        <v>2</v>
      </c>
      <c r="E843" s="2">
        <v>2</v>
      </c>
      <c r="F843" s="2">
        <v>2</v>
      </c>
      <c r="G843" s="2">
        <v>5000</v>
      </c>
      <c r="H843" s="2">
        <v>5300</v>
      </c>
      <c r="I843" s="2">
        <v>531</v>
      </c>
      <c r="J843" s="83">
        <v>10</v>
      </c>
      <c r="K843" s="95" t="s">
        <v>136</v>
      </c>
      <c r="L843" s="85">
        <v>0</v>
      </c>
      <c r="M843" s="85">
        <v>0</v>
      </c>
      <c r="N843" s="85">
        <f t="shared" si="2671"/>
        <v>0</v>
      </c>
      <c r="O843" s="85">
        <v>0</v>
      </c>
      <c r="P843" s="85">
        <v>0</v>
      </c>
      <c r="Q843" s="85">
        <f t="shared" si="2670"/>
        <v>0</v>
      </c>
      <c r="R843" s="85">
        <v>0</v>
      </c>
      <c r="S843" s="85">
        <v>0</v>
      </c>
      <c r="T843" s="85">
        <v>0</v>
      </c>
      <c r="U843" s="85">
        <f t="shared" si="2610"/>
        <v>0</v>
      </c>
      <c r="V843" s="85">
        <v>0</v>
      </c>
      <c r="W843" s="85">
        <v>0</v>
      </c>
      <c r="X843" s="85">
        <f t="shared" si="2611"/>
        <v>0</v>
      </c>
      <c r="Y843" s="85">
        <v>0</v>
      </c>
      <c r="Z843" s="85">
        <v>0</v>
      </c>
      <c r="AA843" s="85">
        <v>0</v>
      </c>
      <c r="AB843" s="85">
        <f t="shared" si="2627"/>
        <v>0</v>
      </c>
      <c r="AC843" s="85">
        <v>0</v>
      </c>
      <c r="AD843" s="85">
        <v>0</v>
      </c>
      <c r="AE843" s="85">
        <f t="shared" si="2612"/>
        <v>0</v>
      </c>
      <c r="AF843" s="85">
        <v>0</v>
      </c>
      <c r="AG843" s="85">
        <v>0</v>
      </c>
      <c r="AH843" s="85">
        <v>0</v>
      </c>
      <c r="AI843" s="85">
        <f t="shared" si="2628"/>
        <v>0</v>
      </c>
      <c r="AJ843" s="85">
        <v>0</v>
      </c>
      <c r="AK843" s="85">
        <v>0</v>
      </c>
      <c r="AL843" s="85">
        <f t="shared" si="2613"/>
        <v>0</v>
      </c>
      <c r="AM843" s="85">
        <v>0</v>
      </c>
      <c r="AN843" s="384">
        <f t="shared" si="2663"/>
        <v>0</v>
      </c>
      <c r="AO843" s="384">
        <f t="shared" si="2664"/>
        <v>0</v>
      </c>
      <c r="AP843" s="385">
        <f t="shared" si="2665"/>
        <v>0</v>
      </c>
      <c r="AQ843" s="384">
        <f t="shared" si="2666"/>
        <v>0</v>
      </c>
      <c r="AR843" s="384">
        <f t="shared" si="2667"/>
        <v>0</v>
      </c>
      <c r="AS843" s="385">
        <f t="shared" si="2668"/>
        <v>0</v>
      </c>
      <c r="AT843" s="385">
        <f t="shared" si="2669"/>
        <v>0</v>
      </c>
      <c r="AU843" s="86" t="s">
        <v>28</v>
      </c>
      <c r="AV843" s="87"/>
      <c r="AW843" s="88"/>
      <c r="AX843" s="88"/>
      <c r="AY843" s="88"/>
      <c r="AZ843" s="88"/>
      <c r="BA843" s="8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</row>
    <row r="844" spans="1:129" s="69" customFormat="1" hidden="1">
      <c r="A844" s="11"/>
      <c r="B844" s="4">
        <v>2017</v>
      </c>
      <c r="C844" s="82">
        <v>8323</v>
      </c>
      <c r="D844" s="82">
        <v>2</v>
      </c>
      <c r="E844" s="2">
        <v>2</v>
      </c>
      <c r="F844" s="2">
        <v>2</v>
      </c>
      <c r="G844" s="2">
        <v>5000</v>
      </c>
      <c r="H844" s="2">
        <v>5300</v>
      </c>
      <c r="I844" s="2">
        <v>531</v>
      </c>
      <c r="J844" s="83">
        <v>11</v>
      </c>
      <c r="K844" s="95" t="s">
        <v>137</v>
      </c>
      <c r="L844" s="85">
        <v>0</v>
      </c>
      <c r="M844" s="85">
        <v>0</v>
      </c>
      <c r="N844" s="85">
        <f t="shared" si="2671"/>
        <v>0</v>
      </c>
      <c r="O844" s="85">
        <v>0</v>
      </c>
      <c r="P844" s="85">
        <v>0</v>
      </c>
      <c r="Q844" s="85">
        <f t="shared" si="2670"/>
        <v>0</v>
      </c>
      <c r="R844" s="85">
        <v>0</v>
      </c>
      <c r="S844" s="85">
        <v>0</v>
      </c>
      <c r="T844" s="85">
        <v>0</v>
      </c>
      <c r="U844" s="85">
        <f t="shared" si="2610"/>
        <v>0</v>
      </c>
      <c r="V844" s="85">
        <v>0</v>
      </c>
      <c r="W844" s="85">
        <v>0</v>
      </c>
      <c r="X844" s="85">
        <f t="shared" si="2611"/>
        <v>0</v>
      </c>
      <c r="Y844" s="85">
        <v>0</v>
      </c>
      <c r="Z844" s="85">
        <v>0</v>
      </c>
      <c r="AA844" s="85">
        <v>0</v>
      </c>
      <c r="AB844" s="85">
        <f t="shared" si="2627"/>
        <v>0</v>
      </c>
      <c r="AC844" s="85">
        <v>0</v>
      </c>
      <c r="AD844" s="85">
        <v>0</v>
      </c>
      <c r="AE844" s="85">
        <f t="shared" si="2612"/>
        <v>0</v>
      </c>
      <c r="AF844" s="85">
        <v>0</v>
      </c>
      <c r="AG844" s="85">
        <v>0</v>
      </c>
      <c r="AH844" s="85">
        <v>0</v>
      </c>
      <c r="AI844" s="85">
        <f t="shared" si="2628"/>
        <v>0</v>
      </c>
      <c r="AJ844" s="85">
        <v>0</v>
      </c>
      <c r="AK844" s="85">
        <v>0</v>
      </c>
      <c r="AL844" s="85">
        <f t="shared" si="2613"/>
        <v>0</v>
      </c>
      <c r="AM844" s="85">
        <v>0</v>
      </c>
      <c r="AN844" s="384">
        <f t="shared" si="2663"/>
        <v>0</v>
      </c>
      <c r="AO844" s="384">
        <f t="shared" si="2664"/>
        <v>0</v>
      </c>
      <c r="AP844" s="385">
        <f t="shared" si="2665"/>
        <v>0</v>
      </c>
      <c r="AQ844" s="384">
        <f t="shared" si="2666"/>
        <v>0</v>
      </c>
      <c r="AR844" s="384">
        <f t="shared" si="2667"/>
        <v>0</v>
      </c>
      <c r="AS844" s="385">
        <f t="shared" si="2668"/>
        <v>0</v>
      </c>
      <c r="AT844" s="385">
        <f t="shared" si="2669"/>
        <v>0</v>
      </c>
      <c r="AU844" s="86" t="s">
        <v>28</v>
      </c>
      <c r="AV844" s="87"/>
      <c r="AW844" s="88"/>
      <c r="AX844" s="88"/>
      <c r="AY844" s="88"/>
      <c r="AZ844" s="88"/>
      <c r="BA844" s="8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</row>
    <row r="845" spans="1:129" s="69" customFormat="1" hidden="1">
      <c r="A845" s="11"/>
      <c r="B845" s="4">
        <v>2017</v>
      </c>
      <c r="C845" s="82">
        <v>8323</v>
      </c>
      <c r="D845" s="82">
        <v>2</v>
      </c>
      <c r="E845" s="2">
        <v>2</v>
      </c>
      <c r="F845" s="2">
        <v>2</v>
      </c>
      <c r="G845" s="2">
        <v>5000</v>
      </c>
      <c r="H845" s="2">
        <v>5300</v>
      </c>
      <c r="I845" s="2">
        <v>531</v>
      </c>
      <c r="J845" s="83">
        <v>12</v>
      </c>
      <c r="K845" s="95" t="s">
        <v>135</v>
      </c>
      <c r="L845" s="85">
        <v>0</v>
      </c>
      <c r="M845" s="85">
        <v>0</v>
      </c>
      <c r="N845" s="85">
        <f t="shared" si="2671"/>
        <v>0</v>
      </c>
      <c r="O845" s="85">
        <v>0</v>
      </c>
      <c r="P845" s="85">
        <v>0</v>
      </c>
      <c r="Q845" s="85">
        <f t="shared" si="2670"/>
        <v>0</v>
      </c>
      <c r="R845" s="85">
        <v>0</v>
      </c>
      <c r="S845" s="85">
        <v>0</v>
      </c>
      <c r="T845" s="85">
        <v>0</v>
      </c>
      <c r="U845" s="85">
        <f t="shared" si="2610"/>
        <v>0</v>
      </c>
      <c r="V845" s="85">
        <v>0</v>
      </c>
      <c r="W845" s="85">
        <v>0</v>
      </c>
      <c r="X845" s="85">
        <f t="shared" si="2611"/>
        <v>0</v>
      </c>
      <c r="Y845" s="85">
        <v>0</v>
      </c>
      <c r="Z845" s="85">
        <v>0</v>
      </c>
      <c r="AA845" s="85">
        <v>0</v>
      </c>
      <c r="AB845" s="85">
        <f t="shared" si="2627"/>
        <v>0</v>
      </c>
      <c r="AC845" s="85">
        <v>0</v>
      </c>
      <c r="AD845" s="85">
        <v>0</v>
      </c>
      <c r="AE845" s="85">
        <f t="shared" si="2612"/>
        <v>0</v>
      </c>
      <c r="AF845" s="85">
        <v>0</v>
      </c>
      <c r="AG845" s="85">
        <v>0</v>
      </c>
      <c r="AH845" s="85">
        <v>0</v>
      </c>
      <c r="AI845" s="85">
        <f t="shared" si="2628"/>
        <v>0</v>
      </c>
      <c r="AJ845" s="85">
        <v>0</v>
      </c>
      <c r="AK845" s="85">
        <v>0</v>
      </c>
      <c r="AL845" s="85">
        <f t="shared" si="2613"/>
        <v>0</v>
      </c>
      <c r="AM845" s="85">
        <v>0</v>
      </c>
      <c r="AN845" s="384">
        <f t="shared" si="2663"/>
        <v>0</v>
      </c>
      <c r="AO845" s="384">
        <f t="shared" si="2664"/>
        <v>0</v>
      </c>
      <c r="AP845" s="385">
        <f t="shared" si="2665"/>
        <v>0</v>
      </c>
      <c r="AQ845" s="384">
        <f t="shared" si="2666"/>
        <v>0</v>
      </c>
      <c r="AR845" s="384">
        <f t="shared" si="2667"/>
        <v>0</v>
      </c>
      <c r="AS845" s="385">
        <f t="shared" si="2668"/>
        <v>0</v>
      </c>
      <c r="AT845" s="385">
        <f t="shared" si="2669"/>
        <v>0</v>
      </c>
      <c r="AU845" s="86" t="s">
        <v>28</v>
      </c>
      <c r="AV845" s="87"/>
      <c r="AW845" s="88"/>
      <c r="AX845" s="88"/>
      <c r="AY845" s="88"/>
      <c r="AZ845" s="88"/>
      <c r="BA845" s="8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</row>
    <row r="846" spans="1:129" s="69" customFormat="1" hidden="1">
      <c r="A846" s="11"/>
      <c r="B846" s="4">
        <v>2017</v>
      </c>
      <c r="C846" s="82">
        <v>8323</v>
      </c>
      <c r="D846" s="82">
        <v>2</v>
      </c>
      <c r="E846" s="2">
        <v>2</v>
      </c>
      <c r="F846" s="2">
        <v>2</v>
      </c>
      <c r="G846" s="2">
        <v>5000</v>
      </c>
      <c r="H846" s="2">
        <v>5300</v>
      </c>
      <c r="I846" s="2">
        <v>531</v>
      </c>
      <c r="J846" s="83">
        <v>13</v>
      </c>
      <c r="K846" s="95" t="s">
        <v>1135</v>
      </c>
      <c r="L846" s="85">
        <v>0</v>
      </c>
      <c r="M846" s="85">
        <v>0</v>
      </c>
      <c r="N846" s="85">
        <f t="shared" si="2671"/>
        <v>0</v>
      </c>
      <c r="O846" s="85">
        <v>0</v>
      </c>
      <c r="P846" s="85">
        <v>0</v>
      </c>
      <c r="Q846" s="85">
        <f t="shared" si="2670"/>
        <v>0</v>
      </c>
      <c r="R846" s="85">
        <v>0</v>
      </c>
      <c r="S846" s="85">
        <v>0</v>
      </c>
      <c r="T846" s="85">
        <v>0</v>
      </c>
      <c r="U846" s="85">
        <f t="shared" si="2610"/>
        <v>0</v>
      </c>
      <c r="V846" s="85">
        <v>0</v>
      </c>
      <c r="W846" s="85">
        <v>0</v>
      </c>
      <c r="X846" s="85">
        <f t="shared" si="2611"/>
        <v>0</v>
      </c>
      <c r="Y846" s="85">
        <v>0</v>
      </c>
      <c r="Z846" s="85">
        <v>0</v>
      </c>
      <c r="AA846" s="85">
        <v>0</v>
      </c>
      <c r="AB846" s="85">
        <f t="shared" si="2627"/>
        <v>0</v>
      </c>
      <c r="AC846" s="85">
        <v>0</v>
      </c>
      <c r="AD846" s="85">
        <v>0</v>
      </c>
      <c r="AE846" s="85">
        <f t="shared" si="2612"/>
        <v>0</v>
      </c>
      <c r="AF846" s="85">
        <v>0</v>
      </c>
      <c r="AG846" s="85">
        <v>0</v>
      </c>
      <c r="AH846" s="85">
        <v>0</v>
      </c>
      <c r="AI846" s="85">
        <f t="shared" si="2628"/>
        <v>0</v>
      </c>
      <c r="AJ846" s="85">
        <v>0</v>
      </c>
      <c r="AK846" s="85">
        <v>0</v>
      </c>
      <c r="AL846" s="85">
        <f t="shared" si="2613"/>
        <v>0</v>
      </c>
      <c r="AM846" s="85">
        <v>0</v>
      </c>
      <c r="AN846" s="384">
        <f t="shared" si="2663"/>
        <v>0</v>
      </c>
      <c r="AO846" s="384">
        <f t="shared" si="2664"/>
        <v>0</v>
      </c>
      <c r="AP846" s="385">
        <f t="shared" si="2665"/>
        <v>0</v>
      </c>
      <c r="AQ846" s="384">
        <f t="shared" si="2666"/>
        <v>0</v>
      </c>
      <c r="AR846" s="384">
        <f t="shared" si="2667"/>
        <v>0</v>
      </c>
      <c r="AS846" s="385">
        <f t="shared" si="2668"/>
        <v>0</v>
      </c>
      <c r="AT846" s="385">
        <f t="shared" si="2669"/>
        <v>0</v>
      </c>
      <c r="AU846" s="86" t="s">
        <v>28</v>
      </c>
      <c r="AV846" s="87"/>
      <c r="AW846" s="88"/>
      <c r="AX846" s="88"/>
      <c r="AY846" s="88"/>
      <c r="AZ846" s="88"/>
      <c r="BA846" s="8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</row>
    <row r="847" spans="1:129" s="69" customFormat="1" hidden="1">
      <c r="A847" s="11"/>
      <c r="B847" s="4">
        <v>2017</v>
      </c>
      <c r="C847" s="82">
        <v>8323</v>
      </c>
      <c r="D847" s="82">
        <v>2</v>
      </c>
      <c r="E847" s="2">
        <v>2</v>
      </c>
      <c r="F847" s="2">
        <v>2</v>
      </c>
      <c r="G847" s="2">
        <v>5000</v>
      </c>
      <c r="H847" s="2">
        <v>5300</v>
      </c>
      <c r="I847" s="2">
        <v>531</v>
      </c>
      <c r="J847" s="83">
        <v>14</v>
      </c>
      <c r="K847" s="95" t="s">
        <v>1136</v>
      </c>
      <c r="L847" s="85">
        <v>0</v>
      </c>
      <c r="M847" s="85">
        <v>0</v>
      </c>
      <c r="N847" s="85">
        <f t="shared" si="2671"/>
        <v>0</v>
      </c>
      <c r="O847" s="85">
        <v>0</v>
      </c>
      <c r="P847" s="85">
        <v>0</v>
      </c>
      <c r="Q847" s="85">
        <f t="shared" si="2670"/>
        <v>0</v>
      </c>
      <c r="R847" s="85">
        <v>0</v>
      </c>
      <c r="S847" s="85">
        <v>0</v>
      </c>
      <c r="T847" s="85">
        <v>0</v>
      </c>
      <c r="U847" s="85">
        <f t="shared" si="2610"/>
        <v>0</v>
      </c>
      <c r="V847" s="85">
        <v>0</v>
      </c>
      <c r="W847" s="85">
        <v>0</v>
      </c>
      <c r="X847" s="85">
        <f t="shared" si="2611"/>
        <v>0</v>
      </c>
      <c r="Y847" s="85">
        <v>0</v>
      </c>
      <c r="Z847" s="85">
        <v>0</v>
      </c>
      <c r="AA847" s="85">
        <v>0</v>
      </c>
      <c r="AB847" s="85">
        <f t="shared" si="2627"/>
        <v>0</v>
      </c>
      <c r="AC847" s="85">
        <v>0</v>
      </c>
      <c r="AD847" s="85">
        <v>0</v>
      </c>
      <c r="AE847" s="85">
        <f t="shared" si="2612"/>
        <v>0</v>
      </c>
      <c r="AF847" s="85">
        <v>0</v>
      </c>
      <c r="AG847" s="85">
        <v>0</v>
      </c>
      <c r="AH847" s="85">
        <v>0</v>
      </c>
      <c r="AI847" s="85">
        <f t="shared" si="2628"/>
        <v>0</v>
      </c>
      <c r="AJ847" s="85">
        <v>0</v>
      </c>
      <c r="AK847" s="85">
        <v>0</v>
      </c>
      <c r="AL847" s="85">
        <f t="shared" si="2613"/>
        <v>0</v>
      </c>
      <c r="AM847" s="85">
        <v>0</v>
      </c>
      <c r="AN847" s="384">
        <f t="shared" si="2663"/>
        <v>0</v>
      </c>
      <c r="AO847" s="384">
        <f t="shared" si="2664"/>
        <v>0</v>
      </c>
      <c r="AP847" s="385">
        <f t="shared" si="2665"/>
        <v>0</v>
      </c>
      <c r="AQ847" s="384">
        <f t="shared" si="2666"/>
        <v>0</v>
      </c>
      <c r="AR847" s="384">
        <f t="shared" si="2667"/>
        <v>0</v>
      </c>
      <c r="AS847" s="385">
        <f t="shared" si="2668"/>
        <v>0</v>
      </c>
      <c r="AT847" s="385">
        <f t="shared" si="2669"/>
        <v>0</v>
      </c>
      <c r="AU847" s="86" t="s">
        <v>28</v>
      </c>
      <c r="AV847" s="87"/>
      <c r="AW847" s="88"/>
      <c r="AX847" s="88"/>
      <c r="AY847" s="88"/>
      <c r="AZ847" s="88"/>
      <c r="BA847" s="8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</row>
    <row r="848" spans="1:129" s="69" customFormat="1" hidden="1">
      <c r="A848" s="11"/>
      <c r="B848" s="4">
        <v>2017</v>
      </c>
      <c r="C848" s="82">
        <v>8323</v>
      </c>
      <c r="D848" s="82">
        <v>2</v>
      </c>
      <c r="E848" s="2">
        <v>2</v>
      </c>
      <c r="F848" s="2">
        <v>2</v>
      </c>
      <c r="G848" s="2">
        <v>5000</v>
      </c>
      <c r="H848" s="2">
        <v>5300</v>
      </c>
      <c r="I848" s="2">
        <v>531</v>
      </c>
      <c r="J848" s="83">
        <v>15</v>
      </c>
      <c r="K848" s="95" t="s">
        <v>138</v>
      </c>
      <c r="L848" s="85">
        <v>0</v>
      </c>
      <c r="M848" s="85">
        <v>0</v>
      </c>
      <c r="N848" s="85">
        <f t="shared" si="2671"/>
        <v>0</v>
      </c>
      <c r="O848" s="85">
        <v>0</v>
      </c>
      <c r="P848" s="85">
        <v>0</v>
      </c>
      <c r="Q848" s="85">
        <f t="shared" si="2670"/>
        <v>0</v>
      </c>
      <c r="R848" s="85">
        <v>0</v>
      </c>
      <c r="S848" s="85">
        <v>0</v>
      </c>
      <c r="T848" s="85">
        <v>0</v>
      </c>
      <c r="U848" s="85">
        <f t="shared" si="2610"/>
        <v>0</v>
      </c>
      <c r="V848" s="85">
        <v>0</v>
      </c>
      <c r="W848" s="85">
        <v>0</v>
      </c>
      <c r="X848" s="85">
        <f t="shared" si="2611"/>
        <v>0</v>
      </c>
      <c r="Y848" s="85">
        <v>0</v>
      </c>
      <c r="Z848" s="85">
        <v>0</v>
      </c>
      <c r="AA848" s="85">
        <v>0</v>
      </c>
      <c r="AB848" s="85">
        <f t="shared" si="2627"/>
        <v>0</v>
      </c>
      <c r="AC848" s="85">
        <v>0</v>
      </c>
      <c r="AD848" s="85">
        <v>0</v>
      </c>
      <c r="AE848" s="85">
        <f t="shared" si="2612"/>
        <v>0</v>
      </c>
      <c r="AF848" s="85">
        <v>0</v>
      </c>
      <c r="AG848" s="85">
        <v>0</v>
      </c>
      <c r="AH848" s="85">
        <v>0</v>
      </c>
      <c r="AI848" s="85">
        <f t="shared" si="2628"/>
        <v>0</v>
      </c>
      <c r="AJ848" s="85">
        <v>0</v>
      </c>
      <c r="AK848" s="85">
        <v>0</v>
      </c>
      <c r="AL848" s="85">
        <f t="shared" si="2613"/>
        <v>0</v>
      </c>
      <c r="AM848" s="85">
        <v>0</v>
      </c>
      <c r="AN848" s="384">
        <f t="shared" si="2663"/>
        <v>0</v>
      </c>
      <c r="AO848" s="384">
        <f t="shared" si="2664"/>
        <v>0</v>
      </c>
      <c r="AP848" s="385">
        <f t="shared" si="2665"/>
        <v>0</v>
      </c>
      <c r="AQ848" s="384">
        <f t="shared" si="2666"/>
        <v>0</v>
      </c>
      <c r="AR848" s="384">
        <f t="shared" si="2667"/>
        <v>0</v>
      </c>
      <c r="AS848" s="385">
        <f t="shared" si="2668"/>
        <v>0</v>
      </c>
      <c r="AT848" s="385">
        <f t="shared" si="2669"/>
        <v>0</v>
      </c>
      <c r="AU848" s="86" t="s">
        <v>28</v>
      </c>
      <c r="AV848" s="87"/>
      <c r="AW848" s="88"/>
      <c r="AX848" s="88"/>
      <c r="AY848" s="88"/>
      <c r="AZ848" s="88"/>
      <c r="BA848" s="8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</row>
    <row r="849" spans="1:129" s="69" customFormat="1">
      <c r="A849" s="11"/>
      <c r="B849" s="4">
        <v>2017</v>
      </c>
      <c r="C849" s="82">
        <v>8323</v>
      </c>
      <c r="D849" s="82">
        <v>2</v>
      </c>
      <c r="E849" s="2">
        <v>2</v>
      </c>
      <c r="F849" s="2">
        <v>2</v>
      </c>
      <c r="G849" s="2">
        <v>5000</v>
      </c>
      <c r="H849" s="2">
        <v>5300</v>
      </c>
      <c r="I849" s="2">
        <v>531</v>
      </c>
      <c r="J849" s="83">
        <v>16</v>
      </c>
      <c r="K849" s="95" t="s">
        <v>509</v>
      </c>
      <c r="L849" s="85">
        <v>12000</v>
      </c>
      <c r="M849" s="85">
        <v>0</v>
      </c>
      <c r="N849" s="85">
        <f t="shared" si="2671"/>
        <v>12000</v>
      </c>
      <c r="O849" s="85">
        <v>0</v>
      </c>
      <c r="P849" s="85">
        <v>0</v>
      </c>
      <c r="Q849" s="85">
        <f t="shared" si="2670"/>
        <v>0</v>
      </c>
      <c r="R849" s="85">
        <f>N849+Q849</f>
        <v>12000</v>
      </c>
      <c r="S849" s="85">
        <v>0</v>
      </c>
      <c r="T849" s="85">
        <v>0</v>
      </c>
      <c r="U849" s="85">
        <f t="shared" si="2610"/>
        <v>0</v>
      </c>
      <c r="V849" s="85">
        <v>0</v>
      </c>
      <c r="W849" s="85">
        <v>0</v>
      </c>
      <c r="X849" s="85">
        <f t="shared" si="2611"/>
        <v>0</v>
      </c>
      <c r="Y849" s="85">
        <f>U849+X849</f>
        <v>0</v>
      </c>
      <c r="Z849" s="85">
        <v>0</v>
      </c>
      <c r="AA849" s="85">
        <v>0</v>
      </c>
      <c r="AB849" s="85">
        <f t="shared" si="2627"/>
        <v>0</v>
      </c>
      <c r="AC849" s="85">
        <v>0</v>
      </c>
      <c r="AD849" s="85">
        <v>0</v>
      </c>
      <c r="AE849" s="85">
        <f t="shared" si="2612"/>
        <v>0</v>
      </c>
      <c r="AF849" s="85">
        <f>AB849+AE849</f>
        <v>0</v>
      </c>
      <c r="AG849" s="85">
        <v>0</v>
      </c>
      <c r="AH849" s="85">
        <v>0</v>
      </c>
      <c r="AI849" s="85">
        <f t="shared" si="2628"/>
        <v>0</v>
      </c>
      <c r="AJ849" s="85">
        <v>0</v>
      </c>
      <c r="AK849" s="85">
        <v>0</v>
      </c>
      <c r="AL849" s="85">
        <f t="shared" si="2613"/>
        <v>0</v>
      </c>
      <c r="AM849" s="85">
        <f>AI849+AL849</f>
        <v>0</v>
      </c>
      <c r="AN849" s="384">
        <f t="shared" si="2663"/>
        <v>12000</v>
      </c>
      <c r="AO849" s="384">
        <f t="shared" si="2664"/>
        <v>0</v>
      </c>
      <c r="AP849" s="385">
        <f t="shared" si="2665"/>
        <v>12000</v>
      </c>
      <c r="AQ849" s="384">
        <f t="shared" si="2666"/>
        <v>0</v>
      </c>
      <c r="AR849" s="384">
        <f t="shared" si="2667"/>
        <v>0</v>
      </c>
      <c r="AS849" s="385">
        <f t="shared" si="2668"/>
        <v>0</v>
      </c>
      <c r="AT849" s="385">
        <f t="shared" si="2669"/>
        <v>12000</v>
      </c>
      <c r="AU849" s="86" t="s">
        <v>28</v>
      </c>
      <c r="AV849" s="87">
        <v>4</v>
      </c>
      <c r="AW849" s="88"/>
      <c r="AX849" s="88"/>
      <c r="AY849" s="88"/>
      <c r="AZ849" s="88"/>
      <c r="BA849" s="8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</row>
    <row r="850" spans="1:129" s="69" customFormat="1" hidden="1">
      <c r="A850" s="11"/>
      <c r="B850" s="4">
        <v>2017</v>
      </c>
      <c r="C850" s="82">
        <v>8323</v>
      </c>
      <c r="D850" s="82">
        <v>2</v>
      </c>
      <c r="E850" s="2">
        <v>2</v>
      </c>
      <c r="F850" s="2">
        <v>2</v>
      </c>
      <c r="G850" s="2">
        <v>5000</v>
      </c>
      <c r="H850" s="2">
        <v>5300</v>
      </c>
      <c r="I850" s="2">
        <v>531</v>
      </c>
      <c r="J850" s="83">
        <v>17</v>
      </c>
      <c r="K850" s="95" t="s">
        <v>1137</v>
      </c>
      <c r="L850" s="85">
        <v>0</v>
      </c>
      <c r="M850" s="85">
        <v>0</v>
      </c>
      <c r="N850" s="85">
        <f t="shared" si="2671"/>
        <v>0</v>
      </c>
      <c r="O850" s="85">
        <v>0</v>
      </c>
      <c r="P850" s="85">
        <v>0</v>
      </c>
      <c r="Q850" s="85">
        <f t="shared" si="2670"/>
        <v>0</v>
      </c>
      <c r="R850" s="85">
        <v>0</v>
      </c>
      <c r="S850" s="85">
        <v>0</v>
      </c>
      <c r="T850" s="85">
        <v>0</v>
      </c>
      <c r="U850" s="85">
        <f t="shared" si="2610"/>
        <v>0</v>
      </c>
      <c r="V850" s="85">
        <v>0</v>
      </c>
      <c r="W850" s="85">
        <v>0</v>
      </c>
      <c r="X850" s="85">
        <f t="shared" si="2611"/>
        <v>0</v>
      </c>
      <c r="Y850" s="85">
        <v>0</v>
      </c>
      <c r="Z850" s="85">
        <v>0</v>
      </c>
      <c r="AA850" s="85">
        <v>0</v>
      </c>
      <c r="AB850" s="85">
        <f t="shared" si="2627"/>
        <v>0</v>
      </c>
      <c r="AC850" s="85">
        <v>0</v>
      </c>
      <c r="AD850" s="85">
        <v>0</v>
      </c>
      <c r="AE850" s="85">
        <f t="shared" si="2612"/>
        <v>0</v>
      </c>
      <c r="AF850" s="85">
        <v>0</v>
      </c>
      <c r="AG850" s="85">
        <v>0</v>
      </c>
      <c r="AH850" s="85">
        <v>0</v>
      </c>
      <c r="AI850" s="85">
        <f t="shared" si="2628"/>
        <v>0</v>
      </c>
      <c r="AJ850" s="85">
        <v>0</v>
      </c>
      <c r="AK850" s="85">
        <v>0</v>
      </c>
      <c r="AL850" s="85">
        <f t="shared" si="2613"/>
        <v>0</v>
      </c>
      <c r="AM850" s="85">
        <v>0</v>
      </c>
      <c r="AN850" s="384">
        <f t="shared" si="2663"/>
        <v>0</v>
      </c>
      <c r="AO850" s="384">
        <f t="shared" si="2664"/>
        <v>0</v>
      </c>
      <c r="AP850" s="385">
        <f t="shared" si="2665"/>
        <v>0</v>
      </c>
      <c r="AQ850" s="384">
        <f t="shared" si="2666"/>
        <v>0</v>
      </c>
      <c r="AR850" s="384">
        <f t="shared" si="2667"/>
        <v>0</v>
      </c>
      <c r="AS850" s="385">
        <f t="shared" si="2668"/>
        <v>0</v>
      </c>
      <c r="AT850" s="385">
        <f t="shared" si="2669"/>
        <v>0</v>
      </c>
      <c r="AU850" s="86" t="s">
        <v>28</v>
      </c>
      <c r="AV850" s="87"/>
      <c r="AW850" s="88"/>
      <c r="AX850" s="88"/>
      <c r="AY850" s="88"/>
      <c r="AZ850" s="88"/>
      <c r="BA850" s="8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</row>
    <row r="851" spans="1:129" s="69" customFormat="1" hidden="1">
      <c r="A851" s="11"/>
      <c r="B851" s="4">
        <v>2017</v>
      </c>
      <c r="C851" s="82">
        <v>8323</v>
      </c>
      <c r="D851" s="82">
        <v>2</v>
      </c>
      <c r="E851" s="2">
        <v>2</v>
      </c>
      <c r="F851" s="2">
        <v>2</v>
      </c>
      <c r="G851" s="2">
        <v>5000</v>
      </c>
      <c r="H851" s="2">
        <v>5300</v>
      </c>
      <c r="I851" s="2">
        <v>531</v>
      </c>
      <c r="J851" s="83">
        <v>18</v>
      </c>
      <c r="K851" s="95" t="s">
        <v>391</v>
      </c>
      <c r="L851" s="85">
        <v>0</v>
      </c>
      <c r="M851" s="85">
        <v>0</v>
      </c>
      <c r="N851" s="85">
        <f t="shared" si="2671"/>
        <v>0</v>
      </c>
      <c r="O851" s="85">
        <v>0</v>
      </c>
      <c r="P851" s="85">
        <v>0</v>
      </c>
      <c r="Q851" s="85">
        <f t="shared" si="2670"/>
        <v>0</v>
      </c>
      <c r="R851" s="85">
        <v>0</v>
      </c>
      <c r="S851" s="85">
        <v>0</v>
      </c>
      <c r="T851" s="85">
        <v>0</v>
      </c>
      <c r="U851" s="85">
        <f t="shared" si="2610"/>
        <v>0</v>
      </c>
      <c r="V851" s="85">
        <v>0</v>
      </c>
      <c r="W851" s="85">
        <v>0</v>
      </c>
      <c r="X851" s="85">
        <f t="shared" si="2611"/>
        <v>0</v>
      </c>
      <c r="Y851" s="85">
        <v>0</v>
      </c>
      <c r="Z851" s="85">
        <v>0</v>
      </c>
      <c r="AA851" s="85">
        <v>0</v>
      </c>
      <c r="AB851" s="85">
        <f t="shared" si="2627"/>
        <v>0</v>
      </c>
      <c r="AC851" s="85">
        <v>0</v>
      </c>
      <c r="AD851" s="85">
        <v>0</v>
      </c>
      <c r="AE851" s="85">
        <f t="shared" si="2612"/>
        <v>0</v>
      </c>
      <c r="AF851" s="85">
        <v>0</v>
      </c>
      <c r="AG851" s="85">
        <v>0</v>
      </c>
      <c r="AH851" s="85">
        <v>0</v>
      </c>
      <c r="AI851" s="85">
        <f t="shared" si="2628"/>
        <v>0</v>
      </c>
      <c r="AJ851" s="85">
        <v>0</v>
      </c>
      <c r="AK851" s="85">
        <v>0</v>
      </c>
      <c r="AL851" s="85">
        <f t="shared" si="2613"/>
        <v>0</v>
      </c>
      <c r="AM851" s="85">
        <v>0</v>
      </c>
      <c r="AN851" s="384">
        <f t="shared" si="2663"/>
        <v>0</v>
      </c>
      <c r="AO851" s="384">
        <f t="shared" si="2664"/>
        <v>0</v>
      </c>
      <c r="AP851" s="385">
        <f t="shared" si="2665"/>
        <v>0</v>
      </c>
      <c r="AQ851" s="384">
        <f t="shared" si="2666"/>
        <v>0</v>
      </c>
      <c r="AR851" s="384">
        <f t="shared" si="2667"/>
        <v>0</v>
      </c>
      <c r="AS851" s="385">
        <f t="shared" si="2668"/>
        <v>0</v>
      </c>
      <c r="AT851" s="385">
        <f t="shared" si="2669"/>
        <v>0</v>
      </c>
      <c r="AU851" s="86" t="s">
        <v>28</v>
      </c>
      <c r="AV851" s="87"/>
      <c r="AW851" s="88"/>
      <c r="AX851" s="88"/>
      <c r="AY851" s="88"/>
      <c r="AZ851" s="88"/>
      <c r="BA851" s="8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</row>
    <row r="852" spans="1:129" s="69" customFormat="1" hidden="1">
      <c r="A852" s="11"/>
      <c r="B852" s="4">
        <v>2017</v>
      </c>
      <c r="C852" s="82">
        <v>8323</v>
      </c>
      <c r="D852" s="82">
        <v>2</v>
      </c>
      <c r="E852" s="2">
        <v>2</v>
      </c>
      <c r="F852" s="2">
        <v>2</v>
      </c>
      <c r="G852" s="2">
        <v>5000</v>
      </c>
      <c r="H852" s="2">
        <v>5300</v>
      </c>
      <c r="I852" s="2">
        <v>531</v>
      </c>
      <c r="J852" s="83">
        <v>19</v>
      </c>
      <c r="K852" s="95" t="s">
        <v>140</v>
      </c>
      <c r="L852" s="85">
        <v>0</v>
      </c>
      <c r="M852" s="85">
        <v>0</v>
      </c>
      <c r="N852" s="85">
        <f t="shared" si="2671"/>
        <v>0</v>
      </c>
      <c r="O852" s="85">
        <v>0</v>
      </c>
      <c r="P852" s="85">
        <v>0</v>
      </c>
      <c r="Q852" s="85">
        <f t="shared" si="2670"/>
        <v>0</v>
      </c>
      <c r="R852" s="85">
        <v>0</v>
      </c>
      <c r="S852" s="85">
        <v>0</v>
      </c>
      <c r="T852" s="85">
        <v>0</v>
      </c>
      <c r="U852" s="85">
        <f t="shared" si="2610"/>
        <v>0</v>
      </c>
      <c r="V852" s="85">
        <v>0</v>
      </c>
      <c r="W852" s="85">
        <v>0</v>
      </c>
      <c r="X852" s="85">
        <f t="shared" si="2611"/>
        <v>0</v>
      </c>
      <c r="Y852" s="85">
        <v>0</v>
      </c>
      <c r="Z852" s="85">
        <v>0</v>
      </c>
      <c r="AA852" s="85">
        <v>0</v>
      </c>
      <c r="AB852" s="85">
        <f t="shared" si="2627"/>
        <v>0</v>
      </c>
      <c r="AC852" s="85">
        <v>0</v>
      </c>
      <c r="AD852" s="85">
        <v>0</v>
      </c>
      <c r="AE852" s="85">
        <f t="shared" si="2612"/>
        <v>0</v>
      </c>
      <c r="AF852" s="85">
        <v>0</v>
      </c>
      <c r="AG852" s="85">
        <v>0</v>
      </c>
      <c r="AH852" s="85">
        <v>0</v>
      </c>
      <c r="AI852" s="85">
        <f t="shared" si="2628"/>
        <v>0</v>
      </c>
      <c r="AJ852" s="85">
        <v>0</v>
      </c>
      <c r="AK852" s="85">
        <v>0</v>
      </c>
      <c r="AL852" s="85">
        <f t="shared" si="2613"/>
        <v>0</v>
      </c>
      <c r="AM852" s="85">
        <v>0</v>
      </c>
      <c r="AN852" s="384">
        <f t="shared" si="2663"/>
        <v>0</v>
      </c>
      <c r="AO852" s="384">
        <f t="shared" si="2664"/>
        <v>0</v>
      </c>
      <c r="AP852" s="385">
        <f t="shared" si="2665"/>
        <v>0</v>
      </c>
      <c r="AQ852" s="384">
        <f t="shared" si="2666"/>
        <v>0</v>
      </c>
      <c r="AR852" s="384">
        <f t="shared" si="2667"/>
        <v>0</v>
      </c>
      <c r="AS852" s="385">
        <f t="shared" si="2668"/>
        <v>0</v>
      </c>
      <c r="AT852" s="385">
        <f t="shared" si="2669"/>
        <v>0</v>
      </c>
      <c r="AU852" s="86" t="s">
        <v>28</v>
      </c>
      <c r="AV852" s="87"/>
      <c r="AW852" s="88"/>
      <c r="AX852" s="88"/>
      <c r="AY852" s="88"/>
      <c r="AZ852" s="88"/>
      <c r="BA852" s="8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</row>
    <row r="853" spans="1:129" s="69" customFormat="1" hidden="1">
      <c r="A853" s="11"/>
      <c r="B853" s="4">
        <v>2017</v>
      </c>
      <c r="C853" s="82">
        <v>8323</v>
      </c>
      <c r="D853" s="82">
        <v>2</v>
      </c>
      <c r="E853" s="2">
        <v>2</v>
      </c>
      <c r="F853" s="2">
        <v>2</v>
      </c>
      <c r="G853" s="2">
        <v>5000</v>
      </c>
      <c r="H853" s="2">
        <v>5300</v>
      </c>
      <c r="I853" s="2">
        <v>531</v>
      </c>
      <c r="J853" s="83">
        <v>20</v>
      </c>
      <c r="K853" s="95" t="s">
        <v>1138</v>
      </c>
      <c r="L853" s="85">
        <v>0</v>
      </c>
      <c r="M853" s="85">
        <v>0</v>
      </c>
      <c r="N853" s="85">
        <f t="shared" si="2671"/>
        <v>0</v>
      </c>
      <c r="O853" s="85">
        <v>0</v>
      </c>
      <c r="P853" s="85">
        <v>0</v>
      </c>
      <c r="Q853" s="85">
        <f t="shared" si="2670"/>
        <v>0</v>
      </c>
      <c r="R853" s="85">
        <v>0</v>
      </c>
      <c r="S853" s="85">
        <v>0</v>
      </c>
      <c r="T853" s="85">
        <v>0</v>
      </c>
      <c r="U853" s="85">
        <f t="shared" si="2610"/>
        <v>0</v>
      </c>
      <c r="V853" s="85">
        <v>0</v>
      </c>
      <c r="W853" s="85">
        <v>0</v>
      </c>
      <c r="X853" s="85">
        <f t="shared" si="2611"/>
        <v>0</v>
      </c>
      <c r="Y853" s="85">
        <v>0</v>
      </c>
      <c r="Z853" s="85">
        <v>0</v>
      </c>
      <c r="AA853" s="85">
        <v>0</v>
      </c>
      <c r="AB853" s="85">
        <f t="shared" si="2627"/>
        <v>0</v>
      </c>
      <c r="AC853" s="85">
        <v>0</v>
      </c>
      <c r="AD853" s="85">
        <v>0</v>
      </c>
      <c r="AE853" s="85">
        <f t="shared" si="2612"/>
        <v>0</v>
      </c>
      <c r="AF853" s="85">
        <v>0</v>
      </c>
      <c r="AG853" s="85">
        <v>0</v>
      </c>
      <c r="AH853" s="85">
        <v>0</v>
      </c>
      <c r="AI853" s="85">
        <f t="shared" si="2628"/>
        <v>0</v>
      </c>
      <c r="AJ853" s="85">
        <v>0</v>
      </c>
      <c r="AK853" s="85">
        <v>0</v>
      </c>
      <c r="AL853" s="85">
        <f t="shared" si="2613"/>
        <v>0</v>
      </c>
      <c r="AM853" s="85">
        <v>0</v>
      </c>
      <c r="AN853" s="384">
        <f t="shared" si="2663"/>
        <v>0</v>
      </c>
      <c r="AO853" s="384">
        <f t="shared" si="2664"/>
        <v>0</v>
      </c>
      <c r="AP853" s="385">
        <f t="shared" si="2665"/>
        <v>0</v>
      </c>
      <c r="AQ853" s="384">
        <f t="shared" si="2666"/>
        <v>0</v>
      </c>
      <c r="AR853" s="384">
        <f t="shared" si="2667"/>
        <v>0</v>
      </c>
      <c r="AS853" s="385">
        <f t="shared" si="2668"/>
        <v>0</v>
      </c>
      <c r="AT853" s="385">
        <f t="shared" si="2669"/>
        <v>0</v>
      </c>
      <c r="AU853" s="86" t="s">
        <v>28</v>
      </c>
      <c r="AV853" s="87"/>
      <c r="AW853" s="88"/>
      <c r="AX853" s="88"/>
      <c r="AY853" s="88"/>
      <c r="AZ853" s="88"/>
      <c r="BA853" s="8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</row>
    <row r="854" spans="1:129" s="69" customFormat="1" hidden="1">
      <c r="A854" s="11"/>
      <c r="B854" s="4">
        <v>2017</v>
      </c>
      <c r="C854" s="82">
        <v>8323</v>
      </c>
      <c r="D854" s="82">
        <v>2</v>
      </c>
      <c r="E854" s="2">
        <v>2</v>
      </c>
      <c r="F854" s="2">
        <v>2</v>
      </c>
      <c r="G854" s="2">
        <v>5000</v>
      </c>
      <c r="H854" s="2">
        <v>5300</v>
      </c>
      <c r="I854" s="2">
        <v>531</v>
      </c>
      <c r="J854" s="83">
        <v>21</v>
      </c>
      <c r="K854" s="95" t="s">
        <v>141</v>
      </c>
      <c r="L854" s="85">
        <v>0</v>
      </c>
      <c r="M854" s="85">
        <v>0</v>
      </c>
      <c r="N854" s="85">
        <f t="shared" si="2671"/>
        <v>0</v>
      </c>
      <c r="O854" s="85">
        <v>0</v>
      </c>
      <c r="P854" s="85">
        <v>0</v>
      </c>
      <c r="Q854" s="85">
        <f t="shared" si="2670"/>
        <v>0</v>
      </c>
      <c r="R854" s="85">
        <v>0</v>
      </c>
      <c r="S854" s="85">
        <v>0</v>
      </c>
      <c r="T854" s="85">
        <v>0</v>
      </c>
      <c r="U854" s="85">
        <f t="shared" si="2610"/>
        <v>0</v>
      </c>
      <c r="V854" s="85">
        <v>0</v>
      </c>
      <c r="W854" s="85">
        <v>0</v>
      </c>
      <c r="X854" s="85">
        <f t="shared" si="2611"/>
        <v>0</v>
      </c>
      <c r="Y854" s="85">
        <v>0</v>
      </c>
      <c r="Z854" s="85">
        <v>0</v>
      </c>
      <c r="AA854" s="85">
        <v>0</v>
      </c>
      <c r="AB854" s="85">
        <f t="shared" si="2627"/>
        <v>0</v>
      </c>
      <c r="AC854" s="85">
        <v>0</v>
      </c>
      <c r="AD854" s="85">
        <v>0</v>
      </c>
      <c r="AE854" s="85">
        <f t="shared" si="2612"/>
        <v>0</v>
      </c>
      <c r="AF854" s="85">
        <v>0</v>
      </c>
      <c r="AG854" s="85">
        <v>0</v>
      </c>
      <c r="AH854" s="85">
        <v>0</v>
      </c>
      <c r="AI854" s="85">
        <f t="shared" si="2628"/>
        <v>0</v>
      </c>
      <c r="AJ854" s="85">
        <v>0</v>
      </c>
      <c r="AK854" s="85">
        <v>0</v>
      </c>
      <c r="AL854" s="85">
        <f t="shared" si="2613"/>
        <v>0</v>
      </c>
      <c r="AM854" s="85">
        <v>0</v>
      </c>
      <c r="AN854" s="384">
        <f t="shared" si="2663"/>
        <v>0</v>
      </c>
      <c r="AO854" s="384">
        <f t="shared" si="2664"/>
        <v>0</v>
      </c>
      <c r="AP854" s="385">
        <f t="shared" si="2665"/>
        <v>0</v>
      </c>
      <c r="AQ854" s="384">
        <f t="shared" si="2666"/>
        <v>0</v>
      </c>
      <c r="AR854" s="384">
        <f t="shared" si="2667"/>
        <v>0</v>
      </c>
      <c r="AS854" s="385">
        <f t="shared" si="2668"/>
        <v>0</v>
      </c>
      <c r="AT854" s="385">
        <f t="shared" si="2669"/>
        <v>0</v>
      </c>
      <c r="AU854" s="86" t="s">
        <v>28</v>
      </c>
      <c r="AV854" s="87"/>
      <c r="AW854" s="88"/>
      <c r="AX854" s="88"/>
      <c r="AY854" s="88"/>
      <c r="AZ854" s="88"/>
      <c r="BA854" s="8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</row>
    <row r="855" spans="1:129" s="69" customFormat="1" hidden="1">
      <c r="A855" s="11"/>
      <c r="B855" s="4">
        <v>2017</v>
      </c>
      <c r="C855" s="82">
        <v>8323</v>
      </c>
      <c r="D855" s="82">
        <v>2</v>
      </c>
      <c r="E855" s="2">
        <v>2</v>
      </c>
      <c r="F855" s="2">
        <v>2</v>
      </c>
      <c r="G855" s="2">
        <v>5000</v>
      </c>
      <c r="H855" s="2">
        <v>5300</v>
      </c>
      <c r="I855" s="2">
        <v>531</v>
      </c>
      <c r="J855" s="83">
        <v>22</v>
      </c>
      <c r="K855" s="95" t="s">
        <v>142</v>
      </c>
      <c r="L855" s="85">
        <v>0</v>
      </c>
      <c r="M855" s="85">
        <v>0</v>
      </c>
      <c r="N855" s="85">
        <f t="shared" si="2671"/>
        <v>0</v>
      </c>
      <c r="O855" s="85">
        <v>0</v>
      </c>
      <c r="P855" s="85">
        <v>0</v>
      </c>
      <c r="Q855" s="85">
        <f t="shared" si="2670"/>
        <v>0</v>
      </c>
      <c r="R855" s="85">
        <v>0</v>
      </c>
      <c r="S855" s="85">
        <v>0</v>
      </c>
      <c r="T855" s="85">
        <v>0</v>
      </c>
      <c r="U855" s="85">
        <f t="shared" si="2610"/>
        <v>0</v>
      </c>
      <c r="V855" s="85">
        <v>0</v>
      </c>
      <c r="W855" s="85">
        <v>0</v>
      </c>
      <c r="X855" s="85">
        <f t="shared" si="2611"/>
        <v>0</v>
      </c>
      <c r="Y855" s="85">
        <v>0</v>
      </c>
      <c r="Z855" s="85">
        <v>0</v>
      </c>
      <c r="AA855" s="85">
        <v>0</v>
      </c>
      <c r="AB855" s="85">
        <f t="shared" si="2627"/>
        <v>0</v>
      </c>
      <c r="AC855" s="85">
        <v>0</v>
      </c>
      <c r="AD855" s="85">
        <v>0</v>
      </c>
      <c r="AE855" s="85">
        <f t="shared" si="2612"/>
        <v>0</v>
      </c>
      <c r="AF855" s="85">
        <v>0</v>
      </c>
      <c r="AG855" s="85">
        <v>0</v>
      </c>
      <c r="AH855" s="85">
        <v>0</v>
      </c>
      <c r="AI855" s="85">
        <f t="shared" si="2628"/>
        <v>0</v>
      </c>
      <c r="AJ855" s="85">
        <v>0</v>
      </c>
      <c r="AK855" s="85">
        <v>0</v>
      </c>
      <c r="AL855" s="85">
        <f t="shared" si="2613"/>
        <v>0</v>
      </c>
      <c r="AM855" s="85">
        <v>0</v>
      </c>
      <c r="AN855" s="384">
        <f t="shared" si="2663"/>
        <v>0</v>
      </c>
      <c r="AO855" s="384">
        <f t="shared" si="2664"/>
        <v>0</v>
      </c>
      <c r="AP855" s="385">
        <f t="shared" si="2665"/>
        <v>0</v>
      </c>
      <c r="AQ855" s="384">
        <f t="shared" si="2666"/>
        <v>0</v>
      </c>
      <c r="AR855" s="384">
        <f t="shared" si="2667"/>
        <v>0</v>
      </c>
      <c r="AS855" s="385">
        <f t="shared" si="2668"/>
        <v>0</v>
      </c>
      <c r="AT855" s="385">
        <f t="shared" si="2669"/>
        <v>0</v>
      </c>
      <c r="AU855" s="86" t="s">
        <v>28</v>
      </c>
      <c r="AV855" s="87"/>
      <c r="AW855" s="88"/>
      <c r="AX855" s="88"/>
      <c r="AY855" s="88"/>
      <c r="AZ855" s="88"/>
      <c r="BA855" s="8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</row>
    <row r="856" spans="1:129" s="101" customFormat="1" hidden="1">
      <c r="A856" s="11"/>
      <c r="B856" s="76">
        <v>2017</v>
      </c>
      <c r="C856" s="77">
        <v>8323</v>
      </c>
      <c r="D856" s="77">
        <v>2</v>
      </c>
      <c r="E856" s="76">
        <v>2</v>
      </c>
      <c r="F856" s="76">
        <v>2</v>
      </c>
      <c r="G856" s="76">
        <v>5000</v>
      </c>
      <c r="H856" s="76">
        <v>5300</v>
      </c>
      <c r="I856" s="76">
        <v>532</v>
      </c>
      <c r="J856" s="76"/>
      <c r="K856" s="78" t="s">
        <v>143</v>
      </c>
      <c r="L856" s="79">
        <f>SUM(L857:L877)</f>
        <v>0</v>
      </c>
      <c r="M856" s="79">
        <f>SUM(M857:M877)</f>
        <v>0</v>
      </c>
      <c r="N856" s="79">
        <f t="shared" ref="N856:N885" si="2672">L856+M856</f>
        <v>0</v>
      </c>
      <c r="O856" s="79">
        <f>SUM(O857:O877)</f>
        <v>0</v>
      </c>
      <c r="P856" s="79">
        <f>SUM(P857:P877)</f>
        <v>0</v>
      </c>
      <c r="Q856" s="79">
        <f t="shared" ref="Q856:Q879" si="2673">O856+P856</f>
        <v>0</v>
      </c>
      <c r="R856" s="79">
        <f t="shared" ref="R856:R883" si="2674">N856+Q856</f>
        <v>0</v>
      </c>
      <c r="S856" s="79">
        <f>SUM(S857:S877)</f>
        <v>0</v>
      </c>
      <c r="T856" s="79">
        <f>SUM(T857:T877)</f>
        <v>0</v>
      </c>
      <c r="U856" s="79">
        <f t="shared" si="2610"/>
        <v>0</v>
      </c>
      <c r="V856" s="79">
        <f>SUM(V857:V877)</f>
        <v>0</v>
      </c>
      <c r="W856" s="79">
        <f>SUM(W857:W877)</f>
        <v>0</v>
      </c>
      <c r="X856" s="79">
        <f t="shared" si="2611"/>
        <v>0</v>
      </c>
      <c r="Y856" s="79">
        <f t="shared" ref="Y856" si="2675">U856+X856</f>
        <v>0</v>
      </c>
      <c r="Z856" s="79">
        <f>SUM(Z857:Z877)</f>
        <v>0</v>
      </c>
      <c r="AA856" s="79">
        <f>SUM(AA857:AA877)</f>
        <v>0</v>
      </c>
      <c r="AB856" s="79">
        <f t="shared" si="2627"/>
        <v>0</v>
      </c>
      <c r="AC856" s="79">
        <f>SUM(AC857:AC877)</f>
        <v>0</v>
      </c>
      <c r="AD856" s="79">
        <f>SUM(AD857:AD877)</f>
        <v>0</v>
      </c>
      <c r="AE856" s="79">
        <f t="shared" si="2612"/>
        <v>0</v>
      </c>
      <c r="AF856" s="79">
        <f t="shared" ref="AF856" si="2676">AB856+AE856</f>
        <v>0</v>
      </c>
      <c r="AG856" s="79">
        <f>SUM(AG857:AG877)</f>
        <v>0</v>
      </c>
      <c r="AH856" s="79">
        <f>SUM(AH857:AH877)</f>
        <v>0</v>
      </c>
      <c r="AI856" s="79">
        <f t="shared" si="2628"/>
        <v>0</v>
      </c>
      <c r="AJ856" s="79">
        <f>SUM(AJ857:AJ877)</f>
        <v>0</v>
      </c>
      <c r="AK856" s="79">
        <f>SUM(AK857:AK877)</f>
        <v>0</v>
      </c>
      <c r="AL856" s="79">
        <f t="shared" si="2613"/>
        <v>0</v>
      </c>
      <c r="AM856" s="79">
        <f t="shared" ref="AM856" si="2677">AI856+AL856</f>
        <v>0</v>
      </c>
      <c r="AN856" s="79">
        <f>SUM(AN857:AN877)</f>
        <v>0</v>
      </c>
      <c r="AO856" s="79">
        <f>SUM(AO857:AO877)</f>
        <v>0</v>
      </c>
      <c r="AP856" s="79">
        <f t="shared" si="2624"/>
        <v>0</v>
      </c>
      <c r="AQ856" s="79">
        <f>SUM(AQ857:AQ877)</f>
        <v>0</v>
      </c>
      <c r="AR856" s="79">
        <f>SUM(AR857:AR877)</f>
        <v>0</v>
      </c>
      <c r="AS856" s="79">
        <f t="shared" si="2625"/>
        <v>0</v>
      </c>
      <c r="AT856" s="79">
        <f t="shared" ref="AT856:AT857" si="2678">AP856+AS856</f>
        <v>0</v>
      </c>
      <c r="AU856" s="79"/>
      <c r="AV856" s="80"/>
      <c r="AW856" s="93"/>
      <c r="AX856" s="93"/>
      <c r="AY856" s="93"/>
      <c r="AZ856" s="93"/>
      <c r="BA856" s="8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</row>
    <row r="857" spans="1:129" s="69" customFormat="1" hidden="1">
      <c r="A857" s="11"/>
      <c r="B857" s="4">
        <v>2017</v>
      </c>
      <c r="C857" s="82">
        <v>8323</v>
      </c>
      <c r="D857" s="82">
        <v>2</v>
      </c>
      <c r="E857" s="2">
        <v>2</v>
      </c>
      <c r="F857" s="2">
        <v>2</v>
      </c>
      <c r="G857" s="2">
        <v>5000</v>
      </c>
      <c r="H857" s="2">
        <v>5300</v>
      </c>
      <c r="I857" s="2">
        <v>532</v>
      </c>
      <c r="J857" s="83">
        <v>1</v>
      </c>
      <c r="K857" s="95" t="s">
        <v>1139</v>
      </c>
      <c r="L857" s="85">
        <v>0</v>
      </c>
      <c r="M857" s="85">
        <v>0</v>
      </c>
      <c r="N857" s="85">
        <f t="shared" si="2672"/>
        <v>0</v>
      </c>
      <c r="O857" s="85">
        <v>0</v>
      </c>
      <c r="P857" s="85">
        <v>0</v>
      </c>
      <c r="Q857" s="85">
        <f t="shared" si="2673"/>
        <v>0</v>
      </c>
      <c r="R857" s="85">
        <v>0</v>
      </c>
      <c r="S857" s="85">
        <v>0</v>
      </c>
      <c r="T857" s="85">
        <v>0</v>
      </c>
      <c r="U857" s="85">
        <f t="shared" si="2610"/>
        <v>0</v>
      </c>
      <c r="V857" s="85">
        <v>0</v>
      </c>
      <c r="W857" s="85">
        <v>0</v>
      </c>
      <c r="X857" s="85">
        <f t="shared" si="2611"/>
        <v>0</v>
      </c>
      <c r="Y857" s="85">
        <v>0</v>
      </c>
      <c r="Z857" s="85">
        <v>0</v>
      </c>
      <c r="AA857" s="85">
        <v>0</v>
      </c>
      <c r="AB857" s="85">
        <f t="shared" si="2627"/>
        <v>0</v>
      </c>
      <c r="AC857" s="85">
        <v>0</v>
      </c>
      <c r="AD857" s="85">
        <v>0</v>
      </c>
      <c r="AE857" s="85">
        <f t="shared" si="2612"/>
        <v>0</v>
      </c>
      <c r="AF857" s="85">
        <v>0</v>
      </c>
      <c r="AG857" s="85">
        <v>0</v>
      </c>
      <c r="AH857" s="85">
        <v>0</v>
      </c>
      <c r="AI857" s="85">
        <f t="shared" si="2628"/>
        <v>0</v>
      </c>
      <c r="AJ857" s="85">
        <v>0</v>
      </c>
      <c r="AK857" s="85">
        <v>0</v>
      </c>
      <c r="AL857" s="85">
        <f t="shared" si="2613"/>
        <v>0</v>
      </c>
      <c r="AM857" s="85">
        <v>0</v>
      </c>
      <c r="AN857" s="384">
        <f t="shared" ref="AN857" si="2679">L857-S857-Z857-AG857</f>
        <v>0</v>
      </c>
      <c r="AO857" s="384">
        <f t="shared" ref="AO857" si="2680">M857-T857-AA857-AH857</f>
        <v>0</v>
      </c>
      <c r="AP857" s="385">
        <f t="shared" si="2624"/>
        <v>0</v>
      </c>
      <c r="AQ857" s="384">
        <f t="shared" ref="AQ857" si="2681">O857-V857-AC857-AJ857</f>
        <v>0</v>
      </c>
      <c r="AR857" s="384">
        <f t="shared" ref="AR857" si="2682">P857-W857-AD857-AK857</f>
        <v>0</v>
      </c>
      <c r="AS857" s="385">
        <f t="shared" si="2625"/>
        <v>0</v>
      </c>
      <c r="AT857" s="385">
        <f t="shared" si="2678"/>
        <v>0</v>
      </c>
      <c r="AU857" s="86" t="s">
        <v>28</v>
      </c>
      <c r="AV857" s="87"/>
      <c r="AW857" s="88"/>
      <c r="AX857" s="88"/>
      <c r="AY857" s="88"/>
      <c r="AZ857" s="88"/>
      <c r="BA857" s="8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</row>
    <row r="858" spans="1:129" s="69" customFormat="1" hidden="1">
      <c r="A858" s="11"/>
      <c r="B858" s="4">
        <v>2017</v>
      </c>
      <c r="C858" s="82">
        <v>8323</v>
      </c>
      <c r="D858" s="82">
        <v>2</v>
      </c>
      <c r="E858" s="2">
        <v>2</v>
      </c>
      <c r="F858" s="2">
        <v>2</v>
      </c>
      <c r="G858" s="2">
        <v>5000</v>
      </c>
      <c r="H858" s="2">
        <v>5300</v>
      </c>
      <c r="I858" s="2">
        <v>532</v>
      </c>
      <c r="J858" s="83">
        <v>2</v>
      </c>
      <c r="K858" s="95" t="s">
        <v>144</v>
      </c>
      <c r="L858" s="85">
        <v>0</v>
      </c>
      <c r="M858" s="85">
        <v>0</v>
      </c>
      <c r="N858" s="85">
        <f t="shared" si="2672"/>
        <v>0</v>
      </c>
      <c r="O858" s="85">
        <v>0</v>
      </c>
      <c r="P858" s="85">
        <v>0</v>
      </c>
      <c r="Q858" s="85">
        <f t="shared" si="2673"/>
        <v>0</v>
      </c>
      <c r="R858" s="85">
        <v>0</v>
      </c>
      <c r="S858" s="85">
        <v>0</v>
      </c>
      <c r="T858" s="85">
        <v>0</v>
      </c>
      <c r="U858" s="85">
        <f t="shared" si="2610"/>
        <v>0</v>
      </c>
      <c r="V858" s="85">
        <v>0</v>
      </c>
      <c r="W858" s="85">
        <v>0</v>
      </c>
      <c r="X858" s="85">
        <f t="shared" si="2611"/>
        <v>0</v>
      </c>
      <c r="Y858" s="85">
        <v>0</v>
      </c>
      <c r="Z858" s="85">
        <v>0</v>
      </c>
      <c r="AA858" s="85">
        <v>0</v>
      </c>
      <c r="AB858" s="85">
        <f t="shared" si="2627"/>
        <v>0</v>
      </c>
      <c r="AC858" s="85">
        <v>0</v>
      </c>
      <c r="AD858" s="85">
        <v>0</v>
      </c>
      <c r="AE858" s="85">
        <f t="shared" si="2612"/>
        <v>0</v>
      </c>
      <c r="AF858" s="85">
        <v>0</v>
      </c>
      <c r="AG858" s="85">
        <v>0</v>
      </c>
      <c r="AH858" s="85">
        <v>0</v>
      </c>
      <c r="AI858" s="85">
        <f t="shared" si="2628"/>
        <v>0</v>
      </c>
      <c r="AJ858" s="85">
        <v>0</v>
      </c>
      <c r="AK858" s="85">
        <v>0</v>
      </c>
      <c r="AL858" s="85">
        <f t="shared" si="2613"/>
        <v>0</v>
      </c>
      <c r="AM858" s="85">
        <v>0</v>
      </c>
      <c r="AN858" s="384">
        <f t="shared" ref="AN858:AN877" si="2683">L858-S858-Z858-AG858</f>
        <v>0</v>
      </c>
      <c r="AO858" s="384">
        <f t="shared" ref="AO858:AO877" si="2684">M858-T858-AA858-AH858</f>
        <v>0</v>
      </c>
      <c r="AP858" s="385">
        <f t="shared" ref="AP858:AP877" si="2685">AN858+AO858</f>
        <v>0</v>
      </c>
      <c r="AQ858" s="384">
        <f t="shared" ref="AQ858:AQ877" si="2686">O858-V858-AC858-AJ858</f>
        <v>0</v>
      </c>
      <c r="AR858" s="384">
        <f t="shared" ref="AR858:AR877" si="2687">P858-W858-AD858-AK858</f>
        <v>0</v>
      </c>
      <c r="AS858" s="385">
        <f t="shared" ref="AS858:AS877" si="2688">AQ858+AR858</f>
        <v>0</v>
      </c>
      <c r="AT858" s="385">
        <f t="shared" ref="AT858:AT877" si="2689">AP858+AS858</f>
        <v>0</v>
      </c>
      <c r="AU858" s="86" t="s">
        <v>28</v>
      </c>
      <c r="AV858" s="87"/>
      <c r="AW858" s="88"/>
      <c r="AX858" s="88"/>
      <c r="AY858" s="88"/>
      <c r="AZ858" s="88"/>
      <c r="BA858" s="8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</row>
    <row r="859" spans="1:129" s="69" customFormat="1" hidden="1">
      <c r="A859" s="11"/>
      <c r="B859" s="4">
        <v>2017</v>
      </c>
      <c r="C859" s="82">
        <v>8323</v>
      </c>
      <c r="D859" s="82">
        <v>2</v>
      </c>
      <c r="E859" s="2">
        <v>2</v>
      </c>
      <c r="F859" s="2">
        <v>2</v>
      </c>
      <c r="G859" s="2">
        <v>5000</v>
      </c>
      <c r="H859" s="2">
        <v>5300</v>
      </c>
      <c r="I859" s="2">
        <v>532</v>
      </c>
      <c r="J859" s="83">
        <v>3</v>
      </c>
      <c r="K859" s="95" t="s">
        <v>993</v>
      </c>
      <c r="L859" s="85">
        <v>0</v>
      </c>
      <c r="M859" s="85">
        <v>0</v>
      </c>
      <c r="N859" s="85">
        <f t="shared" si="2672"/>
        <v>0</v>
      </c>
      <c r="O859" s="85">
        <v>0</v>
      </c>
      <c r="P859" s="85">
        <v>0</v>
      </c>
      <c r="Q859" s="85">
        <f t="shared" si="2673"/>
        <v>0</v>
      </c>
      <c r="R859" s="85">
        <v>0</v>
      </c>
      <c r="S859" s="85">
        <v>0</v>
      </c>
      <c r="T859" s="85">
        <v>0</v>
      </c>
      <c r="U859" s="85">
        <f t="shared" si="2610"/>
        <v>0</v>
      </c>
      <c r="V859" s="85">
        <v>0</v>
      </c>
      <c r="W859" s="85">
        <v>0</v>
      </c>
      <c r="X859" s="85">
        <f t="shared" si="2611"/>
        <v>0</v>
      </c>
      <c r="Y859" s="85">
        <v>0</v>
      </c>
      <c r="Z859" s="85">
        <v>0</v>
      </c>
      <c r="AA859" s="85">
        <v>0</v>
      </c>
      <c r="AB859" s="85">
        <f t="shared" si="2627"/>
        <v>0</v>
      </c>
      <c r="AC859" s="85">
        <v>0</v>
      </c>
      <c r="AD859" s="85">
        <v>0</v>
      </c>
      <c r="AE859" s="85">
        <f t="shared" si="2612"/>
        <v>0</v>
      </c>
      <c r="AF859" s="85">
        <v>0</v>
      </c>
      <c r="AG859" s="85">
        <v>0</v>
      </c>
      <c r="AH859" s="85">
        <v>0</v>
      </c>
      <c r="AI859" s="85">
        <f t="shared" si="2628"/>
        <v>0</v>
      </c>
      <c r="AJ859" s="85">
        <v>0</v>
      </c>
      <c r="AK859" s="85">
        <v>0</v>
      </c>
      <c r="AL859" s="85">
        <f t="shared" si="2613"/>
        <v>0</v>
      </c>
      <c r="AM859" s="85">
        <v>0</v>
      </c>
      <c r="AN859" s="384">
        <f t="shared" si="2683"/>
        <v>0</v>
      </c>
      <c r="AO859" s="384">
        <f t="shared" si="2684"/>
        <v>0</v>
      </c>
      <c r="AP859" s="385">
        <f t="shared" si="2685"/>
        <v>0</v>
      </c>
      <c r="AQ859" s="384">
        <f t="shared" si="2686"/>
        <v>0</v>
      </c>
      <c r="AR859" s="384">
        <f t="shared" si="2687"/>
        <v>0</v>
      </c>
      <c r="AS859" s="385">
        <f t="shared" si="2688"/>
        <v>0</v>
      </c>
      <c r="AT859" s="385">
        <f t="shared" si="2689"/>
        <v>0</v>
      </c>
      <c r="AU859" s="86" t="s">
        <v>28</v>
      </c>
      <c r="AV859" s="87"/>
      <c r="AW859" s="88"/>
      <c r="AX859" s="88"/>
      <c r="AY859" s="88"/>
      <c r="AZ859" s="88"/>
      <c r="BA859" s="8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</row>
    <row r="860" spans="1:129" s="69" customFormat="1" hidden="1">
      <c r="A860" s="11"/>
      <c r="B860" s="4">
        <v>2017</v>
      </c>
      <c r="C860" s="82">
        <v>8323</v>
      </c>
      <c r="D860" s="82">
        <v>2</v>
      </c>
      <c r="E860" s="2">
        <v>2</v>
      </c>
      <c r="F860" s="2">
        <v>2</v>
      </c>
      <c r="G860" s="2">
        <v>5000</v>
      </c>
      <c r="H860" s="2">
        <v>5300</v>
      </c>
      <c r="I860" s="2">
        <v>532</v>
      </c>
      <c r="J860" s="83">
        <v>4</v>
      </c>
      <c r="K860" s="95" t="s">
        <v>994</v>
      </c>
      <c r="L860" s="85">
        <v>0</v>
      </c>
      <c r="M860" s="85">
        <v>0</v>
      </c>
      <c r="N860" s="85">
        <f t="shared" si="2672"/>
        <v>0</v>
      </c>
      <c r="O860" s="85">
        <v>0</v>
      </c>
      <c r="P860" s="85">
        <v>0</v>
      </c>
      <c r="Q860" s="85">
        <f t="shared" si="2673"/>
        <v>0</v>
      </c>
      <c r="R860" s="85">
        <v>0</v>
      </c>
      <c r="S860" s="85">
        <v>0</v>
      </c>
      <c r="T860" s="85">
        <v>0</v>
      </c>
      <c r="U860" s="85">
        <f t="shared" si="2610"/>
        <v>0</v>
      </c>
      <c r="V860" s="85">
        <v>0</v>
      </c>
      <c r="W860" s="85">
        <v>0</v>
      </c>
      <c r="X860" s="85">
        <f t="shared" si="2611"/>
        <v>0</v>
      </c>
      <c r="Y860" s="85">
        <v>0</v>
      </c>
      <c r="Z860" s="85">
        <v>0</v>
      </c>
      <c r="AA860" s="85">
        <v>0</v>
      </c>
      <c r="AB860" s="85">
        <f t="shared" si="2627"/>
        <v>0</v>
      </c>
      <c r="AC860" s="85">
        <v>0</v>
      </c>
      <c r="AD860" s="85">
        <v>0</v>
      </c>
      <c r="AE860" s="85">
        <f t="shared" si="2612"/>
        <v>0</v>
      </c>
      <c r="AF860" s="85">
        <v>0</v>
      </c>
      <c r="AG860" s="85">
        <v>0</v>
      </c>
      <c r="AH860" s="85">
        <v>0</v>
      </c>
      <c r="AI860" s="85">
        <f t="shared" si="2628"/>
        <v>0</v>
      </c>
      <c r="AJ860" s="85">
        <v>0</v>
      </c>
      <c r="AK860" s="85">
        <v>0</v>
      </c>
      <c r="AL860" s="85">
        <f t="shared" si="2613"/>
        <v>0</v>
      </c>
      <c r="AM860" s="85">
        <v>0</v>
      </c>
      <c r="AN860" s="384">
        <f t="shared" si="2683"/>
        <v>0</v>
      </c>
      <c r="AO860" s="384">
        <f t="shared" si="2684"/>
        <v>0</v>
      </c>
      <c r="AP860" s="385">
        <f t="shared" si="2685"/>
        <v>0</v>
      </c>
      <c r="AQ860" s="384">
        <f t="shared" si="2686"/>
        <v>0</v>
      </c>
      <c r="AR860" s="384">
        <f t="shared" si="2687"/>
        <v>0</v>
      </c>
      <c r="AS860" s="385">
        <f t="shared" si="2688"/>
        <v>0</v>
      </c>
      <c r="AT860" s="385">
        <f t="shared" si="2689"/>
        <v>0</v>
      </c>
      <c r="AU860" s="86" t="s">
        <v>28</v>
      </c>
      <c r="AV860" s="87"/>
      <c r="AW860" s="88"/>
      <c r="AX860" s="88"/>
      <c r="AY860" s="88"/>
      <c r="AZ860" s="88"/>
      <c r="BA860" s="8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</row>
    <row r="861" spans="1:129" s="69" customFormat="1" hidden="1">
      <c r="A861" s="11"/>
      <c r="B861" s="4">
        <v>2017</v>
      </c>
      <c r="C861" s="82">
        <v>8323</v>
      </c>
      <c r="D861" s="82">
        <v>2</v>
      </c>
      <c r="E861" s="2">
        <v>2</v>
      </c>
      <c r="F861" s="2">
        <v>2</v>
      </c>
      <c r="G861" s="2">
        <v>5000</v>
      </c>
      <c r="H861" s="2">
        <v>5300</v>
      </c>
      <c r="I861" s="2">
        <v>532</v>
      </c>
      <c r="J861" s="83">
        <v>5</v>
      </c>
      <c r="K861" s="95" t="s">
        <v>1140</v>
      </c>
      <c r="L861" s="85">
        <v>0</v>
      </c>
      <c r="M861" s="85">
        <v>0</v>
      </c>
      <c r="N861" s="85">
        <f t="shared" si="2672"/>
        <v>0</v>
      </c>
      <c r="O861" s="85">
        <v>0</v>
      </c>
      <c r="P861" s="85">
        <v>0</v>
      </c>
      <c r="Q861" s="85">
        <f t="shared" si="2673"/>
        <v>0</v>
      </c>
      <c r="R861" s="85">
        <v>0</v>
      </c>
      <c r="S861" s="85">
        <v>0</v>
      </c>
      <c r="T861" s="85">
        <v>0</v>
      </c>
      <c r="U861" s="85">
        <f t="shared" si="2610"/>
        <v>0</v>
      </c>
      <c r="V861" s="85">
        <v>0</v>
      </c>
      <c r="W861" s="85">
        <v>0</v>
      </c>
      <c r="X861" s="85">
        <f t="shared" si="2611"/>
        <v>0</v>
      </c>
      <c r="Y861" s="85">
        <v>0</v>
      </c>
      <c r="Z861" s="85">
        <v>0</v>
      </c>
      <c r="AA861" s="85">
        <v>0</v>
      </c>
      <c r="AB861" s="85">
        <f t="shared" si="2627"/>
        <v>0</v>
      </c>
      <c r="AC861" s="85">
        <v>0</v>
      </c>
      <c r="AD861" s="85">
        <v>0</v>
      </c>
      <c r="AE861" s="85">
        <f t="shared" si="2612"/>
        <v>0</v>
      </c>
      <c r="AF861" s="85">
        <v>0</v>
      </c>
      <c r="AG861" s="85">
        <v>0</v>
      </c>
      <c r="AH861" s="85">
        <v>0</v>
      </c>
      <c r="AI861" s="85">
        <f t="shared" si="2628"/>
        <v>0</v>
      </c>
      <c r="AJ861" s="85">
        <v>0</v>
      </c>
      <c r="AK861" s="85">
        <v>0</v>
      </c>
      <c r="AL861" s="85">
        <f t="shared" si="2613"/>
        <v>0</v>
      </c>
      <c r="AM861" s="85">
        <v>0</v>
      </c>
      <c r="AN861" s="384">
        <f t="shared" si="2683"/>
        <v>0</v>
      </c>
      <c r="AO861" s="384">
        <f t="shared" si="2684"/>
        <v>0</v>
      </c>
      <c r="AP861" s="385">
        <f t="shared" si="2685"/>
        <v>0</v>
      </c>
      <c r="AQ861" s="384">
        <f t="shared" si="2686"/>
        <v>0</v>
      </c>
      <c r="AR861" s="384">
        <f t="shared" si="2687"/>
        <v>0</v>
      </c>
      <c r="AS861" s="385">
        <f t="shared" si="2688"/>
        <v>0</v>
      </c>
      <c r="AT861" s="385">
        <f t="shared" si="2689"/>
        <v>0</v>
      </c>
      <c r="AU861" s="86" t="s">
        <v>28</v>
      </c>
      <c r="AV861" s="87"/>
      <c r="AW861" s="88"/>
      <c r="AX861" s="88"/>
      <c r="AY861" s="88"/>
      <c r="AZ861" s="88"/>
      <c r="BA861" s="8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</row>
    <row r="862" spans="1:129" s="69" customFormat="1" hidden="1">
      <c r="A862" s="11"/>
      <c r="B862" s="4">
        <v>2017</v>
      </c>
      <c r="C862" s="82">
        <v>8323</v>
      </c>
      <c r="D862" s="82">
        <v>2</v>
      </c>
      <c r="E862" s="2">
        <v>2</v>
      </c>
      <c r="F862" s="2">
        <v>2</v>
      </c>
      <c r="G862" s="2">
        <v>5000</v>
      </c>
      <c r="H862" s="2">
        <v>5300</v>
      </c>
      <c r="I862" s="2">
        <v>532</v>
      </c>
      <c r="J862" s="83">
        <v>6</v>
      </c>
      <c r="K862" s="95" t="s">
        <v>322</v>
      </c>
      <c r="L862" s="85">
        <v>0</v>
      </c>
      <c r="M862" s="85">
        <v>0</v>
      </c>
      <c r="N862" s="85">
        <f t="shared" si="2672"/>
        <v>0</v>
      </c>
      <c r="O862" s="85">
        <v>0</v>
      </c>
      <c r="P862" s="85">
        <v>0</v>
      </c>
      <c r="Q862" s="85">
        <f t="shared" si="2673"/>
        <v>0</v>
      </c>
      <c r="R862" s="85">
        <v>0</v>
      </c>
      <c r="S862" s="85">
        <v>0</v>
      </c>
      <c r="T862" s="85">
        <v>0</v>
      </c>
      <c r="U862" s="85">
        <f t="shared" si="2610"/>
        <v>0</v>
      </c>
      <c r="V862" s="85">
        <v>0</v>
      </c>
      <c r="W862" s="85">
        <v>0</v>
      </c>
      <c r="X862" s="85">
        <f t="shared" si="2611"/>
        <v>0</v>
      </c>
      <c r="Y862" s="85">
        <v>0</v>
      </c>
      <c r="Z862" s="85">
        <v>0</v>
      </c>
      <c r="AA862" s="85">
        <v>0</v>
      </c>
      <c r="AB862" s="85">
        <f t="shared" si="2627"/>
        <v>0</v>
      </c>
      <c r="AC862" s="85">
        <v>0</v>
      </c>
      <c r="AD862" s="85">
        <v>0</v>
      </c>
      <c r="AE862" s="85">
        <f t="shared" si="2612"/>
        <v>0</v>
      </c>
      <c r="AF862" s="85">
        <v>0</v>
      </c>
      <c r="AG862" s="85">
        <v>0</v>
      </c>
      <c r="AH862" s="85">
        <v>0</v>
      </c>
      <c r="AI862" s="85">
        <f t="shared" si="2628"/>
        <v>0</v>
      </c>
      <c r="AJ862" s="85">
        <v>0</v>
      </c>
      <c r="AK862" s="85">
        <v>0</v>
      </c>
      <c r="AL862" s="85">
        <f t="shared" si="2613"/>
        <v>0</v>
      </c>
      <c r="AM862" s="85">
        <v>0</v>
      </c>
      <c r="AN862" s="384">
        <f t="shared" si="2683"/>
        <v>0</v>
      </c>
      <c r="AO862" s="384">
        <f t="shared" si="2684"/>
        <v>0</v>
      </c>
      <c r="AP862" s="385">
        <f t="shared" si="2685"/>
        <v>0</v>
      </c>
      <c r="AQ862" s="384">
        <f t="shared" si="2686"/>
        <v>0</v>
      </c>
      <c r="AR862" s="384">
        <f t="shared" si="2687"/>
        <v>0</v>
      </c>
      <c r="AS862" s="385">
        <f t="shared" si="2688"/>
        <v>0</v>
      </c>
      <c r="AT862" s="385">
        <f t="shared" si="2689"/>
        <v>0</v>
      </c>
      <c r="AU862" s="86" t="s">
        <v>28</v>
      </c>
      <c r="AV862" s="87"/>
      <c r="AW862" s="88"/>
      <c r="AX862" s="88"/>
      <c r="AY862" s="88"/>
      <c r="AZ862" s="88"/>
      <c r="BA862" s="8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</row>
    <row r="863" spans="1:129" s="69" customFormat="1" hidden="1">
      <c r="A863" s="11"/>
      <c r="B863" s="4">
        <v>2017</v>
      </c>
      <c r="C863" s="82">
        <v>8323</v>
      </c>
      <c r="D863" s="82">
        <v>2</v>
      </c>
      <c r="E863" s="2">
        <v>2</v>
      </c>
      <c r="F863" s="2">
        <v>2</v>
      </c>
      <c r="G863" s="2">
        <v>5000</v>
      </c>
      <c r="H863" s="2">
        <v>5300</v>
      </c>
      <c r="I863" s="2">
        <v>532</v>
      </c>
      <c r="J863" s="83">
        <v>7</v>
      </c>
      <c r="K863" s="95" t="s">
        <v>510</v>
      </c>
      <c r="L863" s="85">
        <v>0</v>
      </c>
      <c r="M863" s="85">
        <v>0</v>
      </c>
      <c r="N863" s="85">
        <f t="shared" si="2672"/>
        <v>0</v>
      </c>
      <c r="O863" s="85">
        <v>0</v>
      </c>
      <c r="P863" s="85">
        <v>0</v>
      </c>
      <c r="Q863" s="85">
        <f t="shared" si="2673"/>
        <v>0</v>
      </c>
      <c r="R863" s="85">
        <v>0</v>
      </c>
      <c r="S863" s="85">
        <v>0</v>
      </c>
      <c r="T863" s="85">
        <v>0</v>
      </c>
      <c r="U863" s="85">
        <f t="shared" si="2610"/>
        <v>0</v>
      </c>
      <c r="V863" s="85">
        <v>0</v>
      </c>
      <c r="W863" s="85">
        <v>0</v>
      </c>
      <c r="X863" s="85">
        <f t="shared" si="2611"/>
        <v>0</v>
      </c>
      <c r="Y863" s="85">
        <v>0</v>
      </c>
      <c r="Z863" s="85">
        <v>0</v>
      </c>
      <c r="AA863" s="85">
        <v>0</v>
      </c>
      <c r="AB863" s="85">
        <f t="shared" si="2627"/>
        <v>0</v>
      </c>
      <c r="AC863" s="85">
        <v>0</v>
      </c>
      <c r="AD863" s="85">
        <v>0</v>
      </c>
      <c r="AE863" s="85">
        <f t="shared" si="2612"/>
        <v>0</v>
      </c>
      <c r="AF863" s="85">
        <v>0</v>
      </c>
      <c r="AG863" s="85">
        <v>0</v>
      </c>
      <c r="AH863" s="85">
        <v>0</v>
      </c>
      <c r="AI863" s="85">
        <f t="shared" si="2628"/>
        <v>0</v>
      </c>
      <c r="AJ863" s="85">
        <v>0</v>
      </c>
      <c r="AK863" s="85">
        <v>0</v>
      </c>
      <c r="AL863" s="85">
        <f t="shared" si="2613"/>
        <v>0</v>
      </c>
      <c r="AM863" s="85">
        <v>0</v>
      </c>
      <c r="AN863" s="384">
        <f t="shared" si="2683"/>
        <v>0</v>
      </c>
      <c r="AO863" s="384">
        <f t="shared" si="2684"/>
        <v>0</v>
      </c>
      <c r="AP863" s="385">
        <f t="shared" si="2685"/>
        <v>0</v>
      </c>
      <c r="AQ863" s="384">
        <f t="shared" si="2686"/>
        <v>0</v>
      </c>
      <c r="AR863" s="384">
        <f t="shared" si="2687"/>
        <v>0</v>
      </c>
      <c r="AS863" s="385">
        <f t="shared" si="2688"/>
        <v>0</v>
      </c>
      <c r="AT863" s="385">
        <f t="shared" si="2689"/>
        <v>0</v>
      </c>
      <c r="AU863" s="86" t="s">
        <v>28</v>
      </c>
      <c r="AV863" s="87"/>
      <c r="AW863" s="88"/>
      <c r="AX863" s="88"/>
      <c r="AY863" s="88"/>
      <c r="AZ863" s="88"/>
      <c r="BA863" s="8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</row>
    <row r="864" spans="1:129" s="69" customFormat="1" hidden="1">
      <c r="A864" s="11"/>
      <c r="B864" s="4">
        <v>2017</v>
      </c>
      <c r="C864" s="82">
        <v>8323</v>
      </c>
      <c r="D864" s="82">
        <v>2</v>
      </c>
      <c r="E864" s="2">
        <v>2</v>
      </c>
      <c r="F864" s="2">
        <v>2</v>
      </c>
      <c r="G864" s="2">
        <v>5000</v>
      </c>
      <c r="H864" s="2">
        <v>5300</v>
      </c>
      <c r="I864" s="2">
        <v>532</v>
      </c>
      <c r="J864" s="83">
        <v>8</v>
      </c>
      <c r="K864" s="95" t="s">
        <v>145</v>
      </c>
      <c r="L864" s="85">
        <v>0</v>
      </c>
      <c r="M864" s="85">
        <v>0</v>
      </c>
      <c r="N864" s="85">
        <f t="shared" si="2672"/>
        <v>0</v>
      </c>
      <c r="O864" s="85">
        <v>0</v>
      </c>
      <c r="P864" s="85">
        <v>0</v>
      </c>
      <c r="Q864" s="85">
        <f t="shared" si="2673"/>
        <v>0</v>
      </c>
      <c r="R864" s="85">
        <v>0</v>
      </c>
      <c r="S864" s="85">
        <v>0</v>
      </c>
      <c r="T864" s="85">
        <v>0</v>
      </c>
      <c r="U864" s="85">
        <f t="shared" si="2610"/>
        <v>0</v>
      </c>
      <c r="V864" s="85">
        <v>0</v>
      </c>
      <c r="W864" s="85">
        <v>0</v>
      </c>
      <c r="X864" s="85">
        <f t="shared" si="2611"/>
        <v>0</v>
      </c>
      <c r="Y864" s="85">
        <v>0</v>
      </c>
      <c r="Z864" s="85">
        <v>0</v>
      </c>
      <c r="AA864" s="85">
        <v>0</v>
      </c>
      <c r="AB864" s="85">
        <f t="shared" si="2627"/>
        <v>0</v>
      </c>
      <c r="AC864" s="85">
        <v>0</v>
      </c>
      <c r="AD864" s="85">
        <v>0</v>
      </c>
      <c r="AE864" s="85">
        <f t="shared" si="2612"/>
        <v>0</v>
      </c>
      <c r="AF864" s="85">
        <v>0</v>
      </c>
      <c r="AG864" s="85">
        <v>0</v>
      </c>
      <c r="AH864" s="85">
        <v>0</v>
      </c>
      <c r="AI864" s="85">
        <f t="shared" si="2628"/>
        <v>0</v>
      </c>
      <c r="AJ864" s="85">
        <v>0</v>
      </c>
      <c r="AK864" s="85">
        <v>0</v>
      </c>
      <c r="AL864" s="85">
        <f t="shared" si="2613"/>
        <v>0</v>
      </c>
      <c r="AM864" s="85">
        <v>0</v>
      </c>
      <c r="AN864" s="384">
        <f t="shared" si="2683"/>
        <v>0</v>
      </c>
      <c r="AO864" s="384">
        <f t="shared" si="2684"/>
        <v>0</v>
      </c>
      <c r="AP864" s="385">
        <f t="shared" si="2685"/>
        <v>0</v>
      </c>
      <c r="AQ864" s="384">
        <f t="shared" si="2686"/>
        <v>0</v>
      </c>
      <c r="AR864" s="384">
        <f t="shared" si="2687"/>
        <v>0</v>
      </c>
      <c r="AS864" s="385">
        <f t="shared" si="2688"/>
        <v>0</v>
      </c>
      <c r="AT864" s="385">
        <f t="shared" si="2689"/>
        <v>0</v>
      </c>
      <c r="AU864" s="86" t="s">
        <v>28</v>
      </c>
      <c r="AV864" s="87"/>
      <c r="AW864" s="88"/>
      <c r="AX864" s="88"/>
      <c r="AY864" s="88"/>
      <c r="AZ864" s="88"/>
      <c r="BA864" s="8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</row>
    <row r="865" spans="1:129" s="69" customFormat="1" hidden="1">
      <c r="A865" s="11"/>
      <c r="B865" s="4">
        <v>2017</v>
      </c>
      <c r="C865" s="82">
        <v>8323</v>
      </c>
      <c r="D865" s="82">
        <v>2</v>
      </c>
      <c r="E865" s="2">
        <v>2</v>
      </c>
      <c r="F865" s="2">
        <v>2</v>
      </c>
      <c r="G865" s="2">
        <v>5000</v>
      </c>
      <c r="H865" s="2">
        <v>5300</v>
      </c>
      <c r="I865" s="2">
        <v>532</v>
      </c>
      <c r="J865" s="83">
        <v>9</v>
      </c>
      <c r="K865" s="95" t="s">
        <v>550</v>
      </c>
      <c r="L865" s="85">
        <v>0</v>
      </c>
      <c r="M865" s="85">
        <v>0</v>
      </c>
      <c r="N865" s="85">
        <f t="shared" si="2672"/>
        <v>0</v>
      </c>
      <c r="O865" s="85">
        <v>0</v>
      </c>
      <c r="P865" s="85">
        <v>0</v>
      </c>
      <c r="Q865" s="85">
        <f t="shared" si="2673"/>
        <v>0</v>
      </c>
      <c r="R865" s="85">
        <v>0</v>
      </c>
      <c r="S865" s="85">
        <v>0</v>
      </c>
      <c r="T865" s="85">
        <v>0</v>
      </c>
      <c r="U865" s="85">
        <f t="shared" si="2610"/>
        <v>0</v>
      </c>
      <c r="V865" s="85">
        <v>0</v>
      </c>
      <c r="W865" s="85">
        <v>0</v>
      </c>
      <c r="X865" s="85">
        <f t="shared" si="2611"/>
        <v>0</v>
      </c>
      <c r="Y865" s="85">
        <v>0</v>
      </c>
      <c r="Z865" s="85">
        <v>0</v>
      </c>
      <c r="AA865" s="85">
        <v>0</v>
      </c>
      <c r="AB865" s="85">
        <f t="shared" si="2627"/>
        <v>0</v>
      </c>
      <c r="AC865" s="85">
        <v>0</v>
      </c>
      <c r="AD865" s="85">
        <v>0</v>
      </c>
      <c r="AE865" s="85">
        <f t="shared" si="2612"/>
        <v>0</v>
      </c>
      <c r="AF865" s="85">
        <v>0</v>
      </c>
      <c r="AG865" s="85">
        <v>0</v>
      </c>
      <c r="AH865" s="85">
        <v>0</v>
      </c>
      <c r="AI865" s="85">
        <f t="shared" si="2628"/>
        <v>0</v>
      </c>
      <c r="AJ865" s="85">
        <v>0</v>
      </c>
      <c r="AK865" s="85">
        <v>0</v>
      </c>
      <c r="AL865" s="85">
        <f t="shared" si="2613"/>
        <v>0</v>
      </c>
      <c r="AM865" s="85">
        <v>0</v>
      </c>
      <c r="AN865" s="384">
        <f t="shared" si="2683"/>
        <v>0</v>
      </c>
      <c r="AO865" s="384">
        <f t="shared" si="2684"/>
        <v>0</v>
      </c>
      <c r="AP865" s="385">
        <f t="shared" si="2685"/>
        <v>0</v>
      </c>
      <c r="AQ865" s="384">
        <f t="shared" si="2686"/>
        <v>0</v>
      </c>
      <c r="AR865" s="384">
        <f t="shared" si="2687"/>
        <v>0</v>
      </c>
      <c r="AS865" s="385">
        <f t="shared" si="2688"/>
        <v>0</v>
      </c>
      <c r="AT865" s="385">
        <f t="shared" si="2689"/>
        <v>0</v>
      </c>
      <c r="AU865" s="86" t="s">
        <v>28</v>
      </c>
      <c r="AV865" s="87"/>
      <c r="AW865" s="88"/>
      <c r="AX865" s="88"/>
      <c r="AY865" s="88"/>
      <c r="AZ865" s="88"/>
      <c r="BA865" s="8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</row>
    <row r="866" spans="1:129" s="69" customFormat="1" hidden="1">
      <c r="A866" s="11"/>
      <c r="B866" s="4">
        <v>2017</v>
      </c>
      <c r="C866" s="82">
        <v>8323</v>
      </c>
      <c r="D866" s="82">
        <v>2</v>
      </c>
      <c r="E866" s="2">
        <v>2</v>
      </c>
      <c r="F866" s="2">
        <v>2</v>
      </c>
      <c r="G866" s="2">
        <v>5000</v>
      </c>
      <c r="H866" s="2">
        <v>5300</v>
      </c>
      <c r="I866" s="2">
        <v>532</v>
      </c>
      <c r="J866" s="83">
        <v>10</v>
      </c>
      <c r="K866" s="95" t="s">
        <v>146</v>
      </c>
      <c r="L866" s="85">
        <v>0</v>
      </c>
      <c r="M866" s="85">
        <v>0</v>
      </c>
      <c r="N866" s="85">
        <f t="shared" si="2672"/>
        <v>0</v>
      </c>
      <c r="O866" s="85">
        <v>0</v>
      </c>
      <c r="P866" s="85">
        <v>0</v>
      </c>
      <c r="Q866" s="85">
        <f t="shared" si="2673"/>
        <v>0</v>
      </c>
      <c r="R866" s="85">
        <v>0</v>
      </c>
      <c r="S866" s="85">
        <v>0</v>
      </c>
      <c r="T866" s="85">
        <v>0</v>
      </c>
      <c r="U866" s="85">
        <f t="shared" si="2610"/>
        <v>0</v>
      </c>
      <c r="V866" s="85">
        <v>0</v>
      </c>
      <c r="W866" s="85">
        <v>0</v>
      </c>
      <c r="X866" s="85">
        <f t="shared" si="2611"/>
        <v>0</v>
      </c>
      <c r="Y866" s="85">
        <v>0</v>
      </c>
      <c r="Z866" s="85">
        <v>0</v>
      </c>
      <c r="AA866" s="85">
        <v>0</v>
      </c>
      <c r="AB866" s="85">
        <f t="shared" si="2627"/>
        <v>0</v>
      </c>
      <c r="AC866" s="85">
        <v>0</v>
      </c>
      <c r="AD866" s="85">
        <v>0</v>
      </c>
      <c r="AE866" s="85">
        <f t="shared" si="2612"/>
        <v>0</v>
      </c>
      <c r="AF866" s="85">
        <v>0</v>
      </c>
      <c r="AG866" s="85">
        <v>0</v>
      </c>
      <c r="AH866" s="85">
        <v>0</v>
      </c>
      <c r="AI866" s="85">
        <f t="shared" si="2628"/>
        <v>0</v>
      </c>
      <c r="AJ866" s="85">
        <v>0</v>
      </c>
      <c r="AK866" s="85">
        <v>0</v>
      </c>
      <c r="AL866" s="85">
        <f t="shared" si="2613"/>
        <v>0</v>
      </c>
      <c r="AM866" s="85">
        <v>0</v>
      </c>
      <c r="AN866" s="384">
        <f t="shared" si="2683"/>
        <v>0</v>
      </c>
      <c r="AO866" s="384">
        <f t="shared" si="2684"/>
        <v>0</v>
      </c>
      <c r="AP866" s="385">
        <f t="shared" si="2685"/>
        <v>0</v>
      </c>
      <c r="AQ866" s="384">
        <f t="shared" si="2686"/>
        <v>0</v>
      </c>
      <c r="AR866" s="384">
        <f t="shared" si="2687"/>
        <v>0</v>
      </c>
      <c r="AS866" s="385">
        <f t="shared" si="2688"/>
        <v>0</v>
      </c>
      <c r="AT866" s="385">
        <f t="shared" si="2689"/>
        <v>0</v>
      </c>
      <c r="AU866" s="86" t="s">
        <v>28</v>
      </c>
      <c r="AV866" s="87"/>
      <c r="AW866" s="88"/>
      <c r="AX866" s="88"/>
      <c r="AY866" s="88"/>
      <c r="AZ866" s="88"/>
      <c r="BA866" s="8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</row>
    <row r="867" spans="1:129" s="69" customFormat="1" hidden="1">
      <c r="A867" s="11"/>
      <c r="B867" s="4">
        <v>2017</v>
      </c>
      <c r="C867" s="82">
        <v>8323</v>
      </c>
      <c r="D867" s="82">
        <v>2</v>
      </c>
      <c r="E867" s="2">
        <v>2</v>
      </c>
      <c r="F867" s="2">
        <v>2</v>
      </c>
      <c r="G867" s="2">
        <v>5000</v>
      </c>
      <c r="H867" s="2">
        <v>5300</v>
      </c>
      <c r="I867" s="2">
        <v>532</v>
      </c>
      <c r="J867" s="83">
        <v>11</v>
      </c>
      <c r="K867" s="95" t="s">
        <v>149</v>
      </c>
      <c r="L867" s="85">
        <v>0</v>
      </c>
      <c r="M867" s="85">
        <v>0</v>
      </c>
      <c r="N867" s="85">
        <f t="shared" si="2672"/>
        <v>0</v>
      </c>
      <c r="O867" s="85">
        <v>0</v>
      </c>
      <c r="P867" s="85">
        <v>0</v>
      </c>
      <c r="Q867" s="85">
        <f t="shared" si="2673"/>
        <v>0</v>
      </c>
      <c r="R867" s="85">
        <v>0</v>
      </c>
      <c r="S867" s="85">
        <v>0</v>
      </c>
      <c r="T867" s="85">
        <v>0</v>
      </c>
      <c r="U867" s="85">
        <f t="shared" si="2610"/>
        <v>0</v>
      </c>
      <c r="V867" s="85">
        <v>0</v>
      </c>
      <c r="W867" s="85">
        <v>0</v>
      </c>
      <c r="X867" s="85">
        <f t="shared" si="2611"/>
        <v>0</v>
      </c>
      <c r="Y867" s="85">
        <v>0</v>
      </c>
      <c r="Z867" s="85">
        <v>0</v>
      </c>
      <c r="AA867" s="85">
        <v>0</v>
      </c>
      <c r="AB867" s="85">
        <f t="shared" si="2627"/>
        <v>0</v>
      </c>
      <c r="AC867" s="85">
        <v>0</v>
      </c>
      <c r="AD867" s="85">
        <v>0</v>
      </c>
      <c r="AE867" s="85">
        <f t="shared" si="2612"/>
        <v>0</v>
      </c>
      <c r="AF867" s="85">
        <v>0</v>
      </c>
      <c r="AG867" s="85">
        <v>0</v>
      </c>
      <c r="AH867" s="85">
        <v>0</v>
      </c>
      <c r="AI867" s="85">
        <f t="shared" si="2628"/>
        <v>0</v>
      </c>
      <c r="AJ867" s="85">
        <v>0</v>
      </c>
      <c r="AK867" s="85">
        <v>0</v>
      </c>
      <c r="AL867" s="85">
        <f t="shared" si="2613"/>
        <v>0</v>
      </c>
      <c r="AM867" s="85">
        <v>0</v>
      </c>
      <c r="AN867" s="384">
        <f t="shared" si="2683"/>
        <v>0</v>
      </c>
      <c r="AO867" s="384">
        <f t="shared" si="2684"/>
        <v>0</v>
      </c>
      <c r="AP867" s="385">
        <f t="shared" si="2685"/>
        <v>0</v>
      </c>
      <c r="AQ867" s="384">
        <f t="shared" si="2686"/>
        <v>0</v>
      </c>
      <c r="AR867" s="384">
        <f t="shared" si="2687"/>
        <v>0</v>
      </c>
      <c r="AS867" s="385">
        <f t="shared" si="2688"/>
        <v>0</v>
      </c>
      <c r="AT867" s="385">
        <f t="shared" si="2689"/>
        <v>0</v>
      </c>
      <c r="AU867" s="86" t="s">
        <v>28</v>
      </c>
      <c r="AV867" s="87"/>
      <c r="AW867" s="88"/>
      <c r="AX867" s="88"/>
      <c r="AY867" s="88"/>
      <c r="AZ867" s="88"/>
      <c r="BA867" s="8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</row>
    <row r="868" spans="1:129" s="69" customFormat="1" hidden="1">
      <c r="A868" s="11"/>
      <c r="B868" s="4">
        <v>2017</v>
      </c>
      <c r="C868" s="82">
        <v>8323</v>
      </c>
      <c r="D868" s="82">
        <v>2</v>
      </c>
      <c r="E868" s="2">
        <v>2</v>
      </c>
      <c r="F868" s="2">
        <v>2</v>
      </c>
      <c r="G868" s="2">
        <v>5000</v>
      </c>
      <c r="H868" s="2">
        <v>5300</v>
      </c>
      <c r="I868" s="2">
        <v>532</v>
      </c>
      <c r="J868" s="83">
        <v>12</v>
      </c>
      <c r="K868" s="95" t="s">
        <v>1141</v>
      </c>
      <c r="L868" s="85">
        <v>0</v>
      </c>
      <c r="M868" s="85">
        <v>0</v>
      </c>
      <c r="N868" s="85">
        <f t="shared" si="2672"/>
        <v>0</v>
      </c>
      <c r="O868" s="85">
        <v>0</v>
      </c>
      <c r="P868" s="85">
        <v>0</v>
      </c>
      <c r="Q868" s="85">
        <f t="shared" si="2673"/>
        <v>0</v>
      </c>
      <c r="R868" s="85">
        <v>0</v>
      </c>
      <c r="S868" s="85">
        <v>0</v>
      </c>
      <c r="T868" s="85">
        <v>0</v>
      </c>
      <c r="U868" s="85">
        <f t="shared" si="2610"/>
        <v>0</v>
      </c>
      <c r="V868" s="85">
        <v>0</v>
      </c>
      <c r="W868" s="85">
        <v>0</v>
      </c>
      <c r="X868" s="85">
        <f t="shared" si="2611"/>
        <v>0</v>
      </c>
      <c r="Y868" s="85">
        <v>0</v>
      </c>
      <c r="Z868" s="85">
        <v>0</v>
      </c>
      <c r="AA868" s="85">
        <v>0</v>
      </c>
      <c r="AB868" s="85">
        <f t="shared" si="2627"/>
        <v>0</v>
      </c>
      <c r="AC868" s="85">
        <v>0</v>
      </c>
      <c r="AD868" s="85">
        <v>0</v>
      </c>
      <c r="AE868" s="85">
        <f t="shared" si="2612"/>
        <v>0</v>
      </c>
      <c r="AF868" s="85">
        <v>0</v>
      </c>
      <c r="AG868" s="85">
        <v>0</v>
      </c>
      <c r="AH868" s="85">
        <v>0</v>
      </c>
      <c r="AI868" s="85">
        <f t="shared" si="2628"/>
        <v>0</v>
      </c>
      <c r="AJ868" s="85">
        <v>0</v>
      </c>
      <c r="AK868" s="85">
        <v>0</v>
      </c>
      <c r="AL868" s="85">
        <f t="shared" si="2613"/>
        <v>0</v>
      </c>
      <c r="AM868" s="85">
        <v>0</v>
      </c>
      <c r="AN868" s="384">
        <f t="shared" si="2683"/>
        <v>0</v>
      </c>
      <c r="AO868" s="384">
        <f t="shared" si="2684"/>
        <v>0</v>
      </c>
      <c r="AP868" s="385">
        <f t="shared" si="2685"/>
        <v>0</v>
      </c>
      <c r="AQ868" s="384">
        <f t="shared" si="2686"/>
        <v>0</v>
      </c>
      <c r="AR868" s="384">
        <f t="shared" si="2687"/>
        <v>0</v>
      </c>
      <c r="AS868" s="385">
        <f t="shared" si="2688"/>
        <v>0</v>
      </c>
      <c r="AT868" s="385">
        <f t="shared" si="2689"/>
        <v>0</v>
      </c>
      <c r="AU868" s="86" t="s">
        <v>28</v>
      </c>
      <c r="AV868" s="87"/>
      <c r="AW868" s="88"/>
      <c r="AX868" s="88"/>
      <c r="AY868" s="88"/>
      <c r="AZ868" s="88"/>
      <c r="BA868" s="8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</row>
    <row r="869" spans="1:129" s="69" customFormat="1" hidden="1">
      <c r="A869" s="11"/>
      <c r="B869" s="4">
        <v>2017</v>
      </c>
      <c r="C869" s="82">
        <v>8323</v>
      </c>
      <c r="D869" s="82">
        <v>2</v>
      </c>
      <c r="E869" s="2">
        <v>2</v>
      </c>
      <c r="F869" s="2">
        <v>2</v>
      </c>
      <c r="G869" s="2">
        <v>5000</v>
      </c>
      <c r="H869" s="2">
        <v>5300</v>
      </c>
      <c r="I869" s="2">
        <v>532</v>
      </c>
      <c r="J869" s="83">
        <v>13</v>
      </c>
      <c r="K869" s="95" t="s">
        <v>1142</v>
      </c>
      <c r="L869" s="85">
        <v>0</v>
      </c>
      <c r="M869" s="85">
        <v>0</v>
      </c>
      <c r="N869" s="85">
        <f t="shared" si="2672"/>
        <v>0</v>
      </c>
      <c r="O869" s="85">
        <v>0</v>
      </c>
      <c r="P869" s="85">
        <v>0</v>
      </c>
      <c r="Q869" s="85">
        <f t="shared" si="2673"/>
        <v>0</v>
      </c>
      <c r="R869" s="85">
        <v>0</v>
      </c>
      <c r="S869" s="85">
        <v>0</v>
      </c>
      <c r="T869" s="85">
        <v>0</v>
      </c>
      <c r="U869" s="85">
        <f t="shared" si="2610"/>
        <v>0</v>
      </c>
      <c r="V869" s="85">
        <v>0</v>
      </c>
      <c r="W869" s="85">
        <v>0</v>
      </c>
      <c r="X869" s="85">
        <f t="shared" si="2611"/>
        <v>0</v>
      </c>
      <c r="Y869" s="85">
        <v>0</v>
      </c>
      <c r="Z869" s="85">
        <v>0</v>
      </c>
      <c r="AA869" s="85">
        <v>0</v>
      </c>
      <c r="AB869" s="85">
        <f t="shared" si="2627"/>
        <v>0</v>
      </c>
      <c r="AC869" s="85">
        <v>0</v>
      </c>
      <c r="AD869" s="85">
        <v>0</v>
      </c>
      <c r="AE869" s="85">
        <f t="shared" si="2612"/>
        <v>0</v>
      </c>
      <c r="AF869" s="85">
        <v>0</v>
      </c>
      <c r="AG869" s="85">
        <v>0</v>
      </c>
      <c r="AH869" s="85">
        <v>0</v>
      </c>
      <c r="AI869" s="85">
        <f t="shared" si="2628"/>
        <v>0</v>
      </c>
      <c r="AJ869" s="85">
        <v>0</v>
      </c>
      <c r="AK869" s="85">
        <v>0</v>
      </c>
      <c r="AL869" s="85">
        <f t="shared" si="2613"/>
        <v>0</v>
      </c>
      <c r="AM869" s="85">
        <v>0</v>
      </c>
      <c r="AN869" s="384">
        <f t="shared" si="2683"/>
        <v>0</v>
      </c>
      <c r="AO869" s="384">
        <f t="shared" si="2684"/>
        <v>0</v>
      </c>
      <c r="AP869" s="385">
        <f t="shared" si="2685"/>
        <v>0</v>
      </c>
      <c r="AQ869" s="384">
        <f t="shared" si="2686"/>
        <v>0</v>
      </c>
      <c r="AR869" s="384">
        <f t="shared" si="2687"/>
        <v>0</v>
      </c>
      <c r="AS869" s="385">
        <f t="shared" si="2688"/>
        <v>0</v>
      </c>
      <c r="AT869" s="385">
        <f t="shared" si="2689"/>
        <v>0</v>
      </c>
      <c r="AU869" s="86" t="s">
        <v>28</v>
      </c>
      <c r="AV869" s="87"/>
      <c r="AW869" s="88"/>
      <c r="AX869" s="88"/>
      <c r="AY869" s="88"/>
      <c r="AZ869" s="88"/>
      <c r="BA869" s="8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</row>
    <row r="870" spans="1:129" s="69" customFormat="1" hidden="1">
      <c r="A870" s="11"/>
      <c r="B870" s="4">
        <v>2017</v>
      </c>
      <c r="C870" s="82">
        <v>8323</v>
      </c>
      <c r="D870" s="82">
        <v>2</v>
      </c>
      <c r="E870" s="2">
        <v>2</v>
      </c>
      <c r="F870" s="2">
        <v>2</v>
      </c>
      <c r="G870" s="2">
        <v>5000</v>
      </c>
      <c r="H870" s="2">
        <v>5300</v>
      </c>
      <c r="I870" s="2">
        <v>532</v>
      </c>
      <c r="J870" s="83">
        <v>14</v>
      </c>
      <c r="K870" s="95" t="s">
        <v>1143</v>
      </c>
      <c r="L870" s="85">
        <v>0</v>
      </c>
      <c r="M870" s="85">
        <v>0</v>
      </c>
      <c r="N870" s="85">
        <f t="shared" si="2672"/>
        <v>0</v>
      </c>
      <c r="O870" s="85">
        <v>0</v>
      </c>
      <c r="P870" s="85">
        <v>0</v>
      </c>
      <c r="Q870" s="85">
        <f t="shared" si="2673"/>
        <v>0</v>
      </c>
      <c r="R870" s="85">
        <v>0</v>
      </c>
      <c r="S870" s="85">
        <v>0</v>
      </c>
      <c r="T870" s="85">
        <v>0</v>
      </c>
      <c r="U870" s="85">
        <f t="shared" si="2610"/>
        <v>0</v>
      </c>
      <c r="V870" s="85">
        <v>0</v>
      </c>
      <c r="W870" s="85">
        <v>0</v>
      </c>
      <c r="X870" s="85">
        <f t="shared" si="2611"/>
        <v>0</v>
      </c>
      <c r="Y870" s="85">
        <v>0</v>
      </c>
      <c r="Z870" s="85">
        <v>0</v>
      </c>
      <c r="AA870" s="85">
        <v>0</v>
      </c>
      <c r="AB870" s="85">
        <f t="shared" si="2627"/>
        <v>0</v>
      </c>
      <c r="AC870" s="85">
        <v>0</v>
      </c>
      <c r="AD870" s="85">
        <v>0</v>
      </c>
      <c r="AE870" s="85">
        <f t="shared" si="2612"/>
        <v>0</v>
      </c>
      <c r="AF870" s="85">
        <v>0</v>
      </c>
      <c r="AG870" s="85">
        <v>0</v>
      </c>
      <c r="AH870" s="85">
        <v>0</v>
      </c>
      <c r="AI870" s="85">
        <f t="shared" si="2628"/>
        <v>0</v>
      </c>
      <c r="AJ870" s="85">
        <v>0</v>
      </c>
      <c r="AK870" s="85">
        <v>0</v>
      </c>
      <c r="AL870" s="85">
        <f t="shared" si="2613"/>
        <v>0</v>
      </c>
      <c r="AM870" s="85">
        <v>0</v>
      </c>
      <c r="AN870" s="384">
        <f t="shared" si="2683"/>
        <v>0</v>
      </c>
      <c r="AO870" s="384">
        <f t="shared" si="2684"/>
        <v>0</v>
      </c>
      <c r="AP870" s="385">
        <f t="shared" si="2685"/>
        <v>0</v>
      </c>
      <c r="AQ870" s="384">
        <f t="shared" si="2686"/>
        <v>0</v>
      </c>
      <c r="AR870" s="384">
        <f t="shared" si="2687"/>
        <v>0</v>
      </c>
      <c r="AS870" s="385">
        <f t="shared" si="2688"/>
        <v>0</v>
      </c>
      <c r="AT870" s="385">
        <f t="shared" si="2689"/>
        <v>0</v>
      </c>
      <c r="AU870" s="86" t="s">
        <v>28</v>
      </c>
      <c r="AV870" s="87"/>
      <c r="AW870" s="88"/>
      <c r="AX870" s="88"/>
      <c r="AY870" s="88"/>
      <c r="AZ870" s="88"/>
      <c r="BA870" s="8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</row>
    <row r="871" spans="1:129" s="69" customFormat="1" hidden="1">
      <c r="A871" s="11"/>
      <c r="B871" s="4">
        <v>2017</v>
      </c>
      <c r="C871" s="82">
        <v>8323</v>
      </c>
      <c r="D871" s="82">
        <v>2</v>
      </c>
      <c r="E871" s="2">
        <v>2</v>
      </c>
      <c r="F871" s="2">
        <v>2</v>
      </c>
      <c r="G871" s="2">
        <v>5000</v>
      </c>
      <c r="H871" s="2">
        <v>5300</v>
      </c>
      <c r="I871" s="2">
        <v>532</v>
      </c>
      <c r="J871" s="83">
        <v>15</v>
      </c>
      <c r="K871" s="95" t="s">
        <v>151</v>
      </c>
      <c r="L871" s="85">
        <v>0</v>
      </c>
      <c r="M871" s="85">
        <v>0</v>
      </c>
      <c r="N871" s="85">
        <f t="shared" si="2672"/>
        <v>0</v>
      </c>
      <c r="O871" s="85">
        <v>0</v>
      </c>
      <c r="P871" s="85">
        <v>0</v>
      </c>
      <c r="Q871" s="85">
        <f t="shared" si="2673"/>
        <v>0</v>
      </c>
      <c r="R871" s="85">
        <v>0</v>
      </c>
      <c r="S871" s="85">
        <v>0</v>
      </c>
      <c r="T871" s="85">
        <v>0</v>
      </c>
      <c r="U871" s="85">
        <f t="shared" si="2610"/>
        <v>0</v>
      </c>
      <c r="V871" s="85">
        <v>0</v>
      </c>
      <c r="W871" s="85">
        <v>0</v>
      </c>
      <c r="X871" s="85">
        <f t="shared" si="2611"/>
        <v>0</v>
      </c>
      <c r="Y871" s="85">
        <v>0</v>
      </c>
      <c r="Z871" s="85">
        <v>0</v>
      </c>
      <c r="AA871" s="85">
        <v>0</v>
      </c>
      <c r="AB871" s="85">
        <f t="shared" si="2627"/>
        <v>0</v>
      </c>
      <c r="AC871" s="85">
        <v>0</v>
      </c>
      <c r="AD871" s="85">
        <v>0</v>
      </c>
      <c r="AE871" s="85">
        <f t="shared" si="2612"/>
        <v>0</v>
      </c>
      <c r="AF871" s="85">
        <v>0</v>
      </c>
      <c r="AG871" s="85">
        <v>0</v>
      </c>
      <c r="AH871" s="85">
        <v>0</v>
      </c>
      <c r="AI871" s="85">
        <f t="shared" si="2628"/>
        <v>0</v>
      </c>
      <c r="AJ871" s="85">
        <v>0</v>
      </c>
      <c r="AK871" s="85">
        <v>0</v>
      </c>
      <c r="AL871" s="85">
        <f t="shared" si="2613"/>
        <v>0</v>
      </c>
      <c r="AM871" s="85">
        <v>0</v>
      </c>
      <c r="AN871" s="384">
        <f t="shared" si="2683"/>
        <v>0</v>
      </c>
      <c r="AO871" s="384">
        <f t="shared" si="2684"/>
        <v>0</v>
      </c>
      <c r="AP871" s="385">
        <f t="shared" si="2685"/>
        <v>0</v>
      </c>
      <c r="AQ871" s="384">
        <f t="shared" si="2686"/>
        <v>0</v>
      </c>
      <c r="AR871" s="384">
        <f t="shared" si="2687"/>
        <v>0</v>
      </c>
      <c r="AS871" s="385">
        <f t="shared" si="2688"/>
        <v>0</v>
      </c>
      <c r="AT871" s="385">
        <f t="shared" si="2689"/>
        <v>0</v>
      </c>
      <c r="AU871" s="86" t="s">
        <v>28</v>
      </c>
      <c r="AV871" s="87"/>
      <c r="AW871" s="88"/>
      <c r="AX871" s="88"/>
      <c r="AY871" s="88"/>
      <c r="AZ871" s="88"/>
      <c r="BA871" s="8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</row>
    <row r="872" spans="1:129" s="69" customFormat="1" hidden="1">
      <c r="A872" s="11"/>
      <c r="B872" s="4">
        <v>2017</v>
      </c>
      <c r="C872" s="82">
        <v>8323</v>
      </c>
      <c r="D872" s="82">
        <v>2</v>
      </c>
      <c r="E872" s="2">
        <v>2</v>
      </c>
      <c r="F872" s="2">
        <v>2</v>
      </c>
      <c r="G872" s="2">
        <v>5000</v>
      </c>
      <c r="H872" s="2">
        <v>5300</v>
      </c>
      <c r="I872" s="2">
        <v>532</v>
      </c>
      <c r="J872" s="83">
        <v>16</v>
      </c>
      <c r="K872" s="95" t="s">
        <v>152</v>
      </c>
      <c r="L872" s="85">
        <v>0</v>
      </c>
      <c r="M872" s="85">
        <v>0</v>
      </c>
      <c r="N872" s="85">
        <f t="shared" si="2672"/>
        <v>0</v>
      </c>
      <c r="O872" s="85">
        <v>0</v>
      </c>
      <c r="P872" s="85">
        <v>0</v>
      </c>
      <c r="Q872" s="85">
        <f t="shared" si="2673"/>
        <v>0</v>
      </c>
      <c r="R872" s="85">
        <v>0</v>
      </c>
      <c r="S872" s="85">
        <v>0</v>
      </c>
      <c r="T872" s="85">
        <v>0</v>
      </c>
      <c r="U872" s="85">
        <f t="shared" si="2610"/>
        <v>0</v>
      </c>
      <c r="V872" s="85">
        <v>0</v>
      </c>
      <c r="W872" s="85">
        <v>0</v>
      </c>
      <c r="X872" s="85">
        <f t="shared" si="2611"/>
        <v>0</v>
      </c>
      <c r="Y872" s="85">
        <v>0</v>
      </c>
      <c r="Z872" s="85">
        <v>0</v>
      </c>
      <c r="AA872" s="85">
        <v>0</v>
      </c>
      <c r="AB872" s="85">
        <f t="shared" si="2627"/>
        <v>0</v>
      </c>
      <c r="AC872" s="85">
        <v>0</v>
      </c>
      <c r="AD872" s="85">
        <v>0</v>
      </c>
      <c r="AE872" s="85">
        <f t="shared" si="2612"/>
        <v>0</v>
      </c>
      <c r="AF872" s="85">
        <v>0</v>
      </c>
      <c r="AG872" s="85">
        <v>0</v>
      </c>
      <c r="AH872" s="85">
        <v>0</v>
      </c>
      <c r="AI872" s="85">
        <f t="shared" si="2628"/>
        <v>0</v>
      </c>
      <c r="AJ872" s="85">
        <v>0</v>
      </c>
      <c r="AK872" s="85">
        <v>0</v>
      </c>
      <c r="AL872" s="85">
        <f t="shared" si="2613"/>
        <v>0</v>
      </c>
      <c r="AM872" s="85">
        <v>0</v>
      </c>
      <c r="AN872" s="384">
        <f t="shared" si="2683"/>
        <v>0</v>
      </c>
      <c r="AO872" s="384">
        <f t="shared" si="2684"/>
        <v>0</v>
      </c>
      <c r="AP872" s="385">
        <f t="shared" si="2685"/>
        <v>0</v>
      </c>
      <c r="AQ872" s="384">
        <f t="shared" si="2686"/>
        <v>0</v>
      </c>
      <c r="AR872" s="384">
        <f t="shared" si="2687"/>
        <v>0</v>
      </c>
      <c r="AS872" s="385">
        <f t="shared" si="2688"/>
        <v>0</v>
      </c>
      <c r="AT872" s="385">
        <f t="shared" si="2689"/>
        <v>0</v>
      </c>
      <c r="AU872" s="86" t="s">
        <v>28</v>
      </c>
      <c r="AV872" s="87"/>
      <c r="AW872" s="88"/>
      <c r="AX872" s="88"/>
      <c r="AY872" s="88"/>
      <c r="AZ872" s="88"/>
      <c r="BA872" s="8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</row>
    <row r="873" spans="1:129" s="69" customFormat="1" hidden="1">
      <c r="A873" s="11"/>
      <c r="B873" s="4">
        <v>2017</v>
      </c>
      <c r="C873" s="82">
        <v>8323</v>
      </c>
      <c r="D873" s="82">
        <v>2</v>
      </c>
      <c r="E873" s="2">
        <v>2</v>
      </c>
      <c r="F873" s="2">
        <v>2</v>
      </c>
      <c r="G873" s="2">
        <v>5000</v>
      </c>
      <c r="H873" s="2">
        <v>5300</v>
      </c>
      <c r="I873" s="2">
        <v>532</v>
      </c>
      <c r="J873" s="83">
        <v>17</v>
      </c>
      <c r="K873" s="95" t="s">
        <v>154</v>
      </c>
      <c r="L873" s="85">
        <v>0</v>
      </c>
      <c r="M873" s="85">
        <v>0</v>
      </c>
      <c r="N873" s="85">
        <f t="shared" si="2672"/>
        <v>0</v>
      </c>
      <c r="O873" s="85">
        <v>0</v>
      </c>
      <c r="P873" s="85">
        <v>0</v>
      </c>
      <c r="Q873" s="85">
        <f t="shared" si="2673"/>
        <v>0</v>
      </c>
      <c r="R873" s="85">
        <v>0</v>
      </c>
      <c r="S873" s="85">
        <v>0</v>
      </c>
      <c r="T873" s="85">
        <v>0</v>
      </c>
      <c r="U873" s="85">
        <f t="shared" si="2610"/>
        <v>0</v>
      </c>
      <c r="V873" s="85">
        <v>0</v>
      </c>
      <c r="W873" s="85">
        <v>0</v>
      </c>
      <c r="X873" s="85">
        <f t="shared" si="2611"/>
        <v>0</v>
      </c>
      <c r="Y873" s="85">
        <v>0</v>
      </c>
      <c r="Z873" s="85">
        <v>0</v>
      </c>
      <c r="AA873" s="85">
        <v>0</v>
      </c>
      <c r="AB873" s="85">
        <f t="shared" si="2627"/>
        <v>0</v>
      </c>
      <c r="AC873" s="85">
        <v>0</v>
      </c>
      <c r="AD873" s="85">
        <v>0</v>
      </c>
      <c r="AE873" s="85">
        <f t="shared" si="2612"/>
        <v>0</v>
      </c>
      <c r="AF873" s="85">
        <v>0</v>
      </c>
      <c r="AG873" s="85">
        <v>0</v>
      </c>
      <c r="AH873" s="85">
        <v>0</v>
      </c>
      <c r="AI873" s="85">
        <f t="shared" si="2628"/>
        <v>0</v>
      </c>
      <c r="AJ873" s="85">
        <v>0</v>
      </c>
      <c r="AK873" s="85">
        <v>0</v>
      </c>
      <c r="AL873" s="85">
        <f t="shared" si="2613"/>
        <v>0</v>
      </c>
      <c r="AM873" s="85">
        <v>0</v>
      </c>
      <c r="AN873" s="384">
        <f t="shared" si="2683"/>
        <v>0</v>
      </c>
      <c r="AO873" s="384">
        <f t="shared" si="2684"/>
        <v>0</v>
      </c>
      <c r="AP873" s="385">
        <f t="shared" si="2685"/>
        <v>0</v>
      </c>
      <c r="AQ873" s="384">
        <f t="shared" si="2686"/>
        <v>0</v>
      </c>
      <c r="AR873" s="384">
        <f t="shared" si="2687"/>
        <v>0</v>
      </c>
      <c r="AS873" s="385">
        <f t="shared" si="2688"/>
        <v>0</v>
      </c>
      <c r="AT873" s="385">
        <f t="shared" si="2689"/>
        <v>0</v>
      </c>
      <c r="AU873" s="86" t="s">
        <v>28</v>
      </c>
      <c r="AV873" s="87"/>
      <c r="AW873" s="88"/>
      <c r="AX873" s="88"/>
      <c r="AY873" s="88"/>
      <c r="AZ873" s="88"/>
      <c r="BA873" s="8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</row>
    <row r="874" spans="1:129" s="69" customFormat="1" hidden="1">
      <c r="A874" s="11"/>
      <c r="B874" s="4">
        <v>2017</v>
      </c>
      <c r="C874" s="82">
        <v>8323</v>
      </c>
      <c r="D874" s="82">
        <v>2</v>
      </c>
      <c r="E874" s="2">
        <v>2</v>
      </c>
      <c r="F874" s="2">
        <v>2</v>
      </c>
      <c r="G874" s="2">
        <v>5000</v>
      </c>
      <c r="H874" s="2">
        <v>5300</v>
      </c>
      <c r="I874" s="2">
        <v>532</v>
      </c>
      <c r="J874" s="83">
        <v>18</v>
      </c>
      <c r="K874" s="95" t="s">
        <v>155</v>
      </c>
      <c r="L874" s="85">
        <v>0</v>
      </c>
      <c r="M874" s="85">
        <v>0</v>
      </c>
      <c r="N874" s="85">
        <f t="shared" si="2672"/>
        <v>0</v>
      </c>
      <c r="O874" s="85">
        <v>0</v>
      </c>
      <c r="P874" s="85">
        <v>0</v>
      </c>
      <c r="Q874" s="85">
        <f t="shared" si="2673"/>
        <v>0</v>
      </c>
      <c r="R874" s="85">
        <v>0</v>
      </c>
      <c r="S874" s="85">
        <v>0</v>
      </c>
      <c r="T874" s="85">
        <v>0</v>
      </c>
      <c r="U874" s="85">
        <f t="shared" si="2610"/>
        <v>0</v>
      </c>
      <c r="V874" s="85">
        <v>0</v>
      </c>
      <c r="W874" s="85">
        <v>0</v>
      </c>
      <c r="X874" s="85">
        <f t="shared" si="2611"/>
        <v>0</v>
      </c>
      <c r="Y874" s="85">
        <v>0</v>
      </c>
      <c r="Z874" s="85">
        <v>0</v>
      </c>
      <c r="AA874" s="85">
        <v>0</v>
      </c>
      <c r="AB874" s="85">
        <f t="shared" si="2627"/>
        <v>0</v>
      </c>
      <c r="AC874" s="85">
        <v>0</v>
      </c>
      <c r="AD874" s="85">
        <v>0</v>
      </c>
      <c r="AE874" s="85">
        <f t="shared" si="2612"/>
        <v>0</v>
      </c>
      <c r="AF874" s="85">
        <v>0</v>
      </c>
      <c r="AG874" s="85">
        <v>0</v>
      </c>
      <c r="AH874" s="85">
        <v>0</v>
      </c>
      <c r="AI874" s="85">
        <f t="shared" si="2628"/>
        <v>0</v>
      </c>
      <c r="AJ874" s="85">
        <v>0</v>
      </c>
      <c r="AK874" s="85">
        <v>0</v>
      </c>
      <c r="AL874" s="85">
        <f t="shared" si="2613"/>
        <v>0</v>
      </c>
      <c r="AM874" s="85">
        <v>0</v>
      </c>
      <c r="AN874" s="384">
        <f t="shared" si="2683"/>
        <v>0</v>
      </c>
      <c r="AO874" s="384">
        <f t="shared" si="2684"/>
        <v>0</v>
      </c>
      <c r="AP874" s="385">
        <f t="shared" si="2685"/>
        <v>0</v>
      </c>
      <c r="AQ874" s="384">
        <f t="shared" si="2686"/>
        <v>0</v>
      </c>
      <c r="AR874" s="384">
        <f t="shared" si="2687"/>
        <v>0</v>
      </c>
      <c r="AS874" s="385">
        <f t="shared" si="2688"/>
        <v>0</v>
      </c>
      <c r="AT874" s="385">
        <f t="shared" si="2689"/>
        <v>0</v>
      </c>
      <c r="AU874" s="86" t="s">
        <v>28</v>
      </c>
      <c r="AV874" s="87"/>
      <c r="AW874" s="88"/>
      <c r="AX874" s="88"/>
      <c r="AY874" s="88"/>
      <c r="AZ874" s="88"/>
      <c r="BA874" s="8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</row>
    <row r="875" spans="1:129" s="69" customFormat="1" hidden="1">
      <c r="A875" s="11"/>
      <c r="B875" s="4">
        <v>2017</v>
      </c>
      <c r="C875" s="82">
        <v>8323</v>
      </c>
      <c r="D875" s="82">
        <v>2</v>
      </c>
      <c r="E875" s="2">
        <v>2</v>
      </c>
      <c r="F875" s="2">
        <v>2</v>
      </c>
      <c r="G875" s="2">
        <v>5000</v>
      </c>
      <c r="H875" s="2">
        <v>5300</v>
      </c>
      <c r="I875" s="2">
        <v>532</v>
      </c>
      <c r="J875" s="83">
        <v>19</v>
      </c>
      <c r="K875" s="95" t="s">
        <v>153</v>
      </c>
      <c r="L875" s="85">
        <v>0</v>
      </c>
      <c r="M875" s="85">
        <v>0</v>
      </c>
      <c r="N875" s="85">
        <f t="shared" si="2672"/>
        <v>0</v>
      </c>
      <c r="O875" s="85">
        <v>0</v>
      </c>
      <c r="P875" s="85">
        <v>0</v>
      </c>
      <c r="Q875" s="85">
        <f t="shared" si="2673"/>
        <v>0</v>
      </c>
      <c r="R875" s="85">
        <v>0</v>
      </c>
      <c r="S875" s="85">
        <v>0</v>
      </c>
      <c r="T875" s="85">
        <v>0</v>
      </c>
      <c r="U875" s="85">
        <f t="shared" ref="U875:U879" si="2690">S875+T875</f>
        <v>0</v>
      </c>
      <c r="V875" s="85">
        <v>0</v>
      </c>
      <c r="W875" s="85">
        <v>0</v>
      </c>
      <c r="X875" s="85">
        <f t="shared" ref="X875:X879" si="2691">V875+W875</f>
        <v>0</v>
      </c>
      <c r="Y875" s="85">
        <v>0</v>
      </c>
      <c r="Z875" s="85">
        <v>0</v>
      </c>
      <c r="AA875" s="85">
        <v>0</v>
      </c>
      <c r="AB875" s="85">
        <f t="shared" si="2627"/>
        <v>0</v>
      </c>
      <c r="AC875" s="85">
        <v>0</v>
      </c>
      <c r="AD875" s="85">
        <v>0</v>
      </c>
      <c r="AE875" s="85">
        <f t="shared" ref="AE875:AE879" si="2692">AC875+AD875</f>
        <v>0</v>
      </c>
      <c r="AF875" s="85">
        <v>0</v>
      </c>
      <c r="AG875" s="85">
        <v>0</v>
      </c>
      <c r="AH875" s="85">
        <v>0</v>
      </c>
      <c r="AI875" s="85">
        <f t="shared" si="2628"/>
        <v>0</v>
      </c>
      <c r="AJ875" s="85">
        <v>0</v>
      </c>
      <c r="AK875" s="85">
        <v>0</v>
      </c>
      <c r="AL875" s="85">
        <f t="shared" ref="AL875:AL879" si="2693">AJ875+AK875</f>
        <v>0</v>
      </c>
      <c r="AM875" s="85">
        <v>0</v>
      </c>
      <c r="AN875" s="384">
        <f t="shared" si="2683"/>
        <v>0</v>
      </c>
      <c r="AO875" s="384">
        <f t="shared" si="2684"/>
        <v>0</v>
      </c>
      <c r="AP875" s="385">
        <f t="shared" si="2685"/>
        <v>0</v>
      </c>
      <c r="AQ875" s="384">
        <f t="shared" si="2686"/>
        <v>0</v>
      </c>
      <c r="AR875" s="384">
        <f t="shared" si="2687"/>
        <v>0</v>
      </c>
      <c r="AS875" s="385">
        <f t="shared" si="2688"/>
        <v>0</v>
      </c>
      <c r="AT875" s="385">
        <f t="shared" si="2689"/>
        <v>0</v>
      </c>
      <c r="AU875" s="86" t="s">
        <v>28</v>
      </c>
      <c r="AV875" s="87"/>
      <c r="AW875" s="88"/>
      <c r="AX875" s="88"/>
      <c r="AY875" s="88"/>
      <c r="AZ875" s="88"/>
      <c r="BA875" s="8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</row>
    <row r="876" spans="1:129" s="69" customFormat="1" hidden="1">
      <c r="A876" s="11"/>
      <c r="B876" s="4">
        <v>2017</v>
      </c>
      <c r="C876" s="82">
        <v>8323</v>
      </c>
      <c r="D876" s="82">
        <v>2</v>
      </c>
      <c r="E876" s="2">
        <v>2</v>
      </c>
      <c r="F876" s="2">
        <v>2</v>
      </c>
      <c r="G876" s="2">
        <v>5000</v>
      </c>
      <c r="H876" s="2">
        <v>5300</v>
      </c>
      <c r="I876" s="2">
        <v>532</v>
      </c>
      <c r="J876" s="83">
        <v>20</v>
      </c>
      <c r="K876" s="95" t="s">
        <v>1144</v>
      </c>
      <c r="L876" s="85">
        <v>0</v>
      </c>
      <c r="M876" s="85">
        <v>0</v>
      </c>
      <c r="N876" s="85">
        <f t="shared" si="2672"/>
        <v>0</v>
      </c>
      <c r="O876" s="85">
        <v>0</v>
      </c>
      <c r="P876" s="85">
        <v>0</v>
      </c>
      <c r="Q876" s="85">
        <f t="shared" si="2673"/>
        <v>0</v>
      </c>
      <c r="R876" s="85">
        <v>0</v>
      </c>
      <c r="S876" s="85">
        <v>0</v>
      </c>
      <c r="T876" s="85">
        <v>0</v>
      </c>
      <c r="U876" s="85">
        <f t="shared" si="2690"/>
        <v>0</v>
      </c>
      <c r="V876" s="85">
        <v>0</v>
      </c>
      <c r="W876" s="85">
        <v>0</v>
      </c>
      <c r="X876" s="85">
        <f t="shared" si="2691"/>
        <v>0</v>
      </c>
      <c r="Y876" s="85">
        <v>0</v>
      </c>
      <c r="Z876" s="85">
        <v>0</v>
      </c>
      <c r="AA876" s="85">
        <v>0</v>
      </c>
      <c r="AB876" s="85">
        <f t="shared" si="2627"/>
        <v>0</v>
      </c>
      <c r="AC876" s="85">
        <v>0</v>
      </c>
      <c r="AD876" s="85">
        <v>0</v>
      </c>
      <c r="AE876" s="85">
        <f t="shared" si="2692"/>
        <v>0</v>
      </c>
      <c r="AF876" s="85">
        <v>0</v>
      </c>
      <c r="AG876" s="85">
        <v>0</v>
      </c>
      <c r="AH876" s="85">
        <v>0</v>
      </c>
      <c r="AI876" s="85">
        <f t="shared" si="2628"/>
        <v>0</v>
      </c>
      <c r="AJ876" s="85">
        <v>0</v>
      </c>
      <c r="AK876" s="85">
        <v>0</v>
      </c>
      <c r="AL876" s="85">
        <f t="shared" si="2693"/>
        <v>0</v>
      </c>
      <c r="AM876" s="85">
        <v>0</v>
      </c>
      <c r="AN876" s="384">
        <f t="shared" si="2683"/>
        <v>0</v>
      </c>
      <c r="AO876" s="384">
        <f t="shared" si="2684"/>
        <v>0</v>
      </c>
      <c r="AP876" s="385">
        <f t="shared" si="2685"/>
        <v>0</v>
      </c>
      <c r="AQ876" s="384">
        <f t="shared" si="2686"/>
        <v>0</v>
      </c>
      <c r="AR876" s="384">
        <f t="shared" si="2687"/>
        <v>0</v>
      </c>
      <c r="AS876" s="385">
        <f t="shared" si="2688"/>
        <v>0</v>
      </c>
      <c r="AT876" s="385">
        <f t="shared" si="2689"/>
        <v>0</v>
      </c>
      <c r="AU876" s="86" t="s">
        <v>28</v>
      </c>
      <c r="AV876" s="87"/>
      <c r="AW876" s="88"/>
      <c r="AX876" s="88"/>
      <c r="AY876" s="88"/>
      <c r="AZ876" s="88"/>
      <c r="BA876" s="8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</row>
    <row r="877" spans="1:129" s="69" customFormat="1" hidden="1">
      <c r="A877" s="11"/>
      <c r="B877" s="4">
        <v>2017</v>
      </c>
      <c r="C877" s="82">
        <v>8323</v>
      </c>
      <c r="D877" s="82">
        <v>2</v>
      </c>
      <c r="E877" s="2">
        <v>2</v>
      </c>
      <c r="F877" s="2">
        <v>2</v>
      </c>
      <c r="G877" s="2">
        <v>5000</v>
      </c>
      <c r="H877" s="2">
        <v>5300</v>
      </c>
      <c r="I877" s="2">
        <v>532</v>
      </c>
      <c r="J877" s="83">
        <v>21</v>
      </c>
      <c r="K877" s="95" t="s">
        <v>156</v>
      </c>
      <c r="L877" s="85">
        <v>0</v>
      </c>
      <c r="M877" s="85">
        <v>0</v>
      </c>
      <c r="N877" s="85">
        <f t="shared" si="2672"/>
        <v>0</v>
      </c>
      <c r="O877" s="85">
        <v>0</v>
      </c>
      <c r="P877" s="85">
        <v>0</v>
      </c>
      <c r="Q877" s="85">
        <f t="shared" si="2673"/>
        <v>0</v>
      </c>
      <c r="R877" s="85">
        <v>0</v>
      </c>
      <c r="S877" s="85">
        <v>0</v>
      </c>
      <c r="T877" s="85">
        <v>0</v>
      </c>
      <c r="U877" s="85">
        <f t="shared" si="2690"/>
        <v>0</v>
      </c>
      <c r="V877" s="85">
        <v>0</v>
      </c>
      <c r="W877" s="85">
        <v>0</v>
      </c>
      <c r="X877" s="85">
        <f t="shared" si="2691"/>
        <v>0</v>
      </c>
      <c r="Y877" s="85">
        <v>0</v>
      </c>
      <c r="Z877" s="85">
        <v>0</v>
      </c>
      <c r="AA877" s="85">
        <v>0</v>
      </c>
      <c r="AB877" s="85">
        <f t="shared" si="2627"/>
        <v>0</v>
      </c>
      <c r="AC877" s="85">
        <v>0</v>
      </c>
      <c r="AD877" s="85">
        <v>0</v>
      </c>
      <c r="AE877" s="85">
        <f t="shared" si="2692"/>
        <v>0</v>
      </c>
      <c r="AF877" s="85">
        <v>0</v>
      </c>
      <c r="AG877" s="85">
        <v>0</v>
      </c>
      <c r="AH877" s="85">
        <v>0</v>
      </c>
      <c r="AI877" s="85">
        <f t="shared" si="2628"/>
        <v>0</v>
      </c>
      <c r="AJ877" s="85">
        <v>0</v>
      </c>
      <c r="AK877" s="85">
        <v>0</v>
      </c>
      <c r="AL877" s="85">
        <f t="shared" si="2693"/>
        <v>0</v>
      </c>
      <c r="AM877" s="85">
        <v>0</v>
      </c>
      <c r="AN877" s="384">
        <f t="shared" si="2683"/>
        <v>0</v>
      </c>
      <c r="AO877" s="384">
        <f t="shared" si="2684"/>
        <v>0</v>
      </c>
      <c r="AP877" s="385">
        <f t="shared" si="2685"/>
        <v>0</v>
      </c>
      <c r="AQ877" s="384">
        <f t="shared" si="2686"/>
        <v>0</v>
      </c>
      <c r="AR877" s="384">
        <f t="shared" si="2687"/>
        <v>0</v>
      </c>
      <c r="AS877" s="385">
        <f t="shared" si="2688"/>
        <v>0</v>
      </c>
      <c r="AT877" s="385">
        <f t="shared" si="2689"/>
        <v>0</v>
      </c>
      <c r="AU877" s="86" t="s">
        <v>28</v>
      </c>
      <c r="AV877" s="87"/>
      <c r="AW877" s="88"/>
      <c r="AX877" s="88"/>
      <c r="AY877" s="88"/>
      <c r="AZ877" s="88"/>
      <c r="BA877" s="8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</row>
    <row r="878" spans="1:129" s="92" customFormat="1" hidden="1">
      <c r="A878" s="11"/>
      <c r="B878" s="70">
        <v>2017</v>
      </c>
      <c r="C878" s="71">
        <v>8323</v>
      </c>
      <c r="D878" s="71">
        <v>2</v>
      </c>
      <c r="E878" s="70">
        <v>2</v>
      </c>
      <c r="F878" s="70">
        <v>2</v>
      </c>
      <c r="G878" s="70">
        <v>5000</v>
      </c>
      <c r="H878" s="70">
        <v>5400</v>
      </c>
      <c r="I878" s="70"/>
      <c r="J878" s="70"/>
      <c r="K878" s="72" t="s">
        <v>157</v>
      </c>
      <c r="L878" s="73">
        <f>L879+L881</f>
        <v>0</v>
      </c>
      <c r="M878" s="73">
        <f>M879+M881</f>
        <v>0</v>
      </c>
      <c r="N878" s="73">
        <f t="shared" si="2672"/>
        <v>0</v>
      </c>
      <c r="O878" s="73">
        <f>O879+O881</f>
        <v>0</v>
      </c>
      <c r="P878" s="73">
        <f>P879+P881</f>
        <v>0</v>
      </c>
      <c r="Q878" s="73">
        <f t="shared" si="2673"/>
        <v>0</v>
      </c>
      <c r="R878" s="73">
        <f t="shared" si="2674"/>
        <v>0</v>
      </c>
      <c r="S878" s="73">
        <f>S879+S881</f>
        <v>0</v>
      </c>
      <c r="T878" s="73">
        <f>T879+T881</f>
        <v>0</v>
      </c>
      <c r="U878" s="73">
        <f t="shared" si="2690"/>
        <v>0</v>
      </c>
      <c r="V878" s="73">
        <f>V879+V881</f>
        <v>0</v>
      </c>
      <c r="W878" s="73">
        <f>W879+W881</f>
        <v>0</v>
      </c>
      <c r="X878" s="73">
        <f t="shared" si="2691"/>
        <v>0</v>
      </c>
      <c r="Y878" s="73">
        <f t="shared" ref="Y878:Y879" si="2694">U878+X878</f>
        <v>0</v>
      </c>
      <c r="Z878" s="73">
        <f>Z879+Z881</f>
        <v>0</v>
      </c>
      <c r="AA878" s="73">
        <f>AA879+AA881</f>
        <v>0</v>
      </c>
      <c r="AB878" s="73">
        <f t="shared" si="2627"/>
        <v>0</v>
      </c>
      <c r="AC878" s="73">
        <f>AC879+AC881</f>
        <v>0</v>
      </c>
      <c r="AD878" s="73">
        <f>AD879+AD881</f>
        <v>0</v>
      </c>
      <c r="AE878" s="73">
        <f t="shared" si="2692"/>
        <v>0</v>
      </c>
      <c r="AF878" s="73">
        <f t="shared" ref="AF878:AF879" si="2695">AB878+AE878</f>
        <v>0</v>
      </c>
      <c r="AG878" s="73">
        <f>AG879+AG881</f>
        <v>0</v>
      </c>
      <c r="AH878" s="73">
        <f>AH879+AH881</f>
        <v>0</v>
      </c>
      <c r="AI878" s="73">
        <f t="shared" si="2628"/>
        <v>0</v>
      </c>
      <c r="AJ878" s="73">
        <f>AJ879+AJ881</f>
        <v>0</v>
      </c>
      <c r="AK878" s="73">
        <f>AK879+AK881</f>
        <v>0</v>
      </c>
      <c r="AL878" s="73">
        <f t="shared" si="2693"/>
        <v>0</v>
      </c>
      <c r="AM878" s="73">
        <f t="shared" ref="AM878:AM879" si="2696">AI878+AL878</f>
        <v>0</v>
      </c>
      <c r="AN878" s="73">
        <f>AN879+AN881</f>
        <v>0</v>
      </c>
      <c r="AO878" s="73">
        <f>AO879+AO881</f>
        <v>0</v>
      </c>
      <c r="AP878" s="73">
        <f t="shared" si="2624"/>
        <v>0</v>
      </c>
      <c r="AQ878" s="73">
        <f>AQ879+AQ881</f>
        <v>0</v>
      </c>
      <c r="AR878" s="73">
        <f>AR879+AR881</f>
        <v>0</v>
      </c>
      <c r="AS878" s="73">
        <f t="shared" ref="AS878:AS880" si="2697">AQ878+AR878</f>
        <v>0</v>
      </c>
      <c r="AT878" s="73">
        <f t="shared" ref="AT878:AT880" si="2698">AP878+AS878</f>
        <v>0</v>
      </c>
      <c r="AU878" s="73"/>
      <c r="AV878" s="74"/>
      <c r="AW878" s="91"/>
      <c r="AX878" s="91"/>
      <c r="AY878" s="91"/>
      <c r="AZ878" s="91"/>
      <c r="BA878" s="75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</row>
    <row r="879" spans="1:129" s="101" customFormat="1" hidden="1">
      <c r="A879" s="11"/>
      <c r="B879" s="76">
        <v>2017</v>
      </c>
      <c r="C879" s="77">
        <v>8323</v>
      </c>
      <c r="D879" s="77">
        <v>2</v>
      </c>
      <c r="E879" s="76">
        <v>2</v>
      </c>
      <c r="F879" s="76">
        <v>2</v>
      </c>
      <c r="G879" s="76">
        <v>5000</v>
      </c>
      <c r="H879" s="76">
        <v>5400</v>
      </c>
      <c r="I879" s="76">
        <v>541</v>
      </c>
      <c r="J879" s="76"/>
      <c r="K879" s="78" t="s">
        <v>54</v>
      </c>
      <c r="L879" s="79">
        <f>L880</f>
        <v>0</v>
      </c>
      <c r="M879" s="79">
        <f>M880</f>
        <v>0</v>
      </c>
      <c r="N879" s="79">
        <f t="shared" si="2672"/>
        <v>0</v>
      </c>
      <c r="O879" s="79">
        <f>O880</f>
        <v>0</v>
      </c>
      <c r="P879" s="79">
        <f>P880</f>
        <v>0</v>
      </c>
      <c r="Q879" s="79">
        <f t="shared" si="2673"/>
        <v>0</v>
      </c>
      <c r="R879" s="79">
        <f t="shared" si="2674"/>
        <v>0</v>
      </c>
      <c r="S879" s="79">
        <f>S880</f>
        <v>0</v>
      </c>
      <c r="T879" s="79">
        <f>T880</f>
        <v>0</v>
      </c>
      <c r="U879" s="79">
        <f t="shared" si="2690"/>
        <v>0</v>
      </c>
      <c r="V879" s="79">
        <f>V880</f>
        <v>0</v>
      </c>
      <c r="W879" s="79">
        <f>W880</f>
        <v>0</v>
      </c>
      <c r="X879" s="79">
        <f t="shared" si="2691"/>
        <v>0</v>
      </c>
      <c r="Y879" s="79">
        <f t="shared" si="2694"/>
        <v>0</v>
      </c>
      <c r="Z879" s="79">
        <f>Z880</f>
        <v>0</v>
      </c>
      <c r="AA879" s="79">
        <f>AA880</f>
        <v>0</v>
      </c>
      <c r="AB879" s="79">
        <f t="shared" si="2627"/>
        <v>0</v>
      </c>
      <c r="AC879" s="79">
        <f>AC880</f>
        <v>0</v>
      </c>
      <c r="AD879" s="79">
        <f>AD880</f>
        <v>0</v>
      </c>
      <c r="AE879" s="79">
        <f t="shared" si="2692"/>
        <v>0</v>
      </c>
      <c r="AF879" s="79">
        <f t="shared" si="2695"/>
        <v>0</v>
      </c>
      <c r="AG879" s="79">
        <f>AG880</f>
        <v>0</v>
      </c>
      <c r="AH879" s="79">
        <f>AH880</f>
        <v>0</v>
      </c>
      <c r="AI879" s="79">
        <f t="shared" si="2628"/>
        <v>0</v>
      </c>
      <c r="AJ879" s="79">
        <f>AJ880</f>
        <v>0</v>
      </c>
      <c r="AK879" s="79">
        <f>AK880</f>
        <v>0</v>
      </c>
      <c r="AL879" s="79">
        <f t="shared" si="2693"/>
        <v>0</v>
      </c>
      <c r="AM879" s="79">
        <f t="shared" si="2696"/>
        <v>0</v>
      </c>
      <c r="AN879" s="79">
        <f>AN880</f>
        <v>0</v>
      </c>
      <c r="AO879" s="79">
        <f>AO880</f>
        <v>0</v>
      </c>
      <c r="AP879" s="79">
        <f t="shared" si="2624"/>
        <v>0</v>
      </c>
      <c r="AQ879" s="79">
        <f>AQ880</f>
        <v>0</v>
      </c>
      <c r="AR879" s="79">
        <f>AR880</f>
        <v>0</v>
      </c>
      <c r="AS879" s="79">
        <f t="shared" si="2697"/>
        <v>0</v>
      </c>
      <c r="AT879" s="79">
        <f t="shared" si="2698"/>
        <v>0</v>
      </c>
      <c r="AU879" s="79"/>
      <c r="AV879" s="80"/>
      <c r="AW879" s="93"/>
      <c r="AX879" s="93"/>
      <c r="AY879" s="93"/>
      <c r="AZ879" s="93"/>
      <c r="BA879" s="8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</row>
    <row r="880" spans="1:129" s="69" customFormat="1" hidden="1">
      <c r="A880" s="11"/>
      <c r="B880" s="4">
        <v>2017</v>
      </c>
      <c r="C880" s="82">
        <v>8323</v>
      </c>
      <c r="D880" s="82">
        <v>2</v>
      </c>
      <c r="E880" s="2">
        <v>2</v>
      </c>
      <c r="F880" s="2">
        <v>2</v>
      </c>
      <c r="G880" s="2">
        <v>5000</v>
      </c>
      <c r="H880" s="2">
        <v>5400</v>
      </c>
      <c r="I880" s="2">
        <v>541</v>
      </c>
      <c r="J880" s="83">
        <v>1</v>
      </c>
      <c r="K880" s="95" t="s">
        <v>55</v>
      </c>
      <c r="L880" s="85">
        <v>0</v>
      </c>
      <c r="M880" s="85">
        <v>0</v>
      </c>
      <c r="N880" s="85">
        <f>L880+M880</f>
        <v>0</v>
      </c>
      <c r="O880" s="85">
        <v>0</v>
      </c>
      <c r="P880" s="85">
        <v>0</v>
      </c>
      <c r="Q880" s="85">
        <f>O880+P880</f>
        <v>0</v>
      </c>
      <c r="R880" s="85">
        <v>0</v>
      </c>
      <c r="S880" s="85">
        <v>0</v>
      </c>
      <c r="T880" s="85">
        <v>0</v>
      </c>
      <c r="U880" s="85">
        <f>S880+T880</f>
        <v>0</v>
      </c>
      <c r="V880" s="85">
        <v>0</v>
      </c>
      <c r="W880" s="85">
        <v>0</v>
      </c>
      <c r="X880" s="85">
        <f>V880+W880</f>
        <v>0</v>
      </c>
      <c r="Y880" s="85">
        <v>0</v>
      </c>
      <c r="Z880" s="85">
        <v>0</v>
      </c>
      <c r="AA880" s="85">
        <v>0</v>
      </c>
      <c r="AB880" s="85">
        <f>Z880+AA880</f>
        <v>0</v>
      </c>
      <c r="AC880" s="85">
        <v>0</v>
      </c>
      <c r="AD880" s="85">
        <v>0</v>
      </c>
      <c r="AE880" s="85">
        <f>AC880+AD880</f>
        <v>0</v>
      </c>
      <c r="AF880" s="85">
        <v>0</v>
      </c>
      <c r="AG880" s="85">
        <v>0</v>
      </c>
      <c r="AH880" s="85">
        <v>0</v>
      </c>
      <c r="AI880" s="85">
        <f>AG880+AH880</f>
        <v>0</v>
      </c>
      <c r="AJ880" s="85">
        <v>0</v>
      </c>
      <c r="AK880" s="85">
        <v>0</v>
      </c>
      <c r="AL880" s="85">
        <f>AJ880+AK880</f>
        <v>0</v>
      </c>
      <c r="AM880" s="85">
        <v>0</v>
      </c>
      <c r="AN880" s="384">
        <f t="shared" ref="AN880" si="2699">L880-S880-Z880-AG880</f>
        <v>0</v>
      </c>
      <c r="AO880" s="384">
        <f t="shared" ref="AO880" si="2700">M880-T880-AA880-AH880</f>
        <v>0</v>
      </c>
      <c r="AP880" s="385">
        <f t="shared" si="2624"/>
        <v>0</v>
      </c>
      <c r="AQ880" s="384">
        <f t="shared" ref="AQ880" si="2701">O880-V880-AC880-AJ880</f>
        <v>0</v>
      </c>
      <c r="AR880" s="384">
        <f t="shared" ref="AR880" si="2702">P880-W880-AD880-AK880</f>
        <v>0</v>
      </c>
      <c r="AS880" s="385">
        <f t="shared" si="2697"/>
        <v>0</v>
      </c>
      <c r="AT880" s="385">
        <f t="shared" si="2698"/>
        <v>0</v>
      </c>
      <c r="AU880" s="86" t="s">
        <v>28</v>
      </c>
      <c r="AV880" s="87"/>
      <c r="AW880" s="88"/>
      <c r="AX880" s="88"/>
      <c r="AY880" s="88"/>
      <c r="AZ880" s="88"/>
      <c r="BA880" s="377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</row>
    <row r="881" spans="1:129" s="94" customFormat="1" hidden="1">
      <c r="A881" s="11"/>
      <c r="B881" s="76">
        <v>2017</v>
      </c>
      <c r="C881" s="77">
        <v>8323</v>
      </c>
      <c r="D881" s="77">
        <v>2</v>
      </c>
      <c r="E881" s="76">
        <v>2</v>
      </c>
      <c r="F881" s="76">
        <v>2</v>
      </c>
      <c r="G881" s="76">
        <v>5000</v>
      </c>
      <c r="H881" s="76">
        <v>5400</v>
      </c>
      <c r="I881" s="76">
        <v>542</v>
      </c>
      <c r="J881" s="76"/>
      <c r="K881" s="78" t="s">
        <v>426</v>
      </c>
      <c r="L881" s="79">
        <v>0</v>
      </c>
      <c r="M881" s="79">
        <v>0</v>
      </c>
      <c r="N881" s="79">
        <f t="shared" ref="N881" si="2703">L881+M881</f>
        <v>0</v>
      </c>
      <c r="O881" s="79">
        <f t="shared" ref="O881" si="2704">R881-L881</f>
        <v>0</v>
      </c>
      <c r="P881" s="79">
        <v>0</v>
      </c>
      <c r="Q881" s="79">
        <f t="shared" ref="Q881" si="2705">O881+P881</f>
        <v>0</v>
      </c>
      <c r="R881" s="79">
        <v>0</v>
      </c>
      <c r="S881" s="79">
        <v>0</v>
      </c>
      <c r="T881" s="79">
        <v>0</v>
      </c>
      <c r="U881" s="79">
        <f t="shared" ref="U881" si="2706">S881+T881</f>
        <v>0</v>
      </c>
      <c r="V881" s="79">
        <f t="shared" ref="V881" si="2707">Y881-S881</f>
        <v>0</v>
      </c>
      <c r="W881" s="79">
        <v>0</v>
      </c>
      <c r="X881" s="79">
        <f t="shared" ref="X881" si="2708">V881+W881</f>
        <v>0</v>
      </c>
      <c r="Y881" s="79">
        <v>0</v>
      </c>
      <c r="Z881" s="79">
        <v>0</v>
      </c>
      <c r="AA881" s="79">
        <v>0</v>
      </c>
      <c r="AB881" s="79">
        <f t="shared" ref="AB881" si="2709">Z881+AA881</f>
        <v>0</v>
      </c>
      <c r="AC881" s="79">
        <f t="shared" ref="AC881" si="2710">AF881-Z881</f>
        <v>0</v>
      </c>
      <c r="AD881" s="79">
        <v>0</v>
      </c>
      <c r="AE881" s="79">
        <f t="shared" ref="AE881" si="2711">AC881+AD881</f>
        <v>0</v>
      </c>
      <c r="AF881" s="79">
        <v>0</v>
      </c>
      <c r="AG881" s="79">
        <v>0</v>
      </c>
      <c r="AH881" s="79">
        <v>0</v>
      </c>
      <c r="AI881" s="79">
        <f t="shared" ref="AI881" si="2712">AG881+AH881</f>
        <v>0</v>
      </c>
      <c r="AJ881" s="79">
        <f t="shared" ref="AJ881" si="2713">AM881-AG881</f>
        <v>0</v>
      </c>
      <c r="AK881" s="79">
        <v>0</v>
      </c>
      <c r="AL881" s="79">
        <f t="shared" ref="AL881" si="2714">AJ881+AK881</f>
        <v>0</v>
      </c>
      <c r="AM881" s="79">
        <v>0</v>
      </c>
      <c r="AN881" s="79">
        <v>0</v>
      </c>
      <c r="AO881" s="79">
        <v>0</v>
      </c>
      <c r="AP881" s="79">
        <f t="shared" ref="AP881:AP882" si="2715">AN881+AO881</f>
        <v>0</v>
      </c>
      <c r="AQ881" s="79">
        <f t="shared" ref="AQ881" si="2716">AT881-AN881</f>
        <v>0</v>
      </c>
      <c r="AR881" s="79">
        <v>0</v>
      </c>
      <c r="AS881" s="79">
        <f t="shared" ref="AS881:AS882" si="2717">AQ881+AR881</f>
        <v>0</v>
      </c>
      <c r="AT881" s="79">
        <v>0</v>
      </c>
      <c r="AU881" s="79"/>
      <c r="AV881" s="80"/>
      <c r="AW881" s="93"/>
      <c r="AX881" s="93"/>
      <c r="AY881" s="93"/>
      <c r="AZ881" s="93"/>
      <c r="BA881" s="8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</row>
    <row r="882" spans="1:129" s="69" customFormat="1" hidden="1">
      <c r="A882" s="11"/>
      <c r="B882" s="4">
        <v>2017</v>
      </c>
      <c r="C882" s="82">
        <v>8323</v>
      </c>
      <c r="D882" s="82">
        <v>2</v>
      </c>
      <c r="E882" s="2">
        <v>2</v>
      </c>
      <c r="F882" s="2">
        <v>2</v>
      </c>
      <c r="G882" s="2">
        <v>5000</v>
      </c>
      <c r="H882" s="2">
        <v>5400</v>
      </c>
      <c r="I882" s="2">
        <v>542</v>
      </c>
      <c r="J882" s="83">
        <v>1</v>
      </c>
      <c r="K882" s="95" t="s">
        <v>426</v>
      </c>
      <c r="L882" s="85">
        <v>0</v>
      </c>
      <c r="M882" s="85">
        <v>0</v>
      </c>
      <c r="N882" s="85">
        <f>L882+M882</f>
        <v>0</v>
      </c>
      <c r="O882" s="85">
        <v>0</v>
      </c>
      <c r="P882" s="85">
        <v>0</v>
      </c>
      <c r="Q882" s="85">
        <f>O882+P882</f>
        <v>0</v>
      </c>
      <c r="R882" s="85">
        <v>0</v>
      </c>
      <c r="S882" s="85">
        <v>0</v>
      </c>
      <c r="T882" s="85">
        <v>0</v>
      </c>
      <c r="U882" s="85">
        <f>S882+T882</f>
        <v>0</v>
      </c>
      <c r="V882" s="85">
        <v>0</v>
      </c>
      <c r="W882" s="85">
        <v>0</v>
      </c>
      <c r="X882" s="85">
        <f>V882+W882</f>
        <v>0</v>
      </c>
      <c r="Y882" s="85">
        <v>0</v>
      </c>
      <c r="Z882" s="85">
        <v>0</v>
      </c>
      <c r="AA882" s="85">
        <v>0</v>
      </c>
      <c r="AB882" s="85">
        <f>Z882+AA882</f>
        <v>0</v>
      </c>
      <c r="AC882" s="85">
        <v>0</v>
      </c>
      <c r="AD882" s="85">
        <v>0</v>
      </c>
      <c r="AE882" s="85">
        <f>AC882+AD882</f>
        <v>0</v>
      </c>
      <c r="AF882" s="85">
        <v>0</v>
      </c>
      <c r="AG882" s="85">
        <v>0</v>
      </c>
      <c r="AH882" s="85">
        <v>0</v>
      </c>
      <c r="AI882" s="85">
        <f>AG882+AH882</f>
        <v>0</v>
      </c>
      <c r="AJ882" s="85">
        <v>0</v>
      </c>
      <c r="AK882" s="85">
        <v>0</v>
      </c>
      <c r="AL882" s="85">
        <f>AJ882+AK882</f>
        <v>0</v>
      </c>
      <c r="AM882" s="85">
        <v>0</v>
      </c>
      <c r="AN882" s="384">
        <f t="shared" ref="AN882" si="2718">L882-S882-Z882-AG882</f>
        <v>0</v>
      </c>
      <c r="AO882" s="384">
        <f t="shared" ref="AO882" si="2719">M882-T882-AA882-AH882</f>
        <v>0</v>
      </c>
      <c r="AP882" s="385">
        <f t="shared" si="2715"/>
        <v>0</v>
      </c>
      <c r="AQ882" s="384">
        <f t="shared" ref="AQ882" si="2720">O882-V882-AC882-AJ882</f>
        <v>0</v>
      </c>
      <c r="AR882" s="384">
        <f t="shared" ref="AR882" si="2721">P882-W882-AD882-AK882</f>
        <v>0</v>
      </c>
      <c r="AS882" s="385">
        <f t="shared" si="2717"/>
        <v>0</v>
      </c>
      <c r="AT882" s="385">
        <f t="shared" ref="AT882" si="2722">AP882+AS882</f>
        <v>0</v>
      </c>
      <c r="AU882" s="86" t="s">
        <v>28</v>
      </c>
      <c r="AV882" s="87"/>
      <c r="AW882" s="88"/>
      <c r="AX882" s="88"/>
      <c r="AY882" s="88"/>
      <c r="AZ882" s="88"/>
      <c r="BA882" s="377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</row>
    <row r="883" spans="1:129" s="92" customFormat="1" hidden="1">
      <c r="A883" s="11"/>
      <c r="B883" s="70">
        <v>2017</v>
      </c>
      <c r="C883" s="71">
        <v>8323</v>
      </c>
      <c r="D883" s="71">
        <v>2</v>
      </c>
      <c r="E883" s="70">
        <v>2</v>
      </c>
      <c r="F883" s="70">
        <v>2</v>
      </c>
      <c r="G883" s="70">
        <v>5000</v>
      </c>
      <c r="H883" s="70">
        <v>5600</v>
      </c>
      <c r="I883" s="70"/>
      <c r="J883" s="70"/>
      <c r="K883" s="72" t="s">
        <v>56</v>
      </c>
      <c r="L883" s="73">
        <f>L884+L886+L888+L891</f>
        <v>0</v>
      </c>
      <c r="M883" s="73">
        <f>M884+M886+M888+M891</f>
        <v>0</v>
      </c>
      <c r="N883" s="73">
        <f t="shared" si="2672"/>
        <v>0</v>
      </c>
      <c r="O883" s="73">
        <f>O884+O886+O888+O891</f>
        <v>0</v>
      </c>
      <c r="P883" s="73">
        <f>P884+P886+P888+P891</f>
        <v>0</v>
      </c>
      <c r="Q883" s="73">
        <f t="shared" ref="Q883:Q946" si="2723">O883+P883</f>
        <v>0</v>
      </c>
      <c r="R883" s="73">
        <f t="shared" si="2674"/>
        <v>0</v>
      </c>
      <c r="S883" s="73">
        <f>S884+S886+S888+S891</f>
        <v>0</v>
      </c>
      <c r="T883" s="73">
        <f>T884+T886+T888+T891</f>
        <v>0</v>
      </c>
      <c r="U883" s="73">
        <f t="shared" ref="U883:U910" si="2724">S883+T883</f>
        <v>0</v>
      </c>
      <c r="V883" s="73">
        <f>V884+V886+V888+V891</f>
        <v>0</v>
      </c>
      <c r="W883" s="73">
        <f>W884+W886+W888+W891</f>
        <v>0</v>
      </c>
      <c r="X883" s="73">
        <f t="shared" ref="X883:X910" si="2725">V883+W883</f>
        <v>0</v>
      </c>
      <c r="Y883" s="73">
        <f t="shared" ref="Y883:Y884" si="2726">U883+X883</f>
        <v>0</v>
      </c>
      <c r="Z883" s="73">
        <f>Z884+Z886+Z888+Z891</f>
        <v>0</v>
      </c>
      <c r="AA883" s="73">
        <f>AA884+AA886+AA888+AA891</f>
        <v>0</v>
      </c>
      <c r="AB883" s="73">
        <f t="shared" ref="AB883:AB910" si="2727">Z883+AA883</f>
        <v>0</v>
      </c>
      <c r="AC883" s="73">
        <f>AC884+AC886+AC888+AC891</f>
        <v>0</v>
      </c>
      <c r="AD883" s="73">
        <f>AD884+AD886+AD888+AD891</f>
        <v>0</v>
      </c>
      <c r="AE883" s="73">
        <f t="shared" ref="AE883:AE910" si="2728">AC883+AD883</f>
        <v>0</v>
      </c>
      <c r="AF883" s="73">
        <f t="shared" ref="AF883:AF884" si="2729">AB883+AE883</f>
        <v>0</v>
      </c>
      <c r="AG883" s="73">
        <f>AG884+AG886+AG888+AG891</f>
        <v>0</v>
      </c>
      <c r="AH883" s="73">
        <f>AH884+AH886+AH888+AH891</f>
        <v>0</v>
      </c>
      <c r="AI883" s="73">
        <f t="shared" ref="AI883:AI910" si="2730">AG883+AH883</f>
        <v>0</v>
      </c>
      <c r="AJ883" s="73">
        <f>AJ884+AJ886+AJ888+AJ891</f>
        <v>0</v>
      </c>
      <c r="AK883" s="73">
        <f>AK884+AK886+AK888+AK891</f>
        <v>0</v>
      </c>
      <c r="AL883" s="73">
        <f t="shared" ref="AL883:AL910" si="2731">AJ883+AK883</f>
        <v>0</v>
      </c>
      <c r="AM883" s="73">
        <f t="shared" ref="AM883:AM884" si="2732">AI883+AL883</f>
        <v>0</v>
      </c>
      <c r="AN883" s="73">
        <f>AN884+AN886+AN888+AN891</f>
        <v>0</v>
      </c>
      <c r="AO883" s="73">
        <f>AO884+AO886+AO888+AO891</f>
        <v>0</v>
      </c>
      <c r="AP883" s="73">
        <f t="shared" ref="AP883:AP910" si="2733">AN883+AO883</f>
        <v>0</v>
      </c>
      <c r="AQ883" s="73">
        <f>AQ884+AQ886+AQ888+AQ891</f>
        <v>0</v>
      </c>
      <c r="AR883" s="73">
        <f>AR884+AR886+AR888+AR891</f>
        <v>0</v>
      </c>
      <c r="AS883" s="73">
        <f t="shared" ref="AS883:AS910" si="2734">AQ883+AR883</f>
        <v>0</v>
      </c>
      <c r="AT883" s="73">
        <f t="shared" ref="AT883:AT885" si="2735">AP883+AS883</f>
        <v>0</v>
      </c>
      <c r="AU883" s="73"/>
      <c r="AV883" s="74"/>
      <c r="AW883" s="91"/>
      <c r="AX883" s="91"/>
      <c r="AY883" s="91"/>
      <c r="AZ883" s="91"/>
      <c r="BA883" s="75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</row>
    <row r="884" spans="1:129" s="101" customFormat="1" hidden="1">
      <c r="A884" s="11"/>
      <c r="B884" s="76">
        <v>2017</v>
      </c>
      <c r="C884" s="96">
        <v>8323</v>
      </c>
      <c r="D884" s="96">
        <v>2</v>
      </c>
      <c r="E884" s="76">
        <v>2</v>
      </c>
      <c r="F884" s="76">
        <v>2</v>
      </c>
      <c r="G884" s="76">
        <v>5000</v>
      </c>
      <c r="H884" s="76">
        <v>5600</v>
      </c>
      <c r="I884" s="76">
        <v>562</v>
      </c>
      <c r="J884" s="76"/>
      <c r="K884" s="78" t="s">
        <v>158</v>
      </c>
      <c r="L884" s="79">
        <f>L885</f>
        <v>0</v>
      </c>
      <c r="M884" s="79">
        <f>M885</f>
        <v>0</v>
      </c>
      <c r="N884" s="79">
        <f t="shared" si="2672"/>
        <v>0</v>
      </c>
      <c r="O884" s="79">
        <f>O885</f>
        <v>0</v>
      </c>
      <c r="P884" s="79">
        <f>P885</f>
        <v>0</v>
      </c>
      <c r="Q884" s="79">
        <f t="shared" si="2723"/>
        <v>0</v>
      </c>
      <c r="R884" s="79">
        <f t="shared" ref="R884:R946" si="2736">N884+Q884</f>
        <v>0</v>
      </c>
      <c r="S884" s="79">
        <f>S885</f>
        <v>0</v>
      </c>
      <c r="T884" s="79">
        <f>T885</f>
        <v>0</v>
      </c>
      <c r="U884" s="79">
        <f t="shared" si="2724"/>
        <v>0</v>
      </c>
      <c r="V884" s="79">
        <f>V885</f>
        <v>0</v>
      </c>
      <c r="W884" s="79">
        <f>W885</f>
        <v>0</v>
      </c>
      <c r="X884" s="79">
        <f t="shared" si="2725"/>
        <v>0</v>
      </c>
      <c r="Y884" s="79">
        <f t="shared" si="2726"/>
        <v>0</v>
      </c>
      <c r="Z884" s="79">
        <f>Z885</f>
        <v>0</v>
      </c>
      <c r="AA884" s="79">
        <f>AA885</f>
        <v>0</v>
      </c>
      <c r="AB884" s="79">
        <f t="shared" si="2727"/>
        <v>0</v>
      </c>
      <c r="AC884" s="79">
        <f>AC885</f>
        <v>0</v>
      </c>
      <c r="AD884" s="79">
        <f>AD885</f>
        <v>0</v>
      </c>
      <c r="AE884" s="79">
        <f t="shared" si="2728"/>
        <v>0</v>
      </c>
      <c r="AF884" s="79">
        <f t="shared" si="2729"/>
        <v>0</v>
      </c>
      <c r="AG884" s="79">
        <f>AG885</f>
        <v>0</v>
      </c>
      <c r="AH884" s="79">
        <f>AH885</f>
        <v>0</v>
      </c>
      <c r="AI884" s="79">
        <f t="shared" si="2730"/>
        <v>0</v>
      </c>
      <c r="AJ884" s="79">
        <f>AJ885</f>
        <v>0</v>
      </c>
      <c r="AK884" s="79">
        <f>AK885</f>
        <v>0</v>
      </c>
      <c r="AL884" s="79">
        <f t="shared" si="2731"/>
        <v>0</v>
      </c>
      <c r="AM884" s="79">
        <f t="shared" si="2732"/>
        <v>0</v>
      </c>
      <c r="AN884" s="79">
        <f>AN885</f>
        <v>0</v>
      </c>
      <c r="AO884" s="79">
        <f>AO885</f>
        <v>0</v>
      </c>
      <c r="AP884" s="79">
        <f t="shared" si="2733"/>
        <v>0</v>
      </c>
      <c r="AQ884" s="79">
        <f>AQ885</f>
        <v>0</v>
      </c>
      <c r="AR884" s="79">
        <f>AR885</f>
        <v>0</v>
      </c>
      <c r="AS884" s="79">
        <f t="shared" si="2734"/>
        <v>0</v>
      </c>
      <c r="AT884" s="79">
        <f t="shared" si="2735"/>
        <v>0</v>
      </c>
      <c r="AU884" s="79"/>
      <c r="AV884" s="80"/>
      <c r="AW884" s="93"/>
      <c r="AX884" s="93"/>
      <c r="AY884" s="93"/>
      <c r="AZ884" s="93"/>
      <c r="BA884" s="8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</row>
    <row r="885" spans="1:129" s="69" customFormat="1" hidden="1">
      <c r="A885" s="11"/>
      <c r="B885" s="4">
        <v>2017</v>
      </c>
      <c r="C885" s="82">
        <v>8323</v>
      </c>
      <c r="D885" s="82">
        <v>2</v>
      </c>
      <c r="E885" s="2">
        <v>2</v>
      </c>
      <c r="F885" s="2">
        <v>2</v>
      </c>
      <c r="G885" s="2">
        <v>5000</v>
      </c>
      <c r="H885" s="2">
        <v>5600</v>
      </c>
      <c r="I885" s="2">
        <v>562</v>
      </c>
      <c r="J885" s="83">
        <v>1</v>
      </c>
      <c r="K885" s="84" t="s">
        <v>511</v>
      </c>
      <c r="L885" s="85">
        <v>0</v>
      </c>
      <c r="M885" s="85">
        <v>0</v>
      </c>
      <c r="N885" s="85">
        <f t="shared" si="2672"/>
        <v>0</v>
      </c>
      <c r="O885" s="85">
        <v>0</v>
      </c>
      <c r="P885" s="85">
        <v>0</v>
      </c>
      <c r="Q885" s="85">
        <f t="shared" si="2723"/>
        <v>0</v>
      </c>
      <c r="R885" s="85">
        <v>0</v>
      </c>
      <c r="S885" s="85">
        <v>0</v>
      </c>
      <c r="T885" s="85">
        <v>0</v>
      </c>
      <c r="U885" s="85">
        <f t="shared" si="2724"/>
        <v>0</v>
      </c>
      <c r="V885" s="85">
        <v>0</v>
      </c>
      <c r="W885" s="85">
        <v>0</v>
      </c>
      <c r="X885" s="85">
        <f t="shared" si="2725"/>
        <v>0</v>
      </c>
      <c r="Y885" s="85">
        <v>0</v>
      </c>
      <c r="Z885" s="85">
        <v>0</v>
      </c>
      <c r="AA885" s="85">
        <v>0</v>
      </c>
      <c r="AB885" s="85">
        <f t="shared" si="2727"/>
        <v>0</v>
      </c>
      <c r="AC885" s="85">
        <v>0</v>
      </c>
      <c r="AD885" s="85">
        <v>0</v>
      </c>
      <c r="AE885" s="85">
        <f t="shared" si="2728"/>
        <v>0</v>
      </c>
      <c r="AF885" s="85">
        <v>0</v>
      </c>
      <c r="AG885" s="85">
        <v>0</v>
      </c>
      <c r="AH885" s="85">
        <v>0</v>
      </c>
      <c r="AI885" s="85">
        <f t="shared" si="2730"/>
        <v>0</v>
      </c>
      <c r="AJ885" s="85">
        <v>0</v>
      </c>
      <c r="AK885" s="85">
        <v>0</v>
      </c>
      <c r="AL885" s="85">
        <f t="shared" si="2731"/>
        <v>0</v>
      </c>
      <c r="AM885" s="85">
        <v>0</v>
      </c>
      <c r="AN885" s="384">
        <f t="shared" ref="AN885" si="2737">L885-S885-Z885-AG885</f>
        <v>0</v>
      </c>
      <c r="AO885" s="384">
        <f t="shared" ref="AO885" si="2738">M885-T885-AA885-AH885</f>
        <v>0</v>
      </c>
      <c r="AP885" s="385">
        <f t="shared" si="2733"/>
        <v>0</v>
      </c>
      <c r="AQ885" s="384">
        <f t="shared" ref="AQ885" si="2739">O885-V885-AC885-AJ885</f>
        <v>0</v>
      </c>
      <c r="AR885" s="384">
        <f t="shared" ref="AR885" si="2740">P885-W885-AD885-AK885</f>
        <v>0</v>
      </c>
      <c r="AS885" s="385">
        <f t="shared" si="2734"/>
        <v>0</v>
      </c>
      <c r="AT885" s="385">
        <f t="shared" si="2735"/>
        <v>0</v>
      </c>
      <c r="AU885" s="86" t="s">
        <v>159</v>
      </c>
      <c r="AV885" s="87"/>
      <c r="AW885" s="88"/>
      <c r="AX885" s="88"/>
      <c r="AY885" s="88"/>
      <c r="AZ885" s="88"/>
      <c r="BA885" s="8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</row>
    <row r="886" spans="1:129" s="101" customFormat="1" ht="46.5" hidden="1">
      <c r="A886" s="11"/>
      <c r="B886" s="76">
        <v>2017</v>
      </c>
      <c r="C886" s="77">
        <v>8323</v>
      </c>
      <c r="D886" s="77">
        <v>2</v>
      </c>
      <c r="E886" s="76">
        <v>2</v>
      </c>
      <c r="F886" s="76">
        <v>2</v>
      </c>
      <c r="G886" s="76">
        <v>5000</v>
      </c>
      <c r="H886" s="76">
        <v>5600</v>
      </c>
      <c r="I886" s="76">
        <v>564</v>
      </c>
      <c r="J886" s="76"/>
      <c r="K886" s="78" t="s">
        <v>57</v>
      </c>
      <c r="L886" s="79">
        <f>L887</f>
        <v>0</v>
      </c>
      <c r="M886" s="79">
        <f>M887</f>
        <v>0</v>
      </c>
      <c r="N886" s="79">
        <f t="shared" ref="N886:N946" si="2741">L886+M886</f>
        <v>0</v>
      </c>
      <c r="O886" s="79">
        <f>O887</f>
        <v>0</v>
      </c>
      <c r="P886" s="79">
        <f>P887</f>
        <v>0</v>
      </c>
      <c r="Q886" s="79">
        <f t="shared" si="2723"/>
        <v>0</v>
      </c>
      <c r="R886" s="79">
        <f t="shared" si="2736"/>
        <v>0</v>
      </c>
      <c r="S886" s="79">
        <f>S887</f>
        <v>0</v>
      </c>
      <c r="T886" s="79">
        <f>T887</f>
        <v>0</v>
      </c>
      <c r="U886" s="79">
        <f t="shared" si="2724"/>
        <v>0</v>
      </c>
      <c r="V886" s="79">
        <f>V887</f>
        <v>0</v>
      </c>
      <c r="W886" s="79">
        <f>W887</f>
        <v>0</v>
      </c>
      <c r="X886" s="79">
        <f t="shared" si="2725"/>
        <v>0</v>
      </c>
      <c r="Y886" s="79">
        <f t="shared" ref="Y886" si="2742">U886+X886</f>
        <v>0</v>
      </c>
      <c r="Z886" s="79">
        <f>Z887</f>
        <v>0</v>
      </c>
      <c r="AA886" s="79">
        <f>AA887</f>
        <v>0</v>
      </c>
      <c r="AB886" s="79">
        <f t="shared" si="2727"/>
        <v>0</v>
      </c>
      <c r="AC886" s="79">
        <f>AC887</f>
        <v>0</v>
      </c>
      <c r="AD886" s="79">
        <f>AD887</f>
        <v>0</v>
      </c>
      <c r="AE886" s="79">
        <f t="shared" si="2728"/>
        <v>0</v>
      </c>
      <c r="AF886" s="79">
        <f t="shared" ref="AF886" si="2743">AB886+AE886</f>
        <v>0</v>
      </c>
      <c r="AG886" s="79">
        <f>AG887</f>
        <v>0</v>
      </c>
      <c r="AH886" s="79">
        <f>AH887</f>
        <v>0</v>
      </c>
      <c r="AI886" s="79">
        <f t="shared" si="2730"/>
        <v>0</v>
      </c>
      <c r="AJ886" s="79">
        <f>AJ887</f>
        <v>0</v>
      </c>
      <c r="AK886" s="79">
        <f>AK887</f>
        <v>0</v>
      </c>
      <c r="AL886" s="79">
        <f t="shared" si="2731"/>
        <v>0</v>
      </c>
      <c r="AM886" s="79">
        <f t="shared" ref="AM886" si="2744">AI886+AL886</f>
        <v>0</v>
      </c>
      <c r="AN886" s="79">
        <f>AN887</f>
        <v>0</v>
      </c>
      <c r="AO886" s="79">
        <f>AO887</f>
        <v>0</v>
      </c>
      <c r="AP886" s="79">
        <f t="shared" si="2733"/>
        <v>0</v>
      </c>
      <c r="AQ886" s="79">
        <f>AQ887</f>
        <v>0</v>
      </c>
      <c r="AR886" s="79">
        <f>AR887</f>
        <v>0</v>
      </c>
      <c r="AS886" s="79">
        <f t="shared" si="2734"/>
        <v>0</v>
      </c>
      <c r="AT886" s="79">
        <f t="shared" ref="AT886:AT887" si="2745">AP886+AS886</f>
        <v>0</v>
      </c>
      <c r="AU886" s="79"/>
      <c r="AV886" s="80"/>
      <c r="AW886" s="93"/>
      <c r="AX886" s="93"/>
      <c r="AY886" s="93"/>
      <c r="AZ886" s="93"/>
      <c r="BA886" s="8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</row>
    <row r="887" spans="1:129" s="69" customFormat="1" hidden="1">
      <c r="A887" s="11"/>
      <c r="B887" s="4">
        <v>2017</v>
      </c>
      <c r="C887" s="82">
        <v>8323</v>
      </c>
      <c r="D887" s="82">
        <v>2</v>
      </c>
      <c r="E887" s="2">
        <v>2</v>
      </c>
      <c r="F887" s="2">
        <v>2</v>
      </c>
      <c r="G887" s="2">
        <v>5000</v>
      </c>
      <c r="H887" s="2">
        <v>5600</v>
      </c>
      <c r="I887" s="2">
        <v>564</v>
      </c>
      <c r="J887" s="83">
        <v>1</v>
      </c>
      <c r="K887" s="95" t="s">
        <v>58</v>
      </c>
      <c r="L887" s="85">
        <v>0</v>
      </c>
      <c r="M887" s="85">
        <v>0</v>
      </c>
      <c r="N887" s="85">
        <f t="shared" si="2741"/>
        <v>0</v>
      </c>
      <c r="O887" s="85">
        <v>0</v>
      </c>
      <c r="P887" s="85">
        <v>0</v>
      </c>
      <c r="Q887" s="85">
        <f t="shared" si="2723"/>
        <v>0</v>
      </c>
      <c r="R887" s="85">
        <v>0</v>
      </c>
      <c r="S887" s="85">
        <v>0</v>
      </c>
      <c r="T887" s="85">
        <v>0</v>
      </c>
      <c r="U887" s="85">
        <f t="shared" si="2724"/>
        <v>0</v>
      </c>
      <c r="V887" s="85">
        <v>0</v>
      </c>
      <c r="W887" s="85">
        <v>0</v>
      </c>
      <c r="X887" s="85">
        <f t="shared" si="2725"/>
        <v>0</v>
      </c>
      <c r="Y887" s="85">
        <v>0</v>
      </c>
      <c r="Z887" s="85">
        <v>0</v>
      </c>
      <c r="AA887" s="85">
        <v>0</v>
      </c>
      <c r="AB887" s="85">
        <f t="shared" si="2727"/>
        <v>0</v>
      </c>
      <c r="AC887" s="85">
        <v>0</v>
      </c>
      <c r="AD887" s="85">
        <v>0</v>
      </c>
      <c r="AE887" s="85">
        <f t="shared" si="2728"/>
        <v>0</v>
      </c>
      <c r="AF887" s="85">
        <v>0</v>
      </c>
      <c r="AG887" s="85">
        <v>0</v>
      </c>
      <c r="AH887" s="85">
        <v>0</v>
      </c>
      <c r="AI887" s="85">
        <f t="shared" si="2730"/>
        <v>0</v>
      </c>
      <c r="AJ887" s="85">
        <v>0</v>
      </c>
      <c r="AK887" s="85">
        <v>0</v>
      </c>
      <c r="AL887" s="85">
        <f t="shared" si="2731"/>
        <v>0</v>
      </c>
      <c r="AM887" s="85">
        <v>0</v>
      </c>
      <c r="AN887" s="384">
        <f t="shared" ref="AN887" si="2746">L887-S887-Z887-AG887</f>
        <v>0</v>
      </c>
      <c r="AO887" s="384">
        <f t="shared" ref="AO887" si="2747">M887-T887-AA887-AH887</f>
        <v>0</v>
      </c>
      <c r="AP887" s="385">
        <f t="shared" si="2733"/>
        <v>0</v>
      </c>
      <c r="AQ887" s="384">
        <f t="shared" ref="AQ887" si="2748">O887-V887-AC887-AJ887</f>
        <v>0</v>
      </c>
      <c r="AR887" s="384">
        <f t="shared" ref="AR887" si="2749">P887-W887-AD887-AK887</f>
        <v>0</v>
      </c>
      <c r="AS887" s="385">
        <f t="shared" si="2734"/>
        <v>0</v>
      </c>
      <c r="AT887" s="385">
        <f t="shared" si="2745"/>
        <v>0</v>
      </c>
      <c r="AU887" s="86" t="s">
        <v>28</v>
      </c>
      <c r="AV887" s="87"/>
      <c r="AW887" s="88"/>
      <c r="AX887" s="88"/>
      <c r="AY887" s="88"/>
      <c r="AZ887" s="88"/>
      <c r="BA887" s="8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</row>
    <row r="888" spans="1:129" s="101" customFormat="1" hidden="1">
      <c r="A888" s="11"/>
      <c r="B888" s="76">
        <v>2017</v>
      </c>
      <c r="C888" s="77">
        <v>8323</v>
      </c>
      <c r="D888" s="77">
        <v>2</v>
      </c>
      <c r="E888" s="76">
        <v>2</v>
      </c>
      <c r="F888" s="76">
        <v>2</v>
      </c>
      <c r="G888" s="76">
        <v>5000</v>
      </c>
      <c r="H888" s="76">
        <v>5600</v>
      </c>
      <c r="I888" s="76">
        <v>565</v>
      </c>
      <c r="J888" s="76"/>
      <c r="K888" s="78" t="s">
        <v>160</v>
      </c>
      <c r="L888" s="79">
        <f>L889+L890</f>
        <v>0</v>
      </c>
      <c r="M888" s="79">
        <f>M889+M890</f>
        <v>0</v>
      </c>
      <c r="N888" s="79">
        <f t="shared" si="2741"/>
        <v>0</v>
      </c>
      <c r="O888" s="79">
        <f>O889+O890</f>
        <v>0</v>
      </c>
      <c r="P888" s="79">
        <f>P889+P890</f>
        <v>0</v>
      </c>
      <c r="Q888" s="79">
        <f t="shared" si="2723"/>
        <v>0</v>
      </c>
      <c r="R888" s="79">
        <f t="shared" si="2736"/>
        <v>0</v>
      </c>
      <c r="S888" s="79">
        <f>S889+S890</f>
        <v>0</v>
      </c>
      <c r="T888" s="79">
        <f>T889+T890</f>
        <v>0</v>
      </c>
      <c r="U888" s="79">
        <f t="shared" si="2724"/>
        <v>0</v>
      </c>
      <c r="V888" s="79">
        <f>V889+V890</f>
        <v>0</v>
      </c>
      <c r="W888" s="79">
        <f>W889+W890</f>
        <v>0</v>
      </c>
      <c r="X888" s="79">
        <f t="shared" si="2725"/>
        <v>0</v>
      </c>
      <c r="Y888" s="79">
        <f t="shared" ref="Y888" si="2750">U888+X888</f>
        <v>0</v>
      </c>
      <c r="Z888" s="79">
        <f>Z889+Z890</f>
        <v>0</v>
      </c>
      <c r="AA888" s="79">
        <f>AA889+AA890</f>
        <v>0</v>
      </c>
      <c r="AB888" s="79">
        <f t="shared" si="2727"/>
        <v>0</v>
      </c>
      <c r="AC888" s="79">
        <f>AC889+AC890</f>
        <v>0</v>
      </c>
      <c r="AD888" s="79">
        <f>AD889+AD890</f>
        <v>0</v>
      </c>
      <c r="AE888" s="79">
        <f t="shared" si="2728"/>
        <v>0</v>
      </c>
      <c r="AF888" s="79">
        <f t="shared" ref="AF888" si="2751">AB888+AE888</f>
        <v>0</v>
      </c>
      <c r="AG888" s="79">
        <f>AG889+AG890</f>
        <v>0</v>
      </c>
      <c r="AH888" s="79">
        <f>AH889+AH890</f>
        <v>0</v>
      </c>
      <c r="AI888" s="79">
        <f t="shared" si="2730"/>
        <v>0</v>
      </c>
      <c r="AJ888" s="79">
        <f>AJ889+AJ890</f>
        <v>0</v>
      </c>
      <c r="AK888" s="79">
        <f>AK889+AK890</f>
        <v>0</v>
      </c>
      <c r="AL888" s="79">
        <f t="shared" si="2731"/>
        <v>0</v>
      </c>
      <c r="AM888" s="79">
        <f t="shared" ref="AM888" si="2752">AI888+AL888</f>
        <v>0</v>
      </c>
      <c r="AN888" s="79">
        <f>AN889+AN890</f>
        <v>0</v>
      </c>
      <c r="AO888" s="79">
        <f>AO889+AO890</f>
        <v>0</v>
      </c>
      <c r="AP888" s="79">
        <f t="shared" si="2733"/>
        <v>0</v>
      </c>
      <c r="AQ888" s="79">
        <f>AQ889+AQ890</f>
        <v>0</v>
      </c>
      <c r="AR888" s="79">
        <f>AR889+AR890</f>
        <v>0</v>
      </c>
      <c r="AS888" s="79">
        <f t="shared" si="2734"/>
        <v>0</v>
      </c>
      <c r="AT888" s="79">
        <f t="shared" ref="AT888:AT890" si="2753">AP888+AS888</f>
        <v>0</v>
      </c>
      <c r="AU888" s="79"/>
      <c r="AV888" s="80"/>
      <c r="AW888" s="93"/>
      <c r="AX888" s="93"/>
      <c r="AY888" s="93"/>
      <c r="AZ888" s="93"/>
      <c r="BA888" s="8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</row>
    <row r="889" spans="1:129" s="69" customFormat="1" hidden="1">
      <c r="A889" s="11"/>
      <c r="B889" s="4">
        <v>2017</v>
      </c>
      <c r="C889" s="82">
        <v>8323</v>
      </c>
      <c r="D889" s="82">
        <v>2</v>
      </c>
      <c r="E889" s="2">
        <v>2</v>
      </c>
      <c r="F889" s="2">
        <v>2</v>
      </c>
      <c r="G889" s="2">
        <v>5000</v>
      </c>
      <c r="H889" s="2">
        <v>5600</v>
      </c>
      <c r="I889" s="2">
        <v>565</v>
      </c>
      <c r="J889" s="83">
        <v>1</v>
      </c>
      <c r="K889" s="95" t="s">
        <v>512</v>
      </c>
      <c r="L889" s="85">
        <v>0</v>
      </c>
      <c r="M889" s="85">
        <v>0</v>
      </c>
      <c r="N889" s="85">
        <f t="shared" si="2741"/>
        <v>0</v>
      </c>
      <c r="O889" s="85">
        <v>0</v>
      </c>
      <c r="P889" s="85">
        <v>0</v>
      </c>
      <c r="Q889" s="85">
        <f t="shared" si="2723"/>
        <v>0</v>
      </c>
      <c r="R889" s="85">
        <v>0</v>
      </c>
      <c r="S889" s="85">
        <v>0</v>
      </c>
      <c r="T889" s="85">
        <v>0</v>
      </c>
      <c r="U889" s="85">
        <f t="shared" si="2724"/>
        <v>0</v>
      </c>
      <c r="V889" s="85">
        <v>0</v>
      </c>
      <c r="W889" s="85">
        <v>0</v>
      </c>
      <c r="X889" s="85">
        <f t="shared" si="2725"/>
        <v>0</v>
      </c>
      <c r="Y889" s="85">
        <v>0</v>
      </c>
      <c r="Z889" s="85">
        <v>0</v>
      </c>
      <c r="AA889" s="85">
        <v>0</v>
      </c>
      <c r="AB889" s="85">
        <f t="shared" si="2727"/>
        <v>0</v>
      </c>
      <c r="AC889" s="85">
        <v>0</v>
      </c>
      <c r="AD889" s="85">
        <v>0</v>
      </c>
      <c r="AE889" s="85">
        <f t="shared" si="2728"/>
        <v>0</v>
      </c>
      <c r="AF889" s="85">
        <v>0</v>
      </c>
      <c r="AG889" s="85">
        <v>0</v>
      </c>
      <c r="AH889" s="85">
        <v>0</v>
      </c>
      <c r="AI889" s="85">
        <f t="shared" si="2730"/>
        <v>0</v>
      </c>
      <c r="AJ889" s="85">
        <v>0</v>
      </c>
      <c r="AK889" s="85">
        <v>0</v>
      </c>
      <c r="AL889" s="85">
        <f t="shared" si="2731"/>
        <v>0</v>
      </c>
      <c r="AM889" s="85">
        <v>0</v>
      </c>
      <c r="AN889" s="384">
        <f t="shared" ref="AN889:AN890" si="2754">L889-S889-Z889-AG889</f>
        <v>0</v>
      </c>
      <c r="AO889" s="384">
        <f t="shared" ref="AO889:AO890" si="2755">M889-T889-AA889-AH889</f>
        <v>0</v>
      </c>
      <c r="AP889" s="385">
        <f t="shared" si="2733"/>
        <v>0</v>
      </c>
      <c r="AQ889" s="384">
        <f t="shared" ref="AQ889:AQ890" si="2756">O889-V889-AC889-AJ889</f>
        <v>0</v>
      </c>
      <c r="AR889" s="384">
        <f t="shared" ref="AR889:AR890" si="2757">P889-W889-AD889-AK889</f>
        <v>0</v>
      </c>
      <c r="AS889" s="385">
        <f t="shared" si="2734"/>
        <v>0</v>
      </c>
      <c r="AT889" s="385">
        <f t="shared" si="2753"/>
        <v>0</v>
      </c>
      <c r="AU889" s="86" t="s">
        <v>28</v>
      </c>
      <c r="AV889" s="87"/>
      <c r="AW889" s="88"/>
      <c r="AX889" s="88"/>
      <c r="AY889" s="88"/>
      <c r="AZ889" s="88"/>
      <c r="BA889" s="8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</row>
    <row r="890" spans="1:129" s="69" customFormat="1" hidden="1">
      <c r="A890" s="11"/>
      <c r="B890" s="4">
        <v>2017</v>
      </c>
      <c r="C890" s="82">
        <v>8323</v>
      </c>
      <c r="D890" s="82">
        <v>2</v>
      </c>
      <c r="E890" s="2">
        <v>2</v>
      </c>
      <c r="F890" s="2">
        <v>2</v>
      </c>
      <c r="G890" s="2">
        <v>5000</v>
      </c>
      <c r="H890" s="2">
        <v>5600</v>
      </c>
      <c r="I890" s="2">
        <v>565</v>
      </c>
      <c r="J890" s="83">
        <v>2</v>
      </c>
      <c r="K890" s="95" t="s">
        <v>886</v>
      </c>
      <c r="L890" s="85">
        <v>0</v>
      </c>
      <c r="M890" s="85">
        <v>0</v>
      </c>
      <c r="N890" s="85">
        <f t="shared" si="2741"/>
        <v>0</v>
      </c>
      <c r="O890" s="85">
        <v>0</v>
      </c>
      <c r="P890" s="85">
        <v>0</v>
      </c>
      <c r="Q890" s="85">
        <f t="shared" si="2723"/>
        <v>0</v>
      </c>
      <c r="R890" s="85">
        <v>0</v>
      </c>
      <c r="S890" s="85">
        <v>0</v>
      </c>
      <c r="T890" s="85">
        <v>0</v>
      </c>
      <c r="U890" s="85">
        <f t="shared" si="2724"/>
        <v>0</v>
      </c>
      <c r="V890" s="85">
        <v>0</v>
      </c>
      <c r="W890" s="85">
        <v>0</v>
      </c>
      <c r="X890" s="85">
        <f t="shared" si="2725"/>
        <v>0</v>
      </c>
      <c r="Y890" s="85">
        <v>0</v>
      </c>
      <c r="Z890" s="85">
        <v>0</v>
      </c>
      <c r="AA890" s="85">
        <v>0</v>
      </c>
      <c r="AB890" s="85">
        <f t="shared" si="2727"/>
        <v>0</v>
      </c>
      <c r="AC890" s="85">
        <v>0</v>
      </c>
      <c r="AD890" s="85">
        <v>0</v>
      </c>
      <c r="AE890" s="85">
        <f t="shared" si="2728"/>
        <v>0</v>
      </c>
      <c r="AF890" s="85">
        <v>0</v>
      </c>
      <c r="AG890" s="85">
        <v>0</v>
      </c>
      <c r="AH890" s="85">
        <v>0</v>
      </c>
      <c r="AI890" s="85">
        <f t="shared" si="2730"/>
        <v>0</v>
      </c>
      <c r="AJ890" s="85">
        <v>0</v>
      </c>
      <c r="AK890" s="85">
        <v>0</v>
      </c>
      <c r="AL890" s="85">
        <f t="shared" si="2731"/>
        <v>0</v>
      </c>
      <c r="AM890" s="85">
        <v>0</v>
      </c>
      <c r="AN890" s="384">
        <f t="shared" si="2754"/>
        <v>0</v>
      </c>
      <c r="AO890" s="384">
        <f t="shared" si="2755"/>
        <v>0</v>
      </c>
      <c r="AP890" s="385">
        <f t="shared" si="2733"/>
        <v>0</v>
      </c>
      <c r="AQ890" s="384">
        <f t="shared" si="2756"/>
        <v>0</v>
      </c>
      <c r="AR890" s="384">
        <f t="shared" si="2757"/>
        <v>0</v>
      </c>
      <c r="AS890" s="385">
        <f t="shared" si="2734"/>
        <v>0</v>
      </c>
      <c r="AT890" s="385">
        <f t="shared" si="2753"/>
        <v>0</v>
      </c>
      <c r="AU890" s="86" t="s">
        <v>28</v>
      </c>
      <c r="AV890" s="87"/>
      <c r="AW890" s="88"/>
      <c r="AX890" s="88"/>
      <c r="AY890" s="88"/>
      <c r="AZ890" s="88"/>
      <c r="BA890" s="8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</row>
    <row r="891" spans="1:129" s="101" customFormat="1" ht="46.5" hidden="1">
      <c r="A891" s="11"/>
      <c r="B891" s="76">
        <v>2017</v>
      </c>
      <c r="C891" s="77">
        <v>8323</v>
      </c>
      <c r="D891" s="77">
        <v>2</v>
      </c>
      <c r="E891" s="76">
        <v>2</v>
      </c>
      <c r="F891" s="76">
        <v>2</v>
      </c>
      <c r="G891" s="76">
        <v>5000</v>
      </c>
      <c r="H891" s="76">
        <v>5600</v>
      </c>
      <c r="I891" s="76">
        <v>566</v>
      </c>
      <c r="J891" s="76"/>
      <c r="K891" s="78" t="s">
        <v>273</v>
      </c>
      <c r="L891" s="79">
        <f>L892+L893</f>
        <v>0</v>
      </c>
      <c r="M891" s="79">
        <f>M892+M893</f>
        <v>0</v>
      </c>
      <c r="N891" s="79">
        <f t="shared" si="2741"/>
        <v>0</v>
      </c>
      <c r="O891" s="79">
        <f>O892+O893</f>
        <v>0</v>
      </c>
      <c r="P891" s="79">
        <f>P892+P893</f>
        <v>0</v>
      </c>
      <c r="Q891" s="79">
        <f t="shared" si="2723"/>
        <v>0</v>
      </c>
      <c r="R891" s="79">
        <f t="shared" si="2736"/>
        <v>0</v>
      </c>
      <c r="S891" s="79">
        <f>S892+S893</f>
        <v>0</v>
      </c>
      <c r="T891" s="79">
        <f>T892+T893</f>
        <v>0</v>
      </c>
      <c r="U891" s="79">
        <f t="shared" si="2724"/>
        <v>0</v>
      </c>
      <c r="V891" s="79">
        <f>V892+V893</f>
        <v>0</v>
      </c>
      <c r="W891" s="79">
        <f>W892+W893</f>
        <v>0</v>
      </c>
      <c r="X891" s="79">
        <f t="shared" si="2725"/>
        <v>0</v>
      </c>
      <c r="Y891" s="79">
        <f t="shared" ref="Y891" si="2758">U891+X891</f>
        <v>0</v>
      </c>
      <c r="Z891" s="79">
        <f>Z892+Z893</f>
        <v>0</v>
      </c>
      <c r="AA891" s="79">
        <f>AA892+AA893</f>
        <v>0</v>
      </c>
      <c r="AB891" s="79">
        <f t="shared" si="2727"/>
        <v>0</v>
      </c>
      <c r="AC891" s="79">
        <f>AC892+AC893</f>
        <v>0</v>
      </c>
      <c r="AD891" s="79">
        <f>AD892+AD893</f>
        <v>0</v>
      </c>
      <c r="AE891" s="79">
        <f t="shared" si="2728"/>
        <v>0</v>
      </c>
      <c r="AF891" s="79">
        <f t="shared" ref="AF891" si="2759">AB891+AE891</f>
        <v>0</v>
      </c>
      <c r="AG891" s="79">
        <f>AG892+AG893</f>
        <v>0</v>
      </c>
      <c r="AH891" s="79">
        <f>AH892+AH893</f>
        <v>0</v>
      </c>
      <c r="AI891" s="79">
        <f t="shared" si="2730"/>
        <v>0</v>
      </c>
      <c r="AJ891" s="79">
        <f>AJ892+AJ893</f>
        <v>0</v>
      </c>
      <c r="AK891" s="79">
        <f>AK892+AK893</f>
        <v>0</v>
      </c>
      <c r="AL891" s="79">
        <f t="shared" si="2731"/>
        <v>0</v>
      </c>
      <c r="AM891" s="79">
        <f t="shared" ref="AM891" si="2760">AI891+AL891</f>
        <v>0</v>
      </c>
      <c r="AN891" s="79">
        <f>AN892+AN893</f>
        <v>0</v>
      </c>
      <c r="AO891" s="79">
        <f>AO892+AO893</f>
        <v>0</v>
      </c>
      <c r="AP891" s="79">
        <f t="shared" si="2733"/>
        <v>0</v>
      </c>
      <c r="AQ891" s="79">
        <f>AQ892+AQ893</f>
        <v>0</v>
      </c>
      <c r="AR891" s="79">
        <f>AR892+AR893</f>
        <v>0</v>
      </c>
      <c r="AS891" s="79">
        <f t="shared" si="2734"/>
        <v>0</v>
      </c>
      <c r="AT891" s="79">
        <f t="shared" ref="AT891:AT893" si="2761">AP891+AS891</f>
        <v>0</v>
      </c>
      <c r="AU891" s="79"/>
      <c r="AV891" s="149"/>
      <c r="AW891" s="93"/>
      <c r="AX891" s="93"/>
      <c r="AY891" s="93"/>
      <c r="AZ891" s="93"/>
      <c r="BA891" s="8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</row>
    <row r="892" spans="1:129" s="69" customFormat="1" hidden="1">
      <c r="A892" s="11"/>
      <c r="B892" s="4">
        <v>2017</v>
      </c>
      <c r="C892" s="82">
        <v>8323</v>
      </c>
      <c r="D892" s="82">
        <v>2</v>
      </c>
      <c r="E892" s="2">
        <v>2</v>
      </c>
      <c r="F892" s="2">
        <v>2</v>
      </c>
      <c r="G892" s="2">
        <v>5000</v>
      </c>
      <c r="H892" s="2">
        <v>5600</v>
      </c>
      <c r="I892" s="2">
        <v>566</v>
      </c>
      <c r="J892" s="83">
        <v>1</v>
      </c>
      <c r="K892" s="120" t="s">
        <v>717</v>
      </c>
      <c r="L892" s="85">
        <v>0</v>
      </c>
      <c r="M892" s="85">
        <v>0</v>
      </c>
      <c r="N892" s="85">
        <f t="shared" si="2741"/>
        <v>0</v>
      </c>
      <c r="O892" s="85">
        <v>0</v>
      </c>
      <c r="P892" s="85">
        <v>0</v>
      </c>
      <c r="Q892" s="85">
        <f t="shared" si="2723"/>
        <v>0</v>
      </c>
      <c r="R892" s="85">
        <v>0</v>
      </c>
      <c r="S892" s="85">
        <v>0</v>
      </c>
      <c r="T892" s="85">
        <v>0</v>
      </c>
      <c r="U892" s="85">
        <f t="shared" si="2724"/>
        <v>0</v>
      </c>
      <c r="V892" s="85">
        <v>0</v>
      </c>
      <c r="W892" s="85">
        <v>0</v>
      </c>
      <c r="X892" s="85">
        <f t="shared" si="2725"/>
        <v>0</v>
      </c>
      <c r="Y892" s="85">
        <v>0</v>
      </c>
      <c r="Z892" s="85">
        <v>0</v>
      </c>
      <c r="AA892" s="85">
        <v>0</v>
      </c>
      <c r="AB892" s="85">
        <f t="shared" si="2727"/>
        <v>0</v>
      </c>
      <c r="AC892" s="85">
        <v>0</v>
      </c>
      <c r="AD892" s="85">
        <v>0</v>
      </c>
      <c r="AE892" s="85">
        <f t="shared" si="2728"/>
        <v>0</v>
      </c>
      <c r="AF892" s="85">
        <v>0</v>
      </c>
      <c r="AG892" s="85">
        <v>0</v>
      </c>
      <c r="AH892" s="85">
        <v>0</v>
      </c>
      <c r="AI892" s="85">
        <f t="shared" si="2730"/>
        <v>0</v>
      </c>
      <c r="AJ892" s="85">
        <v>0</v>
      </c>
      <c r="AK892" s="85">
        <v>0</v>
      </c>
      <c r="AL892" s="85">
        <f t="shared" si="2731"/>
        <v>0</v>
      </c>
      <c r="AM892" s="85">
        <v>0</v>
      </c>
      <c r="AN892" s="384">
        <f t="shared" ref="AN892:AN893" si="2762">L892-S892-Z892-AG892</f>
        <v>0</v>
      </c>
      <c r="AO892" s="384">
        <f t="shared" ref="AO892:AO893" si="2763">M892-T892-AA892-AH892</f>
        <v>0</v>
      </c>
      <c r="AP892" s="385">
        <f t="shared" si="2733"/>
        <v>0</v>
      </c>
      <c r="AQ892" s="384">
        <f t="shared" ref="AQ892:AQ893" si="2764">O892-V892-AC892-AJ892</f>
        <v>0</v>
      </c>
      <c r="AR892" s="384">
        <f t="shared" ref="AR892:AR893" si="2765">P892-W892-AD892-AK892</f>
        <v>0</v>
      </c>
      <c r="AS892" s="385">
        <f t="shared" si="2734"/>
        <v>0</v>
      </c>
      <c r="AT892" s="385">
        <f t="shared" si="2761"/>
        <v>0</v>
      </c>
      <c r="AU892" s="86" t="s">
        <v>28</v>
      </c>
      <c r="AV892" s="87"/>
      <c r="AW892" s="88"/>
      <c r="AX892" s="88"/>
      <c r="AY892" s="88"/>
      <c r="AZ892" s="88"/>
      <c r="BA892" s="377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</row>
    <row r="893" spans="1:129" s="69" customFormat="1" hidden="1">
      <c r="A893" s="11"/>
      <c r="B893" s="4">
        <v>2017</v>
      </c>
      <c r="C893" s="82">
        <v>8323</v>
      </c>
      <c r="D893" s="82">
        <v>2</v>
      </c>
      <c r="E893" s="2">
        <v>2</v>
      </c>
      <c r="F893" s="2">
        <v>2</v>
      </c>
      <c r="G893" s="2">
        <v>5000</v>
      </c>
      <c r="H893" s="2">
        <v>5600</v>
      </c>
      <c r="I893" s="2">
        <v>566</v>
      </c>
      <c r="J893" s="83">
        <v>2</v>
      </c>
      <c r="K893" s="120" t="s">
        <v>830</v>
      </c>
      <c r="L893" s="85">
        <v>0</v>
      </c>
      <c r="M893" s="85">
        <v>0</v>
      </c>
      <c r="N893" s="85">
        <f t="shared" si="2741"/>
        <v>0</v>
      </c>
      <c r="O893" s="85">
        <v>0</v>
      </c>
      <c r="P893" s="85">
        <v>0</v>
      </c>
      <c r="Q893" s="85">
        <f t="shared" si="2723"/>
        <v>0</v>
      </c>
      <c r="R893" s="85">
        <v>0</v>
      </c>
      <c r="S893" s="85">
        <v>0</v>
      </c>
      <c r="T893" s="85">
        <v>0</v>
      </c>
      <c r="U893" s="85">
        <f t="shared" si="2724"/>
        <v>0</v>
      </c>
      <c r="V893" s="85">
        <v>0</v>
      </c>
      <c r="W893" s="85">
        <v>0</v>
      </c>
      <c r="X893" s="85">
        <f t="shared" si="2725"/>
        <v>0</v>
      </c>
      <c r="Y893" s="85">
        <v>0</v>
      </c>
      <c r="Z893" s="85">
        <v>0</v>
      </c>
      <c r="AA893" s="85">
        <v>0</v>
      </c>
      <c r="AB893" s="85">
        <f t="shared" si="2727"/>
        <v>0</v>
      </c>
      <c r="AC893" s="85">
        <v>0</v>
      </c>
      <c r="AD893" s="85">
        <v>0</v>
      </c>
      <c r="AE893" s="85">
        <f t="shared" si="2728"/>
        <v>0</v>
      </c>
      <c r="AF893" s="85">
        <v>0</v>
      </c>
      <c r="AG893" s="85">
        <v>0</v>
      </c>
      <c r="AH893" s="85">
        <v>0</v>
      </c>
      <c r="AI893" s="85">
        <f t="shared" si="2730"/>
        <v>0</v>
      </c>
      <c r="AJ893" s="85">
        <v>0</v>
      </c>
      <c r="AK893" s="85">
        <v>0</v>
      </c>
      <c r="AL893" s="85">
        <f t="shared" si="2731"/>
        <v>0</v>
      </c>
      <c r="AM893" s="85">
        <v>0</v>
      </c>
      <c r="AN893" s="384">
        <f t="shared" si="2762"/>
        <v>0</v>
      </c>
      <c r="AO893" s="384">
        <f t="shared" si="2763"/>
        <v>0</v>
      </c>
      <c r="AP893" s="385">
        <f t="shared" si="2733"/>
        <v>0</v>
      </c>
      <c r="AQ893" s="384">
        <f t="shared" si="2764"/>
        <v>0</v>
      </c>
      <c r="AR893" s="384">
        <f t="shared" si="2765"/>
        <v>0</v>
      </c>
      <c r="AS893" s="385">
        <f t="shared" si="2734"/>
        <v>0</v>
      </c>
      <c r="AT893" s="385">
        <f t="shared" si="2761"/>
        <v>0</v>
      </c>
      <c r="AU893" s="86" t="s">
        <v>28</v>
      </c>
      <c r="AV893" s="87"/>
      <c r="AW893" s="88"/>
      <c r="AX893" s="88"/>
      <c r="AY893" s="88"/>
      <c r="AZ893" s="88"/>
      <c r="BA893" s="377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</row>
    <row r="894" spans="1:129" s="92" customFormat="1">
      <c r="A894" s="11"/>
      <c r="B894" s="70">
        <v>2017</v>
      </c>
      <c r="C894" s="71">
        <v>8323</v>
      </c>
      <c r="D894" s="71">
        <v>2</v>
      </c>
      <c r="E894" s="70">
        <v>2</v>
      </c>
      <c r="F894" s="70">
        <v>2</v>
      </c>
      <c r="G894" s="70">
        <v>5000</v>
      </c>
      <c r="H894" s="70">
        <v>5900</v>
      </c>
      <c r="I894" s="70"/>
      <c r="J894" s="70"/>
      <c r="K894" s="72" t="s">
        <v>161</v>
      </c>
      <c r="L894" s="73">
        <f>L895+L897</f>
        <v>200000</v>
      </c>
      <c r="M894" s="73">
        <f>M895+M897</f>
        <v>0</v>
      </c>
      <c r="N894" s="73">
        <f t="shared" si="2741"/>
        <v>200000</v>
      </c>
      <c r="O894" s="73">
        <f>O895+O897</f>
        <v>0</v>
      </c>
      <c r="P894" s="73">
        <f>P895+P897</f>
        <v>0</v>
      </c>
      <c r="Q894" s="73">
        <f t="shared" si="2723"/>
        <v>0</v>
      </c>
      <c r="R894" s="73">
        <f t="shared" si="2736"/>
        <v>200000</v>
      </c>
      <c r="S894" s="73">
        <f>S895+S897</f>
        <v>0</v>
      </c>
      <c r="T894" s="73">
        <f>T895+T897</f>
        <v>0</v>
      </c>
      <c r="U894" s="73">
        <f t="shared" si="2724"/>
        <v>0</v>
      </c>
      <c r="V894" s="73">
        <f>V895+V897</f>
        <v>0</v>
      </c>
      <c r="W894" s="73">
        <f>W895+W897</f>
        <v>0</v>
      </c>
      <c r="X894" s="73">
        <f t="shared" si="2725"/>
        <v>0</v>
      </c>
      <c r="Y894" s="73">
        <f t="shared" ref="Y894:Y895" si="2766">U894+X894</f>
        <v>0</v>
      </c>
      <c r="Z894" s="73">
        <f>Z895+Z897</f>
        <v>0</v>
      </c>
      <c r="AA894" s="73">
        <f>AA895+AA897</f>
        <v>0</v>
      </c>
      <c r="AB894" s="73">
        <f t="shared" si="2727"/>
        <v>0</v>
      </c>
      <c r="AC894" s="73">
        <f>AC895+AC897</f>
        <v>0</v>
      </c>
      <c r="AD894" s="73">
        <f>AD895+AD897</f>
        <v>0</v>
      </c>
      <c r="AE894" s="73">
        <f t="shared" si="2728"/>
        <v>0</v>
      </c>
      <c r="AF894" s="73">
        <f t="shared" ref="AF894:AF895" si="2767">AB894+AE894</f>
        <v>0</v>
      </c>
      <c r="AG894" s="73">
        <f>AG895+AG897</f>
        <v>0</v>
      </c>
      <c r="AH894" s="73">
        <f>AH895+AH897</f>
        <v>0</v>
      </c>
      <c r="AI894" s="73">
        <f t="shared" si="2730"/>
        <v>0</v>
      </c>
      <c r="AJ894" s="73">
        <f>AJ895+AJ897</f>
        <v>0</v>
      </c>
      <c r="AK894" s="73">
        <f>AK895+AK897</f>
        <v>0</v>
      </c>
      <c r="AL894" s="73">
        <f t="shared" si="2731"/>
        <v>0</v>
      </c>
      <c r="AM894" s="73">
        <f t="shared" ref="AM894:AM895" si="2768">AI894+AL894</f>
        <v>0</v>
      </c>
      <c r="AN894" s="73">
        <f>AN895+AN897</f>
        <v>200000</v>
      </c>
      <c r="AO894" s="73">
        <f>AO895+AO897</f>
        <v>0</v>
      </c>
      <c r="AP894" s="73">
        <f t="shared" si="2733"/>
        <v>200000</v>
      </c>
      <c r="AQ894" s="73">
        <f>AQ895+AQ897</f>
        <v>0</v>
      </c>
      <c r="AR894" s="73">
        <f>AR895+AR897</f>
        <v>0</v>
      </c>
      <c r="AS894" s="73">
        <f t="shared" si="2734"/>
        <v>0</v>
      </c>
      <c r="AT894" s="73">
        <f t="shared" ref="AT894:AT896" si="2769">AP894+AS894</f>
        <v>200000</v>
      </c>
      <c r="AU894" s="73"/>
      <c r="AV894" s="74"/>
      <c r="AW894" s="91"/>
      <c r="AX894" s="91"/>
      <c r="AY894" s="91"/>
      <c r="AZ894" s="91"/>
      <c r="BA894" s="75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</row>
    <row r="895" spans="1:129" s="92" customFormat="1" hidden="1">
      <c r="A895" s="11"/>
      <c r="B895" s="76">
        <v>2017</v>
      </c>
      <c r="C895" s="77">
        <v>8323</v>
      </c>
      <c r="D895" s="77">
        <v>2</v>
      </c>
      <c r="E895" s="76">
        <v>2</v>
      </c>
      <c r="F895" s="76">
        <v>2</v>
      </c>
      <c r="G895" s="76">
        <v>5000</v>
      </c>
      <c r="H895" s="76">
        <v>5900</v>
      </c>
      <c r="I895" s="76">
        <v>591</v>
      </c>
      <c r="J895" s="76"/>
      <c r="K895" s="78" t="s">
        <v>61</v>
      </c>
      <c r="L895" s="79">
        <f>L896</f>
        <v>0</v>
      </c>
      <c r="M895" s="79">
        <f>M896</f>
        <v>0</v>
      </c>
      <c r="N895" s="79">
        <f t="shared" si="2741"/>
        <v>0</v>
      </c>
      <c r="O895" s="79">
        <f>O896</f>
        <v>0</v>
      </c>
      <c r="P895" s="79">
        <f>P896</f>
        <v>0</v>
      </c>
      <c r="Q895" s="79">
        <f t="shared" si="2723"/>
        <v>0</v>
      </c>
      <c r="R895" s="79">
        <f t="shared" si="2736"/>
        <v>0</v>
      </c>
      <c r="S895" s="79">
        <f>S896</f>
        <v>0</v>
      </c>
      <c r="T895" s="79">
        <f>T896</f>
        <v>0</v>
      </c>
      <c r="U895" s="79">
        <f t="shared" si="2724"/>
        <v>0</v>
      </c>
      <c r="V895" s="79">
        <f>V896</f>
        <v>0</v>
      </c>
      <c r="W895" s="79">
        <f>W896</f>
        <v>0</v>
      </c>
      <c r="X895" s="79">
        <f t="shared" si="2725"/>
        <v>0</v>
      </c>
      <c r="Y895" s="79">
        <f t="shared" si="2766"/>
        <v>0</v>
      </c>
      <c r="Z895" s="79">
        <f>Z896</f>
        <v>0</v>
      </c>
      <c r="AA895" s="79">
        <f>AA896</f>
        <v>0</v>
      </c>
      <c r="AB895" s="79">
        <f t="shared" si="2727"/>
        <v>0</v>
      </c>
      <c r="AC895" s="79">
        <f>AC896</f>
        <v>0</v>
      </c>
      <c r="AD895" s="79">
        <f>AD896</f>
        <v>0</v>
      </c>
      <c r="AE895" s="79">
        <f t="shared" si="2728"/>
        <v>0</v>
      </c>
      <c r="AF895" s="79">
        <f t="shared" si="2767"/>
        <v>0</v>
      </c>
      <c r="AG895" s="79">
        <f>AG896</f>
        <v>0</v>
      </c>
      <c r="AH895" s="79">
        <f>AH896</f>
        <v>0</v>
      </c>
      <c r="AI895" s="79">
        <f t="shared" si="2730"/>
        <v>0</v>
      </c>
      <c r="AJ895" s="79">
        <f>AJ896</f>
        <v>0</v>
      </c>
      <c r="AK895" s="79">
        <f>AK896</f>
        <v>0</v>
      </c>
      <c r="AL895" s="79">
        <f t="shared" si="2731"/>
        <v>0</v>
      </c>
      <c r="AM895" s="79">
        <f t="shared" si="2768"/>
        <v>0</v>
      </c>
      <c r="AN895" s="79">
        <f>AN896</f>
        <v>0</v>
      </c>
      <c r="AO895" s="79">
        <f>AO896</f>
        <v>0</v>
      </c>
      <c r="AP895" s="79">
        <f t="shared" si="2733"/>
        <v>0</v>
      </c>
      <c r="AQ895" s="79">
        <f>AQ896</f>
        <v>0</v>
      </c>
      <c r="AR895" s="79">
        <f>AR896</f>
        <v>0</v>
      </c>
      <c r="AS895" s="79">
        <f t="shared" si="2734"/>
        <v>0</v>
      </c>
      <c r="AT895" s="79">
        <f t="shared" si="2769"/>
        <v>0</v>
      </c>
      <c r="AU895" s="79"/>
      <c r="AV895" s="80"/>
      <c r="AW895" s="93"/>
      <c r="AX895" s="93"/>
      <c r="AY895" s="93"/>
      <c r="AZ895" s="93"/>
      <c r="BA895" s="8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</row>
    <row r="896" spans="1:129" s="69" customFormat="1" hidden="1">
      <c r="A896" s="11"/>
      <c r="B896" s="4">
        <v>2017</v>
      </c>
      <c r="C896" s="82">
        <v>8323</v>
      </c>
      <c r="D896" s="82">
        <v>2</v>
      </c>
      <c r="E896" s="2">
        <v>2</v>
      </c>
      <c r="F896" s="2">
        <v>2</v>
      </c>
      <c r="G896" s="2">
        <v>5000</v>
      </c>
      <c r="H896" s="2">
        <v>5900</v>
      </c>
      <c r="I896" s="2">
        <v>591</v>
      </c>
      <c r="J896" s="83">
        <v>1</v>
      </c>
      <c r="K896" s="95" t="s">
        <v>61</v>
      </c>
      <c r="L896" s="85">
        <v>0</v>
      </c>
      <c r="M896" s="85">
        <v>0</v>
      </c>
      <c r="N896" s="85">
        <f t="shared" si="2741"/>
        <v>0</v>
      </c>
      <c r="O896" s="85">
        <v>0</v>
      </c>
      <c r="P896" s="85">
        <v>0</v>
      </c>
      <c r="Q896" s="85">
        <f t="shared" si="2723"/>
        <v>0</v>
      </c>
      <c r="R896" s="85">
        <v>0</v>
      </c>
      <c r="S896" s="85">
        <v>0</v>
      </c>
      <c r="T896" s="85">
        <v>0</v>
      </c>
      <c r="U896" s="85">
        <f t="shared" si="2724"/>
        <v>0</v>
      </c>
      <c r="V896" s="85">
        <v>0</v>
      </c>
      <c r="W896" s="85">
        <v>0</v>
      </c>
      <c r="X896" s="85">
        <f t="shared" si="2725"/>
        <v>0</v>
      </c>
      <c r="Y896" s="85">
        <v>0</v>
      </c>
      <c r="Z896" s="85">
        <v>0</v>
      </c>
      <c r="AA896" s="85">
        <v>0</v>
      </c>
      <c r="AB896" s="85">
        <f t="shared" si="2727"/>
        <v>0</v>
      </c>
      <c r="AC896" s="85">
        <v>0</v>
      </c>
      <c r="AD896" s="85">
        <v>0</v>
      </c>
      <c r="AE896" s="85">
        <f t="shared" si="2728"/>
        <v>0</v>
      </c>
      <c r="AF896" s="85">
        <v>0</v>
      </c>
      <c r="AG896" s="85">
        <v>0</v>
      </c>
      <c r="AH896" s="85">
        <v>0</v>
      </c>
      <c r="AI896" s="85">
        <f t="shared" si="2730"/>
        <v>0</v>
      </c>
      <c r="AJ896" s="85">
        <v>0</v>
      </c>
      <c r="AK896" s="85">
        <v>0</v>
      </c>
      <c r="AL896" s="85">
        <f t="shared" si="2731"/>
        <v>0</v>
      </c>
      <c r="AM896" s="85">
        <v>0</v>
      </c>
      <c r="AN896" s="384">
        <f t="shared" ref="AN896" si="2770">L896-S896-Z896-AG896</f>
        <v>0</v>
      </c>
      <c r="AO896" s="384">
        <f t="shared" ref="AO896" si="2771">M896-T896-AA896-AH896</f>
        <v>0</v>
      </c>
      <c r="AP896" s="385">
        <f t="shared" si="2733"/>
        <v>0</v>
      </c>
      <c r="AQ896" s="384">
        <f t="shared" ref="AQ896" si="2772">O896-V896-AC896-AJ896</f>
        <v>0</v>
      </c>
      <c r="AR896" s="384">
        <f t="shared" ref="AR896" si="2773">P896-W896-AD896-AK896</f>
        <v>0</v>
      </c>
      <c r="AS896" s="385">
        <f t="shared" si="2734"/>
        <v>0</v>
      </c>
      <c r="AT896" s="385">
        <f t="shared" si="2769"/>
        <v>0</v>
      </c>
      <c r="AU896" s="86" t="s">
        <v>62</v>
      </c>
      <c r="AV896" s="87"/>
      <c r="AW896" s="88"/>
      <c r="AX896" s="88"/>
      <c r="AY896" s="88"/>
      <c r="AZ896" s="88"/>
      <c r="BA896" s="8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</row>
    <row r="897" spans="1:129" s="101" customFormat="1">
      <c r="A897" s="11"/>
      <c r="B897" s="76">
        <v>2017</v>
      </c>
      <c r="C897" s="77">
        <v>8323</v>
      </c>
      <c r="D897" s="77">
        <v>2</v>
      </c>
      <c r="E897" s="76">
        <v>2</v>
      </c>
      <c r="F897" s="76">
        <v>2</v>
      </c>
      <c r="G897" s="76">
        <v>5000</v>
      </c>
      <c r="H897" s="76">
        <v>5900</v>
      </c>
      <c r="I897" s="76">
        <v>597</v>
      </c>
      <c r="J897" s="76"/>
      <c r="K897" s="78" t="s">
        <v>162</v>
      </c>
      <c r="L897" s="79">
        <f>L898</f>
        <v>200000</v>
      </c>
      <c r="M897" s="79">
        <f>M898</f>
        <v>0</v>
      </c>
      <c r="N897" s="79">
        <f t="shared" si="2741"/>
        <v>200000</v>
      </c>
      <c r="O897" s="79">
        <f>O898</f>
        <v>0</v>
      </c>
      <c r="P897" s="79">
        <f>P898</f>
        <v>0</v>
      </c>
      <c r="Q897" s="79">
        <f t="shared" si="2723"/>
        <v>0</v>
      </c>
      <c r="R897" s="79">
        <f t="shared" si="2736"/>
        <v>200000</v>
      </c>
      <c r="S897" s="79">
        <f>S898</f>
        <v>0</v>
      </c>
      <c r="T897" s="79">
        <f>T898</f>
        <v>0</v>
      </c>
      <c r="U897" s="79">
        <f t="shared" si="2724"/>
        <v>0</v>
      </c>
      <c r="V897" s="79">
        <f>V898</f>
        <v>0</v>
      </c>
      <c r="W897" s="79">
        <f>W898</f>
        <v>0</v>
      </c>
      <c r="X897" s="79">
        <f t="shared" si="2725"/>
        <v>0</v>
      </c>
      <c r="Y897" s="79">
        <f t="shared" ref="Y897" si="2774">U897+X897</f>
        <v>0</v>
      </c>
      <c r="Z897" s="79">
        <f>Z898</f>
        <v>0</v>
      </c>
      <c r="AA897" s="79">
        <f>AA898</f>
        <v>0</v>
      </c>
      <c r="AB897" s="79">
        <f t="shared" si="2727"/>
        <v>0</v>
      </c>
      <c r="AC897" s="79">
        <f>AC898</f>
        <v>0</v>
      </c>
      <c r="AD897" s="79">
        <f>AD898</f>
        <v>0</v>
      </c>
      <c r="AE897" s="79">
        <f t="shared" si="2728"/>
        <v>0</v>
      </c>
      <c r="AF897" s="79">
        <f t="shared" ref="AF897" si="2775">AB897+AE897</f>
        <v>0</v>
      </c>
      <c r="AG897" s="79">
        <f>AG898</f>
        <v>0</v>
      </c>
      <c r="AH897" s="79">
        <f>AH898</f>
        <v>0</v>
      </c>
      <c r="AI897" s="79">
        <f t="shared" si="2730"/>
        <v>0</v>
      </c>
      <c r="AJ897" s="79">
        <f>AJ898</f>
        <v>0</v>
      </c>
      <c r="AK897" s="79">
        <f>AK898</f>
        <v>0</v>
      </c>
      <c r="AL897" s="79">
        <f t="shared" si="2731"/>
        <v>0</v>
      </c>
      <c r="AM897" s="79">
        <f t="shared" ref="AM897" si="2776">AI897+AL897</f>
        <v>0</v>
      </c>
      <c r="AN897" s="79">
        <f>AN898</f>
        <v>200000</v>
      </c>
      <c r="AO897" s="79">
        <f>AO898</f>
        <v>0</v>
      </c>
      <c r="AP897" s="79">
        <f t="shared" si="2733"/>
        <v>200000</v>
      </c>
      <c r="AQ897" s="79">
        <f>AQ898</f>
        <v>0</v>
      </c>
      <c r="AR897" s="79">
        <f>AR898</f>
        <v>0</v>
      </c>
      <c r="AS897" s="79">
        <f t="shared" si="2734"/>
        <v>0</v>
      </c>
      <c r="AT897" s="79">
        <f t="shared" ref="AT897:AT898" si="2777">AP897+AS897</f>
        <v>200000</v>
      </c>
      <c r="AU897" s="79"/>
      <c r="AV897" s="80"/>
      <c r="AW897" s="93"/>
      <c r="AX897" s="93"/>
      <c r="AY897" s="93"/>
      <c r="AZ897" s="93"/>
      <c r="BA897" s="8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</row>
    <row r="898" spans="1:129" s="69" customFormat="1">
      <c r="A898" s="11"/>
      <c r="B898" s="4">
        <v>2017</v>
      </c>
      <c r="C898" s="82">
        <v>8323</v>
      </c>
      <c r="D898" s="82">
        <v>2</v>
      </c>
      <c r="E898" s="2">
        <v>2</v>
      </c>
      <c r="F898" s="2">
        <v>2</v>
      </c>
      <c r="G898" s="2">
        <v>5000</v>
      </c>
      <c r="H898" s="2">
        <v>5900</v>
      </c>
      <c r="I898" s="2">
        <v>597</v>
      </c>
      <c r="J898" s="83">
        <v>1</v>
      </c>
      <c r="K898" s="95" t="s">
        <v>289</v>
      </c>
      <c r="L898" s="85">
        <v>200000</v>
      </c>
      <c r="M898" s="85">
        <v>0</v>
      </c>
      <c r="N898" s="85">
        <f t="shared" si="2741"/>
        <v>200000</v>
      </c>
      <c r="O898" s="85">
        <v>0</v>
      </c>
      <c r="P898" s="85">
        <v>0</v>
      </c>
      <c r="Q898" s="85">
        <f t="shared" si="2723"/>
        <v>0</v>
      </c>
      <c r="R898" s="85">
        <f>N898+Q898</f>
        <v>200000</v>
      </c>
      <c r="S898" s="85">
        <v>0</v>
      </c>
      <c r="T898" s="85">
        <v>0</v>
      </c>
      <c r="U898" s="85">
        <f t="shared" si="2724"/>
        <v>0</v>
      </c>
      <c r="V898" s="85">
        <v>0</v>
      </c>
      <c r="W898" s="85">
        <v>0</v>
      </c>
      <c r="X898" s="85">
        <f t="shared" si="2725"/>
        <v>0</v>
      </c>
      <c r="Y898" s="85">
        <f>U898+X898</f>
        <v>0</v>
      </c>
      <c r="Z898" s="85">
        <v>0</v>
      </c>
      <c r="AA898" s="85">
        <v>0</v>
      </c>
      <c r="AB898" s="85">
        <f t="shared" si="2727"/>
        <v>0</v>
      </c>
      <c r="AC898" s="85">
        <v>0</v>
      </c>
      <c r="AD898" s="85">
        <v>0</v>
      </c>
      <c r="AE898" s="85">
        <f t="shared" si="2728"/>
        <v>0</v>
      </c>
      <c r="AF898" s="85">
        <f>AB898+AE898</f>
        <v>0</v>
      </c>
      <c r="AG898" s="85">
        <v>0</v>
      </c>
      <c r="AH898" s="85">
        <v>0</v>
      </c>
      <c r="AI898" s="85">
        <f t="shared" si="2730"/>
        <v>0</v>
      </c>
      <c r="AJ898" s="85">
        <v>0</v>
      </c>
      <c r="AK898" s="85">
        <v>0</v>
      </c>
      <c r="AL898" s="85">
        <f t="shared" si="2731"/>
        <v>0</v>
      </c>
      <c r="AM898" s="85">
        <f>AI898+AL898</f>
        <v>0</v>
      </c>
      <c r="AN898" s="384">
        <f t="shared" ref="AN898" si="2778">L898-S898-Z898-AG898</f>
        <v>200000</v>
      </c>
      <c r="AO898" s="384">
        <f t="shared" ref="AO898" si="2779">M898-T898-AA898-AH898</f>
        <v>0</v>
      </c>
      <c r="AP898" s="385">
        <f t="shared" si="2733"/>
        <v>200000</v>
      </c>
      <c r="AQ898" s="384">
        <f t="shared" ref="AQ898" si="2780">O898-V898-AC898-AJ898</f>
        <v>0</v>
      </c>
      <c r="AR898" s="384">
        <f t="shared" ref="AR898" si="2781">P898-W898-AD898-AK898</f>
        <v>0</v>
      </c>
      <c r="AS898" s="385">
        <f t="shared" si="2734"/>
        <v>0</v>
      </c>
      <c r="AT898" s="385">
        <f t="shared" si="2777"/>
        <v>200000</v>
      </c>
      <c r="AU898" s="86" t="s">
        <v>62</v>
      </c>
      <c r="AV898" s="87">
        <v>140</v>
      </c>
      <c r="AW898" s="88"/>
      <c r="AX898" s="88"/>
      <c r="AY898" s="88"/>
      <c r="AZ898" s="88"/>
      <c r="BA898" s="8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</row>
    <row r="899" spans="1:129" s="69" customFormat="1" hidden="1">
      <c r="A899" s="11"/>
      <c r="B899" s="63">
        <v>2017</v>
      </c>
      <c r="C899" s="64">
        <v>8323</v>
      </c>
      <c r="D899" s="64">
        <v>2</v>
      </c>
      <c r="E899" s="63">
        <v>2</v>
      </c>
      <c r="F899" s="63">
        <v>2</v>
      </c>
      <c r="G899" s="63">
        <v>6000</v>
      </c>
      <c r="H899" s="63"/>
      <c r="I899" s="63"/>
      <c r="J899" s="63"/>
      <c r="K899" s="65" t="s">
        <v>163</v>
      </c>
      <c r="L899" s="66">
        <f>L900</f>
        <v>0</v>
      </c>
      <c r="M899" s="66">
        <f t="shared" ref="M899:P900" si="2782">M900</f>
        <v>0</v>
      </c>
      <c r="N899" s="66">
        <f t="shared" si="2741"/>
        <v>0</v>
      </c>
      <c r="O899" s="66">
        <f t="shared" si="2782"/>
        <v>0</v>
      </c>
      <c r="P899" s="66">
        <f t="shared" si="2782"/>
        <v>0</v>
      </c>
      <c r="Q899" s="66">
        <f t="shared" si="2723"/>
        <v>0</v>
      </c>
      <c r="R899" s="66">
        <f t="shared" si="2736"/>
        <v>0</v>
      </c>
      <c r="S899" s="66">
        <f>S900</f>
        <v>0</v>
      </c>
      <c r="T899" s="66">
        <f t="shared" ref="T899:W900" si="2783">T900</f>
        <v>0</v>
      </c>
      <c r="U899" s="66">
        <f t="shared" si="2724"/>
        <v>0</v>
      </c>
      <c r="V899" s="66">
        <f t="shared" si="2783"/>
        <v>0</v>
      </c>
      <c r="W899" s="66">
        <f t="shared" si="2783"/>
        <v>0</v>
      </c>
      <c r="X899" s="66">
        <f t="shared" si="2725"/>
        <v>0</v>
      </c>
      <c r="Y899" s="66">
        <f t="shared" ref="Y899:Y902" si="2784">U899+X899</f>
        <v>0</v>
      </c>
      <c r="Z899" s="66">
        <f>Z900</f>
        <v>0</v>
      </c>
      <c r="AA899" s="66">
        <f t="shared" ref="AA899:AD900" si="2785">AA900</f>
        <v>0</v>
      </c>
      <c r="AB899" s="66">
        <f t="shared" si="2727"/>
        <v>0</v>
      </c>
      <c r="AC899" s="66">
        <f t="shared" si="2785"/>
        <v>0</v>
      </c>
      <c r="AD899" s="66">
        <f t="shared" si="2785"/>
        <v>0</v>
      </c>
      <c r="AE899" s="66">
        <f t="shared" si="2728"/>
        <v>0</v>
      </c>
      <c r="AF899" s="66">
        <f t="shared" ref="AF899:AF902" si="2786">AB899+AE899</f>
        <v>0</v>
      </c>
      <c r="AG899" s="66">
        <f>AG900</f>
        <v>0</v>
      </c>
      <c r="AH899" s="66">
        <f t="shared" ref="AH899:AK900" si="2787">AH900</f>
        <v>0</v>
      </c>
      <c r="AI899" s="66">
        <f t="shared" si="2730"/>
        <v>0</v>
      </c>
      <c r="AJ899" s="66">
        <f t="shared" si="2787"/>
        <v>0</v>
      </c>
      <c r="AK899" s="66">
        <f t="shared" si="2787"/>
        <v>0</v>
      </c>
      <c r="AL899" s="66">
        <f t="shared" si="2731"/>
        <v>0</v>
      </c>
      <c r="AM899" s="66">
        <f t="shared" ref="AM899:AM902" si="2788">AI899+AL899</f>
        <v>0</v>
      </c>
      <c r="AN899" s="66">
        <f>AN900</f>
        <v>0</v>
      </c>
      <c r="AO899" s="66">
        <f t="shared" ref="AO899:AR900" si="2789">AO900</f>
        <v>0</v>
      </c>
      <c r="AP899" s="66">
        <f t="shared" si="2733"/>
        <v>0</v>
      </c>
      <c r="AQ899" s="66">
        <f t="shared" si="2789"/>
        <v>0</v>
      </c>
      <c r="AR899" s="66">
        <f t="shared" si="2789"/>
        <v>0</v>
      </c>
      <c r="AS899" s="66">
        <f t="shared" si="2734"/>
        <v>0</v>
      </c>
      <c r="AT899" s="66">
        <f t="shared" ref="AT899:AT903" si="2790">AP899+AS899</f>
        <v>0</v>
      </c>
      <c r="AU899" s="66"/>
      <c r="AV899" s="67"/>
      <c r="AW899" s="89"/>
      <c r="AX899" s="89"/>
      <c r="AY899" s="89"/>
      <c r="AZ899" s="89"/>
      <c r="BA899" s="68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</row>
    <row r="900" spans="1:129" s="92" customFormat="1" hidden="1">
      <c r="A900" s="11"/>
      <c r="B900" s="70">
        <v>2017</v>
      </c>
      <c r="C900" s="71">
        <v>8323</v>
      </c>
      <c r="D900" s="71">
        <v>2</v>
      </c>
      <c r="E900" s="70">
        <v>2</v>
      </c>
      <c r="F900" s="70">
        <v>2</v>
      </c>
      <c r="G900" s="70">
        <v>6000</v>
      </c>
      <c r="H900" s="70">
        <v>6200</v>
      </c>
      <c r="I900" s="70"/>
      <c r="J900" s="70"/>
      <c r="K900" s="72" t="s">
        <v>164</v>
      </c>
      <c r="L900" s="73">
        <f>L901</f>
        <v>0</v>
      </c>
      <c r="M900" s="73">
        <f t="shared" si="2782"/>
        <v>0</v>
      </c>
      <c r="N900" s="73">
        <f t="shared" si="2741"/>
        <v>0</v>
      </c>
      <c r="O900" s="73">
        <f t="shared" si="2782"/>
        <v>0</v>
      </c>
      <c r="P900" s="73">
        <f t="shared" si="2782"/>
        <v>0</v>
      </c>
      <c r="Q900" s="73">
        <f t="shared" si="2723"/>
        <v>0</v>
      </c>
      <c r="R900" s="73">
        <f t="shared" si="2736"/>
        <v>0</v>
      </c>
      <c r="S900" s="73">
        <f>S901</f>
        <v>0</v>
      </c>
      <c r="T900" s="73">
        <f t="shared" si="2783"/>
        <v>0</v>
      </c>
      <c r="U900" s="73">
        <f t="shared" si="2724"/>
        <v>0</v>
      </c>
      <c r="V900" s="73">
        <f t="shared" si="2783"/>
        <v>0</v>
      </c>
      <c r="W900" s="73">
        <f t="shared" si="2783"/>
        <v>0</v>
      </c>
      <c r="X900" s="73">
        <f t="shared" si="2725"/>
        <v>0</v>
      </c>
      <c r="Y900" s="73">
        <f t="shared" si="2784"/>
        <v>0</v>
      </c>
      <c r="Z900" s="73">
        <f>Z901</f>
        <v>0</v>
      </c>
      <c r="AA900" s="73">
        <f t="shared" si="2785"/>
        <v>0</v>
      </c>
      <c r="AB900" s="73">
        <f t="shared" si="2727"/>
        <v>0</v>
      </c>
      <c r="AC900" s="73">
        <f t="shared" si="2785"/>
        <v>0</v>
      </c>
      <c r="AD900" s="73">
        <f t="shared" si="2785"/>
        <v>0</v>
      </c>
      <c r="AE900" s="73">
        <f t="shared" si="2728"/>
        <v>0</v>
      </c>
      <c r="AF900" s="73">
        <f t="shared" si="2786"/>
        <v>0</v>
      </c>
      <c r="AG900" s="73">
        <f>AG901</f>
        <v>0</v>
      </c>
      <c r="AH900" s="73">
        <f t="shared" si="2787"/>
        <v>0</v>
      </c>
      <c r="AI900" s="73">
        <f t="shared" si="2730"/>
        <v>0</v>
      </c>
      <c r="AJ900" s="73">
        <f t="shared" si="2787"/>
        <v>0</v>
      </c>
      <c r="AK900" s="73">
        <f t="shared" si="2787"/>
        <v>0</v>
      </c>
      <c r="AL900" s="73">
        <f t="shared" si="2731"/>
        <v>0</v>
      </c>
      <c r="AM900" s="73">
        <f t="shared" si="2788"/>
        <v>0</v>
      </c>
      <c r="AN900" s="73">
        <f>AN901</f>
        <v>0</v>
      </c>
      <c r="AO900" s="73">
        <f t="shared" si="2789"/>
        <v>0</v>
      </c>
      <c r="AP900" s="73">
        <f t="shared" si="2733"/>
        <v>0</v>
      </c>
      <c r="AQ900" s="73">
        <f t="shared" si="2789"/>
        <v>0</v>
      </c>
      <c r="AR900" s="73">
        <f t="shared" si="2789"/>
        <v>0</v>
      </c>
      <c r="AS900" s="73">
        <f t="shared" si="2734"/>
        <v>0</v>
      </c>
      <c r="AT900" s="73">
        <f t="shared" si="2790"/>
        <v>0</v>
      </c>
      <c r="AU900" s="73"/>
      <c r="AV900" s="74"/>
      <c r="AW900" s="91"/>
      <c r="AX900" s="91"/>
      <c r="AY900" s="91"/>
      <c r="AZ900" s="91"/>
      <c r="BA900" s="75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</row>
    <row r="901" spans="1:129" s="101" customFormat="1" hidden="1">
      <c r="A901" s="11"/>
      <c r="B901" s="76">
        <v>2017</v>
      </c>
      <c r="C901" s="77">
        <v>8323</v>
      </c>
      <c r="D901" s="77">
        <v>2</v>
      </c>
      <c r="E901" s="76">
        <v>2</v>
      </c>
      <c r="F901" s="76">
        <v>2</v>
      </c>
      <c r="G901" s="76">
        <v>6000</v>
      </c>
      <c r="H901" s="76">
        <v>6200</v>
      </c>
      <c r="I901" s="76">
        <v>622</v>
      </c>
      <c r="J901" s="76"/>
      <c r="K901" s="78" t="s">
        <v>65</v>
      </c>
      <c r="L901" s="79">
        <f>L902+L904</f>
        <v>0</v>
      </c>
      <c r="M901" s="79">
        <f>M902+M904</f>
        <v>0</v>
      </c>
      <c r="N901" s="79">
        <f t="shared" si="2741"/>
        <v>0</v>
      </c>
      <c r="O901" s="79">
        <f>O902+O904</f>
        <v>0</v>
      </c>
      <c r="P901" s="79">
        <f>P902+P904</f>
        <v>0</v>
      </c>
      <c r="Q901" s="79">
        <f t="shared" si="2723"/>
        <v>0</v>
      </c>
      <c r="R901" s="79">
        <f t="shared" si="2736"/>
        <v>0</v>
      </c>
      <c r="S901" s="79">
        <f>S902+S904</f>
        <v>0</v>
      </c>
      <c r="T901" s="79">
        <f>T902+T904</f>
        <v>0</v>
      </c>
      <c r="U901" s="79">
        <f t="shared" si="2724"/>
        <v>0</v>
      </c>
      <c r="V901" s="79">
        <f>V902+V904</f>
        <v>0</v>
      </c>
      <c r="W901" s="79">
        <f>W902+W904</f>
        <v>0</v>
      </c>
      <c r="X901" s="79">
        <f t="shared" si="2725"/>
        <v>0</v>
      </c>
      <c r="Y901" s="79">
        <f t="shared" si="2784"/>
        <v>0</v>
      </c>
      <c r="Z901" s="79">
        <f>Z902+Z904</f>
        <v>0</v>
      </c>
      <c r="AA901" s="79">
        <f>AA902+AA904</f>
        <v>0</v>
      </c>
      <c r="AB901" s="79">
        <f t="shared" si="2727"/>
        <v>0</v>
      </c>
      <c r="AC901" s="79">
        <f>AC902+AC904</f>
        <v>0</v>
      </c>
      <c r="AD901" s="79">
        <f>AD902+AD904</f>
        <v>0</v>
      </c>
      <c r="AE901" s="79">
        <f t="shared" si="2728"/>
        <v>0</v>
      </c>
      <c r="AF901" s="79">
        <f t="shared" si="2786"/>
        <v>0</v>
      </c>
      <c r="AG901" s="79">
        <f>AG902+AG904</f>
        <v>0</v>
      </c>
      <c r="AH901" s="79">
        <f>AH902+AH904</f>
        <v>0</v>
      </c>
      <c r="AI901" s="79">
        <f t="shared" si="2730"/>
        <v>0</v>
      </c>
      <c r="AJ901" s="79">
        <f>AJ902+AJ904</f>
        <v>0</v>
      </c>
      <c r="AK901" s="79">
        <f>AK902+AK904</f>
        <v>0</v>
      </c>
      <c r="AL901" s="79">
        <f t="shared" si="2731"/>
        <v>0</v>
      </c>
      <c r="AM901" s="79">
        <f t="shared" si="2788"/>
        <v>0</v>
      </c>
      <c r="AN901" s="79">
        <f>AN902+AN904</f>
        <v>0</v>
      </c>
      <c r="AO901" s="79">
        <f>AO902+AO904</f>
        <v>0</v>
      </c>
      <c r="AP901" s="79">
        <f t="shared" si="2733"/>
        <v>0</v>
      </c>
      <c r="AQ901" s="79">
        <f>AQ902+AQ904</f>
        <v>0</v>
      </c>
      <c r="AR901" s="79">
        <f>AR902+AR904</f>
        <v>0</v>
      </c>
      <c r="AS901" s="79">
        <f t="shared" si="2734"/>
        <v>0</v>
      </c>
      <c r="AT901" s="79">
        <f t="shared" si="2790"/>
        <v>0</v>
      </c>
      <c r="AU901" s="79"/>
      <c r="AV901" s="80"/>
      <c r="AW901" s="93"/>
      <c r="AX901" s="93"/>
      <c r="AY901" s="93"/>
      <c r="AZ901" s="93"/>
      <c r="BA901" s="8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</row>
    <row r="902" spans="1:129" s="94" customFormat="1" hidden="1">
      <c r="A902" s="11"/>
      <c r="B902" s="4">
        <v>2017</v>
      </c>
      <c r="C902" s="127">
        <v>8323</v>
      </c>
      <c r="D902" s="127">
        <v>2</v>
      </c>
      <c r="E902" s="4">
        <v>2</v>
      </c>
      <c r="F902" s="4">
        <v>2</v>
      </c>
      <c r="G902" s="4">
        <v>6000</v>
      </c>
      <c r="H902" s="4">
        <v>6200</v>
      </c>
      <c r="I902" s="4">
        <v>622</v>
      </c>
      <c r="J902" s="133">
        <v>1</v>
      </c>
      <c r="K902" s="5" t="s">
        <v>408</v>
      </c>
      <c r="L902" s="85">
        <f>SUM(L903:L903)</f>
        <v>0</v>
      </c>
      <c r="M902" s="85">
        <f>SUM(M903:M903)</f>
        <v>0</v>
      </c>
      <c r="N902" s="85">
        <f t="shared" si="2741"/>
        <v>0</v>
      </c>
      <c r="O902" s="85">
        <f>SUM(O903:O903)</f>
        <v>0</v>
      </c>
      <c r="P902" s="85">
        <f>SUM(P903:P903)</f>
        <v>0</v>
      </c>
      <c r="Q902" s="85">
        <f t="shared" si="2723"/>
        <v>0</v>
      </c>
      <c r="R902" s="85">
        <f t="shared" si="2736"/>
        <v>0</v>
      </c>
      <c r="S902" s="85">
        <f>SUM(S903:S903)</f>
        <v>0</v>
      </c>
      <c r="T902" s="85">
        <f>SUM(T903:T903)</f>
        <v>0</v>
      </c>
      <c r="U902" s="85">
        <f t="shared" si="2724"/>
        <v>0</v>
      </c>
      <c r="V902" s="85">
        <f>SUM(V903:V903)</f>
        <v>0</v>
      </c>
      <c r="W902" s="85">
        <f>SUM(W903:W903)</f>
        <v>0</v>
      </c>
      <c r="X902" s="85">
        <f t="shared" si="2725"/>
        <v>0</v>
      </c>
      <c r="Y902" s="85">
        <f t="shared" si="2784"/>
        <v>0</v>
      </c>
      <c r="Z902" s="85">
        <f>SUM(Z903:Z903)</f>
        <v>0</v>
      </c>
      <c r="AA902" s="85">
        <f>SUM(AA903:AA903)</f>
        <v>0</v>
      </c>
      <c r="AB902" s="85">
        <f t="shared" si="2727"/>
        <v>0</v>
      </c>
      <c r="AC902" s="85">
        <f>SUM(AC903:AC903)</f>
        <v>0</v>
      </c>
      <c r="AD902" s="85">
        <f>SUM(AD903:AD903)</f>
        <v>0</v>
      </c>
      <c r="AE902" s="85">
        <f t="shared" si="2728"/>
        <v>0</v>
      </c>
      <c r="AF902" s="85">
        <f t="shared" si="2786"/>
        <v>0</v>
      </c>
      <c r="AG902" s="85">
        <f>SUM(AG903:AG903)</f>
        <v>0</v>
      </c>
      <c r="AH902" s="85">
        <f>SUM(AH903:AH903)</f>
        <v>0</v>
      </c>
      <c r="AI902" s="85">
        <f t="shared" si="2730"/>
        <v>0</v>
      </c>
      <c r="AJ902" s="85">
        <f>SUM(AJ903:AJ903)</f>
        <v>0</v>
      </c>
      <c r="AK902" s="85">
        <f>SUM(AK903:AK903)</f>
        <v>0</v>
      </c>
      <c r="AL902" s="85">
        <f t="shared" si="2731"/>
        <v>0</v>
      </c>
      <c r="AM902" s="85">
        <f t="shared" si="2788"/>
        <v>0</v>
      </c>
      <c r="AN902" s="85">
        <f>SUM(AN903:AN903)</f>
        <v>0</v>
      </c>
      <c r="AO902" s="85">
        <f>SUM(AO903:AO903)</f>
        <v>0</v>
      </c>
      <c r="AP902" s="85">
        <f t="shared" si="2733"/>
        <v>0</v>
      </c>
      <c r="AQ902" s="85">
        <f>SUM(AQ903:AQ903)</f>
        <v>0</v>
      </c>
      <c r="AR902" s="85">
        <f>SUM(AR903:AR903)</f>
        <v>0</v>
      </c>
      <c r="AS902" s="85">
        <f t="shared" si="2734"/>
        <v>0</v>
      </c>
      <c r="AT902" s="85">
        <f t="shared" si="2790"/>
        <v>0</v>
      </c>
      <c r="AU902" s="130" t="s">
        <v>66</v>
      </c>
      <c r="AV902" s="150"/>
      <c r="AW902" s="132"/>
      <c r="AX902" s="132"/>
      <c r="AY902" s="132"/>
      <c r="AZ902" s="132"/>
      <c r="BA902" s="8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</row>
    <row r="903" spans="1:129" s="69" customFormat="1" ht="116.25" hidden="1">
      <c r="A903" s="11"/>
      <c r="B903" s="4">
        <v>2017</v>
      </c>
      <c r="C903" s="82">
        <v>8323</v>
      </c>
      <c r="D903" s="82">
        <v>2</v>
      </c>
      <c r="E903" s="2">
        <v>2</v>
      </c>
      <c r="F903" s="2">
        <v>2</v>
      </c>
      <c r="G903" s="2">
        <v>6000</v>
      </c>
      <c r="H903" s="2">
        <v>6200</v>
      </c>
      <c r="I903" s="2">
        <v>622</v>
      </c>
      <c r="J903" s="83">
        <v>1</v>
      </c>
      <c r="K903" s="84" t="s">
        <v>2027</v>
      </c>
      <c r="L903" s="85">
        <v>0</v>
      </c>
      <c r="M903" s="85">
        <v>0</v>
      </c>
      <c r="N903" s="85">
        <f t="shared" si="2741"/>
        <v>0</v>
      </c>
      <c r="O903" s="85">
        <v>0</v>
      </c>
      <c r="P903" s="85">
        <v>0</v>
      </c>
      <c r="Q903" s="85">
        <f t="shared" si="2723"/>
        <v>0</v>
      </c>
      <c r="R903" s="85">
        <v>0</v>
      </c>
      <c r="S903" s="85">
        <v>0</v>
      </c>
      <c r="T903" s="85">
        <v>0</v>
      </c>
      <c r="U903" s="85">
        <f t="shared" si="2724"/>
        <v>0</v>
      </c>
      <c r="V903" s="85">
        <v>0</v>
      </c>
      <c r="W903" s="85">
        <v>0</v>
      </c>
      <c r="X903" s="85">
        <f t="shared" si="2725"/>
        <v>0</v>
      </c>
      <c r="Y903" s="85">
        <v>0</v>
      </c>
      <c r="Z903" s="85">
        <v>0</v>
      </c>
      <c r="AA903" s="85">
        <v>0</v>
      </c>
      <c r="AB903" s="85">
        <f t="shared" si="2727"/>
        <v>0</v>
      </c>
      <c r="AC903" s="85">
        <v>0</v>
      </c>
      <c r="AD903" s="85">
        <v>0</v>
      </c>
      <c r="AE903" s="85">
        <f t="shared" si="2728"/>
        <v>0</v>
      </c>
      <c r="AF903" s="85">
        <v>0</v>
      </c>
      <c r="AG903" s="85">
        <v>0</v>
      </c>
      <c r="AH903" s="85">
        <v>0</v>
      </c>
      <c r="AI903" s="85">
        <f t="shared" si="2730"/>
        <v>0</v>
      </c>
      <c r="AJ903" s="85">
        <v>0</v>
      </c>
      <c r="AK903" s="85">
        <v>0</v>
      </c>
      <c r="AL903" s="85">
        <f t="shared" si="2731"/>
        <v>0</v>
      </c>
      <c r="AM903" s="85">
        <v>0</v>
      </c>
      <c r="AN903" s="384">
        <f t="shared" ref="AN903" si="2791">L903-S903-Z903-AG903</f>
        <v>0</v>
      </c>
      <c r="AO903" s="384">
        <f t="shared" ref="AO903" si="2792">M903-T903-AA903-AH903</f>
        <v>0</v>
      </c>
      <c r="AP903" s="385">
        <f t="shared" si="2733"/>
        <v>0</v>
      </c>
      <c r="AQ903" s="384">
        <f t="shared" ref="AQ903" si="2793">O903-V903-AC903-AJ903</f>
        <v>0</v>
      </c>
      <c r="AR903" s="384">
        <f t="shared" ref="AR903" si="2794">P903-W903-AD903-AK903</f>
        <v>0</v>
      </c>
      <c r="AS903" s="385">
        <f t="shared" si="2734"/>
        <v>0</v>
      </c>
      <c r="AT903" s="385">
        <f t="shared" si="2790"/>
        <v>0</v>
      </c>
      <c r="AU903" s="86" t="s">
        <v>66</v>
      </c>
      <c r="AV903" s="87"/>
      <c r="AW903" s="88"/>
      <c r="AX903" s="88"/>
      <c r="AY903" s="88"/>
      <c r="AZ903" s="88"/>
      <c r="BA903" s="8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</row>
    <row r="904" spans="1:129" s="94" customFormat="1" hidden="1">
      <c r="A904" s="11"/>
      <c r="B904" s="4">
        <v>2017</v>
      </c>
      <c r="C904" s="127">
        <v>8323</v>
      </c>
      <c r="D904" s="127">
        <v>2</v>
      </c>
      <c r="E904" s="4">
        <v>2</v>
      </c>
      <c r="F904" s="4">
        <v>2</v>
      </c>
      <c r="G904" s="4">
        <v>6000</v>
      </c>
      <c r="H904" s="4">
        <v>6200</v>
      </c>
      <c r="I904" s="4">
        <v>622</v>
      </c>
      <c r="J904" s="133">
        <v>2</v>
      </c>
      <c r="K904" s="128" t="s">
        <v>513</v>
      </c>
      <c r="L904" s="85">
        <f>SUM(L905:L905)</f>
        <v>0</v>
      </c>
      <c r="M904" s="85">
        <f>SUM(M905:M905)</f>
        <v>0</v>
      </c>
      <c r="N904" s="85">
        <f t="shared" si="2741"/>
        <v>0</v>
      </c>
      <c r="O904" s="85">
        <f>SUM(O905:O905)</f>
        <v>0</v>
      </c>
      <c r="P904" s="85">
        <f>SUM(P905:P905)</f>
        <v>0</v>
      </c>
      <c r="Q904" s="85">
        <f t="shared" si="2723"/>
        <v>0</v>
      </c>
      <c r="R904" s="85">
        <f t="shared" si="2736"/>
        <v>0</v>
      </c>
      <c r="S904" s="85">
        <f>SUM(S905:S905)</f>
        <v>0</v>
      </c>
      <c r="T904" s="85">
        <f>SUM(T905:T905)</f>
        <v>0</v>
      </c>
      <c r="U904" s="85">
        <f t="shared" si="2724"/>
        <v>0</v>
      </c>
      <c r="V904" s="85">
        <f>SUM(V905:V905)</f>
        <v>0</v>
      </c>
      <c r="W904" s="85">
        <f>SUM(W905:W905)</f>
        <v>0</v>
      </c>
      <c r="X904" s="85">
        <f t="shared" si="2725"/>
        <v>0</v>
      </c>
      <c r="Y904" s="85">
        <f t="shared" ref="Y904" si="2795">U904+X904</f>
        <v>0</v>
      </c>
      <c r="Z904" s="85">
        <f>SUM(Z905:Z905)</f>
        <v>0</v>
      </c>
      <c r="AA904" s="85">
        <f>SUM(AA905:AA905)</f>
        <v>0</v>
      </c>
      <c r="AB904" s="85">
        <f t="shared" si="2727"/>
        <v>0</v>
      </c>
      <c r="AC904" s="85">
        <f>SUM(AC905:AC905)</f>
        <v>0</v>
      </c>
      <c r="AD904" s="85">
        <f>SUM(AD905:AD905)</f>
        <v>0</v>
      </c>
      <c r="AE904" s="85">
        <f t="shared" si="2728"/>
        <v>0</v>
      </c>
      <c r="AF904" s="85">
        <f t="shared" ref="AF904" si="2796">AB904+AE904</f>
        <v>0</v>
      </c>
      <c r="AG904" s="85">
        <f>SUM(AG905:AG905)</f>
        <v>0</v>
      </c>
      <c r="AH904" s="85">
        <f>SUM(AH905:AH905)</f>
        <v>0</v>
      </c>
      <c r="AI904" s="85">
        <f t="shared" si="2730"/>
        <v>0</v>
      </c>
      <c r="AJ904" s="85">
        <f>SUM(AJ905:AJ905)</f>
        <v>0</v>
      </c>
      <c r="AK904" s="85">
        <f>SUM(AK905:AK905)</f>
        <v>0</v>
      </c>
      <c r="AL904" s="85">
        <f t="shared" si="2731"/>
        <v>0</v>
      </c>
      <c r="AM904" s="85">
        <f t="shared" ref="AM904" si="2797">AI904+AL904</f>
        <v>0</v>
      </c>
      <c r="AN904" s="85">
        <f>SUM(AN905:AN905)</f>
        <v>0</v>
      </c>
      <c r="AO904" s="85">
        <f>SUM(AO905:AO905)</f>
        <v>0</v>
      </c>
      <c r="AP904" s="85">
        <f t="shared" si="2733"/>
        <v>0</v>
      </c>
      <c r="AQ904" s="85">
        <f>SUM(AQ905:AQ905)</f>
        <v>0</v>
      </c>
      <c r="AR904" s="85">
        <f>SUM(AR905:AR905)</f>
        <v>0</v>
      </c>
      <c r="AS904" s="85">
        <f t="shared" si="2734"/>
        <v>0</v>
      </c>
      <c r="AT904" s="85">
        <f t="shared" ref="AT904:AT905" si="2798">AP904+AS904</f>
        <v>0</v>
      </c>
      <c r="AU904" s="130" t="s">
        <v>66</v>
      </c>
      <c r="AV904" s="150"/>
      <c r="AW904" s="132"/>
      <c r="AX904" s="132"/>
      <c r="AY904" s="132"/>
      <c r="AZ904" s="132"/>
      <c r="BA904" s="8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</row>
    <row r="905" spans="1:129" s="94" customFormat="1" ht="116.25" hidden="1">
      <c r="A905" s="11"/>
      <c r="B905" s="4">
        <v>2017</v>
      </c>
      <c r="C905" s="127">
        <v>8323</v>
      </c>
      <c r="D905" s="127">
        <v>2</v>
      </c>
      <c r="E905" s="4">
        <v>2</v>
      </c>
      <c r="F905" s="4">
        <v>2</v>
      </c>
      <c r="G905" s="4">
        <v>6000</v>
      </c>
      <c r="H905" s="4">
        <v>6200</v>
      </c>
      <c r="I905" s="4">
        <v>622</v>
      </c>
      <c r="J905" s="133">
        <v>2</v>
      </c>
      <c r="K905" s="84" t="s">
        <v>2027</v>
      </c>
      <c r="L905" s="85">
        <v>0</v>
      </c>
      <c r="M905" s="85">
        <v>0</v>
      </c>
      <c r="N905" s="85">
        <f t="shared" si="2741"/>
        <v>0</v>
      </c>
      <c r="O905" s="85">
        <v>0</v>
      </c>
      <c r="P905" s="85">
        <v>0</v>
      </c>
      <c r="Q905" s="85">
        <f t="shared" si="2723"/>
        <v>0</v>
      </c>
      <c r="R905" s="85">
        <v>0</v>
      </c>
      <c r="S905" s="85">
        <v>0</v>
      </c>
      <c r="T905" s="85">
        <v>0</v>
      </c>
      <c r="U905" s="85">
        <f t="shared" si="2724"/>
        <v>0</v>
      </c>
      <c r="V905" s="85">
        <v>0</v>
      </c>
      <c r="W905" s="85">
        <v>0</v>
      </c>
      <c r="X905" s="85">
        <f t="shared" si="2725"/>
        <v>0</v>
      </c>
      <c r="Y905" s="85">
        <v>0</v>
      </c>
      <c r="Z905" s="85">
        <v>0</v>
      </c>
      <c r="AA905" s="85">
        <v>0</v>
      </c>
      <c r="AB905" s="85">
        <f t="shared" si="2727"/>
        <v>0</v>
      </c>
      <c r="AC905" s="85">
        <v>0</v>
      </c>
      <c r="AD905" s="85">
        <v>0</v>
      </c>
      <c r="AE905" s="85">
        <f t="shared" si="2728"/>
        <v>0</v>
      </c>
      <c r="AF905" s="85">
        <v>0</v>
      </c>
      <c r="AG905" s="85">
        <v>0</v>
      </c>
      <c r="AH905" s="85">
        <v>0</v>
      </c>
      <c r="AI905" s="85">
        <f t="shared" si="2730"/>
        <v>0</v>
      </c>
      <c r="AJ905" s="85">
        <v>0</v>
      </c>
      <c r="AK905" s="85">
        <v>0</v>
      </c>
      <c r="AL905" s="85">
        <f t="shared" si="2731"/>
        <v>0</v>
      </c>
      <c r="AM905" s="85">
        <v>0</v>
      </c>
      <c r="AN905" s="384">
        <f t="shared" ref="AN905" si="2799">L905-S905-Z905-AG905</f>
        <v>0</v>
      </c>
      <c r="AO905" s="384">
        <f t="shared" ref="AO905" si="2800">M905-T905-AA905-AH905</f>
        <v>0</v>
      </c>
      <c r="AP905" s="385">
        <f t="shared" si="2733"/>
        <v>0</v>
      </c>
      <c r="AQ905" s="384">
        <f t="shared" ref="AQ905" si="2801">O905-V905-AC905-AJ905</f>
        <v>0</v>
      </c>
      <c r="AR905" s="384">
        <f t="shared" ref="AR905" si="2802">P905-W905-AD905-AK905</f>
        <v>0</v>
      </c>
      <c r="AS905" s="385">
        <f t="shared" si="2734"/>
        <v>0</v>
      </c>
      <c r="AT905" s="385">
        <f t="shared" si="2798"/>
        <v>0</v>
      </c>
      <c r="AU905" s="86" t="s">
        <v>66</v>
      </c>
      <c r="AV905" s="87"/>
      <c r="AW905" s="88"/>
      <c r="AX905" s="88"/>
      <c r="AY905" s="88"/>
      <c r="AZ905" s="88"/>
      <c r="BA905" s="8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</row>
    <row r="906" spans="1:129" s="94" customFormat="1" ht="46.5">
      <c r="A906" s="11"/>
      <c r="B906" s="48">
        <v>2017</v>
      </c>
      <c r="C906" s="179">
        <v>8323</v>
      </c>
      <c r="D906" s="179">
        <v>2</v>
      </c>
      <c r="E906" s="48">
        <v>3</v>
      </c>
      <c r="F906" s="48"/>
      <c r="G906" s="48"/>
      <c r="H906" s="48"/>
      <c r="I906" s="48"/>
      <c r="J906" s="48"/>
      <c r="K906" s="180" t="s">
        <v>1054</v>
      </c>
      <c r="L906" s="51">
        <f>L907+L1041+L1129</f>
        <v>61064554.170000002</v>
      </c>
      <c r="M906" s="51">
        <f>M907+M1041+M1129</f>
        <v>4250000</v>
      </c>
      <c r="N906" s="51">
        <f t="shared" si="2741"/>
        <v>65314554.170000002</v>
      </c>
      <c r="O906" s="51">
        <f>O907+O1041+O1129</f>
        <v>11684054.5</v>
      </c>
      <c r="P906" s="51">
        <f>P907+P1041+P1129</f>
        <v>0</v>
      </c>
      <c r="Q906" s="51">
        <f t="shared" si="2723"/>
        <v>11684054.5</v>
      </c>
      <c r="R906" s="51">
        <f t="shared" si="2736"/>
        <v>76998608.670000002</v>
      </c>
      <c r="S906" s="51">
        <f>S907+S1041+S1129</f>
        <v>1165945.5</v>
      </c>
      <c r="T906" s="51">
        <f>T907+T1041+T1129</f>
        <v>4250000</v>
      </c>
      <c r="U906" s="51">
        <f t="shared" si="2724"/>
        <v>5415945.5</v>
      </c>
      <c r="V906" s="51">
        <f>V907+V1041+V1129</f>
        <v>1953589.4399999997</v>
      </c>
      <c r="W906" s="51">
        <f>W907+W1041+W1129</f>
        <v>0</v>
      </c>
      <c r="X906" s="51">
        <f t="shared" si="2725"/>
        <v>1953589.4399999997</v>
      </c>
      <c r="Y906" s="51">
        <f t="shared" ref="Y906:Y910" si="2803">U906+X906</f>
        <v>7369534.9399999995</v>
      </c>
      <c r="Z906" s="51">
        <f>Z907+Z1041+Z1129</f>
        <v>4781950.5600000005</v>
      </c>
      <c r="AA906" s="51">
        <f>AA907+AA1041+AA1129</f>
        <v>0</v>
      </c>
      <c r="AB906" s="51">
        <f t="shared" si="2727"/>
        <v>4781950.5600000005</v>
      </c>
      <c r="AC906" s="51">
        <f>AC907+AC1041+AC1129</f>
        <v>3859233.63</v>
      </c>
      <c r="AD906" s="51">
        <f>AD907+AD1041+AD1129</f>
        <v>0</v>
      </c>
      <c r="AE906" s="51">
        <f t="shared" si="2728"/>
        <v>3859233.63</v>
      </c>
      <c r="AF906" s="51">
        <f t="shared" ref="AF906:AF910" si="2804">AB906+AE906</f>
        <v>8641184.1900000013</v>
      </c>
      <c r="AG906" s="51">
        <f>AG907+AG1041+AG1129</f>
        <v>10997008.300000001</v>
      </c>
      <c r="AH906" s="51">
        <f>AH907+AH1041+AH1129</f>
        <v>0</v>
      </c>
      <c r="AI906" s="51">
        <f t="shared" si="2730"/>
        <v>10997008.300000001</v>
      </c>
      <c r="AJ906" s="51">
        <f>AJ907+AJ1041+AJ1129</f>
        <v>2393080</v>
      </c>
      <c r="AK906" s="51">
        <f>AK907+AK1041+AK1129</f>
        <v>0</v>
      </c>
      <c r="AL906" s="51">
        <f t="shared" si="2731"/>
        <v>2393080</v>
      </c>
      <c r="AM906" s="51">
        <f t="shared" ref="AM906:AM910" si="2805">AI906+AL906</f>
        <v>13390088.300000001</v>
      </c>
      <c r="AN906" s="51">
        <f>AN907+AN1041+AN1129</f>
        <v>44119649.810000002</v>
      </c>
      <c r="AO906" s="51">
        <f>AO907+AO1041+AO1129</f>
        <v>0</v>
      </c>
      <c r="AP906" s="51">
        <f t="shared" si="2733"/>
        <v>44119649.810000002</v>
      </c>
      <c r="AQ906" s="51">
        <f>AQ907+AQ1041+AQ1129</f>
        <v>3478151.43</v>
      </c>
      <c r="AR906" s="51">
        <f>AR907+AR1041+AR1129</f>
        <v>0</v>
      </c>
      <c r="AS906" s="51">
        <f t="shared" si="2734"/>
        <v>3478151.43</v>
      </c>
      <c r="AT906" s="51">
        <f t="shared" ref="AT906:AT911" si="2806">AP906+AS906</f>
        <v>47597801.240000002</v>
      </c>
      <c r="AU906" s="51"/>
      <c r="AV906" s="52"/>
      <c r="AW906" s="53"/>
      <c r="AX906" s="53"/>
      <c r="AY906" s="53"/>
      <c r="AZ906" s="53"/>
      <c r="BA906" s="18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</row>
    <row r="907" spans="1:129" s="94" customFormat="1">
      <c r="A907" s="11"/>
      <c r="B907" s="55">
        <v>2017</v>
      </c>
      <c r="C907" s="56">
        <v>8323</v>
      </c>
      <c r="D907" s="56">
        <v>2</v>
      </c>
      <c r="E907" s="55">
        <v>3</v>
      </c>
      <c r="F907" s="55">
        <v>1</v>
      </c>
      <c r="G907" s="55"/>
      <c r="H907" s="55"/>
      <c r="I907" s="57"/>
      <c r="J907" s="57"/>
      <c r="K907" s="58" t="s">
        <v>1055</v>
      </c>
      <c r="L907" s="59">
        <f>L908+L914+L939+L969+L1034</f>
        <v>4265945.5</v>
      </c>
      <c r="M907" s="59">
        <f>M908+M914+M939+M969+M1034</f>
        <v>4250000</v>
      </c>
      <c r="N907" s="59">
        <f t="shared" si="2741"/>
        <v>8515945.5</v>
      </c>
      <c r="O907" s="59">
        <f>O908+O914+O939+O969+O1034</f>
        <v>9284054.5</v>
      </c>
      <c r="P907" s="59">
        <f>P908+P914+P939+P969+P1034</f>
        <v>0</v>
      </c>
      <c r="Q907" s="59">
        <f t="shared" si="2723"/>
        <v>9284054.5</v>
      </c>
      <c r="R907" s="59">
        <f t="shared" si="2736"/>
        <v>17800000</v>
      </c>
      <c r="S907" s="59">
        <f>S908+S914+S939+S969+S1034</f>
        <v>1165945.5</v>
      </c>
      <c r="T907" s="59">
        <f>T908+T914+T939+T969+T1034</f>
        <v>4250000</v>
      </c>
      <c r="U907" s="59">
        <f t="shared" si="2724"/>
        <v>5415945.5</v>
      </c>
      <c r="V907" s="59">
        <f>V908+V914+V939+V969+V1034</f>
        <v>1953589.4399999997</v>
      </c>
      <c r="W907" s="59">
        <f>W908+W914+W939+W969+W1034</f>
        <v>0</v>
      </c>
      <c r="X907" s="59">
        <f t="shared" si="2725"/>
        <v>1953589.4399999997</v>
      </c>
      <c r="Y907" s="59">
        <f t="shared" si="2803"/>
        <v>7369534.9399999995</v>
      </c>
      <c r="Z907" s="59">
        <f>Z908+Z914+Z939+Z969+Z1034</f>
        <v>0</v>
      </c>
      <c r="AA907" s="59">
        <f>AA908+AA914+AA939+AA969+AA1034</f>
        <v>0</v>
      </c>
      <c r="AB907" s="59">
        <f t="shared" si="2727"/>
        <v>0</v>
      </c>
      <c r="AC907" s="59">
        <f>AC908+AC914+AC939+AC969+AC1034</f>
        <v>3859233.63</v>
      </c>
      <c r="AD907" s="59">
        <f>AD908+AD914+AD939+AD969+AD1034</f>
        <v>0</v>
      </c>
      <c r="AE907" s="59">
        <f t="shared" si="2728"/>
        <v>3859233.63</v>
      </c>
      <c r="AF907" s="59">
        <f t="shared" si="2804"/>
        <v>3859233.63</v>
      </c>
      <c r="AG907" s="59">
        <f>AG908+AG914+AG939+AG969+AG1034</f>
        <v>0</v>
      </c>
      <c r="AH907" s="59">
        <f>AH908+AH914+AH939+AH969+AH1034</f>
        <v>0</v>
      </c>
      <c r="AI907" s="59">
        <f t="shared" si="2730"/>
        <v>0</v>
      </c>
      <c r="AJ907" s="59">
        <f>AJ908+AJ914+AJ939+AJ969+AJ1034</f>
        <v>0</v>
      </c>
      <c r="AK907" s="59">
        <f>AK908+AK914+AK939+AK969+AK1034</f>
        <v>0</v>
      </c>
      <c r="AL907" s="59">
        <f t="shared" si="2731"/>
        <v>0</v>
      </c>
      <c r="AM907" s="59">
        <f t="shared" si="2805"/>
        <v>0</v>
      </c>
      <c r="AN907" s="59">
        <f>AN908+AN914+AN939+AN969+AN1034</f>
        <v>3100000</v>
      </c>
      <c r="AO907" s="59">
        <f>AO908+AO914+AO939+AO969+AO1034</f>
        <v>0</v>
      </c>
      <c r="AP907" s="59">
        <f t="shared" si="2733"/>
        <v>3100000</v>
      </c>
      <c r="AQ907" s="59">
        <f>AQ908+AQ914+AQ939+AQ969+AQ1034</f>
        <v>3471231.43</v>
      </c>
      <c r="AR907" s="59">
        <f>AR908+AR914+AR939+AR969+AR1034</f>
        <v>0</v>
      </c>
      <c r="AS907" s="59">
        <f t="shared" si="2734"/>
        <v>3471231.43</v>
      </c>
      <c r="AT907" s="59">
        <f t="shared" si="2806"/>
        <v>6571231.4299999997</v>
      </c>
      <c r="AU907" s="59"/>
      <c r="AV907" s="60"/>
      <c r="AW907" s="61"/>
      <c r="AX907" s="61"/>
      <c r="AY907" s="61"/>
      <c r="AZ907" s="61"/>
      <c r="BA907" s="62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</row>
    <row r="908" spans="1:129" s="94" customFormat="1">
      <c r="A908" s="11"/>
      <c r="B908" s="63">
        <v>2017</v>
      </c>
      <c r="C908" s="64">
        <v>8323</v>
      </c>
      <c r="D908" s="64">
        <v>2</v>
      </c>
      <c r="E908" s="63">
        <v>3</v>
      </c>
      <c r="F908" s="63">
        <v>1</v>
      </c>
      <c r="G908" s="63">
        <v>1000</v>
      </c>
      <c r="H908" s="63"/>
      <c r="I908" s="63"/>
      <c r="J908" s="63"/>
      <c r="K908" s="65" t="s">
        <v>67</v>
      </c>
      <c r="L908" s="66">
        <f>L909</f>
        <v>0</v>
      </c>
      <c r="M908" s="66">
        <f>M909</f>
        <v>0</v>
      </c>
      <c r="N908" s="66">
        <f t="shared" si="2741"/>
        <v>0</v>
      </c>
      <c r="O908" s="66">
        <f>O909</f>
        <v>4950000</v>
      </c>
      <c r="P908" s="66">
        <f>P909</f>
        <v>0</v>
      </c>
      <c r="Q908" s="66">
        <f t="shared" si="2723"/>
        <v>4950000</v>
      </c>
      <c r="R908" s="66">
        <f t="shared" si="2736"/>
        <v>4950000</v>
      </c>
      <c r="S908" s="66">
        <f>S909</f>
        <v>0</v>
      </c>
      <c r="T908" s="66">
        <f>T909</f>
        <v>0</v>
      </c>
      <c r="U908" s="66">
        <f t="shared" si="2724"/>
        <v>0</v>
      </c>
      <c r="V908" s="66">
        <f>V909</f>
        <v>1921305.0499999998</v>
      </c>
      <c r="W908" s="66">
        <f>W909</f>
        <v>0</v>
      </c>
      <c r="X908" s="66">
        <f t="shared" si="2725"/>
        <v>1921305.0499999998</v>
      </c>
      <c r="Y908" s="66">
        <f t="shared" si="2803"/>
        <v>1921305.0499999998</v>
      </c>
      <c r="Z908" s="66">
        <f>Z909</f>
        <v>0</v>
      </c>
      <c r="AA908" s="66">
        <f>AA909</f>
        <v>0</v>
      </c>
      <c r="AB908" s="66">
        <f t="shared" si="2727"/>
        <v>0</v>
      </c>
      <c r="AC908" s="66">
        <f>AC909</f>
        <v>172779.22999999998</v>
      </c>
      <c r="AD908" s="66">
        <f>AD909</f>
        <v>0</v>
      </c>
      <c r="AE908" s="66">
        <f t="shared" si="2728"/>
        <v>172779.22999999998</v>
      </c>
      <c r="AF908" s="66">
        <f t="shared" si="2804"/>
        <v>172779.22999999998</v>
      </c>
      <c r="AG908" s="66">
        <f>AG909</f>
        <v>0</v>
      </c>
      <c r="AH908" s="66">
        <f>AH909</f>
        <v>0</v>
      </c>
      <c r="AI908" s="66">
        <f t="shared" si="2730"/>
        <v>0</v>
      </c>
      <c r="AJ908" s="66">
        <f>AJ909</f>
        <v>0</v>
      </c>
      <c r="AK908" s="66">
        <f>AK909</f>
        <v>0</v>
      </c>
      <c r="AL908" s="66">
        <f t="shared" si="2731"/>
        <v>0</v>
      </c>
      <c r="AM908" s="66">
        <f t="shared" si="2805"/>
        <v>0</v>
      </c>
      <c r="AN908" s="66">
        <f>AN909</f>
        <v>0</v>
      </c>
      <c r="AO908" s="66">
        <f>AO909</f>
        <v>0</v>
      </c>
      <c r="AP908" s="66">
        <f t="shared" si="2733"/>
        <v>0</v>
      </c>
      <c r="AQ908" s="66">
        <f>AQ909</f>
        <v>2855915.72</v>
      </c>
      <c r="AR908" s="66">
        <f>AR909</f>
        <v>0</v>
      </c>
      <c r="AS908" s="66">
        <f t="shared" si="2734"/>
        <v>2855915.72</v>
      </c>
      <c r="AT908" s="66">
        <f t="shared" si="2806"/>
        <v>2855915.72</v>
      </c>
      <c r="AU908" s="66"/>
      <c r="AV908" s="67"/>
      <c r="AW908" s="89"/>
      <c r="AX908" s="89"/>
      <c r="AY908" s="89"/>
      <c r="AZ908" s="89"/>
      <c r="BA908" s="68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</row>
    <row r="909" spans="1:129" s="94" customFormat="1">
      <c r="A909" s="11"/>
      <c r="B909" s="70">
        <v>2017</v>
      </c>
      <c r="C909" s="71">
        <v>8323</v>
      </c>
      <c r="D909" s="71">
        <v>2</v>
      </c>
      <c r="E909" s="70">
        <v>3</v>
      </c>
      <c r="F909" s="70">
        <v>1</v>
      </c>
      <c r="G909" s="70">
        <v>1000</v>
      </c>
      <c r="H909" s="70">
        <v>1200</v>
      </c>
      <c r="I909" s="70"/>
      <c r="J909" s="70"/>
      <c r="K909" s="72" t="s">
        <v>165</v>
      </c>
      <c r="L909" s="73">
        <f>L910+L912</f>
        <v>0</v>
      </c>
      <c r="M909" s="73">
        <f>M910+M912</f>
        <v>0</v>
      </c>
      <c r="N909" s="73">
        <f t="shared" si="2741"/>
        <v>0</v>
      </c>
      <c r="O909" s="73">
        <f>O910+O912</f>
        <v>4950000</v>
      </c>
      <c r="P909" s="73">
        <f>P910+P912</f>
        <v>0</v>
      </c>
      <c r="Q909" s="73">
        <f t="shared" si="2723"/>
        <v>4950000</v>
      </c>
      <c r="R909" s="73">
        <f t="shared" si="2736"/>
        <v>4950000</v>
      </c>
      <c r="S909" s="73">
        <f>S910+S912</f>
        <v>0</v>
      </c>
      <c r="T909" s="73">
        <f>T910+T912</f>
        <v>0</v>
      </c>
      <c r="U909" s="73">
        <f t="shared" si="2724"/>
        <v>0</v>
      </c>
      <c r="V909" s="73">
        <f>V910+V912</f>
        <v>1921305.0499999998</v>
      </c>
      <c r="W909" s="73">
        <f>W910+W912</f>
        <v>0</v>
      </c>
      <c r="X909" s="73">
        <f t="shared" si="2725"/>
        <v>1921305.0499999998</v>
      </c>
      <c r="Y909" s="73">
        <f t="shared" si="2803"/>
        <v>1921305.0499999998</v>
      </c>
      <c r="Z909" s="73">
        <f>Z910+Z912</f>
        <v>0</v>
      </c>
      <c r="AA909" s="73">
        <f>AA910+AA912</f>
        <v>0</v>
      </c>
      <c r="AB909" s="73">
        <f t="shared" si="2727"/>
        <v>0</v>
      </c>
      <c r="AC909" s="73">
        <f>AC910+AC912</f>
        <v>172779.22999999998</v>
      </c>
      <c r="AD909" s="73">
        <f>AD910+AD912</f>
        <v>0</v>
      </c>
      <c r="AE909" s="73">
        <f t="shared" si="2728"/>
        <v>172779.22999999998</v>
      </c>
      <c r="AF909" s="73">
        <f t="shared" si="2804"/>
        <v>172779.22999999998</v>
      </c>
      <c r="AG909" s="73">
        <f>AG910+AG912</f>
        <v>0</v>
      </c>
      <c r="AH909" s="73">
        <f>AH910+AH912</f>
        <v>0</v>
      </c>
      <c r="AI909" s="73">
        <f t="shared" si="2730"/>
        <v>0</v>
      </c>
      <c r="AJ909" s="73">
        <f>AJ910+AJ912</f>
        <v>0</v>
      </c>
      <c r="AK909" s="73">
        <f>AK910+AK912</f>
        <v>0</v>
      </c>
      <c r="AL909" s="73">
        <f t="shared" si="2731"/>
        <v>0</v>
      </c>
      <c r="AM909" s="73">
        <f t="shared" si="2805"/>
        <v>0</v>
      </c>
      <c r="AN909" s="73">
        <f>AN910+AN912</f>
        <v>0</v>
      </c>
      <c r="AO909" s="73">
        <f>AO910+AO912</f>
        <v>0</v>
      </c>
      <c r="AP909" s="73">
        <f t="shared" si="2733"/>
        <v>0</v>
      </c>
      <c r="AQ909" s="73">
        <f>AQ910+AQ912</f>
        <v>2855915.72</v>
      </c>
      <c r="AR909" s="73">
        <f>AR910+AR912</f>
        <v>0</v>
      </c>
      <c r="AS909" s="73">
        <f t="shared" si="2734"/>
        <v>2855915.72</v>
      </c>
      <c r="AT909" s="73">
        <f t="shared" si="2806"/>
        <v>2855915.72</v>
      </c>
      <c r="AU909" s="73"/>
      <c r="AV909" s="74"/>
      <c r="AW909" s="91"/>
      <c r="AX909" s="91"/>
      <c r="AY909" s="91"/>
      <c r="AZ909" s="91"/>
      <c r="BA909" s="75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</row>
    <row r="910" spans="1:129" s="94" customFormat="1">
      <c r="A910" s="11"/>
      <c r="B910" s="76">
        <v>2017</v>
      </c>
      <c r="C910" s="77">
        <v>8323</v>
      </c>
      <c r="D910" s="77">
        <v>2</v>
      </c>
      <c r="E910" s="76">
        <v>3</v>
      </c>
      <c r="F910" s="76">
        <v>1</v>
      </c>
      <c r="G910" s="76">
        <v>1000</v>
      </c>
      <c r="H910" s="76">
        <v>1200</v>
      </c>
      <c r="I910" s="76">
        <v>121</v>
      </c>
      <c r="J910" s="76"/>
      <c r="K910" s="78" t="s">
        <v>69</v>
      </c>
      <c r="L910" s="79">
        <f>L911</f>
        <v>0</v>
      </c>
      <c r="M910" s="79">
        <f>M911</f>
        <v>0</v>
      </c>
      <c r="N910" s="79">
        <f t="shared" si="2741"/>
        <v>0</v>
      </c>
      <c r="O910" s="79">
        <f>O911</f>
        <v>4950000</v>
      </c>
      <c r="P910" s="79">
        <f>P911</f>
        <v>0</v>
      </c>
      <c r="Q910" s="79">
        <f t="shared" si="2723"/>
        <v>4950000</v>
      </c>
      <c r="R910" s="79">
        <f t="shared" si="2736"/>
        <v>4950000</v>
      </c>
      <c r="S910" s="79">
        <f>S911</f>
        <v>0</v>
      </c>
      <c r="T910" s="79">
        <f>T911</f>
        <v>0</v>
      </c>
      <c r="U910" s="79">
        <f t="shared" si="2724"/>
        <v>0</v>
      </c>
      <c r="V910" s="79">
        <f>V911</f>
        <v>1921305.0499999998</v>
      </c>
      <c r="W910" s="79">
        <f>W911</f>
        <v>0</v>
      </c>
      <c r="X910" s="79">
        <f t="shared" si="2725"/>
        <v>1921305.0499999998</v>
      </c>
      <c r="Y910" s="79">
        <f t="shared" si="2803"/>
        <v>1921305.0499999998</v>
      </c>
      <c r="Z910" s="79">
        <f>Z911</f>
        <v>0</v>
      </c>
      <c r="AA910" s="79">
        <f>AA911</f>
        <v>0</v>
      </c>
      <c r="AB910" s="79">
        <f t="shared" si="2727"/>
        <v>0</v>
      </c>
      <c r="AC910" s="79">
        <f>AC911</f>
        <v>172779.22999999998</v>
      </c>
      <c r="AD910" s="79">
        <f>AD911</f>
        <v>0</v>
      </c>
      <c r="AE910" s="79">
        <f t="shared" si="2728"/>
        <v>172779.22999999998</v>
      </c>
      <c r="AF910" s="79">
        <f t="shared" si="2804"/>
        <v>172779.22999999998</v>
      </c>
      <c r="AG910" s="79">
        <f>AG911</f>
        <v>0</v>
      </c>
      <c r="AH910" s="79">
        <f>AH911</f>
        <v>0</v>
      </c>
      <c r="AI910" s="79">
        <f t="shared" si="2730"/>
        <v>0</v>
      </c>
      <c r="AJ910" s="79">
        <f>AJ911</f>
        <v>0</v>
      </c>
      <c r="AK910" s="79">
        <f>AK911</f>
        <v>0</v>
      </c>
      <c r="AL910" s="79">
        <f t="shared" si="2731"/>
        <v>0</v>
      </c>
      <c r="AM910" s="79">
        <f t="shared" si="2805"/>
        <v>0</v>
      </c>
      <c r="AN910" s="79">
        <f>AN911</f>
        <v>0</v>
      </c>
      <c r="AO910" s="79">
        <f>AO911</f>
        <v>0</v>
      </c>
      <c r="AP910" s="79">
        <f t="shared" si="2733"/>
        <v>0</v>
      </c>
      <c r="AQ910" s="79">
        <f>AQ911</f>
        <v>2855915.72</v>
      </c>
      <c r="AR910" s="79">
        <f>AR911</f>
        <v>0</v>
      </c>
      <c r="AS910" s="79">
        <f t="shared" si="2734"/>
        <v>2855915.72</v>
      </c>
      <c r="AT910" s="79">
        <f t="shared" si="2806"/>
        <v>2855915.72</v>
      </c>
      <c r="AU910" s="79"/>
      <c r="AV910" s="80"/>
      <c r="AW910" s="93"/>
      <c r="AX910" s="93"/>
      <c r="AY910" s="93"/>
      <c r="AZ910" s="93"/>
      <c r="BA910" s="8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</row>
    <row r="911" spans="1:129" s="69" customFormat="1">
      <c r="A911" s="11"/>
      <c r="B911" s="4">
        <v>2017</v>
      </c>
      <c r="C911" s="82">
        <v>8323</v>
      </c>
      <c r="D911" s="82">
        <v>2</v>
      </c>
      <c r="E911" s="2">
        <v>3</v>
      </c>
      <c r="F911" s="2">
        <v>1</v>
      </c>
      <c r="G911" s="2">
        <v>1000</v>
      </c>
      <c r="H911" s="2">
        <v>1200</v>
      </c>
      <c r="I911" s="2">
        <v>121</v>
      </c>
      <c r="J911" s="83">
        <v>1</v>
      </c>
      <c r="K911" s="95" t="s">
        <v>70</v>
      </c>
      <c r="L911" s="85">
        <v>0</v>
      </c>
      <c r="M911" s="85">
        <v>0</v>
      </c>
      <c r="N911" s="85">
        <f>L911+M911</f>
        <v>0</v>
      </c>
      <c r="O911" s="85">
        <v>4950000</v>
      </c>
      <c r="P911" s="85">
        <v>0</v>
      </c>
      <c r="Q911" s="85">
        <f>O911+P911</f>
        <v>4950000</v>
      </c>
      <c r="R911" s="85">
        <f>N911+Q911</f>
        <v>4950000</v>
      </c>
      <c r="S911" s="85">
        <v>0</v>
      </c>
      <c r="T911" s="85">
        <v>0</v>
      </c>
      <c r="U911" s="85">
        <f>S911+T911</f>
        <v>0</v>
      </c>
      <c r="V911" s="408">
        <v>1921305.0499999998</v>
      </c>
      <c r="W911" s="85">
        <v>0</v>
      </c>
      <c r="X911" s="85">
        <f>V911+W911</f>
        <v>1921305.0499999998</v>
      </c>
      <c r="Y911" s="85">
        <f>U911+X911</f>
        <v>1921305.0499999998</v>
      </c>
      <c r="Z911" s="85">
        <v>0</v>
      </c>
      <c r="AA911" s="85">
        <v>0</v>
      </c>
      <c r="AB911" s="85">
        <f>Z911+AA911</f>
        <v>0</v>
      </c>
      <c r="AC911" s="408">
        <v>172779.22999999998</v>
      </c>
      <c r="AD911" s="85">
        <v>0</v>
      </c>
      <c r="AE911" s="85">
        <f>AC911+AD911</f>
        <v>172779.22999999998</v>
      </c>
      <c r="AF911" s="85">
        <f>AB911+AE911</f>
        <v>172779.22999999998</v>
      </c>
      <c r="AG911" s="85">
        <v>0</v>
      </c>
      <c r="AH911" s="85">
        <v>0</v>
      </c>
      <c r="AI911" s="85">
        <f>AG911+AH911</f>
        <v>0</v>
      </c>
      <c r="AJ911" s="85">
        <v>0</v>
      </c>
      <c r="AK911" s="85">
        <v>0</v>
      </c>
      <c r="AL911" s="85">
        <f>AJ911+AK911</f>
        <v>0</v>
      </c>
      <c r="AM911" s="85">
        <f>AI911+AL911</f>
        <v>0</v>
      </c>
      <c r="AN911" s="384">
        <f t="shared" ref="AN911" si="2807">L911-S911-Z911-AG911</f>
        <v>0</v>
      </c>
      <c r="AO911" s="384">
        <f t="shared" ref="AO911" si="2808">M911-T911-AA911-AH911</f>
        <v>0</v>
      </c>
      <c r="AP911" s="385">
        <f t="shared" ref="AP911" si="2809">AN911+AO911</f>
        <v>0</v>
      </c>
      <c r="AQ911" s="384">
        <f t="shared" ref="AQ911" si="2810">O911-V911-AC911-AJ911</f>
        <v>2855915.72</v>
      </c>
      <c r="AR911" s="384">
        <f t="shared" ref="AR911" si="2811">P911-W911-AD911-AK911</f>
        <v>0</v>
      </c>
      <c r="AS911" s="385">
        <f t="shared" ref="AS911" si="2812">AQ911+AR911</f>
        <v>2855915.72</v>
      </c>
      <c r="AT911" s="385">
        <f t="shared" si="2806"/>
        <v>2855915.72</v>
      </c>
      <c r="AU911" s="86" t="s">
        <v>71</v>
      </c>
      <c r="AV911" s="87">
        <v>18</v>
      </c>
      <c r="AW911" s="88"/>
      <c r="AX911" s="88"/>
      <c r="AY911" s="88"/>
      <c r="AZ911" s="88"/>
      <c r="BA911" s="377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</row>
    <row r="912" spans="1:129" s="94" customFormat="1" hidden="1">
      <c r="A912" s="11"/>
      <c r="B912" s="76">
        <v>2017</v>
      </c>
      <c r="C912" s="77">
        <v>8323</v>
      </c>
      <c r="D912" s="77">
        <v>2</v>
      </c>
      <c r="E912" s="76">
        <v>3</v>
      </c>
      <c r="F912" s="76">
        <v>1</v>
      </c>
      <c r="G912" s="76">
        <v>1000</v>
      </c>
      <c r="H912" s="76">
        <v>1200</v>
      </c>
      <c r="I912" s="76">
        <v>122</v>
      </c>
      <c r="J912" s="76"/>
      <c r="K912" s="78" t="s">
        <v>72</v>
      </c>
      <c r="L912" s="79">
        <f>L913</f>
        <v>0</v>
      </c>
      <c r="M912" s="79">
        <f>M913</f>
        <v>0</v>
      </c>
      <c r="N912" s="79">
        <f t="shared" si="2741"/>
        <v>0</v>
      </c>
      <c r="O912" s="79">
        <f>O913</f>
        <v>0</v>
      </c>
      <c r="P912" s="79">
        <f>P913</f>
        <v>0</v>
      </c>
      <c r="Q912" s="79">
        <f t="shared" si="2723"/>
        <v>0</v>
      </c>
      <c r="R912" s="79">
        <f t="shared" si="2736"/>
        <v>0</v>
      </c>
      <c r="S912" s="79">
        <f>S913</f>
        <v>0</v>
      </c>
      <c r="T912" s="79">
        <f>T913</f>
        <v>0</v>
      </c>
      <c r="U912" s="79">
        <f t="shared" ref="U912" si="2813">S912+T912</f>
        <v>0</v>
      </c>
      <c r="V912" s="79">
        <f>V913</f>
        <v>0</v>
      </c>
      <c r="W912" s="79">
        <f>W913</f>
        <v>0</v>
      </c>
      <c r="X912" s="79">
        <f t="shared" ref="X912" si="2814">V912+W912</f>
        <v>0</v>
      </c>
      <c r="Y912" s="79">
        <f t="shared" ref="Y912" si="2815">U912+X912</f>
        <v>0</v>
      </c>
      <c r="Z912" s="79">
        <f>Z913</f>
        <v>0</v>
      </c>
      <c r="AA912" s="79">
        <f>AA913</f>
        <v>0</v>
      </c>
      <c r="AB912" s="79">
        <f t="shared" ref="AB912" si="2816">Z912+AA912</f>
        <v>0</v>
      </c>
      <c r="AC912" s="79">
        <f>AC913</f>
        <v>0</v>
      </c>
      <c r="AD912" s="79">
        <f>AD913</f>
        <v>0</v>
      </c>
      <c r="AE912" s="79">
        <f t="shared" ref="AE912" si="2817">AC912+AD912</f>
        <v>0</v>
      </c>
      <c r="AF912" s="79">
        <f t="shared" ref="AF912" si="2818">AB912+AE912</f>
        <v>0</v>
      </c>
      <c r="AG912" s="79">
        <f>AG913</f>
        <v>0</v>
      </c>
      <c r="AH912" s="79">
        <f>AH913</f>
        <v>0</v>
      </c>
      <c r="AI912" s="79">
        <f t="shared" ref="AI912" si="2819">AG912+AH912</f>
        <v>0</v>
      </c>
      <c r="AJ912" s="79">
        <f>AJ913</f>
        <v>0</v>
      </c>
      <c r="AK912" s="79">
        <f>AK913</f>
        <v>0</v>
      </c>
      <c r="AL912" s="79">
        <f t="shared" ref="AL912" si="2820">AJ912+AK912</f>
        <v>0</v>
      </c>
      <c r="AM912" s="79">
        <f t="shared" ref="AM912" si="2821">AI912+AL912</f>
        <v>0</v>
      </c>
      <c r="AN912" s="79">
        <f>AN913</f>
        <v>0</v>
      </c>
      <c r="AO912" s="79">
        <f>AO913</f>
        <v>0</v>
      </c>
      <c r="AP912" s="79">
        <f t="shared" ref="AP912:AP913" si="2822">AN912+AO912</f>
        <v>0</v>
      </c>
      <c r="AQ912" s="79">
        <f>AQ913</f>
        <v>0</v>
      </c>
      <c r="AR912" s="79">
        <f>AR913</f>
        <v>0</v>
      </c>
      <c r="AS912" s="79">
        <f t="shared" ref="AS912:AS913" si="2823">AQ912+AR912</f>
        <v>0</v>
      </c>
      <c r="AT912" s="79">
        <f t="shared" ref="AT912:AT913" si="2824">AP912+AS912</f>
        <v>0</v>
      </c>
      <c r="AU912" s="79"/>
      <c r="AV912" s="80"/>
      <c r="AW912" s="93"/>
      <c r="AX912" s="93"/>
      <c r="AY912" s="93"/>
      <c r="AZ912" s="93"/>
      <c r="BA912" s="8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</row>
    <row r="913" spans="1:129" s="69" customFormat="1" hidden="1">
      <c r="A913" s="11"/>
      <c r="B913" s="4">
        <v>2017</v>
      </c>
      <c r="C913" s="82">
        <v>8323</v>
      </c>
      <c r="D913" s="82">
        <v>2</v>
      </c>
      <c r="E913" s="2">
        <v>3</v>
      </c>
      <c r="F913" s="2">
        <v>1</v>
      </c>
      <c r="G913" s="2">
        <v>1000</v>
      </c>
      <c r="H913" s="2">
        <v>1200</v>
      </c>
      <c r="I913" s="2">
        <v>122</v>
      </c>
      <c r="J913" s="83">
        <v>1</v>
      </c>
      <c r="K913" s="95" t="s">
        <v>739</v>
      </c>
      <c r="L913" s="85">
        <v>0</v>
      </c>
      <c r="M913" s="85">
        <v>0</v>
      </c>
      <c r="N913" s="85">
        <f>L913+M913</f>
        <v>0</v>
      </c>
      <c r="O913" s="85">
        <v>0</v>
      </c>
      <c r="P913" s="85">
        <v>0</v>
      </c>
      <c r="Q913" s="85">
        <f>O913+P913</f>
        <v>0</v>
      </c>
      <c r="R913" s="85">
        <v>0</v>
      </c>
      <c r="S913" s="85">
        <v>0</v>
      </c>
      <c r="T913" s="85">
        <v>0</v>
      </c>
      <c r="U913" s="85">
        <f>S913+T913</f>
        <v>0</v>
      </c>
      <c r="V913" s="85">
        <v>0</v>
      </c>
      <c r="W913" s="85">
        <v>0</v>
      </c>
      <c r="X913" s="85">
        <f>V913+W913</f>
        <v>0</v>
      </c>
      <c r="Y913" s="85">
        <v>0</v>
      </c>
      <c r="Z913" s="85">
        <v>0</v>
      </c>
      <c r="AA913" s="85">
        <v>0</v>
      </c>
      <c r="AB913" s="85">
        <f>Z913+AA913</f>
        <v>0</v>
      </c>
      <c r="AC913" s="85">
        <v>0</v>
      </c>
      <c r="AD913" s="85">
        <v>0</v>
      </c>
      <c r="AE913" s="85">
        <f>AC913+AD913</f>
        <v>0</v>
      </c>
      <c r="AF913" s="85">
        <v>0</v>
      </c>
      <c r="AG913" s="85">
        <v>0</v>
      </c>
      <c r="AH913" s="85">
        <v>0</v>
      </c>
      <c r="AI913" s="85">
        <f>AG913+AH913</f>
        <v>0</v>
      </c>
      <c r="AJ913" s="85">
        <v>0</v>
      </c>
      <c r="AK913" s="85">
        <v>0</v>
      </c>
      <c r="AL913" s="85">
        <f>AJ913+AK913</f>
        <v>0</v>
      </c>
      <c r="AM913" s="85">
        <v>0</v>
      </c>
      <c r="AN913" s="384">
        <f t="shared" ref="AN913" si="2825">L913-S913-Z913-AG913</f>
        <v>0</v>
      </c>
      <c r="AO913" s="384">
        <f t="shared" ref="AO913" si="2826">M913-T913-AA913-AH913</f>
        <v>0</v>
      </c>
      <c r="AP913" s="385">
        <f t="shared" si="2822"/>
        <v>0</v>
      </c>
      <c r="AQ913" s="384">
        <f t="shared" ref="AQ913" si="2827">O913-V913-AC913-AJ913</f>
        <v>0</v>
      </c>
      <c r="AR913" s="384">
        <f t="shared" ref="AR913" si="2828">P913-W913-AD913-AK913</f>
        <v>0</v>
      </c>
      <c r="AS913" s="385">
        <f t="shared" si="2823"/>
        <v>0</v>
      </c>
      <c r="AT913" s="385">
        <f t="shared" si="2824"/>
        <v>0</v>
      </c>
      <c r="AU913" s="86" t="s">
        <v>71</v>
      </c>
      <c r="AV913" s="87"/>
      <c r="AW913" s="88"/>
      <c r="AX913" s="88"/>
      <c r="AY913" s="88"/>
      <c r="AZ913" s="88"/>
      <c r="BA913" s="377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</row>
    <row r="914" spans="1:129" s="94" customFormat="1">
      <c r="A914" s="11"/>
      <c r="B914" s="63">
        <v>2017</v>
      </c>
      <c r="C914" s="64">
        <v>8323</v>
      </c>
      <c r="D914" s="64">
        <v>2</v>
      </c>
      <c r="E914" s="63">
        <v>3</v>
      </c>
      <c r="F914" s="63">
        <v>1</v>
      </c>
      <c r="G914" s="63">
        <v>2000</v>
      </c>
      <c r="H914" s="63"/>
      <c r="I914" s="63"/>
      <c r="J914" s="63"/>
      <c r="K914" s="65" t="s">
        <v>79</v>
      </c>
      <c r="L914" s="66">
        <f>L915+L920+L923+L927</f>
        <v>0</v>
      </c>
      <c r="M914" s="66">
        <f>M915+M920+M923+M927</f>
        <v>0</v>
      </c>
      <c r="N914" s="66">
        <f t="shared" si="2741"/>
        <v>0</v>
      </c>
      <c r="O914" s="66">
        <f>O915+O920+O923+O927</f>
        <v>400000</v>
      </c>
      <c r="P914" s="66">
        <f>P915+P920+P923+P927</f>
        <v>0</v>
      </c>
      <c r="Q914" s="66">
        <f t="shared" si="2723"/>
        <v>400000</v>
      </c>
      <c r="R914" s="66">
        <f t="shared" si="2736"/>
        <v>400000</v>
      </c>
      <c r="S914" s="66">
        <f>S915+S920+S923+S927</f>
        <v>0</v>
      </c>
      <c r="T914" s="66">
        <f>T915+T920+T923+T927</f>
        <v>0</v>
      </c>
      <c r="U914" s="66">
        <f t="shared" ref="U914:U916" si="2829">S914+T914</f>
        <v>0</v>
      </c>
      <c r="V914" s="66">
        <f>V915+V920+V923+V927</f>
        <v>0</v>
      </c>
      <c r="W914" s="66">
        <f>W915+W920+W923+W927</f>
        <v>0</v>
      </c>
      <c r="X914" s="66">
        <f t="shared" ref="X914:X916" si="2830">V914+W914</f>
        <v>0</v>
      </c>
      <c r="Y914" s="66">
        <f t="shared" ref="Y914:Y916" si="2831">U914+X914</f>
        <v>0</v>
      </c>
      <c r="Z914" s="66">
        <f>Z915+Z920+Z923+Z927</f>
        <v>0</v>
      </c>
      <c r="AA914" s="66">
        <f>AA915+AA920+AA923+AA927</f>
        <v>0</v>
      </c>
      <c r="AB914" s="66">
        <f t="shared" ref="AB914:AB916" si="2832">Z914+AA914</f>
        <v>0</v>
      </c>
      <c r="AC914" s="66">
        <f>AC915+AC920+AC923+AC927</f>
        <v>0</v>
      </c>
      <c r="AD914" s="66">
        <f>AD915+AD920+AD923+AD927</f>
        <v>0</v>
      </c>
      <c r="AE914" s="66">
        <f t="shared" ref="AE914:AE916" si="2833">AC914+AD914</f>
        <v>0</v>
      </c>
      <c r="AF914" s="66">
        <f t="shared" ref="AF914:AF916" si="2834">AB914+AE914</f>
        <v>0</v>
      </c>
      <c r="AG914" s="66">
        <f>AG915+AG920+AG923+AG927</f>
        <v>0</v>
      </c>
      <c r="AH914" s="66">
        <f>AH915+AH920+AH923+AH927</f>
        <v>0</v>
      </c>
      <c r="AI914" s="66">
        <f t="shared" ref="AI914:AI916" si="2835">AG914+AH914</f>
        <v>0</v>
      </c>
      <c r="AJ914" s="66">
        <f>AJ915+AJ920+AJ923+AJ927</f>
        <v>0</v>
      </c>
      <c r="AK914" s="66">
        <f>AK915+AK920+AK923+AK927</f>
        <v>0</v>
      </c>
      <c r="AL914" s="66">
        <f t="shared" ref="AL914:AL916" si="2836">AJ914+AK914</f>
        <v>0</v>
      </c>
      <c r="AM914" s="66">
        <f t="shared" ref="AM914:AM916" si="2837">AI914+AL914</f>
        <v>0</v>
      </c>
      <c r="AN914" s="66">
        <f>AN915+AN920+AN923+AN927</f>
        <v>0</v>
      </c>
      <c r="AO914" s="66">
        <f>AO915+AO920+AO923+AO927</f>
        <v>0</v>
      </c>
      <c r="AP914" s="66">
        <f t="shared" ref="AP914:AP917" si="2838">AN914+AO914</f>
        <v>0</v>
      </c>
      <c r="AQ914" s="66">
        <f>AQ915+AQ920+AQ923+AQ927</f>
        <v>400000</v>
      </c>
      <c r="AR914" s="66">
        <f>AR915+AR920+AR923+AR927</f>
        <v>0</v>
      </c>
      <c r="AS914" s="66">
        <f t="shared" ref="AS914:AS917" si="2839">AQ914+AR914</f>
        <v>400000</v>
      </c>
      <c r="AT914" s="66">
        <f t="shared" ref="AT914:AT917" si="2840">AP914+AS914</f>
        <v>400000</v>
      </c>
      <c r="AU914" s="66"/>
      <c r="AV914" s="67"/>
      <c r="AW914" s="89"/>
      <c r="AX914" s="89"/>
      <c r="AY914" s="89"/>
      <c r="AZ914" s="89"/>
      <c r="BA914" s="68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</row>
    <row r="915" spans="1:129" s="94" customFormat="1" ht="46.5" hidden="1">
      <c r="A915" s="11"/>
      <c r="B915" s="70">
        <v>2017</v>
      </c>
      <c r="C915" s="71">
        <v>8323</v>
      </c>
      <c r="D915" s="71">
        <v>2</v>
      </c>
      <c r="E915" s="70">
        <v>3</v>
      </c>
      <c r="F915" s="70">
        <v>1</v>
      </c>
      <c r="G915" s="70">
        <v>2000</v>
      </c>
      <c r="H915" s="70">
        <v>2100</v>
      </c>
      <c r="I915" s="70"/>
      <c r="J915" s="70"/>
      <c r="K915" s="72" t="s">
        <v>166</v>
      </c>
      <c r="L915" s="73">
        <f>L916+L918</f>
        <v>0</v>
      </c>
      <c r="M915" s="73">
        <f>M916+M918</f>
        <v>0</v>
      </c>
      <c r="N915" s="73">
        <f t="shared" si="2741"/>
        <v>0</v>
      </c>
      <c r="O915" s="73">
        <f>O916+O918</f>
        <v>0</v>
      </c>
      <c r="P915" s="73">
        <f>P916+P918</f>
        <v>0</v>
      </c>
      <c r="Q915" s="73">
        <f t="shared" si="2723"/>
        <v>0</v>
      </c>
      <c r="R915" s="73">
        <f t="shared" si="2736"/>
        <v>0</v>
      </c>
      <c r="S915" s="73">
        <f>S916+S918</f>
        <v>0</v>
      </c>
      <c r="T915" s="73">
        <f>T916+T918</f>
        <v>0</v>
      </c>
      <c r="U915" s="73">
        <f t="shared" si="2829"/>
        <v>0</v>
      </c>
      <c r="V915" s="73">
        <f>V916+V918</f>
        <v>0</v>
      </c>
      <c r="W915" s="73">
        <f>W916+W918</f>
        <v>0</v>
      </c>
      <c r="X915" s="73">
        <f t="shared" si="2830"/>
        <v>0</v>
      </c>
      <c r="Y915" s="73">
        <f t="shared" si="2831"/>
        <v>0</v>
      </c>
      <c r="Z915" s="73">
        <f>Z916+Z918</f>
        <v>0</v>
      </c>
      <c r="AA915" s="73">
        <f>AA916+AA918</f>
        <v>0</v>
      </c>
      <c r="AB915" s="73">
        <f t="shared" si="2832"/>
        <v>0</v>
      </c>
      <c r="AC915" s="73">
        <f>AC916+AC918</f>
        <v>0</v>
      </c>
      <c r="AD915" s="73">
        <f>AD916+AD918</f>
        <v>0</v>
      </c>
      <c r="AE915" s="73">
        <f t="shared" si="2833"/>
        <v>0</v>
      </c>
      <c r="AF915" s="73">
        <f t="shared" si="2834"/>
        <v>0</v>
      </c>
      <c r="AG915" s="73">
        <f>AG916+AG918</f>
        <v>0</v>
      </c>
      <c r="AH915" s="73">
        <f>AH916+AH918</f>
        <v>0</v>
      </c>
      <c r="AI915" s="73">
        <f t="shared" si="2835"/>
        <v>0</v>
      </c>
      <c r="AJ915" s="73">
        <f>AJ916+AJ918</f>
        <v>0</v>
      </c>
      <c r="AK915" s="73">
        <f>AK916+AK918</f>
        <v>0</v>
      </c>
      <c r="AL915" s="73">
        <f t="shared" si="2836"/>
        <v>0</v>
      </c>
      <c r="AM915" s="73">
        <f t="shared" si="2837"/>
        <v>0</v>
      </c>
      <c r="AN915" s="73">
        <f>AN916+AN918</f>
        <v>0</v>
      </c>
      <c r="AO915" s="73">
        <f>AO916+AO918</f>
        <v>0</v>
      </c>
      <c r="AP915" s="73">
        <f t="shared" si="2838"/>
        <v>0</v>
      </c>
      <c r="AQ915" s="73">
        <f>AQ916+AQ918</f>
        <v>0</v>
      </c>
      <c r="AR915" s="73">
        <f>AR916+AR918</f>
        <v>0</v>
      </c>
      <c r="AS915" s="73">
        <f t="shared" si="2839"/>
        <v>0</v>
      </c>
      <c r="AT915" s="73">
        <f t="shared" si="2840"/>
        <v>0</v>
      </c>
      <c r="AU915" s="73"/>
      <c r="AV915" s="74"/>
      <c r="AW915" s="91"/>
      <c r="AX915" s="91"/>
      <c r="AY915" s="91"/>
      <c r="AZ915" s="91"/>
      <c r="BA915" s="75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</row>
    <row r="916" spans="1:129" s="94" customFormat="1" hidden="1">
      <c r="A916" s="11"/>
      <c r="B916" s="76">
        <v>2017</v>
      </c>
      <c r="C916" s="77">
        <v>8323</v>
      </c>
      <c r="D916" s="77">
        <v>2</v>
      </c>
      <c r="E916" s="76">
        <v>3</v>
      </c>
      <c r="F916" s="76">
        <v>1</v>
      </c>
      <c r="G916" s="76">
        <v>2000</v>
      </c>
      <c r="H916" s="76">
        <v>2100</v>
      </c>
      <c r="I916" s="76">
        <v>211</v>
      </c>
      <c r="J916" s="76"/>
      <c r="K916" s="78" t="s">
        <v>167</v>
      </c>
      <c r="L916" s="79">
        <f>L917</f>
        <v>0</v>
      </c>
      <c r="M916" s="79">
        <f>M917</f>
        <v>0</v>
      </c>
      <c r="N916" s="79">
        <f t="shared" si="2741"/>
        <v>0</v>
      </c>
      <c r="O916" s="79">
        <f>O917</f>
        <v>0</v>
      </c>
      <c r="P916" s="79">
        <f>P917</f>
        <v>0</v>
      </c>
      <c r="Q916" s="79">
        <f t="shared" si="2723"/>
        <v>0</v>
      </c>
      <c r="R916" s="79">
        <f t="shared" si="2736"/>
        <v>0</v>
      </c>
      <c r="S916" s="79">
        <f>S917</f>
        <v>0</v>
      </c>
      <c r="T916" s="79">
        <f>T917</f>
        <v>0</v>
      </c>
      <c r="U916" s="79">
        <f t="shared" si="2829"/>
        <v>0</v>
      </c>
      <c r="V916" s="79">
        <f>V917</f>
        <v>0</v>
      </c>
      <c r="W916" s="79">
        <f>W917</f>
        <v>0</v>
      </c>
      <c r="X916" s="79">
        <f t="shared" si="2830"/>
        <v>0</v>
      </c>
      <c r="Y916" s="79">
        <f t="shared" si="2831"/>
        <v>0</v>
      </c>
      <c r="Z916" s="79">
        <f>Z917</f>
        <v>0</v>
      </c>
      <c r="AA916" s="79">
        <f>AA917</f>
        <v>0</v>
      </c>
      <c r="AB916" s="79">
        <f t="shared" si="2832"/>
        <v>0</v>
      </c>
      <c r="AC916" s="79">
        <f>AC917</f>
        <v>0</v>
      </c>
      <c r="AD916" s="79">
        <f>AD917</f>
        <v>0</v>
      </c>
      <c r="AE916" s="79">
        <f t="shared" si="2833"/>
        <v>0</v>
      </c>
      <c r="AF916" s="79">
        <f t="shared" si="2834"/>
        <v>0</v>
      </c>
      <c r="AG916" s="79">
        <f>AG917</f>
        <v>0</v>
      </c>
      <c r="AH916" s="79">
        <f>AH917</f>
        <v>0</v>
      </c>
      <c r="AI916" s="79">
        <f t="shared" si="2835"/>
        <v>0</v>
      </c>
      <c r="AJ916" s="79">
        <f>AJ917</f>
        <v>0</v>
      </c>
      <c r="AK916" s="79">
        <f>AK917</f>
        <v>0</v>
      </c>
      <c r="AL916" s="79">
        <f t="shared" si="2836"/>
        <v>0</v>
      </c>
      <c r="AM916" s="79">
        <f t="shared" si="2837"/>
        <v>0</v>
      </c>
      <c r="AN916" s="79">
        <f>AN917</f>
        <v>0</v>
      </c>
      <c r="AO916" s="79">
        <f>AO917</f>
        <v>0</v>
      </c>
      <c r="AP916" s="79">
        <f t="shared" si="2838"/>
        <v>0</v>
      </c>
      <c r="AQ916" s="79">
        <f>AQ917</f>
        <v>0</v>
      </c>
      <c r="AR916" s="79">
        <f>AR917</f>
        <v>0</v>
      </c>
      <c r="AS916" s="79">
        <f t="shared" si="2839"/>
        <v>0</v>
      </c>
      <c r="AT916" s="79">
        <f t="shared" si="2840"/>
        <v>0</v>
      </c>
      <c r="AU916" s="79"/>
      <c r="AV916" s="80"/>
      <c r="AW916" s="93"/>
      <c r="AX916" s="93"/>
      <c r="AY916" s="93"/>
      <c r="AZ916" s="93"/>
      <c r="BA916" s="8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</row>
    <row r="917" spans="1:129" s="69" customFormat="1" hidden="1">
      <c r="A917" s="11"/>
      <c r="B917" s="4">
        <v>2017</v>
      </c>
      <c r="C917" s="82">
        <v>8323</v>
      </c>
      <c r="D917" s="82">
        <v>2</v>
      </c>
      <c r="E917" s="2">
        <v>3</v>
      </c>
      <c r="F917" s="2">
        <v>1</v>
      </c>
      <c r="G917" s="2">
        <v>2000</v>
      </c>
      <c r="H917" s="2">
        <v>2100</v>
      </c>
      <c r="I917" s="2">
        <v>211</v>
      </c>
      <c r="J917" s="83">
        <v>1</v>
      </c>
      <c r="K917" s="95" t="s">
        <v>168</v>
      </c>
      <c r="L917" s="85">
        <v>0</v>
      </c>
      <c r="M917" s="85">
        <v>0</v>
      </c>
      <c r="N917" s="85">
        <f>L917+M917</f>
        <v>0</v>
      </c>
      <c r="O917" s="85">
        <v>0</v>
      </c>
      <c r="P917" s="85">
        <v>0</v>
      </c>
      <c r="Q917" s="85">
        <f>O917+P917</f>
        <v>0</v>
      </c>
      <c r="R917" s="85">
        <v>0</v>
      </c>
      <c r="S917" s="85">
        <v>0</v>
      </c>
      <c r="T917" s="85">
        <v>0</v>
      </c>
      <c r="U917" s="85">
        <f>S917+T917</f>
        <v>0</v>
      </c>
      <c r="V917" s="85">
        <v>0</v>
      </c>
      <c r="W917" s="85">
        <v>0</v>
      </c>
      <c r="X917" s="85">
        <f>V917+W917</f>
        <v>0</v>
      </c>
      <c r="Y917" s="85">
        <v>0</v>
      </c>
      <c r="Z917" s="85">
        <v>0</v>
      </c>
      <c r="AA917" s="85">
        <v>0</v>
      </c>
      <c r="AB917" s="85">
        <f>Z917+AA917</f>
        <v>0</v>
      </c>
      <c r="AC917" s="85">
        <v>0</v>
      </c>
      <c r="AD917" s="85">
        <v>0</v>
      </c>
      <c r="AE917" s="85">
        <f>AC917+AD917</f>
        <v>0</v>
      </c>
      <c r="AF917" s="85">
        <v>0</v>
      </c>
      <c r="AG917" s="85">
        <v>0</v>
      </c>
      <c r="AH917" s="85">
        <v>0</v>
      </c>
      <c r="AI917" s="85">
        <f>AG917+AH917</f>
        <v>0</v>
      </c>
      <c r="AJ917" s="85">
        <v>0</v>
      </c>
      <c r="AK917" s="85">
        <v>0</v>
      </c>
      <c r="AL917" s="85">
        <f>AJ917+AK917</f>
        <v>0</v>
      </c>
      <c r="AM917" s="85">
        <v>0</v>
      </c>
      <c r="AN917" s="384">
        <f t="shared" ref="AN917" si="2841">L917-S917-Z917-AG917</f>
        <v>0</v>
      </c>
      <c r="AO917" s="384">
        <f t="shared" ref="AO917" si="2842">M917-T917-AA917-AH917</f>
        <v>0</v>
      </c>
      <c r="AP917" s="385">
        <f t="shared" si="2838"/>
        <v>0</v>
      </c>
      <c r="AQ917" s="384">
        <f t="shared" ref="AQ917" si="2843">O917-V917-AC917-AJ917</f>
        <v>0</v>
      </c>
      <c r="AR917" s="384">
        <f t="shared" ref="AR917" si="2844">P917-W917-AD917-AK917</f>
        <v>0</v>
      </c>
      <c r="AS917" s="385">
        <f t="shared" si="2839"/>
        <v>0</v>
      </c>
      <c r="AT917" s="385">
        <f t="shared" si="2840"/>
        <v>0</v>
      </c>
      <c r="AU917" s="86" t="s">
        <v>82</v>
      </c>
      <c r="AV917" s="87"/>
      <c r="AW917" s="88"/>
      <c r="AX917" s="88"/>
      <c r="AY917" s="88"/>
      <c r="AZ917" s="88"/>
      <c r="BA917" s="377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</row>
    <row r="918" spans="1:129" s="94" customFormat="1" ht="46.5" hidden="1">
      <c r="A918" s="11"/>
      <c r="B918" s="76">
        <v>2017</v>
      </c>
      <c r="C918" s="77">
        <v>8323</v>
      </c>
      <c r="D918" s="77">
        <v>2</v>
      </c>
      <c r="E918" s="76">
        <v>3</v>
      </c>
      <c r="F918" s="76">
        <v>1</v>
      </c>
      <c r="G918" s="76">
        <v>2000</v>
      </c>
      <c r="H918" s="76">
        <v>2100</v>
      </c>
      <c r="I918" s="76">
        <v>214</v>
      </c>
      <c r="J918" s="76"/>
      <c r="K918" s="78" t="s">
        <v>169</v>
      </c>
      <c r="L918" s="79">
        <f>L919</f>
        <v>0</v>
      </c>
      <c r="M918" s="79">
        <f>M919</f>
        <v>0</v>
      </c>
      <c r="N918" s="79">
        <f t="shared" si="2741"/>
        <v>0</v>
      </c>
      <c r="O918" s="79">
        <f>O919</f>
        <v>0</v>
      </c>
      <c r="P918" s="79">
        <f>P919</f>
        <v>0</v>
      </c>
      <c r="Q918" s="79">
        <f t="shared" si="2723"/>
        <v>0</v>
      </c>
      <c r="R918" s="79">
        <f t="shared" si="2736"/>
        <v>0</v>
      </c>
      <c r="S918" s="79">
        <f>S919</f>
        <v>0</v>
      </c>
      <c r="T918" s="79">
        <f>T919</f>
        <v>0</v>
      </c>
      <c r="U918" s="79">
        <f t="shared" ref="U918" si="2845">S918+T918</f>
        <v>0</v>
      </c>
      <c r="V918" s="79">
        <f>V919</f>
        <v>0</v>
      </c>
      <c r="W918" s="79">
        <f>W919</f>
        <v>0</v>
      </c>
      <c r="X918" s="79">
        <f t="shared" ref="X918" si="2846">V918+W918</f>
        <v>0</v>
      </c>
      <c r="Y918" s="79">
        <f t="shared" ref="Y918" si="2847">U918+X918</f>
        <v>0</v>
      </c>
      <c r="Z918" s="79">
        <f>Z919</f>
        <v>0</v>
      </c>
      <c r="AA918" s="79">
        <f>AA919</f>
        <v>0</v>
      </c>
      <c r="AB918" s="79">
        <f t="shared" ref="AB918" si="2848">Z918+AA918</f>
        <v>0</v>
      </c>
      <c r="AC918" s="79">
        <f>AC919</f>
        <v>0</v>
      </c>
      <c r="AD918" s="79">
        <f>AD919</f>
        <v>0</v>
      </c>
      <c r="AE918" s="79">
        <f t="shared" ref="AE918" si="2849">AC918+AD918</f>
        <v>0</v>
      </c>
      <c r="AF918" s="79">
        <f t="shared" ref="AF918" si="2850">AB918+AE918</f>
        <v>0</v>
      </c>
      <c r="AG918" s="79">
        <f>AG919</f>
        <v>0</v>
      </c>
      <c r="AH918" s="79">
        <f>AH919</f>
        <v>0</v>
      </c>
      <c r="AI918" s="79">
        <f t="shared" ref="AI918" si="2851">AG918+AH918</f>
        <v>0</v>
      </c>
      <c r="AJ918" s="79">
        <f>AJ919</f>
        <v>0</v>
      </c>
      <c r="AK918" s="79">
        <f>AK919</f>
        <v>0</v>
      </c>
      <c r="AL918" s="79">
        <f t="shared" ref="AL918" si="2852">AJ918+AK918</f>
        <v>0</v>
      </c>
      <c r="AM918" s="79">
        <f t="shared" ref="AM918" si="2853">AI918+AL918</f>
        <v>0</v>
      </c>
      <c r="AN918" s="79">
        <f>AN919</f>
        <v>0</v>
      </c>
      <c r="AO918" s="79">
        <f>AO919</f>
        <v>0</v>
      </c>
      <c r="AP918" s="79">
        <f t="shared" ref="AP918:AP919" si="2854">AN918+AO918</f>
        <v>0</v>
      </c>
      <c r="AQ918" s="79">
        <f>AQ919</f>
        <v>0</v>
      </c>
      <c r="AR918" s="79">
        <f>AR919</f>
        <v>0</v>
      </c>
      <c r="AS918" s="79">
        <f t="shared" ref="AS918:AS919" si="2855">AQ918+AR918</f>
        <v>0</v>
      </c>
      <c r="AT918" s="79">
        <f t="shared" ref="AT918:AT919" si="2856">AP918+AS918</f>
        <v>0</v>
      </c>
      <c r="AU918" s="79"/>
      <c r="AV918" s="80"/>
      <c r="AW918" s="93"/>
      <c r="AX918" s="93"/>
      <c r="AY918" s="93"/>
      <c r="AZ918" s="93"/>
      <c r="BA918" s="8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</row>
    <row r="919" spans="1:129" s="69" customFormat="1" ht="46.5" hidden="1">
      <c r="A919" s="11"/>
      <c r="B919" s="4">
        <v>2017</v>
      </c>
      <c r="C919" s="82">
        <v>8323</v>
      </c>
      <c r="D919" s="82">
        <v>2</v>
      </c>
      <c r="E919" s="2">
        <v>3</v>
      </c>
      <c r="F919" s="2">
        <v>1</v>
      </c>
      <c r="G919" s="2">
        <v>2000</v>
      </c>
      <c r="H919" s="2">
        <v>2100</v>
      </c>
      <c r="I919" s="2">
        <v>214</v>
      </c>
      <c r="J919" s="83">
        <v>1</v>
      </c>
      <c r="K919" s="95" t="s">
        <v>170</v>
      </c>
      <c r="L919" s="85">
        <v>0</v>
      </c>
      <c r="M919" s="85">
        <v>0</v>
      </c>
      <c r="N919" s="85">
        <f>L919+M919</f>
        <v>0</v>
      </c>
      <c r="O919" s="85">
        <v>0</v>
      </c>
      <c r="P919" s="85">
        <v>0</v>
      </c>
      <c r="Q919" s="85">
        <f>O919+P919</f>
        <v>0</v>
      </c>
      <c r="R919" s="85">
        <v>0</v>
      </c>
      <c r="S919" s="85">
        <v>0</v>
      </c>
      <c r="T919" s="85">
        <v>0</v>
      </c>
      <c r="U919" s="85">
        <f>S919+T919</f>
        <v>0</v>
      </c>
      <c r="V919" s="85">
        <v>0</v>
      </c>
      <c r="W919" s="85">
        <v>0</v>
      </c>
      <c r="X919" s="85">
        <f>V919+W919</f>
        <v>0</v>
      </c>
      <c r="Y919" s="85">
        <v>0</v>
      </c>
      <c r="Z919" s="85">
        <v>0</v>
      </c>
      <c r="AA919" s="85">
        <v>0</v>
      </c>
      <c r="AB919" s="85">
        <f>Z919+AA919</f>
        <v>0</v>
      </c>
      <c r="AC919" s="85">
        <v>0</v>
      </c>
      <c r="AD919" s="85">
        <v>0</v>
      </c>
      <c r="AE919" s="85">
        <f>AC919+AD919</f>
        <v>0</v>
      </c>
      <c r="AF919" s="85">
        <v>0</v>
      </c>
      <c r="AG919" s="85">
        <v>0</v>
      </c>
      <c r="AH919" s="85">
        <v>0</v>
      </c>
      <c r="AI919" s="85">
        <f>AG919+AH919</f>
        <v>0</v>
      </c>
      <c r="AJ919" s="85">
        <v>0</v>
      </c>
      <c r="AK919" s="85">
        <v>0</v>
      </c>
      <c r="AL919" s="85">
        <f>AJ919+AK919</f>
        <v>0</v>
      </c>
      <c r="AM919" s="85">
        <v>0</v>
      </c>
      <c r="AN919" s="384">
        <f t="shared" ref="AN919" si="2857">L919-S919-Z919-AG919</f>
        <v>0</v>
      </c>
      <c r="AO919" s="384">
        <f t="shared" ref="AO919" si="2858">M919-T919-AA919-AH919</f>
        <v>0</v>
      </c>
      <c r="AP919" s="385">
        <f t="shared" si="2854"/>
        <v>0</v>
      </c>
      <c r="AQ919" s="384">
        <f t="shared" ref="AQ919" si="2859">O919-V919-AC919-AJ919</f>
        <v>0</v>
      </c>
      <c r="AR919" s="384">
        <f t="shared" ref="AR919" si="2860">P919-W919-AD919-AK919</f>
        <v>0</v>
      </c>
      <c r="AS919" s="385">
        <f t="shared" si="2855"/>
        <v>0</v>
      </c>
      <c r="AT919" s="385">
        <f t="shared" si="2856"/>
        <v>0</v>
      </c>
      <c r="AU919" s="86" t="s">
        <v>82</v>
      </c>
      <c r="AV919" s="87"/>
      <c r="AW919" s="88"/>
      <c r="AX919" s="88"/>
      <c r="AY919" s="88"/>
      <c r="AZ919" s="88"/>
      <c r="BA919" s="377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</row>
    <row r="920" spans="1:129" s="94" customFormat="1" hidden="1">
      <c r="A920" s="11"/>
      <c r="B920" s="70">
        <v>2017</v>
      </c>
      <c r="C920" s="71">
        <v>8323</v>
      </c>
      <c r="D920" s="71">
        <v>2</v>
      </c>
      <c r="E920" s="70">
        <v>3</v>
      </c>
      <c r="F920" s="70">
        <v>1</v>
      </c>
      <c r="G920" s="70">
        <v>2000</v>
      </c>
      <c r="H920" s="70">
        <v>2400</v>
      </c>
      <c r="I920" s="70"/>
      <c r="J920" s="70"/>
      <c r="K920" s="72" t="s">
        <v>178</v>
      </c>
      <c r="L920" s="73">
        <f>L921</f>
        <v>0</v>
      </c>
      <c r="M920" s="73">
        <f t="shared" ref="M920:P921" si="2861">M921</f>
        <v>0</v>
      </c>
      <c r="N920" s="73">
        <f t="shared" si="2741"/>
        <v>0</v>
      </c>
      <c r="O920" s="73">
        <f t="shared" si="2861"/>
        <v>0</v>
      </c>
      <c r="P920" s="73">
        <f t="shared" si="2861"/>
        <v>0</v>
      </c>
      <c r="Q920" s="73">
        <f t="shared" si="2723"/>
        <v>0</v>
      </c>
      <c r="R920" s="73">
        <f t="shared" si="2736"/>
        <v>0</v>
      </c>
      <c r="S920" s="73">
        <f>S921</f>
        <v>0</v>
      </c>
      <c r="T920" s="73">
        <f t="shared" ref="T920:W921" si="2862">T921</f>
        <v>0</v>
      </c>
      <c r="U920" s="73">
        <f t="shared" ref="U920:U931" si="2863">S920+T920</f>
        <v>0</v>
      </c>
      <c r="V920" s="73">
        <f t="shared" si="2862"/>
        <v>0</v>
      </c>
      <c r="W920" s="73">
        <f t="shared" si="2862"/>
        <v>0</v>
      </c>
      <c r="X920" s="73">
        <f t="shared" ref="X920:X931" si="2864">V920+W920</f>
        <v>0</v>
      </c>
      <c r="Y920" s="73">
        <f t="shared" ref="Y920:Y921" si="2865">U920+X920</f>
        <v>0</v>
      </c>
      <c r="Z920" s="73">
        <f>Z921</f>
        <v>0</v>
      </c>
      <c r="AA920" s="73">
        <f t="shared" ref="AA920:AD921" si="2866">AA921</f>
        <v>0</v>
      </c>
      <c r="AB920" s="73">
        <f t="shared" ref="AB920:AB931" si="2867">Z920+AA920</f>
        <v>0</v>
      </c>
      <c r="AC920" s="73">
        <f t="shared" si="2866"/>
        <v>0</v>
      </c>
      <c r="AD920" s="73">
        <f t="shared" si="2866"/>
        <v>0</v>
      </c>
      <c r="AE920" s="73">
        <f t="shared" ref="AE920:AE931" si="2868">AC920+AD920</f>
        <v>0</v>
      </c>
      <c r="AF920" s="73">
        <f t="shared" ref="AF920:AF921" si="2869">AB920+AE920</f>
        <v>0</v>
      </c>
      <c r="AG920" s="73">
        <f>AG921</f>
        <v>0</v>
      </c>
      <c r="AH920" s="73">
        <f t="shared" ref="AH920:AK921" si="2870">AH921</f>
        <v>0</v>
      </c>
      <c r="AI920" s="73">
        <f t="shared" ref="AI920:AI931" si="2871">AG920+AH920</f>
        <v>0</v>
      </c>
      <c r="AJ920" s="73">
        <f t="shared" si="2870"/>
        <v>0</v>
      </c>
      <c r="AK920" s="73">
        <f t="shared" si="2870"/>
        <v>0</v>
      </c>
      <c r="AL920" s="73">
        <f t="shared" ref="AL920:AL931" si="2872">AJ920+AK920</f>
        <v>0</v>
      </c>
      <c r="AM920" s="73">
        <f t="shared" ref="AM920:AM921" si="2873">AI920+AL920</f>
        <v>0</v>
      </c>
      <c r="AN920" s="73">
        <f>AN921</f>
        <v>0</v>
      </c>
      <c r="AO920" s="73">
        <f t="shared" ref="AO920:AR921" si="2874">AO921</f>
        <v>0</v>
      </c>
      <c r="AP920" s="73">
        <f t="shared" ref="AP920:AP932" si="2875">AN920+AO920</f>
        <v>0</v>
      </c>
      <c r="AQ920" s="73">
        <f t="shared" si="2874"/>
        <v>0</v>
      </c>
      <c r="AR920" s="73">
        <f t="shared" si="2874"/>
        <v>0</v>
      </c>
      <c r="AS920" s="73">
        <f t="shared" ref="AS920:AS932" si="2876">AQ920+AR920</f>
        <v>0</v>
      </c>
      <c r="AT920" s="73">
        <f t="shared" ref="AT920:AT922" si="2877">AP920+AS920</f>
        <v>0</v>
      </c>
      <c r="AU920" s="73"/>
      <c r="AV920" s="74"/>
      <c r="AW920" s="91"/>
      <c r="AX920" s="91"/>
      <c r="AY920" s="91"/>
      <c r="AZ920" s="91"/>
      <c r="BA920" s="75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</row>
    <row r="921" spans="1:129" s="94" customFormat="1" hidden="1">
      <c r="A921" s="11"/>
      <c r="B921" s="76">
        <v>2017</v>
      </c>
      <c r="C921" s="77">
        <v>8323</v>
      </c>
      <c r="D921" s="77">
        <v>2</v>
      </c>
      <c r="E921" s="76">
        <v>3</v>
      </c>
      <c r="F921" s="76">
        <v>1</v>
      </c>
      <c r="G921" s="76">
        <v>2000</v>
      </c>
      <c r="H921" s="76">
        <v>2400</v>
      </c>
      <c r="I921" s="76">
        <v>246</v>
      </c>
      <c r="J921" s="76"/>
      <c r="K921" s="78" t="s">
        <v>179</v>
      </c>
      <c r="L921" s="79">
        <f>L922</f>
        <v>0</v>
      </c>
      <c r="M921" s="79">
        <f t="shared" si="2861"/>
        <v>0</v>
      </c>
      <c r="N921" s="79">
        <f t="shared" si="2741"/>
        <v>0</v>
      </c>
      <c r="O921" s="79">
        <f t="shared" si="2861"/>
        <v>0</v>
      </c>
      <c r="P921" s="79">
        <f t="shared" si="2861"/>
        <v>0</v>
      </c>
      <c r="Q921" s="79">
        <f t="shared" si="2723"/>
        <v>0</v>
      </c>
      <c r="R921" s="79">
        <f t="shared" si="2736"/>
        <v>0</v>
      </c>
      <c r="S921" s="79">
        <f>S922</f>
        <v>0</v>
      </c>
      <c r="T921" s="79">
        <f t="shared" si="2862"/>
        <v>0</v>
      </c>
      <c r="U921" s="79">
        <f t="shared" si="2863"/>
        <v>0</v>
      </c>
      <c r="V921" s="79">
        <f t="shared" si="2862"/>
        <v>0</v>
      </c>
      <c r="W921" s="79">
        <f t="shared" si="2862"/>
        <v>0</v>
      </c>
      <c r="X921" s="79">
        <f t="shared" si="2864"/>
        <v>0</v>
      </c>
      <c r="Y921" s="79">
        <f t="shared" si="2865"/>
        <v>0</v>
      </c>
      <c r="Z921" s="79">
        <f>Z922</f>
        <v>0</v>
      </c>
      <c r="AA921" s="79">
        <f t="shared" si="2866"/>
        <v>0</v>
      </c>
      <c r="AB921" s="79">
        <f t="shared" si="2867"/>
        <v>0</v>
      </c>
      <c r="AC921" s="79">
        <f t="shared" si="2866"/>
        <v>0</v>
      </c>
      <c r="AD921" s="79">
        <f t="shared" si="2866"/>
        <v>0</v>
      </c>
      <c r="AE921" s="79">
        <f t="shared" si="2868"/>
        <v>0</v>
      </c>
      <c r="AF921" s="79">
        <f t="shared" si="2869"/>
        <v>0</v>
      </c>
      <c r="AG921" s="79">
        <f>AG922</f>
        <v>0</v>
      </c>
      <c r="AH921" s="79">
        <f t="shared" si="2870"/>
        <v>0</v>
      </c>
      <c r="AI921" s="79">
        <f t="shared" si="2871"/>
        <v>0</v>
      </c>
      <c r="AJ921" s="79">
        <f t="shared" si="2870"/>
        <v>0</v>
      </c>
      <c r="AK921" s="79">
        <f t="shared" si="2870"/>
        <v>0</v>
      </c>
      <c r="AL921" s="79">
        <f t="shared" si="2872"/>
        <v>0</v>
      </c>
      <c r="AM921" s="79">
        <f t="shared" si="2873"/>
        <v>0</v>
      </c>
      <c r="AN921" s="79">
        <f>AN922</f>
        <v>0</v>
      </c>
      <c r="AO921" s="79">
        <f t="shared" si="2874"/>
        <v>0</v>
      </c>
      <c r="AP921" s="79">
        <f t="shared" si="2875"/>
        <v>0</v>
      </c>
      <c r="AQ921" s="79">
        <f t="shared" si="2874"/>
        <v>0</v>
      </c>
      <c r="AR921" s="79">
        <f t="shared" si="2874"/>
        <v>0</v>
      </c>
      <c r="AS921" s="79">
        <f t="shared" si="2876"/>
        <v>0</v>
      </c>
      <c r="AT921" s="79">
        <f t="shared" si="2877"/>
        <v>0</v>
      </c>
      <c r="AU921" s="79"/>
      <c r="AV921" s="80"/>
      <c r="AW921" s="93"/>
      <c r="AX921" s="93"/>
      <c r="AY921" s="93"/>
      <c r="AZ921" s="93"/>
      <c r="BA921" s="8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</row>
    <row r="922" spans="1:129" s="69" customFormat="1" hidden="1">
      <c r="A922" s="11"/>
      <c r="B922" s="4">
        <v>2017</v>
      </c>
      <c r="C922" s="82">
        <v>8323</v>
      </c>
      <c r="D922" s="82">
        <v>2</v>
      </c>
      <c r="E922" s="2">
        <v>3</v>
      </c>
      <c r="F922" s="2">
        <v>1</v>
      </c>
      <c r="G922" s="2">
        <v>2000</v>
      </c>
      <c r="H922" s="2">
        <v>2400</v>
      </c>
      <c r="I922" s="2">
        <v>246</v>
      </c>
      <c r="J922" s="83">
        <v>1</v>
      </c>
      <c r="K922" s="95" t="s">
        <v>179</v>
      </c>
      <c r="L922" s="85">
        <v>0</v>
      </c>
      <c r="M922" s="85">
        <v>0</v>
      </c>
      <c r="N922" s="85">
        <f t="shared" si="2741"/>
        <v>0</v>
      </c>
      <c r="O922" s="85">
        <v>0</v>
      </c>
      <c r="P922" s="85">
        <v>0</v>
      </c>
      <c r="Q922" s="85">
        <f t="shared" si="2723"/>
        <v>0</v>
      </c>
      <c r="R922" s="85">
        <v>0</v>
      </c>
      <c r="S922" s="85">
        <v>0</v>
      </c>
      <c r="T922" s="85">
        <v>0</v>
      </c>
      <c r="U922" s="85">
        <f t="shared" si="2863"/>
        <v>0</v>
      </c>
      <c r="V922" s="85">
        <v>0</v>
      </c>
      <c r="W922" s="85">
        <v>0</v>
      </c>
      <c r="X922" s="85">
        <f t="shared" si="2864"/>
        <v>0</v>
      </c>
      <c r="Y922" s="85">
        <v>0</v>
      </c>
      <c r="Z922" s="85">
        <v>0</v>
      </c>
      <c r="AA922" s="85">
        <v>0</v>
      </c>
      <c r="AB922" s="85">
        <f t="shared" si="2867"/>
        <v>0</v>
      </c>
      <c r="AC922" s="85">
        <v>0</v>
      </c>
      <c r="AD922" s="85">
        <v>0</v>
      </c>
      <c r="AE922" s="85">
        <f t="shared" si="2868"/>
        <v>0</v>
      </c>
      <c r="AF922" s="85">
        <v>0</v>
      </c>
      <c r="AG922" s="85">
        <v>0</v>
      </c>
      <c r="AH922" s="85">
        <v>0</v>
      </c>
      <c r="AI922" s="85">
        <f t="shared" si="2871"/>
        <v>0</v>
      </c>
      <c r="AJ922" s="85">
        <v>0</v>
      </c>
      <c r="AK922" s="85">
        <v>0</v>
      </c>
      <c r="AL922" s="85">
        <f t="shared" si="2872"/>
        <v>0</v>
      </c>
      <c r="AM922" s="85">
        <v>0</v>
      </c>
      <c r="AN922" s="384">
        <f t="shared" ref="AN922" si="2878">L922-S922-Z922-AG922</f>
        <v>0</v>
      </c>
      <c r="AO922" s="384">
        <f t="shared" ref="AO922" si="2879">M922-T922-AA922-AH922</f>
        <v>0</v>
      </c>
      <c r="AP922" s="385">
        <f t="shared" si="2875"/>
        <v>0</v>
      </c>
      <c r="AQ922" s="384">
        <f t="shared" ref="AQ922" si="2880">O922-V922-AC922-AJ922</f>
        <v>0</v>
      </c>
      <c r="AR922" s="384">
        <f t="shared" ref="AR922" si="2881">P922-W922-AD922-AK922</f>
        <v>0</v>
      </c>
      <c r="AS922" s="385">
        <f t="shared" si="2876"/>
        <v>0</v>
      </c>
      <c r="AT922" s="385">
        <f t="shared" si="2877"/>
        <v>0</v>
      </c>
      <c r="AU922" s="86" t="s">
        <v>82</v>
      </c>
      <c r="AV922" s="87"/>
      <c r="AW922" s="88"/>
      <c r="AX922" s="88"/>
      <c r="AY922" s="88"/>
      <c r="AZ922" s="88"/>
      <c r="BA922" s="8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</row>
    <row r="923" spans="1:129" s="94" customFormat="1">
      <c r="A923" s="11"/>
      <c r="B923" s="70">
        <v>2017</v>
      </c>
      <c r="C923" s="71">
        <v>8323</v>
      </c>
      <c r="D923" s="71">
        <v>2</v>
      </c>
      <c r="E923" s="70">
        <v>3</v>
      </c>
      <c r="F923" s="70">
        <v>1</v>
      </c>
      <c r="G923" s="70">
        <v>2000</v>
      </c>
      <c r="H923" s="70">
        <v>2600</v>
      </c>
      <c r="I923" s="70"/>
      <c r="J923" s="70"/>
      <c r="K923" s="72" t="s">
        <v>180</v>
      </c>
      <c r="L923" s="73">
        <f>L924</f>
        <v>0</v>
      </c>
      <c r="M923" s="73">
        <f>M924</f>
        <v>0</v>
      </c>
      <c r="N923" s="73">
        <f t="shared" si="2741"/>
        <v>0</v>
      </c>
      <c r="O923" s="73">
        <f>O924</f>
        <v>400000</v>
      </c>
      <c r="P923" s="73">
        <f>P924</f>
        <v>0</v>
      </c>
      <c r="Q923" s="73">
        <f t="shared" si="2723"/>
        <v>400000</v>
      </c>
      <c r="R923" s="73">
        <f t="shared" si="2736"/>
        <v>400000</v>
      </c>
      <c r="S923" s="73">
        <f>S924</f>
        <v>0</v>
      </c>
      <c r="T923" s="73">
        <f>T924</f>
        <v>0</v>
      </c>
      <c r="U923" s="73">
        <f t="shared" si="2863"/>
        <v>0</v>
      </c>
      <c r="V923" s="73">
        <f>V924</f>
        <v>0</v>
      </c>
      <c r="W923" s="73">
        <f>W924</f>
        <v>0</v>
      </c>
      <c r="X923" s="73">
        <f t="shared" si="2864"/>
        <v>0</v>
      </c>
      <c r="Y923" s="73">
        <f t="shared" ref="Y923:Y924" si="2882">U923+X923</f>
        <v>0</v>
      </c>
      <c r="Z923" s="73">
        <f>Z924</f>
        <v>0</v>
      </c>
      <c r="AA923" s="73">
        <f>AA924</f>
        <v>0</v>
      </c>
      <c r="AB923" s="73">
        <f t="shared" si="2867"/>
        <v>0</v>
      </c>
      <c r="AC923" s="73">
        <f>AC924</f>
        <v>0</v>
      </c>
      <c r="AD923" s="73">
        <f>AD924</f>
        <v>0</v>
      </c>
      <c r="AE923" s="73">
        <f t="shared" si="2868"/>
        <v>0</v>
      </c>
      <c r="AF923" s="73">
        <f t="shared" ref="AF923:AF924" si="2883">AB923+AE923</f>
        <v>0</v>
      </c>
      <c r="AG923" s="73">
        <f>AG924</f>
        <v>0</v>
      </c>
      <c r="AH923" s="73">
        <f>AH924</f>
        <v>0</v>
      </c>
      <c r="AI923" s="73">
        <f t="shared" si="2871"/>
        <v>0</v>
      </c>
      <c r="AJ923" s="73">
        <f>AJ924</f>
        <v>0</v>
      </c>
      <c r="AK923" s="73">
        <f>AK924</f>
        <v>0</v>
      </c>
      <c r="AL923" s="73">
        <f t="shared" si="2872"/>
        <v>0</v>
      </c>
      <c r="AM923" s="73">
        <f t="shared" ref="AM923:AM924" si="2884">AI923+AL923</f>
        <v>0</v>
      </c>
      <c r="AN923" s="73">
        <f>AN924</f>
        <v>0</v>
      </c>
      <c r="AO923" s="73">
        <f>AO924</f>
        <v>0</v>
      </c>
      <c r="AP923" s="73">
        <f t="shared" si="2875"/>
        <v>0</v>
      </c>
      <c r="AQ923" s="73">
        <f>AQ924</f>
        <v>400000</v>
      </c>
      <c r="AR923" s="73">
        <f>AR924</f>
        <v>0</v>
      </c>
      <c r="AS923" s="73">
        <f t="shared" si="2876"/>
        <v>400000</v>
      </c>
      <c r="AT923" s="73">
        <f t="shared" ref="AT923:AT926" si="2885">AP923+AS923</f>
        <v>400000</v>
      </c>
      <c r="AU923" s="73"/>
      <c r="AV923" s="74"/>
      <c r="AW923" s="91"/>
      <c r="AX923" s="91"/>
      <c r="AY923" s="91"/>
      <c r="AZ923" s="91"/>
      <c r="BA923" s="75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</row>
    <row r="924" spans="1:129" s="94" customFormat="1">
      <c r="A924" s="11"/>
      <c r="B924" s="76">
        <v>2017</v>
      </c>
      <c r="C924" s="77">
        <v>8323</v>
      </c>
      <c r="D924" s="77">
        <v>2</v>
      </c>
      <c r="E924" s="76">
        <v>3</v>
      </c>
      <c r="F924" s="76">
        <v>1</v>
      </c>
      <c r="G924" s="76">
        <v>2000</v>
      </c>
      <c r="H924" s="76">
        <v>2600</v>
      </c>
      <c r="I924" s="76">
        <v>261</v>
      </c>
      <c r="J924" s="76"/>
      <c r="K924" s="78" t="s">
        <v>180</v>
      </c>
      <c r="L924" s="79">
        <f>SUM(L925+L926)</f>
        <v>0</v>
      </c>
      <c r="M924" s="79">
        <f>SUM(M925+M926)</f>
        <v>0</v>
      </c>
      <c r="N924" s="79">
        <f t="shared" si="2741"/>
        <v>0</v>
      </c>
      <c r="O924" s="79">
        <f>SUM(O925+O926)</f>
        <v>400000</v>
      </c>
      <c r="P924" s="79">
        <f>SUM(P925+P926)</f>
        <v>0</v>
      </c>
      <c r="Q924" s="79">
        <f t="shared" si="2723"/>
        <v>400000</v>
      </c>
      <c r="R924" s="79">
        <f t="shared" si="2736"/>
        <v>400000</v>
      </c>
      <c r="S924" s="79">
        <f>SUM(S925+S926)</f>
        <v>0</v>
      </c>
      <c r="T924" s="79">
        <f>SUM(T925+T926)</f>
        <v>0</v>
      </c>
      <c r="U924" s="79">
        <f t="shared" si="2863"/>
        <v>0</v>
      </c>
      <c r="V924" s="79">
        <f>SUM(V925+V926)</f>
        <v>0</v>
      </c>
      <c r="W924" s="79">
        <f>SUM(W925+W926)</f>
        <v>0</v>
      </c>
      <c r="X924" s="79">
        <f t="shared" si="2864"/>
        <v>0</v>
      </c>
      <c r="Y924" s="79">
        <f t="shared" si="2882"/>
        <v>0</v>
      </c>
      <c r="Z924" s="79">
        <f>SUM(Z925+Z926)</f>
        <v>0</v>
      </c>
      <c r="AA924" s="79">
        <f>SUM(AA925+AA926)</f>
        <v>0</v>
      </c>
      <c r="AB924" s="79">
        <f t="shared" si="2867"/>
        <v>0</v>
      </c>
      <c r="AC924" s="79">
        <f>SUM(AC925+AC926)</f>
        <v>0</v>
      </c>
      <c r="AD924" s="79">
        <f>SUM(AD925+AD926)</f>
        <v>0</v>
      </c>
      <c r="AE924" s="79">
        <f t="shared" si="2868"/>
        <v>0</v>
      </c>
      <c r="AF924" s="79">
        <f t="shared" si="2883"/>
        <v>0</v>
      </c>
      <c r="AG924" s="79">
        <f>SUM(AG925+AG926)</f>
        <v>0</v>
      </c>
      <c r="AH924" s="79">
        <f>SUM(AH925+AH926)</f>
        <v>0</v>
      </c>
      <c r="AI924" s="79">
        <f t="shared" si="2871"/>
        <v>0</v>
      </c>
      <c r="AJ924" s="79">
        <f>SUM(AJ925+AJ926)</f>
        <v>0</v>
      </c>
      <c r="AK924" s="79">
        <f>SUM(AK925+AK926)</f>
        <v>0</v>
      </c>
      <c r="AL924" s="79">
        <f t="shared" si="2872"/>
        <v>0</v>
      </c>
      <c r="AM924" s="79">
        <f t="shared" si="2884"/>
        <v>0</v>
      </c>
      <c r="AN924" s="79">
        <f>SUM(AN925+AN926)</f>
        <v>0</v>
      </c>
      <c r="AO924" s="79">
        <f>SUM(AO925+AO926)</f>
        <v>0</v>
      </c>
      <c r="AP924" s="79">
        <f t="shared" si="2875"/>
        <v>0</v>
      </c>
      <c r="AQ924" s="79">
        <f>SUM(AQ925+AQ926)</f>
        <v>400000</v>
      </c>
      <c r="AR924" s="79">
        <f>SUM(AR925+AR926)</f>
        <v>0</v>
      </c>
      <c r="AS924" s="79">
        <f t="shared" si="2876"/>
        <v>400000</v>
      </c>
      <c r="AT924" s="79">
        <f t="shared" si="2885"/>
        <v>400000</v>
      </c>
      <c r="AU924" s="79"/>
      <c r="AV924" s="80"/>
      <c r="AW924" s="93"/>
      <c r="AX924" s="93"/>
      <c r="AY924" s="93"/>
      <c r="AZ924" s="93"/>
      <c r="BA924" s="8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</row>
    <row r="925" spans="1:129" s="69" customFormat="1">
      <c r="A925" s="11"/>
      <c r="B925" s="4">
        <v>2017</v>
      </c>
      <c r="C925" s="82">
        <v>8323</v>
      </c>
      <c r="D925" s="82">
        <v>2</v>
      </c>
      <c r="E925" s="2">
        <v>3</v>
      </c>
      <c r="F925" s="2">
        <v>1</v>
      </c>
      <c r="G925" s="2">
        <v>2000</v>
      </c>
      <c r="H925" s="2">
        <v>2600</v>
      </c>
      <c r="I925" s="2">
        <v>261</v>
      </c>
      <c r="J925" s="83">
        <v>1</v>
      </c>
      <c r="K925" s="164" t="s">
        <v>876</v>
      </c>
      <c r="L925" s="85">
        <v>0</v>
      </c>
      <c r="M925" s="85">
        <v>0</v>
      </c>
      <c r="N925" s="85">
        <f t="shared" si="2741"/>
        <v>0</v>
      </c>
      <c r="O925" s="85">
        <v>400000</v>
      </c>
      <c r="P925" s="85">
        <v>0</v>
      </c>
      <c r="Q925" s="85">
        <f t="shared" si="2723"/>
        <v>400000</v>
      </c>
      <c r="R925" s="85">
        <f>N925+Q925</f>
        <v>400000</v>
      </c>
      <c r="S925" s="85">
        <v>0</v>
      </c>
      <c r="T925" s="85">
        <v>0</v>
      </c>
      <c r="U925" s="85">
        <f t="shared" si="2863"/>
        <v>0</v>
      </c>
      <c r="V925" s="85">
        <v>0</v>
      </c>
      <c r="W925" s="85">
        <v>0</v>
      </c>
      <c r="X925" s="85">
        <f t="shared" si="2864"/>
        <v>0</v>
      </c>
      <c r="Y925" s="85">
        <f>U925+X925</f>
        <v>0</v>
      </c>
      <c r="Z925" s="85">
        <v>0</v>
      </c>
      <c r="AA925" s="85">
        <v>0</v>
      </c>
      <c r="AB925" s="85">
        <f t="shared" si="2867"/>
        <v>0</v>
      </c>
      <c r="AC925" s="85">
        <v>0</v>
      </c>
      <c r="AD925" s="85">
        <v>0</v>
      </c>
      <c r="AE925" s="85">
        <f t="shared" si="2868"/>
        <v>0</v>
      </c>
      <c r="AF925" s="85">
        <f>AB925+AE925</f>
        <v>0</v>
      </c>
      <c r="AG925" s="85">
        <v>0</v>
      </c>
      <c r="AH925" s="85">
        <v>0</v>
      </c>
      <c r="AI925" s="85">
        <f t="shared" si="2871"/>
        <v>0</v>
      </c>
      <c r="AJ925" s="85">
        <v>0</v>
      </c>
      <c r="AK925" s="85">
        <v>0</v>
      </c>
      <c r="AL925" s="85">
        <f t="shared" si="2872"/>
        <v>0</v>
      </c>
      <c r="AM925" s="85">
        <f>AI925+AL925</f>
        <v>0</v>
      </c>
      <c r="AN925" s="384">
        <f t="shared" ref="AN925:AN926" si="2886">L925-S925-Z925-AG925</f>
        <v>0</v>
      </c>
      <c r="AO925" s="384">
        <f t="shared" ref="AO925:AO926" si="2887">M925-T925-AA925-AH925</f>
        <v>0</v>
      </c>
      <c r="AP925" s="385">
        <f t="shared" si="2875"/>
        <v>0</v>
      </c>
      <c r="AQ925" s="384">
        <f t="shared" ref="AQ925:AQ926" si="2888">O925-V925-AC925-AJ925</f>
        <v>400000</v>
      </c>
      <c r="AR925" s="384">
        <f t="shared" ref="AR925:AR926" si="2889">P925-W925-AD925-AK925</f>
        <v>0</v>
      </c>
      <c r="AS925" s="385">
        <f t="shared" si="2876"/>
        <v>400000</v>
      </c>
      <c r="AT925" s="385">
        <f t="shared" si="2885"/>
        <v>400000</v>
      </c>
      <c r="AU925" s="86" t="s">
        <v>181</v>
      </c>
      <c r="AV925" s="87">
        <v>20000</v>
      </c>
      <c r="AW925" s="88"/>
      <c r="AX925" s="88"/>
      <c r="AY925" s="88"/>
      <c r="AZ925" s="88"/>
      <c r="BA925" s="377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</row>
    <row r="926" spans="1:129" s="69" customFormat="1" hidden="1">
      <c r="A926" s="11"/>
      <c r="B926" s="4">
        <v>2017</v>
      </c>
      <c r="C926" s="82">
        <v>8323</v>
      </c>
      <c r="D926" s="82">
        <v>2</v>
      </c>
      <c r="E926" s="2">
        <v>3</v>
      </c>
      <c r="F926" s="2">
        <v>1</v>
      </c>
      <c r="G926" s="2">
        <v>2000</v>
      </c>
      <c r="H926" s="2">
        <v>2600</v>
      </c>
      <c r="I926" s="2">
        <v>261</v>
      </c>
      <c r="J926" s="83">
        <v>2</v>
      </c>
      <c r="K926" s="164" t="s">
        <v>902</v>
      </c>
      <c r="L926" s="85">
        <v>0</v>
      </c>
      <c r="M926" s="85">
        <v>0</v>
      </c>
      <c r="N926" s="85">
        <f t="shared" si="2741"/>
        <v>0</v>
      </c>
      <c r="O926" s="85">
        <v>0</v>
      </c>
      <c r="P926" s="85">
        <v>0</v>
      </c>
      <c r="Q926" s="85">
        <f t="shared" si="2723"/>
        <v>0</v>
      </c>
      <c r="R926" s="85">
        <v>0</v>
      </c>
      <c r="S926" s="85">
        <v>0</v>
      </c>
      <c r="T926" s="85">
        <v>0</v>
      </c>
      <c r="U926" s="85">
        <f t="shared" si="2863"/>
        <v>0</v>
      </c>
      <c r="V926" s="85">
        <v>0</v>
      </c>
      <c r="W926" s="85">
        <v>0</v>
      </c>
      <c r="X926" s="85">
        <f t="shared" si="2864"/>
        <v>0</v>
      </c>
      <c r="Y926" s="85">
        <v>0</v>
      </c>
      <c r="Z926" s="85">
        <v>0</v>
      </c>
      <c r="AA926" s="85">
        <v>0</v>
      </c>
      <c r="AB926" s="85">
        <f t="shared" si="2867"/>
        <v>0</v>
      </c>
      <c r="AC926" s="85">
        <v>0</v>
      </c>
      <c r="AD926" s="85">
        <v>0</v>
      </c>
      <c r="AE926" s="85">
        <f t="shared" si="2868"/>
        <v>0</v>
      </c>
      <c r="AF926" s="85">
        <v>0</v>
      </c>
      <c r="AG926" s="85">
        <v>0</v>
      </c>
      <c r="AH926" s="85">
        <v>0</v>
      </c>
      <c r="AI926" s="85">
        <f t="shared" si="2871"/>
        <v>0</v>
      </c>
      <c r="AJ926" s="85">
        <v>0</v>
      </c>
      <c r="AK926" s="85">
        <v>0</v>
      </c>
      <c r="AL926" s="85">
        <f t="shared" si="2872"/>
        <v>0</v>
      </c>
      <c r="AM926" s="85">
        <v>0</v>
      </c>
      <c r="AN926" s="384">
        <f t="shared" si="2886"/>
        <v>0</v>
      </c>
      <c r="AO926" s="384">
        <f t="shared" si="2887"/>
        <v>0</v>
      </c>
      <c r="AP926" s="385">
        <f t="shared" si="2875"/>
        <v>0</v>
      </c>
      <c r="AQ926" s="384">
        <f t="shared" si="2888"/>
        <v>0</v>
      </c>
      <c r="AR926" s="384">
        <f t="shared" si="2889"/>
        <v>0</v>
      </c>
      <c r="AS926" s="385">
        <f t="shared" si="2876"/>
        <v>0</v>
      </c>
      <c r="AT926" s="385">
        <f t="shared" si="2885"/>
        <v>0</v>
      </c>
      <c r="AU926" s="86" t="s">
        <v>181</v>
      </c>
      <c r="AV926" s="87"/>
      <c r="AW926" s="88"/>
      <c r="AX926" s="88"/>
      <c r="AY926" s="88"/>
      <c r="AZ926" s="88"/>
      <c r="BA926" s="377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</row>
    <row r="927" spans="1:129" s="94" customFormat="1" hidden="1">
      <c r="A927" s="11"/>
      <c r="B927" s="70">
        <v>2017</v>
      </c>
      <c r="C927" s="71">
        <v>8323</v>
      </c>
      <c r="D927" s="71">
        <v>2</v>
      </c>
      <c r="E927" s="70">
        <v>3</v>
      </c>
      <c r="F927" s="70">
        <v>1</v>
      </c>
      <c r="G927" s="70">
        <v>2000</v>
      </c>
      <c r="H927" s="70">
        <v>2900</v>
      </c>
      <c r="I927" s="70"/>
      <c r="J927" s="70"/>
      <c r="K927" s="72" t="s">
        <v>216</v>
      </c>
      <c r="L927" s="73">
        <f>L928+L931+L933+L935+L937</f>
        <v>0</v>
      </c>
      <c r="M927" s="73">
        <f>M928+M931+M933+M935+M937</f>
        <v>0</v>
      </c>
      <c r="N927" s="73">
        <f t="shared" si="2741"/>
        <v>0</v>
      </c>
      <c r="O927" s="73">
        <f>O928+O931+O933+O935+O937</f>
        <v>0</v>
      </c>
      <c r="P927" s="73">
        <f>P928+P931+P933+P935+P937</f>
        <v>0</v>
      </c>
      <c r="Q927" s="73">
        <f t="shared" si="2723"/>
        <v>0</v>
      </c>
      <c r="R927" s="73">
        <f t="shared" si="2736"/>
        <v>0</v>
      </c>
      <c r="S927" s="73">
        <f>S928+S931+S933+S935+S937</f>
        <v>0</v>
      </c>
      <c r="T927" s="73">
        <f>T928+T931+T933+T935+T937</f>
        <v>0</v>
      </c>
      <c r="U927" s="73">
        <f t="shared" si="2863"/>
        <v>0</v>
      </c>
      <c r="V927" s="73">
        <f>V928+V931+V933+V935+V937</f>
        <v>0</v>
      </c>
      <c r="W927" s="73">
        <f>W928+W931+W933+W935+W937</f>
        <v>0</v>
      </c>
      <c r="X927" s="73">
        <f t="shared" si="2864"/>
        <v>0</v>
      </c>
      <c r="Y927" s="73">
        <f t="shared" ref="Y927:Y928" si="2890">U927+X927</f>
        <v>0</v>
      </c>
      <c r="Z927" s="73">
        <f>Z928+Z931+Z933+Z935+Z937</f>
        <v>0</v>
      </c>
      <c r="AA927" s="73">
        <f>AA928+AA931+AA933+AA935+AA937</f>
        <v>0</v>
      </c>
      <c r="AB927" s="73">
        <f t="shared" si="2867"/>
        <v>0</v>
      </c>
      <c r="AC927" s="73">
        <f>AC928+AC931+AC933+AC935+AC937</f>
        <v>0</v>
      </c>
      <c r="AD927" s="73">
        <f>AD928+AD931+AD933+AD935+AD937</f>
        <v>0</v>
      </c>
      <c r="AE927" s="73">
        <f t="shared" si="2868"/>
        <v>0</v>
      </c>
      <c r="AF927" s="73">
        <f t="shared" ref="AF927:AF928" si="2891">AB927+AE927</f>
        <v>0</v>
      </c>
      <c r="AG927" s="73">
        <f>AG928+AG931+AG933+AG935+AG937</f>
        <v>0</v>
      </c>
      <c r="AH927" s="73">
        <f>AH928+AH931+AH933+AH935+AH937</f>
        <v>0</v>
      </c>
      <c r="AI927" s="73">
        <f t="shared" si="2871"/>
        <v>0</v>
      </c>
      <c r="AJ927" s="73">
        <f>AJ928+AJ931+AJ933+AJ935+AJ937</f>
        <v>0</v>
      </c>
      <c r="AK927" s="73">
        <f>AK928+AK931+AK933+AK935+AK937</f>
        <v>0</v>
      </c>
      <c r="AL927" s="73">
        <f t="shared" si="2872"/>
        <v>0</v>
      </c>
      <c r="AM927" s="73">
        <f t="shared" ref="AM927:AM928" si="2892">AI927+AL927</f>
        <v>0</v>
      </c>
      <c r="AN927" s="73">
        <f>AN928+AN931+AN933+AN935+AN937</f>
        <v>0</v>
      </c>
      <c r="AO927" s="73">
        <f>AO928+AO931+AO933+AO935+AO937</f>
        <v>0</v>
      </c>
      <c r="AP927" s="73">
        <f t="shared" si="2875"/>
        <v>0</v>
      </c>
      <c r="AQ927" s="73">
        <f>AQ928+AQ931+AQ933+AQ935+AQ937</f>
        <v>0</v>
      </c>
      <c r="AR927" s="73">
        <f>AR928+AR931+AR933+AR935+AR937</f>
        <v>0</v>
      </c>
      <c r="AS927" s="73">
        <f t="shared" si="2876"/>
        <v>0</v>
      </c>
      <c r="AT927" s="73">
        <f t="shared" ref="AT927:AT930" si="2893">AP927+AS927</f>
        <v>0</v>
      </c>
      <c r="AU927" s="73"/>
      <c r="AV927" s="74"/>
      <c r="AW927" s="91"/>
      <c r="AX927" s="91"/>
      <c r="AY927" s="91"/>
      <c r="AZ927" s="91"/>
      <c r="BA927" s="75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</row>
    <row r="928" spans="1:129" s="94" customFormat="1" hidden="1">
      <c r="A928" s="11"/>
      <c r="B928" s="76">
        <v>2017</v>
      </c>
      <c r="C928" s="77">
        <v>8323</v>
      </c>
      <c r="D928" s="77">
        <v>2</v>
      </c>
      <c r="E928" s="76">
        <v>3</v>
      </c>
      <c r="F928" s="76">
        <v>1</v>
      </c>
      <c r="G928" s="76">
        <v>2000</v>
      </c>
      <c r="H928" s="76">
        <v>2900</v>
      </c>
      <c r="I928" s="76">
        <v>291</v>
      </c>
      <c r="J928" s="76"/>
      <c r="K928" s="78" t="s">
        <v>217</v>
      </c>
      <c r="L928" s="79">
        <f>SUM(L929:L930)</f>
        <v>0</v>
      </c>
      <c r="M928" s="79">
        <f>SUM(M929:M930)</f>
        <v>0</v>
      </c>
      <c r="N928" s="79">
        <f t="shared" si="2741"/>
        <v>0</v>
      </c>
      <c r="O928" s="79">
        <f>SUM(O929:O930)</f>
        <v>0</v>
      </c>
      <c r="P928" s="79">
        <f>SUM(P929:P930)</f>
        <v>0</v>
      </c>
      <c r="Q928" s="79">
        <f t="shared" si="2723"/>
        <v>0</v>
      </c>
      <c r="R928" s="79">
        <f t="shared" si="2736"/>
        <v>0</v>
      </c>
      <c r="S928" s="79">
        <f>SUM(S929:S930)</f>
        <v>0</v>
      </c>
      <c r="T928" s="79">
        <f>SUM(T929:T930)</f>
        <v>0</v>
      </c>
      <c r="U928" s="79">
        <f t="shared" si="2863"/>
        <v>0</v>
      </c>
      <c r="V928" s="79">
        <f>SUM(V929:V930)</f>
        <v>0</v>
      </c>
      <c r="W928" s="79">
        <f>SUM(W929:W930)</f>
        <v>0</v>
      </c>
      <c r="X928" s="79">
        <f t="shared" si="2864"/>
        <v>0</v>
      </c>
      <c r="Y928" s="79">
        <f t="shared" si="2890"/>
        <v>0</v>
      </c>
      <c r="Z928" s="79">
        <f>SUM(Z929:Z930)</f>
        <v>0</v>
      </c>
      <c r="AA928" s="79">
        <f>SUM(AA929:AA930)</f>
        <v>0</v>
      </c>
      <c r="AB928" s="79">
        <f t="shared" si="2867"/>
        <v>0</v>
      </c>
      <c r="AC928" s="79">
        <f>SUM(AC929:AC930)</f>
        <v>0</v>
      </c>
      <c r="AD928" s="79">
        <f>SUM(AD929:AD930)</f>
        <v>0</v>
      </c>
      <c r="AE928" s="79">
        <f t="shared" si="2868"/>
        <v>0</v>
      </c>
      <c r="AF928" s="79">
        <f t="shared" si="2891"/>
        <v>0</v>
      </c>
      <c r="AG928" s="79">
        <f>SUM(AG929:AG930)</f>
        <v>0</v>
      </c>
      <c r="AH928" s="79">
        <f>SUM(AH929:AH930)</f>
        <v>0</v>
      </c>
      <c r="AI928" s="79">
        <f t="shared" si="2871"/>
        <v>0</v>
      </c>
      <c r="AJ928" s="79">
        <f>SUM(AJ929:AJ930)</f>
        <v>0</v>
      </c>
      <c r="AK928" s="79">
        <f>SUM(AK929:AK930)</f>
        <v>0</v>
      </c>
      <c r="AL928" s="79">
        <f t="shared" si="2872"/>
        <v>0</v>
      </c>
      <c r="AM928" s="79">
        <f t="shared" si="2892"/>
        <v>0</v>
      </c>
      <c r="AN928" s="79">
        <f>SUM(AN929:AN930)</f>
        <v>0</v>
      </c>
      <c r="AO928" s="79">
        <f>SUM(AO929:AO930)</f>
        <v>0</v>
      </c>
      <c r="AP928" s="79">
        <f t="shared" si="2875"/>
        <v>0</v>
      </c>
      <c r="AQ928" s="79">
        <f>SUM(AQ929:AQ930)</f>
        <v>0</v>
      </c>
      <c r="AR928" s="79">
        <f>SUM(AR929:AR930)</f>
        <v>0</v>
      </c>
      <c r="AS928" s="79">
        <f t="shared" si="2876"/>
        <v>0</v>
      </c>
      <c r="AT928" s="79">
        <f t="shared" si="2893"/>
        <v>0</v>
      </c>
      <c r="AU928" s="79"/>
      <c r="AV928" s="80"/>
      <c r="AW928" s="93"/>
      <c r="AX928" s="93"/>
      <c r="AY928" s="93"/>
      <c r="AZ928" s="93"/>
      <c r="BA928" s="8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</row>
    <row r="929" spans="1:129" s="69" customFormat="1" hidden="1">
      <c r="A929" s="11"/>
      <c r="B929" s="4">
        <v>2017</v>
      </c>
      <c r="C929" s="82">
        <v>8323</v>
      </c>
      <c r="D929" s="82">
        <v>2</v>
      </c>
      <c r="E929" s="2">
        <v>3</v>
      </c>
      <c r="F929" s="2">
        <v>1</v>
      </c>
      <c r="G929" s="2">
        <v>2000</v>
      </c>
      <c r="H929" s="2">
        <v>2900</v>
      </c>
      <c r="I929" s="2">
        <v>291</v>
      </c>
      <c r="J929" s="83">
        <v>1</v>
      </c>
      <c r="K929" s="95" t="s">
        <v>217</v>
      </c>
      <c r="L929" s="85">
        <v>0</v>
      </c>
      <c r="M929" s="85">
        <v>0</v>
      </c>
      <c r="N929" s="85">
        <f t="shared" si="2741"/>
        <v>0</v>
      </c>
      <c r="O929" s="85">
        <v>0</v>
      </c>
      <c r="P929" s="85">
        <v>0</v>
      </c>
      <c r="Q929" s="85">
        <f t="shared" si="2723"/>
        <v>0</v>
      </c>
      <c r="R929" s="85">
        <v>0</v>
      </c>
      <c r="S929" s="85">
        <v>0</v>
      </c>
      <c r="T929" s="85">
        <v>0</v>
      </c>
      <c r="U929" s="85">
        <f t="shared" si="2863"/>
        <v>0</v>
      </c>
      <c r="V929" s="85">
        <v>0</v>
      </c>
      <c r="W929" s="85">
        <v>0</v>
      </c>
      <c r="X929" s="85">
        <f t="shared" si="2864"/>
        <v>0</v>
      </c>
      <c r="Y929" s="85">
        <v>0</v>
      </c>
      <c r="Z929" s="85">
        <v>0</v>
      </c>
      <c r="AA929" s="85">
        <v>0</v>
      </c>
      <c r="AB929" s="85">
        <f t="shared" si="2867"/>
        <v>0</v>
      </c>
      <c r="AC929" s="85">
        <v>0</v>
      </c>
      <c r="AD929" s="85">
        <v>0</v>
      </c>
      <c r="AE929" s="85">
        <f t="shared" si="2868"/>
        <v>0</v>
      </c>
      <c r="AF929" s="85">
        <v>0</v>
      </c>
      <c r="AG929" s="85">
        <v>0</v>
      </c>
      <c r="AH929" s="85">
        <v>0</v>
      </c>
      <c r="AI929" s="85">
        <f t="shared" si="2871"/>
        <v>0</v>
      </c>
      <c r="AJ929" s="85">
        <v>0</v>
      </c>
      <c r="AK929" s="85">
        <v>0</v>
      </c>
      <c r="AL929" s="85">
        <f t="shared" si="2872"/>
        <v>0</v>
      </c>
      <c r="AM929" s="85">
        <v>0</v>
      </c>
      <c r="AN929" s="384">
        <f t="shared" ref="AN929:AN930" si="2894">L929-S929-Z929-AG929</f>
        <v>0</v>
      </c>
      <c r="AO929" s="384">
        <f t="shared" ref="AO929:AO930" si="2895">M929-T929-AA929-AH929</f>
        <v>0</v>
      </c>
      <c r="AP929" s="385">
        <f t="shared" si="2875"/>
        <v>0</v>
      </c>
      <c r="AQ929" s="384">
        <f t="shared" ref="AQ929:AQ930" si="2896">O929-V929-AC929-AJ929</f>
        <v>0</v>
      </c>
      <c r="AR929" s="384">
        <f t="shared" ref="AR929:AR930" si="2897">P929-W929-AD929-AK929</f>
        <v>0</v>
      </c>
      <c r="AS929" s="385">
        <f t="shared" si="2876"/>
        <v>0</v>
      </c>
      <c r="AT929" s="385">
        <f t="shared" si="2893"/>
        <v>0</v>
      </c>
      <c r="AU929" s="86" t="s">
        <v>82</v>
      </c>
      <c r="AV929" s="87"/>
      <c r="AW929" s="88"/>
      <c r="AX929" s="88"/>
      <c r="AY929" s="88"/>
      <c r="AZ929" s="88"/>
      <c r="BA929" s="377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</row>
    <row r="930" spans="1:129" s="69" customFormat="1" hidden="1">
      <c r="A930" s="11"/>
      <c r="B930" s="4">
        <v>2017</v>
      </c>
      <c r="C930" s="82">
        <v>8323</v>
      </c>
      <c r="D930" s="82">
        <v>2</v>
      </c>
      <c r="E930" s="2">
        <v>3</v>
      </c>
      <c r="F930" s="2">
        <v>1</v>
      </c>
      <c r="G930" s="2">
        <v>2000</v>
      </c>
      <c r="H930" s="2">
        <v>2900</v>
      </c>
      <c r="I930" s="2">
        <v>291</v>
      </c>
      <c r="J930" s="83">
        <v>2</v>
      </c>
      <c r="K930" s="95" t="s">
        <v>939</v>
      </c>
      <c r="L930" s="85">
        <v>0</v>
      </c>
      <c r="M930" s="85">
        <v>0</v>
      </c>
      <c r="N930" s="85">
        <f t="shared" si="2741"/>
        <v>0</v>
      </c>
      <c r="O930" s="85">
        <v>0</v>
      </c>
      <c r="P930" s="85">
        <v>0</v>
      </c>
      <c r="Q930" s="85">
        <f t="shared" si="2723"/>
        <v>0</v>
      </c>
      <c r="R930" s="85">
        <v>0</v>
      </c>
      <c r="S930" s="85">
        <v>0</v>
      </c>
      <c r="T930" s="85">
        <v>0</v>
      </c>
      <c r="U930" s="85">
        <f t="shared" si="2863"/>
        <v>0</v>
      </c>
      <c r="V930" s="85">
        <v>0</v>
      </c>
      <c r="W930" s="85">
        <v>0</v>
      </c>
      <c r="X930" s="85">
        <f t="shared" si="2864"/>
        <v>0</v>
      </c>
      <c r="Y930" s="85">
        <v>0</v>
      </c>
      <c r="Z930" s="85">
        <v>0</v>
      </c>
      <c r="AA930" s="85">
        <v>0</v>
      </c>
      <c r="AB930" s="85">
        <f t="shared" si="2867"/>
        <v>0</v>
      </c>
      <c r="AC930" s="85">
        <v>0</v>
      </c>
      <c r="AD930" s="85">
        <v>0</v>
      </c>
      <c r="AE930" s="85">
        <f t="shared" si="2868"/>
        <v>0</v>
      </c>
      <c r="AF930" s="85">
        <v>0</v>
      </c>
      <c r="AG930" s="85">
        <v>0</v>
      </c>
      <c r="AH930" s="85">
        <v>0</v>
      </c>
      <c r="AI930" s="85">
        <f t="shared" si="2871"/>
        <v>0</v>
      </c>
      <c r="AJ930" s="85">
        <v>0</v>
      </c>
      <c r="AK930" s="85">
        <v>0</v>
      </c>
      <c r="AL930" s="85">
        <f t="shared" si="2872"/>
        <v>0</v>
      </c>
      <c r="AM930" s="85">
        <v>0</v>
      </c>
      <c r="AN930" s="384">
        <f t="shared" si="2894"/>
        <v>0</v>
      </c>
      <c r="AO930" s="384">
        <f t="shared" si="2895"/>
        <v>0</v>
      </c>
      <c r="AP930" s="385">
        <f t="shared" si="2875"/>
        <v>0</v>
      </c>
      <c r="AQ930" s="384">
        <f t="shared" si="2896"/>
        <v>0</v>
      </c>
      <c r="AR930" s="384">
        <f t="shared" si="2897"/>
        <v>0</v>
      </c>
      <c r="AS930" s="385">
        <f t="shared" si="2876"/>
        <v>0</v>
      </c>
      <c r="AT930" s="385">
        <f t="shared" si="2893"/>
        <v>0</v>
      </c>
      <c r="AU930" s="86" t="s">
        <v>82</v>
      </c>
      <c r="AV930" s="87"/>
      <c r="AW930" s="88"/>
      <c r="AX930" s="88"/>
      <c r="AY930" s="88"/>
      <c r="AZ930" s="88"/>
      <c r="BA930" s="377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</row>
    <row r="931" spans="1:129" s="94" customFormat="1" hidden="1">
      <c r="A931" s="11"/>
      <c r="B931" s="76">
        <v>2017</v>
      </c>
      <c r="C931" s="77">
        <v>8323</v>
      </c>
      <c r="D931" s="77">
        <v>2</v>
      </c>
      <c r="E931" s="76">
        <v>3</v>
      </c>
      <c r="F931" s="76">
        <v>1</v>
      </c>
      <c r="G931" s="76">
        <v>2000</v>
      </c>
      <c r="H931" s="76">
        <v>2900</v>
      </c>
      <c r="I931" s="76">
        <v>292</v>
      </c>
      <c r="J931" s="76"/>
      <c r="K931" s="78" t="s">
        <v>409</v>
      </c>
      <c r="L931" s="79">
        <f>L932</f>
        <v>0</v>
      </c>
      <c r="M931" s="79">
        <f>M932</f>
        <v>0</v>
      </c>
      <c r="N931" s="79">
        <f t="shared" si="2741"/>
        <v>0</v>
      </c>
      <c r="O931" s="79">
        <f>O932</f>
        <v>0</v>
      </c>
      <c r="P931" s="79">
        <f>P932</f>
        <v>0</v>
      </c>
      <c r="Q931" s="79">
        <f t="shared" si="2723"/>
        <v>0</v>
      </c>
      <c r="R931" s="79">
        <f t="shared" si="2736"/>
        <v>0</v>
      </c>
      <c r="S931" s="79">
        <f>S932</f>
        <v>0</v>
      </c>
      <c r="T931" s="79">
        <f>T932</f>
        <v>0</v>
      </c>
      <c r="U931" s="79">
        <f t="shared" si="2863"/>
        <v>0</v>
      </c>
      <c r="V931" s="79">
        <f>V932</f>
        <v>0</v>
      </c>
      <c r="W931" s="79">
        <f>W932</f>
        <v>0</v>
      </c>
      <c r="X931" s="79">
        <f t="shared" si="2864"/>
        <v>0</v>
      </c>
      <c r="Y931" s="79">
        <f t="shared" ref="Y931" si="2898">U931+X931</f>
        <v>0</v>
      </c>
      <c r="Z931" s="79">
        <f>Z932</f>
        <v>0</v>
      </c>
      <c r="AA931" s="79">
        <f>AA932</f>
        <v>0</v>
      </c>
      <c r="AB931" s="79">
        <f t="shared" si="2867"/>
        <v>0</v>
      </c>
      <c r="AC931" s="79">
        <f>AC932</f>
        <v>0</v>
      </c>
      <c r="AD931" s="79">
        <f>AD932</f>
        <v>0</v>
      </c>
      <c r="AE931" s="79">
        <f t="shared" si="2868"/>
        <v>0</v>
      </c>
      <c r="AF931" s="79">
        <f t="shared" ref="AF931" si="2899">AB931+AE931</f>
        <v>0</v>
      </c>
      <c r="AG931" s="79">
        <f>AG932</f>
        <v>0</v>
      </c>
      <c r="AH931" s="79">
        <f>AH932</f>
        <v>0</v>
      </c>
      <c r="AI931" s="79">
        <f t="shared" si="2871"/>
        <v>0</v>
      </c>
      <c r="AJ931" s="79">
        <f>AJ932</f>
        <v>0</v>
      </c>
      <c r="AK931" s="79">
        <f>AK932</f>
        <v>0</v>
      </c>
      <c r="AL931" s="79">
        <f t="shared" si="2872"/>
        <v>0</v>
      </c>
      <c r="AM931" s="79">
        <f t="shared" ref="AM931" si="2900">AI931+AL931</f>
        <v>0</v>
      </c>
      <c r="AN931" s="79">
        <f>AN932</f>
        <v>0</v>
      </c>
      <c r="AO931" s="79">
        <f>AO932</f>
        <v>0</v>
      </c>
      <c r="AP931" s="79">
        <f t="shared" si="2875"/>
        <v>0</v>
      </c>
      <c r="AQ931" s="79">
        <f>AQ932</f>
        <v>0</v>
      </c>
      <c r="AR931" s="79">
        <f>AR932</f>
        <v>0</v>
      </c>
      <c r="AS931" s="79">
        <f t="shared" si="2876"/>
        <v>0</v>
      </c>
      <c r="AT931" s="79">
        <f t="shared" ref="AT931:AT932" si="2901">AP931+AS931</f>
        <v>0</v>
      </c>
      <c r="AU931" s="182"/>
      <c r="AV931" s="149"/>
      <c r="AW931" s="93"/>
      <c r="AX931" s="93"/>
      <c r="AY931" s="93"/>
      <c r="AZ931" s="93"/>
      <c r="BA931" s="8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</row>
    <row r="932" spans="1:129" s="69" customFormat="1" hidden="1">
      <c r="A932" s="11"/>
      <c r="B932" s="4">
        <v>2017</v>
      </c>
      <c r="C932" s="82">
        <v>8323</v>
      </c>
      <c r="D932" s="82">
        <v>2</v>
      </c>
      <c r="E932" s="2">
        <v>3</v>
      </c>
      <c r="F932" s="2">
        <v>1</v>
      </c>
      <c r="G932" s="2">
        <v>2000</v>
      </c>
      <c r="H932" s="2">
        <v>2900</v>
      </c>
      <c r="I932" s="2">
        <v>292</v>
      </c>
      <c r="J932" s="83">
        <v>1</v>
      </c>
      <c r="K932" s="95" t="s">
        <v>409</v>
      </c>
      <c r="L932" s="85">
        <v>0</v>
      </c>
      <c r="M932" s="85">
        <v>0</v>
      </c>
      <c r="N932" s="85">
        <f>L932+M932</f>
        <v>0</v>
      </c>
      <c r="O932" s="85">
        <f>R932-L932</f>
        <v>0</v>
      </c>
      <c r="P932" s="85">
        <v>0</v>
      </c>
      <c r="Q932" s="85">
        <f>O932+P932</f>
        <v>0</v>
      </c>
      <c r="R932" s="85">
        <v>0</v>
      </c>
      <c r="S932" s="85">
        <v>0</v>
      </c>
      <c r="T932" s="85">
        <v>0</v>
      </c>
      <c r="U932" s="85">
        <f>S932+T932</f>
        <v>0</v>
      </c>
      <c r="V932" s="85">
        <v>0</v>
      </c>
      <c r="W932" s="85">
        <v>0</v>
      </c>
      <c r="X932" s="85">
        <f>V932+W932</f>
        <v>0</v>
      </c>
      <c r="Y932" s="85">
        <v>0</v>
      </c>
      <c r="Z932" s="85">
        <v>0</v>
      </c>
      <c r="AA932" s="85">
        <v>0</v>
      </c>
      <c r="AB932" s="85">
        <f>Z932+AA932</f>
        <v>0</v>
      </c>
      <c r="AC932" s="85">
        <v>0</v>
      </c>
      <c r="AD932" s="85">
        <v>0</v>
      </c>
      <c r="AE932" s="85">
        <f>AC932+AD932</f>
        <v>0</v>
      </c>
      <c r="AF932" s="85">
        <v>0</v>
      </c>
      <c r="AG932" s="85">
        <v>0</v>
      </c>
      <c r="AH932" s="85">
        <v>0</v>
      </c>
      <c r="AI932" s="85">
        <f>AG932+AH932</f>
        <v>0</v>
      </c>
      <c r="AJ932" s="85">
        <v>0</v>
      </c>
      <c r="AK932" s="85">
        <v>0</v>
      </c>
      <c r="AL932" s="85">
        <f>AJ932+AK932</f>
        <v>0</v>
      </c>
      <c r="AM932" s="85">
        <v>0</v>
      </c>
      <c r="AN932" s="384">
        <f t="shared" ref="AN932" si="2902">L932-S932-Z932-AG932</f>
        <v>0</v>
      </c>
      <c r="AO932" s="384">
        <f t="shared" ref="AO932" si="2903">M932-T932-AA932-AH932</f>
        <v>0</v>
      </c>
      <c r="AP932" s="385">
        <f t="shared" si="2875"/>
        <v>0</v>
      </c>
      <c r="AQ932" s="384">
        <f t="shared" ref="AQ932" si="2904">O932-V932-AC932-AJ932</f>
        <v>0</v>
      </c>
      <c r="AR932" s="384">
        <f t="shared" ref="AR932" si="2905">P932-W932-AD932-AK932</f>
        <v>0</v>
      </c>
      <c r="AS932" s="385">
        <f t="shared" si="2876"/>
        <v>0</v>
      </c>
      <c r="AT932" s="385">
        <f t="shared" si="2901"/>
        <v>0</v>
      </c>
      <c r="AU932" s="86" t="s">
        <v>82</v>
      </c>
      <c r="AV932" s="87"/>
      <c r="AW932" s="88"/>
      <c r="AX932" s="88"/>
      <c r="AY932" s="88"/>
      <c r="AZ932" s="88"/>
      <c r="BA932" s="377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</row>
    <row r="933" spans="1:129" s="94" customFormat="1" ht="46.5" hidden="1">
      <c r="A933" s="11"/>
      <c r="B933" s="76">
        <v>2017</v>
      </c>
      <c r="C933" s="77">
        <v>8323</v>
      </c>
      <c r="D933" s="77">
        <v>2</v>
      </c>
      <c r="E933" s="76">
        <v>3</v>
      </c>
      <c r="F933" s="76">
        <v>1</v>
      </c>
      <c r="G933" s="76">
        <v>2000</v>
      </c>
      <c r="H933" s="76">
        <v>2900</v>
      </c>
      <c r="I933" s="76">
        <v>294</v>
      </c>
      <c r="J933" s="76"/>
      <c r="K933" s="78" t="s">
        <v>218</v>
      </c>
      <c r="L933" s="79">
        <f>L934</f>
        <v>0</v>
      </c>
      <c r="M933" s="79">
        <f>M934</f>
        <v>0</v>
      </c>
      <c r="N933" s="79">
        <f t="shared" si="2741"/>
        <v>0</v>
      </c>
      <c r="O933" s="79">
        <f>O934</f>
        <v>0</v>
      </c>
      <c r="P933" s="79">
        <f>P934</f>
        <v>0</v>
      </c>
      <c r="Q933" s="79">
        <f t="shared" si="2723"/>
        <v>0</v>
      </c>
      <c r="R933" s="79">
        <f t="shared" si="2736"/>
        <v>0</v>
      </c>
      <c r="S933" s="79">
        <f>S934</f>
        <v>0</v>
      </c>
      <c r="T933" s="79">
        <f>T934</f>
        <v>0</v>
      </c>
      <c r="U933" s="79">
        <f t="shared" ref="U933" si="2906">S933+T933</f>
        <v>0</v>
      </c>
      <c r="V933" s="79">
        <f>V934</f>
        <v>0</v>
      </c>
      <c r="W933" s="79">
        <f>W934</f>
        <v>0</v>
      </c>
      <c r="X933" s="79">
        <f t="shared" ref="X933" si="2907">V933+W933</f>
        <v>0</v>
      </c>
      <c r="Y933" s="79">
        <f t="shared" ref="Y933" si="2908">U933+X933</f>
        <v>0</v>
      </c>
      <c r="Z933" s="79">
        <f>Z934</f>
        <v>0</v>
      </c>
      <c r="AA933" s="79">
        <f>AA934</f>
        <v>0</v>
      </c>
      <c r="AB933" s="79">
        <f t="shared" ref="AB933" si="2909">Z933+AA933</f>
        <v>0</v>
      </c>
      <c r="AC933" s="79">
        <f>AC934</f>
        <v>0</v>
      </c>
      <c r="AD933" s="79">
        <f>AD934</f>
        <v>0</v>
      </c>
      <c r="AE933" s="79">
        <f t="shared" ref="AE933" si="2910">AC933+AD933</f>
        <v>0</v>
      </c>
      <c r="AF933" s="79">
        <f t="shared" ref="AF933" si="2911">AB933+AE933</f>
        <v>0</v>
      </c>
      <c r="AG933" s="79">
        <f>AG934</f>
        <v>0</v>
      </c>
      <c r="AH933" s="79">
        <f>AH934</f>
        <v>0</v>
      </c>
      <c r="AI933" s="79">
        <f t="shared" ref="AI933" si="2912">AG933+AH933</f>
        <v>0</v>
      </c>
      <c r="AJ933" s="79">
        <f>AJ934</f>
        <v>0</v>
      </c>
      <c r="AK933" s="79">
        <f>AK934</f>
        <v>0</v>
      </c>
      <c r="AL933" s="79">
        <f t="shared" ref="AL933" si="2913">AJ933+AK933</f>
        <v>0</v>
      </c>
      <c r="AM933" s="79">
        <f t="shared" ref="AM933" si="2914">AI933+AL933</f>
        <v>0</v>
      </c>
      <c r="AN933" s="79">
        <f>AN934</f>
        <v>0</v>
      </c>
      <c r="AO933" s="79">
        <f>AO934</f>
        <v>0</v>
      </c>
      <c r="AP933" s="79">
        <f t="shared" ref="AP933:AP934" si="2915">AN933+AO933</f>
        <v>0</v>
      </c>
      <c r="AQ933" s="79">
        <f>AQ934</f>
        <v>0</v>
      </c>
      <c r="AR933" s="79">
        <f>AR934</f>
        <v>0</v>
      </c>
      <c r="AS933" s="79">
        <f t="shared" ref="AS933:AS934" si="2916">AQ933+AR933</f>
        <v>0</v>
      </c>
      <c r="AT933" s="79">
        <f t="shared" ref="AT933:AT934" si="2917">AP933+AS933</f>
        <v>0</v>
      </c>
      <c r="AU933" s="79"/>
      <c r="AV933" s="80"/>
      <c r="AW933" s="93"/>
      <c r="AX933" s="93"/>
      <c r="AY933" s="93"/>
      <c r="AZ933" s="93"/>
      <c r="BA933" s="8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</row>
    <row r="934" spans="1:129" s="69" customFormat="1" hidden="1">
      <c r="A934" s="11"/>
      <c r="B934" s="4">
        <v>2017</v>
      </c>
      <c r="C934" s="82">
        <v>8323</v>
      </c>
      <c r="D934" s="82">
        <v>2</v>
      </c>
      <c r="E934" s="2">
        <v>3</v>
      </c>
      <c r="F934" s="2">
        <v>1</v>
      </c>
      <c r="G934" s="2">
        <v>2000</v>
      </c>
      <c r="H934" s="2">
        <v>2900</v>
      </c>
      <c r="I934" s="2">
        <v>294</v>
      </c>
      <c r="J934" s="83">
        <v>1</v>
      </c>
      <c r="K934" s="95" t="s">
        <v>219</v>
      </c>
      <c r="L934" s="85">
        <v>0</v>
      </c>
      <c r="M934" s="85">
        <v>0</v>
      </c>
      <c r="N934" s="85">
        <f>L934+M934</f>
        <v>0</v>
      </c>
      <c r="O934" s="85">
        <v>0</v>
      </c>
      <c r="P934" s="85">
        <v>0</v>
      </c>
      <c r="Q934" s="85">
        <f>O934+P934</f>
        <v>0</v>
      </c>
      <c r="R934" s="85">
        <v>0</v>
      </c>
      <c r="S934" s="85">
        <v>0</v>
      </c>
      <c r="T934" s="85">
        <v>0</v>
      </c>
      <c r="U934" s="85">
        <f>S934+T934</f>
        <v>0</v>
      </c>
      <c r="V934" s="85">
        <v>0</v>
      </c>
      <c r="W934" s="85">
        <v>0</v>
      </c>
      <c r="X934" s="85">
        <f>V934+W934</f>
        <v>0</v>
      </c>
      <c r="Y934" s="85">
        <v>0</v>
      </c>
      <c r="Z934" s="85">
        <v>0</v>
      </c>
      <c r="AA934" s="85">
        <v>0</v>
      </c>
      <c r="AB934" s="85">
        <f>Z934+AA934</f>
        <v>0</v>
      </c>
      <c r="AC934" s="85">
        <v>0</v>
      </c>
      <c r="AD934" s="85">
        <v>0</v>
      </c>
      <c r="AE934" s="85">
        <f>AC934+AD934</f>
        <v>0</v>
      </c>
      <c r="AF934" s="85">
        <v>0</v>
      </c>
      <c r="AG934" s="85">
        <v>0</v>
      </c>
      <c r="AH934" s="85">
        <v>0</v>
      </c>
      <c r="AI934" s="85">
        <f>AG934+AH934</f>
        <v>0</v>
      </c>
      <c r="AJ934" s="85">
        <v>0</v>
      </c>
      <c r="AK934" s="85">
        <v>0</v>
      </c>
      <c r="AL934" s="85">
        <f>AJ934+AK934</f>
        <v>0</v>
      </c>
      <c r="AM934" s="85">
        <v>0</v>
      </c>
      <c r="AN934" s="384">
        <f t="shared" ref="AN934" si="2918">L934-S934-Z934-AG934</f>
        <v>0</v>
      </c>
      <c r="AO934" s="384">
        <f t="shared" ref="AO934" si="2919">M934-T934-AA934-AH934</f>
        <v>0</v>
      </c>
      <c r="AP934" s="385">
        <f t="shared" si="2915"/>
        <v>0</v>
      </c>
      <c r="AQ934" s="384">
        <f t="shared" ref="AQ934" si="2920">O934-V934-AC934-AJ934</f>
        <v>0</v>
      </c>
      <c r="AR934" s="384">
        <f t="shared" ref="AR934" si="2921">P934-W934-AD934-AK934</f>
        <v>0</v>
      </c>
      <c r="AS934" s="385">
        <f t="shared" si="2916"/>
        <v>0</v>
      </c>
      <c r="AT934" s="385">
        <f t="shared" si="2917"/>
        <v>0</v>
      </c>
      <c r="AU934" s="86" t="s">
        <v>28</v>
      </c>
      <c r="AV934" s="87"/>
      <c r="AW934" s="88"/>
      <c r="AX934" s="88"/>
      <c r="AY934" s="88"/>
      <c r="AZ934" s="88"/>
      <c r="BA934" s="377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</row>
    <row r="935" spans="1:129" s="94" customFormat="1" hidden="1">
      <c r="A935" s="11"/>
      <c r="B935" s="76">
        <v>2017</v>
      </c>
      <c r="C935" s="77">
        <v>8323</v>
      </c>
      <c r="D935" s="77">
        <v>2</v>
      </c>
      <c r="E935" s="76">
        <v>3</v>
      </c>
      <c r="F935" s="76">
        <v>1</v>
      </c>
      <c r="G935" s="76">
        <v>2000</v>
      </c>
      <c r="H935" s="76">
        <v>2900</v>
      </c>
      <c r="I935" s="76">
        <v>296</v>
      </c>
      <c r="J935" s="76"/>
      <c r="K935" s="78" t="s">
        <v>275</v>
      </c>
      <c r="L935" s="79">
        <f>L936</f>
        <v>0</v>
      </c>
      <c r="M935" s="79">
        <f>M936</f>
        <v>0</v>
      </c>
      <c r="N935" s="79">
        <f t="shared" si="2741"/>
        <v>0</v>
      </c>
      <c r="O935" s="79">
        <f>O936</f>
        <v>0</v>
      </c>
      <c r="P935" s="79">
        <f>P936</f>
        <v>0</v>
      </c>
      <c r="Q935" s="79">
        <f t="shared" si="2723"/>
        <v>0</v>
      </c>
      <c r="R935" s="79">
        <f t="shared" si="2736"/>
        <v>0</v>
      </c>
      <c r="S935" s="79">
        <f>S936</f>
        <v>0</v>
      </c>
      <c r="T935" s="79">
        <f>T936</f>
        <v>0</v>
      </c>
      <c r="U935" s="79">
        <f t="shared" ref="U935" si="2922">S935+T935</f>
        <v>0</v>
      </c>
      <c r="V935" s="79">
        <f>V936</f>
        <v>0</v>
      </c>
      <c r="W935" s="79">
        <f>W936</f>
        <v>0</v>
      </c>
      <c r="X935" s="79">
        <f t="shared" ref="X935" si="2923">V935+W935</f>
        <v>0</v>
      </c>
      <c r="Y935" s="79">
        <f t="shared" ref="Y935" si="2924">U935+X935</f>
        <v>0</v>
      </c>
      <c r="Z935" s="79">
        <f>Z936</f>
        <v>0</v>
      </c>
      <c r="AA935" s="79">
        <f>AA936</f>
        <v>0</v>
      </c>
      <c r="AB935" s="79">
        <f t="shared" ref="AB935" si="2925">Z935+AA935</f>
        <v>0</v>
      </c>
      <c r="AC935" s="79">
        <f>AC936</f>
        <v>0</v>
      </c>
      <c r="AD935" s="79">
        <f>AD936</f>
        <v>0</v>
      </c>
      <c r="AE935" s="79">
        <f t="shared" ref="AE935" si="2926">AC935+AD935</f>
        <v>0</v>
      </c>
      <c r="AF935" s="79">
        <f t="shared" ref="AF935" si="2927">AB935+AE935</f>
        <v>0</v>
      </c>
      <c r="AG935" s="79">
        <f>AG936</f>
        <v>0</v>
      </c>
      <c r="AH935" s="79">
        <f>AH936</f>
        <v>0</v>
      </c>
      <c r="AI935" s="79">
        <f t="shared" ref="AI935" si="2928">AG935+AH935</f>
        <v>0</v>
      </c>
      <c r="AJ935" s="79">
        <f>AJ936</f>
        <v>0</v>
      </c>
      <c r="AK935" s="79">
        <f>AK936</f>
        <v>0</v>
      </c>
      <c r="AL935" s="79">
        <f t="shared" ref="AL935" si="2929">AJ935+AK935</f>
        <v>0</v>
      </c>
      <c r="AM935" s="79">
        <f t="shared" ref="AM935" si="2930">AI935+AL935</f>
        <v>0</v>
      </c>
      <c r="AN935" s="79">
        <f>AN936</f>
        <v>0</v>
      </c>
      <c r="AO935" s="79">
        <f>AO936</f>
        <v>0</v>
      </c>
      <c r="AP935" s="79">
        <f t="shared" ref="AP935:AP936" si="2931">AN935+AO935</f>
        <v>0</v>
      </c>
      <c r="AQ935" s="79">
        <f>AQ936</f>
        <v>0</v>
      </c>
      <c r="AR935" s="79">
        <f>AR936</f>
        <v>0</v>
      </c>
      <c r="AS935" s="79">
        <f t="shared" ref="AS935:AS936" si="2932">AQ935+AR935</f>
        <v>0</v>
      </c>
      <c r="AT935" s="79">
        <f t="shared" ref="AT935:AT936" si="2933">AP935+AS935</f>
        <v>0</v>
      </c>
      <c r="AU935" s="79"/>
      <c r="AV935" s="80"/>
      <c r="AW935" s="93"/>
      <c r="AX935" s="93"/>
      <c r="AY935" s="93"/>
      <c r="AZ935" s="93"/>
      <c r="BA935" s="8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</row>
    <row r="936" spans="1:129" s="69" customFormat="1" hidden="1">
      <c r="A936" s="11"/>
      <c r="B936" s="4">
        <v>2017</v>
      </c>
      <c r="C936" s="82">
        <v>8323</v>
      </c>
      <c r="D936" s="82">
        <v>2</v>
      </c>
      <c r="E936" s="2">
        <v>3</v>
      </c>
      <c r="F936" s="2">
        <v>1</v>
      </c>
      <c r="G936" s="2">
        <v>2000</v>
      </c>
      <c r="H936" s="2">
        <v>2900</v>
      </c>
      <c r="I936" s="2">
        <v>296</v>
      </c>
      <c r="J936" s="83">
        <v>1</v>
      </c>
      <c r="K936" s="95" t="s">
        <v>275</v>
      </c>
      <c r="L936" s="85">
        <v>0</v>
      </c>
      <c r="M936" s="85">
        <v>0</v>
      </c>
      <c r="N936" s="85">
        <f>L936+M936</f>
        <v>0</v>
      </c>
      <c r="O936" s="85">
        <v>0</v>
      </c>
      <c r="P936" s="85">
        <v>0</v>
      </c>
      <c r="Q936" s="85">
        <f>O936+P936</f>
        <v>0</v>
      </c>
      <c r="R936" s="85">
        <v>0</v>
      </c>
      <c r="S936" s="85">
        <v>0</v>
      </c>
      <c r="T936" s="85">
        <v>0</v>
      </c>
      <c r="U936" s="85">
        <f>S936+T936</f>
        <v>0</v>
      </c>
      <c r="V936" s="85">
        <v>0</v>
      </c>
      <c r="W936" s="85">
        <v>0</v>
      </c>
      <c r="X936" s="85">
        <f>V936+W936</f>
        <v>0</v>
      </c>
      <c r="Y936" s="85">
        <v>0</v>
      </c>
      <c r="Z936" s="85">
        <v>0</v>
      </c>
      <c r="AA936" s="85">
        <v>0</v>
      </c>
      <c r="AB936" s="85">
        <f>Z936+AA936</f>
        <v>0</v>
      </c>
      <c r="AC936" s="85">
        <v>0</v>
      </c>
      <c r="AD936" s="85">
        <v>0</v>
      </c>
      <c r="AE936" s="85">
        <f>AC936+AD936</f>
        <v>0</v>
      </c>
      <c r="AF936" s="85">
        <v>0</v>
      </c>
      <c r="AG936" s="85">
        <v>0</v>
      </c>
      <c r="AH936" s="85">
        <v>0</v>
      </c>
      <c r="AI936" s="85">
        <f>AG936+AH936</f>
        <v>0</v>
      </c>
      <c r="AJ936" s="85">
        <v>0</v>
      </c>
      <c r="AK936" s="85">
        <v>0</v>
      </c>
      <c r="AL936" s="85">
        <f>AJ936+AK936</f>
        <v>0</v>
      </c>
      <c r="AM936" s="85">
        <v>0</v>
      </c>
      <c r="AN936" s="384">
        <f t="shared" ref="AN936" si="2934">L936-S936-Z936-AG936</f>
        <v>0</v>
      </c>
      <c r="AO936" s="384">
        <f t="shared" ref="AO936" si="2935">M936-T936-AA936-AH936</f>
        <v>0</v>
      </c>
      <c r="AP936" s="385">
        <f t="shared" si="2931"/>
        <v>0</v>
      </c>
      <c r="AQ936" s="384">
        <f t="shared" ref="AQ936" si="2936">O936-V936-AC936-AJ936</f>
        <v>0</v>
      </c>
      <c r="AR936" s="384">
        <f t="shared" ref="AR936" si="2937">P936-W936-AD936-AK936</f>
        <v>0</v>
      </c>
      <c r="AS936" s="385">
        <f t="shared" si="2932"/>
        <v>0</v>
      </c>
      <c r="AT936" s="385">
        <f t="shared" si="2933"/>
        <v>0</v>
      </c>
      <c r="AU936" s="86" t="s">
        <v>28</v>
      </c>
      <c r="AV936" s="87"/>
      <c r="AW936" s="88"/>
      <c r="AX936" s="88"/>
      <c r="AY936" s="88"/>
      <c r="AZ936" s="88"/>
      <c r="BA936" s="377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</row>
    <row r="937" spans="1:129" s="94" customFormat="1" ht="46.5" hidden="1">
      <c r="A937" s="11"/>
      <c r="B937" s="76">
        <v>2017</v>
      </c>
      <c r="C937" s="77">
        <v>8323</v>
      </c>
      <c r="D937" s="77">
        <v>2</v>
      </c>
      <c r="E937" s="76">
        <v>3</v>
      </c>
      <c r="F937" s="76">
        <v>1</v>
      </c>
      <c r="G937" s="76">
        <v>2000</v>
      </c>
      <c r="H937" s="76">
        <v>2900</v>
      </c>
      <c r="I937" s="76">
        <v>298</v>
      </c>
      <c r="J937" s="76"/>
      <c r="K937" s="78" t="s">
        <v>410</v>
      </c>
      <c r="L937" s="79">
        <f>L938</f>
        <v>0</v>
      </c>
      <c r="M937" s="79">
        <f>M938</f>
        <v>0</v>
      </c>
      <c r="N937" s="79">
        <f t="shared" si="2741"/>
        <v>0</v>
      </c>
      <c r="O937" s="79">
        <f>O938</f>
        <v>0</v>
      </c>
      <c r="P937" s="79">
        <f>P938</f>
        <v>0</v>
      </c>
      <c r="Q937" s="79">
        <f t="shared" si="2723"/>
        <v>0</v>
      </c>
      <c r="R937" s="79">
        <f t="shared" si="2736"/>
        <v>0</v>
      </c>
      <c r="S937" s="79">
        <f>S938</f>
        <v>0</v>
      </c>
      <c r="T937" s="79">
        <f>T938</f>
        <v>0</v>
      </c>
      <c r="U937" s="79">
        <f t="shared" ref="U937" si="2938">S937+T937</f>
        <v>0</v>
      </c>
      <c r="V937" s="79">
        <f>V938</f>
        <v>0</v>
      </c>
      <c r="W937" s="79">
        <f>W938</f>
        <v>0</v>
      </c>
      <c r="X937" s="79">
        <f t="shared" ref="X937" si="2939">V937+W937</f>
        <v>0</v>
      </c>
      <c r="Y937" s="79">
        <f t="shared" ref="Y937" si="2940">U937+X937</f>
        <v>0</v>
      </c>
      <c r="Z937" s="79">
        <f>Z938</f>
        <v>0</v>
      </c>
      <c r="AA937" s="79">
        <f>AA938</f>
        <v>0</v>
      </c>
      <c r="AB937" s="79">
        <f t="shared" ref="AB937" si="2941">Z937+AA937</f>
        <v>0</v>
      </c>
      <c r="AC937" s="79">
        <f>AC938</f>
        <v>0</v>
      </c>
      <c r="AD937" s="79">
        <f>AD938</f>
        <v>0</v>
      </c>
      <c r="AE937" s="79">
        <f t="shared" ref="AE937" si="2942">AC937+AD937</f>
        <v>0</v>
      </c>
      <c r="AF937" s="79">
        <f t="shared" ref="AF937" si="2943">AB937+AE937</f>
        <v>0</v>
      </c>
      <c r="AG937" s="79">
        <f>AG938</f>
        <v>0</v>
      </c>
      <c r="AH937" s="79">
        <f>AH938</f>
        <v>0</v>
      </c>
      <c r="AI937" s="79">
        <f t="shared" ref="AI937" si="2944">AG937+AH937</f>
        <v>0</v>
      </c>
      <c r="AJ937" s="79">
        <f>AJ938</f>
        <v>0</v>
      </c>
      <c r="AK937" s="79">
        <f>AK938</f>
        <v>0</v>
      </c>
      <c r="AL937" s="79">
        <f t="shared" ref="AL937" si="2945">AJ937+AK937</f>
        <v>0</v>
      </c>
      <c r="AM937" s="79">
        <f t="shared" ref="AM937" si="2946">AI937+AL937</f>
        <v>0</v>
      </c>
      <c r="AN937" s="79">
        <f>AN938</f>
        <v>0</v>
      </c>
      <c r="AO937" s="79">
        <f>AO938</f>
        <v>0</v>
      </c>
      <c r="AP937" s="79">
        <f t="shared" ref="AP937:AP938" si="2947">AN937+AO937</f>
        <v>0</v>
      </c>
      <c r="AQ937" s="79">
        <f>AQ938</f>
        <v>0</v>
      </c>
      <c r="AR937" s="79">
        <f>AR938</f>
        <v>0</v>
      </c>
      <c r="AS937" s="79">
        <f t="shared" ref="AS937:AS938" si="2948">AQ937+AR937</f>
        <v>0</v>
      </c>
      <c r="AT937" s="79">
        <f t="shared" ref="AT937:AT938" si="2949">AP937+AS937</f>
        <v>0</v>
      </c>
      <c r="AU937" s="79"/>
      <c r="AV937" s="80"/>
      <c r="AW937" s="93"/>
      <c r="AX937" s="93"/>
      <c r="AY937" s="93"/>
      <c r="AZ937" s="93"/>
      <c r="BA937" s="8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</row>
    <row r="938" spans="1:129" s="69" customFormat="1" hidden="1">
      <c r="A938" s="11"/>
      <c r="B938" s="4">
        <v>2017</v>
      </c>
      <c r="C938" s="82">
        <v>8323</v>
      </c>
      <c r="D938" s="82">
        <v>2</v>
      </c>
      <c r="E938" s="2">
        <v>3</v>
      </c>
      <c r="F938" s="2">
        <v>1</v>
      </c>
      <c r="G938" s="2">
        <v>2000</v>
      </c>
      <c r="H938" s="2">
        <v>2900</v>
      </c>
      <c r="I938" s="2">
        <v>298</v>
      </c>
      <c r="J938" s="83">
        <v>1</v>
      </c>
      <c r="K938" s="95" t="s">
        <v>410</v>
      </c>
      <c r="L938" s="85">
        <v>0</v>
      </c>
      <c r="M938" s="85">
        <v>0</v>
      </c>
      <c r="N938" s="85">
        <f>L938+M938</f>
        <v>0</v>
      </c>
      <c r="O938" s="85">
        <v>0</v>
      </c>
      <c r="P938" s="85">
        <v>0</v>
      </c>
      <c r="Q938" s="85">
        <f>O938+P938</f>
        <v>0</v>
      </c>
      <c r="R938" s="85">
        <v>0</v>
      </c>
      <c r="S938" s="85">
        <v>0</v>
      </c>
      <c r="T938" s="85">
        <v>0</v>
      </c>
      <c r="U938" s="85">
        <f>S938+T938</f>
        <v>0</v>
      </c>
      <c r="V938" s="85">
        <v>0</v>
      </c>
      <c r="W938" s="85">
        <v>0</v>
      </c>
      <c r="X938" s="85">
        <f>V938+W938</f>
        <v>0</v>
      </c>
      <c r="Y938" s="85">
        <v>0</v>
      </c>
      <c r="Z938" s="85">
        <v>0</v>
      </c>
      <c r="AA938" s="85">
        <v>0</v>
      </c>
      <c r="AB938" s="85">
        <f>Z938+AA938</f>
        <v>0</v>
      </c>
      <c r="AC938" s="85">
        <v>0</v>
      </c>
      <c r="AD938" s="85">
        <v>0</v>
      </c>
      <c r="AE938" s="85">
        <f>AC938+AD938</f>
        <v>0</v>
      </c>
      <c r="AF938" s="85">
        <v>0</v>
      </c>
      <c r="AG938" s="85">
        <v>0</v>
      </c>
      <c r="AH938" s="85">
        <v>0</v>
      </c>
      <c r="AI938" s="85">
        <f>AG938+AH938</f>
        <v>0</v>
      </c>
      <c r="AJ938" s="85">
        <v>0</v>
      </c>
      <c r="AK938" s="85">
        <v>0</v>
      </c>
      <c r="AL938" s="85">
        <f>AJ938+AK938</f>
        <v>0</v>
      </c>
      <c r="AM938" s="85">
        <v>0</v>
      </c>
      <c r="AN938" s="384">
        <f t="shared" ref="AN938" si="2950">L938-S938-Z938-AG938</f>
        <v>0</v>
      </c>
      <c r="AO938" s="384">
        <f t="shared" ref="AO938" si="2951">M938-T938-AA938-AH938</f>
        <v>0</v>
      </c>
      <c r="AP938" s="385">
        <f t="shared" si="2947"/>
        <v>0</v>
      </c>
      <c r="AQ938" s="384">
        <f t="shared" ref="AQ938" si="2952">O938-V938-AC938-AJ938</f>
        <v>0</v>
      </c>
      <c r="AR938" s="384">
        <f t="shared" ref="AR938" si="2953">P938-W938-AD938-AK938</f>
        <v>0</v>
      </c>
      <c r="AS938" s="385">
        <f t="shared" si="2948"/>
        <v>0</v>
      </c>
      <c r="AT938" s="385">
        <f t="shared" si="2949"/>
        <v>0</v>
      </c>
      <c r="AU938" s="86" t="s">
        <v>82</v>
      </c>
      <c r="AV938" s="87"/>
      <c r="AW938" s="88"/>
      <c r="AX938" s="88"/>
      <c r="AY938" s="88"/>
      <c r="AZ938" s="88"/>
      <c r="BA938" s="377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</row>
    <row r="939" spans="1:129" s="94" customFormat="1">
      <c r="A939" s="11"/>
      <c r="B939" s="63">
        <v>2017</v>
      </c>
      <c r="C939" s="64">
        <v>8323</v>
      </c>
      <c r="D939" s="64">
        <v>2</v>
      </c>
      <c r="E939" s="63">
        <v>3</v>
      </c>
      <c r="F939" s="63">
        <v>1</v>
      </c>
      <c r="G939" s="63">
        <v>3000</v>
      </c>
      <c r="H939" s="63"/>
      <c r="I939" s="63"/>
      <c r="J939" s="63"/>
      <c r="K939" s="65" t="s">
        <v>18</v>
      </c>
      <c r="L939" s="66">
        <f>L940+L945+L948+L951+L962</f>
        <v>1165945.5</v>
      </c>
      <c r="M939" s="66">
        <f t="shared" ref="M939:R939" si="2954">M940+M945+M948+M951+M962</f>
        <v>4250000</v>
      </c>
      <c r="N939" s="66">
        <f t="shared" si="2954"/>
        <v>5415945.5</v>
      </c>
      <c r="O939" s="66">
        <f t="shared" si="2954"/>
        <v>3934054.5</v>
      </c>
      <c r="P939" s="66">
        <f t="shared" si="2954"/>
        <v>0</v>
      </c>
      <c r="Q939" s="66">
        <f t="shared" si="2954"/>
        <v>3934054.5</v>
      </c>
      <c r="R939" s="66">
        <f t="shared" si="2954"/>
        <v>9350000</v>
      </c>
      <c r="S939" s="66">
        <f>S940+S945+S948+S951+S962</f>
        <v>1165945.5</v>
      </c>
      <c r="T939" s="66">
        <f t="shared" ref="T939:Y939" si="2955">T940+T945+T948+T951+T962</f>
        <v>4250000</v>
      </c>
      <c r="U939" s="66">
        <f t="shared" si="2955"/>
        <v>5415945.5</v>
      </c>
      <c r="V939" s="66">
        <f t="shared" si="2955"/>
        <v>32284.39</v>
      </c>
      <c r="W939" s="66">
        <f t="shared" si="2955"/>
        <v>0</v>
      </c>
      <c r="X939" s="66">
        <f t="shared" si="2955"/>
        <v>32284.39</v>
      </c>
      <c r="Y939" s="66">
        <f t="shared" si="2955"/>
        <v>5448229.8899999997</v>
      </c>
      <c r="Z939" s="66">
        <f>Z940+Z945+Z948+Z951+Z962</f>
        <v>0</v>
      </c>
      <c r="AA939" s="66">
        <f t="shared" ref="AA939:AF939" si="2956">AA940+AA945+AA948+AA951+AA962</f>
        <v>0</v>
      </c>
      <c r="AB939" s="66">
        <f t="shared" si="2956"/>
        <v>0</v>
      </c>
      <c r="AC939" s="66">
        <f t="shared" si="2956"/>
        <v>3686454.4</v>
      </c>
      <c r="AD939" s="66">
        <f t="shared" si="2956"/>
        <v>0</v>
      </c>
      <c r="AE939" s="66">
        <f t="shared" si="2956"/>
        <v>3686454.4</v>
      </c>
      <c r="AF939" s="66">
        <f t="shared" si="2956"/>
        <v>3686454.4</v>
      </c>
      <c r="AG939" s="66">
        <f>AG940+AG945+AG948+AG951+AG962</f>
        <v>0</v>
      </c>
      <c r="AH939" s="66">
        <f t="shared" ref="AH939:AM939" si="2957">AH940+AH945+AH948+AH951+AH962</f>
        <v>0</v>
      </c>
      <c r="AI939" s="66">
        <f t="shared" si="2957"/>
        <v>0</v>
      </c>
      <c r="AJ939" s="66">
        <f t="shared" si="2957"/>
        <v>0</v>
      </c>
      <c r="AK939" s="66">
        <f t="shared" si="2957"/>
        <v>0</v>
      </c>
      <c r="AL939" s="66">
        <f t="shared" si="2957"/>
        <v>0</v>
      </c>
      <c r="AM939" s="66">
        <f t="shared" si="2957"/>
        <v>0</v>
      </c>
      <c r="AN939" s="66">
        <f>AN940+AN945+AN948+AN951+AN962</f>
        <v>0</v>
      </c>
      <c r="AO939" s="66">
        <f t="shared" ref="AO939:AT939" si="2958">AO940+AO945+AO948+AO951+AO962</f>
        <v>0</v>
      </c>
      <c r="AP939" s="66">
        <f t="shared" si="2958"/>
        <v>0</v>
      </c>
      <c r="AQ939" s="66">
        <f t="shared" si="2958"/>
        <v>215315.71000000008</v>
      </c>
      <c r="AR939" s="66">
        <f t="shared" si="2958"/>
        <v>0</v>
      </c>
      <c r="AS939" s="66">
        <f t="shared" si="2958"/>
        <v>215315.71000000008</v>
      </c>
      <c r="AT939" s="66">
        <f t="shared" si="2958"/>
        <v>215315.71000000008</v>
      </c>
      <c r="AU939" s="66"/>
      <c r="AV939" s="67"/>
      <c r="AW939" s="89"/>
      <c r="AX939" s="89"/>
      <c r="AY939" s="89"/>
      <c r="AZ939" s="89"/>
      <c r="BA939" s="68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</row>
    <row r="940" spans="1:129" s="94" customFormat="1" hidden="1">
      <c r="A940" s="11"/>
      <c r="B940" s="70">
        <v>2017</v>
      </c>
      <c r="C940" s="71">
        <v>8323</v>
      </c>
      <c r="D940" s="71">
        <v>2</v>
      </c>
      <c r="E940" s="70">
        <v>3</v>
      </c>
      <c r="F940" s="70">
        <v>1</v>
      </c>
      <c r="G940" s="70">
        <v>3000</v>
      </c>
      <c r="H940" s="70">
        <v>3100</v>
      </c>
      <c r="I940" s="70"/>
      <c r="J940" s="70"/>
      <c r="K940" s="72" t="s">
        <v>221</v>
      </c>
      <c r="L940" s="73">
        <f>L941+L943</f>
        <v>0</v>
      </c>
      <c r="M940" s="73">
        <f>M941+M943</f>
        <v>0</v>
      </c>
      <c r="N940" s="73">
        <f t="shared" si="2741"/>
        <v>0</v>
      </c>
      <c r="O940" s="73">
        <f>O941+O943</f>
        <v>0</v>
      </c>
      <c r="P940" s="73">
        <f>P941+P943</f>
        <v>0</v>
      </c>
      <c r="Q940" s="73">
        <f t="shared" si="2723"/>
        <v>0</v>
      </c>
      <c r="R940" s="73">
        <f t="shared" si="2736"/>
        <v>0</v>
      </c>
      <c r="S940" s="73">
        <f>S941+S943</f>
        <v>0</v>
      </c>
      <c r="T940" s="73">
        <f>T941+T943</f>
        <v>0</v>
      </c>
      <c r="U940" s="73">
        <f t="shared" ref="U940:U941" si="2959">S940+T940</f>
        <v>0</v>
      </c>
      <c r="V940" s="73">
        <f>V941+V943</f>
        <v>0</v>
      </c>
      <c r="W940" s="73">
        <f>W941+W943</f>
        <v>0</v>
      </c>
      <c r="X940" s="73">
        <f t="shared" ref="X940:X941" si="2960">V940+W940</f>
        <v>0</v>
      </c>
      <c r="Y940" s="73">
        <f t="shared" ref="Y940:Y941" si="2961">U940+X940</f>
        <v>0</v>
      </c>
      <c r="Z940" s="73">
        <f>Z941+Z943</f>
        <v>0</v>
      </c>
      <c r="AA940" s="73">
        <f>AA941+AA943</f>
        <v>0</v>
      </c>
      <c r="AB940" s="73">
        <f t="shared" ref="AB940:AB941" si="2962">Z940+AA940</f>
        <v>0</v>
      </c>
      <c r="AC940" s="73">
        <f>AC941+AC943</f>
        <v>0</v>
      </c>
      <c r="AD940" s="73">
        <f>AD941+AD943</f>
        <v>0</v>
      </c>
      <c r="AE940" s="73">
        <f t="shared" ref="AE940:AE941" si="2963">AC940+AD940</f>
        <v>0</v>
      </c>
      <c r="AF940" s="73">
        <f t="shared" ref="AF940:AF941" si="2964">AB940+AE940</f>
        <v>0</v>
      </c>
      <c r="AG940" s="73">
        <f>AG941+AG943</f>
        <v>0</v>
      </c>
      <c r="AH940" s="73">
        <f>AH941+AH943</f>
        <v>0</v>
      </c>
      <c r="AI940" s="73">
        <f t="shared" ref="AI940:AI941" si="2965">AG940+AH940</f>
        <v>0</v>
      </c>
      <c r="AJ940" s="73">
        <f>AJ941+AJ943</f>
        <v>0</v>
      </c>
      <c r="AK940" s="73">
        <f>AK941+AK943</f>
        <v>0</v>
      </c>
      <c r="AL940" s="73">
        <f t="shared" ref="AL940:AL941" si="2966">AJ940+AK940</f>
        <v>0</v>
      </c>
      <c r="AM940" s="73">
        <f t="shared" ref="AM940:AM941" si="2967">AI940+AL940</f>
        <v>0</v>
      </c>
      <c r="AN940" s="73">
        <f>AN941+AN943</f>
        <v>0</v>
      </c>
      <c r="AO940" s="73">
        <f>AO941+AO943</f>
        <v>0</v>
      </c>
      <c r="AP940" s="73">
        <f t="shared" ref="AP940:AP942" si="2968">AN940+AO940</f>
        <v>0</v>
      </c>
      <c r="AQ940" s="73">
        <f>AQ941+AQ943</f>
        <v>0</v>
      </c>
      <c r="AR940" s="73">
        <f>AR941+AR943</f>
        <v>0</v>
      </c>
      <c r="AS940" s="73">
        <f t="shared" ref="AS940:AS942" si="2969">AQ940+AR940</f>
        <v>0</v>
      </c>
      <c r="AT940" s="73">
        <f t="shared" ref="AT940:AT942" si="2970">AP940+AS940</f>
        <v>0</v>
      </c>
      <c r="AU940" s="73"/>
      <c r="AV940" s="74"/>
      <c r="AW940" s="91"/>
      <c r="AX940" s="91"/>
      <c r="AY940" s="91"/>
      <c r="AZ940" s="91"/>
      <c r="BA940" s="75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</row>
    <row r="941" spans="1:129" s="94" customFormat="1" hidden="1">
      <c r="A941" s="11"/>
      <c r="B941" s="76">
        <v>2017</v>
      </c>
      <c r="C941" s="77">
        <v>8323</v>
      </c>
      <c r="D941" s="77">
        <v>2</v>
      </c>
      <c r="E941" s="76">
        <v>3</v>
      </c>
      <c r="F941" s="76">
        <v>1</v>
      </c>
      <c r="G941" s="76">
        <v>3000</v>
      </c>
      <c r="H941" s="76">
        <v>3100</v>
      </c>
      <c r="I941" s="76">
        <v>311</v>
      </c>
      <c r="J941" s="76"/>
      <c r="K941" s="78" t="s">
        <v>411</v>
      </c>
      <c r="L941" s="79">
        <f>L942</f>
        <v>0</v>
      </c>
      <c r="M941" s="79">
        <f t="shared" ref="M941:P943" si="2971">M942</f>
        <v>0</v>
      </c>
      <c r="N941" s="79">
        <f t="shared" si="2741"/>
        <v>0</v>
      </c>
      <c r="O941" s="79">
        <f t="shared" si="2971"/>
        <v>0</v>
      </c>
      <c r="P941" s="79">
        <f t="shared" si="2971"/>
        <v>0</v>
      </c>
      <c r="Q941" s="79">
        <f t="shared" si="2723"/>
        <v>0</v>
      </c>
      <c r="R941" s="79">
        <f t="shared" si="2736"/>
        <v>0</v>
      </c>
      <c r="S941" s="79">
        <f>S942</f>
        <v>0</v>
      </c>
      <c r="T941" s="79">
        <f t="shared" ref="T941:W943" si="2972">T942</f>
        <v>0</v>
      </c>
      <c r="U941" s="79">
        <f t="shared" si="2959"/>
        <v>0</v>
      </c>
      <c r="V941" s="79">
        <f t="shared" si="2972"/>
        <v>0</v>
      </c>
      <c r="W941" s="79">
        <f t="shared" si="2972"/>
        <v>0</v>
      </c>
      <c r="X941" s="79">
        <f t="shared" si="2960"/>
        <v>0</v>
      </c>
      <c r="Y941" s="79">
        <f t="shared" si="2961"/>
        <v>0</v>
      </c>
      <c r="Z941" s="79">
        <f>Z942</f>
        <v>0</v>
      </c>
      <c r="AA941" s="79">
        <f t="shared" ref="AA941:AD943" si="2973">AA942</f>
        <v>0</v>
      </c>
      <c r="AB941" s="79">
        <f t="shared" si="2962"/>
        <v>0</v>
      </c>
      <c r="AC941" s="79">
        <f t="shared" si="2973"/>
        <v>0</v>
      </c>
      <c r="AD941" s="79">
        <f t="shared" si="2973"/>
        <v>0</v>
      </c>
      <c r="AE941" s="79">
        <f t="shared" si="2963"/>
        <v>0</v>
      </c>
      <c r="AF941" s="79">
        <f t="shared" si="2964"/>
        <v>0</v>
      </c>
      <c r="AG941" s="79">
        <f>AG942</f>
        <v>0</v>
      </c>
      <c r="AH941" s="79">
        <f t="shared" ref="AH941:AK943" si="2974">AH942</f>
        <v>0</v>
      </c>
      <c r="AI941" s="79">
        <f t="shared" si="2965"/>
        <v>0</v>
      </c>
      <c r="AJ941" s="79">
        <f t="shared" si="2974"/>
        <v>0</v>
      </c>
      <c r="AK941" s="79">
        <f t="shared" si="2974"/>
        <v>0</v>
      </c>
      <c r="AL941" s="79">
        <f t="shared" si="2966"/>
        <v>0</v>
      </c>
      <c r="AM941" s="79">
        <f t="shared" si="2967"/>
        <v>0</v>
      </c>
      <c r="AN941" s="79">
        <f>AN942</f>
        <v>0</v>
      </c>
      <c r="AO941" s="79">
        <f t="shared" ref="AO941:AR943" si="2975">AO942</f>
        <v>0</v>
      </c>
      <c r="AP941" s="79">
        <f t="shared" si="2968"/>
        <v>0</v>
      </c>
      <c r="AQ941" s="79">
        <f t="shared" si="2975"/>
        <v>0</v>
      </c>
      <c r="AR941" s="79">
        <f t="shared" si="2975"/>
        <v>0</v>
      </c>
      <c r="AS941" s="79">
        <f t="shared" si="2969"/>
        <v>0</v>
      </c>
      <c r="AT941" s="79">
        <f t="shared" si="2970"/>
        <v>0</v>
      </c>
      <c r="AU941" s="79"/>
      <c r="AV941" s="80"/>
      <c r="AW941" s="93"/>
      <c r="AX941" s="93"/>
      <c r="AY941" s="93"/>
      <c r="AZ941" s="93"/>
      <c r="BA941" s="8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</row>
    <row r="942" spans="1:129" s="69" customFormat="1" hidden="1">
      <c r="A942" s="11"/>
      <c r="B942" s="4">
        <v>2017</v>
      </c>
      <c r="C942" s="82">
        <v>8323</v>
      </c>
      <c r="D942" s="82">
        <v>2</v>
      </c>
      <c r="E942" s="2">
        <v>3</v>
      </c>
      <c r="F942" s="2">
        <v>1</v>
      </c>
      <c r="G942" s="2">
        <v>3000</v>
      </c>
      <c r="H942" s="2">
        <v>3100</v>
      </c>
      <c r="I942" s="2">
        <v>311</v>
      </c>
      <c r="J942" s="83">
        <v>1</v>
      </c>
      <c r="K942" s="95" t="s">
        <v>412</v>
      </c>
      <c r="L942" s="85">
        <v>0</v>
      </c>
      <c r="M942" s="85">
        <v>0</v>
      </c>
      <c r="N942" s="85">
        <f>L942+M942</f>
        <v>0</v>
      </c>
      <c r="O942" s="85">
        <v>0</v>
      </c>
      <c r="P942" s="85">
        <v>0</v>
      </c>
      <c r="Q942" s="85">
        <f>O942+P942</f>
        <v>0</v>
      </c>
      <c r="R942" s="85">
        <v>0</v>
      </c>
      <c r="S942" s="85">
        <v>0</v>
      </c>
      <c r="T942" s="85">
        <v>0</v>
      </c>
      <c r="U942" s="85">
        <f>S942+T942</f>
        <v>0</v>
      </c>
      <c r="V942" s="85">
        <v>0</v>
      </c>
      <c r="W942" s="85">
        <v>0</v>
      </c>
      <c r="X942" s="85">
        <f>V942+W942</f>
        <v>0</v>
      </c>
      <c r="Y942" s="85">
        <v>0</v>
      </c>
      <c r="Z942" s="85">
        <v>0</v>
      </c>
      <c r="AA942" s="85">
        <v>0</v>
      </c>
      <c r="AB942" s="85">
        <f>Z942+AA942</f>
        <v>0</v>
      </c>
      <c r="AC942" s="85">
        <v>0</v>
      </c>
      <c r="AD942" s="85">
        <v>0</v>
      </c>
      <c r="AE942" s="85">
        <f>AC942+AD942</f>
        <v>0</v>
      </c>
      <c r="AF942" s="85">
        <v>0</v>
      </c>
      <c r="AG942" s="85">
        <v>0</v>
      </c>
      <c r="AH942" s="85">
        <v>0</v>
      </c>
      <c r="AI942" s="85">
        <f>AG942+AH942</f>
        <v>0</v>
      </c>
      <c r="AJ942" s="85">
        <v>0</v>
      </c>
      <c r="AK942" s="85">
        <v>0</v>
      </c>
      <c r="AL942" s="85">
        <f>AJ942+AK942</f>
        <v>0</v>
      </c>
      <c r="AM942" s="85">
        <v>0</v>
      </c>
      <c r="AN942" s="384">
        <f t="shared" ref="AN942" si="2976">L942-S942-Z942-AG942</f>
        <v>0</v>
      </c>
      <c r="AO942" s="384">
        <f t="shared" ref="AO942" si="2977">M942-T942-AA942-AH942</f>
        <v>0</v>
      </c>
      <c r="AP942" s="385">
        <f t="shared" si="2968"/>
        <v>0</v>
      </c>
      <c r="AQ942" s="384">
        <f t="shared" ref="AQ942" si="2978">O942-V942-AC942-AJ942</f>
        <v>0</v>
      </c>
      <c r="AR942" s="384">
        <f t="shared" ref="AR942" si="2979">P942-W942-AD942-AK942</f>
        <v>0</v>
      </c>
      <c r="AS942" s="385">
        <f t="shared" si="2969"/>
        <v>0</v>
      </c>
      <c r="AT942" s="385">
        <f t="shared" si="2970"/>
        <v>0</v>
      </c>
      <c r="AU942" s="86" t="s">
        <v>21</v>
      </c>
      <c r="AV942" s="87"/>
      <c r="AW942" s="88"/>
      <c r="AX942" s="88"/>
      <c r="AY942" s="88"/>
      <c r="AZ942" s="88"/>
      <c r="BA942" s="377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</row>
    <row r="943" spans="1:129" s="94" customFormat="1" ht="48" hidden="1" customHeight="1">
      <c r="A943" s="11"/>
      <c r="B943" s="76">
        <v>2017</v>
      </c>
      <c r="C943" s="77">
        <v>8323</v>
      </c>
      <c r="D943" s="77">
        <v>2</v>
      </c>
      <c r="E943" s="76">
        <v>3</v>
      </c>
      <c r="F943" s="76">
        <v>1</v>
      </c>
      <c r="G943" s="76">
        <v>3000</v>
      </c>
      <c r="H943" s="76">
        <v>3100</v>
      </c>
      <c r="I943" s="76">
        <v>319</v>
      </c>
      <c r="J943" s="76"/>
      <c r="K943" s="78" t="s">
        <v>1725</v>
      </c>
      <c r="L943" s="79">
        <f>L944</f>
        <v>0</v>
      </c>
      <c r="M943" s="79">
        <f t="shared" si="2971"/>
        <v>0</v>
      </c>
      <c r="N943" s="79">
        <f t="shared" ref="N943:N944" si="2980">L943+M943</f>
        <v>0</v>
      </c>
      <c r="O943" s="79">
        <f t="shared" si="2971"/>
        <v>0</v>
      </c>
      <c r="P943" s="79">
        <f t="shared" si="2971"/>
        <v>0</v>
      </c>
      <c r="Q943" s="79">
        <f t="shared" ref="Q943:Q944" si="2981">O943+P943</f>
        <v>0</v>
      </c>
      <c r="R943" s="79">
        <f t="shared" si="2736"/>
        <v>0</v>
      </c>
      <c r="S943" s="79">
        <f>S944</f>
        <v>0</v>
      </c>
      <c r="T943" s="79">
        <f t="shared" si="2972"/>
        <v>0</v>
      </c>
      <c r="U943" s="79">
        <f t="shared" ref="U943:U946" si="2982">S943+T943</f>
        <v>0</v>
      </c>
      <c r="V943" s="79">
        <f t="shared" si="2972"/>
        <v>0</v>
      </c>
      <c r="W943" s="79">
        <f t="shared" si="2972"/>
        <v>0</v>
      </c>
      <c r="X943" s="79">
        <f t="shared" ref="X943:X946" si="2983">V943+W943</f>
        <v>0</v>
      </c>
      <c r="Y943" s="79">
        <f t="shared" ref="Y943" si="2984">U943+X943</f>
        <v>0</v>
      </c>
      <c r="Z943" s="79">
        <f>Z944</f>
        <v>0</v>
      </c>
      <c r="AA943" s="79">
        <f t="shared" si="2973"/>
        <v>0</v>
      </c>
      <c r="AB943" s="79">
        <f t="shared" ref="AB943:AB946" si="2985">Z943+AA943</f>
        <v>0</v>
      </c>
      <c r="AC943" s="79">
        <f t="shared" si="2973"/>
        <v>0</v>
      </c>
      <c r="AD943" s="79">
        <f t="shared" si="2973"/>
        <v>0</v>
      </c>
      <c r="AE943" s="79">
        <f t="shared" ref="AE943:AE946" si="2986">AC943+AD943</f>
        <v>0</v>
      </c>
      <c r="AF943" s="79">
        <f t="shared" ref="AF943" si="2987">AB943+AE943</f>
        <v>0</v>
      </c>
      <c r="AG943" s="79">
        <f>AG944</f>
        <v>0</v>
      </c>
      <c r="AH943" s="79">
        <f t="shared" si="2974"/>
        <v>0</v>
      </c>
      <c r="AI943" s="79">
        <f t="shared" ref="AI943:AI946" si="2988">AG943+AH943</f>
        <v>0</v>
      </c>
      <c r="AJ943" s="79">
        <f t="shared" si="2974"/>
        <v>0</v>
      </c>
      <c r="AK943" s="79">
        <f t="shared" si="2974"/>
        <v>0</v>
      </c>
      <c r="AL943" s="79">
        <f t="shared" ref="AL943:AL946" si="2989">AJ943+AK943</f>
        <v>0</v>
      </c>
      <c r="AM943" s="79">
        <f t="shared" ref="AM943" si="2990">AI943+AL943</f>
        <v>0</v>
      </c>
      <c r="AN943" s="79">
        <f>AN944</f>
        <v>0</v>
      </c>
      <c r="AO943" s="79">
        <f t="shared" si="2975"/>
        <v>0</v>
      </c>
      <c r="AP943" s="79">
        <f t="shared" ref="AP943:AP947" si="2991">AN943+AO943</f>
        <v>0</v>
      </c>
      <c r="AQ943" s="79">
        <f t="shared" si="2975"/>
        <v>0</v>
      </c>
      <c r="AR943" s="79">
        <f t="shared" si="2975"/>
        <v>0</v>
      </c>
      <c r="AS943" s="79">
        <f t="shared" ref="AS943:AS947" si="2992">AQ943+AR943</f>
        <v>0</v>
      </c>
      <c r="AT943" s="79">
        <f t="shared" ref="AT943:AT944" si="2993">AP943+AS943</f>
        <v>0</v>
      </c>
      <c r="AU943" s="79"/>
      <c r="AV943" s="80"/>
      <c r="AW943" s="93"/>
      <c r="AX943" s="93"/>
      <c r="AY943" s="93"/>
      <c r="AZ943" s="93"/>
      <c r="BA943" s="8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</row>
    <row r="944" spans="1:129" s="69" customFormat="1" ht="40.5" hidden="1" customHeight="1">
      <c r="A944" s="11"/>
      <c r="B944" s="4">
        <v>2017</v>
      </c>
      <c r="C944" s="82">
        <v>8323</v>
      </c>
      <c r="D944" s="82">
        <v>2</v>
      </c>
      <c r="E944" s="2">
        <v>3</v>
      </c>
      <c r="F944" s="2">
        <v>1</v>
      </c>
      <c r="G944" s="2">
        <v>3000</v>
      </c>
      <c r="H944" s="2">
        <v>3100</v>
      </c>
      <c r="I944" s="2">
        <v>319</v>
      </c>
      <c r="J944" s="83">
        <v>1</v>
      </c>
      <c r="K944" s="95" t="s">
        <v>887</v>
      </c>
      <c r="L944" s="85">
        <v>0</v>
      </c>
      <c r="M944" s="85">
        <v>0</v>
      </c>
      <c r="N944" s="85">
        <f t="shared" si="2980"/>
        <v>0</v>
      </c>
      <c r="O944" s="85">
        <v>0</v>
      </c>
      <c r="P944" s="85">
        <v>0</v>
      </c>
      <c r="Q944" s="85">
        <f t="shared" si="2981"/>
        <v>0</v>
      </c>
      <c r="R944" s="85">
        <v>0</v>
      </c>
      <c r="S944" s="85">
        <v>0</v>
      </c>
      <c r="T944" s="85">
        <v>0</v>
      </c>
      <c r="U944" s="85">
        <f t="shared" si="2982"/>
        <v>0</v>
      </c>
      <c r="V944" s="85">
        <v>0</v>
      </c>
      <c r="W944" s="85">
        <v>0</v>
      </c>
      <c r="X944" s="85">
        <f t="shared" si="2983"/>
        <v>0</v>
      </c>
      <c r="Y944" s="85">
        <v>0</v>
      </c>
      <c r="Z944" s="85">
        <v>0</v>
      </c>
      <c r="AA944" s="85">
        <v>0</v>
      </c>
      <c r="AB944" s="85">
        <f t="shared" si="2985"/>
        <v>0</v>
      </c>
      <c r="AC944" s="85">
        <v>0</v>
      </c>
      <c r="AD944" s="85">
        <v>0</v>
      </c>
      <c r="AE944" s="85">
        <f t="shared" si="2986"/>
        <v>0</v>
      </c>
      <c r="AF944" s="85">
        <v>0</v>
      </c>
      <c r="AG944" s="85">
        <v>0</v>
      </c>
      <c r="AH944" s="85">
        <v>0</v>
      </c>
      <c r="AI944" s="85">
        <f t="shared" si="2988"/>
        <v>0</v>
      </c>
      <c r="AJ944" s="85">
        <v>0</v>
      </c>
      <c r="AK944" s="85">
        <v>0</v>
      </c>
      <c r="AL944" s="85">
        <f t="shared" si="2989"/>
        <v>0</v>
      </c>
      <c r="AM944" s="85">
        <v>0</v>
      </c>
      <c r="AN944" s="384">
        <f t="shared" ref="AN944" si="2994">L944-S944-Z944-AG944</f>
        <v>0</v>
      </c>
      <c r="AO944" s="384">
        <f t="shared" ref="AO944" si="2995">M944-T944-AA944-AH944</f>
        <v>0</v>
      </c>
      <c r="AP944" s="385">
        <f t="shared" si="2991"/>
        <v>0</v>
      </c>
      <c r="AQ944" s="384">
        <f t="shared" ref="AQ944" si="2996">O944-V944-AC944-AJ944</f>
        <v>0</v>
      </c>
      <c r="AR944" s="384">
        <f t="shared" ref="AR944" si="2997">P944-W944-AD944-AK944</f>
        <v>0</v>
      </c>
      <c r="AS944" s="385">
        <f t="shared" si="2992"/>
        <v>0</v>
      </c>
      <c r="AT944" s="385">
        <f t="shared" si="2993"/>
        <v>0</v>
      </c>
      <c r="AU944" s="86" t="s">
        <v>21</v>
      </c>
      <c r="AV944" s="87"/>
      <c r="AW944" s="88"/>
      <c r="AX944" s="88"/>
      <c r="AY944" s="88"/>
      <c r="AZ944" s="88"/>
      <c r="BA944" s="183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</row>
    <row r="945" spans="1:129" s="94" customFormat="1" hidden="1">
      <c r="A945" s="11"/>
      <c r="B945" s="70">
        <v>2017</v>
      </c>
      <c r="C945" s="71">
        <v>8323</v>
      </c>
      <c r="D945" s="71">
        <v>2</v>
      </c>
      <c r="E945" s="70">
        <v>3</v>
      </c>
      <c r="F945" s="70">
        <v>1</v>
      </c>
      <c r="G945" s="70">
        <v>3000</v>
      </c>
      <c r="H945" s="70">
        <v>3200</v>
      </c>
      <c r="I945" s="70"/>
      <c r="J945" s="70"/>
      <c r="K945" s="72" t="s">
        <v>415</v>
      </c>
      <c r="L945" s="73">
        <f>L946</f>
        <v>0</v>
      </c>
      <c r="M945" s="73">
        <f t="shared" ref="M945:P946" si="2998">M946</f>
        <v>0</v>
      </c>
      <c r="N945" s="73">
        <f t="shared" si="2741"/>
        <v>0</v>
      </c>
      <c r="O945" s="73">
        <f t="shared" si="2998"/>
        <v>0</v>
      </c>
      <c r="P945" s="73">
        <f t="shared" si="2998"/>
        <v>0</v>
      </c>
      <c r="Q945" s="73">
        <f t="shared" si="2723"/>
        <v>0</v>
      </c>
      <c r="R945" s="73">
        <f t="shared" si="2736"/>
        <v>0</v>
      </c>
      <c r="S945" s="73">
        <f>S946</f>
        <v>0</v>
      </c>
      <c r="T945" s="73">
        <f t="shared" ref="T945:W946" si="2999">T946</f>
        <v>0</v>
      </c>
      <c r="U945" s="73">
        <f t="shared" si="2982"/>
        <v>0</v>
      </c>
      <c r="V945" s="73">
        <f t="shared" si="2999"/>
        <v>0</v>
      </c>
      <c r="W945" s="73">
        <f t="shared" si="2999"/>
        <v>0</v>
      </c>
      <c r="X945" s="73">
        <f t="shared" si="2983"/>
        <v>0</v>
      </c>
      <c r="Y945" s="73">
        <f t="shared" ref="Y945:Y946" si="3000">U945+X945</f>
        <v>0</v>
      </c>
      <c r="Z945" s="73">
        <f>Z946</f>
        <v>0</v>
      </c>
      <c r="AA945" s="73">
        <f t="shared" ref="AA945:AD946" si="3001">AA946</f>
        <v>0</v>
      </c>
      <c r="AB945" s="73">
        <f t="shared" si="2985"/>
        <v>0</v>
      </c>
      <c r="AC945" s="73">
        <f t="shared" si="3001"/>
        <v>0</v>
      </c>
      <c r="AD945" s="73">
        <f t="shared" si="3001"/>
        <v>0</v>
      </c>
      <c r="AE945" s="73">
        <f t="shared" si="2986"/>
        <v>0</v>
      </c>
      <c r="AF945" s="73">
        <f t="shared" ref="AF945:AF946" si="3002">AB945+AE945</f>
        <v>0</v>
      </c>
      <c r="AG945" s="73">
        <f>AG946</f>
        <v>0</v>
      </c>
      <c r="AH945" s="73">
        <f t="shared" ref="AH945:AK946" si="3003">AH946</f>
        <v>0</v>
      </c>
      <c r="AI945" s="73">
        <f t="shared" si="2988"/>
        <v>0</v>
      </c>
      <c r="AJ945" s="73">
        <f t="shared" si="3003"/>
        <v>0</v>
      </c>
      <c r="AK945" s="73">
        <f t="shared" si="3003"/>
        <v>0</v>
      </c>
      <c r="AL945" s="73">
        <f t="shared" si="2989"/>
        <v>0</v>
      </c>
      <c r="AM945" s="73">
        <f t="shared" ref="AM945:AM946" si="3004">AI945+AL945</f>
        <v>0</v>
      </c>
      <c r="AN945" s="73">
        <f>AN946</f>
        <v>0</v>
      </c>
      <c r="AO945" s="73">
        <f t="shared" ref="AO945:AR946" si="3005">AO946</f>
        <v>0</v>
      </c>
      <c r="AP945" s="73">
        <f t="shared" si="2991"/>
        <v>0</v>
      </c>
      <c r="AQ945" s="73">
        <f t="shared" si="3005"/>
        <v>0</v>
      </c>
      <c r="AR945" s="73">
        <f t="shared" si="3005"/>
        <v>0</v>
      </c>
      <c r="AS945" s="73">
        <f t="shared" si="2992"/>
        <v>0</v>
      </c>
      <c r="AT945" s="73">
        <f t="shared" ref="AT945:AT947" si="3006">AP945+AS945</f>
        <v>0</v>
      </c>
      <c r="AU945" s="73"/>
      <c r="AV945" s="74"/>
      <c r="AW945" s="91"/>
      <c r="AX945" s="91"/>
      <c r="AY945" s="91"/>
      <c r="AZ945" s="91"/>
      <c r="BA945" s="75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</row>
    <row r="946" spans="1:129" s="94" customFormat="1" hidden="1">
      <c r="A946" s="11"/>
      <c r="B946" s="76">
        <v>2017</v>
      </c>
      <c r="C946" s="77">
        <v>8323</v>
      </c>
      <c r="D946" s="77">
        <v>2</v>
      </c>
      <c r="E946" s="76">
        <v>3</v>
      </c>
      <c r="F946" s="76">
        <v>1</v>
      </c>
      <c r="G946" s="76">
        <v>3000</v>
      </c>
      <c r="H946" s="76">
        <v>3200</v>
      </c>
      <c r="I946" s="76">
        <v>321</v>
      </c>
      <c r="J946" s="76"/>
      <c r="K946" s="78" t="s">
        <v>416</v>
      </c>
      <c r="L946" s="79">
        <f>L947</f>
        <v>0</v>
      </c>
      <c r="M946" s="79">
        <f t="shared" si="2998"/>
        <v>0</v>
      </c>
      <c r="N946" s="79">
        <f t="shared" si="2741"/>
        <v>0</v>
      </c>
      <c r="O946" s="79">
        <f t="shared" si="2998"/>
        <v>0</v>
      </c>
      <c r="P946" s="79">
        <f t="shared" si="2998"/>
        <v>0</v>
      </c>
      <c r="Q946" s="79">
        <f t="shared" si="2723"/>
        <v>0</v>
      </c>
      <c r="R946" s="79">
        <f t="shared" si="2736"/>
        <v>0</v>
      </c>
      <c r="S946" s="79">
        <f>S947</f>
        <v>0</v>
      </c>
      <c r="T946" s="79">
        <f t="shared" si="2999"/>
        <v>0</v>
      </c>
      <c r="U946" s="79">
        <f t="shared" si="2982"/>
        <v>0</v>
      </c>
      <c r="V946" s="79">
        <f t="shared" si="2999"/>
        <v>0</v>
      </c>
      <c r="W946" s="79">
        <f t="shared" si="2999"/>
        <v>0</v>
      </c>
      <c r="X946" s="79">
        <f t="shared" si="2983"/>
        <v>0</v>
      </c>
      <c r="Y946" s="79">
        <f t="shared" si="3000"/>
        <v>0</v>
      </c>
      <c r="Z946" s="79">
        <f>Z947</f>
        <v>0</v>
      </c>
      <c r="AA946" s="79">
        <f t="shared" si="3001"/>
        <v>0</v>
      </c>
      <c r="AB946" s="79">
        <f t="shared" si="2985"/>
        <v>0</v>
      </c>
      <c r="AC946" s="79">
        <f t="shared" si="3001"/>
        <v>0</v>
      </c>
      <c r="AD946" s="79">
        <f t="shared" si="3001"/>
        <v>0</v>
      </c>
      <c r="AE946" s="79">
        <f t="shared" si="2986"/>
        <v>0</v>
      </c>
      <c r="AF946" s="79">
        <f t="shared" si="3002"/>
        <v>0</v>
      </c>
      <c r="AG946" s="79">
        <f>AG947</f>
        <v>0</v>
      </c>
      <c r="AH946" s="79">
        <f t="shared" si="3003"/>
        <v>0</v>
      </c>
      <c r="AI946" s="79">
        <f t="shared" si="2988"/>
        <v>0</v>
      </c>
      <c r="AJ946" s="79">
        <f t="shared" si="3003"/>
        <v>0</v>
      </c>
      <c r="AK946" s="79">
        <f t="shared" si="3003"/>
        <v>0</v>
      </c>
      <c r="AL946" s="79">
        <f t="shared" si="2989"/>
        <v>0</v>
      </c>
      <c r="AM946" s="79">
        <f t="shared" si="3004"/>
        <v>0</v>
      </c>
      <c r="AN946" s="79">
        <f>AN947</f>
        <v>0</v>
      </c>
      <c r="AO946" s="79">
        <f t="shared" si="3005"/>
        <v>0</v>
      </c>
      <c r="AP946" s="79">
        <f t="shared" si="2991"/>
        <v>0</v>
      </c>
      <c r="AQ946" s="79">
        <f t="shared" si="3005"/>
        <v>0</v>
      </c>
      <c r="AR946" s="79">
        <f t="shared" si="3005"/>
        <v>0</v>
      </c>
      <c r="AS946" s="79">
        <f t="shared" si="2992"/>
        <v>0</v>
      </c>
      <c r="AT946" s="79">
        <f t="shared" si="3006"/>
        <v>0</v>
      </c>
      <c r="AU946" s="79"/>
      <c r="AV946" s="80"/>
      <c r="AW946" s="93"/>
      <c r="AX946" s="93"/>
      <c r="AY946" s="93"/>
      <c r="AZ946" s="93"/>
      <c r="BA946" s="8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</row>
    <row r="947" spans="1:129" s="69" customFormat="1" hidden="1">
      <c r="A947" s="11"/>
      <c r="B947" s="4">
        <v>2017</v>
      </c>
      <c r="C947" s="82">
        <v>8323</v>
      </c>
      <c r="D947" s="82">
        <v>2</v>
      </c>
      <c r="E947" s="2">
        <v>3</v>
      </c>
      <c r="F947" s="2">
        <v>1</v>
      </c>
      <c r="G947" s="2">
        <v>3000</v>
      </c>
      <c r="H947" s="2">
        <v>3200</v>
      </c>
      <c r="I947" s="2">
        <v>321</v>
      </c>
      <c r="J947" s="83">
        <v>1</v>
      </c>
      <c r="K947" s="95" t="s">
        <v>416</v>
      </c>
      <c r="L947" s="85">
        <v>0</v>
      </c>
      <c r="M947" s="85">
        <v>0</v>
      </c>
      <c r="N947" s="85">
        <f>L947+M947</f>
        <v>0</v>
      </c>
      <c r="O947" s="85">
        <v>0</v>
      </c>
      <c r="P947" s="85">
        <v>0</v>
      </c>
      <c r="Q947" s="85">
        <f>O947+P947</f>
        <v>0</v>
      </c>
      <c r="R947" s="85">
        <v>0</v>
      </c>
      <c r="S947" s="85">
        <v>0</v>
      </c>
      <c r="T947" s="85">
        <v>0</v>
      </c>
      <c r="U947" s="85">
        <f>S947+T947</f>
        <v>0</v>
      </c>
      <c r="V947" s="85">
        <v>0</v>
      </c>
      <c r="W947" s="85">
        <v>0</v>
      </c>
      <c r="X947" s="85">
        <f>V947+W947</f>
        <v>0</v>
      </c>
      <c r="Y947" s="85">
        <v>0</v>
      </c>
      <c r="Z947" s="85">
        <v>0</v>
      </c>
      <c r="AA947" s="85">
        <v>0</v>
      </c>
      <c r="AB947" s="85">
        <f>Z947+AA947</f>
        <v>0</v>
      </c>
      <c r="AC947" s="85">
        <v>0</v>
      </c>
      <c r="AD947" s="85">
        <v>0</v>
      </c>
      <c r="AE947" s="85">
        <f>AC947+AD947</f>
        <v>0</v>
      </c>
      <c r="AF947" s="85">
        <v>0</v>
      </c>
      <c r="AG947" s="85">
        <v>0</v>
      </c>
      <c r="AH947" s="85">
        <v>0</v>
      </c>
      <c r="AI947" s="85">
        <f>AG947+AH947</f>
        <v>0</v>
      </c>
      <c r="AJ947" s="85">
        <v>0</v>
      </c>
      <c r="AK947" s="85">
        <v>0</v>
      </c>
      <c r="AL947" s="85">
        <f>AJ947+AK947</f>
        <v>0</v>
      </c>
      <c r="AM947" s="85">
        <v>0</v>
      </c>
      <c r="AN947" s="384">
        <f t="shared" ref="AN947" si="3007">L947-S947-Z947-AG947</f>
        <v>0</v>
      </c>
      <c r="AO947" s="384">
        <f t="shared" ref="AO947" si="3008">M947-T947-AA947-AH947</f>
        <v>0</v>
      </c>
      <c r="AP947" s="385">
        <f t="shared" si="2991"/>
        <v>0</v>
      </c>
      <c r="AQ947" s="384">
        <f t="shared" ref="AQ947" si="3009">O947-V947-AC947-AJ947</f>
        <v>0</v>
      </c>
      <c r="AR947" s="384">
        <f t="shared" ref="AR947" si="3010">P947-W947-AD947-AK947</f>
        <v>0</v>
      </c>
      <c r="AS947" s="385">
        <f t="shared" si="2992"/>
        <v>0</v>
      </c>
      <c r="AT947" s="385">
        <f t="shared" si="3006"/>
        <v>0</v>
      </c>
      <c r="AU947" s="86" t="s">
        <v>21</v>
      </c>
      <c r="AV947" s="87"/>
      <c r="AW947" s="88"/>
      <c r="AX947" s="88"/>
      <c r="AY947" s="88"/>
      <c r="AZ947" s="88"/>
      <c r="BA947" s="377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</row>
    <row r="948" spans="1:129" s="94" customFormat="1" hidden="1">
      <c r="A948" s="11"/>
      <c r="B948" s="70">
        <v>2017</v>
      </c>
      <c r="C948" s="71">
        <v>8323</v>
      </c>
      <c r="D948" s="71">
        <v>2</v>
      </c>
      <c r="E948" s="70">
        <v>3</v>
      </c>
      <c r="F948" s="70">
        <v>1</v>
      </c>
      <c r="G948" s="70">
        <v>3000</v>
      </c>
      <c r="H948" s="70">
        <v>3400</v>
      </c>
      <c r="I948" s="70"/>
      <c r="J948" s="70"/>
      <c r="K948" s="72" t="s">
        <v>890</v>
      </c>
      <c r="L948" s="73">
        <f>L949</f>
        <v>0</v>
      </c>
      <c r="M948" s="73">
        <f t="shared" ref="M948:P949" si="3011">M949</f>
        <v>0</v>
      </c>
      <c r="N948" s="73">
        <f t="shared" ref="N948:N991" si="3012">L948+M948</f>
        <v>0</v>
      </c>
      <c r="O948" s="73">
        <f t="shared" si="3011"/>
        <v>0</v>
      </c>
      <c r="P948" s="73">
        <f t="shared" si="3011"/>
        <v>0</v>
      </c>
      <c r="Q948" s="73">
        <f t="shared" ref="Q948:Q991" si="3013">O948+P948</f>
        <v>0</v>
      </c>
      <c r="R948" s="73">
        <f t="shared" ref="R948:R990" si="3014">N948+Q948</f>
        <v>0</v>
      </c>
      <c r="S948" s="73">
        <f>S949</f>
        <v>0</v>
      </c>
      <c r="T948" s="73">
        <f t="shared" ref="T948:W949" si="3015">T949</f>
        <v>0</v>
      </c>
      <c r="U948" s="73">
        <f t="shared" ref="U948:U949" si="3016">S948+T948</f>
        <v>0</v>
      </c>
      <c r="V948" s="73">
        <f t="shared" si="3015"/>
        <v>0</v>
      </c>
      <c r="W948" s="73">
        <f t="shared" si="3015"/>
        <v>0</v>
      </c>
      <c r="X948" s="73">
        <f t="shared" ref="X948:X949" si="3017">V948+W948</f>
        <v>0</v>
      </c>
      <c r="Y948" s="73">
        <f t="shared" ref="Y948:Y949" si="3018">U948+X948</f>
        <v>0</v>
      </c>
      <c r="Z948" s="73">
        <f>Z949</f>
        <v>0</v>
      </c>
      <c r="AA948" s="73">
        <f t="shared" ref="AA948:AD949" si="3019">AA949</f>
        <v>0</v>
      </c>
      <c r="AB948" s="73">
        <f t="shared" ref="AB948:AB949" si="3020">Z948+AA948</f>
        <v>0</v>
      </c>
      <c r="AC948" s="73">
        <f t="shared" si="3019"/>
        <v>0</v>
      </c>
      <c r="AD948" s="73">
        <f t="shared" si="3019"/>
        <v>0</v>
      </c>
      <c r="AE948" s="73">
        <f t="shared" ref="AE948:AE949" si="3021">AC948+AD948</f>
        <v>0</v>
      </c>
      <c r="AF948" s="73">
        <f t="shared" ref="AF948:AF949" si="3022">AB948+AE948</f>
        <v>0</v>
      </c>
      <c r="AG948" s="73">
        <f>AG949</f>
        <v>0</v>
      </c>
      <c r="AH948" s="73">
        <f t="shared" ref="AH948:AK949" si="3023">AH949</f>
        <v>0</v>
      </c>
      <c r="AI948" s="73">
        <f t="shared" ref="AI948:AI949" si="3024">AG948+AH948</f>
        <v>0</v>
      </c>
      <c r="AJ948" s="73">
        <f t="shared" si="3023"/>
        <v>0</v>
      </c>
      <c r="AK948" s="73">
        <f t="shared" si="3023"/>
        <v>0</v>
      </c>
      <c r="AL948" s="73">
        <f t="shared" ref="AL948:AL949" si="3025">AJ948+AK948</f>
        <v>0</v>
      </c>
      <c r="AM948" s="73">
        <f t="shared" ref="AM948:AM949" si="3026">AI948+AL948</f>
        <v>0</v>
      </c>
      <c r="AN948" s="73">
        <f>AN949</f>
        <v>0</v>
      </c>
      <c r="AO948" s="73">
        <f t="shared" ref="AO948:AR949" si="3027">AO949</f>
        <v>0</v>
      </c>
      <c r="AP948" s="73">
        <f t="shared" ref="AP948:AP950" si="3028">AN948+AO948</f>
        <v>0</v>
      </c>
      <c r="AQ948" s="73">
        <f t="shared" si="3027"/>
        <v>0</v>
      </c>
      <c r="AR948" s="73">
        <f t="shared" si="3027"/>
        <v>0</v>
      </c>
      <c r="AS948" s="73">
        <f t="shared" ref="AS948:AS950" si="3029">AQ948+AR948</f>
        <v>0</v>
      </c>
      <c r="AT948" s="73">
        <f t="shared" ref="AT948:AT950" si="3030">AP948+AS948</f>
        <v>0</v>
      </c>
      <c r="AU948" s="73"/>
      <c r="AV948" s="184"/>
      <c r="AW948" s="91"/>
      <c r="AX948" s="91"/>
      <c r="AY948" s="91"/>
      <c r="AZ948" s="91"/>
      <c r="BA948" s="75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</row>
    <row r="949" spans="1:129" s="94" customFormat="1" hidden="1">
      <c r="A949" s="11"/>
      <c r="B949" s="76">
        <v>2017</v>
      </c>
      <c r="C949" s="77">
        <v>8323</v>
      </c>
      <c r="D949" s="77">
        <v>2</v>
      </c>
      <c r="E949" s="76">
        <v>3</v>
      </c>
      <c r="F949" s="76">
        <v>1</v>
      </c>
      <c r="G949" s="76">
        <v>3000</v>
      </c>
      <c r="H949" s="76">
        <v>3400</v>
      </c>
      <c r="I949" s="76">
        <v>345</v>
      </c>
      <c r="J949" s="76"/>
      <c r="K949" s="78" t="s">
        <v>891</v>
      </c>
      <c r="L949" s="79">
        <f>L950</f>
        <v>0</v>
      </c>
      <c r="M949" s="79">
        <f t="shared" si="3011"/>
        <v>0</v>
      </c>
      <c r="N949" s="79">
        <f t="shared" si="3012"/>
        <v>0</v>
      </c>
      <c r="O949" s="79">
        <f t="shared" si="3011"/>
        <v>0</v>
      </c>
      <c r="P949" s="79">
        <f t="shared" si="3011"/>
        <v>0</v>
      </c>
      <c r="Q949" s="79">
        <f t="shared" si="3013"/>
        <v>0</v>
      </c>
      <c r="R949" s="79">
        <f t="shared" si="3014"/>
        <v>0</v>
      </c>
      <c r="S949" s="79">
        <f>S950</f>
        <v>0</v>
      </c>
      <c r="T949" s="79">
        <f t="shared" si="3015"/>
        <v>0</v>
      </c>
      <c r="U949" s="79">
        <f t="shared" si="3016"/>
        <v>0</v>
      </c>
      <c r="V949" s="79">
        <f t="shared" si="3015"/>
        <v>0</v>
      </c>
      <c r="W949" s="79">
        <f t="shared" si="3015"/>
        <v>0</v>
      </c>
      <c r="X949" s="79">
        <f t="shared" si="3017"/>
        <v>0</v>
      </c>
      <c r="Y949" s="79">
        <f t="shared" si="3018"/>
        <v>0</v>
      </c>
      <c r="Z949" s="79">
        <f>Z950</f>
        <v>0</v>
      </c>
      <c r="AA949" s="79">
        <f t="shared" si="3019"/>
        <v>0</v>
      </c>
      <c r="AB949" s="79">
        <f t="shared" si="3020"/>
        <v>0</v>
      </c>
      <c r="AC949" s="79">
        <f t="shared" si="3019"/>
        <v>0</v>
      </c>
      <c r="AD949" s="79">
        <f t="shared" si="3019"/>
        <v>0</v>
      </c>
      <c r="AE949" s="79">
        <f t="shared" si="3021"/>
        <v>0</v>
      </c>
      <c r="AF949" s="79">
        <f t="shared" si="3022"/>
        <v>0</v>
      </c>
      <c r="AG949" s="79">
        <f>AG950</f>
        <v>0</v>
      </c>
      <c r="AH949" s="79">
        <f t="shared" si="3023"/>
        <v>0</v>
      </c>
      <c r="AI949" s="79">
        <f t="shared" si="3024"/>
        <v>0</v>
      </c>
      <c r="AJ949" s="79">
        <f t="shared" si="3023"/>
        <v>0</v>
      </c>
      <c r="AK949" s="79">
        <f t="shared" si="3023"/>
        <v>0</v>
      </c>
      <c r="AL949" s="79">
        <f t="shared" si="3025"/>
        <v>0</v>
      </c>
      <c r="AM949" s="79">
        <f t="shared" si="3026"/>
        <v>0</v>
      </c>
      <c r="AN949" s="79">
        <f>AN950</f>
        <v>0</v>
      </c>
      <c r="AO949" s="79">
        <f t="shared" si="3027"/>
        <v>0</v>
      </c>
      <c r="AP949" s="79">
        <f t="shared" si="3028"/>
        <v>0</v>
      </c>
      <c r="AQ949" s="79">
        <f t="shared" si="3027"/>
        <v>0</v>
      </c>
      <c r="AR949" s="79">
        <f t="shared" si="3027"/>
        <v>0</v>
      </c>
      <c r="AS949" s="79">
        <f t="shared" si="3029"/>
        <v>0</v>
      </c>
      <c r="AT949" s="79">
        <f t="shared" si="3030"/>
        <v>0</v>
      </c>
      <c r="AU949" s="185"/>
      <c r="AV949" s="186"/>
      <c r="AW949" s="187"/>
      <c r="AX949" s="187"/>
      <c r="AY949" s="187"/>
      <c r="AZ949" s="187"/>
      <c r="BA949" s="8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</row>
    <row r="950" spans="1:129" s="69" customFormat="1" hidden="1">
      <c r="A950" s="11"/>
      <c r="B950" s="4">
        <v>2017</v>
      </c>
      <c r="C950" s="82">
        <v>8323</v>
      </c>
      <c r="D950" s="82">
        <v>2</v>
      </c>
      <c r="E950" s="2">
        <v>3</v>
      </c>
      <c r="F950" s="2">
        <v>1</v>
      </c>
      <c r="G950" s="2">
        <v>3000</v>
      </c>
      <c r="H950" s="2">
        <v>3400</v>
      </c>
      <c r="I950" s="2">
        <v>345</v>
      </c>
      <c r="J950" s="83">
        <v>1</v>
      </c>
      <c r="K950" s="95" t="s">
        <v>891</v>
      </c>
      <c r="L950" s="85">
        <v>0</v>
      </c>
      <c r="M950" s="85">
        <v>0</v>
      </c>
      <c r="N950" s="85">
        <f>L950+M950</f>
        <v>0</v>
      </c>
      <c r="O950" s="85">
        <v>0</v>
      </c>
      <c r="P950" s="85">
        <v>0</v>
      </c>
      <c r="Q950" s="85">
        <f>O950+P950</f>
        <v>0</v>
      </c>
      <c r="R950" s="85">
        <v>0</v>
      </c>
      <c r="S950" s="85">
        <v>0</v>
      </c>
      <c r="T950" s="85">
        <v>0</v>
      </c>
      <c r="U950" s="85">
        <f>S950+T950</f>
        <v>0</v>
      </c>
      <c r="V950" s="85">
        <v>0</v>
      </c>
      <c r="W950" s="85">
        <v>0</v>
      </c>
      <c r="X950" s="85">
        <f>V950+W950</f>
        <v>0</v>
      </c>
      <c r="Y950" s="85">
        <v>0</v>
      </c>
      <c r="Z950" s="85">
        <v>0</v>
      </c>
      <c r="AA950" s="85">
        <v>0</v>
      </c>
      <c r="AB950" s="85">
        <f>Z950+AA950</f>
        <v>0</v>
      </c>
      <c r="AC950" s="85">
        <v>0</v>
      </c>
      <c r="AD950" s="85">
        <v>0</v>
      </c>
      <c r="AE950" s="85">
        <f>AC950+AD950</f>
        <v>0</v>
      </c>
      <c r="AF950" s="85">
        <v>0</v>
      </c>
      <c r="AG950" s="85">
        <v>0</v>
      </c>
      <c r="AH950" s="85">
        <v>0</v>
      </c>
      <c r="AI950" s="85">
        <f>AG950+AH950</f>
        <v>0</v>
      </c>
      <c r="AJ950" s="85">
        <v>0</v>
      </c>
      <c r="AK950" s="85">
        <v>0</v>
      </c>
      <c r="AL950" s="85">
        <f>AJ950+AK950</f>
        <v>0</v>
      </c>
      <c r="AM950" s="85">
        <v>0</v>
      </c>
      <c r="AN950" s="384">
        <f t="shared" ref="AN950" si="3031">L950-S950-Z950-AG950</f>
        <v>0</v>
      </c>
      <c r="AO950" s="384">
        <f t="shared" ref="AO950" si="3032">M950-T950-AA950-AH950</f>
        <v>0</v>
      </c>
      <c r="AP950" s="385">
        <f t="shared" si="3028"/>
        <v>0</v>
      </c>
      <c r="AQ950" s="384">
        <f t="shared" ref="AQ950" si="3033">O950-V950-AC950-AJ950</f>
        <v>0</v>
      </c>
      <c r="AR950" s="384">
        <f t="shared" ref="AR950" si="3034">P950-W950-AD950-AK950</f>
        <v>0</v>
      </c>
      <c r="AS950" s="385">
        <f t="shared" si="3029"/>
        <v>0</v>
      </c>
      <c r="AT950" s="385">
        <f t="shared" si="3030"/>
        <v>0</v>
      </c>
      <c r="AU950" s="86" t="s">
        <v>21</v>
      </c>
      <c r="AV950" s="87"/>
      <c r="AW950" s="88"/>
      <c r="AX950" s="88"/>
      <c r="AY950" s="88"/>
      <c r="AZ950" s="88"/>
      <c r="BA950" s="377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</row>
    <row r="951" spans="1:129" s="94" customFormat="1" ht="46.5">
      <c r="A951" s="11"/>
      <c r="B951" s="70">
        <v>2017</v>
      </c>
      <c r="C951" s="71">
        <v>8323</v>
      </c>
      <c r="D951" s="71">
        <v>2</v>
      </c>
      <c r="E951" s="70">
        <v>3</v>
      </c>
      <c r="F951" s="70">
        <v>1</v>
      </c>
      <c r="G951" s="70">
        <v>3000</v>
      </c>
      <c r="H951" s="70">
        <v>3500</v>
      </c>
      <c r="I951" s="70"/>
      <c r="J951" s="70"/>
      <c r="K951" s="72" t="s">
        <v>286</v>
      </c>
      <c r="L951" s="73">
        <f>L952+L954+L956+L958+L960</f>
        <v>1165945.5</v>
      </c>
      <c r="M951" s="73">
        <f t="shared" ref="M951:R951" si="3035">M952+M954+M956+M958+M960</f>
        <v>4250000</v>
      </c>
      <c r="N951" s="73">
        <f t="shared" si="3035"/>
        <v>5415945.5</v>
      </c>
      <c r="O951" s="73">
        <f t="shared" si="3035"/>
        <v>3834054.5</v>
      </c>
      <c r="P951" s="73">
        <f t="shared" si="3035"/>
        <v>0</v>
      </c>
      <c r="Q951" s="73">
        <f t="shared" si="3035"/>
        <v>3834054.5</v>
      </c>
      <c r="R951" s="73">
        <f t="shared" si="3035"/>
        <v>9250000</v>
      </c>
      <c r="S951" s="73">
        <f>S952+S954+S956+S958+S960</f>
        <v>1165945.5</v>
      </c>
      <c r="T951" s="73">
        <f t="shared" ref="T951:Y951" si="3036">T952+T954+T956+T958+T960</f>
        <v>4250000</v>
      </c>
      <c r="U951" s="73">
        <f t="shared" si="3036"/>
        <v>5415945.5</v>
      </c>
      <c r="V951" s="73">
        <f t="shared" si="3036"/>
        <v>0</v>
      </c>
      <c r="W951" s="73">
        <f t="shared" si="3036"/>
        <v>0</v>
      </c>
      <c r="X951" s="73">
        <f t="shared" si="3036"/>
        <v>0</v>
      </c>
      <c r="Y951" s="73">
        <f t="shared" si="3036"/>
        <v>5415945.5</v>
      </c>
      <c r="Z951" s="73">
        <f>Z952+Z954+Z956+Z958+Z960</f>
        <v>0</v>
      </c>
      <c r="AA951" s="73">
        <f t="shared" ref="AA951:AF951" si="3037">AA952+AA954+AA956+AA958+AA960</f>
        <v>0</v>
      </c>
      <c r="AB951" s="73">
        <f t="shared" si="3037"/>
        <v>0</v>
      </c>
      <c r="AC951" s="73">
        <f t="shared" si="3037"/>
        <v>3684054.4</v>
      </c>
      <c r="AD951" s="73">
        <f t="shared" si="3037"/>
        <v>0</v>
      </c>
      <c r="AE951" s="73">
        <f t="shared" si="3037"/>
        <v>3684054.4</v>
      </c>
      <c r="AF951" s="73">
        <f t="shared" si="3037"/>
        <v>3684054.4</v>
      </c>
      <c r="AG951" s="73">
        <f>AG952+AG954+AG956+AG958+AG960</f>
        <v>0</v>
      </c>
      <c r="AH951" s="73">
        <f t="shared" ref="AH951:AM951" si="3038">AH952+AH954+AH956+AH958+AH960</f>
        <v>0</v>
      </c>
      <c r="AI951" s="73">
        <f t="shared" si="3038"/>
        <v>0</v>
      </c>
      <c r="AJ951" s="73">
        <f t="shared" si="3038"/>
        <v>0</v>
      </c>
      <c r="AK951" s="73">
        <f t="shared" si="3038"/>
        <v>0</v>
      </c>
      <c r="AL951" s="73">
        <f t="shared" si="3038"/>
        <v>0</v>
      </c>
      <c r="AM951" s="73">
        <f t="shared" si="3038"/>
        <v>0</v>
      </c>
      <c r="AN951" s="73">
        <f>AN952+AN954+AN956+AN958+AN960</f>
        <v>0</v>
      </c>
      <c r="AO951" s="73">
        <f t="shared" ref="AO951:AT951" si="3039">AO952+AO954+AO956+AO958+AO960</f>
        <v>0</v>
      </c>
      <c r="AP951" s="73">
        <f t="shared" si="3039"/>
        <v>0</v>
      </c>
      <c r="AQ951" s="73">
        <f t="shared" si="3039"/>
        <v>150000.10000000009</v>
      </c>
      <c r="AR951" s="73">
        <f t="shared" si="3039"/>
        <v>0</v>
      </c>
      <c r="AS951" s="73">
        <f t="shared" si="3039"/>
        <v>150000.10000000009</v>
      </c>
      <c r="AT951" s="73">
        <f t="shared" si="3039"/>
        <v>150000.10000000009</v>
      </c>
      <c r="AU951" s="73"/>
      <c r="AV951" s="74"/>
      <c r="AW951" s="91"/>
      <c r="AX951" s="91"/>
      <c r="AY951" s="91"/>
      <c r="AZ951" s="91"/>
      <c r="BA951" s="75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</row>
    <row r="952" spans="1:129" s="94" customFormat="1" hidden="1">
      <c r="A952" s="11"/>
      <c r="B952" s="76">
        <v>2017</v>
      </c>
      <c r="C952" s="77">
        <v>8323</v>
      </c>
      <c r="D952" s="77">
        <v>2</v>
      </c>
      <c r="E952" s="76">
        <v>3</v>
      </c>
      <c r="F952" s="76">
        <v>1</v>
      </c>
      <c r="G952" s="76">
        <v>3000</v>
      </c>
      <c r="H952" s="76">
        <v>3500</v>
      </c>
      <c r="I952" s="76">
        <v>351</v>
      </c>
      <c r="J952" s="76"/>
      <c r="K952" s="78" t="s">
        <v>418</v>
      </c>
      <c r="L952" s="79">
        <f>L953</f>
        <v>0</v>
      </c>
      <c r="M952" s="79">
        <f>M953</f>
        <v>0</v>
      </c>
      <c r="N952" s="79">
        <f t="shared" si="3012"/>
        <v>0</v>
      </c>
      <c r="O952" s="79">
        <f>O953</f>
        <v>0</v>
      </c>
      <c r="P952" s="79">
        <f>P953</f>
        <v>0</v>
      </c>
      <c r="Q952" s="79">
        <f t="shared" si="3013"/>
        <v>0</v>
      </c>
      <c r="R952" s="79">
        <f t="shared" si="3014"/>
        <v>0</v>
      </c>
      <c r="S952" s="79">
        <f>S953</f>
        <v>0</v>
      </c>
      <c r="T952" s="79">
        <f>T953</f>
        <v>0</v>
      </c>
      <c r="U952" s="79">
        <f t="shared" ref="U952" si="3040">S952+T952</f>
        <v>0</v>
      </c>
      <c r="V952" s="79">
        <f>V953</f>
        <v>0</v>
      </c>
      <c r="W952" s="79">
        <f>W953</f>
        <v>0</v>
      </c>
      <c r="X952" s="79">
        <f t="shared" ref="X952" si="3041">V952+W952</f>
        <v>0</v>
      </c>
      <c r="Y952" s="79">
        <f t="shared" ref="Y952" si="3042">U952+X952</f>
        <v>0</v>
      </c>
      <c r="Z952" s="79">
        <f>Z953</f>
        <v>0</v>
      </c>
      <c r="AA952" s="79">
        <f>AA953</f>
        <v>0</v>
      </c>
      <c r="AB952" s="79">
        <f t="shared" ref="AB952" si="3043">Z952+AA952</f>
        <v>0</v>
      </c>
      <c r="AC952" s="79">
        <f>AC953</f>
        <v>0</v>
      </c>
      <c r="AD952" s="79">
        <f>AD953</f>
        <v>0</v>
      </c>
      <c r="AE952" s="79">
        <f t="shared" ref="AE952" si="3044">AC952+AD952</f>
        <v>0</v>
      </c>
      <c r="AF952" s="79">
        <f t="shared" ref="AF952" si="3045">AB952+AE952</f>
        <v>0</v>
      </c>
      <c r="AG952" s="79">
        <f>AG953</f>
        <v>0</v>
      </c>
      <c r="AH952" s="79">
        <f>AH953</f>
        <v>0</v>
      </c>
      <c r="AI952" s="79">
        <f t="shared" ref="AI952" si="3046">AG952+AH952</f>
        <v>0</v>
      </c>
      <c r="AJ952" s="79">
        <f>AJ953</f>
        <v>0</v>
      </c>
      <c r="AK952" s="79">
        <f>AK953</f>
        <v>0</v>
      </c>
      <c r="AL952" s="79">
        <f t="shared" ref="AL952" si="3047">AJ952+AK952</f>
        <v>0</v>
      </c>
      <c r="AM952" s="79">
        <f t="shared" ref="AM952" si="3048">AI952+AL952</f>
        <v>0</v>
      </c>
      <c r="AN952" s="79">
        <f>AN953</f>
        <v>0</v>
      </c>
      <c r="AO952" s="79">
        <f>AO953</f>
        <v>0</v>
      </c>
      <c r="AP952" s="79">
        <f t="shared" ref="AP952:AP953" si="3049">AN952+AO952</f>
        <v>0</v>
      </c>
      <c r="AQ952" s="79">
        <f>AQ953</f>
        <v>0</v>
      </c>
      <c r="AR952" s="79">
        <f>AR953</f>
        <v>0</v>
      </c>
      <c r="AS952" s="79">
        <f t="shared" ref="AS952:AS953" si="3050">AQ952+AR952</f>
        <v>0</v>
      </c>
      <c r="AT952" s="79">
        <f t="shared" ref="AT952:AT953" si="3051">AP952+AS952</f>
        <v>0</v>
      </c>
      <c r="AU952" s="79"/>
      <c r="AV952" s="80"/>
      <c r="AW952" s="93"/>
      <c r="AX952" s="93"/>
      <c r="AY952" s="93"/>
      <c r="AZ952" s="93"/>
      <c r="BA952" s="8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</row>
    <row r="953" spans="1:129" s="69" customFormat="1" ht="46.5" hidden="1">
      <c r="A953" s="11"/>
      <c r="B953" s="4">
        <v>2017</v>
      </c>
      <c r="C953" s="82">
        <v>8323</v>
      </c>
      <c r="D953" s="82">
        <v>2</v>
      </c>
      <c r="E953" s="2">
        <v>3</v>
      </c>
      <c r="F953" s="2">
        <v>1</v>
      </c>
      <c r="G953" s="2">
        <v>3000</v>
      </c>
      <c r="H953" s="2">
        <v>3500</v>
      </c>
      <c r="I953" s="2">
        <v>351</v>
      </c>
      <c r="J953" s="83">
        <v>1</v>
      </c>
      <c r="K953" s="95" t="s">
        <v>419</v>
      </c>
      <c r="L953" s="85">
        <v>0</v>
      </c>
      <c r="M953" s="85">
        <v>0</v>
      </c>
      <c r="N953" s="85">
        <f>L953+M953</f>
        <v>0</v>
      </c>
      <c r="O953" s="85">
        <v>0</v>
      </c>
      <c r="P953" s="85">
        <v>0</v>
      </c>
      <c r="Q953" s="85">
        <f>O953+P953</f>
        <v>0</v>
      </c>
      <c r="R953" s="85">
        <v>0</v>
      </c>
      <c r="S953" s="85">
        <v>0</v>
      </c>
      <c r="T953" s="85">
        <v>0</v>
      </c>
      <c r="U953" s="85">
        <f>S953+T953</f>
        <v>0</v>
      </c>
      <c r="V953" s="85">
        <v>0</v>
      </c>
      <c r="W953" s="85">
        <v>0</v>
      </c>
      <c r="X953" s="85">
        <f>V953+W953</f>
        <v>0</v>
      </c>
      <c r="Y953" s="85">
        <v>0</v>
      </c>
      <c r="Z953" s="85">
        <v>0</v>
      </c>
      <c r="AA953" s="85">
        <v>0</v>
      </c>
      <c r="AB953" s="85">
        <f>Z953+AA953</f>
        <v>0</v>
      </c>
      <c r="AC953" s="85">
        <v>0</v>
      </c>
      <c r="AD953" s="85">
        <v>0</v>
      </c>
      <c r="AE953" s="85">
        <f>AC953+AD953</f>
        <v>0</v>
      </c>
      <c r="AF953" s="85">
        <v>0</v>
      </c>
      <c r="AG953" s="85">
        <v>0</v>
      </c>
      <c r="AH953" s="85">
        <v>0</v>
      </c>
      <c r="AI953" s="85">
        <f>AG953+AH953</f>
        <v>0</v>
      </c>
      <c r="AJ953" s="85">
        <v>0</v>
      </c>
      <c r="AK953" s="85">
        <v>0</v>
      </c>
      <c r="AL953" s="85">
        <f>AJ953+AK953</f>
        <v>0</v>
      </c>
      <c r="AM953" s="85">
        <v>0</v>
      </c>
      <c r="AN953" s="384">
        <f t="shared" ref="AN953" si="3052">L953-S953-Z953-AG953</f>
        <v>0</v>
      </c>
      <c r="AO953" s="384">
        <f t="shared" ref="AO953" si="3053">M953-T953-AA953-AH953</f>
        <v>0</v>
      </c>
      <c r="AP953" s="385">
        <f t="shared" si="3049"/>
        <v>0</v>
      </c>
      <c r="AQ953" s="384">
        <f t="shared" ref="AQ953" si="3054">O953-V953-AC953-AJ953</f>
        <v>0</v>
      </c>
      <c r="AR953" s="384">
        <f t="shared" ref="AR953" si="3055">P953-W953-AD953-AK953</f>
        <v>0</v>
      </c>
      <c r="AS953" s="385">
        <f t="shared" si="3050"/>
        <v>0</v>
      </c>
      <c r="AT953" s="385">
        <f t="shared" si="3051"/>
        <v>0</v>
      </c>
      <c r="AU953" s="86" t="s">
        <v>21</v>
      </c>
      <c r="AV953" s="87"/>
      <c r="AW953" s="88"/>
      <c r="AX953" s="88"/>
      <c r="AY953" s="88"/>
      <c r="AZ953" s="88"/>
      <c r="BA953" s="377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</row>
    <row r="954" spans="1:129" s="94" customFormat="1" ht="46.5" hidden="1">
      <c r="A954" s="11"/>
      <c r="B954" s="76">
        <v>2017</v>
      </c>
      <c r="C954" s="77">
        <v>8323</v>
      </c>
      <c r="D954" s="77">
        <v>2</v>
      </c>
      <c r="E954" s="76">
        <v>3</v>
      </c>
      <c r="F954" s="76">
        <v>1</v>
      </c>
      <c r="G954" s="76">
        <v>3000</v>
      </c>
      <c r="H954" s="76">
        <v>3500</v>
      </c>
      <c r="I954" s="76">
        <v>352</v>
      </c>
      <c r="J954" s="76"/>
      <c r="K954" s="78" t="s">
        <v>420</v>
      </c>
      <c r="L954" s="79">
        <f>L955</f>
        <v>0</v>
      </c>
      <c r="M954" s="79">
        <f>M955</f>
        <v>0</v>
      </c>
      <c r="N954" s="79">
        <f t="shared" si="3012"/>
        <v>0</v>
      </c>
      <c r="O954" s="79">
        <f>O955</f>
        <v>0</v>
      </c>
      <c r="P954" s="79">
        <f>P955</f>
        <v>0</v>
      </c>
      <c r="Q954" s="79">
        <f t="shared" si="3013"/>
        <v>0</v>
      </c>
      <c r="R954" s="79">
        <f t="shared" si="3014"/>
        <v>0</v>
      </c>
      <c r="S954" s="79">
        <f>S955</f>
        <v>0</v>
      </c>
      <c r="T954" s="79">
        <f>T955</f>
        <v>0</v>
      </c>
      <c r="U954" s="79">
        <f t="shared" ref="U954" si="3056">S954+T954</f>
        <v>0</v>
      </c>
      <c r="V954" s="79">
        <f>V955</f>
        <v>0</v>
      </c>
      <c r="W954" s="79">
        <f>W955</f>
        <v>0</v>
      </c>
      <c r="X954" s="79">
        <f t="shared" ref="X954" si="3057">V954+W954</f>
        <v>0</v>
      </c>
      <c r="Y954" s="79">
        <f t="shared" ref="Y954" si="3058">U954+X954</f>
        <v>0</v>
      </c>
      <c r="Z954" s="79">
        <f>Z955</f>
        <v>0</v>
      </c>
      <c r="AA954" s="79">
        <f>AA955</f>
        <v>0</v>
      </c>
      <c r="AB954" s="79">
        <f t="shared" ref="AB954" si="3059">Z954+AA954</f>
        <v>0</v>
      </c>
      <c r="AC954" s="79">
        <f>AC955</f>
        <v>0</v>
      </c>
      <c r="AD954" s="79">
        <f>AD955</f>
        <v>0</v>
      </c>
      <c r="AE954" s="79">
        <f t="shared" ref="AE954" si="3060">AC954+AD954</f>
        <v>0</v>
      </c>
      <c r="AF954" s="79">
        <f t="shared" ref="AF954" si="3061">AB954+AE954</f>
        <v>0</v>
      </c>
      <c r="AG954" s="79">
        <f>AG955</f>
        <v>0</v>
      </c>
      <c r="AH954" s="79">
        <f>AH955</f>
        <v>0</v>
      </c>
      <c r="AI954" s="79">
        <f t="shared" ref="AI954" si="3062">AG954+AH954</f>
        <v>0</v>
      </c>
      <c r="AJ954" s="79">
        <f>AJ955</f>
        <v>0</v>
      </c>
      <c r="AK954" s="79">
        <f>AK955</f>
        <v>0</v>
      </c>
      <c r="AL954" s="79">
        <f t="shared" ref="AL954" si="3063">AJ954+AK954</f>
        <v>0</v>
      </c>
      <c r="AM954" s="79">
        <f t="shared" ref="AM954" si="3064">AI954+AL954</f>
        <v>0</v>
      </c>
      <c r="AN954" s="79">
        <f>AN955</f>
        <v>0</v>
      </c>
      <c r="AO954" s="79">
        <f>AO955</f>
        <v>0</v>
      </c>
      <c r="AP954" s="79">
        <f t="shared" ref="AP954:AP955" si="3065">AN954+AO954</f>
        <v>0</v>
      </c>
      <c r="AQ954" s="79">
        <f>AQ955</f>
        <v>0</v>
      </c>
      <c r="AR954" s="79">
        <f>AR955</f>
        <v>0</v>
      </c>
      <c r="AS954" s="79">
        <f t="shared" ref="AS954:AS955" si="3066">AQ954+AR954</f>
        <v>0</v>
      </c>
      <c r="AT954" s="79">
        <f t="shared" ref="AT954:AT955" si="3067">AP954+AS954</f>
        <v>0</v>
      </c>
      <c r="AU954" s="79"/>
      <c r="AV954" s="80"/>
      <c r="AW954" s="93"/>
      <c r="AX954" s="93"/>
      <c r="AY954" s="93"/>
      <c r="AZ954" s="93"/>
      <c r="BA954" s="8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</row>
    <row r="955" spans="1:129" s="69" customFormat="1" ht="46.5" hidden="1">
      <c r="A955" s="11"/>
      <c r="B955" s="4">
        <v>2017</v>
      </c>
      <c r="C955" s="82">
        <v>8323</v>
      </c>
      <c r="D955" s="82">
        <v>2</v>
      </c>
      <c r="E955" s="2">
        <v>3</v>
      </c>
      <c r="F955" s="2">
        <v>1</v>
      </c>
      <c r="G955" s="2">
        <v>3000</v>
      </c>
      <c r="H955" s="2">
        <v>3500</v>
      </c>
      <c r="I955" s="2">
        <v>352</v>
      </c>
      <c r="J955" s="83">
        <v>1</v>
      </c>
      <c r="K955" s="95" t="s">
        <v>421</v>
      </c>
      <c r="L955" s="85">
        <v>0</v>
      </c>
      <c r="M955" s="85">
        <v>0</v>
      </c>
      <c r="N955" s="85">
        <f>L955+M955</f>
        <v>0</v>
      </c>
      <c r="O955" s="85">
        <v>0</v>
      </c>
      <c r="P955" s="85">
        <v>0</v>
      </c>
      <c r="Q955" s="85">
        <f>O955+P955</f>
        <v>0</v>
      </c>
      <c r="R955" s="85">
        <v>0</v>
      </c>
      <c r="S955" s="85">
        <v>0</v>
      </c>
      <c r="T955" s="85">
        <v>0</v>
      </c>
      <c r="U955" s="85">
        <f>S955+T955</f>
        <v>0</v>
      </c>
      <c r="V955" s="85">
        <v>0</v>
      </c>
      <c r="W955" s="85">
        <v>0</v>
      </c>
      <c r="X955" s="85">
        <f>V955+W955</f>
        <v>0</v>
      </c>
      <c r="Y955" s="85">
        <v>0</v>
      </c>
      <c r="Z955" s="85">
        <v>0</v>
      </c>
      <c r="AA955" s="85">
        <v>0</v>
      </c>
      <c r="AB955" s="85">
        <f>Z955+AA955</f>
        <v>0</v>
      </c>
      <c r="AC955" s="85">
        <v>0</v>
      </c>
      <c r="AD955" s="85">
        <v>0</v>
      </c>
      <c r="AE955" s="85">
        <f>AC955+AD955</f>
        <v>0</v>
      </c>
      <c r="AF955" s="85">
        <v>0</v>
      </c>
      <c r="AG955" s="85">
        <v>0</v>
      </c>
      <c r="AH955" s="85">
        <v>0</v>
      </c>
      <c r="AI955" s="85">
        <f>AG955+AH955</f>
        <v>0</v>
      </c>
      <c r="AJ955" s="85">
        <v>0</v>
      </c>
      <c r="AK955" s="85">
        <v>0</v>
      </c>
      <c r="AL955" s="85">
        <f>AJ955+AK955</f>
        <v>0</v>
      </c>
      <c r="AM955" s="85">
        <v>0</v>
      </c>
      <c r="AN955" s="384">
        <f t="shared" ref="AN955" si="3068">L955-S955-Z955-AG955</f>
        <v>0</v>
      </c>
      <c r="AO955" s="384">
        <f t="shared" ref="AO955" si="3069">M955-T955-AA955-AH955</f>
        <v>0</v>
      </c>
      <c r="AP955" s="385">
        <f t="shared" si="3065"/>
        <v>0</v>
      </c>
      <c r="AQ955" s="384">
        <f t="shared" ref="AQ955" si="3070">O955-V955-AC955-AJ955</f>
        <v>0</v>
      </c>
      <c r="AR955" s="384">
        <f t="shared" ref="AR955" si="3071">P955-W955-AD955-AK955</f>
        <v>0</v>
      </c>
      <c r="AS955" s="385">
        <f t="shared" si="3066"/>
        <v>0</v>
      </c>
      <c r="AT955" s="385">
        <f t="shared" si="3067"/>
        <v>0</v>
      </c>
      <c r="AU955" s="86" t="s">
        <v>21</v>
      </c>
      <c r="AV955" s="87"/>
      <c r="AW955" s="88"/>
      <c r="AX955" s="88"/>
      <c r="AY955" s="88"/>
      <c r="AZ955" s="88"/>
      <c r="BA955" s="377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</row>
    <row r="956" spans="1:129" s="94" customFormat="1" ht="46.5" hidden="1">
      <c r="A956" s="11"/>
      <c r="B956" s="76">
        <v>2017</v>
      </c>
      <c r="C956" s="77">
        <v>8323</v>
      </c>
      <c r="D956" s="77">
        <v>2</v>
      </c>
      <c r="E956" s="76">
        <v>3</v>
      </c>
      <c r="F956" s="76">
        <v>1</v>
      </c>
      <c r="G956" s="76">
        <v>3000</v>
      </c>
      <c r="H956" s="76">
        <v>3500</v>
      </c>
      <c r="I956" s="76">
        <v>353</v>
      </c>
      <c r="J956" s="76"/>
      <c r="K956" s="78" t="s">
        <v>422</v>
      </c>
      <c r="L956" s="79">
        <f>L957</f>
        <v>0</v>
      </c>
      <c r="M956" s="79">
        <f>M957</f>
        <v>0</v>
      </c>
      <c r="N956" s="79">
        <f t="shared" si="3012"/>
        <v>0</v>
      </c>
      <c r="O956" s="79">
        <f>O957</f>
        <v>0</v>
      </c>
      <c r="P956" s="79">
        <f>P957</f>
        <v>0</v>
      </c>
      <c r="Q956" s="79">
        <f t="shared" si="3013"/>
        <v>0</v>
      </c>
      <c r="R956" s="79">
        <f t="shared" si="3014"/>
        <v>0</v>
      </c>
      <c r="S956" s="79">
        <f>S957</f>
        <v>0</v>
      </c>
      <c r="T956" s="79">
        <f>T957</f>
        <v>0</v>
      </c>
      <c r="U956" s="79">
        <f t="shared" ref="U956:U958" si="3072">S956+T956</f>
        <v>0</v>
      </c>
      <c r="V956" s="79">
        <f>V957</f>
        <v>0</v>
      </c>
      <c r="W956" s="79">
        <f>W957</f>
        <v>0</v>
      </c>
      <c r="X956" s="79">
        <f t="shared" ref="X956:X958" si="3073">V956+W956</f>
        <v>0</v>
      </c>
      <c r="Y956" s="79">
        <f t="shared" ref="Y956" si="3074">U956+X956</f>
        <v>0</v>
      </c>
      <c r="Z956" s="79">
        <f>Z957</f>
        <v>0</v>
      </c>
      <c r="AA956" s="79">
        <f>AA957</f>
        <v>0</v>
      </c>
      <c r="AB956" s="79">
        <f t="shared" ref="AB956:AB958" si="3075">Z956+AA956</f>
        <v>0</v>
      </c>
      <c r="AC956" s="79">
        <f>AC957</f>
        <v>0</v>
      </c>
      <c r="AD956" s="79">
        <f>AD957</f>
        <v>0</v>
      </c>
      <c r="AE956" s="79">
        <f t="shared" ref="AE956:AE958" si="3076">AC956+AD956</f>
        <v>0</v>
      </c>
      <c r="AF956" s="79">
        <f t="shared" ref="AF956" si="3077">AB956+AE956</f>
        <v>0</v>
      </c>
      <c r="AG956" s="79">
        <f>AG957</f>
        <v>0</v>
      </c>
      <c r="AH956" s="79">
        <f>AH957</f>
        <v>0</v>
      </c>
      <c r="AI956" s="79">
        <f t="shared" ref="AI956:AI958" si="3078">AG956+AH956</f>
        <v>0</v>
      </c>
      <c r="AJ956" s="79">
        <f>AJ957</f>
        <v>0</v>
      </c>
      <c r="AK956" s="79">
        <f>AK957</f>
        <v>0</v>
      </c>
      <c r="AL956" s="79">
        <f t="shared" ref="AL956:AL958" si="3079">AJ956+AK956</f>
        <v>0</v>
      </c>
      <c r="AM956" s="79">
        <f t="shared" ref="AM956" si="3080">AI956+AL956</f>
        <v>0</v>
      </c>
      <c r="AN956" s="79">
        <f>AN957</f>
        <v>0</v>
      </c>
      <c r="AO956" s="79">
        <f>AO957</f>
        <v>0</v>
      </c>
      <c r="AP956" s="79">
        <f t="shared" ref="AP956:AP959" si="3081">AN956+AO956</f>
        <v>0</v>
      </c>
      <c r="AQ956" s="79">
        <f>AQ957</f>
        <v>0</v>
      </c>
      <c r="AR956" s="79">
        <f>AR957</f>
        <v>0</v>
      </c>
      <c r="AS956" s="79">
        <f t="shared" ref="AS956:AS959" si="3082">AQ956+AR956</f>
        <v>0</v>
      </c>
      <c r="AT956" s="79">
        <f t="shared" ref="AT956:AT957" si="3083">AP956+AS956</f>
        <v>0</v>
      </c>
      <c r="AU956" s="79"/>
      <c r="AV956" s="80"/>
      <c r="AW956" s="93"/>
      <c r="AX956" s="93"/>
      <c r="AY956" s="93"/>
      <c r="AZ956" s="93"/>
      <c r="BA956" s="8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</row>
    <row r="957" spans="1:129" s="69" customFormat="1" hidden="1">
      <c r="A957" s="11"/>
      <c r="B957" s="4">
        <v>2017</v>
      </c>
      <c r="C957" s="82">
        <v>8323</v>
      </c>
      <c r="D957" s="82">
        <v>2</v>
      </c>
      <c r="E957" s="2">
        <v>3</v>
      </c>
      <c r="F957" s="2">
        <v>1</v>
      </c>
      <c r="G957" s="2">
        <v>3000</v>
      </c>
      <c r="H957" s="2">
        <v>3500</v>
      </c>
      <c r="I957" s="2">
        <v>353</v>
      </c>
      <c r="J957" s="83">
        <v>1</v>
      </c>
      <c r="K957" s="95" t="s">
        <v>288</v>
      </c>
      <c r="L957" s="85">
        <v>0</v>
      </c>
      <c r="M957" s="85">
        <v>0</v>
      </c>
      <c r="N957" s="85">
        <f t="shared" si="3012"/>
        <v>0</v>
      </c>
      <c r="O957" s="85">
        <v>0</v>
      </c>
      <c r="P957" s="85">
        <v>0</v>
      </c>
      <c r="Q957" s="85">
        <f t="shared" si="3013"/>
        <v>0</v>
      </c>
      <c r="R957" s="85">
        <f>N957+Q957</f>
        <v>0</v>
      </c>
      <c r="S957" s="85">
        <v>0</v>
      </c>
      <c r="T957" s="85">
        <v>0</v>
      </c>
      <c r="U957" s="85">
        <f t="shared" si="3072"/>
        <v>0</v>
      </c>
      <c r="V957" s="85">
        <v>0</v>
      </c>
      <c r="W957" s="85">
        <v>0</v>
      </c>
      <c r="X957" s="85">
        <f t="shared" si="3073"/>
        <v>0</v>
      </c>
      <c r="Y957" s="85">
        <f>U957+X957</f>
        <v>0</v>
      </c>
      <c r="Z957" s="85">
        <v>0</v>
      </c>
      <c r="AA957" s="85">
        <v>0</v>
      </c>
      <c r="AB957" s="85">
        <f t="shared" si="3075"/>
        <v>0</v>
      </c>
      <c r="AC957" s="85">
        <v>0</v>
      </c>
      <c r="AD957" s="85">
        <v>0</v>
      </c>
      <c r="AE957" s="85">
        <f t="shared" si="3076"/>
        <v>0</v>
      </c>
      <c r="AF957" s="85">
        <f>AB957+AE957</f>
        <v>0</v>
      </c>
      <c r="AG957" s="85">
        <v>0</v>
      </c>
      <c r="AH957" s="85">
        <v>0</v>
      </c>
      <c r="AI957" s="85">
        <f t="shared" si="3078"/>
        <v>0</v>
      </c>
      <c r="AJ957" s="85">
        <v>0</v>
      </c>
      <c r="AK957" s="85">
        <v>0</v>
      </c>
      <c r="AL957" s="85">
        <f t="shared" si="3079"/>
        <v>0</v>
      </c>
      <c r="AM957" s="85">
        <f>AI957+AL957</f>
        <v>0</v>
      </c>
      <c r="AN957" s="384">
        <f t="shared" ref="AN957" si="3084">L957-S957-Z957-AG957</f>
        <v>0</v>
      </c>
      <c r="AO957" s="384">
        <f t="shared" ref="AO957" si="3085">M957-T957-AA957-AH957</f>
        <v>0</v>
      </c>
      <c r="AP957" s="385">
        <f t="shared" si="3081"/>
        <v>0</v>
      </c>
      <c r="AQ957" s="384">
        <f t="shared" ref="AQ957" si="3086">O957-V957-AC957-AJ957</f>
        <v>0</v>
      </c>
      <c r="AR957" s="384">
        <f t="shared" ref="AR957" si="3087">P957-W957-AD957-AK957</f>
        <v>0</v>
      </c>
      <c r="AS957" s="385">
        <f t="shared" si="3082"/>
        <v>0</v>
      </c>
      <c r="AT957" s="385">
        <f t="shared" si="3083"/>
        <v>0</v>
      </c>
      <c r="AU957" s="86" t="s">
        <v>21</v>
      </c>
      <c r="AV957" s="87"/>
      <c r="AW957" s="88"/>
      <c r="AX957" s="88"/>
      <c r="AY957" s="88"/>
      <c r="AZ957" s="88"/>
      <c r="BA957" s="188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</row>
    <row r="958" spans="1:129" s="94" customFormat="1" hidden="1">
      <c r="A958" s="11"/>
      <c r="B958" s="76">
        <v>2017</v>
      </c>
      <c r="C958" s="77">
        <v>8323</v>
      </c>
      <c r="D958" s="77">
        <v>2</v>
      </c>
      <c r="E958" s="76">
        <v>3</v>
      </c>
      <c r="F958" s="76">
        <v>1</v>
      </c>
      <c r="G958" s="76">
        <v>3000</v>
      </c>
      <c r="H958" s="76">
        <v>3500</v>
      </c>
      <c r="I958" s="76">
        <v>355</v>
      </c>
      <c r="J958" s="76"/>
      <c r="K958" s="78" t="s">
        <v>423</v>
      </c>
      <c r="L958" s="79">
        <f>L959</f>
        <v>0</v>
      </c>
      <c r="M958" s="79">
        <f>M959</f>
        <v>0</v>
      </c>
      <c r="N958" s="79">
        <f t="shared" si="3012"/>
        <v>0</v>
      </c>
      <c r="O958" s="79">
        <f>O959</f>
        <v>0</v>
      </c>
      <c r="P958" s="79">
        <f>P959</f>
        <v>0</v>
      </c>
      <c r="Q958" s="79">
        <f t="shared" si="3013"/>
        <v>0</v>
      </c>
      <c r="R958" s="79">
        <f t="shared" si="3014"/>
        <v>0</v>
      </c>
      <c r="S958" s="79">
        <f>S959</f>
        <v>0</v>
      </c>
      <c r="T958" s="79">
        <f>T959</f>
        <v>0</v>
      </c>
      <c r="U958" s="79">
        <f t="shared" si="3072"/>
        <v>0</v>
      </c>
      <c r="V958" s="79">
        <f>V959</f>
        <v>0</v>
      </c>
      <c r="W958" s="79">
        <f>W959</f>
        <v>0</v>
      </c>
      <c r="X958" s="79">
        <f t="shared" si="3073"/>
        <v>0</v>
      </c>
      <c r="Y958" s="79">
        <f t="shared" ref="Y958" si="3088">U958+X958</f>
        <v>0</v>
      </c>
      <c r="Z958" s="79">
        <f>Z959</f>
        <v>0</v>
      </c>
      <c r="AA958" s="79">
        <f>AA959</f>
        <v>0</v>
      </c>
      <c r="AB958" s="79">
        <f t="shared" si="3075"/>
        <v>0</v>
      </c>
      <c r="AC958" s="79">
        <f>AC959</f>
        <v>0</v>
      </c>
      <c r="AD958" s="79">
        <f>AD959</f>
        <v>0</v>
      </c>
      <c r="AE958" s="79">
        <f t="shared" si="3076"/>
        <v>0</v>
      </c>
      <c r="AF958" s="79">
        <f t="shared" ref="AF958" si="3089">AB958+AE958</f>
        <v>0</v>
      </c>
      <c r="AG958" s="79">
        <f>AG959</f>
        <v>0</v>
      </c>
      <c r="AH958" s="79">
        <f>AH959</f>
        <v>0</v>
      </c>
      <c r="AI958" s="79">
        <f t="shared" si="3078"/>
        <v>0</v>
      </c>
      <c r="AJ958" s="79">
        <f>AJ959</f>
        <v>0</v>
      </c>
      <c r="AK958" s="79">
        <f>AK959</f>
        <v>0</v>
      </c>
      <c r="AL958" s="79">
        <f t="shared" si="3079"/>
        <v>0</v>
      </c>
      <c r="AM958" s="79">
        <f t="shared" ref="AM958" si="3090">AI958+AL958</f>
        <v>0</v>
      </c>
      <c r="AN958" s="79">
        <f>AN959</f>
        <v>0</v>
      </c>
      <c r="AO958" s="79">
        <f>AO959</f>
        <v>0</v>
      </c>
      <c r="AP958" s="79">
        <f t="shared" si="3081"/>
        <v>0</v>
      </c>
      <c r="AQ958" s="79">
        <f>AQ959</f>
        <v>0</v>
      </c>
      <c r="AR958" s="79">
        <f>AR959</f>
        <v>0</v>
      </c>
      <c r="AS958" s="79">
        <f t="shared" si="3082"/>
        <v>0</v>
      </c>
      <c r="AT958" s="79">
        <f t="shared" ref="AT958:AT959" si="3091">AP958+AS958</f>
        <v>0</v>
      </c>
      <c r="AU958" s="79"/>
      <c r="AV958" s="80"/>
      <c r="AW958" s="189"/>
      <c r="AX958" s="189"/>
      <c r="AY958" s="189"/>
      <c r="AZ958" s="189"/>
      <c r="BA958" s="8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</row>
    <row r="959" spans="1:129" s="69" customFormat="1" hidden="1">
      <c r="A959" s="11"/>
      <c r="B959" s="4">
        <v>2017</v>
      </c>
      <c r="C959" s="82">
        <v>8323</v>
      </c>
      <c r="D959" s="82">
        <v>2</v>
      </c>
      <c r="E959" s="2">
        <v>3</v>
      </c>
      <c r="F959" s="2">
        <v>1</v>
      </c>
      <c r="G959" s="2">
        <v>3000</v>
      </c>
      <c r="H959" s="2">
        <v>3500</v>
      </c>
      <c r="I959" s="2">
        <v>355</v>
      </c>
      <c r="J959" s="83">
        <v>1</v>
      </c>
      <c r="K959" s="95" t="s">
        <v>682</v>
      </c>
      <c r="L959" s="85">
        <v>0</v>
      </c>
      <c r="M959" s="85">
        <v>0</v>
      </c>
      <c r="N959" s="85">
        <f>L959+M959</f>
        <v>0</v>
      </c>
      <c r="O959" s="85">
        <v>0</v>
      </c>
      <c r="P959" s="85">
        <v>0</v>
      </c>
      <c r="Q959" s="85">
        <f>O959+P959</f>
        <v>0</v>
      </c>
      <c r="R959" s="85">
        <v>0</v>
      </c>
      <c r="S959" s="85">
        <v>0</v>
      </c>
      <c r="T959" s="85">
        <v>0</v>
      </c>
      <c r="U959" s="85">
        <f>S959+T959</f>
        <v>0</v>
      </c>
      <c r="V959" s="85">
        <v>0</v>
      </c>
      <c r="W959" s="85">
        <v>0</v>
      </c>
      <c r="X959" s="85">
        <f>V959+W959</f>
        <v>0</v>
      </c>
      <c r="Y959" s="85">
        <v>0</v>
      </c>
      <c r="Z959" s="85">
        <v>0</v>
      </c>
      <c r="AA959" s="85">
        <v>0</v>
      </c>
      <c r="AB959" s="85">
        <f>Z959+AA959</f>
        <v>0</v>
      </c>
      <c r="AC959" s="85">
        <v>0</v>
      </c>
      <c r="AD959" s="85">
        <v>0</v>
      </c>
      <c r="AE959" s="85">
        <f>AC959+AD959</f>
        <v>0</v>
      </c>
      <c r="AF959" s="85">
        <v>0</v>
      </c>
      <c r="AG959" s="85">
        <v>0</v>
      </c>
      <c r="AH959" s="85">
        <v>0</v>
      </c>
      <c r="AI959" s="85">
        <f>AG959+AH959</f>
        <v>0</v>
      </c>
      <c r="AJ959" s="85">
        <v>0</v>
      </c>
      <c r="AK959" s="85">
        <v>0</v>
      </c>
      <c r="AL959" s="85">
        <f>AJ959+AK959</f>
        <v>0</v>
      </c>
      <c r="AM959" s="85">
        <v>0</v>
      </c>
      <c r="AN959" s="384">
        <f t="shared" ref="AN959" si="3092">L959-S959-Z959-AG959</f>
        <v>0</v>
      </c>
      <c r="AO959" s="384">
        <f t="shared" ref="AO959" si="3093">M959-T959-AA959-AH959</f>
        <v>0</v>
      </c>
      <c r="AP959" s="385">
        <f t="shared" si="3081"/>
        <v>0</v>
      </c>
      <c r="AQ959" s="384">
        <f t="shared" ref="AQ959" si="3094">O959-V959-AC959-AJ959</f>
        <v>0</v>
      </c>
      <c r="AR959" s="384">
        <f t="shared" ref="AR959" si="3095">P959-W959-AD959-AK959</f>
        <v>0</v>
      </c>
      <c r="AS959" s="385">
        <f t="shared" si="3082"/>
        <v>0</v>
      </c>
      <c r="AT959" s="385">
        <f t="shared" si="3091"/>
        <v>0</v>
      </c>
      <c r="AU959" s="86" t="s">
        <v>21</v>
      </c>
      <c r="AV959" s="87"/>
      <c r="AW959" s="88"/>
      <c r="AX959" s="88"/>
      <c r="AY959" s="88"/>
      <c r="AZ959" s="88"/>
      <c r="BA959" s="377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</row>
    <row r="960" spans="1:129" s="94" customFormat="1" ht="46.5">
      <c r="A960" s="11"/>
      <c r="B960" s="76">
        <v>2017</v>
      </c>
      <c r="C960" s="77">
        <v>8323</v>
      </c>
      <c r="D960" s="77">
        <v>2</v>
      </c>
      <c r="E960" s="76">
        <v>3</v>
      </c>
      <c r="F960" s="76">
        <v>1</v>
      </c>
      <c r="G960" s="76">
        <v>3000</v>
      </c>
      <c r="H960" s="76">
        <v>3500</v>
      </c>
      <c r="I960" s="76">
        <v>357</v>
      </c>
      <c r="J960" s="76"/>
      <c r="K960" s="78" t="s">
        <v>424</v>
      </c>
      <c r="L960" s="79">
        <f>L961</f>
        <v>1165945.5</v>
      </c>
      <c r="M960" s="79">
        <f t="shared" ref="M960:P960" si="3096">M961</f>
        <v>4250000</v>
      </c>
      <c r="N960" s="79">
        <f t="shared" si="3012"/>
        <v>5415945.5</v>
      </c>
      <c r="O960" s="79">
        <f t="shared" si="3096"/>
        <v>3834054.5</v>
      </c>
      <c r="P960" s="79">
        <f t="shared" si="3096"/>
        <v>0</v>
      </c>
      <c r="Q960" s="79">
        <f t="shared" si="3013"/>
        <v>3834054.5</v>
      </c>
      <c r="R960" s="79">
        <f t="shared" si="3014"/>
        <v>9250000</v>
      </c>
      <c r="S960" s="79">
        <f>S961</f>
        <v>1165945.5</v>
      </c>
      <c r="T960" s="79">
        <f t="shared" ref="T960:W960" si="3097">T961</f>
        <v>4250000</v>
      </c>
      <c r="U960" s="79">
        <f t="shared" ref="U960:U963" si="3098">S960+T960</f>
        <v>5415945.5</v>
      </c>
      <c r="V960" s="79">
        <f t="shared" si="3097"/>
        <v>0</v>
      </c>
      <c r="W960" s="79">
        <f t="shared" si="3097"/>
        <v>0</v>
      </c>
      <c r="X960" s="79">
        <f t="shared" ref="X960:X963" si="3099">V960+W960</f>
        <v>0</v>
      </c>
      <c r="Y960" s="79">
        <f t="shared" ref="Y960" si="3100">U960+X960</f>
        <v>5415945.5</v>
      </c>
      <c r="Z960" s="79">
        <f>Z961</f>
        <v>0</v>
      </c>
      <c r="AA960" s="79">
        <f t="shared" ref="AA960:AD960" si="3101">AA961</f>
        <v>0</v>
      </c>
      <c r="AB960" s="79">
        <f t="shared" ref="AB960:AB963" si="3102">Z960+AA960</f>
        <v>0</v>
      </c>
      <c r="AC960" s="79">
        <f t="shared" si="3101"/>
        <v>3684054.4</v>
      </c>
      <c r="AD960" s="79">
        <f t="shared" si="3101"/>
        <v>0</v>
      </c>
      <c r="AE960" s="79">
        <f t="shared" ref="AE960:AE963" si="3103">AC960+AD960</f>
        <v>3684054.4</v>
      </c>
      <c r="AF960" s="79">
        <f t="shared" ref="AF960" si="3104">AB960+AE960</f>
        <v>3684054.4</v>
      </c>
      <c r="AG960" s="79">
        <f>AG961</f>
        <v>0</v>
      </c>
      <c r="AH960" s="79">
        <f t="shared" ref="AH960:AK960" si="3105">AH961</f>
        <v>0</v>
      </c>
      <c r="AI960" s="79">
        <f t="shared" ref="AI960:AI963" si="3106">AG960+AH960</f>
        <v>0</v>
      </c>
      <c r="AJ960" s="79">
        <f t="shared" si="3105"/>
        <v>0</v>
      </c>
      <c r="AK960" s="79">
        <f t="shared" si="3105"/>
        <v>0</v>
      </c>
      <c r="AL960" s="79">
        <f t="shared" ref="AL960:AL963" si="3107">AJ960+AK960</f>
        <v>0</v>
      </c>
      <c r="AM960" s="79">
        <f t="shared" ref="AM960" si="3108">AI960+AL960</f>
        <v>0</v>
      </c>
      <c r="AN960" s="79">
        <f>AN961</f>
        <v>0</v>
      </c>
      <c r="AO960" s="79">
        <f t="shared" ref="AO960:AR960" si="3109">AO961</f>
        <v>0</v>
      </c>
      <c r="AP960" s="79">
        <f t="shared" ref="AP960:AP964" si="3110">AN960+AO960</f>
        <v>0</v>
      </c>
      <c r="AQ960" s="79">
        <f t="shared" si="3109"/>
        <v>150000.10000000009</v>
      </c>
      <c r="AR960" s="79">
        <f t="shared" si="3109"/>
        <v>0</v>
      </c>
      <c r="AS960" s="79">
        <f t="shared" ref="AS960:AS964" si="3111">AQ960+AR960</f>
        <v>150000.10000000009</v>
      </c>
      <c r="AT960" s="79">
        <f t="shared" ref="AT960:AT961" si="3112">AP960+AS960</f>
        <v>150000.10000000009</v>
      </c>
      <c r="AU960" s="79"/>
      <c r="AV960" s="80"/>
      <c r="AW960" s="93"/>
      <c r="AX960" s="93"/>
      <c r="AY960" s="93"/>
      <c r="AZ960" s="93"/>
      <c r="BA960" s="8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</row>
    <row r="961" spans="1:129" s="69" customFormat="1">
      <c r="A961" s="11"/>
      <c r="B961" s="4">
        <v>2017</v>
      </c>
      <c r="C961" s="82">
        <v>8323</v>
      </c>
      <c r="D961" s="82">
        <v>2</v>
      </c>
      <c r="E961" s="2">
        <v>3</v>
      </c>
      <c r="F961" s="2">
        <v>1</v>
      </c>
      <c r="G961" s="2">
        <v>3000</v>
      </c>
      <c r="H961" s="2">
        <v>3500</v>
      </c>
      <c r="I961" s="2">
        <v>357</v>
      </c>
      <c r="J961" s="83">
        <v>1</v>
      </c>
      <c r="K961" s="95" t="s">
        <v>425</v>
      </c>
      <c r="L961" s="85">
        <f>5000000-3834054.5</f>
        <v>1165945.5</v>
      </c>
      <c r="M961" s="85">
        <v>4250000</v>
      </c>
      <c r="N961" s="85">
        <f t="shared" si="3012"/>
        <v>5415945.5</v>
      </c>
      <c r="O961" s="85">
        <v>3834054.5</v>
      </c>
      <c r="P961" s="85">
        <v>0</v>
      </c>
      <c r="Q961" s="85">
        <f t="shared" si="3013"/>
        <v>3834054.5</v>
      </c>
      <c r="R961" s="85">
        <f>N961+Q961</f>
        <v>9250000</v>
      </c>
      <c r="S961" s="85">
        <v>1165945.5</v>
      </c>
      <c r="T961" s="85">
        <v>4250000</v>
      </c>
      <c r="U961" s="85">
        <f t="shared" si="3098"/>
        <v>5415945.5</v>
      </c>
      <c r="V961" s="85">
        <v>0</v>
      </c>
      <c r="W961" s="85">
        <v>0</v>
      </c>
      <c r="X961" s="85">
        <f t="shared" si="3099"/>
        <v>0</v>
      </c>
      <c r="Y961" s="85">
        <f>U961+X961</f>
        <v>5415945.5</v>
      </c>
      <c r="Z961" s="85">
        <v>0</v>
      </c>
      <c r="AA961" s="85">
        <v>0</v>
      </c>
      <c r="AB961" s="85">
        <f t="shared" si="3102"/>
        <v>0</v>
      </c>
      <c r="AC961" s="85">
        <v>3684054.4</v>
      </c>
      <c r="AD961" s="85">
        <v>0</v>
      </c>
      <c r="AE961" s="85">
        <f t="shared" si="3103"/>
        <v>3684054.4</v>
      </c>
      <c r="AF961" s="85">
        <f>AB961+AE961</f>
        <v>3684054.4</v>
      </c>
      <c r="AG961" s="85">
        <v>0</v>
      </c>
      <c r="AH961" s="85">
        <v>0</v>
      </c>
      <c r="AI961" s="85">
        <f t="shared" si="3106"/>
        <v>0</v>
      </c>
      <c r="AJ961" s="85">
        <v>0</v>
      </c>
      <c r="AK961" s="85">
        <v>0</v>
      </c>
      <c r="AL961" s="85">
        <f t="shared" si="3107"/>
        <v>0</v>
      </c>
      <c r="AM961" s="85">
        <f>AI961+AL961</f>
        <v>0</v>
      </c>
      <c r="AN961" s="384">
        <f t="shared" ref="AN961" si="3113">L961-S961-Z961-AG961</f>
        <v>0</v>
      </c>
      <c r="AO961" s="384">
        <f t="shared" ref="AO961" si="3114">M961-T961-AA961-AH961</f>
        <v>0</v>
      </c>
      <c r="AP961" s="385">
        <f t="shared" si="3110"/>
        <v>0</v>
      </c>
      <c r="AQ961" s="384">
        <f t="shared" ref="AQ961" si="3115">O961-V961-AC961-AJ961</f>
        <v>150000.10000000009</v>
      </c>
      <c r="AR961" s="384">
        <f t="shared" ref="AR961" si="3116">P961-W961-AD961-AK961</f>
        <v>0</v>
      </c>
      <c r="AS961" s="385">
        <f t="shared" si="3111"/>
        <v>150000.10000000009</v>
      </c>
      <c r="AT961" s="385">
        <f t="shared" si="3112"/>
        <v>150000.10000000009</v>
      </c>
      <c r="AU961" s="86" t="s">
        <v>21</v>
      </c>
      <c r="AV961" s="87">
        <v>2</v>
      </c>
      <c r="AW961" s="88"/>
      <c r="AX961" s="88"/>
      <c r="AY961" s="88"/>
      <c r="AZ961" s="88"/>
      <c r="BA961" s="8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</row>
    <row r="962" spans="1:129" s="94" customFormat="1">
      <c r="A962" s="11"/>
      <c r="B962" s="70">
        <v>2017</v>
      </c>
      <c r="C962" s="71">
        <v>8323</v>
      </c>
      <c r="D962" s="71">
        <v>2</v>
      </c>
      <c r="E962" s="70">
        <v>3</v>
      </c>
      <c r="F962" s="70">
        <v>1</v>
      </c>
      <c r="G962" s="70">
        <v>3000</v>
      </c>
      <c r="H962" s="70">
        <v>3700</v>
      </c>
      <c r="I962" s="70"/>
      <c r="J962" s="70"/>
      <c r="K962" s="72" t="s">
        <v>97</v>
      </c>
      <c r="L962" s="73">
        <f>L963+L965+L967</f>
        <v>0</v>
      </c>
      <c r="M962" s="73">
        <f>M963+M965+M967</f>
        <v>0</v>
      </c>
      <c r="N962" s="73">
        <f t="shared" si="3012"/>
        <v>0</v>
      </c>
      <c r="O962" s="73">
        <f>O963+O965+O967</f>
        <v>100000</v>
      </c>
      <c r="P962" s="73">
        <f>P963+P965+P967</f>
        <v>0</v>
      </c>
      <c r="Q962" s="73">
        <f t="shared" si="3013"/>
        <v>100000</v>
      </c>
      <c r="R962" s="73">
        <f t="shared" si="3014"/>
        <v>100000</v>
      </c>
      <c r="S962" s="73">
        <f>S963+S965+S967</f>
        <v>0</v>
      </c>
      <c r="T962" s="73">
        <f>T963+T965+T967</f>
        <v>0</v>
      </c>
      <c r="U962" s="73">
        <f t="shared" si="3098"/>
        <v>0</v>
      </c>
      <c r="V962" s="73">
        <f>V963+V965+V967</f>
        <v>32284.39</v>
      </c>
      <c r="W962" s="73">
        <f>W963+W965+W967</f>
        <v>0</v>
      </c>
      <c r="X962" s="73">
        <f t="shared" si="3099"/>
        <v>32284.39</v>
      </c>
      <c r="Y962" s="73">
        <f t="shared" ref="Y962:Y963" si="3117">U962+X962</f>
        <v>32284.39</v>
      </c>
      <c r="Z962" s="73">
        <f>Z963+Z965+Z967</f>
        <v>0</v>
      </c>
      <c r="AA962" s="73">
        <f>AA963+AA965+AA967</f>
        <v>0</v>
      </c>
      <c r="AB962" s="73">
        <f t="shared" si="3102"/>
        <v>0</v>
      </c>
      <c r="AC962" s="73">
        <f>AC963+AC965+AC967</f>
        <v>2400</v>
      </c>
      <c r="AD962" s="73">
        <f>AD963+AD965+AD967</f>
        <v>0</v>
      </c>
      <c r="AE962" s="73">
        <f t="shared" si="3103"/>
        <v>2400</v>
      </c>
      <c r="AF962" s="73">
        <f t="shared" ref="AF962:AF963" si="3118">AB962+AE962</f>
        <v>2400</v>
      </c>
      <c r="AG962" s="73">
        <f>AG963+AG965+AG967</f>
        <v>0</v>
      </c>
      <c r="AH962" s="73">
        <f>AH963+AH965+AH967</f>
        <v>0</v>
      </c>
      <c r="AI962" s="73">
        <f t="shared" si="3106"/>
        <v>0</v>
      </c>
      <c r="AJ962" s="73">
        <f>AJ963+AJ965+AJ967</f>
        <v>0</v>
      </c>
      <c r="AK962" s="73">
        <f>AK963+AK965+AK967</f>
        <v>0</v>
      </c>
      <c r="AL962" s="73">
        <f t="shared" si="3107"/>
        <v>0</v>
      </c>
      <c r="AM962" s="73">
        <f t="shared" ref="AM962:AM963" si="3119">AI962+AL962</f>
        <v>0</v>
      </c>
      <c r="AN962" s="73">
        <f>AN963+AN965+AN967</f>
        <v>0</v>
      </c>
      <c r="AO962" s="73">
        <f>AO963+AO965+AO967</f>
        <v>0</v>
      </c>
      <c r="AP962" s="73">
        <f t="shared" si="3110"/>
        <v>0</v>
      </c>
      <c r="AQ962" s="73">
        <f>AQ963+AQ965+AQ967</f>
        <v>65315.61</v>
      </c>
      <c r="AR962" s="73">
        <f>AR963+AR965+AR967</f>
        <v>0</v>
      </c>
      <c r="AS962" s="73">
        <f t="shared" si="3111"/>
        <v>65315.61</v>
      </c>
      <c r="AT962" s="73">
        <f t="shared" ref="AT962:AT964" si="3120">AP962+AS962</f>
        <v>65315.61</v>
      </c>
      <c r="AU962" s="73"/>
      <c r="AV962" s="74"/>
      <c r="AW962" s="91"/>
      <c r="AX962" s="91"/>
      <c r="AY962" s="91"/>
      <c r="AZ962" s="91"/>
      <c r="BA962" s="75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</row>
    <row r="963" spans="1:129" s="94" customFormat="1">
      <c r="A963" s="11"/>
      <c r="B963" s="76">
        <v>2017</v>
      </c>
      <c r="C963" s="96">
        <v>8323</v>
      </c>
      <c r="D963" s="77">
        <v>2</v>
      </c>
      <c r="E963" s="76">
        <v>3</v>
      </c>
      <c r="F963" s="76">
        <v>1</v>
      </c>
      <c r="G963" s="76">
        <v>3000</v>
      </c>
      <c r="H963" s="76">
        <v>3700</v>
      </c>
      <c r="I963" s="76">
        <v>371</v>
      </c>
      <c r="J963" s="76"/>
      <c r="K963" s="97" t="s">
        <v>98</v>
      </c>
      <c r="L963" s="79">
        <f>L964</f>
        <v>0</v>
      </c>
      <c r="M963" s="79">
        <f>M964</f>
        <v>0</v>
      </c>
      <c r="N963" s="79">
        <f t="shared" si="3012"/>
        <v>0</v>
      </c>
      <c r="O963" s="79">
        <f>O964</f>
        <v>50000</v>
      </c>
      <c r="P963" s="79">
        <f>P964</f>
        <v>0</v>
      </c>
      <c r="Q963" s="79">
        <f t="shared" si="3013"/>
        <v>50000</v>
      </c>
      <c r="R963" s="79">
        <f t="shared" si="3014"/>
        <v>50000</v>
      </c>
      <c r="S963" s="79">
        <f>S964</f>
        <v>0</v>
      </c>
      <c r="T963" s="79">
        <f>T964</f>
        <v>0</v>
      </c>
      <c r="U963" s="79">
        <f t="shared" si="3098"/>
        <v>0</v>
      </c>
      <c r="V963" s="79">
        <f>V964</f>
        <v>19843.39</v>
      </c>
      <c r="W963" s="79">
        <f>W964</f>
        <v>0</v>
      </c>
      <c r="X963" s="79">
        <f t="shared" si="3099"/>
        <v>19843.39</v>
      </c>
      <c r="Y963" s="79">
        <f t="shared" si="3117"/>
        <v>19843.39</v>
      </c>
      <c r="Z963" s="79">
        <f>Z964</f>
        <v>0</v>
      </c>
      <c r="AA963" s="79">
        <f>AA964</f>
        <v>0</v>
      </c>
      <c r="AB963" s="79">
        <f t="shared" si="3102"/>
        <v>0</v>
      </c>
      <c r="AC963" s="79">
        <f>AC964</f>
        <v>0</v>
      </c>
      <c r="AD963" s="79">
        <f>AD964</f>
        <v>0</v>
      </c>
      <c r="AE963" s="79">
        <f t="shared" si="3103"/>
        <v>0</v>
      </c>
      <c r="AF963" s="79">
        <f t="shared" si="3118"/>
        <v>0</v>
      </c>
      <c r="AG963" s="79">
        <f>AG964</f>
        <v>0</v>
      </c>
      <c r="AH963" s="79">
        <f>AH964</f>
        <v>0</v>
      </c>
      <c r="AI963" s="79">
        <f t="shared" si="3106"/>
        <v>0</v>
      </c>
      <c r="AJ963" s="79">
        <f>AJ964</f>
        <v>0</v>
      </c>
      <c r="AK963" s="79">
        <f>AK964</f>
        <v>0</v>
      </c>
      <c r="AL963" s="79">
        <f t="shared" si="3107"/>
        <v>0</v>
      </c>
      <c r="AM963" s="79">
        <f t="shared" si="3119"/>
        <v>0</v>
      </c>
      <c r="AN963" s="79">
        <f>AN964</f>
        <v>0</v>
      </c>
      <c r="AO963" s="79">
        <f>AO964</f>
        <v>0</v>
      </c>
      <c r="AP963" s="79">
        <f t="shared" si="3110"/>
        <v>0</v>
      </c>
      <c r="AQ963" s="79">
        <f>AQ964</f>
        <v>30156.61</v>
      </c>
      <c r="AR963" s="79">
        <f>AR964</f>
        <v>0</v>
      </c>
      <c r="AS963" s="79">
        <f t="shared" si="3111"/>
        <v>30156.61</v>
      </c>
      <c r="AT963" s="79">
        <f t="shared" si="3120"/>
        <v>30156.61</v>
      </c>
      <c r="AU963" s="98"/>
      <c r="AV963" s="99"/>
      <c r="AW963" s="112"/>
      <c r="AX963" s="112"/>
      <c r="AY963" s="112"/>
      <c r="AZ963" s="112"/>
      <c r="BA963" s="100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</row>
    <row r="964" spans="1:129" s="69" customFormat="1">
      <c r="A964" s="11"/>
      <c r="B964" s="4">
        <v>2017</v>
      </c>
      <c r="C964" s="82">
        <v>8323</v>
      </c>
      <c r="D964" s="82">
        <v>2</v>
      </c>
      <c r="E964" s="2">
        <v>3</v>
      </c>
      <c r="F964" s="2">
        <v>1</v>
      </c>
      <c r="G964" s="2">
        <v>3000</v>
      </c>
      <c r="H964" s="2">
        <v>3700</v>
      </c>
      <c r="I964" s="2">
        <v>371</v>
      </c>
      <c r="J964" s="83">
        <v>1</v>
      </c>
      <c r="K964" s="95" t="s">
        <v>496</v>
      </c>
      <c r="L964" s="85">
        <v>0</v>
      </c>
      <c r="M964" s="85">
        <v>0</v>
      </c>
      <c r="N964" s="85">
        <f>L964+M964</f>
        <v>0</v>
      </c>
      <c r="O964" s="85">
        <v>50000</v>
      </c>
      <c r="P964" s="85">
        <v>0</v>
      </c>
      <c r="Q964" s="85">
        <f>O964+P964</f>
        <v>50000</v>
      </c>
      <c r="R964" s="85">
        <f>N964+Q964</f>
        <v>50000</v>
      </c>
      <c r="S964" s="85">
        <v>0</v>
      </c>
      <c r="T964" s="85">
        <v>0</v>
      </c>
      <c r="U964" s="85">
        <f>S964+T964</f>
        <v>0</v>
      </c>
      <c r="V964" s="85">
        <v>19843.39</v>
      </c>
      <c r="W964" s="85">
        <v>0</v>
      </c>
      <c r="X964" s="85">
        <f>V964+W964</f>
        <v>19843.39</v>
      </c>
      <c r="Y964" s="85">
        <f>U964+X964</f>
        <v>19843.39</v>
      </c>
      <c r="Z964" s="85">
        <v>0</v>
      </c>
      <c r="AA964" s="85">
        <v>0</v>
      </c>
      <c r="AB964" s="85">
        <f>Z964+AA964</f>
        <v>0</v>
      </c>
      <c r="AC964" s="85">
        <v>0</v>
      </c>
      <c r="AD964" s="85">
        <v>0</v>
      </c>
      <c r="AE964" s="85">
        <f>AC964+AD964</f>
        <v>0</v>
      </c>
      <c r="AF964" s="85">
        <f>AB964+AE964</f>
        <v>0</v>
      </c>
      <c r="AG964" s="85">
        <v>0</v>
      </c>
      <c r="AH964" s="85">
        <v>0</v>
      </c>
      <c r="AI964" s="85">
        <f>AG964+AH964</f>
        <v>0</v>
      </c>
      <c r="AJ964" s="85">
        <v>0</v>
      </c>
      <c r="AK964" s="85">
        <v>0</v>
      </c>
      <c r="AL964" s="85">
        <f>AJ964+AK964</f>
        <v>0</v>
      </c>
      <c r="AM964" s="85">
        <f>AI964+AL964</f>
        <v>0</v>
      </c>
      <c r="AN964" s="384">
        <f t="shared" ref="AN964" si="3121">L964-S964-Z964-AG964</f>
        <v>0</v>
      </c>
      <c r="AO964" s="384">
        <f t="shared" ref="AO964" si="3122">M964-T964-AA964-AH964</f>
        <v>0</v>
      </c>
      <c r="AP964" s="385">
        <f t="shared" si="3110"/>
        <v>0</v>
      </c>
      <c r="AQ964" s="384">
        <f t="shared" ref="AQ964" si="3123">O964-V964-AC964-AJ964</f>
        <v>30156.61</v>
      </c>
      <c r="AR964" s="384">
        <f t="shared" ref="AR964" si="3124">P964-W964-AD964-AK964</f>
        <v>0</v>
      </c>
      <c r="AS964" s="385">
        <f t="shared" si="3111"/>
        <v>30156.61</v>
      </c>
      <c r="AT964" s="385">
        <f t="shared" si="3120"/>
        <v>30156.61</v>
      </c>
      <c r="AU964" s="86" t="s">
        <v>99</v>
      </c>
      <c r="AV964" s="87">
        <v>10</v>
      </c>
      <c r="AW964" s="88"/>
      <c r="AX964" s="88"/>
      <c r="AY964" s="88"/>
      <c r="AZ964" s="88"/>
      <c r="BA964" s="377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</row>
    <row r="965" spans="1:129" s="94" customFormat="1" hidden="1">
      <c r="A965" s="11"/>
      <c r="B965" s="76">
        <v>2017</v>
      </c>
      <c r="C965" s="96">
        <v>8323</v>
      </c>
      <c r="D965" s="77">
        <v>2</v>
      </c>
      <c r="E965" s="76">
        <v>3</v>
      </c>
      <c r="F965" s="76">
        <v>1</v>
      </c>
      <c r="G965" s="76">
        <v>3000</v>
      </c>
      <c r="H965" s="76">
        <v>3700</v>
      </c>
      <c r="I965" s="76">
        <v>372</v>
      </c>
      <c r="J965" s="76"/>
      <c r="K965" s="97" t="s">
        <v>100</v>
      </c>
      <c r="L965" s="79">
        <f>L966</f>
        <v>0</v>
      </c>
      <c r="M965" s="79">
        <f>M966</f>
        <v>0</v>
      </c>
      <c r="N965" s="79">
        <f t="shared" si="3012"/>
        <v>0</v>
      </c>
      <c r="O965" s="79">
        <f>O966</f>
        <v>0</v>
      </c>
      <c r="P965" s="79">
        <f>P966</f>
        <v>0</v>
      </c>
      <c r="Q965" s="79">
        <f t="shared" si="3013"/>
        <v>0</v>
      </c>
      <c r="R965" s="79">
        <f t="shared" si="3014"/>
        <v>0</v>
      </c>
      <c r="S965" s="79">
        <f>S966</f>
        <v>0</v>
      </c>
      <c r="T965" s="79">
        <f>T966</f>
        <v>0</v>
      </c>
      <c r="U965" s="79">
        <f t="shared" ref="U965" si="3125">S965+T965</f>
        <v>0</v>
      </c>
      <c r="V965" s="79">
        <f>V966</f>
        <v>0</v>
      </c>
      <c r="W965" s="79">
        <f>W966</f>
        <v>0</v>
      </c>
      <c r="X965" s="79">
        <f t="shared" ref="X965" si="3126">V965+W965</f>
        <v>0</v>
      </c>
      <c r="Y965" s="79">
        <f t="shared" ref="Y965" si="3127">U965+X965</f>
        <v>0</v>
      </c>
      <c r="Z965" s="79">
        <f>Z966</f>
        <v>0</v>
      </c>
      <c r="AA965" s="79">
        <f>AA966</f>
        <v>0</v>
      </c>
      <c r="AB965" s="79">
        <f t="shared" ref="AB965" si="3128">Z965+AA965</f>
        <v>0</v>
      </c>
      <c r="AC965" s="79">
        <f>AC966</f>
        <v>0</v>
      </c>
      <c r="AD965" s="79">
        <f>AD966</f>
        <v>0</v>
      </c>
      <c r="AE965" s="79">
        <f t="shared" ref="AE965" si="3129">AC965+AD965</f>
        <v>0</v>
      </c>
      <c r="AF965" s="79">
        <f t="shared" ref="AF965" si="3130">AB965+AE965</f>
        <v>0</v>
      </c>
      <c r="AG965" s="79">
        <f>AG966</f>
        <v>0</v>
      </c>
      <c r="AH965" s="79">
        <f>AH966</f>
        <v>0</v>
      </c>
      <c r="AI965" s="79">
        <f t="shared" ref="AI965" si="3131">AG965+AH965</f>
        <v>0</v>
      </c>
      <c r="AJ965" s="79">
        <f>AJ966</f>
        <v>0</v>
      </c>
      <c r="AK965" s="79">
        <f>AK966</f>
        <v>0</v>
      </c>
      <c r="AL965" s="79">
        <f t="shared" ref="AL965" si="3132">AJ965+AK965</f>
        <v>0</v>
      </c>
      <c r="AM965" s="79">
        <f t="shared" ref="AM965" si="3133">AI965+AL965</f>
        <v>0</v>
      </c>
      <c r="AN965" s="79">
        <f>AN966</f>
        <v>0</v>
      </c>
      <c r="AO965" s="79">
        <f>AO966</f>
        <v>0</v>
      </c>
      <c r="AP965" s="79">
        <f t="shared" ref="AP965:AP966" si="3134">AN965+AO965</f>
        <v>0</v>
      </c>
      <c r="AQ965" s="79">
        <f>AQ966</f>
        <v>0</v>
      </c>
      <c r="AR965" s="79">
        <f>AR966</f>
        <v>0</v>
      </c>
      <c r="AS965" s="79">
        <f t="shared" ref="AS965:AS966" si="3135">AQ965+AR965</f>
        <v>0</v>
      </c>
      <c r="AT965" s="79">
        <f t="shared" ref="AT965:AT966" si="3136">AP965+AS965</f>
        <v>0</v>
      </c>
      <c r="AU965" s="98"/>
      <c r="AV965" s="99"/>
      <c r="AW965" s="112"/>
      <c r="AX965" s="112"/>
      <c r="AY965" s="112"/>
      <c r="AZ965" s="112"/>
      <c r="BA965" s="100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</row>
    <row r="966" spans="1:129" s="69" customFormat="1" hidden="1">
      <c r="A966" s="11"/>
      <c r="B966" s="4">
        <v>2017</v>
      </c>
      <c r="C966" s="82">
        <v>8323</v>
      </c>
      <c r="D966" s="82">
        <v>2</v>
      </c>
      <c r="E966" s="2">
        <v>3</v>
      </c>
      <c r="F966" s="2">
        <v>1</v>
      </c>
      <c r="G966" s="2">
        <v>3000</v>
      </c>
      <c r="H966" s="2">
        <v>3700</v>
      </c>
      <c r="I966" s="2">
        <v>372</v>
      </c>
      <c r="J966" s="83">
        <v>1</v>
      </c>
      <c r="K966" s="95" t="s">
        <v>497</v>
      </c>
      <c r="L966" s="85">
        <v>0</v>
      </c>
      <c r="M966" s="85">
        <v>0</v>
      </c>
      <c r="N966" s="85">
        <f>L966+M966</f>
        <v>0</v>
      </c>
      <c r="O966" s="85">
        <v>0</v>
      </c>
      <c r="P966" s="85">
        <v>0</v>
      </c>
      <c r="Q966" s="85">
        <f>O966+P966</f>
        <v>0</v>
      </c>
      <c r="R966" s="85">
        <v>0</v>
      </c>
      <c r="S966" s="85">
        <v>0</v>
      </c>
      <c r="T966" s="85">
        <v>0</v>
      </c>
      <c r="U966" s="85">
        <f>S966+T966</f>
        <v>0</v>
      </c>
      <c r="V966" s="85">
        <v>0</v>
      </c>
      <c r="W966" s="85">
        <v>0</v>
      </c>
      <c r="X966" s="85">
        <f>V966+W966</f>
        <v>0</v>
      </c>
      <c r="Y966" s="85">
        <v>0</v>
      </c>
      <c r="Z966" s="85">
        <v>0</v>
      </c>
      <c r="AA966" s="85">
        <v>0</v>
      </c>
      <c r="AB966" s="85">
        <f>Z966+AA966</f>
        <v>0</v>
      </c>
      <c r="AC966" s="85">
        <v>0</v>
      </c>
      <c r="AD966" s="85">
        <v>0</v>
      </c>
      <c r="AE966" s="85">
        <f>AC966+AD966</f>
        <v>0</v>
      </c>
      <c r="AF966" s="85">
        <v>0</v>
      </c>
      <c r="AG966" s="85">
        <v>0</v>
      </c>
      <c r="AH966" s="85">
        <v>0</v>
      </c>
      <c r="AI966" s="85">
        <f>AG966+AH966</f>
        <v>0</v>
      </c>
      <c r="AJ966" s="85">
        <v>0</v>
      </c>
      <c r="AK966" s="85">
        <v>0</v>
      </c>
      <c r="AL966" s="85">
        <f>AJ966+AK966</f>
        <v>0</v>
      </c>
      <c r="AM966" s="85">
        <v>0</v>
      </c>
      <c r="AN966" s="384">
        <f t="shared" ref="AN966" si="3137">L966-S966-Z966-AG966</f>
        <v>0</v>
      </c>
      <c r="AO966" s="384">
        <f t="shared" ref="AO966" si="3138">M966-T966-AA966-AH966</f>
        <v>0</v>
      </c>
      <c r="AP966" s="385">
        <f t="shared" si="3134"/>
        <v>0</v>
      </c>
      <c r="AQ966" s="384">
        <f t="shared" ref="AQ966" si="3139">O966-V966-AC966-AJ966</f>
        <v>0</v>
      </c>
      <c r="AR966" s="384">
        <f t="shared" ref="AR966" si="3140">P966-W966-AD966-AK966</f>
        <v>0</v>
      </c>
      <c r="AS966" s="385">
        <f t="shared" si="3135"/>
        <v>0</v>
      </c>
      <c r="AT966" s="385">
        <f t="shared" si="3136"/>
        <v>0</v>
      </c>
      <c r="AU966" s="86" t="s">
        <v>99</v>
      </c>
      <c r="AV966" s="87"/>
      <c r="AW966" s="88"/>
      <c r="AX966" s="88"/>
      <c r="AY966" s="88"/>
      <c r="AZ966" s="88"/>
      <c r="BA966" s="377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</row>
    <row r="967" spans="1:129" s="94" customFormat="1">
      <c r="A967" s="11"/>
      <c r="B967" s="76">
        <v>2017</v>
      </c>
      <c r="C967" s="96">
        <v>8323</v>
      </c>
      <c r="D967" s="77">
        <v>2</v>
      </c>
      <c r="E967" s="76">
        <v>3</v>
      </c>
      <c r="F967" s="76">
        <v>1</v>
      </c>
      <c r="G967" s="76">
        <v>3000</v>
      </c>
      <c r="H967" s="76">
        <v>3700</v>
      </c>
      <c r="I967" s="76">
        <v>375</v>
      </c>
      <c r="J967" s="76"/>
      <c r="K967" s="97" t="s">
        <v>101</v>
      </c>
      <c r="L967" s="79">
        <f>L968</f>
        <v>0</v>
      </c>
      <c r="M967" s="79">
        <f>M968</f>
        <v>0</v>
      </c>
      <c r="N967" s="79">
        <f t="shared" si="3012"/>
        <v>0</v>
      </c>
      <c r="O967" s="79">
        <f>O968</f>
        <v>50000</v>
      </c>
      <c r="P967" s="79">
        <f>P968</f>
        <v>0</v>
      </c>
      <c r="Q967" s="79">
        <f t="shared" si="3013"/>
        <v>50000</v>
      </c>
      <c r="R967" s="79">
        <f t="shared" si="3014"/>
        <v>50000</v>
      </c>
      <c r="S967" s="79">
        <f>S968</f>
        <v>0</v>
      </c>
      <c r="T967" s="79">
        <f>T968</f>
        <v>0</v>
      </c>
      <c r="U967" s="79">
        <f t="shared" ref="U967" si="3141">S967+T967</f>
        <v>0</v>
      </c>
      <c r="V967" s="79">
        <f>V968</f>
        <v>12441</v>
      </c>
      <c r="W967" s="79">
        <f>W968</f>
        <v>0</v>
      </c>
      <c r="X967" s="79">
        <f t="shared" ref="X967" si="3142">V967+W967</f>
        <v>12441</v>
      </c>
      <c r="Y967" s="79">
        <f t="shared" ref="Y967" si="3143">U967+X967</f>
        <v>12441</v>
      </c>
      <c r="Z967" s="79">
        <f>Z968</f>
        <v>0</v>
      </c>
      <c r="AA967" s="79">
        <f>AA968</f>
        <v>0</v>
      </c>
      <c r="AB967" s="79">
        <f t="shared" ref="AB967" si="3144">Z967+AA967</f>
        <v>0</v>
      </c>
      <c r="AC967" s="79">
        <f>AC968</f>
        <v>2400</v>
      </c>
      <c r="AD967" s="79">
        <f>AD968</f>
        <v>0</v>
      </c>
      <c r="AE967" s="79">
        <f t="shared" ref="AE967" si="3145">AC967+AD967</f>
        <v>2400</v>
      </c>
      <c r="AF967" s="79">
        <f t="shared" ref="AF967" si="3146">AB967+AE967</f>
        <v>2400</v>
      </c>
      <c r="AG967" s="79">
        <f>AG968</f>
        <v>0</v>
      </c>
      <c r="AH967" s="79">
        <f>AH968</f>
        <v>0</v>
      </c>
      <c r="AI967" s="79">
        <f t="shared" ref="AI967" si="3147">AG967+AH967</f>
        <v>0</v>
      </c>
      <c r="AJ967" s="79">
        <f>AJ968</f>
        <v>0</v>
      </c>
      <c r="AK967" s="79">
        <f>AK968</f>
        <v>0</v>
      </c>
      <c r="AL967" s="79">
        <f t="shared" ref="AL967" si="3148">AJ967+AK967</f>
        <v>0</v>
      </c>
      <c r="AM967" s="79">
        <f t="shared" ref="AM967" si="3149">AI967+AL967</f>
        <v>0</v>
      </c>
      <c r="AN967" s="79">
        <f>AN968</f>
        <v>0</v>
      </c>
      <c r="AO967" s="79">
        <f>AO968</f>
        <v>0</v>
      </c>
      <c r="AP967" s="79">
        <f t="shared" ref="AP967:AP968" si="3150">AN967+AO967</f>
        <v>0</v>
      </c>
      <c r="AQ967" s="79">
        <f>AQ968</f>
        <v>35159</v>
      </c>
      <c r="AR967" s="79">
        <f>AR968</f>
        <v>0</v>
      </c>
      <c r="AS967" s="79">
        <f t="shared" ref="AS967:AS968" si="3151">AQ967+AR967</f>
        <v>35159</v>
      </c>
      <c r="AT967" s="79">
        <f t="shared" ref="AT967:AT968" si="3152">AP967+AS967</f>
        <v>35159</v>
      </c>
      <c r="AU967" s="98"/>
      <c r="AV967" s="99"/>
      <c r="AW967" s="112"/>
      <c r="AX967" s="112"/>
      <c r="AY967" s="112"/>
      <c r="AZ967" s="112"/>
      <c r="BA967" s="100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</row>
    <row r="968" spans="1:129" s="69" customFormat="1">
      <c r="A968" s="11"/>
      <c r="B968" s="4">
        <v>2017</v>
      </c>
      <c r="C968" s="82">
        <v>8323</v>
      </c>
      <c r="D968" s="82">
        <v>2</v>
      </c>
      <c r="E968" s="2">
        <v>3</v>
      </c>
      <c r="F968" s="2">
        <v>1</v>
      </c>
      <c r="G968" s="2">
        <v>3000</v>
      </c>
      <c r="H968" s="2">
        <v>3700</v>
      </c>
      <c r="I968" s="2">
        <v>375</v>
      </c>
      <c r="J968" s="83">
        <v>1</v>
      </c>
      <c r="K968" s="95" t="s">
        <v>498</v>
      </c>
      <c r="L968" s="85">
        <v>0</v>
      </c>
      <c r="M968" s="85">
        <v>0</v>
      </c>
      <c r="N968" s="85">
        <f>L968+M968</f>
        <v>0</v>
      </c>
      <c r="O968" s="85">
        <v>50000</v>
      </c>
      <c r="P968" s="85">
        <v>0</v>
      </c>
      <c r="Q968" s="85">
        <f>O968+P968</f>
        <v>50000</v>
      </c>
      <c r="R968" s="85">
        <f>N968+Q968</f>
        <v>50000</v>
      </c>
      <c r="S968" s="85">
        <v>0</v>
      </c>
      <c r="T968" s="85">
        <v>0</v>
      </c>
      <c r="U968" s="85">
        <f>S968+T968</f>
        <v>0</v>
      </c>
      <c r="V968" s="85">
        <v>12441</v>
      </c>
      <c r="W968" s="85">
        <v>0</v>
      </c>
      <c r="X968" s="85">
        <f>V968+W968</f>
        <v>12441</v>
      </c>
      <c r="Y968" s="85">
        <f>U968+X968</f>
        <v>12441</v>
      </c>
      <c r="Z968" s="85">
        <v>0</v>
      </c>
      <c r="AA968" s="85">
        <v>0</v>
      </c>
      <c r="AB968" s="85">
        <f>Z968+AA968</f>
        <v>0</v>
      </c>
      <c r="AC968" s="85">
        <v>2400</v>
      </c>
      <c r="AD968" s="85">
        <v>0</v>
      </c>
      <c r="AE968" s="85">
        <f>AC968+AD968</f>
        <v>2400</v>
      </c>
      <c r="AF968" s="85">
        <f>AB968+AE968</f>
        <v>2400</v>
      </c>
      <c r="AG968" s="85">
        <v>0</v>
      </c>
      <c r="AH968" s="85">
        <v>0</v>
      </c>
      <c r="AI968" s="85">
        <f>AG968+AH968</f>
        <v>0</v>
      </c>
      <c r="AJ968" s="85">
        <v>0</v>
      </c>
      <c r="AK968" s="85">
        <v>0</v>
      </c>
      <c r="AL968" s="85">
        <f>AJ968+AK968</f>
        <v>0</v>
      </c>
      <c r="AM968" s="85">
        <f>AI968+AL968</f>
        <v>0</v>
      </c>
      <c r="AN968" s="384">
        <f t="shared" ref="AN968" si="3153">L968-S968-Z968-AG968</f>
        <v>0</v>
      </c>
      <c r="AO968" s="384">
        <f t="shared" ref="AO968" si="3154">M968-T968-AA968-AH968</f>
        <v>0</v>
      </c>
      <c r="AP968" s="385">
        <f t="shared" si="3150"/>
        <v>0</v>
      </c>
      <c r="AQ968" s="384">
        <f t="shared" ref="AQ968" si="3155">O968-V968-AC968-AJ968</f>
        <v>35159</v>
      </c>
      <c r="AR968" s="384">
        <f t="shared" ref="AR968" si="3156">P968-W968-AD968-AK968</f>
        <v>0</v>
      </c>
      <c r="AS968" s="385">
        <f t="shared" si="3151"/>
        <v>35159</v>
      </c>
      <c r="AT968" s="385">
        <f t="shared" si="3152"/>
        <v>35159</v>
      </c>
      <c r="AU968" s="86" t="s">
        <v>99</v>
      </c>
      <c r="AV968" s="87">
        <v>20</v>
      </c>
      <c r="AW968" s="88"/>
      <c r="AX968" s="88"/>
      <c r="AY968" s="88"/>
      <c r="AZ968" s="88"/>
      <c r="BA968" s="377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</row>
    <row r="969" spans="1:129" s="94" customFormat="1">
      <c r="A969" s="11"/>
      <c r="B969" s="63">
        <v>2017</v>
      </c>
      <c r="C969" s="64">
        <v>8323</v>
      </c>
      <c r="D969" s="64">
        <v>2</v>
      </c>
      <c r="E969" s="63">
        <v>3</v>
      </c>
      <c r="F969" s="63">
        <v>1</v>
      </c>
      <c r="G969" s="63">
        <v>5000</v>
      </c>
      <c r="H969" s="63"/>
      <c r="I969" s="63"/>
      <c r="J969" s="63"/>
      <c r="K969" s="65" t="s">
        <v>25</v>
      </c>
      <c r="L969" s="66">
        <f>L970+L984+L987+L1029</f>
        <v>3100000</v>
      </c>
      <c r="M969" s="66">
        <f>M970+M984+M987+M1029</f>
        <v>0</v>
      </c>
      <c r="N969" s="66">
        <f t="shared" si="3012"/>
        <v>3100000</v>
      </c>
      <c r="O969" s="66">
        <f>O970+O984+O987+O1029</f>
        <v>0</v>
      </c>
      <c r="P969" s="66">
        <f>P970+P984+P987+P1029</f>
        <v>0</v>
      </c>
      <c r="Q969" s="66">
        <f t="shared" si="3013"/>
        <v>0</v>
      </c>
      <c r="R969" s="66">
        <f t="shared" si="3014"/>
        <v>3100000</v>
      </c>
      <c r="S969" s="66">
        <f>S970+S984+S987+S1029</f>
        <v>0</v>
      </c>
      <c r="T969" s="66">
        <f>T970+T984+T987+T1029</f>
        <v>0</v>
      </c>
      <c r="U969" s="66">
        <f t="shared" ref="U969:U985" si="3157">S969+T969</f>
        <v>0</v>
      </c>
      <c r="V969" s="66">
        <f>V970+V984+V987+V1029</f>
        <v>0</v>
      </c>
      <c r="W969" s="66">
        <f>W970+W984+W987+W1029</f>
        <v>0</v>
      </c>
      <c r="X969" s="66">
        <f t="shared" ref="X969:X985" si="3158">V969+W969</f>
        <v>0</v>
      </c>
      <c r="Y969" s="66">
        <f t="shared" ref="Y969:Y971" si="3159">U969+X969</f>
        <v>0</v>
      </c>
      <c r="Z969" s="66">
        <f>Z970+Z984+Z987+Z1029</f>
        <v>0</v>
      </c>
      <c r="AA969" s="66">
        <f>AA970+AA984+AA987+AA1029</f>
        <v>0</v>
      </c>
      <c r="AB969" s="66">
        <f t="shared" ref="AB969:AB985" si="3160">Z969+AA969</f>
        <v>0</v>
      </c>
      <c r="AC969" s="66">
        <f>AC970+AC984+AC987+AC1029</f>
        <v>0</v>
      </c>
      <c r="AD969" s="66">
        <f>AD970+AD984+AD987+AD1029</f>
        <v>0</v>
      </c>
      <c r="AE969" s="66">
        <f t="shared" ref="AE969:AE985" si="3161">AC969+AD969</f>
        <v>0</v>
      </c>
      <c r="AF969" s="66">
        <f t="shared" ref="AF969:AF971" si="3162">AB969+AE969</f>
        <v>0</v>
      </c>
      <c r="AG969" s="66">
        <f>AG970+AG984+AG987+AG1029</f>
        <v>0</v>
      </c>
      <c r="AH969" s="66">
        <f>AH970+AH984+AH987+AH1029</f>
        <v>0</v>
      </c>
      <c r="AI969" s="66">
        <f t="shared" ref="AI969:AI985" si="3163">AG969+AH969</f>
        <v>0</v>
      </c>
      <c r="AJ969" s="66">
        <f>AJ970+AJ984+AJ987+AJ1029</f>
        <v>0</v>
      </c>
      <c r="AK969" s="66">
        <f>AK970+AK984+AK987+AK1029</f>
        <v>0</v>
      </c>
      <c r="AL969" s="66">
        <f t="shared" ref="AL969:AL985" si="3164">AJ969+AK969</f>
        <v>0</v>
      </c>
      <c r="AM969" s="66">
        <f t="shared" ref="AM969:AM971" si="3165">AI969+AL969</f>
        <v>0</v>
      </c>
      <c r="AN969" s="66">
        <f>AN970+AN984+AN987+AN1029</f>
        <v>3100000</v>
      </c>
      <c r="AO969" s="66">
        <f>AO970+AO984+AO987+AO1029</f>
        <v>0</v>
      </c>
      <c r="AP969" s="66">
        <f t="shared" ref="AP969:AP986" si="3166">AN969+AO969</f>
        <v>3100000</v>
      </c>
      <c r="AQ969" s="66">
        <f>AQ970+AQ984+AQ987+AQ1029</f>
        <v>0</v>
      </c>
      <c r="AR969" s="66">
        <f>AR970+AR984+AR987+AR1029</f>
        <v>0</v>
      </c>
      <c r="AS969" s="66">
        <f t="shared" ref="AS969:AS986" si="3167">AQ969+AR969</f>
        <v>0</v>
      </c>
      <c r="AT969" s="66">
        <f t="shared" ref="AT969:AT972" si="3168">AP969+AS969</f>
        <v>3100000</v>
      </c>
      <c r="AU969" s="66"/>
      <c r="AV969" s="67"/>
      <c r="AW969" s="89"/>
      <c r="AX969" s="89"/>
      <c r="AY969" s="89"/>
      <c r="AZ969" s="89"/>
      <c r="BA969" s="68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</row>
    <row r="970" spans="1:129" s="94" customFormat="1" hidden="1">
      <c r="A970" s="11"/>
      <c r="B970" s="70">
        <v>2017</v>
      </c>
      <c r="C970" s="71">
        <v>8323</v>
      </c>
      <c r="D970" s="71">
        <v>2</v>
      </c>
      <c r="E970" s="70">
        <v>3</v>
      </c>
      <c r="F970" s="70">
        <v>1</v>
      </c>
      <c r="G970" s="70">
        <v>5000</v>
      </c>
      <c r="H970" s="70">
        <v>5100</v>
      </c>
      <c r="I970" s="70"/>
      <c r="J970" s="70"/>
      <c r="K970" s="72" t="s">
        <v>26</v>
      </c>
      <c r="L970" s="73">
        <f>L971+L980</f>
        <v>0</v>
      </c>
      <c r="M970" s="73">
        <f>M971+M980</f>
        <v>0</v>
      </c>
      <c r="N970" s="73">
        <f t="shared" si="3012"/>
        <v>0</v>
      </c>
      <c r="O970" s="73">
        <f>O971+O980</f>
        <v>0</v>
      </c>
      <c r="P970" s="73">
        <f>P971+P980</f>
        <v>0</v>
      </c>
      <c r="Q970" s="73">
        <f t="shared" si="3013"/>
        <v>0</v>
      </c>
      <c r="R970" s="73">
        <f t="shared" si="3014"/>
        <v>0</v>
      </c>
      <c r="S970" s="73">
        <f>S971+S980</f>
        <v>0</v>
      </c>
      <c r="T970" s="73">
        <f>T971+T980</f>
        <v>0</v>
      </c>
      <c r="U970" s="73">
        <f t="shared" si="3157"/>
        <v>0</v>
      </c>
      <c r="V970" s="73">
        <f>V971+V980</f>
        <v>0</v>
      </c>
      <c r="W970" s="73">
        <f>W971+W980</f>
        <v>0</v>
      </c>
      <c r="X970" s="73">
        <f t="shared" si="3158"/>
        <v>0</v>
      </c>
      <c r="Y970" s="73">
        <f t="shared" si="3159"/>
        <v>0</v>
      </c>
      <c r="Z970" s="73">
        <f>Z971+Z980</f>
        <v>0</v>
      </c>
      <c r="AA970" s="73">
        <f>AA971+AA980</f>
        <v>0</v>
      </c>
      <c r="AB970" s="73">
        <f t="shared" si="3160"/>
        <v>0</v>
      </c>
      <c r="AC970" s="73">
        <f>AC971+AC980</f>
        <v>0</v>
      </c>
      <c r="AD970" s="73">
        <f>AD971+AD980</f>
        <v>0</v>
      </c>
      <c r="AE970" s="73">
        <f t="shared" si="3161"/>
        <v>0</v>
      </c>
      <c r="AF970" s="73">
        <f t="shared" si="3162"/>
        <v>0</v>
      </c>
      <c r="AG970" s="73">
        <f>AG971+AG980</f>
        <v>0</v>
      </c>
      <c r="AH970" s="73">
        <f>AH971+AH980</f>
        <v>0</v>
      </c>
      <c r="AI970" s="73">
        <f t="shared" si="3163"/>
        <v>0</v>
      </c>
      <c r="AJ970" s="73">
        <f>AJ971+AJ980</f>
        <v>0</v>
      </c>
      <c r="AK970" s="73">
        <f>AK971+AK980</f>
        <v>0</v>
      </c>
      <c r="AL970" s="73">
        <f t="shared" si="3164"/>
        <v>0</v>
      </c>
      <c r="AM970" s="73">
        <f t="shared" si="3165"/>
        <v>0</v>
      </c>
      <c r="AN970" s="73">
        <f>AN971+AN980</f>
        <v>0</v>
      </c>
      <c r="AO970" s="73">
        <f>AO971+AO980</f>
        <v>0</v>
      </c>
      <c r="AP970" s="73">
        <f t="shared" si="3166"/>
        <v>0</v>
      </c>
      <c r="AQ970" s="73">
        <f>AQ971+AQ980</f>
        <v>0</v>
      </c>
      <c r="AR970" s="73">
        <f>AR971+AR980</f>
        <v>0</v>
      </c>
      <c r="AS970" s="73">
        <f t="shared" si="3167"/>
        <v>0</v>
      </c>
      <c r="AT970" s="73">
        <f t="shared" si="3168"/>
        <v>0</v>
      </c>
      <c r="AU970" s="73"/>
      <c r="AV970" s="74"/>
      <c r="AW970" s="91"/>
      <c r="AX970" s="91"/>
      <c r="AY970" s="91"/>
      <c r="AZ970" s="91"/>
      <c r="BA970" s="75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</row>
    <row r="971" spans="1:129" s="94" customFormat="1" hidden="1">
      <c r="A971" s="11"/>
      <c r="B971" s="76">
        <v>2017</v>
      </c>
      <c r="C971" s="77">
        <v>8323</v>
      </c>
      <c r="D971" s="77">
        <v>2</v>
      </c>
      <c r="E971" s="76">
        <v>3</v>
      </c>
      <c r="F971" s="76">
        <v>1</v>
      </c>
      <c r="G971" s="76">
        <v>5000</v>
      </c>
      <c r="H971" s="76">
        <v>5100</v>
      </c>
      <c r="I971" s="76">
        <v>515</v>
      </c>
      <c r="J971" s="76"/>
      <c r="K971" s="78" t="s">
        <v>43</v>
      </c>
      <c r="L971" s="79">
        <f>SUM(L972:L979)</f>
        <v>0</v>
      </c>
      <c r="M971" s="79">
        <f>SUM(M972:M979)</f>
        <v>0</v>
      </c>
      <c r="N971" s="79">
        <f t="shared" si="3012"/>
        <v>0</v>
      </c>
      <c r="O971" s="79">
        <f>SUM(O972:O979)</f>
        <v>0</v>
      </c>
      <c r="P971" s="79">
        <f>SUM(P972:P979)</f>
        <v>0</v>
      </c>
      <c r="Q971" s="79">
        <f t="shared" si="3013"/>
        <v>0</v>
      </c>
      <c r="R971" s="79">
        <f t="shared" si="3014"/>
        <v>0</v>
      </c>
      <c r="S971" s="79">
        <f>SUM(S972:S979)</f>
        <v>0</v>
      </c>
      <c r="T971" s="79">
        <f>SUM(T972:T979)</f>
        <v>0</v>
      </c>
      <c r="U971" s="79">
        <f t="shared" si="3157"/>
        <v>0</v>
      </c>
      <c r="V971" s="79">
        <f>SUM(V972:V979)</f>
        <v>0</v>
      </c>
      <c r="W971" s="79">
        <f>SUM(W972:W979)</f>
        <v>0</v>
      </c>
      <c r="X971" s="79">
        <f t="shared" si="3158"/>
        <v>0</v>
      </c>
      <c r="Y971" s="79">
        <f t="shared" si="3159"/>
        <v>0</v>
      </c>
      <c r="Z971" s="79">
        <f>SUM(Z972:Z979)</f>
        <v>0</v>
      </c>
      <c r="AA971" s="79">
        <f>SUM(AA972:AA979)</f>
        <v>0</v>
      </c>
      <c r="AB971" s="79">
        <f t="shared" si="3160"/>
        <v>0</v>
      </c>
      <c r="AC971" s="79">
        <f>SUM(AC972:AC979)</f>
        <v>0</v>
      </c>
      <c r="AD971" s="79">
        <f>SUM(AD972:AD979)</f>
        <v>0</v>
      </c>
      <c r="AE971" s="79">
        <f t="shared" si="3161"/>
        <v>0</v>
      </c>
      <c r="AF971" s="79">
        <f t="shared" si="3162"/>
        <v>0</v>
      </c>
      <c r="AG971" s="79">
        <f>SUM(AG972:AG979)</f>
        <v>0</v>
      </c>
      <c r="AH971" s="79">
        <f>SUM(AH972:AH979)</f>
        <v>0</v>
      </c>
      <c r="AI971" s="79">
        <f t="shared" si="3163"/>
        <v>0</v>
      </c>
      <c r="AJ971" s="79">
        <f>SUM(AJ972:AJ979)</f>
        <v>0</v>
      </c>
      <c r="AK971" s="79">
        <f>SUM(AK972:AK979)</f>
        <v>0</v>
      </c>
      <c r="AL971" s="79">
        <f t="shared" si="3164"/>
        <v>0</v>
      </c>
      <c r="AM971" s="79">
        <f t="shared" si="3165"/>
        <v>0</v>
      </c>
      <c r="AN971" s="79">
        <f>SUM(AN972:AN979)</f>
        <v>0</v>
      </c>
      <c r="AO971" s="79">
        <f>SUM(AO972:AO979)</f>
        <v>0</v>
      </c>
      <c r="AP971" s="79">
        <f t="shared" si="3166"/>
        <v>0</v>
      </c>
      <c r="AQ971" s="79">
        <f>SUM(AQ972:AQ979)</f>
        <v>0</v>
      </c>
      <c r="AR971" s="79">
        <f>SUM(AR972:AR979)</f>
        <v>0</v>
      </c>
      <c r="AS971" s="79">
        <f t="shared" si="3167"/>
        <v>0</v>
      </c>
      <c r="AT971" s="79">
        <f t="shared" si="3168"/>
        <v>0</v>
      </c>
      <c r="AU971" s="79"/>
      <c r="AV971" s="80"/>
      <c r="AW971" s="93"/>
      <c r="AX971" s="93"/>
      <c r="AY971" s="93"/>
      <c r="AZ971" s="93"/>
      <c r="BA971" s="8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</row>
    <row r="972" spans="1:129" s="69" customFormat="1" hidden="1">
      <c r="A972" s="11"/>
      <c r="B972" s="4">
        <v>2017</v>
      </c>
      <c r="C972" s="82">
        <v>8323</v>
      </c>
      <c r="D972" s="82">
        <v>2</v>
      </c>
      <c r="E972" s="2">
        <v>3</v>
      </c>
      <c r="F972" s="2">
        <v>1</v>
      </c>
      <c r="G972" s="2">
        <v>5000</v>
      </c>
      <c r="H972" s="2">
        <v>5100</v>
      </c>
      <c r="I972" s="2">
        <v>515</v>
      </c>
      <c r="J972" s="83">
        <v>1</v>
      </c>
      <c r="K972" s="95" t="s">
        <v>457</v>
      </c>
      <c r="L972" s="85">
        <v>0</v>
      </c>
      <c r="M972" s="85">
        <v>0</v>
      </c>
      <c r="N972" s="85">
        <f t="shared" si="3012"/>
        <v>0</v>
      </c>
      <c r="O972" s="85">
        <v>0</v>
      </c>
      <c r="P972" s="85">
        <v>0</v>
      </c>
      <c r="Q972" s="85">
        <f t="shared" si="3013"/>
        <v>0</v>
      </c>
      <c r="R972" s="85">
        <v>0</v>
      </c>
      <c r="S972" s="85">
        <v>0</v>
      </c>
      <c r="T972" s="85">
        <v>0</v>
      </c>
      <c r="U972" s="85">
        <f t="shared" si="3157"/>
        <v>0</v>
      </c>
      <c r="V972" s="85">
        <v>0</v>
      </c>
      <c r="W972" s="85">
        <v>0</v>
      </c>
      <c r="X972" s="85">
        <f t="shared" si="3158"/>
        <v>0</v>
      </c>
      <c r="Y972" s="85">
        <v>0</v>
      </c>
      <c r="Z972" s="85">
        <v>0</v>
      </c>
      <c r="AA972" s="85">
        <v>0</v>
      </c>
      <c r="AB972" s="85">
        <f t="shared" si="3160"/>
        <v>0</v>
      </c>
      <c r="AC972" s="85">
        <v>0</v>
      </c>
      <c r="AD972" s="85">
        <v>0</v>
      </c>
      <c r="AE972" s="85">
        <f t="shared" si="3161"/>
        <v>0</v>
      </c>
      <c r="AF972" s="85">
        <v>0</v>
      </c>
      <c r="AG972" s="85">
        <v>0</v>
      </c>
      <c r="AH972" s="85">
        <v>0</v>
      </c>
      <c r="AI972" s="85">
        <f t="shared" si="3163"/>
        <v>0</v>
      </c>
      <c r="AJ972" s="85">
        <v>0</v>
      </c>
      <c r="AK972" s="85">
        <v>0</v>
      </c>
      <c r="AL972" s="85">
        <f t="shared" si="3164"/>
        <v>0</v>
      </c>
      <c r="AM972" s="85">
        <v>0</v>
      </c>
      <c r="AN972" s="384">
        <f t="shared" ref="AN972" si="3169">L972-S972-Z972-AG972</f>
        <v>0</v>
      </c>
      <c r="AO972" s="384">
        <f t="shared" ref="AO972" si="3170">M972-T972-AA972-AH972</f>
        <v>0</v>
      </c>
      <c r="AP972" s="385">
        <f t="shared" si="3166"/>
        <v>0</v>
      </c>
      <c r="AQ972" s="384">
        <f t="shared" ref="AQ972" si="3171">O972-V972-AC972-AJ972</f>
        <v>0</v>
      </c>
      <c r="AR972" s="384">
        <f t="shared" ref="AR972" si="3172">P972-W972-AD972-AK972</f>
        <v>0</v>
      </c>
      <c r="AS972" s="385">
        <f t="shared" si="3167"/>
        <v>0</v>
      </c>
      <c r="AT972" s="385">
        <f t="shared" si="3168"/>
        <v>0</v>
      </c>
      <c r="AU972" s="86" t="s">
        <v>28</v>
      </c>
      <c r="AV972" s="87"/>
      <c r="AW972" s="88"/>
      <c r="AX972" s="88"/>
      <c r="AY972" s="88"/>
      <c r="AZ972" s="88"/>
      <c r="BA972" s="8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</row>
    <row r="973" spans="1:129" s="69" customFormat="1" hidden="1">
      <c r="A973" s="11"/>
      <c r="B973" s="4">
        <v>2017</v>
      </c>
      <c r="C973" s="82">
        <v>8323</v>
      </c>
      <c r="D973" s="82">
        <v>2</v>
      </c>
      <c r="E973" s="2">
        <v>3</v>
      </c>
      <c r="F973" s="2">
        <v>1</v>
      </c>
      <c r="G973" s="2">
        <v>5000</v>
      </c>
      <c r="H973" s="2">
        <v>5100</v>
      </c>
      <c r="I973" s="2">
        <v>515</v>
      </c>
      <c r="J973" s="83">
        <v>2</v>
      </c>
      <c r="K973" s="95" t="s">
        <v>1173</v>
      </c>
      <c r="L973" s="85">
        <v>0</v>
      </c>
      <c r="M973" s="85">
        <v>0</v>
      </c>
      <c r="N973" s="85">
        <f t="shared" si="3012"/>
        <v>0</v>
      </c>
      <c r="O973" s="85">
        <v>0</v>
      </c>
      <c r="P973" s="85">
        <v>0</v>
      </c>
      <c r="Q973" s="85">
        <f t="shared" si="3013"/>
        <v>0</v>
      </c>
      <c r="R973" s="85">
        <v>0</v>
      </c>
      <c r="S973" s="85">
        <v>0</v>
      </c>
      <c r="T973" s="85">
        <v>0</v>
      </c>
      <c r="U973" s="85">
        <f t="shared" si="3157"/>
        <v>0</v>
      </c>
      <c r="V973" s="85">
        <v>0</v>
      </c>
      <c r="W973" s="85">
        <v>0</v>
      </c>
      <c r="X973" s="85">
        <f t="shared" si="3158"/>
        <v>0</v>
      </c>
      <c r="Y973" s="85">
        <v>0</v>
      </c>
      <c r="Z973" s="85">
        <v>0</v>
      </c>
      <c r="AA973" s="85">
        <v>0</v>
      </c>
      <c r="AB973" s="85">
        <f t="shared" si="3160"/>
        <v>0</v>
      </c>
      <c r="AC973" s="85">
        <v>0</v>
      </c>
      <c r="AD973" s="85">
        <v>0</v>
      </c>
      <c r="AE973" s="85">
        <f t="shared" si="3161"/>
        <v>0</v>
      </c>
      <c r="AF973" s="85">
        <v>0</v>
      </c>
      <c r="AG973" s="85">
        <v>0</v>
      </c>
      <c r="AH973" s="85">
        <v>0</v>
      </c>
      <c r="AI973" s="85">
        <f t="shared" si="3163"/>
        <v>0</v>
      </c>
      <c r="AJ973" s="85">
        <v>0</v>
      </c>
      <c r="AK973" s="85">
        <v>0</v>
      </c>
      <c r="AL973" s="85">
        <f t="shared" si="3164"/>
        <v>0</v>
      </c>
      <c r="AM973" s="85">
        <v>0</v>
      </c>
      <c r="AN973" s="384">
        <f t="shared" ref="AN973:AN979" si="3173">L973-S973-Z973-AG973</f>
        <v>0</v>
      </c>
      <c r="AO973" s="384">
        <f t="shared" ref="AO973:AO979" si="3174">M973-T973-AA973-AH973</f>
        <v>0</v>
      </c>
      <c r="AP973" s="385">
        <f t="shared" ref="AP973:AP979" si="3175">AN973+AO973</f>
        <v>0</v>
      </c>
      <c r="AQ973" s="384">
        <f t="shared" ref="AQ973:AQ979" si="3176">O973-V973-AC973-AJ973</f>
        <v>0</v>
      </c>
      <c r="AR973" s="384">
        <f t="shared" ref="AR973:AR979" si="3177">P973-W973-AD973-AK973</f>
        <v>0</v>
      </c>
      <c r="AS973" s="385">
        <f t="shared" ref="AS973:AS979" si="3178">AQ973+AR973</f>
        <v>0</v>
      </c>
      <c r="AT973" s="385">
        <f t="shared" ref="AT973:AT979" si="3179">AP973+AS973</f>
        <v>0</v>
      </c>
      <c r="AU973" s="86" t="s">
        <v>28</v>
      </c>
      <c r="AV973" s="87"/>
      <c r="AW973" s="88"/>
      <c r="AX973" s="88"/>
      <c r="AY973" s="88"/>
      <c r="AZ973" s="88"/>
      <c r="BA973" s="8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</row>
    <row r="974" spans="1:129" s="69" customFormat="1" hidden="1">
      <c r="A974" s="11"/>
      <c r="B974" s="4">
        <v>2017</v>
      </c>
      <c r="C974" s="82">
        <v>8323</v>
      </c>
      <c r="D974" s="82">
        <v>2</v>
      </c>
      <c r="E974" s="2">
        <v>3</v>
      </c>
      <c r="F974" s="2">
        <v>1</v>
      </c>
      <c r="G974" s="2">
        <v>5000</v>
      </c>
      <c r="H974" s="2">
        <v>5100</v>
      </c>
      <c r="I974" s="2">
        <v>515</v>
      </c>
      <c r="J974" s="83">
        <v>3</v>
      </c>
      <c r="K974" s="95" t="s">
        <v>626</v>
      </c>
      <c r="L974" s="85">
        <v>0</v>
      </c>
      <c r="M974" s="85">
        <v>0</v>
      </c>
      <c r="N974" s="85">
        <f t="shared" si="3012"/>
        <v>0</v>
      </c>
      <c r="O974" s="85">
        <v>0</v>
      </c>
      <c r="P974" s="85">
        <v>0</v>
      </c>
      <c r="Q974" s="85">
        <f t="shared" si="3013"/>
        <v>0</v>
      </c>
      <c r="R974" s="85">
        <v>0</v>
      </c>
      <c r="S974" s="85">
        <v>0</v>
      </c>
      <c r="T974" s="85">
        <v>0</v>
      </c>
      <c r="U974" s="85">
        <f t="shared" si="3157"/>
        <v>0</v>
      </c>
      <c r="V974" s="85">
        <v>0</v>
      </c>
      <c r="W974" s="85">
        <v>0</v>
      </c>
      <c r="X974" s="85">
        <f t="shared" si="3158"/>
        <v>0</v>
      </c>
      <c r="Y974" s="85">
        <v>0</v>
      </c>
      <c r="Z974" s="85">
        <v>0</v>
      </c>
      <c r="AA974" s="85">
        <v>0</v>
      </c>
      <c r="AB974" s="85">
        <f t="shared" si="3160"/>
        <v>0</v>
      </c>
      <c r="AC974" s="85">
        <v>0</v>
      </c>
      <c r="AD974" s="85">
        <v>0</v>
      </c>
      <c r="AE974" s="85">
        <f t="shared" si="3161"/>
        <v>0</v>
      </c>
      <c r="AF974" s="85">
        <v>0</v>
      </c>
      <c r="AG974" s="85">
        <v>0</v>
      </c>
      <c r="AH974" s="85">
        <v>0</v>
      </c>
      <c r="AI974" s="85">
        <f t="shared" si="3163"/>
        <v>0</v>
      </c>
      <c r="AJ974" s="85">
        <v>0</v>
      </c>
      <c r="AK974" s="85">
        <v>0</v>
      </c>
      <c r="AL974" s="85">
        <f t="shared" si="3164"/>
        <v>0</v>
      </c>
      <c r="AM974" s="85">
        <v>0</v>
      </c>
      <c r="AN974" s="384">
        <f t="shared" si="3173"/>
        <v>0</v>
      </c>
      <c r="AO974" s="384">
        <f t="shared" si="3174"/>
        <v>0</v>
      </c>
      <c r="AP974" s="385">
        <f t="shared" si="3175"/>
        <v>0</v>
      </c>
      <c r="AQ974" s="384">
        <f t="shared" si="3176"/>
        <v>0</v>
      </c>
      <c r="AR974" s="384">
        <f t="shared" si="3177"/>
        <v>0</v>
      </c>
      <c r="AS974" s="385">
        <f t="shared" si="3178"/>
        <v>0</v>
      </c>
      <c r="AT974" s="385">
        <f t="shared" si="3179"/>
        <v>0</v>
      </c>
      <c r="AU974" s="86" t="s">
        <v>28</v>
      </c>
      <c r="AV974" s="87"/>
      <c r="AW974" s="88"/>
      <c r="AX974" s="88"/>
      <c r="AY974" s="88"/>
      <c r="AZ974" s="88"/>
      <c r="BA974" s="8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</row>
    <row r="975" spans="1:129" s="69" customFormat="1" hidden="1">
      <c r="A975" s="11"/>
      <c r="B975" s="4">
        <v>2017</v>
      </c>
      <c r="C975" s="82">
        <v>8323</v>
      </c>
      <c r="D975" s="82">
        <v>2</v>
      </c>
      <c r="E975" s="2">
        <v>3</v>
      </c>
      <c r="F975" s="2">
        <v>1</v>
      </c>
      <c r="G975" s="2">
        <v>5000</v>
      </c>
      <c r="H975" s="2">
        <v>5100</v>
      </c>
      <c r="I975" s="2">
        <v>515</v>
      </c>
      <c r="J975" s="83">
        <v>4</v>
      </c>
      <c r="K975" s="95" t="s">
        <v>241</v>
      </c>
      <c r="L975" s="85">
        <v>0</v>
      </c>
      <c r="M975" s="85">
        <v>0</v>
      </c>
      <c r="N975" s="85">
        <f t="shared" si="3012"/>
        <v>0</v>
      </c>
      <c r="O975" s="85">
        <v>0</v>
      </c>
      <c r="P975" s="85">
        <v>0</v>
      </c>
      <c r="Q975" s="85">
        <f t="shared" si="3013"/>
        <v>0</v>
      </c>
      <c r="R975" s="85">
        <v>0</v>
      </c>
      <c r="S975" s="85">
        <v>0</v>
      </c>
      <c r="T975" s="85">
        <v>0</v>
      </c>
      <c r="U975" s="85">
        <f t="shared" si="3157"/>
        <v>0</v>
      </c>
      <c r="V975" s="85">
        <v>0</v>
      </c>
      <c r="W975" s="85">
        <v>0</v>
      </c>
      <c r="X975" s="85">
        <f t="shared" si="3158"/>
        <v>0</v>
      </c>
      <c r="Y975" s="85">
        <v>0</v>
      </c>
      <c r="Z975" s="85">
        <v>0</v>
      </c>
      <c r="AA975" s="85">
        <v>0</v>
      </c>
      <c r="AB975" s="85">
        <f t="shared" si="3160"/>
        <v>0</v>
      </c>
      <c r="AC975" s="85">
        <v>0</v>
      </c>
      <c r="AD975" s="85">
        <v>0</v>
      </c>
      <c r="AE975" s="85">
        <f t="shared" si="3161"/>
        <v>0</v>
      </c>
      <c r="AF975" s="85">
        <v>0</v>
      </c>
      <c r="AG975" s="85">
        <v>0</v>
      </c>
      <c r="AH975" s="85">
        <v>0</v>
      </c>
      <c r="AI975" s="85">
        <f t="shared" si="3163"/>
        <v>0</v>
      </c>
      <c r="AJ975" s="85">
        <v>0</v>
      </c>
      <c r="AK975" s="85">
        <v>0</v>
      </c>
      <c r="AL975" s="85">
        <f t="shared" si="3164"/>
        <v>0</v>
      </c>
      <c r="AM975" s="85">
        <v>0</v>
      </c>
      <c r="AN975" s="384">
        <f t="shared" si="3173"/>
        <v>0</v>
      </c>
      <c r="AO975" s="384">
        <f t="shared" si="3174"/>
        <v>0</v>
      </c>
      <c r="AP975" s="385">
        <f t="shared" si="3175"/>
        <v>0</v>
      </c>
      <c r="AQ975" s="384">
        <f t="shared" si="3176"/>
        <v>0</v>
      </c>
      <c r="AR975" s="384">
        <f t="shared" si="3177"/>
        <v>0</v>
      </c>
      <c r="AS975" s="385">
        <f t="shared" si="3178"/>
        <v>0</v>
      </c>
      <c r="AT975" s="385">
        <f t="shared" si="3179"/>
        <v>0</v>
      </c>
      <c r="AU975" s="86" t="s">
        <v>28</v>
      </c>
      <c r="AV975" s="87"/>
      <c r="AW975" s="88"/>
      <c r="AX975" s="88"/>
      <c r="AY975" s="88"/>
      <c r="AZ975" s="88"/>
      <c r="BA975" s="8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</row>
    <row r="976" spans="1:129" s="69" customFormat="1" hidden="1">
      <c r="A976" s="11"/>
      <c r="B976" s="4">
        <v>2017</v>
      </c>
      <c r="C976" s="82">
        <v>8323</v>
      </c>
      <c r="D976" s="82">
        <v>2</v>
      </c>
      <c r="E976" s="2">
        <v>3</v>
      </c>
      <c r="F976" s="2">
        <v>1</v>
      </c>
      <c r="G976" s="2">
        <v>5000</v>
      </c>
      <c r="H976" s="2">
        <v>5100</v>
      </c>
      <c r="I976" s="2">
        <v>515</v>
      </c>
      <c r="J976" s="83">
        <v>5</v>
      </c>
      <c r="K976" s="95" t="s">
        <v>1174</v>
      </c>
      <c r="L976" s="85">
        <v>0</v>
      </c>
      <c r="M976" s="85">
        <v>0</v>
      </c>
      <c r="N976" s="85">
        <f t="shared" si="3012"/>
        <v>0</v>
      </c>
      <c r="O976" s="85">
        <v>0</v>
      </c>
      <c r="P976" s="85">
        <v>0</v>
      </c>
      <c r="Q976" s="85">
        <f t="shared" si="3013"/>
        <v>0</v>
      </c>
      <c r="R976" s="85">
        <v>0</v>
      </c>
      <c r="S976" s="85">
        <v>0</v>
      </c>
      <c r="T976" s="85">
        <v>0</v>
      </c>
      <c r="U976" s="85">
        <f t="shared" si="3157"/>
        <v>0</v>
      </c>
      <c r="V976" s="85">
        <v>0</v>
      </c>
      <c r="W976" s="85">
        <v>0</v>
      </c>
      <c r="X976" s="85">
        <f t="shared" si="3158"/>
        <v>0</v>
      </c>
      <c r="Y976" s="85">
        <v>0</v>
      </c>
      <c r="Z976" s="85">
        <v>0</v>
      </c>
      <c r="AA976" s="85">
        <v>0</v>
      </c>
      <c r="AB976" s="85">
        <f t="shared" si="3160"/>
        <v>0</v>
      </c>
      <c r="AC976" s="85">
        <v>0</v>
      </c>
      <c r="AD976" s="85">
        <v>0</v>
      </c>
      <c r="AE976" s="85">
        <f t="shared" si="3161"/>
        <v>0</v>
      </c>
      <c r="AF976" s="85">
        <v>0</v>
      </c>
      <c r="AG976" s="85">
        <v>0</v>
      </c>
      <c r="AH976" s="85">
        <v>0</v>
      </c>
      <c r="AI976" s="85">
        <f t="shared" si="3163"/>
        <v>0</v>
      </c>
      <c r="AJ976" s="85">
        <v>0</v>
      </c>
      <c r="AK976" s="85">
        <v>0</v>
      </c>
      <c r="AL976" s="85">
        <f t="shared" si="3164"/>
        <v>0</v>
      </c>
      <c r="AM976" s="85">
        <v>0</v>
      </c>
      <c r="AN976" s="384">
        <f t="shared" si="3173"/>
        <v>0</v>
      </c>
      <c r="AO976" s="384">
        <f t="shared" si="3174"/>
        <v>0</v>
      </c>
      <c r="AP976" s="385">
        <f t="shared" si="3175"/>
        <v>0</v>
      </c>
      <c r="AQ976" s="384">
        <f t="shared" si="3176"/>
        <v>0</v>
      </c>
      <c r="AR976" s="384">
        <f t="shared" si="3177"/>
        <v>0</v>
      </c>
      <c r="AS976" s="385">
        <f t="shared" si="3178"/>
        <v>0</v>
      </c>
      <c r="AT976" s="385">
        <f t="shared" si="3179"/>
        <v>0</v>
      </c>
      <c r="AU976" s="86" t="s">
        <v>28</v>
      </c>
      <c r="AV976" s="87"/>
      <c r="AW976" s="88"/>
      <c r="AX976" s="88"/>
      <c r="AY976" s="88"/>
      <c r="AZ976" s="88"/>
      <c r="BA976" s="8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</row>
    <row r="977" spans="1:129" s="69" customFormat="1" hidden="1">
      <c r="A977" s="11"/>
      <c r="B977" s="4">
        <v>2017</v>
      </c>
      <c r="C977" s="82">
        <v>8323</v>
      </c>
      <c r="D977" s="82">
        <v>2</v>
      </c>
      <c r="E977" s="2">
        <v>3</v>
      </c>
      <c r="F977" s="2">
        <v>1</v>
      </c>
      <c r="G977" s="2">
        <v>5000</v>
      </c>
      <c r="H977" s="2">
        <v>5100</v>
      </c>
      <c r="I977" s="2">
        <v>515</v>
      </c>
      <c r="J977" s="83">
        <v>6</v>
      </c>
      <c r="K977" s="190" t="s">
        <v>1175</v>
      </c>
      <c r="L977" s="85">
        <v>0</v>
      </c>
      <c r="M977" s="85">
        <v>0</v>
      </c>
      <c r="N977" s="85">
        <f t="shared" si="3012"/>
        <v>0</v>
      </c>
      <c r="O977" s="85">
        <v>0</v>
      </c>
      <c r="P977" s="85">
        <v>0</v>
      </c>
      <c r="Q977" s="85">
        <f t="shared" si="3013"/>
        <v>0</v>
      </c>
      <c r="R977" s="85">
        <v>0</v>
      </c>
      <c r="S977" s="85">
        <v>0</v>
      </c>
      <c r="T977" s="85">
        <v>0</v>
      </c>
      <c r="U977" s="85">
        <f t="shared" si="3157"/>
        <v>0</v>
      </c>
      <c r="V977" s="85">
        <v>0</v>
      </c>
      <c r="W977" s="85">
        <v>0</v>
      </c>
      <c r="X977" s="85">
        <f t="shared" si="3158"/>
        <v>0</v>
      </c>
      <c r="Y977" s="85">
        <v>0</v>
      </c>
      <c r="Z977" s="85">
        <v>0</v>
      </c>
      <c r="AA977" s="85">
        <v>0</v>
      </c>
      <c r="AB977" s="85">
        <f t="shared" si="3160"/>
        <v>0</v>
      </c>
      <c r="AC977" s="85">
        <v>0</v>
      </c>
      <c r="AD977" s="85">
        <v>0</v>
      </c>
      <c r="AE977" s="85">
        <f t="shared" si="3161"/>
        <v>0</v>
      </c>
      <c r="AF977" s="85">
        <v>0</v>
      </c>
      <c r="AG977" s="85">
        <v>0</v>
      </c>
      <c r="AH977" s="85">
        <v>0</v>
      </c>
      <c r="AI977" s="85">
        <f t="shared" si="3163"/>
        <v>0</v>
      </c>
      <c r="AJ977" s="85">
        <v>0</v>
      </c>
      <c r="AK977" s="85">
        <v>0</v>
      </c>
      <c r="AL977" s="85">
        <f t="shared" si="3164"/>
        <v>0</v>
      </c>
      <c r="AM977" s="85">
        <v>0</v>
      </c>
      <c r="AN977" s="384">
        <f t="shared" si="3173"/>
        <v>0</v>
      </c>
      <c r="AO977" s="384">
        <f t="shared" si="3174"/>
        <v>0</v>
      </c>
      <c r="AP977" s="385">
        <f t="shared" si="3175"/>
        <v>0</v>
      </c>
      <c r="AQ977" s="384">
        <f t="shared" si="3176"/>
        <v>0</v>
      </c>
      <c r="AR977" s="384">
        <f t="shared" si="3177"/>
        <v>0</v>
      </c>
      <c r="AS977" s="385">
        <f t="shared" si="3178"/>
        <v>0</v>
      </c>
      <c r="AT977" s="385">
        <f t="shared" si="3179"/>
        <v>0</v>
      </c>
      <c r="AU977" s="86" t="s">
        <v>895</v>
      </c>
      <c r="AV977" s="87"/>
      <c r="AW977" s="88"/>
      <c r="AX977" s="88"/>
      <c r="AY977" s="88"/>
      <c r="AZ977" s="88"/>
      <c r="BA977" s="8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</row>
    <row r="978" spans="1:129" s="69" customFormat="1" hidden="1">
      <c r="A978" s="11"/>
      <c r="B978" s="4">
        <v>2017</v>
      </c>
      <c r="C978" s="82">
        <v>8323</v>
      </c>
      <c r="D978" s="82">
        <v>2</v>
      </c>
      <c r="E978" s="2">
        <v>3</v>
      </c>
      <c r="F978" s="2">
        <v>1</v>
      </c>
      <c r="G978" s="2">
        <v>5000</v>
      </c>
      <c r="H978" s="2">
        <v>5100</v>
      </c>
      <c r="I978" s="2">
        <v>515</v>
      </c>
      <c r="J978" s="83">
        <v>7</v>
      </c>
      <c r="K978" s="164" t="s">
        <v>897</v>
      </c>
      <c r="L978" s="85">
        <v>0</v>
      </c>
      <c r="M978" s="85">
        <v>0</v>
      </c>
      <c r="N978" s="85">
        <f t="shared" si="3012"/>
        <v>0</v>
      </c>
      <c r="O978" s="85">
        <v>0</v>
      </c>
      <c r="P978" s="85">
        <v>0</v>
      </c>
      <c r="Q978" s="85">
        <f t="shared" si="3013"/>
        <v>0</v>
      </c>
      <c r="R978" s="85">
        <v>0</v>
      </c>
      <c r="S978" s="85">
        <v>0</v>
      </c>
      <c r="T978" s="85">
        <v>0</v>
      </c>
      <c r="U978" s="85">
        <f t="shared" si="3157"/>
        <v>0</v>
      </c>
      <c r="V978" s="85">
        <v>0</v>
      </c>
      <c r="W978" s="85">
        <v>0</v>
      </c>
      <c r="X978" s="85">
        <f t="shared" si="3158"/>
        <v>0</v>
      </c>
      <c r="Y978" s="85">
        <v>0</v>
      </c>
      <c r="Z978" s="85">
        <v>0</v>
      </c>
      <c r="AA978" s="85">
        <v>0</v>
      </c>
      <c r="AB978" s="85">
        <f t="shared" si="3160"/>
        <v>0</v>
      </c>
      <c r="AC978" s="85">
        <v>0</v>
      </c>
      <c r="AD978" s="85">
        <v>0</v>
      </c>
      <c r="AE978" s="85">
        <f t="shared" si="3161"/>
        <v>0</v>
      </c>
      <c r="AF978" s="85">
        <v>0</v>
      </c>
      <c r="AG978" s="85">
        <v>0</v>
      </c>
      <c r="AH978" s="85">
        <v>0</v>
      </c>
      <c r="AI978" s="85">
        <f t="shared" si="3163"/>
        <v>0</v>
      </c>
      <c r="AJ978" s="85">
        <v>0</v>
      </c>
      <c r="AK978" s="85">
        <v>0</v>
      </c>
      <c r="AL978" s="85">
        <f t="shared" si="3164"/>
        <v>0</v>
      </c>
      <c r="AM978" s="85">
        <v>0</v>
      </c>
      <c r="AN978" s="384">
        <f t="shared" si="3173"/>
        <v>0</v>
      </c>
      <c r="AO978" s="384">
        <f t="shared" si="3174"/>
        <v>0</v>
      </c>
      <c r="AP978" s="385">
        <f t="shared" si="3175"/>
        <v>0</v>
      </c>
      <c r="AQ978" s="384">
        <f t="shared" si="3176"/>
        <v>0</v>
      </c>
      <c r="AR978" s="384">
        <f t="shared" si="3177"/>
        <v>0</v>
      </c>
      <c r="AS978" s="385">
        <f t="shared" si="3178"/>
        <v>0</v>
      </c>
      <c r="AT978" s="385">
        <f t="shared" si="3179"/>
        <v>0</v>
      </c>
      <c r="AU978" s="86" t="s">
        <v>28</v>
      </c>
      <c r="AV978" s="87"/>
      <c r="AW978" s="88"/>
      <c r="AX978" s="88"/>
      <c r="AY978" s="88"/>
      <c r="AZ978" s="88"/>
      <c r="BA978" s="8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</row>
    <row r="979" spans="1:129" s="69" customFormat="1" hidden="1">
      <c r="A979" s="11"/>
      <c r="B979" s="4">
        <v>2017</v>
      </c>
      <c r="C979" s="82">
        <v>8323</v>
      </c>
      <c r="D979" s="82">
        <v>2</v>
      </c>
      <c r="E979" s="2">
        <v>3</v>
      </c>
      <c r="F979" s="2">
        <v>1</v>
      </c>
      <c r="G979" s="2">
        <v>5000</v>
      </c>
      <c r="H979" s="2">
        <v>5100</v>
      </c>
      <c r="I979" s="2">
        <v>515</v>
      </c>
      <c r="J979" s="83">
        <v>8</v>
      </c>
      <c r="K979" s="141" t="s">
        <v>48</v>
      </c>
      <c r="L979" s="85">
        <v>0</v>
      </c>
      <c r="M979" s="85">
        <v>0</v>
      </c>
      <c r="N979" s="85">
        <f t="shared" si="3012"/>
        <v>0</v>
      </c>
      <c r="O979" s="85">
        <v>0</v>
      </c>
      <c r="P979" s="85">
        <v>0</v>
      </c>
      <c r="Q979" s="85">
        <f t="shared" si="3013"/>
        <v>0</v>
      </c>
      <c r="R979" s="85">
        <v>0</v>
      </c>
      <c r="S979" s="85">
        <v>0</v>
      </c>
      <c r="T979" s="85">
        <v>0</v>
      </c>
      <c r="U979" s="85">
        <f t="shared" si="3157"/>
        <v>0</v>
      </c>
      <c r="V979" s="85">
        <v>0</v>
      </c>
      <c r="W979" s="85">
        <v>0</v>
      </c>
      <c r="X979" s="85">
        <f t="shared" si="3158"/>
        <v>0</v>
      </c>
      <c r="Y979" s="85">
        <v>0</v>
      </c>
      <c r="Z979" s="85">
        <v>0</v>
      </c>
      <c r="AA979" s="85">
        <v>0</v>
      </c>
      <c r="AB979" s="85">
        <f t="shared" si="3160"/>
        <v>0</v>
      </c>
      <c r="AC979" s="85">
        <v>0</v>
      </c>
      <c r="AD979" s="85">
        <v>0</v>
      </c>
      <c r="AE979" s="85">
        <f t="shared" si="3161"/>
        <v>0</v>
      </c>
      <c r="AF979" s="85">
        <v>0</v>
      </c>
      <c r="AG979" s="85">
        <v>0</v>
      </c>
      <c r="AH979" s="85">
        <v>0</v>
      </c>
      <c r="AI979" s="85">
        <f t="shared" si="3163"/>
        <v>0</v>
      </c>
      <c r="AJ979" s="85">
        <v>0</v>
      </c>
      <c r="AK979" s="85">
        <v>0</v>
      </c>
      <c r="AL979" s="85">
        <f t="shared" si="3164"/>
        <v>0</v>
      </c>
      <c r="AM979" s="85">
        <v>0</v>
      </c>
      <c r="AN979" s="384">
        <f t="shared" si="3173"/>
        <v>0</v>
      </c>
      <c r="AO979" s="384">
        <f t="shared" si="3174"/>
        <v>0</v>
      </c>
      <c r="AP979" s="385">
        <f t="shared" si="3175"/>
        <v>0</v>
      </c>
      <c r="AQ979" s="384">
        <f t="shared" si="3176"/>
        <v>0</v>
      </c>
      <c r="AR979" s="384">
        <f t="shared" si="3177"/>
        <v>0</v>
      </c>
      <c r="AS979" s="385">
        <f t="shared" si="3178"/>
        <v>0</v>
      </c>
      <c r="AT979" s="385">
        <f t="shared" si="3179"/>
        <v>0</v>
      </c>
      <c r="AU979" s="86" t="s">
        <v>28</v>
      </c>
      <c r="AV979" s="87"/>
      <c r="AW979" s="88"/>
      <c r="AX979" s="88"/>
      <c r="AY979" s="88"/>
      <c r="AZ979" s="88"/>
      <c r="BA979" s="8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</row>
    <row r="980" spans="1:129" s="94" customFormat="1" hidden="1">
      <c r="A980" s="11"/>
      <c r="B980" s="76">
        <v>2017</v>
      </c>
      <c r="C980" s="77">
        <v>8323</v>
      </c>
      <c r="D980" s="77">
        <v>2</v>
      </c>
      <c r="E980" s="76">
        <v>3</v>
      </c>
      <c r="F980" s="76">
        <v>1</v>
      </c>
      <c r="G980" s="76">
        <v>5000</v>
      </c>
      <c r="H980" s="76">
        <v>5100</v>
      </c>
      <c r="I980" s="76">
        <v>519</v>
      </c>
      <c r="J980" s="76"/>
      <c r="K980" s="78" t="s">
        <v>49</v>
      </c>
      <c r="L980" s="79">
        <f>SUM(L981:L983)</f>
        <v>0</v>
      </c>
      <c r="M980" s="79">
        <f>SUM(M981:M983)</f>
        <v>0</v>
      </c>
      <c r="N980" s="79">
        <f t="shared" si="3012"/>
        <v>0</v>
      </c>
      <c r="O980" s="79">
        <f>SUM(O981:O983)</f>
        <v>0</v>
      </c>
      <c r="P980" s="79">
        <f>SUM(P981:P983)</f>
        <v>0</v>
      </c>
      <c r="Q980" s="79">
        <f t="shared" si="3013"/>
        <v>0</v>
      </c>
      <c r="R980" s="79">
        <f t="shared" si="3014"/>
        <v>0</v>
      </c>
      <c r="S980" s="79">
        <f>SUM(S981:S983)</f>
        <v>0</v>
      </c>
      <c r="T980" s="79">
        <f>SUM(T981:T983)</f>
        <v>0</v>
      </c>
      <c r="U980" s="79">
        <f t="shared" si="3157"/>
        <v>0</v>
      </c>
      <c r="V980" s="79">
        <f>SUM(V981:V983)</f>
        <v>0</v>
      </c>
      <c r="W980" s="79">
        <f>SUM(W981:W983)</f>
        <v>0</v>
      </c>
      <c r="X980" s="79">
        <f t="shared" si="3158"/>
        <v>0</v>
      </c>
      <c r="Y980" s="79">
        <f t="shared" ref="Y980" si="3180">U980+X980</f>
        <v>0</v>
      </c>
      <c r="Z980" s="79">
        <f>SUM(Z981:Z983)</f>
        <v>0</v>
      </c>
      <c r="AA980" s="79">
        <f>SUM(AA981:AA983)</f>
        <v>0</v>
      </c>
      <c r="AB980" s="79">
        <f t="shared" si="3160"/>
        <v>0</v>
      </c>
      <c r="AC980" s="79">
        <f>SUM(AC981:AC983)</f>
        <v>0</v>
      </c>
      <c r="AD980" s="79">
        <f>SUM(AD981:AD983)</f>
        <v>0</v>
      </c>
      <c r="AE980" s="79">
        <f t="shared" si="3161"/>
        <v>0</v>
      </c>
      <c r="AF980" s="79">
        <f t="shared" ref="AF980" si="3181">AB980+AE980</f>
        <v>0</v>
      </c>
      <c r="AG980" s="79">
        <f>SUM(AG981:AG983)</f>
        <v>0</v>
      </c>
      <c r="AH980" s="79">
        <f>SUM(AH981:AH983)</f>
        <v>0</v>
      </c>
      <c r="AI980" s="79">
        <f t="shared" si="3163"/>
        <v>0</v>
      </c>
      <c r="AJ980" s="79">
        <f>SUM(AJ981:AJ983)</f>
        <v>0</v>
      </c>
      <c r="AK980" s="79">
        <f>SUM(AK981:AK983)</f>
        <v>0</v>
      </c>
      <c r="AL980" s="79">
        <f t="shared" si="3164"/>
        <v>0</v>
      </c>
      <c r="AM980" s="79">
        <f t="shared" ref="AM980" si="3182">AI980+AL980</f>
        <v>0</v>
      </c>
      <c r="AN980" s="79">
        <f>SUM(AN981:AN983)</f>
        <v>0</v>
      </c>
      <c r="AO980" s="79">
        <f>SUM(AO981:AO983)</f>
        <v>0</v>
      </c>
      <c r="AP980" s="79">
        <f t="shared" si="3166"/>
        <v>0</v>
      </c>
      <c r="AQ980" s="79">
        <f>SUM(AQ981:AQ983)</f>
        <v>0</v>
      </c>
      <c r="AR980" s="79">
        <f>SUM(AR981:AR983)</f>
        <v>0</v>
      </c>
      <c r="AS980" s="79">
        <f t="shared" si="3167"/>
        <v>0</v>
      </c>
      <c r="AT980" s="79">
        <f t="shared" ref="AT980:AT983" si="3183">AP980+AS980</f>
        <v>0</v>
      </c>
      <c r="AU980" s="79"/>
      <c r="AV980" s="80"/>
      <c r="AW980" s="93"/>
      <c r="AX980" s="93"/>
      <c r="AY980" s="93"/>
      <c r="AZ980" s="93"/>
      <c r="BA980" s="8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</row>
    <row r="981" spans="1:129" s="69" customFormat="1" hidden="1">
      <c r="A981" s="11"/>
      <c r="B981" s="4">
        <v>2017</v>
      </c>
      <c r="C981" s="82">
        <v>8323</v>
      </c>
      <c r="D981" s="82">
        <v>2</v>
      </c>
      <c r="E981" s="2">
        <v>3</v>
      </c>
      <c r="F981" s="2">
        <v>1</v>
      </c>
      <c r="G981" s="2">
        <v>5000</v>
      </c>
      <c r="H981" s="2">
        <v>5100</v>
      </c>
      <c r="I981" s="2">
        <v>519</v>
      </c>
      <c r="J981" s="83">
        <v>1</v>
      </c>
      <c r="K981" s="95" t="s">
        <v>1176</v>
      </c>
      <c r="L981" s="85">
        <v>0</v>
      </c>
      <c r="M981" s="85">
        <v>0</v>
      </c>
      <c r="N981" s="85">
        <f t="shared" si="3012"/>
        <v>0</v>
      </c>
      <c r="O981" s="85">
        <v>0</v>
      </c>
      <c r="P981" s="85">
        <v>0</v>
      </c>
      <c r="Q981" s="85">
        <f t="shared" si="3013"/>
        <v>0</v>
      </c>
      <c r="R981" s="85">
        <v>0</v>
      </c>
      <c r="S981" s="85">
        <v>0</v>
      </c>
      <c r="T981" s="85">
        <v>0</v>
      </c>
      <c r="U981" s="85">
        <f t="shared" si="3157"/>
        <v>0</v>
      </c>
      <c r="V981" s="85">
        <v>0</v>
      </c>
      <c r="W981" s="85">
        <v>0</v>
      </c>
      <c r="X981" s="85">
        <f t="shared" si="3158"/>
        <v>0</v>
      </c>
      <c r="Y981" s="85">
        <v>0</v>
      </c>
      <c r="Z981" s="85">
        <v>0</v>
      </c>
      <c r="AA981" s="85">
        <v>0</v>
      </c>
      <c r="AB981" s="85">
        <f t="shared" si="3160"/>
        <v>0</v>
      </c>
      <c r="AC981" s="85">
        <v>0</v>
      </c>
      <c r="AD981" s="85">
        <v>0</v>
      </c>
      <c r="AE981" s="85">
        <f t="shared" si="3161"/>
        <v>0</v>
      </c>
      <c r="AF981" s="85">
        <v>0</v>
      </c>
      <c r="AG981" s="85">
        <v>0</v>
      </c>
      <c r="AH981" s="85">
        <v>0</v>
      </c>
      <c r="AI981" s="85">
        <f t="shared" si="3163"/>
        <v>0</v>
      </c>
      <c r="AJ981" s="85">
        <v>0</v>
      </c>
      <c r="AK981" s="85">
        <v>0</v>
      </c>
      <c r="AL981" s="85">
        <f t="shared" si="3164"/>
        <v>0</v>
      </c>
      <c r="AM981" s="85">
        <v>0</v>
      </c>
      <c r="AN981" s="384">
        <f t="shared" ref="AN981:AN983" si="3184">L981-S981-Z981-AG981</f>
        <v>0</v>
      </c>
      <c r="AO981" s="384">
        <f t="shared" ref="AO981:AO983" si="3185">M981-T981-AA981-AH981</f>
        <v>0</v>
      </c>
      <c r="AP981" s="385">
        <f t="shared" si="3166"/>
        <v>0</v>
      </c>
      <c r="AQ981" s="384">
        <f t="shared" ref="AQ981:AQ983" si="3186">O981-V981-AC981-AJ981</f>
        <v>0</v>
      </c>
      <c r="AR981" s="384">
        <f t="shared" ref="AR981:AR983" si="3187">P981-W981-AD981-AK981</f>
        <v>0</v>
      </c>
      <c r="AS981" s="385">
        <f t="shared" si="3167"/>
        <v>0</v>
      </c>
      <c r="AT981" s="385">
        <f t="shared" si="3183"/>
        <v>0</v>
      </c>
      <c r="AU981" s="86" t="s">
        <v>28</v>
      </c>
      <c r="AV981" s="87"/>
      <c r="AW981" s="88"/>
      <c r="AX981" s="88"/>
      <c r="AY981" s="88"/>
      <c r="AZ981" s="88"/>
      <c r="BA981" s="8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</row>
    <row r="982" spans="1:129" s="69" customFormat="1" hidden="1">
      <c r="A982" s="11"/>
      <c r="B982" s="4">
        <v>2017</v>
      </c>
      <c r="C982" s="82">
        <v>8323</v>
      </c>
      <c r="D982" s="82">
        <v>2</v>
      </c>
      <c r="E982" s="2">
        <v>3</v>
      </c>
      <c r="F982" s="2">
        <v>1</v>
      </c>
      <c r="G982" s="2">
        <v>5000</v>
      </c>
      <c r="H982" s="2">
        <v>5100</v>
      </c>
      <c r="I982" s="2">
        <v>519</v>
      </c>
      <c r="J982" s="83">
        <v>2</v>
      </c>
      <c r="K982" s="95" t="s">
        <v>1129</v>
      </c>
      <c r="L982" s="85">
        <v>0</v>
      </c>
      <c r="M982" s="85">
        <v>0</v>
      </c>
      <c r="N982" s="85">
        <f t="shared" si="3012"/>
        <v>0</v>
      </c>
      <c r="O982" s="85">
        <v>0</v>
      </c>
      <c r="P982" s="85">
        <v>0</v>
      </c>
      <c r="Q982" s="85">
        <f t="shared" si="3013"/>
        <v>0</v>
      </c>
      <c r="R982" s="85">
        <v>0</v>
      </c>
      <c r="S982" s="85">
        <v>0</v>
      </c>
      <c r="T982" s="85">
        <v>0</v>
      </c>
      <c r="U982" s="85">
        <f t="shared" si="3157"/>
        <v>0</v>
      </c>
      <c r="V982" s="85">
        <v>0</v>
      </c>
      <c r="W982" s="85">
        <v>0</v>
      </c>
      <c r="X982" s="85">
        <f t="shared" si="3158"/>
        <v>0</v>
      </c>
      <c r="Y982" s="85">
        <v>0</v>
      </c>
      <c r="Z982" s="85">
        <v>0</v>
      </c>
      <c r="AA982" s="85">
        <v>0</v>
      </c>
      <c r="AB982" s="85">
        <f t="shared" si="3160"/>
        <v>0</v>
      </c>
      <c r="AC982" s="85">
        <v>0</v>
      </c>
      <c r="AD982" s="85">
        <v>0</v>
      </c>
      <c r="AE982" s="85">
        <f t="shared" si="3161"/>
        <v>0</v>
      </c>
      <c r="AF982" s="85">
        <v>0</v>
      </c>
      <c r="AG982" s="85">
        <v>0</v>
      </c>
      <c r="AH982" s="85">
        <v>0</v>
      </c>
      <c r="AI982" s="85">
        <f t="shared" si="3163"/>
        <v>0</v>
      </c>
      <c r="AJ982" s="85">
        <v>0</v>
      </c>
      <c r="AK982" s="85">
        <v>0</v>
      </c>
      <c r="AL982" s="85">
        <f t="shared" si="3164"/>
        <v>0</v>
      </c>
      <c r="AM982" s="85">
        <v>0</v>
      </c>
      <c r="AN982" s="384">
        <f t="shared" si="3184"/>
        <v>0</v>
      </c>
      <c r="AO982" s="384">
        <f t="shared" si="3185"/>
        <v>0</v>
      </c>
      <c r="AP982" s="385">
        <f t="shared" si="3166"/>
        <v>0</v>
      </c>
      <c r="AQ982" s="384">
        <f t="shared" si="3186"/>
        <v>0</v>
      </c>
      <c r="AR982" s="384">
        <f t="shared" si="3187"/>
        <v>0</v>
      </c>
      <c r="AS982" s="385">
        <f t="shared" si="3167"/>
        <v>0</v>
      </c>
      <c r="AT982" s="385">
        <f t="shared" si="3183"/>
        <v>0</v>
      </c>
      <c r="AU982" s="86" t="s">
        <v>28</v>
      </c>
      <c r="AV982" s="87"/>
      <c r="AW982" s="88"/>
      <c r="AX982" s="88"/>
      <c r="AY982" s="88"/>
      <c r="AZ982" s="88"/>
      <c r="BA982" s="8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</row>
    <row r="983" spans="1:129" s="69" customFormat="1" hidden="1">
      <c r="A983" s="11"/>
      <c r="B983" s="4">
        <v>2017</v>
      </c>
      <c r="C983" s="82">
        <v>8323</v>
      </c>
      <c r="D983" s="82">
        <v>2</v>
      </c>
      <c r="E983" s="2">
        <v>3</v>
      </c>
      <c r="F983" s="2">
        <v>1</v>
      </c>
      <c r="G983" s="2">
        <v>5000</v>
      </c>
      <c r="H983" s="2">
        <v>5100</v>
      </c>
      <c r="I983" s="2">
        <v>519</v>
      </c>
      <c r="J983" s="83">
        <v>3</v>
      </c>
      <c r="K983" s="95" t="s">
        <v>1177</v>
      </c>
      <c r="L983" s="85">
        <v>0</v>
      </c>
      <c r="M983" s="85">
        <v>0</v>
      </c>
      <c r="N983" s="85">
        <f t="shared" si="3012"/>
        <v>0</v>
      </c>
      <c r="O983" s="85">
        <v>0</v>
      </c>
      <c r="P983" s="85">
        <v>0</v>
      </c>
      <c r="Q983" s="85">
        <f t="shared" si="3013"/>
        <v>0</v>
      </c>
      <c r="R983" s="85">
        <v>0</v>
      </c>
      <c r="S983" s="85">
        <v>0</v>
      </c>
      <c r="T983" s="85">
        <v>0</v>
      </c>
      <c r="U983" s="85">
        <f t="shared" si="3157"/>
        <v>0</v>
      </c>
      <c r="V983" s="85">
        <v>0</v>
      </c>
      <c r="W983" s="85">
        <v>0</v>
      </c>
      <c r="X983" s="85">
        <f t="shared" si="3158"/>
        <v>0</v>
      </c>
      <c r="Y983" s="85">
        <v>0</v>
      </c>
      <c r="Z983" s="85">
        <v>0</v>
      </c>
      <c r="AA983" s="85">
        <v>0</v>
      </c>
      <c r="AB983" s="85">
        <f t="shared" si="3160"/>
        <v>0</v>
      </c>
      <c r="AC983" s="85">
        <v>0</v>
      </c>
      <c r="AD983" s="85">
        <v>0</v>
      </c>
      <c r="AE983" s="85">
        <f t="shared" si="3161"/>
        <v>0</v>
      </c>
      <c r="AF983" s="85">
        <v>0</v>
      </c>
      <c r="AG983" s="85">
        <v>0</v>
      </c>
      <c r="AH983" s="85">
        <v>0</v>
      </c>
      <c r="AI983" s="85">
        <f t="shared" si="3163"/>
        <v>0</v>
      </c>
      <c r="AJ983" s="85">
        <v>0</v>
      </c>
      <c r="AK983" s="85">
        <v>0</v>
      </c>
      <c r="AL983" s="85">
        <f t="shared" si="3164"/>
        <v>0</v>
      </c>
      <c r="AM983" s="85">
        <v>0</v>
      </c>
      <c r="AN983" s="384">
        <f t="shared" si="3184"/>
        <v>0</v>
      </c>
      <c r="AO983" s="384">
        <f t="shared" si="3185"/>
        <v>0</v>
      </c>
      <c r="AP983" s="385">
        <f t="shared" si="3166"/>
        <v>0</v>
      </c>
      <c r="AQ983" s="384">
        <f t="shared" si="3186"/>
        <v>0</v>
      </c>
      <c r="AR983" s="384">
        <f t="shared" si="3187"/>
        <v>0</v>
      </c>
      <c r="AS983" s="385">
        <f t="shared" si="3167"/>
        <v>0</v>
      </c>
      <c r="AT983" s="385">
        <f t="shared" si="3183"/>
        <v>0</v>
      </c>
      <c r="AU983" s="86" t="s">
        <v>28</v>
      </c>
      <c r="AV983" s="87"/>
      <c r="AW983" s="88"/>
      <c r="AX983" s="88"/>
      <c r="AY983" s="88"/>
      <c r="AZ983" s="88"/>
      <c r="BA983" s="8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</row>
    <row r="984" spans="1:129" s="94" customFormat="1" hidden="1">
      <c r="A984" s="11"/>
      <c r="B984" s="70">
        <v>2017</v>
      </c>
      <c r="C984" s="71">
        <v>8323</v>
      </c>
      <c r="D984" s="71">
        <v>2</v>
      </c>
      <c r="E984" s="70">
        <v>3</v>
      </c>
      <c r="F984" s="70">
        <v>1</v>
      </c>
      <c r="G984" s="70">
        <v>5000</v>
      </c>
      <c r="H984" s="70">
        <v>5400</v>
      </c>
      <c r="I984" s="70"/>
      <c r="J984" s="70"/>
      <c r="K984" s="72" t="s">
        <v>157</v>
      </c>
      <c r="L984" s="73">
        <f>L985</f>
        <v>0</v>
      </c>
      <c r="M984" s="73">
        <f t="shared" ref="M984:P985" si="3188">M985</f>
        <v>0</v>
      </c>
      <c r="N984" s="73">
        <f t="shared" si="3012"/>
        <v>0</v>
      </c>
      <c r="O984" s="73">
        <f t="shared" si="3188"/>
        <v>0</v>
      </c>
      <c r="P984" s="73">
        <f t="shared" si="3188"/>
        <v>0</v>
      </c>
      <c r="Q984" s="73">
        <f t="shared" si="3013"/>
        <v>0</v>
      </c>
      <c r="R984" s="73">
        <f t="shared" si="3014"/>
        <v>0</v>
      </c>
      <c r="S984" s="73">
        <f>S985</f>
        <v>0</v>
      </c>
      <c r="T984" s="73">
        <f t="shared" ref="T984:W985" si="3189">T985</f>
        <v>0</v>
      </c>
      <c r="U984" s="73">
        <f t="shared" si="3157"/>
        <v>0</v>
      </c>
      <c r="V984" s="73">
        <f t="shared" si="3189"/>
        <v>0</v>
      </c>
      <c r="W984" s="73">
        <f t="shared" si="3189"/>
        <v>0</v>
      </c>
      <c r="X984" s="73">
        <f t="shared" si="3158"/>
        <v>0</v>
      </c>
      <c r="Y984" s="73">
        <f t="shared" ref="Y984:Y985" si="3190">U984+X984</f>
        <v>0</v>
      </c>
      <c r="Z984" s="73">
        <f>Z985</f>
        <v>0</v>
      </c>
      <c r="AA984" s="73">
        <f t="shared" ref="AA984:AD985" si="3191">AA985</f>
        <v>0</v>
      </c>
      <c r="AB984" s="73">
        <f t="shared" si="3160"/>
        <v>0</v>
      </c>
      <c r="AC984" s="73">
        <f t="shared" si="3191"/>
        <v>0</v>
      </c>
      <c r="AD984" s="73">
        <f t="shared" si="3191"/>
        <v>0</v>
      </c>
      <c r="AE984" s="73">
        <f t="shared" si="3161"/>
        <v>0</v>
      </c>
      <c r="AF984" s="73">
        <f t="shared" ref="AF984:AF985" si="3192">AB984+AE984</f>
        <v>0</v>
      </c>
      <c r="AG984" s="73">
        <f>AG985</f>
        <v>0</v>
      </c>
      <c r="AH984" s="73">
        <f t="shared" ref="AH984:AK985" si="3193">AH985</f>
        <v>0</v>
      </c>
      <c r="AI984" s="73">
        <f t="shared" si="3163"/>
        <v>0</v>
      </c>
      <c r="AJ984" s="73">
        <f t="shared" si="3193"/>
        <v>0</v>
      </c>
      <c r="AK984" s="73">
        <f t="shared" si="3193"/>
        <v>0</v>
      </c>
      <c r="AL984" s="73">
        <f t="shared" si="3164"/>
        <v>0</v>
      </c>
      <c r="AM984" s="73">
        <f t="shared" ref="AM984:AM985" si="3194">AI984+AL984</f>
        <v>0</v>
      </c>
      <c r="AN984" s="73">
        <f>AN985</f>
        <v>0</v>
      </c>
      <c r="AO984" s="73">
        <f t="shared" ref="AO984:AR985" si="3195">AO985</f>
        <v>0</v>
      </c>
      <c r="AP984" s="73">
        <f t="shared" si="3166"/>
        <v>0</v>
      </c>
      <c r="AQ984" s="73">
        <f t="shared" si="3195"/>
        <v>0</v>
      </c>
      <c r="AR984" s="73">
        <f t="shared" si="3195"/>
        <v>0</v>
      </c>
      <c r="AS984" s="73">
        <f t="shared" si="3167"/>
        <v>0</v>
      </c>
      <c r="AT984" s="73">
        <f t="shared" ref="AT984:AT986" si="3196">AP984+AS984</f>
        <v>0</v>
      </c>
      <c r="AU984" s="73"/>
      <c r="AV984" s="74"/>
      <c r="AW984" s="91"/>
      <c r="AX984" s="91"/>
      <c r="AY984" s="91"/>
      <c r="AZ984" s="91"/>
      <c r="BA984" s="75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</row>
    <row r="985" spans="1:129" s="94" customFormat="1" hidden="1">
      <c r="A985" s="11"/>
      <c r="B985" s="76">
        <v>2017</v>
      </c>
      <c r="C985" s="77">
        <v>8323</v>
      </c>
      <c r="D985" s="77">
        <v>2</v>
      </c>
      <c r="E985" s="76">
        <v>3</v>
      </c>
      <c r="F985" s="76">
        <v>1</v>
      </c>
      <c r="G985" s="76">
        <v>5000</v>
      </c>
      <c r="H985" s="76">
        <v>5400</v>
      </c>
      <c r="I985" s="76">
        <v>541</v>
      </c>
      <c r="J985" s="76"/>
      <c r="K985" s="78" t="s">
        <v>54</v>
      </c>
      <c r="L985" s="79">
        <f>L986</f>
        <v>0</v>
      </c>
      <c r="M985" s="79">
        <f t="shared" si="3188"/>
        <v>0</v>
      </c>
      <c r="N985" s="79">
        <f t="shared" si="3012"/>
        <v>0</v>
      </c>
      <c r="O985" s="79">
        <f t="shared" si="3188"/>
        <v>0</v>
      </c>
      <c r="P985" s="79">
        <f t="shared" si="3188"/>
        <v>0</v>
      </c>
      <c r="Q985" s="79">
        <f t="shared" si="3013"/>
        <v>0</v>
      </c>
      <c r="R985" s="79">
        <f t="shared" si="3014"/>
        <v>0</v>
      </c>
      <c r="S985" s="79">
        <f>S986</f>
        <v>0</v>
      </c>
      <c r="T985" s="79">
        <f t="shared" si="3189"/>
        <v>0</v>
      </c>
      <c r="U985" s="79">
        <f t="shared" si="3157"/>
        <v>0</v>
      </c>
      <c r="V985" s="79">
        <f t="shared" si="3189"/>
        <v>0</v>
      </c>
      <c r="W985" s="79">
        <f t="shared" si="3189"/>
        <v>0</v>
      </c>
      <c r="X985" s="79">
        <f t="shared" si="3158"/>
        <v>0</v>
      </c>
      <c r="Y985" s="79">
        <f t="shared" si="3190"/>
        <v>0</v>
      </c>
      <c r="Z985" s="79">
        <f>Z986</f>
        <v>0</v>
      </c>
      <c r="AA985" s="79">
        <f t="shared" si="3191"/>
        <v>0</v>
      </c>
      <c r="AB985" s="79">
        <f t="shared" si="3160"/>
        <v>0</v>
      </c>
      <c r="AC985" s="79">
        <f t="shared" si="3191"/>
        <v>0</v>
      </c>
      <c r="AD985" s="79">
        <f t="shared" si="3191"/>
        <v>0</v>
      </c>
      <c r="AE985" s="79">
        <f t="shared" si="3161"/>
        <v>0</v>
      </c>
      <c r="AF985" s="79">
        <f t="shared" si="3192"/>
        <v>0</v>
      </c>
      <c r="AG985" s="79">
        <f>AG986</f>
        <v>0</v>
      </c>
      <c r="AH985" s="79">
        <f t="shared" si="3193"/>
        <v>0</v>
      </c>
      <c r="AI985" s="79">
        <f t="shared" si="3163"/>
        <v>0</v>
      </c>
      <c r="AJ985" s="79">
        <f t="shared" si="3193"/>
        <v>0</v>
      </c>
      <c r="AK985" s="79">
        <f t="shared" si="3193"/>
        <v>0</v>
      </c>
      <c r="AL985" s="79">
        <f t="shared" si="3164"/>
        <v>0</v>
      </c>
      <c r="AM985" s="79">
        <f t="shared" si="3194"/>
        <v>0</v>
      </c>
      <c r="AN985" s="79">
        <f>AN986</f>
        <v>0</v>
      </c>
      <c r="AO985" s="79">
        <f t="shared" si="3195"/>
        <v>0</v>
      </c>
      <c r="AP985" s="79">
        <f t="shared" si="3166"/>
        <v>0</v>
      </c>
      <c r="AQ985" s="79">
        <f t="shared" si="3195"/>
        <v>0</v>
      </c>
      <c r="AR985" s="79">
        <f t="shared" si="3195"/>
        <v>0</v>
      </c>
      <c r="AS985" s="79">
        <f t="shared" si="3167"/>
        <v>0</v>
      </c>
      <c r="AT985" s="79">
        <f t="shared" si="3196"/>
        <v>0</v>
      </c>
      <c r="AU985" s="79"/>
      <c r="AV985" s="80"/>
      <c r="AW985" s="93"/>
      <c r="AX985" s="93"/>
      <c r="AY985" s="93"/>
      <c r="AZ985" s="93"/>
      <c r="BA985" s="8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</row>
    <row r="986" spans="1:129" s="69" customFormat="1" hidden="1">
      <c r="A986" s="11"/>
      <c r="B986" s="4">
        <v>2017</v>
      </c>
      <c r="C986" s="82">
        <v>8323</v>
      </c>
      <c r="D986" s="82">
        <v>2</v>
      </c>
      <c r="E986" s="2">
        <v>3</v>
      </c>
      <c r="F986" s="2">
        <v>1</v>
      </c>
      <c r="G986" s="2">
        <v>5000</v>
      </c>
      <c r="H986" s="2">
        <v>5400</v>
      </c>
      <c r="I986" s="2">
        <v>541</v>
      </c>
      <c r="J986" s="83">
        <v>1</v>
      </c>
      <c r="K986" s="95" t="s">
        <v>1178</v>
      </c>
      <c r="L986" s="85">
        <v>0</v>
      </c>
      <c r="M986" s="85">
        <v>0</v>
      </c>
      <c r="N986" s="85">
        <f>L986+M986</f>
        <v>0</v>
      </c>
      <c r="O986" s="85">
        <v>0</v>
      </c>
      <c r="P986" s="85">
        <v>0</v>
      </c>
      <c r="Q986" s="85">
        <f>O986+P986</f>
        <v>0</v>
      </c>
      <c r="R986" s="85">
        <v>0</v>
      </c>
      <c r="S986" s="85">
        <v>0</v>
      </c>
      <c r="T986" s="85">
        <v>0</v>
      </c>
      <c r="U986" s="85">
        <f>S986+T986</f>
        <v>0</v>
      </c>
      <c r="V986" s="85">
        <v>0</v>
      </c>
      <c r="W986" s="85">
        <v>0</v>
      </c>
      <c r="X986" s="85">
        <f>V986+W986</f>
        <v>0</v>
      </c>
      <c r="Y986" s="85">
        <v>0</v>
      </c>
      <c r="Z986" s="85">
        <v>0</v>
      </c>
      <c r="AA986" s="85">
        <v>0</v>
      </c>
      <c r="AB986" s="85">
        <f>Z986+AA986</f>
        <v>0</v>
      </c>
      <c r="AC986" s="85">
        <v>0</v>
      </c>
      <c r="AD986" s="85">
        <v>0</v>
      </c>
      <c r="AE986" s="85">
        <f>AC986+AD986</f>
        <v>0</v>
      </c>
      <c r="AF986" s="85">
        <v>0</v>
      </c>
      <c r="AG986" s="85">
        <v>0</v>
      </c>
      <c r="AH986" s="85">
        <v>0</v>
      </c>
      <c r="AI986" s="85">
        <f>AG986+AH986</f>
        <v>0</v>
      </c>
      <c r="AJ986" s="85">
        <v>0</v>
      </c>
      <c r="AK986" s="85">
        <v>0</v>
      </c>
      <c r="AL986" s="85">
        <f>AJ986+AK986</f>
        <v>0</v>
      </c>
      <c r="AM986" s="85">
        <v>0</v>
      </c>
      <c r="AN986" s="384">
        <f t="shared" ref="AN986" si="3197">L986-S986-Z986-AG986</f>
        <v>0</v>
      </c>
      <c r="AO986" s="384">
        <f t="shared" ref="AO986" si="3198">M986-T986-AA986-AH986</f>
        <v>0</v>
      </c>
      <c r="AP986" s="385">
        <f t="shared" si="3166"/>
        <v>0</v>
      </c>
      <c r="AQ986" s="384">
        <f t="shared" ref="AQ986" si="3199">O986-V986-AC986-AJ986</f>
        <v>0</v>
      </c>
      <c r="AR986" s="384">
        <f t="shared" ref="AR986" si="3200">P986-W986-AD986-AK986</f>
        <v>0</v>
      </c>
      <c r="AS986" s="385">
        <f t="shared" si="3167"/>
        <v>0</v>
      </c>
      <c r="AT986" s="385">
        <f t="shared" si="3196"/>
        <v>0</v>
      </c>
      <c r="AU986" s="86" t="s">
        <v>28</v>
      </c>
      <c r="AV986" s="87"/>
      <c r="AW986" s="88"/>
      <c r="AX986" s="88"/>
      <c r="AY986" s="88"/>
      <c r="AZ986" s="88"/>
      <c r="BA986" s="377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</row>
    <row r="987" spans="1:129" s="94" customFormat="1">
      <c r="A987" s="11"/>
      <c r="B987" s="70">
        <v>2017</v>
      </c>
      <c r="C987" s="71">
        <v>8323</v>
      </c>
      <c r="D987" s="71">
        <v>2</v>
      </c>
      <c r="E987" s="70">
        <v>3</v>
      </c>
      <c r="F987" s="70">
        <v>1</v>
      </c>
      <c r="G987" s="70">
        <v>5000</v>
      </c>
      <c r="H987" s="70">
        <v>5600</v>
      </c>
      <c r="I987" s="70"/>
      <c r="J987" s="70"/>
      <c r="K987" s="72" t="s">
        <v>324</v>
      </c>
      <c r="L987" s="73">
        <f>L988+L990+L992+L1013+L1027</f>
        <v>3100000</v>
      </c>
      <c r="M987" s="73">
        <f t="shared" ref="M987:R987" si="3201">M988+M990+M992+M1013+M1027</f>
        <v>0</v>
      </c>
      <c r="N987" s="73">
        <f t="shared" si="3201"/>
        <v>3100000</v>
      </c>
      <c r="O987" s="73">
        <f t="shared" si="3201"/>
        <v>0</v>
      </c>
      <c r="P987" s="73">
        <f t="shared" si="3201"/>
        <v>0</v>
      </c>
      <c r="Q987" s="73">
        <f t="shared" si="3201"/>
        <v>0</v>
      </c>
      <c r="R987" s="73">
        <f t="shared" si="3201"/>
        <v>3100000</v>
      </c>
      <c r="S987" s="73">
        <f>S988+S990+S992+S1013+S1027</f>
        <v>0</v>
      </c>
      <c r="T987" s="73">
        <f t="shared" ref="T987:Y987" si="3202">T988+T990+T992+T1013+T1027</f>
        <v>0</v>
      </c>
      <c r="U987" s="73">
        <f t="shared" si="3202"/>
        <v>0</v>
      </c>
      <c r="V987" s="73">
        <f t="shared" si="3202"/>
        <v>0</v>
      </c>
      <c r="W987" s="73">
        <f t="shared" si="3202"/>
        <v>0</v>
      </c>
      <c r="X987" s="73">
        <f t="shared" si="3202"/>
        <v>0</v>
      </c>
      <c r="Y987" s="73">
        <f t="shared" si="3202"/>
        <v>0</v>
      </c>
      <c r="Z987" s="73">
        <f>Z988+Z990+Z992+Z1013+Z1027</f>
        <v>0</v>
      </c>
      <c r="AA987" s="73">
        <f t="shared" ref="AA987:AF987" si="3203">AA988+AA990+AA992+AA1013+AA1027</f>
        <v>0</v>
      </c>
      <c r="AB987" s="73">
        <f t="shared" si="3203"/>
        <v>0</v>
      </c>
      <c r="AC987" s="73">
        <f t="shared" si="3203"/>
        <v>0</v>
      </c>
      <c r="AD987" s="73">
        <f t="shared" si="3203"/>
        <v>0</v>
      </c>
      <c r="AE987" s="73">
        <f t="shared" si="3203"/>
        <v>0</v>
      </c>
      <c r="AF987" s="73">
        <f t="shared" si="3203"/>
        <v>0</v>
      </c>
      <c r="AG987" s="73">
        <f>AG988+AG990+AG992+AG1013+AG1027</f>
        <v>0</v>
      </c>
      <c r="AH987" s="73">
        <f t="shared" ref="AH987:AM987" si="3204">AH988+AH990+AH992+AH1013+AH1027</f>
        <v>0</v>
      </c>
      <c r="AI987" s="73">
        <f t="shared" si="3204"/>
        <v>0</v>
      </c>
      <c r="AJ987" s="73">
        <f t="shared" si="3204"/>
        <v>0</v>
      </c>
      <c r="AK987" s="73">
        <f t="shared" si="3204"/>
        <v>0</v>
      </c>
      <c r="AL987" s="73">
        <f t="shared" si="3204"/>
        <v>0</v>
      </c>
      <c r="AM987" s="73">
        <f t="shared" si="3204"/>
        <v>0</v>
      </c>
      <c r="AN987" s="73">
        <f>AN988+AN990+AN992+AN1013+AN1027</f>
        <v>3100000</v>
      </c>
      <c r="AO987" s="73">
        <f t="shared" ref="AO987:AT987" si="3205">AO988+AO990+AO992+AO1013+AO1027</f>
        <v>0</v>
      </c>
      <c r="AP987" s="73">
        <f t="shared" si="3205"/>
        <v>3100000</v>
      </c>
      <c r="AQ987" s="73">
        <f t="shared" si="3205"/>
        <v>0</v>
      </c>
      <c r="AR987" s="73">
        <f t="shared" si="3205"/>
        <v>0</v>
      </c>
      <c r="AS987" s="73">
        <f t="shared" si="3205"/>
        <v>0</v>
      </c>
      <c r="AT987" s="73">
        <f t="shared" si="3205"/>
        <v>3100000</v>
      </c>
      <c r="AU987" s="73"/>
      <c r="AV987" s="74"/>
      <c r="AW987" s="91"/>
      <c r="AX987" s="91"/>
      <c r="AY987" s="91"/>
      <c r="AZ987" s="91"/>
      <c r="BA987" s="75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</row>
    <row r="988" spans="1:129" s="94" customFormat="1" hidden="1">
      <c r="A988" s="11"/>
      <c r="B988" s="76">
        <v>2017</v>
      </c>
      <c r="C988" s="96">
        <v>8323</v>
      </c>
      <c r="D988" s="77">
        <v>2</v>
      </c>
      <c r="E988" s="76">
        <v>3</v>
      </c>
      <c r="F988" s="76">
        <v>1</v>
      </c>
      <c r="G988" s="76">
        <v>5000</v>
      </c>
      <c r="H988" s="76">
        <v>5600</v>
      </c>
      <c r="I988" s="76">
        <v>562</v>
      </c>
      <c r="J988" s="76"/>
      <c r="K988" s="191" t="s">
        <v>158</v>
      </c>
      <c r="L988" s="79">
        <f>L989</f>
        <v>0</v>
      </c>
      <c r="M988" s="79">
        <f>M989</f>
        <v>0</v>
      </c>
      <c r="N988" s="79">
        <f t="shared" si="3012"/>
        <v>0</v>
      </c>
      <c r="O988" s="79">
        <f>O989</f>
        <v>0</v>
      </c>
      <c r="P988" s="79">
        <f>P989</f>
        <v>0</v>
      </c>
      <c r="Q988" s="79">
        <f t="shared" si="3013"/>
        <v>0</v>
      </c>
      <c r="R988" s="79">
        <f t="shared" si="3014"/>
        <v>0</v>
      </c>
      <c r="S988" s="79">
        <f>S989</f>
        <v>0</v>
      </c>
      <c r="T988" s="79">
        <f>T989</f>
        <v>0</v>
      </c>
      <c r="U988" s="79">
        <f t="shared" ref="U988:U991" si="3206">S988+T988</f>
        <v>0</v>
      </c>
      <c r="V988" s="79">
        <f>V989</f>
        <v>0</v>
      </c>
      <c r="W988" s="79">
        <f>W989</f>
        <v>0</v>
      </c>
      <c r="X988" s="79">
        <f t="shared" ref="X988:X991" si="3207">V988+W988</f>
        <v>0</v>
      </c>
      <c r="Y988" s="79">
        <f t="shared" ref="Y988" si="3208">U988+X988</f>
        <v>0</v>
      </c>
      <c r="Z988" s="79">
        <f>Z989</f>
        <v>0</v>
      </c>
      <c r="AA988" s="79">
        <f>AA989</f>
        <v>0</v>
      </c>
      <c r="AB988" s="79">
        <f t="shared" ref="AB988:AB991" si="3209">Z988+AA988</f>
        <v>0</v>
      </c>
      <c r="AC988" s="79">
        <f>AC989</f>
        <v>0</v>
      </c>
      <c r="AD988" s="79">
        <f>AD989</f>
        <v>0</v>
      </c>
      <c r="AE988" s="79">
        <f t="shared" ref="AE988:AE991" si="3210">AC988+AD988</f>
        <v>0</v>
      </c>
      <c r="AF988" s="79">
        <f t="shared" ref="AF988" si="3211">AB988+AE988</f>
        <v>0</v>
      </c>
      <c r="AG988" s="79">
        <f>AG989</f>
        <v>0</v>
      </c>
      <c r="AH988" s="79">
        <f>AH989</f>
        <v>0</v>
      </c>
      <c r="AI988" s="79">
        <f t="shared" ref="AI988:AI991" si="3212">AG988+AH988</f>
        <v>0</v>
      </c>
      <c r="AJ988" s="79">
        <f>AJ989</f>
        <v>0</v>
      </c>
      <c r="AK988" s="79">
        <f>AK989</f>
        <v>0</v>
      </c>
      <c r="AL988" s="79">
        <f t="shared" ref="AL988:AL991" si="3213">AJ988+AK988</f>
        <v>0</v>
      </c>
      <c r="AM988" s="79">
        <f t="shared" ref="AM988" si="3214">AI988+AL988</f>
        <v>0</v>
      </c>
      <c r="AN988" s="79">
        <f>AN989</f>
        <v>0</v>
      </c>
      <c r="AO988" s="79">
        <f>AO989</f>
        <v>0</v>
      </c>
      <c r="AP988" s="79">
        <f t="shared" ref="AP988:AP991" si="3215">AN988+AO988</f>
        <v>0</v>
      </c>
      <c r="AQ988" s="79">
        <f>AQ989</f>
        <v>0</v>
      </c>
      <c r="AR988" s="79">
        <f>AR989</f>
        <v>0</v>
      </c>
      <c r="AS988" s="79">
        <f t="shared" ref="AS988:AS991" si="3216">AQ988+AR988</f>
        <v>0</v>
      </c>
      <c r="AT988" s="79">
        <f t="shared" ref="AT988:AT989" si="3217">AP988+AS988</f>
        <v>0</v>
      </c>
      <c r="AU988" s="96"/>
      <c r="AV988" s="167"/>
      <c r="AW988" s="167"/>
      <c r="AX988" s="167"/>
      <c r="AY988" s="167"/>
      <c r="AZ988" s="167"/>
      <c r="BA988" s="192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</row>
    <row r="989" spans="1:129" s="69" customFormat="1" hidden="1">
      <c r="A989" s="11"/>
      <c r="B989" s="4">
        <v>2017</v>
      </c>
      <c r="C989" s="82">
        <v>8323</v>
      </c>
      <c r="D989" s="82">
        <v>2</v>
      </c>
      <c r="E989" s="2">
        <v>3</v>
      </c>
      <c r="F989" s="2">
        <v>1</v>
      </c>
      <c r="G989" s="2">
        <v>5000</v>
      </c>
      <c r="H989" s="2">
        <v>5600</v>
      </c>
      <c r="I989" s="2">
        <v>562</v>
      </c>
      <c r="J989" s="83">
        <v>1</v>
      </c>
      <c r="K989" s="164" t="s">
        <v>898</v>
      </c>
      <c r="L989" s="85">
        <v>0</v>
      </c>
      <c r="M989" s="85">
        <v>0</v>
      </c>
      <c r="N989" s="85">
        <f t="shared" si="3012"/>
        <v>0</v>
      </c>
      <c r="O989" s="85">
        <v>0</v>
      </c>
      <c r="P989" s="85">
        <v>0</v>
      </c>
      <c r="Q989" s="85">
        <f t="shared" si="3013"/>
        <v>0</v>
      </c>
      <c r="R989" s="85">
        <v>0</v>
      </c>
      <c r="S989" s="85">
        <v>0</v>
      </c>
      <c r="T989" s="85">
        <v>0</v>
      </c>
      <c r="U989" s="85">
        <f t="shared" si="3206"/>
        <v>0</v>
      </c>
      <c r="V989" s="85">
        <v>0</v>
      </c>
      <c r="W989" s="85">
        <v>0</v>
      </c>
      <c r="X989" s="85">
        <f t="shared" si="3207"/>
        <v>0</v>
      </c>
      <c r="Y989" s="85">
        <v>0</v>
      </c>
      <c r="Z989" s="85">
        <v>0</v>
      </c>
      <c r="AA989" s="85">
        <v>0</v>
      </c>
      <c r="AB989" s="85">
        <f t="shared" si="3209"/>
        <v>0</v>
      </c>
      <c r="AC989" s="85">
        <v>0</v>
      </c>
      <c r="AD989" s="85">
        <v>0</v>
      </c>
      <c r="AE989" s="85">
        <f t="shared" si="3210"/>
        <v>0</v>
      </c>
      <c r="AF989" s="85">
        <v>0</v>
      </c>
      <c r="AG989" s="85">
        <v>0</v>
      </c>
      <c r="AH989" s="85">
        <v>0</v>
      </c>
      <c r="AI989" s="85">
        <f t="shared" si="3212"/>
        <v>0</v>
      </c>
      <c r="AJ989" s="85">
        <v>0</v>
      </c>
      <c r="AK989" s="85">
        <v>0</v>
      </c>
      <c r="AL989" s="85">
        <f t="shared" si="3213"/>
        <v>0</v>
      </c>
      <c r="AM989" s="85">
        <v>0</v>
      </c>
      <c r="AN989" s="384">
        <f t="shared" ref="AN989" si="3218">L989-S989-Z989-AG989</f>
        <v>0</v>
      </c>
      <c r="AO989" s="384">
        <f t="shared" ref="AO989" si="3219">M989-T989-AA989-AH989</f>
        <v>0</v>
      </c>
      <c r="AP989" s="385">
        <f t="shared" si="3215"/>
        <v>0</v>
      </c>
      <c r="AQ989" s="384">
        <f t="shared" ref="AQ989" si="3220">O989-V989-AC989-AJ989</f>
        <v>0</v>
      </c>
      <c r="AR989" s="384">
        <f t="shared" ref="AR989" si="3221">P989-W989-AD989-AK989</f>
        <v>0</v>
      </c>
      <c r="AS989" s="385">
        <f t="shared" si="3216"/>
        <v>0</v>
      </c>
      <c r="AT989" s="385">
        <f t="shared" si="3217"/>
        <v>0</v>
      </c>
      <c r="AU989" s="86" t="s">
        <v>28</v>
      </c>
      <c r="AV989" s="87"/>
      <c r="AW989" s="88"/>
      <c r="AX989" s="88"/>
      <c r="AY989" s="88"/>
      <c r="AZ989" s="88"/>
      <c r="BA989" s="193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</row>
    <row r="990" spans="1:129" s="94" customFormat="1" ht="46.5" hidden="1">
      <c r="A990" s="11"/>
      <c r="B990" s="76">
        <v>2017</v>
      </c>
      <c r="C990" s="77">
        <v>8323</v>
      </c>
      <c r="D990" s="77">
        <v>2</v>
      </c>
      <c r="E990" s="76">
        <v>3</v>
      </c>
      <c r="F990" s="76">
        <v>1</v>
      </c>
      <c r="G990" s="76">
        <v>5000</v>
      </c>
      <c r="H990" s="76">
        <v>5600</v>
      </c>
      <c r="I990" s="76">
        <v>564</v>
      </c>
      <c r="J990" s="76"/>
      <c r="K990" s="78" t="s">
        <v>57</v>
      </c>
      <c r="L990" s="79">
        <f>L991</f>
        <v>0</v>
      </c>
      <c r="M990" s="79">
        <f>M991</f>
        <v>0</v>
      </c>
      <c r="N990" s="79">
        <f t="shared" si="3012"/>
        <v>0</v>
      </c>
      <c r="O990" s="79">
        <f>O991</f>
        <v>0</v>
      </c>
      <c r="P990" s="79">
        <f>P991</f>
        <v>0</v>
      </c>
      <c r="Q990" s="79">
        <f t="shared" si="3013"/>
        <v>0</v>
      </c>
      <c r="R990" s="79">
        <f t="shared" si="3014"/>
        <v>0</v>
      </c>
      <c r="S990" s="79">
        <f>S991</f>
        <v>0</v>
      </c>
      <c r="T990" s="79">
        <f>T991</f>
        <v>0</v>
      </c>
      <c r="U990" s="79">
        <f t="shared" si="3206"/>
        <v>0</v>
      </c>
      <c r="V990" s="79">
        <f>V991</f>
        <v>0</v>
      </c>
      <c r="W990" s="79">
        <f>W991</f>
        <v>0</v>
      </c>
      <c r="X990" s="79">
        <f t="shared" si="3207"/>
        <v>0</v>
      </c>
      <c r="Y990" s="79">
        <f t="shared" ref="Y990" si="3222">U990+X990</f>
        <v>0</v>
      </c>
      <c r="Z990" s="79">
        <f>Z991</f>
        <v>0</v>
      </c>
      <c r="AA990" s="79">
        <f>AA991</f>
        <v>0</v>
      </c>
      <c r="AB990" s="79">
        <f t="shared" si="3209"/>
        <v>0</v>
      </c>
      <c r="AC990" s="79">
        <f>AC991</f>
        <v>0</v>
      </c>
      <c r="AD990" s="79">
        <f>AD991</f>
        <v>0</v>
      </c>
      <c r="AE990" s="79">
        <f t="shared" si="3210"/>
        <v>0</v>
      </c>
      <c r="AF990" s="79">
        <f t="shared" ref="AF990" si="3223">AB990+AE990</f>
        <v>0</v>
      </c>
      <c r="AG990" s="79">
        <f>AG991</f>
        <v>0</v>
      </c>
      <c r="AH990" s="79">
        <f>AH991</f>
        <v>0</v>
      </c>
      <c r="AI990" s="79">
        <f t="shared" si="3212"/>
        <v>0</v>
      </c>
      <c r="AJ990" s="79">
        <f>AJ991</f>
        <v>0</v>
      </c>
      <c r="AK990" s="79">
        <f>AK991</f>
        <v>0</v>
      </c>
      <c r="AL990" s="79">
        <f t="shared" si="3213"/>
        <v>0</v>
      </c>
      <c r="AM990" s="79">
        <f t="shared" ref="AM990" si="3224">AI990+AL990</f>
        <v>0</v>
      </c>
      <c r="AN990" s="79">
        <f>AN991</f>
        <v>0</v>
      </c>
      <c r="AO990" s="79">
        <f>AO991</f>
        <v>0</v>
      </c>
      <c r="AP990" s="79">
        <f t="shared" si="3215"/>
        <v>0</v>
      </c>
      <c r="AQ990" s="79">
        <f>AQ991</f>
        <v>0</v>
      </c>
      <c r="AR990" s="79">
        <f>AR991</f>
        <v>0</v>
      </c>
      <c r="AS990" s="79">
        <f t="shared" si="3216"/>
        <v>0</v>
      </c>
      <c r="AT990" s="79">
        <f t="shared" ref="AT990:AT991" si="3225">AP990+AS990</f>
        <v>0</v>
      </c>
      <c r="AU990" s="79"/>
      <c r="AV990" s="80"/>
      <c r="AW990" s="93"/>
      <c r="AX990" s="93"/>
      <c r="AY990" s="93"/>
      <c r="AZ990" s="93"/>
      <c r="BA990" s="8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</row>
    <row r="991" spans="1:129" s="69" customFormat="1" hidden="1">
      <c r="A991" s="11"/>
      <c r="B991" s="4">
        <v>2017</v>
      </c>
      <c r="C991" s="82">
        <v>8323</v>
      </c>
      <c r="D991" s="82">
        <v>2</v>
      </c>
      <c r="E991" s="2">
        <v>3</v>
      </c>
      <c r="F991" s="2">
        <v>1</v>
      </c>
      <c r="G991" s="2">
        <v>5000</v>
      </c>
      <c r="H991" s="2">
        <v>5600</v>
      </c>
      <c r="I991" s="2">
        <v>564</v>
      </c>
      <c r="J991" s="83">
        <v>1</v>
      </c>
      <c r="K991" s="95" t="s">
        <v>1179</v>
      </c>
      <c r="L991" s="85">
        <v>0</v>
      </c>
      <c r="M991" s="85">
        <v>0</v>
      </c>
      <c r="N991" s="85">
        <f t="shared" si="3012"/>
        <v>0</v>
      </c>
      <c r="O991" s="85">
        <v>0</v>
      </c>
      <c r="P991" s="85">
        <v>0</v>
      </c>
      <c r="Q991" s="85">
        <f t="shared" si="3013"/>
        <v>0</v>
      </c>
      <c r="R991" s="85">
        <v>0</v>
      </c>
      <c r="S991" s="85">
        <v>0</v>
      </c>
      <c r="T991" s="85">
        <v>0</v>
      </c>
      <c r="U991" s="85">
        <f t="shared" si="3206"/>
        <v>0</v>
      </c>
      <c r="V991" s="85">
        <v>0</v>
      </c>
      <c r="W991" s="85">
        <v>0</v>
      </c>
      <c r="X991" s="85">
        <f t="shared" si="3207"/>
        <v>0</v>
      </c>
      <c r="Y991" s="85">
        <v>0</v>
      </c>
      <c r="Z991" s="85">
        <v>0</v>
      </c>
      <c r="AA991" s="85">
        <v>0</v>
      </c>
      <c r="AB991" s="85">
        <f t="shared" si="3209"/>
        <v>0</v>
      </c>
      <c r="AC991" s="85">
        <v>0</v>
      </c>
      <c r="AD991" s="85">
        <v>0</v>
      </c>
      <c r="AE991" s="85">
        <f t="shared" si="3210"/>
        <v>0</v>
      </c>
      <c r="AF991" s="85">
        <v>0</v>
      </c>
      <c r="AG991" s="85">
        <v>0</v>
      </c>
      <c r="AH991" s="85">
        <v>0</v>
      </c>
      <c r="AI991" s="85">
        <f t="shared" si="3212"/>
        <v>0</v>
      </c>
      <c r="AJ991" s="85">
        <v>0</v>
      </c>
      <c r="AK991" s="85">
        <v>0</v>
      </c>
      <c r="AL991" s="85">
        <f t="shared" si="3213"/>
        <v>0</v>
      </c>
      <c r="AM991" s="85">
        <v>0</v>
      </c>
      <c r="AN991" s="384">
        <f t="shared" ref="AN991" si="3226">L991-S991-Z991-AG991</f>
        <v>0</v>
      </c>
      <c r="AO991" s="384">
        <f t="shared" ref="AO991" si="3227">M991-T991-AA991-AH991</f>
        <v>0</v>
      </c>
      <c r="AP991" s="385">
        <f t="shared" si="3215"/>
        <v>0</v>
      </c>
      <c r="AQ991" s="384">
        <f t="shared" ref="AQ991" si="3228">O991-V991-AC991-AJ991</f>
        <v>0</v>
      </c>
      <c r="AR991" s="384">
        <f t="shared" ref="AR991" si="3229">P991-W991-AD991-AK991</f>
        <v>0</v>
      </c>
      <c r="AS991" s="385">
        <f t="shared" si="3216"/>
        <v>0</v>
      </c>
      <c r="AT991" s="385">
        <f t="shared" si="3225"/>
        <v>0</v>
      </c>
      <c r="AU991" s="86" t="s">
        <v>28</v>
      </c>
      <c r="AV991" s="87"/>
      <c r="AW991" s="88"/>
      <c r="AX991" s="88"/>
      <c r="AY991" s="88"/>
      <c r="AZ991" s="88"/>
      <c r="BA991" s="8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</row>
    <row r="992" spans="1:129" s="94" customFormat="1">
      <c r="A992" s="11"/>
      <c r="B992" s="76">
        <v>2017</v>
      </c>
      <c r="C992" s="77">
        <v>8323</v>
      </c>
      <c r="D992" s="77">
        <v>2</v>
      </c>
      <c r="E992" s="76">
        <v>3</v>
      </c>
      <c r="F992" s="76">
        <v>1</v>
      </c>
      <c r="G992" s="76">
        <v>5000</v>
      </c>
      <c r="H992" s="76">
        <v>5600</v>
      </c>
      <c r="I992" s="76">
        <v>565</v>
      </c>
      <c r="J992" s="76"/>
      <c r="K992" s="78" t="s">
        <v>160</v>
      </c>
      <c r="L992" s="79">
        <f>SUM(L993:L1012)</f>
        <v>3100000</v>
      </c>
      <c r="M992" s="79">
        <f t="shared" ref="M992:R992" si="3230">SUM(M993:M1012)</f>
        <v>0</v>
      </c>
      <c r="N992" s="79">
        <f t="shared" si="3230"/>
        <v>3100000</v>
      </c>
      <c r="O992" s="79">
        <f t="shared" si="3230"/>
        <v>0</v>
      </c>
      <c r="P992" s="79">
        <f t="shared" si="3230"/>
        <v>0</v>
      </c>
      <c r="Q992" s="79">
        <f t="shared" si="3230"/>
        <v>0</v>
      </c>
      <c r="R992" s="79">
        <f t="shared" si="3230"/>
        <v>3100000</v>
      </c>
      <c r="S992" s="79">
        <f>SUM(S993:S1012)</f>
        <v>0</v>
      </c>
      <c r="T992" s="79">
        <f t="shared" ref="T992:Y992" si="3231">SUM(T993:T1012)</f>
        <v>0</v>
      </c>
      <c r="U992" s="79">
        <f t="shared" si="3231"/>
        <v>0</v>
      </c>
      <c r="V992" s="79">
        <f t="shared" si="3231"/>
        <v>0</v>
      </c>
      <c r="W992" s="79">
        <f t="shared" si="3231"/>
        <v>0</v>
      </c>
      <c r="X992" s="79">
        <f t="shared" si="3231"/>
        <v>0</v>
      </c>
      <c r="Y992" s="79">
        <f t="shared" si="3231"/>
        <v>0</v>
      </c>
      <c r="Z992" s="79">
        <f>SUM(Z993:Z1012)</f>
        <v>0</v>
      </c>
      <c r="AA992" s="79">
        <f t="shared" ref="AA992:AF992" si="3232">SUM(AA993:AA1012)</f>
        <v>0</v>
      </c>
      <c r="AB992" s="79">
        <f t="shared" si="3232"/>
        <v>0</v>
      </c>
      <c r="AC992" s="79">
        <f t="shared" si="3232"/>
        <v>0</v>
      </c>
      <c r="AD992" s="79">
        <f t="shared" si="3232"/>
        <v>0</v>
      </c>
      <c r="AE992" s="79">
        <f t="shared" si="3232"/>
        <v>0</v>
      </c>
      <c r="AF992" s="79">
        <f t="shared" si="3232"/>
        <v>0</v>
      </c>
      <c r="AG992" s="79">
        <f>SUM(AG993:AG1012)</f>
        <v>0</v>
      </c>
      <c r="AH992" s="79">
        <f t="shared" ref="AH992:AM992" si="3233">SUM(AH993:AH1012)</f>
        <v>0</v>
      </c>
      <c r="AI992" s="79">
        <f t="shared" si="3233"/>
        <v>0</v>
      </c>
      <c r="AJ992" s="79">
        <f t="shared" si="3233"/>
        <v>0</v>
      </c>
      <c r="AK992" s="79">
        <f t="shared" si="3233"/>
        <v>0</v>
      </c>
      <c r="AL992" s="79">
        <f t="shared" si="3233"/>
        <v>0</v>
      </c>
      <c r="AM992" s="79">
        <f t="shared" si="3233"/>
        <v>0</v>
      </c>
      <c r="AN992" s="79">
        <f>SUM(AN993:AN1012)</f>
        <v>3100000</v>
      </c>
      <c r="AO992" s="79">
        <f t="shared" ref="AO992:AT992" si="3234">SUM(AO993:AO1012)</f>
        <v>0</v>
      </c>
      <c r="AP992" s="79">
        <f t="shared" si="3234"/>
        <v>3100000</v>
      </c>
      <c r="AQ992" s="79">
        <f t="shared" si="3234"/>
        <v>0</v>
      </c>
      <c r="AR992" s="79">
        <f t="shared" si="3234"/>
        <v>0</v>
      </c>
      <c r="AS992" s="79">
        <f t="shared" si="3234"/>
        <v>0</v>
      </c>
      <c r="AT992" s="79">
        <f t="shared" si="3234"/>
        <v>3100000</v>
      </c>
      <c r="AU992" s="79"/>
      <c r="AV992" s="80"/>
      <c r="AW992" s="93"/>
      <c r="AX992" s="93"/>
      <c r="AY992" s="93"/>
      <c r="AZ992" s="93"/>
      <c r="BA992" s="8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</row>
    <row r="993" spans="1:129" s="69" customFormat="1" ht="23.25" hidden="1" customHeight="1">
      <c r="A993" s="11"/>
      <c r="B993" s="4">
        <v>2017</v>
      </c>
      <c r="C993" s="82">
        <v>8323</v>
      </c>
      <c r="D993" s="82">
        <v>2</v>
      </c>
      <c r="E993" s="2">
        <v>3</v>
      </c>
      <c r="F993" s="2">
        <v>1</v>
      </c>
      <c r="G993" s="2">
        <v>5000</v>
      </c>
      <c r="H993" s="2">
        <v>5600</v>
      </c>
      <c r="I993" s="2">
        <v>565</v>
      </c>
      <c r="J993" s="83">
        <v>1</v>
      </c>
      <c r="K993" s="194" t="s">
        <v>684</v>
      </c>
      <c r="L993" s="85">
        <v>0</v>
      </c>
      <c r="M993" s="85">
        <v>0</v>
      </c>
      <c r="N993" s="85">
        <f t="shared" ref="N993:N1012" si="3235">L993+M993</f>
        <v>0</v>
      </c>
      <c r="O993" s="85">
        <v>0</v>
      </c>
      <c r="P993" s="85">
        <v>0</v>
      </c>
      <c r="Q993" s="85">
        <f t="shared" ref="Q993:Q1012" si="3236">O993+P993</f>
        <v>0</v>
      </c>
      <c r="R993" s="85">
        <v>0</v>
      </c>
      <c r="S993" s="85">
        <v>0</v>
      </c>
      <c r="T993" s="85">
        <v>0</v>
      </c>
      <c r="U993" s="85">
        <f t="shared" ref="U993:U1044" si="3237">S993+T993</f>
        <v>0</v>
      </c>
      <c r="V993" s="85">
        <v>0</v>
      </c>
      <c r="W993" s="85">
        <v>0</v>
      </c>
      <c r="X993" s="85">
        <f t="shared" ref="X993:X1044" si="3238">V993+W993</f>
        <v>0</v>
      </c>
      <c r="Y993" s="85">
        <v>0</v>
      </c>
      <c r="Z993" s="85">
        <v>0</v>
      </c>
      <c r="AA993" s="85">
        <v>0</v>
      </c>
      <c r="AB993" s="85">
        <f t="shared" ref="AB993:AB1044" si="3239">Z993+AA993</f>
        <v>0</v>
      </c>
      <c r="AC993" s="85">
        <v>0</v>
      </c>
      <c r="AD993" s="85">
        <v>0</v>
      </c>
      <c r="AE993" s="85">
        <f t="shared" ref="AE993:AE1044" si="3240">AC993+AD993</f>
        <v>0</v>
      </c>
      <c r="AF993" s="85">
        <v>0</v>
      </c>
      <c r="AG993" s="85">
        <v>0</v>
      </c>
      <c r="AH993" s="85">
        <v>0</v>
      </c>
      <c r="AI993" s="85">
        <f t="shared" ref="AI993:AI1044" si="3241">AG993+AH993</f>
        <v>0</v>
      </c>
      <c r="AJ993" s="85">
        <v>0</v>
      </c>
      <c r="AK993" s="85">
        <v>0</v>
      </c>
      <c r="AL993" s="85">
        <f t="shared" ref="AL993:AL1044" si="3242">AJ993+AK993</f>
        <v>0</v>
      </c>
      <c r="AM993" s="85">
        <v>0</v>
      </c>
      <c r="AN993" s="384">
        <f t="shared" ref="AN993" si="3243">L993-S993-Z993-AG993</f>
        <v>0</v>
      </c>
      <c r="AO993" s="384">
        <f t="shared" ref="AO993" si="3244">M993-T993-AA993-AH993</f>
        <v>0</v>
      </c>
      <c r="AP993" s="385">
        <f t="shared" ref="AP993" si="3245">AN993+AO993</f>
        <v>0</v>
      </c>
      <c r="AQ993" s="384">
        <f t="shared" ref="AQ993" si="3246">O993-V993-AC993-AJ993</f>
        <v>0</v>
      </c>
      <c r="AR993" s="384">
        <f t="shared" ref="AR993" si="3247">P993-W993-AD993-AK993</f>
        <v>0</v>
      </c>
      <c r="AS993" s="385">
        <f t="shared" ref="AS993" si="3248">AQ993+AR993</f>
        <v>0</v>
      </c>
      <c r="AT993" s="385">
        <f t="shared" ref="AT993" si="3249">AP993+AS993</f>
        <v>0</v>
      </c>
      <c r="AU993" s="86" t="s">
        <v>28</v>
      </c>
      <c r="AV993" s="87"/>
      <c r="AW993" s="88"/>
      <c r="AX993" s="88"/>
      <c r="AY993" s="88"/>
      <c r="AZ993" s="88"/>
      <c r="BA993" s="8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</row>
    <row r="994" spans="1:129" s="69" customFormat="1">
      <c r="A994" s="11"/>
      <c r="B994" s="4">
        <v>2017</v>
      </c>
      <c r="C994" s="82">
        <v>8323</v>
      </c>
      <c r="D994" s="82">
        <v>2</v>
      </c>
      <c r="E994" s="2">
        <v>3</v>
      </c>
      <c r="F994" s="2">
        <v>1</v>
      </c>
      <c r="G994" s="2">
        <v>5000</v>
      </c>
      <c r="H994" s="2">
        <v>5600</v>
      </c>
      <c r="I994" s="2">
        <v>565</v>
      </c>
      <c r="J994" s="83">
        <v>2</v>
      </c>
      <c r="K994" s="194" t="s">
        <v>1180</v>
      </c>
      <c r="L994" s="85">
        <v>400000</v>
      </c>
      <c r="M994" s="85">
        <v>0</v>
      </c>
      <c r="N994" s="85">
        <f t="shared" si="3235"/>
        <v>400000</v>
      </c>
      <c r="O994" s="85">
        <v>0</v>
      </c>
      <c r="P994" s="85">
        <v>0</v>
      </c>
      <c r="Q994" s="85">
        <f t="shared" si="3236"/>
        <v>0</v>
      </c>
      <c r="R994" s="85">
        <f>N994+Q994</f>
        <v>400000</v>
      </c>
      <c r="S994" s="85">
        <v>0</v>
      </c>
      <c r="T994" s="85">
        <v>0</v>
      </c>
      <c r="U994" s="85">
        <f t="shared" si="3237"/>
        <v>0</v>
      </c>
      <c r="V994" s="85">
        <v>0</v>
      </c>
      <c r="W994" s="85">
        <v>0</v>
      </c>
      <c r="X994" s="85">
        <f t="shared" si="3238"/>
        <v>0</v>
      </c>
      <c r="Y994" s="85">
        <f>U994+X994</f>
        <v>0</v>
      </c>
      <c r="Z994" s="85">
        <v>0</v>
      </c>
      <c r="AA994" s="85">
        <v>0</v>
      </c>
      <c r="AB994" s="85">
        <f t="shared" si="3239"/>
        <v>0</v>
      </c>
      <c r="AC994" s="85">
        <v>0</v>
      </c>
      <c r="AD994" s="85">
        <v>0</v>
      </c>
      <c r="AE994" s="85">
        <f t="shared" si="3240"/>
        <v>0</v>
      </c>
      <c r="AF994" s="85">
        <f>AB994+AE994</f>
        <v>0</v>
      </c>
      <c r="AG994" s="85">
        <v>0</v>
      </c>
      <c r="AH994" s="85">
        <v>0</v>
      </c>
      <c r="AI994" s="85">
        <f t="shared" si="3241"/>
        <v>0</v>
      </c>
      <c r="AJ994" s="85">
        <v>0</v>
      </c>
      <c r="AK994" s="85">
        <v>0</v>
      </c>
      <c r="AL994" s="85">
        <f t="shared" si="3242"/>
        <v>0</v>
      </c>
      <c r="AM994" s="85">
        <f>AI994+AL994</f>
        <v>0</v>
      </c>
      <c r="AN994" s="384">
        <f t="shared" ref="AN994:AN1012" si="3250">L994-S994-Z994-AG994</f>
        <v>400000</v>
      </c>
      <c r="AO994" s="384">
        <f t="shared" ref="AO994:AO1012" si="3251">M994-T994-AA994-AH994</f>
        <v>0</v>
      </c>
      <c r="AP994" s="385">
        <f t="shared" ref="AP994:AP1012" si="3252">AN994+AO994</f>
        <v>400000</v>
      </c>
      <c r="AQ994" s="384">
        <f t="shared" ref="AQ994:AQ1012" si="3253">O994-V994-AC994-AJ994</f>
        <v>0</v>
      </c>
      <c r="AR994" s="384">
        <f t="shared" ref="AR994:AR1012" si="3254">P994-W994-AD994-AK994</f>
        <v>0</v>
      </c>
      <c r="AS994" s="385">
        <f t="shared" ref="AS994:AS1012" si="3255">AQ994+AR994</f>
        <v>0</v>
      </c>
      <c r="AT994" s="385">
        <f t="shared" ref="AT994:AT1012" si="3256">AP994+AS994</f>
        <v>400000</v>
      </c>
      <c r="AU994" s="86" t="s">
        <v>28</v>
      </c>
      <c r="AV994" s="87">
        <v>2</v>
      </c>
      <c r="AW994" s="88"/>
      <c r="AX994" s="88"/>
      <c r="AY994" s="88"/>
      <c r="AZ994" s="88"/>
      <c r="BA994" s="8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</row>
    <row r="995" spans="1:129" s="69" customFormat="1" hidden="1">
      <c r="A995" s="11"/>
      <c r="B995" s="4">
        <v>2017</v>
      </c>
      <c r="C995" s="82">
        <v>8323</v>
      </c>
      <c r="D995" s="82">
        <v>2</v>
      </c>
      <c r="E995" s="2">
        <v>3</v>
      </c>
      <c r="F995" s="2">
        <v>1</v>
      </c>
      <c r="G995" s="2">
        <v>5000</v>
      </c>
      <c r="H995" s="2">
        <v>5600</v>
      </c>
      <c r="I995" s="2">
        <v>565</v>
      </c>
      <c r="J995" s="83">
        <v>3</v>
      </c>
      <c r="K995" s="194" t="s">
        <v>1181</v>
      </c>
      <c r="L995" s="85">
        <v>0</v>
      </c>
      <c r="M995" s="85">
        <v>0</v>
      </c>
      <c r="N995" s="85">
        <f t="shared" si="3235"/>
        <v>0</v>
      </c>
      <c r="O995" s="85">
        <v>0</v>
      </c>
      <c r="P995" s="85">
        <v>0</v>
      </c>
      <c r="Q995" s="85">
        <f t="shared" si="3236"/>
        <v>0</v>
      </c>
      <c r="R995" s="85">
        <v>0</v>
      </c>
      <c r="S995" s="85">
        <v>0</v>
      </c>
      <c r="T995" s="85">
        <v>0</v>
      </c>
      <c r="U995" s="85">
        <f t="shared" si="3237"/>
        <v>0</v>
      </c>
      <c r="V995" s="85">
        <v>0</v>
      </c>
      <c r="W995" s="85">
        <v>0</v>
      </c>
      <c r="X995" s="85">
        <f t="shared" si="3238"/>
        <v>0</v>
      </c>
      <c r="Y995" s="85">
        <v>0</v>
      </c>
      <c r="Z995" s="85">
        <v>0</v>
      </c>
      <c r="AA995" s="85">
        <v>0</v>
      </c>
      <c r="AB995" s="85">
        <f t="shared" si="3239"/>
        <v>0</v>
      </c>
      <c r="AC995" s="85">
        <v>0</v>
      </c>
      <c r="AD995" s="85">
        <v>0</v>
      </c>
      <c r="AE995" s="85">
        <f t="shared" si="3240"/>
        <v>0</v>
      </c>
      <c r="AF995" s="85">
        <v>0</v>
      </c>
      <c r="AG995" s="85">
        <v>0</v>
      </c>
      <c r="AH995" s="85">
        <v>0</v>
      </c>
      <c r="AI995" s="85">
        <f t="shared" si="3241"/>
        <v>0</v>
      </c>
      <c r="AJ995" s="85">
        <v>0</v>
      </c>
      <c r="AK995" s="85">
        <v>0</v>
      </c>
      <c r="AL995" s="85">
        <f t="shared" si="3242"/>
        <v>0</v>
      </c>
      <c r="AM995" s="85">
        <v>0</v>
      </c>
      <c r="AN995" s="384">
        <f t="shared" si="3250"/>
        <v>0</v>
      </c>
      <c r="AO995" s="384">
        <f t="shared" si="3251"/>
        <v>0</v>
      </c>
      <c r="AP995" s="385">
        <f t="shared" si="3252"/>
        <v>0</v>
      </c>
      <c r="AQ995" s="384">
        <f t="shared" si="3253"/>
        <v>0</v>
      </c>
      <c r="AR995" s="384">
        <f t="shared" si="3254"/>
        <v>0</v>
      </c>
      <c r="AS995" s="385">
        <f t="shared" si="3255"/>
        <v>0</v>
      </c>
      <c r="AT995" s="385">
        <f t="shared" si="3256"/>
        <v>0</v>
      </c>
      <c r="AU995" s="86" t="s">
        <v>28</v>
      </c>
      <c r="AV995" s="87"/>
      <c r="AW995" s="88"/>
      <c r="AX995" s="88"/>
      <c r="AY995" s="88"/>
      <c r="AZ995" s="88"/>
      <c r="BA995" s="8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</row>
    <row r="996" spans="1:129" s="69" customFormat="1" hidden="1">
      <c r="A996" s="11"/>
      <c r="B996" s="4">
        <v>2017</v>
      </c>
      <c r="C996" s="82">
        <v>8323</v>
      </c>
      <c r="D996" s="82">
        <v>2</v>
      </c>
      <c r="E996" s="2">
        <v>3</v>
      </c>
      <c r="F996" s="2">
        <v>1</v>
      </c>
      <c r="G996" s="2">
        <v>5000</v>
      </c>
      <c r="H996" s="2">
        <v>5600</v>
      </c>
      <c r="I996" s="2">
        <v>565</v>
      </c>
      <c r="J996" s="83">
        <v>4</v>
      </c>
      <c r="K996" s="194" t="s">
        <v>623</v>
      </c>
      <c r="L996" s="85">
        <v>0</v>
      </c>
      <c r="M996" s="85">
        <v>0</v>
      </c>
      <c r="N996" s="85">
        <f t="shared" si="3235"/>
        <v>0</v>
      </c>
      <c r="O996" s="85">
        <v>0</v>
      </c>
      <c r="P996" s="85">
        <v>0</v>
      </c>
      <c r="Q996" s="85">
        <f t="shared" si="3236"/>
        <v>0</v>
      </c>
      <c r="R996" s="85">
        <v>0</v>
      </c>
      <c r="S996" s="85">
        <v>0</v>
      </c>
      <c r="T996" s="85">
        <v>0</v>
      </c>
      <c r="U996" s="85">
        <f t="shared" si="3237"/>
        <v>0</v>
      </c>
      <c r="V996" s="85">
        <v>0</v>
      </c>
      <c r="W996" s="85">
        <v>0</v>
      </c>
      <c r="X996" s="85">
        <f t="shared" si="3238"/>
        <v>0</v>
      </c>
      <c r="Y996" s="85">
        <v>0</v>
      </c>
      <c r="Z996" s="85">
        <v>0</v>
      </c>
      <c r="AA996" s="85">
        <v>0</v>
      </c>
      <c r="AB996" s="85">
        <f t="shared" si="3239"/>
        <v>0</v>
      </c>
      <c r="AC996" s="85">
        <v>0</v>
      </c>
      <c r="AD996" s="85">
        <v>0</v>
      </c>
      <c r="AE996" s="85">
        <f t="shared" si="3240"/>
        <v>0</v>
      </c>
      <c r="AF996" s="85">
        <v>0</v>
      </c>
      <c r="AG996" s="85">
        <v>0</v>
      </c>
      <c r="AH996" s="85">
        <v>0</v>
      </c>
      <c r="AI996" s="85">
        <f t="shared" si="3241"/>
        <v>0</v>
      </c>
      <c r="AJ996" s="85">
        <v>0</v>
      </c>
      <c r="AK996" s="85">
        <v>0</v>
      </c>
      <c r="AL996" s="85">
        <f t="shared" si="3242"/>
        <v>0</v>
      </c>
      <c r="AM996" s="85">
        <v>0</v>
      </c>
      <c r="AN996" s="384">
        <f t="shared" si="3250"/>
        <v>0</v>
      </c>
      <c r="AO996" s="384">
        <f t="shared" si="3251"/>
        <v>0</v>
      </c>
      <c r="AP996" s="385">
        <f t="shared" si="3252"/>
        <v>0</v>
      </c>
      <c r="AQ996" s="384">
        <f t="shared" si="3253"/>
        <v>0</v>
      </c>
      <c r="AR996" s="384">
        <f t="shared" si="3254"/>
        <v>0</v>
      </c>
      <c r="AS996" s="385">
        <f t="shared" si="3255"/>
        <v>0</v>
      </c>
      <c r="AT996" s="385">
        <f t="shared" si="3256"/>
        <v>0</v>
      </c>
      <c r="AU996" s="86" t="s">
        <v>28</v>
      </c>
      <c r="AV996" s="87"/>
      <c r="AW996" s="88"/>
      <c r="AX996" s="88"/>
      <c r="AY996" s="88"/>
      <c r="AZ996" s="88"/>
      <c r="BA996" s="8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</row>
    <row r="997" spans="1:129" s="69" customFormat="1" hidden="1">
      <c r="A997" s="11"/>
      <c r="B997" s="4">
        <v>2017</v>
      </c>
      <c r="C997" s="82">
        <v>8323</v>
      </c>
      <c r="D997" s="82">
        <v>2</v>
      </c>
      <c r="E997" s="2">
        <v>3</v>
      </c>
      <c r="F997" s="2">
        <v>1</v>
      </c>
      <c r="G997" s="2">
        <v>5000</v>
      </c>
      <c r="H997" s="2">
        <v>5600</v>
      </c>
      <c r="I997" s="2">
        <v>565</v>
      </c>
      <c r="J997" s="83">
        <v>5</v>
      </c>
      <c r="K997" s="194" t="s">
        <v>1726</v>
      </c>
      <c r="L997" s="85">
        <v>0</v>
      </c>
      <c r="M997" s="85">
        <v>0</v>
      </c>
      <c r="N997" s="85">
        <f t="shared" si="3235"/>
        <v>0</v>
      </c>
      <c r="O997" s="85">
        <v>0</v>
      </c>
      <c r="P997" s="85">
        <v>0</v>
      </c>
      <c r="Q997" s="85">
        <f t="shared" si="3236"/>
        <v>0</v>
      </c>
      <c r="R997" s="85">
        <f>N997+Q997</f>
        <v>0</v>
      </c>
      <c r="S997" s="85">
        <v>0</v>
      </c>
      <c r="T997" s="85">
        <v>0</v>
      </c>
      <c r="U997" s="85">
        <f t="shared" si="3237"/>
        <v>0</v>
      </c>
      <c r="V997" s="85">
        <v>0</v>
      </c>
      <c r="W997" s="85">
        <v>0</v>
      </c>
      <c r="X997" s="85">
        <f t="shared" si="3238"/>
        <v>0</v>
      </c>
      <c r="Y997" s="85">
        <f>U997+X997</f>
        <v>0</v>
      </c>
      <c r="Z997" s="85">
        <v>0</v>
      </c>
      <c r="AA997" s="85">
        <v>0</v>
      </c>
      <c r="AB997" s="85">
        <f t="shared" si="3239"/>
        <v>0</v>
      </c>
      <c r="AC997" s="85">
        <v>0</v>
      </c>
      <c r="AD997" s="85">
        <v>0</v>
      </c>
      <c r="AE997" s="85">
        <f t="shared" si="3240"/>
        <v>0</v>
      </c>
      <c r="AF997" s="85">
        <f>AB997+AE997</f>
        <v>0</v>
      </c>
      <c r="AG997" s="85">
        <v>0</v>
      </c>
      <c r="AH997" s="85">
        <v>0</v>
      </c>
      <c r="AI997" s="85">
        <f t="shared" si="3241"/>
        <v>0</v>
      </c>
      <c r="AJ997" s="85">
        <v>0</v>
      </c>
      <c r="AK997" s="85">
        <v>0</v>
      </c>
      <c r="AL997" s="85">
        <f t="shared" si="3242"/>
        <v>0</v>
      </c>
      <c r="AM997" s="85">
        <f>AI997+AL997</f>
        <v>0</v>
      </c>
      <c r="AN997" s="384">
        <f t="shared" si="3250"/>
        <v>0</v>
      </c>
      <c r="AO997" s="384">
        <f t="shared" si="3251"/>
        <v>0</v>
      </c>
      <c r="AP997" s="385">
        <f t="shared" si="3252"/>
        <v>0</v>
      </c>
      <c r="AQ997" s="384">
        <f t="shared" si="3253"/>
        <v>0</v>
      </c>
      <c r="AR997" s="384">
        <f t="shared" si="3254"/>
        <v>0</v>
      </c>
      <c r="AS997" s="385">
        <f t="shared" si="3255"/>
        <v>0</v>
      </c>
      <c r="AT997" s="385">
        <f t="shared" si="3256"/>
        <v>0</v>
      </c>
      <c r="AU997" s="86" t="s">
        <v>28</v>
      </c>
      <c r="AV997" s="87"/>
      <c r="AW997" s="88"/>
      <c r="AX997" s="88"/>
      <c r="AY997" s="88"/>
      <c r="AZ997" s="88"/>
      <c r="BA997" s="8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</row>
    <row r="998" spans="1:129" s="69" customFormat="1" hidden="1">
      <c r="A998" s="11"/>
      <c r="B998" s="4">
        <v>2017</v>
      </c>
      <c r="C998" s="82">
        <v>8323</v>
      </c>
      <c r="D998" s="82">
        <v>2</v>
      </c>
      <c r="E998" s="2">
        <v>3</v>
      </c>
      <c r="F998" s="2">
        <v>1</v>
      </c>
      <c r="G998" s="2">
        <v>5000</v>
      </c>
      <c r="H998" s="2">
        <v>5600</v>
      </c>
      <c r="I998" s="2">
        <v>565</v>
      </c>
      <c r="J998" s="83">
        <v>6</v>
      </c>
      <c r="K998" s="194" t="s">
        <v>1182</v>
      </c>
      <c r="L998" s="85">
        <v>0</v>
      </c>
      <c r="M998" s="85">
        <v>0</v>
      </c>
      <c r="N998" s="85">
        <f t="shared" si="3235"/>
        <v>0</v>
      </c>
      <c r="O998" s="85">
        <v>0</v>
      </c>
      <c r="P998" s="85">
        <v>0</v>
      </c>
      <c r="Q998" s="85">
        <f t="shared" si="3236"/>
        <v>0</v>
      </c>
      <c r="R998" s="85">
        <v>0</v>
      </c>
      <c r="S998" s="85">
        <v>0</v>
      </c>
      <c r="T998" s="85">
        <v>0</v>
      </c>
      <c r="U998" s="85">
        <f t="shared" si="3237"/>
        <v>0</v>
      </c>
      <c r="V998" s="85">
        <v>0</v>
      </c>
      <c r="W998" s="85">
        <v>0</v>
      </c>
      <c r="X998" s="85">
        <f t="shared" si="3238"/>
        <v>0</v>
      </c>
      <c r="Y998" s="85">
        <v>0</v>
      </c>
      <c r="Z998" s="85">
        <v>0</v>
      </c>
      <c r="AA998" s="85">
        <v>0</v>
      </c>
      <c r="AB998" s="85">
        <f t="shared" si="3239"/>
        <v>0</v>
      </c>
      <c r="AC998" s="85">
        <v>0</v>
      </c>
      <c r="AD998" s="85">
        <v>0</v>
      </c>
      <c r="AE998" s="85">
        <f t="shared" si="3240"/>
        <v>0</v>
      </c>
      <c r="AF998" s="85">
        <v>0</v>
      </c>
      <c r="AG998" s="85">
        <v>0</v>
      </c>
      <c r="AH998" s="85">
        <v>0</v>
      </c>
      <c r="AI998" s="85">
        <f t="shared" si="3241"/>
        <v>0</v>
      </c>
      <c r="AJ998" s="85">
        <v>0</v>
      </c>
      <c r="AK998" s="85">
        <v>0</v>
      </c>
      <c r="AL998" s="85">
        <f t="shared" si="3242"/>
        <v>0</v>
      </c>
      <c r="AM998" s="85">
        <v>0</v>
      </c>
      <c r="AN998" s="384">
        <f t="shared" si="3250"/>
        <v>0</v>
      </c>
      <c r="AO998" s="384">
        <f t="shared" si="3251"/>
        <v>0</v>
      </c>
      <c r="AP998" s="385">
        <f t="shared" si="3252"/>
        <v>0</v>
      </c>
      <c r="AQ998" s="384">
        <f t="shared" si="3253"/>
        <v>0</v>
      </c>
      <c r="AR998" s="384">
        <f t="shared" si="3254"/>
        <v>0</v>
      </c>
      <c r="AS998" s="385">
        <f t="shared" si="3255"/>
        <v>0</v>
      </c>
      <c r="AT998" s="385">
        <f t="shared" si="3256"/>
        <v>0</v>
      </c>
      <c r="AU998" s="86" t="s">
        <v>28</v>
      </c>
      <c r="AV998" s="87"/>
      <c r="AW998" s="88"/>
      <c r="AX998" s="88"/>
      <c r="AY998" s="88"/>
      <c r="AZ998" s="88"/>
      <c r="BA998" s="8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</row>
    <row r="999" spans="1:129" s="69" customFormat="1" hidden="1">
      <c r="A999" s="11"/>
      <c r="B999" s="4">
        <v>2017</v>
      </c>
      <c r="C999" s="82">
        <v>8323</v>
      </c>
      <c r="D999" s="82">
        <v>2</v>
      </c>
      <c r="E999" s="2">
        <v>3</v>
      </c>
      <c r="F999" s="2">
        <v>1</v>
      </c>
      <c r="G999" s="2">
        <v>5000</v>
      </c>
      <c r="H999" s="2">
        <v>5600</v>
      </c>
      <c r="I999" s="2">
        <v>565</v>
      </c>
      <c r="J999" s="83">
        <v>7</v>
      </c>
      <c r="K999" s="194" t="s">
        <v>940</v>
      </c>
      <c r="L999" s="85">
        <v>0</v>
      </c>
      <c r="M999" s="85">
        <v>0</v>
      </c>
      <c r="N999" s="85">
        <f t="shared" si="3235"/>
        <v>0</v>
      </c>
      <c r="O999" s="85">
        <v>0</v>
      </c>
      <c r="P999" s="85">
        <v>0</v>
      </c>
      <c r="Q999" s="85">
        <f t="shared" si="3236"/>
        <v>0</v>
      </c>
      <c r="R999" s="85">
        <v>0</v>
      </c>
      <c r="S999" s="85">
        <v>0</v>
      </c>
      <c r="T999" s="85">
        <v>0</v>
      </c>
      <c r="U999" s="85">
        <f t="shared" si="3237"/>
        <v>0</v>
      </c>
      <c r="V999" s="85">
        <v>0</v>
      </c>
      <c r="W999" s="85">
        <v>0</v>
      </c>
      <c r="X999" s="85">
        <f t="shared" si="3238"/>
        <v>0</v>
      </c>
      <c r="Y999" s="85">
        <v>0</v>
      </c>
      <c r="Z999" s="85">
        <v>0</v>
      </c>
      <c r="AA999" s="85">
        <v>0</v>
      </c>
      <c r="AB999" s="85">
        <f t="shared" si="3239"/>
        <v>0</v>
      </c>
      <c r="AC999" s="85">
        <v>0</v>
      </c>
      <c r="AD999" s="85">
        <v>0</v>
      </c>
      <c r="AE999" s="85">
        <f t="shared" si="3240"/>
        <v>0</v>
      </c>
      <c r="AF999" s="85">
        <v>0</v>
      </c>
      <c r="AG999" s="85">
        <v>0</v>
      </c>
      <c r="AH999" s="85">
        <v>0</v>
      </c>
      <c r="AI999" s="85">
        <f t="shared" si="3241"/>
        <v>0</v>
      </c>
      <c r="AJ999" s="85">
        <v>0</v>
      </c>
      <c r="AK999" s="85">
        <v>0</v>
      </c>
      <c r="AL999" s="85">
        <f t="shared" si="3242"/>
        <v>0</v>
      </c>
      <c r="AM999" s="85">
        <v>0</v>
      </c>
      <c r="AN999" s="384">
        <f t="shared" si="3250"/>
        <v>0</v>
      </c>
      <c r="AO999" s="384">
        <f t="shared" si="3251"/>
        <v>0</v>
      </c>
      <c r="AP999" s="385">
        <f t="shared" si="3252"/>
        <v>0</v>
      </c>
      <c r="AQ999" s="384">
        <f t="shared" si="3253"/>
        <v>0</v>
      </c>
      <c r="AR999" s="384">
        <f t="shared" si="3254"/>
        <v>0</v>
      </c>
      <c r="AS999" s="385">
        <f t="shared" si="3255"/>
        <v>0</v>
      </c>
      <c r="AT999" s="385">
        <f t="shared" si="3256"/>
        <v>0</v>
      </c>
      <c r="AU999" s="86" t="s">
        <v>28</v>
      </c>
      <c r="AV999" s="87"/>
      <c r="AW999" s="88"/>
      <c r="AX999" s="88"/>
      <c r="AY999" s="88"/>
      <c r="AZ999" s="88"/>
      <c r="BA999" s="8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</row>
    <row r="1000" spans="1:129" s="69" customFormat="1" hidden="1">
      <c r="A1000" s="11"/>
      <c r="B1000" s="4">
        <v>2017</v>
      </c>
      <c r="C1000" s="82">
        <v>8323</v>
      </c>
      <c r="D1000" s="82">
        <v>2</v>
      </c>
      <c r="E1000" s="2">
        <v>3</v>
      </c>
      <c r="F1000" s="2">
        <v>1</v>
      </c>
      <c r="G1000" s="2">
        <v>5000</v>
      </c>
      <c r="H1000" s="2">
        <v>5600</v>
      </c>
      <c r="I1000" s="2">
        <v>565</v>
      </c>
      <c r="J1000" s="83">
        <v>8</v>
      </c>
      <c r="K1000" s="194" t="s">
        <v>868</v>
      </c>
      <c r="L1000" s="85">
        <v>0</v>
      </c>
      <c r="M1000" s="85">
        <v>0</v>
      </c>
      <c r="N1000" s="85">
        <f t="shared" si="3235"/>
        <v>0</v>
      </c>
      <c r="O1000" s="85">
        <v>0</v>
      </c>
      <c r="P1000" s="85">
        <v>0</v>
      </c>
      <c r="Q1000" s="85">
        <f t="shared" si="3236"/>
        <v>0</v>
      </c>
      <c r="R1000" s="85">
        <v>0</v>
      </c>
      <c r="S1000" s="85">
        <v>0</v>
      </c>
      <c r="T1000" s="85">
        <v>0</v>
      </c>
      <c r="U1000" s="85">
        <f t="shared" si="3237"/>
        <v>0</v>
      </c>
      <c r="V1000" s="85">
        <v>0</v>
      </c>
      <c r="W1000" s="85">
        <v>0</v>
      </c>
      <c r="X1000" s="85">
        <f t="shared" si="3238"/>
        <v>0</v>
      </c>
      <c r="Y1000" s="85">
        <v>0</v>
      </c>
      <c r="Z1000" s="85">
        <v>0</v>
      </c>
      <c r="AA1000" s="85">
        <v>0</v>
      </c>
      <c r="AB1000" s="85">
        <f t="shared" si="3239"/>
        <v>0</v>
      </c>
      <c r="AC1000" s="85">
        <v>0</v>
      </c>
      <c r="AD1000" s="85">
        <v>0</v>
      </c>
      <c r="AE1000" s="85">
        <f t="shared" si="3240"/>
        <v>0</v>
      </c>
      <c r="AF1000" s="85">
        <v>0</v>
      </c>
      <c r="AG1000" s="85">
        <v>0</v>
      </c>
      <c r="AH1000" s="85">
        <v>0</v>
      </c>
      <c r="AI1000" s="85">
        <f t="shared" si="3241"/>
        <v>0</v>
      </c>
      <c r="AJ1000" s="85">
        <v>0</v>
      </c>
      <c r="AK1000" s="85">
        <v>0</v>
      </c>
      <c r="AL1000" s="85">
        <f t="shared" si="3242"/>
        <v>0</v>
      </c>
      <c r="AM1000" s="85">
        <v>0</v>
      </c>
      <c r="AN1000" s="384">
        <f t="shared" si="3250"/>
        <v>0</v>
      </c>
      <c r="AO1000" s="384">
        <f t="shared" si="3251"/>
        <v>0</v>
      </c>
      <c r="AP1000" s="385">
        <f t="shared" si="3252"/>
        <v>0</v>
      </c>
      <c r="AQ1000" s="384">
        <f t="shared" si="3253"/>
        <v>0</v>
      </c>
      <c r="AR1000" s="384">
        <f t="shared" si="3254"/>
        <v>0</v>
      </c>
      <c r="AS1000" s="385">
        <f t="shared" si="3255"/>
        <v>0</v>
      </c>
      <c r="AT1000" s="385">
        <f t="shared" si="3256"/>
        <v>0</v>
      </c>
      <c r="AU1000" s="86" t="s">
        <v>778</v>
      </c>
      <c r="AV1000" s="87"/>
      <c r="AW1000" s="88"/>
      <c r="AX1000" s="88"/>
      <c r="AY1000" s="88"/>
      <c r="AZ1000" s="88"/>
      <c r="BA1000" s="8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</row>
    <row r="1001" spans="1:129" s="69" customFormat="1" hidden="1">
      <c r="A1001" s="11"/>
      <c r="B1001" s="4">
        <v>2017</v>
      </c>
      <c r="C1001" s="82">
        <v>8323</v>
      </c>
      <c r="D1001" s="82">
        <v>2</v>
      </c>
      <c r="E1001" s="2">
        <v>3</v>
      </c>
      <c r="F1001" s="2">
        <v>1</v>
      </c>
      <c r="G1001" s="2">
        <v>5000</v>
      </c>
      <c r="H1001" s="2">
        <v>5600</v>
      </c>
      <c r="I1001" s="2">
        <v>565</v>
      </c>
      <c r="J1001" s="83">
        <v>9</v>
      </c>
      <c r="K1001" s="194" t="s">
        <v>686</v>
      </c>
      <c r="L1001" s="85">
        <v>0</v>
      </c>
      <c r="M1001" s="85">
        <v>0</v>
      </c>
      <c r="N1001" s="85">
        <f t="shared" si="3235"/>
        <v>0</v>
      </c>
      <c r="O1001" s="85">
        <v>0</v>
      </c>
      <c r="P1001" s="85">
        <v>0</v>
      </c>
      <c r="Q1001" s="85">
        <f t="shared" si="3236"/>
        <v>0</v>
      </c>
      <c r="R1001" s="85">
        <v>0</v>
      </c>
      <c r="S1001" s="85">
        <v>0</v>
      </c>
      <c r="T1001" s="85">
        <v>0</v>
      </c>
      <c r="U1001" s="85">
        <f t="shared" si="3237"/>
        <v>0</v>
      </c>
      <c r="V1001" s="85">
        <v>0</v>
      </c>
      <c r="W1001" s="85">
        <v>0</v>
      </c>
      <c r="X1001" s="85">
        <f t="shared" si="3238"/>
        <v>0</v>
      </c>
      <c r="Y1001" s="85">
        <v>0</v>
      </c>
      <c r="Z1001" s="85">
        <v>0</v>
      </c>
      <c r="AA1001" s="85">
        <v>0</v>
      </c>
      <c r="AB1001" s="85">
        <f t="shared" si="3239"/>
        <v>0</v>
      </c>
      <c r="AC1001" s="85">
        <v>0</v>
      </c>
      <c r="AD1001" s="85">
        <v>0</v>
      </c>
      <c r="AE1001" s="85">
        <f t="shared" si="3240"/>
        <v>0</v>
      </c>
      <c r="AF1001" s="85">
        <v>0</v>
      </c>
      <c r="AG1001" s="85">
        <v>0</v>
      </c>
      <c r="AH1001" s="85">
        <v>0</v>
      </c>
      <c r="AI1001" s="85">
        <f t="shared" si="3241"/>
        <v>0</v>
      </c>
      <c r="AJ1001" s="85">
        <v>0</v>
      </c>
      <c r="AK1001" s="85">
        <v>0</v>
      </c>
      <c r="AL1001" s="85">
        <f t="shared" si="3242"/>
        <v>0</v>
      </c>
      <c r="AM1001" s="85">
        <v>0</v>
      </c>
      <c r="AN1001" s="384">
        <f t="shared" si="3250"/>
        <v>0</v>
      </c>
      <c r="AO1001" s="384">
        <f t="shared" si="3251"/>
        <v>0</v>
      </c>
      <c r="AP1001" s="385">
        <f t="shared" si="3252"/>
        <v>0</v>
      </c>
      <c r="AQ1001" s="384">
        <f t="shared" si="3253"/>
        <v>0</v>
      </c>
      <c r="AR1001" s="384">
        <f t="shared" si="3254"/>
        <v>0</v>
      </c>
      <c r="AS1001" s="385">
        <f t="shared" si="3255"/>
        <v>0</v>
      </c>
      <c r="AT1001" s="385">
        <f t="shared" si="3256"/>
        <v>0</v>
      </c>
      <c r="AU1001" s="86" t="s">
        <v>778</v>
      </c>
      <c r="AV1001" s="87"/>
      <c r="AW1001" s="88"/>
      <c r="AX1001" s="88"/>
      <c r="AY1001" s="88"/>
      <c r="AZ1001" s="88"/>
      <c r="BA1001" s="8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</row>
    <row r="1002" spans="1:129" s="69" customFormat="1" hidden="1">
      <c r="A1002" s="11"/>
      <c r="B1002" s="4">
        <v>2017</v>
      </c>
      <c r="C1002" s="82">
        <v>8323</v>
      </c>
      <c r="D1002" s="82">
        <v>2</v>
      </c>
      <c r="E1002" s="2">
        <v>3</v>
      </c>
      <c r="F1002" s="2">
        <v>1</v>
      </c>
      <c r="G1002" s="2">
        <v>5000</v>
      </c>
      <c r="H1002" s="2">
        <v>5600</v>
      </c>
      <c r="I1002" s="2">
        <v>565</v>
      </c>
      <c r="J1002" s="83">
        <v>10</v>
      </c>
      <c r="K1002" s="194" t="s">
        <v>927</v>
      </c>
      <c r="L1002" s="85">
        <v>0</v>
      </c>
      <c r="M1002" s="85">
        <v>0</v>
      </c>
      <c r="N1002" s="85">
        <f t="shared" si="3235"/>
        <v>0</v>
      </c>
      <c r="O1002" s="85">
        <v>0</v>
      </c>
      <c r="P1002" s="85">
        <v>0</v>
      </c>
      <c r="Q1002" s="85">
        <f t="shared" si="3236"/>
        <v>0</v>
      </c>
      <c r="R1002" s="85">
        <v>0</v>
      </c>
      <c r="S1002" s="85">
        <v>0</v>
      </c>
      <c r="T1002" s="85">
        <v>0</v>
      </c>
      <c r="U1002" s="85">
        <f t="shared" si="3237"/>
        <v>0</v>
      </c>
      <c r="V1002" s="85">
        <v>0</v>
      </c>
      <c r="W1002" s="85">
        <v>0</v>
      </c>
      <c r="X1002" s="85">
        <f t="shared" si="3238"/>
        <v>0</v>
      </c>
      <c r="Y1002" s="85">
        <v>0</v>
      </c>
      <c r="Z1002" s="85">
        <v>0</v>
      </c>
      <c r="AA1002" s="85">
        <v>0</v>
      </c>
      <c r="AB1002" s="85">
        <f t="shared" si="3239"/>
        <v>0</v>
      </c>
      <c r="AC1002" s="85">
        <v>0</v>
      </c>
      <c r="AD1002" s="85">
        <v>0</v>
      </c>
      <c r="AE1002" s="85">
        <f t="shared" si="3240"/>
        <v>0</v>
      </c>
      <c r="AF1002" s="85">
        <v>0</v>
      </c>
      <c r="AG1002" s="85">
        <v>0</v>
      </c>
      <c r="AH1002" s="85">
        <v>0</v>
      </c>
      <c r="AI1002" s="85">
        <f t="shared" si="3241"/>
        <v>0</v>
      </c>
      <c r="AJ1002" s="85">
        <v>0</v>
      </c>
      <c r="AK1002" s="85">
        <v>0</v>
      </c>
      <c r="AL1002" s="85">
        <f t="shared" si="3242"/>
        <v>0</v>
      </c>
      <c r="AM1002" s="85">
        <v>0</v>
      </c>
      <c r="AN1002" s="384">
        <f t="shared" si="3250"/>
        <v>0</v>
      </c>
      <c r="AO1002" s="384">
        <f t="shared" si="3251"/>
        <v>0</v>
      </c>
      <c r="AP1002" s="385">
        <f t="shared" si="3252"/>
        <v>0</v>
      </c>
      <c r="AQ1002" s="384">
        <f t="shared" si="3253"/>
        <v>0</v>
      </c>
      <c r="AR1002" s="384">
        <f t="shared" si="3254"/>
        <v>0</v>
      </c>
      <c r="AS1002" s="385">
        <f t="shared" si="3255"/>
        <v>0</v>
      </c>
      <c r="AT1002" s="385">
        <f t="shared" si="3256"/>
        <v>0</v>
      </c>
      <c r="AU1002" s="86" t="s">
        <v>778</v>
      </c>
      <c r="AV1002" s="87"/>
      <c r="AW1002" s="88"/>
      <c r="AX1002" s="88"/>
      <c r="AY1002" s="88"/>
      <c r="AZ1002" s="88"/>
      <c r="BA1002" s="8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</row>
    <row r="1003" spans="1:129" s="69" customFormat="1">
      <c r="A1003" s="11"/>
      <c r="B1003" s="4">
        <v>2017</v>
      </c>
      <c r="C1003" s="82">
        <v>8323</v>
      </c>
      <c r="D1003" s="82">
        <v>2</v>
      </c>
      <c r="E1003" s="2">
        <v>3</v>
      </c>
      <c r="F1003" s="2">
        <v>1</v>
      </c>
      <c r="G1003" s="2">
        <v>5000</v>
      </c>
      <c r="H1003" s="2">
        <v>5600</v>
      </c>
      <c r="I1003" s="2">
        <v>565</v>
      </c>
      <c r="J1003" s="83">
        <v>11</v>
      </c>
      <c r="K1003" s="195" t="s">
        <v>926</v>
      </c>
      <c r="L1003" s="85">
        <v>200000</v>
      </c>
      <c r="M1003" s="85">
        <v>0</v>
      </c>
      <c r="N1003" s="85">
        <f t="shared" si="3235"/>
        <v>200000</v>
      </c>
      <c r="O1003" s="85">
        <v>0</v>
      </c>
      <c r="P1003" s="85">
        <v>0</v>
      </c>
      <c r="Q1003" s="85">
        <f t="shared" si="3236"/>
        <v>0</v>
      </c>
      <c r="R1003" s="85">
        <f>N1003+Q1003</f>
        <v>200000</v>
      </c>
      <c r="S1003" s="85">
        <v>0</v>
      </c>
      <c r="T1003" s="85">
        <v>0</v>
      </c>
      <c r="U1003" s="85">
        <f t="shared" si="3237"/>
        <v>0</v>
      </c>
      <c r="V1003" s="85">
        <v>0</v>
      </c>
      <c r="W1003" s="85">
        <v>0</v>
      </c>
      <c r="X1003" s="85">
        <f t="shared" si="3238"/>
        <v>0</v>
      </c>
      <c r="Y1003" s="85">
        <f>U1003+X1003</f>
        <v>0</v>
      </c>
      <c r="Z1003" s="85">
        <v>0</v>
      </c>
      <c r="AA1003" s="85">
        <v>0</v>
      </c>
      <c r="AB1003" s="85">
        <f t="shared" si="3239"/>
        <v>0</v>
      </c>
      <c r="AC1003" s="85">
        <v>0</v>
      </c>
      <c r="AD1003" s="85">
        <v>0</v>
      </c>
      <c r="AE1003" s="85">
        <f t="shared" si="3240"/>
        <v>0</v>
      </c>
      <c r="AF1003" s="85">
        <f>AB1003+AE1003</f>
        <v>0</v>
      </c>
      <c r="AG1003" s="85">
        <v>0</v>
      </c>
      <c r="AH1003" s="85">
        <v>0</v>
      </c>
      <c r="AI1003" s="85">
        <f t="shared" si="3241"/>
        <v>0</v>
      </c>
      <c r="AJ1003" s="85">
        <v>0</v>
      </c>
      <c r="AK1003" s="85">
        <v>0</v>
      </c>
      <c r="AL1003" s="85">
        <f t="shared" si="3242"/>
        <v>0</v>
      </c>
      <c r="AM1003" s="85">
        <f>AI1003+AL1003</f>
        <v>0</v>
      </c>
      <c r="AN1003" s="384">
        <f t="shared" si="3250"/>
        <v>200000</v>
      </c>
      <c r="AO1003" s="384">
        <f t="shared" si="3251"/>
        <v>0</v>
      </c>
      <c r="AP1003" s="385">
        <f t="shared" si="3252"/>
        <v>200000</v>
      </c>
      <c r="AQ1003" s="384">
        <f t="shared" si="3253"/>
        <v>0</v>
      </c>
      <c r="AR1003" s="384">
        <f t="shared" si="3254"/>
        <v>0</v>
      </c>
      <c r="AS1003" s="385">
        <f t="shared" si="3255"/>
        <v>0</v>
      </c>
      <c r="AT1003" s="385">
        <f t="shared" si="3256"/>
        <v>200000</v>
      </c>
      <c r="AU1003" s="86" t="s">
        <v>778</v>
      </c>
      <c r="AV1003" s="87">
        <v>250</v>
      </c>
      <c r="AW1003" s="88"/>
      <c r="AX1003" s="88"/>
      <c r="AY1003" s="88"/>
      <c r="AZ1003" s="88"/>
      <c r="BA1003" s="8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</row>
    <row r="1004" spans="1:129" s="69" customFormat="1" hidden="1">
      <c r="A1004" s="11"/>
      <c r="B1004" s="4">
        <v>2017</v>
      </c>
      <c r="C1004" s="82">
        <v>8323</v>
      </c>
      <c r="D1004" s="82">
        <v>2</v>
      </c>
      <c r="E1004" s="2">
        <v>3</v>
      </c>
      <c r="F1004" s="2">
        <v>1</v>
      </c>
      <c r="G1004" s="2">
        <v>5000</v>
      </c>
      <c r="H1004" s="2">
        <v>5600</v>
      </c>
      <c r="I1004" s="2">
        <v>565</v>
      </c>
      <c r="J1004" s="83">
        <v>12</v>
      </c>
      <c r="K1004" s="195" t="s">
        <v>687</v>
      </c>
      <c r="L1004" s="85">
        <v>0</v>
      </c>
      <c r="M1004" s="85">
        <v>0</v>
      </c>
      <c r="N1004" s="85">
        <f t="shared" si="3235"/>
        <v>0</v>
      </c>
      <c r="O1004" s="85">
        <v>0</v>
      </c>
      <c r="P1004" s="85">
        <v>0</v>
      </c>
      <c r="Q1004" s="85">
        <f t="shared" si="3236"/>
        <v>0</v>
      </c>
      <c r="R1004" s="85">
        <v>0</v>
      </c>
      <c r="S1004" s="85">
        <v>0</v>
      </c>
      <c r="T1004" s="85">
        <v>0</v>
      </c>
      <c r="U1004" s="85">
        <f t="shared" si="3237"/>
        <v>0</v>
      </c>
      <c r="V1004" s="85">
        <v>0</v>
      </c>
      <c r="W1004" s="85">
        <v>0</v>
      </c>
      <c r="X1004" s="85">
        <f t="shared" si="3238"/>
        <v>0</v>
      </c>
      <c r="Y1004" s="85">
        <v>0</v>
      </c>
      <c r="Z1004" s="85">
        <v>0</v>
      </c>
      <c r="AA1004" s="85">
        <v>0</v>
      </c>
      <c r="AB1004" s="85">
        <f t="shared" si="3239"/>
        <v>0</v>
      </c>
      <c r="AC1004" s="85">
        <v>0</v>
      </c>
      <c r="AD1004" s="85">
        <v>0</v>
      </c>
      <c r="AE1004" s="85">
        <f t="shared" si="3240"/>
        <v>0</v>
      </c>
      <c r="AF1004" s="85">
        <v>0</v>
      </c>
      <c r="AG1004" s="85">
        <v>0</v>
      </c>
      <c r="AH1004" s="85">
        <v>0</v>
      </c>
      <c r="AI1004" s="85">
        <f t="shared" si="3241"/>
        <v>0</v>
      </c>
      <c r="AJ1004" s="85">
        <v>0</v>
      </c>
      <c r="AK1004" s="85">
        <v>0</v>
      </c>
      <c r="AL1004" s="85">
        <f t="shared" si="3242"/>
        <v>0</v>
      </c>
      <c r="AM1004" s="85">
        <v>0</v>
      </c>
      <c r="AN1004" s="384">
        <f t="shared" si="3250"/>
        <v>0</v>
      </c>
      <c r="AO1004" s="384">
        <f t="shared" si="3251"/>
        <v>0</v>
      </c>
      <c r="AP1004" s="385">
        <f t="shared" si="3252"/>
        <v>0</v>
      </c>
      <c r="AQ1004" s="384">
        <f t="shared" si="3253"/>
        <v>0</v>
      </c>
      <c r="AR1004" s="384">
        <f t="shared" si="3254"/>
        <v>0</v>
      </c>
      <c r="AS1004" s="385">
        <f t="shared" si="3255"/>
        <v>0</v>
      </c>
      <c r="AT1004" s="385">
        <f t="shared" si="3256"/>
        <v>0</v>
      </c>
      <c r="AU1004" s="86" t="s">
        <v>28</v>
      </c>
      <c r="AV1004" s="87"/>
      <c r="AW1004" s="88"/>
      <c r="AX1004" s="88"/>
      <c r="AY1004" s="88"/>
      <c r="AZ1004" s="88"/>
      <c r="BA1004" s="8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</row>
    <row r="1005" spans="1:129" s="69" customFormat="1">
      <c r="A1005" s="11"/>
      <c r="B1005" s="4">
        <v>2017</v>
      </c>
      <c r="C1005" s="82">
        <v>8323</v>
      </c>
      <c r="D1005" s="82">
        <v>2</v>
      </c>
      <c r="E1005" s="2">
        <v>3</v>
      </c>
      <c r="F1005" s="2">
        <v>1</v>
      </c>
      <c r="G1005" s="2">
        <v>5000</v>
      </c>
      <c r="H1005" s="2">
        <v>5600</v>
      </c>
      <c r="I1005" s="2">
        <v>565</v>
      </c>
      <c r="J1005" s="83">
        <v>13</v>
      </c>
      <c r="K1005" s="195" t="s">
        <v>688</v>
      </c>
      <c r="L1005" s="85">
        <v>500000</v>
      </c>
      <c r="M1005" s="85">
        <v>0</v>
      </c>
      <c r="N1005" s="85">
        <f t="shared" si="3235"/>
        <v>500000</v>
      </c>
      <c r="O1005" s="85">
        <v>0</v>
      </c>
      <c r="P1005" s="85">
        <v>0</v>
      </c>
      <c r="Q1005" s="85">
        <f t="shared" si="3236"/>
        <v>0</v>
      </c>
      <c r="R1005" s="85">
        <f>N1005+Q1005</f>
        <v>500000</v>
      </c>
      <c r="S1005" s="85">
        <v>0</v>
      </c>
      <c r="T1005" s="85">
        <v>0</v>
      </c>
      <c r="U1005" s="85">
        <f t="shared" si="3237"/>
        <v>0</v>
      </c>
      <c r="V1005" s="85">
        <v>0</v>
      </c>
      <c r="W1005" s="85">
        <v>0</v>
      </c>
      <c r="X1005" s="85">
        <f t="shared" si="3238"/>
        <v>0</v>
      </c>
      <c r="Y1005" s="85">
        <f>U1005+X1005</f>
        <v>0</v>
      </c>
      <c r="Z1005" s="85">
        <v>0</v>
      </c>
      <c r="AA1005" s="85">
        <v>0</v>
      </c>
      <c r="AB1005" s="85">
        <f t="shared" si="3239"/>
        <v>0</v>
      </c>
      <c r="AC1005" s="85">
        <v>0</v>
      </c>
      <c r="AD1005" s="85">
        <v>0</v>
      </c>
      <c r="AE1005" s="85">
        <f t="shared" si="3240"/>
        <v>0</v>
      </c>
      <c r="AF1005" s="85">
        <f>AB1005+AE1005</f>
        <v>0</v>
      </c>
      <c r="AG1005" s="85">
        <v>0</v>
      </c>
      <c r="AH1005" s="85">
        <v>0</v>
      </c>
      <c r="AI1005" s="85">
        <f t="shared" si="3241"/>
        <v>0</v>
      </c>
      <c r="AJ1005" s="85">
        <v>0</v>
      </c>
      <c r="AK1005" s="85">
        <v>0</v>
      </c>
      <c r="AL1005" s="85">
        <f t="shared" si="3242"/>
        <v>0</v>
      </c>
      <c r="AM1005" s="85">
        <f>AI1005+AL1005</f>
        <v>0</v>
      </c>
      <c r="AN1005" s="384">
        <f t="shared" si="3250"/>
        <v>500000</v>
      </c>
      <c r="AO1005" s="384">
        <f t="shared" si="3251"/>
        <v>0</v>
      </c>
      <c r="AP1005" s="385">
        <f t="shared" si="3252"/>
        <v>500000</v>
      </c>
      <c r="AQ1005" s="384">
        <f t="shared" si="3253"/>
        <v>0</v>
      </c>
      <c r="AR1005" s="384">
        <f t="shared" si="3254"/>
        <v>0</v>
      </c>
      <c r="AS1005" s="385">
        <f t="shared" si="3255"/>
        <v>0</v>
      </c>
      <c r="AT1005" s="385">
        <f t="shared" si="3256"/>
        <v>500000</v>
      </c>
      <c r="AU1005" s="86" t="s">
        <v>28</v>
      </c>
      <c r="AV1005" s="87">
        <v>1</v>
      </c>
      <c r="AW1005" s="88"/>
      <c r="AX1005" s="88"/>
      <c r="AY1005" s="88"/>
      <c r="AZ1005" s="88"/>
      <c r="BA1005" s="8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</row>
    <row r="1006" spans="1:129" s="69" customFormat="1" hidden="1">
      <c r="A1006" s="11"/>
      <c r="B1006" s="4">
        <v>2017</v>
      </c>
      <c r="C1006" s="82">
        <v>8323</v>
      </c>
      <c r="D1006" s="82">
        <v>2</v>
      </c>
      <c r="E1006" s="2">
        <v>3</v>
      </c>
      <c r="F1006" s="2">
        <v>1</v>
      </c>
      <c r="G1006" s="2">
        <v>5000</v>
      </c>
      <c r="H1006" s="2">
        <v>5600</v>
      </c>
      <c r="I1006" s="2">
        <v>565</v>
      </c>
      <c r="J1006" s="83">
        <v>14</v>
      </c>
      <c r="K1006" s="195" t="s">
        <v>689</v>
      </c>
      <c r="L1006" s="85">
        <v>0</v>
      </c>
      <c r="M1006" s="85">
        <v>0</v>
      </c>
      <c r="N1006" s="85">
        <f t="shared" si="3235"/>
        <v>0</v>
      </c>
      <c r="O1006" s="85">
        <v>0</v>
      </c>
      <c r="P1006" s="85">
        <v>0</v>
      </c>
      <c r="Q1006" s="85">
        <f t="shared" si="3236"/>
        <v>0</v>
      </c>
      <c r="R1006" s="85">
        <v>0</v>
      </c>
      <c r="S1006" s="85">
        <v>0</v>
      </c>
      <c r="T1006" s="85">
        <v>0</v>
      </c>
      <c r="U1006" s="85">
        <f t="shared" si="3237"/>
        <v>0</v>
      </c>
      <c r="V1006" s="85">
        <v>0</v>
      </c>
      <c r="W1006" s="85">
        <v>0</v>
      </c>
      <c r="X1006" s="85">
        <f t="shared" si="3238"/>
        <v>0</v>
      </c>
      <c r="Y1006" s="85">
        <v>0</v>
      </c>
      <c r="Z1006" s="85">
        <v>0</v>
      </c>
      <c r="AA1006" s="85">
        <v>0</v>
      </c>
      <c r="AB1006" s="85">
        <f t="shared" si="3239"/>
        <v>0</v>
      </c>
      <c r="AC1006" s="85">
        <v>0</v>
      </c>
      <c r="AD1006" s="85">
        <v>0</v>
      </c>
      <c r="AE1006" s="85">
        <f t="shared" si="3240"/>
        <v>0</v>
      </c>
      <c r="AF1006" s="85">
        <v>0</v>
      </c>
      <c r="AG1006" s="85">
        <v>0</v>
      </c>
      <c r="AH1006" s="85">
        <v>0</v>
      </c>
      <c r="AI1006" s="85">
        <f t="shared" si="3241"/>
        <v>0</v>
      </c>
      <c r="AJ1006" s="85">
        <v>0</v>
      </c>
      <c r="AK1006" s="85">
        <v>0</v>
      </c>
      <c r="AL1006" s="85">
        <f t="shared" si="3242"/>
        <v>0</v>
      </c>
      <c r="AM1006" s="85">
        <v>0</v>
      </c>
      <c r="AN1006" s="384">
        <f t="shared" si="3250"/>
        <v>0</v>
      </c>
      <c r="AO1006" s="384">
        <f t="shared" si="3251"/>
        <v>0</v>
      </c>
      <c r="AP1006" s="385">
        <f t="shared" si="3252"/>
        <v>0</v>
      </c>
      <c r="AQ1006" s="384">
        <f t="shared" si="3253"/>
        <v>0</v>
      </c>
      <c r="AR1006" s="384">
        <f t="shared" si="3254"/>
        <v>0</v>
      </c>
      <c r="AS1006" s="385">
        <f t="shared" si="3255"/>
        <v>0</v>
      </c>
      <c r="AT1006" s="385">
        <f t="shared" si="3256"/>
        <v>0</v>
      </c>
      <c r="AU1006" s="86" t="s">
        <v>28</v>
      </c>
      <c r="AV1006" s="87"/>
      <c r="AW1006" s="88"/>
      <c r="AX1006" s="88"/>
      <c r="AY1006" s="88"/>
      <c r="AZ1006" s="88"/>
      <c r="BA1006" s="8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</row>
    <row r="1007" spans="1:129" s="69" customFormat="1" hidden="1">
      <c r="A1007" s="11"/>
      <c r="B1007" s="4">
        <v>2017</v>
      </c>
      <c r="C1007" s="82">
        <v>8323</v>
      </c>
      <c r="D1007" s="82">
        <v>2</v>
      </c>
      <c r="E1007" s="2">
        <v>3</v>
      </c>
      <c r="F1007" s="2">
        <v>1</v>
      </c>
      <c r="G1007" s="2">
        <v>5000</v>
      </c>
      <c r="H1007" s="2">
        <v>5600</v>
      </c>
      <c r="I1007" s="2">
        <v>565</v>
      </c>
      <c r="J1007" s="83">
        <v>15</v>
      </c>
      <c r="K1007" s="194" t="s">
        <v>1183</v>
      </c>
      <c r="L1007" s="85">
        <v>0</v>
      </c>
      <c r="M1007" s="85">
        <v>0</v>
      </c>
      <c r="N1007" s="85">
        <f t="shared" si="3235"/>
        <v>0</v>
      </c>
      <c r="O1007" s="85">
        <v>0</v>
      </c>
      <c r="P1007" s="85">
        <v>0</v>
      </c>
      <c r="Q1007" s="85">
        <f t="shared" si="3236"/>
        <v>0</v>
      </c>
      <c r="R1007" s="85">
        <v>0</v>
      </c>
      <c r="S1007" s="85">
        <v>0</v>
      </c>
      <c r="T1007" s="85">
        <v>0</v>
      </c>
      <c r="U1007" s="85">
        <f t="shared" si="3237"/>
        <v>0</v>
      </c>
      <c r="V1007" s="85">
        <v>0</v>
      </c>
      <c r="W1007" s="85">
        <v>0</v>
      </c>
      <c r="X1007" s="85">
        <f t="shared" si="3238"/>
        <v>0</v>
      </c>
      <c r="Y1007" s="85">
        <v>0</v>
      </c>
      <c r="Z1007" s="85">
        <v>0</v>
      </c>
      <c r="AA1007" s="85">
        <v>0</v>
      </c>
      <c r="AB1007" s="85">
        <f t="shared" si="3239"/>
        <v>0</v>
      </c>
      <c r="AC1007" s="85">
        <v>0</v>
      </c>
      <c r="AD1007" s="85">
        <v>0</v>
      </c>
      <c r="AE1007" s="85">
        <f t="shared" si="3240"/>
        <v>0</v>
      </c>
      <c r="AF1007" s="85">
        <v>0</v>
      </c>
      <c r="AG1007" s="85">
        <v>0</v>
      </c>
      <c r="AH1007" s="85">
        <v>0</v>
      </c>
      <c r="AI1007" s="85">
        <f t="shared" si="3241"/>
        <v>0</v>
      </c>
      <c r="AJ1007" s="85">
        <v>0</v>
      </c>
      <c r="AK1007" s="85">
        <v>0</v>
      </c>
      <c r="AL1007" s="85">
        <f t="shared" si="3242"/>
        <v>0</v>
      </c>
      <c r="AM1007" s="85">
        <v>0</v>
      </c>
      <c r="AN1007" s="384">
        <f t="shared" si="3250"/>
        <v>0</v>
      </c>
      <c r="AO1007" s="384">
        <f t="shared" si="3251"/>
        <v>0</v>
      </c>
      <c r="AP1007" s="385">
        <f t="shared" si="3252"/>
        <v>0</v>
      </c>
      <c r="AQ1007" s="384">
        <f t="shared" si="3253"/>
        <v>0</v>
      </c>
      <c r="AR1007" s="384">
        <f t="shared" si="3254"/>
        <v>0</v>
      </c>
      <c r="AS1007" s="385">
        <f t="shared" si="3255"/>
        <v>0</v>
      </c>
      <c r="AT1007" s="385">
        <f t="shared" si="3256"/>
        <v>0</v>
      </c>
      <c r="AU1007" s="86" t="s">
        <v>778</v>
      </c>
      <c r="AV1007" s="87"/>
      <c r="AW1007" s="88"/>
      <c r="AX1007" s="88"/>
      <c r="AY1007" s="88"/>
      <c r="AZ1007" s="88"/>
      <c r="BA1007" s="8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</row>
    <row r="1008" spans="1:129" s="69" customFormat="1" hidden="1">
      <c r="A1008" s="11"/>
      <c r="B1008" s="4">
        <v>2017</v>
      </c>
      <c r="C1008" s="82">
        <v>8323</v>
      </c>
      <c r="D1008" s="82">
        <v>2</v>
      </c>
      <c r="E1008" s="2">
        <v>3</v>
      </c>
      <c r="F1008" s="2">
        <v>1</v>
      </c>
      <c r="G1008" s="2">
        <v>5000</v>
      </c>
      <c r="H1008" s="2">
        <v>5600</v>
      </c>
      <c r="I1008" s="2">
        <v>565</v>
      </c>
      <c r="J1008" s="83">
        <v>16</v>
      </c>
      <c r="K1008" s="194" t="s">
        <v>1184</v>
      </c>
      <c r="L1008" s="85">
        <v>0</v>
      </c>
      <c r="M1008" s="85">
        <v>0</v>
      </c>
      <c r="N1008" s="85">
        <f t="shared" si="3235"/>
        <v>0</v>
      </c>
      <c r="O1008" s="85">
        <v>0</v>
      </c>
      <c r="P1008" s="85">
        <v>0</v>
      </c>
      <c r="Q1008" s="85">
        <f t="shared" si="3236"/>
        <v>0</v>
      </c>
      <c r="R1008" s="85">
        <v>0</v>
      </c>
      <c r="S1008" s="85">
        <v>0</v>
      </c>
      <c r="T1008" s="85">
        <v>0</v>
      </c>
      <c r="U1008" s="85">
        <f t="shared" si="3237"/>
        <v>0</v>
      </c>
      <c r="V1008" s="85">
        <v>0</v>
      </c>
      <c r="W1008" s="85">
        <v>0</v>
      </c>
      <c r="X1008" s="85">
        <f t="shared" si="3238"/>
        <v>0</v>
      </c>
      <c r="Y1008" s="85">
        <v>0</v>
      </c>
      <c r="Z1008" s="85">
        <v>0</v>
      </c>
      <c r="AA1008" s="85">
        <v>0</v>
      </c>
      <c r="AB1008" s="85">
        <f t="shared" si="3239"/>
        <v>0</v>
      </c>
      <c r="AC1008" s="85">
        <v>0</v>
      </c>
      <c r="AD1008" s="85">
        <v>0</v>
      </c>
      <c r="AE1008" s="85">
        <f t="shared" si="3240"/>
        <v>0</v>
      </c>
      <c r="AF1008" s="85">
        <v>0</v>
      </c>
      <c r="AG1008" s="85">
        <v>0</v>
      </c>
      <c r="AH1008" s="85">
        <v>0</v>
      </c>
      <c r="AI1008" s="85">
        <f t="shared" si="3241"/>
        <v>0</v>
      </c>
      <c r="AJ1008" s="85">
        <v>0</v>
      </c>
      <c r="AK1008" s="85">
        <v>0</v>
      </c>
      <c r="AL1008" s="85">
        <f t="shared" si="3242"/>
        <v>0</v>
      </c>
      <c r="AM1008" s="85">
        <v>0</v>
      </c>
      <c r="AN1008" s="384">
        <f t="shared" si="3250"/>
        <v>0</v>
      </c>
      <c r="AO1008" s="384">
        <f t="shared" si="3251"/>
        <v>0</v>
      </c>
      <c r="AP1008" s="385">
        <f t="shared" si="3252"/>
        <v>0</v>
      </c>
      <c r="AQ1008" s="384">
        <f t="shared" si="3253"/>
        <v>0</v>
      </c>
      <c r="AR1008" s="384">
        <f t="shared" si="3254"/>
        <v>0</v>
      </c>
      <c r="AS1008" s="385">
        <f t="shared" si="3255"/>
        <v>0</v>
      </c>
      <c r="AT1008" s="385">
        <f t="shared" si="3256"/>
        <v>0</v>
      </c>
      <c r="AU1008" s="86" t="s">
        <v>778</v>
      </c>
      <c r="AV1008" s="87"/>
      <c r="AW1008" s="88"/>
      <c r="AX1008" s="88"/>
      <c r="AY1008" s="88"/>
      <c r="AZ1008" s="88"/>
      <c r="BA1008" s="8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</row>
    <row r="1009" spans="1:129" s="69" customFormat="1">
      <c r="A1009" s="11"/>
      <c r="B1009" s="4">
        <v>2017</v>
      </c>
      <c r="C1009" s="82">
        <v>8323</v>
      </c>
      <c r="D1009" s="82">
        <v>2</v>
      </c>
      <c r="E1009" s="2">
        <v>3</v>
      </c>
      <c r="F1009" s="2">
        <v>1</v>
      </c>
      <c r="G1009" s="2">
        <v>5000</v>
      </c>
      <c r="H1009" s="2">
        <v>5600</v>
      </c>
      <c r="I1009" s="2">
        <v>565</v>
      </c>
      <c r="J1009" s="83">
        <v>17</v>
      </c>
      <c r="K1009" s="194" t="s">
        <v>1185</v>
      </c>
      <c r="L1009" s="85">
        <v>2000000</v>
      </c>
      <c r="M1009" s="85">
        <v>0</v>
      </c>
      <c r="N1009" s="85">
        <f t="shared" si="3235"/>
        <v>2000000</v>
      </c>
      <c r="O1009" s="85">
        <v>0</v>
      </c>
      <c r="P1009" s="85">
        <v>0</v>
      </c>
      <c r="Q1009" s="85">
        <f t="shared" si="3236"/>
        <v>0</v>
      </c>
      <c r="R1009" s="85">
        <f>N1009+Q1009</f>
        <v>2000000</v>
      </c>
      <c r="S1009" s="85">
        <v>0</v>
      </c>
      <c r="T1009" s="85">
        <v>0</v>
      </c>
      <c r="U1009" s="85">
        <f t="shared" si="3237"/>
        <v>0</v>
      </c>
      <c r="V1009" s="85">
        <v>0</v>
      </c>
      <c r="W1009" s="85">
        <v>0</v>
      </c>
      <c r="X1009" s="85">
        <f t="shared" si="3238"/>
        <v>0</v>
      </c>
      <c r="Y1009" s="85">
        <f>U1009+X1009</f>
        <v>0</v>
      </c>
      <c r="Z1009" s="85">
        <v>0</v>
      </c>
      <c r="AA1009" s="85">
        <v>0</v>
      </c>
      <c r="AB1009" s="85">
        <f t="shared" si="3239"/>
        <v>0</v>
      </c>
      <c r="AC1009" s="85">
        <v>0</v>
      </c>
      <c r="AD1009" s="85">
        <v>0</v>
      </c>
      <c r="AE1009" s="85">
        <f t="shared" si="3240"/>
        <v>0</v>
      </c>
      <c r="AF1009" s="85">
        <f>AB1009+AE1009</f>
        <v>0</v>
      </c>
      <c r="AG1009" s="85">
        <v>0</v>
      </c>
      <c r="AH1009" s="85">
        <v>0</v>
      </c>
      <c r="AI1009" s="85">
        <f t="shared" si="3241"/>
        <v>0</v>
      </c>
      <c r="AJ1009" s="85">
        <v>0</v>
      </c>
      <c r="AK1009" s="85">
        <v>0</v>
      </c>
      <c r="AL1009" s="85">
        <f t="shared" si="3242"/>
        <v>0</v>
      </c>
      <c r="AM1009" s="85">
        <f>AI1009+AL1009</f>
        <v>0</v>
      </c>
      <c r="AN1009" s="384">
        <f t="shared" si="3250"/>
        <v>2000000</v>
      </c>
      <c r="AO1009" s="384">
        <f t="shared" si="3251"/>
        <v>0</v>
      </c>
      <c r="AP1009" s="385">
        <f t="shared" si="3252"/>
        <v>2000000</v>
      </c>
      <c r="AQ1009" s="384">
        <f t="shared" si="3253"/>
        <v>0</v>
      </c>
      <c r="AR1009" s="384">
        <f t="shared" si="3254"/>
        <v>0</v>
      </c>
      <c r="AS1009" s="385">
        <f t="shared" si="3255"/>
        <v>0</v>
      </c>
      <c r="AT1009" s="385">
        <f t="shared" si="3256"/>
        <v>2000000</v>
      </c>
      <c r="AU1009" s="86" t="s">
        <v>778</v>
      </c>
      <c r="AV1009" s="87">
        <v>57</v>
      </c>
      <c r="AW1009" s="88"/>
      <c r="AX1009" s="88"/>
      <c r="AY1009" s="88"/>
      <c r="AZ1009" s="88"/>
      <c r="BA1009" s="8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</row>
    <row r="1010" spans="1:129" s="69" customFormat="1" hidden="1">
      <c r="A1010" s="11"/>
      <c r="B1010" s="4">
        <v>2017</v>
      </c>
      <c r="C1010" s="82">
        <v>8323</v>
      </c>
      <c r="D1010" s="82">
        <v>2</v>
      </c>
      <c r="E1010" s="2">
        <v>3</v>
      </c>
      <c r="F1010" s="2">
        <v>1</v>
      </c>
      <c r="G1010" s="2">
        <v>5000</v>
      </c>
      <c r="H1010" s="2">
        <v>5600</v>
      </c>
      <c r="I1010" s="2">
        <v>565</v>
      </c>
      <c r="J1010" s="83">
        <v>18</v>
      </c>
      <c r="K1010" s="194" t="s">
        <v>1727</v>
      </c>
      <c r="L1010" s="85">
        <v>0</v>
      </c>
      <c r="M1010" s="85">
        <v>0</v>
      </c>
      <c r="N1010" s="85">
        <f t="shared" si="3235"/>
        <v>0</v>
      </c>
      <c r="O1010" s="85">
        <v>0</v>
      </c>
      <c r="P1010" s="85">
        <v>0</v>
      </c>
      <c r="Q1010" s="85">
        <f t="shared" si="3236"/>
        <v>0</v>
      </c>
      <c r="R1010" s="85">
        <v>0</v>
      </c>
      <c r="S1010" s="85">
        <v>0</v>
      </c>
      <c r="T1010" s="85">
        <v>0</v>
      </c>
      <c r="U1010" s="85">
        <f t="shared" si="3237"/>
        <v>0</v>
      </c>
      <c r="V1010" s="85">
        <v>0</v>
      </c>
      <c r="W1010" s="85">
        <v>0</v>
      </c>
      <c r="X1010" s="85">
        <f t="shared" si="3238"/>
        <v>0</v>
      </c>
      <c r="Y1010" s="85">
        <v>0</v>
      </c>
      <c r="Z1010" s="85">
        <v>0</v>
      </c>
      <c r="AA1010" s="85">
        <v>0</v>
      </c>
      <c r="AB1010" s="85">
        <f t="shared" si="3239"/>
        <v>0</v>
      </c>
      <c r="AC1010" s="85">
        <v>0</v>
      </c>
      <c r="AD1010" s="85">
        <v>0</v>
      </c>
      <c r="AE1010" s="85">
        <f t="shared" si="3240"/>
        <v>0</v>
      </c>
      <c r="AF1010" s="85">
        <v>0</v>
      </c>
      <c r="AG1010" s="85">
        <v>0</v>
      </c>
      <c r="AH1010" s="85">
        <v>0</v>
      </c>
      <c r="AI1010" s="85">
        <f t="shared" si="3241"/>
        <v>0</v>
      </c>
      <c r="AJ1010" s="85">
        <v>0</v>
      </c>
      <c r="AK1010" s="85">
        <v>0</v>
      </c>
      <c r="AL1010" s="85">
        <f t="shared" si="3242"/>
        <v>0</v>
      </c>
      <c r="AM1010" s="85">
        <v>0</v>
      </c>
      <c r="AN1010" s="384">
        <f t="shared" si="3250"/>
        <v>0</v>
      </c>
      <c r="AO1010" s="384">
        <f t="shared" si="3251"/>
        <v>0</v>
      </c>
      <c r="AP1010" s="385">
        <f t="shared" si="3252"/>
        <v>0</v>
      </c>
      <c r="AQ1010" s="384">
        <f t="shared" si="3253"/>
        <v>0</v>
      </c>
      <c r="AR1010" s="384">
        <f t="shared" si="3254"/>
        <v>0</v>
      </c>
      <c r="AS1010" s="385">
        <f t="shared" si="3255"/>
        <v>0</v>
      </c>
      <c r="AT1010" s="385">
        <f t="shared" si="3256"/>
        <v>0</v>
      </c>
      <c r="AU1010" s="86" t="s">
        <v>28</v>
      </c>
      <c r="AV1010" s="87"/>
      <c r="AW1010" s="88"/>
      <c r="AX1010" s="88"/>
      <c r="AY1010" s="88"/>
      <c r="AZ1010" s="88"/>
      <c r="BA1010" s="8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</row>
    <row r="1011" spans="1:129" s="69" customFormat="1" hidden="1">
      <c r="A1011" s="11"/>
      <c r="B1011" s="4">
        <v>2017</v>
      </c>
      <c r="C1011" s="82">
        <v>8323</v>
      </c>
      <c r="D1011" s="82">
        <v>2</v>
      </c>
      <c r="E1011" s="2">
        <v>3</v>
      </c>
      <c r="F1011" s="2">
        <v>1</v>
      </c>
      <c r="G1011" s="2">
        <v>5000</v>
      </c>
      <c r="H1011" s="2">
        <v>5600</v>
      </c>
      <c r="I1011" s="2">
        <v>565</v>
      </c>
      <c r="J1011" s="83">
        <v>19</v>
      </c>
      <c r="K1011" s="194" t="s">
        <v>1186</v>
      </c>
      <c r="L1011" s="85">
        <v>0</v>
      </c>
      <c r="M1011" s="85">
        <v>0</v>
      </c>
      <c r="N1011" s="85">
        <f t="shared" si="3235"/>
        <v>0</v>
      </c>
      <c r="O1011" s="85">
        <v>0</v>
      </c>
      <c r="P1011" s="85">
        <v>0</v>
      </c>
      <c r="Q1011" s="85">
        <f t="shared" si="3236"/>
        <v>0</v>
      </c>
      <c r="R1011" s="85">
        <v>0</v>
      </c>
      <c r="S1011" s="85">
        <v>0</v>
      </c>
      <c r="T1011" s="85">
        <v>0</v>
      </c>
      <c r="U1011" s="85">
        <f t="shared" si="3237"/>
        <v>0</v>
      </c>
      <c r="V1011" s="85">
        <v>0</v>
      </c>
      <c r="W1011" s="85">
        <v>0</v>
      </c>
      <c r="X1011" s="85">
        <f t="shared" si="3238"/>
        <v>0</v>
      </c>
      <c r="Y1011" s="85">
        <v>0</v>
      </c>
      <c r="Z1011" s="85">
        <v>0</v>
      </c>
      <c r="AA1011" s="85">
        <v>0</v>
      </c>
      <c r="AB1011" s="85">
        <f t="shared" si="3239"/>
        <v>0</v>
      </c>
      <c r="AC1011" s="85">
        <v>0</v>
      </c>
      <c r="AD1011" s="85">
        <v>0</v>
      </c>
      <c r="AE1011" s="85">
        <f t="shared" si="3240"/>
        <v>0</v>
      </c>
      <c r="AF1011" s="85">
        <v>0</v>
      </c>
      <c r="AG1011" s="85">
        <v>0</v>
      </c>
      <c r="AH1011" s="85">
        <v>0</v>
      </c>
      <c r="AI1011" s="85">
        <f t="shared" si="3241"/>
        <v>0</v>
      </c>
      <c r="AJ1011" s="85">
        <v>0</v>
      </c>
      <c r="AK1011" s="85">
        <v>0</v>
      </c>
      <c r="AL1011" s="85">
        <f t="shared" si="3242"/>
        <v>0</v>
      </c>
      <c r="AM1011" s="85">
        <v>0</v>
      </c>
      <c r="AN1011" s="384">
        <f t="shared" si="3250"/>
        <v>0</v>
      </c>
      <c r="AO1011" s="384">
        <f t="shared" si="3251"/>
        <v>0</v>
      </c>
      <c r="AP1011" s="385">
        <f t="shared" si="3252"/>
        <v>0</v>
      </c>
      <c r="AQ1011" s="384">
        <f t="shared" si="3253"/>
        <v>0</v>
      </c>
      <c r="AR1011" s="384">
        <f t="shared" si="3254"/>
        <v>0</v>
      </c>
      <c r="AS1011" s="385">
        <f t="shared" si="3255"/>
        <v>0</v>
      </c>
      <c r="AT1011" s="385">
        <f t="shared" si="3256"/>
        <v>0</v>
      </c>
      <c r="AU1011" s="86" t="s">
        <v>28</v>
      </c>
      <c r="AV1011" s="87"/>
      <c r="AW1011" s="88"/>
      <c r="AX1011" s="88"/>
      <c r="AY1011" s="88"/>
      <c r="AZ1011" s="88"/>
      <c r="BA1011" s="8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</row>
    <row r="1012" spans="1:129" s="69" customFormat="1" hidden="1">
      <c r="A1012" s="11"/>
      <c r="B1012" s="4">
        <v>2017</v>
      </c>
      <c r="C1012" s="82">
        <v>8323</v>
      </c>
      <c r="D1012" s="82">
        <v>2</v>
      </c>
      <c r="E1012" s="2">
        <v>3</v>
      </c>
      <c r="F1012" s="2">
        <v>1</v>
      </c>
      <c r="G1012" s="2">
        <v>5000</v>
      </c>
      <c r="H1012" s="2">
        <v>5600</v>
      </c>
      <c r="I1012" s="2">
        <v>565</v>
      </c>
      <c r="J1012" s="83">
        <v>20</v>
      </c>
      <c r="K1012" s="194" t="s">
        <v>1728</v>
      </c>
      <c r="L1012" s="85">
        <v>0</v>
      </c>
      <c r="M1012" s="85">
        <v>0</v>
      </c>
      <c r="N1012" s="85">
        <f t="shared" si="3235"/>
        <v>0</v>
      </c>
      <c r="O1012" s="85">
        <v>0</v>
      </c>
      <c r="P1012" s="85">
        <v>0</v>
      </c>
      <c r="Q1012" s="85">
        <f t="shared" si="3236"/>
        <v>0</v>
      </c>
      <c r="R1012" s="85">
        <v>0</v>
      </c>
      <c r="S1012" s="85">
        <v>0</v>
      </c>
      <c r="T1012" s="85">
        <v>0</v>
      </c>
      <c r="U1012" s="85">
        <f t="shared" si="3237"/>
        <v>0</v>
      </c>
      <c r="V1012" s="85">
        <v>0</v>
      </c>
      <c r="W1012" s="85">
        <v>0</v>
      </c>
      <c r="X1012" s="85">
        <f t="shared" si="3238"/>
        <v>0</v>
      </c>
      <c r="Y1012" s="85">
        <v>0</v>
      </c>
      <c r="Z1012" s="85">
        <v>0</v>
      </c>
      <c r="AA1012" s="85">
        <v>0</v>
      </c>
      <c r="AB1012" s="85">
        <f t="shared" si="3239"/>
        <v>0</v>
      </c>
      <c r="AC1012" s="85">
        <v>0</v>
      </c>
      <c r="AD1012" s="85">
        <v>0</v>
      </c>
      <c r="AE1012" s="85">
        <f t="shared" si="3240"/>
        <v>0</v>
      </c>
      <c r="AF1012" s="85">
        <v>0</v>
      </c>
      <c r="AG1012" s="85">
        <v>0</v>
      </c>
      <c r="AH1012" s="85">
        <v>0</v>
      </c>
      <c r="AI1012" s="85">
        <f t="shared" si="3241"/>
        <v>0</v>
      </c>
      <c r="AJ1012" s="85">
        <v>0</v>
      </c>
      <c r="AK1012" s="85">
        <v>0</v>
      </c>
      <c r="AL1012" s="85">
        <f t="shared" si="3242"/>
        <v>0</v>
      </c>
      <c r="AM1012" s="85">
        <v>0</v>
      </c>
      <c r="AN1012" s="384">
        <f t="shared" si="3250"/>
        <v>0</v>
      </c>
      <c r="AO1012" s="384">
        <f t="shared" si="3251"/>
        <v>0</v>
      </c>
      <c r="AP1012" s="385">
        <f t="shared" si="3252"/>
        <v>0</v>
      </c>
      <c r="AQ1012" s="384">
        <f t="shared" si="3253"/>
        <v>0</v>
      </c>
      <c r="AR1012" s="384">
        <f t="shared" si="3254"/>
        <v>0</v>
      </c>
      <c r="AS1012" s="385">
        <f t="shared" si="3255"/>
        <v>0</v>
      </c>
      <c r="AT1012" s="385">
        <f t="shared" si="3256"/>
        <v>0</v>
      </c>
      <c r="AU1012" s="86" t="s">
        <v>28</v>
      </c>
      <c r="AV1012" s="87"/>
      <c r="AW1012" s="88"/>
      <c r="AX1012" s="88"/>
      <c r="AY1012" s="88"/>
      <c r="AZ1012" s="88"/>
      <c r="BA1012" s="8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</row>
    <row r="1013" spans="1:129" s="94" customFormat="1" ht="46.5" hidden="1">
      <c r="A1013" s="11"/>
      <c r="B1013" s="76">
        <v>2017</v>
      </c>
      <c r="C1013" s="77">
        <v>8323</v>
      </c>
      <c r="D1013" s="77">
        <v>2</v>
      </c>
      <c r="E1013" s="76">
        <v>3</v>
      </c>
      <c r="F1013" s="76">
        <v>1</v>
      </c>
      <c r="G1013" s="76">
        <v>5000</v>
      </c>
      <c r="H1013" s="76">
        <v>5600</v>
      </c>
      <c r="I1013" s="76">
        <v>566</v>
      </c>
      <c r="J1013" s="76"/>
      <c r="K1013" s="78" t="s">
        <v>273</v>
      </c>
      <c r="L1013" s="79">
        <f>SUM(L1014:L1026)</f>
        <v>0</v>
      </c>
      <c r="M1013" s="79">
        <f>SUM(M1014:M1026)</f>
        <v>0</v>
      </c>
      <c r="N1013" s="79">
        <f t="shared" ref="N1013:N1074" si="3257">L1013+M1013</f>
        <v>0</v>
      </c>
      <c r="O1013" s="79">
        <f>SUM(O1014:O1026)</f>
        <v>0</v>
      </c>
      <c r="P1013" s="79">
        <f>SUM(P1014:P1026)</f>
        <v>0</v>
      </c>
      <c r="Q1013" s="79">
        <f t="shared" ref="Q1013:Q1070" si="3258">O1013+P1013</f>
        <v>0</v>
      </c>
      <c r="R1013" s="79">
        <f t="shared" ref="R1013:R1072" si="3259">N1013+Q1013</f>
        <v>0</v>
      </c>
      <c r="S1013" s="79">
        <f>SUM(S1014:S1026)</f>
        <v>0</v>
      </c>
      <c r="T1013" s="79">
        <f>SUM(T1014:T1026)</f>
        <v>0</v>
      </c>
      <c r="U1013" s="79">
        <f t="shared" si="3237"/>
        <v>0</v>
      </c>
      <c r="V1013" s="79">
        <f>SUM(V1014:V1026)</f>
        <v>0</v>
      </c>
      <c r="W1013" s="79">
        <f>SUM(W1014:W1026)</f>
        <v>0</v>
      </c>
      <c r="X1013" s="79">
        <f t="shared" si="3238"/>
        <v>0</v>
      </c>
      <c r="Y1013" s="79">
        <f t="shared" ref="Y1013" si="3260">U1013+X1013</f>
        <v>0</v>
      </c>
      <c r="Z1013" s="79">
        <f>SUM(Z1014:Z1026)</f>
        <v>0</v>
      </c>
      <c r="AA1013" s="79">
        <f>SUM(AA1014:AA1026)</f>
        <v>0</v>
      </c>
      <c r="AB1013" s="79">
        <f t="shared" si="3239"/>
        <v>0</v>
      </c>
      <c r="AC1013" s="79">
        <f>SUM(AC1014:AC1026)</f>
        <v>0</v>
      </c>
      <c r="AD1013" s="79">
        <f>SUM(AD1014:AD1026)</f>
        <v>0</v>
      </c>
      <c r="AE1013" s="79">
        <f t="shared" si="3240"/>
        <v>0</v>
      </c>
      <c r="AF1013" s="79">
        <f t="shared" ref="AF1013" si="3261">AB1013+AE1013</f>
        <v>0</v>
      </c>
      <c r="AG1013" s="79">
        <f>SUM(AG1014:AG1026)</f>
        <v>0</v>
      </c>
      <c r="AH1013" s="79">
        <f>SUM(AH1014:AH1026)</f>
        <v>0</v>
      </c>
      <c r="AI1013" s="79">
        <f t="shared" si="3241"/>
        <v>0</v>
      </c>
      <c r="AJ1013" s="79">
        <f>SUM(AJ1014:AJ1026)</f>
        <v>0</v>
      </c>
      <c r="AK1013" s="79">
        <f>SUM(AK1014:AK1026)</f>
        <v>0</v>
      </c>
      <c r="AL1013" s="79">
        <f t="shared" si="3242"/>
        <v>0</v>
      </c>
      <c r="AM1013" s="79">
        <f t="shared" ref="AM1013" si="3262">AI1013+AL1013</f>
        <v>0</v>
      </c>
      <c r="AN1013" s="79">
        <f>SUM(AN1014:AN1026)</f>
        <v>0</v>
      </c>
      <c r="AO1013" s="79">
        <f>SUM(AO1014:AO1026)</f>
        <v>0</v>
      </c>
      <c r="AP1013" s="79">
        <f t="shared" ref="AP1013:AP1045" si="3263">AN1013+AO1013</f>
        <v>0</v>
      </c>
      <c r="AQ1013" s="79">
        <f>SUM(AQ1014:AQ1026)</f>
        <v>0</v>
      </c>
      <c r="AR1013" s="79">
        <f>SUM(AR1014:AR1026)</f>
        <v>0</v>
      </c>
      <c r="AS1013" s="79">
        <f t="shared" ref="AS1013:AS1045" si="3264">AQ1013+AR1013</f>
        <v>0</v>
      </c>
      <c r="AT1013" s="79">
        <f t="shared" ref="AT1013:AT1014" si="3265">AP1013+AS1013</f>
        <v>0</v>
      </c>
      <c r="AU1013" s="79"/>
      <c r="AV1013" s="80"/>
      <c r="AW1013" s="93"/>
      <c r="AX1013" s="93"/>
      <c r="AY1013" s="93"/>
      <c r="AZ1013" s="93"/>
      <c r="BA1013" s="8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</row>
    <row r="1014" spans="1:129" s="69" customFormat="1" hidden="1">
      <c r="A1014" s="11"/>
      <c r="B1014" s="4">
        <v>2017</v>
      </c>
      <c r="C1014" s="82">
        <v>8323</v>
      </c>
      <c r="D1014" s="82">
        <v>2</v>
      </c>
      <c r="E1014" s="2">
        <v>3</v>
      </c>
      <c r="F1014" s="2">
        <v>1</v>
      </c>
      <c r="G1014" s="2">
        <v>5000</v>
      </c>
      <c r="H1014" s="2">
        <v>5600</v>
      </c>
      <c r="I1014" s="2">
        <v>566</v>
      </c>
      <c r="J1014" s="83">
        <v>1</v>
      </c>
      <c r="K1014" s="177" t="s">
        <v>900</v>
      </c>
      <c r="L1014" s="85">
        <v>0</v>
      </c>
      <c r="M1014" s="85">
        <v>0</v>
      </c>
      <c r="N1014" s="85">
        <f t="shared" si="3257"/>
        <v>0</v>
      </c>
      <c r="O1014" s="85">
        <v>0</v>
      </c>
      <c r="P1014" s="85">
        <v>0</v>
      </c>
      <c r="Q1014" s="85">
        <f t="shared" si="3258"/>
        <v>0</v>
      </c>
      <c r="R1014" s="85">
        <v>0</v>
      </c>
      <c r="S1014" s="85">
        <v>0</v>
      </c>
      <c r="T1014" s="85">
        <v>0</v>
      </c>
      <c r="U1014" s="85">
        <f t="shared" si="3237"/>
        <v>0</v>
      </c>
      <c r="V1014" s="85">
        <v>0</v>
      </c>
      <c r="W1014" s="85">
        <v>0</v>
      </c>
      <c r="X1014" s="85">
        <f t="shared" si="3238"/>
        <v>0</v>
      </c>
      <c r="Y1014" s="85">
        <v>0</v>
      </c>
      <c r="Z1014" s="85">
        <v>0</v>
      </c>
      <c r="AA1014" s="85">
        <v>0</v>
      </c>
      <c r="AB1014" s="85">
        <f t="shared" si="3239"/>
        <v>0</v>
      </c>
      <c r="AC1014" s="85">
        <v>0</v>
      </c>
      <c r="AD1014" s="85">
        <v>0</v>
      </c>
      <c r="AE1014" s="85">
        <f t="shared" si="3240"/>
        <v>0</v>
      </c>
      <c r="AF1014" s="85">
        <v>0</v>
      </c>
      <c r="AG1014" s="85">
        <v>0</v>
      </c>
      <c r="AH1014" s="85">
        <v>0</v>
      </c>
      <c r="AI1014" s="85">
        <f t="shared" si="3241"/>
        <v>0</v>
      </c>
      <c r="AJ1014" s="85">
        <v>0</v>
      </c>
      <c r="AK1014" s="85">
        <v>0</v>
      </c>
      <c r="AL1014" s="85">
        <f t="shared" si="3242"/>
        <v>0</v>
      </c>
      <c r="AM1014" s="85">
        <v>0</v>
      </c>
      <c r="AN1014" s="384">
        <f t="shared" ref="AN1014" si="3266">L1014-S1014-Z1014-AG1014</f>
        <v>0</v>
      </c>
      <c r="AO1014" s="384">
        <f t="shared" ref="AO1014" si="3267">M1014-T1014-AA1014-AH1014</f>
        <v>0</v>
      </c>
      <c r="AP1014" s="385">
        <f t="shared" si="3263"/>
        <v>0</v>
      </c>
      <c r="AQ1014" s="384">
        <f t="shared" ref="AQ1014" si="3268">O1014-V1014-AC1014-AJ1014</f>
        <v>0</v>
      </c>
      <c r="AR1014" s="384">
        <f t="shared" ref="AR1014" si="3269">P1014-W1014-AD1014-AK1014</f>
        <v>0</v>
      </c>
      <c r="AS1014" s="385">
        <f t="shared" si="3264"/>
        <v>0</v>
      </c>
      <c r="AT1014" s="385">
        <f t="shared" si="3265"/>
        <v>0</v>
      </c>
      <c r="AU1014" s="86" t="s">
        <v>159</v>
      </c>
      <c r="AV1014" s="87"/>
      <c r="AW1014" s="88"/>
      <c r="AX1014" s="88"/>
      <c r="AY1014" s="88"/>
      <c r="AZ1014" s="88"/>
      <c r="BA1014" s="8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</row>
    <row r="1015" spans="1:129" s="69" customFormat="1" hidden="1">
      <c r="A1015" s="11"/>
      <c r="B1015" s="4">
        <v>2017</v>
      </c>
      <c r="C1015" s="82">
        <v>8323</v>
      </c>
      <c r="D1015" s="82">
        <v>2</v>
      </c>
      <c r="E1015" s="2">
        <v>3</v>
      </c>
      <c r="F1015" s="2">
        <v>1</v>
      </c>
      <c r="G1015" s="2">
        <v>5000</v>
      </c>
      <c r="H1015" s="2">
        <v>5600</v>
      </c>
      <c r="I1015" s="2">
        <v>566</v>
      </c>
      <c r="J1015" s="83">
        <v>2</v>
      </c>
      <c r="K1015" s="177" t="s">
        <v>912</v>
      </c>
      <c r="L1015" s="85">
        <v>0</v>
      </c>
      <c r="M1015" s="85">
        <v>0</v>
      </c>
      <c r="N1015" s="85">
        <f t="shared" si="3257"/>
        <v>0</v>
      </c>
      <c r="O1015" s="85">
        <v>0</v>
      </c>
      <c r="P1015" s="85">
        <v>0</v>
      </c>
      <c r="Q1015" s="85">
        <f t="shared" si="3258"/>
        <v>0</v>
      </c>
      <c r="R1015" s="85">
        <v>0</v>
      </c>
      <c r="S1015" s="85">
        <v>0</v>
      </c>
      <c r="T1015" s="85">
        <v>0</v>
      </c>
      <c r="U1015" s="85">
        <f t="shared" si="3237"/>
        <v>0</v>
      </c>
      <c r="V1015" s="85">
        <v>0</v>
      </c>
      <c r="W1015" s="85">
        <v>0</v>
      </c>
      <c r="X1015" s="85">
        <f t="shared" si="3238"/>
        <v>0</v>
      </c>
      <c r="Y1015" s="85">
        <v>0</v>
      </c>
      <c r="Z1015" s="85">
        <v>0</v>
      </c>
      <c r="AA1015" s="85">
        <v>0</v>
      </c>
      <c r="AB1015" s="85">
        <f t="shared" si="3239"/>
        <v>0</v>
      </c>
      <c r="AC1015" s="85">
        <v>0</v>
      </c>
      <c r="AD1015" s="85">
        <v>0</v>
      </c>
      <c r="AE1015" s="85">
        <f t="shared" si="3240"/>
        <v>0</v>
      </c>
      <c r="AF1015" s="85">
        <v>0</v>
      </c>
      <c r="AG1015" s="85">
        <v>0</v>
      </c>
      <c r="AH1015" s="85">
        <v>0</v>
      </c>
      <c r="AI1015" s="85">
        <f t="shared" si="3241"/>
        <v>0</v>
      </c>
      <c r="AJ1015" s="85">
        <v>0</v>
      </c>
      <c r="AK1015" s="85">
        <v>0</v>
      </c>
      <c r="AL1015" s="85">
        <f t="shared" si="3242"/>
        <v>0</v>
      </c>
      <c r="AM1015" s="85">
        <v>0</v>
      </c>
      <c r="AN1015" s="384">
        <f t="shared" ref="AN1015:AN1026" si="3270">L1015-S1015-Z1015-AG1015</f>
        <v>0</v>
      </c>
      <c r="AO1015" s="384">
        <f t="shared" ref="AO1015:AO1026" si="3271">M1015-T1015-AA1015-AH1015</f>
        <v>0</v>
      </c>
      <c r="AP1015" s="385">
        <f t="shared" ref="AP1015:AP1026" si="3272">AN1015+AO1015</f>
        <v>0</v>
      </c>
      <c r="AQ1015" s="384">
        <f t="shared" ref="AQ1015:AQ1026" si="3273">O1015-V1015-AC1015-AJ1015</f>
        <v>0</v>
      </c>
      <c r="AR1015" s="384">
        <f t="shared" ref="AR1015:AR1026" si="3274">P1015-W1015-AD1015-AK1015</f>
        <v>0</v>
      </c>
      <c r="AS1015" s="385">
        <f t="shared" ref="AS1015:AS1026" si="3275">AQ1015+AR1015</f>
        <v>0</v>
      </c>
      <c r="AT1015" s="385">
        <f t="shared" ref="AT1015:AT1026" si="3276">AP1015+AS1015</f>
        <v>0</v>
      </c>
      <c r="AU1015" s="86" t="s">
        <v>28</v>
      </c>
      <c r="AV1015" s="87"/>
      <c r="AW1015" s="88"/>
      <c r="AX1015" s="88"/>
      <c r="AY1015" s="88"/>
      <c r="AZ1015" s="88"/>
      <c r="BA1015" s="8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</row>
    <row r="1016" spans="1:129" s="69" customFormat="1" hidden="1">
      <c r="A1016" s="11"/>
      <c r="B1016" s="4">
        <v>2017</v>
      </c>
      <c r="C1016" s="82">
        <v>8323</v>
      </c>
      <c r="D1016" s="82">
        <v>2</v>
      </c>
      <c r="E1016" s="2">
        <v>3</v>
      </c>
      <c r="F1016" s="2">
        <v>1</v>
      </c>
      <c r="G1016" s="2">
        <v>5000</v>
      </c>
      <c r="H1016" s="2">
        <v>5600</v>
      </c>
      <c r="I1016" s="2">
        <v>566</v>
      </c>
      <c r="J1016" s="83">
        <v>3</v>
      </c>
      <c r="K1016" s="177" t="s">
        <v>1187</v>
      </c>
      <c r="L1016" s="85">
        <v>0</v>
      </c>
      <c r="M1016" s="85">
        <v>0</v>
      </c>
      <c r="N1016" s="85">
        <f t="shared" si="3257"/>
        <v>0</v>
      </c>
      <c r="O1016" s="85">
        <v>0</v>
      </c>
      <c r="P1016" s="85">
        <v>0</v>
      </c>
      <c r="Q1016" s="85">
        <f t="shared" si="3258"/>
        <v>0</v>
      </c>
      <c r="R1016" s="85">
        <v>0</v>
      </c>
      <c r="S1016" s="85">
        <v>0</v>
      </c>
      <c r="T1016" s="85">
        <v>0</v>
      </c>
      <c r="U1016" s="85">
        <f t="shared" si="3237"/>
        <v>0</v>
      </c>
      <c r="V1016" s="85">
        <v>0</v>
      </c>
      <c r="W1016" s="85">
        <v>0</v>
      </c>
      <c r="X1016" s="85">
        <f t="shared" si="3238"/>
        <v>0</v>
      </c>
      <c r="Y1016" s="85">
        <v>0</v>
      </c>
      <c r="Z1016" s="85">
        <v>0</v>
      </c>
      <c r="AA1016" s="85">
        <v>0</v>
      </c>
      <c r="AB1016" s="85">
        <f t="shared" si="3239"/>
        <v>0</v>
      </c>
      <c r="AC1016" s="85">
        <v>0</v>
      </c>
      <c r="AD1016" s="85">
        <v>0</v>
      </c>
      <c r="AE1016" s="85">
        <f t="shared" si="3240"/>
        <v>0</v>
      </c>
      <c r="AF1016" s="85">
        <v>0</v>
      </c>
      <c r="AG1016" s="85">
        <v>0</v>
      </c>
      <c r="AH1016" s="85">
        <v>0</v>
      </c>
      <c r="AI1016" s="85">
        <f t="shared" si="3241"/>
        <v>0</v>
      </c>
      <c r="AJ1016" s="85">
        <v>0</v>
      </c>
      <c r="AK1016" s="85">
        <v>0</v>
      </c>
      <c r="AL1016" s="85">
        <f t="shared" si="3242"/>
        <v>0</v>
      </c>
      <c r="AM1016" s="85">
        <v>0</v>
      </c>
      <c r="AN1016" s="384">
        <f t="shared" si="3270"/>
        <v>0</v>
      </c>
      <c r="AO1016" s="384">
        <f t="shared" si="3271"/>
        <v>0</v>
      </c>
      <c r="AP1016" s="385">
        <f t="shared" si="3272"/>
        <v>0</v>
      </c>
      <c r="AQ1016" s="384">
        <f t="shared" si="3273"/>
        <v>0</v>
      </c>
      <c r="AR1016" s="384">
        <f t="shared" si="3274"/>
        <v>0</v>
      </c>
      <c r="AS1016" s="385">
        <f t="shared" si="3275"/>
        <v>0</v>
      </c>
      <c r="AT1016" s="385">
        <f t="shared" si="3276"/>
        <v>0</v>
      </c>
      <c r="AU1016" s="86" t="s">
        <v>28</v>
      </c>
      <c r="AV1016" s="87"/>
      <c r="AW1016" s="88"/>
      <c r="AX1016" s="88"/>
      <c r="AY1016" s="88"/>
      <c r="AZ1016" s="88"/>
      <c r="BA1016" s="8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</row>
    <row r="1017" spans="1:129" s="69" customFormat="1" hidden="1">
      <c r="A1017" s="11"/>
      <c r="B1017" s="4">
        <v>2017</v>
      </c>
      <c r="C1017" s="82">
        <v>8323</v>
      </c>
      <c r="D1017" s="82">
        <v>2</v>
      </c>
      <c r="E1017" s="2">
        <v>3</v>
      </c>
      <c r="F1017" s="2">
        <v>1</v>
      </c>
      <c r="G1017" s="2">
        <v>5000</v>
      </c>
      <c r="H1017" s="2">
        <v>5600</v>
      </c>
      <c r="I1017" s="2">
        <v>566</v>
      </c>
      <c r="J1017" s="83">
        <v>4</v>
      </c>
      <c r="K1017" s="177" t="s">
        <v>1188</v>
      </c>
      <c r="L1017" s="85">
        <v>0</v>
      </c>
      <c r="M1017" s="85">
        <v>0</v>
      </c>
      <c r="N1017" s="85">
        <f t="shared" si="3257"/>
        <v>0</v>
      </c>
      <c r="O1017" s="85">
        <v>0</v>
      </c>
      <c r="P1017" s="85">
        <v>0</v>
      </c>
      <c r="Q1017" s="85">
        <f t="shared" si="3258"/>
        <v>0</v>
      </c>
      <c r="R1017" s="85">
        <v>0</v>
      </c>
      <c r="S1017" s="85">
        <v>0</v>
      </c>
      <c r="T1017" s="85">
        <v>0</v>
      </c>
      <c r="U1017" s="85">
        <f t="shared" si="3237"/>
        <v>0</v>
      </c>
      <c r="V1017" s="85">
        <v>0</v>
      </c>
      <c r="W1017" s="85">
        <v>0</v>
      </c>
      <c r="X1017" s="85">
        <f t="shared" si="3238"/>
        <v>0</v>
      </c>
      <c r="Y1017" s="85">
        <v>0</v>
      </c>
      <c r="Z1017" s="85">
        <v>0</v>
      </c>
      <c r="AA1017" s="85">
        <v>0</v>
      </c>
      <c r="AB1017" s="85">
        <f t="shared" si="3239"/>
        <v>0</v>
      </c>
      <c r="AC1017" s="85">
        <v>0</v>
      </c>
      <c r="AD1017" s="85">
        <v>0</v>
      </c>
      <c r="AE1017" s="85">
        <f t="shared" si="3240"/>
        <v>0</v>
      </c>
      <c r="AF1017" s="85">
        <v>0</v>
      </c>
      <c r="AG1017" s="85">
        <v>0</v>
      </c>
      <c r="AH1017" s="85">
        <v>0</v>
      </c>
      <c r="AI1017" s="85">
        <f t="shared" si="3241"/>
        <v>0</v>
      </c>
      <c r="AJ1017" s="85">
        <v>0</v>
      </c>
      <c r="AK1017" s="85">
        <v>0</v>
      </c>
      <c r="AL1017" s="85">
        <f t="shared" si="3242"/>
        <v>0</v>
      </c>
      <c r="AM1017" s="85">
        <v>0</v>
      </c>
      <c r="AN1017" s="384">
        <f t="shared" si="3270"/>
        <v>0</v>
      </c>
      <c r="AO1017" s="384">
        <f t="shared" si="3271"/>
        <v>0</v>
      </c>
      <c r="AP1017" s="385">
        <f t="shared" si="3272"/>
        <v>0</v>
      </c>
      <c r="AQ1017" s="384">
        <f t="shared" si="3273"/>
        <v>0</v>
      </c>
      <c r="AR1017" s="384">
        <f t="shared" si="3274"/>
        <v>0</v>
      </c>
      <c r="AS1017" s="385">
        <f t="shared" si="3275"/>
        <v>0</v>
      </c>
      <c r="AT1017" s="385">
        <f t="shared" si="3276"/>
        <v>0</v>
      </c>
      <c r="AU1017" s="86" t="s">
        <v>28</v>
      </c>
      <c r="AV1017" s="87"/>
      <c r="AW1017" s="88"/>
      <c r="AX1017" s="88"/>
      <c r="AY1017" s="88"/>
      <c r="AZ1017" s="88"/>
      <c r="BA1017" s="8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</row>
    <row r="1018" spans="1:129" s="69" customFormat="1" hidden="1">
      <c r="A1018" s="11"/>
      <c r="B1018" s="4">
        <v>2017</v>
      </c>
      <c r="C1018" s="82">
        <v>8323</v>
      </c>
      <c r="D1018" s="82">
        <v>2</v>
      </c>
      <c r="E1018" s="2">
        <v>3</v>
      </c>
      <c r="F1018" s="2">
        <v>1</v>
      </c>
      <c r="G1018" s="2">
        <v>5000</v>
      </c>
      <c r="H1018" s="2">
        <v>5600</v>
      </c>
      <c r="I1018" s="2">
        <v>566</v>
      </c>
      <c r="J1018" s="83">
        <v>5</v>
      </c>
      <c r="K1018" s="177" t="s">
        <v>805</v>
      </c>
      <c r="L1018" s="85">
        <v>0</v>
      </c>
      <c r="M1018" s="85">
        <v>0</v>
      </c>
      <c r="N1018" s="85">
        <f t="shared" si="3257"/>
        <v>0</v>
      </c>
      <c r="O1018" s="85">
        <v>0</v>
      </c>
      <c r="P1018" s="85">
        <v>0</v>
      </c>
      <c r="Q1018" s="85">
        <f t="shared" si="3258"/>
        <v>0</v>
      </c>
      <c r="R1018" s="85">
        <v>0</v>
      </c>
      <c r="S1018" s="85">
        <v>0</v>
      </c>
      <c r="T1018" s="85">
        <v>0</v>
      </c>
      <c r="U1018" s="85">
        <f t="shared" si="3237"/>
        <v>0</v>
      </c>
      <c r="V1018" s="85">
        <v>0</v>
      </c>
      <c r="W1018" s="85">
        <v>0</v>
      </c>
      <c r="X1018" s="85">
        <f t="shared" si="3238"/>
        <v>0</v>
      </c>
      <c r="Y1018" s="85">
        <v>0</v>
      </c>
      <c r="Z1018" s="85">
        <v>0</v>
      </c>
      <c r="AA1018" s="85">
        <v>0</v>
      </c>
      <c r="AB1018" s="85">
        <f t="shared" si="3239"/>
        <v>0</v>
      </c>
      <c r="AC1018" s="85">
        <v>0</v>
      </c>
      <c r="AD1018" s="85">
        <v>0</v>
      </c>
      <c r="AE1018" s="85">
        <f t="shared" si="3240"/>
        <v>0</v>
      </c>
      <c r="AF1018" s="85">
        <v>0</v>
      </c>
      <c r="AG1018" s="85">
        <v>0</v>
      </c>
      <c r="AH1018" s="85">
        <v>0</v>
      </c>
      <c r="AI1018" s="85">
        <f t="shared" si="3241"/>
        <v>0</v>
      </c>
      <c r="AJ1018" s="85">
        <v>0</v>
      </c>
      <c r="AK1018" s="85">
        <v>0</v>
      </c>
      <c r="AL1018" s="85">
        <f t="shared" si="3242"/>
        <v>0</v>
      </c>
      <c r="AM1018" s="85">
        <v>0</v>
      </c>
      <c r="AN1018" s="384">
        <f t="shared" si="3270"/>
        <v>0</v>
      </c>
      <c r="AO1018" s="384">
        <f t="shared" si="3271"/>
        <v>0</v>
      </c>
      <c r="AP1018" s="385">
        <f t="shared" si="3272"/>
        <v>0</v>
      </c>
      <c r="AQ1018" s="384">
        <f t="shared" si="3273"/>
        <v>0</v>
      </c>
      <c r="AR1018" s="384">
        <f t="shared" si="3274"/>
        <v>0</v>
      </c>
      <c r="AS1018" s="385">
        <f t="shared" si="3275"/>
        <v>0</v>
      </c>
      <c r="AT1018" s="385">
        <f t="shared" si="3276"/>
        <v>0</v>
      </c>
      <c r="AU1018" s="86" t="s">
        <v>28</v>
      </c>
      <c r="AV1018" s="87"/>
      <c r="AW1018" s="88"/>
      <c r="AX1018" s="88"/>
      <c r="AY1018" s="88"/>
      <c r="AZ1018" s="88"/>
      <c r="BA1018" s="8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</row>
    <row r="1019" spans="1:129" s="69" customFormat="1" hidden="1">
      <c r="A1019" s="11"/>
      <c r="B1019" s="4">
        <v>2017</v>
      </c>
      <c r="C1019" s="82">
        <v>8323</v>
      </c>
      <c r="D1019" s="82">
        <v>2</v>
      </c>
      <c r="E1019" s="2">
        <v>3</v>
      </c>
      <c r="F1019" s="2">
        <v>1</v>
      </c>
      <c r="G1019" s="2">
        <v>5000</v>
      </c>
      <c r="H1019" s="2">
        <v>5600</v>
      </c>
      <c r="I1019" s="2">
        <v>566</v>
      </c>
      <c r="J1019" s="83">
        <v>6</v>
      </c>
      <c r="K1019" s="177" t="s">
        <v>717</v>
      </c>
      <c r="L1019" s="85">
        <v>0</v>
      </c>
      <c r="M1019" s="85">
        <v>0</v>
      </c>
      <c r="N1019" s="85">
        <f t="shared" si="3257"/>
        <v>0</v>
      </c>
      <c r="O1019" s="85">
        <v>0</v>
      </c>
      <c r="P1019" s="85">
        <v>0</v>
      </c>
      <c r="Q1019" s="85">
        <f t="shared" si="3258"/>
        <v>0</v>
      </c>
      <c r="R1019" s="85">
        <v>0</v>
      </c>
      <c r="S1019" s="85">
        <v>0</v>
      </c>
      <c r="T1019" s="85">
        <v>0</v>
      </c>
      <c r="U1019" s="85">
        <f t="shared" si="3237"/>
        <v>0</v>
      </c>
      <c r="V1019" s="85">
        <v>0</v>
      </c>
      <c r="W1019" s="85">
        <v>0</v>
      </c>
      <c r="X1019" s="85">
        <f t="shared" si="3238"/>
        <v>0</v>
      </c>
      <c r="Y1019" s="85">
        <v>0</v>
      </c>
      <c r="Z1019" s="85">
        <v>0</v>
      </c>
      <c r="AA1019" s="85">
        <v>0</v>
      </c>
      <c r="AB1019" s="85">
        <f t="shared" si="3239"/>
        <v>0</v>
      </c>
      <c r="AC1019" s="85">
        <v>0</v>
      </c>
      <c r="AD1019" s="85">
        <v>0</v>
      </c>
      <c r="AE1019" s="85">
        <f t="shared" si="3240"/>
        <v>0</v>
      </c>
      <c r="AF1019" s="85">
        <v>0</v>
      </c>
      <c r="AG1019" s="85">
        <v>0</v>
      </c>
      <c r="AH1019" s="85">
        <v>0</v>
      </c>
      <c r="AI1019" s="85">
        <f t="shared" si="3241"/>
        <v>0</v>
      </c>
      <c r="AJ1019" s="85">
        <v>0</v>
      </c>
      <c r="AK1019" s="85">
        <v>0</v>
      </c>
      <c r="AL1019" s="85">
        <f t="shared" si="3242"/>
        <v>0</v>
      </c>
      <c r="AM1019" s="85">
        <v>0</v>
      </c>
      <c r="AN1019" s="384">
        <f t="shared" si="3270"/>
        <v>0</v>
      </c>
      <c r="AO1019" s="384">
        <f t="shared" si="3271"/>
        <v>0</v>
      </c>
      <c r="AP1019" s="385">
        <f t="shared" si="3272"/>
        <v>0</v>
      </c>
      <c r="AQ1019" s="384">
        <f t="shared" si="3273"/>
        <v>0</v>
      </c>
      <c r="AR1019" s="384">
        <f t="shared" si="3274"/>
        <v>0</v>
      </c>
      <c r="AS1019" s="385">
        <f t="shared" si="3275"/>
        <v>0</v>
      </c>
      <c r="AT1019" s="385">
        <f t="shared" si="3276"/>
        <v>0</v>
      </c>
      <c r="AU1019" s="86" t="s">
        <v>28</v>
      </c>
      <c r="AV1019" s="87"/>
      <c r="AW1019" s="88"/>
      <c r="AX1019" s="88"/>
      <c r="AY1019" s="88"/>
      <c r="AZ1019" s="88"/>
      <c r="BA1019" s="8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</row>
    <row r="1020" spans="1:129" s="69" customFormat="1" hidden="1">
      <c r="A1020" s="11"/>
      <c r="B1020" s="4">
        <v>2017</v>
      </c>
      <c r="C1020" s="82">
        <v>8323</v>
      </c>
      <c r="D1020" s="82">
        <v>2</v>
      </c>
      <c r="E1020" s="2">
        <v>3</v>
      </c>
      <c r="F1020" s="2">
        <v>1</v>
      </c>
      <c r="G1020" s="2">
        <v>5000</v>
      </c>
      <c r="H1020" s="2">
        <v>5600</v>
      </c>
      <c r="I1020" s="2">
        <v>566</v>
      </c>
      <c r="J1020" s="83">
        <v>7</v>
      </c>
      <c r="K1020" s="178" t="s">
        <v>1064</v>
      </c>
      <c r="L1020" s="85">
        <v>0</v>
      </c>
      <c r="M1020" s="85">
        <v>0</v>
      </c>
      <c r="N1020" s="85">
        <f t="shared" si="3257"/>
        <v>0</v>
      </c>
      <c r="O1020" s="85">
        <v>0</v>
      </c>
      <c r="P1020" s="85">
        <v>0</v>
      </c>
      <c r="Q1020" s="85">
        <f t="shared" si="3258"/>
        <v>0</v>
      </c>
      <c r="R1020" s="85">
        <v>0</v>
      </c>
      <c r="S1020" s="85">
        <v>0</v>
      </c>
      <c r="T1020" s="85">
        <v>0</v>
      </c>
      <c r="U1020" s="85">
        <f t="shared" si="3237"/>
        <v>0</v>
      </c>
      <c r="V1020" s="85">
        <v>0</v>
      </c>
      <c r="W1020" s="85">
        <v>0</v>
      </c>
      <c r="X1020" s="85">
        <f t="shared" si="3238"/>
        <v>0</v>
      </c>
      <c r="Y1020" s="85">
        <v>0</v>
      </c>
      <c r="Z1020" s="85">
        <v>0</v>
      </c>
      <c r="AA1020" s="85">
        <v>0</v>
      </c>
      <c r="AB1020" s="85">
        <f t="shared" si="3239"/>
        <v>0</v>
      </c>
      <c r="AC1020" s="85">
        <v>0</v>
      </c>
      <c r="AD1020" s="85">
        <v>0</v>
      </c>
      <c r="AE1020" s="85">
        <f t="shared" si="3240"/>
        <v>0</v>
      </c>
      <c r="AF1020" s="85">
        <v>0</v>
      </c>
      <c r="AG1020" s="85">
        <v>0</v>
      </c>
      <c r="AH1020" s="85">
        <v>0</v>
      </c>
      <c r="AI1020" s="85">
        <f t="shared" si="3241"/>
        <v>0</v>
      </c>
      <c r="AJ1020" s="85">
        <v>0</v>
      </c>
      <c r="AK1020" s="85">
        <v>0</v>
      </c>
      <c r="AL1020" s="85">
        <f t="shared" si="3242"/>
        <v>0</v>
      </c>
      <c r="AM1020" s="85">
        <v>0</v>
      </c>
      <c r="AN1020" s="384">
        <f t="shared" si="3270"/>
        <v>0</v>
      </c>
      <c r="AO1020" s="384">
        <f t="shared" si="3271"/>
        <v>0</v>
      </c>
      <c r="AP1020" s="385">
        <f t="shared" si="3272"/>
        <v>0</v>
      </c>
      <c r="AQ1020" s="384">
        <f t="shared" si="3273"/>
        <v>0</v>
      </c>
      <c r="AR1020" s="384">
        <f t="shared" si="3274"/>
        <v>0</v>
      </c>
      <c r="AS1020" s="385">
        <f t="shared" si="3275"/>
        <v>0</v>
      </c>
      <c r="AT1020" s="385">
        <f t="shared" si="3276"/>
        <v>0</v>
      </c>
      <c r="AU1020" s="86" t="s">
        <v>28</v>
      </c>
      <c r="AV1020" s="87"/>
      <c r="AW1020" s="88"/>
      <c r="AX1020" s="88"/>
      <c r="AY1020" s="88"/>
      <c r="AZ1020" s="88"/>
      <c r="BA1020" s="8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</row>
    <row r="1021" spans="1:129" s="69" customFormat="1" hidden="1">
      <c r="A1021" s="11"/>
      <c r="B1021" s="4">
        <v>2017</v>
      </c>
      <c r="C1021" s="82">
        <v>8323</v>
      </c>
      <c r="D1021" s="82">
        <v>2</v>
      </c>
      <c r="E1021" s="2">
        <v>3</v>
      </c>
      <c r="F1021" s="2">
        <v>1</v>
      </c>
      <c r="G1021" s="2">
        <v>5000</v>
      </c>
      <c r="H1021" s="2">
        <v>5600</v>
      </c>
      <c r="I1021" s="2">
        <v>566</v>
      </c>
      <c r="J1021" s="83">
        <v>8</v>
      </c>
      <c r="K1021" s="178" t="s">
        <v>1065</v>
      </c>
      <c r="L1021" s="85">
        <v>0</v>
      </c>
      <c r="M1021" s="85">
        <v>0</v>
      </c>
      <c r="N1021" s="85">
        <f t="shared" si="3257"/>
        <v>0</v>
      </c>
      <c r="O1021" s="85">
        <v>0</v>
      </c>
      <c r="P1021" s="85">
        <v>0</v>
      </c>
      <c r="Q1021" s="85">
        <f t="shared" si="3258"/>
        <v>0</v>
      </c>
      <c r="R1021" s="85">
        <v>0</v>
      </c>
      <c r="S1021" s="85">
        <v>0</v>
      </c>
      <c r="T1021" s="85">
        <v>0</v>
      </c>
      <c r="U1021" s="85">
        <f t="shared" si="3237"/>
        <v>0</v>
      </c>
      <c r="V1021" s="85">
        <v>0</v>
      </c>
      <c r="W1021" s="85">
        <v>0</v>
      </c>
      <c r="X1021" s="85">
        <f t="shared" si="3238"/>
        <v>0</v>
      </c>
      <c r="Y1021" s="85">
        <v>0</v>
      </c>
      <c r="Z1021" s="85">
        <v>0</v>
      </c>
      <c r="AA1021" s="85">
        <v>0</v>
      </c>
      <c r="AB1021" s="85">
        <f t="shared" si="3239"/>
        <v>0</v>
      </c>
      <c r="AC1021" s="85">
        <v>0</v>
      </c>
      <c r="AD1021" s="85">
        <v>0</v>
      </c>
      <c r="AE1021" s="85">
        <f t="shared" si="3240"/>
        <v>0</v>
      </c>
      <c r="AF1021" s="85">
        <v>0</v>
      </c>
      <c r="AG1021" s="85">
        <v>0</v>
      </c>
      <c r="AH1021" s="85">
        <v>0</v>
      </c>
      <c r="AI1021" s="85">
        <f t="shared" si="3241"/>
        <v>0</v>
      </c>
      <c r="AJ1021" s="85">
        <v>0</v>
      </c>
      <c r="AK1021" s="85">
        <v>0</v>
      </c>
      <c r="AL1021" s="85">
        <f t="shared" si="3242"/>
        <v>0</v>
      </c>
      <c r="AM1021" s="85">
        <v>0</v>
      </c>
      <c r="AN1021" s="384">
        <f t="shared" si="3270"/>
        <v>0</v>
      </c>
      <c r="AO1021" s="384">
        <f t="shared" si="3271"/>
        <v>0</v>
      </c>
      <c r="AP1021" s="385">
        <f t="shared" si="3272"/>
        <v>0</v>
      </c>
      <c r="AQ1021" s="384">
        <f t="shared" si="3273"/>
        <v>0</v>
      </c>
      <c r="AR1021" s="384">
        <f t="shared" si="3274"/>
        <v>0</v>
      </c>
      <c r="AS1021" s="385">
        <f t="shared" si="3275"/>
        <v>0</v>
      </c>
      <c r="AT1021" s="385">
        <f t="shared" si="3276"/>
        <v>0</v>
      </c>
      <c r="AU1021" s="86" t="s">
        <v>28</v>
      </c>
      <c r="AV1021" s="87"/>
      <c r="AW1021" s="88"/>
      <c r="AX1021" s="88"/>
      <c r="AY1021" s="88"/>
      <c r="AZ1021" s="88"/>
      <c r="BA1021" s="8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</row>
    <row r="1022" spans="1:129" s="69" customFormat="1" hidden="1">
      <c r="A1022" s="11"/>
      <c r="B1022" s="4">
        <v>2017</v>
      </c>
      <c r="C1022" s="82">
        <v>8323</v>
      </c>
      <c r="D1022" s="82">
        <v>2</v>
      </c>
      <c r="E1022" s="2">
        <v>3</v>
      </c>
      <c r="F1022" s="2">
        <v>1</v>
      </c>
      <c r="G1022" s="2">
        <v>5000</v>
      </c>
      <c r="H1022" s="2">
        <v>5600</v>
      </c>
      <c r="I1022" s="2">
        <v>566</v>
      </c>
      <c r="J1022" s="83">
        <v>9</v>
      </c>
      <c r="K1022" s="84" t="s">
        <v>899</v>
      </c>
      <c r="L1022" s="85">
        <v>0</v>
      </c>
      <c r="M1022" s="85">
        <v>0</v>
      </c>
      <c r="N1022" s="85">
        <f t="shared" si="3257"/>
        <v>0</v>
      </c>
      <c r="O1022" s="85">
        <v>0</v>
      </c>
      <c r="P1022" s="85">
        <v>0</v>
      </c>
      <c r="Q1022" s="85">
        <f t="shared" si="3258"/>
        <v>0</v>
      </c>
      <c r="R1022" s="85">
        <v>0</v>
      </c>
      <c r="S1022" s="85">
        <v>0</v>
      </c>
      <c r="T1022" s="85">
        <v>0</v>
      </c>
      <c r="U1022" s="85">
        <f t="shared" si="3237"/>
        <v>0</v>
      </c>
      <c r="V1022" s="85">
        <v>0</v>
      </c>
      <c r="W1022" s="85">
        <v>0</v>
      </c>
      <c r="X1022" s="85">
        <f t="shared" si="3238"/>
        <v>0</v>
      </c>
      <c r="Y1022" s="85">
        <v>0</v>
      </c>
      <c r="Z1022" s="85">
        <v>0</v>
      </c>
      <c r="AA1022" s="85">
        <v>0</v>
      </c>
      <c r="AB1022" s="85">
        <f t="shared" si="3239"/>
        <v>0</v>
      </c>
      <c r="AC1022" s="85">
        <v>0</v>
      </c>
      <c r="AD1022" s="85">
        <v>0</v>
      </c>
      <c r="AE1022" s="85">
        <f t="shared" si="3240"/>
        <v>0</v>
      </c>
      <c r="AF1022" s="85">
        <v>0</v>
      </c>
      <c r="AG1022" s="85">
        <v>0</v>
      </c>
      <c r="AH1022" s="85">
        <v>0</v>
      </c>
      <c r="AI1022" s="85">
        <f t="shared" si="3241"/>
        <v>0</v>
      </c>
      <c r="AJ1022" s="85">
        <v>0</v>
      </c>
      <c r="AK1022" s="85">
        <v>0</v>
      </c>
      <c r="AL1022" s="85">
        <f t="shared" si="3242"/>
        <v>0</v>
      </c>
      <c r="AM1022" s="85">
        <v>0</v>
      </c>
      <c r="AN1022" s="384">
        <f t="shared" si="3270"/>
        <v>0</v>
      </c>
      <c r="AO1022" s="384">
        <f t="shared" si="3271"/>
        <v>0</v>
      </c>
      <c r="AP1022" s="385">
        <f t="shared" si="3272"/>
        <v>0</v>
      </c>
      <c r="AQ1022" s="384">
        <f t="shared" si="3273"/>
        <v>0</v>
      </c>
      <c r="AR1022" s="384">
        <f t="shared" si="3274"/>
        <v>0</v>
      </c>
      <c r="AS1022" s="385">
        <f t="shared" si="3275"/>
        <v>0</v>
      </c>
      <c r="AT1022" s="385">
        <f t="shared" si="3276"/>
        <v>0</v>
      </c>
      <c r="AU1022" s="86" t="s">
        <v>159</v>
      </c>
      <c r="AV1022" s="87"/>
      <c r="AW1022" s="88"/>
      <c r="AX1022" s="88"/>
      <c r="AY1022" s="88"/>
      <c r="AZ1022" s="88"/>
      <c r="BA1022" s="8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</row>
    <row r="1023" spans="1:129" s="69" customFormat="1" hidden="1">
      <c r="A1023" s="11"/>
      <c r="B1023" s="4">
        <v>2017</v>
      </c>
      <c r="C1023" s="82">
        <v>8323</v>
      </c>
      <c r="D1023" s="82">
        <v>2</v>
      </c>
      <c r="E1023" s="2">
        <v>3</v>
      </c>
      <c r="F1023" s="2">
        <v>1</v>
      </c>
      <c r="G1023" s="2">
        <v>5000</v>
      </c>
      <c r="H1023" s="2">
        <v>5600</v>
      </c>
      <c r="I1023" s="2">
        <v>566</v>
      </c>
      <c r="J1023" s="83">
        <v>10</v>
      </c>
      <c r="K1023" s="84" t="s">
        <v>806</v>
      </c>
      <c r="L1023" s="85">
        <v>0</v>
      </c>
      <c r="M1023" s="85">
        <v>0</v>
      </c>
      <c r="N1023" s="85">
        <f t="shared" si="3257"/>
        <v>0</v>
      </c>
      <c r="O1023" s="85">
        <v>0</v>
      </c>
      <c r="P1023" s="85">
        <v>0</v>
      </c>
      <c r="Q1023" s="85">
        <f t="shared" si="3258"/>
        <v>0</v>
      </c>
      <c r="R1023" s="85">
        <v>0</v>
      </c>
      <c r="S1023" s="85">
        <v>0</v>
      </c>
      <c r="T1023" s="85">
        <v>0</v>
      </c>
      <c r="U1023" s="85">
        <f t="shared" si="3237"/>
        <v>0</v>
      </c>
      <c r="V1023" s="85">
        <v>0</v>
      </c>
      <c r="W1023" s="85">
        <v>0</v>
      </c>
      <c r="X1023" s="85">
        <f t="shared" si="3238"/>
        <v>0</v>
      </c>
      <c r="Y1023" s="85">
        <v>0</v>
      </c>
      <c r="Z1023" s="85">
        <v>0</v>
      </c>
      <c r="AA1023" s="85">
        <v>0</v>
      </c>
      <c r="AB1023" s="85">
        <f t="shared" si="3239"/>
        <v>0</v>
      </c>
      <c r="AC1023" s="85">
        <v>0</v>
      </c>
      <c r="AD1023" s="85">
        <v>0</v>
      </c>
      <c r="AE1023" s="85">
        <f t="shared" si="3240"/>
        <v>0</v>
      </c>
      <c r="AF1023" s="85">
        <v>0</v>
      </c>
      <c r="AG1023" s="85">
        <v>0</v>
      </c>
      <c r="AH1023" s="85">
        <v>0</v>
      </c>
      <c r="AI1023" s="85">
        <f t="shared" si="3241"/>
        <v>0</v>
      </c>
      <c r="AJ1023" s="85">
        <v>0</v>
      </c>
      <c r="AK1023" s="85">
        <v>0</v>
      </c>
      <c r="AL1023" s="85">
        <f t="shared" si="3242"/>
        <v>0</v>
      </c>
      <c r="AM1023" s="85">
        <v>0</v>
      </c>
      <c r="AN1023" s="384">
        <f t="shared" si="3270"/>
        <v>0</v>
      </c>
      <c r="AO1023" s="384">
        <f t="shared" si="3271"/>
        <v>0</v>
      </c>
      <c r="AP1023" s="385">
        <f t="shared" si="3272"/>
        <v>0</v>
      </c>
      <c r="AQ1023" s="384">
        <f t="shared" si="3273"/>
        <v>0</v>
      </c>
      <c r="AR1023" s="384">
        <f t="shared" si="3274"/>
        <v>0</v>
      </c>
      <c r="AS1023" s="385">
        <f t="shared" si="3275"/>
        <v>0</v>
      </c>
      <c r="AT1023" s="385">
        <f t="shared" si="3276"/>
        <v>0</v>
      </c>
      <c r="AU1023" s="86" t="s">
        <v>28</v>
      </c>
      <c r="AV1023" s="87"/>
      <c r="AW1023" s="88"/>
      <c r="AX1023" s="88"/>
      <c r="AY1023" s="88"/>
      <c r="AZ1023" s="88"/>
      <c r="BA1023" s="8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</row>
    <row r="1024" spans="1:129" s="69" customFormat="1" hidden="1">
      <c r="A1024" s="11"/>
      <c r="B1024" s="4">
        <v>2017</v>
      </c>
      <c r="C1024" s="82">
        <v>8323</v>
      </c>
      <c r="D1024" s="82">
        <v>2</v>
      </c>
      <c r="E1024" s="2">
        <v>3</v>
      </c>
      <c r="F1024" s="2">
        <v>1</v>
      </c>
      <c r="G1024" s="2">
        <v>5000</v>
      </c>
      <c r="H1024" s="2">
        <v>5600</v>
      </c>
      <c r="I1024" s="2">
        <v>566</v>
      </c>
      <c r="J1024" s="83">
        <v>11</v>
      </c>
      <c r="K1024" s="84" t="s">
        <v>690</v>
      </c>
      <c r="L1024" s="85">
        <v>0</v>
      </c>
      <c r="M1024" s="85">
        <v>0</v>
      </c>
      <c r="N1024" s="85">
        <f t="shared" si="3257"/>
        <v>0</v>
      </c>
      <c r="O1024" s="85">
        <v>0</v>
      </c>
      <c r="P1024" s="85">
        <v>0</v>
      </c>
      <c r="Q1024" s="85">
        <f t="shared" si="3258"/>
        <v>0</v>
      </c>
      <c r="R1024" s="85">
        <v>0</v>
      </c>
      <c r="S1024" s="85">
        <v>0</v>
      </c>
      <c r="T1024" s="85">
        <v>0</v>
      </c>
      <c r="U1024" s="85">
        <f t="shared" si="3237"/>
        <v>0</v>
      </c>
      <c r="V1024" s="85">
        <v>0</v>
      </c>
      <c r="W1024" s="85">
        <v>0</v>
      </c>
      <c r="X1024" s="85">
        <f t="shared" si="3238"/>
        <v>0</v>
      </c>
      <c r="Y1024" s="85">
        <v>0</v>
      </c>
      <c r="Z1024" s="85">
        <v>0</v>
      </c>
      <c r="AA1024" s="85">
        <v>0</v>
      </c>
      <c r="AB1024" s="85">
        <f t="shared" si="3239"/>
        <v>0</v>
      </c>
      <c r="AC1024" s="85">
        <v>0</v>
      </c>
      <c r="AD1024" s="85">
        <v>0</v>
      </c>
      <c r="AE1024" s="85">
        <f t="shared" si="3240"/>
        <v>0</v>
      </c>
      <c r="AF1024" s="85">
        <v>0</v>
      </c>
      <c r="AG1024" s="85">
        <v>0</v>
      </c>
      <c r="AH1024" s="85">
        <v>0</v>
      </c>
      <c r="AI1024" s="85">
        <f t="shared" si="3241"/>
        <v>0</v>
      </c>
      <c r="AJ1024" s="85">
        <v>0</v>
      </c>
      <c r="AK1024" s="85">
        <v>0</v>
      </c>
      <c r="AL1024" s="85">
        <f t="shared" si="3242"/>
        <v>0</v>
      </c>
      <c r="AM1024" s="85">
        <v>0</v>
      </c>
      <c r="AN1024" s="384">
        <f t="shared" si="3270"/>
        <v>0</v>
      </c>
      <c r="AO1024" s="384">
        <f t="shared" si="3271"/>
        <v>0</v>
      </c>
      <c r="AP1024" s="385">
        <f t="shared" si="3272"/>
        <v>0</v>
      </c>
      <c r="AQ1024" s="384">
        <f t="shared" si="3273"/>
        <v>0</v>
      </c>
      <c r="AR1024" s="384">
        <f t="shared" si="3274"/>
        <v>0</v>
      </c>
      <c r="AS1024" s="385">
        <f t="shared" si="3275"/>
        <v>0</v>
      </c>
      <c r="AT1024" s="385">
        <f t="shared" si="3276"/>
        <v>0</v>
      </c>
      <c r="AU1024" s="86" t="s">
        <v>28</v>
      </c>
      <c r="AV1024" s="87"/>
      <c r="AW1024" s="88"/>
      <c r="AX1024" s="88"/>
      <c r="AY1024" s="88"/>
      <c r="AZ1024" s="88"/>
      <c r="BA1024" s="8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</row>
    <row r="1025" spans="1:129" s="69" customFormat="1" hidden="1">
      <c r="A1025" s="11"/>
      <c r="B1025" s="4">
        <v>2017</v>
      </c>
      <c r="C1025" s="82">
        <v>8323</v>
      </c>
      <c r="D1025" s="82">
        <v>2</v>
      </c>
      <c r="E1025" s="2">
        <v>3</v>
      </c>
      <c r="F1025" s="2">
        <v>1</v>
      </c>
      <c r="G1025" s="2">
        <v>5000</v>
      </c>
      <c r="H1025" s="2">
        <v>5600</v>
      </c>
      <c r="I1025" s="2">
        <v>566</v>
      </c>
      <c r="J1025" s="83">
        <v>12</v>
      </c>
      <c r="K1025" s="84" t="s">
        <v>1189</v>
      </c>
      <c r="L1025" s="85">
        <v>0</v>
      </c>
      <c r="M1025" s="85">
        <v>0</v>
      </c>
      <c r="N1025" s="85">
        <f t="shared" si="3257"/>
        <v>0</v>
      </c>
      <c r="O1025" s="85">
        <f t="shared" ref="O1025" si="3277">R1025-L1025</f>
        <v>0</v>
      </c>
      <c r="P1025" s="85">
        <v>0</v>
      </c>
      <c r="Q1025" s="85">
        <f t="shared" si="3258"/>
        <v>0</v>
      </c>
      <c r="R1025" s="85">
        <v>0</v>
      </c>
      <c r="S1025" s="85">
        <v>0</v>
      </c>
      <c r="T1025" s="85">
        <v>0</v>
      </c>
      <c r="U1025" s="85">
        <f t="shared" si="3237"/>
        <v>0</v>
      </c>
      <c r="V1025" s="85">
        <v>0</v>
      </c>
      <c r="W1025" s="85">
        <v>0</v>
      </c>
      <c r="X1025" s="85">
        <f t="shared" si="3238"/>
        <v>0</v>
      </c>
      <c r="Y1025" s="85">
        <v>0</v>
      </c>
      <c r="Z1025" s="85">
        <v>0</v>
      </c>
      <c r="AA1025" s="85">
        <v>0</v>
      </c>
      <c r="AB1025" s="85">
        <f t="shared" si="3239"/>
        <v>0</v>
      </c>
      <c r="AC1025" s="85">
        <v>0</v>
      </c>
      <c r="AD1025" s="85">
        <v>0</v>
      </c>
      <c r="AE1025" s="85">
        <f t="shared" si="3240"/>
        <v>0</v>
      </c>
      <c r="AF1025" s="85">
        <v>0</v>
      </c>
      <c r="AG1025" s="85">
        <v>0</v>
      </c>
      <c r="AH1025" s="85">
        <v>0</v>
      </c>
      <c r="AI1025" s="85">
        <f t="shared" si="3241"/>
        <v>0</v>
      </c>
      <c r="AJ1025" s="85">
        <v>0</v>
      </c>
      <c r="AK1025" s="85">
        <v>0</v>
      </c>
      <c r="AL1025" s="85">
        <f t="shared" si="3242"/>
        <v>0</v>
      </c>
      <c r="AM1025" s="85">
        <v>0</v>
      </c>
      <c r="AN1025" s="384">
        <f t="shared" si="3270"/>
        <v>0</v>
      </c>
      <c r="AO1025" s="384">
        <f t="shared" si="3271"/>
        <v>0</v>
      </c>
      <c r="AP1025" s="385">
        <f t="shared" si="3272"/>
        <v>0</v>
      </c>
      <c r="AQ1025" s="384">
        <f t="shared" si="3273"/>
        <v>0</v>
      </c>
      <c r="AR1025" s="384">
        <f t="shared" si="3274"/>
        <v>0</v>
      </c>
      <c r="AS1025" s="385">
        <f t="shared" si="3275"/>
        <v>0</v>
      </c>
      <c r="AT1025" s="385">
        <f t="shared" si="3276"/>
        <v>0</v>
      </c>
      <c r="AU1025" s="86" t="s">
        <v>28</v>
      </c>
      <c r="AV1025" s="87"/>
      <c r="AW1025" s="88"/>
      <c r="AX1025" s="88"/>
      <c r="AY1025" s="88"/>
      <c r="AZ1025" s="88"/>
      <c r="BA1025" s="8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</row>
    <row r="1026" spans="1:129" s="69" customFormat="1" hidden="1">
      <c r="A1026" s="11"/>
      <c r="B1026" s="4">
        <v>2017</v>
      </c>
      <c r="C1026" s="82">
        <v>8323</v>
      </c>
      <c r="D1026" s="82">
        <v>2</v>
      </c>
      <c r="E1026" s="2">
        <v>3</v>
      </c>
      <c r="F1026" s="2">
        <v>1</v>
      </c>
      <c r="G1026" s="2">
        <v>5000</v>
      </c>
      <c r="H1026" s="2">
        <v>5600</v>
      </c>
      <c r="I1026" s="2">
        <v>566</v>
      </c>
      <c r="J1026" s="83">
        <v>13</v>
      </c>
      <c r="K1026" s="84" t="s">
        <v>807</v>
      </c>
      <c r="L1026" s="85">
        <v>0</v>
      </c>
      <c r="M1026" s="85">
        <v>0</v>
      </c>
      <c r="N1026" s="85">
        <f t="shared" si="3257"/>
        <v>0</v>
      </c>
      <c r="O1026" s="85">
        <v>0</v>
      </c>
      <c r="P1026" s="85">
        <v>0</v>
      </c>
      <c r="Q1026" s="85">
        <f t="shared" si="3258"/>
        <v>0</v>
      </c>
      <c r="R1026" s="85">
        <v>0</v>
      </c>
      <c r="S1026" s="85">
        <v>0</v>
      </c>
      <c r="T1026" s="85">
        <v>0</v>
      </c>
      <c r="U1026" s="85">
        <f t="shared" si="3237"/>
        <v>0</v>
      </c>
      <c r="V1026" s="85">
        <v>0</v>
      </c>
      <c r="W1026" s="85">
        <v>0</v>
      </c>
      <c r="X1026" s="85">
        <f t="shared" si="3238"/>
        <v>0</v>
      </c>
      <c r="Y1026" s="85">
        <v>0</v>
      </c>
      <c r="Z1026" s="85">
        <v>0</v>
      </c>
      <c r="AA1026" s="85">
        <v>0</v>
      </c>
      <c r="AB1026" s="85">
        <f t="shared" si="3239"/>
        <v>0</v>
      </c>
      <c r="AC1026" s="85">
        <v>0</v>
      </c>
      <c r="AD1026" s="85">
        <v>0</v>
      </c>
      <c r="AE1026" s="85">
        <f t="shared" si="3240"/>
        <v>0</v>
      </c>
      <c r="AF1026" s="85">
        <v>0</v>
      </c>
      <c r="AG1026" s="85">
        <v>0</v>
      </c>
      <c r="AH1026" s="85">
        <v>0</v>
      </c>
      <c r="AI1026" s="85">
        <f t="shared" si="3241"/>
        <v>0</v>
      </c>
      <c r="AJ1026" s="85">
        <v>0</v>
      </c>
      <c r="AK1026" s="85">
        <v>0</v>
      </c>
      <c r="AL1026" s="85">
        <f t="shared" si="3242"/>
        <v>0</v>
      </c>
      <c r="AM1026" s="85">
        <v>0</v>
      </c>
      <c r="AN1026" s="384">
        <f t="shared" si="3270"/>
        <v>0</v>
      </c>
      <c r="AO1026" s="384">
        <f t="shared" si="3271"/>
        <v>0</v>
      </c>
      <c r="AP1026" s="385">
        <f t="shared" si="3272"/>
        <v>0</v>
      </c>
      <c r="AQ1026" s="384">
        <f t="shared" si="3273"/>
        <v>0</v>
      </c>
      <c r="AR1026" s="384">
        <f t="shared" si="3274"/>
        <v>0</v>
      </c>
      <c r="AS1026" s="385">
        <f t="shared" si="3275"/>
        <v>0</v>
      </c>
      <c r="AT1026" s="385">
        <f t="shared" si="3276"/>
        <v>0</v>
      </c>
      <c r="AU1026" s="86" t="s">
        <v>28</v>
      </c>
      <c r="AV1026" s="87"/>
      <c r="AW1026" s="88"/>
      <c r="AX1026" s="88"/>
      <c r="AY1026" s="88"/>
      <c r="AZ1026" s="88"/>
      <c r="BA1026" s="8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</row>
    <row r="1027" spans="1:129" s="94" customFormat="1" hidden="1">
      <c r="A1027" s="11"/>
      <c r="B1027" s="76">
        <v>2017</v>
      </c>
      <c r="C1027" s="77">
        <v>8323</v>
      </c>
      <c r="D1027" s="77">
        <v>2</v>
      </c>
      <c r="E1027" s="76">
        <v>3</v>
      </c>
      <c r="F1027" s="76">
        <v>1</v>
      </c>
      <c r="G1027" s="76">
        <v>5000</v>
      </c>
      <c r="H1027" s="76">
        <v>5600</v>
      </c>
      <c r="I1027" s="76">
        <v>567</v>
      </c>
      <c r="J1027" s="76"/>
      <c r="K1027" s="78" t="s">
        <v>903</v>
      </c>
      <c r="L1027" s="79">
        <f>L1028</f>
        <v>0</v>
      </c>
      <c r="M1027" s="79">
        <f t="shared" ref="M1027:P1027" si="3278">M1028</f>
        <v>0</v>
      </c>
      <c r="N1027" s="79">
        <f t="shared" si="3257"/>
        <v>0</v>
      </c>
      <c r="O1027" s="79">
        <f t="shared" si="3278"/>
        <v>0</v>
      </c>
      <c r="P1027" s="79">
        <f t="shared" si="3278"/>
        <v>0</v>
      </c>
      <c r="Q1027" s="79">
        <f t="shared" si="3258"/>
        <v>0</v>
      </c>
      <c r="R1027" s="79">
        <f t="shared" si="3259"/>
        <v>0</v>
      </c>
      <c r="S1027" s="79">
        <f>S1028</f>
        <v>0</v>
      </c>
      <c r="T1027" s="79">
        <f t="shared" ref="T1027:W1027" si="3279">T1028</f>
        <v>0</v>
      </c>
      <c r="U1027" s="79">
        <f t="shared" si="3237"/>
        <v>0</v>
      </c>
      <c r="V1027" s="79">
        <f t="shared" si="3279"/>
        <v>0</v>
      </c>
      <c r="W1027" s="79">
        <f t="shared" si="3279"/>
        <v>0</v>
      </c>
      <c r="X1027" s="79">
        <f t="shared" si="3238"/>
        <v>0</v>
      </c>
      <c r="Y1027" s="79">
        <f t="shared" ref="Y1027" si="3280">U1027+X1027</f>
        <v>0</v>
      </c>
      <c r="Z1027" s="79">
        <f>Z1028</f>
        <v>0</v>
      </c>
      <c r="AA1027" s="79">
        <f t="shared" ref="AA1027:AD1027" si="3281">AA1028</f>
        <v>0</v>
      </c>
      <c r="AB1027" s="79">
        <f t="shared" si="3239"/>
        <v>0</v>
      </c>
      <c r="AC1027" s="79">
        <f t="shared" si="3281"/>
        <v>0</v>
      </c>
      <c r="AD1027" s="79">
        <f t="shared" si="3281"/>
        <v>0</v>
      </c>
      <c r="AE1027" s="79">
        <f t="shared" si="3240"/>
        <v>0</v>
      </c>
      <c r="AF1027" s="79">
        <f t="shared" ref="AF1027" si="3282">AB1027+AE1027</f>
        <v>0</v>
      </c>
      <c r="AG1027" s="79">
        <f>AG1028</f>
        <v>0</v>
      </c>
      <c r="AH1027" s="79">
        <f t="shared" ref="AH1027:AK1027" si="3283">AH1028</f>
        <v>0</v>
      </c>
      <c r="AI1027" s="79">
        <f t="shared" si="3241"/>
        <v>0</v>
      </c>
      <c r="AJ1027" s="79">
        <f t="shared" si="3283"/>
        <v>0</v>
      </c>
      <c r="AK1027" s="79">
        <f t="shared" si="3283"/>
        <v>0</v>
      </c>
      <c r="AL1027" s="79">
        <f t="shared" si="3242"/>
        <v>0</v>
      </c>
      <c r="AM1027" s="79">
        <f t="shared" ref="AM1027" si="3284">AI1027+AL1027</f>
        <v>0</v>
      </c>
      <c r="AN1027" s="79">
        <f>AN1028</f>
        <v>0</v>
      </c>
      <c r="AO1027" s="79">
        <f t="shared" ref="AO1027:AR1027" si="3285">AO1028</f>
        <v>0</v>
      </c>
      <c r="AP1027" s="79">
        <f t="shared" si="3263"/>
        <v>0</v>
      </c>
      <c r="AQ1027" s="79">
        <f t="shared" si="3285"/>
        <v>0</v>
      </c>
      <c r="AR1027" s="79">
        <f t="shared" si="3285"/>
        <v>0</v>
      </c>
      <c r="AS1027" s="79">
        <f t="shared" si="3264"/>
        <v>0</v>
      </c>
      <c r="AT1027" s="79">
        <f t="shared" ref="AT1027:AT1028" si="3286">AP1027+AS1027</f>
        <v>0</v>
      </c>
      <c r="AU1027" s="79"/>
      <c r="AV1027" s="93"/>
      <c r="AW1027" s="93"/>
      <c r="AX1027" s="93"/>
      <c r="AY1027" s="93"/>
      <c r="AZ1027" s="93"/>
      <c r="BA1027" s="8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</row>
    <row r="1028" spans="1:129" s="69" customFormat="1" hidden="1">
      <c r="A1028" s="11"/>
      <c r="B1028" s="4">
        <v>2017</v>
      </c>
      <c r="C1028" s="82">
        <v>8323</v>
      </c>
      <c r="D1028" s="82">
        <v>2</v>
      </c>
      <c r="E1028" s="2">
        <v>3</v>
      </c>
      <c r="F1028" s="2">
        <v>1</v>
      </c>
      <c r="G1028" s="2">
        <v>5000</v>
      </c>
      <c r="H1028" s="2">
        <v>5600</v>
      </c>
      <c r="I1028" s="2">
        <v>567</v>
      </c>
      <c r="J1028" s="83">
        <v>1</v>
      </c>
      <c r="K1028" s="84" t="s">
        <v>913</v>
      </c>
      <c r="L1028" s="85">
        <v>0</v>
      </c>
      <c r="M1028" s="85">
        <v>0</v>
      </c>
      <c r="N1028" s="85">
        <f t="shared" si="3257"/>
        <v>0</v>
      </c>
      <c r="O1028" s="85">
        <f t="shared" ref="O1028" si="3287">R1028-L1028</f>
        <v>0</v>
      </c>
      <c r="P1028" s="85">
        <v>0</v>
      </c>
      <c r="Q1028" s="85">
        <f t="shared" si="3258"/>
        <v>0</v>
      </c>
      <c r="R1028" s="85">
        <v>0</v>
      </c>
      <c r="S1028" s="85">
        <v>0</v>
      </c>
      <c r="T1028" s="85">
        <v>0</v>
      </c>
      <c r="U1028" s="85">
        <f t="shared" si="3237"/>
        <v>0</v>
      </c>
      <c r="V1028" s="85">
        <v>0</v>
      </c>
      <c r="W1028" s="85">
        <v>0</v>
      </c>
      <c r="X1028" s="85">
        <f t="shared" si="3238"/>
        <v>0</v>
      </c>
      <c r="Y1028" s="85">
        <v>0</v>
      </c>
      <c r="Z1028" s="85">
        <v>0</v>
      </c>
      <c r="AA1028" s="85">
        <v>0</v>
      </c>
      <c r="AB1028" s="85">
        <f t="shared" si="3239"/>
        <v>0</v>
      </c>
      <c r="AC1028" s="85">
        <v>0</v>
      </c>
      <c r="AD1028" s="85">
        <v>0</v>
      </c>
      <c r="AE1028" s="85">
        <f t="shared" si="3240"/>
        <v>0</v>
      </c>
      <c r="AF1028" s="85">
        <v>0</v>
      </c>
      <c r="AG1028" s="85">
        <v>0</v>
      </c>
      <c r="AH1028" s="85">
        <v>0</v>
      </c>
      <c r="AI1028" s="85">
        <f t="shared" si="3241"/>
        <v>0</v>
      </c>
      <c r="AJ1028" s="85">
        <v>0</v>
      </c>
      <c r="AK1028" s="85">
        <v>0</v>
      </c>
      <c r="AL1028" s="85">
        <f t="shared" si="3242"/>
        <v>0</v>
      </c>
      <c r="AM1028" s="85">
        <v>0</v>
      </c>
      <c r="AN1028" s="384">
        <f t="shared" ref="AN1028" si="3288">L1028-S1028-Z1028-AG1028</f>
        <v>0</v>
      </c>
      <c r="AO1028" s="384">
        <f t="shared" ref="AO1028" si="3289">M1028-T1028-AA1028-AH1028</f>
        <v>0</v>
      </c>
      <c r="AP1028" s="385">
        <f t="shared" si="3263"/>
        <v>0</v>
      </c>
      <c r="AQ1028" s="384">
        <f t="shared" ref="AQ1028" si="3290">O1028-V1028-AC1028-AJ1028</f>
        <v>0</v>
      </c>
      <c r="AR1028" s="384">
        <f t="shared" ref="AR1028" si="3291">P1028-W1028-AD1028-AK1028</f>
        <v>0</v>
      </c>
      <c r="AS1028" s="385">
        <f t="shared" si="3264"/>
        <v>0</v>
      </c>
      <c r="AT1028" s="385">
        <f t="shared" si="3286"/>
        <v>0</v>
      </c>
      <c r="AU1028" s="86" t="s">
        <v>28</v>
      </c>
      <c r="AV1028" s="87"/>
      <c r="AW1028" s="88"/>
      <c r="AX1028" s="88"/>
      <c r="AY1028" s="88"/>
      <c r="AZ1028" s="88"/>
      <c r="BA1028" s="196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</row>
    <row r="1029" spans="1:129" s="94" customFormat="1" hidden="1">
      <c r="A1029" s="11"/>
      <c r="B1029" s="70">
        <v>2017</v>
      </c>
      <c r="C1029" s="71">
        <v>8323</v>
      </c>
      <c r="D1029" s="71">
        <v>2</v>
      </c>
      <c r="E1029" s="70">
        <v>3</v>
      </c>
      <c r="F1029" s="70">
        <v>1</v>
      </c>
      <c r="G1029" s="70">
        <v>5000</v>
      </c>
      <c r="H1029" s="70">
        <v>5900</v>
      </c>
      <c r="I1029" s="70"/>
      <c r="J1029" s="70"/>
      <c r="K1029" s="72" t="s">
        <v>161</v>
      </c>
      <c r="L1029" s="73">
        <f>L1030+L1032</f>
        <v>0</v>
      </c>
      <c r="M1029" s="73">
        <f>M1030+M1032</f>
        <v>0</v>
      </c>
      <c r="N1029" s="73">
        <f t="shared" si="3257"/>
        <v>0</v>
      </c>
      <c r="O1029" s="73">
        <f>O1030+O1032</f>
        <v>0</v>
      </c>
      <c r="P1029" s="73">
        <f>P1030+P1032</f>
        <v>0</v>
      </c>
      <c r="Q1029" s="73">
        <f t="shared" si="3258"/>
        <v>0</v>
      </c>
      <c r="R1029" s="73">
        <f t="shared" si="3259"/>
        <v>0</v>
      </c>
      <c r="S1029" s="73">
        <f>S1030+S1032</f>
        <v>0</v>
      </c>
      <c r="T1029" s="73">
        <f>T1030+T1032</f>
        <v>0</v>
      </c>
      <c r="U1029" s="73">
        <f t="shared" si="3237"/>
        <v>0</v>
      </c>
      <c r="V1029" s="73">
        <f>V1030+V1032</f>
        <v>0</v>
      </c>
      <c r="W1029" s="73">
        <f>W1030+W1032</f>
        <v>0</v>
      </c>
      <c r="X1029" s="73">
        <f t="shared" si="3238"/>
        <v>0</v>
      </c>
      <c r="Y1029" s="73">
        <f t="shared" ref="Y1029:Y1030" si="3292">U1029+X1029</f>
        <v>0</v>
      </c>
      <c r="Z1029" s="73">
        <f>Z1030+Z1032</f>
        <v>0</v>
      </c>
      <c r="AA1029" s="73">
        <f>AA1030+AA1032</f>
        <v>0</v>
      </c>
      <c r="AB1029" s="73">
        <f t="shared" si="3239"/>
        <v>0</v>
      </c>
      <c r="AC1029" s="73">
        <f>AC1030+AC1032</f>
        <v>0</v>
      </c>
      <c r="AD1029" s="73">
        <f>AD1030+AD1032</f>
        <v>0</v>
      </c>
      <c r="AE1029" s="73">
        <f t="shared" si="3240"/>
        <v>0</v>
      </c>
      <c r="AF1029" s="73">
        <f t="shared" ref="AF1029:AF1030" si="3293">AB1029+AE1029</f>
        <v>0</v>
      </c>
      <c r="AG1029" s="73">
        <f>AG1030+AG1032</f>
        <v>0</v>
      </c>
      <c r="AH1029" s="73">
        <f>AH1030+AH1032</f>
        <v>0</v>
      </c>
      <c r="AI1029" s="73">
        <f t="shared" si="3241"/>
        <v>0</v>
      </c>
      <c r="AJ1029" s="73">
        <f>AJ1030+AJ1032</f>
        <v>0</v>
      </c>
      <c r="AK1029" s="73">
        <f>AK1030+AK1032</f>
        <v>0</v>
      </c>
      <c r="AL1029" s="73">
        <f t="shared" si="3242"/>
        <v>0</v>
      </c>
      <c r="AM1029" s="73">
        <f t="shared" ref="AM1029:AM1030" si="3294">AI1029+AL1029</f>
        <v>0</v>
      </c>
      <c r="AN1029" s="73">
        <f>AN1030+AN1032</f>
        <v>0</v>
      </c>
      <c r="AO1029" s="73">
        <f>AO1030+AO1032</f>
        <v>0</v>
      </c>
      <c r="AP1029" s="73">
        <f t="shared" si="3263"/>
        <v>0</v>
      </c>
      <c r="AQ1029" s="73">
        <f>AQ1030+AQ1032</f>
        <v>0</v>
      </c>
      <c r="AR1029" s="73">
        <f>AR1030+AR1032</f>
        <v>0</v>
      </c>
      <c r="AS1029" s="73">
        <f t="shared" si="3264"/>
        <v>0</v>
      </c>
      <c r="AT1029" s="73">
        <f t="shared" ref="AT1029:AT1031" si="3295">AP1029+AS1029</f>
        <v>0</v>
      </c>
      <c r="AU1029" s="73"/>
      <c r="AV1029" s="74"/>
      <c r="AW1029" s="91"/>
      <c r="AX1029" s="91"/>
      <c r="AY1029" s="91"/>
      <c r="AZ1029" s="91"/>
      <c r="BA1029" s="75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</row>
    <row r="1030" spans="1:129" s="94" customFormat="1" hidden="1">
      <c r="A1030" s="11"/>
      <c r="B1030" s="76">
        <v>2017</v>
      </c>
      <c r="C1030" s="77">
        <v>8323</v>
      </c>
      <c r="D1030" s="77">
        <v>2</v>
      </c>
      <c r="E1030" s="76">
        <v>3</v>
      </c>
      <c r="F1030" s="76">
        <v>1</v>
      </c>
      <c r="G1030" s="76">
        <v>5000</v>
      </c>
      <c r="H1030" s="76">
        <v>5900</v>
      </c>
      <c r="I1030" s="76">
        <v>591</v>
      </c>
      <c r="J1030" s="76"/>
      <c r="K1030" s="78" t="s">
        <v>61</v>
      </c>
      <c r="L1030" s="79">
        <f>L1031</f>
        <v>0</v>
      </c>
      <c r="M1030" s="79">
        <f>M1031</f>
        <v>0</v>
      </c>
      <c r="N1030" s="79">
        <f t="shared" si="3257"/>
        <v>0</v>
      </c>
      <c r="O1030" s="79">
        <f>O1031</f>
        <v>0</v>
      </c>
      <c r="P1030" s="79">
        <f>P1031</f>
        <v>0</v>
      </c>
      <c r="Q1030" s="79">
        <f t="shared" si="3258"/>
        <v>0</v>
      </c>
      <c r="R1030" s="79">
        <f t="shared" si="3259"/>
        <v>0</v>
      </c>
      <c r="S1030" s="79">
        <f>S1031</f>
        <v>0</v>
      </c>
      <c r="T1030" s="79">
        <f>T1031</f>
        <v>0</v>
      </c>
      <c r="U1030" s="79">
        <f t="shared" si="3237"/>
        <v>0</v>
      </c>
      <c r="V1030" s="79">
        <f>V1031</f>
        <v>0</v>
      </c>
      <c r="W1030" s="79">
        <f>W1031</f>
        <v>0</v>
      </c>
      <c r="X1030" s="79">
        <f t="shared" si="3238"/>
        <v>0</v>
      </c>
      <c r="Y1030" s="79">
        <f t="shared" si="3292"/>
        <v>0</v>
      </c>
      <c r="Z1030" s="79">
        <f>Z1031</f>
        <v>0</v>
      </c>
      <c r="AA1030" s="79">
        <f>AA1031</f>
        <v>0</v>
      </c>
      <c r="AB1030" s="79">
        <f t="shared" si="3239"/>
        <v>0</v>
      </c>
      <c r="AC1030" s="79">
        <f>AC1031</f>
        <v>0</v>
      </c>
      <c r="AD1030" s="79">
        <f>AD1031</f>
        <v>0</v>
      </c>
      <c r="AE1030" s="79">
        <f t="shared" si="3240"/>
        <v>0</v>
      </c>
      <c r="AF1030" s="79">
        <f t="shared" si="3293"/>
        <v>0</v>
      </c>
      <c r="AG1030" s="79">
        <f>AG1031</f>
        <v>0</v>
      </c>
      <c r="AH1030" s="79">
        <f>AH1031</f>
        <v>0</v>
      </c>
      <c r="AI1030" s="79">
        <f t="shared" si="3241"/>
        <v>0</v>
      </c>
      <c r="AJ1030" s="79">
        <f>AJ1031</f>
        <v>0</v>
      </c>
      <c r="AK1030" s="79">
        <f>AK1031</f>
        <v>0</v>
      </c>
      <c r="AL1030" s="79">
        <f t="shared" si="3242"/>
        <v>0</v>
      </c>
      <c r="AM1030" s="79">
        <f t="shared" si="3294"/>
        <v>0</v>
      </c>
      <c r="AN1030" s="79">
        <f>AN1031</f>
        <v>0</v>
      </c>
      <c r="AO1030" s="79">
        <f>AO1031</f>
        <v>0</v>
      </c>
      <c r="AP1030" s="79">
        <f t="shared" si="3263"/>
        <v>0</v>
      </c>
      <c r="AQ1030" s="79">
        <f>AQ1031</f>
        <v>0</v>
      </c>
      <c r="AR1030" s="79">
        <f>AR1031</f>
        <v>0</v>
      </c>
      <c r="AS1030" s="79">
        <f t="shared" si="3264"/>
        <v>0</v>
      </c>
      <c r="AT1030" s="79">
        <f t="shared" si="3295"/>
        <v>0</v>
      </c>
      <c r="AU1030" s="79"/>
      <c r="AV1030" s="80"/>
      <c r="AW1030" s="93"/>
      <c r="AX1030" s="93"/>
      <c r="AY1030" s="93"/>
      <c r="AZ1030" s="93"/>
      <c r="BA1030" s="8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</row>
    <row r="1031" spans="1:129" s="69" customFormat="1" hidden="1">
      <c r="A1031" s="11"/>
      <c r="B1031" s="4">
        <v>2017</v>
      </c>
      <c r="C1031" s="82">
        <v>8323</v>
      </c>
      <c r="D1031" s="82">
        <v>2</v>
      </c>
      <c r="E1031" s="2">
        <v>3</v>
      </c>
      <c r="F1031" s="2">
        <v>1</v>
      </c>
      <c r="G1031" s="2">
        <v>5000</v>
      </c>
      <c r="H1031" s="2">
        <v>5900</v>
      </c>
      <c r="I1031" s="2">
        <v>591</v>
      </c>
      <c r="J1031" s="83">
        <v>1</v>
      </c>
      <c r="K1031" s="95" t="s">
        <v>61</v>
      </c>
      <c r="L1031" s="85">
        <v>0</v>
      </c>
      <c r="M1031" s="85">
        <v>0</v>
      </c>
      <c r="N1031" s="85">
        <f t="shared" si="3257"/>
        <v>0</v>
      </c>
      <c r="O1031" s="85">
        <v>0</v>
      </c>
      <c r="P1031" s="85">
        <v>0</v>
      </c>
      <c r="Q1031" s="85">
        <f t="shared" si="3258"/>
        <v>0</v>
      </c>
      <c r="R1031" s="85">
        <v>0</v>
      </c>
      <c r="S1031" s="85">
        <v>0</v>
      </c>
      <c r="T1031" s="85">
        <v>0</v>
      </c>
      <c r="U1031" s="85">
        <f t="shared" si="3237"/>
        <v>0</v>
      </c>
      <c r="V1031" s="85">
        <v>0</v>
      </c>
      <c r="W1031" s="85">
        <v>0</v>
      </c>
      <c r="X1031" s="85">
        <f t="shared" si="3238"/>
        <v>0</v>
      </c>
      <c r="Y1031" s="85">
        <v>0</v>
      </c>
      <c r="Z1031" s="85">
        <v>0</v>
      </c>
      <c r="AA1031" s="85">
        <v>0</v>
      </c>
      <c r="AB1031" s="85">
        <f t="shared" si="3239"/>
        <v>0</v>
      </c>
      <c r="AC1031" s="85">
        <v>0</v>
      </c>
      <c r="AD1031" s="85">
        <v>0</v>
      </c>
      <c r="AE1031" s="85">
        <f t="shared" si="3240"/>
        <v>0</v>
      </c>
      <c r="AF1031" s="85">
        <v>0</v>
      </c>
      <c r="AG1031" s="85">
        <v>0</v>
      </c>
      <c r="AH1031" s="85">
        <v>0</v>
      </c>
      <c r="AI1031" s="85">
        <f t="shared" si="3241"/>
        <v>0</v>
      </c>
      <c r="AJ1031" s="85">
        <v>0</v>
      </c>
      <c r="AK1031" s="85">
        <v>0</v>
      </c>
      <c r="AL1031" s="85">
        <f t="shared" si="3242"/>
        <v>0</v>
      </c>
      <c r="AM1031" s="85">
        <v>0</v>
      </c>
      <c r="AN1031" s="384">
        <f t="shared" ref="AN1031" si="3296">L1031-S1031-Z1031-AG1031</f>
        <v>0</v>
      </c>
      <c r="AO1031" s="384">
        <f t="shared" ref="AO1031" si="3297">M1031-T1031-AA1031-AH1031</f>
        <v>0</v>
      </c>
      <c r="AP1031" s="385">
        <f t="shared" si="3263"/>
        <v>0</v>
      </c>
      <c r="AQ1031" s="384">
        <f t="shared" ref="AQ1031" si="3298">O1031-V1031-AC1031-AJ1031</f>
        <v>0</v>
      </c>
      <c r="AR1031" s="384">
        <f t="shared" ref="AR1031" si="3299">P1031-W1031-AD1031-AK1031</f>
        <v>0</v>
      </c>
      <c r="AS1031" s="385">
        <f t="shared" si="3264"/>
        <v>0</v>
      </c>
      <c r="AT1031" s="385">
        <f t="shared" si="3295"/>
        <v>0</v>
      </c>
      <c r="AU1031" s="86" t="s">
        <v>62</v>
      </c>
      <c r="AV1031" s="87"/>
      <c r="AW1031" s="88"/>
      <c r="AX1031" s="88"/>
      <c r="AY1031" s="88"/>
      <c r="AZ1031" s="88"/>
      <c r="BA1031" s="8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</row>
    <row r="1032" spans="1:129" s="94" customFormat="1" hidden="1">
      <c r="A1032" s="11"/>
      <c r="B1032" s="76">
        <v>2017</v>
      </c>
      <c r="C1032" s="77">
        <v>8323</v>
      </c>
      <c r="D1032" s="77">
        <v>2</v>
      </c>
      <c r="E1032" s="76">
        <v>3</v>
      </c>
      <c r="F1032" s="76">
        <v>1</v>
      </c>
      <c r="G1032" s="76">
        <v>5000</v>
      </c>
      <c r="H1032" s="76">
        <v>5900</v>
      </c>
      <c r="I1032" s="76">
        <v>597</v>
      </c>
      <c r="J1032" s="76"/>
      <c r="K1032" s="78" t="s">
        <v>162</v>
      </c>
      <c r="L1032" s="79">
        <f>L1033</f>
        <v>0</v>
      </c>
      <c r="M1032" s="79">
        <f>M1033</f>
        <v>0</v>
      </c>
      <c r="N1032" s="79">
        <f t="shared" si="3257"/>
        <v>0</v>
      </c>
      <c r="O1032" s="79">
        <f>O1033</f>
        <v>0</v>
      </c>
      <c r="P1032" s="79">
        <f>P1033</f>
        <v>0</v>
      </c>
      <c r="Q1032" s="79">
        <f t="shared" si="3258"/>
        <v>0</v>
      </c>
      <c r="R1032" s="79">
        <f t="shared" si="3259"/>
        <v>0</v>
      </c>
      <c r="S1032" s="79">
        <f>S1033</f>
        <v>0</v>
      </c>
      <c r="T1032" s="79">
        <f>T1033</f>
        <v>0</v>
      </c>
      <c r="U1032" s="79">
        <f t="shared" si="3237"/>
        <v>0</v>
      </c>
      <c r="V1032" s="79">
        <f>V1033</f>
        <v>0</v>
      </c>
      <c r="W1032" s="79">
        <f>W1033</f>
        <v>0</v>
      </c>
      <c r="X1032" s="79">
        <f t="shared" si="3238"/>
        <v>0</v>
      </c>
      <c r="Y1032" s="79">
        <f t="shared" ref="Y1032" si="3300">U1032+X1032</f>
        <v>0</v>
      </c>
      <c r="Z1032" s="79">
        <f>Z1033</f>
        <v>0</v>
      </c>
      <c r="AA1032" s="79">
        <f>AA1033</f>
        <v>0</v>
      </c>
      <c r="AB1032" s="79">
        <f t="shared" si="3239"/>
        <v>0</v>
      </c>
      <c r="AC1032" s="79">
        <f>AC1033</f>
        <v>0</v>
      </c>
      <c r="AD1032" s="79">
        <f>AD1033</f>
        <v>0</v>
      </c>
      <c r="AE1032" s="79">
        <f t="shared" si="3240"/>
        <v>0</v>
      </c>
      <c r="AF1032" s="79">
        <f t="shared" ref="AF1032" si="3301">AB1032+AE1032</f>
        <v>0</v>
      </c>
      <c r="AG1032" s="79">
        <f>AG1033</f>
        <v>0</v>
      </c>
      <c r="AH1032" s="79">
        <f>AH1033</f>
        <v>0</v>
      </c>
      <c r="AI1032" s="79">
        <f t="shared" si="3241"/>
        <v>0</v>
      </c>
      <c r="AJ1032" s="79">
        <f>AJ1033</f>
        <v>0</v>
      </c>
      <c r="AK1032" s="79">
        <f>AK1033</f>
        <v>0</v>
      </c>
      <c r="AL1032" s="79">
        <f t="shared" si="3242"/>
        <v>0</v>
      </c>
      <c r="AM1032" s="79">
        <f t="shared" ref="AM1032" si="3302">AI1032+AL1032</f>
        <v>0</v>
      </c>
      <c r="AN1032" s="79">
        <f>AN1033</f>
        <v>0</v>
      </c>
      <c r="AO1032" s="79">
        <f>AO1033</f>
        <v>0</v>
      </c>
      <c r="AP1032" s="79">
        <f t="shared" si="3263"/>
        <v>0</v>
      </c>
      <c r="AQ1032" s="79">
        <f>AQ1033</f>
        <v>0</v>
      </c>
      <c r="AR1032" s="79">
        <f>AR1033</f>
        <v>0</v>
      </c>
      <c r="AS1032" s="79">
        <f t="shared" si="3264"/>
        <v>0</v>
      </c>
      <c r="AT1032" s="79">
        <f t="shared" ref="AT1032:AT1033" si="3303">AP1032+AS1032</f>
        <v>0</v>
      </c>
      <c r="AU1032" s="79"/>
      <c r="AV1032" s="80"/>
      <c r="AW1032" s="93"/>
      <c r="AX1032" s="93"/>
      <c r="AY1032" s="93"/>
      <c r="AZ1032" s="93"/>
      <c r="BA1032" s="8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</row>
    <row r="1033" spans="1:129" s="69" customFormat="1" hidden="1">
      <c r="A1033" s="11"/>
      <c r="B1033" s="4">
        <v>2017</v>
      </c>
      <c r="C1033" s="82">
        <v>8323</v>
      </c>
      <c r="D1033" s="82">
        <v>2</v>
      </c>
      <c r="E1033" s="2">
        <v>3</v>
      </c>
      <c r="F1033" s="2">
        <v>1</v>
      </c>
      <c r="G1033" s="2">
        <v>5000</v>
      </c>
      <c r="H1033" s="2">
        <v>5900</v>
      </c>
      <c r="I1033" s="2">
        <v>597</v>
      </c>
      <c r="J1033" s="83">
        <v>1</v>
      </c>
      <c r="K1033" s="95" t="s">
        <v>289</v>
      </c>
      <c r="L1033" s="85">
        <v>0</v>
      </c>
      <c r="M1033" s="85">
        <v>0</v>
      </c>
      <c r="N1033" s="85">
        <f t="shared" si="3257"/>
        <v>0</v>
      </c>
      <c r="O1033" s="85">
        <v>0</v>
      </c>
      <c r="P1033" s="85">
        <v>0</v>
      </c>
      <c r="Q1033" s="85">
        <f t="shared" si="3258"/>
        <v>0</v>
      </c>
      <c r="R1033" s="85">
        <v>0</v>
      </c>
      <c r="S1033" s="85">
        <v>0</v>
      </c>
      <c r="T1033" s="85">
        <v>0</v>
      </c>
      <c r="U1033" s="85">
        <f t="shared" si="3237"/>
        <v>0</v>
      </c>
      <c r="V1033" s="85">
        <v>0</v>
      </c>
      <c r="W1033" s="85">
        <v>0</v>
      </c>
      <c r="X1033" s="85">
        <f t="shared" si="3238"/>
        <v>0</v>
      </c>
      <c r="Y1033" s="85">
        <v>0</v>
      </c>
      <c r="Z1033" s="85">
        <v>0</v>
      </c>
      <c r="AA1033" s="85">
        <v>0</v>
      </c>
      <c r="AB1033" s="85">
        <f t="shared" si="3239"/>
        <v>0</v>
      </c>
      <c r="AC1033" s="85">
        <v>0</v>
      </c>
      <c r="AD1033" s="85">
        <v>0</v>
      </c>
      <c r="AE1033" s="85">
        <f t="shared" si="3240"/>
        <v>0</v>
      </c>
      <c r="AF1033" s="85">
        <v>0</v>
      </c>
      <c r="AG1033" s="85">
        <v>0</v>
      </c>
      <c r="AH1033" s="85">
        <v>0</v>
      </c>
      <c r="AI1033" s="85">
        <f t="shared" si="3241"/>
        <v>0</v>
      </c>
      <c r="AJ1033" s="85">
        <v>0</v>
      </c>
      <c r="AK1033" s="85">
        <v>0</v>
      </c>
      <c r="AL1033" s="85">
        <f t="shared" si="3242"/>
        <v>0</v>
      </c>
      <c r="AM1033" s="85">
        <v>0</v>
      </c>
      <c r="AN1033" s="384">
        <f t="shared" ref="AN1033" si="3304">L1033-S1033-Z1033-AG1033</f>
        <v>0</v>
      </c>
      <c r="AO1033" s="384">
        <f t="shared" ref="AO1033" si="3305">M1033-T1033-AA1033-AH1033</f>
        <v>0</v>
      </c>
      <c r="AP1033" s="385">
        <f t="shared" si="3263"/>
        <v>0</v>
      </c>
      <c r="AQ1033" s="384">
        <f t="shared" ref="AQ1033" si="3306">O1033-V1033-AC1033-AJ1033</f>
        <v>0</v>
      </c>
      <c r="AR1033" s="384">
        <f t="shared" ref="AR1033" si="3307">P1033-W1033-AD1033-AK1033</f>
        <v>0</v>
      </c>
      <c r="AS1033" s="385">
        <f t="shared" si="3264"/>
        <v>0</v>
      </c>
      <c r="AT1033" s="385">
        <f t="shared" si="3303"/>
        <v>0</v>
      </c>
      <c r="AU1033" s="86" t="s">
        <v>62</v>
      </c>
      <c r="AV1033" s="87"/>
      <c r="AW1033" s="88"/>
      <c r="AX1033" s="88"/>
      <c r="AY1033" s="88"/>
      <c r="AZ1033" s="88"/>
      <c r="BA1033" s="8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</row>
    <row r="1034" spans="1:129" s="94" customFormat="1" hidden="1">
      <c r="A1034" s="11"/>
      <c r="B1034" s="63">
        <v>2017</v>
      </c>
      <c r="C1034" s="64">
        <v>8323</v>
      </c>
      <c r="D1034" s="64">
        <v>2</v>
      </c>
      <c r="E1034" s="63">
        <v>3</v>
      </c>
      <c r="F1034" s="63">
        <v>1</v>
      </c>
      <c r="G1034" s="63">
        <v>6000</v>
      </c>
      <c r="H1034" s="63"/>
      <c r="I1034" s="63"/>
      <c r="J1034" s="63"/>
      <c r="K1034" s="65" t="s">
        <v>63</v>
      </c>
      <c r="L1034" s="66">
        <f>L1035</f>
        <v>0</v>
      </c>
      <c r="M1034" s="66">
        <f t="shared" ref="M1034:P1035" si="3308">M1035</f>
        <v>0</v>
      </c>
      <c r="N1034" s="66">
        <f t="shared" si="3257"/>
        <v>0</v>
      </c>
      <c r="O1034" s="66">
        <f t="shared" si="3308"/>
        <v>0</v>
      </c>
      <c r="P1034" s="66">
        <f t="shared" si="3308"/>
        <v>0</v>
      </c>
      <c r="Q1034" s="66">
        <f t="shared" si="3258"/>
        <v>0</v>
      </c>
      <c r="R1034" s="66">
        <f t="shared" si="3259"/>
        <v>0</v>
      </c>
      <c r="S1034" s="66">
        <f>S1035</f>
        <v>0</v>
      </c>
      <c r="T1034" s="66">
        <f t="shared" ref="T1034:W1035" si="3309">T1035</f>
        <v>0</v>
      </c>
      <c r="U1034" s="66">
        <f t="shared" si="3237"/>
        <v>0</v>
      </c>
      <c r="V1034" s="66">
        <f t="shared" si="3309"/>
        <v>0</v>
      </c>
      <c r="W1034" s="66">
        <f t="shared" si="3309"/>
        <v>0</v>
      </c>
      <c r="X1034" s="66">
        <f t="shared" si="3238"/>
        <v>0</v>
      </c>
      <c r="Y1034" s="66">
        <f t="shared" ref="Y1034:Y1037" si="3310">U1034+X1034</f>
        <v>0</v>
      </c>
      <c r="Z1034" s="66">
        <f>Z1035</f>
        <v>0</v>
      </c>
      <c r="AA1034" s="66">
        <f t="shared" ref="AA1034:AD1035" si="3311">AA1035</f>
        <v>0</v>
      </c>
      <c r="AB1034" s="66">
        <f t="shared" si="3239"/>
        <v>0</v>
      </c>
      <c r="AC1034" s="66">
        <f t="shared" si="3311"/>
        <v>0</v>
      </c>
      <c r="AD1034" s="66">
        <f t="shared" si="3311"/>
        <v>0</v>
      </c>
      <c r="AE1034" s="66">
        <f t="shared" si="3240"/>
        <v>0</v>
      </c>
      <c r="AF1034" s="66">
        <f t="shared" ref="AF1034:AF1037" si="3312">AB1034+AE1034</f>
        <v>0</v>
      </c>
      <c r="AG1034" s="66">
        <f>AG1035</f>
        <v>0</v>
      </c>
      <c r="AH1034" s="66">
        <f t="shared" ref="AH1034:AK1035" si="3313">AH1035</f>
        <v>0</v>
      </c>
      <c r="AI1034" s="66">
        <f t="shared" si="3241"/>
        <v>0</v>
      </c>
      <c r="AJ1034" s="66">
        <f t="shared" si="3313"/>
        <v>0</v>
      </c>
      <c r="AK1034" s="66">
        <f t="shared" si="3313"/>
        <v>0</v>
      </c>
      <c r="AL1034" s="66">
        <f t="shared" si="3242"/>
        <v>0</v>
      </c>
      <c r="AM1034" s="66">
        <f t="shared" ref="AM1034:AM1037" si="3314">AI1034+AL1034</f>
        <v>0</v>
      </c>
      <c r="AN1034" s="66">
        <f>AN1035</f>
        <v>0</v>
      </c>
      <c r="AO1034" s="66">
        <f t="shared" ref="AO1034:AR1035" si="3315">AO1035</f>
        <v>0</v>
      </c>
      <c r="AP1034" s="66">
        <f t="shared" si="3263"/>
        <v>0</v>
      </c>
      <c r="AQ1034" s="66">
        <f t="shared" si="3315"/>
        <v>0</v>
      </c>
      <c r="AR1034" s="66">
        <f t="shared" si="3315"/>
        <v>0</v>
      </c>
      <c r="AS1034" s="66">
        <f t="shared" si="3264"/>
        <v>0</v>
      </c>
      <c r="AT1034" s="66">
        <f t="shared" ref="AT1034:AT1038" si="3316">AP1034+AS1034</f>
        <v>0</v>
      </c>
      <c r="AU1034" s="66"/>
      <c r="AV1034" s="67"/>
      <c r="AW1034" s="89"/>
      <c r="AX1034" s="89"/>
      <c r="AY1034" s="89"/>
      <c r="AZ1034" s="89"/>
      <c r="BA1034" s="68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</row>
    <row r="1035" spans="1:129" s="94" customFormat="1" hidden="1">
      <c r="A1035" s="11"/>
      <c r="B1035" s="70">
        <v>2017</v>
      </c>
      <c r="C1035" s="71">
        <v>8323</v>
      </c>
      <c r="D1035" s="71">
        <v>2</v>
      </c>
      <c r="E1035" s="70">
        <v>3</v>
      </c>
      <c r="F1035" s="70">
        <v>1</v>
      </c>
      <c r="G1035" s="70">
        <v>6000</v>
      </c>
      <c r="H1035" s="70">
        <v>6200</v>
      </c>
      <c r="I1035" s="70"/>
      <c r="J1035" s="70"/>
      <c r="K1035" s="72" t="s">
        <v>64</v>
      </c>
      <c r="L1035" s="73">
        <f>L1036</f>
        <v>0</v>
      </c>
      <c r="M1035" s="73">
        <f t="shared" si="3308"/>
        <v>0</v>
      </c>
      <c r="N1035" s="73">
        <f t="shared" si="3257"/>
        <v>0</v>
      </c>
      <c r="O1035" s="73">
        <f t="shared" si="3308"/>
        <v>0</v>
      </c>
      <c r="P1035" s="73">
        <f t="shared" si="3308"/>
        <v>0</v>
      </c>
      <c r="Q1035" s="73">
        <f t="shared" si="3258"/>
        <v>0</v>
      </c>
      <c r="R1035" s="73">
        <f t="shared" si="3259"/>
        <v>0</v>
      </c>
      <c r="S1035" s="73">
        <f>S1036</f>
        <v>0</v>
      </c>
      <c r="T1035" s="73">
        <f t="shared" si="3309"/>
        <v>0</v>
      </c>
      <c r="U1035" s="73">
        <f t="shared" si="3237"/>
        <v>0</v>
      </c>
      <c r="V1035" s="73">
        <f t="shared" si="3309"/>
        <v>0</v>
      </c>
      <c r="W1035" s="73">
        <f t="shared" si="3309"/>
        <v>0</v>
      </c>
      <c r="X1035" s="73">
        <f t="shared" si="3238"/>
        <v>0</v>
      </c>
      <c r="Y1035" s="73">
        <f t="shared" si="3310"/>
        <v>0</v>
      </c>
      <c r="Z1035" s="73">
        <f>Z1036</f>
        <v>0</v>
      </c>
      <c r="AA1035" s="73">
        <f t="shared" si="3311"/>
        <v>0</v>
      </c>
      <c r="AB1035" s="73">
        <f t="shared" si="3239"/>
        <v>0</v>
      </c>
      <c r="AC1035" s="73">
        <f t="shared" si="3311"/>
        <v>0</v>
      </c>
      <c r="AD1035" s="73">
        <f t="shared" si="3311"/>
        <v>0</v>
      </c>
      <c r="AE1035" s="73">
        <f t="shared" si="3240"/>
        <v>0</v>
      </c>
      <c r="AF1035" s="73">
        <f t="shared" si="3312"/>
        <v>0</v>
      </c>
      <c r="AG1035" s="73">
        <f>AG1036</f>
        <v>0</v>
      </c>
      <c r="AH1035" s="73">
        <f t="shared" si="3313"/>
        <v>0</v>
      </c>
      <c r="AI1035" s="73">
        <f t="shared" si="3241"/>
        <v>0</v>
      </c>
      <c r="AJ1035" s="73">
        <f t="shared" si="3313"/>
        <v>0</v>
      </c>
      <c r="AK1035" s="73">
        <f t="shared" si="3313"/>
        <v>0</v>
      </c>
      <c r="AL1035" s="73">
        <f t="shared" si="3242"/>
        <v>0</v>
      </c>
      <c r="AM1035" s="73">
        <f t="shared" si="3314"/>
        <v>0</v>
      </c>
      <c r="AN1035" s="73">
        <f>AN1036</f>
        <v>0</v>
      </c>
      <c r="AO1035" s="73">
        <f t="shared" si="3315"/>
        <v>0</v>
      </c>
      <c r="AP1035" s="73">
        <f t="shared" si="3263"/>
        <v>0</v>
      </c>
      <c r="AQ1035" s="73">
        <f t="shared" si="3315"/>
        <v>0</v>
      </c>
      <c r="AR1035" s="73">
        <f t="shared" si="3315"/>
        <v>0</v>
      </c>
      <c r="AS1035" s="73">
        <f t="shared" si="3264"/>
        <v>0</v>
      </c>
      <c r="AT1035" s="73">
        <f t="shared" si="3316"/>
        <v>0</v>
      </c>
      <c r="AU1035" s="73"/>
      <c r="AV1035" s="74"/>
      <c r="AW1035" s="91"/>
      <c r="AX1035" s="91"/>
      <c r="AY1035" s="91"/>
      <c r="AZ1035" s="91"/>
      <c r="BA1035" s="75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</row>
    <row r="1036" spans="1:129" s="94" customFormat="1" hidden="1">
      <c r="A1036" s="11"/>
      <c r="B1036" s="76">
        <v>2017</v>
      </c>
      <c r="C1036" s="77">
        <v>8323</v>
      </c>
      <c r="D1036" s="77">
        <v>2</v>
      </c>
      <c r="E1036" s="76">
        <v>3</v>
      </c>
      <c r="F1036" s="76">
        <v>1</v>
      </c>
      <c r="G1036" s="76">
        <v>6000</v>
      </c>
      <c r="H1036" s="76">
        <v>6200</v>
      </c>
      <c r="I1036" s="76">
        <v>622</v>
      </c>
      <c r="J1036" s="76"/>
      <c r="K1036" s="78" t="s">
        <v>65</v>
      </c>
      <c r="L1036" s="79">
        <f>L1037+L1039</f>
        <v>0</v>
      </c>
      <c r="M1036" s="79">
        <f>M1037+M1039</f>
        <v>0</v>
      </c>
      <c r="N1036" s="79">
        <f t="shared" si="3257"/>
        <v>0</v>
      </c>
      <c r="O1036" s="79">
        <f>O1037+O1039</f>
        <v>0</v>
      </c>
      <c r="P1036" s="79">
        <f>P1037+P1039</f>
        <v>0</v>
      </c>
      <c r="Q1036" s="79">
        <f t="shared" si="3258"/>
        <v>0</v>
      </c>
      <c r="R1036" s="79">
        <f t="shared" si="3259"/>
        <v>0</v>
      </c>
      <c r="S1036" s="79">
        <f>S1037+S1039</f>
        <v>0</v>
      </c>
      <c r="T1036" s="79">
        <f>T1037+T1039</f>
        <v>0</v>
      </c>
      <c r="U1036" s="79">
        <f t="shared" si="3237"/>
        <v>0</v>
      </c>
      <c r="V1036" s="79">
        <f>V1037+V1039</f>
        <v>0</v>
      </c>
      <c r="W1036" s="79">
        <f>W1037+W1039</f>
        <v>0</v>
      </c>
      <c r="X1036" s="79">
        <f t="shared" si="3238"/>
        <v>0</v>
      </c>
      <c r="Y1036" s="79">
        <f t="shared" si="3310"/>
        <v>0</v>
      </c>
      <c r="Z1036" s="79">
        <f>Z1037+Z1039</f>
        <v>0</v>
      </c>
      <c r="AA1036" s="79">
        <f>AA1037+AA1039</f>
        <v>0</v>
      </c>
      <c r="AB1036" s="79">
        <f t="shared" si="3239"/>
        <v>0</v>
      </c>
      <c r="AC1036" s="79">
        <f>AC1037+AC1039</f>
        <v>0</v>
      </c>
      <c r="AD1036" s="79">
        <f>AD1037+AD1039</f>
        <v>0</v>
      </c>
      <c r="AE1036" s="79">
        <f t="shared" si="3240"/>
        <v>0</v>
      </c>
      <c r="AF1036" s="79">
        <f t="shared" si="3312"/>
        <v>0</v>
      </c>
      <c r="AG1036" s="79">
        <f>AG1037+AG1039</f>
        <v>0</v>
      </c>
      <c r="AH1036" s="79">
        <f>AH1037+AH1039</f>
        <v>0</v>
      </c>
      <c r="AI1036" s="79">
        <f t="shared" si="3241"/>
        <v>0</v>
      </c>
      <c r="AJ1036" s="79">
        <f>AJ1037+AJ1039</f>
        <v>0</v>
      </c>
      <c r="AK1036" s="79">
        <f>AK1037+AK1039</f>
        <v>0</v>
      </c>
      <c r="AL1036" s="79">
        <f t="shared" si="3242"/>
        <v>0</v>
      </c>
      <c r="AM1036" s="79">
        <f t="shared" si="3314"/>
        <v>0</v>
      </c>
      <c r="AN1036" s="79">
        <f>AN1037+AN1039</f>
        <v>0</v>
      </c>
      <c r="AO1036" s="79">
        <f>AO1037+AO1039</f>
        <v>0</v>
      </c>
      <c r="AP1036" s="79">
        <f t="shared" si="3263"/>
        <v>0</v>
      </c>
      <c r="AQ1036" s="79">
        <f>AQ1037+AQ1039</f>
        <v>0</v>
      </c>
      <c r="AR1036" s="79">
        <f>AR1037+AR1039</f>
        <v>0</v>
      </c>
      <c r="AS1036" s="79">
        <f t="shared" si="3264"/>
        <v>0</v>
      </c>
      <c r="AT1036" s="79">
        <f t="shared" si="3316"/>
        <v>0</v>
      </c>
      <c r="AU1036" s="79"/>
      <c r="AV1036" s="149"/>
      <c r="AW1036" s="149"/>
      <c r="AX1036" s="149"/>
      <c r="AY1036" s="149"/>
      <c r="AZ1036" s="149"/>
      <c r="BA1036" s="8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</row>
    <row r="1037" spans="1:129" s="94" customFormat="1" hidden="1">
      <c r="A1037" s="11"/>
      <c r="B1037" s="4">
        <v>2017</v>
      </c>
      <c r="C1037" s="127">
        <v>8323</v>
      </c>
      <c r="D1037" s="127">
        <v>2</v>
      </c>
      <c r="E1037" s="4">
        <v>3</v>
      </c>
      <c r="F1037" s="4">
        <v>1</v>
      </c>
      <c r="G1037" s="4">
        <v>6000</v>
      </c>
      <c r="H1037" s="4">
        <v>6200</v>
      </c>
      <c r="I1037" s="4">
        <v>622</v>
      </c>
      <c r="J1037" s="4">
        <v>1</v>
      </c>
      <c r="K1037" s="128" t="s">
        <v>758</v>
      </c>
      <c r="L1037" s="85">
        <f>L1038</f>
        <v>0</v>
      </c>
      <c r="M1037" s="85">
        <f>M1038</f>
        <v>0</v>
      </c>
      <c r="N1037" s="85">
        <f t="shared" si="3257"/>
        <v>0</v>
      </c>
      <c r="O1037" s="85">
        <f>O1038</f>
        <v>0</v>
      </c>
      <c r="P1037" s="85">
        <f>P1038</f>
        <v>0</v>
      </c>
      <c r="Q1037" s="85">
        <f t="shared" si="3258"/>
        <v>0</v>
      </c>
      <c r="R1037" s="85">
        <f t="shared" si="3259"/>
        <v>0</v>
      </c>
      <c r="S1037" s="85">
        <f>S1038</f>
        <v>0</v>
      </c>
      <c r="T1037" s="85">
        <f>T1038</f>
        <v>0</v>
      </c>
      <c r="U1037" s="85">
        <f t="shared" si="3237"/>
        <v>0</v>
      </c>
      <c r="V1037" s="85">
        <f>V1038</f>
        <v>0</v>
      </c>
      <c r="W1037" s="85">
        <f>W1038</f>
        <v>0</v>
      </c>
      <c r="X1037" s="85">
        <f t="shared" si="3238"/>
        <v>0</v>
      </c>
      <c r="Y1037" s="85">
        <f t="shared" si="3310"/>
        <v>0</v>
      </c>
      <c r="Z1037" s="85">
        <f>Z1038</f>
        <v>0</v>
      </c>
      <c r="AA1037" s="85">
        <f>AA1038</f>
        <v>0</v>
      </c>
      <c r="AB1037" s="85">
        <f t="shared" si="3239"/>
        <v>0</v>
      </c>
      <c r="AC1037" s="85">
        <f>AC1038</f>
        <v>0</v>
      </c>
      <c r="AD1037" s="85">
        <f>AD1038</f>
        <v>0</v>
      </c>
      <c r="AE1037" s="85">
        <f t="shared" si="3240"/>
        <v>0</v>
      </c>
      <c r="AF1037" s="85">
        <f t="shared" si="3312"/>
        <v>0</v>
      </c>
      <c r="AG1037" s="85">
        <f>AG1038</f>
        <v>0</v>
      </c>
      <c r="AH1037" s="85">
        <f>AH1038</f>
        <v>0</v>
      </c>
      <c r="AI1037" s="85">
        <f t="shared" si="3241"/>
        <v>0</v>
      </c>
      <c r="AJ1037" s="85">
        <f>AJ1038</f>
        <v>0</v>
      </c>
      <c r="AK1037" s="85">
        <f>AK1038</f>
        <v>0</v>
      </c>
      <c r="AL1037" s="85">
        <f t="shared" si="3242"/>
        <v>0</v>
      </c>
      <c r="AM1037" s="85">
        <f t="shared" si="3314"/>
        <v>0</v>
      </c>
      <c r="AN1037" s="85">
        <f>AN1038</f>
        <v>0</v>
      </c>
      <c r="AO1037" s="85">
        <f>AO1038</f>
        <v>0</v>
      </c>
      <c r="AP1037" s="85">
        <f t="shared" si="3263"/>
        <v>0</v>
      </c>
      <c r="AQ1037" s="85">
        <f>AQ1038</f>
        <v>0</v>
      </c>
      <c r="AR1037" s="85">
        <f>AR1038</f>
        <v>0</v>
      </c>
      <c r="AS1037" s="85">
        <f t="shared" si="3264"/>
        <v>0</v>
      </c>
      <c r="AT1037" s="85">
        <f t="shared" si="3316"/>
        <v>0</v>
      </c>
      <c r="AU1037" s="130" t="s">
        <v>66</v>
      </c>
      <c r="AV1037" s="131"/>
      <c r="AW1037" s="197"/>
      <c r="AX1037" s="197"/>
      <c r="AY1037" s="197"/>
      <c r="AZ1037" s="197"/>
      <c r="BA1037" s="8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</row>
    <row r="1038" spans="1:129" s="69" customFormat="1" ht="116.25" hidden="1">
      <c r="A1038" s="11"/>
      <c r="B1038" s="4">
        <v>2017</v>
      </c>
      <c r="C1038" s="82">
        <v>8323</v>
      </c>
      <c r="D1038" s="82">
        <v>2</v>
      </c>
      <c r="E1038" s="2">
        <v>3</v>
      </c>
      <c r="F1038" s="2">
        <v>1</v>
      </c>
      <c r="G1038" s="2">
        <v>6000</v>
      </c>
      <c r="H1038" s="2">
        <v>6200</v>
      </c>
      <c r="I1038" s="2">
        <v>622</v>
      </c>
      <c r="J1038" s="83">
        <v>1</v>
      </c>
      <c r="K1038" s="84" t="s">
        <v>2027</v>
      </c>
      <c r="L1038" s="85">
        <v>0</v>
      </c>
      <c r="M1038" s="85">
        <v>0</v>
      </c>
      <c r="N1038" s="85">
        <f t="shared" si="3257"/>
        <v>0</v>
      </c>
      <c r="O1038" s="85">
        <v>0</v>
      </c>
      <c r="P1038" s="85">
        <v>0</v>
      </c>
      <c r="Q1038" s="85">
        <f t="shared" si="3258"/>
        <v>0</v>
      </c>
      <c r="R1038" s="85">
        <v>0</v>
      </c>
      <c r="S1038" s="85">
        <v>0</v>
      </c>
      <c r="T1038" s="85">
        <v>0</v>
      </c>
      <c r="U1038" s="85">
        <f t="shared" si="3237"/>
        <v>0</v>
      </c>
      <c r="V1038" s="85">
        <v>0</v>
      </c>
      <c r="W1038" s="85">
        <v>0</v>
      </c>
      <c r="X1038" s="85">
        <f t="shared" si="3238"/>
        <v>0</v>
      </c>
      <c r="Y1038" s="85">
        <v>0</v>
      </c>
      <c r="Z1038" s="85">
        <v>0</v>
      </c>
      <c r="AA1038" s="85">
        <v>0</v>
      </c>
      <c r="AB1038" s="85">
        <f t="shared" si="3239"/>
        <v>0</v>
      </c>
      <c r="AC1038" s="85">
        <v>0</v>
      </c>
      <c r="AD1038" s="85">
        <v>0</v>
      </c>
      <c r="AE1038" s="85">
        <f t="shared" si="3240"/>
        <v>0</v>
      </c>
      <c r="AF1038" s="85">
        <v>0</v>
      </c>
      <c r="AG1038" s="85">
        <v>0</v>
      </c>
      <c r="AH1038" s="85">
        <v>0</v>
      </c>
      <c r="AI1038" s="85">
        <f t="shared" si="3241"/>
        <v>0</v>
      </c>
      <c r="AJ1038" s="85">
        <v>0</v>
      </c>
      <c r="AK1038" s="85">
        <v>0</v>
      </c>
      <c r="AL1038" s="85">
        <f t="shared" si="3242"/>
        <v>0</v>
      </c>
      <c r="AM1038" s="85">
        <v>0</v>
      </c>
      <c r="AN1038" s="384">
        <f t="shared" ref="AN1038" si="3317">L1038-S1038-Z1038-AG1038</f>
        <v>0</v>
      </c>
      <c r="AO1038" s="384">
        <f t="shared" ref="AO1038" si="3318">M1038-T1038-AA1038-AH1038</f>
        <v>0</v>
      </c>
      <c r="AP1038" s="385">
        <f t="shared" si="3263"/>
        <v>0</v>
      </c>
      <c r="AQ1038" s="384">
        <f t="shared" ref="AQ1038" si="3319">O1038-V1038-AC1038-AJ1038</f>
        <v>0</v>
      </c>
      <c r="AR1038" s="384">
        <f t="shared" ref="AR1038" si="3320">P1038-W1038-AD1038-AK1038</f>
        <v>0</v>
      </c>
      <c r="AS1038" s="385">
        <f t="shared" si="3264"/>
        <v>0</v>
      </c>
      <c r="AT1038" s="385">
        <f t="shared" si="3316"/>
        <v>0</v>
      </c>
      <c r="AU1038" s="86" t="s">
        <v>66</v>
      </c>
      <c r="AV1038" s="87"/>
      <c r="AW1038" s="88"/>
      <c r="AX1038" s="88"/>
      <c r="AY1038" s="88"/>
      <c r="AZ1038" s="88"/>
      <c r="BA1038" s="8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</row>
    <row r="1039" spans="1:129" s="94" customFormat="1" hidden="1">
      <c r="A1039" s="11"/>
      <c r="B1039" s="4">
        <v>2017</v>
      </c>
      <c r="C1039" s="127">
        <v>8323</v>
      </c>
      <c r="D1039" s="127">
        <v>2</v>
      </c>
      <c r="E1039" s="4">
        <v>3</v>
      </c>
      <c r="F1039" s="4">
        <v>1</v>
      </c>
      <c r="G1039" s="4">
        <v>6000</v>
      </c>
      <c r="H1039" s="4">
        <v>6200</v>
      </c>
      <c r="I1039" s="4">
        <v>622</v>
      </c>
      <c r="J1039" s="4">
        <v>2</v>
      </c>
      <c r="K1039" s="128" t="s">
        <v>513</v>
      </c>
      <c r="L1039" s="85">
        <f>SUM(L1040:L1040)</f>
        <v>0</v>
      </c>
      <c r="M1039" s="85">
        <f>SUM(M1040:M1040)</f>
        <v>0</v>
      </c>
      <c r="N1039" s="85">
        <f t="shared" si="3257"/>
        <v>0</v>
      </c>
      <c r="O1039" s="85">
        <f>SUM(O1040:O1040)</f>
        <v>0</v>
      </c>
      <c r="P1039" s="85">
        <f>SUM(P1040:P1040)</f>
        <v>0</v>
      </c>
      <c r="Q1039" s="85">
        <f t="shared" si="3258"/>
        <v>0</v>
      </c>
      <c r="R1039" s="85">
        <f t="shared" si="3259"/>
        <v>0</v>
      </c>
      <c r="S1039" s="85">
        <f>SUM(S1040:S1040)</f>
        <v>0</v>
      </c>
      <c r="T1039" s="85">
        <f>SUM(T1040:T1040)</f>
        <v>0</v>
      </c>
      <c r="U1039" s="85">
        <f t="shared" si="3237"/>
        <v>0</v>
      </c>
      <c r="V1039" s="85">
        <f>SUM(V1040:V1040)</f>
        <v>0</v>
      </c>
      <c r="W1039" s="85">
        <f>SUM(W1040:W1040)</f>
        <v>0</v>
      </c>
      <c r="X1039" s="85">
        <f t="shared" si="3238"/>
        <v>0</v>
      </c>
      <c r="Y1039" s="85">
        <f t="shared" ref="Y1039" si="3321">U1039+X1039</f>
        <v>0</v>
      </c>
      <c r="Z1039" s="85">
        <f>SUM(Z1040:Z1040)</f>
        <v>0</v>
      </c>
      <c r="AA1039" s="85">
        <f>SUM(AA1040:AA1040)</f>
        <v>0</v>
      </c>
      <c r="AB1039" s="85">
        <f t="shared" si="3239"/>
        <v>0</v>
      </c>
      <c r="AC1039" s="85">
        <f>SUM(AC1040:AC1040)</f>
        <v>0</v>
      </c>
      <c r="AD1039" s="85">
        <f>SUM(AD1040:AD1040)</f>
        <v>0</v>
      </c>
      <c r="AE1039" s="85">
        <f t="shared" si="3240"/>
        <v>0</v>
      </c>
      <c r="AF1039" s="85">
        <f t="shared" ref="AF1039" si="3322">AB1039+AE1039</f>
        <v>0</v>
      </c>
      <c r="AG1039" s="85">
        <f>SUM(AG1040:AG1040)</f>
        <v>0</v>
      </c>
      <c r="AH1039" s="85">
        <f>SUM(AH1040:AH1040)</f>
        <v>0</v>
      </c>
      <c r="AI1039" s="85">
        <f t="shared" si="3241"/>
        <v>0</v>
      </c>
      <c r="AJ1039" s="85">
        <f>SUM(AJ1040:AJ1040)</f>
        <v>0</v>
      </c>
      <c r="AK1039" s="85">
        <f>SUM(AK1040:AK1040)</f>
        <v>0</v>
      </c>
      <c r="AL1039" s="85">
        <f t="shared" si="3242"/>
        <v>0</v>
      </c>
      <c r="AM1039" s="85">
        <f t="shared" ref="AM1039" si="3323">AI1039+AL1039</f>
        <v>0</v>
      </c>
      <c r="AN1039" s="85">
        <f>SUM(AN1040:AN1040)</f>
        <v>0</v>
      </c>
      <c r="AO1039" s="85">
        <f>SUM(AO1040:AO1040)</f>
        <v>0</v>
      </c>
      <c r="AP1039" s="85">
        <f t="shared" si="3263"/>
        <v>0</v>
      </c>
      <c r="AQ1039" s="85">
        <f>SUM(AQ1040:AQ1040)</f>
        <v>0</v>
      </c>
      <c r="AR1039" s="85">
        <f>SUM(AR1040:AR1040)</f>
        <v>0</v>
      </c>
      <c r="AS1039" s="85">
        <f t="shared" si="3264"/>
        <v>0</v>
      </c>
      <c r="AT1039" s="85">
        <f t="shared" ref="AT1039:AT1040" si="3324">AP1039+AS1039</f>
        <v>0</v>
      </c>
      <c r="AU1039" s="6" t="s">
        <v>66</v>
      </c>
      <c r="AV1039" s="150"/>
      <c r="AW1039" s="197"/>
      <c r="AX1039" s="197"/>
      <c r="AY1039" s="197"/>
      <c r="AZ1039" s="197"/>
      <c r="BA1039" s="8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</row>
    <row r="1040" spans="1:129" s="94" customFormat="1" ht="116.25" hidden="1">
      <c r="A1040" s="11"/>
      <c r="B1040" s="4">
        <v>2017</v>
      </c>
      <c r="C1040" s="82">
        <v>8323</v>
      </c>
      <c r="D1040" s="82">
        <v>2</v>
      </c>
      <c r="E1040" s="2">
        <v>3</v>
      </c>
      <c r="F1040" s="2">
        <v>1</v>
      </c>
      <c r="G1040" s="2">
        <v>6000</v>
      </c>
      <c r="H1040" s="2">
        <v>6200</v>
      </c>
      <c r="I1040" s="2">
        <v>622</v>
      </c>
      <c r="J1040" s="83">
        <v>2</v>
      </c>
      <c r="K1040" s="84" t="s">
        <v>2027</v>
      </c>
      <c r="L1040" s="85">
        <v>0</v>
      </c>
      <c r="M1040" s="85">
        <v>0</v>
      </c>
      <c r="N1040" s="85">
        <f t="shared" si="3257"/>
        <v>0</v>
      </c>
      <c r="O1040" s="85">
        <v>0</v>
      </c>
      <c r="P1040" s="85">
        <v>0</v>
      </c>
      <c r="Q1040" s="85">
        <f t="shared" si="3258"/>
        <v>0</v>
      </c>
      <c r="R1040" s="85">
        <v>0</v>
      </c>
      <c r="S1040" s="85">
        <v>0</v>
      </c>
      <c r="T1040" s="85">
        <v>0</v>
      </c>
      <c r="U1040" s="85">
        <f t="shared" si="3237"/>
        <v>0</v>
      </c>
      <c r="V1040" s="85">
        <v>0</v>
      </c>
      <c r="W1040" s="85">
        <v>0</v>
      </c>
      <c r="X1040" s="85">
        <f t="shared" si="3238"/>
        <v>0</v>
      </c>
      <c r="Y1040" s="85">
        <v>0</v>
      </c>
      <c r="Z1040" s="85">
        <v>0</v>
      </c>
      <c r="AA1040" s="85">
        <v>0</v>
      </c>
      <c r="AB1040" s="85">
        <f t="shared" si="3239"/>
        <v>0</v>
      </c>
      <c r="AC1040" s="85">
        <v>0</v>
      </c>
      <c r="AD1040" s="85">
        <v>0</v>
      </c>
      <c r="AE1040" s="85">
        <f t="shared" si="3240"/>
        <v>0</v>
      </c>
      <c r="AF1040" s="85">
        <v>0</v>
      </c>
      <c r="AG1040" s="85">
        <v>0</v>
      </c>
      <c r="AH1040" s="85">
        <v>0</v>
      </c>
      <c r="AI1040" s="85">
        <f t="shared" si="3241"/>
        <v>0</v>
      </c>
      <c r="AJ1040" s="85">
        <v>0</v>
      </c>
      <c r="AK1040" s="85">
        <v>0</v>
      </c>
      <c r="AL1040" s="85">
        <f t="shared" si="3242"/>
        <v>0</v>
      </c>
      <c r="AM1040" s="85">
        <v>0</v>
      </c>
      <c r="AN1040" s="384">
        <f t="shared" ref="AN1040" si="3325">L1040-S1040-Z1040-AG1040</f>
        <v>0</v>
      </c>
      <c r="AO1040" s="384">
        <f t="shared" ref="AO1040" si="3326">M1040-T1040-AA1040-AH1040</f>
        <v>0</v>
      </c>
      <c r="AP1040" s="385">
        <f t="shared" si="3263"/>
        <v>0</v>
      </c>
      <c r="AQ1040" s="384">
        <f t="shared" ref="AQ1040" si="3327">O1040-V1040-AC1040-AJ1040</f>
        <v>0</v>
      </c>
      <c r="AR1040" s="384">
        <f t="shared" ref="AR1040" si="3328">P1040-W1040-AD1040-AK1040</f>
        <v>0</v>
      </c>
      <c r="AS1040" s="385">
        <f t="shared" si="3264"/>
        <v>0</v>
      </c>
      <c r="AT1040" s="385">
        <f t="shared" si="3324"/>
        <v>0</v>
      </c>
      <c r="AU1040" s="86" t="s">
        <v>66</v>
      </c>
      <c r="AV1040" s="87"/>
      <c r="AW1040" s="88"/>
      <c r="AX1040" s="88"/>
      <c r="AY1040" s="88"/>
      <c r="AZ1040" s="88"/>
      <c r="BA1040" s="8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</row>
    <row r="1041" spans="1:129" s="94" customFormat="1" hidden="1">
      <c r="A1041" s="11"/>
      <c r="B1041" s="55">
        <v>2017</v>
      </c>
      <c r="C1041" s="56">
        <v>8323</v>
      </c>
      <c r="D1041" s="56">
        <v>2</v>
      </c>
      <c r="E1041" s="55">
        <v>3</v>
      </c>
      <c r="F1041" s="55">
        <v>2</v>
      </c>
      <c r="G1041" s="55"/>
      <c r="H1041" s="55"/>
      <c r="I1041" s="55" t="s">
        <v>272</v>
      </c>
      <c r="J1041" s="55"/>
      <c r="K1041" s="58" t="s">
        <v>1651</v>
      </c>
      <c r="L1041" s="59">
        <f>L1042+L1048+L1062+L1077+L1122</f>
        <v>0</v>
      </c>
      <c r="M1041" s="59">
        <f>M1042+M1048+M1062+M1077+M1122</f>
        <v>0</v>
      </c>
      <c r="N1041" s="59">
        <f t="shared" si="3257"/>
        <v>0</v>
      </c>
      <c r="O1041" s="59">
        <f>O1042+O1048+O1062+O1077+O1122</f>
        <v>0</v>
      </c>
      <c r="P1041" s="59">
        <f>P1042+P1048+P1062+P1077+P1122</f>
        <v>0</v>
      </c>
      <c r="Q1041" s="59">
        <f t="shared" si="3258"/>
        <v>0</v>
      </c>
      <c r="R1041" s="59">
        <f t="shared" si="3259"/>
        <v>0</v>
      </c>
      <c r="S1041" s="59">
        <f>S1042+S1048+S1062+S1077+S1122</f>
        <v>0</v>
      </c>
      <c r="T1041" s="59">
        <f>T1042+T1048+T1062+T1077+T1122</f>
        <v>0</v>
      </c>
      <c r="U1041" s="59">
        <f t="shared" si="3237"/>
        <v>0</v>
      </c>
      <c r="V1041" s="59">
        <f>V1042+V1048+V1062+V1077+V1122</f>
        <v>0</v>
      </c>
      <c r="W1041" s="59">
        <f>W1042+W1048+W1062+W1077+W1122</f>
        <v>0</v>
      </c>
      <c r="X1041" s="59">
        <f t="shared" si="3238"/>
        <v>0</v>
      </c>
      <c r="Y1041" s="59">
        <f t="shared" ref="Y1041:Y1044" si="3329">U1041+X1041</f>
        <v>0</v>
      </c>
      <c r="Z1041" s="59">
        <f>Z1042+Z1048+Z1062+Z1077+Z1122</f>
        <v>0</v>
      </c>
      <c r="AA1041" s="59">
        <f>AA1042+AA1048+AA1062+AA1077+AA1122</f>
        <v>0</v>
      </c>
      <c r="AB1041" s="59">
        <f t="shared" si="3239"/>
        <v>0</v>
      </c>
      <c r="AC1041" s="59">
        <f>AC1042+AC1048+AC1062+AC1077+AC1122</f>
        <v>0</v>
      </c>
      <c r="AD1041" s="59">
        <f>AD1042+AD1048+AD1062+AD1077+AD1122</f>
        <v>0</v>
      </c>
      <c r="AE1041" s="59">
        <f t="shared" si="3240"/>
        <v>0</v>
      </c>
      <c r="AF1041" s="59">
        <f t="shared" ref="AF1041:AF1044" si="3330">AB1041+AE1041</f>
        <v>0</v>
      </c>
      <c r="AG1041" s="59">
        <f>AG1042+AG1048+AG1062+AG1077+AG1122</f>
        <v>0</v>
      </c>
      <c r="AH1041" s="59">
        <f>AH1042+AH1048+AH1062+AH1077+AH1122</f>
        <v>0</v>
      </c>
      <c r="AI1041" s="59">
        <f t="shared" si="3241"/>
        <v>0</v>
      </c>
      <c r="AJ1041" s="59">
        <f>AJ1042+AJ1048+AJ1062+AJ1077+AJ1122</f>
        <v>0</v>
      </c>
      <c r="AK1041" s="59">
        <f>AK1042+AK1048+AK1062+AK1077+AK1122</f>
        <v>0</v>
      </c>
      <c r="AL1041" s="59">
        <f t="shared" si="3242"/>
        <v>0</v>
      </c>
      <c r="AM1041" s="59">
        <f t="shared" ref="AM1041:AM1044" si="3331">AI1041+AL1041</f>
        <v>0</v>
      </c>
      <c r="AN1041" s="59">
        <f>AN1042+AN1048+AN1062+AN1077+AN1122</f>
        <v>0</v>
      </c>
      <c r="AO1041" s="59">
        <f>AO1042+AO1048+AO1062+AO1077+AO1122</f>
        <v>0</v>
      </c>
      <c r="AP1041" s="59">
        <f t="shared" si="3263"/>
        <v>0</v>
      </c>
      <c r="AQ1041" s="59">
        <f>AQ1042+AQ1048+AQ1062+AQ1077+AQ1122</f>
        <v>0</v>
      </c>
      <c r="AR1041" s="59">
        <f>AR1042+AR1048+AR1062+AR1077+AR1122</f>
        <v>0</v>
      </c>
      <c r="AS1041" s="59">
        <f t="shared" si="3264"/>
        <v>0</v>
      </c>
      <c r="AT1041" s="59">
        <f t="shared" ref="AT1041:AT1045" si="3332">AP1041+AS1041</f>
        <v>0</v>
      </c>
      <c r="AU1041" s="59"/>
      <c r="AV1041" s="60"/>
      <c r="AW1041" s="60"/>
      <c r="AX1041" s="60"/>
      <c r="AY1041" s="60"/>
      <c r="AZ1041" s="60"/>
      <c r="BA1041" s="198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</row>
    <row r="1042" spans="1:129" s="94" customFormat="1" hidden="1">
      <c r="A1042" s="11"/>
      <c r="B1042" s="63">
        <v>2017</v>
      </c>
      <c r="C1042" s="64">
        <v>8323</v>
      </c>
      <c r="D1042" s="64">
        <v>2</v>
      </c>
      <c r="E1042" s="63">
        <v>3</v>
      </c>
      <c r="F1042" s="63">
        <v>2</v>
      </c>
      <c r="G1042" s="63">
        <v>1000</v>
      </c>
      <c r="H1042" s="63"/>
      <c r="I1042" s="63"/>
      <c r="J1042" s="63"/>
      <c r="K1042" s="65" t="s">
        <v>67</v>
      </c>
      <c r="L1042" s="66">
        <f>L1043</f>
        <v>0</v>
      </c>
      <c r="M1042" s="66">
        <f>M1043</f>
        <v>0</v>
      </c>
      <c r="N1042" s="66">
        <f t="shared" si="3257"/>
        <v>0</v>
      </c>
      <c r="O1042" s="66">
        <f>O1043</f>
        <v>0</v>
      </c>
      <c r="P1042" s="66">
        <f>P1043</f>
        <v>0</v>
      </c>
      <c r="Q1042" s="66">
        <f t="shared" si="3258"/>
        <v>0</v>
      </c>
      <c r="R1042" s="66">
        <f t="shared" si="3259"/>
        <v>0</v>
      </c>
      <c r="S1042" s="66">
        <f>S1043</f>
        <v>0</v>
      </c>
      <c r="T1042" s="66">
        <f>T1043</f>
        <v>0</v>
      </c>
      <c r="U1042" s="66">
        <f t="shared" si="3237"/>
        <v>0</v>
      </c>
      <c r="V1042" s="66">
        <f>V1043</f>
        <v>0</v>
      </c>
      <c r="W1042" s="66">
        <f>W1043</f>
        <v>0</v>
      </c>
      <c r="X1042" s="66">
        <f t="shared" si="3238"/>
        <v>0</v>
      </c>
      <c r="Y1042" s="66">
        <f t="shared" si="3329"/>
        <v>0</v>
      </c>
      <c r="Z1042" s="66">
        <f>Z1043</f>
        <v>0</v>
      </c>
      <c r="AA1042" s="66">
        <f>AA1043</f>
        <v>0</v>
      </c>
      <c r="AB1042" s="66">
        <f t="shared" si="3239"/>
        <v>0</v>
      </c>
      <c r="AC1042" s="66">
        <f>AC1043</f>
        <v>0</v>
      </c>
      <c r="AD1042" s="66">
        <f>AD1043</f>
        <v>0</v>
      </c>
      <c r="AE1042" s="66">
        <f t="shared" si="3240"/>
        <v>0</v>
      </c>
      <c r="AF1042" s="66">
        <f t="shared" si="3330"/>
        <v>0</v>
      </c>
      <c r="AG1042" s="66">
        <f>AG1043</f>
        <v>0</v>
      </c>
      <c r="AH1042" s="66">
        <f>AH1043</f>
        <v>0</v>
      </c>
      <c r="AI1042" s="66">
        <f t="shared" si="3241"/>
        <v>0</v>
      </c>
      <c r="AJ1042" s="66">
        <f>AJ1043</f>
        <v>0</v>
      </c>
      <c r="AK1042" s="66">
        <f>AK1043</f>
        <v>0</v>
      </c>
      <c r="AL1042" s="66">
        <f t="shared" si="3242"/>
        <v>0</v>
      </c>
      <c r="AM1042" s="66">
        <f t="shared" si="3331"/>
        <v>0</v>
      </c>
      <c r="AN1042" s="66">
        <f>AN1043</f>
        <v>0</v>
      </c>
      <c r="AO1042" s="66">
        <f>AO1043</f>
        <v>0</v>
      </c>
      <c r="AP1042" s="66">
        <f t="shared" si="3263"/>
        <v>0</v>
      </c>
      <c r="AQ1042" s="66">
        <f>AQ1043</f>
        <v>0</v>
      </c>
      <c r="AR1042" s="66">
        <f>AR1043</f>
        <v>0</v>
      </c>
      <c r="AS1042" s="66">
        <f t="shared" si="3264"/>
        <v>0</v>
      </c>
      <c r="AT1042" s="66">
        <f t="shared" si="3332"/>
        <v>0</v>
      </c>
      <c r="AU1042" s="66"/>
      <c r="AV1042" s="67"/>
      <c r="AW1042" s="89"/>
      <c r="AX1042" s="89"/>
      <c r="AY1042" s="89"/>
      <c r="AZ1042" s="89"/>
      <c r="BA1042" s="68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</row>
    <row r="1043" spans="1:129" s="94" customFormat="1" hidden="1">
      <c r="A1043" s="11"/>
      <c r="B1043" s="70">
        <v>2017</v>
      </c>
      <c r="C1043" s="71">
        <v>8323</v>
      </c>
      <c r="D1043" s="71">
        <v>2</v>
      </c>
      <c r="E1043" s="70">
        <v>3</v>
      </c>
      <c r="F1043" s="70">
        <v>2</v>
      </c>
      <c r="G1043" s="70">
        <v>1000</v>
      </c>
      <c r="H1043" s="70">
        <v>1200</v>
      </c>
      <c r="I1043" s="70"/>
      <c r="J1043" s="70"/>
      <c r="K1043" s="72" t="s">
        <v>165</v>
      </c>
      <c r="L1043" s="73">
        <f>L1044+L1046</f>
        <v>0</v>
      </c>
      <c r="M1043" s="73">
        <f>M1044+M1046</f>
        <v>0</v>
      </c>
      <c r="N1043" s="73">
        <f t="shared" si="3257"/>
        <v>0</v>
      </c>
      <c r="O1043" s="73">
        <f>O1044+O1046</f>
        <v>0</v>
      </c>
      <c r="P1043" s="73">
        <f>P1044+P1046</f>
        <v>0</v>
      </c>
      <c r="Q1043" s="73">
        <f t="shared" si="3258"/>
        <v>0</v>
      </c>
      <c r="R1043" s="73">
        <f t="shared" si="3259"/>
        <v>0</v>
      </c>
      <c r="S1043" s="73">
        <f>S1044+S1046</f>
        <v>0</v>
      </c>
      <c r="T1043" s="73">
        <f>T1044+T1046</f>
        <v>0</v>
      </c>
      <c r="U1043" s="73">
        <f t="shared" si="3237"/>
        <v>0</v>
      </c>
      <c r="V1043" s="73">
        <f>V1044+V1046</f>
        <v>0</v>
      </c>
      <c r="W1043" s="73">
        <f>W1044+W1046</f>
        <v>0</v>
      </c>
      <c r="X1043" s="73">
        <f t="shared" si="3238"/>
        <v>0</v>
      </c>
      <c r="Y1043" s="73">
        <f t="shared" si="3329"/>
        <v>0</v>
      </c>
      <c r="Z1043" s="73">
        <f>Z1044+Z1046</f>
        <v>0</v>
      </c>
      <c r="AA1043" s="73">
        <f>AA1044+AA1046</f>
        <v>0</v>
      </c>
      <c r="AB1043" s="73">
        <f t="shared" si="3239"/>
        <v>0</v>
      </c>
      <c r="AC1043" s="73">
        <f>AC1044+AC1046</f>
        <v>0</v>
      </c>
      <c r="AD1043" s="73">
        <f>AD1044+AD1046</f>
        <v>0</v>
      </c>
      <c r="AE1043" s="73">
        <f t="shared" si="3240"/>
        <v>0</v>
      </c>
      <c r="AF1043" s="73">
        <f t="shared" si="3330"/>
        <v>0</v>
      </c>
      <c r="AG1043" s="73">
        <f>AG1044+AG1046</f>
        <v>0</v>
      </c>
      <c r="AH1043" s="73">
        <f>AH1044+AH1046</f>
        <v>0</v>
      </c>
      <c r="AI1043" s="73">
        <f t="shared" si="3241"/>
        <v>0</v>
      </c>
      <c r="AJ1043" s="73">
        <f>AJ1044+AJ1046</f>
        <v>0</v>
      </c>
      <c r="AK1043" s="73">
        <f>AK1044+AK1046</f>
        <v>0</v>
      </c>
      <c r="AL1043" s="73">
        <f t="shared" si="3242"/>
        <v>0</v>
      </c>
      <c r="AM1043" s="73">
        <f t="shared" si="3331"/>
        <v>0</v>
      </c>
      <c r="AN1043" s="73">
        <f>AN1044+AN1046</f>
        <v>0</v>
      </c>
      <c r="AO1043" s="73">
        <f>AO1044+AO1046</f>
        <v>0</v>
      </c>
      <c r="AP1043" s="73">
        <f t="shared" si="3263"/>
        <v>0</v>
      </c>
      <c r="AQ1043" s="73">
        <f>AQ1044+AQ1046</f>
        <v>0</v>
      </c>
      <c r="AR1043" s="73">
        <f>AR1044+AR1046</f>
        <v>0</v>
      </c>
      <c r="AS1043" s="73">
        <f t="shared" si="3264"/>
        <v>0</v>
      </c>
      <c r="AT1043" s="73">
        <f t="shared" si="3332"/>
        <v>0</v>
      </c>
      <c r="AU1043" s="73"/>
      <c r="AV1043" s="74"/>
      <c r="AW1043" s="91"/>
      <c r="AX1043" s="91"/>
      <c r="AY1043" s="91"/>
      <c r="AZ1043" s="91"/>
      <c r="BA1043" s="75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</row>
    <row r="1044" spans="1:129" s="94" customFormat="1" hidden="1">
      <c r="A1044" s="11"/>
      <c r="B1044" s="76">
        <v>2017</v>
      </c>
      <c r="C1044" s="77">
        <v>8323</v>
      </c>
      <c r="D1044" s="77">
        <v>2</v>
      </c>
      <c r="E1044" s="76">
        <v>3</v>
      </c>
      <c r="F1044" s="76">
        <v>2</v>
      </c>
      <c r="G1044" s="76">
        <v>1000</v>
      </c>
      <c r="H1044" s="76">
        <v>1200</v>
      </c>
      <c r="I1044" s="76">
        <v>121</v>
      </c>
      <c r="J1044" s="76"/>
      <c r="K1044" s="78" t="s">
        <v>69</v>
      </c>
      <c r="L1044" s="79">
        <f>L1045</f>
        <v>0</v>
      </c>
      <c r="M1044" s="79">
        <f>M1045</f>
        <v>0</v>
      </c>
      <c r="N1044" s="79">
        <f t="shared" si="3257"/>
        <v>0</v>
      </c>
      <c r="O1044" s="79">
        <f>O1045</f>
        <v>0</v>
      </c>
      <c r="P1044" s="79">
        <f>P1045</f>
        <v>0</v>
      </c>
      <c r="Q1044" s="79">
        <f t="shared" si="3258"/>
        <v>0</v>
      </c>
      <c r="R1044" s="79">
        <f t="shared" si="3259"/>
        <v>0</v>
      </c>
      <c r="S1044" s="79">
        <f>S1045</f>
        <v>0</v>
      </c>
      <c r="T1044" s="79">
        <f>T1045</f>
        <v>0</v>
      </c>
      <c r="U1044" s="79">
        <f t="shared" si="3237"/>
        <v>0</v>
      </c>
      <c r="V1044" s="79">
        <f>V1045</f>
        <v>0</v>
      </c>
      <c r="W1044" s="79">
        <f>W1045</f>
        <v>0</v>
      </c>
      <c r="X1044" s="79">
        <f t="shared" si="3238"/>
        <v>0</v>
      </c>
      <c r="Y1044" s="79">
        <f t="shared" si="3329"/>
        <v>0</v>
      </c>
      <c r="Z1044" s="79">
        <f>Z1045</f>
        <v>0</v>
      </c>
      <c r="AA1044" s="79">
        <f>AA1045</f>
        <v>0</v>
      </c>
      <c r="AB1044" s="79">
        <f t="shared" si="3239"/>
        <v>0</v>
      </c>
      <c r="AC1044" s="79">
        <f>AC1045</f>
        <v>0</v>
      </c>
      <c r="AD1044" s="79">
        <f>AD1045</f>
        <v>0</v>
      </c>
      <c r="AE1044" s="79">
        <f t="shared" si="3240"/>
        <v>0</v>
      </c>
      <c r="AF1044" s="79">
        <f t="shared" si="3330"/>
        <v>0</v>
      </c>
      <c r="AG1044" s="79">
        <f>AG1045</f>
        <v>0</v>
      </c>
      <c r="AH1044" s="79">
        <f>AH1045</f>
        <v>0</v>
      </c>
      <c r="AI1044" s="79">
        <f t="shared" si="3241"/>
        <v>0</v>
      </c>
      <c r="AJ1044" s="79">
        <f>AJ1045</f>
        <v>0</v>
      </c>
      <c r="AK1044" s="79">
        <f>AK1045</f>
        <v>0</v>
      </c>
      <c r="AL1044" s="79">
        <f t="shared" si="3242"/>
        <v>0</v>
      </c>
      <c r="AM1044" s="79">
        <f t="shared" si="3331"/>
        <v>0</v>
      </c>
      <c r="AN1044" s="79">
        <f>AN1045</f>
        <v>0</v>
      </c>
      <c r="AO1044" s="79">
        <f>AO1045</f>
        <v>0</v>
      </c>
      <c r="AP1044" s="79">
        <f t="shared" si="3263"/>
        <v>0</v>
      </c>
      <c r="AQ1044" s="79">
        <f>AQ1045</f>
        <v>0</v>
      </c>
      <c r="AR1044" s="79">
        <f>AR1045</f>
        <v>0</v>
      </c>
      <c r="AS1044" s="79">
        <f t="shared" si="3264"/>
        <v>0</v>
      </c>
      <c r="AT1044" s="79">
        <f t="shared" si="3332"/>
        <v>0</v>
      </c>
      <c r="AU1044" s="79"/>
      <c r="AV1044" s="80"/>
      <c r="AW1044" s="93"/>
      <c r="AX1044" s="93"/>
      <c r="AY1044" s="93"/>
      <c r="AZ1044" s="93"/>
      <c r="BA1044" s="8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</row>
    <row r="1045" spans="1:129" s="69" customFormat="1" hidden="1">
      <c r="A1045" s="11"/>
      <c r="B1045" s="4">
        <v>2017</v>
      </c>
      <c r="C1045" s="82">
        <v>8323</v>
      </c>
      <c r="D1045" s="82">
        <v>2</v>
      </c>
      <c r="E1045" s="2">
        <v>3</v>
      </c>
      <c r="F1045" s="2">
        <v>2</v>
      </c>
      <c r="G1045" s="2">
        <v>1000</v>
      </c>
      <c r="H1045" s="2">
        <v>1200</v>
      </c>
      <c r="I1045" s="2">
        <v>121</v>
      </c>
      <c r="J1045" s="83">
        <v>1</v>
      </c>
      <c r="K1045" s="95" t="s">
        <v>70</v>
      </c>
      <c r="L1045" s="85">
        <v>0</v>
      </c>
      <c r="M1045" s="85">
        <v>0</v>
      </c>
      <c r="N1045" s="85">
        <f>L1045+M1045</f>
        <v>0</v>
      </c>
      <c r="O1045" s="85">
        <v>0</v>
      </c>
      <c r="P1045" s="85">
        <v>0</v>
      </c>
      <c r="Q1045" s="85">
        <f>O1045+P1045</f>
        <v>0</v>
      </c>
      <c r="R1045" s="85">
        <v>0</v>
      </c>
      <c r="S1045" s="85">
        <v>0</v>
      </c>
      <c r="T1045" s="85">
        <v>0</v>
      </c>
      <c r="U1045" s="85">
        <f>S1045+T1045</f>
        <v>0</v>
      </c>
      <c r="V1045" s="85">
        <v>0</v>
      </c>
      <c r="W1045" s="85">
        <v>0</v>
      </c>
      <c r="X1045" s="85">
        <f>V1045+W1045</f>
        <v>0</v>
      </c>
      <c r="Y1045" s="85">
        <v>0</v>
      </c>
      <c r="Z1045" s="85">
        <v>0</v>
      </c>
      <c r="AA1045" s="85">
        <v>0</v>
      </c>
      <c r="AB1045" s="85">
        <f>Z1045+AA1045</f>
        <v>0</v>
      </c>
      <c r="AC1045" s="85">
        <v>0</v>
      </c>
      <c r="AD1045" s="85">
        <v>0</v>
      </c>
      <c r="AE1045" s="85">
        <f>AC1045+AD1045</f>
        <v>0</v>
      </c>
      <c r="AF1045" s="85">
        <v>0</v>
      </c>
      <c r="AG1045" s="85">
        <v>0</v>
      </c>
      <c r="AH1045" s="85">
        <v>0</v>
      </c>
      <c r="AI1045" s="85">
        <f>AG1045+AH1045</f>
        <v>0</v>
      </c>
      <c r="AJ1045" s="85">
        <v>0</v>
      </c>
      <c r="AK1045" s="85">
        <v>0</v>
      </c>
      <c r="AL1045" s="85">
        <f>AJ1045+AK1045</f>
        <v>0</v>
      </c>
      <c r="AM1045" s="85">
        <v>0</v>
      </c>
      <c r="AN1045" s="384">
        <f t="shared" ref="AN1045" si="3333">L1045-S1045-Z1045-AG1045</f>
        <v>0</v>
      </c>
      <c r="AO1045" s="384">
        <f t="shared" ref="AO1045" si="3334">M1045-T1045-AA1045-AH1045</f>
        <v>0</v>
      </c>
      <c r="AP1045" s="385">
        <f t="shared" si="3263"/>
        <v>0</v>
      </c>
      <c r="AQ1045" s="384">
        <f t="shared" ref="AQ1045" si="3335">O1045-V1045-AC1045-AJ1045</f>
        <v>0</v>
      </c>
      <c r="AR1045" s="384">
        <f t="shared" ref="AR1045" si="3336">P1045-W1045-AD1045-AK1045</f>
        <v>0</v>
      </c>
      <c r="AS1045" s="385">
        <f t="shared" si="3264"/>
        <v>0</v>
      </c>
      <c r="AT1045" s="385">
        <f t="shared" si="3332"/>
        <v>0</v>
      </c>
      <c r="AU1045" s="86" t="s">
        <v>71</v>
      </c>
      <c r="AV1045" s="87"/>
      <c r="AW1045" s="88"/>
      <c r="AX1045" s="88"/>
      <c r="AY1045" s="88"/>
      <c r="AZ1045" s="88"/>
      <c r="BA1045" s="377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</row>
    <row r="1046" spans="1:129" s="94" customFormat="1" hidden="1">
      <c r="A1046" s="11"/>
      <c r="B1046" s="76">
        <v>2017</v>
      </c>
      <c r="C1046" s="77">
        <v>8323</v>
      </c>
      <c r="D1046" s="77">
        <v>2</v>
      </c>
      <c r="E1046" s="76">
        <v>3</v>
      </c>
      <c r="F1046" s="76">
        <v>2</v>
      </c>
      <c r="G1046" s="76">
        <v>1000</v>
      </c>
      <c r="H1046" s="76">
        <v>1200</v>
      </c>
      <c r="I1046" s="76">
        <v>122</v>
      </c>
      <c r="J1046" s="76"/>
      <c r="K1046" s="78" t="s">
        <v>72</v>
      </c>
      <c r="L1046" s="79">
        <f>L1047</f>
        <v>0</v>
      </c>
      <c r="M1046" s="79">
        <f>M1047</f>
        <v>0</v>
      </c>
      <c r="N1046" s="79">
        <f t="shared" si="3257"/>
        <v>0</v>
      </c>
      <c r="O1046" s="79">
        <f>O1047</f>
        <v>0</v>
      </c>
      <c r="P1046" s="79">
        <f>P1047</f>
        <v>0</v>
      </c>
      <c r="Q1046" s="79">
        <f t="shared" si="3258"/>
        <v>0</v>
      </c>
      <c r="R1046" s="79">
        <f t="shared" si="3259"/>
        <v>0</v>
      </c>
      <c r="S1046" s="79">
        <f>S1047</f>
        <v>0</v>
      </c>
      <c r="T1046" s="79">
        <f>T1047</f>
        <v>0</v>
      </c>
      <c r="U1046" s="79">
        <f t="shared" ref="U1046" si="3337">S1046+T1046</f>
        <v>0</v>
      </c>
      <c r="V1046" s="79">
        <f>V1047</f>
        <v>0</v>
      </c>
      <c r="W1046" s="79">
        <f>W1047</f>
        <v>0</v>
      </c>
      <c r="X1046" s="79">
        <f t="shared" ref="X1046" si="3338">V1046+W1046</f>
        <v>0</v>
      </c>
      <c r="Y1046" s="79">
        <f t="shared" ref="Y1046" si="3339">U1046+X1046</f>
        <v>0</v>
      </c>
      <c r="Z1046" s="79">
        <f>Z1047</f>
        <v>0</v>
      </c>
      <c r="AA1046" s="79">
        <f>AA1047</f>
        <v>0</v>
      </c>
      <c r="AB1046" s="79">
        <f t="shared" ref="AB1046" si="3340">Z1046+AA1046</f>
        <v>0</v>
      </c>
      <c r="AC1046" s="79">
        <f>AC1047</f>
        <v>0</v>
      </c>
      <c r="AD1046" s="79">
        <f>AD1047</f>
        <v>0</v>
      </c>
      <c r="AE1046" s="79">
        <f t="shared" ref="AE1046" si="3341">AC1046+AD1046</f>
        <v>0</v>
      </c>
      <c r="AF1046" s="79">
        <f t="shared" ref="AF1046" si="3342">AB1046+AE1046</f>
        <v>0</v>
      </c>
      <c r="AG1046" s="79">
        <f>AG1047</f>
        <v>0</v>
      </c>
      <c r="AH1046" s="79">
        <f>AH1047</f>
        <v>0</v>
      </c>
      <c r="AI1046" s="79">
        <f t="shared" ref="AI1046" si="3343">AG1046+AH1046</f>
        <v>0</v>
      </c>
      <c r="AJ1046" s="79">
        <f>AJ1047</f>
        <v>0</v>
      </c>
      <c r="AK1046" s="79">
        <f>AK1047</f>
        <v>0</v>
      </c>
      <c r="AL1046" s="79">
        <f t="shared" ref="AL1046" si="3344">AJ1046+AK1046</f>
        <v>0</v>
      </c>
      <c r="AM1046" s="79">
        <f t="shared" ref="AM1046" si="3345">AI1046+AL1046</f>
        <v>0</v>
      </c>
      <c r="AN1046" s="79">
        <f>AN1047</f>
        <v>0</v>
      </c>
      <c r="AO1046" s="79">
        <f>AO1047</f>
        <v>0</v>
      </c>
      <c r="AP1046" s="79">
        <f t="shared" ref="AP1046:AP1047" si="3346">AN1046+AO1046</f>
        <v>0</v>
      </c>
      <c r="AQ1046" s="79">
        <f>AQ1047</f>
        <v>0</v>
      </c>
      <c r="AR1046" s="79">
        <f>AR1047</f>
        <v>0</v>
      </c>
      <c r="AS1046" s="79">
        <f t="shared" ref="AS1046:AS1047" si="3347">AQ1046+AR1046</f>
        <v>0</v>
      </c>
      <c r="AT1046" s="79">
        <f t="shared" ref="AT1046:AT1047" si="3348">AP1046+AS1046</f>
        <v>0</v>
      </c>
      <c r="AU1046" s="79"/>
      <c r="AV1046" s="80"/>
      <c r="AW1046" s="93"/>
      <c r="AX1046" s="93"/>
      <c r="AY1046" s="93"/>
      <c r="AZ1046" s="93"/>
      <c r="BA1046" s="8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</row>
    <row r="1047" spans="1:129" s="69" customFormat="1" hidden="1">
      <c r="A1047" s="11"/>
      <c r="B1047" s="4">
        <v>2017</v>
      </c>
      <c r="C1047" s="82">
        <v>8323</v>
      </c>
      <c r="D1047" s="82">
        <v>2</v>
      </c>
      <c r="E1047" s="2">
        <v>3</v>
      </c>
      <c r="F1047" s="2">
        <v>2</v>
      </c>
      <c r="G1047" s="2">
        <v>1000</v>
      </c>
      <c r="H1047" s="2">
        <v>1200</v>
      </c>
      <c r="I1047" s="2">
        <v>122</v>
      </c>
      <c r="J1047" s="83">
        <v>1</v>
      </c>
      <c r="K1047" s="95" t="s">
        <v>739</v>
      </c>
      <c r="L1047" s="85">
        <v>0</v>
      </c>
      <c r="M1047" s="85">
        <v>0</v>
      </c>
      <c r="N1047" s="85">
        <f>L1047+M1047</f>
        <v>0</v>
      </c>
      <c r="O1047" s="85">
        <v>0</v>
      </c>
      <c r="P1047" s="85">
        <v>0</v>
      </c>
      <c r="Q1047" s="85">
        <f>O1047+P1047</f>
        <v>0</v>
      </c>
      <c r="R1047" s="85">
        <v>0</v>
      </c>
      <c r="S1047" s="85">
        <v>0</v>
      </c>
      <c r="T1047" s="85">
        <v>0</v>
      </c>
      <c r="U1047" s="85">
        <f>S1047+T1047</f>
        <v>0</v>
      </c>
      <c r="V1047" s="85">
        <v>0</v>
      </c>
      <c r="W1047" s="85">
        <v>0</v>
      </c>
      <c r="X1047" s="85">
        <f>V1047+W1047</f>
        <v>0</v>
      </c>
      <c r="Y1047" s="85">
        <v>0</v>
      </c>
      <c r="Z1047" s="85">
        <v>0</v>
      </c>
      <c r="AA1047" s="85">
        <v>0</v>
      </c>
      <c r="AB1047" s="85">
        <f>Z1047+AA1047</f>
        <v>0</v>
      </c>
      <c r="AC1047" s="85">
        <v>0</v>
      </c>
      <c r="AD1047" s="85">
        <v>0</v>
      </c>
      <c r="AE1047" s="85">
        <f>AC1047+AD1047</f>
        <v>0</v>
      </c>
      <c r="AF1047" s="85">
        <v>0</v>
      </c>
      <c r="AG1047" s="85">
        <v>0</v>
      </c>
      <c r="AH1047" s="85">
        <v>0</v>
      </c>
      <c r="AI1047" s="85">
        <f>AG1047+AH1047</f>
        <v>0</v>
      </c>
      <c r="AJ1047" s="85">
        <v>0</v>
      </c>
      <c r="AK1047" s="85">
        <v>0</v>
      </c>
      <c r="AL1047" s="85">
        <f>AJ1047+AK1047</f>
        <v>0</v>
      </c>
      <c r="AM1047" s="85">
        <v>0</v>
      </c>
      <c r="AN1047" s="384">
        <f t="shared" ref="AN1047" si="3349">L1047-S1047-Z1047-AG1047</f>
        <v>0</v>
      </c>
      <c r="AO1047" s="384">
        <f t="shared" ref="AO1047" si="3350">M1047-T1047-AA1047-AH1047</f>
        <v>0</v>
      </c>
      <c r="AP1047" s="385">
        <f t="shared" si="3346"/>
        <v>0</v>
      </c>
      <c r="AQ1047" s="384">
        <f t="shared" ref="AQ1047" si="3351">O1047-V1047-AC1047-AJ1047</f>
        <v>0</v>
      </c>
      <c r="AR1047" s="384">
        <f t="shared" ref="AR1047" si="3352">P1047-W1047-AD1047-AK1047</f>
        <v>0</v>
      </c>
      <c r="AS1047" s="385">
        <f t="shared" si="3347"/>
        <v>0</v>
      </c>
      <c r="AT1047" s="385">
        <f t="shared" si="3348"/>
        <v>0</v>
      </c>
      <c r="AU1047" s="86" t="s">
        <v>71</v>
      </c>
      <c r="AV1047" s="87"/>
      <c r="AW1047" s="88"/>
      <c r="AX1047" s="88"/>
      <c r="AY1047" s="88"/>
      <c r="AZ1047" s="88"/>
      <c r="BA1047" s="377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</row>
    <row r="1048" spans="1:129" s="94" customFormat="1" hidden="1">
      <c r="A1048" s="11"/>
      <c r="B1048" s="63">
        <v>2017</v>
      </c>
      <c r="C1048" s="64">
        <v>8323</v>
      </c>
      <c r="D1048" s="64">
        <v>2</v>
      </c>
      <c r="E1048" s="63">
        <v>3</v>
      </c>
      <c r="F1048" s="63">
        <v>2</v>
      </c>
      <c r="G1048" s="63">
        <v>2000</v>
      </c>
      <c r="H1048" s="63"/>
      <c r="I1048" s="63"/>
      <c r="J1048" s="63"/>
      <c r="K1048" s="65" t="s">
        <v>79</v>
      </c>
      <c r="L1048" s="66">
        <f>SUM(L1049+L1052+L1055)</f>
        <v>0</v>
      </c>
      <c r="M1048" s="66">
        <f>SUM(M1049+M1052+M1055)</f>
        <v>0</v>
      </c>
      <c r="N1048" s="66">
        <f t="shared" si="3257"/>
        <v>0</v>
      </c>
      <c r="O1048" s="66">
        <f>SUM(O1049+O1052+O1055)</f>
        <v>0</v>
      </c>
      <c r="P1048" s="66">
        <f>SUM(P1049+P1052+P1055)</f>
        <v>0</v>
      </c>
      <c r="Q1048" s="66">
        <f t="shared" si="3258"/>
        <v>0</v>
      </c>
      <c r="R1048" s="66">
        <f t="shared" si="3259"/>
        <v>0</v>
      </c>
      <c r="S1048" s="66">
        <f>SUM(S1049+S1052+S1055)</f>
        <v>0</v>
      </c>
      <c r="T1048" s="66">
        <f>SUM(T1049+T1052+T1055)</f>
        <v>0</v>
      </c>
      <c r="U1048" s="66">
        <f t="shared" ref="U1048:U1050" si="3353">S1048+T1048</f>
        <v>0</v>
      </c>
      <c r="V1048" s="66">
        <f>SUM(V1049+V1052+V1055)</f>
        <v>0</v>
      </c>
      <c r="W1048" s="66">
        <f>SUM(W1049+W1052+W1055)</f>
        <v>0</v>
      </c>
      <c r="X1048" s="66">
        <f t="shared" ref="X1048:X1050" si="3354">V1048+W1048</f>
        <v>0</v>
      </c>
      <c r="Y1048" s="66">
        <f t="shared" ref="Y1048:Y1050" si="3355">U1048+X1048</f>
        <v>0</v>
      </c>
      <c r="Z1048" s="66">
        <f>SUM(Z1049+Z1052+Z1055)</f>
        <v>0</v>
      </c>
      <c r="AA1048" s="66">
        <f>SUM(AA1049+AA1052+AA1055)</f>
        <v>0</v>
      </c>
      <c r="AB1048" s="66">
        <f t="shared" ref="AB1048:AB1050" si="3356">Z1048+AA1048</f>
        <v>0</v>
      </c>
      <c r="AC1048" s="66">
        <f>SUM(AC1049+AC1052+AC1055)</f>
        <v>0</v>
      </c>
      <c r="AD1048" s="66">
        <f>SUM(AD1049+AD1052+AD1055)</f>
        <v>0</v>
      </c>
      <c r="AE1048" s="66">
        <f t="shared" ref="AE1048:AE1050" si="3357">AC1048+AD1048</f>
        <v>0</v>
      </c>
      <c r="AF1048" s="66">
        <f t="shared" ref="AF1048:AF1050" si="3358">AB1048+AE1048</f>
        <v>0</v>
      </c>
      <c r="AG1048" s="66">
        <f>SUM(AG1049+AG1052+AG1055)</f>
        <v>0</v>
      </c>
      <c r="AH1048" s="66">
        <f>SUM(AH1049+AH1052+AH1055)</f>
        <v>0</v>
      </c>
      <c r="AI1048" s="66">
        <f t="shared" ref="AI1048:AI1050" si="3359">AG1048+AH1048</f>
        <v>0</v>
      </c>
      <c r="AJ1048" s="66">
        <f>SUM(AJ1049+AJ1052+AJ1055)</f>
        <v>0</v>
      </c>
      <c r="AK1048" s="66">
        <f>SUM(AK1049+AK1052+AK1055)</f>
        <v>0</v>
      </c>
      <c r="AL1048" s="66">
        <f t="shared" ref="AL1048:AL1050" si="3360">AJ1048+AK1048</f>
        <v>0</v>
      </c>
      <c r="AM1048" s="66">
        <f t="shared" ref="AM1048:AM1050" si="3361">AI1048+AL1048</f>
        <v>0</v>
      </c>
      <c r="AN1048" s="66">
        <f>SUM(AN1049+AN1052+AN1055)</f>
        <v>0</v>
      </c>
      <c r="AO1048" s="66">
        <f>SUM(AO1049+AO1052+AO1055)</f>
        <v>0</v>
      </c>
      <c r="AP1048" s="66">
        <f t="shared" ref="AP1048:AP1051" si="3362">AN1048+AO1048</f>
        <v>0</v>
      </c>
      <c r="AQ1048" s="66">
        <f>SUM(AQ1049+AQ1052+AQ1055)</f>
        <v>0</v>
      </c>
      <c r="AR1048" s="66">
        <f>SUM(AR1049+AR1052+AR1055)</f>
        <v>0</v>
      </c>
      <c r="AS1048" s="66">
        <f t="shared" ref="AS1048:AS1051" si="3363">AQ1048+AR1048</f>
        <v>0</v>
      </c>
      <c r="AT1048" s="66">
        <f t="shared" ref="AT1048:AT1051" si="3364">AP1048+AS1048</f>
        <v>0</v>
      </c>
      <c r="AU1048" s="66"/>
      <c r="AV1048" s="67"/>
      <c r="AW1048" s="89"/>
      <c r="AX1048" s="89"/>
      <c r="AY1048" s="89"/>
      <c r="AZ1048" s="89"/>
      <c r="BA1048" s="68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</row>
    <row r="1049" spans="1:129" s="94" customFormat="1" ht="46.5" hidden="1">
      <c r="A1049" s="11"/>
      <c r="B1049" s="70">
        <v>2017</v>
      </c>
      <c r="C1049" s="106">
        <v>8323</v>
      </c>
      <c r="D1049" s="199">
        <v>2</v>
      </c>
      <c r="E1049" s="70">
        <v>3</v>
      </c>
      <c r="F1049" s="70">
        <v>2</v>
      </c>
      <c r="G1049" s="70">
        <v>2000</v>
      </c>
      <c r="H1049" s="70">
        <v>2100</v>
      </c>
      <c r="I1049" s="70"/>
      <c r="J1049" s="70"/>
      <c r="K1049" s="200" t="s">
        <v>166</v>
      </c>
      <c r="L1049" s="73">
        <f>L1050</f>
        <v>0</v>
      </c>
      <c r="M1049" s="73">
        <f t="shared" ref="M1049:P1050" si="3365">M1050</f>
        <v>0</v>
      </c>
      <c r="N1049" s="73">
        <f t="shared" si="3257"/>
        <v>0</v>
      </c>
      <c r="O1049" s="73">
        <f t="shared" si="3365"/>
        <v>0</v>
      </c>
      <c r="P1049" s="73">
        <f t="shared" si="3365"/>
        <v>0</v>
      </c>
      <c r="Q1049" s="73">
        <f t="shared" si="3258"/>
        <v>0</v>
      </c>
      <c r="R1049" s="73">
        <f t="shared" si="3259"/>
        <v>0</v>
      </c>
      <c r="S1049" s="73">
        <f>S1050</f>
        <v>0</v>
      </c>
      <c r="T1049" s="73">
        <f t="shared" ref="T1049:W1050" si="3366">T1050</f>
        <v>0</v>
      </c>
      <c r="U1049" s="73">
        <f t="shared" si="3353"/>
        <v>0</v>
      </c>
      <c r="V1049" s="73">
        <f t="shared" si="3366"/>
        <v>0</v>
      </c>
      <c r="W1049" s="73">
        <f t="shared" si="3366"/>
        <v>0</v>
      </c>
      <c r="X1049" s="73">
        <f t="shared" si="3354"/>
        <v>0</v>
      </c>
      <c r="Y1049" s="73">
        <f t="shared" si="3355"/>
        <v>0</v>
      </c>
      <c r="Z1049" s="73">
        <f>Z1050</f>
        <v>0</v>
      </c>
      <c r="AA1049" s="73">
        <f t="shared" ref="AA1049:AD1050" si="3367">AA1050</f>
        <v>0</v>
      </c>
      <c r="AB1049" s="73">
        <f t="shared" si="3356"/>
        <v>0</v>
      </c>
      <c r="AC1049" s="73">
        <f t="shared" si="3367"/>
        <v>0</v>
      </c>
      <c r="AD1049" s="73">
        <f t="shared" si="3367"/>
        <v>0</v>
      </c>
      <c r="AE1049" s="73">
        <f t="shared" si="3357"/>
        <v>0</v>
      </c>
      <c r="AF1049" s="73">
        <f t="shared" si="3358"/>
        <v>0</v>
      </c>
      <c r="AG1049" s="73">
        <f>AG1050</f>
        <v>0</v>
      </c>
      <c r="AH1049" s="73">
        <f t="shared" ref="AH1049:AK1050" si="3368">AH1050</f>
        <v>0</v>
      </c>
      <c r="AI1049" s="73">
        <f t="shared" si="3359"/>
        <v>0</v>
      </c>
      <c r="AJ1049" s="73">
        <f t="shared" si="3368"/>
        <v>0</v>
      </c>
      <c r="AK1049" s="73">
        <f t="shared" si="3368"/>
        <v>0</v>
      </c>
      <c r="AL1049" s="73">
        <f t="shared" si="3360"/>
        <v>0</v>
      </c>
      <c r="AM1049" s="73">
        <f t="shared" si="3361"/>
        <v>0</v>
      </c>
      <c r="AN1049" s="73">
        <f>AN1050</f>
        <v>0</v>
      </c>
      <c r="AO1049" s="73">
        <f t="shared" ref="AO1049:AR1050" si="3369">AO1050</f>
        <v>0</v>
      </c>
      <c r="AP1049" s="73">
        <f t="shared" si="3362"/>
        <v>0</v>
      </c>
      <c r="AQ1049" s="73">
        <f t="shared" si="3369"/>
        <v>0</v>
      </c>
      <c r="AR1049" s="73">
        <f t="shared" si="3369"/>
        <v>0</v>
      </c>
      <c r="AS1049" s="73">
        <f t="shared" si="3363"/>
        <v>0</v>
      </c>
      <c r="AT1049" s="73">
        <f t="shared" si="3364"/>
        <v>0</v>
      </c>
      <c r="AU1049" s="73"/>
      <c r="AV1049" s="74"/>
      <c r="AW1049" s="91"/>
      <c r="AX1049" s="91"/>
      <c r="AY1049" s="91"/>
      <c r="AZ1049" s="91"/>
      <c r="BA1049" s="20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</row>
    <row r="1050" spans="1:129" s="94" customFormat="1" ht="46.5" hidden="1">
      <c r="A1050" s="11"/>
      <c r="B1050" s="76">
        <v>2017</v>
      </c>
      <c r="C1050" s="96">
        <v>8323</v>
      </c>
      <c r="D1050" s="202">
        <v>2</v>
      </c>
      <c r="E1050" s="76">
        <v>3</v>
      </c>
      <c r="F1050" s="76">
        <v>2</v>
      </c>
      <c r="G1050" s="76">
        <v>2000</v>
      </c>
      <c r="H1050" s="76">
        <v>2100</v>
      </c>
      <c r="I1050" s="76">
        <v>214</v>
      </c>
      <c r="J1050" s="76"/>
      <c r="K1050" s="203" t="s">
        <v>169</v>
      </c>
      <c r="L1050" s="79">
        <f>L1051</f>
        <v>0</v>
      </c>
      <c r="M1050" s="79">
        <f t="shared" si="3365"/>
        <v>0</v>
      </c>
      <c r="N1050" s="79">
        <f t="shared" si="3257"/>
        <v>0</v>
      </c>
      <c r="O1050" s="79">
        <f t="shared" si="3365"/>
        <v>0</v>
      </c>
      <c r="P1050" s="79">
        <f t="shared" si="3365"/>
        <v>0</v>
      </c>
      <c r="Q1050" s="79">
        <f t="shared" si="3258"/>
        <v>0</v>
      </c>
      <c r="R1050" s="79">
        <f t="shared" si="3259"/>
        <v>0</v>
      </c>
      <c r="S1050" s="79">
        <f>S1051</f>
        <v>0</v>
      </c>
      <c r="T1050" s="79">
        <f t="shared" si="3366"/>
        <v>0</v>
      </c>
      <c r="U1050" s="79">
        <f t="shared" si="3353"/>
        <v>0</v>
      </c>
      <c r="V1050" s="79">
        <f t="shared" si="3366"/>
        <v>0</v>
      </c>
      <c r="W1050" s="79">
        <f t="shared" si="3366"/>
        <v>0</v>
      </c>
      <c r="X1050" s="79">
        <f t="shared" si="3354"/>
        <v>0</v>
      </c>
      <c r="Y1050" s="79">
        <f t="shared" si="3355"/>
        <v>0</v>
      </c>
      <c r="Z1050" s="79">
        <f>Z1051</f>
        <v>0</v>
      </c>
      <c r="AA1050" s="79">
        <f t="shared" si="3367"/>
        <v>0</v>
      </c>
      <c r="AB1050" s="79">
        <f t="shared" si="3356"/>
        <v>0</v>
      </c>
      <c r="AC1050" s="79">
        <f t="shared" si="3367"/>
        <v>0</v>
      </c>
      <c r="AD1050" s="79">
        <f t="shared" si="3367"/>
        <v>0</v>
      </c>
      <c r="AE1050" s="79">
        <f t="shared" si="3357"/>
        <v>0</v>
      </c>
      <c r="AF1050" s="79">
        <f t="shared" si="3358"/>
        <v>0</v>
      </c>
      <c r="AG1050" s="79">
        <f>AG1051</f>
        <v>0</v>
      </c>
      <c r="AH1050" s="79">
        <f t="shared" si="3368"/>
        <v>0</v>
      </c>
      <c r="AI1050" s="79">
        <f t="shared" si="3359"/>
        <v>0</v>
      </c>
      <c r="AJ1050" s="79">
        <f t="shared" si="3368"/>
        <v>0</v>
      </c>
      <c r="AK1050" s="79">
        <f t="shared" si="3368"/>
        <v>0</v>
      </c>
      <c r="AL1050" s="79">
        <f t="shared" si="3360"/>
        <v>0</v>
      </c>
      <c r="AM1050" s="79">
        <f t="shared" si="3361"/>
        <v>0</v>
      </c>
      <c r="AN1050" s="79">
        <f>AN1051</f>
        <v>0</v>
      </c>
      <c r="AO1050" s="79">
        <f t="shared" si="3369"/>
        <v>0</v>
      </c>
      <c r="AP1050" s="79">
        <f t="shared" si="3362"/>
        <v>0</v>
      </c>
      <c r="AQ1050" s="79">
        <f t="shared" si="3369"/>
        <v>0</v>
      </c>
      <c r="AR1050" s="79">
        <f t="shared" si="3369"/>
        <v>0</v>
      </c>
      <c r="AS1050" s="79">
        <f t="shared" si="3363"/>
        <v>0</v>
      </c>
      <c r="AT1050" s="79">
        <f t="shared" si="3364"/>
        <v>0</v>
      </c>
      <c r="AU1050" s="79"/>
      <c r="AV1050" s="80"/>
      <c r="AW1050" s="93"/>
      <c r="AX1050" s="93"/>
      <c r="AY1050" s="93"/>
      <c r="AZ1050" s="93"/>
      <c r="BA1050" s="204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</row>
    <row r="1051" spans="1:129" s="69" customFormat="1" hidden="1">
      <c r="A1051" s="11"/>
      <c r="B1051" s="4">
        <v>2017</v>
      </c>
      <c r="C1051" s="82">
        <v>8323</v>
      </c>
      <c r="D1051" s="82">
        <v>2</v>
      </c>
      <c r="E1051" s="2">
        <v>3</v>
      </c>
      <c r="F1051" s="2">
        <v>2</v>
      </c>
      <c r="G1051" s="2">
        <v>2000</v>
      </c>
      <c r="H1051" s="2">
        <v>2100</v>
      </c>
      <c r="I1051" s="2">
        <v>214</v>
      </c>
      <c r="J1051" s="83">
        <v>1</v>
      </c>
      <c r="K1051" s="205" t="s">
        <v>1190</v>
      </c>
      <c r="L1051" s="85">
        <v>0</v>
      </c>
      <c r="M1051" s="85">
        <v>0</v>
      </c>
      <c r="N1051" s="85">
        <f>L1051+M1051</f>
        <v>0</v>
      </c>
      <c r="O1051" s="85">
        <v>0</v>
      </c>
      <c r="P1051" s="85">
        <v>0</v>
      </c>
      <c r="Q1051" s="85">
        <f>O1051+P1051</f>
        <v>0</v>
      </c>
      <c r="R1051" s="85">
        <v>0</v>
      </c>
      <c r="S1051" s="85">
        <v>0</v>
      </c>
      <c r="T1051" s="85">
        <v>0</v>
      </c>
      <c r="U1051" s="85">
        <f>S1051+T1051</f>
        <v>0</v>
      </c>
      <c r="V1051" s="85">
        <v>0</v>
      </c>
      <c r="W1051" s="85">
        <v>0</v>
      </c>
      <c r="X1051" s="85">
        <f>V1051+W1051</f>
        <v>0</v>
      </c>
      <c r="Y1051" s="85">
        <v>0</v>
      </c>
      <c r="Z1051" s="85">
        <v>0</v>
      </c>
      <c r="AA1051" s="85">
        <v>0</v>
      </c>
      <c r="AB1051" s="85">
        <f>Z1051+AA1051</f>
        <v>0</v>
      </c>
      <c r="AC1051" s="85">
        <v>0</v>
      </c>
      <c r="AD1051" s="85">
        <v>0</v>
      </c>
      <c r="AE1051" s="85">
        <f>AC1051+AD1051</f>
        <v>0</v>
      </c>
      <c r="AF1051" s="85">
        <v>0</v>
      </c>
      <c r="AG1051" s="85">
        <v>0</v>
      </c>
      <c r="AH1051" s="85">
        <v>0</v>
      </c>
      <c r="AI1051" s="85">
        <f>AG1051+AH1051</f>
        <v>0</v>
      </c>
      <c r="AJ1051" s="85">
        <v>0</v>
      </c>
      <c r="AK1051" s="85">
        <v>0</v>
      </c>
      <c r="AL1051" s="85">
        <f>AJ1051+AK1051</f>
        <v>0</v>
      </c>
      <c r="AM1051" s="85">
        <v>0</v>
      </c>
      <c r="AN1051" s="384">
        <f t="shared" ref="AN1051" si="3370">L1051-S1051-Z1051-AG1051</f>
        <v>0</v>
      </c>
      <c r="AO1051" s="384">
        <f t="shared" ref="AO1051" si="3371">M1051-T1051-AA1051-AH1051</f>
        <v>0</v>
      </c>
      <c r="AP1051" s="385">
        <f t="shared" si="3362"/>
        <v>0</v>
      </c>
      <c r="AQ1051" s="384">
        <f t="shared" ref="AQ1051" si="3372">O1051-V1051-AC1051-AJ1051</f>
        <v>0</v>
      </c>
      <c r="AR1051" s="384">
        <f t="shared" ref="AR1051" si="3373">P1051-W1051-AD1051-AK1051</f>
        <v>0</v>
      </c>
      <c r="AS1051" s="385">
        <f t="shared" si="3363"/>
        <v>0</v>
      </c>
      <c r="AT1051" s="385">
        <f t="shared" si="3364"/>
        <v>0</v>
      </c>
      <c r="AU1051" s="86" t="s">
        <v>28</v>
      </c>
      <c r="AV1051" s="87"/>
      <c r="AW1051" s="88"/>
      <c r="AX1051" s="88"/>
      <c r="AY1051" s="88"/>
      <c r="AZ1051" s="88"/>
      <c r="BA1051" s="380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</row>
    <row r="1052" spans="1:129" s="94" customFormat="1" hidden="1">
      <c r="A1052" s="11"/>
      <c r="B1052" s="70">
        <v>2017</v>
      </c>
      <c r="C1052" s="106">
        <v>8323</v>
      </c>
      <c r="D1052" s="199">
        <v>2</v>
      </c>
      <c r="E1052" s="70">
        <v>3</v>
      </c>
      <c r="F1052" s="70">
        <v>2</v>
      </c>
      <c r="G1052" s="70">
        <v>2000</v>
      </c>
      <c r="H1052" s="70">
        <v>2400</v>
      </c>
      <c r="I1052" s="70"/>
      <c r="J1052" s="70"/>
      <c r="K1052" s="200" t="s">
        <v>1056</v>
      </c>
      <c r="L1052" s="73">
        <f>L1053</f>
        <v>0</v>
      </c>
      <c r="M1052" s="73">
        <f t="shared" ref="M1052:P1053" si="3374">M1053</f>
        <v>0</v>
      </c>
      <c r="N1052" s="73">
        <f t="shared" si="3257"/>
        <v>0</v>
      </c>
      <c r="O1052" s="73">
        <f t="shared" si="3374"/>
        <v>0</v>
      </c>
      <c r="P1052" s="73">
        <f t="shared" si="3374"/>
        <v>0</v>
      </c>
      <c r="Q1052" s="73">
        <f t="shared" si="3258"/>
        <v>0</v>
      </c>
      <c r="R1052" s="73">
        <f t="shared" si="3259"/>
        <v>0</v>
      </c>
      <c r="S1052" s="73">
        <f>S1053</f>
        <v>0</v>
      </c>
      <c r="T1052" s="73">
        <f t="shared" ref="T1052:W1053" si="3375">T1053</f>
        <v>0</v>
      </c>
      <c r="U1052" s="73">
        <f t="shared" ref="U1052:U1056" si="3376">S1052+T1052</f>
        <v>0</v>
      </c>
      <c r="V1052" s="73">
        <f t="shared" si="3375"/>
        <v>0</v>
      </c>
      <c r="W1052" s="73">
        <f t="shared" si="3375"/>
        <v>0</v>
      </c>
      <c r="X1052" s="73">
        <f t="shared" ref="X1052:X1056" si="3377">V1052+W1052</f>
        <v>0</v>
      </c>
      <c r="Y1052" s="73">
        <f t="shared" ref="Y1052:Y1053" si="3378">U1052+X1052</f>
        <v>0</v>
      </c>
      <c r="Z1052" s="73">
        <f>Z1053</f>
        <v>0</v>
      </c>
      <c r="AA1052" s="73">
        <f t="shared" ref="AA1052:AD1053" si="3379">AA1053</f>
        <v>0</v>
      </c>
      <c r="AB1052" s="73">
        <f t="shared" ref="AB1052:AB1056" si="3380">Z1052+AA1052</f>
        <v>0</v>
      </c>
      <c r="AC1052" s="73">
        <f t="shared" si="3379"/>
        <v>0</v>
      </c>
      <c r="AD1052" s="73">
        <f t="shared" si="3379"/>
        <v>0</v>
      </c>
      <c r="AE1052" s="73">
        <f t="shared" ref="AE1052:AE1056" si="3381">AC1052+AD1052</f>
        <v>0</v>
      </c>
      <c r="AF1052" s="73">
        <f t="shared" ref="AF1052:AF1053" si="3382">AB1052+AE1052</f>
        <v>0</v>
      </c>
      <c r="AG1052" s="73">
        <f>AG1053</f>
        <v>0</v>
      </c>
      <c r="AH1052" s="73">
        <f t="shared" ref="AH1052:AK1053" si="3383">AH1053</f>
        <v>0</v>
      </c>
      <c r="AI1052" s="73">
        <f t="shared" ref="AI1052:AI1056" si="3384">AG1052+AH1052</f>
        <v>0</v>
      </c>
      <c r="AJ1052" s="73">
        <f t="shared" si="3383"/>
        <v>0</v>
      </c>
      <c r="AK1052" s="73">
        <f t="shared" si="3383"/>
        <v>0</v>
      </c>
      <c r="AL1052" s="73">
        <f t="shared" ref="AL1052:AL1056" si="3385">AJ1052+AK1052</f>
        <v>0</v>
      </c>
      <c r="AM1052" s="73">
        <f t="shared" ref="AM1052:AM1053" si="3386">AI1052+AL1052</f>
        <v>0</v>
      </c>
      <c r="AN1052" s="73">
        <f>AN1053</f>
        <v>0</v>
      </c>
      <c r="AO1052" s="73">
        <f t="shared" ref="AO1052:AR1053" si="3387">AO1053</f>
        <v>0</v>
      </c>
      <c r="AP1052" s="73">
        <f t="shared" ref="AP1052:AP1057" si="3388">AN1052+AO1052</f>
        <v>0</v>
      </c>
      <c r="AQ1052" s="73">
        <f t="shared" si="3387"/>
        <v>0</v>
      </c>
      <c r="AR1052" s="73">
        <f t="shared" si="3387"/>
        <v>0</v>
      </c>
      <c r="AS1052" s="73">
        <f t="shared" ref="AS1052:AS1057" si="3389">AQ1052+AR1052</f>
        <v>0</v>
      </c>
      <c r="AT1052" s="73">
        <f t="shared" ref="AT1052:AT1054" si="3390">AP1052+AS1052</f>
        <v>0</v>
      </c>
      <c r="AU1052" s="73"/>
      <c r="AV1052" s="74"/>
      <c r="AW1052" s="91"/>
      <c r="AX1052" s="91"/>
      <c r="AY1052" s="91"/>
      <c r="AZ1052" s="91"/>
      <c r="BA1052" s="20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</row>
    <row r="1053" spans="1:129" s="94" customFormat="1" hidden="1">
      <c r="A1053" s="11"/>
      <c r="B1053" s="76">
        <v>2017</v>
      </c>
      <c r="C1053" s="96">
        <v>8323</v>
      </c>
      <c r="D1053" s="202">
        <v>2</v>
      </c>
      <c r="E1053" s="76">
        <v>3</v>
      </c>
      <c r="F1053" s="76">
        <v>2</v>
      </c>
      <c r="G1053" s="76">
        <v>2000</v>
      </c>
      <c r="H1053" s="76">
        <v>2400</v>
      </c>
      <c r="I1053" s="76">
        <v>246</v>
      </c>
      <c r="J1053" s="76"/>
      <c r="K1053" s="203" t="s">
        <v>179</v>
      </c>
      <c r="L1053" s="79">
        <f>L1054</f>
        <v>0</v>
      </c>
      <c r="M1053" s="79">
        <f t="shared" si="3374"/>
        <v>0</v>
      </c>
      <c r="N1053" s="79">
        <f t="shared" si="3257"/>
        <v>0</v>
      </c>
      <c r="O1053" s="79">
        <f t="shared" si="3374"/>
        <v>0</v>
      </c>
      <c r="P1053" s="79">
        <f t="shared" si="3374"/>
        <v>0</v>
      </c>
      <c r="Q1053" s="79">
        <f t="shared" si="3258"/>
        <v>0</v>
      </c>
      <c r="R1053" s="79">
        <f t="shared" si="3259"/>
        <v>0</v>
      </c>
      <c r="S1053" s="79">
        <f>S1054</f>
        <v>0</v>
      </c>
      <c r="T1053" s="79">
        <f t="shared" si="3375"/>
        <v>0</v>
      </c>
      <c r="U1053" s="79">
        <f t="shared" si="3376"/>
        <v>0</v>
      </c>
      <c r="V1053" s="79">
        <f t="shared" si="3375"/>
        <v>0</v>
      </c>
      <c r="W1053" s="79">
        <f t="shared" si="3375"/>
        <v>0</v>
      </c>
      <c r="X1053" s="79">
        <f t="shared" si="3377"/>
        <v>0</v>
      </c>
      <c r="Y1053" s="79">
        <f t="shared" si="3378"/>
        <v>0</v>
      </c>
      <c r="Z1053" s="79">
        <f>Z1054</f>
        <v>0</v>
      </c>
      <c r="AA1053" s="79">
        <f t="shared" si="3379"/>
        <v>0</v>
      </c>
      <c r="AB1053" s="79">
        <f t="shared" si="3380"/>
        <v>0</v>
      </c>
      <c r="AC1053" s="79">
        <f t="shared" si="3379"/>
        <v>0</v>
      </c>
      <c r="AD1053" s="79">
        <f t="shared" si="3379"/>
        <v>0</v>
      </c>
      <c r="AE1053" s="79">
        <f t="shared" si="3381"/>
        <v>0</v>
      </c>
      <c r="AF1053" s="79">
        <f t="shared" si="3382"/>
        <v>0</v>
      </c>
      <c r="AG1053" s="79">
        <f>AG1054</f>
        <v>0</v>
      </c>
      <c r="AH1053" s="79">
        <f t="shared" si="3383"/>
        <v>0</v>
      </c>
      <c r="AI1053" s="79">
        <f t="shared" si="3384"/>
        <v>0</v>
      </c>
      <c r="AJ1053" s="79">
        <f t="shared" si="3383"/>
        <v>0</v>
      </c>
      <c r="AK1053" s="79">
        <f t="shared" si="3383"/>
        <v>0</v>
      </c>
      <c r="AL1053" s="79">
        <f t="shared" si="3385"/>
        <v>0</v>
      </c>
      <c r="AM1053" s="79">
        <f t="shared" si="3386"/>
        <v>0</v>
      </c>
      <c r="AN1053" s="79">
        <f>AN1054</f>
        <v>0</v>
      </c>
      <c r="AO1053" s="79">
        <f t="shared" si="3387"/>
        <v>0</v>
      </c>
      <c r="AP1053" s="79">
        <f t="shared" si="3388"/>
        <v>0</v>
      </c>
      <c r="AQ1053" s="79">
        <f t="shared" si="3387"/>
        <v>0</v>
      </c>
      <c r="AR1053" s="79">
        <f t="shared" si="3387"/>
        <v>0</v>
      </c>
      <c r="AS1053" s="79">
        <f t="shared" si="3389"/>
        <v>0</v>
      </c>
      <c r="AT1053" s="79">
        <f t="shared" si="3390"/>
        <v>0</v>
      </c>
      <c r="AU1053" s="79"/>
      <c r="AV1053" s="80"/>
      <c r="AW1053" s="93"/>
      <c r="AX1053" s="93"/>
      <c r="AY1053" s="93"/>
      <c r="AZ1053" s="93"/>
      <c r="BA1053" s="204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</row>
    <row r="1054" spans="1:129" s="69" customFormat="1" hidden="1">
      <c r="A1054" s="11"/>
      <c r="B1054" s="4">
        <v>2017</v>
      </c>
      <c r="C1054" s="82">
        <v>8323</v>
      </c>
      <c r="D1054" s="82">
        <v>2</v>
      </c>
      <c r="E1054" s="2">
        <v>3</v>
      </c>
      <c r="F1054" s="2">
        <v>2</v>
      </c>
      <c r="G1054" s="2">
        <v>2000</v>
      </c>
      <c r="H1054" s="2">
        <v>2400</v>
      </c>
      <c r="I1054" s="2">
        <v>246</v>
      </c>
      <c r="J1054" s="83">
        <v>1</v>
      </c>
      <c r="K1054" s="205" t="s">
        <v>179</v>
      </c>
      <c r="L1054" s="85">
        <v>0</v>
      </c>
      <c r="M1054" s="85">
        <v>0</v>
      </c>
      <c r="N1054" s="85">
        <f t="shared" si="3257"/>
        <v>0</v>
      </c>
      <c r="O1054" s="85">
        <v>0</v>
      </c>
      <c r="P1054" s="85">
        <v>0</v>
      </c>
      <c r="Q1054" s="85">
        <f t="shared" si="3258"/>
        <v>0</v>
      </c>
      <c r="R1054" s="85">
        <v>0</v>
      </c>
      <c r="S1054" s="85">
        <v>0</v>
      </c>
      <c r="T1054" s="85">
        <v>0</v>
      </c>
      <c r="U1054" s="85">
        <f t="shared" si="3376"/>
        <v>0</v>
      </c>
      <c r="V1054" s="85">
        <v>0</v>
      </c>
      <c r="W1054" s="85">
        <v>0</v>
      </c>
      <c r="X1054" s="85">
        <f t="shared" si="3377"/>
        <v>0</v>
      </c>
      <c r="Y1054" s="85">
        <v>0</v>
      </c>
      <c r="Z1054" s="85">
        <v>0</v>
      </c>
      <c r="AA1054" s="85">
        <v>0</v>
      </c>
      <c r="AB1054" s="85">
        <f t="shared" si="3380"/>
        <v>0</v>
      </c>
      <c r="AC1054" s="85">
        <v>0</v>
      </c>
      <c r="AD1054" s="85">
        <v>0</v>
      </c>
      <c r="AE1054" s="85">
        <f t="shared" si="3381"/>
        <v>0</v>
      </c>
      <c r="AF1054" s="85">
        <v>0</v>
      </c>
      <c r="AG1054" s="85">
        <v>0</v>
      </c>
      <c r="AH1054" s="85">
        <v>0</v>
      </c>
      <c r="AI1054" s="85">
        <f t="shared" si="3384"/>
        <v>0</v>
      </c>
      <c r="AJ1054" s="85">
        <v>0</v>
      </c>
      <c r="AK1054" s="85">
        <v>0</v>
      </c>
      <c r="AL1054" s="85">
        <f t="shared" si="3385"/>
        <v>0</v>
      </c>
      <c r="AM1054" s="85">
        <v>0</v>
      </c>
      <c r="AN1054" s="384">
        <f t="shared" ref="AN1054" si="3391">L1054-S1054-Z1054-AG1054</f>
        <v>0</v>
      </c>
      <c r="AO1054" s="384">
        <f t="shared" ref="AO1054" si="3392">M1054-T1054-AA1054-AH1054</f>
        <v>0</v>
      </c>
      <c r="AP1054" s="385">
        <f t="shared" si="3388"/>
        <v>0</v>
      </c>
      <c r="AQ1054" s="384">
        <f t="shared" ref="AQ1054" si="3393">O1054-V1054-AC1054-AJ1054</f>
        <v>0</v>
      </c>
      <c r="AR1054" s="384">
        <f t="shared" ref="AR1054" si="3394">P1054-W1054-AD1054-AK1054</f>
        <v>0</v>
      </c>
      <c r="AS1054" s="385">
        <f t="shared" si="3389"/>
        <v>0</v>
      </c>
      <c r="AT1054" s="385">
        <f t="shared" si="3390"/>
        <v>0</v>
      </c>
      <c r="AU1054" s="86" t="s">
        <v>82</v>
      </c>
      <c r="AV1054" s="87"/>
      <c r="AW1054" s="88"/>
      <c r="AX1054" s="88"/>
      <c r="AY1054" s="88"/>
      <c r="AZ1054" s="88"/>
      <c r="BA1054" s="206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</row>
    <row r="1055" spans="1:129" s="94" customFormat="1" hidden="1">
      <c r="A1055" s="11"/>
      <c r="B1055" s="70">
        <v>2017</v>
      </c>
      <c r="C1055" s="106">
        <v>8323</v>
      </c>
      <c r="D1055" s="199">
        <v>2</v>
      </c>
      <c r="E1055" s="70">
        <v>3</v>
      </c>
      <c r="F1055" s="70">
        <v>2</v>
      </c>
      <c r="G1055" s="70">
        <v>2000</v>
      </c>
      <c r="H1055" s="70">
        <v>2900</v>
      </c>
      <c r="I1055" s="70"/>
      <c r="J1055" s="70"/>
      <c r="K1055" s="200" t="s">
        <v>216</v>
      </c>
      <c r="L1055" s="73">
        <f>L1056+L1058+L1060</f>
        <v>0</v>
      </c>
      <c r="M1055" s="73">
        <f>M1056+M1058+M1060</f>
        <v>0</v>
      </c>
      <c r="N1055" s="73">
        <f t="shared" si="3257"/>
        <v>0</v>
      </c>
      <c r="O1055" s="73">
        <f>O1056+O1058+O1060</f>
        <v>0</v>
      </c>
      <c r="P1055" s="73">
        <f>P1056+P1058+P1060</f>
        <v>0</v>
      </c>
      <c r="Q1055" s="73">
        <f t="shared" si="3258"/>
        <v>0</v>
      </c>
      <c r="R1055" s="73">
        <f t="shared" si="3259"/>
        <v>0</v>
      </c>
      <c r="S1055" s="73">
        <f>S1056+S1058+S1060</f>
        <v>0</v>
      </c>
      <c r="T1055" s="73">
        <f>T1056+T1058+T1060</f>
        <v>0</v>
      </c>
      <c r="U1055" s="73">
        <f t="shared" si="3376"/>
        <v>0</v>
      </c>
      <c r="V1055" s="73">
        <f>V1056+V1058+V1060</f>
        <v>0</v>
      </c>
      <c r="W1055" s="73">
        <f>W1056+W1058+W1060</f>
        <v>0</v>
      </c>
      <c r="X1055" s="73">
        <f t="shared" si="3377"/>
        <v>0</v>
      </c>
      <c r="Y1055" s="73">
        <f t="shared" ref="Y1055:Y1056" si="3395">U1055+X1055</f>
        <v>0</v>
      </c>
      <c r="Z1055" s="73">
        <f>Z1056+Z1058+Z1060</f>
        <v>0</v>
      </c>
      <c r="AA1055" s="73">
        <f>AA1056+AA1058+AA1060</f>
        <v>0</v>
      </c>
      <c r="AB1055" s="73">
        <f t="shared" si="3380"/>
        <v>0</v>
      </c>
      <c r="AC1055" s="73">
        <f>AC1056+AC1058+AC1060</f>
        <v>0</v>
      </c>
      <c r="AD1055" s="73">
        <f>AD1056+AD1058+AD1060</f>
        <v>0</v>
      </c>
      <c r="AE1055" s="73">
        <f t="shared" si="3381"/>
        <v>0</v>
      </c>
      <c r="AF1055" s="73">
        <f t="shared" ref="AF1055:AF1056" si="3396">AB1055+AE1055</f>
        <v>0</v>
      </c>
      <c r="AG1055" s="73">
        <f>AG1056+AG1058+AG1060</f>
        <v>0</v>
      </c>
      <c r="AH1055" s="73">
        <f>AH1056+AH1058+AH1060</f>
        <v>0</v>
      </c>
      <c r="AI1055" s="73">
        <f t="shared" si="3384"/>
        <v>0</v>
      </c>
      <c r="AJ1055" s="73">
        <f>AJ1056+AJ1058+AJ1060</f>
        <v>0</v>
      </c>
      <c r="AK1055" s="73">
        <f>AK1056+AK1058+AK1060</f>
        <v>0</v>
      </c>
      <c r="AL1055" s="73">
        <f t="shared" si="3385"/>
        <v>0</v>
      </c>
      <c r="AM1055" s="73">
        <f t="shared" ref="AM1055:AM1056" si="3397">AI1055+AL1055</f>
        <v>0</v>
      </c>
      <c r="AN1055" s="73">
        <f>AN1056+AN1058+AN1060</f>
        <v>0</v>
      </c>
      <c r="AO1055" s="73">
        <f>AO1056+AO1058+AO1060</f>
        <v>0</v>
      </c>
      <c r="AP1055" s="73">
        <f t="shared" si="3388"/>
        <v>0</v>
      </c>
      <c r="AQ1055" s="73">
        <f>AQ1056+AQ1058+AQ1060</f>
        <v>0</v>
      </c>
      <c r="AR1055" s="73">
        <f>AR1056+AR1058+AR1060</f>
        <v>0</v>
      </c>
      <c r="AS1055" s="73">
        <f t="shared" si="3389"/>
        <v>0</v>
      </c>
      <c r="AT1055" s="73">
        <f t="shared" ref="AT1055:AT1057" si="3398">AP1055+AS1055</f>
        <v>0</v>
      </c>
      <c r="AU1055" s="73"/>
      <c r="AV1055" s="74"/>
      <c r="AW1055" s="91"/>
      <c r="AX1055" s="91"/>
      <c r="AY1055" s="91"/>
      <c r="AZ1055" s="91"/>
      <c r="BA1055" s="20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</row>
    <row r="1056" spans="1:129" s="94" customFormat="1" hidden="1">
      <c r="A1056" s="11"/>
      <c r="B1056" s="76">
        <v>2017</v>
      </c>
      <c r="C1056" s="96">
        <v>8323</v>
      </c>
      <c r="D1056" s="202">
        <v>2</v>
      </c>
      <c r="E1056" s="76">
        <v>3</v>
      </c>
      <c r="F1056" s="76">
        <v>2</v>
      </c>
      <c r="G1056" s="76">
        <v>2000</v>
      </c>
      <c r="H1056" s="76">
        <v>2900</v>
      </c>
      <c r="I1056" s="76">
        <v>291</v>
      </c>
      <c r="J1056" s="76"/>
      <c r="K1056" s="203" t="s">
        <v>217</v>
      </c>
      <c r="L1056" s="79">
        <f>L1057</f>
        <v>0</v>
      </c>
      <c r="M1056" s="79">
        <f>M1057</f>
        <v>0</v>
      </c>
      <c r="N1056" s="79">
        <f t="shared" si="3257"/>
        <v>0</v>
      </c>
      <c r="O1056" s="79">
        <f>O1057</f>
        <v>0</v>
      </c>
      <c r="P1056" s="79">
        <f>P1057</f>
        <v>0</v>
      </c>
      <c r="Q1056" s="79">
        <f t="shared" si="3258"/>
        <v>0</v>
      </c>
      <c r="R1056" s="79">
        <f t="shared" si="3259"/>
        <v>0</v>
      </c>
      <c r="S1056" s="79">
        <f>S1057</f>
        <v>0</v>
      </c>
      <c r="T1056" s="79">
        <f>T1057</f>
        <v>0</v>
      </c>
      <c r="U1056" s="79">
        <f t="shared" si="3376"/>
        <v>0</v>
      </c>
      <c r="V1056" s="79">
        <f>V1057</f>
        <v>0</v>
      </c>
      <c r="W1056" s="79">
        <f>W1057</f>
        <v>0</v>
      </c>
      <c r="X1056" s="79">
        <f t="shared" si="3377"/>
        <v>0</v>
      </c>
      <c r="Y1056" s="79">
        <f t="shared" si="3395"/>
        <v>0</v>
      </c>
      <c r="Z1056" s="79">
        <f>Z1057</f>
        <v>0</v>
      </c>
      <c r="AA1056" s="79">
        <f>AA1057</f>
        <v>0</v>
      </c>
      <c r="AB1056" s="79">
        <f t="shared" si="3380"/>
        <v>0</v>
      </c>
      <c r="AC1056" s="79">
        <f>AC1057</f>
        <v>0</v>
      </c>
      <c r="AD1056" s="79">
        <f>AD1057</f>
        <v>0</v>
      </c>
      <c r="AE1056" s="79">
        <f t="shared" si="3381"/>
        <v>0</v>
      </c>
      <c r="AF1056" s="79">
        <f t="shared" si="3396"/>
        <v>0</v>
      </c>
      <c r="AG1056" s="79">
        <f>AG1057</f>
        <v>0</v>
      </c>
      <c r="AH1056" s="79">
        <f>AH1057</f>
        <v>0</v>
      </c>
      <c r="AI1056" s="79">
        <f t="shared" si="3384"/>
        <v>0</v>
      </c>
      <c r="AJ1056" s="79">
        <f>AJ1057</f>
        <v>0</v>
      </c>
      <c r="AK1056" s="79">
        <f>AK1057</f>
        <v>0</v>
      </c>
      <c r="AL1056" s="79">
        <f t="shared" si="3385"/>
        <v>0</v>
      </c>
      <c r="AM1056" s="79">
        <f t="shared" si="3397"/>
        <v>0</v>
      </c>
      <c r="AN1056" s="79">
        <f>AN1057</f>
        <v>0</v>
      </c>
      <c r="AO1056" s="79">
        <f>AO1057</f>
        <v>0</v>
      </c>
      <c r="AP1056" s="79">
        <f t="shared" si="3388"/>
        <v>0</v>
      </c>
      <c r="AQ1056" s="79">
        <f>AQ1057</f>
        <v>0</v>
      </c>
      <c r="AR1056" s="79">
        <f>AR1057</f>
        <v>0</v>
      </c>
      <c r="AS1056" s="79">
        <f t="shared" si="3389"/>
        <v>0</v>
      </c>
      <c r="AT1056" s="79">
        <f t="shared" si="3398"/>
        <v>0</v>
      </c>
      <c r="AU1056" s="79"/>
      <c r="AV1056" s="80"/>
      <c r="AW1056" s="93"/>
      <c r="AX1056" s="93"/>
      <c r="AY1056" s="93"/>
      <c r="AZ1056" s="93"/>
      <c r="BA1056" s="204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</row>
    <row r="1057" spans="1:129" s="69" customFormat="1" hidden="1">
      <c r="A1057" s="11"/>
      <c r="B1057" s="4">
        <v>2017</v>
      </c>
      <c r="C1057" s="82">
        <v>8323</v>
      </c>
      <c r="D1057" s="82">
        <v>2</v>
      </c>
      <c r="E1057" s="2">
        <v>3</v>
      </c>
      <c r="F1057" s="2">
        <v>2</v>
      </c>
      <c r="G1057" s="2">
        <v>2000</v>
      </c>
      <c r="H1057" s="2">
        <v>2900</v>
      </c>
      <c r="I1057" s="2">
        <v>291</v>
      </c>
      <c r="J1057" s="83">
        <v>1</v>
      </c>
      <c r="K1057" s="205" t="s">
        <v>217</v>
      </c>
      <c r="L1057" s="85">
        <v>0</v>
      </c>
      <c r="M1057" s="85">
        <v>0</v>
      </c>
      <c r="N1057" s="85">
        <f>L1057+M1057</f>
        <v>0</v>
      </c>
      <c r="O1057" s="85">
        <v>0</v>
      </c>
      <c r="P1057" s="85">
        <v>0</v>
      </c>
      <c r="Q1057" s="85">
        <f>O1057+P1057</f>
        <v>0</v>
      </c>
      <c r="R1057" s="85">
        <v>0</v>
      </c>
      <c r="S1057" s="85">
        <v>0</v>
      </c>
      <c r="T1057" s="85">
        <v>0</v>
      </c>
      <c r="U1057" s="85">
        <f>S1057+T1057</f>
        <v>0</v>
      </c>
      <c r="V1057" s="85">
        <v>0</v>
      </c>
      <c r="W1057" s="85">
        <v>0</v>
      </c>
      <c r="X1057" s="85">
        <f>V1057+W1057</f>
        <v>0</v>
      </c>
      <c r="Y1057" s="85">
        <v>0</v>
      </c>
      <c r="Z1057" s="85">
        <v>0</v>
      </c>
      <c r="AA1057" s="85">
        <v>0</v>
      </c>
      <c r="AB1057" s="85">
        <f>Z1057+AA1057</f>
        <v>0</v>
      </c>
      <c r="AC1057" s="85">
        <v>0</v>
      </c>
      <c r="AD1057" s="85">
        <v>0</v>
      </c>
      <c r="AE1057" s="85">
        <f>AC1057+AD1057</f>
        <v>0</v>
      </c>
      <c r="AF1057" s="85">
        <v>0</v>
      </c>
      <c r="AG1057" s="85">
        <v>0</v>
      </c>
      <c r="AH1057" s="85">
        <v>0</v>
      </c>
      <c r="AI1057" s="85">
        <f>AG1057+AH1057</f>
        <v>0</v>
      </c>
      <c r="AJ1057" s="85">
        <v>0</v>
      </c>
      <c r="AK1057" s="85">
        <v>0</v>
      </c>
      <c r="AL1057" s="85">
        <f>AJ1057+AK1057</f>
        <v>0</v>
      </c>
      <c r="AM1057" s="85">
        <v>0</v>
      </c>
      <c r="AN1057" s="384">
        <f t="shared" ref="AN1057" si="3399">L1057-S1057-Z1057-AG1057</f>
        <v>0</v>
      </c>
      <c r="AO1057" s="384">
        <f t="shared" ref="AO1057" si="3400">M1057-T1057-AA1057-AH1057</f>
        <v>0</v>
      </c>
      <c r="AP1057" s="385">
        <f t="shared" si="3388"/>
        <v>0</v>
      </c>
      <c r="AQ1057" s="384">
        <f t="shared" ref="AQ1057" si="3401">O1057-V1057-AC1057-AJ1057</f>
        <v>0</v>
      </c>
      <c r="AR1057" s="384">
        <f t="shared" ref="AR1057" si="3402">P1057-W1057-AD1057-AK1057</f>
        <v>0</v>
      </c>
      <c r="AS1057" s="385">
        <f t="shared" si="3389"/>
        <v>0</v>
      </c>
      <c r="AT1057" s="385">
        <f t="shared" si="3398"/>
        <v>0</v>
      </c>
      <c r="AU1057" s="86" t="s">
        <v>82</v>
      </c>
      <c r="AV1057" s="87"/>
      <c r="AW1057" s="88"/>
      <c r="AX1057" s="88"/>
      <c r="AY1057" s="88"/>
      <c r="AZ1057" s="88"/>
      <c r="BA1057" s="380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</row>
    <row r="1058" spans="1:129" s="94" customFormat="1" hidden="1">
      <c r="A1058" s="11"/>
      <c r="B1058" s="76">
        <v>2017</v>
      </c>
      <c r="C1058" s="96">
        <v>8323</v>
      </c>
      <c r="D1058" s="202">
        <v>2</v>
      </c>
      <c r="E1058" s="76">
        <v>3</v>
      </c>
      <c r="F1058" s="76">
        <v>2</v>
      </c>
      <c r="G1058" s="76">
        <v>2000</v>
      </c>
      <c r="H1058" s="76">
        <v>2900</v>
      </c>
      <c r="I1058" s="76">
        <v>292</v>
      </c>
      <c r="J1058" s="76"/>
      <c r="K1058" s="203" t="s">
        <v>409</v>
      </c>
      <c r="L1058" s="79">
        <f>L1059</f>
        <v>0</v>
      </c>
      <c r="M1058" s="79">
        <f>M1059</f>
        <v>0</v>
      </c>
      <c r="N1058" s="79">
        <f t="shared" si="3257"/>
        <v>0</v>
      </c>
      <c r="O1058" s="79">
        <f>O1059</f>
        <v>0</v>
      </c>
      <c r="P1058" s="79">
        <f>P1059</f>
        <v>0</v>
      </c>
      <c r="Q1058" s="79">
        <f t="shared" si="3258"/>
        <v>0</v>
      </c>
      <c r="R1058" s="79">
        <f t="shared" si="3259"/>
        <v>0</v>
      </c>
      <c r="S1058" s="79">
        <f>S1059</f>
        <v>0</v>
      </c>
      <c r="T1058" s="79">
        <f>T1059</f>
        <v>0</v>
      </c>
      <c r="U1058" s="79">
        <f t="shared" ref="U1058" si="3403">S1058+T1058</f>
        <v>0</v>
      </c>
      <c r="V1058" s="79">
        <f>V1059</f>
        <v>0</v>
      </c>
      <c r="W1058" s="79">
        <f>W1059</f>
        <v>0</v>
      </c>
      <c r="X1058" s="79">
        <f t="shared" ref="X1058" si="3404">V1058+W1058</f>
        <v>0</v>
      </c>
      <c r="Y1058" s="79">
        <f t="shared" ref="Y1058" si="3405">U1058+X1058</f>
        <v>0</v>
      </c>
      <c r="Z1058" s="79">
        <f>Z1059</f>
        <v>0</v>
      </c>
      <c r="AA1058" s="79">
        <f>AA1059</f>
        <v>0</v>
      </c>
      <c r="AB1058" s="79">
        <f t="shared" ref="AB1058" si="3406">Z1058+AA1058</f>
        <v>0</v>
      </c>
      <c r="AC1058" s="79">
        <f>AC1059</f>
        <v>0</v>
      </c>
      <c r="AD1058" s="79">
        <f>AD1059</f>
        <v>0</v>
      </c>
      <c r="AE1058" s="79">
        <f t="shared" ref="AE1058" si="3407">AC1058+AD1058</f>
        <v>0</v>
      </c>
      <c r="AF1058" s="79">
        <f t="shared" ref="AF1058" si="3408">AB1058+AE1058</f>
        <v>0</v>
      </c>
      <c r="AG1058" s="79">
        <f>AG1059</f>
        <v>0</v>
      </c>
      <c r="AH1058" s="79">
        <f>AH1059</f>
        <v>0</v>
      </c>
      <c r="AI1058" s="79">
        <f t="shared" ref="AI1058" si="3409">AG1058+AH1058</f>
        <v>0</v>
      </c>
      <c r="AJ1058" s="79">
        <f>AJ1059</f>
        <v>0</v>
      </c>
      <c r="AK1058" s="79">
        <f>AK1059</f>
        <v>0</v>
      </c>
      <c r="AL1058" s="79">
        <f t="shared" ref="AL1058" si="3410">AJ1058+AK1058</f>
        <v>0</v>
      </c>
      <c r="AM1058" s="79">
        <f t="shared" ref="AM1058" si="3411">AI1058+AL1058</f>
        <v>0</v>
      </c>
      <c r="AN1058" s="79">
        <f>AN1059</f>
        <v>0</v>
      </c>
      <c r="AO1058" s="79">
        <f>AO1059</f>
        <v>0</v>
      </c>
      <c r="AP1058" s="79">
        <f t="shared" ref="AP1058:AP1059" si="3412">AN1058+AO1058</f>
        <v>0</v>
      </c>
      <c r="AQ1058" s="79">
        <f>AQ1059</f>
        <v>0</v>
      </c>
      <c r="AR1058" s="79">
        <f>AR1059</f>
        <v>0</v>
      </c>
      <c r="AS1058" s="79">
        <f t="shared" ref="AS1058:AS1059" si="3413">AQ1058+AR1058</f>
        <v>0</v>
      </c>
      <c r="AT1058" s="79">
        <f t="shared" ref="AT1058:AT1059" si="3414">AP1058+AS1058</f>
        <v>0</v>
      </c>
      <c r="AU1058" s="182"/>
      <c r="AV1058" s="149"/>
      <c r="AW1058" s="93"/>
      <c r="AX1058" s="93"/>
      <c r="AY1058" s="93"/>
      <c r="AZ1058" s="93"/>
      <c r="BA1058" s="204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</row>
    <row r="1059" spans="1:129" s="69" customFormat="1" hidden="1">
      <c r="A1059" s="11"/>
      <c r="B1059" s="4">
        <v>2017</v>
      </c>
      <c r="C1059" s="82">
        <v>8323</v>
      </c>
      <c r="D1059" s="82">
        <v>2</v>
      </c>
      <c r="E1059" s="2">
        <v>3</v>
      </c>
      <c r="F1059" s="2">
        <v>2</v>
      </c>
      <c r="G1059" s="2">
        <v>2000</v>
      </c>
      <c r="H1059" s="2">
        <v>2900</v>
      </c>
      <c r="I1059" s="2">
        <v>292</v>
      </c>
      <c r="J1059" s="83">
        <v>1</v>
      </c>
      <c r="K1059" s="205" t="s">
        <v>409</v>
      </c>
      <c r="L1059" s="85">
        <v>0</v>
      </c>
      <c r="M1059" s="85">
        <v>0</v>
      </c>
      <c r="N1059" s="85">
        <f>L1059+M1059</f>
        <v>0</v>
      </c>
      <c r="O1059" s="85">
        <v>0</v>
      </c>
      <c r="P1059" s="85">
        <v>0</v>
      </c>
      <c r="Q1059" s="85">
        <f>O1059+P1059</f>
        <v>0</v>
      </c>
      <c r="R1059" s="85">
        <v>0</v>
      </c>
      <c r="S1059" s="85">
        <v>0</v>
      </c>
      <c r="T1059" s="85">
        <v>0</v>
      </c>
      <c r="U1059" s="85">
        <f>S1059+T1059</f>
        <v>0</v>
      </c>
      <c r="V1059" s="85">
        <v>0</v>
      </c>
      <c r="W1059" s="85">
        <v>0</v>
      </c>
      <c r="X1059" s="85">
        <f>V1059+W1059</f>
        <v>0</v>
      </c>
      <c r="Y1059" s="85">
        <v>0</v>
      </c>
      <c r="Z1059" s="85">
        <v>0</v>
      </c>
      <c r="AA1059" s="85">
        <v>0</v>
      </c>
      <c r="AB1059" s="85">
        <f>Z1059+AA1059</f>
        <v>0</v>
      </c>
      <c r="AC1059" s="85">
        <v>0</v>
      </c>
      <c r="AD1059" s="85">
        <v>0</v>
      </c>
      <c r="AE1059" s="85">
        <f>AC1059+AD1059</f>
        <v>0</v>
      </c>
      <c r="AF1059" s="85">
        <v>0</v>
      </c>
      <c r="AG1059" s="85">
        <v>0</v>
      </c>
      <c r="AH1059" s="85">
        <v>0</v>
      </c>
      <c r="AI1059" s="85">
        <f>AG1059+AH1059</f>
        <v>0</v>
      </c>
      <c r="AJ1059" s="85">
        <v>0</v>
      </c>
      <c r="AK1059" s="85">
        <v>0</v>
      </c>
      <c r="AL1059" s="85">
        <f>AJ1059+AK1059</f>
        <v>0</v>
      </c>
      <c r="AM1059" s="85">
        <v>0</v>
      </c>
      <c r="AN1059" s="384">
        <f t="shared" ref="AN1059" si="3415">L1059-S1059-Z1059-AG1059</f>
        <v>0</v>
      </c>
      <c r="AO1059" s="384">
        <f t="shared" ref="AO1059" si="3416">M1059-T1059-AA1059-AH1059</f>
        <v>0</v>
      </c>
      <c r="AP1059" s="385">
        <f t="shared" si="3412"/>
        <v>0</v>
      </c>
      <c r="AQ1059" s="384">
        <f t="shared" ref="AQ1059" si="3417">O1059-V1059-AC1059-AJ1059</f>
        <v>0</v>
      </c>
      <c r="AR1059" s="384">
        <f t="shared" ref="AR1059" si="3418">P1059-W1059-AD1059-AK1059</f>
        <v>0</v>
      </c>
      <c r="AS1059" s="385">
        <f t="shared" si="3413"/>
        <v>0</v>
      </c>
      <c r="AT1059" s="385">
        <f t="shared" si="3414"/>
        <v>0</v>
      </c>
      <c r="AU1059" s="86" t="s">
        <v>82</v>
      </c>
      <c r="AV1059" s="87"/>
      <c r="AW1059" s="88"/>
      <c r="AX1059" s="88"/>
      <c r="AY1059" s="88"/>
      <c r="AZ1059" s="88"/>
      <c r="BA1059" s="380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</row>
    <row r="1060" spans="1:129" s="94" customFormat="1" ht="46.5" hidden="1">
      <c r="A1060" s="11"/>
      <c r="B1060" s="76">
        <v>2017</v>
      </c>
      <c r="C1060" s="96">
        <v>8323</v>
      </c>
      <c r="D1060" s="202">
        <v>2</v>
      </c>
      <c r="E1060" s="76">
        <v>3</v>
      </c>
      <c r="F1060" s="76">
        <v>2</v>
      </c>
      <c r="G1060" s="76">
        <v>2000</v>
      </c>
      <c r="H1060" s="76">
        <v>2900</v>
      </c>
      <c r="I1060" s="76">
        <v>298</v>
      </c>
      <c r="J1060" s="76"/>
      <c r="K1060" s="203" t="s">
        <v>410</v>
      </c>
      <c r="L1060" s="79">
        <f>L1061</f>
        <v>0</v>
      </c>
      <c r="M1060" s="79">
        <f>M1061</f>
        <v>0</v>
      </c>
      <c r="N1060" s="79">
        <f t="shared" si="3257"/>
        <v>0</v>
      </c>
      <c r="O1060" s="79">
        <f>O1061</f>
        <v>0</v>
      </c>
      <c r="P1060" s="79">
        <f>P1061</f>
        <v>0</v>
      </c>
      <c r="Q1060" s="79">
        <f t="shared" si="3258"/>
        <v>0</v>
      </c>
      <c r="R1060" s="79">
        <f t="shared" si="3259"/>
        <v>0</v>
      </c>
      <c r="S1060" s="79">
        <f>S1061</f>
        <v>0</v>
      </c>
      <c r="T1060" s="79">
        <f>T1061</f>
        <v>0</v>
      </c>
      <c r="U1060" s="79">
        <f t="shared" ref="U1060" si="3419">S1060+T1060</f>
        <v>0</v>
      </c>
      <c r="V1060" s="79">
        <f>V1061</f>
        <v>0</v>
      </c>
      <c r="W1060" s="79">
        <f>W1061</f>
        <v>0</v>
      </c>
      <c r="X1060" s="79">
        <f t="shared" ref="X1060" si="3420">V1060+W1060</f>
        <v>0</v>
      </c>
      <c r="Y1060" s="79">
        <f t="shared" ref="Y1060" si="3421">U1060+X1060</f>
        <v>0</v>
      </c>
      <c r="Z1060" s="79">
        <f>Z1061</f>
        <v>0</v>
      </c>
      <c r="AA1060" s="79">
        <f>AA1061</f>
        <v>0</v>
      </c>
      <c r="AB1060" s="79">
        <f t="shared" ref="AB1060" si="3422">Z1060+AA1060</f>
        <v>0</v>
      </c>
      <c r="AC1060" s="79">
        <f>AC1061</f>
        <v>0</v>
      </c>
      <c r="AD1060" s="79">
        <f>AD1061</f>
        <v>0</v>
      </c>
      <c r="AE1060" s="79">
        <f t="shared" ref="AE1060" si="3423">AC1060+AD1060</f>
        <v>0</v>
      </c>
      <c r="AF1060" s="79">
        <f t="shared" ref="AF1060" si="3424">AB1060+AE1060</f>
        <v>0</v>
      </c>
      <c r="AG1060" s="79">
        <f>AG1061</f>
        <v>0</v>
      </c>
      <c r="AH1060" s="79">
        <f>AH1061</f>
        <v>0</v>
      </c>
      <c r="AI1060" s="79">
        <f t="shared" ref="AI1060" si="3425">AG1060+AH1060</f>
        <v>0</v>
      </c>
      <c r="AJ1060" s="79">
        <f>AJ1061</f>
        <v>0</v>
      </c>
      <c r="AK1060" s="79">
        <f>AK1061</f>
        <v>0</v>
      </c>
      <c r="AL1060" s="79">
        <f t="shared" ref="AL1060" si="3426">AJ1060+AK1060</f>
        <v>0</v>
      </c>
      <c r="AM1060" s="79">
        <f t="shared" ref="AM1060" si="3427">AI1060+AL1060</f>
        <v>0</v>
      </c>
      <c r="AN1060" s="79">
        <f>AN1061</f>
        <v>0</v>
      </c>
      <c r="AO1060" s="79">
        <f>AO1061</f>
        <v>0</v>
      </c>
      <c r="AP1060" s="79">
        <f t="shared" ref="AP1060:AP1061" si="3428">AN1060+AO1060</f>
        <v>0</v>
      </c>
      <c r="AQ1060" s="79">
        <f>AQ1061</f>
        <v>0</v>
      </c>
      <c r="AR1060" s="79">
        <f>AR1061</f>
        <v>0</v>
      </c>
      <c r="AS1060" s="79">
        <f t="shared" ref="AS1060:AS1061" si="3429">AQ1060+AR1060</f>
        <v>0</v>
      </c>
      <c r="AT1060" s="79">
        <f t="shared" ref="AT1060:AT1061" si="3430">AP1060+AS1060</f>
        <v>0</v>
      </c>
      <c r="AU1060" s="79"/>
      <c r="AV1060" s="80"/>
      <c r="AW1060" s="93"/>
      <c r="AX1060" s="93"/>
      <c r="AY1060" s="93"/>
      <c r="AZ1060" s="93"/>
      <c r="BA1060" s="204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</row>
    <row r="1061" spans="1:129" s="69" customFormat="1" hidden="1">
      <c r="A1061" s="11"/>
      <c r="B1061" s="4">
        <v>2017</v>
      </c>
      <c r="C1061" s="82">
        <v>8323</v>
      </c>
      <c r="D1061" s="82">
        <v>2</v>
      </c>
      <c r="E1061" s="2">
        <v>3</v>
      </c>
      <c r="F1061" s="2">
        <v>2</v>
      </c>
      <c r="G1061" s="2">
        <v>2000</v>
      </c>
      <c r="H1061" s="2">
        <v>2900</v>
      </c>
      <c r="I1061" s="2">
        <v>298</v>
      </c>
      <c r="J1061" s="83">
        <v>1</v>
      </c>
      <c r="K1061" s="205" t="s">
        <v>1191</v>
      </c>
      <c r="L1061" s="85">
        <v>0</v>
      </c>
      <c r="M1061" s="85">
        <v>0</v>
      </c>
      <c r="N1061" s="85">
        <f>L1061+M1061</f>
        <v>0</v>
      </c>
      <c r="O1061" s="85">
        <v>0</v>
      </c>
      <c r="P1061" s="85">
        <v>0</v>
      </c>
      <c r="Q1061" s="85">
        <f>O1061+P1061</f>
        <v>0</v>
      </c>
      <c r="R1061" s="85">
        <v>0</v>
      </c>
      <c r="S1061" s="85">
        <v>0</v>
      </c>
      <c r="T1061" s="85">
        <v>0</v>
      </c>
      <c r="U1061" s="85">
        <f>S1061+T1061</f>
        <v>0</v>
      </c>
      <c r="V1061" s="85">
        <v>0</v>
      </c>
      <c r="W1061" s="85">
        <v>0</v>
      </c>
      <c r="X1061" s="85">
        <f>V1061+W1061</f>
        <v>0</v>
      </c>
      <c r="Y1061" s="85">
        <v>0</v>
      </c>
      <c r="Z1061" s="85">
        <v>0</v>
      </c>
      <c r="AA1061" s="85">
        <v>0</v>
      </c>
      <c r="AB1061" s="85">
        <f>Z1061+AA1061</f>
        <v>0</v>
      </c>
      <c r="AC1061" s="85">
        <v>0</v>
      </c>
      <c r="AD1061" s="85">
        <v>0</v>
      </c>
      <c r="AE1061" s="85">
        <f>AC1061+AD1061</f>
        <v>0</v>
      </c>
      <c r="AF1061" s="85">
        <v>0</v>
      </c>
      <c r="AG1061" s="85">
        <v>0</v>
      </c>
      <c r="AH1061" s="85">
        <v>0</v>
      </c>
      <c r="AI1061" s="85">
        <f>AG1061+AH1061</f>
        <v>0</v>
      </c>
      <c r="AJ1061" s="85">
        <v>0</v>
      </c>
      <c r="AK1061" s="85">
        <v>0</v>
      </c>
      <c r="AL1061" s="85">
        <f>AJ1061+AK1061</f>
        <v>0</v>
      </c>
      <c r="AM1061" s="85">
        <v>0</v>
      </c>
      <c r="AN1061" s="384">
        <f t="shared" ref="AN1061" si="3431">L1061-S1061-Z1061-AG1061</f>
        <v>0</v>
      </c>
      <c r="AO1061" s="384">
        <f t="shared" ref="AO1061" si="3432">M1061-T1061-AA1061-AH1061</f>
        <v>0</v>
      </c>
      <c r="AP1061" s="385">
        <f t="shared" si="3428"/>
        <v>0</v>
      </c>
      <c r="AQ1061" s="384">
        <f t="shared" ref="AQ1061" si="3433">O1061-V1061-AC1061-AJ1061</f>
        <v>0</v>
      </c>
      <c r="AR1061" s="384">
        <f t="shared" ref="AR1061" si="3434">P1061-W1061-AD1061-AK1061</f>
        <v>0</v>
      </c>
      <c r="AS1061" s="385">
        <f t="shared" si="3429"/>
        <v>0</v>
      </c>
      <c r="AT1061" s="385">
        <f t="shared" si="3430"/>
        <v>0</v>
      </c>
      <c r="AU1061" s="86" t="s">
        <v>82</v>
      </c>
      <c r="AV1061" s="87"/>
      <c r="AW1061" s="88"/>
      <c r="AX1061" s="88"/>
      <c r="AY1061" s="88"/>
      <c r="AZ1061" s="88"/>
      <c r="BA1061" s="380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</row>
    <row r="1062" spans="1:129" s="94" customFormat="1" hidden="1">
      <c r="A1062" s="11"/>
      <c r="B1062" s="63">
        <v>2017</v>
      </c>
      <c r="C1062" s="207">
        <v>8323</v>
      </c>
      <c r="D1062" s="208">
        <v>2</v>
      </c>
      <c r="E1062" s="63">
        <v>3</v>
      </c>
      <c r="F1062" s="63">
        <v>2</v>
      </c>
      <c r="G1062" s="63">
        <v>3000</v>
      </c>
      <c r="H1062" s="63"/>
      <c r="I1062" s="63"/>
      <c r="J1062" s="63"/>
      <c r="K1062" s="209" t="s">
        <v>18</v>
      </c>
      <c r="L1062" s="66">
        <f>L1063+L1066+L1069+L1072</f>
        <v>0</v>
      </c>
      <c r="M1062" s="66">
        <f t="shared" ref="M1062:R1062" si="3435">M1063+M1066+M1069+M1072</f>
        <v>0</v>
      </c>
      <c r="N1062" s="66">
        <f t="shared" si="3435"/>
        <v>0</v>
      </c>
      <c r="O1062" s="66">
        <f t="shared" si="3435"/>
        <v>0</v>
      </c>
      <c r="P1062" s="66">
        <f t="shared" si="3435"/>
        <v>0</v>
      </c>
      <c r="Q1062" s="66">
        <f t="shared" si="3435"/>
        <v>0</v>
      </c>
      <c r="R1062" s="66">
        <f t="shared" si="3435"/>
        <v>0</v>
      </c>
      <c r="S1062" s="66">
        <f>S1063+S1066+S1069+S1072</f>
        <v>0</v>
      </c>
      <c r="T1062" s="66">
        <f t="shared" ref="T1062:Y1062" si="3436">T1063+T1066+T1069+T1072</f>
        <v>0</v>
      </c>
      <c r="U1062" s="66">
        <f t="shared" si="3436"/>
        <v>0</v>
      </c>
      <c r="V1062" s="66">
        <f t="shared" si="3436"/>
        <v>0</v>
      </c>
      <c r="W1062" s="66">
        <f t="shared" si="3436"/>
        <v>0</v>
      </c>
      <c r="X1062" s="66">
        <f t="shared" si="3436"/>
        <v>0</v>
      </c>
      <c r="Y1062" s="66">
        <f t="shared" si="3436"/>
        <v>0</v>
      </c>
      <c r="Z1062" s="66">
        <f>Z1063+Z1066+Z1069+Z1072</f>
        <v>0</v>
      </c>
      <c r="AA1062" s="66">
        <f t="shared" ref="AA1062:AF1062" si="3437">AA1063+AA1066+AA1069+AA1072</f>
        <v>0</v>
      </c>
      <c r="AB1062" s="66">
        <f t="shared" si="3437"/>
        <v>0</v>
      </c>
      <c r="AC1062" s="66">
        <f t="shared" si="3437"/>
        <v>0</v>
      </c>
      <c r="AD1062" s="66">
        <f t="shared" si="3437"/>
        <v>0</v>
      </c>
      <c r="AE1062" s="66">
        <f t="shared" si="3437"/>
        <v>0</v>
      </c>
      <c r="AF1062" s="66">
        <f t="shared" si="3437"/>
        <v>0</v>
      </c>
      <c r="AG1062" s="66">
        <f>AG1063+AG1066+AG1069+AG1072</f>
        <v>0</v>
      </c>
      <c r="AH1062" s="66">
        <f t="shared" ref="AH1062:AM1062" si="3438">AH1063+AH1066+AH1069+AH1072</f>
        <v>0</v>
      </c>
      <c r="AI1062" s="66">
        <f t="shared" si="3438"/>
        <v>0</v>
      </c>
      <c r="AJ1062" s="66">
        <f t="shared" si="3438"/>
        <v>0</v>
      </c>
      <c r="AK1062" s="66">
        <f t="shared" si="3438"/>
        <v>0</v>
      </c>
      <c r="AL1062" s="66">
        <f t="shared" si="3438"/>
        <v>0</v>
      </c>
      <c r="AM1062" s="66">
        <f t="shared" si="3438"/>
        <v>0</v>
      </c>
      <c r="AN1062" s="66">
        <f>AN1063+AN1066+AN1069+AN1072</f>
        <v>0</v>
      </c>
      <c r="AO1062" s="66">
        <f t="shared" ref="AO1062:AT1062" si="3439">AO1063+AO1066+AO1069+AO1072</f>
        <v>0</v>
      </c>
      <c r="AP1062" s="66">
        <f t="shared" si="3439"/>
        <v>0</v>
      </c>
      <c r="AQ1062" s="66">
        <f t="shared" si="3439"/>
        <v>0</v>
      </c>
      <c r="AR1062" s="66">
        <f t="shared" si="3439"/>
        <v>0</v>
      </c>
      <c r="AS1062" s="66">
        <f t="shared" si="3439"/>
        <v>0</v>
      </c>
      <c r="AT1062" s="66">
        <f t="shared" si="3439"/>
        <v>0</v>
      </c>
      <c r="AU1062" s="66"/>
      <c r="AV1062" s="67"/>
      <c r="AW1062" s="89"/>
      <c r="AX1062" s="89"/>
      <c r="AY1062" s="89"/>
      <c r="AZ1062" s="89"/>
      <c r="BA1062" s="210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</row>
    <row r="1063" spans="1:129" s="94" customFormat="1" hidden="1">
      <c r="A1063" s="11"/>
      <c r="B1063" s="70">
        <v>2017</v>
      </c>
      <c r="C1063" s="106">
        <v>8323</v>
      </c>
      <c r="D1063" s="199">
        <v>2</v>
      </c>
      <c r="E1063" s="70">
        <v>3</v>
      </c>
      <c r="F1063" s="70">
        <v>2</v>
      </c>
      <c r="G1063" s="70">
        <v>3000</v>
      </c>
      <c r="H1063" s="70">
        <v>3100</v>
      </c>
      <c r="I1063" s="70"/>
      <c r="J1063" s="70"/>
      <c r="K1063" s="200" t="s">
        <v>221</v>
      </c>
      <c r="L1063" s="73">
        <f>L1064</f>
        <v>0</v>
      </c>
      <c r="M1063" s="73">
        <f t="shared" ref="M1063:AB1064" si="3440">M1064</f>
        <v>0</v>
      </c>
      <c r="N1063" s="73">
        <f t="shared" si="3440"/>
        <v>0</v>
      </c>
      <c r="O1063" s="73">
        <f t="shared" si="3440"/>
        <v>0</v>
      </c>
      <c r="P1063" s="73">
        <f t="shared" si="3440"/>
        <v>0</v>
      </c>
      <c r="Q1063" s="73">
        <f t="shared" si="3440"/>
        <v>0</v>
      </c>
      <c r="R1063" s="73">
        <f t="shared" si="3440"/>
        <v>0</v>
      </c>
      <c r="S1063" s="73">
        <f>S1064</f>
        <v>0</v>
      </c>
      <c r="T1063" s="73">
        <f t="shared" si="3440"/>
        <v>0</v>
      </c>
      <c r="U1063" s="73">
        <f t="shared" si="3440"/>
        <v>0</v>
      </c>
      <c r="V1063" s="73">
        <f t="shared" si="3440"/>
        <v>0</v>
      </c>
      <c r="W1063" s="73">
        <f t="shared" si="3440"/>
        <v>0</v>
      </c>
      <c r="X1063" s="73">
        <f t="shared" si="3440"/>
        <v>0</v>
      </c>
      <c r="Y1063" s="73">
        <f t="shared" si="3440"/>
        <v>0</v>
      </c>
      <c r="Z1063" s="73">
        <f>Z1064</f>
        <v>0</v>
      </c>
      <c r="AA1063" s="73">
        <f t="shared" si="3440"/>
        <v>0</v>
      </c>
      <c r="AB1063" s="73">
        <f t="shared" si="3440"/>
        <v>0</v>
      </c>
      <c r="AC1063" s="73">
        <f t="shared" ref="AA1063:AF1064" si="3441">AC1064</f>
        <v>0</v>
      </c>
      <c r="AD1063" s="73">
        <f t="shared" si="3441"/>
        <v>0</v>
      </c>
      <c r="AE1063" s="73">
        <f t="shared" si="3441"/>
        <v>0</v>
      </c>
      <c r="AF1063" s="73">
        <f t="shared" si="3441"/>
        <v>0</v>
      </c>
      <c r="AG1063" s="73">
        <f>AG1064</f>
        <v>0</v>
      </c>
      <c r="AH1063" s="73">
        <f t="shared" ref="AH1063:AM1064" si="3442">AH1064</f>
        <v>0</v>
      </c>
      <c r="AI1063" s="73">
        <f t="shared" si="3442"/>
        <v>0</v>
      </c>
      <c r="AJ1063" s="73">
        <f t="shared" si="3442"/>
        <v>0</v>
      </c>
      <c r="AK1063" s="73">
        <f t="shared" si="3442"/>
        <v>0</v>
      </c>
      <c r="AL1063" s="73">
        <f t="shared" si="3442"/>
        <v>0</v>
      </c>
      <c r="AM1063" s="73">
        <f t="shared" si="3442"/>
        <v>0</v>
      </c>
      <c r="AN1063" s="73">
        <f>AN1064</f>
        <v>0</v>
      </c>
      <c r="AO1063" s="73">
        <f t="shared" ref="AO1063:AT1064" si="3443">AO1064</f>
        <v>0</v>
      </c>
      <c r="AP1063" s="73">
        <f t="shared" si="3443"/>
        <v>0</v>
      </c>
      <c r="AQ1063" s="73">
        <f t="shared" si="3443"/>
        <v>0</v>
      </c>
      <c r="AR1063" s="73">
        <f t="shared" si="3443"/>
        <v>0</v>
      </c>
      <c r="AS1063" s="73">
        <f t="shared" si="3443"/>
        <v>0</v>
      </c>
      <c r="AT1063" s="73">
        <f t="shared" si="3443"/>
        <v>0</v>
      </c>
      <c r="AU1063" s="73"/>
      <c r="AV1063" s="74"/>
      <c r="AW1063" s="91"/>
      <c r="AX1063" s="91"/>
      <c r="AY1063" s="91"/>
      <c r="AZ1063" s="91"/>
      <c r="BA1063" s="20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</row>
    <row r="1064" spans="1:129" s="94" customFormat="1" hidden="1">
      <c r="A1064" s="11"/>
      <c r="B1064" s="76">
        <v>2017</v>
      </c>
      <c r="C1064" s="96">
        <v>8323</v>
      </c>
      <c r="D1064" s="202">
        <v>2</v>
      </c>
      <c r="E1064" s="76">
        <v>3</v>
      </c>
      <c r="F1064" s="76">
        <v>2</v>
      </c>
      <c r="G1064" s="76">
        <v>3000</v>
      </c>
      <c r="H1064" s="76">
        <v>3100</v>
      </c>
      <c r="I1064" s="76">
        <v>319</v>
      </c>
      <c r="J1064" s="76"/>
      <c r="K1064" s="203" t="s">
        <v>413</v>
      </c>
      <c r="L1064" s="79">
        <f>L1065</f>
        <v>0</v>
      </c>
      <c r="M1064" s="79">
        <f t="shared" ref="M1064:P1064" si="3444">M1065</f>
        <v>0</v>
      </c>
      <c r="N1064" s="79">
        <f t="shared" si="3257"/>
        <v>0</v>
      </c>
      <c r="O1064" s="79">
        <f t="shared" si="3444"/>
        <v>0</v>
      </c>
      <c r="P1064" s="79">
        <f t="shared" si="3444"/>
        <v>0</v>
      </c>
      <c r="Q1064" s="79">
        <f t="shared" si="3258"/>
        <v>0</v>
      </c>
      <c r="R1064" s="79">
        <f t="shared" si="3259"/>
        <v>0</v>
      </c>
      <c r="S1064" s="79">
        <f>S1065</f>
        <v>0</v>
      </c>
      <c r="T1064" s="79">
        <f t="shared" si="3440"/>
        <v>0</v>
      </c>
      <c r="U1064" s="79">
        <f t="shared" ref="U1064:U1067" si="3445">S1064+T1064</f>
        <v>0</v>
      </c>
      <c r="V1064" s="79">
        <f t="shared" si="3440"/>
        <v>0</v>
      </c>
      <c r="W1064" s="79">
        <f t="shared" si="3440"/>
        <v>0</v>
      </c>
      <c r="X1064" s="79">
        <f t="shared" ref="X1064:X1067" si="3446">V1064+W1064</f>
        <v>0</v>
      </c>
      <c r="Y1064" s="79">
        <f t="shared" ref="Y1064" si="3447">U1064+X1064</f>
        <v>0</v>
      </c>
      <c r="Z1064" s="79">
        <f>Z1065</f>
        <v>0</v>
      </c>
      <c r="AA1064" s="79">
        <f t="shared" si="3441"/>
        <v>0</v>
      </c>
      <c r="AB1064" s="79">
        <f t="shared" ref="AB1064:AB1067" si="3448">Z1064+AA1064</f>
        <v>0</v>
      </c>
      <c r="AC1064" s="79">
        <f t="shared" si="3441"/>
        <v>0</v>
      </c>
      <c r="AD1064" s="79">
        <f t="shared" si="3441"/>
        <v>0</v>
      </c>
      <c r="AE1064" s="79">
        <f t="shared" ref="AE1064:AE1067" si="3449">AC1064+AD1064</f>
        <v>0</v>
      </c>
      <c r="AF1064" s="79">
        <f t="shared" ref="AF1064" si="3450">AB1064+AE1064</f>
        <v>0</v>
      </c>
      <c r="AG1064" s="79">
        <f>AG1065</f>
        <v>0</v>
      </c>
      <c r="AH1064" s="79">
        <f t="shared" si="3442"/>
        <v>0</v>
      </c>
      <c r="AI1064" s="79">
        <f t="shared" ref="AI1064:AI1067" si="3451">AG1064+AH1064</f>
        <v>0</v>
      </c>
      <c r="AJ1064" s="79">
        <f t="shared" si="3442"/>
        <v>0</v>
      </c>
      <c r="AK1064" s="79">
        <f t="shared" si="3442"/>
        <v>0</v>
      </c>
      <c r="AL1064" s="79">
        <f t="shared" ref="AL1064:AL1067" si="3452">AJ1064+AK1064</f>
        <v>0</v>
      </c>
      <c r="AM1064" s="79">
        <f t="shared" ref="AM1064" si="3453">AI1064+AL1064</f>
        <v>0</v>
      </c>
      <c r="AN1064" s="79">
        <f>AN1065</f>
        <v>0</v>
      </c>
      <c r="AO1064" s="79">
        <f t="shared" si="3443"/>
        <v>0</v>
      </c>
      <c r="AP1064" s="79">
        <f t="shared" ref="AP1064:AP1068" si="3454">AN1064+AO1064</f>
        <v>0</v>
      </c>
      <c r="AQ1064" s="79">
        <f t="shared" si="3443"/>
        <v>0</v>
      </c>
      <c r="AR1064" s="79">
        <f t="shared" si="3443"/>
        <v>0</v>
      </c>
      <c r="AS1064" s="79">
        <f t="shared" ref="AS1064:AS1068" si="3455">AQ1064+AR1064</f>
        <v>0</v>
      </c>
      <c r="AT1064" s="79">
        <f t="shared" ref="AT1064:AT1065" si="3456">AP1064+AS1064</f>
        <v>0</v>
      </c>
      <c r="AU1064" s="79"/>
      <c r="AV1064" s="80"/>
      <c r="AW1064" s="93"/>
      <c r="AX1064" s="93"/>
      <c r="AY1064" s="93"/>
      <c r="AZ1064" s="93"/>
      <c r="BA1064" s="204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</row>
    <row r="1065" spans="1:129" s="69" customFormat="1" hidden="1">
      <c r="A1065" s="11"/>
      <c r="B1065" s="4">
        <v>2017</v>
      </c>
      <c r="C1065" s="82">
        <v>8323</v>
      </c>
      <c r="D1065" s="82">
        <v>2</v>
      </c>
      <c r="E1065" s="2">
        <v>3</v>
      </c>
      <c r="F1065" s="2">
        <v>2</v>
      </c>
      <c r="G1065" s="2">
        <v>3000</v>
      </c>
      <c r="H1065" s="2">
        <v>3100</v>
      </c>
      <c r="I1065" s="2">
        <v>319</v>
      </c>
      <c r="J1065" s="83">
        <v>1</v>
      </c>
      <c r="K1065" s="205" t="s">
        <v>414</v>
      </c>
      <c r="L1065" s="85">
        <v>0</v>
      </c>
      <c r="M1065" s="85">
        <v>0</v>
      </c>
      <c r="N1065" s="85">
        <f t="shared" si="3257"/>
        <v>0</v>
      </c>
      <c r="O1065" s="85">
        <v>0</v>
      </c>
      <c r="P1065" s="85">
        <v>0</v>
      </c>
      <c r="Q1065" s="85">
        <f t="shared" si="3258"/>
        <v>0</v>
      </c>
      <c r="R1065" s="85">
        <v>0</v>
      </c>
      <c r="S1065" s="85">
        <v>0</v>
      </c>
      <c r="T1065" s="85">
        <v>0</v>
      </c>
      <c r="U1065" s="85">
        <f t="shared" si="3445"/>
        <v>0</v>
      </c>
      <c r="V1065" s="85">
        <v>0</v>
      </c>
      <c r="W1065" s="85">
        <v>0</v>
      </c>
      <c r="X1065" s="85">
        <f t="shared" si="3446"/>
        <v>0</v>
      </c>
      <c r="Y1065" s="85">
        <v>0</v>
      </c>
      <c r="Z1065" s="85">
        <v>0</v>
      </c>
      <c r="AA1065" s="85">
        <v>0</v>
      </c>
      <c r="AB1065" s="85">
        <f t="shared" si="3448"/>
        <v>0</v>
      </c>
      <c r="AC1065" s="85">
        <v>0</v>
      </c>
      <c r="AD1065" s="85">
        <v>0</v>
      </c>
      <c r="AE1065" s="85">
        <f t="shared" si="3449"/>
        <v>0</v>
      </c>
      <c r="AF1065" s="85">
        <v>0</v>
      </c>
      <c r="AG1065" s="85">
        <v>0</v>
      </c>
      <c r="AH1065" s="85">
        <v>0</v>
      </c>
      <c r="AI1065" s="85">
        <f t="shared" si="3451"/>
        <v>0</v>
      </c>
      <c r="AJ1065" s="85">
        <v>0</v>
      </c>
      <c r="AK1065" s="85">
        <v>0</v>
      </c>
      <c r="AL1065" s="85">
        <f t="shared" si="3452"/>
        <v>0</v>
      </c>
      <c r="AM1065" s="85">
        <v>0</v>
      </c>
      <c r="AN1065" s="384">
        <f t="shared" ref="AN1065" si="3457">L1065-S1065-Z1065-AG1065</f>
        <v>0</v>
      </c>
      <c r="AO1065" s="384">
        <f t="shared" ref="AO1065" si="3458">M1065-T1065-AA1065-AH1065</f>
        <v>0</v>
      </c>
      <c r="AP1065" s="385">
        <f t="shared" si="3454"/>
        <v>0</v>
      </c>
      <c r="AQ1065" s="384">
        <f t="shared" ref="AQ1065" si="3459">O1065-V1065-AC1065-AJ1065</f>
        <v>0</v>
      </c>
      <c r="AR1065" s="384">
        <f t="shared" ref="AR1065" si="3460">P1065-W1065-AD1065-AK1065</f>
        <v>0</v>
      </c>
      <c r="AS1065" s="385">
        <f t="shared" si="3455"/>
        <v>0</v>
      </c>
      <c r="AT1065" s="385">
        <f t="shared" si="3456"/>
        <v>0</v>
      </c>
      <c r="AU1065" s="86" t="s">
        <v>21</v>
      </c>
      <c r="AV1065" s="87"/>
      <c r="AW1065" s="88"/>
      <c r="AX1065" s="88"/>
      <c r="AY1065" s="88"/>
      <c r="AZ1065" s="88"/>
      <c r="BA1065" s="206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</row>
    <row r="1066" spans="1:129" s="94" customFormat="1" hidden="1">
      <c r="A1066" s="11"/>
      <c r="B1066" s="70">
        <v>2017</v>
      </c>
      <c r="C1066" s="106">
        <v>8323</v>
      </c>
      <c r="D1066" s="199">
        <v>2</v>
      </c>
      <c r="E1066" s="70">
        <v>3</v>
      </c>
      <c r="F1066" s="70">
        <v>2</v>
      </c>
      <c r="G1066" s="70">
        <v>3000</v>
      </c>
      <c r="H1066" s="70">
        <v>3200</v>
      </c>
      <c r="I1066" s="70"/>
      <c r="J1066" s="70"/>
      <c r="K1066" s="200" t="s">
        <v>415</v>
      </c>
      <c r="L1066" s="73">
        <f>L1067</f>
        <v>0</v>
      </c>
      <c r="M1066" s="73">
        <f t="shared" ref="M1066:P1067" si="3461">M1067</f>
        <v>0</v>
      </c>
      <c r="N1066" s="73">
        <f t="shared" si="3257"/>
        <v>0</v>
      </c>
      <c r="O1066" s="73">
        <f t="shared" si="3461"/>
        <v>0</v>
      </c>
      <c r="P1066" s="73">
        <f t="shared" si="3461"/>
        <v>0</v>
      </c>
      <c r="Q1066" s="73">
        <f t="shared" si="3258"/>
        <v>0</v>
      </c>
      <c r="R1066" s="73">
        <f t="shared" si="3259"/>
        <v>0</v>
      </c>
      <c r="S1066" s="73">
        <f>S1067</f>
        <v>0</v>
      </c>
      <c r="T1066" s="73">
        <f t="shared" ref="T1066:W1067" si="3462">T1067</f>
        <v>0</v>
      </c>
      <c r="U1066" s="73">
        <f t="shared" si="3445"/>
        <v>0</v>
      </c>
      <c r="V1066" s="73">
        <f t="shared" si="3462"/>
        <v>0</v>
      </c>
      <c r="W1066" s="73">
        <f t="shared" si="3462"/>
        <v>0</v>
      </c>
      <c r="X1066" s="73">
        <f t="shared" si="3446"/>
        <v>0</v>
      </c>
      <c r="Y1066" s="73">
        <f t="shared" ref="Y1066:Y1067" si="3463">U1066+X1066</f>
        <v>0</v>
      </c>
      <c r="Z1066" s="73">
        <f>Z1067</f>
        <v>0</v>
      </c>
      <c r="AA1066" s="73">
        <f t="shared" ref="AA1066:AD1067" si="3464">AA1067</f>
        <v>0</v>
      </c>
      <c r="AB1066" s="73">
        <f t="shared" si="3448"/>
        <v>0</v>
      </c>
      <c r="AC1066" s="73">
        <f t="shared" si="3464"/>
        <v>0</v>
      </c>
      <c r="AD1066" s="73">
        <f t="shared" si="3464"/>
        <v>0</v>
      </c>
      <c r="AE1066" s="73">
        <f t="shared" si="3449"/>
        <v>0</v>
      </c>
      <c r="AF1066" s="73">
        <f t="shared" ref="AF1066:AF1067" si="3465">AB1066+AE1066</f>
        <v>0</v>
      </c>
      <c r="AG1066" s="73">
        <f>AG1067</f>
        <v>0</v>
      </c>
      <c r="AH1066" s="73">
        <f t="shared" ref="AH1066:AK1067" si="3466">AH1067</f>
        <v>0</v>
      </c>
      <c r="AI1066" s="73">
        <f t="shared" si="3451"/>
        <v>0</v>
      </c>
      <c r="AJ1066" s="73">
        <f t="shared" si="3466"/>
        <v>0</v>
      </c>
      <c r="AK1066" s="73">
        <f t="shared" si="3466"/>
        <v>0</v>
      </c>
      <c r="AL1066" s="73">
        <f t="shared" si="3452"/>
        <v>0</v>
      </c>
      <c r="AM1066" s="73">
        <f t="shared" ref="AM1066:AM1067" si="3467">AI1066+AL1066</f>
        <v>0</v>
      </c>
      <c r="AN1066" s="73">
        <f>AN1067</f>
        <v>0</v>
      </c>
      <c r="AO1066" s="73">
        <f t="shared" ref="AO1066:AR1067" si="3468">AO1067</f>
        <v>0</v>
      </c>
      <c r="AP1066" s="73">
        <f t="shared" si="3454"/>
        <v>0</v>
      </c>
      <c r="AQ1066" s="73">
        <f t="shared" si="3468"/>
        <v>0</v>
      </c>
      <c r="AR1066" s="73">
        <f t="shared" si="3468"/>
        <v>0</v>
      </c>
      <c r="AS1066" s="73">
        <f t="shared" si="3455"/>
        <v>0</v>
      </c>
      <c r="AT1066" s="73">
        <f t="shared" ref="AT1066:AT1068" si="3469">AP1066+AS1066</f>
        <v>0</v>
      </c>
      <c r="AU1066" s="73"/>
      <c r="AV1066" s="74"/>
      <c r="AW1066" s="91"/>
      <c r="AX1066" s="91"/>
      <c r="AY1066" s="91"/>
      <c r="AZ1066" s="91"/>
      <c r="BA1066" s="20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</row>
    <row r="1067" spans="1:129" s="94" customFormat="1" ht="46.5" hidden="1">
      <c r="A1067" s="11"/>
      <c r="B1067" s="76">
        <v>2017</v>
      </c>
      <c r="C1067" s="96">
        <v>8323</v>
      </c>
      <c r="D1067" s="202">
        <v>2</v>
      </c>
      <c r="E1067" s="76">
        <v>3</v>
      </c>
      <c r="F1067" s="76">
        <v>2</v>
      </c>
      <c r="G1067" s="76">
        <v>3000</v>
      </c>
      <c r="H1067" s="76">
        <v>3200</v>
      </c>
      <c r="I1067" s="76">
        <v>323</v>
      </c>
      <c r="J1067" s="76"/>
      <c r="K1067" s="203" t="s">
        <v>417</v>
      </c>
      <c r="L1067" s="79">
        <f>L1068</f>
        <v>0</v>
      </c>
      <c r="M1067" s="79">
        <f t="shared" si="3461"/>
        <v>0</v>
      </c>
      <c r="N1067" s="79">
        <f t="shared" si="3257"/>
        <v>0</v>
      </c>
      <c r="O1067" s="79">
        <f t="shared" si="3461"/>
        <v>0</v>
      </c>
      <c r="P1067" s="79">
        <f t="shared" si="3461"/>
        <v>0</v>
      </c>
      <c r="Q1067" s="79">
        <f t="shared" si="3258"/>
        <v>0</v>
      </c>
      <c r="R1067" s="79">
        <f t="shared" si="3259"/>
        <v>0</v>
      </c>
      <c r="S1067" s="79">
        <f>S1068</f>
        <v>0</v>
      </c>
      <c r="T1067" s="79">
        <f t="shared" si="3462"/>
        <v>0</v>
      </c>
      <c r="U1067" s="79">
        <f t="shared" si="3445"/>
        <v>0</v>
      </c>
      <c r="V1067" s="79">
        <f t="shared" si="3462"/>
        <v>0</v>
      </c>
      <c r="W1067" s="79">
        <f t="shared" si="3462"/>
        <v>0</v>
      </c>
      <c r="X1067" s="79">
        <f t="shared" si="3446"/>
        <v>0</v>
      </c>
      <c r="Y1067" s="79">
        <f t="shared" si="3463"/>
        <v>0</v>
      </c>
      <c r="Z1067" s="79">
        <f>Z1068</f>
        <v>0</v>
      </c>
      <c r="AA1067" s="79">
        <f t="shared" si="3464"/>
        <v>0</v>
      </c>
      <c r="AB1067" s="79">
        <f t="shared" si="3448"/>
        <v>0</v>
      </c>
      <c r="AC1067" s="79">
        <f t="shared" si="3464"/>
        <v>0</v>
      </c>
      <c r="AD1067" s="79">
        <f t="shared" si="3464"/>
        <v>0</v>
      </c>
      <c r="AE1067" s="79">
        <f t="shared" si="3449"/>
        <v>0</v>
      </c>
      <c r="AF1067" s="79">
        <f t="shared" si="3465"/>
        <v>0</v>
      </c>
      <c r="AG1067" s="79">
        <f>AG1068</f>
        <v>0</v>
      </c>
      <c r="AH1067" s="79">
        <f t="shared" si="3466"/>
        <v>0</v>
      </c>
      <c r="AI1067" s="79">
        <f t="shared" si="3451"/>
        <v>0</v>
      </c>
      <c r="AJ1067" s="79">
        <f t="shared" si="3466"/>
        <v>0</v>
      </c>
      <c r="AK1067" s="79">
        <f t="shared" si="3466"/>
        <v>0</v>
      </c>
      <c r="AL1067" s="79">
        <f t="shared" si="3452"/>
        <v>0</v>
      </c>
      <c r="AM1067" s="79">
        <f t="shared" si="3467"/>
        <v>0</v>
      </c>
      <c r="AN1067" s="79">
        <f>AN1068</f>
        <v>0</v>
      </c>
      <c r="AO1067" s="79">
        <f t="shared" si="3468"/>
        <v>0</v>
      </c>
      <c r="AP1067" s="79">
        <f t="shared" si="3454"/>
        <v>0</v>
      </c>
      <c r="AQ1067" s="79">
        <f t="shared" si="3468"/>
        <v>0</v>
      </c>
      <c r="AR1067" s="79">
        <f t="shared" si="3468"/>
        <v>0</v>
      </c>
      <c r="AS1067" s="79">
        <f t="shared" si="3455"/>
        <v>0</v>
      </c>
      <c r="AT1067" s="79">
        <f t="shared" si="3469"/>
        <v>0</v>
      </c>
      <c r="AU1067" s="79"/>
      <c r="AV1067" s="80"/>
      <c r="AW1067" s="93"/>
      <c r="AX1067" s="93"/>
      <c r="AY1067" s="93"/>
      <c r="AZ1067" s="93"/>
      <c r="BA1067" s="204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</row>
    <row r="1068" spans="1:129" s="69" customFormat="1" hidden="1">
      <c r="A1068" s="11"/>
      <c r="B1068" s="4">
        <v>2017</v>
      </c>
      <c r="C1068" s="82">
        <v>8323</v>
      </c>
      <c r="D1068" s="82">
        <v>2</v>
      </c>
      <c r="E1068" s="2">
        <v>3</v>
      </c>
      <c r="F1068" s="2">
        <v>2</v>
      </c>
      <c r="G1068" s="2">
        <v>3000</v>
      </c>
      <c r="H1068" s="2">
        <v>3200</v>
      </c>
      <c r="I1068" s="2">
        <v>323</v>
      </c>
      <c r="J1068" s="83">
        <v>1</v>
      </c>
      <c r="K1068" s="205" t="s">
        <v>1057</v>
      </c>
      <c r="L1068" s="85">
        <v>0</v>
      </c>
      <c r="M1068" s="85">
        <v>0</v>
      </c>
      <c r="N1068" s="85">
        <f>L1068+M1068</f>
        <v>0</v>
      </c>
      <c r="O1068" s="85">
        <v>0</v>
      </c>
      <c r="P1068" s="85">
        <v>0</v>
      </c>
      <c r="Q1068" s="85">
        <f>O1068+P1068</f>
        <v>0</v>
      </c>
      <c r="R1068" s="85">
        <v>0</v>
      </c>
      <c r="S1068" s="85">
        <v>0</v>
      </c>
      <c r="T1068" s="85">
        <v>0</v>
      </c>
      <c r="U1068" s="85">
        <f>S1068+T1068</f>
        <v>0</v>
      </c>
      <c r="V1068" s="85">
        <v>0</v>
      </c>
      <c r="W1068" s="85">
        <v>0</v>
      </c>
      <c r="X1068" s="85">
        <f>V1068+W1068</f>
        <v>0</v>
      </c>
      <c r="Y1068" s="85">
        <v>0</v>
      </c>
      <c r="Z1068" s="85">
        <v>0</v>
      </c>
      <c r="AA1068" s="85">
        <v>0</v>
      </c>
      <c r="AB1068" s="85">
        <f>Z1068+AA1068</f>
        <v>0</v>
      </c>
      <c r="AC1068" s="85">
        <v>0</v>
      </c>
      <c r="AD1068" s="85">
        <v>0</v>
      </c>
      <c r="AE1068" s="85">
        <f>AC1068+AD1068</f>
        <v>0</v>
      </c>
      <c r="AF1068" s="85">
        <v>0</v>
      </c>
      <c r="AG1068" s="85">
        <v>0</v>
      </c>
      <c r="AH1068" s="85">
        <v>0</v>
      </c>
      <c r="AI1068" s="85">
        <f>AG1068+AH1068</f>
        <v>0</v>
      </c>
      <c r="AJ1068" s="85">
        <v>0</v>
      </c>
      <c r="AK1068" s="85">
        <v>0</v>
      </c>
      <c r="AL1068" s="85">
        <f>AJ1068+AK1068</f>
        <v>0</v>
      </c>
      <c r="AM1068" s="85">
        <v>0</v>
      </c>
      <c r="AN1068" s="384">
        <f t="shared" ref="AN1068" si="3470">L1068-S1068-Z1068-AG1068</f>
        <v>0</v>
      </c>
      <c r="AO1068" s="384">
        <f t="shared" ref="AO1068" si="3471">M1068-T1068-AA1068-AH1068</f>
        <v>0</v>
      </c>
      <c r="AP1068" s="385">
        <f t="shared" si="3454"/>
        <v>0</v>
      </c>
      <c r="AQ1068" s="384">
        <f t="shared" ref="AQ1068" si="3472">O1068-V1068-AC1068-AJ1068</f>
        <v>0</v>
      </c>
      <c r="AR1068" s="384">
        <f t="shared" ref="AR1068" si="3473">P1068-W1068-AD1068-AK1068</f>
        <v>0</v>
      </c>
      <c r="AS1068" s="385">
        <f t="shared" si="3455"/>
        <v>0</v>
      </c>
      <c r="AT1068" s="385">
        <f t="shared" si="3469"/>
        <v>0</v>
      </c>
      <c r="AU1068" s="86" t="s">
        <v>21</v>
      </c>
      <c r="AV1068" s="87"/>
      <c r="AW1068" s="88"/>
      <c r="AX1068" s="88"/>
      <c r="AY1068" s="88"/>
      <c r="AZ1068" s="88"/>
      <c r="BA1068" s="380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</row>
    <row r="1069" spans="1:129" s="94" customFormat="1" hidden="1">
      <c r="A1069" s="11"/>
      <c r="B1069" s="70">
        <v>2017</v>
      </c>
      <c r="C1069" s="106">
        <v>8323</v>
      </c>
      <c r="D1069" s="199">
        <v>2</v>
      </c>
      <c r="E1069" s="70">
        <v>3</v>
      </c>
      <c r="F1069" s="70">
        <v>2</v>
      </c>
      <c r="G1069" s="70">
        <v>3000</v>
      </c>
      <c r="H1069" s="70">
        <v>3400</v>
      </c>
      <c r="I1069" s="70"/>
      <c r="J1069" s="70"/>
      <c r="K1069" s="200" t="s">
        <v>890</v>
      </c>
      <c r="L1069" s="73">
        <f t="shared" ref="L1069:P1070" si="3474">L1070</f>
        <v>0</v>
      </c>
      <c r="M1069" s="73">
        <f t="shared" si="3474"/>
        <v>0</v>
      </c>
      <c r="N1069" s="73">
        <f t="shared" si="3257"/>
        <v>0</v>
      </c>
      <c r="O1069" s="73">
        <f t="shared" si="3474"/>
        <v>0</v>
      </c>
      <c r="P1069" s="73">
        <f t="shared" si="3474"/>
        <v>0</v>
      </c>
      <c r="Q1069" s="73">
        <f t="shared" si="3258"/>
        <v>0</v>
      </c>
      <c r="R1069" s="73">
        <f t="shared" si="3259"/>
        <v>0</v>
      </c>
      <c r="S1069" s="73">
        <f t="shared" ref="S1069:W1070" si="3475">S1070</f>
        <v>0</v>
      </c>
      <c r="T1069" s="73">
        <f t="shared" si="3475"/>
        <v>0</v>
      </c>
      <c r="U1069" s="73">
        <f t="shared" ref="U1069:U1070" si="3476">S1069+T1069</f>
        <v>0</v>
      </c>
      <c r="V1069" s="73">
        <f t="shared" si="3475"/>
        <v>0</v>
      </c>
      <c r="W1069" s="73">
        <f t="shared" si="3475"/>
        <v>0</v>
      </c>
      <c r="X1069" s="73">
        <f t="shared" ref="X1069:X1070" si="3477">V1069+W1069</f>
        <v>0</v>
      </c>
      <c r="Y1069" s="73">
        <f t="shared" ref="Y1069:Y1070" si="3478">U1069+X1069</f>
        <v>0</v>
      </c>
      <c r="Z1069" s="73">
        <f t="shared" ref="Z1069:AD1070" si="3479">Z1070</f>
        <v>0</v>
      </c>
      <c r="AA1069" s="73">
        <f t="shared" si="3479"/>
        <v>0</v>
      </c>
      <c r="AB1069" s="73">
        <f t="shared" ref="AB1069:AB1070" si="3480">Z1069+AA1069</f>
        <v>0</v>
      </c>
      <c r="AC1069" s="73">
        <f t="shared" si="3479"/>
        <v>0</v>
      </c>
      <c r="AD1069" s="73">
        <f t="shared" si="3479"/>
        <v>0</v>
      </c>
      <c r="AE1069" s="73">
        <f t="shared" ref="AE1069:AE1070" si="3481">AC1069+AD1069</f>
        <v>0</v>
      </c>
      <c r="AF1069" s="73">
        <f t="shared" ref="AF1069:AF1070" si="3482">AB1069+AE1069</f>
        <v>0</v>
      </c>
      <c r="AG1069" s="73">
        <f t="shared" ref="AG1069:AK1070" si="3483">AG1070</f>
        <v>0</v>
      </c>
      <c r="AH1069" s="73">
        <f t="shared" si="3483"/>
        <v>0</v>
      </c>
      <c r="AI1069" s="73">
        <f t="shared" ref="AI1069:AI1070" si="3484">AG1069+AH1069</f>
        <v>0</v>
      </c>
      <c r="AJ1069" s="73">
        <f t="shared" si="3483"/>
        <v>0</v>
      </c>
      <c r="AK1069" s="73">
        <f t="shared" si="3483"/>
        <v>0</v>
      </c>
      <c r="AL1069" s="73">
        <f t="shared" ref="AL1069:AL1070" si="3485">AJ1069+AK1069</f>
        <v>0</v>
      </c>
      <c r="AM1069" s="73">
        <f t="shared" ref="AM1069:AM1070" si="3486">AI1069+AL1069</f>
        <v>0</v>
      </c>
      <c r="AN1069" s="73">
        <f t="shared" ref="AN1069:AR1070" si="3487">AN1070</f>
        <v>0</v>
      </c>
      <c r="AO1069" s="73">
        <f t="shared" si="3487"/>
        <v>0</v>
      </c>
      <c r="AP1069" s="73">
        <f t="shared" ref="AP1069:AP1071" si="3488">AN1069+AO1069</f>
        <v>0</v>
      </c>
      <c r="AQ1069" s="73">
        <f t="shared" si="3487"/>
        <v>0</v>
      </c>
      <c r="AR1069" s="73">
        <f t="shared" si="3487"/>
        <v>0</v>
      </c>
      <c r="AS1069" s="73">
        <f t="shared" ref="AS1069:AS1071" si="3489">AQ1069+AR1069</f>
        <v>0</v>
      </c>
      <c r="AT1069" s="73">
        <f t="shared" ref="AT1069:AT1071" si="3490">AP1069+AS1069</f>
        <v>0</v>
      </c>
      <c r="AU1069" s="73"/>
      <c r="AV1069" s="74"/>
      <c r="AW1069" s="91"/>
      <c r="AX1069" s="91"/>
      <c r="AY1069" s="91"/>
      <c r="AZ1069" s="91"/>
      <c r="BA1069" s="20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</row>
    <row r="1070" spans="1:129" s="94" customFormat="1" hidden="1">
      <c r="A1070" s="11"/>
      <c r="B1070" s="76">
        <v>2017</v>
      </c>
      <c r="C1070" s="96">
        <v>8323</v>
      </c>
      <c r="D1070" s="202">
        <v>2</v>
      </c>
      <c r="E1070" s="76">
        <v>3</v>
      </c>
      <c r="F1070" s="76">
        <v>2</v>
      </c>
      <c r="G1070" s="76">
        <v>3000</v>
      </c>
      <c r="H1070" s="76">
        <v>3400</v>
      </c>
      <c r="I1070" s="76">
        <v>345</v>
      </c>
      <c r="J1070" s="76"/>
      <c r="K1070" s="203" t="s">
        <v>891</v>
      </c>
      <c r="L1070" s="79">
        <f t="shared" si="3474"/>
        <v>0</v>
      </c>
      <c r="M1070" s="79">
        <f t="shared" si="3474"/>
        <v>0</v>
      </c>
      <c r="N1070" s="79">
        <f t="shared" si="3257"/>
        <v>0</v>
      </c>
      <c r="O1070" s="79">
        <f t="shared" si="3474"/>
        <v>0</v>
      </c>
      <c r="P1070" s="79">
        <f t="shared" si="3474"/>
        <v>0</v>
      </c>
      <c r="Q1070" s="79">
        <f t="shared" si="3258"/>
        <v>0</v>
      </c>
      <c r="R1070" s="79">
        <f t="shared" si="3259"/>
        <v>0</v>
      </c>
      <c r="S1070" s="79">
        <f t="shared" si="3475"/>
        <v>0</v>
      </c>
      <c r="T1070" s="79">
        <f t="shared" si="3475"/>
        <v>0</v>
      </c>
      <c r="U1070" s="79">
        <f t="shared" si="3476"/>
        <v>0</v>
      </c>
      <c r="V1070" s="79">
        <f t="shared" si="3475"/>
        <v>0</v>
      </c>
      <c r="W1070" s="79">
        <f t="shared" si="3475"/>
        <v>0</v>
      </c>
      <c r="X1070" s="79">
        <f t="shared" si="3477"/>
        <v>0</v>
      </c>
      <c r="Y1070" s="79">
        <f t="shared" si="3478"/>
        <v>0</v>
      </c>
      <c r="Z1070" s="79">
        <f t="shared" si="3479"/>
        <v>0</v>
      </c>
      <c r="AA1070" s="79">
        <f t="shared" si="3479"/>
        <v>0</v>
      </c>
      <c r="AB1070" s="79">
        <f t="shared" si="3480"/>
        <v>0</v>
      </c>
      <c r="AC1070" s="79">
        <f t="shared" si="3479"/>
        <v>0</v>
      </c>
      <c r="AD1070" s="79">
        <f t="shared" si="3479"/>
        <v>0</v>
      </c>
      <c r="AE1070" s="79">
        <f t="shared" si="3481"/>
        <v>0</v>
      </c>
      <c r="AF1070" s="79">
        <f t="shared" si="3482"/>
        <v>0</v>
      </c>
      <c r="AG1070" s="79">
        <f t="shared" si="3483"/>
        <v>0</v>
      </c>
      <c r="AH1070" s="79">
        <f t="shared" si="3483"/>
        <v>0</v>
      </c>
      <c r="AI1070" s="79">
        <f t="shared" si="3484"/>
        <v>0</v>
      </c>
      <c r="AJ1070" s="79">
        <f t="shared" si="3483"/>
        <v>0</v>
      </c>
      <c r="AK1070" s="79">
        <f t="shared" si="3483"/>
        <v>0</v>
      </c>
      <c r="AL1070" s="79">
        <f t="shared" si="3485"/>
        <v>0</v>
      </c>
      <c r="AM1070" s="79">
        <f t="shared" si="3486"/>
        <v>0</v>
      </c>
      <c r="AN1070" s="79">
        <f t="shared" si="3487"/>
        <v>0</v>
      </c>
      <c r="AO1070" s="79">
        <f t="shared" si="3487"/>
        <v>0</v>
      </c>
      <c r="AP1070" s="79">
        <f t="shared" si="3488"/>
        <v>0</v>
      </c>
      <c r="AQ1070" s="79">
        <f t="shared" si="3487"/>
        <v>0</v>
      </c>
      <c r="AR1070" s="79">
        <f t="shared" si="3487"/>
        <v>0</v>
      </c>
      <c r="AS1070" s="79">
        <f t="shared" si="3489"/>
        <v>0</v>
      </c>
      <c r="AT1070" s="79">
        <f t="shared" si="3490"/>
        <v>0</v>
      </c>
      <c r="AU1070" s="79"/>
      <c r="AV1070" s="80"/>
      <c r="AW1070" s="93"/>
      <c r="AX1070" s="93"/>
      <c r="AY1070" s="93"/>
      <c r="AZ1070" s="93"/>
      <c r="BA1070" s="204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</row>
    <row r="1071" spans="1:129" s="69" customFormat="1" hidden="1">
      <c r="A1071" s="11"/>
      <c r="B1071" s="4">
        <v>2017</v>
      </c>
      <c r="C1071" s="82">
        <v>8323</v>
      </c>
      <c r="D1071" s="82">
        <v>2</v>
      </c>
      <c r="E1071" s="2">
        <v>3</v>
      </c>
      <c r="F1071" s="2">
        <v>2</v>
      </c>
      <c r="G1071" s="2">
        <v>3000</v>
      </c>
      <c r="H1071" s="2">
        <v>3400</v>
      </c>
      <c r="I1071" s="2">
        <v>345</v>
      </c>
      <c r="J1071" s="83">
        <v>1</v>
      </c>
      <c r="K1071" s="205" t="s">
        <v>891</v>
      </c>
      <c r="L1071" s="85">
        <v>0</v>
      </c>
      <c r="M1071" s="85">
        <v>0</v>
      </c>
      <c r="N1071" s="85">
        <f>L1071+M1071</f>
        <v>0</v>
      </c>
      <c r="O1071" s="85">
        <v>0</v>
      </c>
      <c r="P1071" s="85">
        <v>0</v>
      </c>
      <c r="Q1071" s="85">
        <f>O1071+P1071</f>
        <v>0</v>
      </c>
      <c r="R1071" s="85">
        <v>0</v>
      </c>
      <c r="S1071" s="85">
        <v>0</v>
      </c>
      <c r="T1071" s="85">
        <v>0</v>
      </c>
      <c r="U1071" s="85">
        <f>S1071+T1071</f>
        <v>0</v>
      </c>
      <c r="V1071" s="85">
        <v>0</v>
      </c>
      <c r="W1071" s="85">
        <v>0</v>
      </c>
      <c r="X1071" s="85">
        <f>V1071+W1071</f>
        <v>0</v>
      </c>
      <c r="Y1071" s="85">
        <v>0</v>
      </c>
      <c r="Z1071" s="85">
        <v>0</v>
      </c>
      <c r="AA1071" s="85">
        <v>0</v>
      </c>
      <c r="AB1071" s="85">
        <f>Z1071+AA1071</f>
        <v>0</v>
      </c>
      <c r="AC1071" s="85">
        <v>0</v>
      </c>
      <c r="AD1071" s="85">
        <v>0</v>
      </c>
      <c r="AE1071" s="85">
        <f>AC1071+AD1071</f>
        <v>0</v>
      </c>
      <c r="AF1071" s="85">
        <v>0</v>
      </c>
      <c r="AG1071" s="85">
        <v>0</v>
      </c>
      <c r="AH1071" s="85">
        <v>0</v>
      </c>
      <c r="AI1071" s="85">
        <f>AG1071+AH1071</f>
        <v>0</v>
      </c>
      <c r="AJ1071" s="85">
        <v>0</v>
      </c>
      <c r="AK1071" s="85">
        <v>0</v>
      </c>
      <c r="AL1071" s="85">
        <f>AJ1071+AK1071</f>
        <v>0</v>
      </c>
      <c r="AM1071" s="85">
        <v>0</v>
      </c>
      <c r="AN1071" s="384">
        <f t="shared" ref="AN1071" si="3491">L1071-S1071-Z1071-AG1071</f>
        <v>0</v>
      </c>
      <c r="AO1071" s="384">
        <f t="shared" ref="AO1071" si="3492">M1071-T1071-AA1071-AH1071</f>
        <v>0</v>
      </c>
      <c r="AP1071" s="385">
        <f t="shared" si="3488"/>
        <v>0</v>
      </c>
      <c r="AQ1071" s="384">
        <f t="shared" ref="AQ1071" si="3493">O1071-V1071-AC1071-AJ1071</f>
        <v>0</v>
      </c>
      <c r="AR1071" s="384">
        <f t="shared" ref="AR1071" si="3494">P1071-W1071-AD1071-AK1071</f>
        <v>0</v>
      </c>
      <c r="AS1071" s="385">
        <f t="shared" si="3489"/>
        <v>0</v>
      </c>
      <c r="AT1071" s="385">
        <f t="shared" si="3490"/>
        <v>0</v>
      </c>
      <c r="AU1071" s="86" t="s">
        <v>21</v>
      </c>
      <c r="AV1071" s="87"/>
      <c r="AW1071" s="88"/>
      <c r="AX1071" s="88"/>
      <c r="AY1071" s="88"/>
      <c r="AZ1071" s="88"/>
      <c r="BA1071" s="380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</row>
    <row r="1072" spans="1:129" s="94" customFormat="1" ht="46.5" hidden="1">
      <c r="A1072" s="11"/>
      <c r="B1072" s="70">
        <v>2017</v>
      </c>
      <c r="C1072" s="106">
        <v>8323</v>
      </c>
      <c r="D1072" s="199">
        <v>2</v>
      </c>
      <c r="E1072" s="70">
        <v>3</v>
      </c>
      <c r="F1072" s="70">
        <v>2</v>
      </c>
      <c r="G1072" s="70">
        <v>3000</v>
      </c>
      <c r="H1072" s="70">
        <v>3500</v>
      </c>
      <c r="I1072" s="70"/>
      <c r="J1072" s="70"/>
      <c r="K1072" s="200" t="s">
        <v>286</v>
      </c>
      <c r="L1072" s="73">
        <f>L1073+L1075</f>
        <v>0</v>
      </c>
      <c r="M1072" s="73">
        <f>M1073+M1075</f>
        <v>0</v>
      </c>
      <c r="N1072" s="73">
        <f t="shared" si="3257"/>
        <v>0</v>
      </c>
      <c r="O1072" s="73">
        <f>O1073+O1075</f>
        <v>0</v>
      </c>
      <c r="P1072" s="73">
        <f>P1073+P1075</f>
        <v>0</v>
      </c>
      <c r="Q1072" s="73">
        <f t="shared" ref="Q1072:Q1131" si="3495">O1072+P1072</f>
        <v>0</v>
      </c>
      <c r="R1072" s="73">
        <f t="shared" si="3259"/>
        <v>0</v>
      </c>
      <c r="S1072" s="73">
        <f>S1073+S1075</f>
        <v>0</v>
      </c>
      <c r="T1072" s="73">
        <f>T1073+T1075</f>
        <v>0</v>
      </c>
      <c r="U1072" s="73">
        <f t="shared" ref="U1072:U1134" si="3496">S1072+T1072</f>
        <v>0</v>
      </c>
      <c r="V1072" s="73">
        <f>V1073+V1075</f>
        <v>0</v>
      </c>
      <c r="W1072" s="73">
        <f>W1073+W1075</f>
        <v>0</v>
      </c>
      <c r="X1072" s="73">
        <f t="shared" ref="X1072:X1134" si="3497">V1072+W1072</f>
        <v>0</v>
      </c>
      <c r="Y1072" s="73">
        <f t="shared" ref="Y1072:Y1073" si="3498">U1072+X1072</f>
        <v>0</v>
      </c>
      <c r="Z1072" s="73">
        <f>Z1073+Z1075</f>
        <v>0</v>
      </c>
      <c r="AA1072" s="73">
        <f>AA1073+AA1075</f>
        <v>0</v>
      </c>
      <c r="AB1072" s="73">
        <f t="shared" ref="AB1072:AB1134" si="3499">Z1072+AA1072</f>
        <v>0</v>
      </c>
      <c r="AC1072" s="73">
        <f>AC1073+AC1075</f>
        <v>0</v>
      </c>
      <c r="AD1072" s="73">
        <f>AD1073+AD1075</f>
        <v>0</v>
      </c>
      <c r="AE1072" s="73">
        <f t="shared" ref="AE1072:AE1134" si="3500">AC1072+AD1072</f>
        <v>0</v>
      </c>
      <c r="AF1072" s="73">
        <f t="shared" ref="AF1072:AF1073" si="3501">AB1072+AE1072</f>
        <v>0</v>
      </c>
      <c r="AG1072" s="73">
        <f>AG1073+AG1075</f>
        <v>0</v>
      </c>
      <c r="AH1072" s="73">
        <f>AH1073+AH1075</f>
        <v>0</v>
      </c>
      <c r="AI1072" s="73">
        <f t="shared" ref="AI1072:AI1134" si="3502">AG1072+AH1072</f>
        <v>0</v>
      </c>
      <c r="AJ1072" s="73">
        <f>AJ1073+AJ1075</f>
        <v>0</v>
      </c>
      <c r="AK1072" s="73">
        <f>AK1073+AK1075</f>
        <v>0</v>
      </c>
      <c r="AL1072" s="73">
        <f t="shared" ref="AL1072:AL1134" si="3503">AJ1072+AK1072</f>
        <v>0</v>
      </c>
      <c r="AM1072" s="73">
        <f t="shared" ref="AM1072:AM1073" si="3504">AI1072+AL1072</f>
        <v>0</v>
      </c>
      <c r="AN1072" s="73">
        <f>AN1073+AN1075</f>
        <v>0</v>
      </c>
      <c r="AO1072" s="73">
        <f>AO1073+AO1075</f>
        <v>0</v>
      </c>
      <c r="AP1072" s="73">
        <f t="shared" ref="AP1072:AP1134" si="3505">AN1072+AO1072</f>
        <v>0</v>
      </c>
      <c r="AQ1072" s="73">
        <f>AQ1073+AQ1075</f>
        <v>0</v>
      </c>
      <c r="AR1072" s="73">
        <f>AR1073+AR1075</f>
        <v>0</v>
      </c>
      <c r="AS1072" s="73">
        <f t="shared" ref="AS1072:AS1134" si="3506">AQ1072+AR1072</f>
        <v>0</v>
      </c>
      <c r="AT1072" s="73">
        <f t="shared" ref="AT1072:AT1074" si="3507">AP1072+AS1072</f>
        <v>0</v>
      </c>
      <c r="AU1072" s="73"/>
      <c r="AV1072" s="74"/>
      <c r="AW1072" s="91"/>
      <c r="AX1072" s="91"/>
      <c r="AY1072" s="91"/>
      <c r="AZ1072" s="91"/>
      <c r="BA1072" s="20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</row>
    <row r="1073" spans="1:129" s="94" customFormat="1" ht="46.5" hidden="1">
      <c r="A1073" s="11"/>
      <c r="B1073" s="76">
        <v>2017</v>
      </c>
      <c r="C1073" s="96">
        <v>8323</v>
      </c>
      <c r="D1073" s="202">
        <v>2</v>
      </c>
      <c r="E1073" s="76">
        <v>3</v>
      </c>
      <c r="F1073" s="76">
        <v>2</v>
      </c>
      <c r="G1073" s="76">
        <v>3000</v>
      </c>
      <c r="H1073" s="76">
        <v>3500</v>
      </c>
      <c r="I1073" s="76">
        <v>353</v>
      </c>
      <c r="J1073" s="76"/>
      <c r="K1073" s="203" t="s">
        <v>422</v>
      </c>
      <c r="L1073" s="79">
        <f>L1074</f>
        <v>0</v>
      </c>
      <c r="M1073" s="79">
        <f>M1074</f>
        <v>0</v>
      </c>
      <c r="N1073" s="79">
        <f t="shared" si="3257"/>
        <v>0</v>
      </c>
      <c r="O1073" s="79">
        <f>O1074</f>
        <v>0</v>
      </c>
      <c r="P1073" s="79">
        <f>P1074</f>
        <v>0</v>
      </c>
      <c r="Q1073" s="79">
        <f t="shared" si="3495"/>
        <v>0</v>
      </c>
      <c r="R1073" s="79">
        <f t="shared" ref="R1073:R1132" si="3508">N1073+Q1073</f>
        <v>0</v>
      </c>
      <c r="S1073" s="79">
        <f>S1074</f>
        <v>0</v>
      </c>
      <c r="T1073" s="79">
        <f>T1074</f>
        <v>0</v>
      </c>
      <c r="U1073" s="79">
        <f t="shared" si="3496"/>
        <v>0</v>
      </c>
      <c r="V1073" s="79">
        <f>V1074</f>
        <v>0</v>
      </c>
      <c r="W1073" s="79">
        <f>W1074</f>
        <v>0</v>
      </c>
      <c r="X1073" s="79">
        <f t="shared" si="3497"/>
        <v>0</v>
      </c>
      <c r="Y1073" s="79">
        <f t="shared" si="3498"/>
        <v>0</v>
      </c>
      <c r="Z1073" s="79">
        <f>Z1074</f>
        <v>0</v>
      </c>
      <c r="AA1073" s="79">
        <f>AA1074</f>
        <v>0</v>
      </c>
      <c r="AB1073" s="79">
        <f t="shared" si="3499"/>
        <v>0</v>
      </c>
      <c r="AC1073" s="79">
        <f>AC1074</f>
        <v>0</v>
      </c>
      <c r="AD1073" s="79">
        <f>AD1074</f>
        <v>0</v>
      </c>
      <c r="AE1073" s="79">
        <f t="shared" si="3500"/>
        <v>0</v>
      </c>
      <c r="AF1073" s="79">
        <f t="shared" si="3501"/>
        <v>0</v>
      </c>
      <c r="AG1073" s="79">
        <f>AG1074</f>
        <v>0</v>
      </c>
      <c r="AH1073" s="79">
        <f>AH1074</f>
        <v>0</v>
      </c>
      <c r="AI1073" s="79">
        <f t="shared" si="3502"/>
        <v>0</v>
      </c>
      <c r="AJ1073" s="79">
        <f>AJ1074</f>
        <v>0</v>
      </c>
      <c r="AK1073" s="79">
        <f>AK1074</f>
        <v>0</v>
      </c>
      <c r="AL1073" s="79">
        <f t="shared" si="3503"/>
        <v>0</v>
      </c>
      <c r="AM1073" s="79">
        <f t="shared" si="3504"/>
        <v>0</v>
      </c>
      <c r="AN1073" s="79">
        <f>AN1074</f>
        <v>0</v>
      </c>
      <c r="AO1073" s="79">
        <f>AO1074</f>
        <v>0</v>
      </c>
      <c r="AP1073" s="79">
        <f t="shared" si="3505"/>
        <v>0</v>
      </c>
      <c r="AQ1073" s="79">
        <f>AQ1074</f>
        <v>0</v>
      </c>
      <c r="AR1073" s="79">
        <f>AR1074</f>
        <v>0</v>
      </c>
      <c r="AS1073" s="79">
        <f t="shared" si="3506"/>
        <v>0</v>
      </c>
      <c r="AT1073" s="79">
        <f t="shared" si="3507"/>
        <v>0</v>
      </c>
      <c r="AU1073" s="79"/>
      <c r="AV1073" s="80"/>
      <c r="AW1073" s="93"/>
      <c r="AX1073" s="93"/>
      <c r="AY1073" s="93"/>
      <c r="AZ1073" s="93"/>
      <c r="BA1073" s="204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</row>
    <row r="1074" spans="1:129" s="69" customFormat="1" hidden="1">
      <c r="A1074" s="11"/>
      <c r="B1074" s="4">
        <v>2017</v>
      </c>
      <c r="C1074" s="82">
        <v>8323</v>
      </c>
      <c r="D1074" s="82">
        <v>2</v>
      </c>
      <c r="E1074" s="2">
        <v>3</v>
      </c>
      <c r="F1074" s="2">
        <v>2</v>
      </c>
      <c r="G1074" s="2">
        <v>3000</v>
      </c>
      <c r="H1074" s="2">
        <v>3500</v>
      </c>
      <c r="I1074" s="2">
        <v>353</v>
      </c>
      <c r="J1074" s="83">
        <v>1</v>
      </c>
      <c r="K1074" s="205" t="s">
        <v>288</v>
      </c>
      <c r="L1074" s="85">
        <v>0</v>
      </c>
      <c r="M1074" s="85">
        <v>0</v>
      </c>
      <c r="N1074" s="85">
        <f t="shared" si="3257"/>
        <v>0</v>
      </c>
      <c r="O1074" s="85">
        <v>0</v>
      </c>
      <c r="P1074" s="85">
        <v>0</v>
      </c>
      <c r="Q1074" s="85">
        <f t="shared" si="3495"/>
        <v>0</v>
      </c>
      <c r="R1074" s="85">
        <v>0</v>
      </c>
      <c r="S1074" s="85">
        <v>0</v>
      </c>
      <c r="T1074" s="85">
        <v>0</v>
      </c>
      <c r="U1074" s="85">
        <f t="shared" si="3496"/>
        <v>0</v>
      </c>
      <c r="V1074" s="85">
        <v>0</v>
      </c>
      <c r="W1074" s="85">
        <v>0</v>
      </c>
      <c r="X1074" s="85">
        <f t="shared" si="3497"/>
        <v>0</v>
      </c>
      <c r="Y1074" s="85">
        <v>0</v>
      </c>
      <c r="Z1074" s="85">
        <v>0</v>
      </c>
      <c r="AA1074" s="85">
        <v>0</v>
      </c>
      <c r="AB1074" s="85">
        <f t="shared" si="3499"/>
        <v>0</v>
      </c>
      <c r="AC1074" s="85">
        <v>0</v>
      </c>
      <c r="AD1074" s="85">
        <v>0</v>
      </c>
      <c r="AE1074" s="85">
        <f t="shared" si="3500"/>
        <v>0</v>
      </c>
      <c r="AF1074" s="85">
        <v>0</v>
      </c>
      <c r="AG1074" s="85">
        <v>0</v>
      </c>
      <c r="AH1074" s="85">
        <v>0</v>
      </c>
      <c r="AI1074" s="85">
        <f t="shared" si="3502"/>
        <v>0</v>
      </c>
      <c r="AJ1074" s="85">
        <v>0</v>
      </c>
      <c r="AK1074" s="85">
        <v>0</v>
      </c>
      <c r="AL1074" s="85">
        <f t="shared" si="3503"/>
        <v>0</v>
      </c>
      <c r="AM1074" s="85">
        <v>0</v>
      </c>
      <c r="AN1074" s="384">
        <f t="shared" ref="AN1074" si="3509">L1074-S1074-Z1074-AG1074</f>
        <v>0</v>
      </c>
      <c r="AO1074" s="384">
        <f t="shared" ref="AO1074" si="3510">M1074-T1074-AA1074-AH1074</f>
        <v>0</v>
      </c>
      <c r="AP1074" s="385">
        <f t="shared" si="3505"/>
        <v>0</v>
      </c>
      <c r="AQ1074" s="384">
        <f t="shared" ref="AQ1074" si="3511">O1074-V1074-AC1074-AJ1074</f>
        <v>0</v>
      </c>
      <c r="AR1074" s="384">
        <f t="shared" ref="AR1074" si="3512">P1074-W1074-AD1074-AK1074</f>
        <v>0</v>
      </c>
      <c r="AS1074" s="385">
        <f t="shared" si="3506"/>
        <v>0</v>
      </c>
      <c r="AT1074" s="385">
        <f t="shared" si="3507"/>
        <v>0</v>
      </c>
      <c r="AU1074" s="86" t="s">
        <v>21</v>
      </c>
      <c r="AV1074" s="87"/>
      <c r="AW1074" s="88"/>
      <c r="AX1074" s="88"/>
      <c r="AY1074" s="88"/>
      <c r="AZ1074" s="88"/>
      <c r="BA1074" s="206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</row>
    <row r="1075" spans="1:129" s="94" customFormat="1" ht="46.5" hidden="1">
      <c r="A1075" s="11"/>
      <c r="B1075" s="76">
        <v>2017</v>
      </c>
      <c r="C1075" s="96">
        <v>8323</v>
      </c>
      <c r="D1075" s="202">
        <v>2</v>
      </c>
      <c r="E1075" s="76">
        <v>3</v>
      </c>
      <c r="F1075" s="76">
        <v>2</v>
      </c>
      <c r="G1075" s="76">
        <v>3000</v>
      </c>
      <c r="H1075" s="76">
        <v>3500</v>
      </c>
      <c r="I1075" s="76">
        <v>357</v>
      </c>
      <c r="J1075" s="76"/>
      <c r="K1075" s="211" t="s">
        <v>911</v>
      </c>
      <c r="L1075" s="79">
        <f>L1076</f>
        <v>0</v>
      </c>
      <c r="M1075" s="79">
        <f>M1076</f>
        <v>0</v>
      </c>
      <c r="N1075" s="79">
        <f t="shared" ref="N1075:N1134" si="3513">L1075+M1075</f>
        <v>0</v>
      </c>
      <c r="O1075" s="79">
        <f>O1076</f>
        <v>0</v>
      </c>
      <c r="P1075" s="79">
        <f>P1076</f>
        <v>0</v>
      </c>
      <c r="Q1075" s="79">
        <f t="shared" si="3495"/>
        <v>0</v>
      </c>
      <c r="R1075" s="79">
        <f t="shared" si="3508"/>
        <v>0</v>
      </c>
      <c r="S1075" s="79">
        <f>S1076</f>
        <v>0</v>
      </c>
      <c r="T1075" s="79">
        <f>T1076</f>
        <v>0</v>
      </c>
      <c r="U1075" s="79">
        <f t="shared" si="3496"/>
        <v>0</v>
      </c>
      <c r="V1075" s="79">
        <f>V1076</f>
        <v>0</v>
      </c>
      <c r="W1075" s="79">
        <f>W1076</f>
        <v>0</v>
      </c>
      <c r="X1075" s="79">
        <f t="shared" si="3497"/>
        <v>0</v>
      </c>
      <c r="Y1075" s="79">
        <f t="shared" ref="Y1075" si="3514">U1075+X1075</f>
        <v>0</v>
      </c>
      <c r="Z1075" s="79">
        <f>Z1076</f>
        <v>0</v>
      </c>
      <c r="AA1075" s="79">
        <f>AA1076</f>
        <v>0</v>
      </c>
      <c r="AB1075" s="79">
        <f t="shared" si="3499"/>
        <v>0</v>
      </c>
      <c r="AC1075" s="79">
        <f>AC1076</f>
        <v>0</v>
      </c>
      <c r="AD1075" s="79">
        <f>AD1076</f>
        <v>0</v>
      </c>
      <c r="AE1075" s="79">
        <f t="shared" si="3500"/>
        <v>0</v>
      </c>
      <c r="AF1075" s="79">
        <f t="shared" ref="AF1075" si="3515">AB1075+AE1075</f>
        <v>0</v>
      </c>
      <c r="AG1075" s="79">
        <f>AG1076</f>
        <v>0</v>
      </c>
      <c r="AH1075" s="79">
        <f>AH1076</f>
        <v>0</v>
      </c>
      <c r="AI1075" s="79">
        <f t="shared" si="3502"/>
        <v>0</v>
      </c>
      <c r="AJ1075" s="79">
        <f>AJ1076</f>
        <v>0</v>
      </c>
      <c r="AK1075" s="79">
        <f>AK1076</f>
        <v>0</v>
      </c>
      <c r="AL1075" s="79">
        <f t="shared" si="3503"/>
        <v>0</v>
      </c>
      <c r="AM1075" s="79">
        <f t="shared" ref="AM1075" si="3516">AI1075+AL1075</f>
        <v>0</v>
      </c>
      <c r="AN1075" s="79">
        <f>AN1076</f>
        <v>0</v>
      </c>
      <c r="AO1075" s="79">
        <f>AO1076</f>
        <v>0</v>
      </c>
      <c r="AP1075" s="79">
        <f t="shared" si="3505"/>
        <v>0</v>
      </c>
      <c r="AQ1075" s="79">
        <f>AQ1076</f>
        <v>0</v>
      </c>
      <c r="AR1075" s="79">
        <f>AR1076</f>
        <v>0</v>
      </c>
      <c r="AS1075" s="79">
        <f t="shared" si="3506"/>
        <v>0</v>
      </c>
      <c r="AT1075" s="79">
        <f t="shared" ref="AT1075:AT1076" si="3517">AP1075+AS1075</f>
        <v>0</v>
      </c>
      <c r="AU1075" s="79"/>
      <c r="AV1075" s="80"/>
      <c r="AW1075" s="93"/>
      <c r="AX1075" s="93"/>
      <c r="AY1075" s="93"/>
      <c r="AZ1075" s="93"/>
      <c r="BA1075" s="204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</row>
    <row r="1076" spans="1:129" s="69" customFormat="1" hidden="1">
      <c r="A1076" s="11"/>
      <c r="B1076" s="4">
        <v>2017</v>
      </c>
      <c r="C1076" s="82">
        <v>8323</v>
      </c>
      <c r="D1076" s="82">
        <v>2</v>
      </c>
      <c r="E1076" s="2">
        <v>3</v>
      </c>
      <c r="F1076" s="2">
        <v>2</v>
      </c>
      <c r="G1076" s="2">
        <v>3000</v>
      </c>
      <c r="H1076" s="2">
        <v>3500</v>
      </c>
      <c r="I1076" s="2">
        <v>357</v>
      </c>
      <c r="J1076" s="83">
        <v>1</v>
      </c>
      <c r="K1076" s="205" t="s">
        <v>425</v>
      </c>
      <c r="L1076" s="85">
        <v>0</v>
      </c>
      <c r="M1076" s="85">
        <v>0</v>
      </c>
      <c r="N1076" s="85">
        <f t="shared" si="3513"/>
        <v>0</v>
      </c>
      <c r="O1076" s="85">
        <v>0</v>
      </c>
      <c r="P1076" s="85">
        <v>0</v>
      </c>
      <c r="Q1076" s="85">
        <f t="shared" si="3495"/>
        <v>0</v>
      </c>
      <c r="R1076" s="85">
        <v>0</v>
      </c>
      <c r="S1076" s="85">
        <v>0</v>
      </c>
      <c r="T1076" s="85">
        <v>0</v>
      </c>
      <c r="U1076" s="85">
        <f t="shared" si="3496"/>
        <v>0</v>
      </c>
      <c r="V1076" s="85">
        <v>0</v>
      </c>
      <c r="W1076" s="85">
        <v>0</v>
      </c>
      <c r="X1076" s="85">
        <f t="shared" si="3497"/>
        <v>0</v>
      </c>
      <c r="Y1076" s="85">
        <v>0</v>
      </c>
      <c r="Z1076" s="85">
        <v>0</v>
      </c>
      <c r="AA1076" s="85">
        <v>0</v>
      </c>
      <c r="AB1076" s="85">
        <f t="shared" si="3499"/>
        <v>0</v>
      </c>
      <c r="AC1076" s="85">
        <v>0</v>
      </c>
      <c r="AD1076" s="85">
        <v>0</v>
      </c>
      <c r="AE1076" s="85">
        <f t="shared" si="3500"/>
        <v>0</v>
      </c>
      <c r="AF1076" s="85">
        <v>0</v>
      </c>
      <c r="AG1076" s="85">
        <v>0</v>
      </c>
      <c r="AH1076" s="85">
        <v>0</v>
      </c>
      <c r="AI1076" s="85">
        <f t="shared" si="3502"/>
        <v>0</v>
      </c>
      <c r="AJ1076" s="85">
        <v>0</v>
      </c>
      <c r="AK1076" s="85">
        <v>0</v>
      </c>
      <c r="AL1076" s="85">
        <f t="shared" si="3503"/>
        <v>0</v>
      </c>
      <c r="AM1076" s="85">
        <v>0</v>
      </c>
      <c r="AN1076" s="384">
        <f t="shared" ref="AN1076" si="3518">L1076-S1076-Z1076-AG1076</f>
        <v>0</v>
      </c>
      <c r="AO1076" s="384">
        <f t="shared" ref="AO1076" si="3519">M1076-T1076-AA1076-AH1076</f>
        <v>0</v>
      </c>
      <c r="AP1076" s="385">
        <f t="shared" si="3505"/>
        <v>0</v>
      </c>
      <c r="AQ1076" s="384">
        <f t="shared" ref="AQ1076" si="3520">O1076-V1076-AC1076-AJ1076</f>
        <v>0</v>
      </c>
      <c r="AR1076" s="384">
        <f t="shared" ref="AR1076" si="3521">P1076-W1076-AD1076-AK1076</f>
        <v>0</v>
      </c>
      <c r="AS1076" s="385">
        <f t="shared" si="3506"/>
        <v>0</v>
      </c>
      <c r="AT1076" s="385">
        <f t="shared" si="3517"/>
        <v>0</v>
      </c>
      <c r="AU1076" s="86" t="s">
        <v>21</v>
      </c>
      <c r="AV1076" s="87"/>
      <c r="AW1076" s="88"/>
      <c r="AX1076" s="88"/>
      <c r="AY1076" s="88"/>
      <c r="AZ1076" s="88"/>
      <c r="BA1076" s="206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</row>
    <row r="1077" spans="1:129" s="94" customFormat="1" hidden="1">
      <c r="A1077" s="11"/>
      <c r="B1077" s="63">
        <v>2017</v>
      </c>
      <c r="C1077" s="207">
        <v>8323</v>
      </c>
      <c r="D1077" s="208">
        <v>2</v>
      </c>
      <c r="E1077" s="63">
        <v>3</v>
      </c>
      <c r="F1077" s="63">
        <v>2</v>
      </c>
      <c r="G1077" s="63">
        <v>5000</v>
      </c>
      <c r="H1077" s="63"/>
      <c r="I1077" s="63"/>
      <c r="J1077" s="63"/>
      <c r="K1077" s="209" t="s">
        <v>25</v>
      </c>
      <c r="L1077" s="66">
        <f>L1078+L1097+L1101+L1117</f>
        <v>0</v>
      </c>
      <c r="M1077" s="66">
        <f>M1078+M1097+M1101+M1117</f>
        <v>0</v>
      </c>
      <c r="N1077" s="66">
        <f t="shared" si="3513"/>
        <v>0</v>
      </c>
      <c r="O1077" s="66">
        <f>O1078+O1097+O1101+O1117</f>
        <v>0</v>
      </c>
      <c r="P1077" s="66">
        <f>P1078+P1097+P1101+P1117</f>
        <v>0</v>
      </c>
      <c r="Q1077" s="66">
        <f t="shared" si="3495"/>
        <v>0</v>
      </c>
      <c r="R1077" s="66">
        <f t="shared" si="3508"/>
        <v>0</v>
      </c>
      <c r="S1077" s="66">
        <f>S1078+S1097+S1101+S1117</f>
        <v>0</v>
      </c>
      <c r="T1077" s="66">
        <f>T1078+T1097+T1101+T1117</f>
        <v>0</v>
      </c>
      <c r="U1077" s="66">
        <f t="shared" si="3496"/>
        <v>0</v>
      </c>
      <c r="V1077" s="66">
        <f>V1078+V1097+V1101+V1117</f>
        <v>0</v>
      </c>
      <c r="W1077" s="66">
        <f>W1078+W1097+W1101+W1117</f>
        <v>0</v>
      </c>
      <c r="X1077" s="66">
        <f t="shared" si="3497"/>
        <v>0</v>
      </c>
      <c r="Y1077" s="66">
        <f t="shared" ref="Y1077:Y1079" si="3522">U1077+X1077</f>
        <v>0</v>
      </c>
      <c r="Z1077" s="66">
        <f>Z1078+Z1097+Z1101+Z1117</f>
        <v>0</v>
      </c>
      <c r="AA1077" s="66">
        <f>AA1078+AA1097+AA1101+AA1117</f>
        <v>0</v>
      </c>
      <c r="AB1077" s="66">
        <f t="shared" si="3499"/>
        <v>0</v>
      </c>
      <c r="AC1077" s="66">
        <f>AC1078+AC1097+AC1101+AC1117</f>
        <v>0</v>
      </c>
      <c r="AD1077" s="66">
        <f>AD1078+AD1097+AD1101+AD1117</f>
        <v>0</v>
      </c>
      <c r="AE1077" s="66">
        <f t="shared" si="3500"/>
        <v>0</v>
      </c>
      <c r="AF1077" s="66">
        <f t="shared" ref="AF1077:AF1079" si="3523">AB1077+AE1077</f>
        <v>0</v>
      </c>
      <c r="AG1077" s="66">
        <f>AG1078+AG1097+AG1101+AG1117</f>
        <v>0</v>
      </c>
      <c r="AH1077" s="66">
        <f>AH1078+AH1097+AH1101+AH1117</f>
        <v>0</v>
      </c>
      <c r="AI1077" s="66">
        <f t="shared" si="3502"/>
        <v>0</v>
      </c>
      <c r="AJ1077" s="66">
        <f>AJ1078+AJ1097+AJ1101+AJ1117</f>
        <v>0</v>
      </c>
      <c r="AK1077" s="66">
        <f>AK1078+AK1097+AK1101+AK1117</f>
        <v>0</v>
      </c>
      <c r="AL1077" s="66">
        <f t="shared" si="3503"/>
        <v>0</v>
      </c>
      <c r="AM1077" s="66">
        <f t="shared" ref="AM1077:AM1079" si="3524">AI1077+AL1077</f>
        <v>0</v>
      </c>
      <c r="AN1077" s="66">
        <f>AN1078+AN1097+AN1101+AN1117</f>
        <v>0</v>
      </c>
      <c r="AO1077" s="66">
        <f>AO1078+AO1097+AO1101+AO1117</f>
        <v>0</v>
      </c>
      <c r="AP1077" s="66">
        <f t="shared" si="3505"/>
        <v>0</v>
      </c>
      <c r="AQ1077" s="66">
        <f>AQ1078+AQ1097+AQ1101+AQ1117</f>
        <v>0</v>
      </c>
      <c r="AR1077" s="66">
        <f>AR1078+AR1097+AR1101+AR1117</f>
        <v>0</v>
      </c>
      <c r="AS1077" s="66">
        <f t="shared" si="3506"/>
        <v>0</v>
      </c>
      <c r="AT1077" s="66">
        <f t="shared" ref="AT1077:AT1081" si="3525">AP1077+AS1077</f>
        <v>0</v>
      </c>
      <c r="AU1077" s="66"/>
      <c r="AV1077" s="67"/>
      <c r="AW1077" s="89"/>
      <c r="AX1077" s="89"/>
      <c r="AY1077" s="89"/>
      <c r="AZ1077" s="89"/>
      <c r="BA1077" s="210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</row>
    <row r="1078" spans="1:129" s="94" customFormat="1" hidden="1">
      <c r="A1078" s="11"/>
      <c r="B1078" s="70">
        <v>2017</v>
      </c>
      <c r="C1078" s="106">
        <v>8323</v>
      </c>
      <c r="D1078" s="199">
        <v>2</v>
      </c>
      <c r="E1078" s="70">
        <v>3</v>
      </c>
      <c r="F1078" s="70">
        <v>2</v>
      </c>
      <c r="G1078" s="70">
        <v>5000</v>
      </c>
      <c r="H1078" s="70">
        <v>5100</v>
      </c>
      <c r="I1078" s="70"/>
      <c r="J1078" s="70"/>
      <c r="K1078" s="200" t="s">
        <v>26</v>
      </c>
      <c r="L1078" s="73">
        <f>L1079+L1082+L1093</f>
        <v>0</v>
      </c>
      <c r="M1078" s="73">
        <f>M1079+M1082+M1093</f>
        <v>0</v>
      </c>
      <c r="N1078" s="73">
        <f t="shared" si="3513"/>
        <v>0</v>
      </c>
      <c r="O1078" s="73">
        <f>O1079+O1082+O1093</f>
        <v>0</v>
      </c>
      <c r="P1078" s="73">
        <f>P1079+P1082+P1093</f>
        <v>0</v>
      </c>
      <c r="Q1078" s="73">
        <f t="shared" si="3495"/>
        <v>0</v>
      </c>
      <c r="R1078" s="73">
        <f t="shared" si="3508"/>
        <v>0</v>
      </c>
      <c r="S1078" s="73">
        <f>S1079+S1082+S1093</f>
        <v>0</v>
      </c>
      <c r="T1078" s="73">
        <f>T1079+T1082+T1093</f>
        <v>0</v>
      </c>
      <c r="U1078" s="73">
        <f t="shared" si="3496"/>
        <v>0</v>
      </c>
      <c r="V1078" s="73">
        <f>V1079+V1082+V1093</f>
        <v>0</v>
      </c>
      <c r="W1078" s="73">
        <f>W1079+W1082+W1093</f>
        <v>0</v>
      </c>
      <c r="X1078" s="73">
        <f t="shared" si="3497"/>
        <v>0</v>
      </c>
      <c r="Y1078" s="73">
        <f t="shared" si="3522"/>
        <v>0</v>
      </c>
      <c r="Z1078" s="73">
        <f>Z1079+Z1082+Z1093</f>
        <v>0</v>
      </c>
      <c r="AA1078" s="73">
        <f>AA1079+AA1082+AA1093</f>
        <v>0</v>
      </c>
      <c r="AB1078" s="73">
        <f t="shared" si="3499"/>
        <v>0</v>
      </c>
      <c r="AC1078" s="73">
        <f>AC1079+AC1082+AC1093</f>
        <v>0</v>
      </c>
      <c r="AD1078" s="73">
        <f>AD1079+AD1082+AD1093</f>
        <v>0</v>
      </c>
      <c r="AE1078" s="73">
        <f t="shared" si="3500"/>
        <v>0</v>
      </c>
      <c r="AF1078" s="73">
        <f t="shared" si="3523"/>
        <v>0</v>
      </c>
      <c r="AG1078" s="73">
        <f>AG1079+AG1082+AG1093</f>
        <v>0</v>
      </c>
      <c r="AH1078" s="73">
        <f>AH1079+AH1082+AH1093</f>
        <v>0</v>
      </c>
      <c r="AI1078" s="73">
        <f t="shared" si="3502"/>
        <v>0</v>
      </c>
      <c r="AJ1078" s="73">
        <f>AJ1079+AJ1082+AJ1093</f>
        <v>0</v>
      </c>
      <c r="AK1078" s="73">
        <f>AK1079+AK1082+AK1093</f>
        <v>0</v>
      </c>
      <c r="AL1078" s="73">
        <f t="shared" si="3503"/>
        <v>0</v>
      </c>
      <c r="AM1078" s="73">
        <f t="shared" si="3524"/>
        <v>0</v>
      </c>
      <c r="AN1078" s="73">
        <f>AN1079+AN1082+AN1093</f>
        <v>0</v>
      </c>
      <c r="AO1078" s="73">
        <f>AO1079+AO1082+AO1093</f>
        <v>0</v>
      </c>
      <c r="AP1078" s="73">
        <f t="shared" si="3505"/>
        <v>0</v>
      </c>
      <c r="AQ1078" s="73">
        <f>AQ1079+AQ1082+AQ1093</f>
        <v>0</v>
      </c>
      <c r="AR1078" s="73">
        <f>AR1079+AR1082+AR1093</f>
        <v>0</v>
      </c>
      <c r="AS1078" s="73">
        <f t="shared" si="3506"/>
        <v>0</v>
      </c>
      <c r="AT1078" s="73">
        <f t="shared" si="3525"/>
        <v>0</v>
      </c>
      <c r="AU1078" s="73"/>
      <c r="AV1078" s="74"/>
      <c r="AW1078" s="91"/>
      <c r="AX1078" s="91"/>
      <c r="AY1078" s="91"/>
      <c r="AZ1078" s="91"/>
      <c r="BA1078" s="20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</row>
    <row r="1079" spans="1:129" s="94" customFormat="1" hidden="1">
      <c r="A1079" s="11"/>
      <c r="B1079" s="76">
        <v>2017</v>
      </c>
      <c r="C1079" s="96">
        <v>8323</v>
      </c>
      <c r="D1079" s="202">
        <v>2</v>
      </c>
      <c r="E1079" s="76">
        <v>3</v>
      </c>
      <c r="F1079" s="76">
        <v>2</v>
      </c>
      <c r="G1079" s="76">
        <v>5000</v>
      </c>
      <c r="H1079" s="76">
        <v>5100</v>
      </c>
      <c r="I1079" s="76">
        <v>511</v>
      </c>
      <c r="J1079" s="76"/>
      <c r="K1079" s="211" t="s">
        <v>27</v>
      </c>
      <c r="L1079" s="79">
        <f>L1080+L1081</f>
        <v>0</v>
      </c>
      <c r="M1079" s="79">
        <f>M1080+M1081</f>
        <v>0</v>
      </c>
      <c r="N1079" s="79">
        <f t="shared" si="3513"/>
        <v>0</v>
      </c>
      <c r="O1079" s="79">
        <f>O1080+O1081</f>
        <v>0</v>
      </c>
      <c r="P1079" s="79">
        <f>P1080+P1081</f>
        <v>0</v>
      </c>
      <c r="Q1079" s="79">
        <f t="shared" si="3495"/>
        <v>0</v>
      </c>
      <c r="R1079" s="79">
        <f t="shared" si="3508"/>
        <v>0</v>
      </c>
      <c r="S1079" s="79">
        <f>S1080+S1081</f>
        <v>0</v>
      </c>
      <c r="T1079" s="79">
        <f>T1080+T1081</f>
        <v>0</v>
      </c>
      <c r="U1079" s="79">
        <f t="shared" si="3496"/>
        <v>0</v>
      </c>
      <c r="V1079" s="79">
        <f>V1080+V1081</f>
        <v>0</v>
      </c>
      <c r="W1079" s="79">
        <f>W1080+W1081</f>
        <v>0</v>
      </c>
      <c r="X1079" s="79">
        <f t="shared" si="3497"/>
        <v>0</v>
      </c>
      <c r="Y1079" s="79">
        <f t="shared" si="3522"/>
        <v>0</v>
      </c>
      <c r="Z1079" s="79">
        <f>Z1080+Z1081</f>
        <v>0</v>
      </c>
      <c r="AA1079" s="79">
        <f>AA1080+AA1081</f>
        <v>0</v>
      </c>
      <c r="AB1079" s="79">
        <f t="shared" si="3499"/>
        <v>0</v>
      </c>
      <c r="AC1079" s="79">
        <f>AC1080+AC1081</f>
        <v>0</v>
      </c>
      <c r="AD1079" s="79">
        <f>AD1080+AD1081</f>
        <v>0</v>
      </c>
      <c r="AE1079" s="79">
        <f t="shared" si="3500"/>
        <v>0</v>
      </c>
      <c r="AF1079" s="79">
        <f t="shared" si="3523"/>
        <v>0</v>
      </c>
      <c r="AG1079" s="79">
        <f>AG1080+AG1081</f>
        <v>0</v>
      </c>
      <c r="AH1079" s="79">
        <f>AH1080+AH1081</f>
        <v>0</v>
      </c>
      <c r="AI1079" s="79">
        <f t="shared" si="3502"/>
        <v>0</v>
      </c>
      <c r="AJ1079" s="79">
        <f>AJ1080+AJ1081</f>
        <v>0</v>
      </c>
      <c r="AK1079" s="79">
        <f>AK1080+AK1081</f>
        <v>0</v>
      </c>
      <c r="AL1079" s="79">
        <f t="shared" si="3503"/>
        <v>0</v>
      </c>
      <c r="AM1079" s="79">
        <f t="shared" si="3524"/>
        <v>0</v>
      </c>
      <c r="AN1079" s="79">
        <f>AN1080+AN1081</f>
        <v>0</v>
      </c>
      <c r="AO1079" s="79">
        <f>AO1080+AO1081</f>
        <v>0</v>
      </c>
      <c r="AP1079" s="79">
        <f t="shared" si="3505"/>
        <v>0</v>
      </c>
      <c r="AQ1079" s="79">
        <f>AQ1080+AQ1081</f>
        <v>0</v>
      </c>
      <c r="AR1079" s="79">
        <f>AR1080+AR1081</f>
        <v>0</v>
      </c>
      <c r="AS1079" s="79">
        <f t="shared" si="3506"/>
        <v>0</v>
      </c>
      <c r="AT1079" s="79">
        <f t="shared" si="3525"/>
        <v>0</v>
      </c>
      <c r="AU1079" s="98"/>
      <c r="AV1079" s="167"/>
      <c r="AW1079" s="112"/>
      <c r="AX1079" s="112"/>
      <c r="AY1079" s="112"/>
      <c r="AZ1079" s="112"/>
      <c r="BA1079" s="212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</row>
    <row r="1080" spans="1:129" s="69" customFormat="1" hidden="1">
      <c r="A1080" s="11"/>
      <c r="B1080" s="4">
        <v>2017</v>
      </c>
      <c r="C1080" s="82">
        <v>8323</v>
      </c>
      <c r="D1080" s="82">
        <v>2</v>
      </c>
      <c r="E1080" s="2">
        <v>3</v>
      </c>
      <c r="F1080" s="2">
        <v>2</v>
      </c>
      <c r="G1080" s="2">
        <v>5000</v>
      </c>
      <c r="H1080" s="2">
        <v>5100</v>
      </c>
      <c r="I1080" s="2">
        <v>511</v>
      </c>
      <c r="J1080" s="83">
        <v>1</v>
      </c>
      <c r="K1080" s="205" t="s">
        <v>1058</v>
      </c>
      <c r="L1080" s="85">
        <v>0</v>
      </c>
      <c r="M1080" s="85">
        <v>0</v>
      </c>
      <c r="N1080" s="85">
        <f t="shared" si="3513"/>
        <v>0</v>
      </c>
      <c r="O1080" s="85">
        <v>0</v>
      </c>
      <c r="P1080" s="85">
        <v>0</v>
      </c>
      <c r="Q1080" s="85">
        <f t="shared" si="3495"/>
        <v>0</v>
      </c>
      <c r="R1080" s="85">
        <v>0</v>
      </c>
      <c r="S1080" s="85">
        <v>0</v>
      </c>
      <c r="T1080" s="85">
        <v>0</v>
      </c>
      <c r="U1080" s="85">
        <f t="shared" si="3496"/>
        <v>0</v>
      </c>
      <c r="V1080" s="85">
        <v>0</v>
      </c>
      <c r="W1080" s="85">
        <v>0</v>
      </c>
      <c r="X1080" s="85">
        <f t="shared" si="3497"/>
        <v>0</v>
      </c>
      <c r="Y1080" s="85">
        <v>0</v>
      </c>
      <c r="Z1080" s="85">
        <v>0</v>
      </c>
      <c r="AA1080" s="85">
        <v>0</v>
      </c>
      <c r="AB1080" s="85">
        <f t="shared" si="3499"/>
        <v>0</v>
      </c>
      <c r="AC1080" s="85">
        <v>0</v>
      </c>
      <c r="AD1080" s="85">
        <v>0</v>
      </c>
      <c r="AE1080" s="85">
        <f t="shared" si="3500"/>
        <v>0</v>
      </c>
      <c r="AF1080" s="85">
        <v>0</v>
      </c>
      <c r="AG1080" s="85">
        <v>0</v>
      </c>
      <c r="AH1080" s="85">
        <v>0</v>
      </c>
      <c r="AI1080" s="85">
        <f t="shared" si="3502"/>
        <v>0</v>
      </c>
      <c r="AJ1080" s="85">
        <v>0</v>
      </c>
      <c r="AK1080" s="85">
        <v>0</v>
      </c>
      <c r="AL1080" s="85">
        <f t="shared" si="3503"/>
        <v>0</v>
      </c>
      <c r="AM1080" s="85">
        <v>0</v>
      </c>
      <c r="AN1080" s="384">
        <f t="shared" ref="AN1080:AN1081" si="3526">L1080-S1080-Z1080-AG1080</f>
        <v>0</v>
      </c>
      <c r="AO1080" s="384">
        <f t="shared" ref="AO1080:AO1081" si="3527">M1080-T1080-AA1080-AH1080</f>
        <v>0</v>
      </c>
      <c r="AP1080" s="385">
        <f t="shared" si="3505"/>
        <v>0</v>
      </c>
      <c r="AQ1080" s="384">
        <f t="shared" ref="AQ1080:AQ1081" si="3528">O1080-V1080-AC1080-AJ1080</f>
        <v>0</v>
      </c>
      <c r="AR1080" s="384">
        <f t="shared" ref="AR1080:AR1081" si="3529">P1080-W1080-AD1080-AK1080</f>
        <v>0</v>
      </c>
      <c r="AS1080" s="385">
        <f t="shared" si="3506"/>
        <v>0</v>
      </c>
      <c r="AT1080" s="385">
        <f t="shared" si="3525"/>
        <v>0</v>
      </c>
      <c r="AU1080" s="86" t="s">
        <v>28</v>
      </c>
      <c r="AV1080" s="87"/>
      <c r="AW1080" s="88"/>
      <c r="AX1080" s="88"/>
      <c r="AY1080" s="88"/>
      <c r="AZ1080" s="88"/>
      <c r="BA1080" s="213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</row>
    <row r="1081" spans="1:129" s="69" customFormat="1" hidden="1">
      <c r="A1081" s="11"/>
      <c r="B1081" s="4">
        <v>2017</v>
      </c>
      <c r="C1081" s="82">
        <v>8323</v>
      </c>
      <c r="D1081" s="82">
        <v>2</v>
      </c>
      <c r="E1081" s="2">
        <v>3</v>
      </c>
      <c r="F1081" s="2">
        <v>2</v>
      </c>
      <c r="G1081" s="2">
        <v>5000</v>
      </c>
      <c r="H1081" s="2">
        <v>5100</v>
      </c>
      <c r="I1081" s="2">
        <v>511</v>
      </c>
      <c r="J1081" s="83">
        <v>2</v>
      </c>
      <c r="K1081" s="205" t="s">
        <v>365</v>
      </c>
      <c r="L1081" s="85">
        <v>0</v>
      </c>
      <c r="M1081" s="85">
        <v>0</v>
      </c>
      <c r="N1081" s="85">
        <f t="shared" si="3513"/>
        <v>0</v>
      </c>
      <c r="O1081" s="85">
        <v>0</v>
      </c>
      <c r="P1081" s="85">
        <v>0</v>
      </c>
      <c r="Q1081" s="85">
        <f t="shared" si="3495"/>
        <v>0</v>
      </c>
      <c r="R1081" s="85">
        <v>0</v>
      </c>
      <c r="S1081" s="85">
        <v>0</v>
      </c>
      <c r="T1081" s="85">
        <v>0</v>
      </c>
      <c r="U1081" s="85">
        <f t="shared" si="3496"/>
        <v>0</v>
      </c>
      <c r="V1081" s="85">
        <v>0</v>
      </c>
      <c r="W1081" s="85">
        <v>0</v>
      </c>
      <c r="X1081" s="85">
        <f t="shared" si="3497"/>
        <v>0</v>
      </c>
      <c r="Y1081" s="85">
        <v>0</v>
      </c>
      <c r="Z1081" s="85">
        <v>0</v>
      </c>
      <c r="AA1081" s="85">
        <v>0</v>
      </c>
      <c r="AB1081" s="85">
        <f t="shared" si="3499"/>
        <v>0</v>
      </c>
      <c r="AC1081" s="85">
        <v>0</v>
      </c>
      <c r="AD1081" s="85">
        <v>0</v>
      </c>
      <c r="AE1081" s="85">
        <f t="shared" si="3500"/>
        <v>0</v>
      </c>
      <c r="AF1081" s="85">
        <v>0</v>
      </c>
      <c r="AG1081" s="85">
        <v>0</v>
      </c>
      <c r="AH1081" s="85">
        <v>0</v>
      </c>
      <c r="AI1081" s="85">
        <f t="shared" si="3502"/>
        <v>0</v>
      </c>
      <c r="AJ1081" s="85">
        <v>0</v>
      </c>
      <c r="AK1081" s="85">
        <v>0</v>
      </c>
      <c r="AL1081" s="85">
        <f t="shared" si="3503"/>
        <v>0</v>
      </c>
      <c r="AM1081" s="85">
        <v>0</v>
      </c>
      <c r="AN1081" s="384">
        <f t="shared" si="3526"/>
        <v>0</v>
      </c>
      <c r="AO1081" s="384">
        <f t="shared" si="3527"/>
        <v>0</v>
      </c>
      <c r="AP1081" s="385">
        <f t="shared" si="3505"/>
        <v>0</v>
      </c>
      <c r="AQ1081" s="384">
        <f t="shared" si="3528"/>
        <v>0</v>
      </c>
      <c r="AR1081" s="384">
        <f t="shared" si="3529"/>
        <v>0</v>
      </c>
      <c r="AS1081" s="385">
        <f t="shared" si="3506"/>
        <v>0</v>
      </c>
      <c r="AT1081" s="385">
        <f t="shared" si="3525"/>
        <v>0</v>
      </c>
      <c r="AU1081" s="86" t="s">
        <v>28</v>
      </c>
      <c r="AV1081" s="87"/>
      <c r="AW1081" s="88"/>
      <c r="AX1081" s="88"/>
      <c r="AY1081" s="88"/>
      <c r="AZ1081" s="88"/>
      <c r="BA1081" s="213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</row>
    <row r="1082" spans="1:129" s="94" customFormat="1" hidden="1">
      <c r="A1082" s="11"/>
      <c r="B1082" s="76">
        <v>2017</v>
      </c>
      <c r="C1082" s="96">
        <v>8323</v>
      </c>
      <c r="D1082" s="202">
        <v>2</v>
      </c>
      <c r="E1082" s="76">
        <v>3</v>
      </c>
      <c r="F1082" s="76">
        <v>2</v>
      </c>
      <c r="G1082" s="76">
        <v>5000</v>
      </c>
      <c r="H1082" s="76">
        <v>5100</v>
      </c>
      <c r="I1082" s="76">
        <v>515</v>
      </c>
      <c r="J1082" s="76"/>
      <c r="K1082" s="203" t="s">
        <v>43</v>
      </c>
      <c r="L1082" s="79">
        <f>SUM(L1083:L1092)</f>
        <v>0</v>
      </c>
      <c r="M1082" s="79">
        <f>SUM(M1083:M1092)</f>
        <v>0</v>
      </c>
      <c r="N1082" s="79">
        <f t="shared" si="3513"/>
        <v>0</v>
      </c>
      <c r="O1082" s="79">
        <f>SUM(O1083:O1092)</f>
        <v>0</v>
      </c>
      <c r="P1082" s="79">
        <f>SUM(P1083:P1092)</f>
        <v>0</v>
      </c>
      <c r="Q1082" s="79">
        <f t="shared" si="3495"/>
        <v>0</v>
      </c>
      <c r="R1082" s="79">
        <f t="shared" si="3508"/>
        <v>0</v>
      </c>
      <c r="S1082" s="79">
        <f>SUM(S1083:S1092)</f>
        <v>0</v>
      </c>
      <c r="T1082" s="79">
        <f>SUM(T1083:T1092)</f>
        <v>0</v>
      </c>
      <c r="U1082" s="79">
        <f t="shared" si="3496"/>
        <v>0</v>
      </c>
      <c r="V1082" s="79">
        <f>SUM(V1083:V1092)</f>
        <v>0</v>
      </c>
      <c r="W1082" s="79">
        <f>SUM(W1083:W1092)</f>
        <v>0</v>
      </c>
      <c r="X1082" s="79">
        <f t="shared" si="3497"/>
        <v>0</v>
      </c>
      <c r="Y1082" s="79">
        <f t="shared" ref="Y1082" si="3530">U1082+X1082</f>
        <v>0</v>
      </c>
      <c r="Z1082" s="79">
        <f>SUM(Z1083:Z1092)</f>
        <v>0</v>
      </c>
      <c r="AA1082" s="79">
        <f>SUM(AA1083:AA1092)</f>
        <v>0</v>
      </c>
      <c r="AB1082" s="79">
        <f t="shared" si="3499"/>
        <v>0</v>
      </c>
      <c r="AC1082" s="79">
        <f>SUM(AC1083:AC1092)</f>
        <v>0</v>
      </c>
      <c r="AD1082" s="79">
        <f>SUM(AD1083:AD1092)</f>
        <v>0</v>
      </c>
      <c r="AE1082" s="79">
        <f t="shared" si="3500"/>
        <v>0</v>
      </c>
      <c r="AF1082" s="79">
        <f t="shared" ref="AF1082" si="3531">AB1082+AE1082</f>
        <v>0</v>
      </c>
      <c r="AG1082" s="79">
        <f>SUM(AG1083:AG1092)</f>
        <v>0</v>
      </c>
      <c r="AH1082" s="79">
        <f>SUM(AH1083:AH1092)</f>
        <v>0</v>
      </c>
      <c r="AI1082" s="79">
        <f t="shared" si="3502"/>
        <v>0</v>
      </c>
      <c r="AJ1082" s="79">
        <f>SUM(AJ1083:AJ1092)</f>
        <v>0</v>
      </c>
      <c r="AK1082" s="79">
        <f>SUM(AK1083:AK1092)</f>
        <v>0</v>
      </c>
      <c r="AL1082" s="79">
        <f t="shared" si="3503"/>
        <v>0</v>
      </c>
      <c r="AM1082" s="79">
        <f t="shared" ref="AM1082" si="3532">AI1082+AL1082</f>
        <v>0</v>
      </c>
      <c r="AN1082" s="79">
        <f>SUM(AN1083:AN1092)</f>
        <v>0</v>
      </c>
      <c r="AO1082" s="79">
        <f>SUM(AO1083:AO1092)</f>
        <v>0</v>
      </c>
      <c r="AP1082" s="79">
        <f t="shared" si="3505"/>
        <v>0</v>
      </c>
      <c r="AQ1082" s="79">
        <f>SUM(AQ1083:AQ1092)</f>
        <v>0</v>
      </c>
      <c r="AR1082" s="79">
        <f>SUM(AR1083:AR1092)</f>
        <v>0</v>
      </c>
      <c r="AS1082" s="79">
        <f t="shared" si="3506"/>
        <v>0</v>
      </c>
      <c r="AT1082" s="79">
        <f t="shared" ref="AT1082:AT1083" si="3533">AP1082+AS1082</f>
        <v>0</v>
      </c>
      <c r="AU1082" s="79"/>
      <c r="AV1082" s="80"/>
      <c r="AW1082" s="93"/>
      <c r="AX1082" s="93"/>
      <c r="AY1082" s="93"/>
      <c r="AZ1082" s="93"/>
      <c r="BA1082" s="204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</row>
    <row r="1083" spans="1:129" s="69" customFormat="1" hidden="1">
      <c r="A1083" s="11"/>
      <c r="B1083" s="4">
        <v>2017</v>
      </c>
      <c r="C1083" s="82">
        <v>8323</v>
      </c>
      <c r="D1083" s="82">
        <v>2</v>
      </c>
      <c r="E1083" s="2">
        <v>3</v>
      </c>
      <c r="F1083" s="2">
        <v>2</v>
      </c>
      <c r="G1083" s="2">
        <v>5000</v>
      </c>
      <c r="H1083" s="2">
        <v>5100</v>
      </c>
      <c r="I1083" s="2">
        <v>515</v>
      </c>
      <c r="J1083" s="83">
        <v>1</v>
      </c>
      <c r="K1083" s="205" t="s">
        <v>1059</v>
      </c>
      <c r="L1083" s="85">
        <v>0</v>
      </c>
      <c r="M1083" s="85">
        <v>0</v>
      </c>
      <c r="N1083" s="85">
        <f t="shared" si="3513"/>
        <v>0</v>
      </c>
      <c r="O1083" s="85">
        <v>0</v>
      </c>
      <c r="P1083" s="85">
        <v>0</v>
      </c>
      <c r="Q1083" s="85">
        <f t="shared" si="3495"/>
        <v>0</v>
      </c>
      <c r="R1083" s="85">
        <v>0</v>
      </c>
      <c r="S1083" s="85">
        <v>0</v>
      </c>
      <c r="T1083" s="85">
        <v>0</v>
      </c>
      <c r="U1083" s="85">
        <f t="shared" si="3496"/>
        <v>0</v>
      </c>
      <c r="V1083" s="85">
        <v>0</v>
      </c>
      <c r="W1083" s="85">
        <v>0</v>
      </c>
      <c r="X1083" s="85">
        <f t="shared" si="3497"/>
        <v>0</v>
      </c>
      <c r="Y1083" s="85">
        <v>0</v>
      </c>
      <c r="Z1083" s="85">
        <v>0</v>
      </c>
      <c r="AA1083" s="85">
        <v>0</v>
      </c>
      <c r="AB1083" s="85">
        <f t="shared" si="3499"/>
        <v>0</v>
      </c>
      <c r="AC1083" s="85">
        <v>0</v>
      </c>
      <c r="AD1083" s="85">
        <v>0</v>
      </c>
      <c r="AE1083" s="85">
        <f t="shared" si="3500"/>
        <v>0</v>
      </c>
      <c r="AF1083" s="85">
        <v>0</v>
      </c>
      <c r="AG1083" s="85">
        <v>0</v>
      </c>
      <c r="AH1083" s="85">
        <v>0</v>
      </c>
      <c r="AI1083" s="85">
        <f t="shared" si="3502"/>
        <v>0</v>
      </c>
      <c r="AJ1083" s="85">
        <v>0</v>
      </c>
      <c r="AK1083" s="85">
        <v>0</v>
      </c>
      <c r="AL1083" s="85">
        <f t="shared" si="3503"/>
        <v>0</v>
      </c>
      <c r="AM1083" s="85">
        <v>0</v>
      </c>
      <c r="AN1083" s="384">
        <f t="shared" ref="AN1083" si="3534">L1083-S1083-Z1083-AG1083</f>
        <v>0</v>
      </c>
      <c r="AO1083" s="384">
        <f t="shared" ref="AO1083" si="3535">M1083-T1083-AA1083-AH1083</f>
        <v>0</v>
      </c>
      <c r="AP1083" s="385">
        <f t="shared" si="3505"/>
        <v>0</v>
      </c>
      <c r="AQ1083" s="384">
        <f t="shared" ref="AQ1083" si="3536">O1083-V1083-AC1083-AJ1083</f>
        <v>0</v>
      </c>
      <c r="AR1083" s="384">
        <f t="shared" ref="AR1083" si="3537">P1083-W1083-AD1083-AK1083</f>
        <v>0</v>
      </c>
      <c r="AS1083" s="385">
        <f t="shared" si="3506"/>
        <v>0</v>
      </c>
      <c r="AT1083" s="385">
        <f t="shared" si="3533"/>
        <v>0</v>
      </c>
      <c r="AU1083" s="86" t="s">
        <v>28</v>
      </c>
      <c r="AV1083" s="87"/>
      <c r="AW1083" s="88"/>
      <c r="AX1083" s="88"/>
      <c r="AY1083" s="88"/>
      <c r="AZ1083" s="88"/>
      <c r="BA1083" s="206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</row>
    <row r="1084" spans="1:129" s="69" customFormat="1" hidden="1">
      <c r="A1084" s="11"/>
      <c r="B1084" s="4">
        <v>2017</v>
      </c>
      <c r="C1084" s="82">
        <v>8323</v>
      </c>
      <c r="D1084" s="82">
        <v>2</v>
      </c>
      <c r="E1084" s="2">
        <v>3</v>
      </c>
      <c r="F1084" s="2">
        <v>2</v>
      </c>
      <c r="G1084" s="2">
        <v>5000</v>
      </c>
      <c r="H1084" s="2">
        <v>5100</v>
      </c>
      <c r="I1084" s="2">
        <v>515</v>
      </c>
      <c r="J1084" s="83">
        <v>2</v>
      </c>
      <c r="K1084" s="205" t="s">
        <v>1060</v>
      </c>
      <c r="L1084" s="85">
        <v>0</v>
      </c>
      <c r="M1084" s="85">
        <v>0</v>
      </c>
      <c r="N1084" s="85">
        <f t="shared" si="3513"/>
        <v>0</v>
      </c>
      <c r="O1084" s="85">
        <v>0</v>
      </c>
      <c r="P1084" s="85">
        <v>0</v>
      </c>
      <c r="Q1084" s="85">
        <f t="shared" si="3495"/>
        <v>0</v>
      </c>
      <c r="R1084" s="85">
        <v>0</v>
      </c>
      <c r="S1084" s="85">
        <v>0</v>
      </c>
      <c r="T1084" s="85">
        <v>0</v>
      </c>
      <c r="U1084" s="85">
        <f t="shared" si="3496"/>
        <v>0</v>
      </c>
      <c r="V1084" s="85">
        <v>0</v>
      </c>
      <c r="W1084" s="85">
        <v>0</v>
      </c>
      <c r="X1084" s="85">
        <f t="shared" si="3497"/>
        <v>0</v>
      </c>
      <c r="Y1084" s="85">
        <v>0</v>
      </c>
      <c r="Z1084" s="85">
        <v>0</v>
      </c>
      <c r="AA1084" s="85">
        <v>0</v>
      </c>
      <c r="AB1084" s="85">
        <f t="shared" si="3499"/>
        <v>0</v>
      </c>
      <c r="AC1084" s="85">
        <v>0</v>
      </c>
      <c r="AD1084" s="85">
        <v>0</v>
      </c>
      <c r="AE1084" s="85">
        <f t="shared" si="3500"/>
        <v>0</v>
      </c>
      <c r="AF1084" s="85">
        <v>0</v>
      </c>
      <c r="AG1084" s="85">
        <v>0</v>
      </c>
      <c r="AH1084" s="85">
        <v>0</v>
      </c>
      <c r="AI1084" s="85">
        <f t="shared" si="3502"/>
        <v>0</v>
      </c>
      <c r="AJ1084" s="85">
        <v>0</v>
      </c>
      <c r="AK1084" s="85">
        <v>0</v>
      </c>
      <c r="AL1084" s="85">
        <f t="shared" si="3503"/>
        <v>0</v>
      </c>
      <c r="AM1084" s="85">
        <v>0</v>
      </c>
      <c r="AN1084" s="384">
        <f t="shared" ref="AN1084:AN1092" si="3538">L1084-S1084-Z1084-AG1084</f>
        <v>0</v>
      </c>
      <c r="AO1084" s="384">
        <f t="shared" ref="AO1084:AO1092" si="3539">M1084-T1084-AA1084-AH1084</f>
        <v>0</v>
      </c>
      <c r="AP1084" s="385">
        <f t="shared" ref="AP1084:AP1092" si="3540">AN1084+AO1084</f>
        <v>0</v>
      </c>
      <c r="AQ1084" s="384">
        <f t="shared" ref="AQ1084:AQ1092" si="3541">O1084-V1084-AC1084-AJ1084</f>
        <v>0</v>
      </c>
      <c r="AR1084" s="384">
        <f t="shared" ref="AR1084:AR1092" si="3542">P1084-W1084-AD1084-AK1084</f>
        <v>0</v>
      </c>
      <c r="AS1084" s="385">
        <f t="shared" ref="AS1084:AS1092" si="3543">AQ1084+AR1084</f>
        <v>0</v>
      </c>
      <c r="AT1084" s="385">
        <f t="shared" ref="AT1084:AT1092" si="3544">AP1084+AS1084</f>
        <v>0</v>
      </c>
      <c r="AU1084" s="86" t="s">
        <v>28</v>
      </c>
      <c r="AV1084" s="87"/>
      <c r="AW1084" s="88"/>
      <c r="AX1084" s="88"/>
      <c r="AY1084" s="88"/>
      <c r="AZ1084" s="88"/>
      <c r="BA1084" s="206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</row>
    <row r="1085" spans="1:129" s="69" customFormat="1" hidden="1">
      <c r="A1085" s="11"/>
      <c r="B1085" s="4">
        <v>2017</v>
      </c>
      <c r="C1085" s="82">
        <v>8323</v>
      </c>
      <c r="D1085" s="82">
        <v>2</v>
      </c>
      <c r="E1085" s="2">
        <v>3</v>
      </c>
      <c r="F1085" s="2">
        <v>2</v>
      </c>
      <c r="G1085" s="2">
        <v>5000</v>
      </c>
      <c r="H1085" s="2">
        <v>5100</v>
      </c>
      <c r="I1085" s="2">
        <v>515</v>
      </c>
      <c r="J1085" s="83">
        <v>3</v>
      </c>
      <c r="K1085" s="205" t="s">
        <v>493</v>
      </c>
      <c r="L1085" s="85">
        <v>0</v>
      </c>
      <c r="M1085" s="85">
        <v>0</v>
      </c>
      <c r="N1085" s="85">
        <f t="shared" si="3513"/>
        <v>0</v>
      </c>
      <c r="O1085" s="85">
        <v>0</v>
      </c>
      <c r="P1085" s="85">
        <v>0</v>
      </c>
      <c r="Q1085" s="85">
        <f t="shared" si="3495"/>
        <v>0</v>
      </c>
      <c r="R1085" s="85">
        <v>0</v>
      </c>
      <c r="S1085" s="85">
        <v>0</v>
      </c>
      <c r="T1085" s="85">
        <v>0</v>
      </c>
      <c r="U1085" s="85">
        <f t="shared" si="3496"/>
        <v>0</v>
      </c>
      <c r="V1085" s="85">
        <v>0</v>
      </c>
      <c r="W1085" s="85">
        <v>0</v>
      </c>
      <c r="X1085" s="85">
        <f t="shared" si="3497"/>
        <v>0</v>
      </c>
      <c r="Y1085" s="85">
        <v>0</v>
      </c>
      <c r="Z1085" s="85">
        <v>0</v>
      </c>
      <c r="AA1085" s="85">
        <v>0</v>
      </c>
      <c r="AB1085" s="85">
        <f t="shared" si="3499"/>
        <v>0</v>
      </c>
      <c r="AC1085" s="85">
        <v>0</v>
      </c>
      <c r="AD1085" s="85">
        <v>0</v>
      </c>
      <c r="AE1085" s="85">
        <f t="shared" si="3500"/>
        <v>0</v>
      </c>
      <c r="AF1085" s="85">
        <v>0</v>
      </c>
      <c r="AG1085" s="85">
        <v>0</v>
      </c>
      <c r="AH1085" s="85">
        <v>0</v>
      </c>
      <c r="AI1085" s="85">
        <f t="shared" si="3502"/>
        <v>0</v>
      </c>
      <c r="AJ1085" s="85">
        <v>0</v>
      </c>
      <c r="AK1085" s="85">
        <v>0</v>
      </c>
      <c r="AL1085" s="85">
        <f t="shared" si="3503"/>
        <v>0</v>
      </c>
      <c r="AM1085" s="85">
        <v>0</v>
      </c>
      <c r="AN1085" s="384">
        <f t="shared" si="3538"/>
        <v>0</v>
      </c>
      <c r="AO1085" s="384">
        <f t="shared" si="3539"/>
        <v>0</v>
      </c>
      <c r="AP1085" s="385">
        <f t="shared" si="3540"/>
        <v>0</v>
      </c>
      <c r="AQ1085" s="384">
        <f t="shared" si="3541"/>
        <v>0</v>
      </c>
      <c r="AR1085" s="384">
        <f t="shared" si="3542"/>
        <v>0</v>
      </c>
      <c r="AS1085" s="385">
        <f t="shared" si="3543"/>
        <v>0</v>
      </c>
      <c r="AT1085" s="385">
        <f t="shared" si="3544"/>
        <v>0</v>
      </c>
      <c r="AU1085" s="86" t="s">
        <v>28</v>
      </c>
      <c r="AV1085" s="87"/>
      <c r="AW1085" s="88"/>
      <c r="AX1085" s="88"/>
      <c r="AY1085" s="88"/>
      <c r="AZ1085" s="88"/>
      <c r="BA1085" s="206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</row>
    <row r="1086" spans="1:129" s="69" customFormat="1" hidden="1">
      <c r="A1086" s="11"/>
      <c r="B1086" s="4">
        <v>2017</v>
      </c>
      <c r="C1086" s="82">
        <v>8323</v>
      </c>
      <c r="D1086" s="82">
        <v>2</v>
      </c>
      <c r="E1086" s="2">
        <v>3</v>
      </c>
      <c r="F1086" s="2">
        <v>2</v>
      </c>
      <c r="G1086" s="2">
        <v>5000</v>
      </c>
      <c r="H1086" s="2">
        <v>5100</v>
      </c>
      <c r="I1086" s="2">
        <v>515</v>
      </c>
      <c r="J1086" s="83">
        <v>4</v>
      </c>
      <c r="K1086" s="205" t="s">
        <v>626</v>
      </c>
      <c r="L1086" s="85">
        <v>0</v>
      </c>
      <c r="M1086" s="85">
        <v>0</v>
      </c>
      <c r="N1086" s="85">
        <f t="shared" si="3513"/>
        <v>0</v>
      </c>
      <c r="O1086" s="85">
        <v>0</v>
      </c>
      <c r="P1086" s="85">
        <v>0</v>
      </c>
      <c r="Q1086" s="85">
        <f t="shared" si="3495"/>
        <v>0</v>
      </c>
      <c r="R1086" s="85">
        <v>0</v>
      </c>
      <c r="S1086" s="85">
        <v>0</v>
      </c>
      <c r="T1086" s="85">
        <v>0</v>
      </c>
      <c r="U1086" s="85">
        <f t="shared" si="3496"/>
        <v>0</v>
      </c>
      <c r="V1086" s="85">
        <v>0</v>
      </c>
      <c r="W1086" s="85">
        <v>0</v>
      </c>
      <c r="X1086" s="85">
        <f t="shared" si="3497"/>
        <v>0</v>
      </c>
      <c r="Y1086" s="85">
        <v>0</v>
      </c>
      <c r="Z1086" s="85">
        <v>0</v>
      </c>
      <c r="AA1086" s="85">
        <v>0</v>
      </c>
      <c r="AB1086" s="85">
        <f t="shared" si="3499"/>
        <v>0</v>
      </c>
      <c r="AC1086" s="85">
        <v>0</v>
      </c>
      <c r="AD1086" s="85">
        <v>0</v>
      </c>
      <c r="AE1086" s="85">
        <f t="shared" si="3500"/>
        <v>0</v>
      </c>
      <c r="AF1086" s="85">
        <v>0</v>
      </c>
      <c r="AG1086" s="85">
        <v>0</v>
      </c>
      <c r="AH1086" s="85">
        <v>0</v>
      </c>
      <c r="AI1086" s="85">
        <f t="shared" si="3502"/>
        <v>0</v>
      </c>
      <c r="AJ1086" s="85">
        <v>0</v>
      </c>
      <c r="AK1086" s="85">
        <v>0</v>
      </c>
      <c r="AL1086" s="85">
        <f t="shared" si="3503"/>
        <v>0</v>
      </c>
      <c r="AM1086" s="85">
        <v>0</v>
      </c>
      <c r="AN1086" s="384">
        <f t="shared" si="3538"/>
        <v>0</v>
      </c>
      <c r="AO1086" s="384">
        <f t="shared" si="3539"/>
        <v>0</v>
      </c>
      <c r="AP1086" s="385">
        <f t="shared" si="3540"/>
        <v>0</v>
      </c>
      <c r="AQ1086" s="384">
        <f t="shared" si="3541"/>
        <v>0</v>
      </c>
      <c r="AR1086" s="384">
        <f t="shared" si="3542"/>
        <v>0</v>
      </c>
      <c r="AS1086" s="385">
        <f t="shared" si="3543"/>
        <v>0</v>
      </c>
      <c r="AT1086" s="385">
        <f t="shared" si="3544"/>
        <v>0</v>
      </c>
      <c r="AU1086" s="86" t="s">
        <v>28</v>
      </c>
      <c r="AV1086" s="87"/>
      <c r="AW1086" s="88"/>
      <c r="AX1086" s="88"/>
      <c r="AY1086" s="88"/>
      <c r="AZ1086" s="88"/>
      <c r="BA1086" s="206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</row>
    <row r="1087" spans="1:129" s="69" customFormat="1" hidden="1">
      <c r="A1087" s="11"/>
      <c r="B1087" s="4">
        <v>2017</v>
      </c>
      <c r="C1087" s="82">
        <v>8323</v>
      </c>
      <c r="D1087" s="82">
        <v>2</v>
      </c>
      <c r="E1087" s="2">
        <v>3</v>
      </c>
      <c r="F1087" s="2">
        <v>2</v>
      </c>
      <c r="G1087" s="2">
        <v>5000</v>
      </c>
      <c r="H1087" s="2">
        <v>5100</v>
      </c>
      <c r="I1087" s="2">
        <v>515</v>
      </c>
      <c r="J1087" s="83">
        <v>5</v>
      </c>
      <c r="K1087" s="205" t="s">
        <v>897</v>
      </c>
      <c r="L1087" s="85">
        <v>0</v>
      </c>
      <c r="M1087" s="85">
        <v>0</v>
      </c>
      <c r="N1087" s="85">
        <f t="shared" si="3513"/>
        <v>0</v>
      </c>
      <c r="O1087" s="85">
        <v>0</v>
      </c>
      <c r="P1087" s="85">
        <v>0</v>
      </c>
      <c r="Q1087" s="85">
        <f t="shared" si="3495"/>
        <v>0</v>
      </c>
      <c r="R1087" s="85">
        <v>0</v>
      </c>
      <c r="S1087" s="85">
        <v>0</v>
      </c>
      <c r="T1087" s="85">
        <v>0</v>
      </c>
      <c r="U1087" s="85">
        <f t="shared" si="3496"/>
        <v>0</v>
      </c>
      <c r="V1087" s="85">
        <v>0</v>
      </c>
      <c r="W1087" s="85">
        <v>0</v>
      </c>
      <c r="X1087" s="85">
        <f t="shared" si="3497"/>
        <v>0</v>
      </c>
      <c r="Y1087" s="85">
        <v>0</v>
      </c>
      <c r="Z1087" s="85">
        <v>0</v>
      </c>
      <c r="AA1087" s="85">
        <v>0</v>
      </c>
      <c r="AB1087" s="85">
        <f t="shared" si="3499"/>
        <v>0</v>
      </c>
      <c r="AC1087" s="85">
        <v>0</v>
      </c>
      <c r="AD1087" s="85">
        <v>0</v>
      </c>
      <c r="AE1087" s="85">
        <f t="shared" si="3500"/>
        <v>0</v>
      </c>
      <c r="AF1087" s="85">
        <v>0</v>
      </c>
      <c r="AG1087" s="85">
        <v>0</v>
      </c>
      <c r="AH1087" s="85">
        <v>0</v>
      </c>
      <c r="AI1087" s="85">
        <f t="shared" si="3502"/>
        <v>0</v>
      </c>
      <c r="AJ1087" s="85">
        <v>0</v>
      </c>
      <c r="AK1087" s="85">
        <v>0</v>
      </c>
      <c r="AL1087" s="85">
        <f t="shared" si="3503"/>
        <v>0</v>
      </c>
      <c r="AM1087" s="85">
        <v>0</v>
      </c>
      <c r="AN1087" s="384">
        <f t="shared" si="3538"/>
        <v>0</v>
      </c>
      <c r="AO1087" s="384">
        <f t="shared" si="3539"/>
        <v>0</v>
      </c>
      <c r="AP1087" s="385">
        <f t="shared" si="3540"/>
        <v>0</v>
      </c>
      <c r="AQ1087" s="384">
        <f t="shared" si="3541"/>
        <v>0</v>
      </c>
      <c r="AR1087" s="384">
        <f t="shared" si="3542"/>
        <v>0</v>
      </c>
      <c r="AS1087" s="385">
        <f t="shared" si="3543"/>
        <v>0</v>
      </c>
      <c r="AT1087" s="385">
        <f t="shared" si="3544"/>
        <v>0</v>
      </c>
      <c r="AU1087" s="86" t="s">
        <v>28</v>
      </c>
      <c r="AV1087" s="87"/>
      <c r="AW1087" s="88"/>
      <c r="AX1087" s="88"/>
      <c r="AY1087" s="88"/>
      <c r="AZ1087" s="88"/>
      <c r="BA1087" s="206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</row>
    <row r="1088" spans="1:129" s="69" customFormat="1" hidden="1">
      <c r="A1088" s="11"/>
      <c r="B1088" s="4">
        <v>2017</v>
      </c>
      <c r="C1088" s="82">
        <v>8323</v>
      </c>
      <c r="D1088" s="82">
        <v>2</v>
      </c>
      <c r="E1088" s="2">
        <v>3</v>
      </c>
      <c r="F1088" s="2">
        <v>2</v>
      </c>
      <c r="G1088" s="2">
        <v>5000</v>
      </c>
      <c r="H1088" s="2">
        <v>5100</v>
      </c>
      <c r="I1088" s="2">
        <v>515</v>
      </c>
      <c r="J1088" s="83">
        <v>6</v>
      </c>
      <c r="K1088" s="214" t="s">
        <v>241</v>
      </c>
      <c r="L1088" s="85">
        <v>0</v>
      </c>
      <c r="M1088" s="85">
        <v>0</v>
      </c>
      <c r="N1088" s="85">
        <f t="shared" si="3513"/>
        <v>0</v>
      </c>
      <c r="O1088" s="85">
        <v>0</v>
      </c>
      <c r="P1088" s="85">
        <v>0</v>
      </c>
      <c r="Q1088" s="85">
        <f t="shared" si="3495"/>
        <v>0</v>
      </c>
      <c r="R1088" s="85">
        <v>0</v>
      </c>
      <c r="S1088" s="85">
        <v>0</v>
      </c>
      <c r="T1088" s="85">
        <v>0</v>
      </c>
      <c r="U1088" s="85">
        <f t="shared" si="3496"/>
        <v>0</v>
      </c>
      <c r="V1088" s="85">
        <v>0</v>
      </c>
      <c r="W1088" s="85">
        <v>0</v>
      </c>
      <c r="X1088" s="85">
        <f t="shared" si="3497"/>
        <v>0</v>
      </c>
      <c r="Y1088" s="85">
        <v>0</v>
      </c>
      <c r="Z1088" s="85">
        <v>0</v>
      </c>
      <c r="AA1088" s="85">
        <v>0</v>
      </c>
      <c r="AB1088" s="85">
        <f t="shared" si="3499"/>
        <v>0</v>
      </c>
      <c r="AC1088" s="85">
        <v>0</v>
      </c>
      <c r="AD1088" s="85">
        <v>0</v>
      </c>
      <c r="AE1088" s="85">
        <f t="shared" si="3500"/>
        <v>0</v>
      </c>
      <c r="AF1088" s="85">
        <v>0</v>
      </c>
      <c r="AG1088" s="85">
        <v>0</v>
      </c>
      <c r="AH1088" s="85">
        <v>0</v>
      </c>
      <c r="AI1088" s="85">
        <f t="shared" si="3502"/>
        <v>0</v>
      </c>
      <c r="AJ1088" s="85">
        <v>0</v>
      </c>
      <c r="AK1088" s="85">
        <v>0</v>
      </c>
      <c r="AL1088" s="85">
        <f t="shared" si="3503"/>
        <v>0</v>
      </c>
      <c r="AM1088" s="85">
        <v>0</v>
      </c>
      <c r="AN1088" s="384">
        <f t="shared" si="3538"/>
        <v>0</v>
      </c>
      <c r="AO1088" s="384">
        <f t="shared" si="3539"/>
        <v>0</v>
      </c>
      <c r="AP1088" s="385">
        <f t="shared" si="3540"/>
        <v>0</v>
      </c>
      <c r="AQ1088" s="384">
        <f t="shared" si="3541"/>
        <v>0</v>
      </c>
      <c r="AR1088" s="384">
        <f t="shared" si="3542"/>
        <v>0</v>
      </c>
      <c r="AS1088" s="385">
        <f t="shared" si="3543"/>
        <v>0</v>
      </c>
      <c r="AT1088" s="385">
        <f t="shared" si="3544"/>
        <v>0</v>
      </c>
      <c r="AU1088" s="86" t="s">
        <v>778</v>
      </c>
      <c r="AV1088" s="87"/>
      <c r="AW1088" s="88"/>
      <c r="AX1088" s="88"/>
      <c r="AY1088" s="88"/>
      <c r="AZ1088" s="88"/>
      <c r="BA1088" s="206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</row>
    <row r="1089" spans="1:129" s="69" customFormat="1" hidden="1">
      <c r="A1089" s="11"/>
      <c r="B1089" s="4">
        <v>2017</v>
      </c>
      <c r="C1089" s="82">
        <v>8323</v>
      </c>
      <c r="D1089" s="82">
        <v>2</v>
      </c>
      <c r="E1089" s="2">
        <v>3</v>
      </c>
      <c r="F1089" s="2">
        <v>2</v>
      </c>
      <c r="G1089" s="2">
        <v>5000</v>
      </c>
      <c r="H1089" s="2">
        <v>5100</v>
      </c>
      <c r="I1089" s="2">
        <v>515</v>
      </c>
      <c r="J1089" s="83">
        <v>7</v>
      </c>
      <c r="K1089" s="214" t="s">
        <v>567</v>
      </c>
      <c r="L1089" s="85">
        <v>0</v>
      </c>
      <c r="M1089" s="85">
        <v>0</v>
      </c>
      <c r="N1089" s="85">
        <f t="shared" si="3513"/>
        <v>0</v>
      </c>
      <c r="O1089" s="85">
        <v>0</v>
      </c>
      <c r="P1089" s="85">
        <v>0</v>
      </c>
      <c r="Q1089" s="85">
        <f t="shared" si="3495"/>
        <v>0</v>
      </c>
      <c r="R1089" s="85">
        <v>0</v>
      </c>
      <c r="S1089" s="85">
        <v>0</v>
      </c>
      <c r="T1089" s="85">
        <v>0</v>
      </c>
      <c r="U1089" s="85">
        <f t="shared" si="3496"/>
        <v>0</v>
      </c>
      <c r="V1089" s="85">
        <v>0</v>
      </c>
      <c r="W1089" s="85">
        <v>0</v>
      </c>
      <c r="X1089" s="85">
        <f t="shared" si="3497"/>
        <v>0</v>
      </c>
      <c r="Y1089" s="85">
        <v>0</v>
      </c>
      <c r="Z1089" s="85">
        <v>0</v>
      </c>
      <c r="AA1089" s="85">
        <v>0</v>
      </c>
      <c r="AB1089" s="85">
        <f t="shared" si="3499"/>
        <v>0</v>
      </c>
      <c r="AC1089" s="85">
        <v>0</v>
      </c>
      <c r="AD1089" s="85">
        <v>0</v>
      </c>
      <c r="AE1089" s="85">
        <f t="shared" si="3500"/>
        <v>0</v>
      </c>
      <c r="AF1089" s="85">
        <v>0</v>
      </c>
      <c r="AG1089" s="85">
        <v>0</v>
      </c>
      <c r="AH1089" s="85">
        <v>0</v>
      </c>
      <c r="AI1089" s="85">
        <f t="shared" si="3502"/>
        <v>0</v>
      </c>
      <c r="AJ1089" s="85">
        <v>0</v>
      </c>
      <c r="AK1089" s="85">
        <v>0</v>
      </c>
      <c r="AL1089" s="85">
        <f t="shared" si="3503"/>
        <v>0</v>
      </c>
      <c r="AM1089" s="85">
        <v>0</v>
      </c>
      <c r="AN1089" s="384">
        <f t="shared" si="3538"/>
        <v>0</v>
      </c>
      <c r="AO1089" s="384">
        <f t="shared" si="3539"/>
        <v>0</v>
      </c>
      <c r="AP1089" s="385">
        <f t="shared" si="3540"/>
        <v>0</v>
      </c>
      <c r="AQ1089" s="384">
        <f t="shared" si="3541"/>
        <v>0</v>
      </c>
      <c r="AR1089" s="384">
        <f t="shared" si="3542"/>
        <v>0</v>
      </c>
      <c r="AS1089" s="385">
        <f t="shared" si="3543"/>
        <v>0</v>
      </c>
      <c r="AT1089" s="385">
        <f t="shared" si="3544"/>
        <v>0</v>
      </c>
      <c r="AU1089" s="86" t="s">
        <v>28</v>
      </c>
      <c r="AV1089" s="87"/>
      <c r="AW1089" s="88"/>
      <c r="AX1089" s="88"/>
      <c r="AY1089" s="88"/>
      <c r="AZ1089" s="88"/>
      <c r="BA1089" s="206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</row>
    <row r="1090" spans="1:129" s="69" customFormat="1" hidden="1">
      <c r="A1090" s="11"/>
      <c r="B1090" s="4">
        <v>2017</v>
      </c>
      <c r="C1090" s="82">
        <v>8323</v>
      </c>
      <c r="D1090" s="82">
        <v>2</v>
      </c>
      <c r="E1090" s="2">
        <v>3</v>
      </c>
      <c r="F1090" s="2">
        <v>2</v>
      </c>
      <c r="G1090" s="2">
        <v>5000</v>
      </c>
      <c r="H1090" s="2">
        <v>5100</v>
      </c>
      <c r="I1090" s="2">
        <v>515</v>
      </c>
      <c r="J1090" s="83">
        <v>8</v>
      </c>
      <c r="K1090" s="215" t="s">
        <v>1192</v>
      </c>
      <c r="L1090" s="85">
        <v>0</v>
      </c>
      <c r="M1090" s="85">
        <v>0</v>
      </c>
      <c r="N1090" s="85">
        <f t="shared" si="3513"/>
        <v>0</v>
      </c>
      <c r="O1090" s="85">
        <v>0</v>
      </c>
      <c r="P1090" s="85">
        <v>0</v>
      </c>
      <c r="Q1090" s="85">
        <f t="shared" si="3495"/>
        <v>0</v>
      </c>
      <c r="R1090" s="85">
        <v>0</v>
      </c>
      <c r="S1090" s="85">
        <v>0</v>
      </c>
      <c r="T1090" s="85">
        <v>0</v>
      </c>
      <c r="U1090" s="85">
        <f t="shared" si="3496"/>
        <v>0</v>
      </c>
      <c r="V1090" s="85">
        <v>0</v>
      </c>
      <c r="W1090" s="85">
        <v>0</v>
      </c>
      <c r="X1090" s="85">
        <f t="shared" si="3497"/>
        <v>0</v>
      </c>
      <c r="Y1090" s="85">
        <v>0</v>
      </c>
      <c r="Z1090" s="85">
        <v>0</v>
      </c>
      <c r="AA1090" s="85">
        <v>0</v>
      </c>
      <c r="AB1090" s="85">
        <f t="shared" si="3499"/>
        <v>0</v>
      </c>
      <c r="AC1090" s="85">
        <v>0</v>
      </c>
      <c r="AD1090" s="85">
        <v>0</v>
      </c>
      <c r="AE1090" s="85">
        <f t="shared" si="3500"/>
        <v>0</v>
      </c>
      <c r="AF1090" s="85">
        <v>0</v>
      </c>
      <c r="AG1090" s="85">
        <v>0</v>
      </c>
      <c r="AH1090" s="85">
        <v>0</v>
      </c>
      <c r="AI1090" s="85">
        <f t="shared" si="3502"/>
        <v>0</v>
      </c>
      <c r="AJ1090" s="85">
        <v>0</v>
      </c>
      <c r="AK1090" s="85">
        <v>0</v>
      </c>
      <c r="AL1090" s="85">
        <f t="shared" si="3503"/>
        <v>0</v>
      </c>
      <c r="AM1090" s="85">
        <v>0</v>
      </c>
      <c r="AN1090" s="384">
        <f t="shared" si="3538"/>
        <v>0</v>
      </c>
      <c r="AO1090" s="384">
        <f t="shared" si="3539"/>
        <v>0</v>
      </c>
      <c r="AP1090" s="385">
        <f t="shared" si="3540"/>
        <v>0</v>
      </c>
      <c r="AQ1090" s="384">
        <f t="shared" si="3541"/>
        <v>0</v>
      </c>
      <c r="AR1090" s="384">
        <f t="shared" si="3542"/>
        <v>0</v>
      </c>
      <c r="AS1090" s="385">
        <f t="shared" si="3543"/>
        <v>0</v>
      </c>
      <c r="AT1090" s="385">
        <f t="shared" si="3544"/>
        <v>0</v>
      </c>
      <c r="AU1090" s="86" t="s">
        <v>28</v>
      </c>
      <c r="AV1090" s="87"/>
      <c r="AW1090" s="88"/>
      <c r="AX1090" s="88"/>
      <c r="AY1090" s="88"/>
      <c r="AZ1090" s="88"/>
      <c r="BA1090" s="206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</row>
    <row r="1091" spans="1:129" s="69" customFormat="1" ht="46.5" hidden="1">
      <c r="A1091" s="11"/>
      <c r="B1091" s="4">
        <v>2017</v>
      </c>
      <c r="C1091" s="82">
        <v>8323</v>
      </c>
      <c r="D1091" s="82">
        <v>2</v>
      </c>
      <c r="E1091" s="2">
        <v>3</v>
      </c>
      <c r="F1091" s="2">
        <v>2</v>
      </c>
      <c r="G1091" s="2">
        <v>5000</v>
      </c>
      <c r="H1091" s="2">
        <v>5100</v>
      </c>
      <c r="I1091" s="2">
        <v>515</v>
      </c>
      <c r="J1091" s="83">
        <v>9</v>
      </c>
      <c r="K1091" s="215" t="s">
        <v>896</v>
      </c>
      <c r="L1091" s="85">
        <v>0</v>
      </c>
      <c r="M1091" s="85">
        <v>0</v>
      </c>
      <c r="N1091" s="85">
        <f t="shared" si="3513"/>
        <v>0</v>
      </c>
      <c r="O1091" s="85">
        <v>0</v>
      </c>
      <c r="P1091" s="85">
        <v>0</v>
      </c>
      <c r="Q1091" s="85">
        <f t="shared" si="3495"/>
        <v>0</v>
      </c>
      <c r="R1091" s="85">
        <v>0</v>
      </c>
      <c r="S1091" s="85">
        <v>0</v>
      </c>
      <c r="T1091" s="85">
        <v>0</v>
      </c>
      <c r="U1091" s="85">
        <f t="shared" si="3496"/>
        <v>0</v>
      </c>
      <c r="V1091" s="85">
        <v>0</v>
      </c>
      <c r="W1091" s="85">
        <v>0</v>
      </c>
      <c r="X1091" s="85">
        <f t="shared" si="3497"/>
        <v>0</v>
      </c>
      <c r="Y1091" s="85">
        <v>0</v>
      </c>
      <c r="Z1091" s="85">
        <v>0</v>
      </c>
      <c r="AA1091" s="85">
        <v>0</v>
      </c>
      <c r="AB1091" s="85">
        <f t="shared" si="3499"/>
        <v>0</v>
      </c>
      <c r="AC1091" s="85">
        <v>0</v>
      </c>
      <c r="AD1091" s="85">
        <v>0</v>
      </c>
      <c r="AE1091" s="85">
        <f t="shared" si="3500"/>
        <v>0</v>
      </c>
      <c r="AF1091" s="85">
        <v>0</v>
      </c>
      <c r="AG1091" s="85">
        <v>0</v>
      </c>
      <c r="AH1091" s="85">
        <v>0</v>
      </c>
      <c r="AI1091" s="85">
        <f t="shared" si="3502"/>
        <v>0</v>
      </c>
      <c r="AJ1091" s="85">
        <v>0</v>
      </c>
      <c r="AK1091" s="85">
        <v>0</v>
      </c>
      <c r="AL1091" s="85">
        <f t="shared" si="3503"/>
        <v>0</v>
      </c>
      <c r="AM1091" s="85">
        <v>0</v>
      </c>
      <c r="AN1091" s="384">
        <f t="shared" si="3538"/>
        <v>0</v>
      </c>
      <c r="AO1091" s="384">
        <f t="shared" si="3539"/>
        <v>0</v>
      </c>
      <c r="AP1091" s="385">
        <f t="shared" si="3540"/>
        <v>0</v>
      </c>
      <c r="AQ1091" s="384">
        <f t="shared" si="3541"/>
        <v>0</v>
      </c>
      <c r="AR1091" s="384">
        <f t="shared" si="3542"/>
        <v>0</v>
      </c>
      <c r="AS1091" s="385">
        <f t="shared" si="3543"/>
        <v>0</v>
      </c>
      <c r="AT1091" s="385">
        <f t="shared" si="3544"/>
        <v>0</v>
      </c>
      <c r="AU1091" s="86" t="s">
        <v>28</v>
      </c>
      <c r="AV1091" s="87"/>
      <c r="AW1091" s="88"/>
      <c r="AX1091" s="88"/>
      <c r="AY1091" s="88"/>
      <c r="AZ1091" s="88"/>
      <c r="BA1091" s="206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</row>
    <row r="1092" spans="1:129" s="69" customFormat="1" hidden="1">
      <c r="A1092" s="11"/>
      <c r="B1092" s="4">
        <v>2017</v>
      </c>
      <c r="C1092" s="82">
        <v>8323</v>
      </c>
      <c r="D1092" s="82">
        <v>2</v>
      </c>
      <c r="E1092" s="2">
        <v>3</v>
      </c>
      <c r="F1092" s="2">
        <v>2</v>
      </c>
      <c r="G1092" s="2">
        <v>5000</v>
      </c>
      <c r="H1092" s="2">
        <v>5100</v>
      </c>
      <c r="I1092" s="2">
        <v>515</v>
      </c>
      <c r="J1092" s="83">
        <v>10</v>
      </c>
      <c r="K1092" s="215" t="s">
        <v>48</v>
      </c>
      <c r="L1092" s="85">
        <v>0</v>
      </c>
      <c r="M1092" s="85">
        <v>0</v>
      </c>
      <c r="N1092" s="85">
        <f t="shared" si="3513"/>
        <v>0</v>
      </c>
      <c r="O1092" s="85">
        <v>0</v>
      </c>
      <c r="P1092" s="85">
        <v>0</v>
      </c>
      <c r="Q1092" s="85">
        <f t="shared" si="3495"/>
        <v>0</v>
      </c>
      <c r="R1092" s="85">
        <v>0</v>
      </c>
      <c r="S1092" s="85">
        <v>0</v>
      </c>
      <c r="T1092" s="85">
        <v>0</v>
      </c>
      <c r="U1092" s="85">
        <f t="shared" si="3496"/>
        <v>0</v>
      </c>
      <c r="V1092" s="85">
        <v>0</v>
      </c>
      <c r="W1092" s="85">
        <v>0</v>
      </c>
      <c r="X1092" s="85">
        <f t="shared" si="3497"/>
        <v>0</v>
      </c>
      <c r="Y1092" s="85">
        <v>0</v>
      </c>
      <c r="Z1092" s="85">
        <v>0</v>
      </c>
      <c r="AA1092" s="85">
        <v>0</v>
      </c>
      <c r="AB1092" s="85">
        <f t="shared" si="3499"/>
        <v>0</v>
      </c>
      <c r="AC1092" s="85">
        <v>0</v>
      </c>
      <c r="AD1092" s="85">
        <v>0</v>
      </c>
      <c r="AE1092" s="85">
        <f t="shared" si="3500"/>
        <v>0</v>
      </c>
      <c r="AF1092" s="85">
        <v>0</v>
      </c>
      <c r="AG1092" s="85">
        <v>0</v>
      </c>
      <c r="AH1092" s="85">
        <v>0</v>
      </c>
      <c r="AI1092" s="85">
        <f t="shared" si="3502"/>
        <v>0</v>
      </c>
      <c r="AJ1092" s="85">
        <v>0</v>
      </c>
      <c r="AK1092" s="85">
        <v>0</v>
      </c>
      <c r="AL1092" s="85">
        <f t="shared" si="3503"/>
        <v>0</v>
      </c>
      <c r="AM1092" s="85">
        <v>0</v>
      </c>
      <c r="AN1092" s="384">
        <f t="shared" si="3538"/>
        <v>0</v>
      </c>
      <c r="AO1092" s="384">
        <f t="shared" si="3539"/>
        <v>0</v>
      </c>
      <c r="AP1092" s="385">
        <f t="shared" si="3540"/>
        <v>0</v>
      </c>
      <c r="AQ1092" s="384">
        <f t="shared" si="3541"/>
        <v>0</v>
      </c>
      <c r="AR1092" s="384">
        <f t="shared" si="3542"/>
        <v>0</v>
      </c>
      <c r="AS1092" s="385">
        <f t="shared" si="3543"/>
        <v>0</v>
      </c>
      <c r="AT1092" s="385">
        <f t="shared" si="3544"/>
        <v>0</v>
      </c>
      <c r="AU1092" s="86" t="s">
        <v>895</v>
      </c>
      <c r="AV1092" s="87"/>
      <c r="AW1092" s="88"/>
      <c r="AX1092" s="88"/>
      <c r="AY1092" s="88"/>
      <c r="AZ1092" s="88"/>
      <c r="BA1092" s="206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</row>
    <row r="1093" spans="1:129" s="94" customFormat="1" hidden="1">
      <c r="A1093" s="11"/>
      <c r="B1093" s="76">
        <v>2017</v>
      </c>
      <c r="C1093" s="96">
        <v>8323</v>
      </c>
      <c r="D1093" s="202">
        <v>2</v>
      </c>
      <c r="E1093" s="76">
        <v>3</v>
      </c>
      <c r="F1093" s="76">
        <v>2</v>
      </c>
      <c r="G1093" s="76">
        <v>5000</v>
      </c>
      <c r="H1093" s="76">
        <v>5100</v>
      </c>
      <c r="I1093" s="76">
        <v>519</v>
      </c>
      <c r="J1093" s="76"/>
      <c r="K1093" s="203" t="s">
        <v>49</v>
      </c>
      <c r="L1093" s="79">
        <f>L1094+L1095+L1096</f>
        <v>0</v>
      </c>
      <c r="M1093" s="79">
        <f>M1094+M1095+M1096</f>
        <v>0</v>
      </c>
      <c r="N1093" s="79">
        <f t="shared" si="3513"/>
        <v>0</v>
      </c>
      <c r="O1093" s="79">
        <f>O1094+O1095+O1096</f>
        <v>0</v>
      </c>
      <c r="P1093" s="79">
        <f>P1094+P1095+P1096</f>
        <v>0</v>
      </c>
      <c r="Q1093" s="79">
        <f t="shared" si="3495"/>
        <v>0</v>
      </c>
      <c r="R1093" s="79">
        <f t="shared" si="3508"/>
        <v>0</v>
      </c>
      <c r="S1093" s="79">
        <f>S1094+S1095+S1096</f>
        <v>0</v>
      </c>
      <c r="T1093" s="79">
        <f>T1094+T1095+T1096</f>
        <v>0</v>
      </c>
      <c r="U1093" s="79">
        <f t="shared" si="3496"/>
        <v>0</v>
      </c>
      <c r="V1093" s="79">
        <f>V1094+V1095+V1096</f>
        <v>0</v>
      </c>
      <c r="W1093" s="79">
        <f>W1094+W1095+W1096</f>
        <v>0</v>
      </c>
      <c r="X1093" s="79">
        <f t="shared" si="3497"/>
        <v>0</v>
      </c>
      <c r="Y1093" s="79">
        <f t="shared" ref="Y1093" si="3545">U1093+X1093</f>
        <v>0</v>
      </c>
      <c r="Z1093" s="79">
        <f>Z1094+Z1095+Z1096</f>
        <v>0</v>
      </c>
      <c r="AA1093" s="79">
        <f>AA1094+AA1095+AA1096</f>
        <v>0</v>
      </c>
      <c r="AB1093" s="79">
        <f t="shared" si="3499"/>
        <v>0</v>
      </c>
      <c r="AC1093" s="79">
        <f>AC1094+AC1095+AC1096</f>
        <v>0</v>
      </c>
      <c r="AD1093" s="79">
        <f>AD1094+AD1095+AD1096</f>
        <v>0</v>
      </c>
      <c r="AE1093" s="79">
        <f t="shared" si="3500"/>
        <v>0</v>
      </c>
      <c r="AF1093" s="79">
        <f t="shared" ref="AF1093" si="3546">AB1093+AE1093</f>
        <v>0</v>
      </c>
      <c r="AG1093" s="79">
        <f>AG1094+AG1095+AG1096</f>
        <v>0</v>
      </c>
      <c r="AH1093" s="79">
        <f>AH1094+AH1095+AH1096</f>
        <v>0</v>
      </c>
      <c r="AI1093" s="79">
        <f t="shared" si="3502"/>
        <v>0</v>
      </c>
      <c r="AJ1093" s="79">
        <f>AJ1094+AJ1095+AJ1096</f>
        <v>0</v>
      </c>
      <c r="AK1093" s="79">
        <f>AK1094+AK1095+AK1096</f>
        <v>0</v>
      </c>
      <c r="AL1093" s="79">
        <f t="shared" si="3503"/>
        <v>0</v>
      </c>
      <c r="AM1093" s="79">
        <f t="shared" ref="AM1093" si="3547">AI1093+AL1093</f>
        <v>0</v>
      </c>
      <c r="AN1093" s="79">
        <f>AN1094+AN1095+AN1096</f>
        <v>0</v>
      </c>
      <c r="AO1093" s="79">
        <f>AO1094+AO1095+AO1096</f>
        <v>0</v>
      </c>
      <c r="AP1093" s="79">
        <f t="shared" si="3505"/>
        <v>0</v>
      </c>
      <c r="AQ1093" s="79">
        <f>AQ1094+AQ1095+AQ1096</f>
        <v>0</v>
      </c>
      <c r="AR1093" s="79">
        <f>AR1094+AR1095+AR1096</f>
        <v>0</v>
      </c>
      <c r="AS1093" s="79">
        <f t="shared" si="3506"/>
        <v>0</v>
      </c>
      <c r="AT1093" s="79">
        <f t="shared" ref="AT1093:AT1096" si="3548">AP1093+AS1093</f>
        <v>0</v>
      </c>
      <c r="AU1093" s="79"/>
      <c r="AV1093" s="80"/>
      <c r="AW1093" s="93"/>
      <c r="AX1093" s="93"/>
      <c r="AY1093" s="93"/>
      <c r="AZ1093" s="93"/>
      <c r="BA1093" s="204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</row>
    <row r="1094" spans="1:129" s="69" customFormat="1" hidden="1">
      <c r="A1094" s="11"/>
      <c r="B1094" s="4">
        <v>2017</v>
      </c>
      <c r="C1094" s="82">
        <v>8323</v>
      </c>
      <c r="D1094" s="82">
        <v>2</v>
      </c>
      <c r="E1094" s="2">
        <v>3</v>
      </c>
      <c r="F1094" s="2">
        <v>2</v>
      </c>
      <c r="G1094" s="2">
        <v>5000</v>
      </c>
      <c r="H1094" s="2">
        <v>5100</v>
      </c>
      <c r="I1094" s="2">
        <v>519</v>
      </c>
      <c r="J1094" s="83">
        <v>1</v>
      </c>
      <c r="K1094" s="205" t="s">
        <v>58</v>
      </c>
      <c r="L1094" s="85">
        <v>0</v>
      </c>
      <c r="M1094" s="85">
        <v>0</v>
      </c>
      <c r="N1094" s="85">
        <f t="shared" si="3513"/>
        <v>0</v>
      </c>
      <c r="O1094" s="85">
        <v>0</v>
      </c>
      <c r="P1094" s="85">
        <v>0</v>
      </c>
      <c r="Q1094" s="85">
        <f t="shared" si="3495"/>
        <v>0</v>
      </c>
      <c r="R1094" s="85">
        <v>0</v>
      </c>
      <c r="S1094" s="85">
        <v>0</v>
      </c>
      <c r="T1094" s="85">
        <v>0</v>
      </c>
      <c r="U1094" s="85">
        <f t="shared" si="3496"/>
        <v>0</v>
      </c>
      <c r="V1094" s="85">
        <v>0</v>
      </c>
      <c r="W1094" s="85">
        <v>0</v>
      </c>
      <c r="X1094" s="85">
        <f t="shared" si="3497"/>
        <v>0</v>
      </c>
      <c r="Y1094" s="85">
        <v>0</v>
      </c>
      <c r="Z1094" s="85">
        <v>0</v>
      </c>
      <c r="AA1094" s="85">
        <v>0</v>
      </c>
      <c r="AB1094" s="85">
        <f t="shared" si="3499"/>
        <v>0</v>
      </c>
      <c r="AC1094" s="85">
        <v>0</v>
      </c>
      <c r="AD1094" s="85">
        <v>0</v>
      </c>
      <c r="AE1094" s="85">
        <f t="shared" si="3500"/>
        <v>0</v>
      </c>
      <c r="AF1094" s="85">
        <v>0</v>
      </c>
      <c r="AG1094" s="85">
        <v>0</v>
      </c>
      <c r="AH1094" s="85">
        <v>0</v>
      </c>
      <c r="AI1094" s="85">
        <f t="shared" si="3502"/>
        <v>0</v>
      </c>
      <c r="AJ1094" s="85">
        <v>0</v>
      </c>
      <c r="AK1094" s="85">
        <v>0</v>
      </c>
      <c r="AL1094" s="85">
        <f t="shared" si="3503"/>
        <v>0</v>
      </c>
      <c r="AM1094" s="85">
        <v>0</v>
      </c>
      <c r="AN1094" s="384">
        <f t="shared" ref="AN1094:AN1096" si="3549">L1094-S1094-Z1094-AG1094</f>
        <v>0</v>
      </c>
      <c r="AO1094" s="384">
        <f t="shared" ref="AO1094:AO1096" si="3550">M1094-T1094-AA1094-AH1094</f>
        <v>0</v>
      </c>
      <c r="AP1094" s="385">
        <f t="shared" si="3505"/>
        <v>0</v>
      </c>
      <c r="AQ1094" s="384">
        <f t="shared" ref="AQ1094:AQ1096" si="3551">O1094-V1094-AC1094-AJ1094</f>
        <v>0</v>
      </c>
      <c r="AR1094" s="384">
        <f t="shared" ref="AR1094:AR1096" si="3552">P1094-W1094-AD1094-AK1094</f>
        <v>0</v>
      </c>
      <c r="AS1094" s="385">
        <f t="shared" si="3506"/>
        <v>0</v>
      </c>
      <c r="AT1094" s="385">
        <f t="shared" si="3548"/>
        <v>0</v>
      </c>
      <c r="AU1094" s="86" t="s">
        <v>28</v>
      </c>
      <c r="AV1094" s="87"/>
      <c r="AW1094" s="88"/>
      <c r="AX1094" s="88"/>
      <c r="AY1094" s="88"/>
      <c r="AZ1094" s="88"/>
      <c r="BA1094" s="206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</row>
    <row r="1095" spans="1:129" s="69" customFormat="1" hidden="1">
      <c r="A1095" s="11"/>
      <c r="B1095" s="4">
        <v>2017</v>
      </c>
      <c r="C1095" s="82">
        <v>8323</v>
      </c>
      <c r="D1095" s="82">
        <v>2</v>
      </c>
      <c r="E1095" s="2">
        <v>3</v>
      </c>
      <c r="F1095" s="2">
        <v>2</v>
      </c>
      <c r="G1095" s="2">
        <v>5000</v>
      </c>
      <c r="H1095" s="2">
        <v>5100</v>
      </c>
      <c r="I1095" s="2">
        <v>519</v>
      </c>
      <c r="J1095" s="83">
        <v>2</v>
      </c>
      <c r="K1095" s="205" t="s">
        <v>683</v>
      </c>
      <c r="L1095" s="85">
        <v>0</v>
      </c>
      <c r="M1095" s="85">
        <v>0</v>
      </c>
      <c r="N1095" s="85">
        <f t="shared" si="3513"/>
        <v>0</v>
      </c>
      <c r="O1095" s="85">
        <v>0</v>
      </c>
      <c r="P1095" s="85">
        <v>0</v>
      </c>
      <c r="Q1095" s="85">
        <f t="shared" si="3495"/>
        <v>0</v>
      </c>
      <c r="R1095" s="85">
        <v>0</v>
      </c>
      <c r="S1095" s="85">
        <v>0</v>
      </c>
      <c r="T1095" s="85">
        <v>0</v>
      </c>
      <c r="U1095" s="85">
        <f t="shared" si="3496"/>
        <v>0</v>
      </c>
      <c r="V1095" s="85">
        <v>0</v>
      </c>
      <c r="W1095" s="85">
        <v>0</v>
      </c>
      <c r="X1095" s="85">
        <f t="shared" si="3497"/>
        <v>0</v>
      </c>
      <c r="Y1095" s="85">
        <v>0</v>
      </c>
      <c r="Z1095" s="85">
        <v>0</v>
      </c>
      <c r="AA1095" s="85">
        <v>0</v>
      </c>
      <c r="AB1095" s="85">
        <f t="shared" si="3499"/>
        <v>0</v>
      </c>
      <c r="AC1095" s="85">
        <v>0</v>
      </c>
      <c r="AD1095" s="85">
        <v>0</v>
      </c>
      <c r="AE1095" s="85">
        <f t="shared" si="3500"/>
        <v>0</v>
      </c>
      <c r="AF1095" s="85">
        <v>0</v>
      </c>
      <c r="AG1095" s="85">
        <v>0</v>
      </c>
      <c r="AH1095" s="85">
        <v>0</v>
      </c>
      <c r="AI1095" s="85">
        <f t="shared" si="3502"/>
        <v>0</v>
      </c>
      <c r="AJ1095" s="85">
        <v>0</v>
      </c>
      <c r="AK1095" s="85">
        <v>0</v>
      </c>
      <c r="AL1095" s="85">
        <f t="shared" si="3503"/>
        <v>0</v>
      </c>
      <c r="AM1095" s="85">
        <v>0</v>
      </c>
      <c r="AN1095" s="384">
        <f t="shared" si="3549"/>
        <v>0</v>
      </c>
      <c r="AO1095" s="384">
        <f t="shared" si="3550"/>
        <v>0</v>
      </c>
      <c r="AP1095" s="385">
        <f t="shared" si="3505"/>
        <v>0</v>
      </c>
      <c r="AQ1095" s="384">
        <f t="shared" si="3551"/>
        <v>0</v>
      </c>
      <c r="AR1095" s="384">
        <f t="shared" si="3552"/>
        <v>0</v>
      </c>
      <c r="AS1095" s="385">
        <f t="shared" si="3506"/>
        <v>0</v>
      </c>
      <c r="AT1095" s="385">
        <f t="shared" si="3548"/>
        <v>0</v>
      </c>
      <c r="AU1095" s="86" t="s">
        <v>28</v>
      </c>
      <c r="AV1095" s="87"/>
      <c r="AW1095" s="88"/>
      <c r="AX1095" s="88"/>
      <c r="AY1095" s="88"/>
      <c r="AZ1095" s="88"/>
      <c r="BA1095" s="206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</row>
    <row r="1096" spans="1:129" s="69" customFormat="1" hidden="1">
      <c r="A1096" s="11"/>
      <c r="B1096" s="4">
        <v>2017</v>
      </c>
      <c r="C1096" s="82">
        <v>8323</v>
      </c>
      <c r="D1096" s="82">
        <v>2</v>
      </c>
      <c r="E1096" s="2">
        <v>3</v>
      </c>
      <c r="F1096" s="2">
        <v>2</v>
      </c>
      <c r="G1096" s="2">
        <v>5000</v>
      </c>
      <c r="H1096" s="2">
        <v>5100</v>
      </c>
      <c r="I1096" s="2">
        <v>519</v>
      </c>
      <c r="J1096" s="83">
        <v>3</v>
      </c>
      <c r="K1096" s="205" t="s">
        <v>746</v>
      </c>
      <c r="L1096" s="85">
        <v>0</v>
      </c>
      <c r="M1096" s="85">
        <v>0</v>
      </c>
      <c r="N1096" s="85">
        <f t="shared" si="3513"/>
        <v>0</v>
      </c>
      <c r="O1096" s="85">
        <v>0</v>
      </c>
      <c r="P1096" s="85">
        <v>0</v>
      </c>
      <c r="Q1096" s="85">
        <f t="shared" si="3495"/>
        <v>0</v>
      </c>
      <c r="R1096" s="85">
        <v>0</v>
      </c>
      <c r="S1096" s="85">
        <v>0</v>
      </c>
      <c r="T1096" s="85">
        <v>0</v>
      </c>
      <c r="U1096" s="85">
        <f t="shared" si="3496"/>
        <v>0</v>
      </c>
      <c r="V1096" s="85">
        <v>0</v>
      </c>
      <c r="W1096" s="85">
        <v>0</v>
      </c>
      <c r="X1096" s="85">
        <f t="shared" si="3497"/>
        <v>0</v>
      </c>
      <c r="Y1096" s="85">
        <v>0</v>
      </c>
      <c r="Z1096" s="85">
        <v>0</v>
      </c>
      <c r="AA1096" s="85">
        <v>0</v>
      </c>
      <c r="AB1096" s="85">
        <f t="shared" si="3499"/>
        <v>0</v>
      </c>
      <c r="AC1096" s="85">
        <v>0</v>
      </c>
      <c r="AD1096" s="85">
        <v>0</v>
      </c>
      <c r="AE1096" s="85">
        <f t="shared" si="3500"/>
        <v>0</v>
      </c>
      <c r="AF1096" s="85">
        <v>0</v>
      </c>
      <c r="AG1096" s="85">
        <v>0</v>
      </c>
      <c r="AH1096" s="85">
        <v>0</v>
      </c>
      <c r="AI1096" s="85">
        <f t="shared" si="3502"/>
        <v>0</v>
      </c>
      <c r="AJ1096" s="85">
        <v>0</v>
      </c>
      <c r="AK1096" s="85">
        <v>0</v>
      </c>
      <c r="AL1096" s="85">
        <f t="shared" si="3503"/>
        <v>0</v>
      </c>
      <c r="AM1096" s="85">
        <v>0</v>
      </c>
      <c r="AN1096" s="384">
        <f t="shared" si="3549"/>
        <v>0</v>
      </c>
      <c r="AO1096" s="384">
        <f t="shared" si="3550"/>
        <v>0</v>
      </c>
      <c r="AP1096" s="385">
        <f t="shared" si="3505"/>
        <v>0</v>
      </c>
      <c r="AQ1096" s="384">
        <f t="shared" si="3551"/>
        <v>0</v>
      </c>
      <c r="AR1096" s="384">
        <f t="shared" si="3552"/>
        <v>0</v>
      </c>
      <c r="AS1096" s="385">
        <f t="shared" si="3506"/>
        <v>0</v>
      </c>
      <c r="AT1096" s="385">
        <f t="shared" si="3548"/>
        <v>0</v>
      </c>
      <c r="AU1096" s="86" t="s">
        <v>159</v>
      </c>
      <c r="AV1096" s="87"/>
      <c r="AW1096" s="88"/>
      <c r="AX1096" s="88"/>
      <c r="AY1096" s="88"/>
      <c r="AZ1096" s="88"/>
      <c r="BA1096" s="206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</row>
    <row r="1097" spans="1:129" s="94" customFormat="1" hidden="1">
      <c r="A1097" s="11"/>
      <c r="B1097" s="70">
        <v>2017</v>
      </c>
      <c r="C1097" s="106">
        <v>8323</v>
      </c>
      <c r="D1097" s="199">
        <v>2</v>
      </c>
      <c r="E1097" s="70">
        <v>3</v>
      </c>
      <c r="F1097" s="70">
        <v>2</v>
      </c>
      <c r="G1097" s="70">
        <v>5000</v>
      </c>
      <c r="H1097" s="70">
        <v>5200</v>
      </c>
      <c r="I1097" s="70"/>
      <c r="J1097" s="70"/>
      <c r="K1097" s="200" t="s">
        <v>125</v>
      </c>
      <c r="L1097" s="73">
        <f>L1098</f>
        <v>0</v>
      </c>
      <c r="M1097" s="73">
        <f>M1098</f>
        <v>0</v>
      </c>
      <c r="N1097" s="73">
        <f t="shared" si="3513"/>
        <v>0</v>
      </c>
      <c r="O1097" s="73">
        <f>O1098</f>
        <v>0</v>
      </c>
      <c r="P1097" s="73">
        <f>P1098</f>
        <v>0</v>
      </c>
      <c r="Q1097" s="73">
        <f t="shared" si="3495"/>
        <v>0</v>
      </c>
      <c r="R1097" s="73">
        <f t="shared" si="3508"/>
        <v>0</v>
      </c>
      <c r="S1097" s="73">
        <f>S1098</f>
        <v>0</v>
      </c>
      <c r="T1097" s="73">
        <f>T1098</f>
        <v>0</v>
      </c>
      <c r="U1097" s="73">
        <f t="shared" si="3496"/>
        <v>0</v>
      </c>
      <c r="V1097" s="73">
        <f>V1098</f>
        <v>0</v>
      </c>
      <c r="W1097" s="73">
        <f>W1098</f>
        <v>0</v>
      </c>
      <c r="X1097" s="73">
        <f t="shared" si="3497"/>
        <v>0</v>
      </c>
      <c r="Y1097" s="73">
        <f t="shared" ref="Y1097:Y1098" si="3553">U1097+X1097</f>
        <v>0</v>
      </c>
      <c r="Z1097" s="73">
        <f>Z1098</f>
        <v>0</v>
      </c>
      <c r="AA1097" s="73">
        <f>AA1098</f>
        <v>0</v>
      </c>
      <c r="AB1097" s="73">
        <f t="shared" si="3499"/>
        <v>0</v>
      </c>
      <c r="AC1097" s="73">
        <f>AC1098</f>
        <v>0</v>
      </c>
      <c r="AD1097" s="73">
        <f>AD1098</f>
        <v>0</v>
      </c>
      <c r="AE1097" s="73">
        <f t="shared" si="3500"/>
        <v>0</v>
      </c>
      <c r="AF1097" s="73">
        <f t="shared" ref="AF1097:AF1098" si="3554">AB1097+AE1097</f>
        <v>0</v>
      </c>
      <c r="AG1097" s="73">
        <f>AG1098</f>
        <v>0</v>
      </c>
      <c r="AH1097" s="73">
        <f>AH1098</f>
        <v>0</v>
      </c>
      <c r="AI1097" s="73">
        <f t="shared" si="3502"/>
        <v>0</v>
      </c>
      <c r="AJ1097" s="73">
        <f>AJ1098</f>
        <v>0</v>
      </c>
      <c r="AK1097" s="73">
        <f>AK1098</f>
        <v>0</v>
      </c>
      <c r="AL1097" s="73">
        <f t="shared" si="3503"/>
        <v>0</v>
      </c>
      <c r="AM1097" s="73">
        <f t="shared" ref="AM1097:AM1098" si="3555">AI1097+AL1097</f>
        <v>0</v>
      </c>
      <c r="AN1097" s="73">
        <f>AN1098</f>
        <v>0</v>
      </c>
      <c r="AO1097" s="73">
        <f>AO1098</f>
        <v>0</v>
      </c>
      <c r="AP1097" s="73">
        <f t="shared" si="3505"/>
        <v>0</v>
      </c>
      <c r="AQ1097" s="73">
        <f>AQ1098</f>
        <v>0</v>
      </c>
      <c r="AR1097" s="73">
        <f>AR1098</f>
        <v>0</v>
      </c>
      <c r="AS1097" s="73">
        <f t="shared" si="3506"/>
        <v>0</v>
      </c>
      <c r="AT1097" s="73">
        <f t="shared" ref="AT1097:AT1100" si="3556">AP1097+AS1097</f>
        <v>0</v>
      </c>
      <c r="AU1097" s="73"/>
      <c r="AV1097" s="74"/>
      <c r="AW1097" s="91"/>
      <c r="AX1097" s="91"/>
      <c r="AY1097" s="91"/>
      <c r="AZ1097" s="91"/>
      <c r="BA1097" s="20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</row>
    <row r="1098" spans="1:129" s="94" customFormat="1" hidden="1">
      <c r="A1098" s="11"/>
      <c r="B1098" s="76">
        <v>2017</v>
      </c>
      <c r="C1098" s="96">
        <v>8323</v>
      </c>
      <c r="D1098" s="202">
        <v>2</v>
      </c>
      <c r="E1098" s="76">
        <v>3</v>
      </c>
      <c r="F1098" s="76">
        <v>2</v>
      </c>
      <c r="G1098" s="76">
        <v>5000</v>
      </c>
      <c r="H1098" s="76">
        <v>5200</v>
      </c>
      <c r="I1098" s="76">
        <v>521</v>
      </c>
      <c r="J1098" s="76"/>
      <c r="K1098" s="203" t="s">
        <v>51</v>
      </c>
      <c r="L1098" s="79">
        <f>L1099+L1100</f>
        <v>0</v>
      </c>
      <c r="M1098" s="79">
        <f>M1099+M1100</f>
        <v>0</v>
      </c>
      <c r="N1098" s="79">
        <f t="shared" si="3513"/>
        <v>0</v>
      </c>
      <c r="O1098" s="79">
        <f>O1099+O1100</f>
        <v>0</v>
      </c>
      <c r="P1098" s="79">
        <f>P1099+P1100</f>
        <v>0</v>
      </c>
      <c r="Q1098" s="79">
        <f t="shared" si="3495"/>
        <v>0</v>
      </c>
      <c r="R1098" s="79">
        <f t="shared" si="3508"/>
        <v>0</v>
      </c>
      <c r="S1098" s="79">
        <f>S1099+S1100</f>
        <v>0</v>
      </c>
      <c r="T1098" s="79">
        <f>T1099+T1100</f>
        <v>0</v>
      </c>
      <c r="U1098" s="79">
        <f t="shared" si="3496"/>
        <v>0</v>
      </c>
      <c r="V1098" s="79">
        <f>V1099+V1100</f>
        <v>0</v>
      </c>
      <c r="W1098" s="79">
        <f>W1099+W1100</f>
        <v>0</v>
      </c>
      <c r="X1098" s="79">
        <f t="shared" si="3497"/>
        <v>0</v>
      </c>
      <c r="Y1098" s="79">
        <f t="shared" si="3553"/>
        <v>0</v>
      </c>
      <c r="Z1098" s="79">
        <f>Z1099+Z1100</f>
        <v>0</v>
      </c>
      <c r="AA1098" s="79">
        <f>AA1099+AA1100</f>
        <v>0</v>
      </c>
      <c r="AB1098" s="79">
        <f t="shared" si="3499"/>
        <v>0</v>
      </c>
      <c r="AC1098" s="79">
        <f>AC1099+AC1100</f>
        <v>0</v>
      </c>
      <c r="AD1098" s="79">
        <f>AD1099+AD1100</f>
        <v>0</v>
      </c>
      <c r="AE1098" s="79">
        <f t="shared" si="3500"/>
        <v>0</v>
      </c>
      <c r="AF1098" s="79">
        <f t="shared" si="3554"/>
        <v>0</v>
      </c>
      <c r="AG1098" s="79">
        <f>AG1099+AG1100</f>
        <v>0</v>
      </c>
      <c r="AH1098" s="79">
        <f>AH1099+AH1100</f>
        <v>0</v>
      </c>
      <c r="AI1098" s="79">
        <f t="shared" si="3502"/>
        <v>0</v>
      </c>
      <c r="AJ1098" s="79">
        <f>AJ1099+AJ1100</f>
        <v>0</v>
      </c>
      <c r="AK1098" s="79">
        <f>AK1099+AK1100</f>
        <v>0</v>
      </c>
      <c r="AL1098" s="79">
        <f t="shared" si="3503"/>
        <v>0</v>
      </c>
      <c r="AM1098" s="79">
        <f t="shared" si="3555"/>
        <v>0</v>
      </c>
      <c r="AN1098" s="79">
        <f>AN1099+AN1100</f>
        <v>0</v>
      </c>
      <c r="AO1098" s="79">
        <f>AO1099+AO1100</f>
        <v>0</v>
      </c>
      <c r="AP1098" s="79">
        <f t="shared" si="3505"/>
        <v>0</v>
      </c>
      <c r="AQ1098" s="79">
        <f>AQ1099+AQ1100</f>
        <v>0</v>
      </c>
      <c r="AR1098" s="79">
        <f>AR1099+AR1100</f>
        <v>0</v>
      </c>
      <c r="AS1098" s="79">
        <f t="shared" si="3506"/>
        <v>0</v>
      </c>
      <c r="AT1098" s="79">
        <f t="shared" si="3556"/>
        <v>0</v>
      </c>
      <c r="AU1098" s="79"/>
      <c r="AV1098" s="80"/>
      <c r="AW1098" s="93"/>
      <c r="AX1098" s="93"/>
      <c r="AY1098" s="93"/>
      <c r="AZ1098" s="93"/>
      <c r="BA1098" s="204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</row>
    <row r="1099" spans="1:129" s="69" customFormat="1" hidden="1">
      <c r="A1099" s="11"/>
      <c r="B1099" s="4">
        <v>2017</v>
      </c>
      <c r="C1099" s="82">
        <v>8323</v>
      </c>
      <c r="D1099" s="82">
        <v>2</v>
      </c>
      <c r="E1099" s="2">
        <v>3</v>
      </c>
      <c r="F1099" s="2">
        <v>2</v>
      </c>
      <c r="G1099" s="2">
        <v>5000</v>
      </c>
      <c r="H1099" s="2">
        <v>5200</v>
      </c>
      <c r="I1099" s="2">
        <v>521</v>
      </c>
      <c r="J1099" s="83">
        <v>1</v>
      </c>
      <c r="K1099" s="205" t="s">
        <v>716</v>
      </c>
      <c r="L1099" s="85">
        <v>0</v>
      </c>
      <c r="M1099" s="85">
        <v>0</v>
      </c>
      <c r="N1099" s="85">
        <f t="shared" si="3513"/>
        <v>0</v>
      </c>
      <c r="O1099" s="85">
        <v>0</v>
      </c>
      <c r="P1099" s="85">
        <v>0</v>
      </c>
      <c r="Q1099" s="85">
        <f t="shared" si="3495"/>
        <v>0</v>
      </c>
      <c r="R1099" s="85">
        <v>0</v>
      </c>
      <c r="S1099" s="85">
        <v>0</v>
      </c>
      <c r="T1099" s="85">
        <v>0</v>
      </c>
      <c r="U1099" s="85">
        <f t="shared" si="3496"/>
        <v>0</v>
      </c>
      <c r="V1099" s="85">
        <v>0</v>
      </c>
      <c r="W1099" s="85">
        <v>0</v>
      </c>
      <c r="X1099" s="85">
        <f t="shared" si="3497"/>
        <v>0</v>
      </c>
      <c r="Y1099" s="85">
        <v>0</v>
      </c>
      <c r="Z1099" s="85">
        <v>0</v>
      </c>
      <c r="AA1099" s="85">
        <v>0</v>
      </c>
      <c r="AB1099" s="85">
        <f t="shared" si="3499"/>
        <v>0</v>
      </c>
      <c r="AC1099" s="85">
        <v>0</v>
      </c>
      <c r="AD1099" s="85">
        <v>0</v>
      </c>
      <c r="AE1099" s="85">
        <f t="shared" si="3500"/>
        <v>0</v>
      </c>
      <c r="AF1099" s="85">
        <v>0</v>
      </c>
      <c r="AG1099" s="85">
        <v>0</v>
      </c>
      <c r="AH1099" s="85">
        <v>0</v>
      </c>
      <c r="AI1099" s="85">
        <f t="shared" si="3502"/>
        <v>0</v>
      </c>
      <c r="AJ1099" s="85">
        <v>0</v>
      </c>
      <c r="AK1099" s="85">
        <v>0</v>
      </c>
      <c r="AL1099" s="85">
        <f t="shared" si="3503"/>
        <v>0</v>
      </c>
      <c r="AM1099" s="85">
        <v>0</v>
      </c>
      <c r="AN1099" s="384">
        <f t="shared" ref="AN1099:AN1100" si="3557">L1099-S1099-Z1099-AG1099</f>
        <v>0</v>
      </c>
      <c r="AO1099" s="384">
        <f t="shared" ref="AO1099:AO1100" si="3558">M1099-T1099-AA1099-AH1099</f>
        <v>0</v>
      </c>
      <c r="AP1099" s="385">
        <f t="shared" si="3505"/>
        <v>0</v>
      </c>
      <c r="AQ1099" s="384">
        <f t="shared" ref="AQ1099:AQ1100" si="3559">O1099-V1099-AC1099-AJ1099</f>
        <v>0</v>
      </c>
      <c r="AR1099" s="384">
        <f t="shared" ref="AR1099:AR1100" si="3560">P1099-W1099-AD1099-AK1099</f>
        <v>0</v>
      </c>
      <c r="AS1099" s="385">
        <f t="shared" si="3506"/>
        <v>0</v>
      </c>
      <c r="AT1099" s="385">
        <f t="shared" si="3556"/>
        <v>0</v>
      </c>
      <c r="AU1099" s="86" t="s">
        <v>778</v>
      </c>
      <c r="AV1099" s="87"/>
      <c r="AW1099" s="88"/>
      <c r="AX1099" s="88"/>
      <c r="AY1099" s="88"/>
      <c r="AZ1099" s="88"/>
      <c r="BA1099" s="206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</row>
    <row r="1100" spans="1:129" s="69" customFormat="1" hidden="1">
      <c r="A1100" s="11"/>
      <c r="B1100" s="4">
        <v>2017</v>
      </c>
      <c r="C1100" s="82">
        <v>8323</v>
      </c>
      <c r="D1100" s="82">
        <v>2</v>
      </c>
      <c r="E1100" s="2">
        <v>3</v>
      </c>
      <c r="F1100" s="2">
        <v>2</v>
      </c>
      <c r="G1100" s="2">
        <v>5000</v>
      </c>
      <c r="H1100" s="2">
        <v>5200</v>
      </c>
      <c r="I1100" s="2">
        <v>521</v>
      </c>
      <c r="J1100" s="83">
        <v>2</v>
      </c>
      <c r="K1100" s="205" t="s">
        <v>1729</v>
      </c>
      <c r="L1100" s="85">
        <v>0</v>
      </c>
      <c r="M1100" s="85">
        <v>0</v>
      </c>
      <c r="N1100" s="85">
        <f t="shared" si="3513"/>
        <v>0</v>
      </c>
      <c r="O1100" s="85">
        <v>0</v>
      </c>
      <c r="P1100" s="85">
        <v>0</v>
      </c>
      <c r="Q1100" s="85">
        <f t="shared" si="3495"/>
        <v>0</v>
      </c>
      <c r="R1100" s="85">
        <v>0</v>
      </c>
      <c r="S1100" s="85">
        <v>0</v>
      </c>
      <c r="T1100" s="85">
        <v>0</v>
      </c>
      <c r="U1100" s="85">
        <f t="shared" si="3496"/>
        <v>0</v>
      </c>
      <c r="V1100" s="85">
        <v>0</v>
      </c>
      <c r="W1100" s="85">
        <v>0</v>
      </c>
      <c r="X1100" s="85">
        <f t="shared" si="3497"/>
        <v>0</v>
      </c>
      <c r="Y1100" s="85">
        <v>0</v>
      </c>
      <c r="Z1100" s="85">
        <v>0</v>
      </c>
      <c r="AA1100" s="85">
        <v>0</v>
      </c>
      <c r="AB1100" s="85">
        <f t="shared" si="3499"/>
        <v>0</v>
      </c>
      <c r="AC1100" s="85">
        <v>0</v>
      </c>
      <c r="AD1100" s="85">
        <v>0</v>
      </c>
      <c r="AE1100" s="85">
        <f t="shared" si="3500"/>
        <v>0</v>
      </c>
      <c r="AF1100" s="85">
        <v>0</v>
      </c>
      <c r="AG1100" s="85">
        <v>0</v>
      </c>
      <c r="AH1100" s="85">
        <v>0</v>
      </c>
      <c r="AI1100" s="85">
        <f t="shared" si="3502"/>
        <v>0</v>
      </c>
      <c r="AJ1100" s="85">
        <v>0</v>
      </c>
      <c r="AK1100" s="85">
        <v>0</v>
      </c>
      <c r="AL1100" s="85">
        <f t="shared" si="3503"/>
        <v>0</v>
      </c>
      <c r="AM1100" s="85">
        <v>0</v>
      </c>
      <c r="AN1100" s="384">
        <f t="shared" si="3557"/>
        <v>0</v>
      </c>
      <c r="AO1100" s="384">
        <f t="shared" si="3558"/>
        <v>0</v>
      </c>
      <c r="AP1100" s="385">
        <f t="shared" si="3505"/>
        <v>0</v>
      </c>
      <c r="AQ1100" s="384">
        <f t="shared" si="3559"/>
        <v>0</v>
      </c>
      <c r="AR1100" s="384">
        <f t="shared" si="3560"/>
        <v>0</v>
      </c>
      <c r="AS1100" s="385">
        <f t="shared" si="3506"/>
        <v>0</v>
      </c>
      <c r="AT1100" s="385">
        <f t="shared" si="3556"/>
        <v>0</v>
      </c>
      <c r="AU1100" s="86" t="s">
        <v>778</v>
      </c>
      <c r="AV1100" s="87"/>
      <c r="AW1100" s="88"/>
      <c r="AX1100" s="88"/>
      <c r="AY1100" s="88"/>
      <c r="AZ1100" s="88"/>
      <c r="BA1100" s="206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</row>
    <row r="1101" spans="1:129" s="94" customFormat="1" hidden="1">
      <c r="A1101" s="11"/>
      <c r="B1101" s="70">
        <v>2017</v>
      </c>
      <c r="C1101" s="106">
        <v>8323</v>
      </c>
      <c r="D1101" s="199">
        <v>2</v>
      </c>
      <c r="E1101" s="70">
        <v>3</v>
      </c>
      <c r="F1101" s="70">
        <v>2</v>
      </c>
      <c r="G1101" s="70">
        <v>5000</v>
      </c>
      <c r="H1101" s="70">
        <v>5600</v>
      </c>
      <c r="I1101" s="70"/>
      <c r="J1101" s="70"/>
      <c r="K1101" s="200" t="s">
        <v>324</v>
      </c>
      <c r="L1101" s="73">
        <f>L1102+L1104+L1112</f>
        <v>0</v>
      </c>
      <c r="M1101" s="73">
        <f>M1102+M1104+M1112</f>
        <v>0</v>
      </c>
      <c r="N1101" s="73">
        <f t="shared" si="3513"/>
        <v>0</v>
      </c>
      <c r="O1101" s="73">
        <f>O1102+O1104+O1112</f>
        <v>0</v>
      </c>
      <c r="P1101" s="73">
        <f>P1102+P1104+P1112</f>
        <v>0</v>
      </c>
      <c r="Q1101" s="73">
        <f t="shared" si="3495"/>
        <v>0</v>
      </c>
      <c r="R1101" s="73">
        <f t="shared" si="3508"/>
        <v>0</v>
      </c>
      <c r="S1101" s="73">
        <f>S1102+S1104+S1112</f>
        <v>0</v>
      </c>
      <c r="T1101" s="73">
        <f>T1102+T1104+T1112</f>
        <v>0</v>
      </c>
      <c r="U1101" s="73">
        <f t="shared" si="3496"/>
        <v>0</v>
      </c>
      <c r="V1101" s="73">
        <f>V1102+V1104+V1112</f>
        <v>0</v>
      </c>
      <c r="W1101" s="73">
        <f>W1102+W1104+W1112</f>
        <v>0</v>
      </c>
      <c r="X1101" s="73">
        <f t="shared" si="3497"/>
        <v>0</v>
      </c>
      <c r="Y1101" s="73">
        <f t="shared" ref="Y1101:Y1102" si="3561">U1101+X1101</f>
        <v>0</v>
      </c>
      <c r="Z1101" s="73">
        <f>Z1102+Z1104+Z1112</f>
        <v>0</v>
      </c>
      <c r="AA1101" s="73">
        <f>AA1102+AA1104+AA1112</f>
        <v>0</v>
      </c>
      <c r="AB1101" s="73">
        <f t="shared" si="3499"/>
        <v>0</v>
      </c>
      <c r="AC1101" s="73">
        <f>AC1102+AC1104+AC1112</f>
        <v>0</v>
      </c>
      <c r="AD1101" s="73">
        <f>AD1102+AD1104+AD1112</f>
        <v>0</v>
      </c>
      <c r="AE1101" s="73">
        <f t="shared" si="3500"/>
        <v>0</v>
      </c>
      <c r="AF1101" s="73">
        <f t="shared" ref="AF1101:AF1102" si="3562">AB1101+AE1101</f>
        <v>0</v>
      </c>
      <c r="AG1101" s="73">
        <f>AG1102+AG1104+AG1112</f>
        <v>0</v>
      </c>
      <c r="AH1101" s="73">
        <f>AH1102+AH1104+AH1112</f>
        <v>0</v>
      </c>
      <c r="AI1101" s="73">
        <f t="shared" si="3502"/>
        <v>0</v>
      </c>
      <c r="AJ1101" s="73">
        <f>AJ1102+AJ1104+AJ1112</f>
        <v>0</v>
      </c>
      <c r="AK1101" s="73">
        <f>AK1102+AK1104+AK1112</f>
        <v>0</v>
      </c>
      <c r="AL1101" s="73">
        <f t="shared" si="3503"/>
        <v>0</v>
      </c>
      <c r="AM1101" s="73">
        <f t="shared" ref="AM1101:AM1102" si="3563">AI1101+AL1101</f>
        <v>0</v>
      </c>
      <c r="AN1101" s="73">
        <f>AN1102+AN1104+AN1112</f>
        <v>0</v>
      </c>
      <c r="AO1101" s="73">
        <f>AO1102+AO1104+AO1112</f>
        <v>0</v>
      </c>
      <c r="AP1101" s="73">
        <f t="shared" si="3505"/>
        <v>0</v>
      </c>
      <c r="AQ1101" s="73">
        <f>AQ1102+AQ1104+AQ1112</f>
        <v>0</v>
      </c>
      <c r="AR1101" s="73">
        <f>AR1102+AR1104+AR1112</f>
        <v>0</v>
      </c>
      <c r="AS1101" s="73">
        <f t="shared" si="3506"/>
        <v>0</v>
      </c>
      <c r="AT1101" s="73">
        <f t="shared" ref="AT1101:AT1103" si="3564">AP1101+AS1101</f>
        <v>0</v>
      </c>
      <c r="AU1101" s="73"/>
      <c r="AV1101" s="74"/>
      <c r="AW1101" s="91"/>
      <c r="AX1101" s="91"/>
      <c r="AY1101" s="91"/>
      <c r="AZ1101" s="91"/>
      <c r="BA1101" s="20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</row>
    <row r="1102" spans="1:129" s="94" customFormat="1" ht="46.5" hidden="1">
      <c r="A1102" s="11"/>
      <c r="B1102" s="76">
        <v>2017</v>
      </c>
      <c r="C1102" s="96">
        <v>8323</v>
      </c>
      <c r="D1102" s="202">
        <v>2</v>
      </c>
      <c r="E1102" s="76">
        <v>3</v>
      </c>
      <c r="F1102" s="76">
        <v>2</v>
      </c>
      <c r="G1102" s="76">
        <v>5000</v>
      </c>
      <c r="H1102" s="76">
        <v>5600</v>
      </c>
      <c r="I1102" s="76">
        <v>564</v>
      </c>
      <c r="J1102" s="76"/>
      <c r="K1102" s="203" t="s">
        <v>57</v>
      </c>
      <c r="L1102" s="79">
        <f>L1103</f>
        <v>0</v>
      </c>
      <c r="M1102" s="79">
        <f>M1103</f>
        <v>0</v>
      </c>
      <c r="N1102" s="79">
        <f t="shared" si="3513"/>
        <v>0</v>
      </c>
      <c r="O1102" s="79">
        <f>O1103</f>
        <v>0</v>
      </c>
      <c r="P1102" s="79">
        <f>P1103</f>
        <v>0</v>
      </c>
      <c r="Q1102" s="79">
        <f t="shared" si="3495"/>
        <v>0</v>
      </c>
      <c r="R1102" s="79">
        <f t="shared" si="3508"/>
        <v>0</v>
      </c>
      <c r="S1102" s="79">
        <f>S1103</f>
        <v>0</v>
      </c>
      <c r="T1102" s="79">
        <f>T1103</f>
        <v>0</v>
      </c>
      <c r="U1102" s="79">
        <f t="shared" si="3496"/>
        <v>0</v>
      </c>
      <c r="V1102" s="79">
        <f>V1103</f>
        <v>0</v>
      </c>
      <c r="W1102" s="79">
        <f>W1103</f>
        <v>0</v>
      </c>
      <c r="X1102" s="79">
        <f t="shared" si="3497"/>
        <v>0</v>
      </c>
      <c r="Y1102" s="79">
        <f t="shared" si="3561"/>
        <v>0</v>
      </c>
      <c r="Z1102" s="79">
        <f>Z1103</f>
        <v>0</v>
      </c>
      <c r="AA1102" s="79">
        <f>AA1103</f>
        <v>0</v>
      </c>
      <c r="AB1102" s="79">
        <f t="shared" si="3499"/>
        <v>0</v>
      </c>
      <c r="AC1102" s="79">
        <f>AC1103</f>
        <v>0</v>
      </c>
      <c r="AD1102" s="79">
        <f>AD1103</f>
        <v>0</v>
      </c>
      <c r="AE1102" s="79">
        <f t="shared" si="3500"/>
        <v>0</v>
      </c>
      <c r="AF1102" s="79">
        <f t="shared" si="3562"/>
        <v>0</v>
      </c>
      <c r="AG1102" s="79">
        <f>AG1103</f>
        <v>0</v>
      </c>
      <c r="AH1102" s="79">
        <f>AH1103</f>
        <v>0</v>
      </c>
      <c r="AI1102" s="79">
        <f t="shared" si="3502"/>
        <v>0</v>
      </c>
      <c r="AJ1102" s="79">
        <f>AJ1103</f>
        <v>0</v>
      </c>
      <c r="AK1102" s="79">
        <f>AK1103</f>
        <v>0</v>
      </c>
      <c r="AL1102" s="79">
        <f t="shared" si="3503"/>
        <v>0</v>
      </c>
      <c r="AM1102" s="79">
        <f t="shared" si="3563"/>
        <v>0</v>
      </c>
      <c r="AN1102" s="79">
        <f>AN1103</f>
        <v>0</v>
      </c>
      <c r="AO1102" s="79">
        <f>AO1103</f>
        <v>0</v>
      </c>
      <c r="AP1102" s="79">
        <f t="shared" si="3505"/>
        <v>0</v>
      </c>
      <c r="AQ1102" s="79">
        <f>AQ1103</f>
        <v>0</v>
      </c>
      <c r="AR1102" s="79">
        <f>AR1103</f>
        <v>0</v>
      </c>
      <c r="AS1102" s="79">
        <f t="shared" si="3506"/>
        <v>0</v>
      </c>
      <c r="AT1102" s="79">
        <f t="shared" si="3564"/>
        <v>0</v>
      </c>
      <c r="AU1102" s="79"/>
      <c r="AV1102" s="80"/>
      <c r="AW1102" s="93"/>
      <c r="AX1102" s="93"/>
      <c r="AY1102" s="93"/>
      <c r="AZ1102" s="93"/>
      <c r="BA1102" s="204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</row>
    <row r="1103" spans="1:129" s="69" customFormat="1" hidden="1">
      <c r="A1103" s="11"/>
      <c r="B1103" s="4">
        <v>2017</v>
      </c>
      <c r="C1103" s="82">
        <v>8323</v>
      </c>
      <c r="D1103" s="82">
        <v>2</v>
      </c>
      <c r="E1103" s="2">
        <v>3</v>
      </c>
      <c r="F1103" s="2">
        <v>2</v>
      </c>
      <c r="G1103" s="2">
        <v>5000</v>
      </c>
      <c r="H1103" s="2">
        <v>5600</v>
      </c>
      <c r="I1103" s="2">
        <v>564</v>
      </c>
      <c r="J1103" s="83">
        <v>1</v>
      </c>
      <c r="K1103" s="205" t="s">
        <v>58</v>
      </c>
      <c r="L1103" s="85">
        <v>0</v>
      </c>
      <c r="M1103" s="85">
        <v>0</v>
      </c>
      <c r="N1103" s="85">
        <f t="shared" si="3513"/>
        <v>0</v>
      </c>
      <c r="O1103" s="85">
        <v>0</v>
      </c>
      <c r="P1103" s="85">
        <v>0</v>
      </c>
      <c r="Q1103" s="85">
        <f t="shared" si="3495"/>
        <v>0</v>
      </c>
      <c r="R1103" s="85">
        <v>0</v>
      </c>
      <c r="S1103" s="85">
        <v>0</v>
      </c>
      <c r="T1103" s="85">
        <v>0</v>
      </c>
      <c r="U1103" s="85">
        <f t="shared" si="3496"/>
        <v>0</v>
      </c>
      <c r="V1103" s="85">
        <v>0</v>
      </c>
      <c r="W1103" s="85">
        <v>0</v>
      </c>
      <c r="X1103" s="85">
        <f t="shared" si="3497"/>
        <v>0</v>
      </c>
      <c r="Y1103" s="85">
        <v>0</v>
      </c>
      <c r="Z1103" s="85">
        <v>0</v>
      </c>
      <c r="AA1103" s="85">
        <v>0</v>
      </c>
      <c r="AB1103" s="85">
        <f t="shared" si="3499"/>
        <v>0</v>
      </c>
      <c r="AC1103" s="85">
        <v>0</v>
      </c>
      <c r="AD1103" s="85">
        <v>0</v>
      </c>
      <c r="AE1103" s="85">
        <f t="shared" si="3500"/>
        <v>0</v>
      </c>
      <c r="AF1103" s="85">
        <v>0</v>
      </c>
      <c r="AG1103" s="85">
        <v>0</v>
      </c>
      <c r="AH1103" s="85">
        <v>0</v>
      </c>
      <c r="AI1103" s="85">
        <f t="shared" si="3502"/>
        <v>0</v>
      </c>
      <c r="AJ1103" s="85">
        <v>0</v>
      </c>
      <c r="AK1103" s="85">
        <v>0</v>
      </c>
      <c r="AL1103" s="85">
        <f t="shared" si="3503"/>
        <v>0</v>
      </c>
      <c r="AM1103" s="85">
        <v>0</v>
      </c>
      <c r="AN1103" s="384">
        <f t="shared" ref="AN1103" si="3565">L1103-S1103-Z1103-AG1103</f>
        <v>0</v>
      </c>
      <c r="AO1103" s="384">
        <f t="shared" ref="AO1103" si="3566">M1103-T1103-AA1103-AH1103</f>
        <v>0</v>
      </c>
      <c r="AP1103" s="385">
        <f t="shared" si="3505"/>
        <v>0</v>
      </c>
      <c r="AQ1103" s="384">
        <f t="shared" ref="AQ1103" si="3567">O1103-V1103-AC1103-AJ1103</f>
        <v>0</v>
      </c>
      <c r="AR1103" s="384">
        <f t="shared" ref="AR1103" si="3568">P1103-W1103-AD1103-AK1103</f>
        <v>0</v>
      </c>
      <c r="AS1103" s="385">
        <f t="shared" si="3506"/>
        <v>0</v>
      </c>
      <c r="AT1103" s="385">
        <f t="shared" si="3564"/>
        <v>0</v>
      </c>
      <c r="AU1103" s="86" t="s">
        <v>28</v>
      </c>
      <c r="AV1103" s="87"/>
      <c r="AW1103" s="88"/>
      <c r="AX1103" s="88"/>
      <c r="AY1103" s="88"/>
      <c r="AZ1103" s="88"/>
      <c r="BA1103" s="206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</row>
    <row r="1104" spans="1:129" s="94" customFormat="1" hidden="1">
      <c r="A1104" s="11"/>
      <c r="B1104" s="76">
        <v>2017</v>
      </c>
      <c r="C1104" s="96">
        <v>8323</v>
      </c>
      <c r="D1104" s="202">
        <v>2</v>
      </c>
      <c r="E1104" s="76">
        <v>3</v>
      </c>
      <c r="F1104" s="76">
        <v>2</v>
      </c>
      <c r="G1104" s="76">
        <v>5000</v>
      </c>
      <c r="H1104" s="76">
        <v>5600</v>
      </c>
      <c r="I1104" s="76">
        <v>565</v>
      </c>
      <c r="J1104" s="76"/>
      <c r="K1104" s="203" t="s">
        <v>160</v>
      </c>
      <c r="L1104" s="79">
        <f>SUM(L1105:L1111)</f>
        <v>0</v>
      </c>
      <c r="M1104" s="79">
        <f>SUM(M1105:M1111)</f>
        <v>0</v>
      </c>
      <c r="N1104" s="79">
        <f t="shared" si="3513"/>
        <v>0</v>
      </c>
      <c r="O1104" s="79">
        <f>SUM(O1105:O1111)</f>
        <v>0</v>
      </c>
      <c r="P1104" s="79">
        <f>SUM(P1105:P1111)</f>
        <v>0</v>
      </c>
      <c r="Q1104" s="79">
        <f t="shared" si="3495"/>
        <v>0</v>
      </c>
      <c r="R1104" s="79">
        <f t="shared" si="3508"/>
        <v>0</v>
      </c>
      <c r="S1104" s="79">
        <f>SUM(S1105:S1111)</f>
        <v>0</v>
      </c>
      <c r="T1104" s="79">
        <f>SUM(T1105:T1111)</f>
        <v>0</v>
      </c>
      <c r="U1104" s="79">
        <f t="shared" si="3496"/>
        <v>0</v>
      </c>
      <c r="V1104" s="79">
        <f>SUM(V1105:V1111)</f>
        <v>0</v>
      </c>
      <c r="W1104" s="79">
        <f>SUM(W1105:W1111)</f>
        <v>0</v>
      </c>
      <c r="X1104" s="79">
        <f t="shared" si="3497"/>
        <v>0</v>
      </c>
      <c r="Y1104" s="79">
        <f t="shared" ref="Y1104" si="3569">U1104+X1104</f>
        <v>0</v>
      </c>
      <c r="Z1104" s="79">
        <f>SUM(Z1105:Z1111)</f>
        <v>0</v>
      </c>
      <c r="AA1104" s="79">
        <f>SUM(AA1105:AA1111)</f>
        <v>0</v>
      </c>
      <c r="AB1104" s="79">
        <f t="shared" si="3499"/>
        <v>0</v>
      </c>
      <c r="AC1104" s="79">
        <f>SUM(AC1105:AC1111)</f>
        <v>0</v>
      </c>
      <c r="AD1104" s="79">
        <f>SUM(AD1105:AD1111)</f>
        <v>0</v>
      </c>
      <c r="AE1104" s="79">
        <f t="shared" si="3500"/>
        <v>0</v>
      </c>
      <c r="AF1104" s="79">
        <f t="shared" ref="AF1104" si="3570">AB1104+AE1104</f>
        <v>0</v>
      </c>
      <c r="AG1104" s="79">
        <f>SUM(AG1105:AG1111)</f>
        <v>0</v>
      </c>
      <c r="AH1104" s="79">
        <f>SUM(AH1105:AH1111)</f>
        <v>0</v>
      </c>
      <c r="AI1104" s="79">
        <f t="shared" si="3502"/>
        <v>0</v>
      </c>
      <c r="AJ1104" s="79">
        <f>SUM(AJ1105:AJ1111)</f>
        <v>0</v>
      </c>
      <c r="AK1104" s="79">
        <f>SUM(AK1105:AK1111)</f>
        <v>0</v>
      </c>
      <c r="AL1104" s="79">
        <f t="shared" si="3503"/>
        <v>0</v>
      </c>
      <c r="AM1104" s="79">
        <f t="shared" ref="AM1104" si="3571">AI1104+AL1104</f>
        <v>0</v>
      </c>
      <c r="AN1104" s="79">
        <f>SUM(AN1105:AN1111)</f>
        <v>0</v>
      </c>
      <c r="AO1104" s="79">
        <f>SUM(AO1105:AO1111)</f>
        <v>0</v>
      </c>
      <c r="AP1104" s="79">
        <f t="shared" si="3505"/>
        <v>0</v>
      </c>
      <c r="AQ1104" s="79">
        <f>SUM(AQ1105:AQ1111)</f>
        <v>0</v>
      </c>
      <c r="AR1104" s="79">
        <f>SUM(AR1105:AR1111)</f>
        <v>0</v>
      </c>
      <c r="AS1104" s="79">
        <f t="shared" si="3506"/>
        <v>0</v>
      </c>
      <c r="AT1104" s="79">
        <f t="shared" ref="AT1104:AT1105" si="3572">AP1104+AS1104</f>
        <v>0</v>
      </c>
      <c r="AU1104" s="79"/>
      <c r="AV1104" s="80"/>
      <c r="AW1104" s="93"/>
      <c r="AX1104" s="93"/>
      <c r="AY1104" s="93"/>
      <c r="AZ1104" s="93"/>
      <c r="BA1104" s="204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</row>
    <row r="1105" spans="1:129" s="69" customFormat="1" hidden="1">
      <c r="A1105" s="11"/>
      <c r="B1105" s="4">
        <v>2017</v>
      </c>
      <c r="C1105" s="82">
        <v>8323</v>
      </c>
      <c r="D1105" s="82">
        <v>2</v>
      </c>
      <c r="E1105" s="2">
        <v>3</v>
      </c>
      <c r="F1105" s="2">
        <v>2</v>
      </c>
      <c r="G1105" s="2">
        <v>5000</v>
      </c>
      <c r="H1105" s="2">
        <v>5600</v>
      </c>
      <c r="I1105" s="2">
        <v>565</v>
      </c>
      <c r="J1105" s="83">
        <v>1</v>
      </c>
      <c r="K1105" s="216" t="s">
        <v>1193</v>
      </c>
      <c r="L1105" s="85">
        <v>0</v>
      </c>
      <c r="M1105" s="85">
        <v>0</v>
      </c>
      <c r="N1105" s="85">
        <f t="shared" si="3513"/>
        <v>0</v>
      </c>
      <c r="O1105" s="85">
        <v>0</v>
      </c>
      <c r="P1105" s="85">
        <v>0</v>
      </c>
      <c r="Q1105" s="85">
        <f t="shared" si="3495"/>
        <v>0</v>
      </c>
      <c r="R1105" s="85">
        <v>0</v>
      </c>
      <c r="S1105" s="85">
        <v>0</v>
      </c>
      <c r="T1105" s="85">
        <v>0</v>
      </c>
      <c r="U1105" s="85">
        <f t="shared" si="3496"/>
        <v>0</v>
      </c>
      <c r="V1105" s="85">
        <v>0</v>
      </c>
      <c r="W1105" s="85">
        <v>0</v>
      </c>
      <c r="X1105" s="85">
        <f t="shared" si="3497"/>
        <v>0</v>
      </c>
      <c r="Y1105" s="85">
        <v>0</v>
      </c>
      <c r="Z1105" s="85">
        <v>0</v>
      </c>
      <c r="AA1105" s="85">
        <v>0</v>
      </c>
      <c r="AB1105" s="85">
        <f t="shared" si="3499"/>
        <v>0</v>
      </c>
      <c r="AC1105" s="85">
        <v>0</v>
      </c>
      <c r="AD1105" s="85">
        <v>0</v>
      </c>
      <c r="AE1105" s="85">
        <f t="shared" si="3500"/>
        <v>0</v>
      </c>
      <c r="AF1105" s="85">
        <v>0</v>
      </c>
      <c r="AG1105" s="85">
        <v>0</v>
      </c>
      <c r="AH1105" s="85">
        <v>0</v>
      </c>
      <c r="AI1105" s="85">
        <f t="shared" si="3502"/>
        <v>0</v>
      </c>
      <c r="AJ1105" s="85">
        <v>0</v>
      </c>
      <c r="AK1105" s="85">
        <v>0</v>
      </c>
      <c r="AL1105" s="85">
        <f t="shared" si="3503"/>
        <v>0</v>
      </c>
      <c r="AM1105" s="85">
        <v>0</v>
      </c>
      <c r="AN1105" s="384">
        <f t="shared" ref="AN1105" si="3573">L1105-S1105-Z1105-AG1105</f>
        <v>0</v>
      </c>
      <c r="AO1105" s="384">
        <f t="shared" ref="AO1105" si="3574">M1105-T1105-AA1105-AH1105</f>
        <v>0</v>
      </c>
      <c r="AP1105" s="385">
        <f t="shared" si="3505"/>
        <v>0</v>
      </c>
      <c r="AQ1105" s="384">
        <f t="shared" ref="AQ1105" si="3575">O1105-V1105-AC1105-AJ1105</f>
        <v>0</v>
      </c>
      <c r="AR1105" s="384">
        <f t="shared" ref="AR1105" si="3576">P1105-W1105-AD1105-AK1105</f>
        <v>0</v>
      </c>
      <c r="AS1105" s="385">
        <f t="shared" si="3506"/>
        <v>0</v>
      </c>
      <c r="AT1105" s="385">
        <f t="shared" si="3572"/>
        <v>0</v>
      </c>
      <c r="AU1105" s="86" t="s">
        <v>28</v>
      </c>
      <c r="AV1105" s="87"/>
      <c r="AW1105" s="88"/>
      <c r="AX1105" s="88"/>
      <c r="AY1105" s="88"/>
      <c r="AZ1105" s="88"/>
      <c r="BA1105" s="206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</row>
    <row r="1106" spans="1:129" s="69" customFormat="1" hidden="1">
      <c r="A1106" s="11"/>
      <c r="B1106" s="4">
        <v>2017</v>
      </c>
      <c r="C1106" s="82">
        <v>8323</v>
      </c>
      <c r="D1106" s="82">
        <v>2</v>
      </c>
      <c r="E1106" s="2">
        <v>3</v>
      </c>
      <c r="F1106" s="2">
        <v>2</v>
      </c>
      <c r="G1106" s="2">
        <v>5000</v>
      </c>
      <c r="H1106" s="2">
        <v>5600</v>
      </c>
      <c r="I1106" s="2">
        <v>565</v>
      </c>
      <c r="J1106" s="83">
        <v>2</v>
      </c>
      <c r="K1106" s="216" t="s">
        <v>1061</v>
      </c>
      <c r="L1106" s="85">
        <v>0</v>
      </c>
      <c r="M1106" s="85">
        <v>0</v>
      </c>
      <c r="N1106" s="85">
        <f t="shared" si="3513"/>
        <v>0</v>
      </c>
      <c r="O1106" s="85">
        <v>0</v>
      </c>
      <c r="P1106" s="85">
        <v>0</v>
      </c>
      <c r="Q1106" s="85">
        <f t="shared" si="3495"/>
        <v>0</v>
      </c>
      <c r="R1106" s="85">
        <v>0</v>
      </c>
      <c r="S1106" s="85">
        <v>0</v>
      </c>
      <c r="T1106" s="85">
        <v>0</v>
      </c>
      <c r="U1106" s="85">
        <f t="shared" si="3496"/>
        <v>0</v>
      </c>
      <c r="V1106" s="85">
        <v>0</v>
      </c>
      <c r="W1106" s="85">
        <v>0</v>
      </c>
      <c r="X1106" s="85">
        <f t="shared" si="3497"/>
        <v>0</v>
      </c>
      <c r="Y1106" s="85">
        <v>0</v>
      </c>
      <c r="Z1106" s="85">
        <v>0</v>
      </c>
      <c r="AA1106" s="85">
        <v>0</v>
      </c>
      <c r="AB1106" s="85">
        <f t="shared" si="3499"/>
        <v>0</v>
      </c>
      <c r="AC1106" s="85">
        <v>0</v>
      </c>
      <c r="AD1106" s="85">
        <v>0</v>
      </c>
      <c r="AE1106" s="85">
        <f t="shared" si="3500"/>
        <v>0</v>
      </c>
      <c r="AF1106" s="85">
        <v>0</v>
      </c>
      <c r="AG1106" s="85">
        <v>0</v>
      </c>
      <c r="AH1106" s="85">
        <v>0</v>
      </c>
      <c r="AI1106" s="85">
        <f t="shared" si="3502"/>
        <v>0</v>
      </c>
      <c r="AJ1106" s="85">
        <v>0</v>
      </c>
      <c r="AK1106" s="85">
        <v>0</v>
      </c>
      <c r="AL1106" s="85">
        <f t="shared" si="3503"/>
        <v>0</v>
      </c>
      <c r="AM1106" s="85">
        <v>0</v>
      </c>
      <c r="AN1106" s="384">
        <f t="shared" ref="AN1106:AN1111" si="3577">L1106-S1106-Z1106-AG1106</f>
        <v>0</v>
      </c>
      <c r="AO1106" s="384">
        <f t="shared" ref="AO1106:AO1111" si="3578">M1106-T1106-AA1106-AH1106</f>
        <v>0</v>
      </c>
      <c r="AP1106" s="385">
        <f t="shared" ref="AP1106:AP1111" si="3579">AN1106+AO1106</f>
        <v>0</v>
      </c>
      <c r="AQ1106" s="384">
        <f t="shared" ref="AQ1106:AQ1111" si="3580">O1106-V1106-AC1106-AJ1106</f>
        <v>0</v>
      </c>
      <c r="AR1106" s="384">
        <f t="shared" ref="AR1106:AR1111" si="3581">P1106-W1106-AD1106-AK1106</f>
        <v>0</v>
      </c>
      <c r="AS1106" s="385">
        <f t="shared" ref="AS1106:AS1111" si="3582">AQ1106+AR1106</f>
        <v>0</v>
      </c>
      <c r="AT1106" s="385">
        <f t="shared" ref="AT1106:AT1111" si="3583">AP1106+AS1106</f>
        <v>0</v>
      </c>
      <c r="AU1106" s="86" t="s">
        <v>28</v>
      </c>
      <c r="AV1106" s="87"/>
      <c r="AW1106" s="88"/>
      <c r="AX1106" s="88"/>
      <c r="AY1106" s="88"/>
      <c r="AZ1106" s="88"/>
      <c r="BA1106" s="206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</row>
    <row r="1107" spans="1:129" s="69" customFormat="1" hidden="1">
      <c r="A1107" s="11"/>
      <c r="B1107" s="4">
        <v>2017</v>
      </c>
      <c r="C1107" s="82">
        <v>8323</v>
      </c>
      <c r="D1107" s="82">
        <v>2</v>
      </c>
      <c r="E1107" s="2">
        <v>3</v>
      </c>
      <c r="F1107" s="2">
        <v>2</v>
      </c>
      <c r="G1107" s="2">
        <v>5000</v>
      </c>
      <c r="H1107" s="2">
        <v>5600</v>
      </c>
      <c r="I1107" s="2">
        <v>565</v>
      </c>
      <c r="J1107" s="83">
        <v>3</v>
      </c>
      <c r="K1107" s="216" t="s">
        <v>685</v>
      </c>
      <c r="L1107" s="85">
        <v>0</v>
      </c>
      <c r="M1107" s="85">
        <v>0</v>
      </c>
      <c r="N1107" s="85">
        <f t="shared" si="3513"/>
        <v>0</v>
      </c>
      <c r="O1107" s="85">
        <v>0</v>
      </c>
      <c r="P1107" s="85">
        <v>0</v>
      </c>
      <c r="Q1107" s="85">
        <f t="shared" si="3495"/>
        <v>0</v>
      </c>
      <c r="R1107" s="85">
        <v>0</v>
      </c>
      <c r="S1107" s="85">
        <v>0</v>
      </c>
      <c r="T1107" s="85">
        <v>0</v>
      </c>
      <c r="U1107" s="85">
        <f t="shared" si="3496"/>
        <v>0</v>
      </c>
      <c r="V1107" s="85">
        <v>0</v>
      </c>
      <c r="W1107" s="85">
        <v>0</v>
      </c>
      <c r="X1107" s="85">
        <f t="shared" si="3497"/>
        <v>0</v>
      </c>
      <c r="Y1107" s="85">
        <v>0</v>
      </c>
      <c r="Z1107" s="85">
        <v>0</v>
      </c>
      <c r="AA1107" s="85">
        <v>0</v>
      </c>
      <c r="AB1107" s="85">
        <f t="shared" si="3499"/>
        <v>0</v>
      </c>
      <c r="AC1107" s="85">
        <v>0</v>
      </c>
      <c r="AD1107" s="85">
        <v>0</v>
      </c>
      <c r="AE1107" s="85">
        <f t="shared" si="3500"/>
        <v>0</v>
      </c>
      <c r="AF1107" s="85">
        <v>0</v>
      </c>
      <c r="AG1107" s="85">
        <v>0</v>
      </c>
      <c r="AH1107" s="85">
        <v>0</v>
      </c>
      <c r="AI1107" s="85">
        <f t="shared" si="3502"/>
        <v>0</v>
      </c>
      <c r="AJ1107" s="85">
        <v>0</v>
      </c>
      <c r="AK1107" s="85">
        <v>0</v>
      </c>
      <c r="AL1107" s="85">
        <f t="shared" si="3503"/>
        <v>0</v>
      </c>
      <c r="AM1107" s="85">
        <v>0</v>
      </c>
      <c r="AN1107" s="384">
        <f t="shared" si="3577"/>
        <v>0</v>
      </c>
      <c r="AO1107" s="384">
        <f t="shared" si="3578"/>
        <v>0</v>
      </c>
      <c r="AP1107" s="385">
        <f t="shared" si="3579"/>
        <v>0</v>
      </c>
      <c r="AQ1107" s="384">
        <f t="shared" si="3580"/>
        <v>0</v>
      </c>
      <c r="AR1107" s="384">
        <f t="shared" si="3581"/>
        <v>0</v>
      </c>
      <c r="AS1107" s="385">
        <f t="shared" si="3582"/>
        <v>0</v>
      </c>
      <c r="AT1107" s="385">
        <f t="shared" si="3583"/>
        <v>0</v>
      </c>
      <c r="AU1107" s="86" t="s">
        <v>28</v>
      </c>
      <c r="AV1107" s="87"/>
      <c r="AW1107" s="88"/>
      <c r="AX1107" s="88"/>
      <c r="AY1107" s="88"/>
      <c r="AZ1107" s="88"/>
      <c r="BA1107" s="206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</row>
    <row r="1108" spans="1:129" s="69" customFormat="1" hidden="1">
      <c r="A1108" s="11"/>
      <c r="B1108" s="4">
        <v>2017</v>
      </c>
      <c r="C1108" s="82">
        <v>8323</v>
      </c>
      <c r="D1108" s="82">
        <v>2</v>
      </c>
      <c r="E1108" s="2">
        <v>3</v>
      </c>
      <c r="F1108" s="2">
        <v>2</v>
      </c>
      <c r="G1108" s="2">
        <v>5000</v>
      </c>
      <c r="H1108" s="2">
        <v>5600</v>
      </c>
      <c r="I1108" s="2">
        <v>565</v>
      </c>
      <c r="J1108" s="83">
        <v>4</v>
      </c>
      <c r="K1108" s="216" t="s">
        <v>1194</v>
      </c>
      <c r="L1108" s="85">
        <v>0</v>
      </c>
      <c r="M1108" s="85">
        <v>0</v>
      </c>
      <c r="N1108" s="85">
        <f t="shared" si="3513"/>
        <v>0</v>
      </c>
      <c r="O1108" s="85">
        <v>0</v>
      </c>
      <c r="P1108" s="85">
        <v>0</v>
      </c>
      <c r="Q1108" s="85">
        <f t="shared" si="3495"/>
        <v>0</v>
      </c>
      <c r="R1108" s="85">
        <v>0</v>
      </c>
      <c r="S1108" s="85">
        <v>0</v>
      </c>
      <c r="T1108" s="85">
        <v>0</v>
      </c>
      <c r="U1108" s="85">
        <f t="shared" si="3496"/>
        <v>0</v>
      </c>
      <c r="V1108" s="85">
        <v>0</v>
      </c>
      <c r="W1108" s="85">
        <v>0</v>
      </c>
      <c r="X1108" s="85">
        <f t="shared" si="3497"/>
        <v>0</v>
      </c>
      <c r="Y1108" s="85">
        <v>0</v>
      </c>
      <c r="Z1108" s="85">
        <v>0</v>
      </c>
      <c r="AA1108" s="85">
        <v>0</v>
      </c>
      <c r="AB1108" s="85">
        <f t="shared" si="3499"/>
        <v>0</v>
      </c>
      <c r="AC1108" s="85">
        <v>0</v>
      </c>
      <c r="AD1108" s="85">
        <v>0</v>
      </c>
      <c r="AE1108" s="85">
        <f t="shared" si="3500"/>
        <v>0</v>
      </c>
      <c r="AF1108" s="85">
        <v>0</v>
      </c>
      <c r="AG1108" s="85">
        <v>0</v>
      </c>
      <c r="AH1108" s="85">
        <v>0</v>
      </c>
      <c r="AI1108" s="85">
        <f t="shared" si="3502"/>
        <v>0</v>
      </c>
      <c r="AJ1108" s="85">
        <v>0</v>
      </c>
      <c r="AK1108" s="85">
        <v>0</v>
      </c>
      <c r="AL1108" s="85">
        <f t="shared" si="3503"/>
        <v>0</v>
      </c>
      <c r="AM1108" s="85">
        <v>0</v>
      </c>
      <c r="AN1108" s="384">
        <f t="shared" si="3577"/>
        <v>0</v>
      </c>
      <c r="AO1108" s="384">
        <f t="shared" si="3578"/>
        <v>0</v>
      </c>
      <c r="AP1108" s="385">
        <f t="shared" si="3579"/>
        <v>0</v>
      </c>
      <c r="AQ1108" s="384">
        <f t="shared" si="3580"/>
        <v>0</v>
      </c>
      <c r="AR1108" s="384">
        <f t="shared" si="3581"/>
        <v>0</v>
      </c>
      <c r="AS1108" s="385">
        <f t="shared" si="3582"/>
        <v>0</v>
      </c>
      <c r="AT1108" s="385">
        <f t="shared" si="3583"/>
        <v>0</v>
      </c>
      <c r="AU1108" s="86" t="s">
        <v>28</v>
      </c>
      <c r="AV1108" s="87"/>
      <c r="AW1108" s="88"/>
      <c r="AX1108" s="88"/>
      <c r="AY1108" s="88"/>
      <c r="AZ1108" s="88"/>
      <c r="BA1108" s="206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</row>
    <row r="1109" spans="1:129" s="69" customFormat="1" hidden="1">
      <c r="A1109" s="11"/>
      <c r="B1109" s="4">
        <v>2017</v>
      </c>
      <c r="C1109" s="82">
        <v>8323</v>
      </c>
      <c r="D1109" s="82">
        <v>2</v>
      </c>
      <c r="E1109" s="2">
        <v>3</v>
      </c>
      <c r="F1109" s="2">
        <v>2</v>
      </c>
      <c r="G1109" s="2">
        <v>5000</v>
      </c>
      <c r="H1109" s="2">
        <v>5600</v>
      </c>
      <c r="I1109" s="2">
        <v>565</v>
      </c>
      <c r="J1109" s="83">
        <v>5</v>
      </c>
      <c r="K1109" s="216" t="s">
        <v>1195</v>
      </c>
      <c r="L1109" s="85">
        <v>0</v>
      </c>
      <c r="M1109" s="85">
        <v>0</v>
      </c>
      <c r="N1109" s="85">
        <f t="shared" si="3513"/>
        <v>0</v>
      </c>
      <c r="O1109" s="85">
        <v>0</v>
      </c>
      <c r="P1109" s="85">
        <v>0</v>
      </c>
      <c r="Q1109" s="85">
        <f t="shared" si="3495"/>
        <v>0</v>
      </c>
      <c r="R1109" s="85">
        <v>0</v>
      </c>
      <c r="S1109" s="85">
        <v>0</v>
      </c>
      <c r="T1109" s="85">
        <v>0</v>
      </c>
      <c r="U1109" s="85">
        <f t="shared" si="3496"/>
        <v>0</v>
      </c>
      <c r="V1109" s="85">
        <v>0</v>
      </c>
      <c r="W1109" s="85">
        <v>0</v>
      </c>
      <c r="X1109" s="85">
        <f t="shared" si="3497"/>
        <v>0</v>
      </c>
      <c r="Y1109" s="85">
        <v>0</v>
      </c>
      <c r="Z1109" s="85">
        <v>0</v>
      </c>
      <c r="AA1109" s="85">
        <v>0</v>
      </c>
      <c r="AB1109" s="85">
        <f t="shared" si="3499"/>
        <v>0</v>
      </c>
      <c r="AC1109" s="85">
        <v>0</v>
      </c>
      <c r="AD1109" s="85">
        <v>0</v>
      </c>
      <c r="AE1109" s="85">
        <f t="shared" si="3500"/>
        <v>0</v>
      </c>
      <c r="AF1109" s="85">
        <v>0</v>
      </c>
      <c r="AG1109" s="85">
        <v>0</v>
      </c>
      <c r="AH1109" s="85">
        <v>0</v>
      </c>
      <c r="AI1109" s="85">
        <f t="shared" si="3502"/>
        <v>0</v>
      </c>
      <c r="AJ1109" s="85">
        <v>0</v>
      </c>
      <c r="AK1109" s="85">
        <v>0</v>
      </c>
      <c r="AL1109" s="85">
        <f t="shared" si="3503"/>
        <v>0</v>
      </c>
      <c r="AM1109" s="85">
        <v>0</v>
      </c>
      <c r="AN1109" s="384">
        <f t="shared" si="3577"/>
        <v>0</v>
      </c>
      <c r="AO1109" s="384">
        <f t="shared" si="3578"/>
        <v>0</v>
      </c>
      <c r="AP1109" s="385">
        <f t="shared" si="3579"/>
        <v>0</v>
      </c>
      <c r="AQ1109" s="384">
        <f t="shared" si="3580"/>
        <v>0</v>
      </c>
      <c r="AR1109" s="384">
        <f t="shared" si="3581"/>
        <v>0</v>
      </c>
      <c r="AS1109" s="385">
        <f t="shared" si="3582"/>
        <v>0</v>
      </c>
      <c r="AT1109" s="385">
        <f t="shared" si="3583"/>
        <v>0</v>
      </c>
      <c r="AU1109" s="86" t="s">
        <v>28</v>
      </c>
      <c r="AV1109" s="87"/>
      <c r="AW1109" s="88"/>
      <c r="AX1109" s="88"/>
      <c r="AY1109" s="88"/>
      <c r="AZ1109" s="88"/>
      <c r="BA1109" s="206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</row>
    <row r="1110" spans="1:129" s="69" customFormat="1" hidden="1">
      <c r="A1110" s="11"/>
      <c r="B1110" s="4">
        <v>2017</v>
      </c>
      <c r="C1110" s="82">
        <v>8323</v>
      </c>
      <c r="D1110" s="82">
        <v>2</v>
      </c>
      <c r="E1110" s="2">
        <v>3</v>
      </c>
      <c r="F1110" s="2">
        <v>2</v>
      </c>
      <c r="G1110" s="2">
        <v>5000</v>
      </c>
      <c r="H1110" s="2">
        <v>5600</v>
      </c>
      <c r="I1110" s="2">
        <v>565</v>
      </c>
      <c r="J1110" s="83">
        <v>6</v>
      </c>
      <c r="K1110" s="216" t="s">
        <v>1656</v>
      </c>
      <c r="L1110" s="85">
        <v>0</v>
      </c>
      <c r="M1110" s="85">
        <v>0</v>
      </c>
      <c r="N1110" s="85">
        <f t="shared" si="3513"/>
        <v>0</v>
      </c>
      <c r="O1110" s="85">
        <v>0</v>
      </c>
      <c r="P1110" s="85">
        <v>0</v>
      </c>
      <c r="Q1110" s="85">
        <f t="shared" si="3495"/>
        <v>0</v>
      </c>
      <c r="R1110" s="85">
        <v>0</v>
      </c>
      <c r="S1110" s="85">
        <v>0</v>
      </c>
      <c r="T1110" s="85">
        <v>0</v>
      </c>
      <c r="U1110" s="85">
        <f t="shared" si="3496"/>
        <v>0</v>
      </c>
      <c r="V1110" s="85">
        <v>0</v>
      </c>
      <c r="W1110" s="85">
        <v>0</v>
      </c>
      <c r="X1110" s="85">
        <f t="shared" si="3497"/>
        <v>0</v>
      </c>
      <c r="Y1110" s="85">
        <v>0</v>
      </c>
      <c r="Z1110" s="85">
        <v>0</v>
      </c>
      <c r="AA1110" s="85">
        <v>0</v>
      </c>
      <c r="AB1110" s="85">
        <f t="shared" si="3499"/>
        <v>0</v>
      </c>
      <c r="AC1110" s="85">
        <v>0</v>
      </c>
      <c r="AD1110" s="85">
        <v>0</v>
      </c>
      <c r="AE1110" s="85">
        <f t="shared" si="3500"/>
        <v>0</v>
      </c>
      <c r="AF1110" s="85">
        <v>0</v>
      </c>
      <c r="AG1110" s="85">
        <v>0</v>
      </c>
      <c r="AH1110" s="85">
        <v>0</v>
      </c>
      <c r="AI1110" s="85">
        <f t="shared" si="3502"/>
        <v>0</v>
      </c>
      <c r="AJ1110" s="85">
        <v>0</v>
      </c>
      <c r="AK1110" s="85">
        <v>0</v>
      </c>
      <c r="AL1110" s="85">
        <f t="shared" si="3503"/>
        <v>0</v>
      </c>
      <c r="AM1110" s="85">
        <v>0</v>
      </c>
      <c r="AN1110" s="384">
        <f t="shared" si="3577"/>
        <v>0</v>
      </c>
      <c r="AO1110" s="384">
        <f t="shared" si="3578"/>
        <v>0</v>
      </c>
      <c r="AP1110" s="385">
        <f t="shared" si="3579"/>
        <v>0</v>
      </c>
      <c r="AQ1110" s="384">
        <f t="shared" si="3580"/>
        <v>0</v>
      </c>
      <c r="AR1110" s="384">
        <f t="shared" si="3581"/>
        <v>0</v>
      </c>
      <c r="AS1110" s="385">
        <f t="shared" si="3582"/>
        <v>0</v>
      </c>
      <c r="AT1110" s="385">
        <f t="shared" si="3583"/>
        <v>0</v>
      </c>
      <c r="AU1110" s="86" t="s">
        <v>28</v>
      </c>
      <c r="AV1110" s="87"/>
      <c r="AW1110" s="88"/>
      <c r="AX1110" s="88"/>
      <c r="AY1110" s="88"/>
      <c r="AZ1110" s="88"/>
      <c r="BA1110" s="206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</row>
    <row r="1111" spans="1:129" s="69" customFormat="1" hidden="1">
      <c r="A1111" s="11"/>
      <c r="B1111" s="4">
        <v>2017</v>
      </c>
      <c r="C1111" s="82">
        <v>8323</v>
      </c>
      <c r="D1111" s="82">
        <v>2</v>
      </c>
      <c r="E1111" s="2">
        <v>3</v>
      </c>
      <c r="F1111" s="2">
        <v>2</v>
      </c>
      <c r="G1111" s="2">
        <v>5000</v>
      </c>
      <c r="H1111" s="2">
        <v>5600</v>
      </c>
      <c r="I1111" s="2">
        <v>565</v>
      </c>
      <c r="J1111" s="83">
        <v>7</v>
      </c>
      <c r="K1111" s="216" t="s">
        <v>1655</v>
      </c>
      <c r="L1111" s="85">
        <v>0</v>
      </c>
      <c r="M1111" s="85">
        <v>0</v>
      </c>
      <c r="N1111" s="85">
        <f t="shared" si="3513"/>
        <v>0</v>
      </c>
      <c r="O1111" s="85">
        <v>0</v>
      </c>
      <c r="P1111" s="85">
        <v>0</v>
      </c>
      <c r="Q1111" s="85">
        <f t="shared" si="3495"/>
        <v>0</v>
      </c>
      <c r="R1111" s="85">
        <v>0</v>
      </c>
      <c r="S1111" s="85">
        <v>0</v>
      </c>
      <c r="T1111" s="85">
        <v>0</v>
      </c>
      <c r="U1111" s="85">
        <f t="shared" si="3496"/>
        <v>0</v>
      </c>
      <c r="V1111" s="85">
        <v>0</v>
      </c>
      <c r="W1111" s="85">
        <v>0</v>
      </c>
      <c r="X1111" s="85">
        <f t="shared" si="3497"/>
        <v>0</v>
      </c>
      <c r="Y1111" s="85">
        <v>0</v>
      </c>
      <c r="Z1111" s="85">
        <v>0</v>
      </c>
      <c r="AA1111" s="85">
        <v>0</v>
      </c>
      <c r="AB1111" s="85">
        <f t="shared" si="3499"/>
        <v>0</v>
      </c>
      <c r="AC1111" s="85">
        <v>0</v>
      </c>
      <c r="AD1111" s="85">
        <v>0</v>
      </c>
      <c r="AE1111" s="85">
        <f t="shared" si="3500"/>
        <v>0</v>
      </c>
      <c r="AF1111" s="85">
        <v>0</v>
      </c>
      <c r="AG1111" s="85">
        <v>0</v>
      </c>
      <c r="AH1111" s="85">
        <v>0</v>
      </c>
      <c r="AI1111" s="85">
        <f t="shared" si="3502"/>
        <v>0</v>
      </c>
      <c r="AJ1111" s="85">
        <v>0</v>
      </c>
      <c r="AK1111" s="85">
        <v>0</v>
      </c>
      <c r="AL1111" s="85">
        <f t="shared" si="3503"/>
        <v>0</v>
      </c>
      <c r="AM1111" s="85">
        <v>0</v>
      </c>
      <c r="AN1111" s="384">
        <f t="shared" si="3577"/>
        <v>0</v>
      </c>
      <c r="AO1111" s="384">
        <f t="shared" si="3578"/>
        <v>0</v>
      </c>
      <c r="AP1111" s="385">
        <f t="shared" si="3579"/>
        <v>0</v>
      </c>
      <c r="AQ1111" s="384">
        <f t="shared" si="3580"/>
        <v>0</v>
      </c>
      <c r="AR1111" s="384">
        <f t="shared" si="3581"/>
        <v>0</v>
      </c>
      <c r="AS1111" s="385">
        <f t="shared" si="3582"/>
        <v>0</v>
      </c>
      <c r="AT1111" s="385">
        <f t="shared" si="3583"/>
        <v>0</v>
      </c>
      <c r="AU1111" s="86" t="s">
        <v>28</v>
      </c>
      <c r="AV1111" s="87"/>
      <c r="AW1111" s="88"/>
      <c r="AX1111" s="88"/>
      <c r="AY1111" s="88"/>
      <c r="AZ1111" s="88"/>
      <c r="BA1111" s="206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</row>
    <row r="1112" spans="1:129" s="94" customFormat="1" ht="46.5" hidden="1">
      <c r="A1112" s="11"/>
      <c r="B1112" s="76">
        <v>2017</v>
      </c>
      <c r="C1112" s="96">
        <v>8323</v>
      </c>
      <c r="D1112" s="202">
        <v>2</v>
      </c>
      <c r="E1112" s="76">
        <v>3</v>
      </c>
      <c r="F1112" s="76">
        <v>2</v>
      </c>
      <c r="G1112" s="76">
        <v>5000</v>
      </c>
      <c r="H1112" s="76">
        <v>5600</v>
      </c>
      <c r="I1112" s="76">
        <v>566</v>
      </c>
      <c r="J1112" s="76"/>
      <c r="K1112" s="203" t="s">
        <v>273</v>
      </c>
      <c r="L1112" s="79">
        <f>SUM(L1113:L1116)</f>
        <v>0</v>
      </c>
      <c r="M1112" s="79">
        <f>SUM(M1113:M1116)</f>
        <v>0</v>
      </c>
      <c r="N1112" s="79">
        <f t="shared" si="3513"/>
        <v>0</v>
      </c>
      <c r="O1112" s="79">
        <f>SUM(O1113:O1116)</f>
        <v>0</v>
      </c>
      <c r="P1112" s="79">
        <f>SUM(P1113:P1116)</f>
        <v>0</v>
      </c>
      <c r="Q1112" s="79">
        <f t="shared" si="3495"/>
        <v>0</v>
      </c>
      <c r="R1112" s="79">
        <f t="shared" si="3508"/>
        <v>0</v>
      </c>
      <c r="S1112" s="79">
        <f>SUM(S1113:S1116)</f>
        <v>0</v>
      </c>
      <c r="T1112" s="79">
        <f>SUM(T1113:T1116)</f>
        <v>0</v>
      </c>
      <c r="U1112" s="79">
        <f t="shared" si="3496"/>
        <v>0</v>
      </c>
      <c r="V1112" s="79">
        <f>SUM(V1113:V1116)</f>
        <v>0</v>
      </c>
      <c r="W1112" s="79">
        <f>SUM(W1113:W1116)</f>
        <v>0</v>
      </c>
      <c r="X1112" s="79">
        <f t="shared" si="3497"/>
        <v>0</v>
      </c>
      <c r="Y1112" s="79">
        <f t="shared" ref="Y1112" si="3584">U1112+X1112</f>
        <v>0</v>
      </c>
      <c r="Z1112" s="79">
        <f>SUM(Z1113:Z1116)</f>
        <v>0</v>
      </c>
      <c r="AA1112" s="79">
        <f>SUM(AA1113:AA1116)</f>
        <v>0</v>
      </c>
      <c r="AB1112" s="79">
        <f t="shared" si="3499"/>
        <v>0</v>
      </c>
      <c r="AC1112" s="79">
        <f>SUM(AC1113:AC1116)</f>
        <v>0</v>
      </c>
      <c r="AD1112" s="79">
        <f>SUM(AD1113:AD1116)</f>
        <v>0</v>
      </c>
      <c r="AE1112" s="79">
        <f t="shared" si="3500"/>
        <v>0</v>
      </c>
      <c r="AF1112" s="79">
        <f t="shared" ref="AF1112" si="3585">AB1112+AE1112</f>
        <v>0</v>
      </c>
      <c r="AG1112" s="79">
        <f>SUM(AG1113:AG1116)</f>
        <v>0</v>
      </c>
      <c r="AH1112" s="79">
        <f>SUM(AH1113:AH1116)</f>
        <v>0</v>
      </c>
      <c r="AI1112" s="79">
        <f t="shared" si="3502"/>
        <v>0</v>
      </c>
      <c r="AJ1112" s="79">
        <f>SUM(AJ1113:AJ1116)</f>
        <v>0</v>
      </c>
      <c r="AK1112" s="79">
        <f>SUM(AK1113:AK1116)</f>
        <v>0</v>
      </c>
      <c r="AL1112" s="79">
        <f t="shared" si="3503"/>
        <v>0</v>
      </c>
      <c r="AM1112" s="79">
        <f t="shared" ref="AM1112" si="3586">AI1112+AL1112</f>
        <v>0</v>
      </c>
      <c r="AN1112" s="79">
        <f>SUM(AN1113:AN1116)</f>
        <v>0</v>
      </c>
      <c r="AO1112" s="79">
        <f>SUM(AO1113:AO1116)</f>
        <v>0</v>
      </c>
      <c r="AP1112" s="79">
        <f t="shared" si="3505"/>
        <v>0</v>
      </c>
      <c r="AQ1112" s="79">
        <f>SUM(AQ1113:AQ1116)</f>
        <v>0</v>
      </c>
      <c r="AR1112" s="79">
        <f>SUM(AR1113:AR1116)</f>
        <v>0</v>
      </c>
      <c r="AS1112" s="79">
        <f t="shared" si="3506"/>
        <v>0</v>
      </c>
      <c r="AT1112" s="79">
        <f t="shared" ref="AT1112:AT1113" si="3587">AP1112+AS1112</f>
        <v>0</v>
      </c>
      <c r="AU1112" s="79"/>
      <c r="AV1112" s="80"/>
      <c r="AW1112" s="93"/>
      <c r="AX1112" s="93"/>
      <c r="AY1112" s="93"/>
      <c r="AZ1112" s="93"/>
      <c r="BA1112" s="204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</row>
    <row r="1113" spans="1:129" s="69" customFormat="1" hidden="1">
      <c r="A1113" s="11"/>
      <c r="B1113" s="4">
        <v>2017</v>
      </c>
      <c r="C1113" s="82">
        <v>8323</v>
      </c>
      <c r="D1113" s="82">
        <v>2</v>
      </c>
      <c r="E1113" s="2">
        <v>3</v>
      </c>
      <c r="F1113" s="2">
        <v>2</v>
      </c>
      <c r="G1113" s="2">
        <v>5000</v>
      </c>
      <c r="H1113" s="2">
        <v>5600</v>
      </c>
      <c r="I1113" s="2">
        <v>566</v>
      </c>
      <c r="J1113" s="83">
        <v>1</v>
      </c>
      <c r="K1113" s="205" t="s">
        <v>1063</v>
      </c>
      <c r="L1113" s="85">
        <v>0</v>
      </c>
      <c r="M1113" s="85">
        <v>0</v>
      </c>
      <c r="N1113" s="85">
        <f t="shared" si="3513"/>
        <v>0</v>
      </c>
      <c r="O1113" s="85">
        <v>0</v>
      </c>
      <c r="P1113" s="85">
        <v>0</v>
      </c>
      <c r="Q1113" s="85">
        <f t="shared" si="3495"/>
        <v>0</v>
      </c>
      <c r="R1113" s="85">
        <v>0</v>
      </c>
      <c r="S1113" s="85">
        <v>0</v>
      </c>
      <c r="T1113" s="85">
        <v>0</v>
      </c>
      <c r="U1113" s="85">
        <f t="shared" si="3496"/>
        <v>0</v>
      </c>
      <c r="V1113" s="85">
        <v>0</v>
      </c>
      <c r="W1113" s="85">
        <v>0</v>
      </c>
      <c r="X1113" s="85">
        <f t="shared" si="3497"/>
        <v>0</v>
      </c>
      <c r="Y1113" s="85">
        <v>0</v>
      </c>
      <c r="Z1113" s="85">
        <v>0</v>
      </c>
      <c r="AA1113" s="85">
        <v>0</v>
      </c>
      <c r="AB1113" s="85">
        <f t="shared" si="3499"/>
        <v>0</v>
      </c>
      <c r="AC1113" s="85">
        <v>0</v>
      </c>
      <c r="AD1113" s="85">
        <v>0</v>
      </c>
      <c r="AE1113" s="85">
        <f t="shared" si="3500"/>
        <v>0</v>
      </c>
      <c r="AF1113" s="85">
        <v>0</v>
      </c>
      <c r="AG1113" s="85">
        <v>0</v>
      </c>
      <c r="AH1113" s="85">
        <v>0</v>
      </c>
      <c r="AI1113" s="85">
        <f t="shared" si="3502"/>
        <v>0</v>
      </c>
      <c r="AJ1113" s="85">
        <v>0</v>
      </c>
      <c r="AK1113" s="85">
        <v>0</v>
      </c>
      <c r="AL1113" s="85">
        <f t="shared" si="3503"/>
        <v>0</v>
      </c>
      <c r="AM1113" s="85">
        <v>0</v>
      </c>
      <c r="AN1113" s="384">
        <f t="shared" ref="AN1113" si="3588">L1113-S1113-Z1113-AG1113</f>
        <v>0</v>
      </c>
      <c r="AO1113" s="384">
        <f t="shared" ref="AO1113" si="3589">M1113-T1113-AA1113-AH1113</f>
        <v>0</v>
      </c>
      <c r="AP1113" s="385">
        <f t="shared" si="3505"/>
        <v>0</v>
      </c>
      <c r="AQ1113" s="384">
        <f t="shared" ref="AQ1113" si="3590">O1113-V1113-AC1113-AJ1113</f>
        <v>0</v>
      </c>
      <c r="AR1113" s="384">
        <f t="shared" ref="AR1113" si="3591">P1113-W1113-AD1113-AK1113</f>
        <v>0</v>
      </c>
      <c r="AS1113" s="385">
        <f t="shared" si="3506"/>
        <v>0</v>
      </c>
      <c r="AT1113" s="385">
        <f t="shared" si="3587"/>
        <v>0</v>
      </c>
      <c r="AU1113" s="86" t="s">
        <v>28</v>
      </c>
      <c r="AV1113" s="87"/>
      <c r="AW1113" s="88"/>
      <c r="AX1113" s="88"/>
      <c r="AY1113" s="88"/>
      <c r="AZ1113" s="88"/>
      <c r="BA1113" s="206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</row>
    <row r="1114" spans="1:129" s="69" customFormat="1" hidden="1">
      <c r="A1114" s="11"/>
      <c r="B1114" s="4">
        <v>2017</v>
      </c>
      <c r="C1114" s="82">
        <v>8323</v>
      </c>
      <c r="D1114" s="82">
        <v>2</v>
      </c>
      <c r="E1114" s="2">
        <v>3</v>
      </c>
      <c r="F1114" s="2">
        <v>2</v>
      </c>
      <c r="G1114" s="2">
        <v>5000</v>
      </c>
      <c r="H1114" s="2">
        <v>5600</v>
      </c>
      <c r="I1114" s="2">
        <v>566</v>
      </c>
      <c r="J1114" s="83">
        <v>2</v>
      </c>
      <c r="K1114" s="205" t="s">
        <v>1062</v>
      </c>
      <c r="L1114" s="85">
        <v>0</v>
      </c>
      <c r="M1114" s="85">
        <v>0</v>
      </c>
      <c r="N1114" s="85">
        <f t="shared" si="3513"/>
        <v>0</v>
      </c>
      <c r="O1114" s="85">
        <v>0</v>
      </c>
      <c r="P1114" s="85">
        <v>0</v>
      </c>
      <c r="Q1114" s="85">
        <f t="shared" si="3495"/>
        <v>0</v>
      </c>
      <c r="R1114" s="85">
        <v>0</v>
      </c>
      <c r="S1114" s="85">
        <v>0</v>
      </c>
      <c r="T1114" s="85">
        <v>0</v>
      </c>
      <c r="U1114" s="85">
        <f t="shared" si="3496"/>
        <v>0</v>
      </c>
      <c r="V1114" s="85">
        <v>0</v>
      </c>
      <c r="W1114" s="85">
        <v>0</v>
      </c>
      <c r="X1114" s="85">
        <f t="shared" si="3497"/>
        <v>0</v>
      </c>
      <c r="Y1114" s="85">
        <v>0</v>
      </c>
      <c r="Z1114" s="85">
        <v>0</v>
      </c>
      <c r="AA1114" s="85">
        <v>0</v>
      </c>
      <c r="AB1114" s="85">
        <f t="shared" si="3499"/>
        <v>0</v>
      </c>
      <c r="AC1114" s="85">
        <v>0</v>
      </c>
      <c r="AD1114" s="85">
        <v>0</v>
      </c>
      <c r="AE1114" s="85">
        <f t="shared" si="3500"/>
        <v>0</v>
      </c>
      <c r="AF1114" s="85">
        <v>0</v>
      </c>
      <c r="AG1114" s="85">
        <v>0</v>
      </c>
      <c r="AH1114" s="85">
        <v>0</v>
      </c>
      <c r="AI1114" s="85">
        <f t="shared" si="3502"/>
        <v>0</v>
      </c>
      <c r="AJ1114" s="85">
        <v>0</v>
      </c>
      <c r="AK1114" s="85">
        <v>0</v>
      </c>
      <c r="AL1114" s="85">
        <f t="shared" si="3503"/>
        <v>0</v>
      </c>
      <c r="AM1114" s="85">
        <v>0</v>
      </c>
      <c r="AN1114" s="384">
        <f t="shared" ref="AN1114:AN1116" si="3592">L1114-S1114-Z1114-AG1114</f>
        <v>0</v>
      </c>
      <c r="AO1114" s="384">
        <f t="shared" ref="AO1114:AO1116" si="3593">M1114-T1114-AA1114-AH1114</f>
        <v>0</v>
      </c>
      <c r="AP1114" s="385">
        <f t="shared" ref="AP1114:AP1116" si="3594">AN1114+AO1114</f>
        <v>0</v>
      </c>
      <c r="AQ1114" s="384">
        <f t="shared" ref="AQ1114:AQ1116" si="3595">O1114-V1114-AC1114-AJ1114</f>
        <v>0</v>
      </c>
      <c r="AR1114" s="384">
        <f t="shared" ref="AR1114:AR1116" si="3596">P1114-W1114-AD1114-AK1114</f>
        <v>0</v>
      </c>
      <c r="AS1114" s="385">
        <f t="shared" ref="AS1114:AS1116" si="3597">AQ1114+AR1114</f>
        <v>0</v>
      </c>
      <c r="AT1114" s="385">
        <f t="shared" ref="AT1114:AT1116" si="3598">AP1114+AS1114</f>
        <v>0</v>
      </c>
      <c r="AU1114" s="86" t="s">
        <v>28</v>
      </c>
      <c r="AV1114" s="87"/>
      <c r="AW1114" s="88"/>
      <c r="AX1114" s="88"/>
      <c r="AY1114" s="88"/>
      <c r="AZ1114" s="88"/>
      <c r="BA1114" s="206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</row>
    <row r="1115" spans="1:129" s="69" customFormat="1" hidden="1">
      <c r="A1115" s="11"/>
      <c r="B1115" s="4">
        <v>2017</v>
      </c>
      <c r="C1115" s="82">
        <v>8323</v>
      </c>
      <c r="D1115" s="82">
        <v>2</v>
      </c>
      <c r="E1115" s="2">
        <v>3</v>
      </c>
      <c r="F1115" s="2">
        <v>2</v>
      </c>
      <c r="G1115" s="2">
        <v>5000</v>
      </c>
      <c r="H1115" s="2">
        <v>5600</v>
      </c>
      <c r="I1115" s="2">
        <v>566</v>
      </c>
      <c r="J1115" s="83">
        <v>3</v>
      </c>
      <c r="K1115" s="205" t="s">
        <v>1064</v>
      </c>
      <c r="L1115" s="85">
        <v>0</v>
      </c>
      <c r="M1115" s="85">
        <v>0</v>
      </c>
      <c r="N1115" s="85">
        <f t="shared" si="3513"/>
        <v>0</v>
      </c>
      <c r="O1115" s="85">
        <v>0</v>
      </c>
      <c r="P1115" s="85">
        <v>0</v>
      </c>
      <c r="Q1115" s="85">
        <f t="shared" si="3495"/>
        <v>0</v>
      </c>
      <c r="R1115" s="85">
        <v>0</v>
      </c>
      <c r="S1115" s="85">
        <v>0</v>
      </c>
      <c r="T1115" s="85">
        <v>0</v>
      </c>
      <c r="U1115" s="85">
        <f t="shared" si="3496"/>
        <v>0</v>
      </c>
      <c r="V1115" s="85">
        <v>0</v>
      </c>
      <c r="W1115" s="85">
        <v>0</v>
      </c>
      <c r="X1115" s="85">
        <f t="shared" si="3497"/>
        <v>0</v>
      </c>
      <c r="Y1115" s="85">
        <v>0</v>
      </c>
      <c r="Z1115" s="85">
        <v>0</v>
      </c>
      <c r="AA1115" s="85">
        <v>0</v>
      </c>
      <c r="AB1115" s="85">
        <f t="shared" si="3499"/>
        <v>0</v>
      </c>
      <c r="AC1115" s="85">
        <v>0</v>
      </c>
      <c r="AD1115" s="85">
        <v>0</v>
      </c>
      <c r="AE1115" s="85">
        <f t="shared" si="3500"/>
        <v>0</v>
      </c>
      <c r="AF1115" s="85">
        <v>0</v>
      </c>
      <c r="AG1115" s="85">
        <v>0</v>
      </c>
      <c r="AH1115" s="85">
        <v>0</v>
      </c>
      <c r="AI1115" s="85">
        <f t="shared" si="3502"/>
        <v>0</v>
      </c>
      <c r="AJ1115" s="85">
        <v>0</v>
      </c>
      <c r="AK1115" s="85">
        <v>0</v>
      </c>
      <c r="AL1115" s="85">
        <f t="shared" si="3503"/>
        <v>0</v>
      </c>
      <c r="AM1115" s="85">
        <v>0</v>
      </c>
      <c r="AN1115" s="384">
        <f t="shared" si="3592"/>
        <v>0</v>
      </c>
      <c r="AO1115" s="384">
        <f t="shared" si="3593"/>
        <v>0</v>
      </c>
      <c r="AP1115" s="385">
        <f t="shared" si="3594"/>
        <v>0</v>
      </c>
      <c r="AQ1115" s="384">
        <f t="shared" si="3595"/>
        <v>0</v>
      </c>
      <c r="AR1115" s="384">
        <f t="shared" si="3596"/>
        <v>0</v>
      </c>
      <c r="AS1115" s="385">
        <f t="shared" si="3597"/>
        <v>0</v>
      </c>
      <c r="AT1115" s="385">
        <f t="shared" si="3598"/>
        <v>0</v>
      </c>
      <c r="AU1115" s="86" t="s">
        <v>28</v>
      </c>
      <c r="AV1115" s="87"/>
      <c r="AW1115" s="88"/>
      <c r="AX1115" s="88"/>
      <c r="AY1115" s="88"/>
      <c r="AZ1115" s="88"/>
      <c r="BA1115" s="206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</row>
    <row r="1116" spans="1:129" s="69" customFormat="1" hidden="1">
      <c r="A1116" s="11"/>
      <c r="B1116" s="4">
        <v>2017</v>
      </c>
      <c r="C1116" s="82">
        <v>8323</v>
      </c>
      <c r="D1116" s="82">
        <v>2</v>
      </c>
      <c r="E1116" s="2">
        <v>3</v>
      </c>
      <c r="F1116" s="2">
        <v>2</v>
      </c>
      <c r="G1116" s="2">
        <v>5000</v>
      </c>
      <c r="H1116" s="2">
        <v>5600</v>
      </c>
      <c r="I1116" s="2">
        <v>566</v>
      </c>
      <c r="J1116" s="83">
        <v>4</v>
      </c>
      <c r="K1116" s="205" t="s">
        <v>1065</v>
      </c>
      <c r="L1116" s="85">
        <v>0</v>
      </c>
      <c r="M1116" s="85">
        <v>0</v>
      </c>
      <c r="N1116" s="85">
        <f t="shared" si="3513"/>
        <v>0</v>
      </c>
      <c r="O1116" s="85">
        <v>0</v>
      </c>
      <c r="P1116" s="85">
        <v>0</v>
      </c>
      <c r="Q1116" s="85">
        <f t="shared" si="3495"/>
        <v>0</v>
      </c>
      <c r="R1116" s="85">
        <v>0</v>
      </c>
      <c r="S1116" s="85">
        <v>0</v>
      </c>
      <c r="T1116" s="85">
        <v>0</v>
      </c>
      <c r="U1116" s="85">
        <f t="shared" si="3496"/>
        <v>0</v>
      </c>
      <c r="V1116" s="85">
        <v>0</v>
      </c>
      <c r="W1116" s="85">
        <v>0</v>
      </c>
      <c r="X1116" s="85">
        <f t="shared" si="3497"/>
        <v>0</v>
      </c>
      <c r="Y1116" s="85">
        <v>0</v>
      </c>
      <c r="Z1116" s="85">
        <v>0</v>
      </c>
      <c r="AA1116" s="85">
        <v>0</v>
      </c>
      <c r="AB1116" s="85">
        <f t="shared" si="3499"/>
        <v>0</v>
      </c>
      <c r="AC1116" s="85">
        <v>0</v>
      </c>
      <c r="AD1116" s="85">
        <v>0</v>
      </c>
      <c r="AE1116" s="85">
        <f t="shared" si="3500"/>
        <v>0</v>
      </c>
      <c r="AF1116" s="85">
        <v>0</v>
      </c>
      <c r="AG1116" s="85">
        <v>0</v>
      </c>
      <c r="AH1116" s="85">
        <v>0</v>
      </c>
      <c r="AI1116" s="85">
        <f t="shared" si="3502"/>
        <v>0</v>
      </c>
      <c r="AJ1116" s="85">
        <v>0</v>
      </c>
      <c r="AK1116" s="85">
        <v>0</v>
      </c>
      <c r="AL1116" s="85">
        <f t="shared" si="3503"/>
        <v>0</v>
      </c>
      <c r="AM1116" s="85">
        <v>0</v>
      </c>
      <c r="AN1116" s="384">
        <f t="shared" si="3592"/>
        <v>0</v>
      </c>
      <c r="AO1116" s="384">
        <f t="shared" si="3593"/>
        <v>0</v>
      </c>
      <c r="AP1116" s="385">
        <f t="shared" si="3594"/>
        <v>0</v>
      </c>
      <c r="AQ1116" s="384">
        <f t="shared" si="3595"/>
        <v>0</v>
      </c>
      <c r="AR1116" s="384">
        <f t="shared" si="3596"/>
        <v>0</v>
      </c>
      <c r="AS1116" s="385">
        <f t="shared" si="3597"/>
        <v>0</v>
      </c>
      <c r="AT1116" s="385">
        <f t="shared" si="3598"/>
        <v>0</v>
      </c>
      <c r="AU1116" s="86" t="s">
        <v>28</v>
      </c>
      <c r="AV1116" s="87"/>
      <c r="AW1116" s="88"/>
      <c r="AX1116" s="88"/>
      <c r="AY1116" s="88"/>
      <c r="AZ1116" s="88"/>
      <c r="BA1116" s="206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</row>
    <row r="1117" spans="1:129" s="94" customFormat="1" hidden="1">
      <c r="A1117" s="11"/>
      <c r="B1117" s="70">
        <v>2017</v>
      </c>
      <c r="C1117" s="106">
        <v>8323</v>
      </c>
      <c r="D1117" s="199">
        <v>2</v>
      </c>
      <c r="E1117" s="70">
        <v>3</v>
      </c>
      <c r="F1117" s="70">
        <v>2</v>
      </c>
      <c r="G1117" s="70">
        <v>5000</v>
      </c>
      <c r="H1117" s="70">
        <v>5900</v>
      </c>
      <c r="I1117" s="70"/>
      <c r="J1117" s="70"/>
      <c r="K1117" s="200" t="s">
        <v>161</v>
      </c>
      <c r="L1117" s="73">
        <f>L1118+L1120</f>
        <v>0</v>
      </c>
      <c r="M1117" s="73">
        <f>M1118+M1120</f>
        <v>0</v>
      </c>
      <c r="N1117" s="73">
        <f t="shared" si="3513"/>
        <v>0</v>
      </c>
      <c r="O1117" s="73">
        <f>O1118+O1120</f>
        <v>0</v>
      </c>
      <c r="P1117" s="73">
        <f>P1118+P1120</f>
        <v>0</v>
      </c>
      <c r="Q1117" s="73">
        <f t="shared" si="3495"/>
        <v>0</v>
      </c>
      <c r="R1117" s="73">
        <f t="shared" si="3508"/>
        <v>0</v>
      </c>
      <c r="S1117" s="73">
        <f>S1118+S1120</f>
        <v>0</v>
      </c>
      <c r="T1117" s="73">
        <f>T1118+T1120</f>
        <v>0</v>
      </c>
      <c r="U1117" s="73">
        <f t="shared" si="3496"/>
        <v>0</v>
      </c>
      <c r="V1117" s="73">
        <f>V1118+V1120</f>
        <v>0</v>
      </c>
      <c r="W1117" s="73">
        <f>W1118+W1120</f>
        <v>0</v>
      </c>
      <c r="X1117" s="73">
        <f t="shared" si="3497"/>
        <v>0</v>
      </c>
      <c r="Y1117" s="73">
        <f t="shared" ref="Y1117:Y1118" si="3599">U1117+X1117</f>
        <v>0</v>
      </c>
      <c r="Z1117" s="73">
        <f>Z1118+Z1120</f>
        <v>0</v>
      </c>
      <c r="AA1117" s="73">
        <f>AA1118+AA1120</f>
        <v>0</v>
      </c>
      <c r="AB1117" s="73">
        <f t="shared" si="3499"/>
        <v>0</v>
      </c>
      <c r="AC1117" s="73">
        <f>AC1118+AC1120</f>
        <v>0</v>
      </c>
      <c r="AD1117" s="73">
        <f>AD1118+AD1120</f>
        <v>0</v>
      </c>
      <c r="AE1117" s="73">
        <f t="shared" si="3500"/>
        <v>0</v>
      </c>
      <c r="AF1117" s="73">
        <f t="shared" ref="AF1117:AF1118" si="3600">AB1117+AE1117</f>
        <v>0</v>
      </c>
      <c r="AG1117" s="73">
        <f>AG1118+AG1120</f>
        <v>0</v>
      </c>
      <c r="AH1117" s="73">
        <f>AH1118+AH1120</f>
        <v>0</v>
      </c>
      <c r="AI1117" s="73">
        <f t="shared" si="3502"/>
        <v>0</v>
      </c>
      <c r="AJ1117" s="73">
        <f>AJ1118+AJ1120</f>
        <v>0</v>
      </c>
      <c r="AK1117" s="73">
        <f>AK1118+AK1120</f>
        <v>0</v>
      </c>
      <c r="AL1117" s="73">
        <f t="shared" si="3503"/>
        <v>0</v>
      </c>
      <c r="AM1117" s="73">
        <f t="shared" ref="AM1117:AM1118" si="3601">AI1117+AL1117</f>
        <v>0</v>
      </c>
      <c r="AN1117" s="73">
        <f>AN1118+AN1120</f>
        <v>0</v>
      </c>
      <c r="AO1117" s="73">
        <f>AO1118+AO1120</f>
        <v>0</v>
      </c>
      <c r="AP1117" s="73">
        <f t="shared" si="3505"/>
        <v>0</v>
      </c>
      <c r="AQ1117" s="73">
        <f>AQ1118+AQ1120</f>
        <v>0</v>
      </c>
      <c r="AR1117" s="73">
        <f>AR1118+AR1120</f>
        <v>0</v>
      </c>
      <c r="AS1117" s="73">
        <f t="shared" si="3506"/>
        <v>0</v>
      </c>
      <c r="AT1117" s="73">
        <f t="shared" ref="AT1117:AT1119" si="3602">AP1117+AS1117</f>
        <v>0</v>
      </c>
      <c r="AU1117" s="73"/>
      <c r="AV1117" s="74"/>
      <c r="AW1117" s="91"/>
      <c r="AX1117" s="91"/>
      <c r="AY1117" s="91"/>
      <c r="AZ1117" s="91"/>
      <c r="BA1117" s="20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</row>
    <row r="1118" spans="1:129" s="94" customFormat="1" hidden="1">
      <c r="A1118" s="11"/>
      <c r="B1118" s="76">
        <v>2017</v>
      </c>
      <c r="C1118" s="96">
        <v>8323</v>
      </c>
      <c r="D1118" s="202">
        <v>2</v>
      </c>
      <c r="E1118" s="76">
        <v>3</v>
      </c>
      <c r="F1118" s="76">
        <v>2</v>
      </c>
      <c r="G1118" s="76">
        <v>5000</v>
      </c>
      <c r="H1118" s="76">
        <v>5900</v>
      </c>
      <c r="I1118" s="76">
        <v>591</v>
      </c>
      <c r="J1118" s="76"/>
      <c r="K1118" s="203" t="s">
        <v>61</v>
      </c>
      <c r="L1118" s="79">
        <f>L1119</f>
        <v>0</v>
      </c>
      <c r="M1118" s="79">
        <f>M1119</f>
        <v>0</v>
      </c>
      <c r="N1118" s="79">
        <f t="shared" si="3513"/>
        <v>0</v>
      </c>
      <c r="O1118" s="79">
        <f>O1119</f>
        <v>0</v>
      </c>
      <c r="P1118" s="79">
        <f>P1119</f>
        <v>0</v>
      </c>
      <c r="Q1118" s="79">
        <f t="shared" si="3495"/>
        <v>0</v>
      </c>
      <c r="R1118" s="79">
        <f t="shared" si="3508"/>
        <v>0</v>
      </c>
      <c r="S1118" s="79">
        <f>S1119</f>
        <v>0</v>
      </c>
      <c r="T1118" s="79">
        <f>T1119</f>
        <v>0</v>
      </c>
      <c r="U1118" s="79">
        <f t="shared" si="3496"/>
        <v>0</v>
      </c>
      <c r="V1118" s="79">
        <f>V1119</f>
        <v>0</v>
      </c>
      <c r="W1118" s="79">
        <f>W1119</f>
        <v>0</v>
      </c>
      <c r="X1118" s="79">
        <f t="shared" si="3497"/>
        <v>0</v>
      </c>
      <c r="Y1118" s="79">
        <f t="shared" si="3599"/>
        <v>0</v>
      </c>
      <c r="Z1118" s="79">
        <f>Z1119</f>
        <v>0</v>
      </c>
      <c r="AA1118" s="79">
        <f>AA1119</f>
        <v>0</v>
      </c>
      <c r="AB1118" s="79">
        <f t="shared" si="3499"/>
        <v>0</v>
      </c>
      <c r="AC1118" s="79">
        <f>AC1119</f>
        <v>0</v>
      </c>
      <c r="AD1118" s="79">
        <f>AD1119</f>
        <v>0</v>
      </c>
      <c r="AE1118" s="79">
        <f t="shared" si="3500"/>
        <v>0</v>
      </c>
      <c r="AF1118" s="79">
        <f t="shared" si="3600"/>
        <v>0</v>
      </c>
      <c r="AG1118" s="79">
        <f>AG1119</f>
        <v>0</v>
      </c>
      <c r="AH1118" s="79">
        <f>AH1119</f>
        <v>0</v>
      </c>
      <c r="AI1118" s="79">
        <f t="shared" si="3502"/>
        <v>0</v>
      </c>
      <c r="AJ1118" s="79">
        <f>AJ1119</f>
        <v>0</v>
      </c>
      <c r="AK1118" s="79">
        <f>AK1119</f>
        <v>0</v>
      </c>
      <c r="AL1118" s="79">
        <f t="shared" si="3503"/>
        <v>0</v>
      </c>
      <c r="AM1118" s="79">
        <f t="shared" si="3601"/>
        <v>0</v>
      </c>
      <c r="AN1118" s="79">
        <f>AN1119</f>
        <v>0</v>
      </c>
      <c r="AO1118" s="79">
        <f>AO1119</f>
        <v>0</v>
      </c>
      <c r="AP1118" s="79">
        <f t="shared" si="3505"/>
        <v>0</v>
      </c>
      <c r="AQ1118" s="79">
        <f>AQ1119</f>
        <v>0</v>
      </c>
      <c r="AR1118" s="79">
        <f>AR1119</f>
        <v>0</v>
      </c>
      <c r="AS1118" s="79">
        <f t="shared" si="3506"/>
        <v>0</v>
      </c>
      <c r="AT1118" s="79">
        <f t="shared" si="3602"/>
        <v>0</v>
      </c>
      <c r="AU1118" s="79"/>
      <c r="AV1118" s="80"/>
      <c r="AW1118" s="93"/>
      <c r="AX1118" s="93"/>
      <c r="AY1118" s="93"/>
      <c r="AZ1118" s="93"/>
      <c r="BA1118" s="204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</row>
    <row r="1119" spans="1:129" s="69" customFormat="1" hidden="1">
      <c r="A1119" s="11"/>
      <c r="B1119" s="4">
        <v>2017</v>
      </c>
      <c r="C1119" s="82">
        <v>8323</v>
      </c>
      <c r="D1119" s="82">
        <v>2</v>
      </c>
      <c r="E1119" s="2">
        <v>3</v>
      </c>
      <c r="F1119" s="2">
        <v>2</v>
      </c>
      <c r="G1119" s="2">
        <v>5000</v>
      </c>
      <c r="H1119" s="2">
        <v>5900</v>
      </c>
      <c r="I1119" s="2">
        <v>591</v>
      </c>
      <c r="J1119" s="83">
        <v>1</v>
      </c>
      <c r="K1119" s="205" t="s">
        <v>61</v>
      </c>
      <c r="L1119" s="85">
        <v>0</v>
      </c>
      <c r="M1119" s="85">
        <v>0</v>
      </c>
      <c r="N1119" s="85">
        <f t="shared" si="3513"/>
        <v>0</v>
      </c>
      <c r="O1119" s="85">
        <v>0</v>
      </c>
      <c r="P1119" s="85">
        <v>0</v>
      </c>
      <c r="Q1119" s="85">
        <f t="shared" si="3495"/>
        <v>0</v>
      </c>
      <c r="R1119" s="85">
        <v>0</v>
      </c>
      <c r="S1119" s="85">
        <v>0</v>
      </c>
      <c r="T1119" s="85">
        <v>0</v>
      </c>
      <c r="U1119" s="85">
        <f t="shared" si="3496"/>
        <v>0</v>
      </c>
      <c r="V1119" s="85">
        <v>0</v>
      </c>
      <c r="W1119" s="85">
        <v>0</v>
      </c>
      <c r="X1119" s="85">
        <f t="shared" si="3497"/>
        <v>0</v>
      </c>
      <c r="Y1119" s="85">
        <v>0</v>
      </c>
      <c r="Z1119" s="85">
        <v>0</v>
      </c>
      <c r="AA1119" s="85">
        <v>0</v>
      </c>
      <c r="AB1119" s="85">
        <f t="shared" si="3499"/>
        <v>0</v>
      </c>
      <c r="AC1119" s="85">
        <v>0</v>
      </c>
      <c r="AD1119" s="85">
        <v>0</v>
      </c>
      <c r="AE1119" s="85">
        <f t="shared" si="3500"/>
        <v>0</v>
      </c>
      <c r="AF1119" s="85">
        <v>0</v>
      </c>
      <c r="AG1119" s="85">
        <v>0</v>
      </c>
      <c r="AH1119" s="85">
        <v>0</v>
      </c>
      <c r="AI1119" s="85">
        <f t="shared" si="3502"/>
        <v>0</v>
      </c>
      <c r="AJ1119" s="85">
        <v>0</v>
      </c>
      <c r="AK1119" s="85">
        <v>0</v>
      </c>
      <c r="AL1119" s="85">
        <f t="shared" si="3503"/>
        <v>0</v>
      </c>
      <c r="AM1119" s="85">
        <v>0</v>
      </c>
      <c r="AN1119" s="384">
        <f t="shared" ref="AN1119" si="3603">L1119-S1119-Z1119-AG1119</f>
        <v>0</v>
      </c>
      <c r="AO1119" s="384">
        <f t="shared" ref="AO1119" si="3604">M1119-T1119-AA1119-AH1119</f>
        <v>0</v>
      </c>
      <c r="AP1119" s="385">
        <f t="shared" si="3505"/>
        <v>0</v>
      </c>
      <c r="AQ1119" s="384">
        <f t="shared" ref="AQ1119" si="3605">O1119-V1119-AC1119-AJ1119</f>
        <v>0</v>
      </c>
      <c r="AR1119" s="384">
        <f t="shared" ref="AR1119" si="3606">P1119-W1119-AD1119-AK1119</f>
        <v>0</v>
      </c>
      <c r="AS1119" s="385">
        <f t="shared" si="3506"/>
        <v>0</v>
      </c>
      <c r="AT1119" s="385">
        <f t="shared" si="3602"/>
        <v>0</v>
      </c>
      <c r="AU1119" s="86" t="s">
        <v>62</v>
      </c>
      <c r="AV1119" s="87"/>
      <c r="AW1119" s="88"/>
      <c r="AX1119" s="88"/>
      <c r="AY1119" s="88"/>
      <c r="AZ1119" s="88"/>
      <c r="BA1119" s="206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</row>
    <row r="1120" spans="1:129" s="94" customFormat="1" hidden="1">
      <c r="A1120" s="11"/>
      <c r="B1120" s="76">
        <v>2017</v>
      </c>
      <c r="C1120" s="96">
        <v>8323</v>
      </c>
      <c r="D1120" s="202">
        <v>2</v>
      </c>
      <c r="E1120" s="76">
        <v>3</v>
      </c>
      <c r="F1120" s="76">
        <v>2</v>
      </c>
      <c r="G1120" s="76">
        <v>5000</v>
      </c>
      <c r="H1120" s="76">
        <v>5900</v>
      </c>
      <c r="I1120" s="76">
        <v>597</v>
      </c>
      <c r="J1120" s="76"/>
      <c r="K1120" s="203" t="s">
        <v>162</v>
      </c>
      <c r="L1120" s="79">
        <f>L1121</f>
        <v>0</v>
      </c>
      <c r="M1120" s="79">
        <f>M1121</f>
        <v>0</v>
      </c>
      <c r="N1120" s="79">
        <f t="shared" si="3513"/>
        <v>0</v>
      </c>
      <c r="O1120" s="79">
        <f>O1121</f>
        <v>0</v>
      </c>
      <c r="P1120" s="79">
        <f>P1121</f>
        <v>0</v>
      </c>
      <c r="Q1120" s="79">
        <f t="shared" si="3495"/>
        <v>0</v>
      </c>
      <c r="R1120" s="79">
        <f t="shared" si="3508"/>
        <v>0</v>
      </c>
      <c r="S1120" s="79">
        <f>S1121</f>
        <v>0</v>
      </c>
      <c r="T1120" s="79">
        <f>T1121</f>
        <v>0</v>
      </c>
      <c r="U1120" s="79">
        <f t="shared" si="3496"/>
        <v>0</v>
      </c>
      <c r="V1120" s="79">
        <f>V1121</f>
        <v>0</v>
      </c>
      <c r="W1120" s="79">
        <f>W1121</f>
        <v>0</v>
      </c>
      <c r="X1120" s="79">
        <f t="shared" si="3497"/>
        <v>0</v>
      </c>
      <c r="Y1120" s="79">
        <f t="shared" ref="Y1120" si="3607">U1120+X1120</f>
        <v>0</v>
      </c>
      <c r="Z1120" s="79">
        <f>Z1121</f>
        <v>0</v>
      </c>
      <c r="AA1120" s="79">
        <f>AA1121</f>
        <v>0</v>
      </c>
      <c r="AB1120" s="79">
        <f t="shared" si="3499"/>
        <v>0</v>
      </c>
      <c r="AC1120" s="79">
        <f>AC1121</f>
        <v>0</v>
      </c>
      <c r="AD1120" s="79">
        <f>AD1121</f>
        <v>0</v>
      </c>
      <c r="AE1120" s="79">
        <f t="shared" si="3500"/>
        <v>0</v>
      </c>
      <c r="AF1120" s="79">
        <f t="shared" ref="AF1120" si="3608">AB1120+AE1120</f>
        <v>0</v>
      </c>
      <c r="AG1120" s="79">
        <f>AG1121</f>
        <v>0</v>
      </c>
      <c r="AH1120" s="79">
        <f>AH1121</f>
        <v>0</v>
      </c>
      <c r="AI1120" s="79">
        <f t="shared" si="3502"/>
        <v>0</v>
      </c>
      <c r="AJ1120" s="79">
        <f>AJ1121</f>
        <v>0</v>
      </c>
      <c r="AK1120" s="79">
        <f>AK1121</f>
        <v>0</v>
      </c>
      <c r="AL1120" s="79">
        <f t="shared" si="3503"/>
        <v>0</v>
      </c>
      <c r="AM1120" s="79">
        <f t="shared" ref="AM1120" si="3609">AI1120+AL1120</f>
        <v>0</v>
      </c>
      <c r="AN1120" s="79">
        <f>AN1121</f>
        <v>0</v>
      </c>
      <c r="AO1120" s="79">
        <f>AO1121</f>
        <v>0</v>
      </c>
      <c r="AP1120" s="79">
        <f t="shared" si="3505"/>
        <v>0</v>
      </c>
      <c r="AQ1120" s="79">
        <f>AQ1121</f>
        <v>0</v>
      </c>
      <c r="AR1120" s="79">
        <f>AR1121</f>
        <v>0</v>
      </c>
      <c r="AS1120" s="79">
        <f t="shared" si="3506"/>
        <v>0</v>
      </c>
      <c r="AT1120" s="79">
        <f t="shared" ref="AT1120:AT1121" si="3610">AP1120+AS1120</f>
        <v>0</v>
      </c>
      <c r="AU1120" s="79"/>
      <c r="AV1120" s="80"/>
      <c r="AW1120" s="93"/>
      <c r="AX1120" s="93"/>
      <c r="AY1120" s="93"/>
      <c r="AZ1120" s="93"/>
      <c r="BA1120" s="204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</row>
    <row r="1121" spans="1:129" s="69" customFormat="1" hidden="1">
      <c r="A1121" s="11"/>
      <c r="B1121" s="4">
        <v>2017</v>
      </c>
      <c r="C1121" s="82">
        <v>8323</v>
      </c>
      <c r="D1121" s="82">
        <v>2</v>
      </c>
      <c r="E1121" s="2">
        <v>3</v>
      </c>
      <c r="F1121" s="2">
        <v>2</v>
      </c>
      <c r="G1121" s="2">
        <v>5000</v>
      </c>
      <c r="H1121" s="2">
        <v>5900</v>
      </c>
      <c r="I1121" s="2">
        <v>597</v>
      </c>
      <c r="J1121" s="83">
        <v>1</v>
      </c>
      <c r="K1121" s="205" t="s">
        <v>289</v>
      </c>
      <c r="L1121" s="85">
        <v>0</v>
      </c>
      <c r="M1121" s="85">
        <v>0</v>
      </c>
      <c r="N1121" s="85">
        <f t="shared" si="3513"/>
        <v>0</v>
      </c>
      <c r="O1121" s="85">
        <v>0</v>
      </c>
      <c r="P1121" s="85">
        <v>0</v>
      </c>
      <c r="Q1121" s="85">
        <f t="shared" si="3495"/>
        <v>0</v>
      </c>
      <c r="R1121" s="85">
        <v>0</v>
      </c>
      <c r="S1121" s="85">
        <v>0</v>
      </c>
      <c r="T1121" s="85">
        <v>0</v>
      </c>
      <c r="U1121" s="85">
        <f t="shared" si="3496"/>
        <v>0</v>
      </c>
      <c r="V1121" s="85">
        <v>0</v>
      </c>
      <c r="W1121" s="85">
        <v>0</v>
      </c>
      <c r="X1121" s="85">
        <f t="shared" si="3497"/>
        <v>0</v>
      </c>
      <c r="Y1121" s="85">
        <v>0</v>
      </c>
      <c r="Z1121" s="85">
        <v>0</v>
      </c>
      <c r="AA1121" s="85">
        <v>0</v>
      </c>
      <c r="AB1121" s="85">
        <f t="shared" si="3499"/>
        <v>0</v>
      </c>
      <c r="AC1121" s="85">
        <v>0</v>
      </c>
      <c r="AD1121" s="85">
        <v>0</v>
      </c>
      <c r="AE1121" s="85">
        <f t="shared" si="3500"/>
        <v>0</v>
      </c>
      <c r="AF1121" s="85">
        <v>0</v>
      </c>
      <c r="AG1121" s="85">
        <v>0</v>
      </c>
      <c r="AH1121" s="85">
        <v>0</v>
      </c>
      <c r="AI1121" s="85">
        <f t="shared" si="3502"/>
        <v>0</v>
      </c>
      <c r="AJ1121" s="85">
        <v>0</v>
      </c>
      <c r="AK1121" s="85">
        <v>0</v>
      </c>
      <c r="AL1121" s="85">
        <f t="shared" si="3503"/>
        <v>0</v>
      </c>
      <c r="AM1121" s="85">
        <v>0</v>
      </c>
      <c r="AN1121" s="384">
        <f t="shared" ref="AN1121" si="3611">L1121-S1121-Z1121-AG1121</f>
        <v>0</v>
      </c>
      <c r="AO1121" s="384">
        <f t="shared" ref="AO1121" si="3612">M1121-T1121-AA1121-AH1121</f>
        <v>0</v>
      </c>
      <c r="AP1121" s="385">
        <f t="shared" si="3505"/>
        <v>0</v>
      </c>
      <c r="AQ1121" s="384">
        <f t="shared" ref="AQ1121" si="3613">O1121-V1121-AC1121-AJ1121</f>
        <v>0</v>
      </c>
      <c r="AR1121" s="384">
        <f t="shared" ref="AR1121" si="3614">P1121-W1121-AD1121-AK1121</f>
        <v>0</v>
      </c>
      <c r="AS1121" s="385">
        <f t="shared" si="3506"/>
        <v>0</v>
      </c>
      <c r="AT1121" s="385">
        <f t="shared" si="3610"/>
        <v>0</v>
      </c>
      <c r="AU1121" s="86" t="s">
        <v>62</v>
      </c>
      <c r="AV1121" s="87"/>
      <c r="AW1121" s="88"/>
      <c r="AX1121" s="88"/>
      <c r="AY1121" s="88"/>
      <c r="AZ1121" s="88"/>
      <c r="BA1121" s="206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</row>
    <row r="1122" spans="1:129" s="94" customFormat="1" hidden="1">
      <c r="A1122" s="11"/>
      <c r="B1122" s="63">
        <v>2017</v>
      </c>
      <c r="C1122" s="207">
        <v>8323</v>
      </c>
      <c r="D1122" s="208">
        <v>2</v>
      </c>
      <c r="E1122" s="63">
        <v>3</v>
      </c>
      <c r="F1122" s="63">
        <v>2</v>
      </c>
      <c r="G1122" s="63">
        <v>6000</v>
      </c>
      <c r="H1122" s="63"/>
      <c r="I1122" s="63"/>
      <c r="J1122" s="63"/>
      <c r="K1122" s="209" t="s">
        <v>163</v>
      </c>
      <c r="L1122" s="66">
        <f>L1123</f>
        <v>0</v>
      </c>
      <c r="M1122" s="66">
        <f t="shared" ref="M1122:P1123" si="3615">M1123</f>
        <v>0</v>
      </c>
      <c r="N1122" s="66">
        <f t="shared" si="3513"/>
        <v>0</v>
      </c>
      <c r="O1122" s="66">
        <f t="shared" si="3615"/>
        <v>0</v>
      </c>
      <c r="P1122" s="66">
        <f t="shared" si="3615"/>
        <v>0</v>
      </c>
      <c r="Q1122" s="66">
        <f t="shared" si="3495"/>
        <v>0</v>
      </c>
      <c r="R1122" s="66">
        <f t="shared" si="3508"/>
        <v>0</v>
      </c>
      <c r="S1122" s="66">
        <f>S1123</f>
        <v>0</v>
      </c>
      <c r="T1122" s="66">
        <f t="shared" ref="T1122:W1123" si="3616">T1123</f>
        <v>0</v>
      </c>
      <c r="U1122" s="66">
        <f t="shared" si="3496"/>
        <v>0</v>
      </c>
      <c r="V1122" s="66">
        <f t="shared" si="3616"/>
        <v>0</v>
      </c>
      <c r="W1122" s="66">
        <f t="shared" si="3616"/>
        <v>0</v>
      </c>
      <c r="X1122" s="66">
        <f t="shared" si="3497"/>
        <v>0</v>
      </c>
      <c r="Y1122" s="66">
        <f t="shared" ref="Y1122:Y1125" si="3617">U1122+X1122</f>
        <v>0</v>
      </c>
      <c r="Z1122" s="66">
        <f>Z1123</f>
        <v>0</v>
      </c>
      <c r="AA1122" s="66">
        <f t="shared" ref="AA1122:AD1123" si="3618">AA1123</f>
        <v>0</v>
      </c>
      <c r="AB1122" s="66">
        <f t="shared" si="3499"/>
        <v>0</v>
      </c>
      <c r="AC1122" s="66">
        <f t="shared" si="3618"/>
        <v>0</v>
      </c>
      <c r="AD1122" s="66">
        <f t="shared" si="3618"/>
        <v>0</v>
      </c>
      <c r="AE1122" s="66">
        <f t="shared" si="3500"/>
        <v>0</v>
      </c>
      <c r="AF1122" s="66">
        <f t="shared" ref="AF1122:AF1125" si="3619">AB1122+AE1122</f>
        <v>0</v>
      </c>
      <c r="AG1122" s="66">
        <f>AG1123</f>
        <v>0</v>
      </c>
      <c r="AH1122" s="66">
        <f t="shared" ref="AH1122:AK1123" si="3620">AH1123</f>
        <v>0</v>
      </c>
      <c r="AI1122" s="66">
        <f t="shared" si="3502"/>
        <v>0</v>
      </c>
      <c r="AJ1122" s="66">
        <f t="shared" si="3620"/>
        <v>0</v>
      </c>
      <c r="AK1122" s="66">
        <f t="shared" si="3620"/>
        <v>0</v>
      </c>
      <c r="AL1122" s="66">
        <f t="shared" si="3503"/>
        <v>0</v>
      </c>
      <c r="AM1122" s="66">
        <f t="shared" ref="AM1122:AM1125" si="3621">AI1122+AL1122</f>
        <v>0</v>
      </c>
      <c r="AN1122" s="66">
        <f>AN1123</f>
        <v>0</v>
      </c>
      <c r="AO1122" s="66">
        <f t="shared" ref="AO1122:AR1123" si="3622">AO1123</f>
        <v>0</v>
      </c>
      <c r="AP1122" s="66">
        <f t="shared" si="3505"/>
        <v>0</v>
      </c>
      <c r="AQ1122" s="66">
        <f t="shared" si="3622"/>
        <v>0</v>
      </c>
      <c r="AR1122" s="66">
        <f t="shared" si="3622"/>
        <v>0</v>
      </c>
      <c r="AS1122" s="66">
        <f t="shared" si="3506"/>
        <v>0</v>
      </c>
      <c r="AT1122" s="66">
        <f t="shared" ref="AT1122:AT1126" si="3623">AP1122+AS1122</f>
        <v>0</v>
      </c>
      <c r="AU1122" s="66"/>
      <c r="AV1122" s="67"/>
      <c r="AW1122" s="89"/>
      <c r="AX1122" s="89"/>
      <c r="AY1122" s="89"/>
      <c r="AZ1122" s="89"/>
      <c r="BA1122" s="210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</row>
    <row r="1123" spans="1:129" s="94" customFormat="1" hidden="1">
      <c r="A1123" s="11"/>
      <c r="B1123" s="70">
        <v>2017</v>
      </c>
      <c r="C1123" s="106">
        <v>8323</v>
      </c>
      <c r="D1123" s="199">
        <v>2</v>
      </c>
      <c r="E1123" s="70">
        <v>3</v>
      </c>
      <c r="F1123" s="70">
        <v>2</v>
      </c>
      <c r="G1123" s="70">
        <v>6000</v>
      </c>
      <c r="H1123" s="70">
        <v>6200</v>
      </c>
      <c r="I1123" s="70"/>
      <c r="J1123" s="70"/>
      <c r="K1123" s="200" t="s">
        <v>64</v>
      </c>
      <c r="L1123" s="73">
        <f>L1124</f>
        <v>0</v>
      </c>
      <c r="M1123" s="73">
        <f t="shared" si="3615"/>
        <v>0</v>
      </c>
      <c r="N1123" s="73">
        <f t="shared" si="3513"/>
        <v>0</v>
      </c>
      <c r="O1123" s="73">
        <f t="shared" si="3615"/>
        <v>0</v>
      </c>
      <c r="P1123" s="73">
        <f t="shared" si="3615"/>
        <v>0</v>
      </c>
      <c r="Q1123" s="73">
        <f t="shared" si="3495"/>
        <v>0</v>
      </c>
      <c r="R1123" s="73">
        <f t="shared" si="3508"/>
        <v>0</v>
      </c>
      <c r="S1123" s="73">
        <f>S1124</f>
        <v>0</v>
      </c>
      <c r="T1123" s="73">
        <f t="shared" si="3616"/>
        <v>0</v>
      </c>
      <c r="U1123" s="73">
        <f t="shared" si="3496"/>
        <v>0</v>
      </c>
      <c r="V1123" s="73">
        <f t="shared" si="3616"/>
        <v>0</v>
      </c>
      <c r="W1123" s="73">
        <f t="shared" si="3616"/>
        <v>0</v>
      </c>
      <c r="X1123" s="73">
        <f t="shared" si="3497"/>
        <v>0</v>
      </c>
      <c r="Y1123" s="73">
        <f t="shared" si="3617"/>
        <v>0</v>
      </c>
      <c r="Z1123" s="73">
        <f>Z1124</f>
        <v>0</v>
      </c>
      <c r="AA1123" s="73">
        <f t="shared" si="3618"/>
        <v>0</v>
      </c>
      <c r="AB1123" s="73">
        <f t="shared" si="3499"/>
        <v>0</v>
      </c>
      <c r="AC1123" s="73">
        <f t="shared" si="3618"/>
        <v>0</v>
      </c>
      <c r="AD1123" s="73">
        <f t="shared" si="3618"/>
        <v>0</v>
      </c>
      <c r="AE1123" s="73">
        <f t="shared" si="3500"/>
        <v>0</v>
      </c>
      <c r="AF1123" s="73">
        <f t="shared" si="3619"/>
        <v>0</v>
      </c>
      <c r="AG1123" s="73">
        <f>AG1124</f>
        <v>0</v>
      </c>
      <c r="AH1123" s="73">
        <f t="shared" si="3620"/>
        <v>0</v>
      </c>
      <c r="AI1123" s="73">
        <f t="shared" si="3502"/>
        <v>0</v>
      </c>
      <c r="AJ1123" s="73">
        <f t="shared" si="3620"/>
        <v>0</v>
      </c>
      <c r="AK1123" s="73">
        <f t="shared" si="3620"/>
        <v>0</v>
      </c>
      <c r="AL1123" s="73">
        <f t="shared" si="3503"/>
        <v>0</v>
      </c>
      <c r="AM1123" s="73">
        <f t="shared" si="3621"/>
        <v>0</v>
      </c>
      <c r="AN1123" s="73">
        <f>AN1124</f>
        <v>0</v>
      </c>
      <c r="AO1123" s="73">
        <f t="shared" si="3622"/>
        <v>0</v>
      </c>
      <c r="AP1123" s="73">
        <f t="shared" si="3505"/>
        <v>0</v>
      </c>
      <c r="AQ1123" s="73">
        <f t="shared" si="3622"/>
        <v>0</v>
      </c>
      <c r="AR1123" s="73">
        <f t="shared" si="3622"/>
        <v>0</v>
      </c>
      <c r="AS1123" s="73">
        <f t="shared" si="3506"/>
        <v>0</v>
      </c>
      <c r="AT1123" s="73">
        <f t="shared" si="3623"/>
        <v>0</v>
      </c>
      <c r="AU1123" s="73"/>
      <c r="AV1123" s="74"/>
      <c r="AW1123" s="91"/>
      <c r="AX1123" s="91"/>
      <c r="AY1123" s="91"/>
      <c r="AZ1123" s="91"/>
      <c r="BA1123" s="20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</row>
    <row r="1124" spans="1:129" s="94" customFormat="1" hidden="1">
      <c r="A1124" s="11"/>
      <c r="B1124" s="76">
        <v>2017</v>
      </c>
      <c r="C1124" s="96">
        <v>8323</v>
      </c>
      <c r="D1124" s="202">
        <v>2</v>
      </c>
      <c r="E1124" s="76">
        <v>3</v>
      </c>
      <c r="F1124" s="76">
        <v>2</v>
      </c>
      <c r="G1124" s="76">
        <v>6000</v>
      </c>
      <c r="H1124" s="76">
        <v>6200</v>
      </c>
      <c r="I1124" s="76">
        <v>622</v>
      </c>
      <c r="J1124" s="76"/>
      <c r="K1124" s="203" t="s">
        <v>65</v>
      </c>
      <c r="L1124" s="79">
        <f>L1125+L1127</f>
        <v>0</v>
      </c>
      <c r="M1124" s="79">
        <f>M1125+M1127</f>
        <v>0</v>
      </c>
      <c r="N1124" s="79">
        <f t="shared" si="3513"/>
        <v>0</v>
      </c>
      <c r="O1124" s="79">
        <f>O1125+O1127</f>
        <v>0</v>
      </c>
      <c r="P1124" s="79">
        <f>P1125+P1127</f>
        <v>0</v>
      </c>
      <c r="Q1124" s="79">
        <f t="shared" si="3495"/>
        <v>0</v>
      </c>
      <c r="R1124" s="79">
        <f t="shared" si="3508"/>
        <v>0</v>
      </c>
      <c r="S1124" s="79">
        <f>S1125+S1127</f>
        <v>0</v>
      </c>
      <c r="T1124" s="79">
        <f>T1125+T1127</f>
        <v>0</v>
      </c>
      <c r="U1124" s="79">
        <f t="shared" si="3496"/>
        <v>0</v>
      </c>
      <c r="V1124" s="79">
        <f>V1125+V1127</f>
        <v>0</v>
      </c>
      <c r="W1124" s="79">
        <f>W1125+W1127</f>
        <v>0</v>
      </c>
      <c r="X1124" s="79">
        <f t="shared" si="3497"/>
        <v>0</v>
      </c>
      <c r="Y1124" s="79">
        <f t="shared" si="3617"/>
        <v>0</v>
      </c>
      <c r="Z1124" s="79">
        <f>Z1125+Z1127</f>
        <v>0</v>
      </c>
      <c r="AA1124" s="79">
        <f>AA1125+AA1127</f>
        <v>0</v>
      </c>
      <c r="AB1124" s="79">
        <f t="shared" si="3499"/>
        <v>0</v>
      </c>
      <c r="AC1124" s="79">
        <f>AC1125+AC1127</f>
        <v>0</v>
      </c>
      <c r="AD1124" s="79">
        <f>AD1125+AD1127</f>
        <v>0</v>
      </c>
      <c r="AE1124" s="79">
        <f t="shared" si="3500"/>
        <v>0</v>
      </c>
      <c r="AF1124" s="79">
        <f t="shared" si="3619"/>
        <v>0</v>
      </c>
      <c r="AG1124" s="79">
        <f>AG1125+AG1127</f>
        <v>0</v>
      </c>
      <c r="AH1124" s="79">
        <f>AH1125+AH1127</f>
        <v>0</v>
      </c>
      <c r="AI1124" s="79">
        <f t="shared" si="3502"/>
        <v>0</v>
      </c>
      <c r="AJ1124" s="79">
        <f>AJ1125+AJ1127</f>
        <v>0</v>
      </c>
      <c r="AK1124" s="79">
        <f>AK1125+AK1127</f>
        <v>0</v>
      </c>
      <c r="AL1124" s="79">
        <f t="shared" si="3503"/>
        <v>0</v>
      </c>
      <c r="AM1124" s="79">
        <f t="shared" si="3621"/>
        <v>0</v>
      </c>
      <c r="AN1124" s="79">
        <f>AN1125+AN1127</f>
        <v>0</v>
      </c>
      <c r="AO1124" s="79">
        <f>AO1125+AO1127</f>
        <v>0</v>
      </c>
      <c r="AP1124" s="79">
        <f t="shared" si="3505"/>
        <v>0</v>
      </c>
      <c r="AQ1124" s="79">
        <f>AQ1125+AQ1127</f>
        <v>0</v>
      </c>
      <c r="AR1124" s="79">
        <f>AR1125+AR1127</f>
        <v>0</v>
      </c>
      <c r="AS1124" s="79">
        <f t="shared" si="3506"/>
        <v>0</v>
      </c>
      <c r="AT1124" s="79">
        <f t="shared" si="3623"/>
        <v>0</v>
      </c>
      <c r="AU1124" s="79"/>
      <c r="AV1124" s="149"/>
      <c r="AW1124" s="149"/>
      <c r="AX1124" s="149"/>
      <c r="AY1124" s="149"/>
      <c r="AZ1124" s="149"/>
      <c r="BA1124" s="204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</row>
    <row r="1125" spans="1:129" s="94" customFormat="1" hidden="1">
      <c r="A1125" s="11"/>
      <c r="B1125" s="4">
        <v>2017</v>
      </c>
      <c r="C1125" s="217">
        <v>8323</v>
      </c>
      <c r="D1125" s="218">
        <v>2</v>
      </c>
      <c r="E1125" s="4">
        <v>3</v>
      </c>
      <c r="F1125" s="4">
        <v>2</v>
      </c>
      <c r="G1125" s="4">
        <v>6000</v>
      </c>
      <c r="H1125" s="4">
        <v>6200</v>
      </c>
      <c r="I1125" s="4">
        <v>622</v>
      </c>
      <c r="J1125" s="4">
        <v>1</v>
      </c>
      <c r="K1125" s="219" t="s">
        <v>758</v>
      </c>
      <c r="L1125" s="85">
        <f>L1126</f>
        <v>0</v>
      </c>
      <c r="M1125" s="85">
        <f>M1126</f>
        <v>0</v>
      </c>
      <c r="N1125" s="85">
        <f t="shared" si="3513"/>
        <v>0</v>
      </c>
      <c r="O1125" s="85">
        <f>O1126</f>
        <v>0</v>
      </c>
      <c r="P1125" s="85">
        <f>P1126</f>
        <v>0</v>
      </c>
      <c r="Q1125" s="85">
        <f t="shared" si="3495"/>
        <v>0</v>
      </c>
      <c r="R1125" s="85">
        <f t="shared" si="3508"/>
        <v>0</v>
      </c>
      <c r="S1125" s="85">
        <f>S1126</f>
        <v>0</v>
      </c>
      <c r="T1125" s="85">
        <f>T1126</f>
        <v>0</v>
      </c>
      <c r="U1125" s="85">
        <f t="shared" si="3496"/>
        <v>0</v>
      </c>
      <c r="V1125" s="85">
        <f>V1126</f>
        <v>0</v>
      </c>
      <c r="W1125" s="85">
        <f>W1126</f>
        <v>0</v>
      </c>
      <c r="X1125" s="85">
        <f t="shared" si="3497"/>
        <v>0</v>
      </c>
      <c r="Y1125" s="85">
        <f t="shared" si="3617"/>
        <v>0</v>
      </c>
      <c r="Z1125" s="85">
        <f>Z1126</f>
        <v>0</v>
      </c>
      <c r="AA1125" s="85">
        <f>AA1126</f>
        <v>0</v>
      </c>
      <c r="AB1125" s="85">
        <f t="shared" si="3499"/>
        <v>0</v>
      </c>
      <c r="AC1125" s="85">
        <f>AC1126</f>
        <v>0</v>
      </c>
      <c r="AD1125" s="85">
        <f>AD1126</f>
        <v>0</v>
      </c>
      <c r="AE1125" s="85">
        <f t="shared" si="3500"/>
        <v>0</v>
      </c>
      <c r="AF1125" s="85">
        <f t="shared" si="3619"/>
        <v>0</v>
      </c>
      <c r="AG1125" s="85">
        <f>AG1126</f>
        <v>0</v>
      </c>
      <c r="AH1125" s="85">
        <f>AH1126</f>
        <v>0</v>
      </c>
      <c r="AI1125" s="85">
        <f t="shared" si="3502"/>
        <v>0</v>
      </c>
      <c r="AJ1125" s="85">
        <f>AJ1126</f>
        <v>0</v>
      </c>
      <c r="AK1125" s="85">
        <f>AK1126</f>
        <v>0</v>
      </c>
      <c r="AL1125" s="85">
        <f t="shared" si="3503"/>
        <v>0</v>
      </c>
      <c r="AM1125" s="85">
        <f t="shared" si="3621"/>
        <v>0</v>
      </c>
      <c r="AN1125" s="85">
        <f>AN1126</f>
        <v>0</v>
      </c>
      <c r="AO1125" s="85">
        <f>AO1126</f>
        <v>0</v>
      </c>
      <c r="AP1125" s="85">
        <f t="shared" si="3505"/>
        <v>0</v>
      </c>
      <c r="AQ1125" s="85">
        <f>AQ1126</f>
        <v>0</v>
      </c>
      <c r="AR1125" s="85">
        <f>AR1126</f>
        <v>0</v>
      </c>
      <c r="AS1125" s="85">
        <f t="shared" si="3506"/>
        <v>0</v>
      </c>
      <c r="AT1125" s="85">
        <f t="shared" si="3623"/>
        <v>0</v>
      </c>
      <c r="AU1125" s="130" t="s">
        <v>66</v>
      </c>
      <c r="AV1125" s="150"/>
      <c r="AW1125" s="197"/>
      <c r="AX1125" s="197"/>
      <c r="AY1125" s="197"/>
      <c r="AZ1125" s="197"/>
      <c r="BA1125" s="206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</row>
    <row r="1126" spans="1:129" s="69" customFormat="1" ht="116.25" hidden="1">
      <c r="A1126" s="11"/>
      <c r="B1126" s="4">
        <v>2017</v>
      </c>
      <c r="C1126" s="82">
        <v>8323</v>
      </c>
      <c r="D1126" s="82">
        <v>2</v>
      </c>
      <c r="E1126" s="2">
        <v>3</v>
      </c>
      <c r="F1126" s="2">
        <v>2</v>
      </c>
      <c r="G1126" s="2">
        <v>6000</v>
      </c>
      <c r="H1126" s="2">
        <v>6200</v>
      </c>
      <c r="I1126" s="2">
        <v>622</v>
      </c>
      <c r="J1126" s="83">
        <v>1</v>
      </c>
      <c r="K1126" s="84" t="s">
        <v>2027</v>
      </c>
      <c r="L1126" s="85">
        <v>0</v>
      </c>
      <c r="M1126" s="85">
        <v>0</v>
      </c>
      <c r="N1126" s="85">
        <f t="shared" si="3513"/>
        <v>0</v>
      </c>
      <c r="O1126" s="85">
        <v>0</v>
      </c>
      <c r="P1126" s="85">
        <v>0</v>
      </c>
      <c r="Q1126" s="85">
        <f t="shared" si="3495"/>
        <v>0</v>
      </c>
      <c r="R1126" s="85">
        <v>0</v>
      </c>
      <c r="S1126" s="85">
        <v>0</v>
      </c>
      <c r="T1126" s="85">
        <v>0</v>
      </c>
      <c r="U1126" s="85">
        <f t="shared" si="3496"/>
        <v>0</v>
      </c>
      <c r="V1126" s="85">
        <v>0</v>
      </c>
      <c r="W1126" s="85">
        <v>0</v>
      </c>
      <c r="X1126" s="85">
        <f t="shared" si="3497"/>
        <v>0</v>
      </c>
      <c r="Y1126" s="85">
        <v>0</v>
      </c>
      <c r="Z1126" s="85">
        <v>0</v>
      </c>
      <c r="AA1126" s="85">
        <v>0</v>
      </c>
      <c r="AB1126" s="85">
        <f t="shared" si="3499"/>
        <v>0</v>
      </c>
      <c r="AC1126" s="85">
        <v>0</v>
      </c>
      <c r="AD1126" s="85">
        <v>0</v>
      </c>
      <c r="AE1126" s="85">
        <f t="shared" si="3500"/>
        <v>0</v>
      </c>
      <c r="AF1126" s="85">
        <v>0</v>
      </c>
      <c r="AG1126" s="85">
        <v>0</v>
      </c>
      <c r="AH1126" s="85">
        <v>0</v>
      </c>
      <c r="AI1126" s="85">
        <f t="shared" si="3502"/>
        <v>0</v>
      </c>
      <c r="AJ1126" s="85">
        <v>0</v>
      </c>
      <c r="AK1126" s="85">
        <v>0</v>
      </c>
      <c r="AL1126" s="85">
        <f t="shared" si="3503"/>
        <v>0</v>
      </c>
      <c r="AM1126" s="85">
        <v>0</v>
      </c>
      <c r="AN1126" s="384">
        <f t="shared" ref="AN1126" si="3624">L1126-S1126-Z1126-AG1126</f>
        <v>0</v>
      </c>
      <c r="AO1126" s="384">
        <f t="shared" ref="AO1126" si="3625">M1126-T1126-AA1126-AH1126</f>
        <v>0</v>
      </c>
      <c r="AP1126" s="385">
        <f t="shared" si="3505"/>
        <v>0</v>
      </c>
      <c r="AQ1126" s="384">
        <f t="shared" ref="AQ1126" si="3626">O1126-V1126-AC1126-AJ1126</f>
        <v>0</v>
      </c>
      <c r="AR1126" s="384">
        <f t="shared" ref="AR1126" si="3627">P1126-W1126-AD1126-AK1126</f>
        <v>0</v>
      </c>
      <c r="AS1126" s="385">
        <f t="shared" si="3506"/>
        <v>0</v>
      </c>
      <c r="AT1126" s="385">
        <f t="shared" si="3623"/>
        <v>0</v>
      </c>
      <c r="AU1126" s="86" t="s">
        <v>66</v>
      </c>
      <c r="AV1126" s="87"/>
      <c r="AW1126" s="88"/>
      <c r="AX1126" s="88"/>
      <c r="AY1126" s="88"/>
      <c r="AZ1126" s="88"/>
      <c r="BA1126" s="206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</row>
    <row r="1127" spans="1:129" s="94" customFormat="1" hidden="1">
      <c r="A1127" s="11"/>
      <c r="B1127" s="4">
        <v>2017</v>
      </c>
      <c r="C1127" s="217">
        <v>8323</v>
      </c>
      <c r="D1127" s="218">
        <v>2</v>
      </c>
      <c r="E1127" s="4">
        <v>3</v>
      </c>
      <c r="F1127" s="4">
        <v>2</v>
      </c>
      <c r="G1127" s="4">
        <v>6000</v>
      </c>
      <c r="H1127" s="4">
        <v>6200</v>
      </c>
      <c r="I1127" s="4">
        <v>622</v>
      </c>
      <c r="J1127" s="4">
        <v>2</v>
      </c>
      <c r="K1127" s="219" t="s">
        <v>513</v>
      </c>
      <c r="L1127" s="85">
        <f>L1128</f>
        <v>0</v>
      </c>
      <c r="M1127" s="85">
        <f>M1128</f>
        <v>0</v>
      </c>
      <c r="N1127" s="85">
        <f t="shared" si="3513"/>
        <v>0</v>
      </c>
      <c r="O1127" s="85">
        <f>O1128</f>
        <v>0</v>
      </c>
      <c r="P1127" s="85">
        <f>P1128</f>
        <v>0</v>
      </c>
      <c r="Q1127" s="85">
        <f t="shared" si="3495"/>
        <v>0</v>
      </c>
      <c r="R1127" s="85">
        <f t="shared" si="3508"/>
        <v>0</v>
      </c>
      <c r="S1127" s="85">
        <f>S1128</f>
        <v>0</v>
      </c>
      <c r="T1127" s="85">
        <f>T1128</f>
        <v>0</v>
      </c>
      <c r="U1127" s="85">
        <f t="shared" si="3496"/>
        <v>0</v>
      </c>
      <c r="V1127" s="85">
        <f>V1128</f>
        <v>0</v>
      </c>
      <c r="W1127" s="85">
        <f>W1128</f>
        <v>0</v>
      </c>
      <c r="X1127" s="85">
        <f t="shared" si="3497"/>
        <v>0</v>
      </c>
      <c r="Y1127" s="85">
        <f t="shared" ref="Y1127" si="3628">U1127+X1127</f>
        <v>0</v>
      </c>
      <c r="Z1127" s="85">
        <f>Z1128</f>
        <v>0</v>
      </c>
      <c r="AA1127" s="85">
        <f>AA1128</f>
        <v>0</v>
      </c>
      <c r="AB1127" s="85">
        <f t="shared" si="3499"/>
        <v>0</v>
      </c>
      <c r="AC1127" s="85">
        <f>AC1128</f>
        <v>0</v>
      </c>
      <c r="AD1127" s="85">
        <f>AD1128</f>
        <v>0</v>
      </c>
      <c r="AE1127" s="85">
        <f t="shared" si="3500"/>
        <v>0</v>
      </c>
      <c r="AF1127" s="85">
        <f t="shared" ref="AF1127" si="3629">AB1127+AE1127</f>
        <v>0</v>
      </c>
      <c r="AG1127" s="85">
        <f>AG1128</f>
        <v>0</v>
      </c>
      <c r="AH1127" s="85">
        <f>AH1128</f>
        <v>0</v>
      </c>
      <c r="AI1127" s="85">
        <f t="shared" si="3502"/>
        <v>0</v>
      </c>
      <c r="AJ1127" s="85">
        <f>AJ1128</f>
        <v>0</v>
      </c>
      <c r="AK1127" s="85">
        <f>AK1128</f>
        <v>0</v>
      </c>
      <c r="AL1127" s="85">
        <f t="shared" si="3503"/>
        <v>0</v>
      </c>
      <c r="AM1127" s="85">
        <f t="shared" ref="AM1127" si="3630">AI1127+AL1127</f>
        <v>0</v>
      </c>
      <c r="AN1127" s="85">
        <f>AN1128</f>
        <v>0</v>
      </c>
      <c r="AO1127" s="85">
        <f>AO1128</f>
        <v>0</v>
      </c>
      <c r="AP1127" s="85">
        <f t="shared" si="3505"/>
        <v>0</v>
      </c>
      <c r="AQ1127" s="85">
        <f>AQ1128</f>
        <v>0</v>
      </c>
      <c r="AR1127" s="85">
        <f>AR1128</f>
        <v>0</v>
      </c>
      <c r="AS1127" s="85">
        <f t="shared" si="3506"/>
        <v>0</v>
      </c>
      <c r="AT1127" s="85">
        <f t="shared" ref="AT1127:AT1128" si="3631">AP1127+AS1127</f>
        <v>0</v>
      </c>
      <c r="AU1127" s="6" t="s">
        <v>66</v>
      </c>
      <c r="AV1127" s="150"/>
      <c r="AW1127" s="197"/>
      <c r="AX1127" s="197"/>
      <c r="AY1127" s="197"/>
      <c r="AZ1127" s="197"/>
      <c r="BA1127" s="206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</row>
    <row r="1128" spans="1:129" s="69" customFormat="1" ht="116.25" hidden="1">
      <c r="A1128" s="11"/>
      <c r="B1128" s="4">
        <v>2017</v>
      </c>
      <c r="C1128" s="82">
        <v>8323</v>
      </c>
      <c r="D1128" s="82">
        <v>2</v>
      </c>
      <c r="E1128" s="2">
        <v>3</v>
      </c>
      <c r="F1128" s="2">
        <v>2</v>
      </c>
      <c r="G1128" s="2">
        <v>6000</v>
      </c>
      <c r="H1128" s="2">
        <v>6200</v>
      </c>
      <c r="I1128" s="2">
        <v>622</v>
      </c>
      <c r="J1128" s="83">
        <v>2</v>
      </c>
      <c r="K1128" s="84" t="s">
        <v>2027</v>
      </c>
      <c r="L1128" s="85">
        <v>0</v>
      </c>
      <c r="M1128" s="85">
        <v>0</v>
      </c>
      <c r="N1128" s="85">
        <f t="shared" si="3513"/>
        <v>0</v>
      </c>
      <c r="O1128" s="85">
        <v>0</v>
      </c>
      <c r="P1128" s="85">
        <v>0</v>
      </c>
      <c r="Q1128" s="85">
        <f t="shared" si="3495"/>
        <v>0</v>
      </c>
      <c r="R1128" s="85">
        <v>0</v>
      </c>
      <c r="S1128" s="85">
        <v>0</v>
      </c>
      <c r="T1128" s="85">
        <v>0</v>
      </c>
      <c r="U1128" s="85">
        <f t="shared" si="3496"/>
        <v>0</v>
      </c>
      <c r="V1128" s="85">
        <v>0</v>
      </c>
      <c r="W1128" s="85">
        <v>0</v>
      </c>
      <c r="X1128" s="85">
        <f t="shared" si="3497"/>
        <v>0</v>
      </c>
      <c r="Y1128" s="85">
        <v>0</v>
      </c>
      <c r="Z1128" s="85">
        <v>0</v>
      </c>
      <c r="AA1128" s="85">
        <v>0</v>
      </c>
      <c r="AB1128" s="85">
        <f t="shared" si="3499"/>
        <v>0</v>
      </c>
      <c r="AC1128" s="85">
        <v>0</v>
      </c>
      <c r="AD1128" s="85">
        <v>0</v>
      </c>
      <c r="AE1128" s="85">
        <f t="shared" si="3500"/>
        <v>0</v>
      </c>
      <c r="AF1128" s="85">
        <v>0</v>
      </c>
      <c r="AG1128" s="85">
        <v>0</v>
      </c>
      <c r="AH1128" s="85">
        <v>0</v>
      </c>
      <c r="AI1128" s="85">
        <f t="shared" si="3502"/>
        <v>0</v>
      </c>
      <c r="AJ1128" s="85">
        <v>0</v>
      </c>
      <c r="AK1128" s="85">
        <v>0</v>
      </c>
      <c r="AL1128" s="85">
        <f t="shared" si="3503"/>
        <v>0</v>
      </c>
      <c r="AM1128" s="85">
        <v>0</v>
      </c>
      <c r="AN1128" s="384">
        <f t="shared" ref="AN1128" si="3632">L1128-S1128-Z1128-AG1128</f>
        <v>0</v>
      </c>
      <c r="AO1128" s="384">
        <f t="shared" ref="AO1128" si="3633">M1128-T1128-AA1128-AH1128</f>
        <v>0</v>
      </c>
      <c r="AP1128" s="385">
        <f t="shared" si="3505"/>
        <v>0</v>
      </c>
      <c r="AQ1128" s="384">
        <f t="shared" ref="AQ1128" si="3634">O1128-V1128-AC1128-AJ1128</f>
        <v>0</v>
      </c>
      <c r="AR1128" s="384">
        <f t="shared" ref="AR1128" si="3635">P1128-W1128-AD1128-AK1128</f>
        <v>0</v>
      </c>
      <c r="AS1128" s="385">
        <f t="shared" si="3506"/>
        <v>0</v>
      </c>
      <c r="AT1128" s="385">
        <f t="shared" si="3631"/>
        <v>0</v>
      </c>
      <c r="AU1128" s="86" t="s">
        <v>66</v>
      </c>
      <c r="AV1128" s="87"/>
      <c r="AW1128" s="88"/>
      <c r="AX1128" s="88"/>
      <c r="AY1128" s="88"/>
      <c r="AZ1128" s="88"/>
      <c r="BA1128" s="206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</row>
    <row r="1129" spans="1:129" s="94" customFormat="1" ht="76.900000000000006" customHeight="1">
      <c r="A1129" s="55"/>
      <c r="B1129" s="56">
        <v>2017</v>
      </c>
      <c r="C1129" s="56">
        <v>8323</v>
      </c>
      <c r="D1129" s="55">
        <v>2</v>
      </c>
      <c r="E1129" s="55">
        <v>3</v>
      </c>
      <c r="F1129" s="55">
        <v>3</v>
      </c>
      <c r="G1129" s="55"/>
      <c r="H1129" s="55"/>
      <c r="I1129" s="57" t="s">
        <v>272</v>
      </c>
      <c r="J1129" s="58"/>
      <c r="K1129" s="220" t="s">
        <v>1659</v>
      </c>
      <c r="L1129" s="59">
        <f>L1130+L1147</f>
        <v>56798608.670000002</v>
      </c>
      <c r="M1129" s="59">
        <f>M1130+M1147</f>
        <v>0</v>
      </c>
      <c r="N1129" s="59">
        <f t="shared" si="3513"/>
        <v>56798608.670000002</v>
      </c>
      <c r="O1129" s="59">
        <f>O1130+O1147</f>
        <v>2400000</v>
      </c>
      <c r="P1129" s="59">
        <f>P1130+P1147</f>
        <v>0</v>
      </c>
      <c r="Q1129" s="59">
        <f t="shared" si="3495"/>
        <v>2400000</v>
      </c>
      <c r="R1129" s="59">
        <f t="shared" si="3508"/>
        <v>59198608.670000002</v>
      </c>
      <c r="S1129" s="59">
        <f>S1130+S1147</f>
        <v>0</v>
      </c>
      <c r="T1129" s="59">
        <f>T1130+T1147</f>
        <v>0</v>
      </c>
      <c r="U1129" s="59">
        <f t="shared" si="3496"/>
        <v>0</v>
      </c>
      <c r="V1129" s="59">
        <f>V1130+V1147</f>
        <v>0</v>
      </c>
      <c r="W1129" s="59">
        <f>W1130+W1147</f>
        <v>0</v>
      </c>
      <c r="X1129" s="59">
        <f t="shared" si="3497"/>
        <v>0</v>
      </c>
      <c r="Y1129" s="59">
        <f t="shared" ref="Y1129:Y1134" si="3636">U1129+X1129</f>
        <v>0</v>
      </c>
      <c r="Z1129" s="59">
        <f>Z1130+Z1147</f>
        <v>4781950.5600000005</v>
      </c>
      <c r="AA1129" s="59">
        <f>AA1130+AA1147</f>
        <v>0</v>
      </c>
      <c r="AB1129" s="59">
        <f t="shared" si="3499"/>
        <v>4781950.5600000005</v>
      </c>
      <c r="AC1129" s="59">
        <f>AC1130+AC1147</f>
        <v>0</v>
      </c>
      <c r="AD1129" s="59">
        <f>AD1130+AD1147</f>
        <v>0</v>
      </c>
      <c r="AE1129" s="59">
        <f t="shared" si="3500"/>
        <v>0</v>
      </c>
      <c r="AF1129" s="59">
        <f t="shared" ref="AF1129:AF1134" si="3637">AB1129+AE1129</f>
        <v>4781950.5600000005</v>
      </c>
      <c r="AG1129" s="59">
        <f>AG1130+AG1147</f>
        <v>10997008.300000001</v>
      </c>
      <c r="AH1129" s="59">
        <f>AH1130+AH1147</f>
        <v>0</v>
      </c>
      <c r="AI1129" s="59">
        <f t="shared" si="3502"/>
        <v>10997008.300000001</v>
      </c>
      <c r="AJ1129" s="59">
        <f>AJ1130+AJ1147</f>
        <v>2393080</v>
      </c>
      <c r="AK1129" s="59">
        <f>AK1130+AK1147</f>
        <v>0</v>
      </c>
      <c r="AL1129" s="59">
        <f t="shared" si="3503"/>
        <v>2393080</v>
      </c>
      <c r="AM1129" s="59">
        <f t="shared" ref="AM1129:AM1134" si="3638">AI1129+AL1129</f>
        <v>13390088.300000001</v>
      </c>
      <c r="AN1129" s="59">
        <f>AN1130+AN1147</f>
        <v>41019649.810000002</v>
      </c>
      <c r="AO1129" s="59">
        <f>AO1130+AO1147</f>
        <v>0</v>
      </c>
      <c r="AP1129" s="59">
        <f t="shared" si="3505"/>
        <v>41019649.810000002</v>
      </c>
      <c r="AQ1129" s="59">
        <f>AQ1130+AQ1147</f>
        <v>6920</v>
      </c>
      <c r="AR1129" s="59">
        <f>AR1130+AR1147</f>
        <v>0</v>
      </c>
      <c r="AS1129" s="59">
        <f t="shared" si="3506"/>
        <v>6920</v>
      </c>
      <c r="AT1129" s="59">
        <f t="shared" ref="AT1129:AT1134" si="3639">AP1129+AS1129</f>
        <v>41026569.810000002</v>
      </c>
      <c r="AU1129" s="60"/>
      <c r="AV1129" s="61"/>
      <c r="AW1129" s="62"/>
      <c r="AX1129" s="62"/>
      <c r="AY1129" s="62"/>
      <c r="AZ1129" s="62"/>
      <c r="BA1129" s="62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</row>
    <row r="1130" spans="1:129" s="94" customFormat="1">
      <c r="A1130" s="11"/>
      <c r="B1130" s="221"/>
      <c r="C1130" s="222">
        <v>8323</v>
      </c>
      <c r="D1130" s="222"/>
      <c r="E1130" s="221"/>
      <c r="F1130" s="221"/>
      <c r="G1130" s="221"/>
      <c r="H1130" s="221"/>
      <c r="I1130" s="221"/>
      <c r="J1130" s="223"/>
      <c r="K1130" s="224" t="s">
        <v>1196</v>
      </c>
      <c r="L1130" s="225">
        <f>L1131+L1139</f>
        <v>13680410</v>
      </c>
      <c r="M1130" s="225">
        <f>M1131+M1139</f>
        <v>0</v>
      </c>
      <c r="N1130" s="225">
        <f t="shared" si="3513"/>
        <v>13680410</v>
      </c>
      <c r="O1130" s="225">
        <f>O1131+O1139</f>
        <v>0</v>
      </c>
      <c r="P1130" s="225">
        <f>P1131+P1139</f>
        <v>0</v>
      </c>
      <c r="Q1130" s="225">
        <f t="shared" si="3495"/>
        <v>0</v>
      </c>
      <c r="R1130" s="225">
        <f t="shared" si="3508"/>
        <v>13680410</v>
      </c>
      <c r="S1130" s="225">
        <f>S1131+S1139</f>
        <v>0</v>
      </c>
      <c r="T1130" s="225">
        <f>T1131+T1139</f>
        <v>0</v>
      </c>
      <c r="U1130" s="225">
        <f t="shared" si="3496"/>
        <v>0</v>
      </c>
      <c r="V1130" s="225">
        <f>V1131+V1139</f>
        <v>0</v>
      </c>
      <c r="W1130" s="225">
        <f>W1131+W1139</f>
        <v>0</v>
      </c>
      <c r="X1130" s="225">
        <f t="shared" si="3497"/>
        <v>0</v>
      </c>
      <c r="Y1130" s="225">
        <f t="shared" si="3636"/>
        <v>0</v>
      </c>
      <c r="Z1130" s="225">
        <f>Z1131+Z1139</f>
        <v>0</v>
      </c>
      <c r="AA1130" s="225">
        <f>AA1131+AA1139</f>
        <v>0</v>
      </c>
      <c r="AB1130" s="225">
        <f t="shared" si="3499"/>
        <v>0</v>
      </c>
      <c r="AC1130" s="225">
        <f>AC1131+AC1139</f>
        <v>0</v>
      </c>
      <c r="AD1130" s="225">
        <f>AD1131+AD1139</f>
        <v>0</v>
      </c>
      <c r="AE1130" s="225">
        <f t="shared" si="3500"/>
        <v>0</v>
      </c>
      <c r="AF1130" s="225">
        <f t="shared" si="3637"/>
        <v>0</v>
      </c>
      <c r="AG1130" s="225">
        <f>AG1131+AG1139</f>
        <v>0</v>
      </c>
      <c r="AH1130" s="225">
        <f>AH1131+AH1139</f>
        <v>0</v>
      </c>
      <c r="AI1130" s="225">
        <f t="shared" si="3502"/>
        <v>0</v>
      </c>
      <c r="AJ1130" s="225">
        <f>AJ1131+AJ1139</f>
        <v>0</v>
      </c>
      <c r="AK1130" s="225">
        <f>AK1131+AK1139</f>
        <v>0</v>
      </c>
      <c r="AL1130" s="225">
        <f t="shared" si="3503"/>
        <v>0</v>
      </c>
      <c r="AM1130" s="225">
        <f t="shared" si="3638"/>
        <v>0</v>
      </c>
      <c r="AN1130" s="225">
        <f>AN1131+AN1139</f>
        <v>13680410</v>
      </c>
      <c r="AO1130" s="225">
        <f>AO1131+AO1139</f>
        <v>0</v>
      </c>
      <c r="AP1130" s="225">
        <f t="shared" si="3505"/>
        <v>13680410</v>
      </c>
      <c r="AQ1130" s="225">
        <f>AQ1131+AQ1139</f>
        <v>0</v>
      </c>
      <c r="AR1130" s="225">
        <f>AR1131+AR1139</f>
        <v>0</v>
      </c>
      <c r="AS1130" s="225">
        <f t="shared" si="3506"/>
        <v>0</v>
      </c>
      <c r="AT1130" s="225">
        <f t="shared" si="3639"/>
        <v>13680410</v>
      </c>
      <c r="AU1130" s="226"/>
      <c r="AV1130" s="227"/>
      <c r="AW1130" s="228"/>
      <c r="AX1130" s="228"/>
      <c r="AY1130" s="228"/>
      <c r="AZ1130" s="228"/>
      <c r="BA1130" s="229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</row>
    <row r="1131" spans="1:129" s="94" customFormat="1">
      <c r="A1131" s="11"/>
      <c r="B1131" s="230"/>
      <c r="C1131" s="230">
        <v>8323</v>
      </c>
      <c r="D1131" s="230"/>
      <c r="E1131" s="231"/>
      <c r="F1131" s="231"/>
      <c r="G1131" s="231"/>
      <c r="H1131" s="231"/>
      <c r="I1131" s="231"/>
      <c r="J1131" s="232"/>
      <c r="K1131" s="233" t="s">
        <v>785</v>
      </c>
      <c r="L1131" s="234">
        <f>L1132</f>
        <v>13680410</v>
      </c>
      <c r="M1131" s="234">
        <f>M1132</f>
        <v>0</v>
      </c>
      <c r="N1131" s="234">
        <f t="shared" si="3513"/>
        <v>13680410</v>
      </c>
      <c r="O1131" s="234">
        <f>O1132</f>
        <v>0</v>
      </c>
      <c r="P1131" s="234">
        <f>P1132</f>
        <v>0</v>
      </c>
      <c r="Q1131" s="234">
        <f t="shared" si="3495"/>
        <v>0</v>
      </c>
      <c r="R1131" s="234">
        <f t="shared" si="3508"/>
        <v>13680410</v>
      </c>
      <c r="S1131" s="234">
        <f>S1132</f>
        <v>0</v>
      </c>
      <c r="T1131" s="234">
        <f>T1132</f>
        <v>0</v>
      </c>
      <c r="U1131" s="234">
        <f t="shared" si="3496"/>
        <v>0</v>
      </c>
      <c r="V1131" s="234">
        <f>V1132</f>
        <v>0</v>
      </c>
      <c r="W1131" s="234">
        <f>W1132</f>
        <v>0</v>
      </c>
      <c r="X1131" s="234">
        <f t="shared" si="3497"/>
        <v>0</v>
      </c>
      <c r="Y1131" s="234">
        <f t="shared" si="3636"/>
        <v>0</v>
      </c>
      <c r="Z1131" s="234">
        <f>Z1132</f>
        <v>0</v>
      </c>
      <c r="AA1131" s="234">
        <f>AA1132</f>
        <v>0</v>
      </c>
      <c r="AB1131" s="234">
        <f t="shared" si="3499"/>
        <v>0</v>
      </c>
      <c r="AC1131" s="234">
        <f>AC1132</f>
        <v>0</v>
      </c>
      <c r="AD1131" s="234">
        <f>AD1132</f>
        <v>0</v>
      </c>
      <c r="AE1131" s="234">
        <f t="shared" si="3500"/>
        <v>0</v>
      </c>
      <c r="AF1131" s="234">
        <f t="shared" si="3637"/>
        <v>0</v>
      </c>
      <c r="AG1131" s="234">
        <f>AG1132</f>
        <v>0</v>
      </c>
      <c r="AH1131" s="234">
        <f>AH1132</f>
        <v>0</v>
      </c>
      <c r="AI1131" s="234">
        <f t="shared" si="3502"/>
        <v>0</v>
      </c>
      <c r="AJ1131" s="234">
        <f>AJ1132</f>
        <v>0</v>
      </c>
      <c r="AK1131" s="234">
        <f>AK1132</f>
        <v>0</v>
      </c>
      <c r="AL1131" s="234">
        <f t="shared" si="3503"/>
        <v>0</v>
      </c>
      <c r="AM1131" s="234">
        <f t="shared" si="3638"/>
        <v>0</v>
      </c>
      <c r="AN1131" s="234">
        <f>AN1132</f>
        <v>13680410</v>
      </c>
      <c r="AO1131" s="234">
        <f>AO1132</f>
        <v>0</v>
      </c>
      <c r="AP1131" s="234">
        <f t="shared" si="3505"/>
        <v>13680410</v>
      </c>
      <c r="AQ1131" s="234">
        <f>AQ1132</f>
        <v>0</v>
      </c>
      <c r="AR1131" s="234">
        <f>AR1132</f>
        <v>0</v>
      </c>
      <c r="AS1131" s="234">
        <f t="shared" si="3506"/>
        <v>0</v>
      </c>
      <c r="AT1131" s="234">
        <f t="shared" si="3639"/>
        <v>13680410</v>
      </c>
      <c r="AU1131" s="235"/>
      <c r="AV1131" s="236"/>
      <c r="AW1131" s="237"/>
      <c r="AX1131" s="237"/>
      <c r="AY1131" s="237"/>
      <c r="AZ1131" s="237"/>
      <c r="BA1131" s="238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</row>
    <row r="1132" spans="1:129" s="94" customFormat="1">
      <c r="A1132" s="11"/>
      <c r="B1132" s="63">
        <v>2017</v>
      </c>
      <c r="C1132" s="64">
        <v>8323</v>
      </c>
      <c r="D1132" s="64">
        <v>2</v>
      </c>
      <c r="E1132" s="63">
        <v>3</v>
      </c>
      <c r="F1132" s="63">
        <v>3</v>
      </c>
      <c r="G1132" s="63">
        <v>6000</v>
      </c>
      <c r="H1132" s="63"/>
      <c r="I1132" s="63"/>
      <c r="J1132" s="63"/>
      <c r="K1132" s="65" t="s">
        <v>163</v>
      </c>
      <c r="L1132" s="66">
        <f>SUM(L1133)</f>
        <v>13680410</v>
      </c>
      <c r="M1132" s="66">
        <f>SUM(M1133)</f>
        <v>0</v>
      </c>
      <c r="N1132" s="66">
        <f t="shared" si="3513"/>
        <v>13680410</v>
      </c>
      <c r="O1132" s="66">
        <f>SUM(O1133)</f>
        <v>0</v>
      </c>
      <c r="P1132" s="66">
        <f>SUM(P1133)</f>
        <v>0</v>
      </c>
      <c r="Q1132" s="66">
        <f t="shared" ref="Q1132:Q1195" si="3640">O1132+P1132</f>
        <v>0</v>
      </c>
      <c r="R1132" s="66">
        <f t="shared" si="3508"/>
        <v>13680410</v>
      </c>
      <c r="S1132" s="66">
        <f>SUM(S1133)</f>
        <v>0</v>
      </c>
      <c r="T1132" s="66">
        <f>SUM(T1133)</f>
        <v>0</v>
      </c>
      <c r="U1132" s="66">
        <f t="shared" si="3496"/>
        <v>0</v>
      </c>
      <c r="V1132" s="66">
        <f>SUM(V1133)</f>
        <v>0</v>
      </c>
      <c r="W1132" s="66">
        <f>SUM(W1133)</f>
        <v>0</v>
      </c>
      <c r="X1132" s="66">
        <f t="shared" si="3497"/>
        <v>0</v>
      </c>
      <c r="Y1132" s="66">
        <f t="shared" si="3636"/>
        <v>0</v>
      </c>
      <c r="Z1132" s="66">
        <f>SUM(Z1133)</f>
        <v>0</v>
      </c>
      <c r="AA1132" s="66">
        <f>SUM(AA1133)</f>
        <v>0</v>
      </c>
      <c r="AB1132" s="66">
        <f t="shared" si="3499"/>
        <v>0</v>
      </c>
      <c r="AC1132" s="66">
        <f>SUM(AC1133)</f>
        <v>0</v>
      </c>
      <c r="AD1132" s="66">
        <f>SUM(AD1133)</f>
        <v>0</v>
      </c>
      <c r="AE1132" s="66">
        <f t="shared" si="3500"/>
        <v>0</v>
      </c>
      <c r="AF1132" s="66">
        <f t="shared" si="3637"/>
        <v>0</v>
      </c>
      <c r="AG1132" s="66">
        <f>SUM(AG1133)</f>
        <v>0</v>
      </c>
      <c r="AH1132" s="66">
        <f>SUM(AH1133)</f>
        <v>0</v>
      </c>
      <c r="AI1132" s="66">
        <f t="shared" si="3502"/>
        <v>0</v>
      </c>
      <c r="AJ1132" s="66">
        <f>SUM(AJ1133)</f>
        <v>0</v>
      </c>
      <c r="AK1132" s="66">
        <f>SUM(AK1133)</f>
        <v>0</v>
      </c>
      <c r="AL1132" s="66">
        <f t="shared" si="3503"/>
        <v>0</v>
      </c>
      <c r="AM1132" s="66">
        <f t="shared" si="3638"/>
        <v>0</v>
      </c>
      <c r="AN1132" s="66">
        <f>SUM(AN1133)</f>
        <v>13680410</v>
      </c>
      <c r="AO1132" s="66">
        <f>SUM(AO1133)</f>
        <v>0</v>
      </c>
      <c r="AP1132" s="66">
        <f t="shared" si="3505"/>
        <v>13680410</v>
      </c>
      <c r="AQ1132" s="66">
        <f>SUM(AQ1133)</f>
        <v>0</v>
      </c>
      <c r="AR1132" s="66">
        <f>SUM(AR1133)</f>
        <v>0</v>
      </c>
      <c r="AS1132" s="66">
        <f t="shared" si="3506"/>
        <v>0</v>
      </c>
      <c r="AT1132" s="66">
        <f t="shared" si="3639"/>
        <v>13680410</v>
      </c>
      <c r="AU1132" s="66"/>
      <c r="AV1132" s="67"/>
      <c r="AW1132" s="89"/>
      <c r="AX1132" s="89"/>
      <c r="AY1132" s="89"/>
      <c r="AZ1132" s="89"/>
      <c r="BA1132" s="68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</row>
    <row r="1133" spans="1:129" s="94" customFormat="1">
      <c r="A1133" s="11"/>
      <c r="B1133" s="70">
        <v>2017</v>
      </c>
      <c r="C1133" s="71">
        <v>8323</v>
      </c>
      <c r="D1133" s="71">
        <v>2</v>
      </c>
      <c r="E1133" s="70">
        <v>3</v>
      </c>
      <c r="F1133" s="70">
        <v>3</v>
      </c>
      <c r="G1133" s="70">
        <v>6000</v>
      </c>
      <c r="H1133" s="70">
        <v>6200</v>
      </c>
      <c r="I1133" s="70"/>
      <c r="J1133" s="70"/>
      <c r="K1133" s="72" t="s">
        <v>64</v>
      </c>
      <c r="L1133" s="73">
        <f>L1134</f>
        <v>13680410</v>
      </c>
      <c r="M1133" s="73">
        <f>M1134</f>
        <v>0</v>
      </c>
      <c r="N1133" s="73">
        <f t="shared" si="3513"/>
        <v>13680410</v>
      </c>
      <c r="O1133" s="73">
        <f>O1134</f>
        <v>0</v>
      </c>
      <c r="P1133" s="73">
        <f>P1134</f>
        <v>0</v>
      </c>
      <c r="Q1133" s="73">
        <f t="shared" si="3640"/>
        <v>0</v>
      </c>
      <c r="R1133" s="73">
        <f t="shared" ref="R1133:R1159" si="3641">N1133+Q1133</f>
        <v>13680410</v>
      </c>
      <c r="S1133" s="73">
        <f>S1134</f>
        <v>0</v>
      </c>
      <c r="T1133" s="73">
        <f>T1134</f>
        <v>0</v>
      </c>
      <c r="U1133" s="73">
        <f t="shared" si="3496"/>
        <v>0</v>
      </c>
      <c r="V1133" s="73">
        <f>V1134</f>
        <v>0</v>
      </c>
      <c r="W1133" s="73">
        <f>W1134</f>
        <v>0</v>
      </c>
      <c r="X1133" s="73">
        <f t="shared" si="3497"/>
        <v>0</v>
      </c>
      <c r="Y1133" s="73">
        <f t="shared" si="3636"/>
        <v>0</v>
      </c>
      <c r="Z1133" s="73">
        <f>Z1134</f>
        <v>0</v>
      </c>
      <c r="AA1133" s="73">
        <f>AA1134</f>
        <v>0</v>
      </c>
      <c r="AB1133" s="73">
        <f t="shared" si="3499"/>
        <v>0</v>
      </c>
      <c r="AC1133" s="73">
        <f>AC1134</f>
        <v>0</v>
      </c>
      <c r="AD1133" s="73">
        <f>AD1134</f>
        <v>0</v>
      </c>
      <c r="AE1133" s="73">
        <f t="shared" si="3500"/>
        <v>0</v>
      </c>
      <c r="AF1133" s="73">
        <f t="shared" si="3637"/>
        <v>0</v>
      </c>
      <c r="AG1133" s="73">
        <f>AG1134</f>
        <v>0</v>
      </c>
      <c r="AH1133" s="73">
        <f>AH1134</f>
        <v>0</v>
      </c>
      <c r="AI1133" s="73">
        <f t="shared" si="3502"/>
        <v>0</v>
      </c>
      <c r="AJ1133" s="73">
        <f>AJ1134</f>
        <v>0</v>
      </c>
      <c r="AK1133" s="73">
        <f>AK1134</f>
        <v>0</v>
      </c>
      <c r="AL1133" s="73">
        <f t="shared" si="3503"/>
        <v>0</v>
      </c>
      <c r="AM1133" s="73">
        <f t="shared" si="3638"/>
        <v>0</v>
      </c>
      <c r="AN1133" s="73">
        <f>AN1134</f>
        <v>13680410</v>
      </c>
      <c r="AO1133" s="73">
        <f>AO1134</f>
        <v>0</v>
      </c>
      <c r="AP1133" s="73">
        <f t="shared" si="3505"/>
        <v>13680410</v>
      </c>
      <c r="AQ1133" s="73">
        <f>AQ1134</f>
        <v>0</v>
      </c>
      <c r="AR1133" s="73">
        <f>AR1134</f>
        <v>0</v>
      </c>
      <c r="AS1133" s="73">
        <f t="shared" si="3506"/>
        <v>0</v>
      </c>
      <c r="AT1133" s="73">
        <f t="shared" si="3639"/>
        <v>13680410</v>
      </c>
      <c r="AU1133" s="73"/>
      <c r="AV1133" s="74"/>
      <c r="AW1133" s="91"/>
      <c r="AX1133" s="91"/>
      <c r="AY1133" s="91"/>
      <c r="AZ1133" s="91"/>
      <c r="BA1133" s="75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</row>
    <row r="1134" spans="1:129" s="94" customFormat="1">
      <c r="A1134" s="11"/>
      <c r="B1134" s="76">
        <v>2017</v>
      </c>
      <c r="C1134" s="77">
        <v>8323</v>
      </c>
      <c r="D1134" s="77">
        <v>2</v>
      </c>
      <c r="E1134" s="76">
        <v>3</v>
      </c>
      <c r="F1134" s="76">
        <v>3</v>
      </c>
      <c r="G1134" s="76">
        <v>6000</v>
      </c>
      <c r="H1134" s="76">
        <v>6200</v>
      </c>
      <c r="I1134" s="76">
        <v>622</v>
      </c>
      <c r="J1134" s="76"/>
      <c r="K1134" s="78" t="s">
        <v>65</v>
      </c>
      <c r="L1134" s="79">
        <f>L1135+L1137</f>
        <v>13680410</v>
      </c>
      <c r="M1134" s="79">
        <f>M1135+M1137</f>
        <v>0</v>
      </c>
      <c r="N1134" s="79">
        <f t="shared" si="3513"/>
        <v>13680410</v>
      </c>
      <c r="O1134" s="79">
        <f>O1135+O1137</f>
        <v>0</v>
      </c>
      <c r="P1134" s="79">
        <f>P1135+P1137</f>
        <v>0</v>
      </c>
      <c r="Q1134" s="79">
        <f t="shared" si="3640"/>
        <v>0</v>
      </c>
      <c r="R1134" s="79">
        <f t="shared" si="3641"/>
        <v>13680410</v>
      </c>
      <c r="S1134" s="79">
        <f>S1135+S1137</f>
        <v>0</v>
      </c>
      <c r="T1134" s="79">
        <f>T1135+T1137</f>
        <v>0</v>
      </c>
      <c r="U1134" s="79">
        <f t="shared" si="3496"/>
        <v>0</v>
      </c>
      <c r="V1134" s="79">
        <f>V1135+V1137</f>
        <v>0</v>
      </c>
      <c r="W1134" s="79">
        <f>W1135+W1137</f>
        <v>0</v>
      </c>
      <c r="X1134" s="79">
        <f t="shared" si="3497"/>
        <v>0</v>
      </c>
      <c r="Y1134" s="79">
        <f t="shared" si="3636"/>
        <v>0</v>
      </c>
      <c r="Z1134" s="79">
        <f>Z1135+Z1137</f>
        <v>0</v>
      </c>
      <c r="AA1134" s="79">
        <f>AA1135+AA1137</f>
        <v>0</v>
      </c>
      <c r="AB1134" s="79">
        <f t="shared" si="3499"/>
        <v>0</v>
      </c>
      <c r="AC1134" s="79">
        <f>AC1135+AC1137</f>
        <v>0</v>
      </c>
      <c r="AD1134" s="79">
        <f>AD1135+AD1137</f>
        <v>0</v>
      </c>
      <c r="AE1134" s="79">
        <f t="shared" si="3500"/>
        <v>0</v>
      </c>
      <c r="AF1134" s="79">
        <f t="shared" si="3637"/>
        <v>0</v>
      </c>
      <c r="AG1134" s="79">
        <f>AG1135+AG1137</f>
        <v>0</v>
      </c>
      <c r="AH1134" s="79">
        <f>AH1135+AH1137</f>
        <v>0</v>
      </c>
      <c r="AI1134" s="79">
        <f t="shared" si="3502"/>
        <v>0</v>
      </c>
      <c r="AJ1134" s="79">
        <f>AJ1135+AJ1137</f>
        <v>0</v>
      </c>
      <c r="AK1134" s="79">
        <f>AK1135+AK1137</f>
        <v>0</v>
      </c>
      <c r="AL1134" s="79">
        <f t="shared" si="3503"/>
        <v>0</v>
      </c>
      <c r="AM1134" s="79">
        <f t="shared" si="3638"/>
        <v>0</v>
      </c>
      <c r="AN1134" s="79">
        <f>AN1135+AN1137</f>
        <v>13680410</v>
      </c>
      <c r="AO1134" s="79">
        <f>AO1135+AO1137</f>
        <v>0</v>
      </c>
      <c r="AP1134" s="79">
        <f t="shared" si="3505"/>
        <v>13680410</v>
      </c>
      <c r="AQ1134" s="79">
        <f>AQ1135+AQ1137</f>
        <v>0</v>
      </c>
      <c r="AR1134" s="79">
        <f>AR1135+AR1137</f>
        <v>0</v>
      </c>
      <c r="AS1134" s="79">
        <f t="shared" si="3506"/>
        <v>0</v>
      </c>
      <c r="AT1134" s="79">
        <f t="shared" si="3639"/>
        <v>13680410</v>
      </c>
      <c r="AU1134" s="79"/>
      <c r="AV1134" s="80"/>
      <c r="AW1134" s="93"/>
      <c r="AX1134" s="93"/>
      <c r="AY1134" s="93"/>
      <c r="AZ1134" s="93"/>
      <c r="BA1134" s="8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</row>
    <row r="1135" spans="1:129" s="94" customFormat="1">
      <c r="A1135" s="11"/>
      <c r="B1135" s="2">
        <v>2017</v>
      </c>
      <c r="C1135" s="3">
        <v>8323</v>
      </c>
      <c r="D1135" s="3">
        <v>2</v>
      </c>
      <c r="E1135" s="2">
        <v>3</v>
      </c>
      <c r="F1135" s="2">
        <v>3</v>
      </c>
      <c r="G1135" s="2">
        <v>6000</v>
      </c>
      <c r="H1135" s="2">
        <v>6200</v>
      </c>
      <c r="I1135" s="2">
        <v>622</v>
      </c>
      <c r="J1135" s="2">
        <v>1</v>
      </c>
      <c r="K1135" s="128" t="s">
        <v>758</v>
      </c>
      <c r="L1135" s="85">
        <f>L1136</f>
        <v>13680410</v>
      </c>
      <c r="M1135" s="85">
        <f t="shared" ref="M1135:AT1135" si="3642">M1136</f>
        <v>0</v>
      </c>
      <c r="N1135" s="85">
        <f t="shared" si="3642"/>
        <v>13680410</v>
      </c>
      <c r="O1135" s="85">
        <f t="shared" si="3642"/>
        <v>0</v>
      </c>
      <c r="P1135" s="85">
        <f t="shared" si="3642"/>
        <v>0</v>
      </c>
      <c r="Q1135" s="85">
        <f t="shared" si="3642"/>
        <v>0</v>
      </c>
      <c r="R1135" s="85">
        <f t="shared" si="3642"/>
        <v>13680410</v>
      </c>
      <c r="S1135" s="85">
        <f>S1136</f>
        <v>0</v>
      </c>
      <c r="T1135" s="85">
        <f t="shared" si="3642"/>
        <v>0</v>
      </c>
      <c r="U1135" s="85">
        <f t="shared" si="3642"/>
        <v>0</v>
      </c>
      <c r="V1135" s="85">
        <f t="shared" si="3642"/>
        <v>0</v>
      </c>
      <c r="W1135" s="85">
        <f t="shared" si="3642"/>
        <v>0</v>
      </c>
      <c r="X1135" s="85">
        <f t="shared" si="3642"/>
        <v>0</v>
      </c>
      <c r="Y1135" s="85">
        <f t="shared" si="3642"/>
        <v>0</v>
      </c>
      <c r="Z1135" s="85">
        <f>Z1136</f>
        <v>0</v>
      </c>
      <c r="AA1135" s="85">
        <f t="shared" si="3642"/>
        <v>0</v>
      </c>
      <c r="AB1135" s="85">
        <f t="shared" si="3642"/>
        <v>0</v>
      </c>
      <c r="AC1135" s="85">
        <f t="shared" si="3642"/>
        <v>0</v>
      </c>
      <c r="AD1135" s="85">
        <f t="shared" si="3642"/>
        <v>0</v>
      </c>
      <c r="AE1135" s="85">
        <f t="shared" si="3642"/>
        <v>0</v>
      </c>
      <c r="AF1135" s="85">
        <f t="shared" si="3642"/>
        <v>0</v>
      </c>
      <c r="AG1135" s="85">
        <f>AG1136</f>
        <v>0</v>
      </c>
      <c r="AH1135" s="85">
        <f t="shared" si="3642"/>
        <v>0</v>
      </c>
      <c r="AI1135" s="85">
        <f t="shared" si="3642"/>
        <v>0</v>
      </c>
      <c r="AJ1135" s="85">
        <f t="shared" si="3642"/>
        <v>0</v>
      </c>
      <c r="AK1135" s="85">
        <f t="shared" si="3642"/>
        <v>0</v>
      </c>
      <c r="AL1135" s="85">
        <f t="shared" si="3642"/>
        <v>0</v>
      </c>
      <c r="AM1135" s="85">
        <f t="shared" si="3642"/>
        <v>0</v>
      </c>
      <c r="AN1135" s="85">
        <f>AN1136</f>
        <v>13680410</v>
      </c>
      <c r="AO1135" s="85">
        <f t="shared" si="3642"/>
        <v>0</v>
      </c>
      <c r="AP1135" s="85">
        <f t="shared" si="3642"/>
        <v>13680410</v>
      </c>
      <c r="AQ1135" s="85">
        <f t="shared" si="3642"/>
        <v>0</v>
      </c>
      <c r="AR1135" s="85">
        <f t="shared" si="3642"/>
        <v>0</v>
      </c>
      <c r="AS1135" s="85">
        <f t="shared" si="3642"/>
        <v>0</v>
      </c>
      <c r="AT1135" s="85">
        <f t="shared" si="3642"/>
        <v>13680410</v>
      </c>
      <c r="AU1135" s="6" t="s">
        <v>66</v>
      </c>
      <c r="AV1135" s="150"/>
      <c r="AW1135" s="7"/>
      <c r="AX1135" s="7"/>
      <c r="AY1135" s="7"/>
      <c r="AZ1135" s="7"/>
      <c r="BA1135" s="8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</row>
    <row r="1136" spans="1:129" s="94" customFormat="1" ht="303" customHeight="1">
      <c r="A1136" s="11"/>
      <c r="B1136" s="2">
        <v>2017</v>
      </c>
      <c r="C1136" s="3">
        <v>8323</v>
      </c>
      <c r="D1136" s="3">
        <v>2</v>
      </c>
      <c r="E1136" s="2">
        <v>3</v>
      </c>
      <c r="F1136" s="2">
        <v>3</v>
      </c>
      <c r="G1136" s="2">
        <v>6000</v>
      </c>
      <c r="H1136" s="2">
        <v>6200</v>
      </c>
      <c r="I1136" s="2">
        <v>622</v>
      </c>
      <c r="J1136" s="2">
        <v>1</v>
      </c>
      <c r="K1136" s="84" t="s">
        <v>2084</v>
      </c>
      <c r="L1136" s="85">
        <v>13680410</v>
      </c>
      <c r="M1136" s="85">
        <v>0</v>
      </c>
      <c r="N1136" s="85">
        <f t="shared" ref="N1136" si="3643">L1136+M1136</f>
        <v>13680410</v>
      </c>
      <c r="O1136" s="85">
        <v>0</v>
      </c>
      <c r="P1136" s="85">
        <v>0</v>
      </c>
      <c r="Q1136" s="85">
        <f t="shared" ref="Q1136" si="3644">O1136+P1136</f>
        <v>0</v>
      </c>
      <c r="R1136" s="85">
        <f>N1136+Q1136</f>
        <v>13680410</v>
      </c>
      <c r="S1136" s="85">
        <v>0</v>
      </c>
      <c r="T1136" s="85">
        <v>0</v>
      </c>
      <c r="U1136" s="85">
        <f t="shared" ref="U1136:U1147" si="3645">S1136+T1136</f>
        <v>0</v>
      </c>
      <c r="V1136" s="85">
        <v>0</v>
      </c>
      <c r="W1136" s="85">
        <v>0</v>
      </c>
      <c r="X1136" s="85">
        <f t="shared" ref="X1136:X1147" si="3646">V1136+W1136</f>
        <v>0</v>
      </c>
      <c r="Y1136" s="85">
        <f>U1136+X1136</f>
        <v>0</v>
      </c>
      <c r="Z1136" s="85">
        <v>0</v>
      </c>
      <c r="AA1136" s="85">
        <v>0</v>
      </c>
      <c r="AB1136" s="85">
        <f t="shared" ref="AB1136:AB1147" si="3647">Z1136+AA1136</f>
        <v>0</v>
      </c>
      <c r="AC1136" s="85">
        <v>0</v>
      </c>
      <c r="AD1136" s="85">
        <v>0</v>
      </c>
      <c r="AE1136" s="85">
        <f t="shared" ref="AE1136:AE1147" si="3648">AC1136+AD1136</f>
        <v>0</v>
      </c>
      <c r="AF1136" s="85">
        <f>AB1136+AE1136</f>
        <v>0</v>
      </c>
      <c r="AG1136" s="85">
        <v>0</v>
      </c>
      <c r="AH1136" s="85">
        <v>0</v>
      </c>
      <c r="AI1136" s="85">
        <f t="shared" ref="AI1136:AI1147" si="3649">AG1136+AH1136</f>
        <v>0</v>
      </c>
      <c r="AJ1136" s="85">
        <v>0</v>
      </c>
      <c r="AK1136" s="85">
        <v>0</v>
      </c>
      <c r="AL1136" s="85">
        <f t="shared" ref="AL1136:AL1147" si="3650">AJ1136+AK1136</f>
        <v>0</v>
      </c>
      <c r="AM1136" s="85">
        <f>AI1136+AL1136</f>
        <v>0</v>
      </c>
      <c r="AN1136" s="384">
        <f t="shared" ref="AN1136" si="3651">L1136-S1136-Z1136-AG1136</f>
        <v>13680410</v>
      </c>
      <c r="AO1136" s="384">
        <f t="shared" ref="AO1136" si="3652">M1136-T1136-AA1136-AH1136</f>
        <v>0</v>
      </c>
      <c r="AP1136" s="385">
        <f t="shared" ref="AP1136" si="3653">AN1136+AO1136</f>
        <v>13680410</v>
      </c>
      <c r="AQ1136" s="384">
        <f t="shared" ref="AQ1136" si="3654">O1136-V1136-AC1136-AJ1136</f>
        <v>0</v>
      </c>
      <c r="AR1136" s="384">
        <f t="shared" ref="AR1136" si="3655">P1136-W1136-AD1136-AK1136</f>
        <v>0</v>
      </c>
      <c r="AS1136" s="385">
        <f t="shared" ref="AS1136" si="3656">AQ1136+AR1136</f>
        <v>0</v>
      </c>
      <c r="AT1136" s="385">
        <f t="shared" ref="AT1136" si="3657">AP1136+AS1136</f>
        <v>13680410</v>
      </c>
      <c r="AU1136" s="86" t="s">
        <v>66</v>
      </c>
      <c r="AV1136" s="87">
        <v>1</v>
      </c>
      <c r="AW1136" s="88"/>
      <c r="AX1136" s="88"/>
      <c r="AY1136" s="88"/>
      <c r="AZ1136" s="88"/>
      <c r="BA1136" s="8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</row>
    <row r="1137" spans="1:129" s="94" customFormat="1" hidden="1">
      <c r="A1137" s="11"/>
      <c r="B1137" s="2">
        <v>2017</v>
      </c>
      <c r="C1137" s="3">
        <v>8323</v>
      </c>
      <c r="D1137" s="3">
        <v>2</v>
      </c>
      <c r="E1137" s="2">
        <v>3</v>
      </c>
      <c r="F1137" s="2">
        <v>3</v>
      </c>
      <c r="G1137" s="2">
        <v>6000</v>
      </c>
      <c r="H1137" s="2">
        <v>6200</v>
      </c>
      <c r="I1137" s="2">
        <v>622</v>
      </c>
      <c r="J1137" s="2">
        <v>2</v>
      </c>
      <c r="K1137" s="128" t="s">
        <v>513</v>
      </c>
      <c r="L1137" s="129">
        <f>SUM(L1138:L1138)</f>
        <v>0</v>
      </c>
      <c r="M1137" s="129">
        <f>SUM(M1138:M1138)</f>
        <v>0</v>
      </c>
      <c r="N1137" s="129">
        <f t="shared" ref="N1137:N1198" si="3658">L1137+M1137</f>
        <v>0</v>
      </c>
      <c r="O1137" s="129">
        <f>SUM(O1138:O1138)</f>
        <v>0</v>
      </c>
      <c r="P1137" s="129">
        <f>SUM(P1138:P1138)</f>
        <v>0</v>
      </c>
      <c r="Q1137" s="129">
        <f t="shared" si="3640"/>
        <v>0</v>
      </c>
      <c r="R1137" s="129">
        <f t="shared" si="3641"/>
        <v>0</v>
      </c>
      <c r="S1137" s="129">
        <f>SUM(S1138:S1138)</f>
        <v>0</v>
      </c>
      <c r="T1137" s="129">
        <f>SUM(T1138:T1138)</f>
        <v>0</v>
      </c>
      <c r="U1137" s="129">
        <f t="shared" si="3645"/>
        <v>0</v>
      </c>
      <c r="V1137" s="129">
        <f>SUM(V1138:V1138)</f>
        <v>0</v>
      </c>
      <c r="W1137" s="129">
        <f>SUM(W1138:W1138)</f>
        <v>0</v>
      </c>
      <c r="X1137" s="129">
        <f t="shared" si="3646"/>
        <v>0</v>
      </c>
      <c r="Y1137" s="129">
        <f t="shared" ref="Y1137" si="3659">U1137+X1137</f>
        <v>0</v>
      </c>
      <c r="Z1137" s="129">
        <f>SUM(Z1138:Z1138)</f>
        <v>0</v>
      </c>
      <c r="AA1137" s="129">
        <f>SUM(AA1138:AA1138)</f>
        <v>0</v>
      </c>
      <c r="AB1137" s="129">
        <f t="shared" si="3647"/>
        <v>0</v>
      </c>
      <c r="AC1137" s="129">
        <f>SUM(AC1138:AC1138)</f>
        <v>0</v>
      </c>
      <c r="AD1137" s="129">
        <f>SUM(AD1138:AD1138)</f>
        <v>0</v>
      </c>
      <c r="AE1137" s="129">
        <f t="shared" si="3648"/>
        <v>0</v>
      </c>
      <c r="AF1137" s="129">
        <f t="shared" ref="AF1137" si="3660">AB1137+AE1137</f>
        <v>0</v>
      </c>
      <c r="AG1137" s="129">
        <f>SUM(AG1138:AG1138)</f>
        <v>0</v>
      </c>
      <c r="AH1137" s="129">
        <f>SUM(AH1138:AH1138)</f>
        <v>0</v>
      </c>
      <c r="AI1137" s="129">
        <f t="shared" si="3649"/>
        <v>0</v>
      </c>
      <c r="AJ1137" s="129">
        <f>SUM(AJ1138:AJ1138)</f>
        <v>0</v>
      </c>
      <c r="AK1137" s="129">
        <f>SUM(AK1138:AK1138)</f>
        <v>0</v>
      </c>
      <c r="AL1137" s="129">
        <f t="shared" si="3650"/>
        <v>0</v>
      </c>
      <c r="AM1137" s="129">
        <f t="shared" ref="AM1137" si="3661">AI1137+AL1137</f>
        <v>0</v>
      </c>
      <c r="AN1137" s="129">
        <f>SUM(AN1138:AN1138)</f>
        <v>0</v>
      </c>
      <c r="AO1137" s="129">
        <f>SUM(AO1138:AO1138)</f>
        <v>0</v>
      </c>
      <c r="AP1137" s="129">
        <f t="shared" ref="AP1137:AP1147" si="3662">AN1137+AO1137</f>
        <v>0</v>
      </c>
      <c r="AQ1137" s="129">
        <f>SUM(AQ1138:AQ1138)</f>
        <v>0</v>
      </c>
      <c r="AR1137" s="129">
        <f>SUM(AR1138:AR1138)</f>
        <v>0</v>
      </c>
      <c r="AS1137" s="129">
        <f t="shared" ref="AS1137:AS1147" si="3663">AQ1137+AR1137</f>
        <v>0</v>
      </c>
      <c r="AT1137" s="129">
        <f t="shared" ref="AT1137:AT1138" si="3664">AP1137+AS1137</f>
        <v>0</v>
      </c>
      <c r="AU1137" s="6" t="s">
        <v>66</v>
      </c>
      <c r="AV1137" s="129"/>
      <c r="AW1137" s="7"/>
      <c r="AX1137" s="7"/>
      <c r="AY1137" s="7"/>
      <c r="AZ1137" s="7"/>
      <c r="BA1137" s="8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</row>
    <row r="1138" spans="1:129" s="94" customFormat="1" ht="116.25" hidden="1">
      <c r="A1138" s="11"/>
      <c r="B1138" s="4">
        <v>2017</v>
      </c>
      <c r="C1138" s="82">
        <v>8323</v>
      </c>
      <c r="D1138" s="82">
        <v>2</v>
      </c>
      <c r="E1138" s="2">
        <v>3</v>
      </c>
      <c r="F1138" s="2">
        <v>3</v>
      </c>
      <c r="G1138" s="2">
        <v>6000</v>
      </c>
      <c r="H1138" s="2">
        <v>6200</v>
      </c>
      <c r="I1138" s="2">
        <v>622</v>
      </c>
      <c r="J1138" s="83">
        <v>2</v>
      </c>
      <c r="K1138" s="84" t="s">
        <v>2027</v>
      </c>
      <c r="L1138" s="85">
        <v>0</v>
      </c>
      <c r="M1138" s="85">
        <v>0</v>
      </c>
      <c r="N1138" s="85">
        <f t="shared" si="3658"/>
        <v>0</v>
      </c>
      <c r="O1138" s="85">
        <v>0</v>
      </c>
      <c r="P1138" s="85">
        <v>0</v>
      </c>
      <c r="Q1138" s="85">
        <f t="shared" si="3640"/>
        <v>0</v>
      </c>
      <c r="R1138" s="85">
        <v>0</v>
      </c>
      <c r="S1138" s="85">
        <v>0</v>
      </c>
      <c r="T1138" s="85">
        <v>0</v>
      </c>
      <c r="U1138" s="85">
        <f t="shared" si="3645"/>
        <v>0</v>
      </c>
      <c r="V1138" s="85">
        <v>0</v>
      </c>
      <c r="W1138" s="85">
        <v>0</v>
      </c>
      <c r="X1138" s="85">
        <f t="shared" si="3646"/>
        <v>0</v>
      </c>
      <c r="Y1138" s="85">
        <v>0</v>
      </c>
      <c r="Z1138" s="85">
        <v>0</v>
      </c>
      <c r="AA1138" s="85">
        <v>0</v>
      </c>
      <c r="AB1138" s="85">
        <f t="shared" si="3647"/>
        <v>0</v>
      </c>
      <c r="AC1138" s="85">
        <v>0</v>
      </c>
      <c r="AD1138" s="85">
        <v>0</v>
      </c>
      <c r="AE1138" s="85">
        <f t="shared" si="3648"/>
        <v>0</v>
      </c>
      <c r="AF1138" s="85">
        <v>0</v>
      </c>
      <c r="AG1138" s="85">
        <v>0</v>
      </c>
      <c r="AH1138" s="85">
        <v>0</v>
      </c>
      <c r="AI1138" s="85">
        <f t="shared" si="3649"/>
        <v>0</v>
      </c>
      <c r="AJ1138" s="85">
        <v>0</v>
      </c>
      <c r="AK1138" s="85">
        <v>0</v>
      </c>
      <c r="AL1138" s="85">
        <f t="shared" si="3650"/>
        <v>0</v>
      </c>
      <c r="AM1138" s="85">
        <v>0</v>
      </c>
      <c r="AN1138" s="384">
        <f t="shared" ref="AN1138" si="3665">L1138-S1138-Z1138-AG1138</f>
        <v>0</v>
      </c>
      <c r="AO1138" s="384">
        <f t="shared" ref="AO1138" si="3666">M1138-T1138-AA1138-AH1138</f>
        <v>0</v>
      </c>
      <c r="AP1138" s="385">
        <f t="shared" si="3662"/>
        <v>0</v>
      </c>
      <c r="AQ1138" s="384">
        <f t="shared" ref="AQ1138" si="3667">O1138-V1138-AC1138-AJ1138</f>
        <v>0</v>
      </c>
      <c r="AR1138" s="384">
        <f t="shared" ref="AR1138" si="3668">P1138-W1138-AD1138-AK1138</f>
        <v>0</v>
      </c>
      <c r="AS1138" s="385">
        <f t="shared" si="3663"/>
        <v>0</v>
      </c>
      <c r="AT1138" s="385">
        <f t="shared" si="3664"/>
        <v>0</v>
      </c>
      <c r="AU1138" s="86" t="s">
        <v>66</v>
      </c>
      <c r="AV1138" s="87"/>
      <c r="AW1138" s="88"/>
      <c r="AX1138" s="88"/>
      <c r="AY1138" s="88"/>
      <c r="AZ1138" s="88"/>
      <c r="BA1138" s="8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</row>
    <row r="1139" spans="1:129" s="94" customFormat="1" hidden="1">
      <c r="A1139" s="11"/>
      <c r="B1139" s="230"/>
      <c r="C1139" s="230">
        <v>8323</v>
      </c>
      <c r="D1139" s="230"/>
      <c r="E1139" s="231"/>
      <c r="F1139" s="230"/>
      <c r="G1139" s="230"/>
      <c r="H1139" s="230"/>
      <c r="I1139" s="231"/>
      <c r="J1139" s="231"/>
      <c r="K1139" s="233" t="s">
        <v>786</v>
      </c>
      <c r="L1139" s="234">
        <f>L1140</f>
        <v>0</v>
      </c>
      <c r="M1139" s="234">
        <f>M1140</f>
        <v>0</v>
      </c>
      <c r="N1139" s="234">
        <f t="shared" si="3658"/>
        <v>0</v>
      </c>
      <c r="O1139" s="234">
        <f>O1140</f>
        <v>0</v>
      </c>
      <c r="P1139" s="234">
        <f>P1140</f>
        <v>0</v>
      </c>
      <c r="Q1139" s="234">
        <f t="shared" si="3640"/>
        <v>0</v>
      </c>
      <c r="R1139" s="234">
        <f t="shared" si="3641"/>
        <v>0</v>
      </c>
      <c r="S1139" s="234">
        <f>S1140</f>
        <v>0</v>
      </c>
      <c r="T1139" s="234">
        <f>T1140</f>
        <v>0</v>
      </c>
      <c r="U1139" s="234">
        <f t="shared" si="3645"/>
        <v>0</v>
      </c>
      <c r="V1139" s="234">
        <f>V1140</f>
        <v>0</v>
      </c>
      <c r="W1139" s="234">
        <f>W1140</f>
        <v>0</v>
      </c>
      <c r="X1139" s="234">
        <f t="shared" si="3646"/>
        <v>0</v>
      </c>
      <c r="Y1139" s="234">
        <f t="shared" ref="Y1139:Y1143" si="3669">U1139+X1139</f>
        <v>0</v>
      </c>
      <c r="Z1139" s="234">
        <f>Z1140</f>
        <v>0</v>
      </c>
      <c r="AA1139" s="234">
        <f>AA1140</f>
        <v>0</v>
      </c>
      <c r="AB1139" s="234">
        <f t="shared" si="3647"/>
        <v>0</v>
      </c>
      <c r="AC1139" s="234">
        <f>AC1140</f>
        <v>0</v>
      </c>
      <c r="AD1139" s="234">
        <f>AD1140</f>
        <v>0</v>
      </c>
      <c r="AE1139" s="234">
        <f t="shared" si="3648"/>
        <v>0</v>
      </c>
      <c r="AF1139" s="234">
        <f t="shared" ref="AF1139:AF1143" si="3670">AB1139+AE1139</f>
        <v>0</v>
      </c>
      <c r="AG1139" s="234">
        <f>AG1140</f>
        <v>0</v>
      </c>
      <c r="AH1139" s="234">
        <f>AH1140</f>
        <v>0</v>
      </c>
      <c r="AI1139" s="234">
        <f t="shared" si="3649"/>
        <v>0</v>
      </c>
      <c r="AJ1139" s="234">
        <f>AJ1140</f>
        <v>0</v>
      </c>
      <c r="AK1139" s="234">
        <f>AK1140</f>
        <v>0</v>
      </c>
      <c r="AL1139" s="234">
        <f t="shared" si="3650"/>
        <v>0</v>
      </c>
      <c r="AM1139" s="234">
        <f t="shared" ref="AM1139:AM1143" si="3671">AI1139+AL1139</f>
        <v>0</v>
      </c>
      <c r="AN1139" s="234">
        <f>AN1140</f>
        <v>0</v>
      </c>
      <c r="AO1139" s="234">
        <f>AO1140</f>
        <v>0</v>
      </c>
      <c r="AP1139" s="234">
        <f t="shared" si="3662"/>
        <v>0</v>
      </c>
      <c r="AQ1139" s="234">
        <f>AQ1140</f>
        <v>0</v>
      </c>
      <c r="AR1139" s="234">
        <f>AR1140</f>
        <v>0</v>
      </c>
      <c r="AS1139" s="234">
        <f t="shared" si="3663"/>
        <v>0</v>
      </c>
      <c r="AT1139" s="234">
        <f t="shared" ref="AT1139:AT1144" si="3672">AP1139+AS1139</f>
        <v>0</v>
      </c>
      <c r="AU1139" s="235"/>
      <c r="AV1139" s="237"/>
      <c r="AW1139" s="237"/>
      <c r="AX1139" s="237"/>
      <c r="AY1139" s="237"/>
      <c r="AZ1139" s="237"/>
      <c r="BA1139" s="239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</row>
    <row r="1140" spans="1:129" s="94" customFormat="1" hidden="1">
      <c r="A1140" s="11"/>
      <c r="B1140" s="64">
        <v>2017</v>
      </c>
      <c r="C1140" s="63">
        <v>8323</v>
      </c>
      <c r="D1140" s="63">
        <v>2</v>
      </c>
      <c r="E1140" s="63">
        <v>3</v>
      </c>
      <c r="F1140" s="63">
        <v>3</v>
      </c>
      <c r="G1140" s="63">
        <v>6000</v>
      </c>
      <c r="H1140" s="63"/>
      <c r="I1140" s="63"/>
      <c r="J1140" s="63"/>
      <c r="K1140" s="65" t="s">
        <v>163</v>
      </c>
      <c r="L1140" s="66">
        <f>SUM(L1141)</f>
        <v>0</v>
      </c>
      <c r="M1140" s="66">
        <f>SUM(M1141)</f>
        <v>0</v>
      </c>
      <c r="N1140" s="66">
        <f t="shared" si="3658"/>
        <v>0</v>
      </c>
      <c r="O1140" s="66">
        <f>SUM(O1141)</f>
        <v>0</v>
      </c>
      <c r="P1140" s="66">
        <f>SUM(P1141)</f>
        <v>0</v>
      </c>
      <c r="Q1140" s="66">
        <f t="shared" si="3640"/>
        <v>0</v>
      </c>
      <c r="R1140" s="66">
        <f t="shared" si="3641"/>
        <v>0</v>
      </c>
      <c r="S1140" s="66">
        <f>SUM(S1141)</f>
        <v>0</v>
      </c>
      <c r="T1140" s="66">
        <f>SUM(T1141)</f>
        <v>0</v>
      </c>
      <c r="U1140" s="66">
        <f t="shared" si="3645"/>
        <v>0</v>
      </c>
      <c r="V1140" s="66">
        <f>SUM(V1141)</f>
        <v>0</v>
      </c>
      <c r="W1140" s="66">
        <f>SUM(W1141)</f>
        <v>0</v>
      </c>
      <c r="X1140" s="66">
        <f t="shared" si="3646"/>
        <v>0</v>
      </c>
      <c r="Y1140" s="66">
        <f t="shared" si="3669"/>
        <v>0</v>
      </c>
      <c r="Z1140" s="66">
        <f>SUM(Z1141)</f>
        <v>0</v>
      </c>
      <c r="AA1140" s="66">
        <f>SUM(AA1141)</f>
        <v>0</v>
      </c>
      <c r="AB1140" s="66">
        <f t="shared" si="3647"/>
        <v>0</v>
      </c>
      <c r="AC1140" s="66">
        <f>SUM(AC1141)</f>
        <v>0</v>
      </c>
      <c r="AD1140" s="66">
        <f>SUM(AD1141)</f>
        <v>0</v>
      </c>
      <c r="AE1140" s="66">
        <f t="shared" si="3648"/>
        <v>0</v>
      </c>
      <c r="AF1140" s="66">
        <f t="shared" si="3670"/>
        <v>0</v>
      </c>
      <c r="AG1140" s="66">
        <f>SUM(AG1141)</f>
        <v>0</v>
      </c>
      <c r="AH1140" s="66">
        <f>SUM(AH1141)</f>
        <v>0</v>
      </c>
      <c r="AI1140" s="66">
        <f t="shared" si="3649"/>
        <v>0</v>
      </c>
      <c r="AJ1140" s="66">
        <f>SUM(AJ1141)</f>
        <v>0</v>
      </c>
      <c r="AK1140" s="66">
        <f>SUM(AK1141)</f>
        <v>0</v>
      </c>
      <c r="AL1140" s="66">
        <f t="shared" si="3650"/>
        <v>0</v>
      </c>
      <c r="AM1140" s="66">
        <f t="shared" si="3671"/>
        <v>0</v>
      </c>
      <c r="AN1140" s="66">
        <f>SUM(AN1141)</f>
        <v>0</v>
      </c>
      <c r="AO1140" s="66">
        <f>SUM(AO1141)</f>
        <v>0</v>
      </c>
      <c r="AP1140" s="66">
        <f t="shared" si="3662"/>
        <v>0</v>
      </c>
      <c r="AQ1140" s="66">
        <f>SUM(AQ1141)</f>
        <v>0</v>
      </c>
      <c r="AR1140" s="66">
        <f>SUM(AR1141)</f>
        <v>0</v>
      </c>
      <c r="AS1140" s="66">
        <f t="shared" si="3663"/>
        <v>0</v>
      </c>
      <c r="AT1140" s="66">
        <f t="shared" si="3672"/>
        <v>0</v>
      </c>
      <c r="AU1140" s="66"/>
      <c r="AV1140" s="67"/>
      <c r="AW1140" s="89"/>
      <c r="AX1140" s="89"/>
      <c r="AY1140" s="89"/>
      <c r="AZ1140" s="89"/>
      <c r="BA1140" s="68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</row>
    <row r="1141" spans="1:129" s="94" customFormat="1" hidden="1">
      <c r="A1141" s="11"/>
      <c r="B1141" s="71">
        <v>2017</v>
      </c>
      <c r="C1141" s="70">
        <v>8323</v>
      </c>
      <c r="D1141" s="70">
        <v>2</v>
      </c>
      <c r="E1141" s="70">
        <v>3</v>
      </c>
      <c r="F1141" s="70">
        <v>3</v>
      </c>
      <c r="G1141" s="70">
        <v>6000</v>
      </c>
      <c r="H1141" s="70">
        <v>6200</v>
      </c>
      <c r="I1141" s="70"/>
      <c r="J1141" s="70"/>
      <c r="K1141" s="72" t="s">
        <v>64</v>
      </c>
      <c r="L1141" s="73">
        <f>L1142</f>
        <v>0</v>
      </c>
      <c r="M1141" s="73">
        <f>M1142</f>
        <v>0</v>
      </c>
      <c r="N1141" s="73">
        <f t="shared" si="3658"/>
        <v>0</v>
      </c>
      <c r="O1141" s="73">
        <f>O1142</f>
        <v>0</v>
      </c>
      <c r="P1141" s="73">
        <f>P1142</f>
        <v>0</v>
      </c>
      <c r="Q1141" s="73">
        <f t="shared" si="3640"/>
        <v>0</v>
      </c>
      <c r="R1141" s="73">
        <f t="shared" si="3641"/>
        <v>0</v>
      </c>
      <c r="S1141" s="73">
        <f>S1142</f>
        <v>0</v>
      </c>
      <c r="T1141" s="73">
        <f>T1142</f>
        <v>0</v>
      </c>
      <c r="U1141" s="73">
        <f t="shared" si="3645"/>
        <v>0</v>
      </c>
      <c r="V1141" s="73">
        <f>V1142</f>
        <v>0</v>
      </c>
      <c r="W1141" s="73">
        <f>W1142</f>
        <v>0</v>
      </c>
      <c r="X1141" s="73">
        <f t="shared" si="3646"/>
        <v>0</v>
      </c>
      <c r="Y1141" s="73">
        <f t="shared" si="3669"/>
        <v>0</v>
      </c>
      <c r="Z1141" s="73">
        <f>Z1142</f>
        <v>0</v>
      </c>
      <c r="AA1141" s="73">
        <f>AA1142</f>
        <v>0</v>
      </c>
      <c r="AB1141" s="73">
        <f t="shared" si="3647"/>
        <v>0</v>
      </c>
      <c r="AC1141" s="73">
        <f>AC1142</f>
        <v>0</v>
      </c>
      <c r="AD1141" s="73">
        <f>AD1142</f>
        <v>0</v>
      </c>
      <c r="AE1141" s="73">
        <f t="shared" si="3648"/>
        <v>0</v>
      </c>
      <c r="AF1141" s="73">
        <f t="shared" si="3670"/>
        <v>0</v>
      </c>
      <c r="AG1141" s="73">
        <f>AG1142</f>
        <v>0</v>
      </c>
      <c r="AH1141" s="73">
        <f>AH1142</f>
        <v>0</v>
      </c>
      <c r="AI1141" s="73">
        <f t="shared" si="3649"/>
        <v>0</v>
      </c>
      <c r="AJ1141" s="73">
        <f>AJ1142</f>
        <v>0</v>
      </c>
      <c r="AK1141" s="73">
        <f>AK1142</f>
        <v>0</v>
      </c>
      <c r="AL1141" s="73">
        <f t="shared" si="3650"/>
        <v>0</v>
      </c>
      <c r="AM1141" s="73">
        <f t="shared" si="3671"/>
        <v>0</v>
      </c>
      <c r="AN1141" s="73">
        <f>AN1142</f>
        <v>0</v>
      </c>
      <c r="AO1141" s="73">
        <f>AO1142</f>
        <v>0</v>
      </c>
      <c r="AP1141" s="73">
        <f t="shared" si="3662"/>
        <v>0</v>
      </c>
      <c r="AQ1141" s="73">
        <f>AQ1142</f>
        <v>0</v>
      </c>
      <c r="AR1141" s="73">
        <f>AR1142</f>
        <v>0</v>
      </c>
      <c r="AS1141" s="73">
        <f t="shared" si="3663"/>
        <v>0</v>
      </c>
      <c r="AT1141" s="73">
        <f t="shared" si="3672"/>
        <v>0</v>
      </c>
      <c r="AU1141" s="73"/>
      <c r="AV1141" s="74"/>
      <c r="AW1141" s="91"/>
      <c r="AX1141" s="91"/>
      <c r="AY1141" s="91"/>
      <c r="AZ1141" s="91"/>
      <c r="BA1141" s="75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</row>
    <row r="1142" spans="1:129" s="94" customFormat="1" hidden="1">
      <c r="A1142" s="11"/>
      <c r="B1142" s="77">
        <v>2017</v>
      </c>
      <c r="C1142" s="76">
        <v>8323</v>
      </c>
      <c r="D1142" s="76">
        <v>2</v>
      </c>
      <c r="E1142" s="76">
        <v>3</v>
      </c>
      <c r="F1142" s="76">
        <v>3</v>
      </c>
      <c r="G1142" s="76">
        <v>6000</v>
      </c>
      <c r="H1142" s="76">
        <v>6200</v>
      </c>
      <c r="I1142" s="76">
        <v>622</v>
      </c>
      <c r="J1142" s="76"/>
      <c r="K1142" s="78" t="s">
        <v>65</v>
      </c>
      <c r="L1142" s="79">
        <f>L1143+L1145</f>
        <v>0</v>
      </c>
      <c r="M1142" s="79">
        <f>M1143+M1145</f>
        <v>0</v>
      </c>
      <c r="N1142" s="79">
        <f t="shared" si="3658"/>
        <v>0</v>
      </c>
      <c r="O1142" s="79">
        <f>O1143+O1145</f>
        <v>0</v>
      </c>
      <c r="P1142" s="79">
        <f>P1143+P1145</f>
        <v>0</v>
      </c>
      <c r="Q1142" s="79">
        <f t="shared" si="3640"/>
        <v>0</v>
      </c>
      <c r="R1142" s="79">
        <f t="shared" si="3641"/>
        <v>0</v>
      </c>
      <c r="S1142" s="79">
        <f>S1143+S1145</f>
        <v>0</v>
      </c>
      <c r="T1142" s="79">
        <f>T1143+T1145</f>
        <v>0</v>
      </c>
      <c r="U1142" s="79">
        <f t="shared" si="3645"/>
        <v>0</v>
      </c>
      <c r="V1142" s="79">
        <f>V1143+V1145</f>
        <v>0</v>
      </c>
      <c r="W1142" s="79">
        <f>W1143+W1145</f>
        <v>0</v>
      </c>
      <c r="X1142" s="79">
        <f t="shared" si="3646"/>
        <v>0</v>
      </c>
      <c r="Y1142" s="79">
        <f t="shared" si="3669"/>
        <v>0</v>
      </c>
      <c r="Z1142" s="79">
        <f>Z1143+Z1145</f>
        <v>0</v>
      </c>
      <c r="AA1142" s="79">
        <f>AA1143+AA1145</f>
        <v>0</v>
      </c>
      <c r="AB1142" s="79">
        <f t="shared" si="3647"/>
        <v>0</v>
      </c>
      <c r="AC1142" s="79">
        <f>AC1143+AC1145</f>
        <v>0</v>
      </c>
      <c r="AD1142" s="79">
        <f>AD1143+AD1145</f>
        <v>0</v>
      </c>
      <c r="AE1142" s="79">
        <f t="shared" si="3648"/>
        <v>0</v>
      </c>
      <c r="AF1142" s="79">
        <f t="shared" si="3670"/>
        <v>0</v>
      </c>
      <c r="AG1142" s="79">
        <f>AG1143+AG1145</f>
        <v>0</v>
      </c>
      <c r="AH1142" s="79">
        <f>AH1143+AH1145</f>
        <v>0</v>
      </c>
      <c r="AI1142" s="79">
        <f t="shared" si="3649"/>
        <v>0</v>
      </c>
      <c r="AJ1142" s="79">
        <f>AJ1143+AJ1145</f>
        <v>0</v>
      </c>
      <c r="AK1142" s="79">
        <f>AK1143+AK1145</f>
        <v>0</v>
      </c>
      <c r="AL1142" s="79">
        <f t="shared" si="3650"/>
        <v>0</v>
      </c>
      <c r="AM1142" s="79">
        <f t="shared" si="3671"/>
        <v>0</v>
      </c>
      <c r="AN1142" s="79">
        <f>AN1143+AN1145</f>
        <v>0</v>
      </c>
      <c r="AO1142" s="79">
        <f>AO1143+AO1145</f>
        <v>0</v>
      </c>
      <c r="AP1142" s="79">
        <f t="shared" si="3662"/>
        <v>0</v>
      </c>
      <c r="AQ1142" s="79">
        <f>AQ1143+AQ1145</f>
        <v>0</v>
      </c>
      <c r="AR1142" s="79">
        <f>AR1143+AR1145</f>
        <v>0</v>
      </c>
      <c r="AS1142" s="79">
        <f t="shared" si="3663"/>
        <v>0</v>
      </c>
      <c r="AT1142" s="79">
        <f t="shared" si="3672"/>
        <v>0</v>
      </c>
      <c r="AU1142" s="79"/>
      <c r="AV1142" s="80"/>
      <c r="AW1142" s="93"/>
      <c r="AX1142" s="93"/>
      <c r="AY1142" s="93"/>
      <c r="AZ1142" s="93"/>
      <c r="BA1142" s="8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</row>
    <row r="1143" spans="1:129" s="94" customFormat="1" hidden="1">
      <c r="A1143" s="11"/>
      <c r="B1143" s="3">
        <v>2017</v>
      </c>
      <c r="C1143" s="2">
        <v>8323</v>
      </c>
      <c r="D1143" s="3">
        <v>2</v>
      </c>
      <c r="E1143" s="2">
        <v>3</v>
      </c>
      <c r="F1143" s="2">
        <v>3</v>
      </c>
      <c r="G1143" s="2">
        <v>6000</v>
      </c>
      <c r="H1143" s="2">
        <v>6200</v>
      </c>
      <c r="I1143" s="2">
        <v>622</v>
      </c>
      <c r="J1143" s="2">
        <v>1</v>
      </c>
      <c r="K1143" s="128" t="s">
        <v>758</v>
      </c>
      <c r="L1143" s="85">
        <f>SUM(L1144:L1144)</f>
        <v>0</v>
      </c>
      <c r="M1143" s="85">
        <f>SUM(M1144:M1144)</f>
        <v>0</v>
      </c>
      <c r="N1143" s="85">
        <f t="shared" si="3658"/>
        <v>0</v>
      </c>
      <c r="O1143" s="85">
        <f>SUM(O1144:O1144)</f>
        <v>0</v>
      </c>
      <c r="P1143" s="85">
        <f>SUM(P1144:P1144)</f>
        <v>0</v>
      </c>
      <c r="Q1143" s="85">
        <f t="shared" si="3640"/>
        <v>0</v>
      </c>
      <c r="R1143" s="85">
        <f t="shared" si="3641"/>
        <v>0</v>
      </c>
      <c r="S1143" s="85">
        <f>SUM(S1144:S1144)</f>
        <v>0</v>
      </c>
      <c r="T1143" s="85">
        <f>SUM(T1144:T1144)</f>
        <v>0</v>
      </c>
      <c r="U1143" s="85">
        <f t="shared" si="3645"/>
        <v>0</v>
      </c>
      <c r="V1143" s="85">
        <f>SUM(V1144:V1144)</f>
        <v>0</v>
      </c>
      <c r="W1143" s="85">
        <f>SUM(W1144:W1144)</f>
        <v>0</v>
      </c>
      <c r="X1143" s="85">
        <f t="shared" si="3646"/>
        <v>0</v>
      </c>
      <c r="Y1143" s="85">
        <f t="shared" si="3669"/>
        <v>0</v>
      </c>
      <c r="Z1143" s="85">
        <f>SUM(Z1144:Z1144)</f>
        <v>0</v>
      </c>
      <c r="AA1143" s="85">
        <f>SUM(AA1144:AA1144)</f>
        <v>0</v>
      </c>
      <c r="AB1143" s="85">
        <f t="shared" si="3647"/>
        <v>0</v>
      </c>
      <c r="AC1143" s="85">
        <f>SUM(AC1144:AC1144)</f>
        <v>0</v>
      </c>
      <c r="AD1143" s="85">
        <f>SUM(AD1144:AD1144)</f>
        <v>0</v>
      </c>
      <c r="AE1143" s="85">
        <f t="shared" si="3648"/>
        <v>0</v>
      </c>
      <c r="AF1143" s="85">
        <f t="shared" si="3670"/>
        <v>0</v>
      </c>
      <c r="AG1143" s="85">
        <f>SUM(AG1144:AG1144)</f>
        <v>0</v>
      </c>
      <c r="AH1143" s="85">
        <f>SUM(AH1144:AH1144)</f>
        <v>0</v>
      </c>
      <c r="AI1143" s="85">
        <f t="shared" si="3649"/>
        <v>0</v>
      </c>
      <c r="AJ1143" s="85">
        <f>SUM(AJ1144:AJ1144)</f>
        <v>0</v>
      </c>
      <c r="AK1143" s="85">
        <f>SUM(AK1144:AK1144)</f>
        <v>0</v>
      </c>
      <c r="AL1143" s="85">
        <f t="shared" si="3650"/>
        <v>0</v>
      </c>
      <c r="AM1143" s="85">
        <f t="shared" si="3671"/>
        <v>0</v>
      </c>
      <c r="AN1143" s="85">
        <f>SUM(AN1144:AN1144)</f>
        <v>0</v>
      </c>
      <c r="AO1143" s="85">
        <f>SUM(AO1144:AO1144)</f>
        <v>0</v>
      </c>
      <c r="AP1143" s="85">
        <f t="shared" si="3662"/>
        <v>0</v>
      </c>
      <c r="AQ1143" s="85">
        <f>SUM(AQ1144:AQ1144)</f>
        <v>0</v>
      </c>
      <c r="AR1143" s="85">
        <f>SUM(AR1144:AR1144)</f>
        <v>0</v>
      </c>
      <c r="AS1143" s="85">
        <f t="shared" si="3663"/>
        <v>0</v>
      </c>
      <c r="AT1143" s="85">
        <f t="shared" si="3672"/>
        <v>0</v>
      </c>
      <c r="AU1143" s="6" t="s">
        <v>66</v>
      </c>
      <c r="AV1143" s="150"/>
      <c r="AW1143" s="7"/>
      <c r="AX1143" s="7"/>
      <c r="AY1143" s="7"/>
      <c r="AZ1143" s="7"/>
      <c r="BA1143" s="8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</row>
    <row r="1144" spans="1:129" s="94" customFormat="1" ht="116.25" hidden="1">
      <c r="A1144" s="11"/>
      <c r="B1144" s="3">
        <v>2017</v>
      </c>
      <c r="C1144" s="2">
        <v>8323</v>
      </c>
      <c r="D1144" s="3">
        <v>2</v>
      </c>
      <c r="E1144" s="2">
        <v>3</v>
      </c>
      <c r="F1144" s="2">
        <v>3</v>
      </c>
      <c r="G1144" s="2">
        <v>6000</v>
      </c>
      <c r="H1144" s="2">
        <v>6200</v>
      </c>
      <c r="I1144" s="2">
        <v>622</v>
      </c>
      <c r="J1144" s="2">
        <v>1</v>
      </c>
      <c r="K1144" s="84" t="s">
        <v>2027</v>
      </c>
      <c r="L1144" s="85">
        <v>0</v>
      </c>
      <c r="M1144" s="85">
        <v>0</v>
      </c>
      <c r="N1144" s="85">
        <f t="shared" si="3658"/>
        <v>0</v>
      </c>
      <c r="O1144" s="85">
        <v>0</v>
      </c>
      <c r="P1144" s="85">
        <v>0</v>
      </c>
      <c r="Q1144" s="85">
        <f t="shared" si="3640"/>
        <v>0</v>
      </c>
      <c r="R1144" s="85">
        <v>0</v>
      </c>
      <c r="S1144" s="85">
        <v>0</v>
      </c>
      <c r="T1144" s="85">
        <v>0</v>
      </c>
      <c r="U1144" s="85">
        <f t="shared" si="3645"/>
        <v>0</v>
      </c>
      <c r="V1144" s="85">
        <v>0</v>
      </c>
      <c r="W1144" s="85">
        <v>0</v>
      </c>
      <c r="X1144" s="85">
        <f t="shared" si="3646"/>
        <v>0</v>
      </c>
      <c r="Y1144" s="85">
        <v>0</v>
      </c>
      <c r="Z1144" s="85">
        <v>0</v>
      </c>
      <c r="AA1144" s="85">
        <v>0</v>
      </c>
      <c r="AB1144" s="85">
        <f t="shared" si="3647"/>
        <v>0</v>
      </c>
      <c r="AC1144" s="85">
        <v>0</v>
      </c>
      <c r="AD1144" s="85">
        <v>0</v>
      </c>
      <c r="AE1144" s="85">
        <f t="shared" si="3648"/>
        <v>0</v>
      </c>
      <c r="AF1144" s="85">
        <v>0</v>
      </c>
      <c r="AG1144" s="85">
        <v>0</v>
      </c>
      <c r="AH1144" s="85">
        <v>0</v>
      </c>
      <c r="AI1144" s="85">
        <f t="shared" si="3649"/>
        <v>0</v>
      </c>
      <c r="AJ1144" s="85">
        <v>0</v>
      </c>
      <c r="AK1144" s="85">
        <v>0</v>
      </c>
      <c r="AL1144" s="85">
        <f t="shared" si="3650"/>
        <v>0</v>
      </c>
      <c r="AM1144" s="85">
        <v>0</v>
      </c>
      <c r="AN1144" s="384">
        <f t="shared" ref="AN1144" si="3673">L1144-S1144-Z1144-AG1144</f>
        <v>0</v>
      </c>
      <c r="AO1144" s="384">
        <f t="shared" ref="AO1144" si="3674">M1144-T1144-AA1144-AH1144</f>
        <v>0</v>
      </c>
      <c r="AP1144" s="385">
        <f t="shared" si="3662"/>
        <v>0</v>
      </c>
      <c r="AQ1144" s="384">
        <f t="shared" ref="AQ1144" si="3675">O1144-V1144-AC1144-AJ1144</f>
        <v>0</v>
      </c>
      <c r="AR1144" s="384">
        <f t="shared" ref="AR1144" si="3676">P1144-W1144-AD1144-AK1144</f>
        <v>0</v>
      </c>
      <c r="AS1144" s="385">
        <f t="shared" si="3663"/>
        <v>0</v>
      </c>
      <c r="AT1144" s="385">
        <f t="shared" si="3672"/>
        <v>0</v>
      </c>
      <c r="AU1144" s="86" t="s">
        <v>66</v>
      </c>
      <c r="AV1144" s="87"/>
      <c r="AW1144" s="88"/>
      <c r="AX1144" s="88"/>
      <c r="AY1144" s="88"/>
      <c r="AZ1144" s="88"/>
      <c r="BA1144" s="8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</row>
    <row r="1145" spans="1:129" s="94" customFormat="1" hidden="1">
      <c r="A1145" s="11"/>
      <c r="B1145" s="3">
        <v>2017</v>
      </c>
      <c r="C1145" s="2">
        <v>8323</v>
      </c>
      <c r="D1145" s="3">
        <v>2</v>
      </c>
      <c r="E1145" s="2">
        <v>3</v>
      </c>
      <c r="F1145" s="2">
        <v>3</v>
      </c>
      <c r="G1145" s="2">
        <v>6000</v>
      </c>
      <c r="H1145" s="2">
        <v>6200</v>
      </c>
      <c r="I1145" s="2">
        <v>622</v>
      </c>
      <c r="J1145" s="2">
        <v>2</v>
      </c>
      <c r="K1145" s="128" t="s">
        <v>513</v>
      </c>
      <c r="L1145" s="85">
        <f>SUM(L1146:L1146)</f>
        <v>0</v>
      </c>
      <c r="M1145" s="85">
        <f>SUM(M1146:M1146)</f>
        <v>0</v>
      </c>
      <c r="N1145" s="85">
        <f t="shared" si="3658"/>
        <v>0</v>
      </c>
      <c r="O1145" s="85">
        <f>SUM(O1146:O1146)</f>
        <v>0</v>
      </c>
      <c r="P1145" s="85">
        <f>SUM(P1146:P1146)</f>
        <v>0</v>
      </c>
      <c r="Q1145" s="85">
        <f t="shared" si="3640"/>
        <v>0</v>
      </c>
      <c r="R1145" s="85">
        <f t="shared" si="3641"/>
        <v>0</v>
      </c>
      <c r="S1145" s="85">
        <f>SUM(S1146:S1146)</f>
        <v>0</v>
      </c>
      <c r="T1145" s="85">
        <f>SUM(T1146:T1146)</f>
        <v>0</v>
      </c>
      <c r="U1145" s="85">
        <f t="shared" si="3645"/>
        <v>0</v>
      </c>
      <c r="V1145" s="85">
        <f>SUM(V1146:V1146)</f>
        <v>0</v>
      </c>
      <c r="W1145" s="85">
        <f>SUM(W1146:W1146)</f>
        <v>0</v>
      </c>
      <c r="X1145" s="85">
        <f t="shared" si="3646"/>
        <v>0</v>
      </c>
      <c r="Y1145" s="85">
        <f t="shared" ref="Y1145" si="3677">U1145+X1145</f>
        <v>0</v>
      </c>
      <c r="Z1145" s="85">
        <f>SUM(Z1146:Z1146)</f>
        <v>0</v>
      </c>
      <c r="AA1145" s="85">
        <f>SUM(AA1146:AA1146)</f>
        <v>0</v>
      </c>
      <c r="AB1145" s="85">
        <f t="shared" si="3647"/>
        <v>0</v>
      </c>
      <c r="AC1145" s="85">
        <f>SUM(AC1146:AC1146)</f>
        <v>0</v>
      </c>
      <c r="AD1145" s="85">
        <f>SUM(AD1146:AD1146)</f>
        <v>0</v>
      </c>
      <c r="AE1145" s="85">
        <f t="shared" si="3648"/>
        <v>0</v>
      </c>
      <c r="AF1145" s="85">
        <f t="shared" ref="AF1145" si="3678">AB1145+AE1145</f>
        <v>0</v>
      </c>
      <c r="AG1145" s="85">
        <f>SUM(AG1146:AG1146)</f>
        <v>0</v>
      </c>
      <c r="AH1145" s="85">
        <f>SUM(AH1146:AH1146)</f>
        <v>0</v>
      </c>
      <c r="AI1145" s="85">
        <f t="shared" si="3649"/>
        <v>0</v>
      </c>
      <c r="AJ1145" s="85">
        <f>SUM(AJ1146:AJ1146)</f>
        <v>0</v>
      </c>
      <c r="AK1145" s="85">
        <f>SUM(AK1146:AK1146)</f>
        <v>0</v>
      </c>
      <c r="AL1145" s="85">
        <f t="shared" si="3650"/>
        <v>0</v>
      </c>
      <c r="AM1145" s="85">
        <f t="shared" ref="AM1145" si="3679">AI1145+AL1145</f>
        <v>0</v>
      </c>
      <c r="AN1145" s="85">
        <f>SUM(AN1146:AN1146)</f>
        <v>0</v>
      </c>
      <c r="AO1145" s="85">
        <f>SUM(AO1146:AO1146)</f>
        <v>0</v>
      </c>
      <c r="AP1145" s="85">
        <f t="shared" si="3662"/>
        <v>0</v>
      </c>
      <c r="AQ1145" s="85">
        <f>SUM(AQ1146:AQ1146)</f>
        <v>0</v>
      </c>
      <c r="AR1145" s="85">
        <f>SUM(AR1146:AR1146)</f>
        <v>0</v>
      </c>
      <c r="AS1145" s="85">
        <f t="shared" si="3663"/>
        <v>0</v>
      </c>
      <c r="AT1145" s="85">
        <f t="shared" ref="AT1145:AT1146" si="3680">AP1145+AS1145</f>
        <v>0</v>
      </c>
      <c r="AU1145" s="6" t="s">
        <v>66</v>
      </c>
      <c r="AV1145" s="150"/>
      <c r="AW1145" s="7"/>
      <c r="AX1145" s="7"/>
      <c r="AY1145" s="7"/>
      <c r="AZ1145" s="7"/>
      <c r="BA1145" s="8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</row>
    <row r="1146" spans="1:129" s="94" customFormat="1" ht="116.25" hidden="1">
      <c r="A1146" s="11"/>
      <c r="B1146" s="3">
        <v>2017</v>
      </c>
      <c r="C1146" s="2">
        <v>8323</v>
      </c>
      <c r="D1146" s="3">
        <v>2</v>
      </c>
      <c r="E1146" s="2">
        <v>3</v>
      </c>
      <c r="F1146" s="2">
        <v>3</v>
      </c>
      <c r="G1146" s="2">
        <v>6000</v>
      </c>
      <c r="H1146" s="2">
        <v>6200</v>
      </c>
      <c r="I1146" s="2">
        <v>622</v>
      </c>
      <c r="J1146" s="2">
        <v>2</v>
      </c>
      <c r="K1146" s="84" t="s">
        <v>2027</v>
      </c>
      <c r="L1146" s="85">
        <v>0</v>
      </c>
      <c r="M1146" s="85">
        <v>0</v>
      </c>
      <c r="N1146" s="85">
        <f t="shared" si="3658"/>
        <v>0</v>
      </c>
      <c r="O1146" s="85">
        <v>0</v>
      </c>
      <c r="P1146" s="85">
        <v>0</v>
      </c>
      <c r="Q1146" s="85">
        <f t="shared" si="3640"/>
        <v>0</v>
      </c>
      <c r="R1146" s="85">
        <v>0</v>
      </c>
      <c r="S1146" s="85">
        <v>0</v>
      </c>
      <c r="T1146" s="85">
        <v>0</v>
      </c>
      <c r="U1146" s="85">
        <f t="shared" si="3645"/>
        <v>0</v>
      </c>
      <c r="V1146" s="85">
        <v>0</v>
      </c>
      <c r="W1146" s="85">
        <v>0</v>
      </c>
      <c r="X1146" s="85">
        <f t="shared" si="3646"/>
        <v>0</v>
      </c>
      <c r="Y1146" s="85">
        <v>0</v>
      </c>
      <c r="Z1146" s="85">
        <v>0</v>
      </c>
      <c r="AA1146" s="85">
        <v>0</v>
      </c>
      <c r="AB1146" s="85">
        <f t="shared" si="3647"/>
        <v>0</v>
      </c>
      <c r="AC1146" s="85">
        <v>0</v>
      </c>
      <c r="AD1146" s="85">
        <v>0</v>
      </c>
      <c r="AE1146" s="85">
        <f t="shared" si="3648"/>
        <v>0</v>
      </c>
      <c r="AF1146" s="85">
        <v>0</v>
      </c>
      <c r="AG1146" s="85">
        <v>0</v>
      </c>
      <c r="AH1146" s="85">
        <v>0</v>
      </c>
      <c r="AI1146" s="85">
        <f t="shared" si="3649"/>
        <v>0</v>
      </c>
      <c r="AJ1146" s="85">
        <v>0</v>
      </c>
      <c r="AK1146" s="85">
        <v>0</v>
      </c>
      <c r="AL1146" s="85">
        <f t="shared" si="3650"/>
        <v>0</v>
      </c>
      <c r="AM1146" s="85">
        <v>0</v>
      </c>
      <c r="AN1146" s="384">
        <f t="shared" ref="AN1146" si="3681">L1146-S1146-Z1146-AG1146</f>
        <v>0</v>
      </c>
      <c r="AO1146" s="384">
        <f t="shared" ref="AO1146" si="3682">M1146-T1146-AA1146-AH1146</f>
        <v>0</v>
      </c>
      <c r="AP1146" s="385">
        <f t="shared" si="3662"/>
        <v>0</v>
      </c>
      <c r="AQ1146" s="384">
        <f t="shared" ref="AQ1146" si="3683">O1146-V1146-AC1146-AJ1146</f>
        <v>0</v>
      </c>
      <c r="AR1146" s="384">
        <f t="shared" ref="AR1146" si="3684">P1146-W1146-AD1146-AK1146</f>
        <v>0</v>
      </c>
      <c r="AS1146" s="385">
        <f t="shared" si="3663"/>
        <v>0</v>
      </c>
      <c r="AT1146" s="385">
        <f t="shared" si="3680"/>
        <v>0</v>
      </c>
      <c r="AU1146" s="86" t="s">
        <v>66</v>
      </c>
      <c r="AV1146" s="87"/>
      <c r="AW1146" s="88"/>
      <c r="AX1146" s="88"/>
      <c r="AY1146" s="88"/>
      <c r="AZ1146" s="88"/>
      <c r="BA1146" s="8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</row>
    <row r="1147" spans="1:129" s="94" customFormat="1" ht="48" customHeight="1">
      <c r="A1147" s="11"/>
      <c r="B1147" s="240"/>
      <c r="C1147" s="241">
        <v>8323</v>
      </c>
      <c r="D1147" s="240"/>
      <c r="E1147" s="241"/>
      <c r="F1147" s="241"/>
      <c r="G1147" s="241"/>
      <c r="H1147" s="241"/>
      <c r="I1147" s="241"/>
      <c r="J1147" s="242"/>
      <c r="K1147" s="224" t="s">
        <v>1197</v>
      </c>
      <c r="L1147" s="243">
        <f>L1148+L1411+L1418+L1536</f>
        <v>43118198.670000002</v>
      </c>
      <c r="M1147" s="243">
        <f>M1148+M1411+M1418+M1536</f>
        <v>0</v>
      </c>
      <c r="N1147" s="243">
        <f t="shared" si="3658"/>
        <v>43118198.670000002</v>
      </c>
      <c r="O1147" s="243">
        <f>O1148+O1411+O1418+O1536</f>
        <v>2400000</v>
      </c>
      <c r="P1147" s="243">
        <f>P1148+P1411+P1418+P1536</f>
        <v>0</v>
      </c>
      <c r="Q1147" s="243">
        <f t="shared" si="3640"/>
        <v>2400000</v>
      </c>
      <c r="R1147" s="243">
        <f t="shared" si="3641"/>
        <v>45518198.670000002</v>
      </c>
      <c r="S1147" s="243">
        <f>S1148+S1411+S1418+S1536</f>
        <v>0</v>
      </c>
      <c r="T1147" s="243">
        <f>T1148+T1411+T1418+T1536</f>
        <v>0</v>
      </c>
      <c r="U1147" s="243">
        <f t="shared" si="3645"/>
        <v>0</v>
      </c>
      <c r="V1147" s="243">
        <f>V1148+V1411+V1418+V1536</f>
        <v>0</v>
      </c>
      <c r="W1147" s="243">
        <f>W1148+W1411+W1418+W1536</f>
        <v>0</v>
      </c>
      <c r="X1147" s="243">
        <f t="shared" si="3646"/>
        <v>0</v>
      </c>
      <c r="Y1147" s="243">
        <f t="shared" ref="Y1147" si="3685">U1147+X1147</f>
        <v>0</v>
      </c>
      <c r="Z1147" s="243">
        <f>Z1148+Z1411+Z1418+Z1536</f>
        <v>4781950.5600000005</v>
      </c>
      <c r="AA1147" s="243">
        <f>AA1148+AA1411+AA1418+AA1536</f>
        <v>0</v>
      </c>
      <c r="AB1147" s="243">
        <f t="shared" si="3647"/>
        <v>4781950.5600000005</v>
      </c>
      <c r="AC1147" s="243">
        <f>AC1148+AC1411+AC1418+AC1536</f>
        <v>0</v>
      </c>
      <c r="AD1147" s="243">
        <f>AD1148+AD1411+AD1418+AD1536</f>
        <v>0</v>
      </c>
      <c r="AE1147" s="243">
        <f t="shared" si="3648"/>
        <v>0</v>
      </c>
      <c r="AF1147" s="243">
        <f t="shared" ref="AF1147" si="3686">AB1147+AE1147</f>
        <v>4781950.5600000005</v>
      </c>
      <c r="AG1147" s="243">
        <f>AG1148+AG1411+AG1418+AG1536</f>
        <v>10997008.300000001</v>
      </c>
      <c r="AH1147" s="243">
        <f>AH1148+AH1411+AH1418+AH1536</f>
        <v>0</v>
      </c>
      <c r="AI1147" s="243">
        <f t="shared" si="3649"/>
        <v>10997008.300000001</v>
      </c>
      <c r="AJ1147" s="243">
        <f>AJ1148+AJ1411+AJ1418+AJ1536</f>
        <v>2393080</v>
      </c>
      <c r="AK1147" s="243">
        <f>AK1148+AK1411+AK1418+AK1536</f>
        <v>0</v>
      </c>
      <c r="AL1147" s="243">
        <f t="shared" si="3650"/>
        <v>2393080</v>
      </c>
      <c r="AM1147" s="243">
        <f t="shared" ref="AM1147" si="3687">AI1147+AL1147</f>
        <v>13390088.300000001</v>
      </c>
      <c r="AN1147" s="243">
        <f>AN1148+AN1411+AN1418+AN1536</f>
        <v>27339239.809999999</v>
      </c>
      <c r="AO1147" s="243">
        <f>AO1148+AO1411+AO1418+AO1536</f>
        <v>0</v>
      </c>
      <c r="AP1147" s="243">
        <f t="shared" si="3662"/>
        <v>27339239.809999999</v>
      </c>
      <c r="AQ1147" s="243">
        <f>AQ1148+AQ1411+AQ1418+AQ1536</f>
        <v>6920</v>
      </c>
      <c r="AR1147" s="243">
        <f>AR1148+AR1411+AR1418+AR1536</f>
        <v>0</v>
      </c>
      <c r="AS1147" s="243">
        <f t="shared" si="3663"/>
        <v>6920</v>
      </c>
      <c r="AT1147" s="243">
        <f t="shared" ref="AT1147" si="3688">AP1147+AS1147</f>
        <v>27346159.809999999</v>
      </c>
      <c r="AU1147" s="225"/>
      <c r="AV1147" s="244"/>
      <c r="AW1147" s="244"/>
      <c r="AX1147" s="244"/>
      <c r="AY1147" s="244"/>
      <c r="AZ1147" s="244"/>
      <c r="BA1147" s="245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</row>
    <row r="1148" spans="1:129" s="94" customFormat="1">
      <c r="A1148" s="11"/>
      <c r="B1148" s="63">
        <v>2017</v>
      </c>
      <c r="C1148" s="64">
        <v>8323</v>
      </c>
      <c r="D1148" s="64">
        <v>2</v>
      </c>
      <c r="E1148" s="63">
        <v>3</v>
      </c>
      <c r="F1148" s="63">
        <v>3</v>
      </c>
      <c r="G1148" s="63">
        <v>2000</v>
      </c>
      <c r="H1148" s="63"/>
      <c r="I1148" s="63"/>
      <c r="J1148" s="63"/>
      <c r="K1148" s="65" t="s">
        <v>79</v>
      </c>
      <c r="L1148" s="66">
        <f>L1149+L1152+L1161+L1296+L1408</f>
        <v>24088903</v>
      </c>
      <c r="M1148" s="66">
        <f t="shared" ref="M1148:R1148" si="3689">M1149+M1152+M1161+M1296+M1408</f>
        <v>0</v>
      </c>
      <c r="N1148" s="66">
        <f t="shared" si="3689"/>
        <v>24088903</v>
      </c>
      <c r="O1148" s="66">
        <f t="shared" si="3689"/>
        <v>0</v>
      </c>
      <c r="P1148" s="66">
        <f t="shared" si="3689"/>
        <v>0</v>
      </c>
      <c r="Q1148" s="66">
        <f t="shared" si="3689"/>
        <v>0</v>
      </c>
      <c r="R1148" s="66">
        <f t="shared" si="3689"/>
        <v>24088903</v>
      </c>
      <c r="S1148" s="66">
        <f>S1149+S1152+S1161+S1296+S1408</f>
        <v>0</v>
      </c>
      <c r="T1148" s="66">
        <f t="shared" ref="T1148:Y1148" si="3690">T1149+T1152+T1161+T1296+T1408</f>
        <v>0</v>
      </c>
      <c r="U1148" s="66">
        <f t="shared" si="3690"/>
        <v>0</v>
      </c>
      <c r="V1148" s="66">
        <f t="shared" si="3690"/>
        <v>0</v>
      </c>
      <c r="W1148" s="66">
        <f t="shared" si="3690"/>
        <v>0</v>
      </c>
      <c r="X1148" s="66">
        <f t="shared" si="3690"/>
        <v>0</v>
      </c>
      <c r="Y1148" s="66">
        <f t="shared" si="3690"/>
        <v>0</v>
      </c>
      <c r="Z1148" s="66">
        <f>Z1149+Z1152+Z1161+Z1296+Z1408</f>
        <v>3494293.6</v>
      </c>
      <c r="AA1148" s="66">
        <f t="shared" ref="AA1148:AF1148" si="3691">AA1149+AA1152+AA1161+AA1296+AA1408</f>
        <v>0</v>
      </c>
      <c r="AB1148" s="66">
        <f t="shared" si="3691"/>
        <v>3494293.6</v>
      </c>
      <c r="AC1148" s="66">
        <f t="shared" si="3691"/>
        <v>0</v>
      </c>
      <c r="AD1148" s="66">
        <f t="shared" si="3691"/>
        <v>0</v>
      </c>
      <c r="AE1148" s="66">
        <f t="shared" si="3691"/>
        <v>0</v>
      </c>
      <c r="AF1148" s="66">
        <f t="shared" si="3691"/>
        <v>3494293.6</v>
      </c>
      <c r="AG1148" s="66">
        <f>AG1149+AG1152+AG1161+AG1296+AG1408</f>
        <v>4786351.32</v>
      </c>
      <c r="AH1148" s="66">
        <f t="shared" ref="AH1148:AM1148" si="3692">AH1149+AH1152+AH1161+AH1296+AH1408</f>
        <v>0</v>
      </c>
      <c r="AI1148" s="66">
        <f t="shared" si="3692"/>
        <v>4786351.32</v>
      </c>
      <c r="AJ1148" s="66">
        <f t="shared" si="3692"/>
        <v>0</v>
      </c>
      <c r="AK1148" s="66">
        <f t="shared" si="3692"/>
        <v>0</v>
      </c>
      <c r="AL1148" s="66">
        <f t="shared" si="3692"/>
        <v>0</v>
      </c>
      <c r="AM1148" s="66">
        <f t="shared" si="3692"/>
        <v>4786351.32</v>
      </c>
      <c r="AN1148" s="66">
        <f>AN1149+AN1152+AN1161+AN1296+AN1408</f>
        <v>15808258.08</v>
      </c>
      <c r="AO1148" s="66">
        <f t="shared" ref="AO1148:AT1148" si="3693">AO1149+AO1152+AO1161+AO1296+AO1408</f>
        <v>0</v>
      </c>
      <c r="AP1148" s="66">
        <f t="shared" si="3693"/>
        <v>15808258.08</v>
      </c>
      <c r="AQ1148" s="66">
        <f t="shared" si="3693"/>
        <v>0</v>
      </c>
      <c r="AR1148" s="66">
        <f t="shared" si="3693"/>
        <v>0</v>
      </c>
      <c r="AS1148" s="66">
        <f t="shared" si="3693"/>
        <v>0</v>
      </c>
      <c r="AT1148" s="66">
        <f t="shared" si="3693"/>
        <v>15808258.08</v>
      </c>
      <c r="AU1148" s="66"/>
      <c r="AV1148" s="67"/>
      <c r="AW1148" s="89"/>
      <c r="AX1148" s="89"/>
      <c r="AY1148" s="89"/>
      <c r="AZ1148" s="89"/>
      <c r="BA1148" s="68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</row>
    <row r="1149" spans="1:129" s="94" customFormat="1" hidden="1">
      <c r="A1149" s="11"/>
      <c r="B1149" s="70">
        <v>2017</v>
      </c>
      <c r="C1149" s="71">
        <v>8323</v>
      </c>
      <c r="D1149" s="71">
        <v>2</v>
      </c>
      <c r="E1149" s="70">
        <v>3</v>
      </c>
      <c r="F1149" s="70">
        <v>3</v>
      </c>
      <c r="G1149" s="70">
        <v>2000</v>
      </c>
      <c r="H1149" s="70">
        <v>2200</v>
      </c>
      <c r="I1149" s="70"/>
      <c r="J1149" s="70"/>
      <c r="K1149" s="72" t="s">
        <v>175</v>
      </c>
      <c r="L1149" s="73">
        <f>L1150</f>
        <v>0</v>
      </c>
      <c r="M1149" s="73">
        <f>M1150</f>
        <v>0</v>
      </c>
      <c r="N1149" s="73">
        <f>L1149+M1149</f>
        <v>0</v>
      </c>
      <c r="O1149" s="73">
        <f>O1150</f>
        <v>0</v>
      </c>
      <c r="P1149" s="73">
        <f>P1150</f>
        <v>0</v>
      </c>
      <c r="Q1149" s="73">
        <f t="shared" si="3640"/>
        <v>0</v>
      </c>
      <c r="R1149" s="73">
        <f t="shared" si="3641"/>
        <v>0</v>
      </c>
      <c r="S1149" s="73">
        <f>S1150</f>
        <v>0</v>
      </c>
      <c r="T1149" s="73">
        <f>T1150</f>
        <v>0</v>
      </c>
      <c r="U1149" s="73">
        <f>S1149+T1149</f>
        <v>0</v>
      </c>
      <c r="V1149" s="73">
        <f>V1150</f>
        <v>0</v>
      </c>
      <c r="W1149" s="73">
        <f>W1150</f>
        <v>0</v>
      </c>
      <c r="X1149" s="73">
        <f t="shared" ref="X1149" si="3694">V1149+W1149</f>
        <v>0</v>
      </c>
      <c r="Y1149" s="73">
        <f t="shared" ref="Y1149" si="3695">U1149+X1149</f>
        <v>0</v>
      </c>
      <c r="Z1149" s="73">
        <f>Z1150</f>
        <v>0</v>
      </c>
      <c r="AA1149" s="73">
        <f>AA1150</f>
        <v>0</v>
      </c>
      <c r="AB1149" s="73">
        <f>Z1149+AA1149</f>
        <v>0</v>
      </c>
      <c r="AC1149" s="73">
        <f>AC1150</f>
        <v>0</v>
      </c>
      <c r="AD1149" s="73">
        <f>AD1150</f>
        <v>0</v>
      </c>
      <c r="AE1149" s="73">
        <f t="shared" ref="AE1149" si="3696">AC1149+AD1149</f>
        <v>0</v>
      </c>
      <c r="AF1149" s="73">
        <f t="shared" ref="AF1149" si="3697">AB1149+AE1149</f>
        <v>0</v>
      </c>
      <c r="AG1149" s="73">
        <f>AG1150</f>
        <v>0</v>
      </c>
      <c r="AH1149" s="73">
        <f>AH1150</f>
        <v>0</v>
      </c>
      <c r="AI1149" s="73">
        <f>AG1149+AH1149</f>
        <v>0</v>
      </c>
      <c r="AJ1149" s="73">
        <f>AJ1150</f>
        <v>0</v>
      </c>
      <c r="AK1149" s="73">
        <f>AK1150</f>
        <v>0</v>
      </c>
      <c r="AL1149" s="73">
        <f t="shared" ref="AL1149" si="3698">AJ1149+AK1149</f>
        <v>0</v>
      </c>
      <c r="AM1149" s="73">
        <f t="shared" ref="AM1149" si="3699">AI1149+AL1149</f>
        <v>0</v>
      </c>
      <c r="AN1149" s="73">
        <f>AN1150</f>
        <v>0</v>
      </c>
      <c r="AO1149" s="73">
        <f>AO1150</f>
        <v>0</v>
      </c>
      <c r="AP1149" s="73">
        <f>AN1149+AO1149</f>
        <v>0</v>
      </c>
      <c r="AQ1149" s="73">
        <f>AQ1150</f>
        <v>0</v>
      </c>
      <c r="AR1149" s="73">
        <f>AR1150</f>
        <v>0</v>
      </c>
      <c r="AS1149" s="73">
        <f t="shared" ref="AS1149" si="3700">AQ1149+AR1149</f>
        <v>0</v>
      </c>
      <c r="AT1149" s="73">
        <f t="shared" ref="AT1149" si="3701">AP1149+AS1149</f>
        <v>0</v>
      </c>
      <c r="AU1149" s="73"/>
      <c r="AV1149" s="74"/>
      <c r="AW1149" s="91"/>
      <c r="AX1149" s="91"/>
      <c r="AY1149" s="91"/>
      <c r="AZ1149" s="91"/>
      <c r="BA1149" s="75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</row>
    <row r="1150" spans="1:129" s="94" customFormat="1" hidden="1">
      <c r="A1150" s="11"/>
      <c r="B1150" s="76">
        <v>2017</v>
      </c>
      <c r="C1150" s="77">
        <v>8323</v>
      </c>
      <c r="D1150" s="77">
        <v>2</v>
      </c>
      <c r="E1150" s="76">
        <v>3</v>
      </c>
      <c r="F1150" s="76">
        <v>3</v>
      </c>
      <c r="G1150" s="76">
        <v>2000</v>
      </c>
      <c r="H1150" s="76">
        <v>2200</v>
      </c>
      <c r="I1150" s="76">
        <v>221</v>
      </c>
      <c r="J1150" s="76"/>
      <c r="K1150" s="78" t="s">
        <v>176</v>
      </c>
      <c r="L1150" s="79">
        <f>L1151</f>
        <v>0</v>
      </c>
      <c r="M1150" s="79">
        <f>M1151</f>
        <v>0</v>
      </c>
      <c r="N1150" s="79">
        <f>L1150+M1150</f>
        <v>0</v>
      </c>
      <c r="O1150" s="79">
        <f>O1151</f>
        <v>0</v>
      </c>
      <c r="P1150" s="79">
        <f>P1151</f>
        <v>0</v>
      </c>
      <c r="Q1150" s="79">
        <f>O1150+P1150</f>
        <v>0</v>
      </c>
      <c r="R1150" s="79">
        <f>N1150+Q1150</f>
        <v>0</v>
      </c>
      <c r="S1150" s="79">
        <f>S1151</f>
        <v>0</v>
      </c>
      <c r="T1150" s="79">
        <f>T1151</f>
        <v>0</v>
      </c>
      <c r="U1150" s="79">
        <f>S1150+T1150</f>
        <v>0</v>
      </c>
      <c r="V1150" s="79">
        <f>V1151</f>
        <v>0</v>
      </c>
      <c r="W1150" s="79">
        <f>W1151</f>
        <v>0</v>
      </c>
      <c r="X1150" s="79">
        <f>V1150+W1150</f>
        <v>0</v>
      </c>
      <c r="Y1150" s="79">
        <f>U1150+X1150</f>
        <v>0</v>
      </c>
      <c r="Z1150" s="79">
        <f>Z1151</f>
        <v>0</v>
      </c>
      <c r="AA1150" s="79">
        <f>AA1151</f>
        <v>0</v>
      </c>
      <c r="AB1150" s="79">
        <f>Z1150+AA1150</f>
        <v>0</v>
      </c>
      <c r="AC1150" s="79">
        <f>AC1151</f>
        <v>0</v>
      </c>
      <c r="AD1150" s="79">
        <f>AD1151</f>
        <v>0</v>
      </c>
      <c r="AE1150" s="79">
        <f>AC1150+AD1150</f>
        <v>0</v>
      </c>
      <c r="AF1150" s="79">
        <f>AB1150+AE1150</f>
        <v>0</v>
      </c>
      <c r="AG1150" s="79">
        <f>AG1151</f>
        <v>0</v>
      </c>
      <c r="AH1150" s="79">
        <f>AH1151</f>
        <v>0</v>
      </c>
      <c r="AI1150" s="79">
        <f>AG1150+AH1150</f>
        <v>0</v>
      </c>
      <c r="AJ1150" s="79">
        <f>AJ1151</f>
        <v>0</v>
      </c>
      <c r="AK1150" s="79">
        <f>AK1151</f>
        <v>0</v>
      </c>
      <c r="AL1150" s="79">
        <f>AJ1150+AK1150</f>
        <v>0</v>
      </c>
      <c r="AM1150" s="79">
        <f>AI1150+AL1150</f>
        <v>0</v>
      </c>
      <c r="AN1150" s="79">
        <f>AN1151</f>
        <v>0</v>
      </c>
      <c r="AO1150" s="79">
        <f>AO1151</f>
        <v>0</v>
      </c>
      <c r="AP1150" s="79">
        <f>AN1150+AO1150</f>
        <v>0</v>
      </c>
      <c r="AQ1150" s="79">
        <f>AQ1151</f>
        <v>0</v>
      </c>
      <c r="AR1150" s="79">
        <f>AR1151</f>
        <v>0</v>
      </c>
      <c r="AS1150" s="79">
        <f>AQ1150+AR1150</f>
        <v>0</v>
      </c>
      <c r="AT1150" s="79">
        <f>AP1150+AS1150</f>
        <v>0</v>
      </c>
      <c r="AU1150" s="98"/>
      <c r="AV1150" s="112"/>
      <c r="AW1150" s="112"/>
      <c r="AX1150" s="112"/>
      <c r="AY1150" s="112"/>
      <c r="AZ1150" s="112"/>
      <c r="BA1150" s="246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</row>
    <row r="1151" spans="1:129" s="69" customFormat="1" hidden="1">
      <c r="A1151" s="11"/>
      <c r="B1151" s="4">
        <v>2017</v>
      </c>
      <c r="C1151" s="82">
        <v>8323</v>
      </c>
      <c r="D1151" s="82">
        <v>2</v>
      </c>
      <c r="E1151" s="2">
        <v>3</v>
      </c>
      <c r="F1151" s="2">
        <v>3</v>
      </c>
      <c r="G1151" s="2">
        <v>2000</v>
      </c>
      <c r="H1151" s="2">
        <v>2200</v>
      </c>
      <c r="I1151" s="2">
        <v>221</v>
      </c>
      <c r="J1151" s="83">
        <v>1</v>
      </c>
      <c r="K1151" s="164" t="s">
        <v>1667</v>
      </c>
      <c r="L1151" s="85">
        <v>0</v>
      </c>
      <c r="M1151" s="85">
        <v>0</v>
      </c>
      <c r="N1151" s="85">
        <f>L1151+M1151</f>
        <v>0</v>
      </c>
      <c r="O1151" s="85">
        <v>0</v>
      </c>
      <c r="P1151" s="85">
        <v>0</v>
      </c>
      <c r="Q1151" s="85">
        <f>O1151+P1151</f>
        <v>0</v>
      </c>
      <c r="R1151" s="85">
        <v>0</v>
      </c>
      <c r="S1151" s="85">
        <v>0</v>
      </c>
      <c r="T1151" s="85">
        <v>0</v>
      </c>
      <c r="U1151" s="85">
        <f>S1151+T1151</f>
        <v>0</v>
      </c>
      <c r="V1151" s="85">
        <v>0</v>
      </c>
      <c r="W1151" s="85">
        <v>0</v>
      </c>
      <c r="X1151" s="85">
        <f>V1151+W1151</f>
        <v>0</v>
      </c>
      <c r="Y1151" s="85">
        <v>0</v>
      </c>
      <c r="Z1151" s="85">
        <v>0</v>
      </c>
      <c r="AA1151" s="85">
        <v>0</v>
      </c>
      <c r="AB1151" s="85">
        <f>Z1151+AA1151</f>
        <v>0</v>
      </c>
      <c r="AC1151" s="85">
        <v>0</v>
      </c>
      <c r="AD1151" s="85">
        <v>0</v>
      </c>
      <c r="AE1151" s="85">
        <f>AC1151+AD1151</f>
        <v>0</v>
      </c>
      <c r="AF1151" s="85">
        <v>0</v>
      </c>
      <c r="AG1151" s="85">
        <v>0</v>
      </c>
      <c r="AH1151" s="85">
        <v>0</v>
      </c>
      <c r="AI1151" s="85">
        <f>AG1151+AH1151</f>
        <v>0</v>
      </c>
      <c r="AJ1151" s="85">
        <v>0</v>
      </c>
      <c r="AK1151" s="85">
        <v>0</v>
      </c>
      <c r="AL1151" s="85">
        <f>AJ1151+AK1151</f>
        <v>0</v>
      </c>
      <c r="AM1151" s="85">
        <v>0</v>
      </c>
      <c r="AN1151" s="384">
        <f t="shared" ref="AN1151" si="3702">L1151-S1151-Z1151-AG1151</f>
        <v>0</v>
      </c>
      <c r="AO1151" s="384">
        <f t="shared" ref="AO1151" si="3703">M1151-T1151-AA1151-AH1151</f>
        <v>0</v>
      </c>
      <c r="AP1151" s="385">
        <f t="shared" ref="AP1151" si="3704">AN1151+AO1151</f>
        <v>0</v>
      </c>
      <c r="AQ1151" s="384">
        <f t="shared" ref="AQ1151" si="3705">O1151-V1151-AC1151-AJ1151</f>
        <v>0</v>
      </c>
      <c r="AR1151" s="384">
        <f t="shared" ref="AR1151" si="3706">P1151-W1151-AD1151-AK1151</f>
        <v>0</v>
      </c>
      <c r="AS1151" s="385">
        <f t="shared" ref="AS1151" si="3707">AQ1151+AR1151</f>
        <v>0</v>
      </c>
      <c r="AT1151" s="385">
        <f t="shared" ref="AT1151" si="3708">AP1151+AS1151</f>
        <v>0</v>
      </c>
      <c r="AU1151" s="86" t="s">
        <v>28</v>
      </c>
      <c r="AV1151" s="87"/>
      <c r="AW1151" s="88"/>
      <c r="AX1151" s="88"/>
      <c r="AY1151" s="88"/>
      <c r="AZ1151" s="88"/>
      <c r="BA1151" s="377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</row>
    <row r="1152" spans="1:129" s="94" customFormat="1" hidden="1">
      <c r="A1152" s="11"/>
      <c r="B1152" s="70">
        <v>2017</v>
      </c>
      <c r="C1152" s="71">
        <v>8323</v>
      </c>
      <c r="D1152" s="71">
        <v>2</v>
      </c>
      <c r="E1152" s="70">
        <v>3</v>
      </c>
      <c r="F1152" s="70">
        <v>3</v>
      </c>
      <c r="G1152" s="70">
        <v>2000</v>
      </c>
      <c r="H1152" s="70">
        <v>2500</v>
      </c>
      <c r="I1152" s="70"/>
      <c r="J1152" s="70"/>
      <c r="K1152" s="72" t="s">
        <v>845</v>
      </c>
      <c r="L1152" s="73">
        <f>SUM(L1153+L1155+L1157+L1159)</f>
        <v>0</v>
      </c>
      <c r="M1152" s="73">
        <f>SUM(M1153+M1155+M1157+M1159)</f>
        <v>0</v>
      </c>
      <c r="N1152" s="73">
        <f t="shared" si="3658"/>
        <v>0</v>
      </c>
      <c r="O1152" s="73">
        <f>SUM(O1153+O1155+O1157+O1159)</f>
        <v>0</v>
      </c>
      <c r="P1152" s="73">
        <f>SUM(P1153+P1155+P1157+P1159)</f>
        <v>0</v>
      </c>
      <c r="Q1152" s="73">
        <f t="shared" si="3640"/>
        <v>0</v>
      </c>
      <c r="R1152" s="73">
        <f t="shared" si="3641"/>
        <v>0</v>
      </c>
      <c r="S1152" s="73">
        <f>SUM(S1153+S1155+S1157+S1159)</f>
        <v>0</v>
      </c>
      <c r="T1152" s="73">
        <f>SUM(T1153+T1155+T1157+T1159)</f>
        <v>0</v>
      </c>
      <c r="U1152" s="73">
        <f t="shared" ref="U1152:U1153" si="3709">S1152+T1152</f>
        <v>0</v>
      </c>
      <c r="V1152" s="73">
        <f>SUM(V1153+V1155+V1157+V1159)</f>
        <v>0</v>
      </c>
      <c r="W1152" s="73">
        <f>SUM(W1153+W1155+W1157+W1159)</f>
        <v>0</v>
      </c>
      <c r="X1152" s="73">
        <f t="shared" ref="X1152:X1153" si="3710">V1152+W1152</f>
        <v>0</v>
      </c>
      <c r="Y1152" s="73">
        <f t="shared" ref="Y1152:Y1153" si="3711">U1152+X1152</f>
        <v>0</v>
      </c>
      <c r="Z1152" s="73">
        <f>SUM(Z1153+Z1155+Z1157+Z1159)</f>
        <v>0</v>
      </c>
      <c r="AA1152" s="73">
        <f>SUM(AA1153+AA1155+AA1157+AA1159)</f>
        <v>0</v>
      </c>
      <c r="AB1152" s="73">
        <f t="shared" ref="AB1152:AB1153" si="3712">Z1152+AA1152</f>
        <v>0</v>
      </c>
      <c r="AC1152" s="73">
        <f>SUM(AC1153+AC1155+AC1157+AC1159)</f>
        <v>0</v>
      </c>
      <c r="AD1152" s="73">
        <f>SUM(AD1153+AD1155+AD1157+AD1159)</f>
        <v>0</v>
      </c>
      <c r="AE1152" s="73">
        <f t="shared" ref="AE1152:AE1153" si="3713">AC1152+AD1152</f>
        <v>0</v>
      </c>
      <c r="AF1152" s="73">
        <f t="shared" ref="AF1152:AF1153" si="3714">AB1152+AE1152</f>
        <v>0</v>
      </c>
      <c r="AG1152" s="73">
        <f>SUM(AG1153+AG1155+AG1157+AG1159)</f>
        <v>0</v>
      </c>
      <c r="AH1152" s="73">
        <f>SUM(AH1153+AH1155+AH1157+AH1159)</f>
        <v>0</v>
      </c>
      <c r="AI1152" s="73">
        <f t="shared" ref="AI1152:AI1153" si="3715">AG1152+AH1152</f>
        <v>0</v>
      </c>
      <c r="AJ1152" s="73">
        <f>SUM(AJ1153+AJ1155+AJ1157+AJ1159)</f>
        <v>0</v>
      </c>
      <c r="AK1152" s="73">
        <f>SUM(AK1153+AK1155+AK1157+AK1159)</f>
        <v>0</v>
      </c>
      <c r="AL1152" s="73">
        <f t="shared" ref="AL1152:AL1153" si="3716">AJ1152+AK1152</f>
        <v>0</v>
      </c>
      <c r="AM1152" s="73">
        <f t="shared" ref="AM1152:AM1153" si="3717">AI1152+AL1152</f>
        <v>0</v>
      </c>
      <c r="AN1152" s="73">
        <f>SUM(AN1153+AN1155+AN1157+AN1159)</f>
        <v>0</v>
      </c>
      <c r="AO1152" s="73">
        <f>SUM(AO1153+AO1155+AO1157+AO1159)</f>
        <v>0</v>
      </c>
      <c r="AP1152" s="73">
        <f t="shared" ref="AP1152:AP1154" si="3718">AN1152+AO1152</f>
        <v>0</v>
      </c>
      <c r="AQ1152" s="73">
        <f>SUM(AQ1153+AQ1155+AQ1157+AQ1159)</f>
        <v>0</v>
      </c>
      <c r="AR1152" s="73">
        <f>SUM(AR1153+AR1155+AR1157+AR1159)</f>
        <v>0</v>
      </c>
      <c r="AS1152" s="73">
        <f t="shared" ref="AS1152:AS1154" si="3719">AQ1152+AR1152</f>
        <v>0</v>
      </c>
      <c r="AT1152" s="73">
        <f t="shared" ref="AT1152:AT1154" si="3720">AP1152+AS1152</f>
        <v>0</v>
      </c>
      <c r="AU1152" s="73"/>
      <c r="AV1152" s="74"/>
      <c r="AW1152" s="91"/>
      <c r="AX1152" s="91"/>
      <c r="AY1152" s="91"/>
      <c r="AZ1152" s="91"/>
      <c r="BA1152" s="75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</row>
    <row r="1153" spans="1:129" s="94" customFormat="1" hidden="1">
      <c r="A1153" s="11"/>
      <c r="B1153" s="76">
        <v>2017</v>
      </c>
      <c r="C1153" s="77">
        <v>8323</v>
      </c>
      <c r="D1153" s="77">
        <v>2</v>
      </c>
      <c r="E1153" s="76">
        <v>3</v>
      </c>
      <c r="F1153" s="76">
        <v>3</v>
      </c>
      <c r="G1153" s="76">
        <v>2000</v>
      </c>
      <c r="H1153" s="76">
        <v>2500</v>
      </c>
      <c r="I1153" s="76">
        <v>251</v>
      </c>
      <c r="J1153" s="76"/>
      <c r="K1153" s="78" t="s">
        <v>85</v>
      </c>
      <c r="L1153" s="79">
        <f>L1154</f>
        <v>0</v>
      </c>
      <c r="M1153" s="79">
        <f>M1154</f>
        <v>0</v>
      </c>
      <c r="N1153" s="79">
        <f t="shared" si="3658"/>
        <v>0</v>
      </c>
      <c r="O1153" s="79">
        <f>O1154</f>
        <v>0</v>
      </c>
      <c r="P1153" s="79">
        <f>P1154</f>
        <v>0</v>
      </c>
      <c r="Q1153" s="79">
        <f t="shared" si="3640"/>
        <v>0</v>
      </c>
      <c r="R1153" s="79">
        <f t="shared" si="3641"/>
        <v>0</v>
      </c>
      <c r="S1153" s="79">
        <f>S1154</f>
        <v>0</v>
      </c>
      <c r="T1153" s="79">
        <f>T1154</f>
        <v>0</v>
      </c>
      <c r="U1153" s="79">
        <f t="shared" si="3709"/>
        <v>0</v>
      </c>
      <c r="V1153" s="79">
        <f>V1154</f>
        <v>0</v>
      </c>
      <c r="W1153" s="79">
        <f>W1154</f>
        <v>0</v>
      </c>
      <c r="X1153" s="79">
        <f t="shared" si="3710"/>
        <v>0</v>
      </c>
      <c r="Y1153" s="79">
        <f t="shared" si="3711"/>
        <v>0</v>
      </c>
      <c r="Z1153" s="79">
        <f>Z1154</f>
        <v>0</v>
      </c>
      <c r="AA1153" s="79">
        <f>AA1154</f>
        <v>0</v>
      </c>
      <c r="AB1153" s="79">
        <f t="shared" si="3712"/>
        <v>0</v>
      </c>
      <c r="AC1153" s="79">
        <f>AC1154</f>
        <v>0</v>
      </c>
      <c r="AD1153" s="79">
        <f>AD1154</f>
        <v>0</v>
      </c>
      <c r="AE1153" s="79">
        <f t="shared" si="3713"/>
        <v>0</v>
      </c>
      <c r="AF1153" s="79">
        <f t="shared" si="3714"/>
        <v>0</v>
      </c>
      <c r="AG1153" s="79">
        <f>AG1154</f>
        <v>0</v>
      </c>
      <c r="AH1153" s="79">
        <f>AH1154</f>
        <v>0</v>
      </c>
      <c r="AI1153" s="79">
        <f t="shared" si="3715"/>
        <v>0</v>
      </c>
      <c r="AJ1153" s="79">
        <f>AJ1154</f>
        <v>0</v>
      </c>
      <c r="AK1153" s="79">
        <f>AK1154</f>
        <v>0</v>
      </c>
      <c r="AL1153" s="79">
        <f t="shared" si="3716"/>
        <v>0</v>
      </c>
      <c r="AM1153" s="79">
        <f t="shared" si="3717"/>
        <v>0</v>
      </c>
      <c r="AN1153" s="79">
        <f>AN1154</f>
        <v>0</v>
      </c>
      <c r="AO1153" s="79">
        <f>AO1154</f>
        <v>0</v>
      </c>
      <c r="AP1153" s="79">
        <f t="shared" si="3718"/>
        <v>0</v>
      </c>
      <c r="AQ1153" s="79">
        <f>AQ1154</f>
        <v>0</v>
      </c>
      <c r="AR1153" s="79">
        <f>AR1154</f>
        <v>0</v>
      </c>
      <c r="AS1153" s="79">
        <f t="shared" si="3719"/>
        <v>0</v>
      </c>
      <c r="AT1153" s="79">
        <f t="shared" si="3720"/>
        <v>0</v>
      </c>
      <c r="AU1153" s="98"/>
      <c r="AV1153" s="112"/>
      <c r="AW1153" s="112"/>
      <c r="AX1153" s="112"/>
      <c r="AY1153" s="112"/>
      <c r="AZ1153" s="112"/>
      <c r="BA1153" s="246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</row>
    <row r="1154" spans="1:129" s="69" customFormat="1" hidden="1">
      <c r="A1154" s="11"/>
      <c r="B1154" s="4">
        <v>2017</v>
      </c>
      <c r="C1154" s="82">
        <v>8323</v>
      </c>
      <c r="D1154" s="82">
        <v>2</v>
      </c>
      <c r="E1154" s="2">
        <v>3</v>
      </c>
      <c r="F1154" s="2">
        <v>3</v>
      </c>
      <c r="G1154" s="2">
        <v>2000</v>
      </c>
      <c r="H1154" s="2">
        <v>2500</v>
      </c>
      <c r="I1154" s="2">
        <v>251</v>
      </c>
      <c r="J1154" s="83">
        <v>1</v>
      </c>
      <c r="K1154" s="164" t="s">
        <v>85</v>
      </c>
      <c r="L1154" s="85">
        <v>0</v>
      </c>
      <c r="M1154" s="85">
        <v>0</v>
      </c>
      <c r="N1154" s="85">
        <f>L1154+M1154</f>
        <v>0</v>
      </c>
      <c r="O1154" s="85">
        <v>0</v>
      </c>
      <c r="P1154" s="85">
        <v>0</v>
      </c>
      <c r="Q1154" s="85">
        <f>O1154+P1154</f>
        <v>0</v>
      </c>
      <c r="R1154" s="85">
        <v>0</v>
      </c>
      <c r="S1154" s="85">
        <v>0</v>
      </c>
      <c r="T1154" s="85">
        <v>0</v>
      </c>
      <c r="U1154" s="85">
        <f>S1154+T1154</f>
        <v>0</v>
      </c>
      <c r="V1154" s="85">
        <v>0</v>
      </c>
      <c r="W1154" s="85">
        <v>0</v>
      </c>
      <c r="X1154" s="85">
        <f>V1154+W1154</f>
        <v>0</v>
      </c>
      <c r="Y1154" s="85">
        <v>0</v>
      </c>
      <c r="Z1154" s="85">
        <v>0</v>
      </c>
      <c r="AA1154" s="85">
        <v>0</v>
      </c>
      <c r="AB1154" s="85">
        <f>Z1154+AA1154</f>
        <v>0</v>
      </c>
      <c r="AC1154" s="85">
        <v>0</v>
      </c>
      <c r="AD1154" s="85">
        <v>0</v>
      </c>
      <c r="AE1154" s="85">
        <f>AC1154+AD1154</f>
        <v>0</v>
      </c>
      <c r="AF1154" s="85">
        <v>0</v>
      </c>
      <c r="AG1154" s="85">
        <v>0</v>
      </c>
      <c r="AH1154" s="85">
        <v>0</v>
      </c>
      <c r="AI1154" s="85">
        <f>AG1154+AH1154</f>
        <v>0</v>
      </c>
      <c r="AJ1154" s="85">
        <v>0</v>
      </c>
      <c r="AK1154" s="85">
        <v>0</v>
      </c>
      <c r="AL1154" s="85">
        <f>AJ1154+AK1154</f>
        <v>0</v>
      </c>
      <c r="AM1154" s="85">
        <v>0</v>
      </c>
      <c r="AN1154" s="384">
        <f t="shared" ref="AN1154" si="3721">L1154-S1154-Z1154-AG1154</f>
        <v>0</v>
      </c>
      <c r="AO1154" s="384">
        <f t="shared" ref="AO1154" si="3722">M1154-T1154-AA1154-AH1154</f>
        <v>0</v>
      </c>
      <c r="AP1154" s="385">
        <f t="shared" si="3718"/>
        <v>0</v>
      </c>
      <c r="AQ1154" s="384">
        <f t="shared" ref="AQ1154" si="3723">O1154-V1154-AC1154-AJ1154</f>
        <v>0</v>
      </c>
      <c r="AR1154" s="384">
        <f t="shared" ref="AR1154" si="3724">P1154-W1154-AD1154-AK1154</f>
        <v>0</v>
      </c>
      <c r="AS1154" s="385">
        <f t="shared" si="3719"/>
        <v>0</v>
      </c>
      <c r="AT1154" s="385">
        <f t="shared" si="3720"/>
        <v>0</v>
      </c>
      <c r="AU1154" s="86" t="s">
        <v>28</v>
      </c>
      <c r="AV1154" s="87"/>
      <c r="AW1154" s="88"/>
      <c r="AX1154" s="88"/>
      <c r="AY1154" s="88"/>
      <c r="AZ1154" s="88"/>
      <c r="BA1154" s="377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</row>
    <row r="1155" spans="1:129" s="94" customFormat="1" hidden="1">
      <c r="A1155" s="11"/>
      <c r="B1155" s="76">
        <v>2017</v>
      </c>
      <c r="C1155" s="77">
        <v>8323</v>
      </c>
      <c r="D1155" s="77">
        <v>2</v>
      </c>
      <c r="E1155" s="76">
        <v>3</v>
      </c>
      <c r="F1155" s="76">
        <v>3</v>
      </c>
      <c r="G1155" s="76">
        <v>2000</v>
      </c>
      <c r="H1155" s="76">
        <v>2500</v>
      </c>
      <c r="I1155" s="76">
        <v>254</v>
      </c>
      <c r="J1155" s="76"/>
      <c r="K1155" s="78" t="s">
        <v>87</v>
      </c>
      <c r="L1155" s="79">
        <f>L1156</f>
        <v>0</v>
      </c>
      <c r="M1155" s="79">
        <f>M1156</f>
        <v>0</v>
      </c>
      <c r="N1155" s="79">
        <f t="shared" si="3658"/>
        <v>0</v>
      </c>
      <c r="O1155" s="79">
        <f>O1156</f>
        <v>0</v>
      </c>
      <c r="P1155" s="79">
        <f>P1156</f>
        <v>0</v>
      </c>
      <c r="Q1155" s="79">
        <f t="shared" si="3640"/>
        <v>0</v>
      </c>
      <c r="R1155" s="79">
        <f t="shared" si="3641"/>
        <v>0</v>
      </c>
      <c r="S1155" s="79">
        <f>S1156</f>
        <v>0</v>
      </c>
      <c r="T1155" s="79">
        <f>T1156</f>
        <v>0</v>
      </c>
      <c r="U1155" s="79">
        <f t="shared" ref="U1155" si="3725">S1155+T1155</f>
        <v>0</v>
      </c>
      <c r="V1155" s="79">
        <f>V1156</f>
        <v>0</v>
      </c>
      <c r="W1155" s="79">
        <f>W1156</f>
        <v>0</v>
      </c>
      <c r="X1155" s="79">
        <f t="shared" ref="X1155" si="3726">V1155+W1155</f>
        <v>0</v>
      </c>
      <c r="Y1155" s="79">
        <f t="shared" ref="Y1155" si="3727">U1155+X1155</f>
        <v>0</v>
      </c>
      <c r="Z1155" s="79">
        <f>Z1156</f>
        <v>0</v>
      </c>
      <c r="AA1155" s="79">
        <f>AA1156</f>
        <v>0</v>
      </c>
      <c r="AB1155" s="79">
        <f t="shared" ref="AB1155" si="3728">Z1155+AA1155</f>
        <v>0</v>
      </c>
      <c r="AC1155" s="79">
        <f>AC1156</f>
        <v>0</v>
      </c>
      <c r="AD1155" s="79">
        <f>AD1156</f>
        <v>0</v>
      </c>
      <c r="AE1155" s="79">
        <f t="shared" ref="AE1155" si="3729">AC1155+AD1155</f>
        <v>0</v>
      </c>
      <c r="AF1155" s="79">
        <f t="shared" ref="AF1155" si="3730">AB1155+AE1155</f>
        <v>0</v>
      </c>
      <c r="AG1155" s="79">
        <f>AG1156</f>
        <v>0</v>
      </c>
      <c r="AH1155" s="79">
        <f>AH1156</f>
        <v>0</v>
      </c>
      <c r="AI1155" s="79">
        <f t="shared" ref="AI1155" si="3731">AG1155+AH1155</f>
        <v>0</v>
      </c>
      <c r="AJ1155" s="79">
        <f>AJ1156</f>
        <v>0</v>
      </c>
      <c r="AK1155" s="79">
        <f>AK1156</f>
        <v>0</v>
      </c>
      <c r="AL1155" s="79">
        <f t="shared" ref="AL1155" si="3732">AJ1155+AK1155</f>
        <v>0</v>
      </c>
      <c r="AM1155" s="79">
        <f t="shared" ref="AM1155" si="3733">AI1155+AL1155</f>
        <v>0</v>
      </c>
      <c r="AN1155" s="79">
        <f>AN1156</f>
        <v>0</v>
      </c>
      <c r="AO1155" s="79">
        <f>AO1156</f>
        <v>0</v>
      </c>
      <c r="AP1155" s="79">
        <f t="shared" ref="AP1155:AP1156" si="3734">AN1155+AO1155</f>
        <v>0</v>
      </c>
      <c r="AQ1155" s="79">
        <f>AQ1156</f>
        <v>0</v>
      </c>
      <c r="AR1155" s="79">
        <f>AR1156</f>
        <v>0</v>
      </c>
      <c r="AS1155" s="79">
        <f t="shared" ref="AS1155:AS1156" si="3735">AQ1155+AR1155</f>
        <v>0</v>
      </c>
      <c r="AT1155" s="79">
        <f t="shared" ref="AT1155:AT1156" si="3736">AP1155+AS1155</f>
        <v>0</v>
      </c>
      <c r="AU1155" s="247"/>
      <c r="AV1155" s="112"/>
      <c r="AW1155" s="112"/>
      <c r="AX1155" s="112"/>
      <c r="AY1155" s="112"/>
      <c r="AZ1155" s="112"/>
      <c r="BA1155" s="246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</row>
    <row r="1156" spans="1:129" s="69" customFormat="1" hidden="1">
      <c r="A1156" s="11"/>
      <c r="B1156" s="4">
        <v>2017</v>
      </c>
      <c r="C1156" s="82">
        <v>8323</v>
      </c>
      <c r="D1156" s="82">
        <v>2</v>
      </c>
      <c r="E1156" s="2">
        <v>3</v>
      </c>
      <c r="F1156" s="2">
        <v>3</v>
      </c>
      <c r="G1156" s="2">
        <v>2000</v>
      </c>
      <c r="H1156" s="2">
        <v>2500</v>
      </c>
      <c r="I1156" s="2">
        <v>254</v>
      </c>
      <c r="J1156" s="83">
        <v>1</v>
      </c>
      <c r="K1156" s="248" t="s">
        <v>87</v>
      </c>
      <c r="L1156" s="85">
        <v>0</v>
      </c>
      <c r="M1156" s="85">
        <v>0</v>
      </c>
      <c r="N1156" s="85">
        <f>L1156+M1156</f>
        <v>0</v>
      </c>
      <c r="O1156" s="85">
        <v>0</v>
      </c>
      <c r="P1156" s="85">
        <v>0</v>
      </c>
      <c r="Q1156" s="85">
        <f>O1156+P1156</f>
        <v>0</v>
      </c>
      <c r="R1156" s="85">
        <v>0</v>
      </c>
      <c r="S1156" s="85">
        <v>0</v>
      </c>
      <c r="T1156" s="85">
        <v>0</v>
      </c>
      <c r="U1156" s="85">
        <f>S1156+T1156</f>
        <v>0</v>
      </c>
      <c r="V1156" s="85">
        <v>0</v>
      </c>
      <c r="W1156" s="85">
        <v>0</v>
      </c>
      <c r="X1156" s="85">
        <f>V1156+W1156</f>
        <v>0</v>
      </c>
      <c r="Y1156" s="85">
        <v>0</v>
      </c>
      <c r="Z1156" s="85">
        <v>0</v>
      </c>
      <c r="AA1156" s="85">
        <v>0</v>
      </c>
      <c r="AB1156" s="85">
        <f>Z1156+AA1156</f>
        <v>0</v>
      </c>
      <c r="AC1156" s="85">
        <v>0</v>
      </c>
      <c r="AD1156" s="85">
        <v>0</v>
      </c>
      <c r="AE1156" s="85">
        <f>AC1156+AD1156</f>
        <v>0</v>
      </c>
      <c r="AF1156" s="85">
        <v>0</v>
      </c>
      <c r="AG1156" s="85">
        <v>0</v>
      </c>
      <c r="AH1156" s="85">
        <v>0</v>
      </c>
      <c r="AI1156" s="85">
        <f>AG1156+AH1156</f>
        <v>0</v>
      </c>
      <c r="AJ1156" s="85">
        <v>0</v>
      </c>
      <c r="AK1156" s="85">
        <v>0</v>
      </c>
      <c r="AL1156" s="85">
        <f>AJ1156+AK1156</f>
        <v>0</v>
      </c>
      <c r="AM1156" s="85">
        <v>0</v>
      </c>
      <c r="AN1156" s="384">
        <f t="shared" ref="AN1156" si="3737">L1156-S1156-Z1156-AG1156</f>
        <v>0</v>
      </c>
      <c r="AO1156" s="384">
        <f t="shared" ref="AO1156" si="3738">M1156-T1156-AA1156-AH1156</f>
        <v>0</v>
      </c>
      <c r="AP1156" s="385">
        <f t="shared" si="3734"/>
        <v>0</v>
      </c>
      <c r="AQ1156" s="384">
        <f t="shared" ref="AQ1156" si="3739">O1156-V1156-AC1156-AJ1156</f>
        <v>0</v>
      </c>
      <c r="AR1156" s="384">
        <f t="shared" ref="AR1156" si="3740">P1156-W1156-AD1156-AK1156</f>
        <v>0</v>
      </c>
      <c r="AS1156" s="385">
        <f t="shared" si="3735"/>
        <v>0</v>
      </c>
      <c r="AT1156" s="385">
        <f t="shared" si="3736"/>
        <v>0</v>
      </c>
      <c r="AU1156" s="86" t="s">
        <v>28</v>
      </c>
      <c r="AV1156" s="87"/>
      <c r="AW1156" s="88"/>
      <c r="AX1156" s="88"/>
      <c r="AY1156" s="88"/>
      <c r="AZ1156" s="88"/>
      <c r="BA1156" s="377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</row>
    <row r="1157" spans="1:129" s="94" customFormat="1" hidden="1">
      <c r="A1157" s="11"/>
      <c r="B1157" s="76">
        <v>2017</v>
      </c>
      <c r="C1157" s="77">
        <v>8323</v>
      </c>
      <c r="D1157" s="77">
        <v>2</v>
      </c>
      <c r="E1157" s="76">
        <v>3</v>
      </c>
      <c r="F1157" s="76">
        <v>3</v>
      </c>
      <c r="G1157" s="76">
        <v>2000</v>
      </c>
      <c r="H1157" s="76">
        <v>2500</v>
      </c>
      <c r="I1157" s="76">
        <v>255</v>
      </c>
      <c r="J1157" s="76"/>
      <c r="K1157" s="78" t="s">
        <v>88</v>
      </c>
      <c r="L1157" s="79">
        <f>L1158</f>
        <v>0</v>
      </c>
      <c r="M1157" s="79">
        <f>M1158</f>
        <v>0</v>
      </c>
      <c r="N1157" s="79">
        <f t="shared" si="3658"/>
        <v>0</v>
      </c>
      <c r="O1157" s="79">
        <f>O1158</f>
        <v>0</v>
      </c>
      <c r="P1157" s="79">
        <f>P1158</f>
        <v>0</v>
      </c>
      <c r="Q1157" s="79">
        <f t="shared" si="3640"/>
        <v>0</v>
      </c>
      <c r="R1157" s="79">
        <f t="shared" si="3641"/>
        <v>0</v>
      </c>
      <c r="S1157" s="79">
        <f>S1158</f>
        <v>0</v>
      </c>
      <c r="T1157" s="79">
        <f>T1158</f>
        <v>0</v>
      </c>
      <c r="U1157" s="79">
        <f t="shared" ref="U1157" si="3741">S1157+T1157</f>
        <v>0</v>
      </c>
      <c r="V1157" s="79">
        <f>V1158</f>
        <v>0</v>
      </c>
      <c r="W1157" s="79">
        <f>W1158</f>
        <v>0</v>
      </c>
      <c r="X1157" s="79">
        <f t="shared" ref="X1157" si="3742">V1157+W1157</f>
        <v>0</v>
      </c>
      <c r="Y1157" s="79">
        <f t="shared" ref="Y1157" si="3743">U1157+X1157</f>
        <v>0</v>
      </c>
      <c r="Z1157" s="79">
        <f>Z1158</f>
        <v>0</v>
      </c>
      <c r="AA1157" s="79">
        <f>AA1158</f>
        <v>0</v>
      </c>
      <c r="AB1157" s="79">
        <f t="shared" ref="AB1157" si="3744">Z1157+AA1157</f>
        <v>0</v>
      </c>
      <c r="AC1157" s="79">
        <f>AC1158</f>
        <v>0</v>
      </c>
      <c r="AD1157" s="79">
        <f>AD1158</f>
        <v>0</v>
      </c>
      <c r="AE1157" s="79">
        <f t="shared" ref="AE1157" si="3745">AC1157+AD1157</f>
        <v>0</v>
      </c>
      <c r="AF1157" s="79">
        <f t="shared" ref="AF1157" si="3746">AB1157+AE1157</f>
        <v>0</v>
      </c>
      <c r="AG1157" s="79">
        <f>AG1158</f>
        <v>0</v>
      </c>
      <c r="AH1157" s="79">
        <f>AH1158</f>
        <v>0</v>
      </c>
      <c r="AI1157" s="79">
        <f t="shared" ref="AI1157" si="3747">AG1157+AH1157</f>
        <v>0</v>
      </c>
      <c r="AJ1157" s="79">
        <f>AJ1158</f>
        <v>0</v>
      </c>
      <c r="AK1157" s="79">
        <f>AK1158</f>
        <v>0</v>
      </c>
      <c r="AL1157" s="79">
        <f t="shared" ref="AL1157" si="3748">AJ1157+AK1157</f>
        <v>0</v>
      </c>
      <c r="AM1157" s="79">
        <f t="shared" ref="AM1157" si="3749">AI1157+AL1157</f>
        <v>0</v>
      </c>
      <c r="AN1157" s="79">
        <f>AN1158</f>
        <v>0</v>
      </c>
      <c r="AO1157" s="79">
        <f>AO1158</f>
        <v>0</v>
      </c>
      <c r="AP1157" s="79">
        <f t="shared" ref="AP1157:AP1158" si="3750">AN1157+AO1157</f>
        <v>0</v>
      </c>
      <c r="AQ1157" s="79">
        <f>AQ1158</f>
        <v>0</v>
      </c>
      <c r="AR1157" s="79">
        <f>AR1158</f>
        <v>0</v>
      </c>
      <c r="AS1157" s="79">
        <f t="shared" ref="AS1157:AS1158" si="3751">AQ1157+AR1157</f>
        <v>0</v>
      </c>
      <c r="AT1157" s="79">
        <f t="shared" ref="AT1157:AT1158" si="3752">AP1157+AS1157</f>
        <v>0</v>
      </c>
      <c r="AU1157" s="247"/>
      <c r="AV1157" s="112"/>
      <c r="AW1157" s="112"/>
      <c r="AX1157" s="112"/>
      <c r="AY1157" s="112"/>
      <c r="AZ1157" s="112"/>
      <c r="BA1157" s="246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</row>
    <row r="1158" spans="1:129" s="69" customFormat="1" hidden="1">
      <c r="A1158" s="11"/>
      <c r="B1158" s="4">
        <v>2017</v>
      </c>
      <c r="C1158" s="82">
        <v>8323</v>
      </c>
      <c r="D1158" s="82">
        <v>2</v>
      </c>
      <c r="E1158" s="2">
        <v>3</v>
      </c>
      <c r="F1158" s="2">
        <v>3</v>
      </c>
      <c r="G1158" s="2">
        <v>2000</v>
      </c>
      <c r="H1158" s="2">
        <v>2500</v>
      </c>
      <c r="I1158" s="2">
        <v>255</v>
      </c>
      <c r="J1158" s="83">
        <v>1</v>
      </c>
      <c r="K1158" s="248" t="s">
        <v>88</v>
      </c>
      <c r="L1158" s="85">
        <v>0</v>
      </c>
      <c r="M1158" s="85">
        <v>0</v>
      </c>
      <c r="N1158" s="85">
        <f>L1158+M1158</f>
        <v>0</v>
      </c>
      <c r="O1158" s="85">
        <v>0</v>
      </c>
      <c r="P1158" s="85">
        <v>0</v>
      </c>
      <c r="Q1158" s="85">
        <f>O1158+P1158</f>
        <v>0</v>
      </c>
      <c r="R1158" s="85">
        <v>0</v>
      </c>
      <c r="S1158" s="85">
        <v>0</v>
      </c>
      <c r="T1158" s="85">
        <v>0</v>
      </c>
      <c r="U1158" s="85">
        <f>S1158+T1158</f>
        <v>0</v>
      </c>
      <c r="V1158" s="85">
        <v>0</v>
      </c>
      <c r="W1158" s="85">
        <v>0</v>
      </c>
      <c r="X1158" s="85">
        <f>V1158+W1158</f>
        <v>0</v>
      </c>
      <c r="Y1158" s="85">
        <v>0</v>
      </c>
      <c r="Z1158" s="85">
        <v>0</v>
      </c>
      <c r="AA1158" s="85">
        <v>0</v>
      </c>
      <c r="AB1158" s="85">
        <f>Z1158+AA1158</f>
        <v>0</v>
      </c>
      <c r="AC1158" s="85">
        <v>0</v>
      </c>
      <c r="AD1158" s="85">
        <v>0</v>
      </c>
      <c r="AE1158" s="85">
        <f>AC1158+AD1158</f>
        <v>0</v>
      </c>
      <c r="AF1158" s="85">
        <v>0</v>
      </c>
      <c r="AG1158" s="85">
        <v>0</v>
      </c>
      <c r="AH1158" s="85">
        <v>0</v>
      </c>
      <c r="AI1158" s="85">
        <f>AG1158+AH1158</f>
        <v>0</v>
      </c>
      <c r="AJ1158" s="85">
        <v>0</v>
      </c>
      <c r="AK1158" s="85">
        <v>0</v>
      </c>
      <c r="AL1158" s="85">
        <f>AJ1158+AK1158</f>
        <v>0</v>
      </c>
      <c r="AM1158" s="85">
        <v>0</v>
      </c>
      <c r="AN1158" s="384">
        <f t="shared" ref="AN1158" si="3753">L1158-S1158-Z1158-AG1158</f>
        <v>0</v>
      </c>
      <c r="AO1158" s="384">
        <f t="shared" ref="AO1158" si="3754">M1158-T1158-AA1158-AH1158</f>
        <v>0</v>
      </c>
      <c r="AP1158" s="385">
        <f t="shared" si="3750"/>
        <v>0</v>
      </c>
      <c r="AQ1158" s="384">
        <f t="shared" ref="AQ1158" si="3755">O1158-V1158-AC1158-AJ1158</f>
        <v>0</v>
      </c>
      <c r="AR1158" s="384">
        <f t="shared" ref="AR1158" si="3756">P1158-W1158-AD1158-AK1158</f>
        <v>0</v>
      </c>
      <c r="AS1158" s="385">
        <f t="shared" si="3751"/>
        <v>0</v>
      </c>
      <c r="AT1158" s="385">
        <f t="shared" si="3752"/>
        <v>0</v>
      </c>
      <c r="AU1158" s="86" t="s">
        <v>991</v>
      </c>
      <c r="AV1158" s="87"/>
      <c r="AW1158" s="88"/>
      <c r="AX1158" s="88"/>
      <c r="AY1158" s="88"/>
      <c r="AZ1158" s="88"/>
      <c r="BA1158" s="377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</row>
    <row r="1159" spans="1:129" s="94" customFormat="1" hidden="1">
      <c r="A1159" s="11"/>
      <c r="B1159" s="76">
        <v>2017</v>
      </c>
      <c r="C1159" s="77">
        <v>8323</v>
      </c>
      <c r="D1159" s="77">
        <v>2</v>
      </c>
      <c r="E1159" s="76">
        <v>3</v>
      </c>
      <c r="F1159" s="76">
        <v>3</v>
      </c>
      <c r="G1159" s="76">
        <v>2000</v>
      </c>
      <c r="H1159" s="76">
        <v>2500</v>
      </c>
      <c r="I1159" s="76">
        <v>259</v>
      </c>
      <c r="J1159" s="76"/>
      <c r="K1159" s="78" t="s">
        <v>89</v>
      </c>
      <c r="L1159" s="79">
        <f>L1160</f>
        <v>0</v>
      </c>
      <c r="M1159" s="79">
        <f>M1160</f>
        <v>0</v>
      </c>
      <c r="N1159" s="79">
        <f t="shared" si="3658"/>
        <v>0</v>
      </c>
      <c r="O1159" s="79">
        <f>O1160</f>
        <v>0</v>
      </c>
      <c r="P1159" s="79">
        <f>P1160</f>
        <v>0</v>
      </c>
      <c r="Q1159" s="79">
        <f t="shared" si="3640"/>
        <v>0</v>
      </c>
      <c r="R1159" s="79">
        <f t="shared" si="3641"/>
        <v>0</v>
      </c>
      <c r="S1159" s="79">
        <f>S1160</f>
        <v>0</v>
      </c>
      <c r="T1159" s="79">
        <f>T1160</f>
        <v>0</v>
      </c>
      <c r="U1159" s="79">
        <f t="shared" ref="U1159" si="3757">S1159+T1159</f>
        <v>0</v>
      </c>
      <c r="V1159" s="79">
        <f>V1160</f>
        <v>0</v>
      </c>
      <c r="W1159" s="79">
        <f>W1160</f>
        <v>0</v>
      </c>
      <c r="X1159" s="79">
        <f t="shared" ref="X1159" si="3758">V1159+W1159</f>
        <v>0</v>
      </c>
      <c r="Y1159" s="79">
        <f t="shared" ref="Y1159" si="3759">U1159+X1159</f>
        <v>0</v>
      </c>
      <c r="Z1159" s="79">
        <f>Z1160</f>
        <v>0</v>
      </c>
      <c r="AA1159" s="79">
        <f>AA1160</f>
        <v>0</v>
      </c>
      <c r="AB1159" s="79">
        <f t="shared" ref="AB1159" si="3760">Z1159+AA1159</f>
        <v>0</v>
      </c>
      <c r="AC1159" s="79">
        <f>AC1160</f>
        <v>0</v>
      </c>
      <c r="AD1159" s="79">
        <f>AD1160</f>
        <v>0</v>
      </c>
      <c r="AE1159" s="79">
        <f t="shared" ref="AE1159" si="3761">AC1159+AD1159</f>
        <v>0</v>
      </c>
      <c r="AF1159" s="79">
        <f t="shared" ref="AF1159" si="3762">AB1159+AE1159</f>
        <v>0</v>
      </c>
      <c r="AG1159" s="79">
        <f>AG1160</f>
        <v>0</v>
      </c>
      <c r="AH1159" s="79">
        <f>AH1160</f>
        <v>0</v>
      </c>
      <c r="AI1159" s="79">
        <f t="shared" ref="AI1159" si="3763">AG1159+AH1159</f>
        <v>0</v>
      </c>
      <c r="AJ1159" s="79">
        <f>AJ1160</f>
        <v>0</v>
      </c>
      <c r="AK1159" s="79">
        <f>AK1160</f>
        <v>0</v>
      </c>
      <c r="AL1159" s="79">
        <f t="shared" ref="AL1159" si="3764">AJ1159+AK1159</f>
        <v>0</v>
      </c>
      <c r="AM1159" s="79">
        <f t="shared" ref="AM1159" si="3765">AI1159+AL1159</f>
        <v>0</v>
      </c>
      <c r="AN1159" s="79">
        <f>AN1160</f>
        <v>0</v>
      </c>
      <c r="AO1159" s="79">
        <f>AO1160</f>
        <v>0</v>
      </c>
      <c r="AP1159" s="79">
        <f t="shared" ref="AP1159:AP1160" si="3766">AN1159+AO1159</f>
        <v>0</v>
      </c>
      <c r="AQ1159" s="79">
        <f>AQ1160</f>
        <v>0</v>
      </c>
      <c r="AR1159" s="79">
        <f>AR1160</f>
        <v>0</v>
      </c>
      <c r="AS1159" s="79">
        <f t="shared" ref="AS1159:AS1160" si="3767">AQ1159+AR1159</f>
        <v>0</v>
      </c>
      <c r="AT1159" s="79">
        <f t="shared" ref="AT1159:AT1160" si="3768">AP1159+AS1159</f>
        <v>0</v>
      </c>
      <c r="AU1159" s="247"/>
      <c r="AV1159" s="112"/>
      <c r="AW1159" s="112"/>
      <c r="AX1159" s="112"/>
      <c r="AY1159" s="112"/>
      <c r="AZ1159" s="112"/>
      <c r="BA1159" s="246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</row>
    <row r="1160" spans="1:129" s="69" customFormat="1" hidden="1">
      <c r="A1160" s="11"/>
      <c r="B1160" s="4">
        <v>2017</v>
      </c>
      <c r="C1160" s="82">
        <v>8323</v>
      </c>
      <c r="D1160" s="82">
        <v>2</v>
      </c>
      <c r="E1160" s="2">
        <v>3</v>
      </c>
      <c r="F1160" s="2">
        <v>3</v>
      </c>
      <c r="G1160" s="2">
        <v>2000</v>
      </c>
      <c r="H1160" s="2">
        <v>2500</v>
      </c>
      <c r="I1160" s="2">
        <v>259</v>
      </c>
      <c r="J1160" s="83">
        <v>1</v>
      </c>
      <c r="K1160" s="248" t="s">
        <v>89</v>
      </c>
      <c r="L1160" s="85">
        <v>0</v>
      </c>
      <c r="M1160" s="85">
        <v>0</v>
      </c>
      <c r="N1160" s="85">
        <f>L1160+M1160</f>
        <v>0</v>
      </c>
      <c r="O1160" s="85">
        <v>0</v>
      </c>
      <c r="P1160" s="85">
        <v>0</v>
      </c>
      <c r="Q1160" s="85">
        <f>O1160+P1160</f>
        <v>0</v>
      </c>
      <c r="R1160" s="85">
        <v>0</v>
      </c>
      <c r="S1160" s="85">
        <v>0</v>
      </c>
      <c r="T1160" s="85">
        <v>0</v>
      </c>
      <c r="U1160" s="85">
        <f>S1160+T1160</f>
        <v>0</v>
      </c>
      <c r="V1160" s="85">
        <v>0</v>
      </c>
      <c r="W1160" s="85">
        <v>0</v>
      </c>
      <c r="X1160" s="85">
        <f>V1160+W1160</f>
        <v>0</v>
      </c>
      <c r="Y1160" s="85">
        <v>0</v>
      </c>
      <c r="Z1160" s="85">
        <v>0</v>
      </c>
      <c r="AA1160" s="85">
        <v>0</v>
      </c>
      <c r="AB1160" s="85">
        <f>Z1160+AA1160</f>
        <v>0</v>
      </c>
      <c r="AC1160" s="85">
        <v>0</v>
      </c>
      <c r="AD1160" s="85">
        <v>0</v>
      </c>
      <c r="AE1160" s="85">
        <f>AC1160+AD1160</f>
        <v>0</v>
      </c>
      <c r="AF1160" s="85">
        <v>0</v>
      </c>
      <c r="AG1160" s="85">
        <v>0</v>
      </c>
      <c r="AH1160" s="85">
        <v>0</v>
      </c>
      <c r="AI1160" s="85">
        <f>AG1160+AH1160</f>
        <v>0</v>
      </c>
      <c r="AJ1160" s="85">
        <v>0</v>
      </c>
      <c r="AK1160" s="85">
        <v>0</v>
      </c>
      <c r="AL1160" s="85">
        <f>AJ1160+AK1160</f>
        <v>0</v>
      </c>
      <c r="AM1160" s="85">
        <v>0</v>
      </c>
      <c r="AN1160" s="384">
        <f t="shared" ref="AN1160" si="3769">L1160-S1160-Z1160-AG1160</f>
        <v>0</v>
      </c>
      <c r="AO1160" s="384">
        <f t="shared" ref="AO1160" si="3770">M1160-T1160-AA1160-AH1160</f>
        <v>0</v>
      </c>
      <c r="AP1160" s="385">
        <f t="shared" si="3766"/>
        <v>0</v>
      </c>
      <c r="AQ1160" s="384">
        <f t="shared" ref="AQ1160" si="3771">O1160-V1160-AC1160-AJ1160</f>
        <v>0</v>
      </c>
      <c r="AR1160" s="384">
        <f t="shared" ref="AR1160" si="3772">P1160-W1160-AD1160-AK1160</f>
        <v>0</v>
      </c>
      <c r="AS1160" s="385">
        <f t="shared" si="3767"/>
        <v>0</v>
      </c>
      <c r="AT1160" s="385">
        <f t="shared" si="3768"/>
        <v>0</v>
      </c>
      <c r="AU1160" s="86" t="s">
        <v>28</v>
      </c>
      <c r="AV1160" s="87"/>
      <c r="AW1160" s="88"/>
      <c r="AX1160" s="88"/>
      <c r="AY1160" s="88"/>
      <c r="AZ1160" s="88"/>
      <c r="BA1160" s="377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</row>
    <row r="1161" spans="1:129" s="94" customFormat="1" ht="40.9" customHeight="1">
      <c r="A1161" s="11"/>
      <c r="B1161" s="70">
        <v>2017</v>
      </c>
      <c r="C1161" s="71">
        <v>8323</v>
      </c>
      <c r="D1161" s="71">
        <v>2</v>
      </c>
      <c r="E1161" s="70">
        <v>3</v>
      </c>
      <c r="F1161" s="70">
        <v>3</v>
      </c>
      <c r="G1161" s="70">
        <v>2000</v>
      </c>
      <c r="H1161" s="70">
        <v>2700</v>
      </c>
      <c r="I1161" s="70"/>
      <c r="J1161" s="70"/>
      <c r="K1161" s="72" t="s">
        <v>90</v>
      </c>
      <c r="L1161" s="73">
        <f>L1162+L1293</f>
        <v>10281522</v>
      </c>
      <c r="M1161" s="73">
        <f t="shared" ref="M1161:R1161" si="3773">M1162+M1293</f>
        <v>0</v>
      </c>
      <c r="N1161" s="73">
        <f t="shared" si="3773"/>
        <v>10281522</v>
      </c>
      <c r="O1161" s="73">
        <f t="shared" si="3773"/>
        <v>0</v>
      </c>
      <c r="P1161" s="73">
        <f t="shared" si="3773"/>
        <v>0</v>
      </c>
      <c r="Q1161" s="73">
        <f t="shared" si="3773"/>
        <v>0</v>
      </c>
      <c r="R1161" s="73">
        <f t="shared" si="3773"/>
        <v>10281522</v>
      </c>
      <c r="S1161" s="73">
        <f>S1162+S1293</f>
        <v>0</v>
      </c>
      <c r="T1161" s="73">
        <f t="shared" ref="T1161:Y1161" si="3774">T1162+T1293</f>
        <v>0</v>
      </c>
      <c r="U1161" s="73">
        <f t="shared" si="3774"/>
        <v>0</v>
      </c>
      <c r="V1161" s="73">
        <f t="shared" si="3774"/>
        <v>0</v>
      </c>
      <c r="W1161" s="73">
        <f t="shared" si="3774"/>
        <v>0</v>
      </c>
      <c r="X1161" s="73">
        <f t="shared" si="3774"/>
        <v>0</v>
      </c>
      <c r="Y1161" s="73">
        <f t="shared" si="3774"/>
        <v>0</v>
      </c>
      <c r="Z1161" s="73">
        <f>Z1162+Z1293</f>
        <v>1703938</v>
      </c>
      <c r="AA1161" s="73">
        <f t="shared" ref="AA1161:AF1161" si="3775">AA1162+AA1293</f>
        <v>0</v>
      </c>
      <c r="AB1161" s="73">
        <f t="shared" si="3775"/>
        <v>1703938</v>
      </c>
      <c r="AC1161" s="73">
        <f t="shared" si="3775"/>
        <v>0</v>
      </c>
      <c r="AD1161" s="73">
        <f t="shared" si="3775"/>
        <v>0</v>
      </c>
      <c r="AE1161" s="73">
        <f t="shared" si="3775"/>
        <v>0</v>
      </c>
      <c r="AF1161" s="73">
        <f t="shared" si="3775"/>
        <v>1703938</v>
      </c>
      <c r="AG1161" s="73">
        <f>AG1162+AG1293</f>
        <v>2357844.9200000004</v>
      </c>
      <c r="AH1161" s="73">
        <f t="shared" ref="AH1161:AM1161" si="3776">AH1162+AH1293</f>
        <v>0</v>
      </c>
      <c r="AI1161" s="73">
        <f t="shared" si="3776"/>
        <v>2357844.9200000004</v>
      </c>
      <c r="AJ1161" s="73">
        <f t="shared" si="3776"/>
        <v>0</v>
      </c>
      <c r="AK1161" s="73">
        <f t="shared" si="3776"/>
        <v>0</v>
      </c>
      <c r="AL1161" s="73">
        <f t="shared" si="3776"/>
        <v>0</v>
      </c>
      <c r="AM1161" s="73">
        <f t="shared" si="3776"/>
        <v>2357844.9200000004</v>
      </c>
      <c r="AN1161" s="73">
        <f>AN1162+AN1293</f>
        <v>6219739.0800000001</v>
      </c>
      <c r="AO1161" s="73">
        <f t="shared" ref="AO1161:AT1161" si="3777">AO1162+AO1293</f>
        <v>0</v>
      </c>
      <c r="AP1161" s="73">
        <f t="shared" si="3777"/>
        <v>6219739.0800000001</v>
      </c>
      <c r="AQ1161" s="73">
        <f t="shared" si="3777"/>
        <v>0</v>
      </c>
      <c r="AR1161" s="73">
        <f t="shared" si="3777"/>
        <v>0</v>
      </c>
      <c r="AS1161" s="73">
        <f t="shared" si="3777"/>
        <v>0</v>
      </c>
      <c r="AT1161" s="73">
        <f t="shared" si="3777"/>
        <v>6219739.0800000001</v>
      </c>
      <c r="AU1161" s="73"/>
      <c r="AV1161" s="74"/>
      <c r="AW1161" s="91"/>
      <c r="AX1161" s="91"/>
      <c r="AY1161" s="91"/>
      <c r="AZ1161" s="91"/>
      <c r="BA1161" s="75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</row>
    <row r="1162" spans="1:129" s="94" customFormat="1">
      <c r="A1162" s="11"/>
      <c r="B1162" s="76">
        <v>2017</v>
      </c>
      <c r="C1162" s="77">
        <v>8323</v>
      </c>
      <c r="D1162" s="77">
        <v>2</v>
      </c>
      <c r="E1162" s="76">
        <v>3</v>
      </c>
      <c r="F1162" s="76">
        <v>3</v>
      </c>
      <c r="G1162" s="76">
        <v>2000</v>
      </c>
      <c r="H1162" s="76">
        <v>2700</v>
      </c>
      <c r="I1162" s="76">
        <v>271</v>
      </c>
      <c r="J1162" s="76"/>
      <c r="K1162" s="78" t="s">
        <v>434</v>
      </c>
      <c r="L1162" s="98">
        <f>L1163+L1207+L1251</f>
        <v>10281522</v>
      </c>
      <c r="M1162" s="98">
        <f t="shared" ref="M1162:R1162" si="3778">M1163+M1207+M1251</f>
        <v>0</v>
      </c>
      <c r="N1162" s="98">
        <f t="shared" si="3778"/>
        <v>10281522</v>
      </c>
      <c r="O1162" s="98">
        <f t="shared" si="3778"/>
        <v>0</v>
      </c>
      <c r="P1162" s="98">
        <f t="shared" si="3778"/>
        <v>0</v>
      </c>
      <c r="Q1162" s="98">
        <f t="shared" si="3778"/>
        <v>0</v>
      </c>
      <c r="R1162" s="98">
        <f t="shared" si="3778"/>
        <v>10281522</v>
      </c>
      <c r="S1162" s="98">
        <f>S1163+S1207+S1251</f>
        <v>0</v>
      </c>
      <c r="T1162" s="98">
        <f t="shared" ref="T1162:Y1162" si="3779">T1163+T1207+T1251</f>
        <v>0</v>
      </c>
      <c r="U1162" s="98">
        <f t="shared" si="3779"/>
        <v>0</v>
      </c>
      <c r="V1162" s="98">
        <f t="shared" si="3779"/>
        <v>0</v>
      </c>
      <c r="W1162" s="98">
        <f t="shared" si="3779"/>
        <v>0</v>
      </c>
      <c r="X1162" s="98">
        <f t="shared" si="3779"/>
        <v>0</v>
      </c>
      <c r="Y1162" s="98">
        <f t="shared" si="3779"/>
        <v>0</v>
      </c>
      <c r="Z1162" s="98">
        <f>Z1163+Z1207+Z1251</f>
        <v>1703938</v>
      </c>
      <c r="AA1162" s="98">
        <f t="shared" ref="AA1162:AF1162" si="3780">AA1163+AA1207+AA1251</f>
        <v>0</v>
      </c>
      <c r="AB1162" s="98">
        <f t="shared" si="3780"/>
        <v>1703938</v>
      </c>
      <c r="AC1162" s="98">
        <f t="shared" si="3780"/>
        <v>0</v>
      </c>
      <c r="AD1162" s="98">
        <f t="shared" si="3780"/>
        <v>0</v>
      </c>
      <c r="AE1162" s="98">
        <f t="shared" si="3780"/>
        <v>0</v>
      </c>
      <c r="AF1162" s="98">
        <f t="shared" si="3780"/>
        <v>1703938</v>
      </c>
      <c r="AG1162" s="98">
        <f>AG1163+AG1207+AG1251</f>
        <v>2357844.9200000004</v>
      </c>
      <c r="AH1162" s="98">
        <f t="shared" ref="AH1162:AM1162" si="3781">AH1163+AH1207+AH1251</f>
        <v>0</v>
      </c>
      <c r="AI1162" s="98">
        <f t="shared" si="3781"/>
        <v>2357844.9200000004</v>
      </c>
      <c r="AJ1162" s="98">
        <f t="shared" si="3781"/>
        <v>0</v>
      </c>
      <c r="AK1162" s="98">
        <f t="shared" si="3781"/>
        <v>0</v>
      </c>
      <c r="AL1162" s="98">
        <f t="shared" si="3781"/>
        <v>0</v>
      </c>
      <c r="AM1162" s="98">
        <f t="shared" si="3781"/>
        <v>2357844.9200000004</v>
      </c>
      <c r="AN1162" s="98">
        <f>AN1163+AN1207+AN1251</f>
        <v>6219739.0800000001</v>
      </c>
      <c r="AO1162" s="98">
        <f t="shared" ref="AO1162:AT1162" si="3782">AO1163+AO1207+AO1251</f>
        <v>0</v>
      </c>
      <c r="AP1162" s="98">
        <f t="shared" si="3782"/>
        <v>6219739.0800000001</v>
      </c>
      <c r="AQ1162" s="98">
        <f t="shared" si="3782"/>
        <v>0</v>
      </c>
      <c r="AR1162" s="98">
        <f t="shared" si="3782"/>
        <v>0</v>
      </c>
      <c r="AS1162" s="98">
        <f t="shared" si="3782"/>
        <v>0</v>
      </c>
      <c r="AT1162" s="98">
        <f t="shared" si="3782"/>
        <v>6219739.0800000001</v>
      </c>
      <c r="AU1162" s="98"/>
      <c r="AV1162" s="112"/>
      <c r="AW1162" s="112"/>
      <c r="AX1162" s="112"/>
      <c r="AY1162" s="112"/>
      <c r="AZ1162" s="112"/>
      <c r="BA1162" s="246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</row>
    <row r="1163" spans="1:129" s="94" customFormat="1" ht="60" customHeight="1">
      <c r="A1163" s="11"/>
      <c r="B1163" s="4">
        <v>2017</v>
      </c>
      <c r="C1163" s="127">
        <v>8323</v>
      </c>
      <c r="D1163" s="127">
        <v>2</v>
      </c>
      <c r="E1163" s="4">
        <v>3</v>
      </c>
      <c r="F1163" s="4">
        <v>3</v>
      </c>
      <c r="G1163" s="4">
        <v>2000</v>
      </c>
      <c r="H1163" s="4">
        <v>2700</v>
      </c>
      <c r="I1163" s="4">
        <v>271</v>
      </c>
      <c r="J1163" s="133">
        <v>1</v>
      </c>
      <c r="K1163" s="128" t="s">
        <v>813</v>
      </c>
      <c r="L1163" s="129">
        <f>SUM(L1164:L1206)</f>
        <v>6091522</v>
      </c>
      <c r="M1163" s="129">
        <f t="shared" ref="M1163:R1163" si="3783">SUM(M1164:M1206)</f>
        <v>0</v>
      </c>
      <c r="N1163" s="129">
        <f t="shared" si="3783"/>
        <v>6091522</v>
      </c>
      <c r="O1163" s="129">
        <f t="shared" si="3783"/>
        <v>0</v>
      </c>
      <c r="P1163" s="129">
        <f t="shared" si="3783"/>
        <v>0</v>
      </c>
      <c r="Q1163" s="129">
        <f t="shared" si="3783"/>
        <v>0</v>
      </c>
      <c r="R1163" s="129">
        <f t="shared" si="3783"/>
        <v>6091522</v>
      </c>
      <c r="S1163" s="129">
        <f>SUM(S1164:S1206)</f>
        <v>0</v>
      </c>
      <c r="T1163" s="129">
        <f t="shared" ref="T1163:Y1163" si="3784">SUM(T1164:T1206)</f>
        <v>0</v>
      </c>
      <c r="U1163" s="129">
        <f t="shared" si="3784"/>
        <v>0</v>
      </c>
      <c r="V1163" s="129">
        <f t="shared" si="3784"/>
        <v>0</v>
      </c>
      <c r="W1163" s="129">
        <f t="shared" si="3784"/>
        <v>0</v>
      </c>
      <c r="X1163" s="129">
        <f t="shared" si="3784"/>
        <v>0</v>
      </c>
      <c r="Y1163" s="129">
        <f t="shared" si="3784"/>
        <v>0</v>
      </c>
      <c r="Z1163" s="129">
        <f>SUM(Z1164:Z1206)</f>
        <v>0</v>
      </c>
      <c r="AA1163" s="129">
        <f t="shared" ref="AA1163:AF1163" si="3785">SUM(AA1164:AA1206)</f>
        <v>0</v>
      </c>
      <c r="AB1163" s="129">
        <f t="shared" si="3785"/>
        <v>0</v>
      </c>
      <c r="AC1163" s="129">
        <f t="shared" si="3785"/>
        <v>0</v>
      </c>
      <c r="AD1163" s="129">
        <f t="shared" si="3785"/>
        <v>0</v>
      </c>
      <c r="AE1163" s="129">
        <f t="shared" si="3785"/>
        <v>0</v>
      </c>
      <c r="AF1163" s="129">
        <f t="shared" si="3785"/>
        <v>0</v>
      </c>
      <c r="AG1163" s="129">
        <f>SUM(AG1164:AG1206)</f>
        <v>0</v>
      </c>
      <c r="AH1163" s="129">
        <f t="shared" ref="AH1163:AM1163" si="3786">SUM(AH1164:AH1206)</f>
        <v>0</v>
      </c>
      <c r="AI1163" s="129">
        <f t="shared" si="3786"/>
        <v>0</v>
      </c>
      <c r="AJ1163" s="129">
        <f t="shared" si="3786"/>
        <v>0</v>
      </c>
      <c r="AK1163" s="129">
        <f t="shared" si="3786"/>
        <v>0</v>
      </c>
      <c r="AL1163" s="129">
        <f t="shared" si="3786"/>
        <v>0</v>
      </c>
      <c r="AM1163" s="129">
        <f t="shared" si="3786"/>
        <v>0</v>
      </c>
      <c r="AN1163" s="129">
        <f>SUM(AN1164:AN1206)</f>
        <v>6091522</v>
      </c>
      <c r="AO1163" s="129">
        <f t="shared" ref="AO1163:AT1163" si="3787">SUM(AO1164:AO1206)</f>
        <v>0</v>
      </c>
      <c r="AP1163" s="129">
        <f t="shared" si="3787"/>
        <v>6091522</v>
      </c>
      <c r="AQ1163" s="129">
        <f t="shared" si="3787"/>
        <v>0</v>
      </c>
      <c r="AR1163" s="129">
        <f t="shared" si="3787"/>
        <v>0</v>
      </c>
      <c r="AS1163" s="129">
        <f t="shared" si="3787"/>
        <v>0</v>
      </c>
      <c r="AT1163" s="129">
        <f t="shared" si="3787"/>
        <v>6091522</v>
      </c>
      <c r="AU1163" s="130" t="s">
        <v>1401</v>
      </c>
      <c r="AV1163" s="249"/>
      <c r="AW1163" s="132"/>
      <c r="AX1163" s="132"/>
      <c r="AY1163" s="132"/>
      <c r="AZ1163" s="132"/>
      <c r="BA1163" s="250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</row>
    <row r="1164" spans="1:129" s="69" customFormat="1" hidden="1">
      <c r="A1164" s="11"/>
      <c r="B1164" s="4">
        <v>2017</v>
      </c>
      <c r="C1164" s="82">
        <v>8323</v>
      </c>
      <c r="D1164" s="82">
        <v>2</v>
      </c>
      <c r="E1164" s="2">
        <v>3</v>
      </c>
      <c r="F1164" s="2">
        <v>3</v>
      </c>
      <c r="G1164" s="2">
        <v>2000</v>
      </c>
      <c r="H1164" s="2">
        <v>2700</v>
      </c>
      <c r="I1164" s="2">
        <v>271</v>
      </c>
      <c r="J1164" s="389">
        <v>1</v>
      </c>
      <c r="K1164" s="251" t="s">
        <v>1198</v>
      </c>
      <c r="L1164" s="85">
        <v>0</v>
      </c>
      <c r="M1164" s="85">
        <v>0</v>
      </c>
      <c r="N1164" s="85">
        <f t="shared" si="3658"/>
        <v>0</v>
      </c>
      <c r="O1164" s="85">
        <v>0</v>
      </c>
      <c r="P1164" s="85">
        <v>0</v>
      </c>
      <c r="Q1164" s="85">
        <f t="shared" si="3640"/>
        <v>0</v>
      </c>
      <c r="R1164" s="85">
        <v>0</v>
      </c>
      <c r="S1164" s="85">
        <v>0</v>
      </c>
      <c r="T1164" s="85">
        <v>0</v>
      </c>
      <c r="U1164" s="85">
        <f t="shared" ref="U1164:U1227" si="3788">S1164+T1164</f>
        <v>0</v>
      </c>
      <c r="V1164" s="85">
        <v>0</v>
      </c>
      <c r="W1164" s="85">
        <v>0</v>
      </c>
      <c r="X1164" s="85">
        <f t="shared" ref="X1164:X1227" si="3789">V1164+W1164</f>
        <v>0</v>
      </c>
      <c r="Y1164" s="85">
        <v>0</v>
      </c>
      <c r="Z1164" s="85">
        <v>0</v>
      </c>
      <c r="AA1164" s="85">
        <v>0</v>
      </c>
      <c r="AB1164" s="85">
        <f t="shared" ref="AB1164:AB1227" si="3790">Z1164+AA1164</f>
        <v>0</v>
      </c>
      <c r="AC1164" s="85">
        <v>0</v>
      </c>
      <c r="AD1164" s="85">
        <v>0</v>
      </c>
      <c r="AE1164" s="85">
        <f t="shared" ref="AE1164:AE1227" si="3791">AC1164+AD1164</f>
        <v>0</v>
      </c>
      <c r="AF1164" s="85">
        <v>0</v>
      </c>
      <c r="AG1164" s="85">
        <v>0</v>
      </c>
      <c r="AH1164" s="85">
        <v>0</v>
      </c>
      <c r="AI1164" s="85">
        <f t="shared" ref="AI1164:AI1227" si="3792">AG1164+AH1164</f>
        <v>0</v>
      </c>
      <c r="AJ1164" s="85">
        <v>0</v>
      </c>
      <c r="AK1164" s="85">
        <v>0</v>
      </c>
      <c r="AL1164" s="85">
        <f t="shared" ref="AL1164:AL1227" si="3793">AJ1164+AK1164</f>
        <v>0</v>
      </c>
      <c r="AM1164" s="85">
        <v>0</v>
      </c>
      <c r="AN1164" s="384">
        <f t="shared" ref="AN1164" si="3794">L1164-S1164-Z1164-AG1164</f>
        <v>0</v>
      </c>
      <c r="AO1164" s="384">
        <f t="shared" ref="AO1164" si="3795">M1164-T1164-AA1164-AH1164</f>
        <v>0</v>
      </c>
      <c r="AP1164" s="385">
        <f t="shared" ref="AP1164" si="3796">AN1164+AO1164</f>
        <v>0</v>
      </c>
      <c r="AQ1164" s="384">
        <f t="shared" ref="AQ1164" si="3797">O1164-V1164-AC1164-AJ1164</f>
        <v>0</v>
      </c>
      <c r="AR1164" s="384">
        <f t="shared" ref="AR1164" si="3798">P1164-W1164-AD1164-AK1164</f>
        <v>0</v>
      </c>
      <c r="AS1164" s="385">
        <f t="shared" ref="AS1164" si="3799">AQ1164+AR1164</f>
        <v>0</v>
      </c>
      <c r="AT1164" s="385">
        <f t="shared" ref="AT1164" si="3800">AP1164+AS1164</f>
        <v>0</v>
      </c>
      <c r="AU1164" s="86" t="s">
        <v>28</v>
      </c>
      <c r="AV1164" s="87"/>
      <c r="AW1164" s="88"/>
      <c r="AX1164" s="88"/>
      <c r="AY1164" s="88"/>
      <c r="AZ1164" s="88"/>
      <c r="BA1164" s="250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</row>
    <row r="1165" spans="1:129" s="69" customFormat="1" hidden="1">
      <c r="A1165" s="11"/>
      <c r="B1165" s="4">
        <v>2017</v>
      </c>
      <c r="C1165" s="82">
        <v>8323</v>
      </c>
      <c r="D1165" s="82">
        <v>2</v>
      </c>
      <c r="E1165" s="2">
        <v>3</v>
      </c>
      <c r="F1165" s="2">
        <v>3</v>
      </c>
      <c r="G1165" s="2">
        <v>2000</v>
      </c>
      <c r="H1165" s="2">
        <v>2700</v>
      </c>
      <c r="I1165" s="2">
        <v>271</v>
      </c>
      <c r="J1165" s="389">
        <v>1</v>
      </c>
      <c r="K1165" s="251" t="s">
        <v>182</v>
      </c>
      <c r="L1165" s="85">
        <v>0</v>
      </c>
      <c r="M1165" s="85">
        <v>0</v>
      </c>
      <c r="N1165" s="85">
        <f t="shared" si="3658"/>
        <v>0</v>
      </c>
      <c r="O1165" s="85">
        <v>0</v>
      </c>
      <c r="P1165" s="85">
        <v>0</v>
      </c>
      <c r="Q1165" s="85">
        <f t="shared" si="3640"/>
        <v>0</v>
      </c>
      <c r="R1165" s="85">
        <v>0</v>
      </c>
      <c r="S1165" s="85">
        <v>0</v>
      </c>
      <c r="T1165" s="85">
        <v>0</v>
      </c>
      <c r="U1165" s="85">
        <f t="shared" si="3788"/>
        <v>0</v>
      </c>
      <c r="V1165" s="85">
        <v>0</v>
      </c>
      <c r="W1165" s="85">
        <v>0</v>
      </c>
      <c r="X1165" s="85">
        <f t="shared" si="3789"/>
        <v>0</v>
      </c>
      <c r="Y1165" s="85">
        <v>0</v>
      </c>
      <c r="Z1165" s="85">
        <v>0</v>
      </c>
      <c r="AA1165" s="85">
        <v>0</v>
      </c>
      <c r="AB1165" s="85">
        <f t="shared" si="3790"/>
        <v>0</v>
      </c>
      <c r="AC1165" s="85">
        <v>0</v>
      </c>
      <c r="AD1165" s="85">
        <v>0</v>
      </c>
      <c r="AE1165" s="85">
        <f t="shared" si="3791"/>
        <v>0</v>
      </c>
      <c r="AF1165" s="85">
        <v>0</v>
      </c>
      <c r="AG1165" s="85">
        <v>0</v>
      </c>
      <c r="AH1165" s="85">
        <v>0</v>
      </c>
      <c r="AI1165" s="85">
        <f t="shared" si="3792"/>
        <v>0</v>
      </c>
      <c r="AJ1165" s="85">
        <v>0</v>
      </c>
      <c r="AK1165" s="85">
        <v>0</v>
      </c>
      <c r="AL1165" s="85">
        <f t="shared" si="3793"/>
        <v>0</v>
      </c>
      <c r="AM1165" s="85">
        <v>0</v>
      </c>
      <c r="AN1165" s="384">
        <f t="shared" ref="AN1165:AN1186" si="3801">L1165-S1165-Z1165-AG1165</f>
        <v>0</v>
      </c>
      <c r="AO1165" s="384">
        <f t="shared" ref="AO1165:AO1186" si="3802">M1165-T1165-AA1165-AH1165</f>
        <v>0</v>
      </c>
      <c r="AP1165" s="385">
        <f t="shared" ref="AP1165:AP1186" si="3803">AN1165+AO1165</f>
        <v>0</v>
      </c>
      <c r="AQ1165" s="384">
        <f t="shared" ref="AQ1165:AQ1186" si="3804">O1165-V1165-AC1165-AJ1165</f>
        <v>0</v>
      </c>
      <c r="AR1165" s="384">
        <f t="shared" ref="AR1165:AR1186" si="3805">P1165-W1165-AD1165-AK1165</f>
        <v>0</v>
      </c>
      <c r="AS1165" s="385">
        <f t="shared" ref="AS1165:AS1186" si="3806">AQ1165+AR1165</f>
        <v>0</v>
      </c>
      <c r="AT1165" s="385">
        <f t="shared" ref="AT1165:AT1186" si="3807">AP1165+AS1165</f>
        <v>0</v>
      </c>
      <c r="AU1165" s="86" t="s">
        <v>28</v>
      </c>
      <c r="AV1165" s="87"/>
      <c r="AW1165" s="88"/>
      <c r="AX1165" s="88"/>
      <c r="AY1165" s="88"/>
      <c r="AZ1165" s="88"/>
      <c r="BA1165" s="250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</row>
    <row r="1166" spans="1:129" s="69" customFormat="1">
      <c r="A1166" s="11"/>
      <c r="B1166" s="4">
        <v>2017</v>
      </c>
      <c r="C1166" s="82">
        <v>8323</v>
      </c>
      <c r="D1166" s="82">
        <v>2</v>
      </c>
      <c r="E1166" s="2">
        <v>3</v>
      </c>
      <c r="F1166" s="2">
        <v>3</v>
      </c>
      <c r="G1166" s="2">
        <v>2000</v>
      </c>
      <c r="H1166" s="2">
        <v>2700</v>
      </c>
      <c r="I1166" s="2">
        <v>271</v>
      </c>
      <c r="J1166" s="389">
        <v>1</v>
      </c>
      <c r="K1166" s="251" t="s">
        <v>183</v>
      </c>
      <c r="L1166" s="85">
        <v>3128832</v>
      </c>
      <c r="M1166" s="85">
        <v>0</v>
      </c>
      <c r="N1166" s="85">
        <f t="shared" si="3658"/>
        <v>3128832</v>
      </c>
      <c r="O1166" s="85">
        <v>0</v>
      </c>
      <c r="P1166" s="85">
        <v>0</v>
      </c>
      <c r="Q1166" s="85">
        <f t="shared" si="3640"/>
        <v>0</v>
      </c>
      <c r="R1166" s="85">
        <f>N1166+Q1166</f>
        <v>3128832</v>
      </c>
      <c r="S1166" s="85">
        <v>0</v>
      </c>
      <c r="T1166" s="85">
        <v>0</v>
      </c>
      <c r="U1166" s="85">
        <f t="shared" si="3788"/>
        <v>0</v>
      </c>
      <c r="V1166" s="85">
        <v>0</v>
      </c>
      <c r="W1166" s="85">
        <v>0</v>
      </c>
      <c r="X1166" s="85">
        <f t="shared" si="3789"/>
        <v>0</v>
      </c>
      <c r="Y1166" s="85">
        <f>U1166+X1166</f>
        <v>0</v>
      </c>
      <c r="Z1166" s="85"/>
      <c r="AA1166" s="85">
        <v>0</v>
      </c>
      <c r="AB1166" s="85">
        <f t="shared" si="3790"/>
        <v>0</v>
      </c>
      <c r="AC1166" s="85">
        <v>0</v>
      </c>
      <c r="AD1166" s="85">
        <v>0</v>
      </c>
      <c r="AE1166" s="85">
        <f t="shared" si="3791"/>
        <v>0</v>
      </c>
      <c r="AF1166" s="85">
        <f>AB1166+AE1166</f>
        <v>0</v>
      </c>
      <c r="AG1166" s="85">
        <v>0</v>
      </c>
      <c r="AH1166" s="85">
        <v>0</v>
      </c>
      <c r="AI1166" s="85">
        <f t="shared" si="3792"/>
        <v>0</v>
      </c>
      <c r="AJ1166" s="85">
        <v>0</v>
      </c>
      <c r="AK1166" s="85">
        <v>0</v>
      </c>
      <c r="AL1166" s="85">
        <f t="shared" si="3793"/>
        <v>0</v>
      </c>
      <c r="AM1166" s="85">
        <f>AI1166+AL1166</f>
        <v>0</v>
      </c>
      <c r="AN1166" s="384">
        <f t="shared" si="3801"/>
        <v>3128832</v>
      </c>
      <c r="AO1166" s="384">
        <f t="shared" si="3802"/>
        <v>0</v>
      </c>
      <c r="AP1166" s="385">
        <f t="shared" si="3803"/>
        <v>3128832</v>
      </c>
      <c r="AQ1166" s="384">
        <f t="shared" si="3804"/>
        <v>0</v>
      </c>
      <c r="AR1166" s="384">
        <f t="shared" si="3805"/>
        <v>0</v>
      </c>
      <c r="AS1166" s="385">
        <f t="shared" si="3806"/>
        <v>0</v>
      </c>
      <c r="AT1166" s="385">
        <f t="shared" si="3807"/>
        <v>3128832</v>
      </c>
      <c r="AU1166" s="86" t="s">
        <v>780</v>
      </c>
      <c r="AV1166" s="87">
        <v>1200</v>
      </c>
      <c r="AW1166" s="88"/>
      <c r="AX1166" s="88"/>
      <c r="AY1166" s="88"/>
      <c r="AZ1166" s="88"/>
      <c r="BA1166" s="250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</row>
    <row r="1167" spans="1:129" s="69" customFormat="1" hidden="1">
      <c r="A1167" s="11"/>
      <c r="B1167" s="4">
        <v>2017</v>
      </c>
      <c r="C1167" s="82">
        <v>8323</v>
      </c>
      <c r="D1167" s="82">
        <v>2</v>
      </c>
      <c r="E1167" s="2">
        <v>3</v>
      </c>
      <c r="F1167" s="2">
        <v>3</v>
      </c>
      <c r="G1167" s="2">
        <v>2000</v>
      </c>
      <c r="H1167" s="2">
        <v>2700</v>
      </c>
      <c r="I1167" s="2">
        <v>271</v>
      </c>
      <c r="J1167" s="389">
        <v>1</v>
      </c>
      <c r="K1167" s="251" t="s">
        <v>184</v>
      </c>
      <c r="L1167" s="85">
        <v>0</v>
      </c>
      <c r="M1167" s="85">
        <v>0</v>
      </c>
      <c r="N1167" s="85">
        <f t="shared" si="3658"/>
        <v>0</v>
      </c>
      <c r="O1167" s="85">
        <v>0</v>
      </c>
      <c r="P1167" s="85">
        <v>0</v>
      </c>
      <c r="Q1167" s="85">
        <f t="shared" si="3640"/>
        <v>0</v>
      </c>
      <c r="R1167" s="85">
        <v>0</v>
      </c>
      <c r="S1167" s="85">
        <v>0</v>
      </c>
      <c r="T1167" s="85">
        <v>0</v>
      </c>
      <c r="U1167" s="85">
        <f t="shared" si="3788"/>
        <v>0</v>
      </c>
      <c r="V1167" s="85">
        <v>0</v>
      </c>
      <c r="W1167" s="85">
        <v>0</v>
      </c>
      <c r="X1167" s="85">
        <f t="shared" si="3789"/>
        <v>0</v>
      </c>
      <c r="Y1167" s="85">
        <v>0</v>
      </c>
      <c r="Z1167" s="85">
        <v>0</v>
      </c>
      <c r="AA1167" s="85">
        <v>0</v>
      </c>
      <c r="AB1167" s="85">
        <f t="shared" si="3790"/>
        <v>0</v>
      </c>
      <c r="AC1167" s="85">
        <v>0</v>
      </c>
      <c r="AD1167" s="85">
        <v>0</v>
      </c>
      <c r="AE1167" s="85">
        <f t="shared" si="3791"/>
        <v>0</v>
      </c>
      <c r="AF1167" s="85">
        <v>0</v>
      </c>
      <c r="AG1167" s="85">
        <v>0</v>
      </c>
      <c r="AH1167" s="85">
        <v>0</v>
      </c>
      <c r="AI1167" s="85">
        <f t="shared" si="3792"/>
        <v>0</v>
      </c>
      <c r="AJ1167" s="85">
        <v>0</v>
      </c>
      <c r="AK1167" s="85">
        <v>0</v>
      </c>
      <c r="AL1167" s="85">
        <f t="shared" si="3793"/>
        <v>0</v>
      </c>
      <c r="AM1167" s="85">
        <v>0</v>
      </c>
      <c r="AN1167" s="384">
        <f t="shared" si="3801"/>
        <v>0</v>
      </c>
      <c r="AO1167" s="384">
        <f t="shared" si="3802"/>
        <v>0</v>
      </c>
      <c r="AP1167" s="385">
        <f t="shared" si="3803"/>
        <v>0</v>
      </c>
      <c r="AQ1167" s="384">
        <f t="shared" si="3804"/>
        <v>0</v>
      </c>
      <c r="AR1167" s="384">
        <f t="shared" si="3805"/>
        <v>0</v>
      </c>
      <c r="AS1167" s="385">
        <f t="shared" si="3806"/>
        <v>0</v>
      </c>
      <c r="AT1167" s="385">
        <f t="shared" si="3807"/>
        <v>0</v>
      </c>
      <c r="AU1167" s="86" t="s">
        <v>28</v>
      </c>
      <c r="AV1167" s="87"/>
      <c r="AW1167" s="88"/>
      <c r="AX1167" s="88"/>
      <c r="AY1167" s="88"/>
      <c r="AZ1167" s="88"/>
      <c r="BA1167" s="250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</row>
    <row r="1168" spans="1:129" s="69" customFormat="1">
      <c r="A1168" s="11"/>
      <c r="B1168" s="4">
        <v>2017</v>
      </c>
      <c r="C1168" s="82">
        <v>8323</v>
      </c>
      <c r="D1168" s="82">
        <v>2</v>
      </c>
      <c r="E1168" s="2">
        <v>3</v>
      </c>
      <c r="F1168" s="2">
        <v>3</v>
      </c>
      <c r="G1168" s="2">
        <v>2000</v>
      </c>
      <c r="H1168" s="2">
        <v>2700</v>
      </c>
      <c r="I1168" s="2">
        <v>271</v>
      </c>
      <c r="J1168" s="389">
        <v>1</v>
      </c>
      <c r="K1168" s="251" t="s">
        <v>1199</v>
      </c>
      <c r="L1168" s="85">
        <v>1541932</v>
      </c>
      <c r="M1168" s="85">
        <v>0</v>
      </c>
      <c r="N1168" s="85">
        <f t="shared" si="3658"/>
        <v>1541932</v>
      </c>
      <c r="O1168" s="85">
        <v>0</v>
      </c>
      <c r="P1168" s="85">
        <v>0</v>
      </c>
      <c r="Q1168" s="85">
        <f t="shared" si="3640"/>
        <v>0</v>
      </c>
      <c r="R1168" s="85">
        <f>N1168+Q1168</f>
        <v>1541932</v>
      </c>
      <c r="S1168" s="85">
        <v>0</v>
      </c>
      <c r="T1168" s="85">
        <v>0</v>
      </c>
      <c r="U1168" s="85">
        <f t="shared" si="3788"/>
        <v>0</v>
      </c>
      <c r="V1168" s="85">
        <v>0</v>
      </c>
      <c r="W1168" s="85">
        <v>0</v>
      </c>
      <c r="X1168" s="85">
        <f t="shared" si="3789"/>
        <v>0</v>
      </c>
      <c r="Y1168" s="85">
        <f>U1168+X1168</f>
        <v>0</v>
      </c>
      <c r="Z1168" s="85"/>
      <c r="AA1168" s="85">
        <v>0</v>
      </c>
      <c r="AB1168" s="85">
        <f t="shared" si="3790"/>
        <v>0</v>
      </c>
      <c r="AC1168" s="85">
        <v>0</v>
      </c>
      <c r="AD1168" s="85">
        <v>0</v>
      </c>
      <c r="AE1168" s="85">
        <f t="shared" si="3791"/>
        <v>0</v>
      </c>
      <c r="AF1168" s="85">
        <f>AB1168+AE1168</f>
        <v>0</v>
      </c>
      <c r="AG1168" s="85">
        <v>0</v>
      </c>
      <c r="AH1168" s="85">
        <v>0</v>
      </c>
      <c r="AI1168" s="85">
        <f t="shared" si="3792"/>
        <v>0</v>
      </c>
      <c r="AJ1168" s="85">
        <v>0</v>
      </c>
      <c r="AK1168" s="85">
        <v>0</v>
      </c>
      <c r="AL1168" s="85">
        <f t="shared" si="3793"/>
        <v>0</v>
      </c>
      <c r="AM1168" s="85">
        <f>AI1168+AL1168</f>
        <v>0</v>
      </c>
      <c r="AN1168" s="384">
        <f t="shared" si="3801"/>
        <v>1541932</v>
      </c>
      <c r="AO1168" s="384">
        <f t="shared" si="3802"/>
        <v>0</v>
      </c>
      <c r="AP1168" s="385">
        <f t="shared" si="3803"/>
        <v>1541932</v>
      </c>
      <c r="AQ1168" s="384">
        <f t="shared" si="3804"/>
        <v>0</v>
      </c>
      <c r="AR1168" s="384">
        <f t="shared" si="3805"/>
        <v>0</v>
      </c>
      <c r="AS1168" s="385">
        <f t="shared" si="3806"/>
        <v>0</v>
      </c>
      <c r="AT1168" s="385">
        <f t="shared" si="3807"/>
        <v>1541932</v>
      </c>
      <c r="AU1168" s="86" t="s">
        <v>28</v>
      </c>
      <c r="AV1168" s="87">
        <v>1245</v>
      </c>
      <c r="AW1168" s="88"/>
      <c r="AX1168" s="88"/>
      <c r="AY1168" s="88"/>
      <c r="AZ1168" s="88"/>
      <c r="BA1168" s="250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</row>
    <row r="1169" spans="1:129" s="69" customFormat="1" hidden="1">
      <c r="A1169" s="11"/>
      <c r="B1169" s="4">
        <v>2017</v>
      </c>
      <c r="C1169" s="82">
        <v>8323</v>
      </c>
      <c r="D1169" s="82">
        <v>2</v>
      </c>
      <c r="E1169" s="2">
        <v>3</v>
      </c>
      <c r="F1169" s="2">
        <v>3</v>
      </c>
      <c r="G1169" s="2">
        <v>2000</v>
      </c>
      <c r="H1169" s="2">
        <v>2700</v>
      </c>
      <c r="I1169" s="2">
        <v>271</v>
      </c>
      <c r="J1169" s="389">
        <v>1</v>
      </c>
      <c r="K1169" s="251" t="s">
        <v>1200</v>
      </c>
      <c r="L1169" s="85">
        <v>0</v>
      </c>
      <c r="M1169" s="85">
        <v>0</v>
      </c>
      <c r="N1169" s="85">
        <f t="shared" si="3658"/>
        <v>0</v>
      </c>
      <c r="O1169" s="85">
        <v>0</v>
      </c>
      <c r="P1169" s="85">
        <v>0</v>
      </c>
      <c r="Q1169" s="85">
        <f t="shared" si="3640"/>
        <v>0</v>
      </c>
      <c r="R1169" s="85">
        <v>0</v>
      </c>
      <c r="S1169" s="85">
        <v>0</v>
      </c>
      <c r="T1169" s="85">
        <v>0</v>
      </c>
      <c r="U1169" s="85">
        <f t="shared" si="3788"/>
        <v>0</v>
      </c>
      <c r="V1169" s="85">
        <v>0</v>
      </c>
      <c r="W1169" s="85">
        <v>0</v>
      </c>
      <c r="X1169" s="85">
        <f t="shared" si="3789"/>
        <v>0</v>
      </c>
      <c r="Y1169" s="85">
        <v>0</v>
      </c>
      <c r="Z1169" s="85">
        <v>0</v>
      </c>
      <c r="AA1169" s="85">
        <v>0</v>
      </c>
      <c r="AB1169" s="85">
        <f t="shared" si="3790"/>
        <v>0</v>
      </c>
      <c r="AC1169" s="85">
        <v>0</v>
      </c>
      <c r="AD1169" s="85">
        <v>0</v>
      </c>
      <c r="AE1169" s="85">
        <f t="shared" si="3791"/>
        <v>0</v>
      </c>
      <c r="AF1169" s="85">
        <v>0</v>
      </c>
      <c r="AG1169" s="85">
        <v>0</v>
      </c>
      <c r="AH1169" s="85">
        <v>0</v>
      </c>
      <c r="AI1169" s="85">
        <f t="shared" si="3792"/>
        <v>0</v>
      </c>
      <c r="AJ1169" s="85">
        <v>0</v>
      </c>
      <c r="AK1169" s="85">
        <v>0</v>
      </c>
      <c r="AL1169" s="85">
        <f t="shared" si="3793"/>
        <v>0</v>
      </c>
      <c r="AM1169" s="85">
        <v>0</v>
      </c>
      <c r="AN1169" s="384">
        <f t="shared" si="3801"/>
        <v>0</v>
      </c>
      <c r="AO1169" s="384">
        <f t="shared" si="3802"/>
        <v>0</v>
      </c>
      <c r="AP1169" s="385">
        <f t="shared" si="3803"/>
        <v>0</v>
      </c>
      <c r="AQ1169" s="384">
        <f t="shared" si="3804"/>
        <v>0</v>
      </c>
      <c r="AR1169" s="384">
        <f t="shared" si="3805"/>
        <v>0</v>
      </c>
      <c r="AS1169" s="385">
        <f t="shared" si="3806"/>
        <v>0</v>
      </c>
      <c r="AT1169" s="385">
        <f t="shared" si="3807"/>
        <v>0</v>
      </c>
      <c r="AU1169" s="86" t="s">
        <v>28</v>
      </c>
      <c r="AV1169" s="87"/>
      <c r="AW1169" s="88"/>
      <c r="AX1169" s="88"/>
      <c r="AY1169" s="88"/>
      <c r="AZ1169" s="88"/>
      <c r="BA1169" s="250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</row>
    <row r="1170" spans="1:129" s="69" customFormat="1" hidden="1">
      <c r="A1170" s="11"/>
      <c r="B1170" s="4">
        <v>2017</v>
      </c>
      <c r="C1170" s="82">
        <v>8323</v>
      </c>
      <c r="D1170" s="82">
        <v>2</v>
      </c>
      <c r="E1170" s="2">
        <v>3</v>
      </c>
      <c r="F1170" s="2">
        <v>3</v>
      </c>
      <c r="G1170" s="2">
        <v>2000</v>
      </c>
      <c r="H1170" s="2">
        <v>2700</v>
      </c>
      <c r="I1170" s="2">
        <v>271</v>
      </c>
      <c r="J1170" s="389">
        <v>1</v>
      </c>
      <c r="K1170" s="251" t="s">
        <v>1201</v>
      </c>
      <c r="L1170" s="85">
        <v>0</v>
      </c>
      <c r="M1170" s="85">
        <v>0</v>
      </c>
      <c r="N1170" s="85">
        <f t="shared" si="3658"/>
        <v>0</v>
      </c>
      <c r="O1170" s="85">
        <v>0</v>
      </c>
      <c r="P1170" s="85">
        <v>0</v>
      </c>
      <c r="Q1170" s="85">
        <f t="shared" si="3640"/>
        <v>0</v>
      </c>
      <c r="R1170" s="85">
        <v>0</v>
      </c>
      <c r="S1170" s="85">
        <v>0</v>
      </c>
      <c r="T1170" s="85">
        <v>0</v>
      </c>
      <c r="U1170" s="85">
        <f t="shared" si="3788"/>
        <v>0</v>
      </c>
      <c r="V1170" s="85">
        <v>0</v>
      </c>
      <c r="W1170" s="85">
        <v>0</v>
      </c>
      <c r="X1170" s="85">
        <f t="shared" si="3789"/>
        <v>0</v>
      </c>
      <c r="Y1170" s="85">
        <v>0</v>
      </c>
      <c r="Z1170" s="85">
        <v>0</v>
      </c>
      <c r="AA1170" s="85">
        <v>0</v>
      </c>
      <c r="AB1170" s="85">
        <f t="shared" si="3790"/>
        <v>0</v>
      </c>
      <c r="AC1170" s="85">
        <v>0</v>
      </c>
      <c r="AD1170" s="85">
        <v>0</v>
      </c>
      <c r="AE1170" s="85">
        <f t="shared" si="3791"/>
        <v>0</v>
      </c>
      <c r="AF1170" s="85">
        <v>0</v>
      </c>
      <c r="AG1170" s="85">
        <v>0</v>
      </c>
      <c r="AH1170" s="85">
        <v>0</v>
      </c>
      <c r="AI1170" s="85">
        <f t="shared" si="3792"/>
        <v>0</v>
      </c>
      <c r="AJ1170" s="85">
        <v>0</v>
      </c>
      <c r="AK1170" s="85">
        <v>0</v>
      </c>
      <c r="AL1170" s="85">
        <f t="shared" si="3793"/>
        <v>0</v>
      </c>
      <c r="AM1170" s="85">
        <v>0</v>
      </c>
      <c r="AN1170" s="384">
        <f t="shared" si="3801"/>
        <v>0</v>
      </c>
      <c r="AO1170" s="384">
        <f t="shared" si="3802"/>
        <v>0</v>
      </c>
      <c r="AP1170" s="385">
        <f t="shared" si="3803"/>
        <v>0</v>
      </c>
      <c r="AQ1170" s="384">
        <f t="shared" si="3804"/>
        <v>0</v>
      </c>
      <c r="AR1170" s="384">
        <f t="shared" si="3805"/>
        <v>0</v>
      </c>
      <c r="AS1170" s="385">
        <f t="shared" si="3806"/>
        <v>0</v>
      </c>
      <c r="AT1170" s="385">
        <f t="shared" si="3807"/>
        <v>0</v>
      </c>
      <c r="AU1170" s="86" t="s">
        <v>28</v>
      </c>
      <c r="AV1170" s="87"/>
      <c r="AW1170" s="88"/>
      <c r="AX1170" s="88"/>
      <c r="AY1170" s="88"/>
      <c r="AZ1170" s="88"/>
      <c r="BA1170" s="250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</row>
    <row r="1171" spans="1:129" s="69" customFormat="1" hidden="1">
      <c r="A1171" s="11"/>
      <c r="B1171" s="4">
        <v>2017</v>
      </c>
      <c r="C1171" s="82">
        <v>8323</v>
      </c>
      <c r="D1171" s="82">
        <v>2</v>
      </c>
      <c r="E1171" s="2">
        <v>3</v>
      </c>
      <c r="F1171" s="2">
        <v>3</v>
      </c>
      <c r="G1171" s="2">
        <v>2000</v>
      </c>
      <c r="H1171" s="2">
        <v>2700</v>
      </c>
      <c r="I1171" s="2">
        <v>271</v>
      </c>
      <c r="J1171" s="389">
        <v>1</v>
      </c>
      <c r="K1171" s="251" t="s">
        <v>1202</v>
      </c>
      <c r="L1171" s="85">
        <v>0</v>
      </c>
      <c r="M1171" s="85">
        <v>0</v>
      </c>
      <c r="N1171" s="85">
        <f t="shared" si="3658"/>
        <v>0</v>
      </c>
      <c r="O1171" s="85">
        <v>0</v>
      </c>
      <c r="P1171" s="85">
        <v>0</v>
      </c>
      <c r="Q1171" s="85">
        <f t="shared" si="3640"/>
        <v>0</v>
      </c>
      <c r="R1171" s="85">
        <v>0</v>
      </c>
      <c r="S1171" s="85">
        <v>0</v>
      </c>
      <c r="T1171" s="85">
        <v>0</v>
      </c>
      <c r="U1171" s="85">
        <f t="shared" si="3788"/>
        <v>0</v>
      </c>
      <c r="V1171" s="85">
        <v>0</v>
      </c>
      <c r="W1171" s="85">
        <v>0</v>
      </c>
      <c r="X1171" s="85">
        <f t="shared" si="3789"/>
        <v>0</v>
      </c>
      <c r="Y1171" s="85">
        <v>0</v>
      </c>
      <c r="Z1171" s="85">
        <v>0</v>
      </c>
      <c r="AA1171" s="85">
        <v>0</v>
      </c>
      <c r="AB1171" s="85">
        <f t="shared" si="3790"/>
        <v>0</v>
      </c>
      <c r="AC1171" s="85">
        <v>0</v>
      </c>
      <c r="AD1171" s="85">
        <v>0</v>
      </c>
      <c r="AE1171" s="85">
        <f t="shared" si="3791"/>
        <v>0</v>
      </c>
      <c r="AF1171" s="85">
        <v>0</v>
      </c>
      <c r="AG1171" s="85">
        <v>0</v>
      </c>
      <c r="AH1171" s="85">
        <v>0</v>
      </c>
      <c r="AI1171" s="85">
        <f t="shared" si="3792"/>
        <v>0</v>
      </c>
      <c r="AJ1171" s="85">
        <v>0</v>
      </c>
      <c r="AK1171" s="85">
        <v>0</v>
      </c>
      <c r="AL1171" s="85">
        <f t="shared" si="3793"/>
        <v>0</v>
      </c>
      <c r="AM1171" s="85">
        <v>0</v>
      </c>
      <c r="AN1171" s="384">
        <f t="shared" si="3801"/>
        <v>0</v>
      </c>
      <c r="AO1171" s="384">
        <f t="shared" si="3802"/>
        <v>0</v>
      </c>
      <c r="AP1171" s="385">
        <f t="shared" si="3803"/>
        <v>0</v>
      </c>
      <c r="AQ1171" s="384">
        <f t="shared" si="3804"/>
        <v>0</v>
      </c>
      <c r="AR1171" s="384">
        <f t="shared" si="3805"/>
        <v>0</v>
      </c>
      <c r="AS1171" s="385">
        <f t="shared" si="3806"/>
        <v>0</v>
      </c>
      <c r="AT1171" s="385">
        <f t="shared" si="3807"/>
        <v>0</v>
      </c>
      <c r="AU1171" s="86" t="s">
        <v>28</v>
      </c>
      <c r="AV1171" s="87"/>
      <c r="AW1171" s="88"/>
      <c r="AX1171" s="88"/>
      <c r="AY1171" s="88"/>
      <c r="AZ1171" s="88"/>
      <c r="BA1171" s="250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</row>
    <row r="1172" spans="1:129" s="69" customFormat="1" hidden="1">
      <c r="A1172" s="11"/>
      <c r="B1172" s="4">
        <v>2017</v>
      </c>
      <c r="C1172" s="82">
        <v>8323</v>
      </c>
      <c r="D1172" s="82">
        <v>2</v>
      </c>
      <c r="E1172" s="2">
        <v>3</v>
      </c>
      <c r="F1172" s="2">
        <v>3</v>
      </c>
      <c r="G1172" s="2">
        <v>2000</v>
      </c>
      <c r="H1172" s="2">
        <v>2700</v>
      </c>
      <c r="I1172" s="2">
        <v>271</v>
      </c>
      <c r="J1172" s="389">
        <v>1</v>
      </c>
      <c r="K1172" s="251" t="s">
        <v>1203</v>
      </c>
      <c r="L1172" s="85">
        <v>0</v>
      </c>
      <c r="M1172" s="85">
        <v>0</v>
      </c>
      <c r="N1172" s="85">
        <f t="shared" si="3658"/>
        <v>0</v>
      </c>
      <c r="O1172" s="85">
        <v>0</v>
      </c>
      <c r="P1172" s="85">
        <v>0</v>
      </c>
      <c r="Q1172" s="85">
        <f t="shared" si="3640"/>
        <v>0</v>
      </c>
      <c r="R1172" s="85">
        <v>0</v>
      </c>
      <c r="S1172" s="85">
        <v>0</v>
      </c>
      <c r="T1172" s="85">
        <v>0</v>
      </c>
      <c r="U1172" s="85">
        <f t="shared" si="3788"/>
        <v>0</v>
      </c>
      <c r="V1172" s="85">
        <v>0</v>
      </c>
      <c r="W1172" s="85">
        <v>0</v>
      </c>
      <c r="X1172" s="85">
        <f t="shared" si="3789"/>
        <v>0</v>
      </c>
      <c r="Y1172" s="85">
        <v>0</v>
      </c>
      <c r="Z1172" s="85">
        <v>0</v>
      </c>
      <c r="AA1172" s="85">
        <v>0</v>
      </c>
      <c r="AB1172" s="85">
        <f t="shared" si="3790"/>
        <v>0</v>
      </c>
      <c r="AC1172" s="85">
        <v>0</v>
      </c>
      <c r="AD1172" s="85">
        <v>0</v>
      </c>
      <c r="AE1172" s="85">
        <f t="shared" si="3791"/>
        <v>0</v>
      </c>
      <c r="AF1172" s="85">
        <v>0</v>
      </c>
      <c r="AG1172" s="85">
        <v>0</v>
      </c>
      <c r="AH1172" s="85">
        <v>0</v>
      </c>
      <c r="AI1172" s="85">
        <f t="shared" si="3792"/>
        <v>0</v>
      </c>
      <c r="AJ1172" s="85">
        <v>0</v>
      </c>
      <c r="AK1172" s="85">
        <v>0</v>
      </c>
      <c r="AL1172" s="85">
        <f t="shared" si="3793"/>
        <v>0</v>
      </c>
      <c r="AM1172" s="85">
        <v>0</v>
      </c>
      <c r="AN1172" s="384">
        <f t="shared" si="3801"/>
        <v>0</v>
      </c>
      <c r="AO1172" s="384">
        <f t="shared" si="3802"/>
        <v>0</v>
      </c>
      <c r="AP1172" s="385">
        <f t="shared" si="3803"/>
        <v>0</v>
      </c>
      <c r="AQ1172" s="384">
        <f t="shared" si="3804"/>
        <v>0</v>
      </c>
      <c r="AR1172" s="384">
        <f t="shared" si="3805"/>
        <v>0</v>
      </c>
      <c r="AS1172" s="385">
        <f t="shared" si="3806"/>
        <v>0</v>
      </c>
      <c r="AT1172" s="385">
        <f t="shared" si="3807"/>
        <v>0</v>
      </c>
      <c r="AU1172" s="86" t="s">
        <v>28</v>
      </c>
      <c r="AV1172" s="87"/>
      <c r="AW1172" s="88"/>
      <c r="AX1172" s="88"/>
      <c r="AY1172" s="88"/>
      <c r="AZ1172" s="88"/>
      <c r="BA1172" s="250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</row>
    <row r="1173" spans="1:129" s="69" customFormat="1" hidden="1">
      <c r="A1173" s="11"/>
      <c r="B1173" s="4">
        <v>2017</v>
      </c>
      <c r="C1173" s="82">
        <v>8323</v>
      </c>
      <c r="D1173" s="82">
        <v>2</v>
      </c>
      <c r="E1173" s="2">
        <v>3</v>
      </c>
      <c r="F1173" s="2">
        <v>3</v>
      </c>
      <c r="G1173" s="2">
        <v>2000</v>
      </c>
      <c r="H1173" s="2">
        <v>2700</v>
      </c>
      <c r="I1173" s="2">
        <v>271</v>
      </c>
      <c r="J1173" s="389">
        <v>1</v>
      </c>
      <c r="K1173" s="251" t="s">
        <v>1204</v>
      </c>
      <c r="L1173" s="85">
        <v>0</v>
      </c>
      <c r="M1173" s="85">
        <v>0</v>
      </c>
      <c r="N1173" s="85">
        <f t="shared" si="3658"/>
        <v>0</v>
      </c>
      <c r="O1173" s="85">
        <v>0</v>
      </c>
      <c r="P1173" s="85">
        <v>0</v>
      </c>
      <c r="Q1173" s="85">
        <f t="shared" si="3640"/>
        <v>0</v>
      </c>
      <c r="R1173" s="85">
        <v>0</v>
      </c>
      <c r="S1173" s="85">
        <v>0</v>
      </c>
      <c r="T1173" s="85">
        <v>0</v>
      </c>
      <c r="U1173" s="85">
        <f t="shared" si="3788"/>
        <v>0</v>
      </c>
      <c r="V1173" s="85">
        <v>0</v>
      </c>
      <c r="W1173" s="85">
        <v>0</v>
      </c>
      <c r="X1173" s="85">
        <f t="shared" si="3789"/>
        <v>0</v>
      </c>
      <c r="Y1173" s="85">
        <v>0</v>
      </c>
      <c r="Z1173" s="85">
        <v>0</v>
      </c>
      <c r="AA1173" s="85">
        <v>0</v>
      </c>
      <c r="AB1173" s="85">
        <f t="shared" si="3790"/>
        <v>0</v>
      </c>
      <c r="AC1173" s="85">
        <v>0</v>
      </c>
      <c r="AD1173" s="85">
        <v>0</v>
      </c>
      <c r="AE1173" s="85">
        <f t="shared" si="3791"/>
        <v>0</v>
      </c>
      <c r="AF1173" s="85">
        <v>0</v>
      </c>
      <c r="AG1173" s="85">
        <v>0</v>
      </c>
      <c r="AH1173" s="85">
        <v>0</v>
      </c>
      <c r="AI1173" s="85">
        <f t="shared" si="3792"/>
        <v>0</v>
      </c>
      <c r="AJ1173" s="85">
        <v>0</v>
      </c>
      <c r="AK1173" s="85">
        <v>0</v>
      </c>
      <c r="AL1173" s="85">
        <f t="shared" si="3793"/>
        <v>0</v>
      </c>
      <c r="AM1173" s="85">
        <v>0</v>
      </c>
      <c r="AN1173" s="384">
        <f t="shared" si="3801"/>
        <v>0</v>
      </c>
      <c r="AO1173" s="384">
        <f t="shared" si="3802"/>
        <v>0</v>
      </c>
      <c r="AP1173" s="385">
        <f t="shared" si="3803"/>
        <v>0</v>
      </c>
      <c r="AQ1173" s="384">
        <f t="shared" si="3804"/>
        <v>0</v>
      </c>
      <c r="AR1173" s="384">
        <f t="shared" si="3805"/>
        <v>0</v>
      </c>
      <c r="AS1173" s="385">
        <f t="shared" si="3806"/>
        <v>0</v>
      </c>
      <c r="AT1173" s="385">
        <f t="shared" si="3807"/>
        <v>0</v>
      </c>
      <c r="AU1173" s="86" t="s">
        <v>28</v>
      </c>
      <c r="AV1173" s="87"/>
      <c r="AW1173" s="88"/>
      <c r="AX1173" s="88"/>
      <c r="AY1173" s="88"/>
      <c r="AZ1173" s="88"/>
      <c r="BA1173" s="250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</row>
    <row r="1174" spans="1:129" s="69" customFormat="1" hidden="1">
      <c r="A1174" s="11"/>
      <c r="B1174" s="4">
        <v>2017</v>
      </c>
      <c r="C1174" s="82">
        <v>8323</v>
      </c>
      <c r="D1174" s="82">
        <v>2</v>
      </c>
      <c r="E1174" s="2">
        <v>3</v>
      </c>
      <c r="F1174" s="2">
        <v>3</v>
      </c>
      <c r="G1174" s="2">
        <v>2000</v>
      </c>
      <c r="H1174" s="2">
        <v>2700</v>
      </c>
      <c r="I1174" s="2">
        <v>271</v>
      </c>
      <c r="J1174" s="389">
        <v>1</v>
      </c>
      <c r="K1174" s="251" t="s">
        <v>188</v>
      </c>
      <c r="L1174" s="85">
        <v>0</v>
      </c>
      <c r="M1174" s="85">
        <v>0</v>
      </c>
      <c r="N1174" s="85">
        <f t="shared" si="3658"/>
        <v>0</v>
      </c>
      <c r="O1174" s="85">
        <v>0</v>
      </c>
      <c r="P1174" s="85">
        <v>0</v>
      </c>
      <c r="Q1174" s="85">
        <f t="shared" si="3640"/>
        <v>0</v>
      </c>
      <c r="R1174" s="85">
        <v>0</v>
      </c>
      <c r="S1174" s="85">
        <v>0</v>
      </c>
      <c r="T1174" s="85">
        <v>0</v>
      </c>
      <c r="U1174" s="85">
        <f t="shared" si="3788"/>
        <v>0</v>
      </c>
      <c r="V1174" s="85">
        <v>0</v>
      </c>
      <c r="W1174" s="85">
        <v>0</v>
      </c>
      <c r="X1174" s="85">
        <f t="shared" si="3789"/>
        <v>0</v>
      </c>
      <c r="Y1174" s="85">
        <v>0</v>
      </c>
      <c r="Z1174" s="85">
        <v>0</v>
      </c>
      <c r="AA1174" s="85">
        <v>0</v>
      </c>
      <c r="AB1174" s="85">
        <f t="shared" si="3790"/>
        <v>0</v>
      </c>
      <c r="AC1174" s="85">
        <v>0</v>
      </c>
      <c r="AD1174" s="85">
        <v>0</v>
      </c>
      <c r="AE1174" s="85">
        <f t="shared" si="3791"/>
        <v>0</v>
      </c>
      <c r="AF1174" s="85">
        <v>0</v>
      </c>
      <c r="AG1174" s="85">
        <v>0</v>
      </c>
      <c r="AH1174" s="85">
        <v>0</v>
      </c>
      <c r="AI1174" s="85">
        <f t="shared" si="3792"/>
        <v>0</v>
      </c>
      <c r="AJ1174" s="85">
        <v>0</v>
      </c>
      <c r="AK1174" s="85">
        <v>0</v>
      </c>
      <c r="AL1174" s="85">
        <f t="shared" si="3793"/>
        <v>0</v>
      </c>
      <c r="AM1174" s="85">
        <v>0</v>
      </c>
      <c r="AN1174" s="384">
        <f t="shared" si="3801"/>
        <v>0</v>
      </c>
      <c r="AO1174" s="384">
        <f t="shared" si="3802"/>
        <v>0</v>
      </c>
      <c r="AP1174" s="385">
        <f t="shared" si="3803"/>
        <v>0</v>
      </c>
      <c r="AQ1174" s="384">
        <f t="shared" si="3804"/>
        <v>0</v>
      </c>
      <c r="AR1174" s="384">
        <f t="shared" si="3805"/>
        <v>0</v>
      </c>
      <c r="AS1174" s="385">
        <f t="shared" si="3806"/>
        <v>0</v>
      </c>
      <c r="AT1174" s="385">
        <f t="shared" si="3807"/>
        <v>0</v>
      </c>
      <c r="AU1174" s="86" t="s">
        <v>28</v>
      </c>
      <c r="AV1174" s="87"/>
      <c r="AW1174" s="88"/>
      <c r="AX1174" s="88"/>
      <c r="AY1174" s="88"/>
      <c r="AZ1174" s="88"/>
      <c r="BA1174" s="250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</row>
    <row r="1175" spans="1:129" s="69" customFormat="1" hidden="1">
      <c r="A1175" s="11"/>
      <c r="B1175" s="4">
        <v>2017</v>
      </c>
      <c r="C1175" s="82">
        <v>8323</v>
      </c>
      <c r="D1175" s="82">
        <v>2</v>
      </c>
      <c r="E1175" s="2">
        <v>3</v>
      </c>
      <c r="F1175" s="2">
        <v>3</v>
      </c>
      <c r="G1175" s="2">
        <v>2000</v>
      </c>
      <c r="H1175" s="2">
        <v>2700</v>
      </c>
      <c r="I1175" s="2">
        <v>271</v>
      </c>
      <c r="J1175" s="389">
        <v>1</v>
      </c>
      <c r="K1175" s="251" t="s">
        <v>1205</v>
      </c>
      <c r="L1175" s="85">
        <v>0</v>
      </c>
      <c r="M1175" s="85">
        <v>0</v>
      </c>
      <c r="N1175" s="85">
        <f t="shared" si="3658"/>
        <v>0</v>
      </c>
      <c r="O1175" s="85">
        <v>0</v>
      </c>
      <c r="P1175" s="85">
        <v>0</v>
      </c>
      <c r="Q1175" s="85">
        <f t="shared" si="3640"/>
        <v>0</v>
      </c>
      <c r="R1175" s="85">
        <v>0</v>
      </c>
      <c r="S1175" s="85">
        <v>0</v>
      </c>
      <c r="T1175" s="85">
        <v>0</v>
      </c>
      <c r="U1175" s="85">
        <f t="shared" si="3788"/>
        <v>0</v>
      </c>
      <c r="V1175" s="85">
        <v>0</v>
      </c>
      <c r="W1175" s="85">
        <v>0</v>
      </c>
      <c r="X1175" s="85">
        <f t="shared" si="3789"/>
        <v>0</v>
      </c>
      <c r="Y1175" s="85">
        <v>0</v>
      </c>
      <c r="Z1175" s="85">
        <v>0</v>
      </c>
      <c r="AA1175" s="85">
        <v>0</v>
      </c>
      <c r="AB1175" s="85">
        <f t="shared" si="3790"/>
        <v>0</v>
      </c>
      <c r="AC1175" s="85">
        <v>0</v>
      </c>
      <c r="AD1175" s="85">
        <v>0</v>
      </c>
      <c r="AE1175" s="85">
        <f t="shared" si="3791"/>
        <v>0</v>
      </c>
      <c r="AF1175" s="85">
        <v>0</v>
      </c>
      <c r="AG1175" s="85">
        <v>0</v>
      </c>
      <c r="AH1175" s="85">
        <v>0</v>
      </c>
      <c r="AI1175" s="85">
        <f t="shared" si="3792"/>
        <v>0</v>
      </c>
      <c r="AJ1175" s="85">
        <v>0</v>
      </c>
      <c r="AK1175" s="85">
        <v>0</v>
      </c>
      <c r="AL1175" s="85">
        <f t="shared" si="3793"/>
        <v>0</v>
      </c>
      <c r="AM1175" s="85">
        <v>0</v>
      </c>
      <c r="AN1175" s="384">
        <f t="shared" si="3801"/>
        <v>0</v>
      </c>
      <c r="AO1175" s="384">
        <f t="shared" si="3802"/>
        <v>0</v>
      </c>
      <c r="AP1175" s="385">
        <f t="shared" si="3803"/>
        <v>0</v>
      </c>
      <c r="AQ1175" s="384">
        <f t="shared" si="3804"/>
        <v>0</v>
      </c>
      <c r="AR1175" s="384">
        <f t="shared" si="3805"/>
        <v>0</v>
      </c>
      <c r="AS1175" s="385">
        <f t="shared" si="3806"/>
        <v>0</v>
      </c>
      <c r="AT1175" s="385">
        <f t="shared" si="3807"/>
        <v>0</v>
      </c>
      <c r="AU1175" s="86" t="s">
        <v>28</v>
      </c>
      <c r="AV1175" s="87"/>
      <c r="AW1175" s="88"/>
      <c r="AX1175" s="88"/>
      <c r="AY1175" s="88"/>
      <c r="AZ1175" s="88"/>
      <c r="BA1175" s="250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</row>
    <row r="1176" spans="1:129" s="69" customFormat="1" hidden="1">
      <c r="A1176" s="11"/>
      <c r="B1176" s="4">
        <v>2017</v>
      </c>
      <c r="C1176" s="82">
        <v>8323</v>
      </c>
      <c r="D1176" s="82">
        <v>2</v>
      </c>
      <c r="E1176" s="2">
        <v>3</v>
      </c>
      <c r="F1176" s="2">
        <v>3</v>
      </c>
      <c r="G1176" s="2">
        <v>2000</v>
      </c>
      <c r="H1176" s="2">
        <v>2700</v>
      </c>
      <c r="I1176" s="2">
        <v>271</v>
      </c>
      <c r="J1176" s="389">
        <v>1</v>
      </c>
      <c r="K1176" s="251" t="s">
        <v>189</v>
      </c>
      <c r="L1176" s="85">
        <v>0</v>
      </c>
      <c r="M1176" s="85">
        <v>0</v>
      </c>
      <c r="N1176" s="85">
        <f t="shared" si="3658"/>
        <v>0</v>
      </c>
      <c r="O1176" s="85">
        <v>0</v>
      </c>
      <c r="P1176" s="85">
        <v>0</v>
      </c>
      <c r="Q1176" s="85">
        <f t="shared" si="3640"/>
        <v>0</v>
      </c>
      <c r="R1176" s="85">
        <v>0</v>
      </c>
      <c r="S1176" s="85">
        <v>0</v>
      </c>
      <c r="T1176" s="85">
        <v>0</v>
      </c>
      <c r="U1176" s="85">
        <f t="shared" si="3788"/>
        <v>0</v>
      </c>
      <c r="V1176" s="85">
        <v>0</v>
      </c>
      <c r="W1176" s="85">
        <v>0</v>
      </c>
      <c r="X1176" s="85">
        <f t="shared" si="3789"/>
        <v>0</v>
      </c>
      <c r="Y1176" s="85">
        <v>0</v>
      </c>
      <c r="Z1176" s="85">
        <v>0</v>
      </c>
      <c r="AA1176" s="85">
        <v>0</v>
      </c>
      <c r="AB1176" s="85">
        <f t="shared" si="3790"/>
        <v>0</v>
      </c>
      <c r="AC1176" s="85">
        <v>0</v>
      </c>
      <c r="AD1176" s="85">
        <v>0</v>
      </c>
      <c r="AE1176" s="85">
        <f t="shared" si="3791"/>
        <v>0</v>
      </c>
      <c r="AF1176" s="85">
        <v>0</v>
      </c>
      <c r="AG1176" s="85">
        <v>0</v>
      </c>
      <c r="AH1176" s="85">
        <v>0</v>
      </c>
      <c r="AI1176" s="85">
        <f t="shared" si="3792"/>
        <v>0</v>
      </c>
      <c r="AJ1176" s="85">
        <v>0</v>
      </c>
      <c r="AK1176" s="85">
        <v>0</v>
      </c>
      <c r="AL1176" s="85">
        <f t="shared" si="3793"/>
        <v>0</v>
      </c>
      <c r="AM1176" s="85">
        <v>0</v>
      </c>
      <c r="AN1176" s="384">
        <f t="shared" si="3801"/>
        <v>0</v>
      </c>
      <c r="AO1176" s="384">
        <f t="shared" si="3802"/>
        <v>0</v>
      </c>
      <c r="AP1176" s="385">
        <f t="shared" si="3803"/>
        <v>0</v>
      </c>
      <c r="AQ1176" s="384">
        <f t="shared" si="3804"/>
        <v>0</v>
      </c>
      <c r="AR1176" s="384">
        <f t="shared" si="3805"/>
        <v>0</v>
      </c>
      <c r="AS1176" s="385">
        <f t="shared" si="3806"/>
        <v>0</v>
      </c>
      <c r="AT1176" s="385">
        <f t="shared" si="3807"/>
        <v>0</v>
      </c>
      <c r="AU1176" s="86" t="s">
        <v>28</v>
      </c>
      <c r="AV1176" s="87"/>
      <c r="AW1176" s="88"/>
      <c r="AX1176" s="88"/>
      <c r="AY1176" s="88"/>
      <c r="AZ1176" s="88"/>
      <c r="BA1176" s="250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</row>
    <row r="1177" spans="1:129" s="69" customFormat="1" hidden="1">
      <c r="A1177" s="11"/>
      <c r="B1177" s="4">
        <v>2017</v>
      </c>
      <c r="C1177" s="82">
        <v>8323</v>
      </c>
      <c r="D1177" s="82">
        <v>2</v>
      </c>
      <c r="E1177" s="2">
        <v>3</v>
      </c>
      <c r="F1177" s="2">
        <v>3</v>
      </c>
      <c r="G1177" s="2">
        <v>2000</v>
      </c>
      <c r="H1177" s="2">
        <v>2700</v>
      </c>
      <c r="I1177" s="2">
        <v>271</v>
      </c>
      <c r="J1177" s="389">
        <v>1</v>
      </c>
      <c r="K1177" s="251" t="s">
        <v>190</v>
      </c>
      <c r="L1177" s="85">
        <v>0</v>
      </c>
      <c r="M1177" s="85">
        <v>0</v>
      </c>
      <c r="N1177" s="85">
        <f t="shared" si="3658"/>
        <v>0</v>
      </c>
      <c r="O1177" s="85">
        <v>0</v>
      </c>
      <c r="P1177" s="85">
        <v>0</v>
      </c>
      <c r="Q1177" s="85">
        <f t="shared" si="3640"/>
        <v>0</v>
      </c>
      <c r="R1177" s="85">
        <v>0</v>
      </c>
      <c r="S1177" s="85">
        <v>0</v>
      </c>
      <c r="T1177" s="85">
        <v>0</v>
      </c>
      <c r="U1177" s="85">
        <f t="shared" si="3788"/>
        <v>0</v>
      </c>
      <c r="V1177" s="85">
        <v>0</v>
      </c>
      <c r="W1177" s="85">
        <v>0</v>
      </c>
      <c r="X1177" s="85">
        <f t="shared" si="3789"/>
        <v>0</v>
      </c>
      <c r="Y1177" s="85">
        <v>0</v>
      </c>
      <c r="Z1177" s="85">
        <v>0</v>
      </c>
      <c r="AA1177" s="85">
        <v>0</v>
      </c>
      <c r="AB1177" s="85">
        <f t="shared" si="3790"/>
        <v>0</v>
      </c>
      <c r="AC1177" s="85">
        <v>0</v>
      </c>
      <c r="AD1177" s="85">
        <v>0</v>
      </c>
      <c r="AE1177" s="85">
        <f t="shared" si="3791"/>
        <v>0</v>
      </c>
      <c r="AF1177" s="85">
        <v>0</v>
      </c>
      <c r="AG1177" s="85">
        <v>0</v>
      </c>
      <c r="AH1177" s="85">
        <v>0</v>
      </c>
      <c r="AI1177" s="85">
        <f t="shared" si="3792"/>
        <v>0</v>
      </c>
      <c r="AJ1177" s="85">
        <v>0</v>
      </c>
      <c r="AK1177" s="85">
        <v>0</v>
      </c>
      <c r="AL1177" s="85">
        <f t="shared" si="3793"/>
        <v>0</v>
      </c>
      <c r="AM1177" s="85">
        <v>0</v>
      </c>
      <c r="AN1177" s="384">
        <f t="shared" si="3801"/>
        <v>0</v>
      </c>
      <c r="AO1177" s="384">
        <f t="shared" si="3802"/>
        <v>0</v>
      </c>
      <c r="AP1177" s="385">
        <f t="shared" si="3803"/>
        <v>0</v>
      </c>
      <c r="AQ1177" s="384">
        <f t="shared" si="3804"/>
        <v>0</v>
      </c>
      <c r="AR1177" s="384">
        <f t="shared" si="3805"/>
        <v>0</v>
      </c>
      <c r="AS1177" s="385">
        <f t="shared" si="3806"/>
        <v>0</v>
      </c>
      <c r="AT1177" s="385">
        <f t="shared" si="3807"/>
        <v>0</v>
      </c>
      <c r="AU1177" s="86" t="s">
        <v>28</v>
      </c>
      <c r="AV1177" s="87"/>
      <c r="AW1177" s="88"/>
      <c r="AX1177" s="88"/>
      <c r="AY1177" s="88"/>
      <c r="AZ1177" s="88"/>
      <c r="BA1177" s="250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</row>
    <row r="1178" spans="1:129" s="69" customFormat="1">
      <c r="A1178" s="11"/>
      <c r="B1178" s="4">
        <v>2017</v>
      </c>
      <c r="C1178" s="82">
        <v>8323</v>
      </c>
      <c r="D1178" s="82">
        <v>2</v>
      </c>
      <c r="E1178" s="2">
        <v>3</v>
      </c>
      <c r="F1178" s="2">
        <v>3</v>
      </c>
      <c r="G1178" s="2">
        <v>2000</v>
      </c>
      <c r="H1178" s="2">
        <v>2700</v>
      </c>
      <c r="I1178" s="2">
        <v>271</v>
      </c>
      <c r="J1178" s="389">
        <v>1</v>
      </c>
      <c r="K1178" s="251" t="s">
        <v>1206</v>
      </c>
      <c r="L1178" s="85">
        <v>267768</v>
      </c>
      <c r="M1178" s="85">
        <v>0</v>
      </c>
      <c r="N1178" s="85">
        <f t="shared" si="3658"/>
        <v>267768</v>
      </c>
      <c r="O1178" s="85">
        <v>0</v>
      </c>
      <c r="P1178" s="85">
        <v>0</v>
      </c>
      <c r="Q1178" s="85">
        <f t="shared" si="3640"/>
        <v>0</v>
      </c>
      <c r="R1178" s="85">
        <f>N1178+Q1178</f>
        <v>267768</v>
      </c>
      <c r="S1178" s="85">
        <v>0</v>
      </c>
      <c r="T1178" s="85">
        <v>0</v>
      </c>
      <c r="U1178" s="85">
        <f t="shared" si="3788"/>
        <v>0</v>
      </c>
      <c r="V1178" s="85">
        <v>0</v>
      </c>
      <c r="W1178" s="85">
        <v>0</v>
      </c>
      <c r="X1178" s="85">
        <f t="shared" si="3789"/>
        <v>0</v>
      </c>
      <c r="Y1178" s="85">
        <f>U1178+X1178</f>
        <v>0</v>
      </c>
      <c r="Z1178" s="85">
        <v>0</v>
      </c>
      <c r="AA1178" s="85">
        <v>0</v>
      </c>
      <c r="AB1178" s="85">
        <f t="shared" si="3790"/>
        <v>0</v>
      </c>
      <c r="AC1178" s="85">
        <v>0</v>
      </c>
      <c r="AD1178" s="85">
        <v>0</v>
      </c>
      <c r="AE1178" s="85">
        <f t="shared" si="3791"/>
        <v>0</v>
      </c>
      <c r="AF1178" s="85">
        <f>AB1178+AE1178</f>
        <v>0</v>
      </c>
      <c r="AG1178" s="85">
        <v>0</v>
      </c>
      <c r="AH1178" s="85">
        <v>0</v>
      </c>
      <c r="AI1178" s="85">
        <f t="shared" si="3792"/>
        <v>0</v>
      </c>
      <c r="AJ1178" s="85">
        <v>0</v>
      </c>
      <c r="AK1178" s="85">
        <v>0</v>
      </c>
      <c r="AL1178" s="85">
        <f t="shared" si="3793"/>
        <v>0</v>
      </c>
      <c r="AM1178" s="85">
        <f>AI1178+AL1178</f>
        <v>0</v>
      </c>
      <c r="AN1178" s="384">
        <f t="shared" si="3801"/>
        <v>267768</v>
      </c>
      <c r="AO1178" s="384">
        <f t="shared" si="3802"/>
        <v>0</v>
      </c>
      <c r="AP1178" s="385">
        <f t="shared" si="3803"/>
        <v>267768</v>
      </c>
      <c r="AQ1178" s="384">
        <f t="shared" si="3804"/>
        <v>0</v>
      </c>
      <c r="AR1178" s="384">
        <f t="shared" si="3805"/>
        <v>0</v>
      </c>
      <c r="AS1178" s="385">
        <f t="shared" si="3806"/>
        <v>0</v>
      </c>
      <c r="AT1178" s="385">
        <f t="shared" si="3807"/>
        <v>267768</v>
      </c>
      <c r="AU1178" s="86" t="s">
        <v>28</v>
      </c>
      <c r="AV1178" s="87">
        <v>1200</v>
      </c>
      <c r="AW1178" s="88"/>
      <c r="AX1178" s="88"/>
      <c r="AY1178" s="88"/>
      <c r="AZ1178" s="88"/>
      <c r="BA1178" s="250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</row>
    <row r="1179" spans="1:129" s="69" customFormat="1" hidden="1">
      <c r="A1179" s="11"/>
      <c r="B1179" s="4">
        <v>2017</v>
      </c>
      <c r="C1179" s="82">
        <v>8323</v>
      </c>
      <c r="D1179" s="82">
        <v>2</v>
      </c>
      <c r="E1179" s="2">
        <v>3</v>
      </c>
      <c r="F1179" s="2">
        <v>3</v>
      </c>
      <c r="G1179" s="2">
        <v>2000</v>
      </c>
      <c r="H1179" s="2">
        <v>2700</v>
      </c>
      <c r="I1179" s="2">
        <v>271</v>
      </c>
      <c r="J1179" s="389">
        <v>1</v>
      </c>
      <c r="K1179" s="251" t="s">
        <v>1207</v>
      </c>
      <c r="L1179" s="85">
        <v>0</v>
      </c>
      <c r="M1179" s="85">
        <v>0</v>
      </c>
      <c r="N1179" s="85">
        <f t="shared" si="3658"/>
        <v>0</v>
      </c>
      <c r="O1179" s="85">
        <v>0</v>
      </c>
      <c r="P1179" s="85">
        <v>0</v>
      </c>
      <c r="Q1179" s="85">
        <f t="shared" si="3640"/>
        <v>0</v>
      </c>
      <c r="R1179" s="85">
        <v>0</v>
      </c>
      <c r="S1179" s="85">
        <v>0</v>
      </c>
      <c r="T1179" s="85">
        <v>0</v>
      </c>
      <c r="U1179" s="85">
        <f t="shared" si="3788"/>
        <v>0</v>
      </c>
      <c r="V1179" s="85">
        <v>0</v>
      </c>
      <c r="W1179" s="85">
        <v>0</v>
      </c>
      <c r="X1179" s="85">
        <f t="shared" si="3789"/>
        <v>0</v>
      </c>
      <c r="Y1179" s="85">
        <v>0</v>
      </c>
      <c r="Z1179" s="85">
        <v>0</v>
      </c>
      <c r="AA1179" s="85">
        <v>0</v>
      </c>
      <c r="AB1179" s="85">
        <f t="shared" si="3790"/>
        <v>0</v>
      </c>
      <c r="AC1179" s="85">
        <v>0</v>
      </c>
      <c r="AD1179" s="85">
        <v>0</v>
      </c>
      <c r="AE1179" s="85">
        <f t="shared" si="3791"/>
        <v>0</v>
      </c>
      <c r="AF1179" s="85">
        <v>0</v>
      </c>
      <c r="AG1179" s="85">
        <v>0</v>
      </c>
      <c r="AH1179" s="85">
        <v>0</v>
      </c>
      <c r="AI1179" s="85">
        <f t="shared" si="3792"/>
        <v>0</v>
      </c>
      <c r="AJ1179" s="85">
        <v>0</v>
      </c>
      <c r="AK1179" s="85">
        <v>0</v>
      </c>
      <c r="AL1179" s="85">
        <f t="shared" si="3793"/>
        <v>0</v>
      </c>
      <c r="AM1179" s="85">
        <v>0</v>
      </c>
      <c r="AN1179" s="384">
        <f t="shared" si="3801"/>
        <v>0</v>
      </c>
      <c r="AO1179" s="384">
        <f t="shared" si="3802"/>
        <v>0</v>
      </c>
      <c r="AP1179" s="385">
        <f t="shared" si="3803"/>
        <v>0</v>
      </c>
      <c r="AQ1179" s="384">
        <f t="shared" si="3804"/>
        <v>0</v>
      </c>
      <c r="AR1179" s="384">
        <f t="shared" si="3805"/>
        <v>0</v>
      </c>
      <c r="AS1179" s="385">
        <f t="shared" si="3806"/>
        <v>0</v>
      </c>
      <c r="AT1179" s="385">
        <f t="shared" si="3807"/>
        <v>0</v>
      </c>
      <c r="AU1179" s="86" t="s">
        <v>780</v>
      </c>
      <c r="AV1179" s="87"/>
      <c r="AW1179" s="88"/>
      <c r="AX1179" s="88"/>
      <c r="AY1179" s="88"/>
      <c r="AZ1179" s="88"/>
      <c r="BA1179" s="250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</row>
    <row r="1180" spans="1:129" s="69" customFormat="1" hidden="1">
      <c r="A1180" s="11"/>
      <c r="B1180" s="4">
        <v>2017</v>
      </c>
      <c r="C1180" s="82">
        <v>8323</v>
      </c>
      <c r="D1180" s="82">
        <v>2</v>
      </c>
      <c r="E1180" s="2">
        <v>3</v>
      </c>
      <c r="F1180" s="2">
        <v>3</v>
      </c>
      <c r="G1180" s="2">
        <v>2000</v>
      </c>
      <c r="H1180" s="2">
        <v>2700</v>
      </c>
      <c r="I1180" s="2">
        <v>271</v>
      </c>
      <c r="J1180" s="389">
        <v>1</v>
      </c>
      <c r="K1180" s="251" t="s">
        <v>947</v>
      </c>
      <c r="L1180" s="85">
        <v>0</v>
      </c>
      <c r="M1180" s="85">
        <v>0</v>
      </c>
      <c r="N1180" s="85">
        <f t="shared" si="3658"/>
        <v>0</v>
      </c>
      <c r="O1180" s="85">
        <v>0</v>
      </c>
      <c r="P1180" s="85">
        <v>0</v>
      </c>
      <c r="Q1180" s="85">
        <f t="shared" si="3640"/>
        <v>0</v>
      </c>
      <c r="R1180" s="85">
        <v>0</v>
      </c>
      <c r="S1180" s="85">
        <v>0</v>
      </c>
      <c r="T1180" s="85">
        <v>0</v>
      </c>
      <c r="U1180" s="85">
        <f t="shared" si="3788"/>
        <v>0</v>
      </c>
      <c r="V1180" s="85">
        <v>0</v>
      </c>
      <c r="W1180" s="85">
        <v>0</v>
      </c>
      <c r="X1180" s="85">
        <f t="shared" si="3789"/>
        <v>0</v>
      </c>
      <c r="Y1180" s="85">
        <v>0</v>
      </c>
      <c r="Z1180" s="85">
        <v>0</v>
      </c>
      <c r="AA1180" s="85">
        <v>0</v>
      </c>
      <c r="AB1180" s="85">
        <f t="shared" si="3790"/>
        <v>0</v>
      </c>
      <c r="AC1180" s="85">
        <v>0</v>
      </c>
      <c r="AD1180" s="85">
        <v>0</v>
      </c>
      <c r="AE1180" s="85">
        <f t="shared" si="3791"/>
        <v>0</v>
      </c>
      <c r="AF1180" s="85">
        <v>0</v>
      </c>
      <c r="AG1180" s="85">
        <v>0</v>
      </c>
      <c r="AH1180" s="85">
        <v>0</v>
      </c>
      <c r="AI1180" s="85">
        <f t="shared" si="3792"/>
        <v>0</v>
      </c>
      <c r="AJ1180" s="85">
        <v>0</v>
      </c>
      <c r="AK1180" s="85">
        <v>0</v>
      </c>
      <c r="AL1180" s="85">
        <f t="shared" si="3793"/>
        <v>0</v>
      </c>
      <c r="AM1180" s="85">
        <v>0</v>
      </c>
      <c r="AN1180" s="384">
        <f t="shared" si="3801"/>
        <v>0</v>
      </c>
      <c r="AO1180" s="384">
        <f t="shared" si="3802"/>
        <v>0</v>
      </c>
      <c r="AP1180" s="385">
        <f t="shared" si="3803"/>
        <v>0</v>
      </c>
      <c r="AQ1180" s="384">
        <f t="shared" si="3804"/>
        <v>0</v>
      </c>
      <c r="AR1180" s="384">
        <f t="shared" si="3805"/>
        <v>0</v>
      </c>
      <c r="AS1180" s="385">
        <f t="shared" si="3806"/>
        <v>0</v>
      </c>
      <c r="AT1180" s="385">
        <f t="shared" si="3807"/>
        <v>0</v>
      </c>
      <c r="AU1180" s="86" t="s">
        <v>28</v>
      </c>
      <c r="AV1180" s="87"/>
      <c r="AW1180" s="88"/>
      <c r="AX1180" s="88"/>
      <c r="AY1180" s="88"/>
      <c r="AZ1180" s="88"/>
      <c r="BA1180" s="250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</row>
    <row r="1181" spans="1:129" s="69" customFormat="1">
      <c r="A1181" s="11"/>
      <c r="B1181" s="4">
        <v>2017</v>
      </c>
      <c r="C1181" s="82">
        <v>8323</v>
      </c>
      <c r="D1181" s="82">
        <v>2</v>
      </c>
      <c r="E1181" s="2">
        <v>3</v>
      </c>
      <c r="F1181" s="2">
        <v>3</v>
      </c>
      <c r="G1181" s="2">
        <v>2000</v>
      </c>
      <c r="H1181" s="2">
        <v>2700</v>
      </c>
      <c r="I1181" s="2">
        <v>271</v>
      </c>
      <c r="J1181" s="389">
        <v>1</v>
      </c>
      <c r="K1181" s="251" t="s">
        <v>192</v>
      </c>
      <c r="L1181" s="85">
        <v>84000</v>
      </c>
      <c r="M1181" s="85">
        <v>0</v>
      </c>
      <c r="N1181" s="85">
        <f t="shared" si="3658"/>
        <v>84000</v>
      </c>
      <c r="O1181" s="85">
        <v>0</v>
      </c>
      <c r="P1181" s="85">
        <v>0</v>
      </c>
      <c r="Q1181" s="85">
        <f t="shared" si="3640"/>
        <v>0</v>
      </c>
      <c r="R1181" s="85">
        <f>N1181+Q1181</f>
        <v>84000</v>
      </c>
      <c r="S1181" s="85">
        <v>0</v>
      </c>
      <c r="T1181" s="85">
        <v>0</v>
      </c>
      <c r="U1181" s="85">
        <f t="shared" si="3788"/>
        <v>0</v>
      </c>
      <c r="V1181" s="85">
        <v>0</v>
      </c>
      <c r="W1181" s="85">
        <v>0</v>
      </c>
      <c r="X1181" s="85">
        <f t="shared" si="3789"/>
        <v>0</v>
      </c>
      <c r="Y1181" s="85">
        <f>U1181+X1181</f>
        <v>0</v>
      </c>
      <c r="Z1181" s="85">
        <v>0</v>
      </c>
      <c r="AA1181" s="85">
        <v>0</v>
      </c>
      <c r="AB1181" s="85">
        <f t="shared" si="3790"/>
        <v>0</v>
      </c>
      <c r="AC1181" s="85">
        <v>0</v>
      </c>
      <c r="AD1181" s="85">
        <v>0</v>
      </c>
      <c r="AE1181" s="85">
        <f t="shared" si="3791"/>
        <v>0</v>
      </c>
      <c r="AF1181" s="85">
        <f>AB1181+AE1181</f>
        <v>0</v>
      </c>
      <c r="AG1181" s="85">
        <v>0</v>
      </c>
      <c r="AH1181" s="85">
        <v>0</v>
      </c>
      <c r="AI1181" s="85">
        <f t="shared" si="3792"/>
        <v>0</v>
      </c>
      <c r="AJ1181" s="85">
        <v>0</v>
      </c>
      <c r="AK1181" s="85">
        <v>0</v>
      </c>
      <c r="AL1181" s="85">
        <f t="shared" si="3793"/>
        <v>0</v>
      </c>
      <c r="AM1181" s="85">
        <f>AI1181+AL1181</f>
        <v>0</v>
      </c>
      <c r="AN1181" s="384">
        <f t="shared" si="3801"/>
        <v>84000</v>
      </c>
      <c r="AO1181" s="384">
        <f t="shared" si="3802"/>
        <v>0</v>
      </c>
      <c r="AP1181" s="385">
        <f t="shared" si="3803"/>
        <v>84000</v>
      </c>
      <c r="AQ1181" s="384">
        <f t="shared" si="3804"/>
        <v>0</v>
      </c>
      <c r="AR1181" s="384">
        <f t="shared" si="3805"/>
        <v>0</v>
      </c>
      <c r="AS1181" s="385">
        <f t="shared" si="3806"/>
        <v>0</v>
      </c>
      <c r="AT1181" s="385">
        <f t="shared" si="3807"/>
        <v>84000</v>
      </c>
      <c r="AU1181" s="86" t="s">
        <v>28</v>
      </c>
      <c r="AV1181" s="87">
        <v>1200</v>
      </c>
      <c r="AW1181" s="88"/>
      <c r="AX1181" s="88"/>
      <c r="AY1181" s="88"/>
      <c r="AZ1181" s="88"/>
      <c r="BA1181" s="250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</row>
    <row r="1182" spans="1:129" s="69" customFormat="1" hidden="1">
      <c r="A1182" s="11"/>
      <c r="B1182" s="4">
        <v>2017</v>
      </c>
      <c r="C1182" s="82">
        <v>8323</v>
      </c>
      <c r="D1182" s="82">
        <v>2</v>
      </c>
      <c r="E1182" s="2">
        <v>3</v>
      </c>
      <c r="F1182" s="2">
        <v>3</v>
      </c>
      <c r="G1182" s="2">
        <v>2000</v>
      </c>
      <c r="H1182" s="2">
        <v>2700</v>
      </c>
      <c r="I1182" s="2">
        <v>271</v>
      </c>
      <c r="J1182" s="389">
        <v>1</v>
      </c>
      <c r="K1182" s="251" t="s">
        <v>193</v>
      </c>
      <c r="L1182" s="85">
        <v>0</v>
      </c>
      <c r="M1182" s="85">
        <v>0</v>
      </c>
      <c r="N1182" s="85">
        <f t="shared" si="3658"/>
        <v>0</v>
      </c>
      <c r="O1182" s="85">
        <v>0</v>
      </c>
      <c r="P1182" s="85">
        <v>0</v>
      </c>
      <c r="Q1182" s="85">
        <f t="shared" si="3640"/>
        <v>0</v>
      </c>
      <c r="R1182" s="85">
        <v>0</v>
      </c>
      <c r="S1182" s="85">
        <v>0</v>
      </c>
      <c r="T1182" s="85">
        <v>0</v>
      </c>
      <c r="U1182" s="85">
        <f t="shared" si="3788"/>
        <v>0</v>
      </c>
      <c r="V1182" s="85">
        <v>0</v>
      </c>
      <c r="W1182" s="85">
        <v>0</v>
      </c>
      <c r="X1182" s="85">
        <f t="shared" si="3789"/>
        <v>0</v>
      </c>
      <c r="Y1182" s="85">
        <v>0</v>
      </c>
      <c r="Z1182" s="85">
        <v>0</v>
      </c>
      <c r="AA1182" s="85">
        <v>0</v>
      </c>
      <c r="AB1182" s="85">
        <f t="shared" si="3790"/>
        <v>0</v>
      </c>
      <c r="AC1182" s="85">
        <v>0</v>
      </c>
      <c r="AD1182" s="85">
        <v>0</v>
      </c>
      <c r="AE1182" s="85">
        <f t="shared" si="3791"/>
        <v>0</v>
      </c>
      <c r="AF1182" s="85">
        <v>0</v>
      </c>
      <c r="AG1182" s="85">
        <v>0</v>
      </c>
      <c r="AH1182" s="85">
        <v>0</v>
      </c>
      <c r="AI1182" s="85">
        <f t="shared" si="3792"/>
        <v>0</v>
      </c>
      <c r="AJ1182" s="85">
        <v>0</v>
      </c>
      <c r="AK1182" s="85">
        <v>0</v>
      </c>
      <c r="AL1182" s="85">
        <f t="shared" si="3793"/>
        <v>0</v>
      </c>
      <c r="AM1182" s="85">
        <v>0</v>
      </c>
      <c r="AN1182" s="384">
        <f t="shared" si="3801"/>
        <v>0</v>
      </c>
      <c r="AO1182" s="384">
        <f t="shared" si="3802"/>
        <v>0</v>
      </c>
      <c r="AP1182" s="385">
        <f t="shared" si="3803"/>
        <v>0</v>
      </c>
      <c r="AQ1182" s="384">
        <f t="shared" si="3804"/>
        <v>0</v>
      </c>
      <c r="AR1182" s="384">
        <f t="shared" si="3805"/>
        <v>0</v>
      </c>
      <c r="AS1182" s="385">
        <f t="shared" si="3806"/>
        <v>0</v>
      </c>
      <c r="AT1182" s="385">
        <f t="shared" si="3807"/>
        <v>0</v>
      </c>
      <c r="AU1182" s="86" t="s">
        <v>28</v>
      </c>
      <c r="AV1182" s="87"/>
      <c r="AW1182" s="88"/>
      <c r="AX1182" s="88"/>
      <c r="AY1182" s="88"/>
      <c r="AZ1182" s="88"/>
      <c r="BA1182" s="250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</row>
    <row r="1183" spans="1:129" s="69" customFormat="1" hidden="1">
      <c r="A1183" s="11"/>
      <c r="B1183" s="4">
        <v>2017</v>
      </c>
      <c r="C1183" s="82">
        <v>8323</v>
      </c>
      <c r="D1183" s="82">
        <v>2</v>
      </c>
      <c r="E1183" s="2">
        <v>3</v>
      </c>
      <c r="F1183" s="2">
        <v>3</v>
      </c>
      <c r="G1183" s="2">
        <v>2000</v>
      </c>
      <c r="H1183" s="2">
        <v>2700</v>
      </c>
      <c r="I1183" s="2">
        <v>271</v>
      </c>
      <c r="J1183" s="389">
        <v>1</v>
      </c>
      <c r="K1183" s="251" t="s">
        <v>1208</v>
      </c>
      <c r="L1183" s="85">
        <v>0</v>
      </c>
      <c r="M1183" s="85">
        <v>0</v>
      </c>
      <c r="N1183" s="85">
        <f t="shared" si="3658"/>
        <v>0</v>
      </c>
      <c r="O1183" s="85">
        <v>0</v>
      </c>
      <c r="P1183" s="85">
        <v>0</v>
      </c>
      <c r="Q1183" s="85">
        <f t="shared" si="3640"/>
        <v>0</v>
      </c>
      <c r="R1183" s="85">
        <v>0</v>
      </c>
      <c r="S1183" s="85">
        <v>0</v>
      </c>
      <c r="T1183" s="85">
        <v>0</v>
      </c>
      <c r="U1183" s="85">
        <f t="shared" si="3788"/>
        <v>0</v>
      </c>
      <c r="V1183" s="85">
        <v>0</v>
      </c>
      <c r="W1183" s="85">
        <v>0</v>
      </c>
      <c r="X1183" s="85">
        <f t="shared" si="3789"/>
        <v>0</v>
      </c>
      <c r="Y1183" s="85">
        <v>0</v>
      </c>
      <c r="Z1183" s="85">
        <v>0</v>
      </c>
      <c r="AA1183" s="85">
        <v>0</v>
      </c>
      <c r="AB1183" s="85">
        <f t="shared" si="3790"/>
        <v>0</v>
      </c>
      <c r="AC1183" s="85">
        <v>0</v>
      </c>
      <c r="AD1183" s="85">
        <v>0</v>
      </c>
      <c r="AE1183" s="85">
        <f t="shared" si="3791"/>
        <v>0</v>
      </c>
      <c r="AF1183" s="85">
        <v>0</v>
      </c>
      <c r="AG1183" s="85">
        <v>0</v>
      </c>
      <c r="AH1183" s="85">
        <v>0</v>
      </c>
      <c r="AI1183" s="85">
        <f t="shared" si="3792"/>
        <v>0</v>
      </c>
      <c r="AJ1183" s="85">
        <v>0</v>
      </c>
      <c r="AK1183" s="85">
        <v>0</v>
      </c>
      <c r="AL1183" s="85">
        <f t="shared" si="3793"/>
        <v>0</v>
      </c>
      <c r="AM1183" s="85">
        <v>0</v>
      </c>
      <c r="AN1183" s="384">
        <f t="shared" si="3801"/>
        <v>0</v>
      </c>
      <c r="AO1183" s="384">
        <f t="shared" si="3802"/>
        <v>0</v>
      </c>
      <c r="AP1183" s="385">
        <f t="shared" si="3803"/>
        <v>0</v>
      </c>
      <c r="AQ1183" s="384">
        <f t="shared" si="3804"/>
        <v>0</v>
      </c>
      <c r="AR1183" s="384">
        <f t="shared" si="3805"/>
        <v>0</v>
      </c>
      <c r="AS1183" s="385">
        <f t="shared" si="3806"/>
        <v>0</v>
      </c>
      <c r="AT1183" s="385">
        <f t="shared" si="3807"/>
        <v>0</v>
      </c>
      <c r="AU1183" s="86" t="s">
        <v>28</v>
      </c>
      <c r="AV1183" s="87"/>
      <c r="AW1183" s="88"/>
      <c r="AX1183" s="88"/>
      <c r="AY1183" s="88"/>
      <c r="AZ1183" s="88"/>
      <c r="BA1183" s="250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</row>
    <row r="1184" spans="1:129" s="69" customFormat="1">
      <c r="A1184" s="11"/>
      <c r="B1184" s="4">
        <v>2017</v>
      </c>
      <c r="C1184" s="82">
        <v>8323</v>
      </c>
      <c r="D1184" s="82">
        <v>2</v>
      </c>
      <c r="E1184" s="2">
        <v>3</v>
      </c>
      <c r="F1184" s="2">
        <v>3</v>
      </c>
      <c r="G1184" s="2">
        <v>2000</v>
      </c>
      <c r="H1184" s="2">
        <v>2700</v>
      </c>
      <c r="I1184" s="2">
        <v>271</v>
      </c>
      <c r="J1184" s="389">
        <v>1</v>
      </c>
      <c r="K1184" s="251" t="s">
        <v>1209</v>
      </c>
      <c r="L1184" s="85">
        <v>1029840</v>
      </c>
      <c r="M1184" s="85">
        <v>0</v>
      </c>
      <c r="N1184" s="85">
        <f t="shared" si="3658"/>
        <v>1029840</v>
      </c>
      <c r="O1184" s="85">
        <v>0</v>
      </c>
      <c r="P1184" s="85">
        <v>0</v>
      </c>
      <c r="Q1184" s="85">
        <f t="shared" si="3640"/>
        <v>0</v>
      </c>
      <c r="R1184" s="85">
        <f>N1184+Q1184</f>
        <v>1029840</v>
      </c>
      <c r="S1184" s="85">
        <v>0</v>
      </c>
      <c r="T1184" s="85">
        <v>0</v>
      </c>
      <c r="U1184" s="85">
        <f t="shared" si="3788"/>
        <v>0</v>
      </c>
      <c r="V1184" s="85">
        <v>0</v>
      </c>
      <c r="W1184" s="85">
        <v>0</v>
      </c>
      <c r="X1184" s="85">
        <f t="shared" si="3789"/>
        <v>0</v>
      </c>
      <c r="Y1184" s="85">
        <f>U1184+X1184</f>
        <v>0</v>
      </c>
      <c r="Z1184" s="85">
        <v>0</v>
      </c>
      <c r="AA1184" s="85">
        <v>0</v>
      </c>
      <c r="AB1184" s="85">
        <f t="shared" si="3790"/>
        <v>0</v>
      </c>
      <c r="AC1184" s="85">
        <v>0</v>
      </c>
      <c r="AD1184" s="85">
        <v>0</v>
      </c>
      <c r="AE1184" s="85">
        <f t="shared" si="3791"/>
        <v>0</v>
      </c>
      <c r="AF1184" s="85">
        <f>AB1184+AE1184</f>
        <v>0</v>
      </c>
      <c r="AG1184" s="85">
        <v>0</v>
      </c>
      <c r="AH1184" s="85">
        <v>0</v>
      </c>
      <c r="AI1184" s="85">
        <f t="shared" si="3792"/>
        <v>0</v>
      </c>
      <c r="AJ1184" s="85">
        <v>0</v>
      </c>
      <c r="AK1184" s="85">
        <v>0</v>
      </c>
      <c r="AL1184" s="85">
        <f t="shared" si="3793"/>
        <v>0</v>
      </c>
      <c r="AM1184" s="85">
        <f>AI1184+AL1184</f>
        <v>0</v>
      </c>
      <c r="AN1184" s="384">
        <f t="shared" si="3801"/>
        <v>1029840</v>
      </c>
      <c r="AO1184" s="384">
        <f t="shared" si="3802"/>
        <v>0</v>
      </c>
      <c r="AP1184" s="385">
        <f t="shared" si="3803"/>
        <v>1029840</v>
      </c>
      <c r="AQ1184" s="384">
        <f t="shared" si="3804"/>
        <v>0</v>
      </c>
      <c r="AR1184" s="384">
        <f t="shared" si="3805"/>
        <v>0</v>
      </c>
      <c r="AS1184" s="385">
        <f t="shared" si="3806"/>
        <v>0</v>
      </c>
      <c r="AT1184" s="385">
        <f t="shared" si="3807"/>
        <v>1029840</v>
      </c>
      <c r="AU1184" s="86" t="s">
        <v>28</v>
      </c>
      <c r="AV1184" s="87">
        <v>1200</v>
      </c>
      <c r="AW1184" s="88"/>
      <c r="AX1184" s="88"/>
      <c r="AY1184" s="88"/>
      <c r="AZ1184" s="88"/>
      <c r="BA1184" s="250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</row>
    <row r="1185" spans="1:129" s="69" customFormat="1" hidden="1">
      <c r="A1185" s="11"/>
      <c r="B1185" s="4">
        <v>2017</v>
      </c>
      <c r="C1185" s="82">
        <v>8323</v>
      </c>
      <c r="D1185" s="82">
        <v>2</v>
      </c>
      <c r="E1185" s="2">
        <v>3</v>
      </c>
      <c r="F1185" s="2">
        <v>3</v>
      </c>
      <c r="G1185" s="2">
        <v>2000</v>
      </c>
      <c r="H1185" s="2">
        <v>2700</v>
      </c>
      <c r="I1185" s="2">
        <v>271</v>
      </c>
      <c r="J1185" s="389">
        <v>1</v>
      </c>
      <c r="K1185" s="251" t="s">
        <v>1210</v>
      </c>
      <c r="L1185" s="85">
        <v>0</v>
      </c>
      <c r="M1185" s="85">
        <v>0</v>
      </c>
      <c r="N1185" s="85">
        <f t="shared" si="3658"/>
        <v>0</v>
      </c>
      <c r="O1185" s="85">
        <v>0</v>
      </c>
      <c r="P1185" s="85">
        <v>0</v>
      </c>
      <c r="Q1185" s="85">
        <f t="shared" si="3640"/>
        <v>0</v>
      </c>
      <c r="R1185" s="85">
        <v>0</v>
      </c>
      <c r="S1185" s="85">
        <v>0</v>
      </c>
      <c r="T1185" s="85">
        <v>0</v>
      </c>
      <c r="U1185" s="85">
        <f t="shared" si="3788"/>
        <v>0</v>
      </c>
      <c r="V1185" s="85">
        <v>0</v>
      </c>
      <c r="W1185" s="85">
        <v>0</v>
      </c>
      <c r="X1185" s="85">
        <f t="shared" si="3789"/>
        <v>0</v>
      </c>
      <c r="Y1185" s="85">
        <v>0</v>
      </c>
      <c r="Z1185" s="85">
        <v>0</v>
      </c>
      <c r="AA1185" s="85">
        <v>0</v>
      </c>
      <c r="AB1185" s="85">
        <f t="shared" si="3790"/>
        <v>0</v>
      </c>
      <c r="AC1185" s="85">
        <v>0</v>
      </c>
      <c r="AD1185" s="85">
        <v>0</v>
      </c>
      <c r="AE1185" s="85">
        <f t="shared" si="3791"/>
        <v>0</v>
      </c>
      <c r="AF1185" s="85">
        <v>0</v>
      </c>
      <c r="AG1185" s="85">
        <v>0</v>
      </c>
      <c r="AH1185" s="85">
        <v>0</v>
      </c>
      <c r="AI1185" s="85">
        <f t="shared" si="3792"/>
        <v>0</v>
      </c>
      <c r="AJ1185" s="85">
        <v>0</v>
      </c>
      <c r="AK1185" s="85">
        <v>0</v>
      </c>
      <c r="AL1185" s="85">
        <f t="shared" si="3793"/>
        <v>0</v>
      </c>
      <c r="AM1185" s="85">
        <v>0</v>
      </c>
      <c r="AN1185" s="384">
        <f t="shared" si="3801"/>
        <v>0</v>
      </c>
      <c r="AO1185" s="384">
        <f t="shared" si="3802"/>
        <v>0</v>
      </c>
      <c r="AP1185" s="385">
        <f t="shared" si="3803"/>
        <v>0</v>
      </c>
      <c r="AQ1185" s="384">
        <f t="shared" si="3804"/>
        <v>0</v>
      </c>
      <c r="AR1185" s="384">
        <f t="shared" si="3805"/>
        <v>0</v>
      </c>
      <c r="AS1185" s="385">
        <f t="shared" si="3806"/>
        <v>0</v>
      </c>
      <c r="AT1185" s="385">
        <f t="shared" si="3807"/>
        <v>0</v>
      </c>
      <c r="AU1185" s="86" t="s">
        <v>28</v>
      </c>
      <c r="AV1185" s="87"/>
      <c r="AW1185" s="88"/>
      <c r="AX1185" s="88"/>
      <c r="AY1185" s="88"/>
      <c r="AZ1185" s="88"/>
      <c r="BA1185" s="250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</row>
    <row r="1186" spans="1:129" s="69" customFormat="1" hidden="1">
      <c r="A1186" s="11"/>
      <c r="B1186" s="4">
        <v>2017</v>
      </c>
      <c r="C1186" s="82">
        <v>8323</v>
      </c>
      <c r="D1186" s="82">
        <v>2</v>
      </c>
      <c r="E1186" s="2">
        <v>3</v>
      </c>
      <c r="F1186" s="2">
        <v>3</v>
      </c>
      <c r="G1186" s="2">
        <v>2000</v>
      </c>
      <c r="H1186" s="2">
        <v>2700</v>
      </c>
      <c r="I1186" s="2">
        <v>271</v>
      </c>
      <c r="J1186" s="389">
        <v>1</v>
      </c>
      <c r="K1186" s="251" t="s">
        <v>1211</v>
      </c>
      <c r="L1186" s="85">
        <v>0</v>
      </c>
      <c r="M1186" s="85">
        <v>0</v>
      </c>
      <c r="N1186" s="85">
        <f t="shared" si="3658"/>
        <v>0</v>
      </c>
      <c r="O1186" s="85">
        <v>0</v>
      </c>
      <c r="P1186" s="85">
        <v>0</v>
      </c>
      <c r="Q1186" s="85">
        <f t="shared" si="3640"/>
        <v>0</v>
      </c>
      <c r="R1186" s="85">
        <v>0</v>
      </c>
      <c r="S1186" s="85">
        <v>0</v>
      </c>
      <c r="T1186" s="85">
        <v>0</v>
      </c>
      <c r="U1186" s="85">
        <f t="shared" si="3788"/>
        <v>0</v>
      </c>
      <c r="V1186" s="85">
        <v>0</v>
      </c>
      <c r="W1186" s="85">
        <v>0</v>
      </c>
      <c r="X1186" s="85">
        <f t="shared" si="3789"/>
        <v>0</v>
      </c>
      <c r="Y1186" s="85">
        <v>0</v>
      </c>
      <c r="Z1186" s="85">
        <v>0</v>
      </c>
      <c r="AA1186" s="85">
        <v>0</v>
      </c>
      <c r="AB1186" s="85">
        <f t="shared" si="3790"/>
        <v>0</v>
      </c>
      <c r="AC1186" s="85">
        <v>0</v>
      </c>
      <c r="AD1186" s="85">
        <v>0</v>
      </c>
      <c r="AE1186" s="85">
        <f t="shared" si="3791"/>
        <v>0</v>
      </c>
      <c r="AF1186" s="85">
        <v>0</v>
      </c>
      <c r="AG1186" s="85">
        <v>0</v>
      </c>
      <c r="AH1186" s="85">
        <v>0</v>
      </c>
      <c r="AI1186" s="85">
        <f t="shared" si="3792"/>
        <v>0</v>
      </c>
      <c r="AJ1186" s="85">
        <v>0</v>
      </c>
      <c r="AK1186" s="85">
        <v>0</v>
      </c>
      <c r="AL1186" s="85">
        <f t="shared" si="3793"/>
        <v>0</v>
      </c>
      <c r="AM1186" s="85">
        <v>0</v>
      </c>
      <c r="AN1186" s="384">
        <f t="shared" si="3801"/>
        <v>0</v>
      </c>
      <c r="AO1186" s="384">
        <f t="shared" si="3802"/>
        <v>0</v>
      </c>
      <c r="AP1186" s="385">
        <f t="shared" si="3803"/>
        <v>0</v>
      </c>
      <c r="AQ1186" s="384">
        <f t="shared" si="3804"/>
        <v>0</v>
      </c>
      <c r="AR1186" s="384">
        <f t="shared" si="3805"/>
        <v>0</v>
      </c>
      <c r="AS1186" s="385">
        <f t="shared" si="3806"/>
        <v>0</v>
      </c>
      <c r="AT1186" s="385">
        <f t="shared" si="3807"/>
        <v>0</v>
      </c>
      <c r="AU1186" s="86" t="s">
        <v>28</v>
      </c>
      <c r="AV1186" s="87"/>
      <c r="AW1186" s="88"/>
      <c r="AX1186" s="88"/>
      <c r="AY1186" s="88"/>
      <c r="AZ1186" s="88"/>
      <c r="BA1186" s="250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</row>
    <row r="1187" spans="1:129" s="69" customFormat="1" hidden="1">
      <c r="A1187" s="11"/>
      <c r="B1187" s="4">
        <v>2017</v>
      </c>
      <c r="C1187" s="82">
        <v>8323</v>
      </c>
      <c r="D1187" s="82">
        <v>2</v>
      </c>
      <c r="E1187" s="2">
        <v>3</v>
      </c>
      <c r="F1187" s="2">
        <v>3</v>
      </c>
      <c r="G1187" s="2">
        <v>2000</v>
      </c>
      <c r="H1187" s="2">
        <v>2700</v>
      </c>
      <c r="I1187" s="2">
        <v>271</v>
      </c>
      <c r="J1187" s="389">
        <v>1</v>
      </c>
      <c r="K1187" s="251" t="s">
        <v>1212</v>
      </c>
      <c r="L1187" s="85">
        <v>0</v>
      </c>
      <c r="M1187" s="85">
        <v>0</v>
      </c>
      <c r="N1187" s="85">
        <f t="shared" si="3658"/>
        <v>0</v>
      </c>
      <c r="O1187" s="85">
        <v>0</v>
      </c>
      <c r="P1187" s="85">
        <v>0</v>
      </c>
      <c r="Q1187" s="85">
        <f t="shared" si="3640"/>
        <v>0</v>
      </c>
      <c r="R1187" s="85">
        <v>0</v>
      </c>
      <c r="S1187" s="85">
        <v>0</v>
      </c>
      <c r="T1187" s="85">
        <v>0</v>
      </c>
      <c r="U1187" s="85">
        <f t="shared" si="3788"/>
        <v>0</v>
      </c>
      <c r="V1187" s="85">
        <v>0</v>
      </c>
      <c r="W1187" s="85">
        <v>0</v>
      </c>
      <c r="X1187" s="85">
        <f t="shared" si="3789"/>
        <v>0</v>
      </c>
      <c r="Y1187" s="85">
        <v>0</v>
      </c>
      <c r="Z1187" s="85">
        <v>0</v>
      </c>
      <c r="AA1187" s="85">
        <v>0</v>
      </c>
      <c r="AB1187" s="85">
        <f t="shared" si="3790"/>
        <v>0</v>
      </c>
      <c r="AC1187" s="85">
        <v>0</v>
      </c>
      <c r="AD1187" s="85">
        <v>0</v>
      </c>
      <c r="AE1187" s="85">
        <f t="shared" si="3791"/>
        <v>0</v>
      </c>
      <c r="AF1187" s="85">
        <v>0</v>
      </c>
      <c r="AG1187" s="85">
        <v>0</v>
      </c>
      <c r="AH1187" s="85">
        <v>0</v>
      </c>
      <c r="AI1187" s="85">
        <f t="shared" si="3792"/>
        <v>0</v>
      </c>
      <c r="AJ1187" s="85">
        <v>0</v>
      </c>
      <c r="AK1187" s="85">
        <v>0</v>
      </c>
      <c r="AL1187" s="85">
        <f t="shared" si="3793"/>
        <v>0</v>
      </c>
      <c r="AM1187" s="85">
        <v>0</v>
      </c>
      <c r="AN1187" s="384">
        <f t="shared" ref="AN1187:AN1206" si="3808">L1187-S1187-Z1187-AG1187</f>
        <v>0</v>
      </c>
      <c r="AO1187" s="384">
        <f t="shared" ref="AO1187:AO1206" si="3809">M1187-T1187-AA1187-AH1187</f>
        <v>0</v>
      </c>
      <c r="AP1187" s="385">
        <f t="shared" ref="AP1187:AP1206" si="3810">AN1187+AO1187</f>
        <v>0</v>
      </c>
      <c r="AQ1187" s="384">
        <f t="shared" ref="AQ1187:AQ1206" si="3811">O1187-V1187-AC1187-AJ1187</f>
        <v>0</v>
      </c>
      <c r="AR1187" s="384">
        <f t="shared" ref="AR1187:AR1206" si="3812">P1187-W1187-AD1187-AK1187</f>
        <v>0</v>
      </c>
      <c r="AS1187" s="385">
        <f t="shared" ref="AS1187:AS1206" si="3813">AQ1187+AR1187</f>
        <v>0</v>
      </c>
      <c r="AT1187" s="385">
        <f t="shared" ref="AT1187:AT1206" si="3814">AP1187+AS1187</f>
        <v>0</v>
      </c>
      <c r="AU1187" s="86" t="s">
        <v>28</v>
      </c>
      <c r="AV1187" s="87"/>
      <c r="AW1187" s="88"/>
      <c r="AX1187" s="88"/>
      <c r="AY1187" s="88"/>
      <c r="AZ1187" s="88"/>
      <c r="BA1187" s="250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</row>
    <row r="1188" spans="1:129" s="69" customFormat="1" hidden="1">
      <c r="A1188" s="11"/>
      <c r="B1188" s="4">
        <v>2017</v>
      </c>
      <c r="C1188" s="82">
        <v>8323</v>
      </c>
      <c r="D1188" s="82">
        <v>2</v>
      </c>
      <c r="E1188" s="2">
        <v>3</v>
      </c>
      <c r="F1188" s="2">
        <v>3</v>
      </c>
      <c r="G1188" s="2">
        <v>2000</v>
      </c>
      <c r="H1188" s="2">
        <v>2700</v>
      </c>
      <c r="I1188" s="2">
        <v>271</v>
      </c>
      <c r="J1188" s="389">
        <v>1</v>
      </c>
      <c r="K1188" s="251" t="s">
        <v>1213</v>
      </c>
      <c r="L1188" s="85">
        <v>0</v>
      </c>
      <c r="M1188" s="85">
        <v>0</v>
      </c>
      <c r="N1188" s="85">
        <f t="shared" si="3658"/>
        <v>0</v>
      </c>
      <c r="O1188" s="85">
        <v>0</v>
      </c>
      <c r="P1188" s="85">
        <v>0</v>
      </c>
      <c r="Q1188" s="85">
        <f t="shared" si="3640"/>
        <v>0</v>
      </c>
      <c r="R1188" s="85">
        <v>0</v>
      </c>
      <c r="S1188" s="85">
        <v>0</v>
      </c>
      <c r="T1188" s="85">
        <v>0</v>
      </c>
      <c r="U1188" s="85">
        <f t="shared" si="3788"/>
        <v>0</v>
      </c>
      <c r="V1188" s="85">
        <v>0</v>
      </c>
      <c r="W1188" s="85">
        <v>0</v>
      </c>
      <c r="X1188" s="85">
        <f t="shared" si="3789"/>
        <v>0</v>
      </c>
      <c r="Y1188" s="85">
        <v>0</v>
      </c>
      <c r="Z1188" s="85">
        <v>0</v>
      </c>
      <c r="AA1188" s="85">
        <v>0</v>
      </c>
      <c r="AB1188" s="85">
        <f t="shared" si="3790"/>
        <v>0</v>
      </c>
      <c r="AC1188" s="85">
        <v>0</v>
      </c>
      <c r="AD1188" s="85">
        <v>0</v>
      </c>
      <c r="AE1188" s="85">
        <f t="shared" si="3791"/>
        <v>0</v>
      </c>
      <c r="AF1188" s="85">
        <v>0</v>
      </c>
      <c r="AG1188" s="85">
        <v>0</v>
      </c>
      <c r="AH1188" s="85">
        <v>0</v>
      </c>
      <c r="AI1188" s="85">
        <f t="shared" si="3792"/>
        <v>0</v>
      </c>
      <c r="AJ1188" s="85">
        <v>0</v>
      </c>
      <c r="AK1188" s="85">
        <v>0</v>
      </c>
      <c r="AL1188" s="85">
        <f t="shared" si="3793"/>
        <v>0</v>
      </c>
      <c r="AM1188" s="85">
        <v>0</v>
      </c>
      <c r="AN1188" s="384">
        <f t="shared" si="3808"/>
        <v>0</v>
      </c>
      <c r="AO1188" s="384">
        <f t="shared" si="3809"/>
        <v>0</v>
      </c>
      <c r="AP1188" s="385">
        <f t="shared" si="3810"/>
        <v>0</v>
      </c>
      <c r="AQ1188" s="384">
        <f t="shared" si="3811"/>
        <v>0</v>
      </c>
      <c r="AR1188" s="384">
        <f t="shared" si="3812"/>
        <v>0</v>
      </c>
      <c r="AS1188" s="385">
        <f t="shared" si="3813"/>
        <v>0</v>
      </c>
      <c r="AT1188" s="385">
        <f t="shared" si="3814"/>
        <v>0</v>
      </c>
      <c r="AU1188" s="86" t="s">
        <v>28</v>
      </c>
      <c r="AV1188" s="87"/>
      <c r="AW1188" s="88"/>
      <c r="AX1188" s="88"/>
      <c r="AY1188" s="88"/>
      <c r="AZ1188" s="88"/>
      <c r="BA1188" s="250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</row>
    <row r="1189" spans="1:129" s="69" customFormat="1" hidden="1">
      <c r="A1189" s="11"/>
      <c r="B1189" s="4">
        <v>2017</v>
      </c>
      <c r="C1189" s="82">
        <v>8323</v>
      </c>
      <c r="D1189" s="82">
        <v>2</v>
      </c>
      <c r="E1189" s="2">
        <v>3</v>
      </c>
      <c r="F1189" s="2">
        <v>3</v>
      </c>
      <c r="G1189" s="2">
        <v>2000</v>
      </c>
      <c r="H1189" s="2">
        <v>2700</v>
      </c>
      <c r="I1189" s="2">
        <v>271</v>
      </c>
      <c r="J1189" s="389">
        <v>1</v>
      </c>
      <c r="K1189" s="251" t="s">
        <v>1214</v>
      </c>
      <c r="L1189" s="85">
        <v>0</v>
      </c>
      <c r="M1189" s="85">
        <v>0</v>
      </c>
      <c r="N1189" s="85">
        <f t="shared" si="3658"/>
        <v>0</v>
      </c>
      <c r="O1189" s="85">
        <v>0</v>
      </c>
      <c r="P1189" s="85">
        <v>0</v>
      </c>
      <c r="Q1189" s="85">
        <f t="shared" si="3640"/>
        <v>0</v>
      </c>
      <c r="R1189" s="85">
        <v>0</v>
      </c>
      <c r="S1189" s="85">
        <v>0</v>
      </c>
      <c r="T1189" s="85">
        <v>0</v>
      </c>
      <c r="U1189" s="85">
        <f t="shared" si="3788"/>
        <v>0</v>
      </c>
      <c r="V1189" s="85">
        <v>0</v>
      </c>
      <c r="W1189" s="85">
        <v>0</v>
      </c>
      <c r="X1189" s="85">
        <f t="shared" si="3789"/>
        <v>0</v>
      </c>
      <c r="Y1189" s="85">
        <v>0</v>
      </c>
      <c r="Z1189" s="85">
        <v>0</v>
      </c>
      <c r="AA1189" s="85">
        <v>0</v>
      </c>
      <c r="AB1189" s="85">
        <f t="shared" si="3790"/>
        <v>0</v>
      </c>
      <c r="AC1189" s="85">
        <v>0</v>
      </c>
      <c r="AD1189" s="85">
        <v>0</v>
      </c>
      <c r="AE1189" s="85">
        <f t="shared" si="3791"/>
        <v>0</v>
      </c>
      <c r="AF1189" s="85">
        <v>0</v>
      </c>
      <c r="AG1189" s="85">
        <v>0</v>
      </c>
      <c r="AH1189" s="85">
        <v>0</v>
      </c>
      <c r="AI1189" s="85">
        <f t="shared" si="3792"/>
        <v>0</v>
      </c>
      <c r="AJ1189" s="85">
        <v>0</v>
      </c>
      <c r="AK1189" s="85">
        <v>0</v>
      </c>
      <c r="AL1189" s="85">
        <f t="shared" si="3793"/>
        <v>0</v>
      </c>
      <c r="AM1189" s="85">
        <v>0</v>
      </c>
      <c r="AN1189" s="384">
        <f t="shared" si="3808"/>
        <v>0</v>
      </c>
      <c r="AO1189" s="384">
        <f t="shared" si="3809"/>
        <v>0</v>
      </c>
      <c r="AP1189" s="385">
        <f t="shared" si="3810"/>
        <v>0</v>
      </c>
      <c r="AQ1189" s="384">
        <f t="shared" si="3811"/>
        <v>0</v>
      </c>
      <c r="AR1189" s="384">
        <f t="shared" si="3812"/>
        <v>0</v>
      </c>
      <c r="AS1189" s="385">
        <f t="shared" si="3813"/>
        <v>0</v>
      </c>
      <c r="AT1189" s="385">
        <f t="shared" si="3814"/>
        <v>0</v>
      </c>
      <c r="AU1189" s="86" t="s">
        <v>28</v>
      </c>
      <c r="AV1189" s="87"/>
      <c r="AW1189" s="88"/>
      <c r="AX1189" s="88"/>
      <c r="AY1189" s="88"/>
      <c r="AZ1189" s="88"/>
      <c r="BA1189" s="250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</row>
    <row r="1190" spans="1:129" s="69" customFormat="1" hidden="1">
      <c r="A1190" s="11"/>
      <c r="B1190" s="4">
        <v>2017</v>
      </c>
      <c r="C1190" s="82">
        <v>8323</v>
      </c>
      <c r="D1190" s="82">
        <v>2</v>
      </c>
      <c r="E1190" s="2">
        <v>3</v>
      </c>
      <c r="F1190" s="2">
        <v>3</v>
      </c>
      <c r="G1190" s="2">
        <v>2000</v>
      </c>
      <c r="H1190" s="2">
        <v>2700</v>
      </c>
      <c r="I1190" s="2">
        <v>271</v>
      </c>
      <c r="J1190" s="389">
        <v>1</v>
      </c>
      <c r="K1190" s="251" t="s">
        <v>1215</v>
      </c>
      <c r="L1190" s="85">
        <v>0</v>
      </c>
      <c r="M1190" s="85">
        <v>0</v>
      </c>
      <c r="N1190" s="85">
        <f t="shared" si="3658"/>
        <v>0</v>
      </c>
      <c r="O1190" s="85">
        <v>0</v>
      </c>
      <c r="P1190" s="85">
        <v>0</v>
      </c>
      <c r="Q1190" s="85">
        <f t="shared" si="3640"/>
        <v>0</v>
      </c>
      <c r="R1190" s="85">
        <v>0</v>
      </c>
      <c r="S1190" s="85">
        <v>0</v>
      </c>
      <c r="T1190" s="85">
        <v>0</v>
      </c>
      <c r="U1190" s="85">
        <f t="shared" si="3788"/>
        <v>0</v>
      </c>
      <c r="V1190" s="85">
        <v>0</v>
      </c>
      <c r="W1190" s="85">
        <v>0</v>
      </c>
      <c r="X1190" s="85">
        <f t="shared" si="3789"/>
        <v>0</v>
      </c>
      <c r="Y1190" s="85">
        <v>0</v>
      </c>
      <c r="Z1190" s="85">
        <v>0</v>
      </c>
      <c r="AA1190" s="85">
        <v>0</v>
      </c>
      <c r="AB1190" s="85">
        <f t="shared" si="3790"/>
        <v>0</v>
      </c>
      <c r="AC1190" s="85">
        <v>0</v>
      </c>
      <c r="AD1190" s="85">
        <v>0</v>
      </c>
      <c r="AE1190" s="85">
        <f t="shared" si="3791"/>
        <v>0</v>
      </c>
      <c r="AF1190" s="85">
        <v>0</v>
      </c>
      <c r="AG1190" s="85">
        <v>0</v>
      </c>
      <c r="AH1190" s="85">
        <v>0</v>
      </c>
      <c r="AI1190" s="85">
        <f t="shared" si="3792"/>
        <v>0</v>
      </c>
      <c r="AJ1190" s="85">
        <v>0</v>
      </c>
      <c r="AK1190" s="85">
        <v>0</v>
      </c>
      <c r="AL1190" s="85">
        <f t="shared" si="3793"/>
        <v>0</v>
      </c>
      <c r="AM1190" s="85">
        <v>0</v>
      </c>
      <c r="AN1190" s="384">
        <f t="shared" si="3808"/>
        <v>0</v>
      </c>
      <c r="AO1190" s="384">
        <f t="shared" si="3809"/>
        <v>0</v>
      </c>
      <c r="AP1190" s="385">
        <f t="shared" si="3810"/>
        <v>0</v>
      </c>
      <c r="AQ1190" s="384">
        <f t="shared" si="3811"/>
        <v>0</v>
      </c>
      <c r="AR1190" s="384">
        <f t="shared" si="3812"/>
        <v>0</v>
      </c>
      <c r="AS1190" s="385">
        <f t="shared" si="3813"/>
        <v>0</v>
      </c>
      <c r="AT1190" s="385">
        <f t="shared" si="3814"/>
        <v>0</v>
      </c>
      <c r="AU1190" s="86" t="s">
        <v>28</v>
      </c>
      <c r="AV1190" s="87"/>
      <c r="AW1190" s="88"/>
      <c r="AX1190" s="88"/>
      <c r="AY1190" s="88"/>
      <c r="AZ1190" s="88"/>
      <c r="BA1190" s="250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</row>
    <row r="1191" spans="1:129" s="69" customFormat="1" hidden="1">
      <c r="A1191" s="11"/>
      <c r="B1191" s="4">
        <v>2017</v>
      </c>
      <c r="C1191" s="82">
        <v>8323</v>
      </c>
      <c r="D1191" s="82">
        <v>2</v>
      </c>
      <c r="E1191" s="2">
        <v>3</v>
      </c>
      <c r="F1191" s="2">
        <v>3</v>
      </c>
      <c r="G1191" s="2">
        <v>2000</v>
      </c>
      <c r="H1191" s="2">
        <v>2700</v>
      </c>
      <c r="I1191" s="2">
        <v>271</v>
      </c>
      <c r="J1191" s="389">
        <v>1</v>
      </c>
      <c r="K1191" s="251" t="s">
        <v>1216</v>
      </c>
      <c r="L1191" s="85">
        <v>0</v>
      </c>
      <c r="M1191" s="85">
        <v>0</v>
      </c>
      <c r="N1191" s="85">
        <f t="shared" si="3658"/>
        <v>0</v>
      </c>
      <c r="O1191" s="85">
        <v>0</v>
      </c>
      <c r="P1191" s="85">
        <v>0</v>
      </c>
      <c r="Q1191" s="85">
        <f t="shared" si="3640"/>
        <v>0</v>
      </c>
      <c r="R1191" s="85">
        <v>0</v>
      </c>
      <c r="S1191" s="85">
        <v>0</v>
      </c>
      <c r="T1191" s="85">
        <v>0</v>
      </c>
      <c r="U1191" s="85">
        <f t="shared" si="3788"/>
        <v>0</v>
      </c>
      <c r="V1191" s="85">
        <v>0</v>
      </c>
      <c r="W1191" s="85">
        <v>0</v>
      </c>
      <c r="X1191" s="85">
        <f t="shared" si="3789"/>
        <v>0</v>
      </c>
      <c r="Y1191" s="85">
        <v>0</v>
      </c>
      <c r="Z1191" s="85">
        <v>0</v>
      </c>
      <c r="AA1191" s="85">
        <v>0</v>
      </c>
      <c r="AB1191" s="85">
        <f t="shared" si="3790"/>
        <v>0</v>
      </c>
      <c r="AC1191" s="85">
        <v>0</v>
      </c>
      <c r="AD1191" s="85">
        <v>0</v>
      </c>
      <c r="AE1191" s="85">
        <f t="shared" si="3791"/>
        <v>0</v>
      </c>
      <c r="AF1191" s="85">
        <v>0</v>
      </c>
      <c r="AG1191" s="85">
        <v>0</v>
      </c>
      <c r="AH1191" s="85">
        <v>0</v>
      </c>
      <c r="AI1191" s="85">
        <f t="shared" si="3792"/>
        <v>0</v>
      </c>
      <c r="AJ1191" s="85">
        <v>0</v>
      </c>
      <c r="AK1191" s="85">
        <v>0</v>
      </c>
      <c r="AL1191" s="85">
        <f t="shared" si="3793"/>
        <v>0</v>
      </c>
      <c r="AM1191" s="85">
        <v>0</v>
      </c>
      <c r="AN1191" s="384">
        <f t="shared" si="3808"/>
        <v>0</v>
      </c>
      <c r="AO1191" s="384">
        <f t="shared" si="3809"/>
        <v>0</v>
      </c>
      <c r="AP1191" s="385">
        <f t="shared" si="3810"/>
        <v>0</v>
      </c>
      <c r="AQ1191" s="384">
        <f t="shared" si="3811"/>
        <v>0</v>
      </c>
      <c r="AR1191" s="384">
        <f t="shared" si="3812"/>
        <v>0</v>
      </c>
      <c r="AS1191" s="385">
        <f t="shared" si="3813"/>
        <v>0</v>
      </c>
      <c r="AT1191" s="385">
        <f t="shared" si="3814"/>
        <v>0</v>
      </c>
      <c r="AU1191" s="86" t="s">
        <v>28</v>
      </c>
      <c r="AV1191" s="87"/>
      <c r="AW1191" s="88"/>
      <c r="AX1191" s="88"/>
      <c r="AY1191" s="88"/>
      <c r="AZ1191" s="88"/>
      <c r="BA1191" s="250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</row>
    <row r="1192" spans="1:129" s="69" customFormat="1" hidden="1">
      <c r="A1192" s="11"/>
      <c r="B1192" s="4">
        <v>2017</v>
      </c>
      <c r="C1192" s="82">
        <v>8323</v>
      </c>
      <c r="D1192" s="82">
        <v>2</v>
      </c>
      <c r="E1192" s="2">
        <v>3</v>
      </c>
      <c r="F1192" s="2">
        <v>3</v>
      </c>
      <c r="G1192" s="2">
        <v>2000</v>
      </c>
      <c r="H1192" s="2">
        <v>2700</v>
      </c>
      <c r="I1192" s="2">
        <v>271</v>
      </c>
      <c r="J1192" s="389">
        <v>1</v>
      </c>
      <c r="K1192" s="251" t="s">
        <v>1217</v>
      </c>
      <c r="L1192" s="85">
        <v>0</v>
      </c>
      <c r="M1192" s="85">
        <v>0</v>
      </c>
      <c r="N1192" s="85">
        <f t="shared" si="3658"/>
        <v>0</v>
      </c>
      <c r="O1192" s="85">
        <v>0</v>
      </c>
      <c r="P1192" s="85">
        <v>0</v>
      </c>
      <c r="Q1192" s="85">
        <f t="shared" si="3640"/>
        <v>0</v>
      </c>
      <c r="R1192" s="85">
        <v>0</v>
      </c>
      <c r="S1192" s="85">
        <v>0</v>
      </c>
      <c r="T1192" s="85">
        <v>0</v>
      </c>
      <c r="U1192" s="85">
        <f t="shared" si="3788"/>
        <v>0</v>
      </c>
      <c r="V1192" s="85">
        <v>0</v>
      </c>
      <c r="W1192" s="85">
        <v>0</v>
      </c>
      <c r="X1192" s="85">
        <f t="shared" si="3789"/>
        <v>0</v>
      </c>
      <c r="Y1192" s="85">
        <v>0</v>
      </c>
      <c r="Z1192" s="85">
        <v>0</v>
      </c>
      <c r="AA1192" s="85">
        <v>0</v>
      </c>
      <c r="AB1192" s="85">
        <f t="shared" si="3790"/>
        <v>0</v>
      </c>
      <c r="AC1192" s="85">
        <v>0</v>
      </c>
      <c r="AD1192" s="85">
        <v>0</v>
      </c>
      <c r="AE1192" s="85">
        <f t="shared" si="3791"/>
        <v>0</v>
      </c>
      <c r="AF1192" s="85">
        <v>0</v>
      </c>
      <c r="AG1192" s="85">
        <v>0</v>
      </c>
      <c r="AH1192" s="85">
        <v>0</v>
      </c>
      <c r="AI1192" s="85">
        <f t="shared" si="3792"/>
        <v>0</v>
      </c>
      <c r="AJ1192" s="85">
        <v>0</v>
      </c>
      <c r="AK1192" s="85">
        <v>0</v>
      </c>
      <c r="AL1192" s="85">
        <f t="shared" si="3793"/>
        <v>0</v>
      </c>
      <c r="AM1192" s="85">
        <v>0</v>
      </c>
      <c r="AN1192" s="384">
        <f t="shared" si="3808"/>
        <v>0</v>
      </c>
      <c r="AO1192" s="384">
        <f t="shared" si="3809"/>
        <v>0</v>
      </c>
      <c r="AP1192" s="385">
        <f t="shared" si="3810"/>
        <v>0</v>
      </c>
      <c r="AQ1192" s="384">
        <f t="shared" si="3811"/>
        <v>0</v>
      </c>
      <c r="AR1192" s="384">
        <f t="shared" si="3812"/>
        <v>0</v>
      </c>
      <c r="AS1192" s="385">
        <f t="shared" si="3813"/>
        <v>0</v>
      </c>
      <c r="AT1192" s="385">
        <f t="shared" si="3814"/>
        <v>0</v>
      </c>
      <c r="AU1192" s="86" t="s">
        <v>28</v>
      </c>
      <c r="AV1192" s="87"/>
      <c r="AW1192" s="88"/>
      <c r="AX1192" s="88"/>
      <c r="AY1192" s="88"/>
      <c r="AZ1192" s="88"/>
      <c r="BA1192" s="250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</row>
    <row r="1193" spans="1:129" s="69" customFormat="1" hidden="1">
      <c r="A1193" s="11"/>
      <c r="B1193" s="4">
        <v>2017</v>
      </c>
      <c r="C1193" s="82">
        <v>8323</v>
      </c>
      <c r="D1193" s="82">
        <v>2</v>
      </c>
      <c r="E1193" s="2">
        <v>3</v>
      </c>
      <c r="F1193" s="2">
        <v>3</v>
      </c>
      <c r="G1193" s="2">
        <v>2000</v>
      </c>
      <c r="H1193" s="2">
        <v>2700</v>
      </c>
      <c r="I1193" s="2">
        <v>271</v>
      </c>
      <c r="J1193" s="389">
        <v>1</v>
      </c>
      <c r="K1193" s="251" t="s">
        <v>1218</v>
      </c>
      <c r="L1193" s="85">
        <v>0</v>
      </c>
      <c r="M1193" s="85">
        <v>0</v>
      </c>
      <c r="N1193" s="85">
        <f t="shared" si="3658"/>
        <v>0</v>
      </c>
      <c r="O1193" s="85">
        <v>0</v>
      </c>
      <c r="P1193" s="85">
        <v>0</v>
      </c>
      <c r="Q1193" s="85">
        <f t="shared" si="3640"/>
        <v>0</v>
      </c>
      <c r="R1193" s="85">
        <v>0</v>
      </c>
      <c r="S1193" s="85">
        <v>0</v>
      </c>
      <c r="T1193" s="85">
        <v>0</v>
      </c>
      <c r="U1193" s="85">
        <f t="shared" si="3788"/>
        <v>0</v>
      </c>
      <c r="V1193" s="85">
        <v>0</v>
      </c>
      <c r="W1193" s="85">
        <v>0</v>
      </c>
      <c r="X1193" s="85">
        <f t="shared" si="3789"/>
        <v>0</v>
      </c>
      <c r="Y1193" s="85">
        <v>0</v>
      </c>
      <c r="Z1193" s="85">
        <v>0</v>
      </c>
      <c r="AA1193" s="85">
        <v>0</v>
      </c>
      <c r="AB1193" s="85">
        <f t="shared" si="3790"/>
        <v>0</v>
      </c>
      <c r="AC1193" s="85">
        <v>0</v>
      </c>
      <c r="AD1193" s="85">
        <v>0</v>
      </c>
      <c r="AE1193" s="85">
        <f t="shared" si="3791"/>
        <v>0</v>
      </c>
      <c r="AF1193" s="85">
        <v>0</v>
      </c>
      <c r="AG1193" s="85">
        <v>0</v>
      </c>
      <c r="AH1193" s="85">
        <v>0</v>
      </c>
      <c r="AI1193" s="85">
        <f t="shared" si="3792"/>
        <v>0</v>
      </c>
      <c r="AJ1193" s="85">
        <v>0</v>
      </c>
      <c r="AK1193" s="85">
        <v>0</v>
      </c>
      <c r="AL1193" s="85">
        <f t="shared" si="3793"/>
        <v>0</v>
      </c>
      <c r="AM1193" s="85">
        <v>0</v>
      </c>
      <c r="AN1193" s="384">
        <f t="shared" si="3808"/>
        <v>0</v>
      </c>
      <c r="AO1193" s="384">
        <f t="shared" si="3809"/>
        <v>0</v>
      </c>
      <c r="AP1193" s="385">
        <f t="shared" si="3810"/>
        <v>0</v>
      </c>
      <c r="AQ1193" s="384">
        <f t="shared" si="3811"/>
        <v>0</v>
      </c>
      <c r="AR1193" s="384">
        <f t="shared" si="3812"/>
        <v>0</v>
      </c>
      <c r="AS1193" s="385">
        <f t="shared" si="3813"/>
        <v>0</v>
      </c>
      <c r="AT1193" s="385">
        <f t="shared" si="3814"/>
        <v>0</v>
      </c>
      <c r="AU1193" s="86" t="s">
        <v>28</v>
      </c>
      <c r="AV1193" s="87"/>
      <c r="AW1193" s="88"/>
      <c r="AX1193" s="88"/>
      <c r="AY1193" s="88"/>
      <c r="AZ1193" s="88"/>
      <c r="BA1193" s="250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</row>
    <row r="1194" spans="1:129" s="69" customFormat="1" hidden="1">
      <c r="A1194" s="11"/>
      <c r="B1194" s="4">
        <v>2017</v>
      </c>
      <c r="C1194" s="82">
        <v>8323</v>
      </c>
      <c r="D1194" s="82">
        <v>2</v>
      </c>
      <c r="E1194" s="2">
        <v>3</v>
      </c>
      <c r="F1194" s="2">
        <v>3</v>
      </c>
      <c r="G1194" s="2">
        <v>2000</v>
      </c>
      <c r="H1194" s="2">
        <v>2700</v>
      </c>
      <c r="I1194" s="2">
        <v>271</v>
      </c>
      <c r="J1194" s="389">
        <v>1</v>
      </c>
      <c r="K1194" s="251" t="s">
        <v>1219</v>
      </c>
      <c r="L1194" s="85">
        <v>0</v>
      </c>
      <c r="M1194" s="85">
        <v>0</v>
      </c>
      <c r="N1194" s="85">
        <f t="shared" si="3658"/>
        <v>0</v>
      </c>
      <c r="O1194" s="85">
        <v>0</v>
      </c>
      <c r="P1194" s="85">
        <v>0</v>
      </c>
      <c r="Q1194" s="85">
        <f t="shared" si="3640"/>
        <v>0</v>
      </c>
      <c r="R1194" s="85">
        <v>0</v>
      </c>
      <c r="S1194" s="85">
        <v>0</v>
      </c>
      <c r="T1194" s="85">
        <v>0</v>
      </c>
      <c r="U1194" s="85">
        <f t="shared" si="3788"/>
        <v>0</v>
      </c>
      <c r="V1194" s="85">
        <v>0</v>
      </c>
      <c r="W1194" s="85">
        <v>0</v>
      </c>
      <c r="X1194" s="85">
        <f t="shared" si="3789"/>
        <v>0</v>
      </c>
      <c r="Y1194" s="85">
        <v>0</v>
      </c>
      <c r="Z1194" s="85">
        <v>0</v>
      </c>
      <c r="AA1194" s="85">
        <v>0</v>
      </c>
      <c r="AB1194" s="85">
        <f t="shared" si="3790"/>
        <v>0</v>
      </c>
      <c r="AC1194" s="85">
        <v>0</v>
      </c>
      <c r="AD1194" s="85">
        <v>0</v>
      </c>
      <c r="AE1194" s="85">
        <f t="shared" si="3791"/>
        <v>0</v>
      </c>
      <c r="AF1194" s="85">
        <v>0</v>
      </c>
      <c r="AG1194" s="85">
        <v>0</v>
      </c>
      <c r="AH1194" s="85">
        <v>0</v>
      </c>
      <c r="AI1194" s="85">
        <f t="shared" si="3792"/>
        <v>0</v>
      </c>
      <c r="AJ1194" s="85">
        <v>0</v>
      </c>
      <c r="AK1194" s="85">
        <v>0</v>
      </c>
      <c r="AL1194" s="85">
        <f t="shared" si="3793"/>
        <v>0</v>
      </c>
      <c r="AM1194" s="85">
        <v>0</v>
      </c>
      <c r="AN1194" s="384">
        <f t="shared" si="3808"/>
        <v>0</v>
      </c>
      <c r="AO1194" s="384">
        <f t="shared" si="3809"/>
        <v>0</v>
      </c>
      <c r="AP1194" s="385">
        <f t="shared" si="3810"/>
        <v>0</v>
      </c>
      <c r="AQ1194" s="384">
        <f t="shared" si="3811"/>
        <v>0</v>
      </c>
      <c r="AR1194" s="384">
        <f t="shared" si="3812"/>
        <v>0</v>
      </c>
      <c r="AS1194" s="385">
        <f t="shared" si="3813"/>
        <v>0</v>
      </c>
      <c r="AT1194" s="385">
        <f t="shared" si="3814"/>
        <v>0</v>
      </c>
      <c r="AU1194" s="86" t="s">
        <v>28</v>
      </c>
      <c r="AV1194" s="87"/>
      <c r="AW1194" s="88"/>
      <c r="AX1194" s="88"/>
      <c r="AY1194" s="88"/>
      <c r="AZ1194" s="88"/>
      <c r="BA1194" s="250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</row>
    <row r="1195" spans="1:129" s="69" customFormat="1" hidden="1">
      <c r="A1195" s="11"/>
      <c r="B1195" s="4">
        <v>2017</v>
      </c>
      <c r="C1195" s="82">
        <v>8323</v>
      </c>
      <c r="D1195" s="82">
        <v>2</v>
      </c>
      <c r="E1195" s="2">
        <v>3</v>
      </c>
      <c r="F1195" s="2">
        <v>3</v>
      </c>
      <c r="G1195" s="2">
        <v>2000</v>
      </c>
      <c r="H1195" s="2">
        <v>2700</v>
      </c>
      <c r="I1195" s="2">
        <v>271</v>
      </c>
      <c r="J1195" s="389">
        <v>1</v>
      </c>
      <c r="K1195" s="251" t="s">
        <v>1220</v>
      </c>
      <c r="L1195" s="85">
        <v>0</v>
      </c>
      <c r="M1195" s="85">
        <v>0</v>
      </c>
      <c r="N1195" s="85">
        <f t="shared" si="3658"/>
        <v>0</v>
      </c>
      <c r="O1195" s="85">
        <v>0</v>
      </c>
      <c r="P1195" s="85">
        <v>0</v>
      </c>
      <c r="Q1195" s="85">
        <f t="shared" si="3640"/>
        <v>0</v>
      </c>
      <c r="R1195" s="85">
        <v>0</v>
      </c>
      <c r="S1195" s="85">
        <v>0</v>
      </c>
      <c r="T1195" s="85">
        <v>0</v>
      </c>
      <c r="U1195" s="85">
        <f t="shared" si="3788"/>
        <v>0</v>
      </c>
      <c r="V1195" s="85">
        <v>0</v>
      </c>
      <c r="W1195" s="85">
        <v>0</v>
      </c>
      <c r="X1195" s="85">
        <f t="shared" si="3789"/>
        <v>0</v>
      </c>
      <c r="Y1195" s="85">
        <v>0</v>
      </c>
      <c r="Z1195" s="85">
        <v>0</v>
      </c>
      <c r="AA1195" s="85">
        <v>0</v>
      </c>
      <c r="AB1195" s="85">
        <f t="shared" si="3790"/>
        <v>0</v>
      </c>
      <c r="AC1195" s="85">
        <v>0</v>
      </c>
      <c r="AD1195" s="85">
        <v>0</v>
      </c>
      <c r="AE1195" s="85">
        <f t="shared" si="3791"/>
        <v>0</v>
      </c>
      <c r="AF1195" s="85">
        <v>0</v>
      </c>
      <c r="AG1195" s="85">
        <v>0</v>
      </c>
      <c r="AH1195" s="85">
        <v>0</v>
      </c>
      <c r="AI1195" s="85">
        <f t="shared" si="3792"/>
        <v>0</v>
      </c>
      <c r="AJ1195" s="85">
        <v>0</v>
      </c>
      <c r="AK1195" s="85">
        <v>0</v>
      </c>
      <c r="AL1195" s="85">
        <f t="shared" si="3793"/>
        <v>0</v>
      </c>
      <c r="AM1195" s="85">
        <v>0</v>
      </c>
      <c r="AN1195" s="384">
        <f t="shared" si="3808"/>
        <v>0</v>
      </c>
      <c r="AO1195" s="384">
        <f t="shared" si="3809"/>
        <v>0</v>
      </c>
      <c r="AP1195" s="385">
        <f t="shared" si="3810"/>
        <v>0</v>
      </c>
      <c r="AQ1195" s="384">
        <f t="shared" si="3811"/>
        <v>0</v>
      </c>
      <c r="AR1195" s="384">
        <f t="shared" si="3812"/>
        <v>0</v>
      </c>
      <c r="AS1195" s="385">
        <f t="shared" si="3813"/>
        <v>0</v>
      </c>
      <c r="AT1195" s="385">
        <f t="shared" si="3814"/>
        <v>0</v>
      </c>
      <c r="AU1195" s="86" t="s">
        <v>28</v>
      </c>
      <c r="AV1195" s="87"/>
      <c r="AW1195" s="88"/>
      <c r="AX1195" s="88"/>
      <c r="AY1195" s="88"/>
      <c r="AZ1195" s="88"/>
      <c r="BA1195" s="250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</row>
    <row r="1196" spans="1:129" s="69" customFormat="1" hidden="1">
      <c r="A1196" s="11"/>
      <c r="B1196" s="4">
        <v>2017</v>
      </c>
      <c r="C1196" s="82">
        <v>8323</v>
      </c>
      <c r="D1196" s="82">
        <v>2</v>
      </c>
      <c r="E1196" s="2">
        <v>3</v>
      </c>
      <c r="F1196" s="2">
        <v>3</v>
      </c>
      <c r="G1196" s="2">
        <v>2000</v>
      </c>
      <c r="H1196" s="2">
        <v>2700</v>
      </c>
      <c r="I1196" s="2">
        <v>271</v>
      </c>
      <c r="J1196" s="389">
        <v>1</v>
      </c>
      <c r="K1196" s="251" t="s">
        <v>1221</v>
      </c>
      <c r="L1196" s="85">
        <v>0</v>
      </c>
      <c r="M1196" s="85">
        <v>0</v>
      </c>
      <c r="N1196" s="85">
        <f t="shared" si="3658"/>
        <v>0</v>
      </c>
      <c r="O1196" s="85">
        <v>0</v>
      </c>
      <c r="P1196" s="85">
        <v>0</v>
      </c>
      <c r="Q1196" s="85">
        <f t="shared" ref="Q1196:Q1206" si="3815">O1196+P1196</f>
        <v>0</v>
      </c>
      <c r="R1196" s="85">
        <v>0</v>
      </c>
      <c r="S1196" s="85">
        <v>0</v>
      </c>
      <c r="T1196" s="85">
        <v>0</v>
      </c>
      <c r="U1196" s="85">
        <f t="shared" si="3788"/>
        <v>0</v>
      </c>
      <c r="V1196" s="85">
        <v>0</v>
      </c>
      <c r="W1196" s="85">
        <v>0</v>
      </c>
      <c r="X1196" s="85">
        <f t="shared" si="3789"/>
        <v>0</v>
      </c>
      <c r="Y1196" s="85">
        <v>0</v>
      </c>
      <c r="Z1196" s="85">
        <v>0</v>
      </c>
      <c r="AA1196" s="85">
        <v>0</v>
      </c>
      <c r="AB1196" s="85">
        <f t="shared" si="3790"/>
        <v>0</v>
      </c>
      <c r="AC1196" s="85">
        <v>0</v>
      </c>
      <c r="AD1196" s="85">
        <v>0</v>
      </c>
      <c r="AE1196" s="85">
        <f t="shared" si="3791"/>
        <v>0</v>
      </c>
      <c r="AF1196" s="85">
        <v>0</v>
      </c>
      <c r="AG1196" s="85">
        <v>0</v>
      </c>
      <c r="AH1196" s="85">
        <v>0</v>
      </c>
      <c r="AI1196" s="85">
        <f t="shared" si="3792"/>
        <v>0</v>
      </c>
      <c r="AJ1196" s="85">
        <v>0</v>
      </c>
      <c r="AK1196" s="85">
        <v>0</v>
      </c>
      <c r="AL1196" s="85">
        <f t="shared" si="3793"/>
        <v>0</v>
      </c>
      <c r="AM1196" s="85">
        <v>0</v>
      </c>
      <c r="AN1196" s="384">
        <f t="shared" si="3808"/>
        <v>0</v>
      </c>
      <c r="AO1196" s="384">
        <f t="shared" si="3809"/>
        <v>0</v>
      </c>
      <c r="AP1196" s="385">
        <f t="shared" si="3810"/>
        <v>0</v>
      </c>
      <c r="AQ1196" s="384">
        <f t="shared" si="3811"/>
        <v>0</v>
      </c>
      <c r="AR1196" s="384">
        <f t="shared" si="3812"/>
        <v>0</v>
      </c>
      <c r="AS1196" s="385">
        <f t="shared" si="3813"/>
        <v>0</v>
      </c>
      <c r="AT1196" s="385">
        <f t="shared" si="3814"/>
        <v>0</v>
      </c>
      <c r="AU1196" s="86" t="s">
        <v>28</v>
      </c>
      <c r="AV1196" s="87"/>
      <c r="AW1196" s="88"/>
      <c r="AX1196" s="88"/>
      <c r="AY1196" s="88"/>
      <c r="AZ1196" s="88"/>
      <c r="BA1196" s="250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</row>
    <row r="1197" spans="1:129" s="69" customFormat="1" hidden="1">
      <c r="A1197" s="11"/>
      <c r="B1197" s="4">
        <v>2017</v>
      </c>
      <c r="C1197" s="82">
        <v>8323</v>
      </c>
      <c r="D1197" s="82">
        <v>2</v>
      </c>
      <c r="E1197" s="2">
        <v>3</v>
      </c>
      <c r="F1197" s="2">
        <v>3</v>
      </c>
      <c r="G1197" s="2">
        <v>2000</v>
      </c>
      <c r="H1197" s="2">
        <v>2700</v>
      </c>
      <c r="I1197" s="2">
        <v>271</v>
      </c>
      <c r="J1197" s="389">
        <v>1</v>
      </c>
      <c r="K1197" s="251" t="s">
        <v>1222</v>
      </c>
      <c r="L1197" s="85">
        <v>0</v>
      </c>
      <c r="M1197" s="85">
        <v>0</v>
      </c>
      <c r="N1197" s="85">
        <f t="shared" si="3658"/>
        <v>0</v>
      </c>
      <c r="O1197" s="85">
        <v>0</v>
      </c>
      <c r="P1197" s="85">
        <v>0</v>
      </c>
      <c r="Q1197" s="85">
        <f t="shared" si="3815"/>
        <v>0</v>
      </c>
      <c r="R1197" s="85">
        <v>0</v>
      </c>
      <c r="S1197" s="85">
        <v>0</v>
      </c>
      <c r="T1197" s="85">
        <v>0</v>
      </c>
      <c r="U1197" s="85">
        <f t="shared" si="3788"/>
        <v>0</v>
      </c>
      <c r="V1197" s="85">
        <v>0</v>
      </c>
      <c r="W1197" s="85">
        <v>0</v>
      </c>
      <c r="X1197" s="85">
        <f t="shared" si="3789"/>
        <v>0</v>
      </c>
      <c r="Y1197" s="85">
        <v>0</v>
      </c>
      <c r="Z1197" s="85">
        <v>0</v>
      </c>
      <c r="AA1197" s="85">
        <v>0</v>
      </c>
      <c r="AB1197" s="85">
        <f t="shared" si="3790"/>
        <v>0</v>
      </c>
      <c r="AC1197" s="85">
        <v>0</v>
      </c>
      <c r="AD1197" s="85">
        <v>0</v>
      </c>
      <c r="AE1197" s="85">
        <f t="shared" si="3791"/>
        <v>0</v>
      </c>
      <c r="AF1197" s="85">
        <v>0</v>
      </c>
      <c r="AG1197" s="85">
        <v>0</v>
      </c>
      <c r="AH1197" s="85">
        <v>0</v>
      </c>
      <c r="AI1197" s="85">
        <f t="shared" si="3792"/>
        <v>0</v>
      </c>
      <c r="AJ1197" s="85">
        <v>0</v>
      </c>
      <c r="AK1197" s="85">
        <v>0</v>
      </c>
      <c r="AL1197" s="85">
        <f t="shared" si="3793"/>
        <v>0</v>
      </c>
      <c r="AM1197" s="85">
        <v>0</v>
      </c>
      <c r="AN1197" s="384">
        <f t="shared" si="3808"/>
        <v>0</v>
      </c>
      <c r="AO1197" s="384">
        <f t="shared" si="3809"/>
        <v>0</v>
      </c>
      <c r="AP1197" s="385">
        <f t="shared" si="3810"/>
        <v>0</v>
      </c>
      <c r="AQ1197" s="384">
        <f t="shared" si="3811"/>
        <v>0</v>
      </c>
      <c r="AR1197" s="384">
        <f t="shared" si="3812"/>
        <v>0</v>
      </c>
      <c r="AS1197" s="385">
        <f t="shared" si="3813"/>
        <v>0</v>
      </c>
      <c r="AT1197" s="385">
        <f t="shared" si="3814"/>
        <v>0</v>
      </c>
      <c r="AU1197" s="86" t="s">
        <v>28</v>
      </c>
      <c r="AV1197" s="87"/>
      <c r="AW1197" s="88"/>
      <c r="AX1197" s="88"/>
      <c r="AY1197" s="88"/>
      <c r="AZ1197" s="88"/>
      <c r="BA1197" s="250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</row>
    <row r="1198" spans="1:129" s="69" customFormat="1" hidden="1">
      <c r="A1198" s="11"/>
      <c r="B1198" s="4">
        <v>2017</v>
      </c>
      <c r="C1198" s="82">
        <v>8323</v>
      </c>
      <c r="D1198" s="82">
        <v>2</v>
      </c>
      <c r="E1198" s="2">
        <v>3</v>
      </c>
      <c r="F1198" s="2">
        <v>3</v>
      </c>
      <c r="G1198" s="2">
        <v>2000</v>
      </c>
      <c r="H1198" s="2">
        <v>2700</v>
      </c>
      <c r="I1198" s="2">
        <v>271</v>
      </c>
      <c r="J1198" s="389">
        <v>1</v>
      </c>
      <c r="K1198" s="251" t="s">
        <v>196</v>
      </c>
      <c r="L1198" s="85">
        <v>0</v>
      </c>
      <c r="M1198" s="85">
        <v>0</v>
      </c>
      <c r="N1198" s="85">
        <f t="shared" si="3658"/>
        <v>0</v>
      </c>
      <c r="O1198" s="85">
        <v>0</v>
      </c>
      <c r="P1198" s="85">
        <v>0</v>
      </c>
      <c r="Q1198" s="85">
        <f t="shared" si="3815"/>
        <v>0</v>
      </c>
      <c r="R1198" s="85">
        <v>0</v>
      </c>
      <c r="S1198" s="85">
        <v>0</v>
      </c>
      <c r="T1198" s="85">
        <v>0</v>
      </c>
      <c r="U1198" s="85">
        <f t="shared" si="3788"/>
        <v>0</v>
      </c>
      <c r="V1198" s="85">
        <v>0</v>
      </c>
      <c r="W1198" s="85">
        <v>0</v>
      </c>
      <c r="X1198" s="85">
        <f t="shared" si="3789"/>
        <v>0</v>
      </c>
      <c r="Y1198" s="85">
        <v>0</v>
      </c>
      <c r="Z1198" s="85">
        <v>0</v>
      </c>
      <c r="AA1198" s="85">
        <v>0</v>
      </c>
      <c r="AB1198" s="85">
        <f t="shared" si="3790"/>
        <v>0</v>
      </c>
      <c r="AC1198" s="85">
        <v>0</v>
      </c>
      <c r="AD1198" s="85">
        <v>0</v>
      </c>
      <c r="AE1198" s="85">
        <f t="shared" si="3791"/>
        <v>0</v>
      </c>
      <c r="AF1198" s="85">
        <v>0</v>
      </c>
      <c r="AG1198" s="85">
        <v>0</v>
      </c>
      <c r="AH1198" s="85">
        <v>0</v>
      </c>
      <c r="AI1198" s="85">
        <f t="shared" si="3792"/>
        <v>0</v>
      </c>
      <c r="AJ1198" s="85">
        <v>0</v>
      </c>
      <c r="AK1198" s="85">
        <v>0</v>
      </c>
      <c r="AL1198" s="85">
        <f t="shared" si="3793"/>
        <v>0</v>
      </c>
      <c r="AM1198" s="85">
        <v>0</v>
      </c>
      <c r="AN1198" s="384">
        <f t="shared" si="3808"/>
        <v>0</v>
      </c>
      <c r="AO1198" s="384">
        <f t="shared" si="3809"/>
        <v>0</v>
      </c>
      <c r="AP1198" s="385">
        <f t="shared" si="3810"/>
        <v>0</v>
      </c>
      <c r="AQ1198" s="384">
        <f t="shared" si="3811"/>
        <v>0</v>
      </c>
      <c r="AR1198" s="384">
        <f t="shared" si="3812"/>
        <v>0</v>
      </c>
      <c r="AS1198" s="385">
        <f t="shared" si="3813"/>
        <v>0</v>
      </c>
      <c r="AT1198" s="385">
        <f t="shared" si="3814"/>
        <v>0</v>
      </c>
      <c r="AU1198" s="86" t="s">
        <v>28</v>
      </c>
      <c r="AV1198" s="87"/>
      <c r="AW1198" s="88"/>
      <c r="AX1198" s="88"/>
      <c r="AY1198" s="88"/>
      <c r="AZ1198" s="88"/>
      <c r="BA1198" s="250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</row>
    <row r="1199" spans="1:129" s="69" customFormat="1" hidden="1">
      <c r="A1199" s="11"/>
      <c r="B1199" s="4">
        <v>2017</v>
      </c>
      <c r="C1199" s="82">
        <v>8323</v>
      </c>
      <c r="D1199" s="82">
        <v>2</v>
      </c>
      <c r="E1199" s="2">
        <v>3</v>
      </c>
      <c r="F1199" s="2">
        <v>3</v>
      </c>
      <c r="G1199" s="2">
        <v>2000</v>
      </c>
      <c r="H1199" s="2">
        <v>2700</v>
      </c>
      <c r="I1199" s="2">
        <v>271</v>
      </c>
      <c r="J1199" s="389">
        <v>1</v>
      </c>
      <c r="K1199" s="251" t="s">
        <v>1223</v>
      </c>
      <c r="L1199" s="85">
        <v>0</v>
      </c>
      <c r="M1199" s="85">
        <v>0</v>
      </c>
      <c r="N1199" s="85">
        <f t="shared" ref="N1199:N1206" si="3816">L1199+M1199</f>
        <v>0</v>
      </c>
      <c r="O1199" s="85">
        <v>0</v>
      </c>
      <c r="P1199" s="85">
        <v>0</v>
      </c>
      <c r="Q1199" s="85">
        <f t="shared" si="3815"/>
        <v>0</v>
      </c>
      <c r="R1199" s="85">
        <v>0</v>
      </c>
      <c r="S1199" s="85">
        <v>0</v>
      </c>
      <c r="T1199" s="85">
        <v>0</v>
      </c>
      <c r="U1199" s="85">
        <f t="shared" si="3788"/>
        <v>0</v>
      </c>
      <c r="V1199" s="85">
        <v>0</v>
      </c>
      <c r="W1199" s="85">
        <v>0</v>
      </c>
      <c r="X1199" s="85">
        <f t="shared" si="3789"/>
        <v>0</v>
      </c>
      <c r="Y1199" s="85">
        <v>0</v>
      </c>
      <c r="Z1199" s="85">
        <v>0</v>
      </c>
      <c r="AA1199" s="85">
        <v>0</v>
      </c>
      <c r="AB1199" s="85">
        <f t="shared" si="3790"/>
        <v>0</v>
      </c>
      <c r="AC1199" s="85">
        <v>0</v>
      </c>
      <c r="AD1199" s="85">
        <v>0</v>
      </c>
      <c r="AE1199" s="85">
        <f t="shared" si="3791"/>
        <v>0</v>
      </c>
      <c r="AF1199" s="85">
        <v>0</v>
      </c>
      <c r="AG1199" s="85">
        <v>0</v>
      </c>
      <c r="AH1199" s="85">
        <v>0</v>
      </c>
      <c r="AI1199" s="85">
        <f t="shared" si="3792"/>
        <v>0</v>
      </c>
      <c r="AJ1199" s="85">
        <v>0</v>
      </c>
      <c r="AK1199" s="85">
        <v>0</v>
      </c>
      <c r="AL1199" s="85">
        <f t="shared" si="3793"/>
        <v>0</v>
      </c>
      <c r="AM1199" s="85">
        <v>0</v>
      </c>
      <c r="AN1199" s="384">
        <f t="shared" si="3808"/>
        <v>0</v>
      </c>
      <c r="AO1199" s="384">
        <f t="shared" si="3809"/>
        <v>0</v>
      </c>
      <c r="AP1199" s="385">
        <f t="shared" si="3810"/>
        <v>0</v>
      </c>
      <c r="AQ1199" s="384">
        <f t="shared" si="3811"/>
        <v>0</v>
      </c>
      <c r="AR1199" s="384">
        <f t="shared" si="3812"/>
        <v>0</v>
      </c>
      <c r="AS1199" s="385">
        <f t="shared" si="3813"/>
        <v>0</v>
      </c>
      <c r="AT1199" s="385">
        <f t="shared" si="3814"/>
        <v>0</v>
      </c>
      <c r="AU1199" s="86" t="s">
        <v>28</v>
      </c>
      <c r="AV1199" s="87"/>
      <c r="AW1199" s="88"/>
      <c r="AX1199" s="88"/>
      <c r="AY1199" s="88"/>
      <c r="AZ1199" s="88"/>
      <c r="BA1199" s="250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</row>
    <row r="1200" spans="1:129" s="69" customFormat="1" hidden="1">
      <c r="A1200" s="11"/>
      <c r="B1200" s="4">
        <v>2017</v>
      </c>
      <c r="C1200" s="82">
        <v>8323</v>
      </c>
      <c r="D1200" s="82">
        <v>2</v>
      </c>
      <c r="E1200" s="2">
        <v>3</v>
      </c>
      <c r="F1200" s="2">
        <v>3</v>
      </c>
      <c r="G1200" s="2">
        <v>2000</v>
      </c>
      <c r="H1200" s="2">
        <v>2700</v>
      </c>
      <c r="I1200" s="2">
        <v>271</v>
      </c>
      <c r="J1200" s="389">
        <v>1</v>
      </c>
      <c r="K1200" s="251" t="s">
        <v>197</v>
      </c>
      <c r="L1200" s="85">
        <v>0</v>
      </c>
      <c r="M1200" s="85">
        <v>0</v>
      </c>
      <c r="N1200" s="85">
        <f t="shared" si="3816"/>
        <v>0</v>
      </c>
      <c r="O1200" s="85">
        <v>0</v>
      </c>
      <c r="P1200" s="85">
        <v>0</v>
      </c>
      <c r="Q1200" s="85">
        <f t="shared" si="3815"/>
        <v>0</v>
      </c>
      <c r="R1200" s="85">
        <v>0</v>
      </c>
      <c r="S1200" s="85">
        <v>0</v>
      </c>
      <c r="T1200" s="85">
        <v>0</v>
      </c>
      <c r="U1200" s="85">
        <f t="shared" si="3788"/>
        <v>0</v>
      </c>
      <c r="V1200" s="85">
        <v>0</v>
      </c>
      <c r="W1200" s="85">
        <v>0</v>
      </c>
      <c r="X1200" s="85">
        <f t="shared" si="3789"/>
        <v>0</v>
      </c>
      <c r="Y1200" s="85">
        <v>0</v>
      </c>
      <c r="Z1200" s="85">
        <v>0</v>
      </c>
      <c r="AA1200" s="85">
        <v>0</v>
      </c>
      <c r="AB1200" s="85">
        <f t="shared" si="3790"/>
        <v>0</v>
      </c>
      <c r="AC1200" s="85">
        <v>0</v>
      </c>
      <c r="AD1200" s="85">
        <v>0</v>
      </c>
      <c r="AE1200" s="85">
        <f t="shared" si="3791"/>
        <v>0</v>
      </c>
      <c r="AF1200" s="85">
        <v>0</v>
      </c>
      <c r="AG1200" s="85">
        <v>0</v>
      </c>
      <c r="AH1200" s="85">
        <v>0</v>
      </c>
      <c r="AI1200" s="85">
        <f t="shared" si="3792"/>
        <v>0</v>
      </c>
      <c r="AJ1200" s="85">
        <v>0</v>
      </c>
      <c r="AK1200" s="85">
        <v>0</v>
      </c>
      <c r="AL1200" s="85">
        <f t="shared" si="3793"/>
        <v>0</v>
      </c>
      <c r="AM1200" s="85">
        <v>0</v>
      </c>
      <c r="AN1200" s="384">
        <f t="shared" si="3808"/>
        <v>0</v>
      </c>
      <c r="AO1200" s="384">
        <f t="shared" si="3809"/>
        <v>0</v>
      </c>
      <c r="AP1200" s="385">
        <f t="shared" si="3810"/>
        <v>0</v>
      </c>
      <c r="AQ1200" s="384">
        <f t="shared" si="3811"/>
        <v>0</v>
      </c>
      <c r="AR1200" s="384">
        <f t="shared" si="3812"/>
        <v>0</v>
      </c>
      <c r="AS1200" s="385">
        <f t="shared" si="3813"/>
        <v>0</v>
      </c>
      <c r="AT1200" s="385">
        <f t="shared" si="3814"/>
        <v>0</v>
      </c>
      <c r="AU1200" s="86" t="s">
        <v>28</v>
      </c>
      <c r="AV1200" s="87"/>
      <c r="AW1200" s="88"/>
      <c r="AX1200" s="88"/>
      <c r="AY1200" s="88"/>
      <c r="AZ1200" s="88"/>
      <c r="BA1200" s="250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</row>
    <row r="1201" spans="1:129" s="69" customFormat="1" hidden="1">
      <c r="A1201" s="11"/>
      <c r="B1201" s="4">
        <v>2017</v>
      </c>
      <c r="C1201" s="82">
        <v>8323</v>
      </c>
      <c r="D1201" s="82">
        <v>2</v>
      </c>
      <c r="E1201" s="2">
        <v>3</v>
      </c>
      <c r="F1201" s="2">
        <v>3</v>
      </c>
      <c r="G1201" s="2">
        <v>2000</v>
      </c>
      <c r="H1201" s="2">
        <v>2700</v>
      </c>
      <c r="I1201" s="2">
        <v>271</v>
      </c>
      <c r="J1201" s="389">
        <v>1</v>
      </c>
      <c r="K1201" s="251" t="s">
        <v>910</v>
      </c>
      <c r="L1201" s="85">
        <v>0</v>
      </c>
      <c r="M1201" s="85">
        <v>0</v>
      </c>
      <c r="N1201" s="85">
        <f t="shared" si="3816"/>
        <v>0</v>
      </c>
      <c r="O1201" s="85">
        <v>0</v>
      </c>
      <c r="P1201" s="85">
        <v>0</v>
      </c>
      <c r="Q1201" s="85">
        <f t="shared" si="3815"/>
        <v>0</v>
      </c>
      <c r="R1201" s="85">
        <v>0</v>
      </c>
      <c r="S1201" s="85">
        <v>0</v>
      </c>
      <c r="T1201" s="85">
        <v>0</v>
      </c>
      <c r="U1201" s="85">
        <f t="shared" si="3788"/>
        <v>0</v>
      </c>
      <c r="V1201" s="85">
        <v>0</v>
      </c>
      <c r="W1201" s="85">
        <v>0</v>
      </c>
      <c r="X1201" s="85">
        <f t="shared" si="3789"/>
        <v>0</v>
      </c>
      <c r="Y1201" s="85">
        <v>0</v>
      </c>
      <c r="Z1201" s="85">
        <v>0</v>
      </c>
      <c r="AA1201" s="85">
        <v>0</v>
      </c>
      <c r="AB1201" s="85">
        <f t="shared" si="3790"/>
        <v>0</v>
      </c>
      <c r="AC1201" s="85">
        <v>0</v>
      </c>
      <c r="AD1201" s="85">
        <v>0</v>
      </c>
      <c r="AE1201" s="85">
        <f t="shared" si="3791"/>
        <v>0</v>
      </c>
      <c r="AF1201" s="85">
        <v>0</v>
      </c>
      <c r="AG1201" s="85">
        <v>0</v>
      </c>
      <c r="AH1201" s="85">
        <v>0</v>
      </c>
      <c r="AI1201" s="85">
        <f t="shared" si="3792"/>
        <v>0</v>
      </c>
      <c r="AJ1201" s="85">
        <v>0</v>
      </c>
      <c r="AK1201" s="85">
        <v>0</v>
      </c>
      <c r="AL1201" s="85">
        <f t="shared" si="3793"/>
        <v>0</v>
      </c>
      <c r="AM1201" s="85">
        <v>0</v>
      </c>
      <c r="AN1201" s="384">
        <f t="shared" si="3808"/>
        <v>0</v>
      </c>
      <c r="AO1201" s="384">
        <f t="shared" si="3809"/>
        <v>0</v>
      </c>
      <c r="AP1201" s="385">
        <f t="shared" si="3810"/>
        <v>0</v>
      </c>
      <c r="AQ1201" s="384">
        <f t="shared" si="3811"/>
        <v>0</v>
      </c>
      <c r="AR1201" s="384">
        <f t="shared" si="3812"/>
        <v>0</v>
      </c>
      <c r="AS1201" s="385">
        <f t="shared" si="3813"/>
        <v>0</v>
      </c>
      <c r="AT1201" s="385">
        <f t="shared" si="3814"/>
        <v>0</v>
      </c>
      <c r="AU1201" s="86" t="s">
        <v>780</v>
      </c>
      <c r="AV1201" s="87"/>
      <c r="AW1201" s="88"/>
      <c r="AX1201" s="88"/>
      <c r="AY1201" s="88"/>
      <c r="AZ1201" s="88"/>
      <c r="BA1201" s="250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</row>
    <row r="1202" spans="1:129" s="69" customFormat="1" hidden="1">
      <c r="A1202" s="11"/>
      <c r="B1202" s="4">
        <v>2017</v>
      </c>
      <c r="C1202" s="82">
        <v>8323</v>
      </c>
      <c r="D1202" s="82">
        <v>2</v>
      </c>
      <c r="E1202" s="2">
        <v>3</v>
      </c>
      <c r="F1202" s="2">
        <v>3</v>
      </c>
      <c r="G1202" s="2">
        <v>2000</v>
      </c>
      <c r="H1202" s="2">
        <v>2700</v>
      </c>
      <c r="I1202" s="2">
        <v>271</v>
      </c>
      <c r="J1202" s="389">
        <v>1</v>
      </c>
      <c r="K1202" s="251" t="s">
        <v>1224</v>
      </c>
      <c r="L1202" s="85">
        <v>0</v>
      </c>
      <c r="M1202" s="85">
        <v>0</v>
      </c>
      <c r="N1202" s="85">
        <f t="shared" si="3816"/>
        <v>0</v>
      </c>
      <c r="O1202" s="85">
        <v>0</v>
      </c>
      <c r="P1202" s="85">
        <v>0</v>
      </c>
      <c r="Q1202" s="85">
        <f t="shared" si="3815"/>
        <v>0</v>
      </c>
      <c r="R1202" s="85">
        <v>0</v>
      </c>
      <c r="S1202" s="85">
        <v>0</v>
      </c>
      <c r="T1202" s="85">
        <v>0</v>
      </c>
      <c r="U1202" s="85">
        <f t="shared" si="3788"/>
        <v>0</v>
      </c>
      <c r="V1202" s="85">
        <v>0</v>
      </c>
      <c r="W1202" s="85">
        <v>0</v>
      </c>
      <c r="X1202" s="85">
        <f t="shared" si="3789"/>
        <v>0</v>
      </c>
      <c r="Y1202" s="85">
        <v>0</v>
      </c>
      <c r="Z1202" s="85">
        <v>0</v>
      </c>
      <c r="AA1202" s="85">
        <v>0</v>
      </c>
      <c r="AB1202" s="85">
        <f t="shared" si="3790"/>
        <v>0</v>
      </c>
      <c r="AC1202" s="85">
        <v>0</v>
      </c>
      <c r="AD1202" s="85">
        <v>0</v>
      </c>
      <c r="AE1202" s="85">
        <f t="shared" si="3791"/>
        <v>0</v>
      </c>
      <c r="AF1202" s="85">
        <v>0</v>
      </c>
      <c r="AG1202" s="85">
        <v>0</v>
      </c>
      <c r="AH1202" s="85">
        <v>0</v>
      </c>
      <c r="AI1202" s="85">
        <f t="shared" si="3792"/>
        <v>0</v>
      </c>
      <c r="AJ1202" s="85">
        <v>0</v>
      </c>
      <c r="AK1202" s="85">
        <v>0</v>
      </c>
      <c r="AL1202" s="85">
        <f t="shared" si="3793"/>
        <v>0</v>
      </c>
      <c r="AM1202" s="85">
        <v>0</v>
      </c>
      <c r="AN1202" s="384">
        <f t="shared" si="3808"/>
        <v>0</v>
      </c>
      <c r="AO1202" s="384">
        <f t="shared" si="3809"/>
        <v>0</v>
      </c>
      <c r="AP1202" s="385">
        <f t="shared" si="3810"/>
        <v>0</v>
      </c>
      <c r="AQ1202" s="384">
        <f t="shared" si="3811"/>
        <v>0</v>
      </c>
      <c r="AR1202" s="384">
        <f t="shared" si="3812"/>
        <v>0</v>
      </c>
      <c r="AS1202" s="385">
        <f t="shared" si="3813"/>
        <v>0</v>
      </c>
      <c r="AT1202" s="385">
        <f t="shared" si="3814"/>
        <v>0</v>
      </c>
      <c r="AU1202" s="86" t="s">
        <v>28</v>
      </c>
      <c r="AV1202" s="87"/>
      <c r="AW1202" s="88"/>
      <c r="AX1202" s="88"/>
      <c r="AY1202" s="88"/>
      <c r="AZ1202" s="88"/>
      <c r="BA1202" s="250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</row>
    <row r="1203" spans="1:129" s="69" customFormat="1" hidden="1">
      <c r="A1203" s="11"/>
      <c r="B1203" s="4">
        <v>2017</v>
      </c>
      <c r="C1203" s="82">
        <v>8323</v>
      </c>
      <c r="D1203" s="82">
        <v>2</v>
      </c>
      <c r="E1203" s="2">
        <v>3</v>
      </c>
      <c r="F1203" s="2">
        <v>3</v>
      </c>
      <c r="G1203" s="2">
        <v>2000</v>
      </c>
      <c r="H1203" s="2">
        <v>2700</v>
      </c>
      <c r="I1203" s="2">
        <v>271</v>
      </c>
      <c r="J1203" s="389">
        <v>1</v>
      </c>
      <c r="K1203" s="251" t="s">
        <v>1225</v>
      </c>
      <c r="L1203" s="85">
        <v>0</v>
      </c>
      <c r="M1203" s="85">
        <v>0</v>
      </c>
      <c r="N1203" s="85">
        <f t="shared" si="3816"/>
        <v>0</v>
      </c>
      <c r="O1203" s="85">
        <v>0</v>
      </c>
      <c r="P1203" s="85">
        <v>0</v>
      </c>
      <c r="Q1203" s="85">
        <f t="shared" si="3815"/>
        <v>0</v>
      </c>
      <c r="R1203" s="85">
        <v>0</v>
      </c>
      <c r="S1203" s="85">
        <v>0</v>
      </c>
      <c r="T1203" s="85">
        <v>0</v>
      </c>
      <c r="U1203" s="85">
        <f t="shared" si="3788"/>
        <v>0</v>
      </c>
      <c r="V1203" s="85">
        <v>0</v>
      </c>
      <c r="W1203" s="85">
        <v>0</v>
      </c>
      <c r="X1203" s="85">
        <f t="shared" si="3789"/>
        <v>0</v>
      </c>
      <c r="Y1203" s="85">
        <v>0</v>
      </c>
      <c r="Z1203" s="85">
        <v>0</v>
      </c>
      <c r="AA1203" s="85">
        <v>0</v>
      </c>
      <c r="AB1203" s="85">
        <f t="shared" si="3790"/>
        <v>0</v>
      </c>
      <c r="AC1203" s="85">
        <v>0</v>
      </c>
      <c r="AD1203" s="85">
        <v>0</v>
      </c>
      <c r="AE1203" s="85">
        <f t="shared" si="3791"/>
        <v>0</v>
      </c>
      <c r="AF1203" s="85">
        <v>0</v>
      </c>
      <c r="AG1203" s="85">
        <v>0</v>
      </c>
      <c r="AH1203" s="85">
        <v>0</v>
      </c>
      <c r="AI1203" s="85">
        <f t="shared" si="3792"/>
        <v>0</v>
      </c>
      <c r="AJ1203" s="85">
        <v>0</v>
      </c>
      <c r="AK1203" s="85">
        <v>0</v>
      </c>
      <c r="AL1203" s="85">
        <f t="shared" si="3793"/>
        <v>0</v>
      </c>
      <c r="AM1203" s="85">
        <v>0</v>
      </c>
      <c r="AN1203" s="384">
        <f t="shared" si="3808"/>
        <v>0</v>
      </c>
      <c r="AO1203" s="384">
        <f t="shared" si="3809"/>
        <v>0</v>
      </c>
      <c r="AP1203" s="385">
        <f t="shared" si="3810"/>
        <v>0</v>
      </c>
      <c r="AQ1203" s="384">
        <f t="shared" si="3811"/>
        <v>0</v>
      </c>
      <c r="AR1203" s="384">
        <f t="shared" si="3812"/>
        <v>0</v>
      </c>
      <c r="AS1203" s="385">
        <f t="shared" si="3813"/>
        <v>0</v>
      </c>
      <c r="AT1203" s="385">
        <f t="shared" si="3814"/>
        <v>0</v>
      </c>
      <c r="AU1203" s="86" t="s">
        <v>28</v>
      </c>
      <c r="AV1203" s="87"/>
      <c r="AW1203" s="88"/>
      <c r="AX1203" s="88"/>
      <c r="AY1203" s="88"/>
      <c r="AZ1203" s="88"/>
      <c r="BA1203" s="250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</row>
    <row r="1204" spans="1:129" s="69" customFormat="1" hidden="1">
      <c r="A1204" s="11"/>
      <c r="B1204" s="4">
        <v>2017</v>
      </c>
      <c r="C1204" s="82">
        <v>8323</v>
      </c>
      <c r="D1204" s="82">
        <v>2</v>
      </c>
      <c r="E1204" s="2">
        <v>3</v>
      </c>
      <c r="F1204" s="2">
        <v>3</v>
      </c>
      <c r="G1204" s="2">
        <v>2000</v>
      </c>
      <c r="H1204" s="2">
        <v>2700</v>
      </c>
      <c r="I1204" s="2">
        <v>271</v>
      </c>
      <c r="J1204" s="389">
        <v>1</v>
      </c>
      <c r="K1204" s="251" t="s">
        <v>1226</v>
      </c>
      <c r="L1204" s="85">
        <v>0</v>
      </c>
      <c r="M1204" s="85">
        <v>0</v>
      </c>
      <c r="N1204" s="85">
        <f t="shared" si="3816"/>
        <v>0</v>
      </c>
      <c r="O1204" s="85">
        <v>0</v>
      </c>
      <c r="P1204" s="85">
        <v>0</v>
      </c>
      <c r="Q1204" s="85">
        <f t="shared" si="3815"/>
        <v>0</v>
      </c>
      <c r="R1204" s="85">
        <v>0</v>
      </c>
      <c r="S1204" s="85">
        <v>0</v>
      </c>
      <c r="T1204" s="85">
        <v>0</v>
      </c>
      <c r="U1204" s="85">
        <f t="shared" si="3788"/>
        <v>0</v>
      </c>
      <c r="V1204" s="85">
        <v>0</v>
      </c>
      <c r="W1204" s="85">
        <v>0</v>
      </c>
      <c r="X1204" s="85">
        <f t="shared" si="3789"/>
        <v>0</v>
      </c>
      <c r="Y1204" s="85">
        <v>0</v>
      </c>
      <c r="Z1204" s="85">
        <v>0</v>
      </c>
      <c r="AA1204" s="85">
        <v>0</v>
      </c>
      <c r="AB1204" s="85">
        <f t="shared" si="3790"/>
        <v>0</v>
      </c>
      <c r="AC1204" s="85">
        <v>0</v>
      </c>
      <c r="AD1204" s="85">
        <v>0</v>
      </c>
      <c r="AE1204" s="85">
        <f t="shared" si="3791"/>
        <v>0</v>
      </c>
      <c r="AF1204" s="85">
        <v>0</v>
      </c>
      <c r="AG1204" s="85">
        <v>0</v>
      </c>
      <c r="AH1204" s="85">
        <v>0</v>
      </c>
      <c r="AI1204" s="85">
        <f t="shared" si="3792"/>
        <v>0</v>
      </c>
      <c r="AJ1204" s="85">
        <v>0</v>
      </c>
      <c r="AK1204" s="85">
        <v>0</v>
      </c>
      <c r="AL1204" s="85">
        <f t="shared" si="3793"/>
        <v>0</v>
      </c>
      <c r="AM1204" s="85">
        <v>0</v>
      </c>
      <c r="AN1204" s="384">
        <f t="shared" si="3808"/>
        <v>0</v>
      </c>
      <c r="AO1204" s="384">
        <f t="shared" si="3809"/>
        <v>0</v>
      </c>
      <c r="AP1204" s="385">
        <f t="shared" si="3810"/>
        <v>0</v>
      </c>
      <c r="AQ1204" s="384">
        <f t="shared" si="3811"/>
        <v>0</v>
      </c>
      <c r="AR1204" s="384">
        <f t="shared" si="3812"/>
        <v>0</v>
      </c>
      <c r="AS1204" s="385">
        <f t="shared" si="3813"/>
        <v>0</v>
      </c>
      <c r="AT1204" s="385">
        <f t="shared" si="3814"/>
        <v>0</v>
      </c>
      <c r="AU1204" s="86" t="s">
        <v>28</v>
      </c>
      <c r="AV1204" s="87"/>
      <c r="AW1204" s="88"/>
      <c r="AX1204" s="88"/>
      <c r="AY1204" s="88"/>
      <c r="AZ1204" s="88"/>
      <c r="BA1204" s="250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</row>
    <row r="1205" spans="1:129" s="69" customFormat="1">
      <c r="A1205" s="11"/>
      <c r="B1205" s="4">
        <v>2017</v>
      </c>
      <c r="C1205" s="82">
        <v>8323</v>
      </c>
      <c r="D1205" s="82">
        <v>2</v>
      </c>
      <c r="E1205" s="2">
        <v>3</v>
      </c>
      <c r="F1205" s="2">
        <v>3</v>
      </c>
      <c r="G1205" s="2">
        <v>2000</v>
      </c>
      <c r="H1205" s="2">
        <v>2700</v>
      </c>
      <c r="I1205" s="2">
        <v>271</v>
      </c>
      <c r="J1205" s="389">
        <v>1</v>
      </c>
      <c r="K1205" s="251" t="s">
        <v>516</v>
      </c>
      <c r="L1205" s="85">
        <v>39150</v>
      </c>
      <c r="M1205" s="85">
        <v>0</v>
      </c>
      <c r="N1205" s="85">
        <f t="shared" si="3816"/>
        <v>39150</v>
      </c>
      <c r="O1205" s="85">
        <v>0</v>
      </c>
      <c r="P1205" s="85">
        <v>0</v>
      </c>
      <c r="Q1205" s="85">
        <f t="shared" si="3815"/>
        <v>0</v>
      </c>
      <c r="R1205" s="85">
        <f>N1205+Q1205</f>
        <v>39150</v>
      </c>
      <c r="S1205" s="85">
        <v>0</v>
      </c>
      <c r="T1205" s="85">
        <v>0</v>
      </c>
      <c r="U1205" s="85">
        <f t="shared" si="3788"/>
        <v>0</v>
      </c>
      <c r="V1205" s="85">
        <v>0</v>
      </c>
      <c r="W1205" s="85">
        <v>0</v>
      </c>
      <c r="X1205" s="85">
        <f t="shared" si="3789"/>
        <v>0</v>
      </c>
      <c r="Y1205" s="85">
        <f>U1205+X1205</f>
        <v>0</v>
      </c>
      <c r="Z1205" s="85">
        <v>0</v>
      </c>
      <c r="AA1205" s="85">
        <v>0</v>
      </c>
      <c r="AB1205" s="85">
        <f t="shared" si="3790"/>
        <v>0</v>
      </c>
      <c r="AC1205" s="85">
        <v>0</v>
      </c>
      <c r="AD1205" s="85">
        <v>0</v>
      </c>
      <c r="AE1205" s="85">
        <f t="shared" si="3791"/>
        <v>0</v>
      </c>
      <c r="AF1205" s="85">
        <f>AB1205+AE1205</f>
        <v>0</v>
      </c>
      <c r="AG1205" s="85">
        <v>0</v>
      </c>
      <c r="AH1205" s="85">
        <v>0</v>
      </c>
      <c r="AI1205" s="85">
        <f t="shared" si="3792"/>
        <v>0</v>
      </c>
      <c r="AJ1205" s="85">
        <v>0</v>
      </c>
      <c r="AK1205" s="85">
        <v>0</v>
      </c>
      <c r="AL1205" s="85">
        <f t="shared" si="3793"/>
        <v>0</v>
      </c>
      <c r="AM1205" s="85">
        <f>AI1205+AL1205</f>
        <v>0</v>
      </c>
      <c r="AN1205" s="384">
        <f t="shared" si="3808"/>
        <v>39150</v>
      </c>
      <c r="AO1205" s="384">
        <f t="shared" si="3809"/>
        <v>0</v>
      </c>
      <c r="AP1205" s="385">
        <f t="shared" si="3810"/>
        <v>39150</v>
      </c>
      <c r="AQ1205" s="384">
        <f t="shared" si="3811"/>
        <v>0</v>
      </c>
      <c r="AR1205" s="384">
        <f t="shared" si="3812"/>
        <v>0</v>
      </c>
      <c r="AS1205" s="385">
        <f t="shared" si="3813"/>
        <v>0</v>
      </c>
      <c r="AT1205" s="385">
        <f t="shared" si="3814"/>
        <v>39150</v>
      </c>
      <c r="AU1205" s="86" t="s">
        <v>780</v>
      </c>
      <c r="AV1205" s="87">
        <v>45</v>
      </c>
      <c r="AW1205" s="88"/>
      <c r="AX1205" s="88"/>
      <c r="AY1205" s="88"/>
      <c r="AZ1205" s="88"/>
      <c r="BA1205" s="250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</row>
    <row r="1206" spans="1:129" s="69" customFormat="1" hidden="1">
      <c r="A1206" s="11"/>
      <c r="B1206" s="4">
        <v>2017</v>
      </c>
      <c r="C1206" s="82">
        <v>8323</v>
      </c>
      <c r="D1206" s="82">
        <v>2</v>
      </c>
      <c r="E1206" s="2">
        <v>3</v>
      </c>
      <c r="F1206" s="2">
        <v>3</v>
      </c>
      <c r="G1206" s="2">
        <v>2000</v>
      </c>
      <c r="H1206" s="2">
        <v>2700</v>
      </c>
      <c r="I1206" s="2">
        <v>271</v>
      </c>
      <c r="J1206" s="83"/>
      <c r="K1206" s="251" t="s">
        <v>1686</v>
      </c>
      <c r="L1206" s="85">
        <v>0</v>
      </c>
      <c r="M1206" s="85">
        <v>0</v>
      </c>
      <c r="N1206" s="85">
        <f t="shared" si="3816"/>
        <v>0</v>
      </c>
      <c r="O1206" s="85">
        <v>0</v>
      </c>
      <c r="P1206" s="85">
        <v>0</v>
      </c>
      <c r="Q1206" s="85">
        <f t="shared" si="3815"/>
        <v>0</v>
      </c>
      <c r="R1206" s="85">
        <v>0</v>
      </c>
      <c r="S1206" s="85">
        <v>0</v>
      </c>
      <c r="T1206" s="85">
        <v>0</v>
      </c>
      <c r="U1206" s="85">
        <f t="shared" si="3788"/>
        <v>0</v>
      </c>
      <c r="V1206" s="85">
        <v>0</v>
      </c>
      <c r="W1206" s="85">
        <v>0</v>
      </c>
      <c r="X1206" s="85">
        <f t="shared" si="3789"/>
        <v>0</v>
      </c>
      <c r="Y1206" s="85">
        <v>0</v>
      </c>
      <c r="Z1206" s="85">
        <v>0</v>
      </c>
      <c r="AA1206" s="85">
        <v>0</v>
      </c>
      <c r="AB1206" s="85">
        <f t="shared" si="3790"/>
        <v>0</v>
      </c>
      <c r="AC1206" s="85">
        <v>0</v>
      </c>
      <c r="AD1206" s="85">
        <v>0</v>
      </c>
      <c r="AE1206" s="85">
        <f t="shared" si="3791"/>
        <v>0</v>
      </c>
      <c r="AF1206" s="85">
        <v>0</v>
      </c>
      <c r="AG1206" s="85">
        <v>0</v>
      </c>
      <c r="AH1206" s="85">
        <v>0</v>
      </c>
      <c r="AI1206" s="85">
        <f t="shared" si="3792"/>
        <v>0</v>
      </c>
      <c r="AJ1206" s="85">
        <v>0</v>
      </c>
      <c r="AK1206" s="85">
        <v>0</v>
      </c>
      <c r="AL1206" s="85">
        <f t="shared" si="3793"/>
        <v>0</v>
      </c>
      <c r="AM1206" s="85">
        <v>0</v>
      </c>
      <c r="AN1206" s="384">
        <f t="shared" si="3808"/>
        <v>0</v>
      </c>
      <c r="AO1206" s="384">
        <f t="shared" si="3809"/>
        <v>0</v>
      </c>
      <c r="AP1206" s="385">
        <f t="shared" si="3810"/>
        <v>0</v>
      </c>
      <c r="AQ1206" s="384">
        <f t="shared" si="3811"/>
        <v>0</v>
      </c>
      <c r="AR1206" s="384">
        <f t="shared" si="3812"/>
        <v>0</v>
      </c>
      <c r="AS1206" s="385">
        <f t="shared" si="3813"/>
        <v>0</v>
      </c>
      <c r="AT1206" s="385">
        <f t="shared" si="3814"/>
        <v>0</v>
      </c>
      <c r="AU1206" s="86" t="s">
        <v>28</v>
      </c>
      <c r="AV1206" s="87"/>
      <c r="AW1206" s="88"/>
      <c r="AX1206" s="88"/>
      <c r="AY1206" s="88"/>
      <c r="AZ1206" s="88"/>
      <c r="BA1206" s="250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</row>
    <row r="1207" spans="1:129" s="94" customFormat="1" ht="43.5" hidden="1" customHeight="1">
      <c r="A1207" s="11"/>
      <c r="B1207" s="2">
        <v>2017</v>
      </c>
      <c r="C1207" s="3">
        <v>8323</v>
      </c>
      <c r="D1207" s="3">
        <v>2</v>
      </c>
      <c r="E1207" s="2">
        <v>3</v>
      </c>
      <c r="F1207" s="2">
        <v>3</v>
      </c>
      <c r="G1207" s="2">
        <v>2000</v>
      </c>
      <c r="H1207" s="2">
        <v>2700</v>
      </c>
      <c r="I1207" s="2">
        <v>271</v>
      </c>
      <c r="J1207" s="83">
        <v>2</v>
      </c>
      <c r="K1207" s="128" t="s">
        <v>824</v>
      </c>
      <c r="L1207" s="129">
        <f>SUM(L1208:L1250)</f>
        <v>0</v>
      </c>
      <c r="M1207" s="129">
        <f>SUM(M1208:M1250)</f>
        <v>0</v>
      </c>
      <c r="N1207" s="129">
        <f t="shared" ref="N1207:N1262" si="3817">L1207+M1207</f>
        <v>0</v>
      </c>
      <c r="O1207" s="129">
        <f>SUM(O1208:O1250)</f>
        <v>0</v>
      </c>
      <c r="P1207" s="129">
        <f>SUM(P1208:P1250)</f>
        <v>0</v>
      </c>
      <c r="Q1207" s="129">
        <f t="shared" ref="Q1207:Q1259" si="3818">O1207+P1207</f>
        <v>0</v>
      </c>
      <c r="R1207" s="129">
        <f t="shared" ref="R1207" si="3819">N1207+Q1207</f>
        <v>0</v>
      </c>
      <c r="S1207" s="129">
        <f>SUM(S1208:S1250)</f>
        <v>0</v>
      </c>
      <c r="T1207" s="129">
        <f>SUM(T1208:T1250)</f>
        <v>0</v>
      </c>
      <c r="U1207" s="129">
        <f t="shared" si="3788"/>
        <v>0</v>
      </c>
      <c r="V1207" s="129">
        <f>SUM(V1208:V1250)</f>
        <v>0</v>
      </c>
      <c r="W1207" s="129">
        <f>SUM(W1208:W1250)</f>
        <v>0</v>
      </c>
      <c r="X1207" s="129">
        <f t="shared" si="3789"/>
        <v>0</v>
      </c>
      <c r="Y1207" s="129">
        <f t="shared" ref="Y1207" si="3820">U1207+X1207</f>
        <v>0</v>
      </c>
      <c r="Z1207" s="129">
        <f>SUM(Z1208:Z1250)</f>
        <v>0</v>
      </c>
      <c r="AA1207" s="129">
        <f>SUM(AA1208:AA1250)</f>
        <v>0</v>
      </c>
      <c r="AB1207" s="129">
        <f t="shared" si="3790"/>
        <v>0</v>
      </c>
      <c r="AC1207" s="129">
        <f>SUM(AC1208:AC1250)</f>
        <v>0</v>
      </c>
      <c r="AD1207" s="129">
        <f>SUM(AD1208:AD1250)</f>
        <v>0</v>
      </c>
      <c r="AE1207" s="129">
        <f t="shared" si="3791"/>
        <v>0</v>
      </c>
      <c r="AF1207" s="129">
        <f t="shared" ref="AF1207" si="3821">AB1207+AE1207</f>
        <v>0</v>
      </c>
      <c r="AG1207" s="129">
        <f>SUM(AG1208:AG1250)</f>
        <v>0</v>
      </c>
      <c r="AH1207" s="129">
        <f>SUM(AH1208:AH1250)</f>
        <v>0</v>
      </c>
      <c r="AI1207" s="129">
        <f t="shared" si="3792"/>
        <v>0</v>
      </c>
      <c r="AJ1207" s="129">
        <f>SUM(AJ1208:AJ1250)</f>
        <v>0</v>
      </c>
      <c r="AK1207" s="129">
        <f>SUM(AK1208:AK1250)</f>
        <v>0</v>
      </c>
      <c r="AL1207" s="129">
        <f t="shared" si="3793"/>
        <v>0</v>
      </c>
      <c r="AM1207" s="129">
        <f t="shared" ref="AM1207" si="3822">AI1207+AL1207</f>
        <v>0</v>
      </c>
      <c r="AN1207" s="129">
        <f>SUM(AN1208:AN1250)</f>
        <v>0</v>
      </c>
      <c r="AO1207" s="129">
        <f>SUM(AO1208:AO1250)</f>
        <v>0</v>
      </c>
      <c r="AP1207" s="129">
        <f t="shared" ref="AP1207:AP1208" si="3823">AN1207+AO1207</f>
        <v>0</v>
      </c>
      <c r="AQ1207" s="129">
        <f>SUM(AQ1208:AQ1250)</f>
        <v>0</v>
      </c>
      <c r="AR1207" s="129">
        <f>SUM(AR1208:AR1250)</f>
        <v>0</v>
      </c>
      <c r="AS1207" s="129">
        <f t="shared" ref="AS1207:AS1208" si="3824">AQ1207+AR1207</f>
        <v>0</v>
      </c>
      <c r="AT1207" s="129">
        <f t="shared" ref="AT1207:AT1208" si="3825">AP1207+AS1207</f>
        <v>0</v>
      </c>
      <c r="AU1207" s="130" t="s">
        <v>28</v>
      </c>
      <c r="AV1207" s="249"/>
      <c r="AW1207" s="132"/>
      <c r="AX1207" s="132"/>
      <c r="AY1207" s="132"/>
      <c r="AZ1207" s="132"/>
      <c r="BA1207" s="38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</row>
    <row r="1208" spans="1:129" s="69" customFormat="1" hidden="1">
      <c r="A1208" s="11"/>
      <c r="B1208" s="4">
        <v>2017</v>
      </c>
      <c r="C1208" s="82">
        <v>8323</v>
      </c>
      <c r="D1208" s="82">
        <v>2</v>
      </c>
      <c r="E1208" s="2">
        <v>3</v>
      </c>
      <c r="F1208" s="2">
        <v>3</v>
      </c>
      <c r="G1208" s="2">
        <v>2000</v>
      </c>
      <c r="H1208" s="2">
        <v>2700</v>
      </c>
      <c r="I1208" s="2">
        <v>271</v>
      </c>
      <c r="J1208" s="83"/>
      <c r="K1208" s="251" t="s">
        <v>1198</v>
      </c>
      <c r="L1208" s="85">
        <v>0</v>
      </c>
      <c r="M1208" s="85">
        <v>0</v>
      </c>
      <c r="N1208" s="85">
        <f t="shared" si="3817"/>
        <v>0</v>
      </c>
      <c r="O1208" s="85">
        <v>0</v>
      </c>
      <c r="P1208" s="85">
        <v>0</v>
      </c>
      <c r="Q1208" s="85">
        <f t="shared" si="3818"/>
        <v>0</v>
      </c>
      <c r="R1208" s="85">
        <v>0</v>
      </c>
      <c r="S1208" s="85">
        <v>0</v>
      </c>
      <c r="T1208" s="85">
        <v>0</v>
      </c>
      <c r="U1208" s="85">
        <f t="shared" si="3788"/>
        <v>0</v>
      </c>
      <c r="V1208" s="85">
        <v>0</v>
      </c>
      <c r="W1208" s="85">
        <v>0</v>
      </c>
      <c r="X1208" s="85">
        <f t="shared" si="3789"/>
        <v>0</v>
      </c>
      <c r="Y1208" s="85">
        <v>0</v>
      </c>
      <c r="Z1208" s="85">
        <v>0</v>
      </c>
      <c r="AA1208" s="85">
        <v>0</v>
      </c>
      <c r="AB1208" s="85">
        <f t="shared" si="3790"/>
        <v>0</v>
      </c>
      <c r="AC1208" s="85">
        <v>0</v>
      </c>
      <c r="AD1208" s="85">
        <v>0</v>
      </c>
      <c r="AE1208" s="85">
        <f t="shared" si="3791"/>
        <v>0</v>
      </c>
      <c r="AF1208" s="85">
        <v>0</v>
      </c>
      <c r="AG1208" s="85">
        <v>0</v>
      </c>
      <c r="AH1208" s="85">
        <v>0</v>
      </c>
      <c r="AI1208" s="85">
        <f t="shared" si="3792"/>
        <v>0</v>
      </c>
      <c r="AJ1208" s="85">
        <v>0</v>
      </c>
      <c r="AK1208" s="85">
        <v>0</v>
      </c>
      <c r="AL1208" s="85">
        <f t="shared" si="3793"/>
        <v>0</v>
      </c>
      <c r="AM1208" s="85">
        <v>0</v>
      </c>
      <c r="AN1208" s="384">
        <f t="shared" ref="AN1208" si="3826">L1208-S1208-Z1208-AG1208</f>
        <v>0</v>
      </c>
      <c r="AO1208" s="384">
        <f t="shared" ref="AO1208" si="3827">M1208-T1208-AA1208-AH1208</f>
        <v>0</v>
      </c>
      <c r="AP1208" s="385">
        <f t="shared" si="3823"/>
        <v>0</v>
      </c>
      <c r="AQ1208" s="384">
        <f t="shared" ref="AQ1208" si="3828">O1208-V1208-AC1208-AJ1208</f>
        <v>0</v>
      </c>
      <c r="AR1208" s="384">
        <f t="shared" ref="AR1208" si="3829">P1208-W1208-AD1208-AK1208</f>
        <v>0</v>
      </c>
      <c r="AS1208" s="385">
        <f t="shared" si="3824"/>
        <v>0</v>
      </c>
      <c r="AT1208" s="385">
        <f t="shared" si="3825"/>
        <v>0</v>
      </c>
      <c r="AU1208" s="86" t="s">
        <v>28</v>
      </c>
      <c r="AV1208" s="87"/>
      <c r="AW1208" s="88"/>
      <c r="AX1208" s="88"/>
      <c r="AY1208" s="88"/>
      <c r="AZ1208" s="88"/>
      <c r="BA1208" s="38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</row>
    <row r="1209" spans="1:129" s="69" customFormat="1" hidden="1">
      <c r="A1209" s="11"/>
      <c r="B1209" s="4">
        <v>2017</v>
      </c>
      <c r="C1209" s="82">
        <v>8323</v>
      </c>
      <c r="D1209" s="82">
        <v>2</v>
      </c>
      <c r="E1209" s="2">
        <v>3</v>
      </c>
      <c r="F1209" s="2">
        <v>3</v>
      </c>
      <c r="G1209" s="2">
        <v>2000</v>
      </c>
      <c r="H1209" s="2">
        <v>2700</v>
      </c>
      <c r="I1209" s="2">
        <v>271</v>
      </c>
      <c r="J1209" s="83"/>
      <c r="K1209" s="251" t="s">
        <v>182</v>
      </c>
      <c r="L1209" s="85">
        <v>0</v>
      </c>
      <c r="M1209" s="85">
        <v>0</v>
      </c>
      <c r="N1209" s="85">
        <f t="shared" si="3817"/>
        <v>0</v>
      </c>
      <c r="O1209" s="85">
        <v>0</v>
      </c>
      <c r="P1209" s="85">
        <v>0</v>
      </c>
      <c r="Q1209" s="85">
        <f t="shared" si="3818"/>
        <v>0</v>
      </c>
      <c r="R1209" s="85">
        <v>0</v>
      </c>
      <c r="S1209" s="85">
        <v>0</v>
      </c>
      <c r="T1209" s="85">
        <v>0</v>
      </c>
      <c r="U1209" s="85">
        <f t="shared" si="3788"/>
        <v>0</v>
      </c>
      <c r="V1209" s="85">
        <v>0</v>
      </c>
      <c r="W1209" s="85">
        <v>0</v>
      </c>
      <c r="X1209" s="85">
        <f t="shared" si="3789"/>
        <v>0</v>
      </c>
      <c r="Y1209" s="85">
        <v>0</v>
      </c>
      <c r="Z1209" s="85">
        <v>0</v>
      </c>
      <c r="AA1209" s="85">
        <v>0</v>
      </c>
      <c r="AB1209" s="85">
        <f t="shared" si="3790"/>
        <v>0</v>
      </c>
      <c r="AC1209" s="85">
        <v>0</v>
      </c>
      <c r="AD1209" s="85">
        <v>0</v>
      </c>
      <c r="AE1209" s="85">
        <f t="shared" si="3791"/>
        <v>0</v>
      </c>
      <c r="AF1209" s="85">
        <v>0</v>
      </c>
      <c r="AG1209" s="85">
        <v>0</v>
      </c>
      <c r="AH1209" s="85">
        <v>0</v>
      </c>
      <c r="AI1209" s="85">
        <f t="shared" si="3792"/>
        <v>0</v>
      </c>
      <c r="AJ1209" s="85">
        <v>0</v>
      </c>
      <c r="AK1209" s="85">
        <v>0</v>
      </c>
      <c r="AL1209" s="85">
        <f t="shared" si="3793"/>
        <v>0</v>
      </c>
      <c r="AM1209" s="85">
        <v>0</v>
      </c>
      <c r="AN1209" s="384">
        <f t="shared" ref="AN1209:AN1250" si="3830">L1209-S1209-Z1209-AG1209</f>
        <v>0</v>
      </c>
      <c r="AO1209" s="384">
        <f t="shared" ref="AO1209:AO1250" si="3831">M1209-T1209-AA1209-AH1209</f>
        <v>0</v>
      </c>
      <c r="AP1209" s="385">
        <f t="shared" ref="AP1209:AP1250" si="3832">AN1209+AO1209</f>
        <v>0</v>
      </c>
      <c r="AQ1209" s="384">
        <f t="shared" ref="AQ1209:AQ1250" si="3833">O1209-V1209-AC1209-AJ1209</f>
        <v>0</v>
      </c>
      <c r="AR1209" s="384">
        <f t="shared" ref="AR1209:AR1250" si="3834">P1209-W1209-AD1209-AK1209</f>
        <v>0</v>
      </c>
      <c r="AS1209" s="385">
        <f t="shared" ref="AS1209:AS1250" si="3835">AQ1209+AR1209</f>
        <v>0</v>
      </c>
      <c r="AT1209" s="385">
        <f t="shared" ref="AT1209:AT1250" si="3836">AP1209+AS1209</f>
        <v>0</v>
      </c>
      <c r="AU1209" s="86" t="s">
        <v>28</v>
      </c>
      <c r="AV1209" s="87"/>
      <c r="AW1209" s="88"/>
      <c r="AX1209" s="88"/>
      <c r="AY1209" s="88"/>
      <c r="AZ1209" s="88"/>
      <c r="BA1209" s="38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</row>
    <row r="1210" spans="1:129" s="69" customFormat="1" hidden="1">
      <c r="A1210" s="11"/>
      <c r="B1210" s="4">
        <v>2017</v>
      </c>
      <c r="C1210" s="82">
        <v>8323</v>
      </c>
      <c r="D1210" s="82">
        <v>2</v>
      </c>
      <c r="E1210" s="2">
        <v>3</v>
      </c>
      <c r="F1210" s="2">
        <v>3</v>
      </c>
      <c r="G1210" s="2">
        <v>2000</v>
      </c>
      <c r="H1210" s="2">
        <v>2700</v>
      </c>
      <c r="I1210" s="2">
        <v>271</v>
      </c>
      <c r="J1210" s="83"/>
      <c r="K1210" s="251" t="s">
        <v>183</v>
      </c>
      <c r="L1210" s="85">
        <v>0</v>
      </c>
      <c r="M1210" s="85">
        <v>0</v>
      </c>
      <c r="N1210" s="85">
        <f t="shared" si="3817"/>
        <v>0</v>
      </c>
      <c r="O1210" s="85">
        <v>0</v>
      </c>
      <c r="P1210" s="85">
        <v>0</v>
      </c>
      <c r="Q1210" s="85">
        <f t="shared" si="3818"/>
        <v>0</v>
      </c>
      <c r="R1210" s="85">
        <f>N1210+Q1210</f>
        <v>0</v>
      </c>
      <c r="S1210" s="85">
        <v>0</v>
      </c>
      <c r="T1210" s="85">
        <v>0</v>
      </c>
      <c r="U1210" s="85">
        <f t="shared" si="3788"/>
        <v>0</v>
      </c>
      <c r="V1210" s="85">
        <v>0</v>
      </c>
      <c r="W1210" s="85">
        <v>0</v>
      </c>
      <c r="X1210" s="85">
        <f t="shared" si="3789"/>
        <v>0</v>
      </c>
      <c r="Y1210" s="85">
        <f>U1210+X1210</f>
        <v>0</v>
      </c>
      <c r="Z1210" s="85">
        <v>0</v>
      </c>
      <c r="AA1210" s="85">
        <v>0</v>
      </c>
      <c r="AB1210" s="85">
        <f t="shared" si="3790"/>
        <v>0</v>
      </c>
      <c r="AC1210" s="85">
        <v>0</v>
      </c>
      <c r="AD1210" s="85">
        <v>0</v>
      </c>
      <c r="AE1210" s="85">
        <f t="shared" si="3791"/>
        <v>0</v>
      </c>
      <c r="AF1210" s="85">
        <f>AB1210+AE1210</f>
        <v>0</v>
      </c>
      <c r="AG1210" s="85">
        <v>0</v>
      </c>
      <c r="AH1210" s="85">
        <v>0</v>
      </c>
      <c r="AI1210" s="85">
        <f t="shared" si="3792"/>
        <v>0</v>
      </c>
      <c r="AJ1210" s="85">
        <v>0</v>
      </c>
      <c r="AK1210" s="85">
        <v>0</v>
      </c>
      <c r="AL1210" s="85">
        <f t="shared" si="3793"/>
        <v>0</v>
      </c>
      <c r="AM1210" s="85">
        <f>AI1210+AL1210</f>
        <v>0</v>
      </c>
      <c r="AN1210" s="384">
        <f t="shared" si="3830"/>
        <v>0</v>
      </c>
      <c r="AO1210" s="384">
        <f t="shared" si="3831"/>
        <v>0</v>
      </c>
      <c r="AP1210" s="385">
        <f t="shared" si="3832"/>
        <v>0</v>
      </c>
      <c r="AQ1210" s="384">
        <f t="shared" si="3833"/>
        <v>0</v>
      </c>
      <c r="AR1210" s="384">
        <f t="shared" si="3834"/>
        <v>0</v>
      </c>
      <c r="AS1210" s="385">
        <f t="shared" si="3835"/>
        <v>0</v>
      </c>
      <c r="AT1210" s="385">
        <f t="shared" si="3836"/>
        <v>0</v>
      </c>
      <c r="AU1210" s="86" t="s">
        <v>780</v>
      </c>
      <c r="AV1210" s="87"/>
      <c r="AW1210" s="88"/>
      <c r="AX1210" s="88"/>
      <c r="AY1210" s="88"/>
      <c r="AZ1210" s="88"/>
      <c r="BA1210" s="38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</row>
    <row r="1211" spans="1:129" s="69" customFormat="1" hidden="1">
      <c r="A1211" s="11"/>
      <c r="B1211" s="4">
        <v>2017</v>
      </c>
      <c r="C1211" s="82">
        <v>8323</v>
      </c>
      <c r="D1211" s="82">
        <v>2</v>
      </c>
      <c r="E1211" s="2">
        <v>3</v>
      </c>
      <c r="F1211" s="2">
        <v>3</v>
      </c>
      <c r="G1211" s="2">
        <v>2000</v>
      </c>
      <c r="H1211" s="2">
        <v>2700</v>
      </c>
      <c r="I1211" s="2">
        <v>271</v>
      </c>
      <c r="J1211" s="83"/>
      <c r="K1211" s="251" t="s">
        <v>1675</v>
      </c>
      <c r="L1211" s="85">
        <v>0</v>
      </c>
      <c r="M1211" s="85">
        <v>0</v>
      </c>
      <c r="N1211" s="85">
        <f t="shared" si="3817"/>
        <v>0</v>
      </c>
      <c r="O1211" s="85">
        <v>0</v>
      </c>
      <c r="P1211" s="85">
        <v>0</v>
      </c>
      <c r="Q1211" s="85">
        <f t="shared" si="3818"/>
        <v>0</v>
      </c>
      <c r="R1211" s="85">
        <v>0</v>
      </c>
      <c r="S1211" s="85">
        <v>0</v>
      </c>
      <c r="T1211" s="85">
        <v>0</v>
      </c>
      <c r="U1211" s="85">
        <f t="shared" si="3788"/>
        <v>0</v>
      </c>
      <c r="V1211" s="85">
        <v>0</v>
      </c>
      <c r="W1211" s="85">
        <v>0</v>
      </c>
      <c r="X1211" s="85">
        <f t="shared" si="3789"/>
        <v>0</v>
      </c>
      <c r="Y1211" s="85">
        <v>0</v>
      </c>
      <c r="Z1211" s="85">
        <v>0</v>
      </c>
      <c r="AA1211" s="85">
        <v>0</v>
      </c>
      <c r="AB1211" s="85">
        <f t="shared" si="3790"/>
        <v>0</v>
      </c>
      <c r="AC1211" s="85">
        <v>0</v>
      </c>
      <c r="AD1211" s="85">
        <v>0</v>
      </c>
      <c r="AE1211" s="85">
        <f t="shared" si="3791"/>
        <v>0</v>
      </c>
      <c r="AF1211" s="85">
        <v>0</v>
      </c>
      <c r="AG1211" s="85">
        <v>0</v>
      </c>
      <c r="AH1211" s="85">
        <v>0</v>
      </c>
      <c r="AI1211" s="85">
        <f t="shared" si="3792"/>
        <v>0</v>
      </c>
      <c r="AJ1211" s="85">
        <v>0</v>
      </c>
      <c r="AK1211" s="85">
        <v>0</v>
      </c>
      <c r="AL1211" s="85">
        <f t="shared" si="3793"/>
        <v>0</v>
      </c>
      <c r="AM1211" s="85">
        <v>0</v>
      </c>
      <c r="AN1211" s="384">
        <f t="shared" si="3830"/>
        <v>0</v>
      </c>
      <c r="AO1211" s="384">
        <f t="shared" si="3831"/>
        <v>0</v>
      </c>
      <c r="AP1211" s="385">
        <f t="shared" si="3832"/>
        <v>0</v>
      </c>
      <c r="AQ1211" s="384">
        <f t="shared" si="3833"/>
        <v>0</v>
      </c>
      <c r="AR1211" s="384">
        <f t="shared" si="3834"/>
        <v>0</v>
      </c>
      <c r="AS1211" s="385">
        <f t="shared" si="3835"/>
        <v>0</v>
      </c>
      <c r="AT1211" s="385">
        <f t="shared" si="3836"/>
        <v>0</v>
      </c>
      <c r="AU1211" s="86" t="s">
        <v>780</v>
      </c>
      <c r="AV1211" s="87"/>
      <c r="AW1211" s="88"/>
      <c r="AX1211" s="88"/>
      <c r="AY1211" s="88"/>
      <c r="AZ1211" s="88"/>
      <c r="BA1211" s="38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</row>
    <row r="1212" spans="1:129" s="69" customFormat="1" hidden="1">
      <c r="A1212" s="11"/>
      <c r="B1212" s="4">
        <v>2017</v>
      </c>
      <c r="C1212" s="82">
        <v>8323</v>
      </c>
      <c r="D1212" s="82">
        <v>2</v>
      </c>
      <c r="E1212" s="2">
        <v>3</v>
      </c>
      <c r="F1212" s="2">
        <v>3</v>
      </c>
      <c r="G1212" s="2">
        <v>2000</v>
      </c>
      <c r="H1212" s="2">
        <v>2700</v>
      </c>
      <c r="I1212" s="2">
        <v>271</v>
      </c>
      <c r="J1212" s="83"/>
      <c r="K1212" s="251" t="s">
        <v>184</v>
      </c>
      <c r="L1212" s="85">
        <v>0</v>
      </c>
      <c r="M1212" s="85">
        <v>0</v>
      </c>
      <c r="N1212" s="85">
        <f t="shared" si="3817"/>
        <v>0</v>
      </c>
      <c r="O1212" s="85">
        <v>0</v>
      </c>
      <c r="P1212" s="85">
        <v>0</v>
      </c>
      <c r="Q1212" s="85">
        <f t="shared" si="3818"/>
        <v>0</v>
      </c>
      <c r="R1212" s="85">
        <v>0</v>
      </c>
      <c r="S1212" s="85">
        <v>0</v>
      </c>
      <c r="T1212" s="85">
        <v>0</v>
      </c>
      <c r="U1212" s="85">
        <f t="shared" si="3788"/>
        <v>0</v>
      </c>
      <c r="V1212" s="85">
        <v>0</v>
      </c>
      <c r="W1212" s="85">
        <v>0</v>
      </c>
      <c r="X1212" s="85">
        <f t="shared" si="3789"/>
        <v>0</v>
      </c>
      <c r="Y1212" s="85">
        <v>0</v>
      </c>
      <c r="Z1212" s="85">
        <v>0</v>
      </c>
      <c r="AA1212" s="85">
        <v>0</v>
      </c>
      <c r="AB1212" s="85">
        <f t="shared" si="3790"/>
        <v>0</v>
      </c>
      <c r="AC1212" s="85">
        <v>0</v>
      </c>
      <c r="AD1212" s="85">
        <v>0</v>
      </c>
      <c r="AE1212" s="85">
        <f t="shared" si="3791"/>
        <v>0</v>
      </c>
      <c r="AF1212" s="85">
        <v>0</v>
      </c>
      <c r="AG1212" s="85">
        <v>0</v>
      </c>
      <c r="AH1212" s="85">
        <v>0</v>
      </c>
      <c r="AI1212" s="85">
        <f t="shared" si="3792"/>
        <v>0</v>
      </c>
      <c r="AJ1212" s="85">
        <v>0</v>
      </c>
      <c r="AK1212" s="85">
        <v>0</v>
      </c>
      <c r="AL1212" s="85">
        <f t="shared" si="3793"/>
        <v>0</v>
      </c>
      <c r="AM1212" s="85">
        <v>0</v>
      </c>
      <c r="AN1212" s="384">
        <f t="shared" si="3830"/>
        <v>0</v>
      </c>
      <c r="AO1212" s="384">
        <f t="shared" si="3831"/>
        <v>0</v>
      </c>
      <c r="AP1212" s="385">
        <f t="shared" si="3832"/>
        <v>0</v>
      </c>
      <c r="AQ1212" s="384">
        <f t="shared" si="3833"/>
        <v>0</v>
      </c>
      <c r="AR1212" s="384">
        <f t="shared" si="3834"/>
        <v>0</v>
      </c>
      <c r="AS1212" s="385">
        <f t="shared" si="3835"/>
        <v>0</v>
      </c>
      <c r="AT1212" s="385">
        <f t="shared" si="3836"/>
        <v>0</v>
      </c>
      <c r="AU1212" s="86" t="s">
        <v>28</v>
      </c>
      <c r="AV1212" s="87"/>
      <c r="AW1212" s="88"/>
      <c r="AX1212" s="88"/>
      <c r="AY1212" s="88"/>
      <c r="AZ1212" s="88"/>
      <c r="BA1212" s="38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</row>
    <row r="1213" spans="1:129" s="69" customFormat="1" hidden="1">
      <c r="A1213" s="11"/>
      <c r="B1213" s="4">
        <v>2017</v>
      </c>
      <c r="C1213" s="82">
        <v>8323</v>
      </c>
      <c r="D1213" s="82">
        <v>2</v>
      </c>
      <c r="E1213" s="2">
        <v>3</v>
      </c>
      <c r="F1213" s="2">
        <v>3</v>
      </c>
      <c r="G1213" s="2">
        <v>2000</v>
      </c>
      <c r="H1213" s="2">
        <v>2700</v>
      </c>
      <c r="I1213" s="2">
        <v>271</v>
      </c>
      <c r="J1213" s="83"/>
      <c r="K1213" s="251" t="s">
        <v>1199</v>
      </c>
      <c r="L1213" s="85">
        <v>0</v>
      </c>
      <c r="M1213" s="85">
        <v>0</v>
      </c>
      <c r="N1213" s="85">
        <f t="shared" si="3817"/>
        <v>0</v>
      </c>
      <c r="O1213" s="85">
        <v>0</v>
      </c>
      <c r="P1213" s="85">
        <v>0</v>
      </c>
      <c r="Q1213" s="85">
        <f t="shared" si="3818"/>
        <v>0</v>
      </c>
      <c r="R1213" s="85">
        <f>N1213+Q1213</f>
        <v>0</v>
      </c>
      <c r="S1213" s="85">
        <v>0</v>
      </c>
      <c r="T1213" s="85">
        <v>0</v>
      </c>
      <c r="U1213" s="85">
        <f t="shared" si="3788"/>
        <v>0</v>
      </c>
      <c r="V1213" s="85">
        <v>0</v>
      </c>
      <c r="W1213" s="85">
        <v>0</v>
      </c>
      <c r="X1213" s="85">
        <f t="shared" si="3789"/>
        <v>0</v>
      </c>
      <c r="Y1213" s="85">
        <f>U1213+X1213</f>
        <v>0</v>
      </c>
      <c r="Z1213" s="85">
        <v>0</v>
      </c>
      <c r="AA1213" s="85">
        <v>0</v>
      </c>
      <c r="AB1213" s="85">
        <f t="shared" si="3790"/>
        <v>0</v>
      </c>
      <c r="AC1213" s="85">
        <v>0</v>
      </c>
      <c r="AD1213" s="85">
        <v>0</v>
      </c>
      <c r="AE1213" s="85">
        <f t="shared" si="3791"/>
        <v>0</v>
      </c>
      <c r="AF1213" s="85">
        <f>AB1213+AE1213</f>
        <v>0</v>
      </c>
      <c r="AG1213" s="85">
        <v>0</v>
      </c>
      <c r="AH1213" s="85">
        <v>0</v>
      </c>
      <c r="AI1213" s="85">
        <f t="shared" si="3792"/>
        <v>0</v>
      </c>
      <c r="AJ1213" s="85">
        <v>0</v>
      </c>
      <c r="AK1213" s="85">
        <v>0</v>
      </c>
      <c r="AL1213" s="85">
        <f t="shared" si="3793"/>
        <v>0</v>
      </c>
      <c r="AM1213" s="85">
        <f>AI1213+AL1213</f>
        <v>0</v>
      </c>
      <c r="AN1213" s="384">
        <f t="shared" si="3830"/>
        <v>0</v>
      </c>
      <c r="AO1213" s="384">
        <f t="shared" si="3831"/>
        <v>0</v>
      </c>
      <c r="AP1213" s="385">
        <f t="shared" si="3832"/>
        <v>0</v>
      </c>
      <c r="AQ1213" s="384">
        <f t="shared" si="3833"/>
        <v>0</v>
      </c>
      <c r="AR1213" s="384">
        <f t="shared" si="3834"/>
        <v>0</v>
      </c>
      <c r="AS1213" s="385">
        <f t="shared" si="3835"/>
        <v>0</v>
      </c>
      <c r="AT1213" s="385">
        <f t="shared" si="3836"/>
        <v>0</v>
      </c>
      <c r="AU1213" s="86" t="s">
        <v>28</v>
      </c>
      <c r="AV1213" s="87"/>
      <c r="AW1213" s="88"/>
      <c r="AX1213" s="88"/>
      <c r="AY1213" s="88"/>
      <c r="AZ1213" s="88"/>
      <c r="BA1213" s="38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</row>
    <row r="1214" spans="1:129" s="69" customFormat="1" hidden="1">
      <c r="A1214" s="11"/>
      <c r="B1214" s="4">
        <v>2017</v>
      </c>
      <c r="C1214" s="82">
        <v>8323</v>
      </c>
      <c r="D1214" s="82">
        <v>2</v>
      </c>
      <c r="E1214" s="2">
        <v>3</v>
      </c>
      <c r="F1214" s="2">
        <v>3</v>
      </c>
      <c r="G1214" s="2">
        <v>2000</v>
      </c>
      <c r="H1214" s="2">
        <v>2700</v>
      </c>
      <c r="I1214" s="2">
        <v>271</v>
      </c>
      <c r="J1214" s="83"/>
      <c r="K1214" s="251" t="s">
        <v>1200</v>
      </c>
      <c r="L1214" s="85">
        <v>0</v>
      </c>
      <c r="M1214" s="85">
        <v>0</v>
      </c>
      <c r="N1214" s="85">
        <f t="shared" si="3817"/>
        <v>0</v>
      </c>
      <c r="O1214" s="85">
        <v>0</v>
      </c>
      <c r="P1214" s="85">
        <v>0</v>
      </c>
      <c r="Q1214" s="85">
        <f t="shared" si="3818"/>
        <v>0</v>
      </c>
      <c r="R1214" s="85">
        <v>0</v>
      </c>
      <c r="S1214" s="85">
        <v>0</v>
      </c>
      <c r="T1214" s="85">
        <v>0</v>
      </c>
      <c r="U1214" s="85">
        <f t="shared" si="3788"/>
        <v>0</v>
      </c>
      <c r="V1214" s="85">
        <v>0</v>
      </c>
      <c r="W1214" s="85">
        <v>0</v>
      </c>
      <c r="X1214" s="85">
        <f t="shared" si="3789"/>
        <v>0</v>
      </c>
      <c r="Y1214" s="85">
        <v>0</v>
      </c>
      <c r="Z1214" s="85">
        <v>0</v>
      </c>
      <c r="AA1214" s="85">
        <v>0</v>
      </c>
      <c r="AB1214" s="85">
        <f t="shared" si="3790"/>
        <v>0</v>
      </c>
      <c r="AC1214" s="85">
        <v>0</v>
      </c>
      <c r="AD1214" s="85">
        <v>0</v>
      </c>
      <c r="AE1214" s="85">
        <f t="shared" si="3791"/>
        <v>0</v>
      </c>
      <c r="AF1214" s="85">
        <v>0</v>
      </c>
      <c r="AG1214" s="85">
        <v>0</v>
      </c>
      <c r="AH1214" s="85">
        <v>0</v>
      </c>
      <c r="AI1214" s="85">
        <f t="shared" si="3792"/>
        <v>0</v>
      </c>
      <c r="AJ1214" s="85">
        <v>0</v>
      </c>
      <c r="AK1214" s="85">
        <v>0</v>
      </c>
      <c r="AL1214" s="85">
        <f t="shared" si="3793"/>
        <v>0</v>
      </c>
      <c r="AM1214" s="85">
        <v>0</v>
      </c>
      <c r="AN1214" s="384">
        <f t="shared" si="3830"/>
        <v>0</v>
      </c>
      <c r="AO1214" s="384">
        <f t="shared" si="3831"/>
        <v>0</v>
      </c>
      <c r="AP1214" s="385">
        <f t="shared" si="3832"/>
        <v>0</v>
      </c>
      <c r="AQ1214" s="384">
        <f t="shared" si="3833"/>
        <v>0</v>
      </c>
      <c r="AR1214" s="384">
        <f t="shared" si="3834"/>
        <v>0</v>
      </c>
      <c r="AS1214" s="385">
        <f t="shared" si="3835"/>
        <v>0</v>
      </c>
      <c r="AT1214" s="385">
        <f t="shared" si="3836"/>
        <v>0</v>
      </c>
      <c r="AU1214" s="86" t="s">
        <v>28</v>
      </c>
      <c r="AV1214" s="87"/>
      <c r="AW1214" s="88"/>
      <c r="AX1214" s="88"/>
      <c r="AY1214" s="88"/>
      <c r="AZ1214" s="88"/>
      <c r="BA1214" s="38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</row>
    <row r="1215" spans="1:129" s="69" customFormat="1" hidden="1">
      <c r="A1215" s="11"/>
      <c r="B1215" s="4">
        <v>2017</v>
      </c>
      <c r="C1215" s="82">
        <v>8323</v>
      </c>
      <c r="D1215" s="82">
        <v>2</v>
      </c>
      <c r="E1215" s="2">
        <v>3</v>
      </c>
      <c r="F1215" s="2">
        <v>3</v>
      </c>
      <c r="G1215" s="2">
        <v>2000</v>
      </c>
      <c r="H1215" s="2">
        <v>2700</v>
      </c>
      <c r="I1215" s="2">
        <v>271</v>
      </c>
      <c r="J1215" s="83"/>
      <c r="K1215" s="251" t="s">
        <v>1201</v>
      </c>
      <c r="L1215" s="85">
        <v>0</v>
      </c>
      <c r="M1215" s="85">
        <v>0</v>
      </c>
      <c r="N1215" s="85">
        <f t="shared" si="3817"/>
        <v>0</v>
      </c>
      <c r="O1215" s="85">
        <v>0</v>
      </c>
      <c r="P1215" s="85">
        <v>0</v>
      </c>
      <c r="Q1215" s="85">
        <f t="shared" si="3818"/>
        <v>0</v>
      </c>
      <c r="R1215" s="85">
        <f>N1215+Q1215</f>
        <v>0</v>
      </c>
      <c r="S1215" s="85">
        <v>0</v>
      </c>
      <c r="T1215" s="85">
        <v>0</v>
      </c>
      <c r="U1215" s="85">
        <f t="shared" si="3788"/>
        <v>0</v>
      </c>
      <c r="V1215" s="85">
        <v>0</v>
      </c>
      <c r="W1215" s="85">
        <v>0</v>
      </c>
      <c r="X1215" s="85">
        <f t="shared" si="3789"/>
        <v>0</v>
      </c>
      <c r="Y1215" s="85">
        <f>U1215+X1215</f>
        <v>0</v>
      </c>
      <c r="Z1215" s="85">
        <v>0</v>
      </c>
      <c r="AA1215" s="85">
        <v>0</v>
      </c>
      <c r="AB1215" s="85">
        <f t="shared" si="3790"/>
        <v>0</v>
      </c>
      <c r="AC1215" s="85">
        <v>0</v>
      </c>
      <c r="AD1215" s="85">
        <v>0</v>
      </c>
      <c r="AE1215" s="85">
        <f t="shared" si="3791"/>
        <v>0</v>
      </c>
      <c r="AF1215" s="85">
        <f>AB1215+AE1215</f>
        <v>0</v>
      </c>
      <c r="AG1215" s="85">
        <v>0</v>
      </c>
      <c r="AH1215" s="85">
        <v>0</v>
      </c>
      <c r="AI1215" s="85">
        <f t="shared" si="3792"/>
        <v>0</v>
      </c>
      <c r="AJ1215" s="85">
        <v>0</v>
      </c>
      <c r="AK1215" s="85">
        <v>0</v>
      </c>
      <c r="AL1215" s="85">
        <f t="shared" si="3793"/>
        <v>0</v>
      </c>
      <c r="AM1215" s="85">
        <f>AI1215+AL1215</f>
        <v>0</v>
      </c>
      <c r="AN1215" s="384">
        <f t="shared" si="3830"/>
        <v>0</v>
      </c>
      <c r="AO1215" s="384">
        <f t="shared" si="3831"/>
        <v>0</v>
      </c>
      <c r="AP1215" s="385">
        <f t="shared" si="3832"/>
        <v>0</v>
      </c>
      <c r="AQ1215" s="384">
        <f t="shared" si="3833"/>
        <v>0</v>
      </c>
      <c r="AR1215" s="384">
        <f t="shared" si="3834"/>
        <v>0</v>
      </c>
      <c r="AS1215" s="385">
        <f t="shared" si="3835"/>
        <v>0</v>
      </c>
      <c r="AT1215" s="385">
        <f t="shared" si="3836"/>
        <v>0</v>
      </c>
      <c r="AU1215" s="86" t="s">
        <v>28</v>
      </c>
      <c r="AV1215" s="87"/>
      <c r="AW1215" s="88"/>
      <c r="AX1215" s="88"/>
      <c r="AY1215" s="88"/>
      <c r="AZ1215" s="88"/>
      <c r="BA1215" s="38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</row>
    <row r="1216" spans="1:129" s="69" customFormat="1" hidden="1">
      <c r="A1216" s="11"/>
      <c r="B1216" s="4">
        <v>2017</v>
      </c>
      <c r="C1216" s="82">
        <v>8323</v>
      </c>
      <c r="D1216" s="82">
        <v>2</v>
      </c>
      <c r="E1216" s="2">
        <v>3</v>
      </c>
      <c r="F1216" s="2">
        <v>3</v>
      </c>
      <c r="G1216" s="2">
        <v>2000</v>
      </c>
      <c r="H1216" s="2">
        <v>2700</v>
      </c>
      <c r="I1216" s="2">
        <v>271</v>
      </c>
      <c r="J1216" s="83"/>
      <c r="K1216" s="251" t="s">
        <v>1202</v>
      </c>
      <c r="L1216" s="85">
        <v>0</v>
      </c>
      <c r="M1216" s="85">
        <v>0</v>
      </c>
      <c r="N1216" s="85">
        <f t="shared" si="3817"/>
        <v>0</v>
      </c>
      <c r="O1216" s="85">
        <v>0</v>
      </c>
      <c r="P1216" s="85">
        <v>0</v>
      </c>
      <c r="Q1216" s="85">
        <f t="shared" si="3818"/>
        <v>0</v>
      </c>
      <c r="R1216" s="85">
        <v>0</v>
      </c>
      <c r="S1216" s="85">
        <v>0</v>
      </c>
      <c r="T1216" s="85">
        <v>0</v>
      </c>
      <c r="U1216" s="85">
        <f t="shared" si="3788"/>
        <v>0</v>
      </c>
      <c r="V1216" s="85">
        <v>0</v>
      </c>
      <c r="W1216" s="85">
        <v>0</v>
      </c>
      <c r="X1216" s="85">
        <f t="shared" si="3789"/>
        <v>0</v>
      </c>
      <c r="Y1216" s="85">
        <v>0</v>
      </c>
      <c r="Z1216" s="85">
        <v>0</v>
      </c>
      <c r="AA1216" s="85">
        <v>0</v>
      </c>
      <c r="AB1216" s="85">
        <f t="shared" si="3790"/>
        <v>0</v>
      </c>
      <c r="AC1216" s="85">
        <v>0</v>
      </c>
      <c r="AD1216" s="85">
        <v>0</v>
      </c>
      <c r="AE1216" s="85">
        <f t="shared" si="3791"/>
        <v>0</v>
      </c>
      <c r="AF1216" s="85">
        <v>0</v>
      </c>
      <c r="AG1216" s="85">
        <v>0</v>
      </c>
      <c r="AH1216" s="85">
        <v>0</v>
      </c>
      <c r="AI1216" s="85">
        <f t="shared" si="3792"/>
        <v>0</v>
      </c>
      <c r="AJ1216" s="85">
        <v>0</v>
      </c>
      <c r="AK1216" s="85">
        <v>0</v>
      </c>
      <c r="AL1216" s="85">
        <f t="shared" si="3793"/>
        <v>0</v>
      </c>
      <c r="AM1216" s="85">
        <v>0</v>
      </c>
      <c r="AN1216" s="384">
        <f t="shared" si="3830"/>
        <v>0</v>
      </c>
      <c r="AO1216" s="384">
        <f t="shared" si="3831"/>
        <v>0</v>
      </c>
      <c r="AP1216" s="385">
        <f t="shared" si="3832"/>
        <v>0</v>
      </c>
      <c r="AQ1216" s="384">
        <f t="shared" si="3833"/>
        <v>0</v>
      </c>
      <c r="AR1216" s="384">
        <f t="shared" si="3834"/>
        <v>0</v>
      </c>
      <c r="AS1216" s="385">
        <f t="shared" si="3835"/>
        <v>0</v>
      </c>
      <c r="AT1216" s="385">
        <f t="shared" si="3836"/>
        <v>0</v>
      </c>
      <c r="AU1216" s="86" t="s">
        <v>28</v>
      </c>
      <c r="AV1216" s="87"/>
      <c r="AW1216" s="88"/>
      <c r="AX1216" s="88"/>
      <c r="AY1216" s="88"/>
      <c r="AZ1216" s="88"/>
      <c r="BA1216" s="38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</row>
    <row r="1217" spans="1:129" s="69" customFormat="1" hidden="1">
      <c r="A1217" s="11"/>
      <c r="B1217" s="4">
        <v>2017</v>
      </c>
      <c r="C1217" s="82">
        <v>8323</v>
      </c>
      <c r="D1217" s="82">
        <v>2</v>
      </c>
      <c r="E1217" s="2">
        <v>3</v>
      </c>
      <c r="F1217" s="2">
        <v>3</v>
      </c>
      <c r="G1217" s="2">
        <v>2000</v>
      </c>
      <c r="H1217" s="2">
        <v>2700</v>
      </c>
      <c r="I1217" s="2">
        <v>271</v>
      </c>
      <c r="J1217" s="83"/>
      <c r="K1217" s="251" t="s">
        <v>1203</v>
      </c>
      <c r="L1217" s="85">
        <v>0</v>
      </c>
      <c r="M1217" s="85">
        <v>0</v>
      </c>
      <c r="N1217" s="85">
        <f t="shared" si="3817"/>
        <v>0</v>
      </c>
      <c r="O1217" s="85">
        <v>0</v>
      </c>
      <c r="P1217" s="85">
        <v>0</v>
      </c>
      <c r="Q1217" s="85">
        <f t="shared" si="3818"/>
        <v>0</v>
      </c>
      <c r="R1217" s="85">
        <v>0</v>
      </c>
      <c r="S1217" s="85">
        <v>0</v>
      </c>
      <c r="T1217" s="85">
        <v>0</v>
      </c>
      <c r="U1217" s="85">
        <f t="shared" si="3788"/>
        <v>0</v>
      </c>
      <c r="V1217" s="85">
        <v>0</v>
      </c>
      <c r="W1217" s="85">
        <v>0</v>
      </c>
      <c r="X1217" s="85">
        <f t="shared" si="3789"/>
        <v>0</v>
      </c>
      <c r="Y1217" s="85">
        <v>0</v>
      </c>
      <c r="Z1217" s="85">
        <v>0</v>
      </c>
      <c r="AA1217" s="85">
        <v>0</v>
      </c>
      <c r="AB1217" s="85">
        <f t="shared" si="3790"/>
        <v>0</v>
      </c>
      <c r="AC1217" s="85">
        <v>0</v>
      </c>
      <c r="AD1217" s="85">
        <v>0</v>
      </c>
      <c r="AE1217" s="85">
        <f t="shared" si="3791"/>
        <v>0</v>
      </c>
      <c r="AF1217" s="85">
        <v>0</v>
      </c>
      <c r="AG1217" s="85">
        <v>0</v>
      </c>
      <c r="AH1217" s="85">
        <v>0</v>
      </c>
      <c r="AI1217" s="85">
        <f t="shared" si="3792"/>
        <v>0</v>
      </c>
      <c r="AJ1217" s="85">
        <v>0</v>
      </c>
      <c r="AK1217" s="85">
        <v>0</v>
      </c>
      <c r="AL1217" s="85">
        <f t="shared" si="3793"/>
        <v>0</v>
      </c>
      <c r="AM1217" s="85">
        <v>0</v>
      </c>
      <c r="AN1217" s="384">
        <f t="shared" si="3830"/>
        <v>0</v>
      </c>
      <c r="AO1217" s="384">
        <f t="shared" si="3831"/>
        <v>0</v>
      </c>
      <c r="AP1217" s="385">
        <f t="shared" si="3832"/>
        <v>0</v>
      </c>
      <c r="AQ1217" s="384">
        <f t="shared" si="3833"/>
        <v>0</v>
      </c>
      <c r="AR1217" s="384">
        <f t="shared" si="3834"/>
        <v>0</v>
      </c>
      <c r="AS1217" s="385">
        <f t="shared" si="3835"/>
        <v>0</v>
      </c>
      <c r="AT1217" s="385">
        <f t="shared" si="3836"/>
        <v>0</v>
      </c>
      <c r="AU1217" s="86" t="s">
        <v>28</v>
      </c>
      <c r="AV1217" s="87"/>
      <c r="AW1217" s="88"/>
      <c r="AX1217" s="88"/>
      <c r="AY1217" s="88"/>
      <c r="AZ1217" s="88"/>
      <c r="BA1217" s="38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</row>
    <row r="1218" spans="1:129" s="69" customFormat="1" hidden="1">
      <c r="A1218" s="11"/>
      <c r="B1218" s="4">
        <v>2017</v>
      </c>
      <c r="C1218" s="82">
        <v>8323</v>
      </c>
      <c r="D1218" s="82">
        <v>2</v>
      </c>
      <c r="E1218" s="2">
        <v>3</v>
      </c>
      <c r="F1218" s="2">
        <v>3</v>
      </c>
      <c r="G1218" s="2">
        <v>2000</v>
      </c>
      <c r="H1218" s="2">
        <v>2700</v>
      </c>
      <c r="I1218" s="2">
        <v>271</v>
      </c>
      <c r="J1218" s="83"/>
      <c r="K1218" s="251" t="s">
        <v>1204</v>
      </c>
      <c r="L1218" s="85">
        <v>0</v>
      </c>
      <c r="M1218" s="85">
        <v>0</v>
      </c>
      <c r="N1218" s="85">
        <f t="shared" si="3817"/>
        <v>0</v>
      </c>
      <c r="O1218" s="85">
        <v>0</v>
      </c>
      <c r="P1218" s="85">
        <v>0</v>
      </c>
      <c r="Q1218" s="85">
        <f t="shared" si="3818"/>
        <v>0</v>
      </c>
      <c r="R1218" s="85">
        <v>0</v>
      </c>
      <c r="S1218" s="85">
        <v>0</v>
      </c>
      <c r="T1218" s="85">
        <v>0</v>
      </c>
      <c r="U1218" s="85">
        <f t="shared" si="3788"/>
        <v>0</v>
      </c>
      <c r="V1218" s="85">
        <v>0</v>
      </c>
      <c r="W1218" s="85">
        <v>0</v>
      </c>
      <c r="X1218" s="85">
        <f t="shared" si="3789"/>
        <v>0</v>
      </c>
      <c r="Y1218" s="85">
        <v>0</v>
      </c>
      <c r="Z1218" s="85">
        <v>0</v>
      </c>
      <c r="AA1218" s="85">
        <v>0</v>
      </c>
      <c r="AB1218" s="85">
        <f t="shared" si="3790"/>
        <v>0</v>
      </c>
      <c r="AC1218" s="85">
        <v>0</v>
      </c>
      <c r="AD1218" s="85">
        <v>0</v>
      </c>
      <c r="AE1218" s="85">
        <f t="shared" si="3791"/>
        <v>0</v>
      </c>
      <c r="AF1218" s="85">
        <v>0</v>
      </c>
      <c r="AG1218" s="85">
        <v>0</v>
      </c>
      <c r="AH1218" s="85">
        <v>0</v>
      </c>
      <c r="AI1218" s="85">
        <f t="shared" si="3792"/>
        <v>0</v>
      </c>
      <c r="AJ1218" s="85">
        <v>0</v>
      </c>
      <c r="AK1218" s="85">
        <v>0</v>
      </c>
      <c r="AL1218" s="85">
        <f t="shared" si="3793"/>
        <v>0</v>
      </c>
      <c r="AM1218" s="85">
        <v>0</v>
      </c>
      <c r="AN1218" s="384">
        <f t="shared" si="3830"/>
        <v>0</v>
      </c>
      <c r="AO1218" s="384">
        <f t="shared" si="3831"/>
        <v>0</v>
      </c>
      <c r="AP1218" s="385">
        <f t="shared" si="3832"/>
        <v>0</v>
      </c>
      <c r="AQ1218" s="384">
        <f t="shared" si="3833"/>
        <v>0</v>
      </c>
      <c r="AR1218" s="384">
        <f t="shared" si="3834"/>
        <v>0</v>
      </c>
      <c r="AS1218" s="385">
        <f t="shared" si="3835"/>
        <v>0</v>
      </c>
      <c r="AT1218" s="385">
        <f t="shared" si="3836"/>
        <v>0</v>
      </c>
      <c r="AU1218" s="86" t="s">
        <v>28</v>
      </c>
      <c r="AV1218" s="87"/>
      <c r="AW1218" s="88"/>
      <c r="AX1218" s="88"/>
      <c r="AY1218" s="88"/>
      <c r="AZ1218" s="88"/>
      <c r="BA1218" s="38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</row>
    <row r="1219" spans="1:129" s="69" customFormat="1" hidden="1">
      <c r="A1219" s="11"/>
      <c r="B1219" s="4">
        <v>2017</v>
      </c>
      <c r="C1219" s="82">
        <v>8323</v>
      </c>
      <c r="D1219" s="82">
        <v>2</v>
      </c>
      <c r="E1219" s="2">
        <v>3</v>
      </c>
      <c r="F1219" s="2">
        <v>3</v>
      </c>
      <c r="G1219" s="2">
        <v>2000</v>
      </c>
      <c r="H1219" s="2">
        <v>2700</v>
      </c>
      <c r="I1219" s="2">
        <v>271</v>
      </c>
      <c r="J1219" s="83"/>
      <c r="K1219" s="251" t="s">
        <v>188</v>
      </c>
      <c r="L1219" s="85">
        <v>0</v>
      </c>
      <c r="M1219" s="85">
        <v>0</v>
      </c>
      <c r="N1219" s="85">
        <f t="shared" si="3817"/>
        <v>0</v>
      </c>
      <c r="O1219" s="85">
        <v>0</v>
      </c>
      <c r="P1219" s="85">
        <v>0</v>
      </c>
      <c r="Q1219" s="85">
        <f t="shared" si="3818"/>
        <v>0</v>
      </c>
      <c r="R1219" s="85">
        <v>0</v>
      </c>
      <c r="S1219" s="85">
        <v>0</v>
      </c>
      <c r="T1219" s="85">
        <v>0</v>
      </c>
      <c r="U1219" s="85">
        <f t="shared" si="3788"/>
        <v>0</v>
      </c>
      <c r="V1219" s="85">
        <v>0</v>
      </c>
      <c r="W1219" s="85">
        <v>0</v>
      </c>
      <c r="X1219" s="85">
        <f t="shared" si="3789"/>
        <v>0</v>
      </c>
      <c r="Y1219" s="85">
        <v>0</v>
      </c>
      <c r="Z1219" s="85">
        <v>0</v>
      </c>
      <c r="AA1219" s="85">
        <v>0</v>
      </c>
      <c r="AB1219" s="85">
        <f t="shared" si="3790"/>
        <v>0</v>
      </c>
      <c r="AC1219" s="85">
        <v>0</v>
      </c>
      <c r="AD1219" s="85">
        <v>0</v>
      </c>
      <c r="AE1219" s="85">
        <f t="shared" si="3791"/>
        <v>0</v>
      </c>
      <c r="AF1219" s="85">
        <v>0</v>
      </c>
      <c r="AG1219" s="85">
        <v>0</v>
      </c>
      <c r="AH1219" s="85">
        <v>0</v>
      </c>
      <c r="AI1219" s="85">
        <f t="shared" si="3792"/>
        <v>0</v>
      </c>
      <c r="AJ1219" s="85">
        <v>0</v>
      </c>
      <c r="AK1219" s="85">
        <v>0</v>
      </c>
      <c r="AL1219" s="85">
        <f t="shared" si="3793"/>
        <v>0</v>
      </c>
      <c r="AM1219" s="85">
        <v>0</v>
      </c>
      <c r="AN1219" s="384">
        <f t="shared" si="3830"/>
        <v>0</v>
      </c>
      <c r="AO1219" s="384">
        <f t="shared" si="3831"/>
        <v>0</v>
      </c>
      <c r="AP1219" s="385">
        <f t="shared" si="3832"/>
        <v>0</v>
      </c>
      <c r="AQ1219" s="384">
        <f t="shared" si="3833"/>
        <v>0</v>
      </c>
      <c r="AR1219" s="384">
        <f t="shared" si="3834"/>
        <v>0</v>
      </c>
      <c r="AS1219" s="385">
        <f t="shared" si="3835"/>
        <v>0</v>
      </c>
      <c r="AT1219" s="385">
        <f t="shared" si="3836"/>
        <v>0</v>
      </c>
      <c r="AU1219" s="86" t="s">
        <v>28</v>
      </c>
      <c r="AV1219" s="87"/>
      <c r="AW1219" s="88"/>
      <c r="AX1219" s="88"/>
      <c r="AY1219" s="88"/>
      <c r="AZ1219" s="88"/>
      <c r="BA1219" s="38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</row>
    <row r="1220" spans="1:129" s="69" customFormat="1" hidden="1">
      <c r="A1220" s="11"/>
      <c r="B1220" s="4">
        <v>2017</v>
      </c>
      <c r="C1220" s="82">
        <v>8323</v>
      </c>
      <c r="D1220" s="82">
        <v>2</v>
      </c>
      <c r="E1220" s="2">
        <v>3</v>
      </c>
      <c r="F1220" s="2">
        <v>3</v>
      </c>
      <c r="G1220" s="2">
        <v>2000</v>
      </c>
      <c r="H1220" s="2">
        <v>2700</v>
      </c>
      <c r="I1220" s="2">
        <v>271</v>
      </c>
      <c r="J1220" s="83"/>
      <c r="K1220" s="251" t="s">
        <v>1205</v>
      </c>
      <c r="L1220" s="85">
        <v>0</v>
      </c>
      <c r="M1220" s="85">
        <v>0</v>
      </c>
      <c r="N1220" s="85">
        <f t="shared" si="3817"/>
        <v>0</v>
      </c>
      <c r="O1220" s="85">
        <v>0</v>
      </c>
      <c r="P1220" s="85">
        <v>0</v>
      </c>
      <c r="Q1220" s="85">
        <f t="shared" si="3818"/>
        <v>0</v>
      </c>
      <c r="R1220" s="85">
        <v>0</v>
      </c>
      <c r="S1220" s="85">
        <v>0</v>
      </c>
      <c r="T1220" s="85">
        <v>0</v>
      </c>
      <c r="U1220" s="85">
        <f t="shared" si="3788"/>
        <v>0</v>
      </c>
      <c r="V1220" s="85">
        <v>0</v>
      </c>
      <c r="W1220" s="85">
        <v>0</v>
      </c>
      <c r="X1220" s="85">
        <f t="shared" si="3789"/>
        <v>0</v>
      </c>
      <c r="Y1220" s="85">
        <v>0</v>
      </c>
      <c r="Z1220" s="85">
        <v>0</v>
      </c>
      <c r="AA1220" s="85">
        <v>0</v>
      </c>
      <c r="AB1220" s="85">
        <f t="shared" si="3790"/>
        <v>0</v>
      </c>
      <c r="AC1220" s="85">
        <v>0</v>
      </c>
      <c r="AD1220" s="85">
        <v>0</v>
      </c>
      <c r="AE1220" s="85">
        <f t="shared" si="3791"/>
        <v>0</v>
      </c>
      <c r="AF1220" s="85">
        <v>0</v>
      </c>
      <c r="AG1220" s="85">
        <v>0</v>
      </c>
      <c r="AH1220" s="85">
        <v>0</v>
      </c>
      <c r="AI1220" s="85">
        <f t="shared" si="3792"/>
        <v>0</v>
      </c>
      <c r="AJ1220" s="85">
        <v>0</v>
      </c>
      <c r="AK1220" s="85">
        <v>0</v>
      </c>
      <c r="AL1220" s="85">
        <f t="shared" si="3793"/>
        <v>0</v>
      </c>
      <c r="AM1220" s="85">
        <v>0</v>
      </c>
      <c r="AN1220" s="384">
        <f t="shared" si="3830"/>
        <v>0</v>
      </c>
      <c r="AO1220" s="384">
        <f t="shared" si="3831"/>
        <v>0</v>
      </c>
      <c r="AP1220" s="385">
        <f t="shared" si="3832"/>
        <v>0</v>
      </c>
      <c r="AQ1220" s="384">
        <f t="shared" si="3833"/>
        <v>0</v>
      </c>
      <c r="AR1220" s="384">
        <f t="shared" si="3834"/>
        <v>0</v>
      </c>
      <c r="AS1220" s="385">
        <f t="shared" si="3835"/>
        <v>0</v>
      </c>
      <c r="AT1220" s="385">
        <f t="shared" si="3836"/>
        <v>0</v>
      </c>
      <c r="AU1220" s="86" t="s">
        <v>28</v>
      </c>
      <c r="AV1220" s="87"/>
      <c r="AW1220" s="88"/>
      <c r="AX1220" s="88"/>
      <c r="AY1220" s="88"/>
      <c r="AZ1220" s="88"/>
      <c r="BA1220" s="38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</row>
    <row r="1221" spans="1:129" s="69" customFormat="1" hidden="1">
      <c r="A1221" s="11"/>
      <c r="B1221" s="4">
        <v>2017</v>
      </c>
      <c r="C1221" s="82">
        <v>8323</v>
      </c>
      <c r="D1221" s="82">
        <v>2</v>
      </c>
      <c r="E1221" s="2">
        <v>3</v>
      </c>
      <c r="F1221" s="2">
        <v>3</v>
      </c>
      <c r="G1221" s="2">
        <v>2000</v>
      </c>
      <c r="H1221" s="2">
        <v>2700</v>
      </c>
      <c r="I1221" s="2">
        <v>271</v>
      </c>
      <c r="J1221" s="83"/>
      <c r="K1221" s="251" t="s">
        <v>189</v>
      </c>
      <c r="L1221" s="85">
        <v>0</v>
      </c>
      <c r="M1221" s="85">
        <v>0</v>
      </c>
      <c r="N1221" s="85">
        <f t="shared" si="3817"/>
        <v>0</v>
      </c>
      <c r="O1221" s="85">
        <v>0</v>
      </c>
      <c r="P1221" s="85">
        <v>0</v>
      </c>
      <c r="Q1221" s="85">
        <f t="shared" si="3818"/>
        <v>0</v>
      </c>
      <c r="R1221" s="85">
        <f>N1221+Q1221</f>
        <v>0</v>
      </c>
      <c r="S1221" s="85">
        <v>0</v>
      </c>
      <c r="T1221" s="85">
        <v>0</v>
      </c>
      <c r="U1221" s="85">
        <f t="shared" si="3788"/>
        <v>0</v>
      </c>
      <c r="V1221" s="85">
        <v>0</v>
      </c>
      <c r="W1221" s="85">
        <v>0</v>
      </c>
      <c r="X1221" s="85">
        <f t="shared" si="3789"/>
        <v>0</v>
      </c>
      <c r="Y1221" s="85">
        <f>U1221+X1221</f>
        <v>0</v>
      </c>
      <c r="Z1221" s="85">
        <v>0</v>
      </c>
      <c r="AA1221" s="85">
        <v>0</v>
      </c>
      <c r="AB1221" s="85">
        <f t="shared" si="3790"/>
        <v>0</v>
      </c>
      <c r="AC1221" s="85">
        <v>0</v>
      </c>
      <c r="AD1221" s="85">
        <v>0</v>
      </c>
      <c r="AE1221" s="85">
        <f t="shared" si="3791"/>
        <v>0</v>
      </c>
      <c r="AF1221" s="85">
        <f>AB1221+AE1221</f>
        <v>0</v>
      </c>
      <c r="AG1221" s="85">
        <v>0</v>
      </c>
      <c r="AH1221" s="85">
        <v>0</v>
      </c>
      <c r="AI1221" s="85">
        <f t="shared" si="3792"/>
        <v>0</v>
      </c>
      <c r="AJ1221" s="85">
        <v>0</v>
      </c>
      <c r="AK1221" s="85">
        <v>0</v>
      </c>
      <c r="AL1221" s="85">
        <f t="shared" si="3793"/>
        <v>0</v>
      </c>
      <c r="AM1221" s="85">
        <f>AI1221+AL1221</f>
        <v>0</v>
      </c>
      <c r="AN1221" s="384">
        <f t="shared" si="3830"/>
        <v>0</v>
      </c>
      <c r="AO1221" s="384">
        <f t="shared" si="3831"/>
        <v>0</v>
      </c>
      <c r="AP1221" s="385">
        <f t="shared" si="3832"/>
        <v>0</v>
      </c>
      <c r="AQ1221" s="384">
        <f t="shared" si="3833"/>
        <v>0</v>
      </c>
      <c r="AR1221" s="384">
        <f t="shared" si="3834"/>
        <v>0</v>
      </c>
      <c r="AS1221" s="385">
        <f t="shared" si="3835"/>
        <v>0</v>
      </c>
      <c r="AT1221" s="385">
        <f t="shared" si="3836"/>
        <v>0</v>
      </c>
      <c r="AU1221" s="86" t="s">
        <v>28</v>
      </c>
      <c r="AV1221" s="87"/>
      <c r="AW1221" s="88"/>
      <c r="AX1221" s="88"/>
      <c r="AY1221" s="88"/>
      <c r="AZ1221" s="88"/>
      <c r="BA1221" s="38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</row>
    <row r="1222" spans="1:129" s="69" customFormat="1" hidden="1">
      <c r="A1222" s="11"/>
      <c r="B1222" s="4">
        <v>2017</v>
      </c>
      <c r="C1222" s="82">
        <v>8323</v>
      </c>
      <c r="D1222" s="82">
        <v>2</v>
      </c>
      <c r="E1222" s="2">
        <v>3</v>
      </c>
      <c r="F1222" s="2">
        <v>3</v>
      </c>
      <c r="G1222" s="2">
        <v>2000</v>
      </c>
      <c r="H1222" s="2">
        <v>2700</v>
      </c>
      <c r="I1222" s="2">
        <v>271</v>
      </c>
      <c r="J1222" s="83"/>
      <c r="K1222" s="251" t="s">
        <v>190</v>
      </c>
      <c r="L1222" s="85">
        <v>0</v>
      </c>
      <c r="M1222" s="85">
        <v>0</v>
      </c>
      <c r="N1222" s="85">
        <f t="shared" si="3817"/>
        <v>0</v>
      </c>
      <c r="O1222" s="85">
        <v>0</v>
      </c>
      <c r="P1222" s="85">
        <v>0</v>
      </c>
      <c r="Q1222" s="85">
        <f t="shared" si="3818"/>
        <v>0</v>
      </c>
      <c r="R1222" s="85">
        <f>N1222+Q1222</f>
        <v>0</v>
      </c>
      <c r="S1222" s="85">
        <v>0</v>
      </c>
      <c r="T1222" s="85">
        <v>0</v>
      </c>
      <c r="U1222" s="85">
        <f t="shared" si="3788"/>
        <v>0</v>
      </c>
      <c r="V1222" s="85">
        <v>0</v>
      </c>
      <c r="W1222" s="85">
        <v>0</v>
      </c>
      <c r="X1222" s="85">
        <f t="shared" si="3789"/>
        <v>0</v>
      </c>
      <c r="Y1222" s="85">
        <f>U1222+X1222</f>
        <v>0</v>
      </c>
      <c r="Z1222" s="85">
        <v>0</v>
      </c>
      <c r="AA1222" s="85">
        <v>0</v>
      </c>
      <c r="AB1222" s="85">
        <f t="shared" si="3790"/>
        <v>0</v>
      </c>
      <c r="AC1222" s="85">
        <v>0</v>
      </c>
      <c r="AD1222" s="85">
        <v>0</v>
      </c>
      <c r="AE1222" s="85">
        <f t="shared" si="3791"/>
        <v>0</v>
      </c>
      <c r="AF1222" s="85">
        <f>AB1222+AE1222</f>
        <v>0</v>
      </c>
      <c r="AG1222" s="85">
        <v>0</v>
      </c>
      <c r="AH1222" s="85">
        <v>0</v>
      </c>
      <c r="AI1222" s="85">
        <f t="shared" si="3792"/>
        <v>0</v>
      </c>
      <c r="AJ1222" s="85">
        <v>0</v>
      </c>
      <c r="AK1222" s="85">
        <v>0</v>
      </c>
      <c r="AL1222" s="85">
        <f t="shared" si="3793"/>
        <v>0</v>
      </c>
      <c r="AM1222" s="85">
        <f>AI1222+AL1222</f>
        <v>0</v>
      </c>
      <c r="AN1222" s="384">
        <f t="shared" si="3830"/>
        <v>0</v>
      </c>
      <c r="AO1222" s="384">
        <f t="shared" si="3831"/>
        <v>0</v>
      </c>
      <c r="AP1222" s="385">
        <f t="shared" si="3832"/>
        <v>0</v>
      </c>
      <c r="AQ1222" s="384">
        <f t="shared" si="3833"/>
        <v>0</v>
      </c>
      <c r="AR1222" s="384">
        <f t="shared" si="3834"/>
        <v>0</v>
      </c>
      <c r="AS1222" s="385">
        <f t="shared" si="3835"/>
        <v>0</v>
      </c>
      <c r="AT1222" s="385">
        <f t="shared" si="3836"/>
        <v>0</v>
      </c>
      <c r="AU1222" s="86" t="s">
        <v>28</v>
      </c>
      <c r="AV1222" s="87"/>
      <c r="AW1222" s="88"/>
      <c r="AX1222" s="88"/>
      <c r="AY1222" s="88"/>
      <c r="AZ1222" s="88"/>
      <c r="BA1222" s="38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</row>
    <row r="1223" spans="1:129" s="69" customFormat="1" hidden="1">
      <c r="A1223" s="11"/>
      <c r="B1223" s="4">
        <v>2017</v>
      </c>
      <c r="C1223" s="82">
        <v>8323</v>
      </c>
      <c r="D1223" s="82">
        <v>2</v>
      </c>
      <c r="E1223" s="2">
        <v>3</v>
      </c>
      <c r="F1223" s="2">
        <v>3</v>
      </c>
      <c r="G1223" s="2">
        <v>2000</v>
      </c>
      <c r="H1223" s="2">
        <v>2700</v>
      </c>
      <c r="I1223" s="2">
        <v>271</v>
      </c>
      <c r="J1223" s="83"/>
      <c r="K1223" s="251" t="s">
        <v>1206</v>
      </c>
      <c r="L1223" s="85">
        <v>0</v>
      </c>
      <c r="M1223" s="85">
        <v>0</v>
      </c>
      <c r="N1223" s="85">
        <f t="shared" si="3817"/>
        <v>0</v>
      </c>
      <c r="O1223" s="85">
        <v>0</v>
      </c>
      <c r="P1223" s="85">
        <v>0</v>
      </c>
      <c r="Q1223" s="85">
        <f t="shared" si="3818"/>
        <v>0</v>
      </c>
      <c r="R1223" s="85">
        <v>0</v>
      </c>
      <c r="S1223" s="85">
        <v>0</v>
      </c>
      <c r="T1223" s="85">
        <v>0</v>
      </c>
      <c r="U1223" s="85">
        <f t="shared" si="3788"/>
        <v>0</v>
      </c>
      <c r="V1223" s="85">
        <v>0</v>
      </c>
      <c r="W1223" s="85">
        <v>0</v>
      </c>
      <c r="X1223" s="85">
        <f t="shared" si="3789"/>
        <v>0</v>
      </c>
      <c r="Y1223" s="85">
        <v>0</v>
      </c>
      <c r="Z1223" s="85">
        <v>0</v>
      </c>
      <c r="AA1223" s="85">
        <v>0</v>
      </c>
      <c r="AB1223" s="85">
        <f t="shared" si="3790"/>
        <v>0</v>
      </c>
      <c r="AC1223" s="85">
        <v>0</v>
      </c>
      <c r="AD1223" s="85">
        <v>0</v>
      </c>
      <c r="AE1223" s="85">
        <f t="shared" si="3791"/>
        <v>0</v>
      </c>
      <c r="AF1223" s="85">
        <v>0</v>
      </c>
      <c r="AG1223" s="85">
        <v>0</v>
      </c>
      <c r="AH1223" s="85">
        <v>0</v>
      </c>
      <c r="AI1223" s="85">
        <f t="shared" si="3792"/>
        <v>0</v>
      </c>
      <c r="AJ1223" s="85">
        <v>0</v>
      </c>
      <c r="AK1223" s="85">
        <v>0</v>
      </c>
      <c r="AL1223" s="85">
        <f t="shared" si="3793"/>
        <v>0</v>
      </c>
      <c r="AM1223" s="85">
        <v>0</v>
      </c>
      <c r="AN1223" s="384">
        <f t="shared" si="3830"/>
        <v>0</v>
      </c>
      <c r="AO1223" s="384">
        <f t="shared" si="3831"/>
        <v>0</v>
      </c>
      <c r="AP1223" s="385">
        <f t="shared" si="3832"/>
        <v>0</v>
      </c>
      <c r="AQ1223" s="384">
        <f t="shared" si="3833"/>
        <v>0</v>
      </c>
      <c r="AR1223" s="384">
        <f t="shared" si="3834"/>
        <v>0</v>
      </c>
      <c r="AS1223" s="385">
        <f t="shared" si="3835"/>
        <v>0</v>
      </c>
      <c r="AT1223" s="385">
        <f t="shared" si="3836"/>
        <v>0</v>
      </c>
      <c r="AU1223" s="86" t="s">
        <v>28</v>
      </c>
      <c r="AV1223" s="87"/>
      <c r="AW1223" s="88"/>
      <c r="AX1223" s="88"/>
      <c r="AY1223" s="88"/>
      <c r="AZ1223" s="88"/>
      <c r="BA1223" s="38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</row>
    <row r="1224" spans="1:129" s="69" customFormat="1" hidden="1">
      <c r="A1224" s="11"/>
      <c r="B1224" s="4">
        <v>2017</v>
      </c>
      <c r="C1224" s="82">
        <v>8323</v>
      </c>
      <c r="D1224" s="82">
        <v>2</v>
      </c>
      <c r="E1224" s="2">
        <v>3</v>
      </c>
      <c r="F1224" s="2">
        <v>3</v>
      </c>
      <c r="G1224" s="2">
        <v>2000</v>
      </c>
      <c r="H1224" s="2">
        <v>2700</v>
      </c>
      <c r="I1224" s="2">
        <v>271</v>
      </c>
      <c r="J1224" s="83"/>
      <c r="K1224" s="251" t="s">
        <v>1207</v>
      </c>
      <c r="L1224" s="85">
        <v>0</v>
      </c>
      <c r="M1224" s="85">
        <v>0</v>
      </c>
      <c r="N1224" s="85">
        <f t="shared" si="3817"/>
        <v>0</v>
      </c>
      <c r="O1224" s="85">
        <v>0</v>
      </c>
      <c r="P1224" s="85">
        <v>0</v>
      </c>
      <c r="Q1224" s="85">
        <f t="shared" si="3818"/>
        <v>0</v>
      </c>
      <c r="R1224" s="85">
        <v>0</v>
      </c>
      <c r="S1224" s="85">
        <v>0</v>
      </c>
      <c r="T1224" s="85">
        <v>0</v>
      </c>
      <c r="U1224" s="85">
        <f t="shared" si="3788"/>
        <v>0</v>
      </c>
      <c r="V1224" s="85">
        <v>0</v>
      </c>
      <c r="W1224" s="85">
        <v>0</v>
      </c>
      <c r="X1224" s="85">
        <f t="shared" si="3789"/>
        <v>0</v>
      </c>
      <c r="Y1224" s="85">
        <v>0</v>
      </c>
      <c r="Z1224" s="85">
        <v>0</v>
      </c>
      <c r="AA1224" s="85">
        <v>0</v>
      </c>
      <c r="AB1224" s="85">
        <f t="shared" si="3790"/>
        <v>0</v>
      </c>
      <c r="AC1224" s="85">
        <v>0</v>
      </c>
      <c r="AD1224" s="85">
        <v>0</v>
      </c>
      <c r="AE1224" s="85">
        <f t="shared" si="3791"/>
        <v>0</v>
      </c>
      <c r="AF1224" s="85">
        <v>0</v>
      </c>
      <c r="AG1224" s="85">
        <v>0</v>
      </c>
      <c r="AH1224" s="85">
        <v>0</v>
      </c>
      <c r="AI1224" s="85">
        <f t="shared" si="3792"/>
        <v>0</v>
      </c>
      <c r="AJ1224" s="85">
        <v>0</v>
      </c>
      <c r="AK1224" s="85">
        <v>0</v>
      </c>
      <c r="AL1224" s="85">
        <f t="shared" si="3793"/>
        <v>0</v>
      </c>
      <c r="AM1224" s="85">
        <v>0</v>
      </c>
      <c r="AN1224" s="384">
        <f t="shared" si="3830"/>
        <v>0</v>
      </c>
      <c r="AO1224" s="384">
        <f t="shared" si="3831"/>
        <v>0</v>
      </c>
      <c r="AP1224" s="385">
        <f t="shared" si="3832"/>
        <v>0</v>
      </c>
      <c r="AQ1224" s="384">
        <f t="shared" si="3833"/>
        <v>0</v>
      </c>
      <c r="AR1224" s="384">
        <f t="shared" si="3834"/>
        <v>0</v>
      </c>
      <c r="AS1224" s="385">
        <f t="shared" si="3835"/>
        <v>0</v>
      </c>
      <c r="AT1224" s="385">
        <f t="shared" si="3836"/>
        <v>0</v>
      </c>
      <c r="AU1224" s="86" t="s">
        <v>780</v>
      </c>
      <c r="AV1224" s="87"/>
      <c r="AW1224" s="88"/>
      <c r="AX1224" s="88"/>
      <c r="AY1224" s="88"/>
      <c r="AZ1224" s="88"/>
      <c r="BA1224" s="38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</row>
    <row r="1225" spans="1:129" s="69" customFormat="1" hidden="1">
      <c r="A1225" s="11"/>
      <c r="B1225" s="4">
        <v>2017</v>
      </c>
      <c r="C1225" s="82">
        <v>8323</v>
      </c>
      <c r="D1225" s="82">
        <v>2</v>
      </c>
      <c r="E1225" s="2">
        <v>3</v>
      </c>
      <c r="F1225" s="2">
        <v>3</v>
      </c>
      <c r="G1225" s="2">
        <v>2000</v>
      </c>
      <c r="H1225" s="2">
        <v>2700</v>
      </c>
      <c r="I1225" s="2">
        <v>271</v>
      </c>
      <c r="J1225" s="83"/>
      <c r="K1225" s="251" t="s">
        <v>947</v>
      </c>
      <c r="L1225" s="85">
        <v>0</v>
      </c>
      <c r="M1225" s="85">
        <v>0</v>
      </c>
      <c r="N1225" s="85">
        <f t="shared" si="3817"/>
        <v>0</v>
      </c>
      <c r="O1225" s="85">
        <v>0</v>
      </c>
      <c r="P1225" s="85">
        <v>0</v>
      </c>
      <c r="Q1225" s="85">
        <f t="shared" si="3818"/>
        <v>0</v>
      </c>
      <c r="R1225" s="85">
        <v>0</v>
      </c>
      <c r="S1225" s="85">
        <v>0</v>
      </c>
      <c r="T1225" s="85">
        <v>0</v>
      </c>
      <c r="U1225" s="85">
        <f t="shared" si="3788"/>
        <v>0</v>
      </c>
      <c r="V1225" s="85">
        <v>0</v>
      </c>
      <c r="W1225" s="85">
        <v>0</v>
      </c>
      <c r="X1225" s="85">
        <f t="shared" si="3789"/>
        <v>0</v>
      </c>
      <c r="Y1225" s="85">
        <v>0</v>
      </c>
      <c r="Z1225" s="85">
        <v>0</v>
      </c>
      <c r="AA1225" s="85">
        <v>0</v>
      </c>
      <c r="AB1225" s="85">
        <f t="shared" si="3790"/>
        <v>0</v>
      </c>
      <c r="AC1225" s="85">
        <v>0</v>
      </c>
      <c r="AD1225" s="85">
        <v>0</v>
      </c>
      <c r="AE1225" s="85">
        <f t="shared" si="3791"/>
        <v>0</v>
      </c>
      <c r="AF1225" s="85">
        <v>0</v>
      </c>
      <c r="AG1225" s="85">
        <v>0</v>
      </c>
      <c r="AH1225" s="85">
        <v>0</v>
      </c>
      <c r="AI1225" s="85">
        <f t="shared" si="3792"/>
        <v>0</v>
      </c>
      <c r="AJ1225" s="85">
        <v>0</v>
      </c>
      <c r="AK1225" s="85">
        <v>0</v>
      </c>
      <c r="AL1225" s="85">
        <f t="shared" si="3793"/>
        <v>0</v>
      </c>
      <c r="AM1225" s="85">
        <v>0</v>
      </c>
      <c r="AN1225" s="384">
        <f t="shared" si="3830"/>
        <v>0</v>
      </c>
      <c r="AO1225" s="384">
        <f t="shared" si="3831"/>
        <v>0</v>
      </c>
      <c r="AP1225" s="385">
        <f t="shared" si="3832"/>
        <v>0</v>
      </c>
      <c r="AQ1225" s="384">
        <f t="shared" si="3833"/>
        <v>0</v>
      </c>
      <c r="AR1225" s="384">
        <f t="shared" si="3834"/>
        <v>0</v>
      </c>
      <c r="AS1225" s="385">
        <f t="shared" si="3835"/>
        <v>0</v>
      </c>
      <c r="AT1225" s="385">
        <f t="shared" si="3836"/>
        <v>0</v>
      </c>
      <c r="AU1225" s="86" t="s">
        <v>28</v>
      </c>
      <c r="AV1225" s="87"/>
      <c r="AW1225" s="88"/>
      <c r="AX1225" s="88"/>
      <c r="AY1225" s="88"/>
      <c r="AZ1225" s="88"/>
      <c r="BA1225" s="38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</row>
    <row r="1226" spans="1:129" s="69" customFormat="1" hidden="1">
      <c r="A1226" s="11"/>
      <c r="B1226" s="4">
        <v>2017</v>
      </c>
      <c r="C1226" s="82">
        <v>8323</v>
      </c>
      <c r="D1226" s="82">
        <v>2</v>
      </c>
      <c r="E1226" s="2">
        <v>3</v>
      </c>
      <c r="F1226" s="2">
        <v>3</v>
      </c>
      <c r="G1226" s="2">
        <v>2000</v>
      </c>
      <c r="H1226" s="2">
        <v>2700</v>
      </c>
      <c r="I1226" s="2">
        <v>271</v>
      </c>
      <c r="J1226" s="83"/>
      <c r="K1226" s="251" t="s">
        <v>192</v>
      </c>
      <c r="L1226" s="85">
        <v>0</v>
      </c>
      <c r="M1226" s="85">
        <v>0</v>
      </c>
      <c r="N1226" s="85">
        <f t="shared" si="3817"/>
        <v>0</v>
      </c>
      <c r="O1226" s="85">
        <v>0</v>
      </c>
      <c r="P1226" s="85">
        <v>0</v>
      </c>
      <c r="Q1226" s="85">
        <f t="shared" si="3818"/>
        <v>0</v>
      </c>
      <c r="R1226" s="85">
        <v>0</v>
      </c>
      <c r="S1226" s="85">
        <v>0</v>
      </c>
      <c r="T1226" s="85">
        <v>0</v>
      </c>
      <c r="U1226" s="85">
        <f t="shared" si="3788"/>
        <v>0</v>
      </c>
      <c r="V1226" s="85">
        <v>0</v>
      </c>
      <c r="W1226" s="85">
        <v>0</v>
      </c>
      <c r="X1226" s="85">
        <f t="shared" si="3789"/>
        <v>0</v>
      </c>
      <c r="Y1226" s="85">
        <v>0</v>
      </c>
      <c r="Z1226" s="85">
        <v>0</v>
      </c>
      <c r="AA1226" s="85">
        <v>0</v>
      </c>
      <c r="AB1226" s="85">
        <f t="shared" si="3790"/>
        <v>0</v>
      </c>
      <c r="AC1226" s="85">
        <v>0</v>
      </c>
      <c r="AD1226" s="85">
        <v>0</v>
      </c>
      <c r="AE1226" s="85">
        <f t="shared" si="3791"/>
        <v>0</v>
      </c>
      <c r="AF1226" s="85">
        <v>0</v>
      </c>
      <c r="AG1226" s="85">
        <v>0</v>
      </c>
      <c r="AH1226" s="85">
        <v>0</v>
      </c>
      <c r="AI1226" s="85">
        <f t="shared" si="3792"/>
        <v>0</v>
      </c>
      <c r="AJ1226" s="85">
        <v>0</v>
      </c>
      <c r="AK1226" s="85">
        <v>0</v>
      </c>
      <c r="AL1226" s="85">
        <f t="shared" si="3793"/>
        <v>0</v>
      </c>
      <c r="AM1226" s="85">
        <v>0</v>
      </c>
      <c r="AN1226" s="384">
        <f t="shared" si="3830"/>
        <v>0</v>
      </c>
      <c r="AO1226" s="384">
        <f t="shared" si="3831"/>
        <v>0</v>
      </c>
      <c r="AP1226" s="385">
        <f t="shared" si="3832"/>
        <v>0</v>
      </c>
      <c r="AQ1226" s="384">
        <f t="shared" si="3833"/>
        <v>0</v>
      </c>
      <c r="AR1226" s="384">
        <f t="shared" si="3834"/>
        <v>0</v>
      </c>
      <c r="AS1226" s="385">
        <f t="shared" si="3835"/>
        <v>0</v>
      </c>
      <c r="AT1226" s="385">
        <f t="shared" si="3836"/>
        <v>0</v>
      </c>
      <c r="AU1226" s="86" t="s">
        <v>28</v>
      </c>
      <c r="AV1226" s="87"/>
      <c r="AW1226" s="88"/>
      <c r="AX1226" s="88"/>
      <c r="AY1226" s="88"/>
      <c r="AZ1226" s="88"/>
      <c r="BA1226" s="38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</row>
    <row r="1227" spans="1:129" s="69" customFormat="1" hidden="1">
      <c r="A1227" s="11"/>
      <c r="B1227" s="4">
        <v>2017</v>
      </c>
      <c r="C1227" s="82">
        <v>8323</v>
      </c>
      <c r="D1227" s="82">
        <v>2</v>
      </c>
      <c r="E1227" s="2">
        <v>3</v>
      </c>
      <c r="F1227" s="2">
        <v>3</v>
      </c>
      <c r="G1227" s="2">
        <v>2000</v>
      </c>
      <c r="H1227" s="2">
        <v>2700</v>
      </c>
      <c r="I1227" s="2">
        <v>271</v>
      </c>
      <c r="J1227" s="83"/>
      <c r="K1227" s="251" t="s">
        <v>193</v>
      </c>
      <c r="L1227" s="85">
        <v>0</v>
      </c>
      <c r="M1227" s="85">
        <v>0</v>
      </c>
      <c r="N1227" s="85">
        <f t="shared" si="3817"/>
        <v>0</v>
      </c>
      <c r="O1227" s="85">
        <v>0</v>
      </c>
      <c r="P1227" s="85">
        <v>0</v>
      </c>
      <c r="Q1227" s="85">
        <f t="shared" si="3818"/>
        <v>0</v>
      </c>
      <c r="R1227" s="85">
        <v>0</v>
      </c>
      <c r="S1227" s="85">
        <v>0</v>
      </c>
      <c r="T1227" s="85">
        <v>0</v>
      </c>
      <c r="U1227" s="85">
        <f t="shared" si="3788"/>
        <v>0</v>
      </c>
      <c r="V1227" s="85">
        <v>0</v>
      </c>
      <c r="W1227" s="85">
        <v>0</v>
      </c>
      <c r="X1227" s="85">
        <f t="shared" si="3789"/>
        <v>0</v>
      </c>
      <c r="Y1227" s="85">
        <v>0</v>
      </c>
      <c r="Z1227" s="85">
        <v>0</v>
      </c>
      <c r="AA1227" s="85">
        <v>0</v>
      </c>
      <c r="AB1227" s="85">
        <f t="shared" si="3790"/>
        <v>0</v>
      </c>
      <c r="AC1227" s="85">
        <v>0</v>
      </c>
      <c r="AD1227" s="85">
        <v>0</v>
      </c>
      <c r="AE1227" s="85">
        <f t="shared" si="3791"/>
        <v>0</v>
      </c>
      <c r="AF1227" s="85">
        <v>0</v>
      </c>
      <c r="AG1227" s="85">
        <v>0</v>
      </c>
      <c r="AH1227" s="85">
        <v>0</v>
      </c>
      <c r="AI1227" s="85">
        <f t="shared" si="3792"/>
        <v>0</v>
      </c>
      <c r="AJ1227" s="85">
        <v>0</v>
      </c>
      <c r="AK1227" s="85">
        <v>0</v>
      </c>
      <c r="AL1227" s="85">
        <f t="shared" si="3793"/>
        <v>0</v>
      </c>
      <c r="AM1227" s="85">
        <v>0</v>
      </c>
      <c r="AN1227" s="384">
        <f t="shared" si="3830"/>
        <v>0</v>
      </c>
      <c r="AO1227" s="384">
        <f t="shared" si="3831"/>
        <v>0</v>
      </c>
      <c r="AP1227" s="385">
        <f t="shared" si="3832"/>
        <v>0</v>
      </c>
      <c r="AQ1227" s="384">
        <f t="shared" si="3833"/>
        <v>0</v>
      </c>
      <c r="AR1227" s="384">
        <f t="shared" si="3834"/>
        <v>0</v>
      </c>
      <c r="AS1227" s="385">
        <f t="shared" si="3835"/>
        <v>0</v>
      </c>
      <c r="AT1227" s="385">
        <f t="shared" si="3836"/>
        <v>0</v>
      </c>
      <c r="AU1227" s="86" t="s">
        <v>28</v>
      </c>
      <c r="AV1227" s="87"/>
      <c r="AW1227" s="88"/>
      <c r="AX1227" s="88"/>
      <c r="AY1227" s="88"/>
      <c r="AZ1227" s="88"/>
      <c r="BA1227" s="38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</row>
    <row r="1228" spans="1:129" s="69" customFormat="1" hidden="1">
      <c r="A1228" s="11"/>
      <c r="B1228" s="4">
        <v>2017</v>
      </c>
      <c r="C1228" s="82">
        <v>8323</v>
      </c>
      <c r="D1228" s="82">
        <v>2</v>
      </c>
      <c r="E1228" s="2">
        <v>3</v>
      </c>
      <c r="F1228" s="2">
        <v>3</v>
      </c>
      <c r="G1228" s="2">
        <v>2000</v>
      </c>
      <c r="H1228" s="2">
        <v>2700</v>
      </c>
      <c r="I1228" s="2">
        <v>271</v>
      </c>
      <c r="J1228" s="83"/>
      <c r="K1228" s="251" t="s">
        <v>1208</v>
      </c>
      <c r="L1228" s="85">
        <v>0</v>
      </c>
      <c r="M1228" s="85">
        <v>0</v>
      </c>
      <c r="N1228" s="85">
        <f t="shared" si="3817"/>
        <v>0</v>
      </c>
      <c r="O1228" s="85">
        <v>0</v>
      </c>
      <c r="P1228" s="85">
        <v>0</v>
      </c>
      <c r="Q1228" s="85">
        <f t="shared" si="3818"/>
        <v>0</v>
      </c>
      <c r="R1228" s="85">
        <v>0</v>
      </c>
      <c r="S1228" s="85">
        <v>0</v>
      </c>
      <c r="T1228" s="85">
        <v>0</v>
      </c>
      <c r="U1228" s="85">
        <f t="shared" ref="U1228:U1250" si="3837">S1228+T1228</f>
        <v>0</v>
      </c>
      <c r="V1228" s="85">
        <v>0</v>
      </c>
      <c r="W1228" s="85">
        <v>0</v>
      </c>
      <c r="X1228" s="85">
        <f t="shared" ref="X1228:X1250" si="3838">V1228+W1228</f>
        <v>0</v>
      </c>
      <c r="Y1228" s="85">
        <v>0</v>
      </c>
      <c r="Z1228" s="85">
        <v>0</v>
      </c>
      <c r="AA1228" s="85">
        <v>0</v>
      </c>
      <c r="AB1228" s="85">
        <f t="shared" ref="AB1228:AB1250" si="3839">Z1228+AA1228</f>
        <v>0</v>
      </c>
      <c r="AC1228" s="85">
        <v>0</v>
      </c>
      <c r="AD1228" s="85">
        <v>0</v>
      </c>
      <c r="AE1228" s="85">
        <f t="shared" ref="AE1228:AE1250" si="3840">AC1228+AD1228</f>
        <v>0</v>
      </c>
      <c r="AF1228" s="85">
        <v>0</v>
      </c>
      <c r="AG1228" s="85">
        <v>0</v>
      </c>
      <c r="AH1228" s="85">
        <v>0</v>
      </c>
      <c r="AI1228" s="85">
        <f t="shared" ref="AI1228:AI1250" si="3841">AG1228+AH1228</f>
        <v>0</v>
      </c>
      <c r="AJ1228" s="85">
        <v>0</v>
      </c>
      <c r="AK1228" s="85">
        <v>0</v>
      </c>
      <c r="AL1228" s="85">
        <f t="shared" ref="AL1228:AL1250" si="3842">AJ1228+AK1228</f>
        <v>0</v>
      </c>
      <c r="AM1228" s="85">
        <v>0</v>
      </c>
      <c r="AN1228" s="384">
        <f t="shared" si="3830"/>
        <v>0</v>
      </c>
      <c r="AO1228" s="384">
        <f t="shared" si="3831"/>
        <v>0</v>
      </c>
      <c r="AP1228" s="385">
        <f t="shared" si="3832"/>
        <v>0</v>
      </c>
      <c r="AQ1228" s="384">
        <f t="shared" si="3833"/>
        <v>0</v>
      </c>
      <c r="AR1228" s="384">
        <f t="shared" si="3834"/>
        <v>0</v>
      </c>
      <c r="AS1228" s="385">
        <f t="shared" si="3835"/>
        <v>0</v>
      </c>
      <c r="AT1228" s="385">
        <f t="shared" si="3836"/>
        <v>0</v>
      </c>
      <c r="AU1228" s="86" t="s">
        <v>28</v>
      </c>
      <c r="AV1228" s="87"/>
      <c r="AW1228" s="88"/>
      <c r="AX1228" s="88"/>
      <c r="AY1228" s="88"/>
      <c r="AZ1228" s="88"/>
      <c r="BA1228" s="38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</row>
    <row r="1229" spans="1:129" s="69" customFormat="1" hidden="1">
      <c r="A1229" s="11"/>
      <c r="B1229" s="4">
        <v>2017</v>
      </c>
      <c r="C1229" s="82">
        <v>8323</v>
      </c>
      <c r="D1229" s="82">
        <v>2</v>
      </c>
      <c r="E1229" s="2">
        <v>3</v>
      </c>
      <c r="F1229" s="2">
        <v>3</v>
      </c>
      <c r="G1229" s="2">
        <v>2000</v>
      </c>
      <c r="H1229" s="2">
        <v>2700</v>
      </c>
      <c r="I1229" s="2">
        <v>271</v>
      </c>
      <c r="J1229" s="83"/>
      <c r="K1229" s="251" t="s">
        <v>1209</v>
      </c>
      <c r="L1229" s="85">
        <v>0</v>
      </c>
      <c r="M1229" s="85">
        <v>0</v>
      </c>
      <c r="N1229" s="85">
        <f t="shared" si="3817"/>
        <v>0</v>
      </c>
      <c r="O1229" s="85">
        <v>0</v>
      </c>
      <c r="P1229" s="85">
        <v>0</v>
      </c>
      <c r="Q1229" s="85">
        <f t="shared" si="3818"/>
        <v>0</v>
      </c>
      <c r="R1229" s="85">
        <f>N1229+Q1229</f>
        <v>0</v>
      </c>
      <c r="S1229" s="85">
        <v>0</v>
      </c>
      <c r="T1229" s="85">
        <v>0</v>
      </c>
      <c r="U1229" s="85">
        <f t="shared" si="3837"/>
        <v>0</v>
      </c>
      <c r="V1229" s="85">
        <v>0</v>
      </c>
      <c r="W1229" s="85">
        <v>0</v>
      </c>
      <c r="X1229" s="85">
        <f t="shared" si="3838"/>
        <v>0</v>
      </c>
      <c r="Y1229" s="85">
        <f>U1229+X1229</f>
        <v>0</v>
      </c>
      <c r="Z1229" s="85">
        <v>0</v>
      </c>
      <c r="AA1229" s="85">
        <v>0</v>
      </c>
      <c r="AB1229" s="85">
        <f t="shared" si="3839"/>
        <v>0</v>
      </c>
      <c r="AC1229" s="85">
        <v>0</v>
      </c>
      <c r="AD1229" s="85">
        <v>0</v>
      </c>
      <c r="AE1229" s="85">
        <f t="shared" si="3840"/>
        <v>0</v>
      </c>
      <c r="AF1229" s="85">
        <f>AB1229+AE1229</f>
        <v>0</v>
      </c>
      <c r="AG1229" s="85">
        <v>0</v>
      </c>
      <c r="AH1229" s="85">
        <v>0</v>
      </c>
      <c r="AI1229" s="85">
        <f t="shared" si="3841"/>
        <v>0</v>
      </c>
      <c r="AJ1229" s="85">
        <v>0</v>
      </c>
      <c r="AK1229" s="85">
        <v>0</v>
      </c>
      <c r="AL1229" s="85">
        <f t="shared" si="3842"/>
        <v>0</v>
      </c>
      <c r="AM1229" s="85">
        <f>AI1229+AL1229</f>
        <v>0</v>
      </c>
      <c r="AN1229" s="384">
        <f t="shared" si="3830"/>
        <v>0</v>
      </c>
      <c r="AO1229" s="384">
        <f t="shared" si="3831"/>
        <v>0</v>
      </c>
      <c r="AP1229" s="385">
        <f t="shared" si="3832"/>
        <v>0</v>
      </c>
      <c r="AQ1229" s="384">
        <f t="shared" si="3833"/>
        <v>0</v>
      </c>
      <c r="AR1229" s="384">
        <f t="shared" si="3834"/>
        <v>0</v>
      </c>
      <c r="AS1229" s="385">
        <f t="shared" si="3835"/>
        <v>0</v>
      </c>
      <c r="AT1229" s="385">
        <f t="shared" si="3836"/>
        <v>0</v>
      </c>
      <c r="AU1229" s="86" t="s">
        <v>28</v>
      </c>
      <c r="AV1229" s="87"/>
      <c r="AW1229" s="88"/>
      <c r="AX1229" s="88"/>
      <c r="AY1229" s="88"/>
      <c r="AZ1229" s="88"/>
      <c r="BA1229" s="38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</row>
    <row r="1230" spans="1:129" s="69" customFormat="1" hidden="1">
      <c r="A1230" s="11"/>
      <c r="B1230" s="4">
        <v>2017</v>
      </c>
      <c r="C1230" s="82">
        <v>8323</v>
      </c>
      <c r="D1230" s="82">
        <v>2</v>
      </c>
      <c r="E1230" s="2">
        <v>3</v>
      </c>
      <c r="F1230" s="2">
        <v>3</v>
      </c>
      <c r="G1230" s="2">
        <v>2000</v>
      </c>
      <c r="H1230" s="2">
        <v>2700</v>
      </c>
      <c r="I1230" s="2">
        <v>271</v>
      </c>
      <c r="J1230" s="83"/>
      <c r="K1230" s="251" t="s">
        <v>1210</v>
      </c>
      <c r="L1230" s="85">
        <v>0</v>
      </c>
      <c r="M1230" s="85">
        <v>0</v>
      </c>
      <c r="N1230" s="85">
        <f t="shared" si="3817"/>
        <v>0</v>
      </c>
      <c r="O1230" s="85">
        <v>0</v>
      </c>
      <c r="P1230" s="85">
        <v>0</v>
      </c>
      <c r="Q1230" s="85">
        <f t="shared" si="3818"/>
        <v>0</v>
      </c>
      <c r="R1230" s="85">
        <v>0</v>
      </c>
      <c r="S1230" s="85">
        <v>0</v>
      </c>
      <c r="T1230" s="85">
        <v>0</v>
      </c>
      <c r="U1230" s="85">
        <f t="shared" si="3837"/>
        <v>0</v>
      </c>
      <c r="V1230" s="85">
        <v>0</v>
      </c>
      <c r="W1230" s="85">
        <v>0</v>
      </c>
      <c r="X1230" s="85">
        <f t="shared" si="3838"/>
        <v>0</v>
      </c>
      <c r="Y1230" s="85">
        <v>0</v>
      </c>
      <c r="Z1230" s="85">
        <v>0</v>
      </c>
      <c r="AA1230" s="85">
        <v>0</v>
      </c>
      <c r="AB1230" s="85">
        <f t="shared" si="3839"/>
        <v>0</v>
      </c>
      <c r="AC1230" s="85">
        <v>0</v>
      </c>
      <c r="AD1230" s="85">
        <v>0</v>
      </c>
      <c r="AE1230" s="85">
        <f t="shared" si="3840"/>
        <v>0</v>
      </c>
      <c r="AF1230" s="85">
        <v>0</v>
      </c>
      <c r="AG1230" s="85">
        <v>0</v>
      </c>
      <c r="AH1230" s="85">
        <v>0</v>
      </c>
      <c r="AI1230" s="85">
        <f t="shared" si="3841"/>
        <v>0</v>
      </c>
      <c r="AJ1230" s="85">
        <v>0</v>
      </c>
      <c r="AK1230" s="85">
        <v>0</v>
      </c>
      <c r="AL1230" s="85">
        <f t="shared" si="3842"/>
        <v>0</v>
      </c>
      <c r="AM1230" s="85">
        <v>0</v>
      </c>
      <c r="AN1230" s="384">
        <f t="shared" si="3830"/>
        <v>0</v>
      </c>
      <c r="AO1230" s="384">
        <f t="shared" si="3831"/>
        <v>0</v>
      </c>
      <c r="AP1230" s="385">
        <f t="shared" si="3832"/>
        <v>0</v>
      </c>
      <c r="AQ1230" s="384">
        <f t="shared" si="3833"/>
        <v>0</v>
      </c>
      <c r="AR1230" s="384">
        <f t="shared" si="3834"/>
        <v>0</v>
      </c>
      <c r="AS1230" s="385">
        <f t="shared" si="3835"/>
        <v>0</v>
      </c>
      <c r="AT1230" s="385">
        <f t="shared" si="3836"/>
        <v>0</v>
      </c>
      <c r="AU1230" s="86" t="s">
        <v>28</v>
      </c>
      <c r="AV1230" s="87"/>
      <c r="AW1230" s="88"/>
      <c r="AX1230" s="88"/>
      <c r="AY1230" s="88"/>
      <c r="AZ1230" s="88"/>
      <c r="BA1230" s="38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</row>
    <row r="1231" spans="1:129" s="69" customFormat="1" hidden="1">
      <c r="A1231" s="11"/>
      <c r="B1231" s="4">
        <v>2017</v>
      </c>
      <c r="C1231" s="82">
        <v>8323</v>
      </c>
      <c r="D1231" s="82">
        <v>2</v>
      </c>
      <c r="E1231" s="2">
        <v>3</v>
      </c>
      <c r="F1231" s="2">
        <v>3</v>
      </c>
      <c r="G1231" s="2">
        <v>2000</v>
      </c>
      <c r="H1231" s="2">
        <v>2700</v>
      </c>
      <c r="I1231" s="2">
        <v>271</v>
      </c>
      <c r="J1231" s="83"/>
      <c r="K1231" s="251" t="s">
        <v>1211</v>
      </c>
      <c r="L1231" s="85">
        <v>0</v>
      </c>
      <c r="M1231" s="85">
        <v>0</v>
      </c>
      <c r="N1231" s="85">
        <f t="shared" si="3817"/>
        <v>0</v>
      </c>
      <c r="O1231" s="85">
        <v>0</v>
      </c>
      <c r="P1231" s="85">
        <v>0</v>
      </c>
      <c r="Q1231" s="85">
        <f t="shared" si="3818"/>
        <v>0</v>
      </c>
      <c r="R1231" s="85">
        <f>N1231+Q1231</f>
        <v>0</v>
      </c>
      <c r="S1231" s="85">
        <v>0</v>
      </c>
      <c r="T1231" s="85">
        <v>0</v>
      </c>
      <c r="U1231" s="85">
        <f t="shared" si="3837"/>
        <v>0</v>
      </c>
      <c r="V1231" s="85">
        <v>0</v>
      </c>
      <c r="W1231" s="85">
        <v>0</v>
      </c>
      <c r="X1231" s="85">
        <f t="shared" si="3838"/>
        <v>0</v>
      </c>
      <c r="Y1231" s="85">
        <f>U1231+X1231</f>
        <v>0</v>
      </c>
      <c r="Z1231" s="85">
        <v>0</v>
      </c>
      <c r="AA1231" s="85">
        <v>0</v>
      </c>
      <c r="AB1231" s="85">
        <f t="shared" si="3839"/>
        <v>0</v>
      </c>
      <c r="AC1231" s="85">
        <v>0</v>
      </c>
      <c r="AD1231" s="85">
        <v>0</v>
      </c>
      <c r="AE1231" s="85">
        <f t="shared" si="3840"/>
        <v>0</v>
      </c>
      <c r="AF1231" s="85">
        <f>AB1231+AE1231</f>
        <v>0</v>
      </c>
      <c r="AG1231" s="85">
        <v>0</v>
      </c>
      <c r="AH1231" s="85">
        <v>0</v>
      </c>
      <c r="AI1231" s="85">
        <f t="shared" si="3841"/>
        <v>0</v>
      </c>
      <c r="AJ1231" s="85">
        <v>0</v>
      </c>
      <c r="AK1231" s="85">
        <v>0</v>
      </c>
      <c r="AL1231" s="85">
        <f t="shared" si="3842"/>
        <v>0</v>
      </c>
      <c r="AM1231" s="85">
        <f>AI1231+AL1231</f>
        <v>0</v>
      </c>
      <c r="AN1231" s="384">
        <f t="shared" si="3830"/>
        <v>0</v>
      </c>
      <c r="AO1231" s="384">
        <f t="shared" si="3831"/>
        <v>0</v>
      </c>
      <c r="AP1231" s="385">
        <f t="shared" si="3832"/>
        <v>0</v>
      </c>
      <c r="AQ1231" s="384">
        <f t="shared" si="3833"/>
        <v>0</v>
      </c>
      <c r="AR1231" s="384">
        <f t="shared" si="3834"/>
        <v>0</v>
      </c>
      <c r="AS1231" s="385">
        <f t="shared" si="3835"/>
        <v>0</v>
      </c>
      <c r="AT1231" s="385">
        <f t="shared" si="3836"/>
        <v>0</v>
      </c>
      <c r="AU1231" s="86" t="s">
        <v>28</v>
      </c>
      <c r="AV1231" s="87"/>
      <c r="AW1231" s="88"/>
      <c r="AX1231" s="88"/>
      <c r="AY1231" s="88"/>
      <c r="AZ1231" s="88"/>
      <c r="BA1231" s="38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</row>
    <row r="1232" spans="1:129" s="69" customFormat="1" hidden="1">
      <c r="A1232" s="11"/>
      <c r="B1232" s="4">
        <v>2017</v>
      </c>
      <c r="C1232" s="82">
        <v>8323</v>
      </c>
      <c r="D1232" s="82">
        <v>2</v>
      </c>
      <c r="E1232" s="2">
        <v>3</v>
      </c>
      <c r="F1232" s="2">
        <v>3</v>
      </c>
      <c r="G1232" s="2">
        <v>2000</v>
      </c>
      <c r="H1232" s="2">
        <v>2700</v>
      </c>
      <c r="I1232" s="2">
        <v>271</v>
      </c>
      <c r="J1232" s="83"/>
      <c r="K1232" s="251" t="s">
        <v>1212</v>
      </c>
      <c r="L1232" s="85">
        <v>0</v>
      </c>
      <c r="M1232" s="85">
        <v>0</v>
      </c>
      <c r="N1232" s="85">
        <f t="shared" si="3817"/>
        <v>0</v>
      </c>
      <c r="O1232" s="85">
        <v>0</v>
      </c>
      <c r="P1232" s="85">
        <v>0</v>
      </c>
      <c r="Q1232" s="85">
        <f t="shared" si="3818"/>
        <v>0</v>
      </c>
      <c r="R1232" s="85">
        <v>0</v>
      </c>
      <c r="S1232" s="85">
        <v>0</v>
      </c>
      <c r="T1232" s="85">
        <v>0</v>
      </c>
      <c r="U1232" s="85">
        <f t="shared" si="3837"/>
        <v>0</v>
      </c>
      <c r="V1232" s="85">
        <v>0</v>
      </c>
      <c r="W1232" s="85">
        <v>0</v>
      </c>
      <c r="X1232" s="85">
        <f t="shared" si="3838"/>
        <v>0</v>
      </c>
      <c r="Y1232" s="85">
        <v>0</v>
      </c>
      <c r="Z1232" s="85">
        <v>0</v>
      </c>
      <c r="AA1232" s="85">
        <v>0</v>
      </c>
      <c r="AB1232" s="85">
        <f t="shared" si="3839"/>
        <v>0</v>
      </c>
      <c r="AC1232" s="85">
        <v>0</v>
      </c>
      <c r="AD1232" s="85">
        <v>0</v>
      </c>
      <c r="AE1232" s="85">
        <f t="shared" si="3840"/>
        <v>0</v>
      </c>
      <c r="AF1232" s="85">
        <v>0</v>
      </c>
      <c r="AG1232" s="85">
        <v>0</v>
      </c>
      <c r="AH1232" s="85">
        <v>0</v>
      </c>
      <c r="AI1232" s="85">
        <f t="shared" si="3841"/>
        <v>0</v>
      </c>
      <c r="AJ1232" s="85">
        <v>0</v>
      </c>
      <c r="AK1232" s="85">
        <v>0</v>
      </c>
      <c r="AL1232" s="85">
        <f t="shared" si="3842"/>
        <v>0</v>
      </c>
      <c r="AM1232" s="85">
        <v>0</v>
      </c>
      <c r="AN1232" s="384">
        <f t="shared" si="3830"/>
        <v>0</v>
      </c>
      <c r="AO1232" s="384">
        <f t="shared" si="3831"/>
        <v>0</v>
      </c>
      <c r="AP1232" s="385">
        <f t="shared" si="3832"/>
        <v>0</v>
      </c>
      <c r="AQ1232" s="384">
        <f t="shared" si="3833"/>
        <v>0</v>
      </c>
      <c r="AR1232" s="384">
        <f t="shared" si="3834"/>
        <v>0</v>
      </c>
      <c r="AS1232" s="385">
        <f t="shared" si="3835"/>
        <v>0</v>
      </c>
      <c r="AT1232" s="385">
        <f t="shared" si="3836"/>
        <v>0</v>
      </c>
      <c r="AU1232" s="86" t="s">
        <v>28</v>
      </c>
      <c r="AV1232" s="87"/>
      <c r="AW1232" s="88"/>
      <c r="AX1232" s="88"/>
      <c r="AY1232" s="88"/>
      <c r="AZ1232" s="88"/>
      <c r="BA1232" s="38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</row>
    <row r="1233" spans="1:129" s="69" customFormat="1" hidden="1">
      <c r="A1233" s="11"/>
      <c r="B1233" s="4">
        <v>2017</v>
      </c>
      <c r="C1233" s="82">
        <v>8323</v>
      </c>
      <c r="D1233" s="82">
        <v>2</v>
      </c>
      <c r="E1233" s="2">
        <v>3</v>
      </c>
      <c r="F1233" s="2">
        <v>3</v>
      </c>
      <c r="G1233" s="2">
        <v>2000</v>
      </c>
      <c r="H1233" s="2">
        <v>2700</v>
      </c>
      <c r="I1233" s="2">
        <v>271</v>
      </c>
      <c r="J1233" s="83"/>
      <c r="K1233" s="251" t="s">
        <v>1213</v>
      </c>
      <c r="L1233" s="85">
        <v>0</v>
      </c>
      <c r="M1233" s="85">
        <v>0</v>
      </c>
      <c r="N1233" s="85">
        <f t="shared" si="3817"/>
        <v>0</v>
      </c>
      <c r="O1233" s="85">
        <v>0</v>
      </c>
      <c r="P1233" s="85">
        <v>0</v>
      </c>
      <c r="Q1233" s="85">
        <f t="shared" si="3818"/>
        <v>0</v>
      </c>
      <c r="R1233" s="85">
        <f>N1233+Q1233</f>
        <v>0</v>
      </c>
      <c r="S1233" s="85">
        <v>0</v>
      </c>
      <c r="T1233" s="85">
        <v>0</v>
      </c>
      <c r="U1233" s="85">
        <f t="shared" si="3837"/>
        <v>0</v>
      </c>
      <c r="V1233" s="85">
        <v>0</v>
      </c>
      <c r="W1233" s="85">
        <v>0</v>
      </c>
      <c r="X1233" s="85">
        <f t="shared" si="3838"/>
        <v>0</v>
      </c>
      <c r="Y1233" s="85">
        <f>U1233+X1233</f>
        <v>0</v>
      </c>
      <c r="Z1233" s="85">
        <v>0</v>
      </c>
      <c r="AA1233" s="85">
        <v>0</v>
      </c>
      <c r="AB1233" s="85">
        <f t="shared" si="3839"/>
        <v>0</v>
      </c>
      <c r="AC1233" s="85">
        <v>0</v>
      </c>
      <c r="AD1233" s="85">
        <v>0</v>
      </c>
      <c r="AE1233" s="85">
        <f t="shared" si="3840"/>
        <v>0</v>
      </c>
      <c r="AF1233" s="85">
        <f>AB1233+AE1233</f>
        <v>0</v>
      </c>
      <c r="AG1233" s="85">
        <v>0</v>
      </c>
      <c r="AH1233" s="85">
        <v>0</v>
      </c>
      <c r="AI1233" s="85">
        <f t="shared" si="3841"/>
        <v>0</v>
      </c>
      <c r="AJ1233" s="85">
        <v>0</v>
      </c>
      <c r="AK1233" s="85">
        <v>0</v>
      </c>
      <c r="AL1233" s="85">
        <f t="shared" si="3842"/>
        <v>0</v>
      </c>
      <c r="AM1233" s="85">
        <f>AI1233+AL1233</f>
        <v>0</v>
      </c>
      <c r="AN1233" s="384">
        <f t="shared" si="3830"/>
        <v>0</v>
      </c>
      <c r="AO1233" s="384">
        <f t="shared" si="3831"/>
        <v>0</v>
      </c>
      <c r="AP1233" s="385">
        <f t="shared" si="3832"/>
        <v>0</v>
      </c>
      <c r="AQ1233" s="384">
        <f t="shared" si="3833"/>
        <v>0</v>
      </c>
      <c r="AR1233" s="384">
        <f t="shared" si="3834"/>
        <v>0</v>
      </c>
      <c r="AS1233" s="385">
        <f t="shared" si="3835"/>
        <v>0</v>
      </c>
      <c r="AT1233" s="385">
        <f t="shared" si="3836"/>
        <v>0</v>
      </c>
      <c r="AU1233" s="86" t="s">
        <v>28</v>
      </c>
      <c r="AV1233" s="87"/>
      <c r="AW1233" s="88"/>
      <c r="AX1233" s="88"/>
      <c r="AY1233" s="88"/>
      <c r="AZ1233" s="88"/>
      <c r="BA1233" s="38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</row>
    <row r="1234" spans="1:129" s="69" customFormat="1" hidden="1">
      <c r="A1234" s="11"/>
      <c r="B1234" s="4">
        <v>2017</v>
      </c>
      <c r="C1234" s="82">
        <v>8323</v>
      </c>
      <c r="D1234" s="82">
        <v>2</v>
      </c>
      <c r="E1234" s="2">
        <v>3</v>
      </c>
      <c r="F1234" s="2">
        <v>3</v>
      </c>
      <c r="G1234" s="2">
        <v>2000</v>
      </c>
      <c r="H1234" s="2">
        <v>2700</v>
      </c>
      <c r="I1234" s="2">
        <v>271</v>
      </c>
      <c r="J1234" s="83"/>
      <c r="K1234" s="251" t="s">
        <v>1214</v>
      </c>
      <c r="L1234" s="85">
        <v>0</v>
      </c>
      <c r="M1234" s="85">
        <v>0</v>
      </c>
      <c r="N1234" s="85">
        <f t="shared" si="3817"/>
        <v>0</v>
      </c>
      <c r="O1234" s="85">
        <v>0</v>
      </c>
      <c r="P1234" s="85">
        <v>0</v>
      </c>
      <c r="Q1234" s="85">
        <f t="shared" si="3818"/>
        <v>0</v>
      </c>
      <c r="R1234" s="85">
        <v>0</v>
      </c>
      <c r="S1234" s="85">
        <v>0</v>
      </c>
      <c r="T1234" s="85">
        <v>0</v>
      </c>
      <c r="U1234" s="85">
        <f t="shared" si="3837"/>
        <v>0</v>
      </c>
      <c r="V1234" s="85">
        <v>0</v>
      </c>
      <c r="W1234" s="85">
        <v>0</v>
      </c>
      <c r="X1234" s="85">
        <f t="shared" si="3838"/>
        <v>0</v>
      </c>
      <c r="Y1234" s="85">
        <v>0</v>
      </c>
      <c r="Z1234" s="85">
        <v>0</v>
      </c>
      <c r="AA1234" s="85">
        <v>0</v>
      </c>
      <c r="AB1234" s="85">
        <f t="shared" si="3839"/>
        <v>0</v>
      </c>
      <c r="AC1234" s="85">
        <v>0</v>
      </c>
      <c r="AD1234" s="85">
        <v>0</v>
      </c>
      <c r="AE1234" s="85">
        <f t="shared" si="3840"/>
        <v>0</v>
      </c>
      <c r="AF1234" s="85">
        <v>0</v>
      </c>
      <c r="AG1234" s="85">
        <v>0</v>
      </c>
      <c r="AH1234" s="85">
        <v>0</v>
      </c>
      <c r="AI1234" s="85">
        <f t="shared" si="3841"/>
        <v>0</v>
      </c>
      <c r="AJ1234" s="85">
        <v>0</v>
      </c>
      <c r="AK1234" s="85">
        <v>0</v>
      </c>
      <c r="AL1234" s="85">
        <f t="shared" si="3842"/>
        <v>0</v>
      </c>
      <c r="AM1234" s="85">
        <v>0</v>
      </c>
      <c r="AN1234" s="384">
        <f t="shared" si="3830"/>
        <v>0</v>
      </c>
      <c r="AO1234" s="384">
        <f t="shared" si="3831"/>
        <v>0</v>
      </c>
      <c r="AP1234" s="385">
        <f t="shared" si="3832"/>
        <v>0</v>
      </c>
      <c r="AQ1234" s="384">
        <f t="shared" si="3833"/>
        <v>0</v>
      </c>
      <c r="AR1234" s="384">
        <f t="shared" si="3834"/>
        <v>0</v>
      </c>
      <c r="AS1234" s="385">
        <f t="shared" si="3835"/>
        <v>0</v>
      </c>
      <c r="AT1234" s="385">
        <f t="shared" si="3836"/>
        <v>0</v>
      </c>
      <c r="AU1234" s="86" t="s">
        <v>28</v>
      </c>
      <c r="AV1234" s="87"/>
      <c r="AW1234" s="88"/>
      <c r="AX1234" s="88"/>
      <c r="AY1234" s="88"/>
      <c r="AZ1234" s="88"/>
      <c r="BA1234" s="38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</row>
    <row r="1235" spans="1:129" s="69" customFormat="1" hidden="1">
      <c r="A1235" s="11"/>
      <c r="B1235" s="4">
        <v>2017</v>
      </c>
      <c r="C1235" s="82">
        <v>8323</v>
      </c>
      <c r="D1235" s="82">
        <v>2</v>
      </c>
      <c r="E1235" s="2">
        <v>3</v>
      </c>
      <c r="F1235" s="2">
        <v>3</v>
      </c>
      <c r="G1235" s="2">
        <v>2000</v>
      </c>
      <c r="H1235" s="2">
        <v>2700</v>
      </c>
      <c r="I1235" s="2">
        <v>271</v>
      </c>
      <c r="J1235" s="83"/>
      <c r="K1235" s="251" t="s">
        <v>1215</v>
      </c>
      <c r="L1235" s="85">
        <v>0</v>
      </c>
      <c r="M1235" s="85">
        <v>0</v>
      </c>
      <c r="N1235" s="85">
        <f t="shared" si="3817"/>
        <v>0</v>
      </c>
      <c r="O1235" s="85">
        <v>0</v>
      </c>
      <c r="P1235" s="85">
        <v>0</v>
      </c>
      <c r="Q1235" s="85">
        <f t="shared" si="3818"/>
        <v>0</v>
      </c>
      <c r="R1235" s="85">
        <v>0</v>
      </c>
      <c r="S1235" s="85">
        <v>0</v>
      </c>
      <c r="T1235" s="85">
        <v>0</v>
      </c>
      <c r="U1235" s="85">
        <f t="shared" si="3837"/>
        <v>0</v>
      </c>
      <c r="V1235" s="85">
        <v>0</v>
      </c>
      <c r="W1235" s="85">
        <v>0</v>
      </c>
      <c r="X1235" s="85">
        <f t="shared" si="3838"/>
        <v>0</v>
      </c>
      <c r="Y1235" s="85">
        <v>0</v>
      </c>
      <c r="Z1235" s="85">
        <v>0</v>
      </c>
      <c r="AA1235" s="85">
        <v>0</v>
      </c>
      <c r="AB1235" s="85">
        <f t="shared" si="3839"/>
        <v>0</v>
      </c>
      <c r="AC1235" s="85">
        <v>0</v>
      </c>
      <c r="AD1235" s="85">
        <v>0</v>
      </c>
      <c r="AE1235" s="85">
        <f t="shared" si="3840"/>
        <v>0</v>
      </c>
      <c r="AF1235" s="85">
        <v>0</v>
      </c>
      <c r="AG1235" s="85">
        <v>0</v>
      </c>
      <c r="AH1235" s="85">
        <v>0</v>
      </c>
      <c r="AI1235" s="85">
        <f t="shared" si="3841"/>
        <v>0</v>
      </c>
      <c r="AJ1235" s="85">
        <v>0</v>
      </c>
      <c r="AK1235" s="85">
        <v>0</v>
      </c>
      <c r="AL1235" s="85">
        <f t="shared" si="3842"/>
        <v>0</v>
      </c>
      <c r="AM1235" s="85">
        <v>0</v>
      </c>
      <c r="AN1235" s="384">
        <f t="shared" si="3830"/>
        <v>0</v>
      </c>
      <c r="AO1235" s="384">
        <f t="shared" si="3831"/>
        <v>0</v>
      </c>
      <c r="AP1235" s="385">
        <f t="shared" si="3832"/>
        <v>0</v>
      </c>
      <c r="AQ1235" s="384">
        <f t="shared" si="3833"/>
        <v>0</v>
      </c>
      <c r="AR1235" s="384">
        <f t="shared" si="3834"/>
        <v>0</v>
      </c>
      <c r="AS1235" s="385">
        <f t="shared" si="3835"/>
        <v>0</v>
      </c>
      <c r="AT1235" s="385">
        <f t="shared" si="3836"/>
        <v>0</v>
      </c>
      <c r="AU1235" s="86" t="s">
        <v>28</v>
      </c>
      <c r="AV1235" s="87"/>
      <c r="AW1235" s="88"/>
      <c r="AX1235" s="88"/>
      <c r="AY1235" s="88"/>
      <c r="AZ1235" s="88"/>
      <c r="BA1235" s="38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</row>
    <row r="1236" spans="1:129" s="69" customFormat="1" hidden="1">
      <c r="A1236" s="11"/>
      <c r="B1236" s="4">
        <v>2017</v>
      </c>
      <c r="C1236" s="82">
        <v>8323</v>
      </c>
      <c r="D1236" s="82">
        <v>2</v>
      </c>
      <c r="E1236" s="2">
        <v>3</v>
      </c>
      <c r="F1236" s="2">
        <v>3</v>
      </c>
      <c r="G1236" s="2">
        <v>2000</v>
      </c>
      <c r="H1236" s="2">
        <v>2700</v>
      </c>
      <c r="I1236" s="2">
        <v>271</v>
      </c>
      <c r="J1236" s="83"/>
      <c r="K1236" s="251" t="s">
        <v>1216</v>
      </c>
      <c r="L1236" s="85">
        <v>0</v>
      </c>
      <c r="M1236" s="85">
        <v>0</v>
      </c>
      <c r="N1236" s="85">
        <f t="shared" si="3817"/>
        <v>0</v>
      </c>
      <c r="O1236" s="85">
        <v>0</v>
      </c>
      <c r="P1236" s="85">
        <v>0</v>
      </c>
      <c r="Q1236" s="85">
        <f t="shared" si="3818"/>
        <v>0</v>
      </c>
      <c r="R1236" s="85">
        <v>0</v>
      </c>
      <c r="S1236" s="85">
        <v>0</v>
      </c>
      <c r="T1236" s="85">
        <v>0</v>
      </c>
      <c r="U1236" s="85">
        <f t="shared" si="3837"/>
        <v>0</v>
      </c>
      <c r="V1236" s="85">
        <v>0</v>
      </c>
      <c r="W1236" s="85">
        <v>0</v>
      </c>
      <c r="X1236" s="85">
        <f t="shared" si="3838"/>
        <v>0</v>
      </c>
      <c r="Y1236" s="85">
        <v>0</v>
      </c>
      <c r="Z1236" s="85">
        <v>0</v>
      </c>
      <c r="AA1236" s="85">
        <v>0</v>
      </c>
      <c r="AB1236" s="85">
        <f t="shared" si="3839"/>
        <v>0</v>
      </c>
      <c r="AC1236" s="85">
        <v>0</v>
      </c>
      <c r="AD1236" s="85">
        <v>0</v>
      </c>
      <c r="AE1236" s="85">
        <f t="shared" si="3840"/>
        <v>0</v>
      </c>
      <c r="AF1236" s="85">
        <v>0</v>
      </c>
      <c r="AG1236" s="85">
        <v>0</v>
      </c>
      <c r="AH1236" s="85">
        <v>0</v>
      </c>
      <c r="AI1236" s="85">
        <f t="shared" si="3841"/>
        <v>0</v>
      </c>
      <c r="AJ1236" s="85">
        <v>0</v>
      </c>
      <c r="AK1236" s="85">
        <v>0</v>
      </c>
      <c r="AL1236" s="85">
        <f t="shared" si="3842"/>
        <v>0</v>
      </c>
      <c r="AM1236" s="85">
        <v>0</v>
      </c>
      <c r="AN1236" s="384">
        <f t="shared" si="3830"/>
        <v>0</v>
      </c>
      <c r="AO1236" s="384">
        <f t="shared" si="3831"/>
        <v>0</v>
      </c>
      <c r="AP1236" s="385">
        <f t="shared" si="3832"/>
        <v>0</v>
      </c>
      <c r="AQ1236" s="384">
        <f t="shared" si="3833"/>
        <v>0</v>
      </c>
      <c r="AR1236" s="384">
        <f t="shared" si="3834"/>
        <v>0</v>
      </c>
      <c r="AS1236" s="385">
        <f t="shared" si="3835"/>
        <v>0</v>
      </c>
      <c r="AT1236" s="385">
        <f t="shared" si="3836"/>
        <v>0</v>
      </c>
      <c r="AU1236" s="86" t="s">
        <v>28</v>
      </c>
      <c r="AV1236" s="87"/>
      <c r="AW1236" s="88"/>
      <c r="AX1236" s="88"/>
      <c r="AY1236" s="88"/>
      <c r="AZ1236" s="88"/>
      <c r="BA1236" s="38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</row>
    <row r="1237" spans="1:129" s="69" customFormat="1" hidden="1">
      <c r="A1237" s="11"/>
      <c r="B1237" s="4">
        <v>2017</v>
      </c>
      <c r="C1237" s="82">
        <v>8323</v>
      </c>
      <c r="D1237" s="82">
        <v>2</v>
      </c>
      <c r="E1237" s="2">
        <v>3</v>
      </c>
      <c r="F1237" s="2">
        <v>3</v>
      </c>
      <c r="G1237" s="2">
        <v>2000</v>
      </c>
      <c r="H1237" s="2">
        <v>2700</v>
      </c>
      <c r="I1237" s="2">
        <v>271</v>
      </c>
      <c r="J1237" s="83"/>
      <c r="K1237" s="251" t="s">
        <v>1217</v>
      </c>
      <c r="L1237" s="85">
        <v>0</v>
      </c>
      <c r="M1237" s="85">
        <v>0</v>
      </c>
      <c r="N1237" s="85">
        <f t="shared" si="3817"/>
        <v>0</v>
      </c>
      <c r="O1237" s="85">
        <v>0</v>
      </c>
      <c r="P1237" s="85">
        <v>0</v>
      </c>
      <c r="Q1237" s="85">
        <f t="shared" si="3818"/>
        <v>0</v>
      </c>
      <c r="R1237" s="85">
        <f>N1237+Q1237</f>
        <v>0</v>
      </c>
      <c r="S1237" s="85">
        <v>0</v>
      </c>
      <c r="T1237" s="85">
        <v>0</v>
      </c>
      <c r="U1237" s="85">
        <f t="shared" si="3837"/>
        <v>0</v>
      </c>
      <c r="V1237" s="85">
        <v>0</v>
      </c>
      <c r="W1237" s="85">
        <v>0</v>
      </c>
      <c r="X1237" s="85">
        <f t="shared" si="3838"/>
        <v>0</v>
      </c>
      <c r="Y1237" s="85">
        <f>U1237+X1237</f>
        <v>0</v>
      </c>
      <c r="Z1237" s="85">
        <v>0</v>
      </c>
      <c r="AA1237" s="85">
        <v>0</v>
      </c>
      <c r="AB1237" s="85">
        <f t="shared" si="3839"/>
        <v>0</v>
      </c>
      <c r="AC1237" s="85">
        <v>0</v>
      </c>
      <c r="AD1237" s="85">
        <v>0</v>
      </c>
      <c r="AE1237" s="85">
        <f t="shared" si="3840"/>
        <v>0</v>
      </c>
      <c r="AF1237" s="85">
        <f>AB1237+AE1237</f>
        <v>0</v>
      </c>
      <c r="AG1237" s="85">
        <v>0</v>
      </c>
      <c r="AH1237" s="85">
        <v>0</v>
      </c>
      <c r="AI1237" s="85">
        <f t="shared" si="3841"/>
        <v>0</v>
      </c>
      <c r="AJ1237" s="85">
        <v>0</v>
      </c>
      <c r="AK1237" s="85">
        <v>0</v>
      </c>
      <c r="AL1237" s="85">
        <f t="shared" si="3842"/>
        <v>0</v>
      </c>
      <c r="AM1237" s="85">
        <f>AI1237+AL1237</f>
        <v>0</v>
      </c>
      <c r="AN1237" s="384">
        <f t="shared" si="3830"/>
        <v>0</v>
      </c>
      <c r="AO1237" s="384">
        <f t="shared" si="3831"/>
        <v>0</v>
      </c>
      <c r="AP1237" s="385">
        <f t="shared" si="3832"/>
        <v>0</v>
      </c>
      <c r="AQ1237" s="384">
        <f t="shared" si="3833"/>
        <v>0</v>
      </c>
      <c r="AR1237" s="384">
        <f t="shared" si="3834"/>
        <v>0</v>
      </c>
      <c r="AS1237" s="385">
        <f t="shared" si="3835"/>
        <v>0</v>
      </c>
      <c r="AT1237" s="385">
        <f t="shared" si="3836"/>
        <v>0</v>
      </c>
      <c r="AU1237" s="86" t="s">
        <v>28</v>
      </c>
      <c r="AV1237" s="87"/>
      <c r="AW1237" s="88"/>
      <c r="AX1237" s="88"/>
      <c r="AY1237" s="88"/>
      <c r="AZ1237" s="88"/>
      <c r="BA1237" s="38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</row>
    <row r="1238" spans="1:129" s="69" customFormat="1" hidden="1">
      <c r="A1238" s="11"/>
      <c r="B1238" s="4">
        <v>2017</v>
      </c>
      <c r="C1238" s="82">
        <v>8323</v>
      </c>
      <c r="D1238" s="82">
        <v>2</v>
      </c>
      <c r="E1238" s="2">
        <v>3</v>
      </c>
      <c r="F1238" s="2">
        <v>3</v>
      </c>
      <c r="G1238" s="2">
        <v>2000</v>
      </c>
      <c r="H1238" s="2">
        <v>2700</v>
      </c>
      <c r="I1238" s="2">
        <v>271</v>
      </c>
      <c r="J1238" s="83"/>
      <c r="K1238" s="251" t="s">
        <v>1218</v>
      </c>
      <c r="L1238" s="85">
        <v>0</v>
      </c>
      <c r="M1238" s="85">
        <v>0</v>
      </c>
      <c r="N1238" s="85">
        <f t="shared" si="3817"/>
        <v>0</v>
      </c>
      <c r="O1238" s="85">
        <v>0</v>
      </c>
      <c r="P1238" s="85">
        <v>0</v>
      </c>
      <c r="Q1238" s="85">
        <f t="shared" si="3818"/>
        <v>0</v>
      </c>
      <c r="R1238" s="85">
        <f>N1238+Q1238</f>
        <v>0</v>
      </c>
      <c r="S1238" s="85">
        <v>0</v>
      </c>
      <c r="T1238" s="85">
        <v>0</v>
      </c>
      <c r="U1238" s="85">
        <f t="shared" si="3837"/>
        <v>0</v>
      </c>
      <c r="V1238" s="85">
        <v>0</v>
      </c>
      <c r="W1238" s="85">
        <v>0</v>
      </c>
      <c r="X1238" s="85">
        <f t="shared" si="3838"/>
        <v>0</v>
      </c>
      <c r="Y1238" s="85">
        <f>U1238+X1238</f>
        <v>0</v>
      </c>
      <c r="Z1238" s="85">
        <v>0</v>
      </c>
      <c r="AA1238" s="85">
        <v>0</v>
      </c>
      <c r="AB1238" s="85">
        <f t="shared" si="3839"/>
        <v>0</v>
      </c>
      <c r="AC1238" s="85">
        <v>0</v>
      </c>
      <c r="AD1238" s="85">
        <v>0</v>
      </c>
      <c r="AE1238" s="85">
        <f t="shared" si="3840"/>
        <v>0</v>
      </c>
      <c r="AF1238" s="85">
        <f>AB1238+AE1238</f>
        <v>0</v>
      </c>
      <c r="AG1238" s="85">
        <v>0</v>
      </c>
      <c r="AH1238" s="85">
        <v>0</v>
      </c>
      <c r="AI1238" s="85">
        <f t="shared" si="3841"/>
        <v>0</v>
      </c>
      <c r="AJ1238" s="85">
        <v>0</v>
      </c>
      <c r="AK1238" s="85">
        <v>0</v>
      </c>
      <c r="AL1238" s="85">
        <f t="shared" si="3842"/>
        <v>0</v>
      </c>
      <c r="AM1238" s="85">
        <f>AI1238+AL1238</f>
        <v>0</v>
      </c>
      <c r="AN1238" s="384">
        <f t="shared" si="3830"/>
        <v>0</v>
      </c>
      <c r="AO1238" s="384">
        <f t="shared" si="3831"/>
        <v>0</v>
      </c>
      <c r="AP1238" s="385">
        <f t="shared" si="3832"/>
        <v>0</v>
      </c>
      <c r="AQ1238" s="384">
        <f t="shared" si="3833"/>
        <v>0</v>
      </c>
      <c r="AR1238" s="384">
        <f t="shared" si="3834"/>
        <v>0</v>
      </c>
      <c r="AS1238" s="385">
        <f t="shared" si="3835"/>
        <v>0</v>
      </c>
      <c r="AT1238" s="385">
        <f t="shared" si="3836"/>
        <v>0</v>
      </c>
      <c r="AU1238" s="86" t="s">
        <v>28</v>
      </c>
      <c r="AV1238" s="87"/>
      <c r="AW1238" s="88"/>
      <c r="AX1238" s="88"/>
      <c r="AY1238" s="88"/>
      <c r="AZ1238" s="88"/>
      <c r="BA1238" s="38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</row>
    <row r="1239" spans="1:129" s="69" customFormat="1" hidden="1">
      <c r="A1239" s="11"/>
      <c r="B1239" s="4">
        <v>2017</v>
      </c>
      <c r="C1239" s="82">
        <v>8323</v>
      </c>
      <c r="D1239" s="82">
        <v>2</v>
      </c>
      <c r="E1239" s="2">
        <v>3</v>
      </c>
      <c r="F1239" s="2">
        <v>3</v>
      </c>
      <c r="G1239" s="2">
        <v>2000</v>
      </c>
      <c r="H1239" s="2">
        <v>2700</v>
      </c>
      <c r="I1239" s="2">
        <v>271</v>
      </c>
      <c r="J1239" s="83"/>
      <c r="K1239" s="251" t="s">
        <v>1219</v>
      </c>
      <c r="L1239" s="85">
        <v>0</v>
      </c>
      <c r="M1239" s="85">
        <v>0</v>
      </c>
      <c r="N1239" s="85">
        <f t="shared" si="3817"/>
        <v>0</v>
      </c>
      <c r="O1239" s="85">
        <v>0</v>
      </c>
      <c r="P1239" s="85">
        <v>0</v>
      </c>
      <c r="Q1239" s="85">
        <f t="shared" si="3818"/>
        <v>0</v>
      </c>
      <c r="R1239" s="85">
        <v>0</v>
      </c>
      <c r="S1239" s="85">
        <v>0</v>
      </c>
      <c r="T1239" s="85">
        <v>0</v>
      </c>
      <c r="U1239" s="85">
        <f t="shared" si="3837"/>
        <v>0</v>
      </c>
      <c r="V1239" s="85">
        <v>0</v>
      </c>
      <c r="W1239" s="85">
        <v>0</v>
      </c>
      <c r="X1239" s="85">
        <f t="shared" si="3838"/>
        <v>0</v>
      </c>
      <c r="Y1239" s="85">
        <v>0</v>
      </c>
      <c r="Z1239" s="85">
        <v>0</v>
      </c>
      <c r="AA1239" s="85">
        <v>0</v>
      </c>
      <c r="AB1239" s="85">
        <f t="shared" si="3839"/>
        <v>0</v>
      </c>
      <c r="AC1239" s="85">
        <v>0</v>
      </c>
      <c r="AD1239" s="85">
        <v>0</v>
      </c>
      <c r="AE1239" s="85">
        <f t="shared" si="3840"/>
        <v>0</v>
      </c>
      <c r="AF1239" s="85">
        <v>0</v>
      </c>
      <c r="AG1239" s="85">
        <v>0</v>
      </c>
      <c r="AH1239" s="85">
        <v>0</v>
      </c>
      <c r="AI1239" s="85">
        <f t="shared" si="3841"/>
        <v>0</v>
      </c>
      <c r="AJ1239" s="85">
        <v>0</v>
      </c>
      <c r="AK1239" s="85">
        <v>0</v>
      </c>
      <c r="AL1239" s="85">
        <f t="shared" si="3842"/>
        <v>0</v>
      </c>
      <c r="AM1239" s="85">
        <v>0</v>
      </c>
      <c r="AN1239" s="384">
        <f t="shared" si="3830"/>
        <v>0</v>
      </c>
      <c r="AO1239" s="384">
        <f t="shared" si="3831"/>
        <v>0</v>
      </c>
      <c r="AP1239" s="385">
        <f t="shared" si="3832"/>
        <v>0</v>
      </c>
      <c r="AQ1239" s="384">
        <f t="shared" si="3833"/>
        <v>0</v>
      </c>
      <c r="AR1239" s="384">
        <f t="shared" si="3834"/>
        <v>0</v>
      </c>
      <c r="AS1239" s="385">
        <f t="shared" si="3835"/>
        <v>0</v>
      </c>
      <c r="AT1239" s="385">
        <f t="shared" si="3836"/>
        <v>0</v>
      </c>
      <c r="AU1239" s="86" t="s">
        <v>28</v>
      </c>
      <c r="AV1239" s="87"/>
      <c r="AW1239" s="88"/>
      <c r="AX1239" s="88"/>
      <c r="AY1239" s="88"/>
      <c r="AZ1239" s="88"/>
      <c r="BA1239" s="38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</row>
    <row r="1240" spans="1:129" s="69" customFormat="1" hidden="1">
      <c r="A1240" s="11"/>
      <c r="B1240" s="4">
        <v>2017</v>
      </c>
      <c r="C1240" s="82">
        <v>8323</v>
      </c>
      <c r="D1240" s="82">
        <v>2</v>
      </c>
      <c r="E1240" s="2">
        <v>3</v>
      </c>
      <c r="F1240" s="2">
        <v>3</v>
      </c>
      <c r="G1240" s="2">
        <v>2000</v>
      </c>
      <c r="H1240" s="2">
        <v>2700</v>
      </c>
      <c r="I1240" s="2">
        <v>271</v>
      </c>
      <c r="J1240" s="83"/>
      <c r="K1240" s="251" t="s">
        <v>1220</v>
      </c>
      <c r="L1240" s="85">
        <v>0</v>
      </c>
      <c r="M1240" s="85">
        <v>0</v>
      </c>
      <c r="N1240" s="85">
        <f t="shared" si="3817"/>
        <v>0</v>
      </c>
      <c r="O1240" s="85">
        <v>0</v>
      </c>
      <c r="P1240" s="85">
        <v>0</v>
      </c>
      <c r="Q1240" s="85">
        <f t="shared" si="3818"/>
        <v>0</v>
      </c>
      <c r="R1240" s="85">
        <v>0</v>
      </c>
      <c r="S1240" s="85">
        <v>0</v>
      </c>
      <c r="T1240" s="85">
        <v>0</v>
      </c>
      <c r="U1240" s="85">
        <f t="shared" si="3837"/>
        <v>0</v>
      </c>
      <c r="V1240" s="85">
        <v>0</v>
      </c>
      <c r="W1240" s="85">
        <v>0</v>
      </c>
      <c r="X1240" s="85">
        <f t="shared" si="3838"/>
        <v>0</v>
      </c>
      <c r="Y1240" s="85">
        <v>0</v>
      </c>
      <c r="Z1240" s="85">
        <v>0</v>
      </c>
      <c r="AA1240" s="85">
        <v>0</v>
      </c>
      <c r="AB1240" s="85">
        <f t="shared" si="3839"/>
        <v>0</v>
      </c>
      <c r="AC1240" s="85">
        <v>0</v>
      </c>
      <c r="AD1240" s="85">
        <v>0</v>
      </c>
      <c r="AE1240" s="85">
        <f t="shared" si="3840"/>
        <v>0</v>
      </c>
      <c r="AF1240" s="85">
        <v>0</v>
      </c>
      <c r="AG1240" s="85">
        <v>0</v>
      </c>
      <c r="AH1240" s="85">
        <v>0</v>
      </c>
      <c r="AI1240" s="85">
        <f t="shared" si="3841"/>
        <v>0</v>
      </c>
      <c r="AJ1240" s="85">
        <v>0</v>
      </c>
      <c r="AK1240" s="85">
        <v>0</v>
      </c>
      <c r="AL1240" s="85">
        <f t="shared" si="3842"/>
        <v>0</v>
      </c>
      <c r="AM1240" s="85">
        <v>0</v>
      </c>
      <c r="AN1240" s="384">
        <f t="shared" si="3830"/>
        <v>0</v>
      </c>
      <c r="AO1240" s="384">
        <f t="shared" si="3831"/>
        <v>0</v>
      </c>
      <c r="AP1240" s="385">
        <f t="shared" si="3832"/>
        <v>0</v>
      </c>
      <c r="AQ1240" s="384">
        <f t="shared" si="3833"/>
        <v>0</v>
      </c>
      <c r="AR1240" s="384">
        <f t="shared" si="3834"/>
        <v>0</v>
      </c>
      <c r="AS1240" s="385">
        <f t="shared" si="3835"/>
        <v>0</v>
      </c>
      <c r="AT1240" s="385">
        <f t="shared" si="3836"/>
        <v>0</v>
      </c>
      <c r="AU1240" s="86" t="s">
        <v>28</v>
      </c>
      <c r="AV1240" s="87"/>
      <c r="AW1240" s="88"/>
      <c r="AX1240" s="88"/>
      <c r="AY1240" s="88"/>
      <c r="AZ1240" s="88"/>
      <c r="BA1240" s="38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</row>
    <row r="1241" spans="1:129" s="69" customFormat="1" hidden="1">
      <c r="A1241" s="11"/>
      <c r="B1241" s="4">
        <v>2017</v>
      </c>
      <c r="C1241" s="82">
        <v>8323</v>
      </c>
      <c r="D1241" s="82">
        <v>2</v>
      </c>
      <c r="E1241" s="2">
        <v>3</v>
      </c>
      <c r="F1241" s="2">
        <v>3</v>
      </c>
      <c r="G1241" s="2">
        <v>2000</v>
      </c>
      <c r="H1241" s="2">
        <v>2700</v>
      </c>
      <c r="I1241" s="2">
        <v>271</v>
      </c>
      <c r="J1241" s="83"/>
      <c r="K1241" s="251" t="s">
        <v>1221</v>
      </c>
      <c r="L1241" s="85">
        <v>0</v>
      </c>
      <c r="M1241" s="85">
        <v>0</v>
      </c>
      <c r="N1241" s="85">
        <f t="shared" si="3817"/>
        <v>0</v>
      </c>
      <c r="O1241" s="85">
        <v>0</v>
      </c>
      <c r="P1241" s="85">
        <v>0</v>
      </c>
      <c r="Q1241" s="85">
        <f t="shared" si="3818"/>
        <v>0</v>
      </c>
      <c r="R1241" s="85">
        <v>0</v>
      </c>
      <c r="S1241" s="85">
        <v>0</v>
      </c>
      <c r="T1241" s="85">
        <v>0</v>
      </c>
      <c r="U1241" s="85">
        <f t="shared" si="3837"/>
        <v>0</v>
      </c>
      <c r="V1241" s="85">
        <v>0</v>
      </c>
      <c r="W1241" s="85">
        <v>0</v>
      </c>
      <c r="X1241" s="85">
        <f t="shared" si="3838"/>
        <v>0</v>
      </c>
      <c r="Y1241" s="85">
        <v>0</v>
      </c>
      <c r="Z1241" s="85">
        <v>0</v>
      </c>
      <c r="AA1241" s="85">
        <v>0</v>
      </c>
      <c r="AB1241" s="85">
        <f t="shared" si="3839"/>
        <v>0</v>
      </c>
      <c r="AC1241" s="85">
        <v>0</v>
      </c>
      <c r="AD1241" s="85">
        <v>0</v>
      </c>
      <c r="AE1241" s="85">
        <f t="shared" si="3840"/>
        <v>0</v>
      </c>
      <c r="AF1241" s="85">
        <v>0</v>
      </c>
      <c r="AG1241" s="85">
        <v>0</v>
      </c>
      <c r="AH1241" s="85">
        <v>0</v>
      </c>
      <c r="AI1241" s="85">
        <f t="shared" si="3841"/>
        <v>0</v>
      </c>
      <c r="AJ1241" s="85">
        <v>0</v>
      </c>
      <c r="AK1241" s="85">
        <v>0</v>
      </c>
      <c r="AL1241" s="85">
        <f t="shared" si="3842"/>
        <v>0</v>
      </c>
      <c r="AM1241" s="85">
        <v>0</v>
      </c>
      <c r="AN1241" s="384">
        <f t="shared" si="3830"/>
        <v>0</v>
      </c>
      <c r="AO1241" s="384">
        <f t="shared" si="3831"/>
        <v>0</v>
      </c>
      <c r="AP1241" s="385">
        <f t="shared" si="3832"/>
        <v>0</v>
      </c>
      <c r="AQ1241" s="384">
        <f t="shared" si="3833"/>
        <v>0</v>
      </c>
      <c r="AR1241" s="384">
        <f t="shared" si="3834"/>
        <v>0</v>
      </c>
      <c r="AS1241" s="385">
        <f t="shared" si="3835"/>
        <v>0</v>
      </c>
      <c r="AT1241" s="385">
        <f t="shared" si="3836"/>
        <v>0</v>
      </c>
      <c r="AU1241" s="86" t="s">
        <v>28</v>
      </c>
      <c r="AV1241" s="87"/>
      <c r="AW1241" s="88"/>
      <c r="AX1241" s="88"/>
      <c r="AY1241" s="88"/>
      <c r="AZ1241" s="88"/>
      <c r="BA1241" s="38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</row>
    <row r="1242" spans="1:129" s="69" customFormat="1" hidden="1">
      <c r="A1242" s="11"/>
      <c r="B1242" s="4">
        <v>2017</v>
      </c>
      <c r="C1242" s="82">
        <v>8323</v>
      </c>
      <c r="D1242" s="82">
        <v>2</v>
      </c>
      <c r="E1242" s="2">
        <v>3</v>
      </c>
      <c r="F1242" s="2">
        <v>3</v>
      </c>
      <c r="G1242" s="2">
        <v>2000</v>
      </c>
      <c r="H1242" s="2">
        <v>2700</v>
      </c>
      <c r="I1242" s="2">
        <v>271</v>
      </c>
      <c r="J1242" s="83"/>
      <c r="K1242" s="251" t="s">
        <v>1222</v>
      </c>
      <c r="L1242" s="85">
        <v>0</v>
      </c>
      <c r="M1242" s="85">
        <v>0</v>
      </c>
      <c r="N1242" s="85">
        <f t="shared" si="3817"/>
        <v>0</v>
      </c>
      <c r="O1242" s="85">
        <v>0</v>
      </c>
      <c r="P1242" s="85">
        <v>0</v>
      </c>
      <c r="Q1242" s="85">
        <f t="shared" si="3818"/>
        <v>0</v>
      </c>
      <c r="R1242" s="85">
        <v>0</v>
      </c>
      <c r="S1242" s="85">
        <v>0</v>
      </c>
      <c r="T1242" s="85">
        <v>0</v>
      </c>
      <c r="U1242" s="85">
        <f t="shared" si="3837"/>
        <v>0</v>
      </c>
      <c r="V1242" s="85">
        <v>0</v>
      </c>
      <c r="W1242" s="85">
        <v>0</v>
      </c>
      <c r="X1242" s="85">
        <f t="shared" si="3838"/>
        <v>0</v>
      </c>
      <c r="Y1242" s="85">
        <v>0</v>
      </c>
      <c r="Z1242" s="85">
        <v>0</v>
      </c>
      <c r="AA1242" s="85">
        <v>0</v>
      </c>
      <c r="AB1242" s="85">
        <f t="shared" si="3839"/>
        <v>0</v>
      </c>
      <c r="AC1242" s="85">
        <v>0</v>
      </c>
      <c r="AD1242" s="85">
        <v>0</v>
      </c>
      <c r="AE1242" s="85">
        <f t="shared" si="3840"/>
        <v>0</v>
      </c>
      <c r="AF1242" s="85">
        <v>0</v>
      </c>
      <c r="AG1242" s="85">
        <v>0</v>
      </c>
      <c r="AH1242" s="85">
        <v>0</v>
      </c>
      <c r="AI1242" s="85">
        <f t="shared" si="3841"/>
        <v>0</v>
      </c>
      <c r="AJ1242" s="85">
        <v>0</v>
      </c>
      <c r="AK1242" s="85">
        <v>0</v>
      </c>
      <c r="AL1242" s="85">
        <f t="shared" si="3842"/>
        <v>0</v>
      </c>
      <c r="AM1242" s="85">
        <v>0</v>
      </c>
      <c r="AN1242" s="384">
        <f t="shared" si="3830"/>
        <v>0</v>
      </c>
      <c r="AO1242" s="384">
        <f t="shared" si="3831"/>
        <v>0</v>
      </c>
      <c r="AP1242" s="385">
        <f t="shared" si="3832"/>
        <v>0</v>
      </c>
      <c r="AQ1242" s="384">
        <f t="shared" si="3833"/>
        <v>0</v>
      </c>
      <c r="AR1242" s="384">
        <f t="shared" si="3834"/>
        <v>0</v>
      </c>
      <c r="AS1242" s="385">
        <f t="shared" si="3835"/>
        <v>0</v>
      </c>
      <c r="AT1242" s="385">
        <f t="shared" si="3836"/>
        <v>0</v>
      </c>
      <c r="AU1242" s="86" t="s">
        <v>28</v>
      </c>
      <c r="AV1242" s="87"/>
      <c r="AW1242" s="88"/>
      <c r="AX1242" s="88"/>
      <c r="AY1242" s="88"/>
      <c r="AZ1242" s="88"/>
      <c r="BA1242" s="38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</row>
    <row r="1243" spans="1:129" s="69" customFormat="1" hidden="1">
      <c r="A1243" s="11"/>
      <c r="B1243" s="4">
        <v>2017</v>
      </c>
      <c r="C1243" s="82">
        <v>8323</v>
      </c>
      <c r="D1243" s="82">
        <v>2</v>
      </c>
      <c r="E1243" s="2">
        <v>3</v>
      </c>
      <c r="F1243" s="2">
        <v>3</v>
      </c>
      <c r="G1243" s="2">
        <v>2000</v>
      </c>
      <c r="H1243" s="2">
        <v>2700</v>
      </c>
      <c r="I1243" s="2">
        <v>271</v>
      </c>
      <c r="J1243" s="83"/>
      <c r="K1243" s="251" t="s">
        <v>196</v>
      </c>
      <c r="L1243" s="85">
        <v>0</v>
      </c>
      <c r="M1243" s="85">
        <v>0</v>
      </c>
      <c r="N1243" s="85">
        <f t="shared" si="3817"/>
        <v>0</v>
      </c>
      <c r="O1243" s="85">
        <v>0</v>
      </c>
      <c r="P1243" s="85">
        <v>0</v>
      </c>
      <c r="Q1243" s="85">
        <f t="shared" si="3818"/>
        <v>0</v>
      </c>
      <c r="R1243" s="85">
        <v>0</v>
      </c>
      <c r="S1243" s="85">
        <v>0</v>
      </c>
      <c r="T1243" s="85">
        <v>0</v>
      </c>
      <c r="U1243" s="85">
        <f t="shared" si="3837"/>
        <v>0</v>
      </c>
      <c r="V1243" s="85">
        <v>0</v>
      </c>
      <c r="W1243" s="85">
        <v>0</v>
      </c>
      <c r="X1243" s="85">
        <f t="shared" si="3838"/>
        <v>0</v>
      </c>
      <c r="Y1243" s="85">
        <v>0</v>
      </c>
      <c r="Z1243" s="85">
        <v>0</v>
      </c>
      <c r="AA1243" s="85">
        <v>0</v>
      </c>
      <c r="AB1243" s="85">
        <f t="shared" si="3839"/>
        <v>0</v>
      </c>
      <c r="AC1243" s="85">
        <v>0</v>
      </c>
      <c r="AD1243" s="85">
        <v>0</v>
      </c>
      <c r="AE1243" s="85">
        <f t="shared" si="3840"/>
        <v>0</v>
      </c>
      <c r="AF1243" s="85">
        <v>0</v>
      </c>
      <c r="AG1243" s="85">
        <v>0</v>
      </c>
      <c r="AH1243" s="85">
        <v>0</v>
      </c>
      <c r="AI1243" s="85">
        <f t="shared" si="3841"/>
        <v>0</v>
      </c>
      <c r="AJ1243" s="85">
        <v>0</v>
      </c>
      <c r="AK1243" s="85">
        <v>0</v>
      </c>
      <c r="AL1243" s="85">
        <f t="shared" si="3842"/>
        <v>0</v>
      </c>
      <c r="AM1243" s="85">
        <v>0</v>
      </c>
      <c r="AN1243" s="384">
        <f t="shared" si="3830"/>
        <v>0</v>
      </c>
      <c r="AO1243" s="384">
        <f t="shared" si="3831"/>
        <v>0</v>
      </c>
      <c r="AP1243" s="385">
        <f t="shared" si="3832"/>
        <v>0</v>
      </c>
      <c r="AQ1243" s="384">
        <f t="shared" si="3833"/>
        <v>0</v>
      </c>
      <c r="AR1243" s="384">
        <f t="shared" si="3834"/>
        <v>0</v>
      </c>
      <c r="AS1243" s="385">
        <f t="shared" si="3835"/>
        <v>0</v>
      </c>
      <c r="AT1243" s="385">
        <f t="shared" si="3836"/>
        <v>0</v>
      </c>
      <c r="AU1243" s="86" t="s">
        <v>28</v>
      </c>
      <c r="AV1243" s="87"/>
      <c r="AW1243" s="88"/>
      <c r="AX1243" s="88"/>
      <c r="AY1243" s="88"/>
      <c r="AZ1243" s="88"/>
      <c r="BA1243" s="38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</row>
    <row r="1244" spans="1:129" s="69" customFormat="1" hidden="1">
      <c r="A1244" s="11"/>
      <c r="B1244" s="4">
        <v>2017</v>
      </c>
      <c r="C1244" s="82">
        <v>8323</v>
      </c>
      <c r="D1244" s="82">
        <v>2</v>
      </c>
      <c r="E1244" s="2">
        <v>3</v>
      </c>
      <c r="F1244" s="2">
        <v>3</v>
      </c>
      <c r="G1244" s="2">
        <v>2000</v>
      </c>
      <c r="H1244" s="2">
        <v>2700</v>
      </c>
      <c r="I1244" s="2">
        <v>271</v>
      </c>
      <c r="J1244" s="83"/>
      <c r="K1244" s="251" t="s">
        <v>1223</v>
      </c>
      <c r="L1244" s="85">
        <v>0</v>
      </c>
      <c r="M1244" s="85">
        <v>0</v>
      </c>
      <c r="N1244" s="85">
        <f t="shared" si="3817"/>
        <v>0</v>
      </c>
      <c r="O1244" s="85">
        <v>0</v>
      </c>
      <c r="P1244" s="85">
        <v>0</v>
      </c>
      <c r="Q1244" s="85">
        <f t="shared" si="3818"/>
        <v>0</v>
      </c>
      <c r="R1244" s="85">
        <v>0</v>
      </c>
      <c r="S1244" s="85">
        <v>0</v>
      </c>
      <c r="T1244" s="85">
        <v>0</v>
      </c>
      <c r="U1244" s="85">
        <f t="shared" si="3837"/>
        <v>0</v>
      </c>
      <c r="V1244" s="85">
        <v>0</v>
      </c>
      <c r="W1244" s="85">
        <v>0</v>
      </c>
      <c r="X1244" s="85">
        <f t="shared" si="3838"/>
        <v>0</v>
      </c>
      <c r="Y1244" s="85">
        <v>0</v>
      </c>
      <c r="Z1244" s="85">
        <v>0</v>
      </c>
      <c r="AA1244" s="85">
        <v>0</v>
      </c>
      <c r="AB1244" s="85">
        <f t="shared" si="3839"/>
        <v>0</v>
      </c>
      <c r="AC1244" s="85">
        <v>0</v>
      </c>
      <c r="AD1244" s="85">
        <v>0</v>
      </c>
      <c r="AE1244" s="85">
        <f t="shared" si="3840"/>
        <v>0</v>
      </c>
      <c r="AF1244" s="85">
        <v>0</v>
      </c>
      <c r="AG1244" s="85">
        <v>0</v>
      </c>
      <c r="AH1244" s="85">
        <v>0</v>
      </c>
      <c r="AI1244" s="85">
        <f t="shared" si="3841"/>
        <v>0</v>
      </c>
      <c r="AJ1244" s="85">
        <v>0</v>
      </c>
      <c r="AK1244" s="85">
        <v>0</v>
      </c>
      <c r="AL1244" s="85">
        <f t="shared" si="3842"/>
        <v>0</v>
      </c>
      <c r="AM1244" s="85">
        <v>0</v>
      </c>
      <c r="AN1244" s="384">
        <f t="shared" si="3830"/>
        <v>0</v>
      </c>
      <c r="AO1244" s="384">
        <f t="shared" si="3831"/>
        <v>0</v>
      </c>
      <c r="AP1244" s="385">
        <f t="shared" si="3832"/>
        <v>0</v>
      </c>
      <c r="AQ1244" s="384">
        <f t="shared" si="3833"/>
        <v>0</v>
      </c>
      <c r="AR1244" s="384">
        <f t="shared" si="3834"/>
        <v>0</v>
      </c>
      <c r="AS1244" s="385">
        <f t="shared" si="3835"/>
        <v>0</v>
      </c>
      <c r="AT1244" s="385">
        <f t="shared" si="3836"/>
        <v>0</v>
      </c>
      <c r="AU1244" s="86" t="s">
        <v>28</v>
      </c>
      <c r="AV1244" s="87"/>
      <c r="AW1244" s="88"/>
      <c r="AX1244" s="88"/>
      <c r="AY1244" s="88"/>
      <c r="AZ1244" s="88"/>
      <c r="BA1244" s="38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</row>
    <row r="1245" spans="1:129" s="69" customFormat="1" hidden="1">
      <c r="A1245" s="11"/>
      <c r="B1245" s="4">
        <v>2017</v>
      </c>
      <c r="C1245" s="82">
        <v>8323</v>
      </c>
      <c r="D1245" s="82">
        <v>2</v>
      </c>
      <c r="E1245" s="2">
        <v>3</v>
      </c>
      <c r="F1245" s="2">
        <v>3</v>
      </c>
      <c r="G1245" s="2">
        <v>2000</v>
      </c>
      <c r="H1245" s="2">
        <v>2700</v>
      </c>
      <c r="I1245" s="2">
        <v>271</v>
      </c>
      <c r="J1245" s="83"/>
      <c r="K1245" s="251" t="s">
        <v>197</v>
      </c>
      <c r="L1245" s="85">
        <v>0</v>
      </c>
      <c r="M1245" s="85">
        <v>0</v>
      </c>
      <c r="N1245" s="85">
        <f t="shared" si="3817"/>
        <v>0</v>
      </c>
      <c r="O1245" s="85">
        <v>0</v>
      </c>
      <c r="P1245" s="85">
        <v>0</v>
      </c>
      <c r="Q1245" s="85">
        <f t="shared" si="3818"/>
        <v>0</v>
      </c>
      <c r="R1245" s="85">
        <v>0</v>
      </c>
      <c r="S1245" s="85">
        <v>0</v>
      </c>
      <c r="T1245" s="85">
        <v>0</v>
      </c>
      <c r="U1245" s="85">
        <f t="shared" si="3837"/>
        <v>0</v>
      </c>
      <c r="V1245" s="85">
        <v>0</v>
      </c>
      <c r="W1245" s="85">
        <v>0</v>
      </c>
      <c r="X1245" s="85">
        <f t="shared" si="3838"/>
        <v>0</v>
      </c>
      <c r="Y1245" s="85">
        <v>0</v>
      </c>
      <c r="Z1245" s="85">
        <v>0</v>
      </c>
      <c r="AA1245" s="85">
        <v>0</v>
      </c>
      <c r="AB1245" s="85">
        <f t="shared" si="3839"/>
        <v>0</v>
      </c>
      <c r="AC1245" s="85">
        <v>0</v>
      </c>
      <c r="AD1245" s="85">
        <v>0</v>
      </c>
      <c r="AE1245" s="85">
        <f t="shared" si="3840"/>
        <v>0</v>
      </c>
      <c r="AF1245" s="85">
        <v>0</v>
      </c>
      <c r="AG1245" s="85">
        <v>0</v>
      </c>
      <c r="AH1245" s="85">
        <v>0</v>
      </c>
      <c r="AI1245" s="85">
        <f t="shared" si="3841"/>
        <v>0</v>
      </c>
      <c r="AJ1245" s="85">
        <v>0</v>
      </c>
      <c r="AK1245" s="85">
        <v>0</v>
      </c>
      <c r="AL1245" s="85">
        <f t="shared" si="3842"/>
        <v>0</v>
      </c>
      <c r="AM1245" s="85">
        <v>0</v>
      </c>
      <c r="AN1245" s="384">
        <f t="shared" si="3830"/>
        <v>0</v>
      </c>
      <c r="AO1245" s="384">
        <f t="shared" si="3831"/>
        <v>0</v>
      </c>
      <c r="AP1245" s="385">
        <f t="shared" si="3832"/>
        <v>0</v>
      </c>
      <c r="AQ1245" s="384">
        <f t="shared" si="3833"/>
        <v>0</v>
      </c>
      <c r="AR1245" s="384">
        <f t="shared" si="3834"/>
        <v>0</v>
      </c>
      <c r="AS1245" s="385">
        <f t="shared" si="3835"/>
        <v>0</v>
      </c>
      <c r="AT1245" s="385">
        <f t="shared" si="3836"/>
        <v>0</v>
      </c>
      <c r="AU1245" s="86" t="s">
        <v>28</v>
      </c>
      <c r="AV1245" s="87"/>
      <c r="AW1245" s="88"/>
      <c r="AX1245" s="88"/>
      <c r="AY1245" s="88"/>
      <c r="AZ1245" s="88"/>
      <c r="BA1245" s="38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</row>
    <row r="1246" spans="1:129" s="69" customFormat="1" hidden="1">
      <c r="A1246" s="11"/>
      <c r="B1246" s="4">
        <v>2017</v>
      </c>
      <c r="C1246" s="82">
        <v>8323</v>
      </c>
      <c r="D1246" s="82">
        <v>2</v>
      </c>
      <c r="E1246" s="2">
        <v>3</v>
      </c>
      <c r="F1246" s="2">
        <v>3</v>
      </c>
      <c r="G1246" s="2">
        <v>2000</v>
      </c>
      <c r="H1246" s="2">
        <v>2700</v>
      </c>
      <c r="I1246" s="2">
        <v>271</v>
      </c>
      <c r="J1246" s="83"/>
      <c r="K1246" s="251" t="s">
        <v>910</v>
      </c>
      <c r="L1246" s="85">
        <v>0</v>
      </c>
      <c r="M1246" s="85">
        <v>0</v>
      </c>
      <c r="N1246" s="85">
        <f t="shared" si="3817"/>
        <v>0</v>
      </c>
      <c r="O1246" s="85">
        <v>0</v>
      </c>
      <c r="P1246" s="85">
        <v>0</v>
      </c>
      <c r="Q1246" s="85">
        <f t="shared" si="3818"/>
        <v>0</v>
      </c>
      <c r="R1246" s="85">
        <v>0</v>
      </c>
      <c r="S1246" s="85">
        <v>0</v>
      </c>
      <c r="T1246" s="85">
        <v>0</v>
      </c>
      <c r="U1246" s="85">
        <f t="shared" si="3837"/>
        <v>0</v>
      </c>
      <c r="V1246" s="85">
        <v>0</v>
      </c>
      <c r="W1246" s="85">
        <v>0</v>
      </c>
      <c r="X1246" s="85">
        <f t="shared" si="3838"/>
        <v>0</v>
      </c>
      <c r="Y1246" s="85">
        <v>0</v>
      </c>
      <c r="Z1246" s="85">
        <v>0</v>
      </c>
      <c r="AA1246" s="85">
        <v>0</v>
      </c>
      <c r="AB1246" s="85">
        <f t="shared" si="3839"/>
        <v>0</v>
      </c>
      <c r="AC1246" s="85">
        <v>0</v>
      </c>
      <c r="AD1246" s="85">
        <v>0</v>
      </c>
      <c r="AE1246" s="85">
        <f t="shared" si="3840"/>
        <v>0</v>
      </c>
      <c r="AF1246" s="85">
        <v>0</v>
      </c>
      <c r="AG1246" s="85">
        <v>0</v>
      </c>
      <c r="AH1246" s="85">
        <v>0</v>
      </c>
      <c r="AI1246" s="85">
        <f t="shared" si="3841"/>
        <v>0</v>
      </c>
      <c r="AJ1246" s="85">
        <v>0</v>
      </c>
      <c r="AK1246" s="85">
        <v>0</v>
      </c>
      <c r="AL1246" s="85">
        <f t="shared" si="3842"/>
        <v>0</v>
      </c>
      <c r="AM1246" s="85">
        <v>0</v>
      </c>
      <c r="AN1246" s="384">
        <f t="shared" si="3830"/>
        <v>0</v>
      </c>
      <c r="AO1246" s="384">
        <f t="shared" si="3831"/>
        <v>0</v>
      </c>
      <c r="AP1246" s="385">
        <f t="shared" si="3832"/>
        <v>0</v>
      </c>
      <c r="AQ1246" s="384">
        <f t="shared" si="3833"/>
        <v>0</v>
      </c>
      <c r="AR1246" s="384">
        <f t="shared" si="3834"/>
        <v>0</v>
      </c>
      <c r="AS1246" s="385">
        <f t="shared" si="3835"/>
        <v>0</v>
      </c>
      <c r="AT1246" s="385">
        <f t="shared" si="3836"/>
        <v>0</v>
      </c>
      <c r="AU1246" s="86" t="s">
        <v>780</v>
      </c>
      <c r="AV1246" s="87"/>
      <c r="AW1246" s="88"/>
      <c r="AX1246" s="88"/>
      <c r="AY1246" s="88"/>
      <c r="AZ1246" s="88"/>
      <c r="BA1246" s="38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</row>
    <row r="1247" spans="1:129" s="69" customFormat="1" hidden="1">
      <c r="A1247" s="11"/>
      <c r="B1247" s="4">
        <v>2017</v>
      </c>
      <c r="C1247" s="82">
        <v>8323</v>
      </c>
      <c r="D1247" s="82">
        <v>2</v>
      </c>
      <c r="E1247" s="2">
        <v>3</v>
      </c>
      <c r="F1247" s="2">
        <v>3</v>
      </c>
      <c r="G1247" s="2">
        <v>2000</v>
      </c>
      <c r="H1247" s="2">
        <v>2700</v>
      </c>
      <c r="I1247" s="2">
        <v>271</v>
      </c>
      <c r="J1247" s="83"/>
      <c r="K1247" s="251" t="s">
        <v>1224</v>
      </c>
      <c r="L1247" s="85">
        <v>0</v>
      </c>
      <c r="M1247" s="85">
        <v>0</v>
      </c>
      <c r="N1247" s="85">
        <f t="shared" si="3817"/>
        <v>0</v>
      </c>
      <c r="O1247" s="85">
        <v>0</v>
      </c>
      <c r="P1247" s="85">
        <v>0</v>
      </c>
      <c r="Q1247" s="85">
        <f t="shared" si="3818"/>
        <v>0</v>
      </c>
      <c r="R1247" s="85">
        <v>0</v>
      </c>
      <c r="S1247" s="85">
        <v>0</v>
      </c>
      <c r="T1247" s="85">
        <v>0</v>
      </c>
      <c r="U1247" s="85">
        <f t="shared" si="3837"/>
        <v>0</v>
      </c>
      <c r="V1247" s="85">
        <v>0</v>
      </c>
      <c r="W1247" s="85">
        <v>0</v>
      </c>
      <c r="X1247" s="85">
        <f t="shared" si="3838"/>
        <v>0</v>
      </c>
      <c r="Y1247" s="85">
        <v>0</v>
      </c>
      <c r="Z1247" s="85">
        <v>0</v>
      </c>
      <c r="AA1247" s="85">
        <v>0</v>
      </c>
      <c r="AB1247" s="85">
        <f t="shared" si="3839"/>
        <v>0</v>
      </c>
      <c r="AC1247" s="85">
        <v>0</v>
      </c>
      <c r="AD1247" s="85">
        <v>0</v>
      </c>
      <c r="AE1247" s="85">
        <f t="shared" si="3840"/>
        <v>0</v>
      </c>
      <c r="AF1247" s="85">
        <v>0</v>
      </c>
      <c r="AG1247" s="85">
        <v>0</v>
      </c>
      <c r="AH1247" s="85">
        <v>0</v>
      </c>
      <c r="AI1247" s="85">
        <f t="shared" si="3841"/>
        <v>0</v>
      </c>
      <c r="AJ1247" s="85">
        <v>0</v>
      </c>
      <c r="AK1247" s="85">
        <v>0</v>
      </c>
      <c r="AL1247" s="85">
        <f t="shared" si="3842"/>
        <v>0</v>
      </c>
      <c r="AM1247" s="85">
        <v>0</v>
      </c>
      <c r="AN1247" s="384">
        <f t="shared" si="3830"/>
        <v>0</v>
      </c>
      <c r="AO1247" s="384">
        <f t="shared" si="3831"/>
        <v>0</v>
      </c>
      <c r="AP1247" s="385">
        <f t="shared" si="3832"/>
        <v>0</v>
      </c>
      <c r="AQ1247" s="384">
        <f t="shared" si="3833"/>
        <v>0</v>
      </c>
      <c r="AR1247" s="384">
        <f t="shared" si="3834"/>
        <v>0</v>
      </c>
      <c r="AS1247" s="385">
        <f t="shared" si="3835"/>
        <v>0</v>
      </c>
      <c r="AT1247" s="385">
        <f t="shared" si="3836"/>
        <v>0</v>
      </c>
      <c r="AU1247" s="86" t="s">
        <v>28</v>
      </c>
      <c r="AV1247" s="87"/>
      <c r="AW1247" s="88"/>
      <c r="AX1247" s="88"/>
      <c r="AY1247" s="88"/>
      <c r="AZ1247" s="88"/>
      <c r="BA1247" s="38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</row>
    <row r="1248" spans="1:129" s="69" customFormat="1" hidden="1">
      <c r="A1248" s="11"/>
      <c r="B1248" s="4">
        <v>2017</v>
      </c>
      <c r="C1248" s="82">
        <v>8323</v>
      </c>
      <c r="D1248" s="82">
        <v>2</v>
      </c>
      <c r="E1248" s="2">
        <v>3</v>
      </c>
      <c r="F1248" s="2">
        <v>3</v>
      </c>
      <c r="G1248" s="2">
        <v>2000</v>
      </c>
      <c r="H1248" s="2">
        <v>2700</v>
      </c>
      <c r="I1248" s="2">
        <v>271</v>
      </c>
      <c r="J1248" s="83"/>
      <c r="K1248" s="251" t="s">
        <v>1225</v>
      </c>
      <c r="L1248" s="85">
        <v>0</v>
      </c>
      <c r="M1248" s="85">
        <v>0</v>
      </c>
      <c r="N1248" s="85">
        <f t="shared" si="3817"/>
        <v>0</v>
      </c>
      <c r="O1248" s="85">
        <v>0</v>
      </c>
      <c r="P1248" s="85">
        <v>0</v>
      </c>
      <c r="Q1248" s="85">
        <f t="shared" si="3818"/>
        <v>0</v>
      </c>
      <c r="R1248" s="85">
        <v>0</v>
      </c>
      <c r="S1248" s="85">
        <v>0</v>
      </c>
      <c r="T1248" s="85">
        <v>0</v>
      </c>
      <c r="U1248" s="85">
        <f t="shared" si="3837"/>
        <v>0</v>
      </c>
      <c r="V1248" s="85">
        <v>0</v>
      </c>
      <c r="W1248" s="85">
        <v>0</v>
      </c>
      <c r="X1248" s="85">
        <f t="shared" si="3838"/>
        <v>0</v>
      </c>
      <c r="Y1248" s="85">
        <v>0</v>
      </c>
      <c r="Z1248" s="85">
        <v>0</v>
      </c>
      <c r="AA1248" s="85">
        <v>0</v>
      </c>
      <c r="AB1248" s="85">
        <f t="shared" si="3839"/>
        <v>0</v>
      </c>
      <c r="AC1248" s="85">
        <v>0</v>
      </c>
      <c r="AD1248" s="85">
        <v>0</v>
      </c>
      <c r="AE1248" s="85">
        <f t="shared" si="3840"/>
        <v>0</v>
      </c>
      <c r="AF1248" s="85">
        <v>0</v>
      </c>
      <c r="AG1248" s="85">
        <v>0</v>
      </c>
      <c r="AH1248" s="85">
        <v>0</v>
      </c>
      <c r="AI1248" s="85">
        <f t="shared" si="3841"/>
        <v>0</v>
      </c>
      <c r="AJ1248" s="85">
        <v>0</v>
      </c>
      <c r="AK1248" s="85">
        <v>0</v>
      </c>
      <c r="AL1248" s="85">
        <f t="shared" si="3842"/>
        <v>0</v>
      </c>
      <c r="AM1248" s="85">
        <v>0</v>
      </c>
      <c r="AN1248" s="384">
        <f t="shared" si="3830"/>
        <v>0</v>
      </c>
      <c r="AO1248" s="384">
        <f t="shared" si="3831"/>
        <v>0</v>
      </c>
      <c r="AP1248" s="385">
        <f t="shared" si="3832"/>
        <v>0</v>
      </c>
      <c r="AQ1248" s="384">
        <f t="shared" si="3833"/>
        <v>0</v>
      </c>
      <c r="AR1248" s="384">
        <f t="shared" si="3834"/>
        <v>0</v>
      </c>
      <c r="AS1248" s="385">
        <f t="shared" si="3835"/>
        <v>0</v>
      </c>
      <c r="AT1248" s="385">
        <f t="shared" si="3836"/>
        <v>0</v>
      </c>
      <c r="AU1248" s="86" t="s">
        <v>28</v>
      </c>
      <c r="AV1248" s="87"/>
      <c r="AW1248" s="88"/>
      <c r="AX1248" s="88"/>
      <c r="AY1248" s="88"/>
      <c r="AZ1248" s="88"/>
      <c r="BA1248" s="38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</row>
    <row r="1249" spans="1:129" s="69" customFormat="1" hidden="1">
      <c r="A1249" s="11"/>
      <c r="B1249" s="4">
        <v>2017</v>
      </c>
      <c r="C1249" s="82">
        <v>8323</v>
      </c>
      <c r="D1249" s="82">
        <v>2</v>
      </c>
      <c r="E1249" s="2">
        <v>3</v>
      </c>
      <c r="F1249" s="2">
        <v>3</v>
      </c>
      <c r="G1249" s="2">
        <v>2000</v>
      </c>
      <c r="H1249" s="2">
        <v>2700</v>
      </c>
      <c r="I1249" s="2">
        <v>271</v>
      </c>
      <c r="J1249" s="83"/>
      <c r="K1249" s="251" t="s">
        <v>1226</v>
      </c>
      <c r="L1249" s="85">
        <v>0</v>
      </c>
      <c r="M1249" s="85">
        <v>0</v>
      </c>
      <c r="N1249" s="85">
        <f t="shared" si="3817"/>
        <v>0</v>
      </c>
      <c r="O1249" s="85">
        <v>0</v>
      </c>
      <c r="P1249" s="85">
        <v>0</v>
      </c>
      <c r="Q1249" s="85">
        <f t="shared" si="3818"/>
        <v>0</v>
      </c>
      <c r="R1249" s="85">
        <v>0</v>
      </c>
      <c r="S1249" s="85">
        <v>0</v>
      </c>
      <c r="T1249" s="85">
        <v>0</v>
      </c>
      <c r="U1249" s="85">
        <f t="shared" si="3837"/>
        <v>0</v>
      </c>
      <c r="V1249" s="85">
        <v>0</v>
      </c>
      <c r="W1249" s="85">
        <v>0</v>
      </c>
      <c r="X1249" s="85">
        <f t="shared" si="3838"/>
        <v>0</v>
      </c>
      <c r="Y1249" s="85">
        <v>0</v>
      </c>
      <c r="Z1249" s="85">
        <v>0</v>
      </c>
      <c r="AA1249" s="85">
        <v>0</v>
      </c>
      <c r="AB1249" s="85">
        <f t="shared" si="3839"/>
        <v>0</v>
      </c>
      <c r="AC1249" s="85">
        <v>0</v>
      </c>
      <c r="AD1249" s="85">
        <v>0</v>
      </c>
      <c r="AE1249" s="85">
        <f t="shared" si="3840"/>
        <v>0</v>
      </c>
      <c r="AF1249" s="85">
        <v>0</v>
      </c>
      <c r="AG1249" s="85">
        <v>0</v>
      </c>
      <c r="AH1249" s="85">
        <v>0</v>
      </c>
      <c r="AI1249" s="85">
        <f t="shared" si="3841"/>
        <v>0</v>
      </c>
      <c r="AJ1249" s="85">
        <v>0</v>
      </c>
      <c r="AK1249" s="85">
        <v>0</v>
      </c>
      <c r="AL1249" s="85">
        <f t="shared" si="3842"/>
        <v>0</v>
      </c>
      <c r="AM1249" s="85">
        <v>0</v>
      </c>
      <c r="AN1249" s="384">
        <f t="shared" si="3830"/>
        <v>0</v>
      </c>
      <c r="AO1249" s="384">
        <f t="shared" si="3831"/>
        <v>0</v>
      </c>
      <c r="AP1249" s="385">
        <f t="shared" si="3832"/>
        <v>0</v>
      </c>
      <c r="AQ1249" s="384">
        <f t="shared" si="3833"/>
        <v>0</v>
      </c>
      <c r="AR1249" s="384">
        <f t="shared" si="3834"/>
        <v>0</v>
      </c>
      <c r="AS1249" s="385">
        <f t="shared" si="3835"/>
        <v>0</v>
      </c>
      <c r="AT1249" s="385">
        <f t="shared" si="3836"/>
        <v>0</v>
      </c>
      <c r="AU1249" s="86" t="s">
        <v>28</v>
      </c>
      <c r="AV1249" s="87"/>
      <c r="AW1249" s="88"/>
      <c r="AX1249" s="88"/>
      <c r="AY1249" s="88"/>
      <c r="AZ1249" s="88"/>
      <c r="BA1249" s="38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</row>
    <row r="1250" spans="1:129" s="69" customFormat="1" hidden="1">
      <c r="A1250" s="11"/>
      <c r="B1250" s="4">
        <v>2017</v>
      </c>
      <c r="C1250" s="82">
        <v>8323</v>
      </c>
      <c r="D1250" s="82">
        <v>2</v>
      </c>
      <c r="E1250" s="2">
        <v>3</v>
      </c>
      <c r="F1250" s="2">
        <v>3</v>
      </c>
      <c r="G1250" s="2">
        <v>2000</v>
      </c>
      <c r="H1250" s="2">
        <v>2700</v>
      </c>
      <c r="I1250" s="2">
        <v>271</v>
      </c>
      <c r="J1250" s="83"/>
      <c r="K1250" s="251" t="s">
        <v>516</v>
      </c>
      <c r="L1250" s="85">
        <v>0</v>
      </c>
      <c r="M1250" s="85">
        <v>0</v>
      </c>
      <c r="N1250" s="85">
        <f t="shared" si="3817"/>
        <v>0</v>
      </c>
      <c r="O1250" s="85">
        <v>0</v>
      </c>
      <c r="P1250" s="85">
        <v>0</v>
      </c>
      <c r="Q1250" s="85">
        <f t="shared" si="3818"/>
        <v>0</v>
      </c>
      <c r="R1250" s="85">
        <v>0</v>
      </c>
      <c r="S1250" s="85">
        <v>0</v>
      </c>
      <c r="T1250" s="85">
        <v>0</v>
      </c>
      <c r="U1250" s="85">
        <f t="shared" si="3837"/>
        <v>0</v>
      </c>
      <c r="V1250" s="85">
        <v>0</v>
      </c>
      <c r="W1250" s="85">
        <v>0</v>
      </c>
      <c r="X1250" s="85">
        <f t="shared" si="3838"/>
        <v>0</v>
      </c>
      <c r="Y1250" s="85">
        <v>0</v>
      </c>
      <c r="Z1250" s="85">
        <v>0</v>
      </c>
      <c r="AA1250" s="85">
        <v>0</v>
      </c>
      <c r="AB1250" s="85">
        <f t="shared" si="3839"/>
        <v>0</v>
      </c>
      <c r="AC1250" s="85">
        <v>0</v>
      </c>
      <c r="AD1250" s="85">
        <v>0</v>
      </c>
      <c r="AE1250" s="85">
        <f t="shared" si="3840"/>
        <v>0</v>
      </c>
      <c r="AF1250" s="85">
        <v>0</v>
      </c>
      <c r="AG1250" s="85">
        <v>0</v>
      </c>
      <c r="AH1250" s="85">
        <v>0</v>
      </c>
      <c r="AI1250" s="85">
        <f t="shared" si="3841"/>
        <v>0</v>
      </c>
      <c r="AJ1250" s="85">
        <v>0</v>
      </c>
      <c r="AK1250" s="85">
        <v>0</v>
      </c>
      <c r="AL1250" s="85">
        <f t="shared" si="3842"/>
        <v>0</v>
      </c>
      <c r="AM1250" s="85">
        <v>0</v>
      </c>
      <c r="AN1250" s="384">
        <f t="shared" si="3830"/>
        <v>0</v>
      </c>
      <c r="AO1250" s="384">
        <f t="shared" si="3831"/>
        <v>0</v>
      </c>
      <c r="AP1250" s="385">
        <f t="shared" si="3832"/>
        <v>0</v>
      </c>
      <c r="AQ1250" s="384">
        <f t="shared" si="3833"/>
        <v>0</v>
      </c>
      <c r="AR1250" s="384">
        <f t="shared" si="3834"/>
        <v>0</v>
      </c>
      <c r="AS1250" s="385">
        <f t="shared" si="3835"/>
        <v>0</v>
      </c>
      <c r="AT1250" s="385">
        <f t="shared" si="3836"/>
        <v>0</v>
      </c>
      <c r="AU1250" s="86" t="s">
        <v>780</v>
      </c>
      <c r="AV1250" s="87"/>
      <c r="AW1250" s="88"/>
      <c r="AX1250" s="88"/>
      <c r="AY1250" s="88"/>
      <c r="AZ1250" s="88"/>
      <c r="BA1250" s="38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</row>
    <row r="1251" spans="1:129" s="94" customFormat="1">
      <c r="A1251" s="11"/>
      <c r="B1251" s="2">
        <v>2017</v>
      </c>
      <c r="C1251" s="3">
        <v>8323</v>
      </c>
      <c r="D1251" s="3">
        <v>2</v>
      </c>
      <c r="E1251" s="2">
        <v>3</v>
      </c>
      <c r="F1251" s="2">
        <v>3</v>
      </c>
      <c r="G1251" s="2">
        <v>2000</v>
      </c>
      <c r="H1251" s="2">
        <v>2700</v>
      </c>
      <c r="I1251" s="2">
        <v>271</v>
      </c>
      <c r="J1251" s="83">
        <v>3</v>
      </c>
      <c r="K1251" s="5" t="s">
        <v>781</v>
      </c>
      <c r="L1251" s="129">
        <f>SUM(L1252:L1292)</f>
        <v>4190000</v>
      </c>
      <c r="M1251" s="129">
        <f t="shared" ref="M1251:R1251" si="3843">SUM(M1252:M1292)</f>
        <v>0</v>
      </c>
      <c r="N1251" s="129">
        <f t="shared" si="3843"/>
        <v>4190000</v>
      </c>
      <c r="O1251" s="129">
        <f t="shared" si="3843"/>
        <v>0</v>
      </c>
      <c r="P1251" s="129">
        <f t="shared" si="3843"/>
        <v>0</v>
      </c>
      <c r="Q1251" s="129">
        <f t="shared" si="3843"/>
        <v>0</v>
      </c>
      <c r="R1251" s="129">
        <f t="shared" si="3843"/>
        <v>4190000</v>
      </c>
      <c r="S1251" s="129">
        <f>SUM(S1252:S1292)</f>
        <v>0</v>
      </c>
      <c r="T1251" s="129">
        <f t="shared" ref="T1251:Y1251" si="3844">SUM(T1252:T1292)</f>
        <v>0</v>
      </c>
      <c r="U1251" s="129">
        <f t="shared" si="3844"/>
        <v>0</v>
      </c>
      <c r="V1251" s="129">
        <f t="shared" si="3844"/>
        <v>0</v>
      </c>
      <c r="W1251" s="129">
        <f t="shared" si="3844"/>
        <v>0</v>
      </c>
      <c r="X1251" s="129">
        <f t="shared" si="3844"/>
        <v>0</v>
      </c>
      <c r="Y1251" s="129">
        <f t="shared" si="3844"/>
        <v>0</v>
      </c>
      <c r="Z1251" s="129">
        <f>SUM(Z1252:Z1292)</f>
        <v>1703938</v>
      </c>
      <c r="AA1251" s="129">
        <f t="shared" ref="AA1251:AF1251" si="3845">SUM(AA1252:AA1292)</f>
        <v>0</v>
      </c>
      <c r="AB1251" s="129">
        <f t="shared" si="3845"/>
        <v>1703938</v>
      </c>
      <c r="AC1251" s="129">
        <f t="shared" si="3845"/>
        <v>0</v>
      </c>
      <c r="AD1251" s="129">
        <f t="shared" si="3845"/>
        <v>0</v>
      </c>
      <c r="AE1251" s="129">
        <f t="shared" si="3845"/>
        <v>0</v>
      </c>
      <c r="AF1251" s="129">
        <f t="shared" si="3845"/>
        <v>1703938</v>
      </c>
      <c r="AG1251" s="129">
        <f>SUM(AG1252:AG1292)</f>
        <v>2357844.9200000004</v>
      </c>
      <c r="AH1251" s="129">
        <f t="shared" ref="AH1251:AM1251" si="3846">SUM(AH1252:AH1292)</f>
        <v>0</v>
      </c>
      <c r="AI1251" s="129">
        <f t="shared" si="3846"/>
        <v>2357844.9200000004</v>
      </c>
      <c r="AJ1251" s="129">
        <f t="shared" si="3846"/>
        <v>0</v>
      </c>
      <c r="AK1251" s="129">
        <f t="shared" si="3846"/>
        <v>0</v>
      </c>
      <c r="AL1251" s="129">
        <f t="shared" si="3846"/>
        <v>0</v>
      </c>
      <c r="AM1251" s="129">
        <f t="shared" si="3846"/>
        <v>2357844.9200000004</v>
      </c>
      <c r="AN1251" s="129">
        <f>SUM(AN1252:AN1292)</f>
        <v>128217.07999999999</v>
      </c>
      <c r="AO1251" s="129">
        <f t="shared" ref="AO1251:AT1251" si="3847">SUM(AO1252:AO1292)</f>
        <v>0</v>
      </c>
      <c r="AP1251" s="129">
        <f t="shared" si="3847"/>
        <v>128217.07999999999</v>
      </c>
      <c r="AQ1251" s="129">
        <f t="shared" si="3847"/>
        <v>0</v>
      </c>
      <c r="AR1251" s="129">
        <f t="shared" si="3847"/>
        <v>0</v>
      </c>
      <c r="AS1251" s="129">
        <f t="shared" si="3847"/>
        <v>0</v>
      </c>
      <c r="AT1251" s="129">
        <f t="shared" si="3847"/>
        <v>128217.07999999999</v>
      </c>
      <c r="AU1251" s="130" t="s">
        <v>28</v>
      </c>
      <c r="AV1251" s="249"/>
      <c r="AW1251" s="132"/>
      <c r="AX1251" s="132"/>
      <c r="AY1251" s="132"/>
      <c r="AZ1251" s="132"/>
      <c r="BA1251" s="250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</row>
    <row r="1252" spans="1:129" s="69" customFormat="1" hidden="1">
      <c r="A1252" s="11"/>
      <c r="B1252" s="4">
        <v>2017</v>
      </c>
      <c r="C1252" s="82">
        <v>8323</v>
      </c>
      <c r="D1252" s="82">
        <v>2</v>
      </c>
      <c r="E1252" s="2">
        <v>3</v>
      </c>
      <c r="F1252" s="2">
        <v>3</v>
      </c>
      <c r="G1252" s="2">
        <v>2000</v>
      </c>
      <c r="H1252" s="2">
        <v>2700</v>
      </c>
      <c r="I1252" s="2">
        <v>271</v>
      </c>
      <c r="J1252" s="83">
        <v>3</v>
      </c>
      <c r="K1252" s="252" t="s">
        <v>1198</v>
      </c>
      <c r="L1252" s="85">
        <v>0</v>
      </c>
      <c r="M1252" s="85">
        <v>0</v>
      </c>
      <c r="N1252" s="85">
        <f t="shared" si="3817"/>
        <v>0</v>
      </c>
      <c r="O1252" s="85">
        <v>0</v>
      </c>
      <c r="P1252" s="85">
        <v>0</v>
      </c>
      <c r="Q1252" s="85">
        <f t="shared" si="3818"/>
        <v>0</v>
      </c>
      <c r="R1252" s="85">
        <v>0</v>
      </c>
      <c r="S1252" s="85">
        <v>0</v>
      </c>
      <c r="T1252" s="85">
        <v>0</v>
      </c>
      <c r="U1252" s="85">
        <f t="shared" ref="U1252:U1296" si="3848">S1252+T1252</f>
        <v>0</v>
      </c>
      <c r="V1252" s="85">
        <v>0</v>
      </c>
      <c r="W1252" s="85">
        <v>0</v>
      </c>
      <c r="X1252" s="85">
        <f t="shared" ref="X1252:X1296" si="3849">V1252+W1252</f>
        <v>0</v>
      </c>
      <c r="Y1252" s="85">
        <v>0</v>
      </c>
      <c r="Z1252" s="85">
        <v>0</v>
      </c>
      <c r="AA1252" s="85">
        <v>0</v>
      </c>
      <c r="AB1252" s="85">
        <f t="shared" ref="AB1252:AB1296" si="3850">Z1252+AA1252</f>
        <v>0</v>
      </c>
      <c r="AC1252" s="85">
        <v>0</v>
      </c>
      <c r="AD1252" s="85">
        <v>0</v>
      </c>
      <c r="AE1252" s="85">
        <f t="shared" ref="AE1252:AE1296" si="3851">AC1252+AD1252</f>
        <v>0</v>
      </c>
      <c r="AF1252" s="85">
        <v>0</v>
      </c>
      <c r="AG1252" s="85">
        <v>0</v>
      </c>
      <c r="AH1252" s="85">
        <v>0</v>
      </c>
      <c r="AI1252" s="85">
        <f t="shared" ref="AI1252:AI1296" si="3852">AG1252+AH1252</f>
        <v>0</v>
      </c>
      <c r="AJ1252" s="85">
        <v>0</v>
      </c>
      <c r="AK1252" s="85">
        <v>0</v>
      </c>
      <c r="AL1252" s="85">
        <f t="shared" ref="AL1252:AL1296" si="3853">AJ1252+AK1252</f>
        <v>0</v>
      </c>
      <c r="AM1252" s="85">
        <v>0</v>
      </c>
      <c r="AN1252" s="384">
        <f t="shared" ref="AN1252" si="3854">L1252-S1252-Z1252-AG1252</f>
        <v>0</v>
      </c>
      <c r="AO1252" s="384">
        <f t="shared" ref="AO1252" si="3855">M1252-T1252-AA1252-AH1252</f>
        <v>0</v>
      </c>
      <c r="AP1252" s="385">
        <f t="shared" ref="AP1252" si="3856">AN1252+AO1252</f>
        <v>0</v>
      </c>
      <c r="AQ1252" s="384">
        <f t="shared" ref="AQ1252" si="3857">O1252-V1252-AC1252-AJ1252</f>
        <v>0</v>
      </c>
      <c r="AR1252" s="384">
        <f t="shared" ref="AR1252" si="3858">P1252-W1252-AD1252-AK1252</f>
        <v>0</v>
      </c>
      <c r="AS1252" s="385">
        <f t="shared" ref="AS1252" si="3859">AQ1252+AR1252</f>
        <v>0</v>
      </c>
      <c r="AT1252" s="385">
        <f t="shared" ref="AT1252" si="3860">AP1252+AS1252</f>
        <v>0</v>
      </c>
      <c r="AU1252" s="86" t="s">
        <v>28</v>
      </c>
      <c r="AV1252" s="87"/>
      <c r="AW1252" s="88"/>
      <c r="AX1252" s="88"/>
      <c r="AY1252" s="88"/>
      <c r="AZ1252" s="88"/>
      <c r="BA1252" s="250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</row>
    <row r="1253" spans="1:129" s="69" customFormat="1" hidden="1">
      <c r="A1253" s="11"/>
      <c r="B1253" s="4">
        <v>2017</v>
      </c>
      <c r="C1253" s="82">
        <v>8323</v>
      </c>
      <c r="D1253" s="82">
        <v>2</v>
      </c>
      <c r="E1253" s="2">
        <v>3</v>
      </c>
      <c r="F1253" s="2">
        <v>3</v>
      </c>
      <c r="G1253" s="2">
        <v>2000</v>
      </c>
      <c r="H1253" s="2">
        <v>2700</v>
      </c>
      <c r="I1253" s="2">
        <v>271</v>
      </c>
      <c r="J1253" s="83">
        <v>3</v>
      </c>
      <c r="K1253" s="252" t="s">
        <v>182</v>
      </c>
      <c r="L1253" s="85">
        <v>0</v>
      </c>
      <c r="M1253" s="85">
        <v>0</v>
      </c>
      <c r="N1253" s="85">
        <f t="shared" si="3817"/>
        <v>0</v>
      </c>
      <c r="O1253" s="85">
        <v>0</v>
      </c>
      <c r="P1253" s="85">
        <v>0</v>
      </c>
      <c r="Q1253" s="85">
        <f t="shared" si="3818"/>
        <v>0</v>
      </c>
      <c r="R1253" s="85">
        <v>0</v>
      </c>
      <c r="S1253" s="85">
        <v>0</v>
      </c>
      <c r="T1253" s="85">
        <v>0</v>
      </c>
      <c r="U1253" s="85">
        <f t="shared" si="3848"/>
        <v>0</v>
      </c>
      <c r="V1253" s="85">
        <v>0</v>
      </c>
      <c r="W1253" s="85">
        <v>0</v>
      </c>
      <c r="X1253" s="85">
        <f t="shared" si="3849"/>
        <v>0</v>
      </c>
      <c r="Y1253" s="85">
        <v>0</v>
      </c>
      <c r="Z1253" s="85">
        <v>0</v>
      </c>
      <c r="AA1253" s="85">
        <v>0</v>
      </c>
      <c r="AB1253" s="85">
        <f t="shared" si="3850"/>
        <v>0</v>
      </c>
      <c r="AC1253" s="85">
        <v>0</v>
      </c>
      <c r="AD1253" s="85">
        <v>0</v>
      </c>
      <c r="AE1253" s="85">
        <f t="shared" si="3851"/>
        <v>0</v>
      </c>
      <c r="AF1253" s="85">
        <v>0</v>
      </c>
      <c r="AG1253" s="85">
        <v>0</v>
      </c>
      <c r="AH1253" s="85">
        <v>0</v>
      </c>
      <c r="AI1253" s="85">
        <f t="shared" si="3852"/>
        <v>0</v>
      </c>
      <c r="AJ1253" s="85">
        <v>0</v>
      </c>
      <c r="AK1253" s="85">
        <v>0</v>
      </c>
      <c r="AL1253" s="85">
        <f t="shared" si="3853"/>
        <v>0</v>
      </c>
      <c r="AM1253" s="85">
        <v>0</v>
      </c>
      <c r="AN1253" s="384">
        <f t="shared" ref="AN1253:AN1273" si="3861">L1253-S1253-Z1253-AG1253</f>
        <v>0</v>
      </c>
      <c r="AO1253" s="384">
        <f t="shared" ref="AO1253:AO1273" si="3862">M1253-T1253-AA1253-AH1253</f>
        <v>0</v>
      </c>
      <c r="AP1253" s="385">
        <f t="shared" ref="AP1253:AP1273" si="3863">AN1253+AO1253</f>
        <v>0</v>
      </c>
      <c r="AQ1253" s="384">
        <f t="shared" ref="AQ1253:AQ1273" si="3864">O1253-V1253-AC1253-AJ1253</f>
        <v>0</v>
      </c>
      <c r="AR1253" s="384">
        <f t="shared" ref="AR1253:AR1273" si="3865">P1253-W1253-AD1253-AK1253</f>
        <v>0</v>
      </c>
      <c r="AS1253" s="385">
        <f t="shared" ref="AS1253:AS1273" si="3866">AQ1253+AR1253</f>
        <v>0</v>
      </c>
      <c r="AT1253" s="385">
        <f t="shared" ref="AT1253:AT1273" si="3867">AP1253+AS1253</f>
        <v>0</v>
      </c>
      <c r="AU1253" s="86" t="s">
        <v>28</v>
      </c>
      <c r="AV1253" s="87"/>
      <c r="AW1253" s="88"/>
      <c r="AX1253" s="88"/>
      <c r="AY1253" s="88"/>
      <c r="AZ1253" s="88"/>
      <c r="BA1253" s="250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</row>
    <row r="1254" spans="1:129" s="69" customFormat="1">
      <c r="A1254" s="11"/>
      <c r="B1254" s="4">
        <v>2017</v>
      </c>
      <c r="C1254" s="82">
        <v>8323</v>
      </c>
      <c r="D1254" s="82">
        <v>2</v>
      </c>
      <c r="E1254" s="2">
        <v>3</v>
      </c>
      <c r="F1254" s="2">
        <v>3</v>
      </c>
      <c r="G1254" s="2">
        <v>2000</v>
      </c>
      <c r="H1254" s="2">
        <v>2700</v>
      </c>
      <c r="I1254" s="2">
        <v>271</v>
      </c>
      <c r="J1254" s="83">
        <v>3</v>
      </c>
      <c r="K1254" s="252" t="s">
        <v>183</v>
      </c>
      <c r="L1254" s="85">
        <v>1250000</v>
      </c>
      <c r="M1254" s="85">
        <v>0</v>
      </c>
      <c r="N1254" s="85">
        <f t="shared" ref="N1254" si="3868">L1254+M1254</f>
        <v>1250000</v>
      </c>
      <c r="O1254" s="85">
        <v>0</v>
      </c>
      <c r="P1254" s="85">
        <v>0</v>
      </c>
      <c r="Q1254" s="85">
        <f t="shared" ref="Q1254" si="3869">O1254+P1254</f>
        <v>0</v>
      </c>
      <c r="R1254" s="85">
        <f>N1254+Q1254</f>
        <v>1250000</v>
      </c>
      <c r="S1254" s="85">
        <v>0</v>
      </c>
      <c r="T1254" s="85">
        <v>0</v>
      </c>
      <c r="U1254" s="85">
        <f t="shared" si="3848"/>
        <v>0</v>
      </c>
      <c r="V1254" s="85">
        <v>0</v>
      </c>
      <c r="W1254" s="85">
        <v>0</v>
      </c>
      <c r="X1254" s="85">
        <f t="shared" si="3849"/>
        <v>0</v>
      </c>
      <c r="Y1254" s="85">
        <f>U1254+X1254</f>
        <v>0</v>
      </c>
      <c r="Z1254" s="85">
        <v>654950</v>
      </c>
      <c r="AA1254" s="85">
        <v>0</v>
      </c>
      <c r="AB1254" s="85">
        <f t="shared" si="3850"/>
        <v>654950</v>
      </c>
      <c r="AC1254" s="85">
        <v>0</v>
      </c>
      <c r="AD1254" s="85">
        <v>0</v>
      </c>
      <c r="AE1254" s="85">
        <f t="shared" si="3851"/>
        <v>0</v>
      </c>
      <c r="AF1254" s="85">
        <f>AB1254+AE1254</f>
        <v>654950</v>
      </c>
      <c r="AG1254" s="85">
        <v>594950</v>
      </c>
      <c r="AH1254" s="85">
        <v>0</v>
      </c>
      <c r="AI1254" s="85">
        <f t="shared" si="3852"/>
        <v>594950</v>
      </c>
      <c r="AJ1254" s="85">
        <v>0</v>
      </c>
      <c r="AK1254" s="85">
        <v>0</v>
      </c>
      <c r="AL1254" s="85">
        <f t="shared" si="3853"/>
        <v>0</v>
      </c>
      <c r="AM1254" s="85">
        <f>AI1254+AL1254</f>
        <v>594950</v>
      </c>
      <c r="AN1254" s="384">
        <f t="shared" si="3861"/>
        <v>100</v>
      </c>
      <c r="AO1254" s="384">
        <f t="shared" si="3862"/>
        <v>0</v>
      </c>
      <c r="AP1254" s="385">
        <f t="shared" si="3863"/>
        <v>100</v>
      </c>
      <c r="AQ1254" s="384">
        <f t="shared" si="3864"/>
        <v>0</v>
      </c>
      <c r="AR1254" s="384">
        <f t="shared" si="3865"/>
        <v>0</v>
      </c>
      <c r="AS1254" s="385">
        <f t="shared" si="3866"/>
        <v>0</v>
      </c>
      <c r="AT1254" s="385">
        <f t="shared" si="3867"/>
        <v>100</v>
      </c>
      <c r="AU1254" s="86" t="s">
        <v>780</v>
      </c>
      <c r="AV1254" s="87">
        <v>500</v>
      </c>
      <c r="AW1254" s="88"/>
      <c r="AX1254" s="88"/>
      <c r="AY1254" s="88"/>
      <c r="AZ1254" s="88"/>
      <c r="BA1254" s="250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</row>
    <row r="1255" spans="1:129" s="69" customFormat="1" hidden="1">
      <c r="A1255" s="11"/>
      <c r="B1255" s="4">
        <v>2017</v>
      </c>
      <c r="C1255" s="82">
        <v>8323</v>
      </c>
      <c r="D1255" s="82">
        <v>2</v>
      </c>
      <c r="E1255" s="2">
        <v>3</v>
      </c>
      <c r="F1255" s="2">
        <v>3</v>
      </c>
      <c r="G1255" s="2">
        <v>2000</v>
      </c>
      <c r="H1255" s="2">
        <v>2700</v>
      </c>
      <c r="I1255" s="2">
        <v>271</v>
      </c>
      <c r="J1255" s="83">
        <v>3</v>
      </c>
      <c r="K1255" s="252" t="s">
        <v>184</v>
      </c>
      <c r="L1255" s="85">
        <v>0</v>
      </c>
      <c r="M1255" s="85">
        <v>0</v>
      </c>
      <c r="N1255" s="85">
        <f t="shared" si="3817"/>
        <v>0</v>
      </c>
      <c r="O1255" s="85">
        <v>0</v>
      </c>
      <c r="P1255" s="85">
        <v>0</v>
      </c>
      <c r="Q1255" s="85">
        <f t="shared" si="3818"/>
        <v>0</v>
      </c>
      <c r="R1255" s="85">
        <v>0</v>
      </c>
      <c r="S1255" s="85">
        <v>0</v>
      </c>
      <c r="T1255" s="85">
        <v>0</v>
      </c>
      <c r="U1255" s="85">
        <f t="shared" si="3848"/>
        <v>0</v>
      </c>
      <c r="V1255" s="85">
        <v>0</v>
      </c>
      <c r="W1255" s="85">
        <v>0</v>
      </c>
      <c r="X1255" s="85">
        <f t="shared" si="3849"/>
        <v>0</v>
      </c>
      <c r="Y1255" s="85">
        <v>0</v>
      </c>
      <c r="Z1255" s="85">
        <v>0</v>
      </c>
      <c r="AA1255" s="85">
        <v>0</v>
      </c>
      <c r="AB1255" s="85">
        <f t="shared" si="3850"/>
        <v>0</v>
      </c>
      <c r="AC1255" s="85">
        <v>0</v>
      </c>
      <c r="AD1255" s="85">
        <v>0</v>
      </c>
      <c r="AE1255" s="85">
        <f t="shared" si="3851"/>
        <v>0</v>
      </c>
      <c r="AF1255" s="85">
        <v>0</v>
      </c>
      <c r="AG1255" s="85">
        <v>0</v>
      </c>
      <c r="AH1255" s="85">
        <v>0</v>
      </c>
      <c r="AI1255" s="85">
        <f t="shared" si="3852"/>
        <v>0</v>
      </c>
      <c r="AJ1255" s="85">
        <v>0</v>
      </c>
      <c r="AK1255" s="85">
        <v>0</v>
      </c>
      <c r="AL1255" s="85">
        <f t="shared" si="3853"/>
        <v>0</v>
      </c>
      <c r="AM1255" s="85">
        <v>0</v>
      </c>
      <c r="AN1255" s="384">
        <f t="shared" si="3861"/>
        <v>0</v>
      </c>
      <c r="AO1255" s="384">
        <f t="shared" si="3862"/>
        <v>0</v>
      </c>
      <c r="AP1255" s="385">
        <f t="shared" si="3863"/>
        <v>0</v>
      </c>
      <c r="AQ1255" s="384">
        <f t="shared" si="3864"/>
        <v>0</v>
      </c>
      <c r="AR1255" s="384">
        <f t="shared" si="3865"/>
        <v>0</v>
      </c>
      <c r="AS1255" s="385">
        <f t="shared" si="3866"/>
        <v>0</v>
      </c>
      <c r="AT1255" s="385">
        <f t="shared" si="3867"/>
        <v>0</v>
      </c>
      <c r="AU1255" s="86" t="s">
        <v>28</v>
      </c>
      <c r="AV1255" s="87"/>
      <c r="AW1255" s="88"/>
      <c r="AX1255" s="88"/>
      <c r="AY1255" s="88"/>
      <c r="AZ1255" s="88"/>
      <c r="BA1255" s="250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</row>
    <row r="1256" spans="1:129" s="69" customFormat="1">
      <c r="A1256" s="11"/>
      <c r="B1256" s="4">
        <v>2017</v>
      </c>
      <c r="C1256" s="82">
        <v>8323</v>
      </c>
      <c r="D1256" s="82">
        <v>2</v>
      </c>
      <c r="E1256" s="2">
        <v>3</v>
      </c>
      <c r="F1256" s="2">
        <v>3</v>
      </c>
      <c r="G1256" s="2">
        <v>2000</v>
      </c>
      <c r="H1256" s="2">
        <v>2700</v>
      </c>
      <c r="I1256" s="2">
        <v>271</v>
      </c>
      <c r="J1256" s="83">
        <v>3</v>
      </c>
      <c r="K1256" s="252" t="s">
        <v>1199</v>
      </c>
      <c r="L1256" s="85">
        <v>500000</v>
      </c>
      <c r="M1256" s="85">
        <v>0</v>
      </c>
      <c r="N1256" s="85">
        <f t="shared" ref="N1256" si="3870">L1256+M1256</f>
        <v>500000</v>
      </c>
      <c r="O1256" s="85">
        <v>0</v>
      </c>
      <c r="P1256" s="85">
        <v>0</v>
      </c>
      <c r="Q1256" s="85">
        <f t="shared" ref="Q1256" si="3871">O1256+P1256</f>
        <v>0</v>
      </c>
      <c r="R1256" s="85">
        <f>N1256+Q1256</f>
        <v>500000</v>
      </c>
      <c r="S1256" s="85">
        <v>0</v>
      </c>
      <c r="T1256" s="85">
        <v>0</v>
      </c>
      <c r="U1256" s="85">
        <f t="shared" si="3848"/>
        <v>0</v>
      </c>
      <c r="V1256" s="85">
        <v>0</v>
      </c>
      <c r="W1256" s="85">
        <v>0</v>
      </c>
      <c r="X1256" s="85">
        <f t="shared" si="3849"/>
        <v>0</v>
      </c>
      <c r="Y1256" s="85">
        <f>U1256+X1256</f>
        <v>0</v>
      </c>
      <c r="Z1256" s="85">
        <v>249980</v>
      </c>
      <c r="AA1256" s="85">
        <v>0</v>
      </c>
      <c r="AB1256" s="85">
        <f t="shared" si="3850"/>
        <v>249980</v>
      </c>
      <c r="AC1256" s="85">
        <v>0</v>
      </c>
      <c r="AD1256" s="85">
        <v>0</v>
      </c>
      <c r="AE1256" s="85">
        <f t="shared" si="3851"/>
        <v>0</v>
      </c>
      <c r="AF1256" s="85">
        <f>AB1256+AE1256</f>
        <v>249980</v>
      </c>
      <c r="AG1256" s="85">
        <v>249980</v>
      </c>
      <c r="AH1256" s="85">
        <v>0</v>
      </c>
      <c r="AI1256" s="85">
        <f t="shared" si="3852"/>
        <v>249980</v>
      </c>
      <c r="AJ1256" s="85">
        <v>0</v>
      </c>
      <c r="AK1256" s="85">
        <v>0</v>
      </c>
      <c r="AL1256" s="85">
        <f t="shared" si="3853"/>
        <v>0</v>
      </c>
      <c r="AM1256" s="85">
        <f>AI1256+AL1256</f>
        <v>249980</v>
      </c>
      <c r="AN1256" s="384">
        <f t="shared" si="3861"/>
        <v>40</v>
      </c>
      <c r="AO1256" s="384">
        <f t="shared" si="3862"/>
        <v>0</v>
      </c>
      <c r="AP1256" s="385">
        <f t="shared" si="3863"/>
        <v>40</v>
      </c>
      <c r="AQ1256" s="384">
        <f t="shared" si="3864"/>
        <v>0</v>
      </c>
      <c r="AR1256" s="384">
        <f t="shared" si="3865"/>
        <v>0</v>
      </c>
      <c r="AS1256" s="385">
        <f t="shared" si="3866"/>
        <v>0</v>
      </c>
      <c r="AT1256" s="385">
        <f t="shared" si="3867"/>
        <v>40</v>
      </c>
      <c r="AU1256" s="86" t="s">
        <v>28</v>
      </c>
      <c r="AV1256" s="87">
        <v>500</v>
      </c>
      <c r="AW1256" s="88"/>
      <c r="AX1256" s="88"/>
      <c r="AY1256" s="88"/>
      <c r="AZ1256" s="88"/>
      <c r="BA1256" s="250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</row>
    <row r="1257" spans="1:129" s="69" customFormat="1" hidden="1">
      <c r="A1257" s="11"/>
      <c r="B1257" s="4">
        <v>2017</v>
      </c>
      <c r="C1257" s="82">
        <v>8323</v>
      </c>
      <c r="D1257" s="82">
        <v>2</v>
      </c>
      <c r="E1257" s="2">
        <v>3</v>
      </c>
      <c r="F1257" s="2">
        <v>3</v>
      </c>
      <c r="G1257" s="2">
        <v>2000</v>
      </c>
      <c r="H1257" s="2">
        <v>2700</v>
      </c>
      <c r="I1257" s="2">
        <v>271</v>
      </c>
      <c r="J1257" s="83">
        <v>3</v>
      </c>
      <c r="K1257" s="252" t="s">
        <v>1200</v>
      </c>
      <c r="L1257" s="85">
        <v>0</v>
      </c>
      <c r="M1257" s="85">
        <v>0</v>
      </c>
      <c r="N1257" s="85">
        <f t="shared" si="3817"/>
        <v>0</v>
      </c>
      <c r="O1257" s="85">
        <v>0</v>
      </c>
      <c r="P1257" s="85">
        <v>0</v>
      </c>
      <c r="Q1257" s="85">
        <f t="shared" si="3818"/>
        <v>0</v>
      </c>
      <c r="R1257" s="85">
        <v>0</v>
      </c>
      <c r="S1257" s="85">
        <v>0</v>
      </c>
      <c r="T1257" s="85">
        <v>0</v>
      </c>
      <c r="U1257" s="85">
        <f t="shared" si="3848"/>
        <v>0</v>
      </c>
      <c r="V1257" s="85">
        <v>0</v>
      </c>
      <c r="W1257" s="85">
        <v>0</v>
      </c>
      <c r="X1257" s="85">
        <f t="shared" si="3849"/>
        <v>0</v>
      </c>
      <c r="Y1257" s="85">
        <v>0</v>
      </c>
      <c r="Z1257" s="85">
        <v>0</v>
      </c>
      <c r="AA1257" s="85">
        <v>0</v>
      </c>
      <c r="AB1257" s="85">
        <f t="shared" si="3850"/>
        <v>0</v>
      </c>
      <c r="AC1257" s="85">
        <v>0</v>
      </c>
      <c r="AD1257" s="85">
        <v>0</v>
      </c>
      <c r="AE1257" s="85">
        <f t="shared" si="3851"/>
        <v>0</v>
      </c>
      <c r="AF1257" s="85">
        <v>0</v>
      </c>
      <c r="AG1257" s="85">
        <v>0</v>
      </c>
      <c r="AH1257" s="85">
        <v>0</v>
      </c>
      <c r="AI1257" s="85">
        <f t="shared" si="3852"/>
        <v>0</v>
      </c>
      <c r="AJ1257" s="85">
        <v>0</v>
      </c>
      <c r="AK1257" s="85">
        <v>0</v>
      </c>
      <c r="AL1257" s="85">
        <f t="shared" si="3853"/>
        <v>0</v>
      </c>
      <c r="AM1257" s="85">
        <v>0</v>
      </c>
      <c r="AN1257" s="384">
        <f t="shared" si="3861"/>
        <v>0</v>
      </c>
      <c r="AO1257" s="384">
        <f t="shared" si="3862"/>
        <v>0</v>
      </c>
      <c r="AP1257" s="385">
        <f t="shared" si="3863"/>
        <v>0</v>
      </c>
      <c r="AQ1257" s="384">
        <f t="shared" si="3864"/>
        <v>0</v>
      </c>
      <c r="AR1257" s="384">
        <f t="shared" si="3865"/>
        <v>0</v>
      </c>
      <c r="AS1257" s="385">
        <f t="shared" si="3866"/>
        <v>0</v>
      </c>
      <c r="AT1257" s="385">
        <f t="shared" si="3867"/>
        <v>0</v>
      </c>
      <c r="AU1257" s="86" t="s">
        <v>28</v>
      </c>
      <c r="AV1257" s="87"/>
      <c r="AW1257" s="88"/>
      <c r="AX1257" s="88"/>
      <c r="AY1257" s="88"/>
      <c r="AZ1257" s="88"/>
      <c r="BA1257" s="250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</row>
    <row r="1258" spans="1:129" s="69" customFormat="1">
      <c r="A1258" s="11"/>
      <c r="B1258" s="4">
        <v>2017</v>
      </c>
      <c r="C1258" s="82">
        <v>8323</v>
      </c>
      <c r="D1258" s="82">
        <v>2</v>
      </c>
      <c r="E1258" s="2">
        <v>3</v>
      </c>
      <c r="F1258" s="2">
        <v>3</v>
      </c>
      <c r="G1258" s="2">
        <v>2000</v>
      </c>
      <c r="H1258" s="2">
        <v>2700</v>
      </c>
      <c r="I1258" s="2">
        <v>271</v>
      </c>
      <c r="J1258" s="83">
        <v>3</v>
      </c>
      <c r="K1258" s="252" t="s">
        <v>1201</v>
      </c>
      <c r="L1258" s="85">
        <v>800000</v>
      </c>
      <c r="M1258" s="85">
        <v>0</v>
      </c>
      <c r="N1258" s="85">
        <f t="shared" ref="N1258" si="3872">L1258+M1258</f>
        <v>800000</v>
      </c>
      <c r="O1258" s="85">
        <v>0</v>
      </c>
      <c r="P1258" s="85">
        <v>0</v>
      </c>
      <c r="Q1258" s="85">
        <f t="shared" ref="Q1258" si="3873">O1258+P1258</f>
        <v>0</v>
      </c>
      <c r="R1258" s="85">
        <f>N1258+Q1258</f>
        <v>800000</v>
      </c>
      <c r="S1258" s="85">
        <v>0</v>
      </c>
      <c r="T1258" s="85">
        <v>0</v>
      </c>
      <c r="U1258" s="85">
        <f t="shared" si="3848"/>
        <v>0</v>
      </c>
      <c r="V1258" s="85">
        <v>0</v>
      </c>
      <c r="W1258" s="85">
        <v>0</v>
      </c>
      <c r="X1258" s="85">
        <f t="shared" si="3849"/>
        <v>0</v>
      </c>
      <c r="Y1258" s="85">
        <f>U1258+X1258</f>
        <v>0</v>
      </c>
      <c r="Z1258" s="85">
        <v>121800</v>
      </c>
      <c r="AA1258" s="85">
        <v>0</v>
      </c>
      <c r="AB1258" s="85">
        <f t="shared" si="3850"/>
        <v>121800</v>
      </c>
      <c r="AC1258" s="85">
        <v>0</v>
      </c>
      <c r="AD1258" s="85">
        <v>0</v>
      </c>
      <c r="AE1258" s="85">
        <f t="shared" si="3851"/>
        <v>0</v>
      </c>
      <c r="AF1258" s="85">
        <f>AB1258+AE1258</f>
        <v>121800</v>
      </c>
      <c r="AG1258" s="85">
        <v>677208</v>
      </c>
      <c r="AH1258" s="85">
        <v>0</v>
      </c>
      <c r="AI1258" s="85">
        <f t="shared" si="3852"/>
        <v>677208</v>
      </c>
      <c r="AJ1258" s="85">
        <v>0</v>
      </c>
      <c r="AK1258" s="85">
        <v>0</v>
      </c>
      <c r="AL1258" s="85">
        <f t="shared" si="3853"/>
        <v>0</v>
      </c>
      <c r="AM1258" s="85">
        <f>AI1258+AL1258</f>
        <v>677208</v>
      </c>
      <c r="AN1258" s="384">
        <f t="shared" si="3861"/>
        <v>992</v>
      </c>
      <c r="AO1258" s="384">
        <f t="shared" si="3862"/>
        <v>0</v>
      </c>
      <c r="AP1258" s="385">
        <f t="shared" si="3863"/>
        <v>992</v>
      </c>
      <c r="AQ1258" s="384">
        <f t="shared" si="3864"/>
        <v>0</v>
      </c>
      <c r="AR1258" s="384">
        <f t="shared" si="3865"/>
        <v>0</v>
      </c>
      <c r="AS1258" s="385">
        <f t="shared" si="3866"/>
        <v>0</v>
      </c>
      <c r="AT1258" s="385">
        <f t="shared" si="3867"/>
        <v>992</v>
      </c>
      <c r="AU1258" s="86" t="s">
        <v>28</v>
      </c>
      <c r="AV1258" s="87">
        <v>50</v>
      </c>
      <c r="AW1258" s="88"/>
      <c r="AX1258" s="88"/>
      <c r="AY1258" s="88"/>
      <c r="AZ1258" s="88"/>
      <c r="BA1258" s="250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</row>
    <row r="1259" spans="1:129" s="69" customFormat="1" hidden="1">
      <c r="A1259" s="11"/>
      <c r="B1259" s="4">
        <v>2017</v>
      </c>
      <c r="C1259" s="82">
        <v>8323</v>
      </c>
      <c r="D1259" s="82">
        <v>2</v>
      </c>
      <c r="E1259" s="2">
        <v>3</v>
      </c>
      <c r="F1259" s="2">
        <v>3</v>
      </c>
      <c r="G1259" s="2">
        <v>2000</v>
      </c>
      <c r="H1259" s="2">
        <v>2700</v>
      </c>
      <c r="I1259" s="2">
        <v>271</v>
      </c>
      <c r="J1259" s="83">
        <v>3</v>
      </c>
      <c r="K1259" s="252" t="s">
        <v>1202</v>
      </c>
      <c r="L1259" s="85">
        <v>0</v>
      </c>
      <c r="M1259" s="85">
        <v>0</v>
      </c>
      <c r="N1259" s="85">
        <f t="shared" si="3817"/>
        <v>0</v>
      </c>
      <c r="O1259" s="85">
        <v>0</v>
      </c>
      <c r="P1259" s="85">
        <v>0</v>
      </c>
      <c r="Q1259" s="85">
        <f t="shared" si="3818"/>
        <v>0</v>
      </c>
      <c r="R1259" s="85">
        <v>0</v>
      </c>
      <c r="S1259" s="85">
        <v>0</v>
      </c>
      <c r="T1259" s="85">
        <v>0</v>
      </c>
      <c r="U1259" s="85">
        <f t="shared" si="3848"/>
        <v>0</v>
      </c>
      <c r="V1259" s="85">
        <v>0</v>
      </c>
      <c r="W1259" s="85">
        <v>0</v>
      </c>
      <c r="X1259" s="85">
        <f t="shared" si="3849"/>
        <v>0</v>
      </c>
      <c r="Y1259" s="85">
        <v>0</v>
      </c>
      <c r="Z1259" s="85">
        <v>0</v>
      </c>
      <c r="AA1259" s="85">
        <v>0</v>
      </c>
      <c r="AB1259" s="85">
        <f t="shared" si="3850"/>
        <v>0</v>
      </c>
      <c r="AC1259" s="85">
        <v>0</v>
      </c>
      <c r="AD1259" s="85">
        <v>0</v>
      </c>
      <c r="AE1259" s="85">
        <f t="shared" si="3851"/>
        <v>0</v>
      </c>
      <c r="AF1259" s="85">
        <v>0</v>
      </c>
      <c r="AG1259" s="85">
        <v>0</v>
      </c>
      <c r="AH1259" s="85">
        <v>0</v>
      </c>
      <c r="AI1259" s="85">
        <f t="shared" si="3852"/>
        <v>0</v>
      </c>
      <c r="AJ1259" s="85">
        <v>0</v>
      </c>
      <c r="AK1259" s="85">
        <v>0</v>
      </c>
      <c r="AL1259" s="85">
        <f t="shared" si="3853"/>
        <v>0</v>
      </c>
      <c r="AM1259" s="85">
        <v>0</v>
      </c>
      <c r="AN1259" s="384">
        <f t="shared" si="3861"/>
        <v>0</v>
      </c>
      <c r="AO1259" s="384">
        <f t="shared" si="3862"/>
        <v>0</v>
      </c>
      <c r="AP1259" s="385">
        <f t="shared" si="3863"/>
        <v>0</v>
      </c>
      <c r="AQ1259" s="384">
        <f t="shared" si="3864"/>
        <v>0</v>
      </c>
      <c r="AR1259" s="384">
        <f t="shared" si="3865"/>
        <v>0</v>
      </c>
      <c r="AS1259" s="385">
        <f t="shared" si="3866"/>
        <v>0</v>
      </c>
      <c r="AT1259" s="385">
        <f t="shared" si="3867"/>
        <v>0</v>
      </c>
      <c r="AU1259" s="86" t="s">
        <v>28</v>
      </c>
      <c r="AV1259" s="87"/>
      <c r="AW1259" s="88"/>
      <c r="AX1259" s="88"/>
      <c r="AY1259" s="88"/>
      <c r="AZ1259" s="88"/>
      <c r="BA1259" s="250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</row>
    <row r="1260" spans="1:129" s="69" customFormat="1" hidden="1">
      <c r="A1260" s="11"/>
      <c r="B1260" s="4">
        <v>2017</v>
      </c>
      <c r="C1260" s="82">
        <v>8323</v>
      </c>
      <c r="D1260" s="82">
        <v>2</v>
      </c>
      <c r="E1260" s="2">
        <v>3</v>
      </c>
      <c r="F1260" s="2">
        <v>3</v>
      </c>
      <c r="G1260" s="2">
        <v>2000</v>
      </c>
      <c r="H1260" s="2">
        <v>2700</v>
      </c>
      <c r="I1260" s="2">
        <v>271</v>
      </c>
      <c r="J1260" s="83">
        <v>3</v>
      </c>
      <c r="K1260" s="252" t="s">
        <v>1203</v>
      </c>
      <c r="L1260" s="85">
        <v>0</v>
      </c>
      <c r="M1260" s="85">
        <v>0</v>
      </c>
      <c r="N1260" s="85">
        <f t="shared" si="3817"/>
        <v>0</v>
      </c>
      <c r="O1260" s="85">
        <v>0</v>
      </c>
      <c r="P1260" s="85">
        <v>0</v>
      </c>
      <c r="Q1260" s="85">
        <f t="shared" ref="Q1260:Q1292" si="3874">O1260+P1260</f>
        <v>0</v>
      </c>
      <c r="R1260" s="85">
        <v>0</v>
      </c>
      <c r="S1260" s="85">
        <v>0</v>
      </c>
      <c r="T1260" s="85">
        <v>0</v>
      </c>
      <c r="U1260" s="85">
        <f t="shared" si="3848"/>
        <v>0</v>
      </c>
      <c r="V1260" s="85">
        <v>0</v>
      </c>
      <c r="W1260" s="85">
        <v>0</v>
      </c>
      <c r="X1260" s="85">
        <f t="shared" si="3849"/>
        <v>0</v>
      </c>
      <c r="Y1260" s="85">
        <v>0</v>
      </c>
      <c r="Z1260" s="85">
        <v>0</v>
      </c>
      <c r="AA1260" s="85">
        <v>0</v>
      </c>
      <c r="AB1260" s="85">
        <f t="shared" si="3850"/>
        <v>0</v>
      </c>
      <c r="AC1260" s="85">
        <v>0</v>
      </c>
      <c r="AD1260" s="85">
        <v>0</v>
      </c>
      <c r="AE1260" s="85">
        <f t="shared" si="3851"/>
        <v>0</v>
      </c>
      <c r="AF1260" s="85">
        <v>0</v>
      </c>
      <c r="AG1260" s="85">
        <v>0</v>
      </c>
      <c r="AH1260" s="85">
        <v>0</v>
      </c>
      <c r="AI1260" s="85">
        <f t="shared" si="3852"/>
        <v>0</v>
      </c>
      <c r="AJ1260" s="85">
        <v>0</v>
      </c>
      <c r="AK1260" s="85">
        <v>0</v>
      </c>
      <c r="AL1260" s="85">
        <f t="shared" si="3853"/>
        <v>0</v>
      </c>
      <c r="AM1260" s="85">
        <v>0</v>
      </c>
      <c r="AN1260" s="384">
        <f t="shared" si="3861"/>
        <v>0</v>
      </c>
      <c r="AO1260" s="384">
        <f t="shared" si="3862"/>
        <v>0</v>
      </c>
      <c r="AP1260" s="385">
        <f t="shared" si="3863"/>
        <v>0</v>
      </c>
      <c r="AQ1260" s="384">
        <f t="shared" si="3864"/>
        <v>0</v>
      </c>
      <c r="AR1260" s="384">
        <f t="shared" si="3865"/>
        <v>0</v>
      </c>
      <c r="AS1260" s="385">
        <f t="shared" si="3866"/>
        <v>0</v>
      </c>
      <c r="AT1260" s="385">
        <f t="shared" si="3867"/>
        <v>0</v>
      </c>
      <c r="AU1260" s="86" t="s">
        <v>28</v>
      </c>
      <c r="AV1260" s="87"/>
      <c r="AW1260" s="88"/>
      <c r="AX1260" s="88"/>
      <c r="AY1260" s="88"/>
      <c r="AZ1260" s="88"/>
      <c r="BA1260" s="250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</row>
    <row r="1261" spans="1:129" s="69" customFormat="1" hidden="1">
      <c r="A1261" s="11"/>
      <c r="B1261" s="4">
        <v>2017</v>
      </c>
      <c r="C1261" s="82">
        <v>8323</v>
      </c>
      <c r="D1261" s="82">
        <v>2</v>
      </c>
      <c r="E1261" s="2">
        <v>3</v>
      </c>
      <c r="F1261" s="2">
        <v>3</v>
      </c>
      <c r="G1261" s="2">
        <v>2000</v>
      </c>
      <c r="H1261" s="2">
        <v>2700</v>
      </c>
      <c r="I1261" s="2">
        <v>271</v>
      </c>
      <c r="J1261" s="83">
        <v>3</v>
      </c>
      <c r="K1261" s="252" t="s">
        <v>1204</v>
      </c>
      <c r="L1261" s="85">
        <v>0</v>
      </c>
      <c r="M1261" s="85">
        <v>0</v>
      </c>
      <c r="N1261" s="85">
        <f t="shared" si="3817"/>
        <v>0</v>
      </c>
      <c r="O1261" s="85">
        <v>0</v>
      </c>
      <c r="P1261" s="85">
        <v>0</v>
      </c>
      <c r="Q1261" s="85">
        <f t="shared" si="3874"/>
        <v>0</v>
      </c>
      <c r="R1261" s="85">
        <v>0</v>
      </c>
      <c r="S1261" s="85">
        <v>0</v>
      </c>
      <c r="T1261" s="85">
        <v>0</v>
      </c>
      <c r="U1261" s="85">
        <f t="shared" si="3848"/>
        <v>0</v>
      </c>
      <c r="V1261" s="85">
        <v>0</v>
      </c>
      <c r="W1261" s="85">
        <v>0</v>
      </c>
      <c r="X1261" s="85">
        <f t="shared" si="3849"/>
        <v>0</v>
      </c>
      <c r="Y1261" s="85">
        <v>0</v>
      </c>
      <c r="Z1261" s="85">
        <v>0</v>
      </c>
      <c r="AA1261" s="85">
        <v>0</v>
      </c>
      <c r="AB1261" s="85">
        <f t="shared" si="3850"/>
        <v>0</v>
      </c>
      <c r="AC1261" s="85">
        <v>0</v>
      </c>
      <c r="AD1261" s="85">
        <v>0</v>
      </c>
      <c r="AE1261" s="85">
        <f t="shared" si="3851"/>
        <v>0</v>
      </c>
      <c r="AF1261" s="85">
        <v>0</v>
      </c>
      <c r="AG1261" s="85">
        <v>0</v>
      </c>
      <c r="AH1261" s="85">
        <v>0</v>
      </c>
      <c r="AI1261" s="85">
        <f t="shared" si="3852"/>
        <v>0</v>
      </c>
      <c r="AJ1261" s="85">
        <v>0</v>
      </c>
      <c r="AK1261" s="85">
        <v>0</v>
      </c>
      <c r="AL1261" s="85">
        <f t="shared" si="3853"/>
        <v>0</v>
      </c>
      <c r="AM1261" s="85">
        <v>0</v>
      </c>
      <c r="AN1261" s="384">
        <f t="shared" si="3861"/>
        <v>0</v>
      </c>
      <c r="AO1261" s="384">
        <f t="shared" si="3862"/>
        <v>0</v>
      </c>
      <c r="AP1261" s="385">
        <f t="shared" si="3863"/>
        <v>0</v>
      </c>
      <c r="AQ1261" s="384">
        <f t="shared" si="3864"/>
        <v>0</v>
      </c>
      <c r="AR1261" s="384">
        <f t="shared" si="3865"/>
        <v>0</v>
      </c>
      <c r="AS1261" s="385">
        <f t="shared" si="3866"/>
        <v>0</v>
      </c>
      <c r="AT1261" s="385">
        <f t="shared" si="3867"/>
        <v>0</v>
      </c>
      <c r="AU1261" s="86" t="s">
        <v>28</v>
      </c>
      <c r="AV1261" s="87"/>
      <c r="AW1261" s="88"/>
      <c r="AX1261" s="88"/>
      <c r="AY1261" s="88"/>
      <c r="AZ1261" s="88"/>
      <c r="BA1261" s="250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</row>
    <row r="1262" spans="1:129" s="69" customFormat="1" hidden="1">
      <c r="A1262" s="11"/>
      <c r="B1262" s="4">
        <v>2017</v>
      </c>
      <c r="C1262" s="82">
        <v>8323</v>
      </c>
      <c r="D1262" s="82">
        <v>2</v>
      </c>
      <c r="E1262" s="2">
        <v>3</v>
      </c>
      <c r="F1262" s="2">
        <v>3</v>
      </c>
      <c r="G1262" s="2">
        <v>2000</v>
      </c>
      <c r="H1262" s="2">
        <v>2700</v>
      </c>
      <c r="I1262" s="2">
        <v>271</v>
      </c>
      <c r="J1262" s="83">
        <v>3</v>
      </c>
      <c r="K1262" s="252" t="s">
        <v>188</v>
      </c>
      <c r="L1262" s="85">
        <v>0</v>
      </c>
      <c r="M1262" s="85">
        <v>0</v>
      </c>
      <c r="N1262" s="85">
        <f t="shared" si="3817"/>
        <v>0</v>
      </c>
      <c r="O1262" s="85">
        <v>0</v>
      </c>
      <c r="P1262" s="85">
        <v>0</v>
      </c>
      <c r="Q1262" s="85">
        <f t="shared" si="3874"/>
        <v>0</v>
      </c>
      <c r="R1262" s="85">
        <v>0</v>
      </c>
      <c r="S1262" s="85">
        <v>0</v>
      </c>
      <c r="T1262" s="85">
        <v>0</v>
      </c>
      <c r="U1262" s="85">
        <f t="shared" si="3848"/>
        <v>0</v>
      </c>
      <c r="V1262" s="85">
        <v>0</v>
      </c>
      <c r="W1262" s="85">
        <v>0</v>
      </c>
      <c r="X1262" s="85">
        <f t="shared" si="3849"/>
        <v>0</v>
      </c>
      <c r="Y1262" s="85">
        <v>0</v>
      </c>
      <c r="Z1262" s="85">
        <v>0</v>
      </c>
      <c r="AA1262" s="85">
        <v>0</v>
      </c>
      <c r="AB1262" s="85">
        <f t="shared" si="3850"/>
        <v>0</v>
      </c>
      <c r="AC1262" s="85">
        <v>0</v>
      </c>
      <c r="AD1262" s="85">
        <v>0</v>
      </c>
      <c r="AE1262" s="85">
        <f t="shared" si="3851"/>
        <v>0</v>
      </c>
      <c r="AF1262" s="85">
        <v>0</v>
      </c>
      <c r="AG1262" s="85">
        <v>0</v>
      </c>
      <c r="AH1262" s="85">
        <v>0</v>
      </c>
      <c r="AI1262" s="85">
        <f t="shared" si="3852"/>
        <v>0</v>
      </c>
      <c r="AJ1262" s="85">
        <v>0</v>
      </c>
      <c r="AK1262" s="85">
        <v>0</v>
      </c>
      <c r="AL1262" s="85">
        <f t="shared" si="3853"/>
        <v>0</v>
      </c>
      <c r="AM1262" s="85">
        <v>0</v>
      </c>
      <c r="AN1262" s="384">
        <f t="shared" si="3861"/>
        <v>0</v>
      </c>
      <c r="AO1262" s="384">
        <f t="shared" si="3862"/>
        <v>0</v>
      </c>
      <c r="AP1262" s="385">
        <f t="shared" si="3863"/>
        <v>0</v>
      </c>
      <c r="AQ1262" s="384">
        <f t="shared" si="3864"/>
        <v>0</v>
      </c>
      <c r="AR1262" s="384">
        <f t="shared" si="3865"/>
        <v>0</v>
      </c>
      <c r="AS1262" s="385">
        <f t="shared" si="3866"/>
        <v>0</v>
      </c>
      <c r="AT1262" s="385">
        <f t="shared" si="3867"/>
        <v>0</v>
      </c>
      <c r="AU1262" s="86" t="s">
        <v>28</v>
      </c>
      <c r="AV1262" s="87"/>
      <c r="AW1262" s="88"/>
      <c r="AX1262" s="88"/>
      <c r="AY1262" s="88"/>
      <c r="AZ1262" s="88"/>
      <c r="BA1262" s="250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</row>
    <row r="1263" spans="1:129" s="69" customFormat="1" hidden="1">
      <c r="A1263" s="11"/>
      <c r="B1263" s="4">
        <v>2017</v>
      </c>
      <c r="C1263" s="82">
        <v>8323</v>
      </c>
      <c r="D1263" s="82">
        <v>2</v>
      </c>
      <c r="E1263" s="2">
        <v>3</v>
      </c>
      <c r="F1263" s="2">
        <v>3</v>
      </c>
      <c r="G1263" s="2">
        <v>2000</v>
      </c>
      <c r="H1263" s="2">
        <v>2700</v>
      </c>
      <c r="I1263" s="2">
        <v>271</v>
      </c>
      <c r="J1263" s="83">
        <v>3</v>
      </c>
      <c r="K1263" s="252" t="s">
        <v>1205</v>
      </c>
      <c r="L1263" s="85">
        <v>0</v>
      </c>
      <c r="M1263" s="85">
        <v>0</v>
      </c>
      <c r="N1263" s="85">
        <f t="shared" ref="N1263:N1292" si="3875">L1263+M1263</f>
        <v>0</v>
      </c>
      <c r="O1263" s="85">
        <v>0</v>
      </c>
      <c r="P1263" s="85">
        <v>0</v>
      </c>
      <c r="Q1263" s="85">
        <f t="shared" si="3874"/>
        <v>0</v>
      </c>
      <c r="R1263" s="85">
        <v>0</v>
      </c>
      <c r="S1263" s="85">
        <v>0</v>
      </c>
      <c r="T1263" s="85">
        <v>0</v>
      </c>
      <c r="U1263" s="85">
        <f t="shared" si="3848"/>
        <v>0</v>
      </c>
      <c r="V1263" s="85">
        <v>0</v>
      </c>
      <c r="W1263" s="85">
        <v>0</v>
      </c>
      <c r="X1263" s="85">
        <f t="shared" si="3849"/>
        <v>0</v>
      </c>
      <c r="Y1263" s="85">
        <v>0</v>
      </c>
      <c r="Z1263" s="85">
        <v>0</v>
      </c>
      <c r="AA1263" s="85">
        <v>0</v>
      </c>
      <c r="AB1263" s="85">
        <f t="shared" si="3850"/>
        <v>0</v>
      </c>
      <c r="AC1263" s="85">
        <v>0</v>
      </c>
      <c r="AD1263" s="85">
        <v>0</v>
      </c>
      <c r="AE1263" s="85">
        <f t="shared" si="3851"/>
        <v>0</v>
      </c>
      <c r="AF1263" s="85">
        <v>0</v>
      </c>
      <c r="AG1263" s="85">
        <v>0</v>
      </c>
      <c r="AH1263" s="85">
        <v>0</v>
      </c>
      <c r="AI1263" s="85">
        <f t="shared" si="3852"/>
        <v>0</v>
      </c>
      <c r="AJ1263" s="85">
        <v>0</v>
      </c>
      <c r="AK1263" s="85">
        <v>0</v>
      </c>
      <c r="AL1263" s="85">
        <f t="shared" si="3853"/>
        <v>0</v>
      </c>
      <c r="AM1263" s="85">
        <v>0</v>
      </c>
      <c r="AN1263" s="384">
        <f t="shared" si="3861"/>
        <v>0</v>
      </c>
      <c r="AO1263" s="384">
        <f t="shared" si="3862"/>
        <v>0</v>
      </c>
      <c r="AP1263" s="385">
        <f t="shared" si="3863"/>
        <v>0</v>
      </c>
      <c r="AQ1263" s="384">
        <f t="shared" si="3864"/>
        <v>0</v>
      </c>
      <c r="AR1263" s="384">
        <f t="shared" si="3865"/>
        <v>0</v>
      </c>
      <c r="AS1263" s="385">
        <f t="shared" si="3866"/>
        <v>0</v>
      </c>
      <c r="AT1263" s="385">
        <f t="shared" si="3867"/>
        <v>0</v>
      </c>
      <c r="AU1263" s="86" t="s">
        <v>28</v>
      </c>
      <c r="AV1263" s="87"/>
      <c r="AW1263" s="88"/>
      <c r="AX1263" s="88"/>
      <c r="AY1263" s="88"/>
      <c r="AZ1263" s="88"/>
      <c r="BA1263" s="250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</row>
    <row r="1264" spans="1:129" s="69" customFormat="1">
      <c r="A1264" s="11"/>
      <c r="B1264" s="4">
        <v>2017</v>
      </c>
      <c r="C1264" s="82">
        <v>8323</v>
      </c>
      <c r="D1264" s="82">
        <v>2</v>
      </c>
      <c r="E1264" s="2">
        <v>3</v>
      </c>
      <c r="F1264" s="2">
        <v>3</v>
      </c>
      <c r="G1264" s="2">
        <v>2000</v>
      </c>
      <c r="H1264" s="2">
        <v>2700</v>
      </c>
      <c r="I1264" s="2">
        <v>271</v>
      </c>
      <c r="J1264" s="83">
        <v>3</v>
      </c>
      <c r="K1264" s="252" t="s">
        <v>189</v>
      </c>
      <c r="L1264" s="85">
        <v>360000</v>
      </c>
      <c r="M1264" s="85">
        <v>0</v>
      </c>
      <c r="N1264" s="85">
        <f t="shared" si="3875"/>
        <v>360000</v>
      </c>
      <c r="O1264" s="85">
        <v>0</v>
      </c>
      <c r="P1264" s="85">
        <v>0</v>
      </c>
      <c r="Q1264" s="85">
        <f t="shared" si="3874"/>
        <v>0</v>
      </c>
      <c r="R1264" s="85">
        <f>N1264+Q1264</f>
        <v>360000</v>
      </c>
      <c r="S1264" s="85">
        <v>0</v>
      </c>
      <c r="T1264" s="85">
        <v>0</v>
      </c>
      <c r="U1264" s="85">
        <f t="shared" si="3848"/>
        <v>0</v>
      </c>
      <c r="V1264" s="85">
        <v>0</v>
      </c>
      <c r="W1264" s="85">
        <v>0</v>
      </c>
      <c r="X1264" s="85">
        <f t="shared" si="3849"/>
        <v>0</v>
      </c>
      <c r="Y1264" s="85">
        <f>U1264+X1264</f>
        <v>0</v>
      </c>
      <c r="Z1264" s="85">
        <v>124700</v>
      </c>
      <c r="AA1264" s="85">
        <v>0</v>
      </c>
      <c r="AB1264" s="85">
        <f t="shared" si="3850"/>
        <v>124700</v>
      </c>
      <c r="AC1264" s="85">
        <v>0</v>
      </c>
      <c r="AD1264" s="85">
        <v>0</v>
      </c>
      <c r="AE1264" s="85">
        <f t="shared" si="3851"/>
        <v>0</v>
      </c>
      <c r="AF1264" s="85">
        <f>AB1264+AE1264</f>
        <v>124700</v>
      </c>
      <c r="AG1264" s="85">
        <v>234934.8</v>
      </c>
      <c r="AH1264" s="85">
        <v>0</v>
      </c>
      <c r="AI1264" s="85">
        <f t="shared" si="3852"/>
        <v>234934.8</v>
      </c>
      <c r="AJ1264" s="85">
        <v>0</v>
      </c>
      <c r="AK1264" s="85">
        <v>0</v>
      </c>
      <c r="AL1264" s="85">
        <f t="shared" si="3853"/>
        <v>0</v>
      </c>
      <c r="AM1264" s="85">
        <f>AI1264+AL1264</f>
        <v>234934.8</v>
      </c>
      <c r="AN1264" s="384">
        <f t="shared" si="3861"/>
        <v>365.20000000001164</v>
      </c>
      <c r="AO1264" s="384">
        <f t="shared" si="3862"/>
        <v>0</v>
      </c>
      <c r="AP1264" s="385">
        <f t="shared" si="3863"/>
        <v>365.20000000001164</v>
      </c>
      <c r="AQ1264" s="384">
        <f t="shared" si="3864"/>
        <v>0</v>
      </c>
      <c r="AR1264" s="384">
        <f t="shared" si="3865"/>
        <v>0</v>
      </c>
      <c r="AS1264" s="385">
        <f t="shared" si="3866"/>
        <v>0</v>
      </c>
      <c r="AT1264" s="385">
        <f t="shared" si="3867"/>
        <v>365.20000000001164</v>
      </c>
      <c r="AU1264" s="86" t="s">
        <v>28</v>
      </c>
      <c r="AV1264" s="87">
        <v>500</v>
      </c>
      <c r="AW1264" s="88"/>
      <c r="AX1264" s="88"/>
      <c r="AY1264" s="88"/>
      <c r="AZ1264" s="88"/>
      <c r="BA1264" s="250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</row>
    <row r="1265" spans="1:129" s="69" customFormat="1">
      <c r="A1265" s="11"/>
      <c r="B1265" s="4">
        <v>2017</v>
      </c>
      <c r="C1265" s="82">
        <v>8323</v>
      </c>
      <c r="D1265" s="82">
        <v>2</v>
      </c>
      <c r="E1265" s="2">
        <v>3</v>
      </c>
      <c r="F1265" s="2">
        <v>3</v>
      </c>
      <c r="G1265" s="2">
        <v>2000</v>
      </c>
      <c r="H1265" s="2">
        <v>2700</v>
      </c>
      <c r="I1265" s="2">
        <v>271</v>
      </c>
      <c r="J1265" s="83">
        <v>3</v>
      </c>
      <c r="K1265" s="252" t="s">
        <v>190</v>
      </c>
      <c r="L1265" s="85">
        <v>110000</v>
      </c>
      <c r="M1265" s="85">
        <v>0</v>
      </c>
      <c r="N1265" s="85">
        <f t="shared" si="3875"/>
        <v>110000</v>
      </c>
      <c r="O1265" s="85">
        <v>0</v>
      </c>
      <c r="P1265" s="85">
        <v>0</v>
      </c>
      <c r="Q1265" s="85">
        <f t="shared" si="3874"/>
        <v>0</v>
      </c>
      <c r="R1265" s="85">
        <f>N1265+Q1265</f>
        <v>110000</v>
      </c>
      <c r="S1265" s="85">
        <v>0</v>
      </c>
      <c r="T1265" s="85">
        <v>0</v>
      </c>
      <c r="U1265" s="85">
        <f t="shared" si="3848"/>
        <v>0</v>
      </c>
      <c r="V1265" s="85">
        <v>0</v>
      </c>
      <c r="W1265" s="85">
        <v>0</v>
      </c>
      <c r="X1265" s="85">
        <f t="shared" si="3849"/>
        <v>0</v>
      </c>
      <c r="Y1265" s="85">
        <f>U1265+X1265</f>
        <v>0</v>
      </c>
      <c r="Z1265" s="85">
        <v>37468</v>
      </c>
      <c r="AA1265" s="85">
        <v>0</v>
      </c>
      <c r="AB1265" s="85">
        <f t="shared" si="3850"/>
        <v>37468</v>
      </c>
      <c r="AC1265" s="85">
        <v>0</v>
      </c>
      <c r="AD1265" s="85">
        <v>0</v>
      </c>
      <c r="AE1265" s="85">
        <f t="shared" si="3851"/>
        <v>0</v>
      </c>
      <c r="AF1265" s="85">
        <f>AB1265+AE1265</f>
        <v>37468</v>
      </c>
      <c r="AG1265" s="85">
        <v>46460.320000000007</v>
      </c>
      <c r="AH1265" s="85">
        <v>0</v>
      </c>
      <c r="AI1265" s="85">
        <f t="shared" si="3852"/>
        <v>46460.320000000007</v>
      </c>
      <c r="AJ1265" s="85">
        <v>0</v>
      </c>
      <c r="AK1265" s="85">
        <v>0</v>
      </c>
      <c r="AL1265" s="85">
        <f t="shared" si="3853"/>
        <v>0</v>
      </c>
      <c r="AM1265" s="85">
        <f>AI1265+AL1265</f>
        <v>46460.320000000007</v>
      </c>
      <c r="AN1265" s="384">
        <f t="shared" si="3861"/>
        <v>26071.679999999993</v>
      </c>
      <c r="AO1265" s="384">
        <f t="shared" si="3862"/>
        <v>0</v>
      </c>
      <c r="AP1265" s="385">
        <f t="shared" si="3863"/>
        <v>26071.679999999993</v>
      </c>
      <c r="AQ1265" s="384">
        <f t="shared" si="3864"/>
        <v>0</v>
      </c>
      <c r="AR1265" s="384">
        <f t="shared" si="3865"/>
        <v>0</v>
      </c>
      <c r="AS1265" s="385">
        <f t="shared" si="3866"/>
        <v>0</v>
      </c>
      <c r="AT1265" s="385">
        <f t="shared" si="3867"/>
        <v>26071.679999999993</v>
      </c>
      <c r="AU1265" s="86" t="s">
        <v>28</v>
      </c>
      <c r="AV1265" s="87">
        <v>150</v>
      </c>
      <c r="AW1265" s="88"/>
      <c r="AX1265" s="88"/>
      <c r="AY1265" s="88"/>
      <c r="AZ1265" s="88"/>
      <c r="BA1265" s="250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</row>
    <row r="1266" spans="1:129" s="69" customFormat="1" hidden="1">
      <c r="A1266" s="11"/>
      <c r="B1266" s="4">
        <v>2017</v>
      </c>
      <c r="C1266" s="82">
        <v>8323</v>
      </c>
      <c r="D1266" s="82">
        <v>2</v>
      </c>
      <c r="E1266" s="2">
        <v>3</v>
      </c>
      <c r="F1266" s="2">
        <v>3</v>
      </c>
      <c r="G1266" s="2">
        <v>2000</v>
      </c>
      <c r="H1266" s="2">
        <v>2700</v>
      </c>
      <c r="I1266" s="2">
        <v>271</v>
      </c>
      <c r="J1266" s="83">
        <v>3</v>
      </c>
      <c r="K1266" s="252" t="s">
        <v>1206</v>
      </c>
      <c r="L1266" s="85">
        <v>0</v>
      </c>
      <c r="M1266" s="85">
        <v>0</v>
      </c>
      <c r="N1266" s="85">
        <f t="shared" si="3875"/>
        <v>0</v>
      </c>
      <c r="O1266" s="85">
        <v>0</v>
      </c>
      <c r="P1266" s="85">
        <v>0</v>
      </c>
      <c r="Q1266" s="85">
        <f t="shared" si="3874"/>
        <v>0</v>
      </c>
      <c r="R1266" s="85">
        <v>0</v>
      </c>
      <c r="S1266" s="85">
        <v>0</v>
      </c>
      <c r="T1266" s="85">
        <v>0</v>
      </c>
      <c r="U1266" s="85">
        <f t="shared" si="3848"/>
        <v>0</v>
      </c>
      <c r="V1266" s="85">
        <v>0</v>
      </c>
      <c r="W1266" s="85">
        <v>0</v>
      </c>
      <c r="X1266" s="85">
        <f t="shared" si="3849"/>
        <v>0</v>
      </c>
      <c r="Y1266" s="85">
        <v>0</v>
      </c>
      <c r="Z1266" s="85">
        <v>0</v>
      </c>
      <c r="AA1266" s="85">
        <v>0</v>
      </c>
      <c r="AB1266" s="85">
        <f t="shared" si="3850"/>
        <v>0</v>
      </c>
      <c r="AC1266" s="85">
        <v>0</v>
      </c>
      <c r="AD1266" s="85">
        <v>0</v>
      </c>
      <c r="AE1266" s="85">
        <f t="shared" si="3851"/>
        <v>0</v>
      </c>
      <c r="AF1266" s="85">
        <v>0</v>
      </c>
      <c r="AG1266" s="85">
        <v>0</v>
      </c>
      <c r="AH1266" s="85">
        <v>0</v>
      </c>
      <c r="AI1266" s="85">
        <f t="shared" si="3852"/>
        <v>0</v>
      </c>
      <c r="AJ1266" s="85">
        <v>0</v>
      </c>
      <c r="AK1266" s="85">
        <v>0</v>
      </c>
      <c r="AL1266" s="85">
        <f t="shared" si="3853"/>
        <v>0</v>
      </c>
      <c r="AM1266" s="85">
        <v>0</v>
      </c>
      <c r="AN1266" s="384">
        <f t="shared" si="3861"/>
        <v>0</v>
      </c>
      <c r="AO1266" s="384">
        <f t="shared" si="3862"/>
        <v>0</v>
      </c>
      <c r="AP1266" s="385">
        <f t="shared" si="3863"/>
        <v>0</v>
      </c>
      <c r="AQ1266" s="384">
        <f t="shared" si="3864"/>
        <v>0</v>
      </c>
      <c r="AR1266" s="384">
        <f t="shared" si="3865"/>
        <v>0</v>
      </c>
      <c r="AS1266" s="385">
        <f t="shared" si="3866"/>
        <v>0</v>
      </c>
      <c r="AT1266" s="385">
        <f t="shared" si="3867"/>
        <v>0</v>
      </c>
      <c r="AU1266" s="86" t="s">
        <v>28</v>
      </c>
      <c r="AV1266" s="87"/>
      <c r="AW1266" s="88"/>
      <c r="AX1266" s="88"/>
      <c r="AY1266" s="88"/>
      <c r="AZ1266" s="88"/>
      <c r="BA1266" s="250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</row>
    <row r="1267" spans="1:129" s="69" customFormat="1" hidden="1">
      <c r="A1267" s="11"/>
      <c r="B1267" s="4">
        <v>2017</v>
      </c>
      <c r="C1267" s="82">
        <v>8323</v>
      </c>
      <c r="D1267" s="82">
        <v>2</v>
      </c>
      <c r="E1267" s="2">
        <v>3</v>
      </c>
      <c r="F1267" s="2">
        <v>3</v>
      </c>
      <c r="G1267" s="2">
        <v>2000</v>
      </c>
      <c r="H1267" s="2">
        <v>2700</v>
      </c>
      <c r="I1267" s="2">
        <v>271</v>
      </c>
      <c r="J1267" s="83">
        <v>3</v>
      </c>
      <c r="K1267" s="252" t="s">
        <v>1207</v>
      </c>
      <c r="L1267" s="85">
        <v>0</v>
      </c>
      <c r="M1267" s="85">
        <v>0</v>
      </c>
      <c r="N1267" s="85">
        <f t="shared" si="3875"/>
        <v>0</v>
      </c>
      <c r="O1267" s="85">
        <v>0</v>
      </c>
      <c r="P1267" s="85">
        <v>0</v>
      </c>
      <c r="Q1267" s="85">
        <f t="shared" si="3874"/>
        <v>0</v>
      </c>
      <c r="R1267" s="85">
        <v>0</v>
      </c>
      <c r="S1267" s="85">
        <v>0</v>
      </c>
      <c r="T1267" s="85">
        <v>0</v>
      </c>
      <c r="U1267" s="85">
        <f t="shared" si="3848"/>
        <v>0</v>
      </c>
      <c r="V1267" s="85">
        <v>0</v>
      </c>
      <c r="W1267" s="85">
        <v>0</v>
      </c>
      <c r="X1267" s="85">
        <f t="shared" si="3849"/>
        <v>0</v>
      </c>
      <c r="Y1267" s="85">
        <v>0</v>
      </c>
      <c r="Z1267" s="85">
        <v>0</v>
      </c>
      <c r="AA1267" s="85">
        <v>0</v>
      </c>
      <c r="AB1267" s="85">
        <f t="shared" si="3850"/>
        <v>0</v>
      </c>
      <c r="AC1267" s="85">
        <v>0</v>
      </c>
      <c r="AD1267" s="85">
        <v>0</v>
      </c>
      <c r="AE1267" s="85">
        <f t="shared" si="3851"/>
        <v>0</v>
      </c>
      <c r="AF1267" s="85">
        <v>0</v>
      </c>
      <c r="AG1267" s="85">
        <v>0</v>
      </c>
      <c r="AH1267" s="85">
        <v>0</v>
      </c>
      <c r="AI1267" s="85">
        <f t="shared" si="3852"/>
        <v>0</v>
      </c>
      <c r="AJ1267" s="85">
        <v>0</v>
      </c>
      <c r="AK1267" s="85">
        <v>0</v>
      </c>
      <c r="AL1267" s="85">
        <f t="shared" si="3853"/>
        <v>0</v>
      </c>
      <c r="AM1267" s="85">
        <v>0</v>
      </c>
      <c r="AN1267" s="384">
        <f t="shared" si="3861"/>
        <v>0</v>
      </c>
      <c r="AO1267" s="384">
        <f t="shared" si="3862"/>
        <v>0</v>
      </c>
      <c r="AP1267" s="385">
        <f t="shared" si="3863"/>
        <v>0</v>
      </c>
      <c r="AQ1267" s="384">
        <f t="shared" si="3864"/>
        <v>0</v>
      </c>
      <c r="AR1267" s="384">
        <f t="shared" si="3865"/>
        <v>0</v>
      </c>
      <c r="AS1267" s="385">
        <f t="shared" si="3866"/>
        <v>0</v>
      </c>
      <c r="AT1267" s="385">
        <f t="shared" si="3867"/>
        <v>0</v>
      </c>
      <c r="AU1267" s="86" t="s">
        <v>780</v>
      </c>
      <c r="AV1267" s="87"/>
      <c r="AW1267" s="88"/>
      <c r="AX1267" s="88"/>
      <c r="AY1267" s="88"/>
      <c r="AZ1267" s="88"/>
      <c r="BA1267" s="250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</row>
    <row r="1268" spans="1:129" s="69" customFormat="1" hidden="1">
      <c r="A1268" s="11"/>
      <c r="B1268" s="4">
        <v>2017</v>
      </c>
      <c r="C1268" s="82">
        <v>8323</v>
      </c>
      <c r="D1268" s="82">
        <v>2</v>
      </c>
      <c r="E1268" s="2">
        <v>3</v>
      </c>
      <c r="F1268" s="2">
        <v>3</v>
      </c>
      <c r="G1268" s="2">
        <v>2000</v>
      </c>
      <c r="H1268" s="2">
        <v>2700</v>
      </c>
      <c r="I1268" s="2">
        <v>271</v>
      </c>
      <c r="J1268" s="83">
        <v>3</v>
      </c>
      <c r="K1268" s="252" t="s">
        <v>947</v>
      </c>
      <c r="L1268" s="85">
        <v>0</v>
      </c>
      <c r="M1268" s="85">
        <v>0</v>
      </c>
      <c r="N1268" s="85">
        <f t="shared" si="3875"/>
        <v>0</v>
      </c>
      <c r="O1268" s="85">
        <v>0</v>
      </c>
      <c r="P1268" s="85">
        <v>0</v>
      </c>
      <c r="Q1268" s="85">
        <f t="shared" si="3874"/>
        <v>0</v>
      </c>
      <c r="R1268" s="85">
        <v>0</v>
      </c>
      <c r="S1268" s="85">
        <v>0</v>
      </c>
      <c r="T1268" s="85">
        <v>0</v>
      </c>
      <c r="U1268" s="85">
        <f t="shared" si="3848"/>
        <v>0</v>
      </c>
      <c r="V1268" s="85">
        <v>0</v>
      </c>
      <c r="W1268" s="85">
        <v>0</v>
      </c>
      <c r="X1268" s="85">
        <f t="shared" si="3849"/>
        <v>0</v>
      </c>
      <c r="Y1268" s="85">
        <v>0</v>
      </c>
      <c r="Z1268" s="85">
        <v>0</v>
      </c>
      <c r="AA1268" s="85">
        <v>0</v>
      </c>
      <c r="AB1268" s="85">
        <f t="shared" si="3850"/>
        <v>0</v>
      </c>
      <c r="AC1268" s="85">
        <v>0</v>
      </c>
      <c r="AD1268" s="85">
        <v>0</v>
      </c>
      <c r="AE1268" s="85">
        <f t="shared" si="3851"/>
        <v>0</v>
      </c>
      <c r="AF1268" s="85">
        <v>0</v>
      </c>
      <c r="AG1268" s="85">
        <v>0</v>
      </c>
      <c r="AH1268" s="85">
        <v>0</v>
      </c>
      <c r="AI1268" s="85">
        <f t="shared" si="3852"/>
        <v>0</v>
      </c>
      <c r="AJ1268" s="85">
        <v>0</v>
      </c>
      <c r="AK1268" s="85">
        <v>0</v>
      </c>
      <c r="AL1268" s="85">
        <f t="shared" si="3853"/>
        <v>0</v>
      </c>
      <c r="AM1268" s="85">
        <v>0</v>
      </c>
      <c r="AN1268" s="384">
        <f t="shared" si="3861"/>
        <v>0</v>
      </c>
      <c r="AO1268" s="384">
        <f t="shared" si="3862"/>
        <v>0</v>
      </c>
      <c r="AP1268" s="385">
        <f t="shared" si="3863"/>
        <v>0</v>
      </c>
      <c r="AQ1268" s="384">
        <f t="shared" si="3864"/>
        <v>0</v>
      </c>
      <c r="AR1268" s="384">
        <f t="shared" si="3865"/>
        <v>0</v>
      </c>
      <c r="AS1268" s="385">
        <f t="shared" si="3866"/>
        <v>0</v>
      </c>
      <c r="AT1268" s="385">
        <f t="shared" si="3867"/>
        <v>0</v>
      </c>
      <c r="AU1268" s="86" t="s">
        <v>28</v>
      </c>
      <c r="AV1268" s="87"/>
      <c r="AW1268" s="88"/>
      <c r="AX1268" s="88"/>
      <c r="AY1268" s="88"/>
      <c r="AZ1268" s="88"/>
      <c r="BA1268" s="250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</row>
    <row r="1269" spans="1:129" s="69" customFormat="1" hidden="1">
      <c r="A1269" s="11"/>
      <c r="B1269" s="4">
        <v>2017</v>
      </c>
      <c r="C1269" s="82">
        <v>8323</v>
      </c>
      <c r="D1269" s="82">
        <v>2</v>
      </c>
      <c r="E1269" s="2">
        <v>3</v>
      </c>
      <c r="F1269" s="2">
        <v>3</v>
      </c>
      <c r="G1269" s="2">
        <v>2000</v>
      </c>
      <c r="H1269" s="2">
        <v>2700</v>
      </c>
      <c r="I1269" s="2">
        <v>271</v>
      </c>
      <c r="J1269" s="83">
        <v>3</v>
      </c>
      <c r="K1269" s="252" t="s">
        <v>192</v>
      </c>
      <c r="L1269" s="85">
        <v>0</v>
      </c>
      <c r="M1269" s="85">
        <v>0</v>
      </c>
      <c r="N1269" s="85">
        <f t="shared" si="3875"/>
        <v>0</v>
      </c>
      <c r="O1269" s="85">
        <v>0</v>
      </c>
      <c r="P1269" s="85">
        <v>0</v>
      </c>
      <c r="Q1269" s="85">
        <f t="shared" si="3874"/>
        <v>0</v>
      </c>
      <c r="R1269" s="85">
        <v>0</v>
      </c>
      <c r="S1269" s="85">
        <v>0</v>
      </c>
      <c r="T1269" s="85">
        <v>0</v>
      </c>
      <c r="U1269" s="85">
        <f t="shared" si="3848"/>
        <v>0</v>
      </c>
      <c r="V1269" s="85">
        <v>0</v>
      </c>
      <c r="W1269" s="85">
        <v>0</v>
      </c>
      <c r="X1269" s="85">
        <f t="shared" si="3849"/>
        <v>0</v>
      </c>
      <c r="Y1269" s="85">
        <v>0</v>
      </c>
      <c r="Z1269" s="85">
        <v>0</v>
      </c>
      <c r="AA1269" s="85">
        <v>0</v>
      </c>
      <c r="AB1269" s="85">
        <f t="shared" si="3850"/>
        <v>0</v>
      </c>
      <c r="AC1269" s="85">
        <v>0</v>
      </c>
      <c r="AD1269" s="85">
        <v>0</v>
      </c>
      <c r="AE1269" s="85">
        <f t="shared" si="3851"/>
        <v>0</v>
      </c>
      <c r="AF1269" s="85">
        <v>0</v>
      </c>
      <c r="AG1269" s="85">
        <v>0</v>
      </c>
      <c r="AH1269" s="85">
        <v>0</v>
      </c>
      <c r="AI1269" s="85">
        <f t="shared" si="3852"/>
        <v>0</v>
      </c>
      <c r="AJ1269" s="85">
        <v>0</v>
      </c>
      <c r="AK1269" s="85">
        <v>0</v>
      </c>
      <c r="AL1269" s="85">
        <f t="shared" si="3853"/>
        <v>0</v>
      </c>
      <c r="AM1269" s="85">
        <v>0</v>
      </c>
      <c r="AN1269" s="384">
        <f t="shared" si="3861"/>
        <v>0</v>
      </c>
      <c r="AO1269" s="384">
        <f t="shared" si="3862"/>
        <v>0</v>
      </c>
      <c r="AP1269" s="385">
        <f t="shared" si="3863"/>
        <v>0</v>
      </c>
      <c r="AQ1269" s="384">
        <f t="shared" si="3864"/>
        <v>0</v>
      </c>
      <c r="AR1269" s="384">
        <f t="shared" si="3865"/>
        <v>0</v>
      </c>
      <c r="AS1269" s="385">
        <f t="shared" si="3866"/>
        <v>0</v>
      </c>
      <c r="AT1269" s="385">
        <f t="shared" si="3867"/>
        <v>0</v>
      </c>
      <c r="AU1269" s="86" t="s">
        <v>28</v>
      </c>
      <c r="AV1269" s="87"/>
      <c r="AW1269" s="88"/>
      <c r="AX1269" s="88"/>
      <c r="AY1269" s="88"/>
      <c r="AZ1269" s="88"/>
      <c r="BA1269" s="250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</row>
    <row r="1270" spans="1:129" s="69" customFormat="1" hidden="1">
      <c r="A1270" s="11"/>
      <c r="B1270" s="4">
        <v>2017</v>
      </c>
      <c r="C1270" s="82">
        <v>8323</v>
      </c>
      <c r="D1270" s="82">
        <v>2</v>
      </c>
      <c r="E1270" s="2">
        <v>3</v>
      </c>
      <c r="F1270" s="2">
        <v>3</v>
      </c>
      <c r="G1270" s="2">
        <v>2000</v>
      </c>
      <c r="H1270" s="2">
        <v>2700</v>
      </c>
      <c r="I1270" s="2">
        <v>271</v>
      </c>
      <c r="J1270" s="83">
        <v>3</v>
      </c>
      <c r="K1270" s="252" t="s">
        <v>193</v>
      </c>
      <c r="L1270" s="85">
        <v>0</v>
      </c>
      <c r="M1270" s="85">
        <v>0</v>
      </c>
      <c r="N1270" s="85">
        <f t="shared" si="3875"/>
        <v>0</v>
      </c>
      <c r="O1270" s="85">
        <v>0</v>
      </c>
      <c r="P1270" s="85">
        <v>0</v>
      </c>
      <c r="Q1270" s="85">
        <f t="shared" si="3874"/>
        <v>0</v>
      </c>
      <c r="R1270" s="85">
        <v>0</v>
      </c>
      <c r="S1270" s="85">
        <v>0</v>
      </c>
      <c r="T1270" s="85">
        <v>0</v>
      </c>
      <c r="U1270" s="85">
        <f t="shared" si="3848"/>
        <v>0</v>
      </c>
      <c r="V1270" s="85">
        <v>0</v>
      </c>
      <c r="W1270" s="85">
        <v>0</v>
      </c>
      <c r="X1270" s="85">
        <f t="shared" si="3849"/>
        <v>0</v>
      </c>
      <c r="Y1270" s="85">
        <v>0</v>
      </c>
      <c r="Z1270" s="85">
        <v>0</v>
      </c>
      <c r="AA1270" s="85">
        <v>0</v>
      </c>
      <c r="AB1270" s="85">
        <f t="shared" si="3850"/>
        <v>0</v>
      </c>
      <c r="AC1270" s="85">
        <v>0</v>
      </c>
      <c r="AD1270" s="85">
        <v>0</v>
      </c>
      <c r="AE1270" s="85">
        <f t="shared" si="3851"/>
        <v>0</v>
      </c>
      <c r="AF1270" s="85">
        <v>0</v>
      </c>
      <c r="AG1270" s="85">
        <v>0</v>
      </c>
      <c r="AH1270" s="85">
        <v>0</v>
      </c>
      <c r="AI1270" s="85">
        <f t="shared" si="3852"/>
        <v>0</v>
      </c>
      <c r="AJ1270" s="85">
        <v>0</v>
      </c>
      <c r="AK1270" s="85">
        <v>0</v>
      </c>
      <c r="AL1270" s="85">
        <f t="shared" si="3853"/>
        <v>0</v>
      </c>
      <c r="AM1270" s="85">
        <v>0</v>
      </c>
      <c r="AN1270" s="384">
        <f t="shared" si="3861"/>
        <v>0</v>
      </c>
      <c r="AO1270" s="384">
        <f t="shared" si="3862"/>
        <v>0</v>
      </c>
      <c r="AP1270" s="385">
        <f t="shared" si="3863"/>
        <v>0</v>
      </c>
      <c r="AQ1270" s="384">
        <f t="shared" si="3864"/>
        <v>0</v>
      </c>
      <c r="AR1270" s="384">
        <f t="shared" si="3865"/>
        <v>0</v>
      </c>
      <c r="AS1270" s="385">
        <f t="shared" si="3866"/>
        <v>0</v>
      </c>
      <c r="AT1270" s="385">
        <f t="shared" si="3867"/>
        <v>0</v>
      </c>
      <c r="AU1270" s="86" t="s">
        <v>28</v>
      </c>
      <c r="AV1270" s="87"/>
      <c r="AW1270" s="88"/>
      <c r="AX1270" s="88"/>
      <c r="AY1270" s="88"/>
      <c r="AZ1270" s="88"/>
      <c r="BA1270" s="250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</row>
    <row r="1271" spans="1:129" s="69" customFormat="1" hidden="1">
      <c r="A1271" s="11"/>
      <c r="B1271" s="4">
        <v>2017</v>
      </c>
      <c r="C1271" s="82">
        <v>8323</v>
      </c>
      <c r="D1271" s="82">
        <v>2</v>
      </c>
      <c r="E1271" s="2">
        <v>3</v>
      </c>
      <c r="F1271" s="2">
        <v>3</v>
      </c>
      <c r="G1271" s="2">
        <v>2000</v>
      </c>
      <c r="H1271" s="2">
        <v>2700</v>
      </c>
      <c r="I1271" s="2">
        <v>271</v>
      </c>
      <c r="J1271" s="83">
        <v>3</v>
      </c>
      <c r="K1271" s="252" t="s">
        <v>1208</v>
      </c>
      <c r="L1271" s="85">
        <v>0</v>
      </c>
      <c r="M1271" s="85">
        <v>0</v>
      </c>
      <c r="N1271" s="85">
        <f t="shared" si="3875"/>
        <v>0</v>
      </c>
      <c r="O1271" s="85">
        <v>0</v>
      </c>
      <c r="P1271" s="85">
        <v>0</v>
      </c>
      <c r="Q1271" s="85">
        <f t="shared" si="3874"/>
        <v>0</v>
      </c>
      <c r="R1271" s="85">
        <v>0</v>
      </c>
      <c r="S1271" s="85">
        <v>0</v>
      </c>
      <c r="T1271" s="85">
        <v>0</v>
      </c>
      <c r="U1271" s="85">
        <f t="shared" si="3848"/>
        <v>0</v>
      </c>
      <c r="V1271" s="85">
        <v>0</v>
      </c>
      <c r="W1271" s="85">
        <v>0</v>
      </c>
      <c r="X1271" s="85">
        <f t="shared" si="3849"/>
        <v>0</v>
      </c>
      <c r="Y1271" s="85">
        <v>0</v>
      </c>
      <c r="Z1271" s="85">
        <v>0</v>
      </c>
      <c r="AA1271" s="85">
        <v>0</v>
      </c>
      <c r="AB1271" s="85">
        <f t="shared" si="3850"/>
        <v>0</v>
      </c>
      <c r="AC1271" s="85">
        <v>0</v>
      </c>
      <c r="AD1271" s="85">
        <v>0</v>
      </c>
      <c r="AE1271" s="85">
        <f t="shared" si="3851"/>
        <v>0</v>
      </c>
      <c r="AF1271" s="85">
        <v>0</v>
      </c>
      <c r="AG1271" s="85">
        <v>0</v>
      </c>
      <c r="AH1271" s="85">
        <v>0</v>
      </c>
      <c r="AI1271" s="85">
        <f t="shared" si="3852"/>
        <v>0</v>
      </c>
      <c r="AJ1271" s="85">
        <v>0</v>
      </c>
      <c r="AK1271" s="85">
        <v>0</v>
      </c>
      <c r="AL1271" s="85">
        <f t="shared" si="3853"/>
        <v>0</v>
      </c>
      <c r="AM1271" s="85">
        <v>0</v>
      </c>
      <c r="AN1271" s="384">
        <f t="shared" si="3861"/>
        <v>0</v>
      </c>
      <c r="AO1271" s="384">
        <f t="shared" si="3862"/>
        <v>0</v>
      </c>
      <c r="AP1271" s="385">
        <f t="shared" si="3863"/>
        <v>0</v>
      </c>
      <c r="AQ1271" s="384">
        <f t="shared" si="3864"/>
        <v>0</v>
      </c>
      <c r="AR1271" s="384">
        <f t="shared" si="3865"/>
        <v>0</v>
      </c>
      <c r="AS1271" s="385">
        <f t="shared" si="3866"/>
        <v>0</v>
      </c>
      <c r="AT1271" s="385">
        <f t="shared" si="3867"/>
        <v>0</v>
      </c>
      <c r="AU1271" s="86" t="s">
        <v>28</v>
      </c>
      <c r="AV1271" s="87"/>
      <c r="AW1271" s="88"/>
      <c r="AX1271" s="88"/>
      <c r="AY1271" s="88"/>
      <c r="AZ1271" s="88"/>
      <c r="BA1271" s="250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</row>
    <row r="1272" spans="1:129" s="69" customFormat="1">
      <c r="A1272" s="11"/>
      <c r="B1272" s="4">
        <v>2017</v>
      </c>
      <c r="C1272" s="82">
        <v>8323</v>
      </c>
      <c r="D1272" s="82">
        <v>2</v>
      </c>
      <c r="E1272" s="2">
        <v>3</v>
      </c>
      <c r="F1272" s="2">
        <v>3</v>
      </c>
      <c r="G1272" s="2">
        <v>2000</v>
      </c>
      <c r="H1272" s="2">
        <v>2700</v>
      </c>
      <c r="I1272" s="2">
        <v>271</v>
      </c>
      <c r="J1272" s="83">
        <v>3</v>
      </c>
      <c r="K1272" s="252" t="s">
        <v>1209</v>
      </c>
      <c r="L1272" s="85">
        <v>625000</v>
      </c>
      <c r="M1272" s="85">
        <v>0</v>
      </c>
      <c r="N1272" s="85">
        <f t="shared" si="3875"/>
        <v>625000</v>
      </c>
      <c r="O1272" s="85">
        <v>0</v>
      </c>
      <c r="P1272" s="85">
        <v>0</v>
      </c>
      <c r="Q1272" s="85">
        <f t="shared" si="3874"/>
        <v>0</v>
      </c>
      <c r="R1272" s="85">
        <f>N1272+Q1272</f>
        <v>625000</v>
      </c>
      <c r="S1272" s="85">
        <v>0</v>
      </c>
      <c r="T1272" s="85">
        <v>0</v>
      </c>
      <c r="U1272" s="85">
        <f t="shared" si="3848"/>
        <v>0</v>
      </c>
      <c r="V1272" s="85">
        <v>0</v>
      </c>
      <c r="W1272" s="85">
        <v>0</v>
      </c>
      <c r="X1272" s="85">
        <f t="shared" si="3849"/>
        <v>0</v>
      </c>
      <c r="Y1272" s="85">
        <f>U1272+X1272</f>
        <v>0</v>
      </c>
      <c r="Z1272" s="85">
        <v>312330</v>
      </c>
      <c r="AA1272" s="85">
        <v>0</v>
      </c>
      <c r="AB1272" s="85">
        <f t="shared" si="3850"/>
        <v>312330</v>
      </c>
      <c r="AC1272" s="85">
        <v>0</v>
      </c>
      <c r="AD1272" s="85">
        <v>0</v>
      </c>
      <c r="AE1272" s="85">
        <f t="shared" si="3851"/>
        <v>0</v>
      </c>
      <c r="AF1272" s="85">
        <f>AB1272+AE1272</f>
        <v>312330</v>
      </c>
      <c r="AG1272" s="85">
        <v>312330</v>
      </c>
      <c r="AH1272" s="85">
        <v>0</v>
      </c>
      <c r="AI1272" s="85">
        <f t="shared" si="3852"/>
        <v>312330</v>
      </c>
      <c r="AJ1272" s="85">
        <v>0</v>
      </c>
      <c r="AK1272" s="85">
        <v>0</v>
      </c>
      <c r="AL1272" s="85">
        <f t="shared" si="3853"/>
        <v>0</v>
      </c>
      <c r="AM1272" s="85">
        <f>AI1272+AL1272</f>
        <v>312330</v>
      </c>
      <c r="AN1272" s="384">
        <f t="shared" si="3861"/>
        <v>340</v>
      </c>
      <c r="AO1272" s="384">
        <f t="shared" si="3862"/>
        <v>0</v>
      </c>
      <c r="AP1272" s="385">
        <f t="shared" si="3863"/>
        <v>340</v>
      </c>
      <c r="AQ1272" s="384">
        <f t="shared" si="3864"/>
        <v>0</v>
      </c>
      <c r="AR1272" s="384">
        <f t="shared" si="3865"/>
        <v>0</v>
      </c>
      <c r="AS1272" s="385">
        <f t="shared" si="3866"/>
        <v>0</v>
      </c>
      <c r="AT1272" s="385">
        <f t="shared" si="3867"/>
        <v>340</v>
      </c>
      <c r="AU1272" s="86" t="s">
        <v>28</v>
      </c>
      <c r="AV1272" s="87">
        <v>500</v>
      </c>
      <c r="AW1272" s="88"/>
      <c r="AX1272" s="88"/>
      <c r="AY1272" s="88"/>
      <c r="AZ1272" s="88"/>
      <c r="BA1272" s="250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</row>
    <row r="1273" spans="1:129" s="69" customFormat="1" hidden="1">
      <c r="A1273" s="11"/>
      <c r="B1273" s="4">
        <v>2017</v>
      </c>
      <c r="C1273" s="82">
        <v>8323</v>
      </c>
      <c r="D1273" s="82">
        <v>2</v>
      </c>
      <c r="E1273" s="2">
        <v>3</v>
      </c>
      <c r="F1273" s="2">
        <v>3</v>
      </c>
      <c r="G1273" s="2">
        <v>2000</v>
      </c>
      <c r="H1273" s="2">
        <v>2700</v>
      </c>
      <c r="I1273" s="2">
        <v>271</v>
      </c>
      <c r="J1273" s="83">
        <v>3</v>
      </c>
      <c r="K1273" s="252" t="s">
        <v>1210</v>
      </c>
      <c r="L1273" s="85">
        <v>0</v>
      </c>
      <c r="M1273" s="85">
        <v>0</v>
      </c>
      <c r="N1273" s="85">
        <f t="shared" si="3875"/>
        <v>0</v>
      </c>
      <c r="O1273" s="85">
        <v>0</v>
      </c>
      <c r="P1273" s="85">
        <v>0</v>
      </c>
      <c r="Q1273" s="85">
        <f t="shared" si="3874"/>
        <v>0</v>
      </c>
      <c r="R1273" s="85">
        <v>0</v>
      </c>
      <c r="S1273" s="85">
        <v>0</v>
      </c>
      <c r="T1273" s="85">
        <v>0</v>
      </c>
      <c r="U1273" s="85">
        <f t="shared" si="3848"/>
        <v>0</v>
      </c>
      <c r="V1273" s="85">
        <v>0</v>
      </c>
      <c r="W1273" s="85">
        <v>0</v>
      </c>
      <c r="X1273" s="85">
        <f t="shared" si="3849"/>
        <v>0</v>
      </c>
      <c r="Y1273" s="85">
        <v>0</v>
      </c>
      <c r="Z1273" s="85">
        <v>0</v>
      </c>
      <c r="AA1273" s="85">
        <v>0</v>
      </c>
      <c r="AB1273" s="85">
        <f t="shared" si="3850"/>
        <v>0</v>
      </c>
      <c r="AC1273" s="85">
        <v>0</v>
      </c>
      <c r="AD1273" s="85">
        <v>0</v>
      </c>
      <c r="AE1273" s="85">
        <f t="shared" si="3851"/>
        <v>0</v>
      </c>
      <c r="AF1273" s="85">
        <v>0</v>
      </c>
      <c r="AG1273" s="85">
        <v>0</v>
      </c>
      <c r="AH1273" s="85">
        <v>0</v>
      </c>
      <c r="AI1273" s="85">
        <f t="shared" si="3852"/>
        <v>0</v>
      </c>
      <c r="AJ1273" s="85">
        <v>0</v>
      </c>
      <c r="AK1273" s="85">
        <v>0</v>
      </c>
      <c r="AL1273" s="85">
        <f t="shared" si="3853"/>
        <v>0</v>
      </c>
      <c r="AM1273" s="85">
        <v>0</v>
      </c>
      <c r="AN1273" s="384">
        <f t="shared" si="3861"/>
        <v>0</v>
      </c>
      <c r="AO1273" s="384">
        <f t="shared" si="3862"/>
        <v>0</v>
      </c>
      <c r="AP1273" s="385">
        <f t="shared" si="3863"/>
        <v>0</v>
      </c>
      <c r="AQ1273" s="384">
        <f t="shared" si="3864"/>
        <v>0</v>
      </c>
      <c r="AR1273" s="384">
        <f t="shared" si="3865"/>
        <v>0</v>
      </c>
      <c r="AS1273" s="385">
        <f t="shared" si="3866"/>
        <v>0</v>
      </c>
      <c r="AT1273" s="385">
        <f t="shared" si="3867"/>
        <v>0</v>
      </c>
      <c r="AU1273" s="86" t="s">
        <v>28</v>
      </c>
      <c r="AV1273" s="87"/>
      <c r="AW1273" s="88"/>
      <c r="AX1273" s="88"/>
      <c r="AY1273" s="88"/>
      <c r="AZ1273" s="88"/>
      <c r="BA1273" s="250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</row>
    <row r="1274" spans="1:129" s="69" customFormat="1" hidden="1">
      <c r="A1274" s="11"/>
      <c r="B1274" s="4">
        <v>2017</v>
      </c>
      <c r="C1274" s="82">
        <v>8323</v>
      </c>
      <c r="D1274" s="82">
        <v>2</v>
      </c>
      <c r="E1274" s="2">
        <v>3</v>
      </c>
      <c r="F1274" s="2">
        <v>3</v>
      </c>
      <c r="G1274" s="2">
        <v>2000</v>
      </c>
      <c r="H1274" s="2">
        <v>2700</v>
      </c>
      <c r="I1274" s="2">
        <v>271</v>
      </c>
      <c r="J1274" s="83">
        <v>3</v>
      </c>
      <c r="K1274" s="252" t="s">
        <v>1211</v>
      </c>
      <c r="L1274" s="85">
        <v>100000</v>
      </c>
      <c r="M1274" s="85">
        <v>0</v>
      </c>
      <c r="N1274" s="85">
        <f t="shared" si="3875"/>
        <v>100000</v>
      </c>
      <c r="O1274" s="85">
        <v>0</v>
      </c>
      <c r="P1274" s="85">
        <v>0</v>
      </c>
      <c r="Q1274" s="85">
        <f t="shared" si="3874"/>
        <v>0</v>
      </c>
      <c r="R1274" s="85">
        <f>N1274+Q1274</f>
        <v>100000</v>
      </c>
      <c r="S1274" s="85">
        <v>0</v>
      </c>
      <c r="T1274" s="85">
        <v>0</v>
      </c>
      <c r="U1274" s="85">
        <f t="shared" si="3848"/>
        <v>0</v>
      </c>
      <c r="V1274" s="85">
        <v>0</v>
      </c>
      <c r="W1274" s="85">
        <v>0</v>
      </c>
      <c r="X1274" s="85">
        <f t="shared" si="3849"/>
        <v>0</v>
      </c>
      <c r="Y1274" s="85">
        <f>U1274+X1274</f>
        <v>0</v>
      </c>
      <c r="Z1274" s="85">
        <v>0</v>
      </c>
      <c r="AA1274" s="85">
        <v>0</v>
      </c>
      <c r="AB1274" s="85">
        <f t="shared" si="3850"/>
        <v>0</v>
      </c>
      <c r="AC1274" s="85">
        <v>0</v>
      </c>
      <c r="AD1274" s="85">
        <v>0</v>
      </c>
      <c r="AE1274" s="85">
        <f t="shared" si="3851"/>
        <v>0</v>
      </c>
      <c r="AF1274" s="85">
        <f>AB1274+AE1274</f>
        <v>0</v>
      </c>
      <c r="AG1274" s="85">
        <v>0</v>
      </c>
      <c r="AH1274" s="85">
        <v>0</v>
      </c>
      <c r="AI1274" s="85">
        <f t="shared" si="3852"/>
        <v>0</v>
      </c>
      <c r="AJ1274" s="85">
        <v>0</v>
      </c>
      <c r="AK1274" s="85">
        <v>0</v>
      </c>
      <c r="AL1274" s="85">
        <f t="shared" si="3853"/>
        <v>0</v>
      </c>
      <c r="AM1274" s="85">
        <f>AI1274+AL1274</f>
        <v>0</v>
      </c>
      <c r="AN1274" s="384">
        <f t="shared" ref="AN1274:AN1291" si="3876">L1274-S1274-Z1274-AG1274</f>
        <v>100000</v>
      </c>
      <c r="AO1274" s="384">
        <f t="shared" ref="AO1274:AO1291" si="3877">M1274-T1274-AA1274-AH1274</f>
        <v>0</v>
      </c>
      <c r="AP1274" s="385">
        <f t="shared" ref="AP1274:AP1291" si="3878">AN1274+AO1274</f>
        <v>100000</v>
      </c>
      <c r="AQ1274" s="384">
        <f t="shared" ref="AQ1274:AQ1291" si="3879">O1274-V1274-AC1274-AJ1274</f>
        <v>0</v>
      </c>
      <c r="AR1274" s="384">
        <f t="shared" ref="AR1274:AR1291" si="3880">P1274-W1274-AD1274-AK1274</f>
        <v>0</v>
      </c>
      <c r="AS1274" s="385">
        <f t="shared" ref="AS1274:AS1291" si="3881">AQ1274+AR1274</f>
        <v>0</v>
      </c>
      <c r="AT1274" s="385">
        <f t="shared" ref="AT1274:AT1291" si="3882">AP1274+AS1274</f>
        <v>100000</v>
      </c>
      <c r="AU1274" s="86" t="s">
        <v>28</v>
      </c>
      <c r="AV1274" s="87">
        <v>250</v>
      </c>
      <c r="AW1274" s="88"/>
      <c r="AX1274" s="88"/>
      <c r="AY1274" s="88"/>
      <c r="AZ1274" s="88"/>
      <c r="BA1274" s="250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</row>
    <row r="1275" spans="1:129" s="69" customFormat="1" hidden="1">
      <c r="A1275" s="11"/>
      <c r="B1275" s="4">
        <v>2017</v>
      </c>
      <c r="C1275" s="82">
        <v>8323</v>
      </c>
      <c r="D1275" s="82">
        <v>2</v>
      </c>
      <c r="E1275" s="2">
        <v>3</v>
      </c>
      <c r="F1275" s="2">
        <v>3</v>
      </c>
      <c r="G1275" s="2">
        <v>2000</v>
      </c>
      <c r="H1275" s="2">
        <v>2700</v>
      </c>
      <c r="I1275" s="2">
        <v>271</v>
      </c>
      <c r="J1275" s="83">
        <v>3</v>
      </c>
      <c r="K1275" s="252" t="s">
        <v>1212</v>
      </c>
      <c r="L1275" s="85">
        <v>0</v>
      </c>
      <c r="M1275" s="85">
        <v>0</v>
      </c>
      <c r="N1275" s="85">
        <f t="shared" si="3875"/>
        <v>0</v>
      </c>
      <c r="O1275" s="85">
        <v>0</v>
      </c>
      <c r="P1275" s="85">
        <v>0</v>
      </c>
      <c r="Q1275" s="85">
        <f t="shared" si="3874"/>
        <v>0</v>
      </c>
      <c r="R1275" s="85">
        <v>0</v>
      </c>
      <c r="S1275" s="85">
        <v>0</v>
      </c>
      <c r="T1275" s="85">
        <v>0</v>
      </c>
      <c r="U1275" s="85">
        <f t="shared" si="3848"/>
        <v>0</v>
      </c>
      <c r="V1275" s="85">
        <v>0</v>
      </c>
      <c r="W1275" s="85">
        <v>0</v>
      </c>
      <c r="X1275" s="85">
        <f t="shared" si="3849"/>
        <v>0</v>
      </c>
      <c r="Y1275" s="85">
        <v>0</v>
      </c>
      <c r="Z1275" s="85">
        <v>0</v>
      </c>
      <c r="AA1275" s="85">
        <v>0</v>
      </c>
      <c r="AB1275" s="85">
        <f t="shared" si="3850"/>
        <v>0</v>
      </c>
      <c r="AC1275" s="85">
        <v>0</v>
      </c>
      <c r="AD1275" s="85">
        <v>0</v>
      </c>
      <c r="AE1275" s="85">
        <f t="shared" si="3851"/>
        <v>0</v>
      </c>
      <c r="AF1275" s="85">
        <v>0</v>
      </c>
      <c r="AG1275" s="85">
        <v>0</v>
      </c>
      <c r="AH1275" s="85">
        <v>0</v>
      </c>
      <c r="AI1275" s="85">
        <f t="shared" si="3852"/>
        <v>0</v>
      </c>
      <c r="AJ1275" s="85">
        <v>0</v>
      </c>
      <c r="AK1275" s="85">
        <v>0</v>
      </c>
      <c r="AL1275" s="85">
        <f t="shared" si="3853"/>
        <v>0</v>
      </c>
      <c r="AM1275" s="85">
        <v>0</v>
      </c>
      <c r="AN1275" s="384">
        <f t="shared" si="3876"/>
        <v>0</v>
      </c>
      <c r="AO1275" s="384">
        <f t="shared" si="3877"/>
        <v>0</v>
      </c>
      <c r="AP1275" s="385">
        <f t="shared" si="3878"/>
        <v>0</v>
      </c>
      <c r="AQ1275" s="384">
        <f t="shared" si="3879"/>
        <v>0</v>
      </c>
      <c r="AR1275" s="384">
        <f t="shared" si="3880"/>
        <v>0</v>
      </c>
      <c r="AS1275" s="385">
        <f t="shared" si="3881"/>
        <v>0</v>
      </c>
      <c r="AT1275" s="385">
        <f t="shared" si="3882"/>
        <v>0</v>
      </c>
      <c r="AU1275" s="86" t="s">
        <v>28</v>
      </c>
      <c r="AV1275" s="87"/>
      <c r="AW1275" s="88"/>
      <c r="AX1275" s="88"/>
      <c r="AY1275" s="88"/>
      <c r="AZ1275" s="88"/>
      <c r="BA1275" s="250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</row>
    <row r="1276" spans="1:129" s="69" customFormat="1">
      <c r="A1276" s="11"/>
      <c r="B1276" s="4">
        <v>2017</v>
      </c>
      <c r="C1276" s="82">
        <v>8323</v>
      </c>
      <c r="D1276" s="82">
        <v>2</v>
      </c>
      <c r="E1276" s="2">
        <v>3</v>
      </c>
      <c r="F1276" s="2">
        <v>3</v>
      </c>
      <c r="G1276" s="2">
        <v>2000</v>
      </c>
      <c r="H1276" s="2">
        <v>2700</v>
      </c>
      <c r="I1276" s="2">
        <v>271</v>
      </c>
      <c r="J1276" s="83">
        <v>3</v>
      </c>
      <c r="K1276" s="252" t="s">
        <v>1213</v>
      </c>
      <c r="L1276" s="85">
        <v>375000</v>
      </c>
      <c r="M1276" s="85">
        <v>0</v>
      </c>
      <c r="N1276" s="85">
        <f t="shared" si="3875"/>
        <v>375000</v>
      </c>
      <c r="O1276" s="85">
        <v>0</v>
      </c>
      <c r="P1276" s="85">
        <v>0</v>
      </c>
      <c r="Q1276" s="85">
        <f t="shared" si="3874"/>
        <v>0</v>
      </c>
      <c r="R1276" s="85">
        <f>N1276+Q1276</f>
        <v>375000</v>
      </c>
      <c r="S1276" s="85">
        <v>0</v>
      </c>
      <c r="T1276" s="85">
        <v>0</v>
      </c>
      <c r="U1276" s="85">
        <f t="shared" si="3848"/>
        <v>0</v>
      </c>
      <c r="V1276" s="85">
        <v>0</v>
      </c>
      <c r="W1276" s="85">
        <v>0</v>
      </c>
      <c r="X1276" s="85">
        <f t="shared" si="3849"/>
        <v>0</v>
      </c>
      <c r="Y1276" s="85">
        <f>U1276+X1276</f>
        <v>0</v>
      </c>
      <c r="Z1276" s="85">
        <v>187050</v>
      </c>
      <c r="AA1276" s="85">
        <v>0</v>
      </c>
      <c r="AB1276" s="85">
        <f t="shared" si="3850"/>
        <v>187050</v>
      </c>
      <c r="AC1276" s="85">
        <v>0</v>
      </c>
      <c r="AD1276" s="85">
        <v>0</v>
      </c>
      <c r="AE1276" s="85">
        <f t="shared" si="3851"/>
        <v>0</v>
      </c>
      <c r="AF1276" s="85">
        <f>AB1276+AE1276</f>
        <v>187050</v>
      </c>
      <c r="AG1276" s="85">
        <v>187798.2</v>
      </c>
      <c r="AH1276" s="85">
        <v>0</v>
      </c>
      <c r="AI1276" s="85">
        <f t="shared" si="3852"/>
        <v>187798.2</v>
      </c>
      <c r="AJ1276" s="85">
        <v>0</v>
      </c>
      <c r="AK1276" s="85">
        <v>0</v>
      </c>
      <c r="AL1276" s="85">
        <f t="shared" si="3853"/>
        <v>0</v>
      </c>
      <c r="AM1276" s="85">
        <f>AI1276+AL1276</f>
        <v>187798.2</v>
      </c>
      <c r="AN1276" s="384">
        <f t="shared" si="3876"/>
        <v>151.79999999998836</v>
      </c>
      <c r="AO1276" s="384">
        <f t="shared" si="3877"/>
        <v>0</v>
      </c>
      <c r="AP1276" s="385">
        <f t="shared" si="3878"/>
        <v>151.79999999998836</v>
      </c>
      <c r="AQ1276" s="384">
        <f t="shared" si="3879"/>
        <v>0</v>
      </c>
      <c r="AR1276" s="384">
        <f t="shared" si="3880"/>
        <v>0</v>
      </c>
      <c r="AS1276" s="385">
        <f t="shared" si="3881"/>
        <v>0</v>
      </c>
      <c r="AT1276" s="385">
        <f t="shared" si="3882"/>
        <v>151.79999999998836</v>
      </c>
      <c r="AU1276" s="86" t="s">
        <v>28</v>
      </c>
      <c r="AV1276" s="87">
        <v>500</v>
      </c>
      <c r="AW1276" s="88"/>
      <c r="AX1276" s="88"/>
      <c r="AY1276" s="88"/>
      <c r="AZ1276" s="88"/>
      <c r="BA1276" s="250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</row>
    <row r="1277" spans="1:129" s="69" customFormat="1" hidden="1">
      <c r="A1277" s="11"/>
      <c r="B1277" s="4">
        <v>2017</v>
      </c>
      <c r="C1277" s="82">
        <v>8323</v>
      </c>
      <c r="D1277" s="82">
        <v>2</v>
      </c>
      <c r="E1277" s="2">
        <v>3</v>
      </c>
      <c r="F1277" s="2">
        <v>3</v>
      </c>
      <c r="G1277" s="2">
        <v>2000</v>
      </c>
      <c r="H1277" s="2">
        <v>2700</v>
      </c>
      <c r="I1277" s="2">
        <v>271</v>
      </c>
      <c r="J1277" s="83">
        <v>3</v>
      </c>
      <c r="K1277" s="252" t="s">
        <v>1214</v>
      </c>
      <c r="L1277" s="85">
        <v>0</v>
      </c>
      <c r="M1277" s="85">
        <v>0</v>
      </c>
      <c r="N1277" s="85">
        <f t="shared" si="3875"/>
        <v>0</v>
      </c>
      <c r="O1277" s="85">
        <v>0</v>
      </c>
      <c r="P1277" s="85">
        <v>0</v>
      </c>
      <c r="Q1277" s="85">
        <f t="shared" si="3874"/>
        <v>0</v>
      </c>
      <c r="R1277" s="85">
        <v>0</v>
      </c>
      <c r="S1277" s="85">
        <v>0</v>
      </c>
      <c r="T1277" s="85">
        <v>0</v>
      </c>
      <c r="U1277" s="85">
        <f t="shared" si="3848"/>
        <v>0</v>
      </c>
      <c r="V1277" s="85">
        <v>0</v>
      </c>
      <c r="W1277" s="85">
        <v>0</v>
      </c>
      <c r="X1277" s="85">
        <f t="shared" si="3849"/>
        <v>0</v>
      </c>
      <c r="Y1277" s="85">
        <v>0</v>
      </c>
      <c r="Z1277" s="85">
        <v>0</v>
      </c>
      <c r="AA1277" s="85">
        <v>0</v>
      </c>
      <c r="AB1277" s="85">
        <f t="shared" si="3850"/>
        <v>0</v>
      </c>
      <c r="AC1277" s="85">
        <v>0</v>
      </c>
      <c r="AD1277" s="85">
        <v>0</v>
      </c>
      <c r="AE1277" s="85">
        <f t="shared" si="3851"/>
        <v>0</v>
      </c>
      <c r="AF1277" s="85">
        <v>0</v>
      </c>
      <c r="AG1277" s="85">
        <v>0</v>
      </c>
      <c r="AH1277" s="85">
        <v>0</v>
      </c>
      <c r="AI1277" s="85">
        <f t="shared" si="3852"/>
        <v>0</v>
      </c>
      <c r="AJ1277" s="85">
        <v>0</v>
      </c>
      <c r="AK1277" s="85">
        <v>0</v>
      </c>
      <c r="AL1277" s="85">
        <f t="shared" si="3853"/>
        <v>0</v>
      </c>
      <c r="AM1277" s="85">
        <v>0</v>
      </c>
      <c r="AN1277" s="384">
        <f t="shared" si="3876"/>
        <v>0</v>
      </c>
      <c r="AO1277" s="384">
        <f t="shared" si="3877"/>
        <v>0</v>
      </c>
      <c r="AP1277" s="385">
        <f t="shared" si="3878"/>
        <v>0</v>
      </c>
      <c r="AQ1277" s="384">
        <f t="shared" si="3879"/>
        <v>0</v>
      </c>
      <c r="AR1277" s="384">
        <f t="shared" si="3880"/>
        <v>0</v>
      </c>
      <c r="AS1277" s="385">
        <f t="shared" si="3881"/>
        <v>0</v>
      </c>
      <c r="AT1277" s="385">
        <f t="shared" si="3882"/>
        <v>0</v>
      </c>
      <c r="AU1277" s="86" t="s">
        <v>28</v>
      </c>
      <c r="AV1277" s="87"/>
      <c r="AW1277" s="88"/>
      <c r="AX1277" s="88"/>
      <c r="AY1277" s="88"/>
      <c r="AZ1277" s="88"/>
      <c r="BA1277" s="250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</row>
    <row r="1278" spans="1:129" s="69" customFormat="1" hidden="1">
      <c r="A1278" s="11"/>
      <c r="B1278" s="4">
        <v>2017</v>
      </c>
      <c r="C1278" s="82">
        <v>8323</v>
      </c>
      <c r="D1278" s="82">
        <v>2</v>
      </c>
      <c r="E1278" s="2">
        <v>3</v>
      </c>
      <c r="F1278" s="2">
        <v>3</v>
      </c>
      <c r="G1278" s="2">
        <v>2000</v>
      </c>
      <c r="H1278" s="2">
        <v>2700</v>
      </c>
      <c r="I1278" s="2">
        <v>271</v>
      </c>
      <c r="J1278" s="83">
        <v>3</v>
      </c>
      <c r="K1278" s="252" t="s">
        <v>1215</v>
      </c>
      <c r="L1278" s="85">
        <v>0</v>
      </c>
      <c r="M1278" s="85">
        <v>0</v>
      </c>
      <c r="N1278" s="85">
        <f t="shared" si="3875"/>
        <v>0</v>
      </c>
      <c r="O1278" s="85">
        <v>0</v>
      </c>
      <c r="P1278" s="85">
        <v>0</v>
      </c>
      <c r="Q1278" s="85">
        <f t="shared" si="3874"/>
        <v>0</v>
      </c>
      <c r="R1278" s="85">
        <v>0</v>
      </c>
      <c r="S1278" s="85">
        <v>0</v>
      </c>
      <c r="T1278" s="85">
        <v>0</v>
      </c>
      <c r="U1278" s="85">
        <f t="shared" si="3848"/>
        <v>0</v>
      </c>
      <c r="V1278" s="85">
        <v>0</v>
      </c>
      <c r="W1278" s="85">
        <v>0</v>
      </c>
      <c r="X1278" s="85">
        <f t="shared" si="3849"/>
        <v>0</v>
      </c>
      <c r="Y1278" s="85">
        <v>0</v>
      </c>
      <c r="Z1278" s="85">
        <v>0</v>
      </c>
      <c r="AA1278" s="85">
        <v>0</v>
      </c>
      <c r="AB1278" s="85">
        <f t="shared" si="3850"/>
        <v>0</v>
      </c>
      <c r="AC1278" s="85">
        <v>0</v>
      </c>
      <c r="AD1278" s="85">
        <v>0</v>
      </c>
      <c r="AE1278" s="85">
        <f t="shared" si="3851"/>
        <v>0</v>
      </c>
      <c r="AF1278" s="85">
        <v>0</v>
      </c>
      <c r="AG1278" s="85">
        <v>0</v>
      </c>
      <c r="AH1278" s="85">
        <v>0</v>
      </c>
      <c r="AI1278" s="85">
        <f t="shared" si="3852"/>
        <v>0</v>
      </c>
      <c r="AJ1278" s="85">
        <v>0</v>
      </c>
      <c r="AK1278" s="85">
        <v>0</v>
      </c>
      <c r="AL1278" s="85">
        <f t="shared" si="3853"/>
        <v>0</v>
      </c>
      <c r="AM1278" s="85">
        <v>0</v>
      </c>
      <c r="AN1278" s="384">
        <f t="shared" si="3876"/>
        <v>0</v>
      </c>
      <c r="AO1278" s="384">
        <f t="shared" si="3877"/>
        <v>0</v>
      </c>
      <c r="AP1278" s="385">
        <f t="shared" si="3878"/>
        <v>0</v>
      </c>
      <c r="AQ1278" s="384">
        <f t="shared" si="3879"/>
        <v>0</v>
      </c>
      <c r="AR1278" s="384">
        <f t="shared" si="3880"/>
        <v>0</v>
      </c>
      <c r="AS1278" s="385">
        <f t="shared" si="3881"/>
        <v>0</v>
      </c>
      <c r="AT1278" s="385">
        <f t="shared" si="3882"/>
        <v>0</v>
      </c>
      <c r="AU1278" s="86" t="s">
        <v>28</v>
      </c>
      <c r="AV1278" s="87"/>
      <c r="AW1278" s="88"/>
      <c r="AX1278" s="88"/>
      <c r="AY1278" s="88"/>
      <c r="AZ1278" s="88"/>
      <c r="BA1278" s="250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</row>
    <row r="1279" spans="1:129" s="69" customFormat="1" hidden="1">
      <c r="A1279" s="11"/>
      <c r="B1279" s="4">
        <v>2017</v>
      </c>
      <c r="C1279" s="82">
        <v>8323</v>
      </c>
      <c r="D1279" s="82">
        <v>2</v>
      </c>
      <c r="E1279" s="2">
        <v>3</v>
      </c>
      <c r="F1279" s="2">
        <v>3</v>
      </c>
      <c r="G1279" s="2">
        <v>2000</v>
      </c>
      <c r="H1279" s="2">
        <v>2700</v>
      </c>
      <c r="I1279" s="2">
        <v>271</v>
      </c>
      <c r="J1279" s="83">
        <v>3</v>
      </c>
      <c r="K1279" s="252" t="s">
        <v>1216</v>
      </c>
      <c r="L1279" s="85">
        <v>0</v>
      </c>
      <c r="M1279" s="85">
        <v>0</v>
      </c>
      <c r="N1279" s="85">
        <f t="shared" si="3875"/>
        <v>0</v>
      </c>
      <c r="O1279" s="85">
        <v>0</v>
      </c>
      <c r="P1279" s="85">
        <v>0</v>
      </c>
      <c r="Q1279" s="85">
        <f t="shared" si="3874"/>
        <v>0</v>
      </c>
      <c r="R1279" s="85">
        <v>0</v>
      </c>
      <c r="S1279" s="85">
        <v>0</v>
      </c>
      <c r="T1279" s="85">
        <v>0</v>
      </c>
      <c r="U1279" s="85">
        <f t="shared" si="3848"/>
        <v>0</v>
      </c>
      <c r="V1279" s="85">
        <v>0</v>
      </c>
      <c r="W1279" s="85">
        <v>0</v>
      </c>
      <c r="X1279" s="85">
        <f t="shared" si="3849"/>
        <v>0</v>
      </c>
      <c r="Y1279" s="85">
        <v>0</v>
      </c>
      <c r="Z1279" s="85">
        <v>0</v>
      </c>
      <c r="AA1279" s="85">
        <v>0</v>
      </c>
      <c r="AB1279" s="85">
        <f t="shared" si="3850"/>
        <v>0</v>
      </c>
      <c r="AC1279" s="85">
        <v>0</v>
      </c>
      <c r="AD1279" s="85">
        <v>0</v>
      </c>
      <c r="AE1279" s="85">
        <f t="shared" si="3851"/>
        <v>0</v>
      </c>
      <c r="AF1279" s="85">
        <v>0</v>
      </c>
      <c r="AG1279" s="85">
        <v>0</v>
      </c>
      <c r="AH1279" s="85">
        <v>0</v>
      </c>
      <c r="AI1279" s="85">
        <f t="shared" si="3852"/>
        <v>0</v>
      </c>
      <c r="AJ1279" s="85">
        <v>0</v>
      </c>
      <c r="AK1279" s="85">
        <v>0</v>
      </c>
      <c r="AL1279" s="85">
        <f t="shared" si="3853"/>
        <v>0</v>
      </c>
      <c r="AM1279" s="85">
        <v>0</v>
      </c>
      <c r="AN1279" s="384">
        <f t="shared" si="3876"/>
        <v>0</v>
      </c>
      <c r="AO1279" s="384">
        <f t="shared" si="3877"/>
        <v>0</v>
      </c>
      <c r="AP1279" s="385">
        <f t="shared" si="3878"/>
        <v>0</v>
      </c>
      <c r="AQ1279" s="384">
        <f t="shared" si="3879"/>
        <v>0</v>
      </c>
      <c r="AR1279" s="384">
        <f t="shared" si="3880"/>
        <v>0</v>
      </c>
      <c r="AS1279" s="385">
        <f t="shared" si="3881"/>
        <v>0</v>
      </c>
      <c r="AT1279" s="385">
        <f t="shared" si="3882"/>
        <v>0</v>
      </c>
      <c r="AU1279" s="86" t="s">
        <v>28</v>
      </c>
      <c r="AV1279" s="87"/>
      <c r="AW1279" s="88"/>
      <c r="AX1279" s="88"/>
      <c r="AY1279" s="88"/>
      <c r="AZ1279" s="88"/>
      <c r="BA1279" s="250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</row>
    <row r="1280" spans="1:129" s="69" customFormat="1">
      <c r="A1280" s="11"/>
      <c r="B1280" s="4">
        <v>2017</v>
      </c>
      <c r="C1280" s="82">
        <v>8323</v>
      </c>
      <c r="D1280" s="82">
        <v>2</v>
      </c>
      <c r="E1280" s="2">
        <v>3</v>
      </c>
      <c r="F1280" s="2">
        <v>3</v>
      </c>
      <c r="G1280" s="2">
        <v>2000</v>
      </c>
      <c r="H1280" s="2">
        <v>2700</v>
      </c>
      <c r="I1280" s="2">
        <v>271</v>
      </c>
      <c r="J1280" s="83">
        <v>3</v>
      </c>
      <c r="K1280" s="252" t="s">
        <v>1217</v>
      </c>
      <c r="L1280" s="85">
        <v>35000</v>
      </c>
      <c r="M1280" s="85">
        <v>0</v>
      </c>
      <c r="N1280" s="85">
        <f t="shared" si="3875"/>
        <v>35000</v>
      </c>
      <c r="O1280" s="85">
        <v>0</v>
      </c>
      <c r="P1280" s="85">
        <v>0</v>
      </c>
      <c r="Q1280" s="85">
        <f t="shared" si="3874"/>
        <v>0</v>
      </c>
      <c r="R1280" s="85">
        <f>N1280+Q1280</f>
        <v>35000</v>
      </c>
      <c r="S1280" s="85">
        <v>0</v>
      </c>
      <c r="T1280" s="85">
        <v>0</v>
      </c>
      <c r="U1280" s="85">
        <f t="shared" si="3848"/>
        <v>0</v>
      </c>
      <c r="V1280" s="85">
        <v>0</v>
      </c>
      <c r="W1280" s="85">
        <v>0</v>
      </c>
      <c r="X1280" s="85">
        <f t="shared" si="3849"/>
        <v>0</v>
      </c>
      <c r="Y1280" s="85">
        <f>U1280+X1280</f>
        <v>0</v>
      </c>
      <c r="Z1280" s="85">
        <v>10440</v>
      </c>
      <c r="AA1280" s="85">
        <v>0</v>
      </c>
      <c r="AB1280" s="85">
        <f t="shared" si="3850"/>
        <v>10440</v>
      </c>
      <c r="AC1280" s="85">
        <v>0</v>
      </c>
      <c r="AD1280" s="85">
        <v>0</v>
      </c>
      <c r="AE1280" s="85">
        <f t="shared" si="3851"/>
        <v>0</v>
      </c>
      <c r="AF1280" s="85">
        <f>AB1280+AE1280</f>
        <v>10440</v>
      </c>
      <c r="AG1280" s="85">
        <v>24429.599999999999</v>
      </c>
      <c r="AH1280" s="85">
        <v>0</v>
      </c>
      <c r="AI1280" s="85">
        <f t="shared" si="3852"/>
        <v>24429.599999999999</v>
      </c>
      <c r="AJ1280" s="85">
        <v>0</v>
      </c>
      <c r="AK1280" s="85">
        <v>0</v>
      </c>
      <c r="AL1280" s="85">
        <f t="shared" si="3853"/>
        <v>0</v>
      </c>
      <c r="AM1280" s="85">
        <f>AI1280+AL1280</f>
        <v>24429.599999999999</v>
      </c>
      <c r="AN1280" s="384">
        <f t="shared" si="3876"/>
        <v>130.40000000000146</v>
      </c>
      <c r="AO1280" s="384">
        <f t="shared" si="3877"/>
        <v>0</v>
      </c>
      <c r="AP1280" s="385">
        <f t="shared" si="3878"/>
        <v>130.40000000000146</v>
      </c>
      <c r="AQ1280" s="384">
        <f t="shared" si="3879"/>
        <v>0</v>
      </c>
      <c r="AR1280" s="384">
        <f t="shared" si="3880"/>
        <v>0</v>
      </c>
      <c r="AS1280" s="385">
        <f t="shared" si="3881"/>
        <v>0</v>
      </c>
      <c r="AT1280" s="385">
        <f t="shared" si="3882"/>
        <v>130.40000000000146</v>
      </c>
      <c r="AU1280" s="86" t="s">
        <v>28</v>
      </c>
      <c r="AV1280" s="87">
        <v>100</v>
      </c>
      <c r="AW1280" s="88"/>
      <c r="AX1280" s="88"/>
      <c r="AY1280" s="88"/>
      <c r="AZ1280" s="88"/>
      <c r="BA1280" s="250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</row>
    <row r="1281" spans="1:129" s="69" customFormat="1">
      <c r="A1281" s="11"/>
      <c r="B1281" s="4">
        <v>2017</v>
      </c>
      <c r="C1281" s="82">
        <v>8323</v>
      </c>
      <c r="D1281" s="82">
        <v>2</v>
      </c>
      <c r="E1281" s="2">
        <v>3</v>
      </c>
      <c r="F1281" s="2">
        <v>3</v>
      </c>
      <c r="G1281" s="2">
        <v>2000</v>
      </c>
      <c r="H1281" s="2">
        <v>2700</v>
      </c>
      <c r="I1281" s="2">
        <v>271</v>
      </c>
      <c r="J1281" s="83">
        <v>3</v>
      </c>
      <c r="K1281" s="252" t="s">
        <v>1218</v>
      </c>
      <c r="L1281" s="85">
        <v>35000</v>
      </c>
      <c r="M1281" s="85">
        <v>0</v>
      </c>
      <c r="N1281" s="85">
        <f t="shared" si="3875"/>
        <v>35000</v>
      </c>
      <c r="O1281" s="85">
        <v>0</v>
      </c>
      <c r="P1281" s="85">
        <v>0</v>
      </c>
      <c r="Q1281" s="85">
        <f t="shared" si="3874"/>
        <v>0</v>
      </c>
      <c r="R1281" s="85">
        <f>N1281+Q1281</f>
        <v>35000</v>
      </c>
      <c r="S1281" s="85">
        <v>0</v>
      </c>
      <c r="T1281" s="85">
        <v>0</v>
      </c>
      <c r="U1281" s="85">
        <f t="shared" si="3848"/>
        <v>0</v>
      </c>
      <c r="V1281" s="85">
        <v>0</v>
      </c>
      <c r="W1281" s="85">
        <v>0</v>
      </c>
      <c r="X1281" s="85">
        <f t="shared" si="3849"/>
        <v>0</v>
      </c>
      <c r="Y1281" s="85">
        <f>U1281+X1281</f>
        <v>0</v>
      </c>
      <c r="Z1281" s="85">
        <v>5220</v>
      </c>
      <c r="AA1281" s="85">
        <v>0</v>
      </c>
      <c r="AB1281" s="85">
        <f t="shared" si="3850"/>
        <v>5220</v>
      </c>
      <c r="AC1281" s="85">
        <v>0</v>
      </c>
      <c r="AD1281" s="85">
        <v>0</v>
      </c>
      <c r="AE1281" s="85">
        <f t="shared" si="3851"/>
        <v>0</v>
      </c>
      <c r="AF1281" s="85">
        <f>AB1281+AE1281</f>
        <v>5220</v>
      </c>
      <c r="AG1281" s="85">
        <v>29754</v>
      </c>
      <c r="AH1281" s="85">
        <v>0</v>
      </c>
      <c r="AI1281" s="85">
        <f t="shared" si="3852"/>
        <v>29754</v>
      </c>
      <c r="AJ1281" s="85">
        <v>0</v>
      </c>
      <c r="AK1281" s="85">
        <v>0</v>
      </c>
      <c r="AL1281" s="85">
        <f t="shared" si="3853"/>
        <v>0</v>
      </c>
      <c r="AM1281" s="85">
        <f>AI1281+AL1281</f>
        <v>29754</v>
      </c>
      <c r="AN1281" s="384">
        <f t="shared" si="3876"/>
        <v>26</v>
      </c>
      <c r="AO1281" s="384">
        <f t="shared" si="3877"/>
        <v>0</v>
      </c>
      <c r="AP1281" s="385">
        <f t="shared" si="3878"/>
        <v>26</v>
      </c>
      <c r="AQ1281" s="384">
        <f t="shared" si="3879"/>
        <v>0</v>
      </c>
      <c r="AR1281" s="384">
        <f t="shared" si="3880"/>
        <v>0</v>
      </c>
      <c r="AS1281" s="385">
        <f t="shared" si="3881"/>
        <v>0</v>
      </c>
      <c r="AT1281" s="385">
        <f t="shared" si="3882"/>
        <v>26</v>
      </c>
      <c r="AU1281" s="86" t="s">
        <v>28</v>
      </c>
      <c r="AV1281" s="87">
        <v>100</v>
      </c>
      <c r="AW1281" s="88"/>
      <c r="AX1281" s="88"/>
      <c r="AY1281" s="88"/>
      <c r="AZ1281" s="88"/>
      <c r="BA1281" s="250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</row>
    <row r="1282" spans="1:129" s="69" customFormat="1" hidden="1">
      <c r="A1282" s="11"/>
      <c r="B1282" s="4">
        <v>2017</v>
      </c>
      <c r="C1282" s="82">
        <v>8323</v>
      </c>
      <c r="D1282" s="82">
        <v>2</v>
      </c>
      <c r="E1282" s="2">
        <v>3</v>
      </c>
      <c r="F1282" s="2">
        <v>3</v>
      </c>
      <c r="G1282" s="2">
        <v>2000</v>
      </c>
      <c r="H1282" s="2">
        <v>2700</v>
      </c>
      <c r="I1282" s="2">
        <v>271</v>
      </c>
      <c r="J1282" s="83"/>
      <c r="K1282" s="252" t="s">
        <v>1219</v>
      </c>
      <c r="L1282" s="85">
        <v>0</v>
      </c>
      <c r="M1282" s="85">
        <v>0</v>
      </c>
      <c r="N1282" s="85">
        <f t="shared" si="3875"/>
        <v>0</v>
      </c>
      <c r="O1282" s="85">
        <v>0</v>
      </c>
      <c r="P1282" s="85">
        <v>0</v>
      </c>
      <c r="Q1282" s="85">
        <f t="shared" si="3874"/>
        <v>0</v>
      </c>
      <c r="R1282" s="85">
        <v>0</v>
      </c>
      <c r="S1282" s="85">
        <v>0</v>
      </c>
      <c r="T1282" s="85">
        <v>0</v>
      </c>
      <c r="U1282" s="85">
        <f t="shared" si="3848"/>
        <v>0</v>
      </c>
      <c r="V1282" s="85">
        <v>0</v>
      </c>
      <c r="W1282" s="85">
        <v>0</v>
      </c>
      <c r="X1282" s="85">
        <f t="shared" si="3849"/>
        <v>0</v>
      </c>
      <c r="Y1282" s="85">
        <v>0</v>
      </c>
      <c r="Z1282" s="85">
        <v>0</v>
      </c>
      <c r="AA1282" s="85">
        <v>0</v>
      </c>
      <c r="AB1282" s="85">
        <f t="shared" si="3850"/>
        <v>0</v>
      </c>
      <c r="AC1282" s="85">
        <v>0</v>
      </c>
      <c r="AD1282" s="85">
        <v>0</v>
      </c>
      <c r="AE1282" s="85">
        <f t="shared" si="3851"/>
        <v>0</v>
      </c>
      <c r="AF1282" s="85">
        <v>0</v>
      </c>
      <c r="AG1282" s="85">
        <v>0</v>
      </c>
      <c r="AH1282" s="85">
        <v>0</v>
      </c>
      <c r="AI1282" s="85">
        <f t="shared" si="3852"/>
        <v>0</v>
      </c>
      <c r="AJ1282" s="85">
        <v>0</v>
      </c>
      <c r="AK1282" s="85">
        <v>0</v>
      </c>
      <c r="AL1282" s="85">
        <f t="shared" si="3853"/>
        <v>0</v>
      </c>
      <c r="AM1282" s="85">
        <v>0</v>
      </c>
      <c r="AN1282" s="384">
        <f t="shared" si="3876"/>
        <v>0</v>
      </c>
      <c r="AO1282" s="384">
        <f t="shared" si="3877"/>
        <v>0</v>
      </c>
      <c r="AP1282" s="385">
        <f t="shared" si="3878"/>
        <v>0</v>
      </c>
      <c r="AQ1282" s="384">
        <f t="shared" si="3879"/>
        <v>0</v>
      </c>
      <c r="AR1282" s="384">
        <f t="shared" si="3880"/>
        <v>0</v>
      </c>
      <c r="AS1282" s="385">
        <f t="shared" si="3881"/>
        <v>0</v>
      </c>
      <c r="AT1282" s="385">
        <f t="shared" si="3882"/>
        <v>0</v>
      </c>
      <c r="AU1282" s="86" t="s">
        <v>28</v>
      </c>
      <c r="AV1282" s="87"/>
      <c r="AW1282" s="88"/>
      <c r="AX1282" s="88"/>
      <c r="AY1282" s="88"/>
      <c r="AZ1282" s="88"/>
      <c r="BA1282" s="250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</row>
    <row r="1283" spans="1:129" s="69" customFormat="1" hidden="1">
      <c r="A1283" s="11"/>
      <c r="B1283" s="4">
        <v>2017</v>
      </c>
      <c r="C1283" s="82">
        <v>8323</v>
      </c>
      <c r="D1283" s="82">
        <v>2</v>
      </c>
      <c r="E1283" s="2">
        <v>3</v>
      </c>
      <c r="F1283" s="2">
        <v>3</v>
      </c>
      <c r="G1283" s="2">
        <v>2000</v>
      </c>
      <c r="H1283" s="2">
        <v>2700</v>
      </c>
      <c r="I1283" s="2">
        <v>271</v>
      </c>
      <c r="J1283" s="83"/>
      <c r="K1283" s="252" t="s">
        <v>1220</v>
      </c>
      <c r="L1283" s="85">
        <v>0</v>
      </c>
      <c r="M1283" s="85">
        <v>0</v>
      </c>
      <c r="N1283" s="85">
        <f t="shared" si="3875"/>
        <v>0</v>
      </c>
      <c r="O1283" s="85">
        <v>0</v>
      </c>
      <c r="P1283" s="85">
        <v>0</v>
      </c>
      <c r="Q1283" s="85">
        <f t="shared" si="3874"/>
        <v>0</v>
      </c>
      <c r="R1283" s="85">
        <v>0</v>
      </c>
      <c r="S1283" s="85">
        <v>0</v>
      </c>
      <c r="T1283" s="85">
        <v>0</v>
      </c>
      <c r="U1283" s="85">
        <f t="shared" si="3848"/>
        <v>0</v>
      </c>
      <c r="V1283" s="85">
        <v>0</v>
      </c>
      <c r="W1283" s="85">
        <v>0</v>
      </c>
      <c r="X1283" s="85">
        <f t="shared" si="3849"/>
        <v>0</v>
      </c>
      <c r="Y1283" s="85">
        <v>0</v>
      </c>
      <c r="Z1283" s="85">
        <v>0</v>
      </c>
      <c r="AA1283" s="85">
        <v>0</v>
      </c>
      <c r="AB1283" s="85">
        <f t="shared" si="3850"/>
        <v>0</v>
      </c>
      <c r="AC1283" s="85">
        <v>0</v>
      </c>
      <c r="AD1283" s="85">
        <v>0</v>
      </c>
      <c r="AE1283" s="85">
        <f t="shared" si="3851"/>
        <v>0</v>
      </c>
      <c r="AF1283" s="85">
        <v>0</v>
      </c>
      <c r="AG1283" s="85">
        <v>0</v>
      </c>
      <c r="AH1283" s="85">
        <v>0</v>
      </c>
      <c r="AI1283" s="85">
        <f t="shared" si="3852"/>
        <v>0</v>
      </c>
      <c r="AJ1283" s="85">
        <v>0</v>
      </c>
      <c r="AK1283" s="85">
        <v>0</v>
      </c>
      <c r="AL1283" s="85">
        <f t="shared" si="3853"/>
        <v>0</v>
      </c>
      <c r="AM1283" s="85">
        <v>0</v>
      </c>
      <c r="AN1283" s="384">
        <f t="shared" si="3876"/>
        <v>0</v>
      </c>
      <c r="AO1283" s="384">
        <f t="shared" si="3877"/>
        <v>0</v>
      </c>
      <c r="AP1283" s="385">
        <f t="shared" si="3878"/>
        <v>0</v>
      </c>
      <c r="AQ1283" s="384">
        <f t="shared" si="3879"/>
        <v>0</v>
      </c>
      <c r="AR1283" s="384">
        <f t="shared" si="3880"/>
        <v>0</v>
      </c>
      <c r="AS1283" s="385">
        <f t="shared" si="3881"/>
        <v>0</v>
      </c>
      <c r="AT1283" s="385">
        <f t="shared" si="3882"/>
        <v>0</v>
      </c>
      <c r="AU1283" s="86" t="s">
        <v>28</v>
      </c>
      <c r="AV1283" s="87"/>
      <c r="AW1283" s="88"/>
      <c r="AX1283" s="88"/>
      <c r="AY1283" s="88"/>
      <c r="AZ1283" s="88"/>
      <c r="BA1283" s="250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</row>
    <row r="1284" spans="1:129" s="69" customFormat="1" hidden="1">
      <c r="A1284" s="11"/>
      <c r="B1284" s="4">
        <v>2017</v>
      </c>
      <c r="C1284" s="82">
        <v>8323</v>
      </c>
      <c r="D1284" s="82">
        <v>2</v>
      </c>
      <c r="E1284" s="2">
        <v>3</v>
      </c>
      <c r="F1284" s="2">
        <v>3</v>
      </c>
      <c r="G1284" s="2">
        <v>2000</v>
      </c>
      <c r="H1284" s="2">
        <v>2700</v>
      </c>
      <c r="I1284" s="2">
        <v>271</v>
      </c>
      <c r="J1284" s="83"/>
      <c r="K1284" s="252" t="s">
        <v>1221</v>
      </c>
      <c r="L1284" s="85">
        <v>0</v>
      </c>
      <c r="M1284" s="85">
        <v>0</v>
      </c>
      <c r="N1284" s="85">
        <f t="shared" si="3875"/>
        <v>0</v>
      </c>
      <c r="O1284" s="85">
        <v>0</v>
      </c>
      <c r="P1284" s="85">
        <v>0</v>
      </c>
      <c r="Q1284" s="85">
        <f t="shared" si="3874"/>
        <v>0</v>
      </c>
      <c r="R1284" s="85">
        <v>0</v>
      </c>
      <c r="S1284" s="85">
        <v>0</v>
      </c>
      <c r="T1284" s="85">
        <v>0</v>
      </c>
      <c r="U1284" s="85">
        <f t="shared" si="3848"/>
        <v>0</v>
      </c>
      <c r="V1284" s="85">
        <v>0</v>
      </c>
      <c r="W1284" s="85">
        <v>0</v>
      </c>
      <c r="X1284" s="85">
        <f t="shared" si="3849"/>
        <v>0</v>
      </c>
      <c r="Y1284" s="85">
        <v>0</v>
      </c>
      <c r="Z1284" s="85">
        <v>0</v>
      </c>
      <c r="AA1284" s="85">
        <v>0</v>
      </c>
      <c r="AB1284" s="85">
        <f t="shared" si="3850"/>
        <v>0</v>
      </c>
      <c r="AC1284" s="85">
        <v>0</v>
      </c>
      <c r="AD1284" s="85">
        <v>0</v>
      </c>
      <c r="AE1284" s="85">
        <f t="shared" si="3851"/>
        <v>0</v>
      </c>
      <c r="AF1284" s="85">
        <v>0</v>
      </c>
      <c r="AG1284" s="85">
        <v>0</v>
      </c>
      <c r="AH1284" s="85">
        <v>0</v>
      </c>
      <c r="AI1284" s="85">
        <f t="shared" si="3852"/>
        <v>0</v>
      </c>
      <c r="AJ1284" s="85">
        <v>0</v>
      </c>
      <c r="AK1284" s="85">
        <v>0</v>
      </c>
      <c r="AL1284" s="85">
        <f t="shared" si="3853"/>
        <v>0</v>
      </c>
      <c r="AM1284" s="85">
        <v>0</v>
      </c>
      <c r="AN1284" s="384">
        <f t="shared" si="3876"/>
        <v>0</v>
      </c>
      <c r="AO1284" s="384">
        <f t="shared" si="3877"/>
        <v>0</v>
      </c>
      <c r="AP1284" s="385">
        <f t="shared" si="3878"/>
        <v>0</v>
      </c>
      <c r="AQ1284" s="384">
        <f t="shared" si="3879"/>
        <v>0</v>
      </c>
      <c r="AR1284" s="384">
        <f t="shared" si="3880"/>
        <v>0</v>
      </c>
      <c r="AS1284" s="385">
        <f t="shared" si="3881"/>
        <v>0</v>
      </c>
      <c r="AT1284" s="385">
        <f t="shared" si="3882"/>
        <v>0</v>
      </c>
      <c r="AU1284" s="86" t="s">
        <v>28</v>
      </c>
      <c r="AV1284" s="87"/>
      <c r="AW1284" s="88"/>
      <c r="AX1284" s="88"/>
      <c r="AY1284" s="88"/>
      <c r="AZ1284" s="88"/>
      <c r="BA1284" s="250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</row>
    <row r="1285" spans="1:129" s="69" customFormat="1" hidden="1">
      <c r="A1285" s="11"/>
      <c r="B1285" s="4">
        <v>2017</v>
      </c>
      <c r="C1285" s="82">
        <v>8323</v>
      </c>
      <c r="D1285" s="82">
        <v>2</v>
      </c>
      <c r="E1285" s="2">
        <v>3</v>
      </c>
      <c r="F1285" s="2">
        <v>3</v>
      </c>
      <c r="G1285" s="2">
        <v>2000</v>
      </c>
      <c r="H1285" s="2">
        <v>2700</v>
      </c>
      <c r="I1285" s="2">
        <v>271</v>
      </c>
      <c r="J1285" s="83"/>
      <c r="K1285" s="252" t="s">
        <v>1222</v>
      </c>
      <c r="L1285" s="85">
        <v>0</v>
      </c>
      <c r="M1285" s="85">
        <v>0</v>
      </c>
      <c r="N1285" s="85">
        <f t="shared" si="3875"/>
        <v>0</v>
      </c>
      <c r="O1285" s="85">
        <v>0</v>
      </c>
      <c r="P1285" s="85">
        <v>0</v>
      </c>
      <c r="Q1285" s="85">
        <f t="shared" si="3874"/>
        <v>0</v>
      </c>
      <c r="R1285" s="85">
        <v>0</v>
      </c>
      <c r="S1285" s="85">
        <v>0</v>
      </c>
      <c r="T1285" s="85">
        <v>0</v>
      </c>
      <c r="U1285" s="85">
        <f t="shared" si="3848"/>
        <v>0</v>
      </c>
      <c r="V1285" s="85">
        <v>0</v>
      </c>
      <c r="W1285" s="85">
        <v>0</v>
      </c>
      <c r="X1285" s="85">
        <f t="shared" si="3849"/>
        <v>0</v>
      </c>
      <c r="Y1285" s="85">
        <v>0</v>
      </c>
      <c r="Z1285" s="85">
        <v>0</v>
      </c>
      <c r="AA1285" s="85">
        <v>0</v>
      </c>
      <c r="AB1285" s="85">
        <f t="shared" si="3850"/>
        <v>0</v>
      </c>
      <c r="AC1285" s="85">
        <v>0</v>
      </c>
      <c r="AD1285" s="85">
        <v>0</v>
      </c>
      <c r="AE1285" s="85">
        <f t="shared" si="3851"/>
        <v>0</v>
      </c>
      <c r="AF1285" s="85">
        <v>0</v>
      </c>
      <c r="AG1285" s="85">
        <v>0</v>
      </c>
      <c r="AH1285" s="85">
        <v>0</v>
      </c>
      <c r="AI1285" s="85">
        <f t="shared" si="3852"/>
        <v>0</v>
      </c>
      <c r="AJ1285" s="85">
        <v>0</v>
      </c>
      <c r="AK1285" s="85">
        <v>0</v>
      </c>
      <c r="AL1285" s="85">
        <f t="shared" si="3853"/>
        <v>0</v>
      </c>
      <c r="AM1285" s="85">
        <v>0</v>
      </c>
      <c r="AN1285" s="384">
        <f t="shared" si="3876"/>
        <v>0</v>
      </c>
      <c r="AO1285" s="384">
        <f t="shared" si="3877"/>
        <v>0</v>
      </c>
      <c r="AP1285" s="385">
        <f t="shared" si="3878"/>
        <v>0</v>
      </c>
      <c r="AQ1285" s="384">
        <f t="shared" si="3879"/>
        <v>0</v>
      </c>
      <c r="AR1285" s="384">
        <f t="shared" si="3880"/>
        <v>0</v>
      </c>
      <c r="AS1285" s="385">
        <f t="shared" si="3881"/>
        <v>0</v>
      </c>
      <c r="AT1285" s="385">
        <f t="shared" si="3882"/>
        <v>0</v>
      </c>
      <c r="AU1285" s="86" t="s">
        <v>28</v>
      </c>
      <c r="AV1285" s="87"/>
      <c r="AW1285" s="88"/>
      <c r="AX1285" s="88"/>
      <c r="AY1285" s="88"/>
      <c r="AZ1285" s="88"/>
      <c r="BA1285" s="250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</row>
    <row r="1286" spans="1:129" s="69" customFormat="1" hidden="1">
      <c r="A1286" s="11"/>
      <c r="B1286" s="4">
        <v>2017</v>
      </c>
      <c r="C1286" s="82">
        <v>8323</v>
      </c>
      <c r="D1286" s="82">
        <v>2</v>
      </c>
      <c r="E1286" s="2">
        <v>3</v>
      </c>
      <c r="F1286" s="2">
        <v>3</v>
      </c>
      <c r="G1286" s="2">
        <v>2000</v>
      </c>
      <c r="H1286" s="2">
        <v>2700</v>
      </c>
      <c r="I1286" s="2">
        <v>271</v>
      </c>
      <c r="J1286" s="83"/>
      <c r="K1286" s="252" t="s">
        <v>196</v>
      </c>
      <c r="L1286" s="85">
        <v>0</v>
      </c>
      <c r="M1286" s="85">
        <v>0</v>
      </c>
      <c r="N1286" s="85">
        <f t="shared" si="3875"/>
        <v>0</v>
      </c>
      <c r="O1286" s="85">
        <v>0</v>
      </c>
      <c r="P1286" s="85">
        <v>0</v>
      </c>
      <c r="Q1286" s="85">
        <f t="shared" si="3874"/>
        <v>0</v>
      </c>
      <c r="R1286" s="85">
        <v>0</v>
      </c>
      <c r="S1286" s="85">
        <v>0</v>
      </c>
      <c r="T1286" s="85">
        <v>0</v>
      </c>
      <c r="U1286" s="85">
        <f t="shared" si="3848"/>
        <v>0</v>
      </c>
      <c r="V1286" s="85">
        <v>0</v>
      </c>
      <c r="W1286" s="85">
        <v>0</v>
      </c>
      <c r="X1286" s="85">
        <f t="shared" si="3849"/>
        <v>0</v>
      </c>
      <c r="Y1286" s="85">
        <v>0</v>
      </c>
      <c r="Z1286" s="85">
        <v>0</v>
      </c>
      <c r="AA1286" s="85">
        <v>0</v>
      </c>
      <c r="AB1286" s="85">
        <f t="shared" si="3850"/>
        <v>0</v>
      </c>
      <c r="AC1286" s="85">
        <v>0</v>
      </c>
      <c r="AD1286" s="85">
        <v>0</v>
      </c>
      <c r="AE1286" s="85">
        <f t="shared" si="3851"/>
        <v>0</v>
      </c>
      <c r="AF1286" s="85">
        <v>0</v>
      </c>
      <c r="AG1286" s="85">
        <v>0</v>
      </c>
      <c r="AH1286" s="85">
        <v>0</v>
      </c>
      <c r="AI1286" s="85">
        <f t="shared" si="3852"/>
        <v>0</v>
      </c>
      <c r="AJ1286" s="85">
        <v>0</v>
      </c>
      <c r="AK1286" s="85">
        <v>0</v>
      </c>
      <c r="AL1286" s="85">
        <f t="shared" si="3853"/>
        <v>0</v>
      </c>
      <c r="AM1286" s="85">
        <v>0</v>
      </c>
      <c r="AN1286" s="384">
        <f t="shared" si="3876"/>
        <v>0</v>
      </c>
      <c r="AO1286" s="384">
        <f t="shared" si="3877"/>
        <v>0</v>
      </c>
      <c r="AP1286" s="385">
        <f t="shared" si="3878"/>
        <v>0</v>
      </c>
      <c r="AQ1286" s="384">
        <f t="shared" si="3879"/>
        <v>0</v>
      </c>
      <c r="AR1286" s="384">
        <f t="shared" si="3880"/>
        <v>0</v>
      </c>
      <c r="AS1286" s="385">
        <f t="shared" si="3881"/>
        <v>0</v>
      </c>
      <c r="AT1286" s="385">
        <f t="shared" si="3882"/>
        <v>0</v>
      </c>
      <c r="AU1286" s="86" t="s">
        <v>28</v>
      </c>
      <c r="AV1286" s="87"/>
      <c r="AW1286" s="88"/>
      <c r="AX1286" s="88"/>
      <c r="AY1286" s="88"/>
      <c r="AZ1286" s="88"/>
      <c r="BA1286" s="250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</row>
    <row r="1287" spans="1:129" s="69" customFormat="1" hidden="1">
      <c r="A1287" s="11"/>
      <c r="B1287" s="4">
        <v>2017</v>
      </c>
      <c r="C1287" s="82">
        <v>8323</v>
      </c>
      <c r="D1287" s="82">
        <v>2</v>
      </c>
      <c r="E1287" s="2">
        <v>3</v>
      </c>
      <c r="F1287" s="2">
        <v>3</v>
      </c>
      <c r="G1287" s="2">
        <v>2000</v>
      </c>
      <c r="H1287" s="2">
        <v>2700</v>
      </c>
      <c r="I1287" s="2">
        <v>271</v>
      </c>
      <c r="J1287" s="83"/>
      <c r="K1287" s="252" t="s">
        <v>197</v>
      </c>
      <c r="L1287" s="85">
        <v>0</v>
      </c>
      <c r="M1287" s="85">
        <v>0</v>
      </c>
      <c r="N1287" s="85">
        <f t="shared" si="3875"/>
        <v>0</v>
      </c>
      <c r="O1287" s="85">
        <v>0</v>
      </c>
      <c r="P1287" s="85">
        <v>0</v>
      </c>
      <c r="Q1287" s="85">
        <f t="shared" si="3874"/>
        <v>0</v>
      </c>
      <c r="R1287" s="85">
        <v>0</v>
      </c>
      <c r="S1287" s="85">
        <v>0</v>
      </c>
      <c r="T1287" s="85">
        <v>0</v>
      </c>
      <c r="U1287" s="85">
        <f t="shared" si="3848"/>
        <v>0</v>
      </c>
      <c r="V1287" s="85">
        <v>0</v>
      </c>
      <c r="W1287" s="85">
        <v>0</v>
      </c>
      <c r="X1287" s="85">
        <f t="shared" si="3849"/>
        <v>0</v>
      </c>
      <c r="Y1287" s="85">
        <v>0</v>
      </c>
      <c r="Z1287" s="85">
        <v>0</v>
      </c>
      <c r="AA1287" s="85">
        <v>0</v>
      </c>
      <c r="AB1287" s="85">
        <f t="shared" si="3850"/>
        <v>0</v>
      </c>
      <c r="AC1287" s="85">
        <v>0</v>
      </c>
      <c r="AD1287" s="85">
        <v>0</v>
      </c>
      <c r="AE1287" s="85">
        <f t="shared" si="3851"/>
        <v>0</v>
      </c>
      <c r="AF1287" s="85">
        <v>0</v>
      </c>
      <c r="AG1287" s="85">
        <v>0</v>
      </c>
      <c r="AH1287" s="85">
        <v>0</v>
      </c>
      <c r="AI1287" s="85">
        <f t="shared" si="3852"/>
        <v>0</v>
      </c>
      <c r="AJ1287" s="85">
        <v>0</v>
      </c>
      <c r="AK1287" s="85">
        <v>0</v>
      </c>
      <c r="AL1287" s="85">
        <f t="shared" si="3853"/>
        <v>0</v>
      </c>
      <c r="AM1287" s="85">
        <v>0</v>
      </c>
      <c r="AN1287" s="384">
        <f t="shared" si="3876"/>
        <v>0</v>
      </c>
      <c r="AO1287" s="384">
        <f t="shared" si="3877"/>
        <v>0</v>
      </c>
      <c r="AP1287" s="385">
        <f t="shared" si="3878"/>
        <v>0</v>
      </c>
      <c r="AQ1287" s="384">
        <f t="shared" si="3879"/>
        <v>0</v>
      </c>
      <c r="AR1287" s="384">
        <f t="shared" si="3880"/>
        <v>0</v>
      </c>
      <c r="AS1287" s="385">
        <f t="shared" si="3881"/>
        <v>0</v>
      </c>
      <c r="AT1287" s="385">
        <f t="shared" si="3882"/>
        <v>0</v>
      </c>
      <c r="AU1287" s="86" t="s">
        <v>28</v>
      </c>
      <c r="AV1287" s="87"/>
      <c r="AW1287" s="88"/>
      <c r="AX1287" s="88"/>
      <c r="AY1287" s="88"/>
      <c r="AZ1287" s="88"/>
      <c r="BA1287" s="250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</row>
    <row r="1288" spans="1:129" s="69" customFormat="1" hidden="1">
      <c r="A1288" s="11"/>
      <c r="B1288" s="4">
        <v>2017</v>
      </c>
      <c r="C1288" s="82">
        <v>8323</v>
      </c>
      <c r="D1288" s="82">
        <v>2</v>
      </c>
      <c r="E1288" s="2">
        <v>3</v>
      </c>
      <c r="F1288" s="2">
        <v>3</v>
      </c>
      <c r="G1288" s="2">
        <v>2000</v>
      </c>
      <c r="H1288" s="2">
        <v>2700</v>
      </c>
      <c r="I1288" s="2">
        <v>271</v>
      </c>
      <c r="J1288" s="83"/>
      <c r="K1288" s="252" t="s">
        <v>910</v>
      </c>
      <c r="L1288" s="85">
        <v>0</v>
      </c>
      <c r="M1288" s="85">
        <v>0</v>
      </c>
      <c r="N1288" s="85">
        <f t="shared" si="3875"/>
        <v>0</v>
      </c>
      <c r="O1288" s="85">
        <v>0</v>
      </c>
      <c r="P1288" s="85">
        <v>0</v>
      </c>
      <c r="Q1288" s="85">
        <f t="shared" si="3874"/>
        <v>0</v>
      </c>
      <c r="R1288" s="85">
        <v>0</v>
      </c>
      <c r="S1288" s="85">
        <v>0</v>
      </c>
      <c r="T1288" s="85">
        <v>0</v>
      </c>
      <c r="U1288" s="85">
        <f t="shared" si="3848"/>
        <v>0</v>
      </c>
      <c r="V1288" s="85">
        <v>0</v>
      </c>
      <c r="W1288" s="85">
        <v>0</v>
      </c>
      <c r="X1288" s="85">
        <f t="shared" si="3849"/>
        <v>0</v>
      </c>
      <c r="Y1288" s="85">
        <v>0</v>
      </c>
      <c r="Z1288" s="85">
        <v>0</v>
      </c>
      <c r="AA1288" s="85">
        <v>0</v>
      </c>
      <c r="AB1288" s="85">
        <f t="shared" si="3850"/>
        <v>0</v>
      </c>
      <c r="AC1288" s="85">
        <v>0</v>
      </c>
      <c r="AD1288" s="85">
        <v>0</v>
      </c>
      <c r="AE1288" s="85">
        <f t="shared" si="3851"/>
        <v>0</v>
      </c>
      <c r="AF1288" s="85">
        <v>0</v>
      </c>
      <c r="AG1288" s="85">
        <v>0</v>
      </c>
      <c r="AH1288" s="85">
        <v>0</v>
      </c>
      <c r="AI1288" s="85">
        <f t="shared" si="3852"/>
        <v>0</v>
      </c>
      <c r="AJ1288" s="85">
        <v>0</v>
      </c>
      <c r="AK1288" s="85">
        <v>0</v>
      </c>
      <c r="AL1288" s="85">
        <f t="shared" si="3853"/>
        <v>0</v>
      </c>
      <c r="AM1288" s="85">
        <v>0</v>
      </c>
      <c r="AN1288" s="384">
        <f t="shared" si="3876"/>
        <v>0</v>
      </c>
      <c r="AO1288" s="384">
        <f t="shared" si="3877"/>
        <v>0</v>
      </c>
      <c r="AP1288" s="385">
        <f t="shared" si="3878"/>
        <v>0</v>
      </c>
      <c r="AQ1288" s="384">
        <f t="shared" si="3879"/>
        <v>0</v>
      </c>
      <c r="AR1288" s="384">
        <f t="shared" si="3880"/>
        <v>0</v>
      </c>
      <c r="AS1288" s="385">
        <f t="shared" si="3881"/>
        <v>0</v>
      </c>
      <c r="AT1288" s="385">
        <f t="shared" si="3882"/>
        <v>0</v>
      </c>
      <c r="AU1288" s="86" t="s">
        <v>780</v>
      </c>
      <c r="AV1288" s="87"/>
      <c r="AW1288" s="88"/>
      <c r="AX1288" s="88"/>
      <c r="AY1288" s="88"/>
      <c r="AZ1288" s="88"/>
      <c r="BA1288" s="250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</row>
    <row r="1289" spans="1:129" s="69" customFormat="1" hidden="1">
      <c r="A1289" s="11"/>
      <c r="B1289" s="4">
        <v>2017</v>
      </c>
      <c r="C1289" s="82">
        <v>8323</v>
      </c>
      <c r="D1289" s="82">
        <v>2</v>
      </c>
      <c r="E1289" s="2">
        <v>3</v>
      </c>
      <c r="F1289" s="2">
        <v>3</v>
      </c>
      <c r="G1289" s="2">
        <v>2000</v>
      </c>
      <c r="H1289" s="2">
        <v>2700</v>
      </c>
      <c r="I1289" s="2">
        <v>271</v>
      </c>
      <c r="J1289" s="83"/>
      <c r="K1289" s="252" t="s">
        <v>1224</v>
      </c>
      <c r="L1289" s="85">
        <v>0</v>
      </c>
      <c r="M1289" s="85">
        <v>0</v>
      </c>
      <c r="N1289" s="85">
        <f t="shared" si="3875"/>
        <v>0</v>
      </c>
      <c r="O1289" s="85">
        <v>0</v>
      </c>
      <c r="P1289" s="85">
        <v>0</v>
      </c>
      <c r="Q1289" s="85">
        <f t="shared" si="3874"/>
        <v>0</v>
      </c>
      <c r="R1289" s="85">
        <v>0</v>
      </c>
      <c r="S1289" s="85">
        <v>0</v>
      </c>
      <c r="T1289" s="85">
        <v>0</v>
      </c>
      <c r="U1289" s="85">
        <f t="shared" si="3848"/>
        <v>0</v>
      </c>
      <c r="V1289" s="85">
        <v>0</v>
      </c>
      <c r="W1289" s="85">
        <v>0</v>
      </c>
      <c r="X1289" s="85">
        <f t="shared" si="3849"/>
        <v>0</v>
      </c>
      <c r="Y1289" s="85">
        <v>0</v>
      </c>
      <c r="Z1289" s="85">
        <v>0</v>
      </c>
      <c r="AA1289" s="85">
        <v>0</v>
      </c>
      <c r="AB1289" s="85">
        <f t="shared" si="3850"/>
        <v>0</v>
      </c>
      <c r="AC1289" s="85">
        <v>0</v>
      </c>
      <c r="AD1289" s="85">
        <v>0</v>
      </c>
      <c r="AE1289" s="85">
        <f t="shared" si="3851"/>
        <v>0</v>
      </c>
      <c r="AF1289" s="85">
        <v>0</v>
      </c>
      <c r="AG1289" s="85">
        <v>0</v>
      </c>
      <c r="AH1289" s="85">
        <v>0</v>
      </c>
      <c r="AI1289" s="85">
        <f t="shared" si="3852"/>
        <v>0</v>
      </c>
      <c r="AJ1289" s="85">
        <v>0</v>
      </c>
      <c r="AK1289" s="85">
        <v>0</v>
      </c>
      <c r="AL1289" s="85">
        <f t="shared" si="3853"/>
        <v>0</v>
      </c>
      <c r="AM1289" s="85">
        <v>0</v>
      </c>
      <c r="AN1289" s="384">
        <f t="shared" si="3876"/>
        <v>0</v>
      </c>
      <c r="AO1289" s="384">
        <f t="shared" si="3877"/>
        <v>0</v>
      </c>
      <c r="AP1289" s="385">
        <f t="shared" si="3878"/>
        <v>0</v>
      </c>
      <c r="AQ1289" s="384">
        <f t="shared" si="3879"/>
        <v>0</v>
      </c>
      <c r="AR1289" s="384">
        <f t="shared" si="3880"/>
        <v>0</v>
      </c>
      <c r="AS1289" s="385">
        <f t="shared" si="3881"/>
        <v>0</v>
      </c>
      <c r="AT1289" s="385">
        <f t="shared" si="3882"/>
        <v>0</v>
      </c>
      <c r="AU1289" s="86" t="s">
        <v>28</v>
      </c>
      <c r="AV1289" s="87"/>
      <c r="AW1289" s="88"/>
      <c r="AX1289" s="88"/>
      <c r="AY1289" s="88"/>
      <c r="AZ1289" s="88"/>
      <c r="BA1289" s="250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</row>
    <row r="1290" spans="1:129" s="69" customFormat="1" hidden="1">
      <c r="A1290" s="11"/>
      <c r="B1290" s="4">
        <v>2017</v>
      </c>
      <c r="C1290" s="82">
        <v>8323</v>
      </c>
      <c r="D1290" s="82">
        <v>2</v>
      </c>
      <c r="E1290" s="2">
        <v>3</v>
      </c>
      <c r="F1290" s="2">
        <v>3</v>
      </c>
      <c r="G1290" s="2">
        <v>2000</v>
      </c>
      <c r="H1290" s="2">
        <v>2700</v>
      </c>
      <c r="I1290" s="2">
        <v>271</v>
      </c>
      <c r="J1290" s="83"/>
      <c r="K1290" s="252" t="s">
        <v>1225</v>
      </c>
      <c r="L1290" s="85">
        <v>0</v>
      </c>
      <c r="M1290" s="85">
        <v>0</v>
      </c>
      <c r="N1290" s="85">
        <f t="shared" si="3875"/>
        <v>0</v>
      </c>
      <c r="O1290" s="85">
        <v>0</v>
      </c>
      <c r="P1290" s="85">
        <v>0</v>
      </c>
      <c r="Q1290" s="85">
        <f t="shared" si="3874"/>
        <v>0</v>
      </c>
      <c r="R1290" s="85">
        <v>0</v>
      </c>
      <c r="S1290" s="85">
        <v>0</v>
      </c>
      <c r="T1290" s="85">
        <v>0</v>
      </c>
      <c r="U1290" s="85">
        <f t="shared" si="3848"/>
        <v>0</v>
      </c>
      <c r="V1290" s="85">
        <v>0</v>
      </c>
      <c r="W1290" s="85">
        <v>0</v>
      </c>
      <c r="X1290" s="85">
        <f t="shared" si="3849"/>
        <v>0</v>
      </c>
      <c r="Y1290" s="85">
        <v>0</v>
      </c>
      <c r="Z1290" s="85">
        <v>0</v>
      </c>
      <c r="AA1290" s="85">
        <v>0</v>
      </c>
      <c r="AB1290" s="85">
        <f t="shared" si="3850"/>
        <v>0</v>
      </c>
      <c r="AC1290" s="85">
        <v>0</v>
      </c>
      <c r="AD1290" s="85">
        <v>0</v>
      </c>
      <c r="AE1290" s="85">
        <f t="shared" si="3851"/>
        <v>0</v>
      </c>
      <c r="AF1290" s="85">
        <v>0</v>
      </c>
      <c r="AG1290" s="85">
        <v>0</v>
      </c>
      <c r="AH1290" s="85">
        <v>0</v>
      </c>
      <c r="AI1290" s="85">
        <f t="shared" si="3852"/>
        <v>0</v>
      </c>
      <c r="AJ1290" s="85">
        <v>0</v>
      </c>
      <c r="AK1290" s="85">
        <v>0</v>
      </c>
      <c r="AL1290" s="85">
        <f t="shared" si="3853"/>
        <v>0</v>
      </c>
      <c r="AM1290" s="85">
        <v>0</v>
      </c>
      <c r="AN1290" s="384">
        <f t="shared" si="3876"/>
        <v>0</v>
      </c>
      <c r="AO1290" s="384">
        <f t="shared" si="3877"/>
        <v>0</v>
      </c>
      <c r="AP1290" s="385">
        <f t="shared" si="3878"/>
        <v>0</v>
      </c>
      <c r="AQ1290" s="384">
        <f t="shared" si="3879"/>
        <v>0</v>
      </c>
      <c r="AR1290" s="384">
        <f t="shared" si="3880"/>
        <v>0</v>
      </c>
      <c r="AS1290" s="385">
        <f t="shared" si="3881"/>
        <v>0</v>
      </c>
      <c r="AT1290" s="385">
        <f t="shared" si="3882"/>
        <v>0</v>
      </c>
      <c r="AU1290" s="86" t="s">
        <v>28</v>
      </c>
      <c r="AV1290" s="87"/>
      <c r="AW1290" s="88"/>
      <c r="AX1290" s="88"/>
      <c r="AY1290" s="88"/>
      <c r="AZ1290" s="88"/>
      <c r="BA1290" s="250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</row>
    <row r="1291" spans="1:129" s="69" customFormat="1" hidden="1">
      <c r="A1291" s="11"/>
      <c r="B1291" s="4">
        <v>2017</v>
      </c>
      <c r="C1291" s="82">
        <v>8323</v>
      </c>
      <c r="D1291" s="82">
        <v>2</v>
      </c>
      <c r="E1291" s="2">
        <v>3</v>
      </c>
      <c r="F1291" s="2">
        <v>3</v>
      </c>
      <c r="G1291" s="2">
        <v>2000</v>
      </c>
      <c r="H1291" s="2">
        <v>2700</v>
      </c>
      <c r="I1291" s="2">
        <v>271</v>
      </c>
      <c r="J1291" s="83"/>
      <c r="K1291" s="252" t="s">
        <v>1226</v>
      </c>
      <c r="L1291" s="85">
        <v>0</v>
      </c>
      <c r="M1291" s="85">
        <v>0</v>
      </c>
      <c r="N1291" s="85">
        <f t="shared" si="3875"/>
        <v>0</v>
      </c>
      <c r="O1291" s="85">
        <v>0</v>
      </c>
      <c r="P1291" s="85">
        <v>0</v>
      </c>
      <c r="Q1291" s="85">
        <f t="shared" si="3874"/>
        <v>0</v>
      </c>
      <c r="R1291" s="85">
        <v>0</v>
      </c>
      <c r="S1291" s="85">
        <v>0</v>
      </c>
      <c r="T1291" s="85">
        <v>0</v>
      </c>
      <c r="U1291" s="85">
        <f t="shared" si="3848"/>
        <v>0</v>
      </c>
      <c r="V1291" s="85">
        <v>0</v>
      </c>
      <c r="W1291" s="85">
        <v>0</v>
      </c>
      <c r="X1291" s="85">
        <f t="shared" si="3849"/>
        <v>0</v>
      </c>
      <c r="Y1291" s="85">
        <v>0</v>
      </c>
      <c r="Z1291" s="85">
        <v>0</v>
      </c>
      <c r="AA1291" s="85">
        <v>0</v>
      </c>
      <c r="AB1291" s="85">
        <f t="shared" si="3850"/>
        <v>0</v>
      </c>
      <c r="AC1291" s="85">
        <v>0</v>
      </c>
      <c r="AD1291" s="85">
        <v>0</v>
      </c>
      <c r="AE1291" s="85">
        <f t="shared" si="3851"/>
        <v>0</v>
      </c>
      <c r="AF1291" s="85">
        <v>0</v>
      </c>
      <c r="AG1291" s="85">
        <v>0</v>
      </c>
      <c r="AH1291" s="85">
        <v>0</v>
      </c>
      <c r="AI1291" s="85">
        <f t="shared" si="3852"/>
        <v>0</v>
      </c>
      <c r="AJ1291" s="85">
        <v>0</v>
      </c>
      <c r="AK1291" s="85">
        <v>0</v>
      </c>
      <c r="AL1291" s="85">
        <f t="shared" si="3853"/>
        <v>0</v>
      </c>
      <c r="AM1291" s="85">
        <v>0</v>
      </c>
      <c r="AN1291" s="384">
        <f t="shared" si="3876"/>
        <v>0</v>
      </c>
      <c r="AO1291" s="384">
        <f t="shared" si="3877"/>
        <v>0</v>
      </c>
      <c r="AP1291" s="385">
        <f t="shared" si="3878"/>
        <v>0</v>
      </c>
      <c r="AQ1291" s="384">
        <f t="shared" si="3879"/>
        <v>0</v>
      </c>
      <c r="AR1291" s="384">
        <f t="shared" si="3880"/>
        <v>0</v>
      </c>
      <c r="AS1291" s="385">
        <f t="shared" si="3881"/>
        <v>0</v>
      </c>
      <c r="AT1291" s="385">
        <f t="shared" si="3882"/>
        <v>0</v>
      </c>
      <c r="AU1291" s="86" t="s">
        <v>28</v>
      </c>
      <c r="AV1291" s="87"/>
      <c r="AW1291" s="88"/>
      <c r="AX1291" s="88"/>
      <c r="AY1291" s="88"/>
      <c r="AZ1291" s="88"/>
      <c r="BA1291" s="250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</row>
    <row r="1292" spans="1:129" s="69" customFormat="1" hidden="1">
      <c r="A1292" s="11"/>
      <c r="B1292" s="4">
        <v>2017</v>
      </c>
      <c r="C1292" s="82">
        <v>8323</v>
      </c>
      <c r="D1292" s="82">
        <v>2</v>
      </c>
      <c r="E1292" s="2">
        <v>3</v>
      </c>
      <c r="F1292" s="2">
        <v>3</v>
      </c>
      <c r="G1292" s="2">
        <v>2000</v>
      </c>
      <c r="H1292" s="2">
        <v>2700</v>
      </c>
      <c r="I1292" s="2">
        <v>271</v>
      </c>
      <c r="J1292" s="83"/>
      <c r="K1292" s="252" t="s">
        <v>1227</v>
      </c>
      <c r="L1292" s="85">
        <v>0</v>
      </c>
      <c r="M1292" s="85">
        <v>0</v>
      </c>
      <c r="N1292" s="85">
        <f t="shared" si="3875"/>
        <v>0</v>
      </c>
      <c r="O1292" s="85">
        <v>0</v>
      </c>
      <c r="P1292" s="85">
        <v>0</v>
      </c>
      <c r="Q1292" s="85">
        <f t="shared" si="3874"/>
        <v>0</v>
      </c>
      <c r="R1292" s="85">
        <v>0</v>
      </c>
      <c r="S1292" s="85">
        <v>0</v>
      </c>
      <c r="T1292" s="85">
        <v>0</v>
      </c>
      <c r="U1292" s="85">
        <f t="shared" si="3848"/>
        <v>0</v>
      </c>
      <c r="V1292" s="85">
        <v>0</v>
      </c>
      <c r="W1292" s="85">
        <v>0</v>
      </c>
      <c r="X1292" s="85">
        <f t="shared" si="3849"/>
        <v>0</v>
      </c>
      <c r="Y1292" s="85">
        <v>0</v>
      </c>
      <c r="Z1292" s="85">
        <v>0</v>
      </c>
      <c r="AA1292" s="85">
        <v>0</v>
      </c>
      <c r="AB1292" s="85">
        <f t="shared" si="3850"/>
        <v>0</v>
      </c>
      <c r="AC1292" s="85">
        <v>0</v>
      </c>
      <c r="AD1292" s="85">
        <v>0</v>
      </c>
      <c r="AE1292" s="85">
        <f t="shared" si="3851"/>
        <v>0</v>
      </c>
      <c r="AF1292" s="85">
        <v>0</v>
      </c>
      <c r="AG1292" s="85">
        <v>0</v>
      </c>
      <c r="AH1292" s="85">
        <v>0</v>
      </c>
      <c r="AI1292" s="85">
        <f t="shared" si="3852"/>
        <v>0</v>
      </c>
      <c r="AJ1292" s="85">
        <v>0</v>
      </c>
      <c r="AK1292" s="85">
        <v>0</v>
      </c>
      <c r="AL1292" s="85">
        <f t="shared" si="3853"/>
        <v>0</v>
      </c>
      <c r="AM1292" s="85">
        <v>0</v>
      </c>
      <c r="AN1292" s="384">
        <f t="shared" ref="AN1292" si="3883">L1292-S1292-Z1292-AG1292</f>
        <v>0</v>
      </c>
      <c r="AO1292" s="384">
        <f t="shared" ref="AO1292" si="3884">M1292-T1292-AA1292-AH1292</f>
        <v>0</v>
      </c>
      <c r="AP1292" s="385">
        <f t="shared" ref="AP1292" si="3885">AN1292+AO1292</f>
        <v>0</v>
      </c>
      <c r="AQ1292" s="384">
        <f t="shared" ref="AQ1292" si="3886">O1292-V1292-AC1292-AJ1292</f>
        <v>0</v>
      </c>
      <c r="AR1292" s="384">
        <f t="shared" ref="AR1292" si="3887">P1292-W1292-AD1292-AK1292</f>
        <v>0</v>
      </c>
      <c r="AS1292" s="385">
        <f t="shared" ref="AS1292" si="3888">AQ1292+AR1292</f>
        <v>0</v>
      </c>
      <c r="AT1292" s="385">
        <f t="shared" ref="AT1292" si="3889">AP1292+AS1292</f>
        <v>0</v>
      </c>
      <c r="AU1292" s="86" t="s">
        <v>780</v>
      </c>
      <c r="AV1292" s="87"/>
      <c r="AW1292" s="88"/>
      <c r="AX1292" s="88"/>
      <c r="AY1292" s="88"/>
      <c r="AZ1292" s="88"/>
      <c r="BA1292" s="250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</row>
    <row r="1293" spans="1:129" s="94" customFormat="1" hidden="1">
      <c r="A1293" s="11"/>
      <c r="B1293" s="76">
        <v>2017</v>
      </c>
      <c r="C1293" s="77">
        <v>8323</v>
      </c>
      <c r="D1293" s="77">
        <v>2</v>
      </c>
      <c r="E1293" s="76">
        <v>3</v>
      </c>
      <c r="F1293" s="76">
        <v>3</v>
      </c>
      <c r="G1293" s="76">
        <v>2000</v>
      </c>
      <c r="H1293" s="76">
        <v>2700</v>
      </c>
      <c r="I1293" s="76">
        <v>275</v>
      </c>
      <c r="J1293" s="76"/>
      <c r="K1293" s="78" t="s">
        <v>94</v>
      </c>
      <c r="L1293" s="98">
        <f>L1294+L1295</f>
        <v>0</v>
      </c>
      <c r="M1293" s="98">
        <f>M1294+M1295</f>
        <v>0</v>
      </c>
      <c r="N1293" s="98">
        <f t="shared" ref="N1293:N1326" si="3890">L1293+M1293</f>
        <v>0</v>
      </c>
      <c r="O1293" s="98">
        <f>O1294+O1295</f>
        <v>0</v>
      </c>
      <c r="P1293" s="98">
        <f>P1294+P1295</f>
        <v>0</v>
      </c>
      <c r="Q1293" s="98">
        <f t="shared" ref="Q1293:Q1323" si="3891">O1293+P1293</f>
        <v>0</v>
      </c>
      <c r="R1293" s="98">
        <f t="shared" ref="R1293:R1296" si="3892">N1293+Q1293</f>
        <v>0</v>
      </c>
      <c r="S1293" s="98">
        <f>S1294+S1295</f>
        <v>0</v>
      </c>
      <c r="T1293" s="98">
        <f>T1294+T1295</f>
        <v>0</v>
      </c>
      <c r="U1293" s="98">
        <f t="shared" si="3848"/>
        <v>0</v>
      </c>
      <c r="V1293" s="98">
        <f>V1294+V1295</f>
        <v>0</v>
      </c>
      <c r="W1293" s="98">
        <f>W1294+W1295</f>
        <v>0</v>
      </c>
      <c r="X1293" s="98">
        <f t="shared" si="3849"/>
        <v>0</v>
      </c>
      <c r="Y1293" s="98">
        <f t="shared" ref="Y1293" si="3893">U1293+X1293</f>
        <v>0</v>
      </c>
      <c r="Z1293" s="98">
        <f>Z1294+Z1295</f>
        <v>0</v>
      </c>
      <c r="AA1293" s="98">
        <f>AA1294+AA1295</f>
        <v>0</v>
      </c>
      <c r="AB1293" s="98">
        <f t="shared" si="3850"/>
        <v>0</v>
      </c>
      <c r="AC1293" s="98">
        <f>AC1294+AC1295</f>
        <v>0</v>
      </c>
      <c r="AD1293" s="98">
        <f>AD1294+AD1295</f>
        <v>0</v>
      </c>
      <c r="AE1293" s="98">
        <f t="shared" si="3851"/>
        <v>0</v>
      </c>
      <c r="AF1293" s="98">
        <f t="shared" ref="AF1293" si="3894">AB1293+AE1293</f>
        <v>0</v>
      </c>
      <c r="AG1293" s="98">
        <f>AG1294+AG1295</f>
        <v>0</v>
      </c>
      <c r="AH1293" s="98">
        <f>AH1294+AH1295</f>
        <v>0</v>
      </c>
      <c r="AI1293" s="98">
        <f t="shared" si="3852"/>
        <v>0</v>
      </c>
      <c r="AJ1293" s="98">
        <f>AJ1294+AJ1295</f>
        <v>0</v>
      </c>
      <c r="AK1293" s="98">
        <f>AK1294+AK1295</f>
        <v>0</v>
      </c>
      <c r="AL1293" s="98">
        <f t="shared" si="3853"/>
        <v>0</v>
      </c>
      <c r="AM1293" s="98">
        <f t="shared" ref="AM1293" si="3895">AI1293+AL1293</f>
        <v>0</v>
      </c>
      <c r="AN1293" s="98">
        <f>AN1294+AN1295</f>
        <v>0</v>
      </c>
      <c r="AO1293" s="98">
        <f>AO1294+AO1295</f>
        <v>0</v>
      </c>
      <c r="AP1293" s="98">
        <f t="shared" ref="AP1293:AP1296" si="3896">AN1293+AO1293</f>
        <v>0</v>
      </c>
      <c r="AQ1293" s="98">
        <f>AQ1294+AQ1295</f>
        <v>0</v>
      </c>
      <c r="AR1293" s="98">
        <f>AR1294+AR1295</f>
        <v>0</v>
      </c>
      <c r="AS1293" s="98">
        <f t="shared" ref="AS1293:AS1296" si="3897">AQ1293+AR1293</f>
        <v>0</v>
      </c>
      <c r="AT1293" s="98">
        <f t="shared" ref="AT1293:AT1295" si="3898">AP1293+AS1293</f>
        <v>0</v>
      </c>
      <c r="AU1293" s="103"/>
      <c r="AV1293" s="149"/>
      <c r="AW1293" s="80"/>
      <c r="AX1293" s="80"/>
      <c r="AY1293" s="80"/>
      <c r="AZ1293" s="80"/>
      <c r="BA1293" s="253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</row>
    <row r="1294" spans="1:129" s="69" customFormat="1" hidden="1">
      <c r="A1294" s="11"/>
      <c r="B1294" s="4">
        <v>2017</v>
      </c>
      <c r="C1294" s="82">
        <v>8323</v>
      </c>
      <c r="D1294" s="82">
        <v>2</v>
      </c>
      <c r="E1294" s="2">
        <v>3</v>
      </c>
      <c r="F1294" s="2">
        <v>3</v>
      </c>
      <c r="G1294" s="2">
        <v>2000</v>
      </c>
      <c r="H1294" s="2">
        <v>2700</v>
      </c>
      <c r="I1294" s="2">
        <v>275</v>
      </c>
      <c r="J1294" s="83">
        <v>1</v>
      </c>
      <c r="K1294" s="84" t="s">
        <v>518</v>
      </c>
      <c r="L1294" s="85">
        <v>0</v>
      </c>
      <c r="M1294" s="85">
        <v>0</v>
      </c>
      <c r="N1294" s="85">
        <f t="shared" si="3890"/>
        <v>0</v>
      </c>
      <c r="O1294" s="85">
        <v>0</v>
      </c>
      <c r="P1294" s="85">
        <v>0</v>
      </c>
      <c r="Q1294" s="85">
        <f t="shared" si="3891"/>
        <v>0</v>
      </c>
      <c r="R1294" s="85">
        <v>0</v>
      </c>
      <c r="S1294" s="85">
        <v>0</v>
      </c>
      <c r="T1294" s="85">
        <v>0</v>
      </c>
      <c r="U1294" s="85">
        <f t="shared" si="3848"/>
        <v>0</v>
      </c>
      <c r="V1294" s="85">
        <v>0</v>
      </c>
      <c r="W1294" s="85">
        <v>0</v>
      </c>
      <c r="X1294" s="85">
        <f t="shared" si="3849"/>
        <v>0</v>
      </c>
      <c r="Y1294" s="85">
        <v>0</v>
      </c>
      <c r="Z1294" s="85">
        <v>0</v>
      </c>
      <c r="AA1294" s="85">
        <v>0</v>
      </c>
      <c r="AB1294" s="85">
        <f t="shared" si="3850"/>
        <v>0</v>
      </c>
      <c r="AC1294" s="85">
        <v>0</v>
      </c>
      <c r="AD1294" s="85">
        <v>0</v>
      </c>
      <c r="AE1294" s="85">
        <f t="shared" si="3851"/>
        <v>0</v>
      </c>
      <c r="AF1294" s="85">
        <v>0</v>
      </c>
      <c r="AG1294" s="85">
        <v>0</v>
      </c>
      <c r="AH1294" s="85">
        <v>0</v>
      </c>
      <c r="AI1294" s="85">
        <f t="shared" si="3852"/>
        <v>0</v>
      </c>
      <c r="AJ1294" s="85">
        <v>0</v>
      </c>
      <c r="AK1294" s="85">
        <v>0</v>
      </c>
      <c r="AL1294" s="85">
        <f t="shared" si="3853"/>
        <v>0</v>
      </c>
      <c r="AM1294" s="85">
        <v>0</v>
      </c>
      <c r="AN1294" s="384">
        <f t="shared" ref="AN1294:AN1295" si="3899">L1294-S1294-Z1294-AG1294</f>
        <v>0</v>
      </c>
      <c r="AO1294" s="384">
        <f t="shared" ref="AO1294:AO1295" si="3900">M1294-T1294-AA1294-AH1294</f>
        <v>0</v>
      </c>
      <c r="AP1294" s="385">
        <f t="shared" si="3896"/>
        <v>0</v>
      </c>
      <c r="AQ1294" s="384">
        <f t="shared" ref="AQ1294:AQ1295" si="3901">O1294-V1294-AC1294-AJ1294</f>
        <v>0</v>
      </c>
      <c r="AR1294" s="384">
        <f t="shared" ref="AR1294:AR1295" si="3902">P1294-W1294-AD1294-AK1294</f>
        <v>0</v>
      </c>
      <c r="AS1294" s="385">
        <f t="shared" si="3897"/>
        <v>0</v>
      </c>
      <c r="AT1294" s="385">
        <f t="shared" si="3898"/>
        <v>0</v>
      </c>
      <c r="AU1294" s="86" t="s">
        <v>28</v>
      </c>
      <c r="AV1294" s="87"/>
      <c r="AW1294" s="88"/>
      <c r="AX1294" s="88"/>
      <c r="AY1294" s="88"/>
      <c r="AZ1294" s="88"/>
      <c r="BA1294" s="250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</row>
    <row r="1295" spans="1:129" s="69" customFormat="1" hidden="1">
      <c r="A1295" s="11"/>
      <c r="B1295" s="4">
        <v>2017</v>
      </c>
      <c r="C1295" s="82">
        <v>8323</v>
      </c>
      <c r="D1295" s="82">
        <v>2</v>
      </c>
      <c r="E1295" s="2">
        <v>3</v>
      </c>
      <c r="F1295" s="2">
        <v>3</v>
      </c>
      <c r="G1295" s="2">
        <v>2000</v>
      </c>
      <c r="H1295" s="2">
        <v>2700</v>
      </c>
      <c r="I1295" s="2">
        <v>275</v>
      </c>
      <c r="J1295" s="83">
        <v>2</v>
      </c>
      <c r="K1295" s="84" t="s">
        <v>1228</v>
      </c>
      <c r="L1295" s="85">
        <v>0</v>
      </c>
      <c r="M1295" s="85">
        <v>0</v>
      </c>
      <c r="N1295" s="85">
        <f t="shared" si="3890"/>
        <v>0</v>
      </c>
      <c r="O1295" s="85">
        <v>0</v>
      </c>
      <c r="P1295" s="85">
        <v>0</v>
      </c>
      <c r="Q1295" s="85">
        <f t="shared" si="3891"/>
        <v>0</v>
      </c>
      <c r="R1295" s="85">
        <v>0</v>
      </c>
      <c r="S1295" s="85">
        <v>0</v>
      </c>
      <c r="T1295" s="85">
        <v>0</v>
      </c>
      <c r="U1295" s="85">
        <f t="shared" si="3848"/>
        <v>0</v>
      </c>
      <c r="V1295" s="85">
        <v>0</v>
      </c>
      <c r="W1295" s="85">
        <v>0</v>
      </c>
      <c r="X1295" s="85">
        <f t="shared" si="3849"/>
        <v>0</v>
      </c>
      <c r="Y1295" s="85">
        <v>0</v>
      </c>
      <c r="Z1295" s="85">
        <v>0</v>
      </c>
      <c r="AA1295" s="85">
        <v>0</v>
      </c>
      <c r="AB1295" s="85">
        <f t="shared" si="3850"/>
        <v>0</v>
      </c>
      <c r="AC1295" s="85">
        <v>0</v>
      </c>
      <c r="AD1295" s="85">
        <v>0</v>
      </c>
      <c r="AE1295" s="85">
        <f t="shared" si="3851"/>
        <v>0</v>
      </c>
      <c r="AF1295" s="85">
        <v>0</v>
      </c>
      <c r="AG1295" s="85">
        <v>0</v>
      </c>
      <c r="AH1295" s="85">
        <v>0</v>
      </c>
      <c r="AI1295" s="85">
        <f t="shared" si="3852"/>
        <v>0</v>
      </c>
      <c r="AJ1295" s="85">
        <v>0</v>
      </c>
      <c r="AK1295" s="85">
        <v>0</v>
      </c>
      <c r="AL1295" s="85">
        <f t="shared" si="3853"/>
        <v>0</v>
      </c>
      <c r="AM1295" s="85">
        <v>0</v>
      </c>
      <c r="AN1295" s="384">
        <f t="shared" si="3899"/>
        <v>0</v>
      </c>
      <c r="AO1295" s="384">
        <f t="shared" si="3900"/>
        <v>0</v>
      </c>
      <c r="AP1295" s="385">
        <f t="shared" si="3896"/>
        <v>0</v>
      </c>
      <c r="AQ1295" s="384">
        <f t="shared" si="3901"/>
        <v>0</v>
      </c>
      <c r="AR1295" s="384">
        <f t="shared" si="3902"/>
        <v>0</v>
      </c>
      <c r="AS1295" s="385">
        <f t="shared" si="3897"/>
        <v>0</v>
      </c>
      <c r="AT1295" s="385">
        <f t="shared" si="3898"/>
        <v>0</v>
      </c>
      <c r="AU1295" s="86" t="s">
        <v>28</v>
      </c>
      <c r="AV1295" s="87"/>
      <c r="AW1295" s="88"/>
      <c r="AX1295" s="88"/>
      <c r="AY1295" s="88"/>
      <c r="AZ1295" s="88"/>
      <c r="BA1295" s="250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</row>
    <row r="1296" spans="1:129" s="94" customFormat="1">
      <c r="A1296" s="11"/>
      <c r="B1296" s="70">
        <v>2017</v>
      </c>
      <c r="C1296" s="71">
        <v>8323</v>
      </c>
      <c r="D1296" s="71">
        <v>2</v>
      </c>
      <c r="E1296" s="70">
        <v>3</v>
      </c>
      <c r="F1296" s="70">
        <v>3</v>
      </c>
      <c r="G1296" s="70">
        <v>2000</v>
      </c>
      <c r="H1296" s="70">
        <v>2800</v>
      </c>
      <c r="I1296" s="70"/>
      <c r="J1296" s="70"/>
      <c r="K1296" s="72" t="s">
        <v>199</v>
      </c>
      <c r="L1296" s="73">
        <f>SUM(L1297+L1319)</f>
        <v>13807381</v>
      </c>
      <c r="M1296" s="73">
        <f>SUM(M1297+M1319)</f>
        <v>0</v>
      </c>
      <c r="N1296" s="73">
        <f t="shared" si="3890"/>
        <v>13807381</v>
      </c>
      <c r="O1296" s="73">
        <f>SUM(O1297+O1319)</f>
        <v>0</v>
      </c>
      <c r="P1296" s="73">
        <f>SUM(P1297+P1319)</f>
        <v>0</v>
      </c>
      <c r="Q1296" s="73">
        <f t="shared" si="3891"/>
        <v>0</v>
      </c>
      <c r="R1296" s="73">
        <f t="shared" si="3892"/>
        <v>13807381</v>
      </c>
      <c r="S1296" s="73">
        <f>SUM(S1297+S1319)</f>
        <v>0</v>
      </c>
      <c r="T1296" s="73">
        <f>SUM(T1297+T1319)</f>
        <v>0</v>
      </c>
      <c r="U1296" s="73">
        <f t="shared" si="3848"/>
        <v>0</v>
      </c>
      <c r="V1296" s="73">
        <f>SUM(V1297+V1319)</f>
        <v>0</v>
      </c>
      <c r="W1296" s="73">
        <f>SUM(W1297+W1319)</f>
        <v>0</v>
      </c>
      <c r="X1296" s="73">
        <f t="shared" si="3849"/>
        <v>0</v>
      </c>
      <c r="Y1296" s="73">
        <f t="shared" ref="Y1296" si="3903">U1296+X1296</f>
        <v>0</v>
      </c>
      <c r="Z1296" s="73">
        <f>SUM(Z1297+Z1319)</f>
        <v>1790355.6</v>
      </c>
      <c r="AA1296" s="73">
        <f>SUM(AA1297+AA1319)</f>
        <v>0</v>
      </c>
      <c r="AB1296" s="73">
        <f t="shared" si="3850"/>
        <v>1790355.6</v>
      </c>
      <c r="AC1296" s="73">
        <f>SUM(AC1297+AC1319)</f>
        <v>0</v>
      </c>
      <c r="AD1296" s="73">
        <f>SUM(AD1297+AD1319)</f>
        <v>0</v>
      </c>
      <c r="AE1296" s="73">
        <f t="shared" si="3851"/>
        <v>0</v>
      </c>
      <c r="AF1296" s="73">
        <f t="shared" ref="AF1296" si="3904">AB1296+AE1296</f>
        <v>1790355.6</v>
      </c>
      <c r="AG1296" s="73">
        <f>SUM(AG1297+AG1319)</f>
        <v>2428506.4</v>
      </c>
      <c r="AH1296" s="73">
        <f>SUM(AH1297+AH1319)</f>
        <v>0</v>
      </c>
      <c r="AI1296" s="73">
        <f t="shared" si="3852"/>
        <v>2428506.4</v>
      </c>
      <c r="AJ1296" s="73">
        <f>SUM(AJ1297+AJ1319)</f>
        <v>0</v>
      </c>
      <c r="AK1296" s="73">
        <f>SUM(AK1297+AK1319)</f>
        <v>0</v>
      </c>
      <c r="AL1296" s="73">
        <f t="shared" si="3853"/>
        <v>0</v>
      </c>
      <c r="AM1296" s="73">
        <f t="shared" ref="AM1296" si="3905">AI1296+AL1296</f>
        <v>2428506.4</v>
      </c>
      <c r="AN1296" s="73">
        <f>SUM(AN1297+AN1319)</f>
        <v>9588519</v>
      </c>
      <c r="AO1296" s="73">
        <f>SUM(AO1297+AO1319)</f>
        <v>0</v>
      </c>
      <c r="AP1296" s="73">
        <f t="shared" si="3896"/>
        <v>9588519</v>
      </c>
      <c r="AQ1296" s="73">
        <f>SUM(AQ1297+AQ1319)</f>
        <v>0</v>
      </c>
      <c r="AR1296" s="73">
        <f>SUM(AR1297+AR1319)</f>
        <v>0</v>
      </c>
      <c r="AS1296" s="73">
        <f t="shared" si="3897"/>
        <v>0</v>
      </c>
      <c r="AT1296" s="73">
        <f t="shared" ref="AT1296" si="3906">AP1296+AS1296</f>
        <v>9588519</v>
      </c>
      <c r="AU1296" s="73"/>
      <c r="AV1296" s="74"/>
      <c r="AW1296" s="91"/>
      <c r="AX1296" s="91"/>
      <c r="AY1296" s="91"/>
      <c r="AZ1296" s="91"/>
      <c r="BA1296" s="75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</row>
    <row r="1297" spans="1:129" s="94" customFormat="1">
      <c r="A1297" s="11"/>
      <c r="B1297" s="76">
        <v>2017</v>
      </c>
      <c r="C1297" s="77">
        <v>8323</v>
      </c>
      <c r="D1297" s="77">
        <v>2</v>
      </c>
      <c r="E1297" s="76">
        <v>3</v>
      </c>
      <c r="F1297" s="76">
        <v>3</v>
      </c>
      <c r="G1297" s="76">
        <v>2000</v>
      </c>
      <c r="H1297" s="76">
        <v>2800</v>
      </c>
      <c r="I1297" s="76">
        <v>282</v>
      </c>
      <c r="J1297" s="76"/>
      <c r="K1297" s="78" t="s">
        <v>783</v>
      </c>
      <c r="L1297" s="98">
        <f>L1298+L1305+L1312</f>
        <v>2367448</v>
      </c>
      <c r="M1297" s="98">
        <f t="shared" ref="M1297:R1297" si="3907">M1298+M1305+M1312</f>
        <v>0</v>
      </c>
      <c r="N1297" s="98">
        <f t="shared" si="3907"/>
        <v>2367448</v>
      </c>
      <c r="O1297" s="98">
        <f t="shared" si="3907"/>
        <v>0</v>
      </c>
      <c r="P1297" s="98">
        <f t="shared" si="3907"/>
        <v>0</v>
      </c>
      <c r="Q1297" s="98">
        <f t="shared" si="3907"/>
        <v>0</v>
      </c>
      <c r="R1297" s="98">
        <f t="shared" si="3907"/>
        <v>2367448</v>
      </c>
      <c r="S1297" s="98">
        <f>S1298+S1305+S1312</f>
        <v>0</v>
      </c>
      <c r="T1297" s="98">
        <f t="shared" ref="T1297:Y1297" si="3908">T1298+T1305+T1312</f>
        <v>0</v>
      </c>
      <c r="U1297" s="98">
        <f t="shared" si="3908"/>
        <v>0</v>
      </c>
      <c r="V1297" s="98">
        <f t="shared" si="3908"/>
        <v>0</v>
      </c>
      <c r="W1297" s="98">
        <f t="shared" si="3908"/>
        <v>0</v>
      </c>
      <c r="X1297" s="98">
        <f t="shared" si="3908"/>
        <v>0</v>
      </c>
      <c r="Y1297" s="98">
        <f t="shared" si="3908"/>
        <v>0</v>
      </c>
      <c r="Z1297" s="98">
        <f>Z1298+Z1305+Z1312</f>
        <v>0</v>
      </c>
      <c r="AA1297" s="98">
        <f t="shared" ref="AA1297:AF1297" si="3909">AA1298+AA1305+AA1312</f>
        <v>0</v>
      </c>
      <c r="AB1297" s="98">
        <f t="shared" si="3909"/>
        <v>0</v>
      </c>
      <c r="AC1297" s="98">
        <f t="shared" si="3909"/>
        <v>0</v>
      </c>
      <c r="AD1297" s="98">
        <f t="shared" si="3909"/>
        <v>0</v>
      </c>
      <c r="AE1297" s="98">
        <f t="shared" si="3909"/>
        <v>0</v>
      </c>
      <c r="AF1297" s="98">
        <f t="shared" si="3909"/>
        <v>0</v>
      </c>
      <c r="AG1297" s="98">
        <f>AG1298+AG1305+AG1312</f>
        <v>0</v>
      </c>
      <c r="AH1297" s="98">
        <f t="shared" ref="AH1297:AM1297" si="3910">AH1298+AH1305+AH1312</f>
        <v>0</v>
      </c>
      <c r="AI1297" s="98">
        <f t="shared" si="3910"/>
        <v>0</v>
      </c>
      <c r="AJ1297" s="98">
        <f t="shared" si="3910"/>
        <v>0</v>
      </c>
      <c r="AK1297" s="98">
        <f t="shared" si="3910"/>
        <v>0</v>
      </c>
      <c r="AL1297" s="98">
        <f t="shared" si="3910"/>
        <v>0</v>
      </c>
      <c r="AM1297" s="98">
        <f t="shared" si="3910"/>
        <v>0</v>
      </c>
      <c r="AN1297" s="98">
        <f>AN1298+AN1305+AN1312</f>
        <v>2367448</v>
      </c>
      <c r="AO1297" s="98">
        <f t="shared" ref="AO1297:AT1297" si="3911">AO1298+AO1305+AO1312</f>
        <v>0</v>
      </c>
      <c r="AP1297" s="98">
        <f t="shared" si="3911"/>
        <v>2367448</v>
      </c>
      <c r="AQ1297" s="98">
        <f t="shared" si="3911"/>
        <v>0</v>
      </c>
      <c r="AR1297" s="98">
        <f t="shared" si="3911"/>
        <v>0</v>
      </c>
      <c r="AS1297" s="98">
        <f t="shared" si="3911"/>
        <v>0</v>
      </c>
      <c r="AT1297" s="98">
        <f t="shared" si="3911"/>
        <v>2367448</v>
      </c>
      <c r="AU1297" s="79" t="s">
        <v>272</v>
      </c>
      <c r="AV1297" s="80"/>
      <c r="AW1297" s="93"/>
      <c r="AX1297" s="93"/>
      <c r="AY1297" s="93"/>
      <c r="AZ1297" s="93"/>
      <c r="BA1297" s="254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</row>
    <row r="1298" spans="1:129" s="11" customFormat="1" ht="40.9" customHeight="1">
      <c r="B1298" s="2">
        <v>2017</v>
      </c>
      <c r="C1298" s="3">
        <v>8323</v>
      </c>
      <c r="D1298" s="3">
        <v>2</v>
      </c>
      <c r="E1298" s="2">
        <v>3</v>
      </c>
      <c r="F1298" s="2">
        <v>3</v>
      </c>
      <c r="G1298" s="2">
        <v>2000</v>
      </c>
      <c r="H1298" s="2">
        <v>2800</v>
      </c>
      <c r="I1298" s="2">
        <v>282</v>
      </c>
      <c r="J1298" s="83">
        <v>1</v>
      </c>
      <c r="K1298" s="128" t="s">
        <v>814</v>
      </c>
      <c r="L1298" s="129">
        <f>SUM(L1299:L1304)</f>
        <v>1267448</v>
      </c>
      <c r="M1298" s="129">
        <f t="shared" ref="M1298:R1298" si="3912">SUM(M1299:M1304)</f>
        <v>0</v>
      </c>
      <c r="N1298" s="129">
        <f t="shared" si="3912"/>
        <v>1267448</v>
      </c>
      <c r="O1298" s="129">
        <f t="shared" si="3912"/>
        <v>0</v>
      </c>
      <c r="P1298" s="129">
        <f t="shared" si="3912"/>
        <v>0</v>
      </c>
      <c r="Q1298" s="129">
        <f t="shared" si="3912"/>
        <v>0</v>
      </c>
      <c r="R1298" s="129">
        <f t="shared" si="3912"/>
        <v>1267448</v>
      </c>
      <c r="S1298" s="129">
        <f>SUM(S1299:S1304)</f>
        <v>0</v>
      </c>
      <c r="T1298" s="129">
        <f t="shared" ref="T1298:Y1298" si="3913">SUM(T1299:T1304)</f>
        <v>0</v>
      </c>
      <c r="U1298" s="129">
        <f t="shared" si="3913"/>
        <v>0</v>
      </c>
      <c r="V1298" s="129">
        <f t="shared" si="3913"/>
        <v>0</v>
      </c>
      <c r="W1298" s="129">
        <f t="shared" si="3913"/>
        <v>0</v>
      </c>
      <c r="X1298" s="129">
        <f t="shared" si="3913"/>
        <v>0</v>
      </c>
      <c r="Y1298" s="129">
        <f t="shared" si="3913"/>
        <v>0</v>
      </c>
      <c r="Z1298" s="129">
        <f>SUM(Z1299:Z1304)</f>
        <v>0</v>
      </c>
      <c r="AA1298" s="129">
        <f t="shared" ref="AA1298:AF1298" si="3914">SUM(AA1299:AA1304)</f>
        <v>0</v>
      </c>
      <c r="AB1298" s="129">
        <f t="shared" si="3914"/>
        <v>0</v>
      </c>
      <c r="AC1298" s="129">
        <f t="shared" si="3914"/>
        <v>0</v>
      </c>
      <c r="AD1298" s="129">
        <f t="shared" si="3914"/>
        <v>0</v>
      </c>
      <c r="AE1298" s="129">
        <f t="shared" si="3914"/>
        <v>0</v>
      </c>
      <c r="AF1298" s="129">
        <f t="shared" si="3914"/>
        <v>0</v>
      </c>
      <c r="AG1298" s="129">
        <f>SUM(AG1299:AG1304)</f>
        <v>0</v>
      </c>
      <c r="AH1298" s="129">
        <f t="shared" ref="AH1298:AM1298" si="3915">SUM(AH1299:AH1304)</f>
        <v>0</v>
      </c>
      <c r="AI1298" s="129">
        <f t="shared" si="3915"/>
        <v>0</v>
      </c>
      <c r="AJ1298" s="129">
        <f t="shared" si="3915"/>
        <v>0</v>
      </c>
      <c r="AK1298" s="129">
        <f t="shared" si="3915"/>
        <v>0</v>
      </c>
      <c r="AL1298" s="129">
        <f t="shared" si="3915"/>
        <v>0</v>
      </c>
      <c r="AM1298" s="129">
        <f t="shared" si="3915"/>
        <v>0</v>
      </c>
      <c r="AN1298" s="129">
        <f>SUM(AN1299:AN1304)</f>
        <v>1267448</v>
      </c>
      <c r="AO1298" s="129">
        <f t="shared" ref="AO1298:AT1298" si="3916">SUM(AO1299:AO1304)</f>
        <v>0</v>
      </c>
      <c r="AP1298" s="129">
        <f t="shared" si="3916"/>
        <v>1267448</v>
      </c>
      <c r="AQ1298" s="129">
        <f t="shared" si="3916"/>
        <v>0</v>
      </c>
      <c r="AR1298" s="129">
        <f t="shared" si="3916"/>
        <v>0</v>
      </c>
      <c r="AS1298" s="129">
        <f t="shared" si="3916"/>
        <v>0</v>
      </c>
      <c r="AT1298" s="129">
        <f t="shared" si="3916"/>
        <v>1267448</v>
      </c>
      <c r="AU1298" s="6" t="s">
        <v>28</v>
      </c>
      <c r="AV1298" s="159"/>
      <c r="AW1298" s="7"/>
      <c r="AX1298" s="7"/>
      <c r="AY1298" s="7"/>
      <c r="AZ1298" s="7"/>
      <c r="BA1298" s="255"/>
    </row>
    <row r="1299" spans="1:129" s="69" customFormat="1" hidden="1">
      <c r="A1299" s="11"/>
      <c r="B1299" s="4">
        <v>2017</v>
      </c>
      <c r="C1299" s="82">
        <v>8323</v>
      </c>
      <c r="D1299" s="82">
        <v>2</v>
      </c>
      <c r="E1299" s="2">
        <v>3</v>
      </c>
      <c r="F1299" s="2">
        <v>3</v>
      </c>
      <c r="G1299" s="2">
        <v>2000</v>
      </c>
      <c r="H1299" s="2">
        <v>2800</v>
      </c>
      <c r="I1299" s="2">
        <v>282</v>
      </c>
      <c r="J1299" s="83">
        <v>1</v>
      </c>
      <c r="K1299" s="251" t="s">
        <v>1229</v>
      </c>
      <c r="L1299" s="85">
        <v>0</v>
      </c>
      <c r="M1299" s="85">
        <v>0</v>
      </c>
      <c r="N1299" s="85">
        <f t="shared" si="3890"/>
        <v>0</v>
      </c>
      <c r="O1299" s="85">
        <v>0</v>
      </c>
      <c r="P1299" s="85">
        <v>0</v>
      </c>
      <c r="Q1299" s="85">
        <f t="shared" si="3891"/>
        <v>0</v>
      </c>
      <c r="R1299" s="85">
        <v>0</v>
      </c>
      <c r="S1299" s="85">
        <v>0</v>
      </c>
      <c r="T1299" s="85">
        <v>0</v>
      </c>
      <c r="U1299" s="85">
        <f t="shared" ref="U1299:U1304" si="3917">S1299+T1299</f>
        <v>0</v>
      </c>
      <c r="V1299" s="85">
        <v>0</v>
      </c>
      <c r="W1299" s="85">
        <v>0</v>
      </c>
      <c r="X1299" s="85">
        <f t="shared" ref="X1299:X1304" si="3918">V1299+W1299</f>
        <v>0</v>
      </c>
      <c r="Y1299" s="85">
        <v>0</v>
      </c>
      <c r="Z1299" s="85">
        <v>0</v>
      </c>
      <c r="AA1299" s="85">
        <v>0</v>
      </c>
      <c r="AB1299" s="85">
        <f t="shared" ref="AB1299:AB1304" si="3919">Z1299+AA1299</f>
        <v>0</v>
      </c>
      <c r="AC1299" s="85">
        <v>0</v>
      </c>
      <c r="AD1299" s="85">
        <v>0</v>
      </c>
      <c r="AE1299" s="85">
        <f t="shared" ref="AE1299:AE1304" si="3920">AC1299+AD1299</f>
        <v>0</v>
      </c>
      <c r="AF1299" s="85">
        <v>0</v>
      </c>
      <c r="AG1299" s="85">
        <v>0</v>
      </c>
      <c r="AH1299" s="85">
        <v>0</v>
      </c>
      <c r="AI1299" s="85">
        <f t="shared" ref="AI1299:AI1304" si="3921">AG1299+AH1299</f>
        <v>0</v>
      </c>
      <c r="AJ1299" s="85">
        <v>0</v>
      </c>
      <c r="AK1299" s="85">
        <v>0</v>
      </c>
      <c r="AL1299" s="85">
        <f t="shared" ref="AL1299:AL1304" si="3922">AJ1299+AK1299</f>
        <v>0</v>
      </c>
      <c r="AM1299" s="85">
        <v>0</v>
      </c>
      <c r="AN1299" s="384">
        <f t="shared" ref="AN1299" si="3923">L1299-S1299-Z1299-AG1299</f>
        <v>0</v>
      </c>
      <c r="AO1299" s="384">
        <f t="shared" ref="AO1299" si="3924">M1299-T1299-AA1299-AH1299</f>
        <v>0</v>
      </c>
      <c r="AP1299" s="385">
        <f t="shared" ref="AP1299" si="3925">AN1299+AO1299</f>
        <v>0</v>
      </c>
      <c r="AQ1299" s="384">
        <f t="shared" ref="AQ1299" si="3926">O1299-V1299-AC1299-AJ1299</f>
        <v>0</v>
      </c>
      <c r="AR1299" s="384">
        <f t="shared" ref="AR1299" si="3927">P1299-W1299-AD1299-AK1299</f>
        <v>0</v>
      </c>
      <c r="AS1299" s="385">
        <f t="shared" ref="AS1299" si="3928">AQ1299+AR1299</f>
        <v>0</v>
      </c>
      <c r="AT1299" s="385">
        <f t="shared" ref="AT1299" si="3929">AP1299+AS1299</f>
        <v>0</v>
      </c>
      <c r="AU1299" s="86" t="s">
        <v>28</v>
      </c>
      <c r="AV1299" s="87"/>
      <c r="AW1299" s="88"/>
      <c r="AX1299" s="88"/>
      <c r="AY1299" s="88"/>
      <c r="AZ1299" s="88"/>
      <c r="BA1299" s="196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</row>
    <row r="1300" spans="1:129" s="69" customFormat="1" hidden="1">
      <c r="A1300" s="11"/>
      <c r="B1300" s="4">
        <v>2017</v>
      </c>
      <c r="C1300" s="82">
        <v>8323</v>
      </c>
      <c r="D1300" s="82">
        <v>2</v>
      </c>
      <c r="E1300" s="2">
        <v>3</v>
      </c>
      <c r="F1300" s="2">
        <v>3</v>
      </c>
      <c r="G1300" s="2">
        <v>2000</v>
      </c>
      <c r="H1300" s="2">
        <v>2800</v>
      </c>
      <c r="I1300" s="2">
        <v>282</v>
      </c>
      <c r="J1300" s="83">
        <v>1</v>
      </c>
      <c r="K1300" s="251" t="s">
        <v>1230</v>
      </c>
      <c r="L1300" s="85">
        <v>0</v>
      </c>
      <c r="M1300" s="85">
        <v>0</v>
      </c>
      <c r="N1300" s="85">
        <f t="shared" si="3890"/>
        <v>0</v>
      </c>
      <c r="O1300" s="85">
        <v>0</v>
      </c>
      <c r="P1300" s="85">
        <v>0</v>
      </c>
      <c r="Q1300" s="85">
        <f t="shared" si="3891"/>
        <v>0</v>
      </c>
      <c r="R1300" s="85">
        <v>0</v>
      </c>
      <c r="S1300" s="85">
        <v>0</v>
      </c>
      <c r="T1300" s="85">
        <v>0</v>
      </c>
      <c r="U1300" s="85">
        <f t="shared" si="3917"/>
        <v>0</v>
      </c>
      <c r="V1300" s="85">
        <v>0</v>
      </c>
      <c r="W1300" s="85">
        <v>0</v>
      </c>
      <c r="X1300" s="85">
        <f t="shared" si="3918"/>
        <v>0</v>
      </c>
      <c r="Y1300" s="85">
        <v>0</v>
      </c>
      <c r="Z1300" s="85">
        <v>0</v>
      </c>
      <c r="AA1300" s="85">
        <v>0</v>
      </c>
      <c r="AB1300" s="85">
        <f t="shared" si="3919"/>
        <v>0</v>
      </c>
      <c r="AC1300" s="85">
        <v>0</v>
      </c>
      <c r="AD1300" s="85">
        <v>0</v>
      </c>
      <c r="AE1300" s="85">
        <f t="shared" si="3920"/>
        <v>0</v>
      </c>
      <c r="AF1300" s="85">
        <v>0</v>
      </c>
      <c r="AG1300" s="85">
        <v>0</v>
      </c>
      <c r="AH1300" s="85">
        <v>0</v>
      </c>
      <c r="AI1300" s="85">
        <f t="shared" si="3921"/>
        <v>0</v>
      </c>
      <c r="AJ1300" s="85">
        <v>0</v>
      </c>
      <c r="AK1300" s="85">
        <v>0</v>
      </c>
      <c r="AL1300" s="85">
        <f t="shared" si="3922"/>
        <v>0</v>
      </c>
      <c r="AM1300" s="85">
        <v>0</v>
      </c>
      <c r="AN1300" s="384">
        <f t="shared" ref="AN1300:AN1304" si="3930">L1300-S1300-Z1300-AG1300</f>
        <v>0</v>
      </c>
      <c r="AO1300" s="384">
        <f t="shared" ref="AO1300:AO1304" si="3931">M1300-T1300-AA1300-AH1300</f>
        <v>0</v>
      </c>
      <c r="AP1300" s="385">
        <f t="shared" ref="AP1300:AP1304" si="3932">AN1300+AO1300</f>
        <v>0</v>
      </c>
      <c r="AQ1300" s="384">
        <f t="shared" ref="AQ1300:AQ1304" si="3933">O1300-V1300-AC1300-AJ1300</f>
        <v>0</v>
      </c>
      <c r="AR1300" s="384">
        <f t="shared" ref="AR1300:AR1304" si="3934">P1300-W1300-AD1300-AK1300</f>
        <v>0</v>
      </c>
      <c r="AS1300" s="385">
        <f t="shared" ref="AS1300:AS1304" si="3935">AQ1300+AR1300</f>
        <v>0</v>
      </c>
      <c r="AT1300" s="385">
        <f t="shared" ref="AT1300:AT1304" si="3936">AP1300+AS1300</f>
        <v>0</v>
      </c>
      <c r="AU1300" s="86" t="s">
        <v>28</v>
      </c>
      <c r="AV1300" s="87"/>
      <c r="AW1300" s="88"/>
      <c r="AX1300" s="88"/>
      <c r="AY1300" s="88"/>
      <c r="AZ1300" s="88"/>
      <c r="BA1300" s="196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</row>
    <row r="1301" spans="1:129" s="69" customFormat="1" hidden="1">
      <c r="A1301" s="11"/>
      <c r="B1301" s="4">
        <v>2017</v>
      </c>
      <c r="C1301" s="82">
        <v>8323</v>
      </c>
      <c r="D1301" s="82">
        <v>2</v>
      </c>
      <c r="E1301" s="2">
        <v>3</v>
      </c>
      <c r="F1301" s="2">
        <v>3</v>
      </c>
      <c r="G1301" s="2">
        <v>2000</v>
      </c>
      <c r="H1301" s="2">
        <v>2800</v>
      </c>
      <c r="I1301" s="2">
        <v>282</v>
      </c>
      <c r="J1301" s="83">
        <v>1</v>
      </c>
      <c r="K1301" s="251" t="s">
        <v>202</v>
      </c>
      <c r="L1301" s="85">
        <v>0</v>
      </c>
      <c r="M1301" s="85">
        <v>0</v>
      </c>
      <c r="N1301" s="85">
        <f t="shared" si="3890"/>
        <v>0</v>
      </c>
      <c r="O1301" s="85">
        <v>0</v>
      </c>
      <c r="P1301" s="85">
        <v>0</v>
      </c>
      <c r="Q1301" s="85">
        <f t="shared" si="3891"/>
        <v>0</v>
      </c>
      <c r="R1301" s="85">
        <v>0</v>
      </c>
      <c r="S1301" s="85">
        <v>0</v>
      </c>
      <c r="T1301" s="85">
        <v>0</v>
      </c>
      <c r="U1301" s="85">
        <f t="shared" si="3917"/>
        <v>0</v>
      </c>
      <c r="V1301" s="85">
        <v>0</v>
      </c>
      <c r="W1301" s="85">
        <v>0</v>
      </c>
      <c r="X1301" s="85">
        <f t="shared" si="3918"/>
        <v>0</v>
      </c>
      <c r="Y1301" s="85">
        <v>0</v>
      </c>
      <c r="Z1301" s="85">
        <v>0</v>
      </c>
      <c r="AA1301" s="85">
        <v>0</v>
      </c>
      <c r="AB1301" s="85">
        <f t="shared" si="3919"/>
        <v>0</v>
      </c>
      <c r="AC1301" s="85">
        <v>0</v>
      </c>
      <c r="AD1301" s="85">
        <v>0</v>
      </c>
      <c r="AE1301" s="85">
        <f t="shared" si="3920"/>
        <v>0</v>
      </c>
      <c r="AF1301" s="85">
        <v>0</v>
      </c>
      <c r="AG1301" s="85">
        <v>0</v>
      </c>
      <c r="AH1301" s="85">
        <v>0</v>
      </c>
      <c r="AI1301" s="85">
        <f t="shared" si="3921"/>
        <v>0</v>
      </c>
      <c r="AJ1301" s="85">
        <v>0</v>
      </c>
      <c r="AK1301" s="85">
        <v>0</v>
      </c>
      <c r="AL1301" s="85">
        <f t="shared" si="3922"/>
        <v>0</v>
      </c>
      <c r="AM1301" s="85">
        <v>0</v>
      </c>
      <c r="AN1301" s="384">
        <f t="shared" si="3930"/>
        <v>0</v>
      </c>
      <c r="AO1301" s="384">
        <f t="shared" si="3931"/>
        <v>0</v>
      </c>
      <c r="AP1301" s="385">
        <f t="shared" si="3932"/>
        <v>0</v>
      </c>
      <c r="AQ1301" s="384">
        <f t="shared" si="3933"/>
        <v>0</v>
      </c>
      <c r="AR1301" s="384">
        <f t="shared" si="3934"/>
        <v>0</v>
      </c>
      <c r="AS1301" s="385">
        <f t="shared" si="3935"/>
        <v>0</v>
      </c>
      <c r="AT1301" s="385">
        <f t="shared" si="3936"/>
        <v>0</v>
      </c>
      <c r="AU1301" s="86" t="s">
        <v>28</v>
      </c>
      <c r="AV1301" s="87"/>
      <c r="AW1301" s="88"/>
      <c r="AX1301" s="88"/>
      <c r="AY1301" s="88"/>
      <c r="AZ1301" s="88"/>
      <c r="BA1301" s="196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</row>
    <row r="1302" spans="1:129" s="69" customFormat="1">
      <c r="A1302" s="11"/>
      <c r="B1302" s="4">
        <v>2017</v>
      </c>
      <c r="C1302" s="82">
        <v>8323</v>
      </c>
      <c r="D1302" s="82">
        <v>2</v>
      </c>
      <c r="E1302" s="2">
        <v>3</v>
      </c>
      <c r="F1302" s="2">
        <v>3</v>
      </c>
      <c r="G1302" s="2">
        <v>2000</v>
      </c>
      <c r="H1302" s="2">
        <v>2800</v>
      </c>
      <c r="I1302" s="2">
        <v>282</v>
      </c>
      <c r="J1302" s="83">
        <v>1</v>
      </c>
      <c r="K1302" s="251" t="s">
        <v>1231</v>
      </c>
      <c r="L1302" s="85">
        <v>119437</v>
      </c>
      <c r="M1302" s="85">
        <v>0</v>
      </c>
      <c r="N1302" s="85">
        <f t="shared" si="3890"/>
        <v>119437</v>
      </c>
      <c r="O1302" s="85">
        <v>0</v>
      </c>
      <c r="P1302" s="85">
        <v>0</v>
      </c>
      <c r="Q1302" s="85">
        <f t="shared" si="3891"/>
        <v>0</v>
      </c>
      <c r="R1302" s="85">
        <f>N1302+Q1302</f>
        <v>119437</v>
      </c>
      <c r="S1302" s="85">
        <v>0</v>
      </c>
      <c r="T1302" s="85">
        <v>0</v>
      </c>
      <c r="U1302" s="85">
        <f t="shared" si="3917"/>
        <v>0</v>
      </c>
      <c r="V1302" s="85">
        <v>0</v>
      </c>
      <c r="W1302" s="85">
        <v>0</v>
      </c>
      <c r="X1302" s="85">
        <f t="shared" si="3918"/>
        <v>0</v>
      </c>
      <c r="Y1302" s="85">
        <f>U1302+X1302</f>
        <v>0</v>
      </c>
      <c r="Z1302" s="85">
        <v>0</v>
      </c>
      <c r="AA1302" s="85">
        <v>0</v>
      </c>
      <c r="AB1302" s="85">
        <f t="shared" si="3919"/>
        <v>0</v>
      </c>
      <c r="AC1302" s="85">
        <v>0</v>
      </c>
      <c r="AD1302" s="85">
        <v>0</v>
      </c>
      <c r="AE1302" s="85">
        <f t="shared" si="3920"/>
        <v>0</v>
      </c>
      <c r="AF1302" s="85">
        <f>AB1302+AE1302</f>
        <v>0</v>
      </c>
      <c r="AG1302" s="85">
        <v>0</v>
      </c>
      <c r="AH1302" s="85">
        <v>0</v>
      </c>
      <c r="AI1302" s="85">
        <f t="shared" si="3921"/>
        <v>0</v>
      </c>
      <c r="AJ1302" s="85">
        <v>0</v>
      </c>
      <c r="AK1302" s="85">
        <v>0</v>
      </c>
      <c r="AL1302" s="85">
        <f t="shared" si="3922"/>
        <v>0</v>
      </c>
      <c r="AM1302" s="85">
        <f>AI1302+AL1302</f>
        <v>0</v>
      </c>
      <c r="AN1302" s="384">
        <f t="shared" si="3930"/>
        <v>119437</v>
      </c>
      <c r="AO1302" s="384">
        <f t="shared" si="3931"/>
        <v>0</v>
      </c>
      <c r="AP1302" s="385">
        <f t="shared" si="3932"/>
        <v>119437</v>
      </c>
      <c r="AQ1302" s="384">
        <f t="shared" si="3933"/>
        <v>0</v>
      </c>
      <c r="AR1302" s="384">
        <f t="shared" si="3934"/>
        <v>0</v>
      </c>
      <c r="AS1302" s="385">
        <f t="shared" si="3935"/>
        <v>0</v>
      </c>
      <c r="AT1302" s="385">
        <f t="shared" si="3936"/>
        <v>119437</v>
      </c>
      <c r="AU1302" s="86" t="s">
        <v>28</v>
      </c>
      <c r="AV1302" s="87">
        <v>180</v>
      </c>
      <c r="AW1302" s="88"/>
      <c r="AX1302" s="88"/>
      <c r="AY1302" s="88"/>
      <c r="AZ1302" s="88"/>
      <c r="BA1302" s="196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</row>
    <row r="1303" spans="1:129" s="69" customFormat="1">
      <c r="A1303" s="11"/>
      <c r="B1303" s="4">
        <v>2017</v>
      </c>
      <c r="C1303" s="82">
        <v>8323</v>
      </c>
      <c r="D1303" s="82">
        <v>2</v>
      </c>
      <c r="E1303" s="2">
        <v>3</v>
      </c>
      <c r="F1303" s="2">
        <v>3</v>
      </c>
      <c r="G1303" s="2">
        <v>2000</v>
      </c>
      <c r="H1303" s="2">
        <v>2800</v>
      </c>
      <c r="I1303" s="2">
        <v>282</v>
      </c>
      <c r="J1303" s="83">
        <v>1</v>
      </c>
      <c r="K1303" s="251" t="s">
        <v>1232</v>
      </c>
      <c r="L1303" s="85">
        <v>651456</v>
      </c>
      <c r="M1303" s="85">
        <v>0</v>
      </c>
      <c r="N1303" s="85">
        <f t="shared" si="3890"/>
        <v>651456</v>
      </c>
      <c r="O1303" s="85">
        <v>0</v>
      </c>
      <c r="P1303" s="85">
        <v>0</v>
      </c>
      <c r="Q1303" s="85">
        <f t="shared" si="3891"/>
        <v>0</v>
      </c>
      <c r="R1303" s="85">
        <f>N1303+Q1303</f>
        <v>651456</v>
      </c>
      <c r="S1303" s="85">
        <v>0</v>
      </c>
      <c r="T1303" s="85">
        <v>0</v>
      </c>
      <c r="U1303" s="85">
        <f t="shared" si="3917"/>
        <v>0</v>
      </c>
      <c r="V1303" s="85">
        <v>0</v>
      </c>
      <c r="W1303" s="85">
        <v>0</v>
      </c>
      <c r="X1303" s="85">
        <f t="shared" si="3918"/>
        <v>0</v>
      </c>
      <c r="Y1303" s="85">
        <f>U1303+X1303</f>
        <v>0</v>
      </c>
      <c r="Z1303" s="85">
        <v>0</v>
      </c>
      <c r="AA1303" s="85">
        <v>0</v>
      </c>
      <c r="AB1303" s="85">
        <f t="shared" si="3919"/>
        <v>0</v>
      </c>
      <c r="AC1303" s="85">
        <v>0</v>
      </c>
      <c r="AD1303" s="85">
        <v>0</v>
      </c>
      <c r="AE1303" s="85">
        <f t="shared" si="3920"/>
        <v>0</v>
      </c>
      <c r="AF1303" s="85">
        <f>AB1303+AE1303</f>
        <v>0</v>
      </c>
      <c r="AG1303" s="85">
        <v>0</v>
      </c>
      <c r="AH1303" s="85">
        <v>0</v>
      </c>
      <c r="AI1303" s="85">
        <f t="shared" si="3921"/>
        <v>0</v>
      </c>
      <c r="AJ1303" s="85">
        <v>0</v>
      </c>
      <c r="AK1303" s="85">
        <v>0</v>
      </c>
      <c r="AL1303" s="85">
        <f t="shared" si="3922"/>
        <v>0</v>
      </c>
      <c r="AM1303" s="85">
        <f>AI1303+AL1303</f>
        <v>0</v>
      </c>
      <c r="AN1303" s="384">
        <f t="shared" si="3930"/>
        <v>651456</v>
      </c>
      <c r="AO1303" s="384">
        <f t="shared" si="3931"/>
        <v>0</v>
      </c>
      <c r="AP1303" s="385">
        <f t="shared" si="3932"/>
        <v>651456</v>
      </c>
      <c r="AQ1303" s="384">
        <f t="shared" si="3933"/>
        <v>0</v>
      </c>
      <c r="AR1303" s="384">
        <f t="shared" si="3934"/>
        <v>0</v>
      </c>
      <c r="AS1303" s="385">
        <f t="shared" si="3935"/>
        <v>0</v>
      </c>
      <c r="AT1303" s="385">
        <f t="shared" si="3936"/>
        <v>651456</v>
      </c>
      <c r="AU1303" s="86" t="s">
        <v>879</v>
      </c>
      <c r="AV1303" s="87">
        <v>100</v>
      </c>
      <c r="AW1303" s="88"/>
      <c r="AX1303" s="88"/>
      <c r="AY1303" s="88"/>
      <c r="AZ1303" s="88"/>
      <c r="BA1303" s="196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</row>
    <row r="1304" spans="1:129" s="69" customFormat="1">
      <c r="A1304" s="11"/>
      <c r="B1304" s="4">
        <v>2017</v>
      </c>
      <c r="C1304" s="82">
        <v>8323</v>
      </c>
      <c r="D1304" s="82">
        <v>2</v>
      </c>
      <c r="E1304" s="2">
        <v>3</v>
      </c>
      <c r="F1304" s="2">
        <v>3</v>
      </c>
      <c r="G1304" s="2">
        <v>2000</v>
      </c>
      <c r="H1304" s="2">
        <v>2800</v>
      </c>
      <c r="I1304" s="2">
        <v>282</v>
      </c>
      <c r="J1304" s="83"/>
      <c r="K1304" s="251" t="s">
        <v>1233</v>
      </c>
      <c r="L1304" s="85">
        <v>496555</v>
      </c>
      <c r="M1304" s="85">
        <v>0</v>
      </c>
      <c r="N1304" s="85">
        <f t="shared" si="3890"/>
        <v>496555</v>
      </c>
      <c r="O1304" s="85">
        <v>0</v>
      </c>
      <c r="P1304" s="85">
        <v>0</v>
      </c>
      <c r="Q1304" s="85">
        <f t="shared" si="3891"/>
        <v>0</v>
      </c>
      <c r="R1304" s="85">
        <f>N1304+Q1304</f>
        <v>496555</v>
      </c>
      <c r="S1304" s="85">
        <v>0</v>
      </c>
      <c r="T1304" s="85">
        <v>0</v>
      </c>
      <c r="U1304" s="85">
        <f t="shared" si="3917"/>
        <v>0</v>
      </c>
      <c r="V1304" s="85">
        <v>0</v>
      </c>
      <c r="W1304" s="85">
        <v>0</v>
      </c>
      <c r="X1304" s="85">
        <f t="shared" si="3918"/>
        <v>0</v>
      </c>
      <c r="Y1304" s="85">
        <f>U1304+X1304</f>
        <v>0</v>
      </c>
      <c r="Z1304" s="85">
        <v>0</v>
      </c>
      <c r="AA1304" s="85">
        <v>0</v>
      </c>
      <c r="AB1304" s="85">
        <f t="shared" si="3919"/>
        <v>0</v>
      </c>
      <c r="AC1304" s="85">
        <v>0</v>
      </c>
      <c r="AD1304" s="85">
        <v>0</v>
      </c>
      <c r="AE1304" s="85">
        <f t="shared" si="3920"/>
        <v>0</v>
      </c>
      <c r="AF1304" s="85">
        <f>AB1304+AE1304</f>
        <v>0</v>
      </c>
      <c r="AG1304" s="85">
        <v>0</v>
      </c>
      <c r="AH1304" s="85">
        <v>0</v>
      </c>
      <c r="AI1304" s="85">
        <f t="shared" si="3921"/>
        <v>0</v>
      </c>
      <c r="AJ1304" s="85">
        <v>0</v>
      </c>
      <c r="AK1304" s="85">
        <v>0</v>
      </c>
      <c r="AL1304" s="85">
        <f t="shared" si="3922"/>
        <v>0</v>
      </c>
      <c r="AM1304" s="85">
        <f>AI1304+AL1304</f>
        <v>0</v>
      </c>
      <c r="AN1304" s="384">
        <f t="shared" si="3930"/>
        <v>496555</v>
      </c>
      <c r="AO1304" s="384">
        <f t="shared" si="3931"/>
        <v>0</v>
      </c>
      <c r="AP1304" s="385">
        <f t="shared" si="3932"/>
        <v>496555</v>
      </c>
      <c r="AQ1304" s="384">
        <f t="shared" si="3933"/>
        <v>0</v>
      </c>
      <c r="AR1304" s="384">
        <f t="shared" si="3934"/>
        <v>0</v>
      </c>
      <c r="AS1304" s="385">
        <f t="shared" si="3935"/>
        <v>0</v>
      </c>
      <c r="AT1304" s="385">
        <f t="shared" si="3936"/>
        <v>496555</v>
      </c>
      <c r="AU1304" s="86" t="s">
        <v>879</v>
      </c>
      <c r="AV1304" s="87">
        <v>50</v>
      </c>
      <c r="AW1304" s="88"/>
      <c r="AX1304" s="88"/>
      <c r="AY1304" s="88"/>
      <c r="AZ1304" s="88"/>
      <c r="BA1304" s="196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</row>
    <row r="1305" spans="1:129" s="94" customFormat="1" ht="57" hidden="1" customHeight="1">
      <c r="A1305" s="11"/>
      <c r="B1305" s="4">
        <v>2017</v>
      </c>
      <c r="C1305" s="127">
        <v>8323</v>
      </c>
      <c r="D1305" s="127">
        <v>2</v>
      </c>
      <c r="E1305" s="4">
        <v>3</v>
      </c>
      <c r="F1305" s="4">
        <v>3</v>
      </c>
      <c r="G1305" s="4">
        <v>2000</v>
      </c>
      <c r="H1305" s="4">
        <v>2800</v>
      </c>
      <c r="I1305" s="4">
        <v>282</v>
      </c>
      <c r="J1305" s="133">
        <v>2</v>
      </c>
      <c r="K1305" s="128" t="s">
        <v>815</v>
      </c>
      <c r="L1305" s="129">
        <f>SUM(L1306:L1311)</f>
        <v>0</v>
      </c>
      <c r="M1305" s="129">
        <f t="shared" ref="M1305:R1305" si="3937">SUM(M1306:M1311)</f>
        <v>0</v>
      </c>
      <c r="N1305" s="129">
        <f t="shared" si="3937"/>
        <v>0</v>
      </c>
      <c r="O1305" s="129">
        <f t="shared" si="3937"/>
        <v>0</v>
      </c>
      <c r="P1305" s="129">
        <f t="shared" si="3937"/>
        <v>0</v>
      </c>
      <c r="Q1305" s="129">
        <f t="shared" si="3937"/>
        <v>0</v>
      </c>
      <c r="R1305" s="129">
        <f t="shared" si="3937"/>
        <v>0</v>
      </c>
      <c r="S1305" s="129">
        <f>SUM(S1306:S1311)</f>
        <v>0</v>
      </c>
      <c r="T1305" s="129">
        <f t="shared" ref="T1305:Y1305" si="3938">SUM(T1306:T1311)</f>
        <v>0</v>
      </c>
      <c r="U1305" s="129">
        <f t="shared" si="3938"/>
        <v>0</v>
      </c>
      <c r="V1305" s="129">
        <f t="shared" si="3938"/>
        <v>0</v>
      </c>
      <c r="W1305" s="129">
        <f t="shared" si="3938"/>
        <v>0</v>
      </c>
      <c r="X1305" s="129">
        <f t="shared" si="3938"/>
        <v>0</v>
      </c>
      <c r="Y1305" s="129">
        <f t="shared" si="3938"/>
        <v>0</v>
      </c>
      <c r="Z1305" s="129">
        <f>SUM(Z1306:Z1311)</f>
        <v>0</v>
      </c>
      <c r="AA1305" s="129">
        <f t="shared" ref="AA1305:AF1305" si="3939">SUM(AA1306:AA1311)</f>
        <v>0</v>
      </c>
      <c r="AB1305" s="129">
        <f t="shared" si="3939"/>
        <v>0</v>
      </c>
      <c r="AC1305" s="129">
        <f t="shared" si="3939"/>
        <v>0</v>
      </c>
      <c r="AD1305" s="129">
        <f t="shared" si="3939"/>
        <v>0</v>
      </c>
      <c r="AE1305" s="129">
        <f t="shared" si="3939"/>
        <v>0</v>
      </c>
      <c r="AF1305" s="129">
        <f t="shared" si="3939"/>
        <v>0</v>
      </c>
      <c r="AG1305" s="129">
        <f>SUM(AG1306:AG1311)</f>
        <v>0</v>
      </c>
      <c r="AH1305" s="129">
        <f t="shared" ref="AH1305:AM1305" si="3940">SUM(AH1306:AH1311)</f>
        <v>0</v>
      </c>
      <c r="AI1305" s="129">
        <f t="shared" si="3940"/>
        <v>0</v>
      </c>
      <c r="AJ1305" s="129">
        <f t="shared" si="3940"/>
        <v>0</v>
      </c>
      <c r="AK1305" s="129">
        <f t="shared" si="3940"/>
        <v>0</v>
      </c>
      <c r="AL1305" s="129">
        <f t="shared" si="3940"/>
        <v>0</v>
      </c>
      <c r="AM1305" s="129">
        <f t="shared" si="3940"/>
        <v>0</v>
      </c>
      <c r="AN1305" s="129">
        <f>SUM(AN1306:AN1311)</f>
        <v>0</v>
      </c>
      <c r="AO1305" s="129">
        <f t="shared" ref="AO1305:AT1305" si="3941">SUM(AO1306:AO1311)</f>
        <v>0</v>
      </c>
      <c r="AP1305" s="129">
        <f t="shared" si="3941"/>
        <v>0</v>
      </c>
      <c r="AQ1305" s="129">
        <f t="shared" si="3941"/>
        <v>0</v>
      </c>
      <c r="AR1305" s="129">
        <f t="shared" si="3941"/>
        <v>0</v>
      </c>
      <c r="AS1305" s="129">
        <f t="shared" si="3941"/>
        <v>0</v>
      </c>
      <c r="AT1305" s="129">
        <f t="shared" si="3941"/>
        <v>0</v>
      </c>
      <c r="AU1305" s="130" t="s">
        <v>28</v>
      </c>
      <c r="AV1305" s="249"/>
      <c r="AW1305" s="132"/>
      <c r="AX1305" s="132"/>
      <c r="AY1305" s="132"/>
      <c r="AZ1305" s="132"/>
      <c r="BA1305" s="255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</row>
    <row r="1306" spans="1:129" s="69" customFormat="1" hidden="1">
      <c r="A1306" s="11"/>
      <c r="B1306" s="4">
        <v>2017</v>
      </c>
      <c r="C1306" s="82">
        <v>8323</v>
      </c>
      <c r="D1306" s="82">
        <v>2</v>
      </c>
      <c r="E1306" s="2">
        <v>3</v>
      </c>
      <c r="F1306" s="2">
        <v>3</v>
      </c>
      <c r="G1306" s="2">
        <v>2000</v>
      </c>
      <c r="H1306" s="2">
        <v>2800</v>
      </c>
      <c r="I1306" s="2">
        <v>282</v>
      </c>
      <c r="J1306" s="83"/>
      <c r="K1306" s="251" t="s">
        <v>1229</v>
      </c>
      <c r="L1306" s="85">
        <v>0</v>
      </c>
      <c r="M1306" s="85">
        <v>0</v>
      </c>
      <c r="N1306" s="85">
        <f t="shared" si="3890"/>
        <v>0</v>
      </c>
      <c r="O1306" s="85">
        <v>0</v>
      </c>
      <c r="P1306" s="85">
        <v>0</v>
      </c>
      <c r="Q1306" s="85">
        <f t="shared" si="3891"/>
        <v>0</v>
      </c>
      <c r="R1306" s="85">
        <v>0</v>
      </c>
      <c r="S1306" s="85">
        <v>0</v>
      </c>
      <c r="T1306" s="85">
        <v>0</v>
      </c>
      <c r="U1306" s="85">
        <f t="shared" ref="U1306:U1311" si="3942">S1306+T1306</f>
        <v>0</v>
      </c>
      <c r="V1306" s="85">
        <v>0</v>
      </c>
      <c r="W1306" s="85">
        <v>0</v>
      </c>
      <c r="X1306" s="85">
        <f t="shared" ref="X1306:X1311" si="3943">V1306+W1306</f>
        <v>0</v>
      </c>
      <c r="Y1306" s="85">
        <v>0</v>
      </c>
      <c r="Z1306" s="85">
        <v>0</v>
      </c>
      <c r="AA1306" s="85">
        <v>0</v>
      </c>
      <c r="AB1306" s="85">
        <f t="shared" ref="AB1306:AB1311" si="3944">Z1306+AA1306</f>
        <v>0</v>
      </c>
      <c r="AC1306" s="85">
        <v>0</v>
      </c>
      <c r="AD1306" s="85">
        <v>0</v>
      </c>
      <c r="AE1306" s="85">
        <f t="shared" ref="AE1306:AE1311" si="3945">AC1306+AD1306</f>
        <v>0</v>
      </c>
      <c r="AF1306" s="85">
        <v>0</v>
      </c>
      <c r="AG1306" s="85">
        <v>0</v>
      </c>
      <c r="AH1306" s="85">
        <v>0</v>
      </c>
      <c r="AI1306" s="85">
        <f t="shared" ref="AI1306:AI1311" si="3946">AG1306+AH1306</f>
        <v>0</v>
      </c>
      <c r="AJ1306" s="85">
        <v>0</v>
      </c>
      <c r="AK1306" s="85">
        <v>0</v>
      </c>
      <c r="AL1306" s="85">
        <f t="shared" ref="AL1306:AL1311" si="3947">AJ1306+AK1306</f>
        <v>0</v>
      </c>
      <c r="AM1306" s="85">
        <v>0</v>
      </c>
      <c r="AN1306" s="384">
        <f t="shared" ref="AN1306" si="3948">L1306-S1306-Z1306-AG1306</f>
        <v>0</v>
      </c>
      <c r="AO1306" s="384">
        <f t="shared" ref="AO1306" si="3949">M1306-T1306-AA1306-AH1306</f>
        <v>0</v>
      </c>
      <c r="AP1306" s="385">
        <f t="shared" ref="AP1306" si="3950">AN1306+AO1306</f>
        <v>0</v>
      </c>
      <c r="AQ1306" s="384">
        <f t="shared" ref="AQ1306" si="3951">O1306-V1306-AC1306-AJ1306</f>
        <v>0</v>
      </c>
      <c r="AR1306" s="384">
        <f t="shared" ref="AR1306" si="3952">P1306-W1306-AD1306-AK1306</f>
        <v>0</v>
      </c>
      <c r="AS1306" s="385">
        <f t="shared" ref="AS1306" si="3953">AQ1306+AR1306</f>
        <v>0</v>
      </c>
      <c r="AT1306" s="385">
        <f t="shared" ref="AT1306" si="3954">AP1306+AS1306</f>
        <v>0</v>
      </c>
      <c r="AU1306" s="86" t="s">
        <v>28</v>
      </c>
      <c r="AV1306" s="87"/>
      <c r="AW1306" s="88"/>
      <c r="AX1306" s="88"/>
      <c r="AY1306" s="88"/>
      <c r="AZ1306" s="88"/>
      <c r="BA1306" s="255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</row>
    <row r="1307" spans="1:129" s="69" customFormat="1" hidden="1">
      <c r="A1307" s="11"/>
      <c r="B1307" s="4">
        <v>2017</v>
      </c>
      <c r="C1307" s="82">
        <v>8323</v>
      </c>
      <c r="D1307" s="82">
        <v>2</v>
      </c>
      <c r="E1307" s="2">
        <v>3</v>
      </c>
      <c r="F1307" s="2">
        <v>3</v>
      </c>
      <c r="G1307" s="2">
        <v>2000</v>
      </c>
      <c r="H1307" s="2">
        <v>2800</v>
      </c>
      <c r="I1307" s="2">
        <v>282</v>
      </c>
      <c r="J1307" s="83"/>
      <c r="K1307" s="251" t="s">
        <v>1230</v>
      </c>
      <c r="L1307" s="85">
        <v>0</v>
      </c>
      <c r="M1307" s="85">
        <v>0</v>
      </c>
      <c r="N1307" s="85">
        <f t="shared" si="3890"/>
        <v>0</v>
      </c>
      <c r="O1307" s="85">
        <v>0</v>
      </c>
      <c r="P1307" s="85">
        <v>0</v>
      </c>
      <c r="Q1307" s="85">
        <f t="shared" si="3891"/>
        <v>0</v>
      </c>
      <c r="R1307" s="85">
        <v>0</v>
      </c>
      <c r="S1307" s="85">
        <v>0</v>
      </c>
      <c r="T1307" s="85">
        <v>0</v>
      </c>
      <c r="U1307" s="85">
        <f t="shared" si="3942"/>
        <v>0</v>
      </c>
      <c r="V1307" s="85">
        <v>0</v>
      </c>
      <c r="W1307" s="85">
        <v>0</v>
      </c>
      <c r="X1307" s="85">
        <f t="shared" si="3943"/>
        <v>0</v>
      </c>
      <c r="Y1307" s="85">
        <v>0</v>
      </c>
      <c r="Z1307" s="85">
        <v>0</v>
      </c>
      <c r="AA1307" s="85">
        <v>0</v>
      </c>
      <c r="AB1307" s="85">
        <f t="shared" si="3944"/>
        <v>0</v>
      </c>
      <c r="AC1307" s="85">
        <v>0</v>
      </c>
      <c r="AD1307" s="85">
        <v>0</v>
      </c>
      <c r="AE1307" s="85">
        <f t="shared" si="3945"/>
        <v>0</v>
      </c>
      <c r="AF1307" s="85">
        <v>0</v>
      </c>
      <c r="AG1307" s="85">
        <v>0</v>
      </c>
      <c r="AH1307" s="85">
        <v>0</v>
      </c>
      <c r="AI1307" s="85">
        <f t="shared" si="3946"/>
        <v>0</v>
      </c>
      <c r="AJ1307" s="85">
        <v>0</v>
      </c>
      <c r="AK1307" s="85">
        <v>0</v>
      </c>
      <c r="AL1307" s="85">
        <f t="shared" si="3947"/>
        <v>0</v>
      </c>
      <c r="AM1307" s="85">
        <v>0</v>
      </c>
      <c r="AN1307" s="384">
        <f t="shared" ref="AN1307:AN1311" si="3955">L1307-S1307-Z1307-AG1307</f>
        <v>0</v>
      </c>
      <c r="AO1307" s="384">
        <f t="shared" ref="AO1307:AO1311" si="3956">M1307-T1307-AA1307-AH1307</f>
        <v>0</v>
      </c>
      <c r="AP1307" s="385">
        <f t="shared" ref="AP1307:AP1311" si="3957">AN1307+AO1307</f>
        <v>0</v>
      </c>
      <c r="AQ1307" s="384">
        <f t="shared" ref="AQ1307:AQ1311" si="3958">O1307-V1307-AC1307-AJ1307</f>
        <v>0</v>
      </c>
      <c r="AR1307" s="384">
        <f t="shared" ref="AR1307:AR1311" si="3959">P1307-W1307-AD1307-AK1307</f>
        <v>0</v>
      </c>
      <c r="AS1307" s="385">
        <f t="shared" ref="AS1307:AS1311" si="3960">AQ1307+AR1307</f>
        <v>0</v>
      </c>
      <c r="AT1307" s="385">
        <f t="shared" ref="AT1307:AT1311" si="3961">AP1307+AS1307</f>
        <v>0</v>
      </c>
      <c r="AU1307" s="86" t="s">
        <v>28</v>
      </c>
      <c r="AV1307" s="87"/>
      <c r="AW1307" s="88"/>
      <c r="AX1307" s="88"/>
      <c r="AY1307" s="88"/>
      <c r="AZ1307" s="88"/>
      <c r="BA1307" s="255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</row>
    <row r="1308" spans="1:129" s="69" customFormat="1" hidden="1">
      <c r="A1308" s="11"/>
      <c r="B1308" s="4">
        <v>2017</v>
      </c>
      <c r="C1308" s="82">
        <v>8323</v>
      </c>
      <c r="D1308" s="82">
        <v>2</v>
      </c>
      <c r="E1308" s="2">
        <v>3</v>
      </c>
      <c r="F1308" s="2">
        <v>3</v>
      </c>
      <c r="G1308" s="2">
        <v>2000</v>
      </c>
      <c r="H1308" s="2">
        <v>2800</v>
      </c>
      <c r="I1308" s="2">
        <v>282</v>
      </c>
      <c r="J1308" s="83"/>
      <c r="K1308" s="251" t="s">
        <v>202</v>
      </c>
      <c r="L1308" s="85">
        <v>0</v>
      </c>
      <c r="M1308" s="85">
        <v>0</v>
      </c>
      <c r="N1308" s="85">
        <f t="shared" si="3890"/>
        <v>0</v>
      </c>
      <c r="O1308" s="85">
        <v>0</v>
      </c>
      <c r="P1308" s="85">
        <v>0</v>
      </c>
      <c r="Q1308" s="85">
        <f t="shared" si="3891"/>
        <v>0</v>
      </c>
      <c r="R1308" s="85">
        <v>0</v>
      </c>
      <c r="S1308" s="85">
        <v>0</v>
      </c>
      <c r="T1308" s="85">
        <v>0</v>
      </c>
      <c r="U1308" s="85">
        <f t="shared" si="3942"/>
        <v>0</v>
      </c>
      <c r="V1308" s="85">
        <v>0</v>
      </c>
      <c r="W1308" s="85">
        <v>0</v>
      </c>
      <c r="X1308" s="85">
        <f t="shared" si="3943"/>
        <v>0</v>
      </c>
      <c r="Y1308" s="85">
        <v>0</v>
      </c>
      <c r="Z1308" s="85">
        <v>0</v>
      </c>
      <c r="AA1308" s="85">
        <v>0</v>
      </c>
      <c r="AB1308" s="85">
        <f t="shared" si="3944"/>
        <v>0</v>
      </c>
      <c r="AC1308" s="85">
        <v>0</v>
      </c>
      <c r="AD1308" s="85">
        <v>0</v>
      </c>
      <c r="AE1308" s="85">
        <f t="shared" si="3945"/>
        <v>0</v>
      </c>
      <c r="AF1308" s="85">
        <v>0</v>
      </c>
      <c r="AG1308" s="85">
        <v>0</v>
      </c>
      <c r="AH1308" s="85">
        <v>0</v>
      </c>
      <c r="AI1308" s="85">
        <f t="shared" si="3946"/>
        <v>0</v>
      </c>
      <c r="AJ1308" s="85">
        <v>0</v>
      </c>
      <c r="AK1308" s="85">
        <v>0</v>
      </c>
      <c r="AL1308" s="85">
        <f t="shared" si="3947"/>
        <v>0</v>
      </c>
      <c r="AM1308" s="85">
        <v>0</v>
      </c>
      <c r="AN1308" s="384">
        <f t="shared" si="3955"/>
        <v>0</v>
      </c>
      <c r="AO1308" s="384">
        <f t="shared" si="3956"/>
        <v>0</v>
      </c>
      <c r="AP1308" s="385">
        <f t="shared" si="3957"/>
        <v>0</v>
      </c>
      <c r="AQ1308" s="384">
        <f t="shared" si="3958"/>
        <v>0</v>
      </c>
      <c r="AR1308" s="384">
        <f t="shared" si="3959"/>
        <v>0</v>
      </c>
      <c r="AS1308" s="385">
        <f t="shared" si="3960"/>
        <v>0</v>
      </c>
      <c r="AT1308" s="385">
        <f t="shared" si="3961"/>
        <v>0</v>
      </c>
      <c r="AU1308" s="86" t="s">
        <v>28</v>
      </c>
      <c r="AV1308" s="87"/>
      <c r="AW1308" s="88"/>
      <c r="AX1308" s="88"/>
      <c r="AY1308" s="88"/>
      <c r="AZ1308" s="88"/>
      <c r="BA1308" s="255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</row>
    <row r="1309" spans="1:129" s="69" customFormat="1" hidden="1">
      <c r="A1309" s="11"/>
      <c r="B1309" s="4">
        <v>2017</v>
      </c>
      <c r="C1309" s="82">
        <v>8323</v>
      </c>
      <c r="D1309" s="82">
        <v>2</v>
      </c>
      <c r="E1309" s="2">
        <v>3</v>
      </c>
      <c r="F1309" s="2">
        <v>3</v>
      </c>
      <c r="G1309" s="2">
        <v>2000</v>
      </c>
      <c r="H1309" s="2">
        <v>2800</v>
      </c>
      <c r="I1309" s="2">
        <v>282</v>
      </c>
      <c r="J1309" s="83"/>
      <c r="K1309" s="251" t="s">
        <v>1231</v>
      </c>
      <c r="L1309" s="85">
        <v>0</v>
      </c>
      <c r="M1309" s="85">
        <v>0</v>
      </c>
      <c r="N1309" s="85">
        <f t="shared" si="3890"/>
        <v>0</v>
      </c>
      <c r="O1309" s="85">
        <v>0</v>
      </c>
      <c r="P1309" s="85">
        <v>0</v>
      </c>
      <c r="Q1309" s="85">
        <f t="shared" si="3891"/>
        <v>0</v>
      </c>
      <c r="R1309" s="85">
        <v>0</v>
      </c>
      <c r="S1309" s="85">
        <v>0</v>
      </c>
      <c r="T1309" s="85">
        <v>0</v>
      </c>
      <c r="U1309" s="85">
        <f t="shared" si="3942"/>
        <v>0</v>
      </c>
      <c r="V1309" s="85">
        <v>0</v>
      </c>
      <c r="W1309" s="85">
        <v>0</v>
      </c>
      <c r="X1309" s="85">
        <f t="shared" si="3943"/>
        <v>0</v>
      </c>
      <c r="Y1309" s="85">
        <v>0</v>
      </c>
      <c r="Z1309" s="85">
        <v>0</v>
      </c>
      <c r="AA1309" s="85">
        <v>0</v>
      </c>
      <c r="AB1309" s="85">
        <f t="shared" si="3944"/>
        <v>0</v>
      </c>
      <c r="AC1309" s="85">
        <v>0</v>
      </c>
      <c r="AD1309" s="85">
        <v>0</v>
      </c>
      <c r="AE1309" s="85">
        <f t="shared" si="3945"/>
        <v>0</v>
      </c>
      <c r="AF1309" s="85">
        <v>0</v>
      </c>
      <c r="AG1309" s="85">
        <v>0</v>
      </c>
      <c r="AH1309" s="85">
        <v>0</v>
      </c>
      <c r="AI1309" s="85">
        <f t="shared" si="3946"/>
        <v>0</v>
      </c>
      <c r="AJ1309" s="85">
        <v>0</v>
      </c>
      <c r="AK1309" s="85">
        <v>0</v>
      </c>
      <c r="AL1309" s="85">
        <f t="shared" si="3947"/>
        <v>0</v>
      </c>
      <c r="AM1309" s="85">
        <v>0</v>
      </c>
      <c r="AN1309" s="384">
        <f t="shared" si="3955"/>
        <v>0</v>
      </c>
      <c r="AO1309" s="384">
        <f t="shared" si="3956"/>
        <v>0</v>
      </c>
      <c r="AP1309" s="385">
        <f t="shared" si="3957"/>
        <v>0</v>
      </c>
      <c r="AQ1309" s="384">
        <f t="shared" si="3958"/>
        <v>0</v>
      </c>
      <c r="AR1309" s="384">
        <f t="shared" si="3959"/>
        <v>0</v>
      </c>
      <c r="AS1309" s="385">
        <f t="shared" si="3960"/>
        <v>0</v>
      </c>
      <c r="AT1309" s="385">
        <f t="shared" si="3961"/>
        <v>0</v>
      </c>
      <c r="AU1309" s="86" t="s">
        <v>28</v>
      </c>
      <c r="AV1309" s="87"/>
      <c r="AW1309" s="88"/>
      <c r="AX1309" s="88"/>
      <c r="AY1309" s="88"/>
      <c r="AZ1309" s="88"/>
      <c r="BA1309" s="255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</row>
    <row r="1310" spans="1:129" s="69" customFormat="1" hidden="1">
      <c r="A1310" s="11"/>
      <c r="B1310" s="4">
        <v>2017</v>
      </c>
      <c r="C1310" s="82">
        <v>8323</v>
      </c>
      <c r="D1310" s="82">
        <v>2</v>
      </c>
      <c r="E1310" s="2">
        <v>3</v>
      </c>
      <c r="F1310" s="2">
        <v>3</v>
      </c>
      <c r="G1310" s="2">
        <v>2000</v>
      </c>
      <c r="H1310" s="2">
        <v>2800</v>
      </c>
      <c r="I1310" s="2">
        <v>282</v>
      </c>
      <c r="J1310" s="83"/>
      <c r="K1310" s="251" t="s">
        <v>1232</v>
      </c>
      <c r="L1310" s="85">
        <v>0</v>
      </c>
      <c r="M1310" s="85">
        <v>0</v>
      </c>
      <c r="N1310" s="85">
        <f t="shared" si="3890"/>
        <v>0</v>
      </c>
      <c r="O1310" s="85">
        <v>0</v>
      </c>
      <c r="P1310" s="85">
        <v>0</v>
      </c>
      <c r="Q1310" s="85">
        <f t="shared" si="3891"/>
        <v>0</v>
      </c>
      <c r="R1310" s="85">
        <v>0</v>
      </c>
      <c r="S1310" s="85">
        <v>0</v>
      </c>
      <c r="T1310" s="85">
        <v>0</v>
      </c>
      <c r="U1310" s="85">
        <f t="shared" si="3942"/>
        <v>0</v>
      </c>
      <c r="V1310" s="85">
        <v>0</v>
      </c>
      <c r="W1310" s="85">
        <v>0</v>
      </c>
      <c r="X1310" s="85">
        <f t="shared" si="3943"/>
        <v>0</v>
      </c>
      <c r="Y1310" s="85">
        <v>0</v>
      </c>
      <c r="Z1310" s="85">
        <v>0</v>
      </c>
      <c r="AA1310" s="85">
        <v>0</v>
      </c>
      <c r="AB1310" s="85">
        <f t="shared" si="3944"/>
        <v>0</v>
      </c>
      <c r="AC1310" s="85">
        <v>0</v>
      </c>
      <c r="AD1310" s="85">
        <v>0</v>
      </c>
      <c r="AE1310" s="85">
        <f t="shared" si="3945"/>
        <v>0</v>
      </c>
      <c r="AF1310" s="85">
        <v>0</v>
      </c>
      <c r="AG1310" s="85">
        <v>0</v>
      </c>
      <c r="AH1310" s="85">
        <v>0</v>
      </c>
      <c r="AI1310" s="85">
        <f t="shared" si="3946"/>
        <v>0</v>
      </c>
      <c r="AJ1310" s="85">
        <v>0</v>
      </c>
      <c r="AK1310" s="85">
        <v>0</v>
      </c>
      <c r="AL1310" s="85">
        <f t="shared" si="3947"/>
        <v>0</v>
      </c>
      <c r="AM1310" s="85">
        <v>0</v>
      </c>
      <c r="AN1310" s="384">
        <f t="shared" si="3955"/>
        <v>0</v>
      </c>
      <c r="AO1310" s="384">
        <f t="shared" si="3956"/>
        <v>0</v>
      </c>
      <c r="AP1310" s="385">
        <f t="shared" si="3957"/>
        <v>0</v>
      </c>
      <c r="AQ1310" s="384">
        <f t="shared" si="3958"/>
        <v>0</v>
      </c>
      <c r="AR1310" s="384">
        <f t="shared" si="3959"/>
        <v>0</v>
      </c>
      <c r="AS1310" s="385">
        <f t="shared" si="3960"/>
        <v>0</v>
      </c>
      <c r="AT1310" s="385">
        <f t="shared" si="3961"/>
        <v>0</v>
      </c>
      <c r="AU1310" s="86" t="s">
        <v>28</v>
      </c>
      <c r="AV1310" s="87"/>
      <c r="AW1310" s="88"/>
      <c r="AX1310" s="88"/>
      <c r="AY1310" s="88"/>
      <c r="AZ1310" s="88"/>
      <c r="BA1310" s="255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</row>
    <row r="1311" spans="1:129" s="69" customFormat="1" hidden="1">
      <c r="A1311" s="11"/>
      <c r="B1311" s="4">
        <v>2017</v>
      </c>
      <c r="C1311" s="82">
        <v>8323</v>
      </c>
      <c r="D1311" s="82">
        <v>2</v>
      </c>
      <c r="E1311" s="2">
        <v>3</v>
      </c>
      <c r="F1311" s="2">
        <v>3</v>
      </c>
      <c r="G1311" s="2">
        <v>2000</v>
      </c>
      <c r="H1311" s="2">
        <v>2800</v>
      </c>
      <c r="I1311" s="2">
        <v>282</v>
      </c>
      <c r="J1311" s="83"/>
      <c r="K1311" s="251" t="s">
        <v>1233</v>
      </c>
      <c r="L1311" s="85">
        <v>0</v>
      </c>
      <c r="M1311" s="85">
        <v>0</v>
      </c>
      <c r="N1311" s="85">
        <f t="shared" si="3890"/>
        <v>0</v>
      </c>
      <c r="O1311" s="85">
        <v>0</v>
      </c>
      <c r="P1311" s="85">
        <v>0</v>
      </c>
      <c r="Q1311" s="85">
        <f t="shared" si="3891"/>
        <v>0</v>
      </c>
      <c r="R1311" s="85">
        <v>0</v>
      </c>
      <c r="S1311" s="85">
        <v>0</v>
      </c>
      <c r="T1311" s="85">
        <v>0</v>
      </c>
      <c r="U1311" s="85">
        <f t="shared" si="3942"/>
        <v>0</v>
      </c>
      <c r="V1311" s="85">
        <v>0</v>
      </c>
      <c r="W1311" s="85">
        <v>0</v>
      </c>
      <c r="X1311" s="85">
        <f t="shared" si="3943"/>
        <v>0</v>
      </c>
      <c r="Y1311" s="85">
        <v>0</v>
      </c>
      <c r="Z1311" s="85">
        <v>0</v>
      </c>
      <c r="AA1311" s="85">
        <v>0</v>
      </c>
      <c r="AB1311" s="85">
        <f t="shared" si="3944"/>
        <v>0</v>
      </c>
      <c r="AC1311" s="85">
        <v>0</v>
      </c>
      <c r="AD1311" s="85">
        <v>0</v>
      </c>
      <c r="AE1311" s="85">
        <f t="shared" si="3945"/>
        <v>0</v>
      </c>
      <c r="AF1311" s="85">
        <v>0</v>
      </c>
      <c r="AG1311" s="85">
        <v>0</v>
      </c>
      <c r="AH1311" s="85">
        <v>0</v>
      </c>
      <c r="AI1311" s="85">
        <f t="shared" si="3946"/>
        <v>0</v>
      </c>
      <c r="AJ1311" s="85">
        <v>0</v>
      </c>
      <c r="AK1311" s="85">
        <v>0</v>
      </c>
      <c r="AL1311" s="85">
        <f t="shared" si="3947"/>
        <v>0</v>
      </c>
      <c r="AM1311" s="85">
        <v>0</v>
      </c>
      <c r="AN1311" s="384">
        <f t="shared" si="3955"/>
        <v>0</v>
      </c>
      <c r="AO1311" s="384">
        <f t="shared" si="3956"/>
        <v>0</v>
      </c>
      <c r="AP1311" s="385">
        <f t="shared" si="3957"/>
        <v>0</v>
      </c>
      <c r="AQ1311" s="384">
        <f t="shared" si="3958"/>
        <v>0</v>
      </c>
      <c r="AR1311" s="384">
        <f t="shared" si="3959"/>
        <v>0</v>
      </c>
      <c r="AS1311" s="385">
        <f t="shared" si="3960"/>
        <v>0</v>
      </c>
      <c r="AT1311" s="385">
        <f t="shared" si="3961"/>
        <v>0</v>
      </c>
      <c r="AU1311" s="86" t="s">
        <v>28</v>
      </c>
      <c r="AV1311" s="87"/>
      <c r="AW1311" s="88"/>
      <c r="AX1311" s="88"/>
      <c r="AY1311" s="88"/>
      <c r="AZ1311" s="88"/>
      <c r="BA1311" s="255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</row>
    <row r="1312" spans="1:129" s="94" customFormat="1">
      <c r="A1312" s="11"/>
      <c r="B1312" s="4">
        <v>2017</v>
      </c>
      <c r="C1312" s="127">
        <v>8323</v>
      </c>
      <c r="D1312" s="127">
        <v>2</v>
      </c>
      <c r="E1312" s="4">
        <v>3</v>
      </c>
      <c r="F1312" s="4">
        <v>3</v>
      </c>
      <c r="G1312" s="4">
        <v>2000</v>
      </c>
      <c r="H1312" s="4">
        <v>2800</v>
      </c>
      <c r="I1312" s="4">
        <v>282</v>
      </c>
      <c r="J1312" s="133">
        <v>3</v>
      </c>
      <c r="K1312" s="5" t="s">
        <v>782</v>
      </c>
      <c r="L1312" s="129">
        <f>SUM(L1313:L1318)</f>
        <v>1100000</v>
      </c>
      <c r="M1312" s="129">
        <f t="shared" ref="M1312:R1312" si="3962">SUM(M1313:M1318)</f>
        <v>0</v>
      </c>
      <c r="N1312" s="129">
        <f t="shared" si="3962"/>
        <v>1100000</v>
      </c>
      <c r="O1312" s="129">
        <f t="shared" si="3962"/>
        <v>0</v>
      </c>
      <c r="P1312" s="129">
        <f t="shared" si="3962"/>
        <v>0</v>
      </c>
      <c r="Q1312" s="129">
        <f t="shared" si="3962"/>
        <v>0</v>
      </c>
      <c r="R1312" s="129">
        <f t="shared" si="3962"/>
        <v>1100000</v>
      </c>
      <c r="S1312" s="129">
        <f>SUM(S1313:S1318)</f>
        <v>0</v>
      </c>
      <c r="T1312" s="129">
        <f t="shared" ref="T1312:Y1312" si="3963">SUM(T1313:T1318)</f>
        <v>0</v>
      </c>
      <c r="U1312" s="129">
        <f t="shared" si="3963"/>
        <v>0</v>
      </c>
      <c r="V1312" s="129">
        <f t="shared" si="3963"/>
        <v>0</v>
      </c>
      <c r="W1312" s="129">
        <f t="shared" si="3963"/>
        <v>0</v>
      </c>
      <c r="X1312" s="129">
        <f t="shared" si="3963"/>
        <v>0</v>
      </c>
      <c r="Y1312" s="129">
        <f t="shared" si="3963"/>
        <v>0</v>
      </c>
      <c r="Z1312" s="129">
        <f>SUM(Z1313:Z1318)</f>
        <v>0</v>
      </c>
      <c r="AA1312" s="129">
        <f t="shared" ref="AA1312:AF1312" si="3964">SUM(AA1313:AA1318)</f>
        <v>0</v>
      </c>
      <c r="AB1312" s="129">
        <f t="shared" si="3964"/>
        <v>0</v>
      </c>
      <c r="AC1312" s="129">
        <f t="shared" si="3964"/>
        <v>0</v>
      </c>
      <c r="AD1312" s="129">
        <f t="shared" si="3964"/>
        <v>0</v>
      </c>
      <c r="AE1312" s="129">
        <f t="shared" si="3964"/>
        <v>0</v>
      </c>
      <c r="AF1312" s="129">
        <f t="shared" si="3964"/>
        <v>0</v>
      </c>
      <c r="AG1312" s="129">
        <f>SUM(AG1313:AG1318)</f>
        <v>0</v>
      </c>
      <c r="AH1312" s="129">
        <f t="shared" ref="AH1312:AM1312" si="3965">SUM(AH1313:AH1318)</f>
        <v>0</v>
      </c>
      <c r="AI1312" s="129">
        <f t="shared" si="3965"/>
        <v>0</v>
      </c>
      <c r="AJ1312" s="129">
        <f t="shared" si="3965"/>
        <v>0</v>
      </c>
      <c r="AK1312" s="129">
        <f t="shared" si="3965"/>
        <v>0</v>
      </c>
      <c r="AL1312" s="129">
        <f t="shared" si="3965"/>
        <v>0</v>
      </c>
      <c r="AM1312" s="129">
        <f t="shared" si="3965"/>
        <v>0</v>
      </c>
      <c r="AN1312" s="129">
        <f>SUM(AN1313:AN1318)</f>
        <v>1100000</v>
      </c>
      <c r="AO1312" s="129">
        <f t="shared" ref="AO1312:AT1312" si="3966">SUM(AO1313:AO1318)</f>
        <v>0</v>
      </c>
      <c r="AP1312" s="129">
        <f t="shared" si="3966"/>
        <v>1100000</v>
      </c>
      <c r="AQ1312" s="129">
        <f t="shared" si="3966"/>
        <v>0</v>
      </c>
      <c r="AR1312" s="129">
        <f t="shared" si="3966"/>
        <v>0</v>
      </c>
      <c r="AS1312" s="129">
        <f t="shared" si="3966"/>
        <v>0</v>
      </c>
      <c r="AT1312" s="129">
        <f t="shared" si="3966"/>
        <v>1100000</v>
      </c>
      <c r="AU1312" s="130" t="s">
        <v>28</v>
      </c>
      <c r="AV1312" s="249"/>
      <c r="AW1312" s="132"/>
      <c r="AX1312" s="132"/>
      <c r="AY1312" s="132"/>
      <c r="AZ1312" s="132"/>
      <c r="BA1312" s="255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</row>
    <row r="1313" spans="1:129" s="69" customFormat="1">
      <c r="A1313" s="11"/>
      <c r="B1313" s="4">
        <v>2017</v>
      </c>
      <c r="C1313" s="82">
        <v>8323</v>
      </c>
      <c r="D1313" s="82">
        <v>2</v>
      </c>
      <c r="E1313" s="2">
        <v>3</v>
      </c>
      <c r="F1313" s="2">
        <v>3</v>
      </c>
      <c r="G1313" s="2">
        <v>2000</v>
      </c>
      <c r="H1313" s="2">
        <v>2800</v>
      </c>
      <c r="I1313" s="2">
        <v>282</v>
      </c>
      <c r="J1313" s="389">
        <v>3</v>
      </c>
      <c r="K1313" s="252" t="s">
        <v>1229</v>
      </c>
      <c r="L1313" s="85">
        <v>250000</v>
      </c>
      <c r="M1313" s="85">
        <v>0</v>
      </c>
      <c r="N1313" s="85">
        <f t="shared" ref="N1313:N1314" si="3967">L1313+M1313</f>
        <v>250000</v>
      </c>
      <c r="O1313" s="85">
        <v>0</v>
      </c>
      <c r="P1313" s="85">
        <v>0</v>
      </c>
      <c r="Q1313" s="85">
        <f t="shared" ref="Q1313:Q1314" si="3968">O1313+P1313</f>
        <v>0</v>
      </c>
      <c r="R1313" s="85">
        <f>N1313+Q1313</f>
        <v>250000</v>
      </c>
      <c r="S1313" s="85">
        <v>0</v>
      </c>
      <c r="T1313" s="85">
        <v>0</v>
      </c>
      <c r="U1313" s="85">
        <f t="shared" ref="U1313:U1318" si="3969">S1313+T1313</f>
        <v>0</v>
      </c>
      <c r="V1313" s="85">
        <v>0</v>
      </c>
      <c r="W1313" s="85">
        <v>0</v>
      </c>
      <c r="X1313" s="85">
        <f t="shared" ref="X1313:X1318" si="3970">V1313+W1313</f>
        <v>0</v>
      </c>
      <c r="Y1313" s="85">
        <f>U1313+X1313</f>
        <v>0</v>
      </c>
      <c r="Z1313" s="85">
        <v>0</v>
      </c>
      <c r="AA1313" s="85">
        <v>0</v>
      </c>
      <c r="AB1313" s="85">
        <f t="shared" ref="AB1313:AB1318" si="3971">Z1313+AA1313</f>
        <v>0</v>
      </c>
      <c r="AC1313" s="85">
        <v>0</v>
      </c>
      <c r="AD1313" s="85">
        <v>0</v>
      </c>
      <c r="AE1313" s="85">
        <f t="shared" ref="AE1313:AE1318" si="3972">AC1313+AD1313</f>
        <v>0</v>
      </c>
      <c r="AF1313" s="85">
        <f>AB1313+AE1313</f>
        <v>0</v>
      </c>
      <c r="AG1313" s="85">
        <v>0</v>
      </c>
      <c r="AH1313" s="85">
        <v>0</v>
      </c>
      <c r="AI1313" s="85">
        <f t="shared" ref="AI1313:AI1318" si="3973">AG1313+AH1313</f>
        <v>0</v>
      </c>
      <c r="AJ1313" s="85">
        <v>0</v>
      </c>
      <c r="AK1313" s="85">
        <v>0</v>
      </c>
      <c r="AL1313" s="85">
        <f t="shared" ref="AL1313:AL1318" si="3974">AJ1313+AK1313</f>
        <v>0</v>
      </c>
      <c r="AM1313" s="85">
        <f>AI1313+AL1313</f>
        <v>0</v>
      </c>
      <c r="AN1313" s="384">
        <f t="shared" ref="AN1313" si="3975">L1313-S1313-Z1313-AG1313</f>
        <v>250000</v>
      </c>
      <c r="AO1313" s="384">
        <f t="shared" ref="AO1313" si="3976">M1313-T1313-AA1313-AH1313</f>
        <v>0</v>
      </c>
      <c r="AP1313" s="385">
        <f t="shared" ref="AP1313" si="3977">AN1313+AO1313</f>
        <v>250000</v>
      </c>
      <c r="AQ1313" s="384">
        <f t="shared" ref="AQ1313" si="3978">O1313-V1313-AC1313-AJ1313</f>
        <v>0</v>
      </c>
      <c r="AR1313" s="384">
        <f t="shared" ref="AR1313" si="3979">P1313-W1313-AD1313-AK1313</f>
        <v>0</v>
      </c>
      <c r="AS1313" s="385">
        <f t="shared" ref="AS1313" si="3980">AQ1313+AR1313</f>
        <v>0</v>
      </c>
      <c r="AT1313" s="385">
        <f t="shared" ref="AT1313" si="3981">AP1313+AS1313</f>
        <v>250000</v>
      </c>
      <c r="AU1313" s="86" t="s">
        <v>28</v>
      </c>
      <c r="AV1313" s="87">
        <v>200</v>
      </c>
      <c r="AW1313" s="88"/>
      <c r="AX1313" s="88"/>
      <c r="AY1313" s="88"/>
      <c r="AZ1313" s="88"/>
      <c r="BA1313" s="196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</row>
    <row r="1314" spans="1:129" s="69" customFormat="1">
      <c r="A1314" s="11"/>
      <c r="B1314" s="4">
        <v>2017</v>
      </c>
      <c r="C1314" s="82">
        <v>8323</v>
      </c>
      <c r="D1314" s="82">
        <v>2</v>
      </c>
      <c r="E1314" s="2">
        <v>3</v>
      </c>
      <c r="F1314" s="2">
        <v>3</v>
      </c>
      <c r="G1314" s="2">
        <v>2000</v>
      </c>
      <c r="H1314" s="2">
        <v>2800</v>
      </c>
      <c r="I1314" s="2">
        <v>282</v>
      </c>
      <c r="J1314" s="389">
        <v>3</v>
      </c>
      <c r="K1314" s="252" t="s">
        <v>1230</v>
      </c>
      <c r="L1314" s="85">
        <v>250000</v>
      </c>
      <c r="M1314" s="85">
        <v>0</v>
      </c>
      <c r="N1314" s="85">
        <f t="shared" si="3967"/>
        <v>250000</v>
      </c>
      <c r="O1314" s="85">
        <v>0</v>
      </c>
      <c r="P1314" s="85">
        <v>0</v>
      </c>
      <c r="Q1314" s="85">
        <f t="shared" si="3968"/>
        <v>0</v>
      </c>
      <c r="R1314" s="85">
        <f>N1314+Q1314</f>
        <v>250000</v>
      </c>
      <c r="S1314" s="85">
        <v>0</v>
      </c>
      <c r="T1314" s="85">
        <v>0</v>
      </c>
      <c r="U1314" s="85">
        <f t="shared" si="3969"/>
        <v>0</v>
      </c>
      <c r="V1314" s="85">
        <v>0</v>
      </c>
      <c r="W1314" s="85">
        <v>0</v>
      </c>
      <c r="X1314" s="85">
        <f t="shared" si="3970"/>
        <v>0</v>
      </c>
      <c r="Y1314" s="85">
        <f>U1314+X1314</f>
        <v>0</v>
      </c>
      <c r="Z1314" s="85">
        <v>0</v>
      </c>
      <c r="AA1314" s="85">
        <v>0</v>
      </c>
      <c r="AB1314" s="85">
        <f t="shared" si="3971"/>
        <v>0</v>
      </c>
      <c r="AC1314" s="85">
        <v>0</v>
      </c>
      <c r="AD1314" s="85">
        <v>0</v>
      </c>
      <c r="AE1314" s="85">
        <f t="shared" si="3972"/>
        <v>0</v>
      </c>
      <c r="AF1314" s="85">
        <f>AB1314+AE1314</f>
        <v>0</v>
      </c>
      <c r="AG1314" s="85">
        <v>0</v>
      </c>
      <c r="AH1314" s="85">
        <v>0</v>
      </c>
      <c r="AI1314" s="85">
        <f t="shared" si="3973"/>
        <v>0</v>
      </c>
      <c r="AJ1314" s="85">
        <v>0</v>
      </c>
      <c r="AK1314" s="85">
        <v>0</v>
      </c>
      <c r="AL1314" s="85">
        <f t="shared" si="3974"/>
        <v>0</v>
      </c>
      <c r="AM1314" s="85">
        <f>AI1314+AL1314</f>
        <v>0</v>
      </c>
      <c r="AN1314" s="384">
        <f t="shared" ref="AN1314:AN1318" si="3982">L1314-S1314-Z1314-AG1314</f>
        <v>250000</v>
      </c>
      <c r="AO1314" s="384">
        <f t="shared" ref="AO1314:AO1318" si="3983">M1314-T1314-AA1314-AH1314</f>
        <v>0</v>
      </c>
      <c r="AP1314" s="385">
        <f t="shared" ref="AP1314:AP1318" si="3984">AN1314+AO1314</f>
        <v>250000</v>
      </c>
      <c r="AQ1314" s="384">
        <f t="shared" ref="AQ1314:AQ1318" si="3985">O1314-V1314-AC1314-AJ1314</f>
        <v>0</v>
      </c>
      <c r="AR1314" s="384">
        <f t="shared" ref="AR1314:AR1318" si="3986">P1314-W1314-AD1314-AK1314</f>
        <v>0</v>
      </c>
      <c r="AS1314" s="385">
        <f t="shared" ref="AS1314:AS1318" si="3987">AQ1314+AR1314</f>
        <v>0</v>
      </c>
      <c r="AT1314" s="385">
        <f t="shared" ref="AT1314:AT1318" si="3988">AP1314+AS1314</f>
        <v>250000</v>
      </c>
      <c r="AU1314" s="86" t="s">
        <v>28</v>
      </c>
      <c r="AV1314" s="87">
        <v>200</v>
      </c>
      <c r="AW1314" s="88"/>
      <c r="AX1314" s="88"/>
      <c r="AY1314" s="88"/>
      <c r="AZ1314" s="88"/>
      <c r="BA1314" s="196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</row>
    <row r="1315" spans="1:129" s="69" customFormat="1" hidden="1">
      <c r="A1315" s="11"/>
      <c r="B1315" s="4">
        <v>2017</v>
      </c>
      <c r="C1315" s="82">
        <v>8323</v>
      </c>
      <c r="D1315" s="82">
        <v>2</v>
      </c>
      <c r="E1315" s="2">
        <v>3</v>
      </c>
      <c r="F1315" s="2">
        <v>3</v>
      </c>
      <c r="G1315" s="2">
        <v>2000</v>
      </c>
      <c r="H1315" s="2">
        <v>2800</v>
      </c>
      <c r="I1315" s="2">
        <v>282</v>
      </c>
      <c r="J1315" s="389">
        <v>3</v>
      </c>
      <c r="K1315" s="252" t="s">
        <v>202</v>
      </c>
      <c r="L1315" s="85">
        <v>0</v>
      </c>
      <c r="M1315" s="85">
        <v>0</v>
      </c>
      <c r="N1315" s="85">
        <f t="shared" si="3890"/>
        <v>0</v>
      </c>
      <c r="O1315" s="85">
        <v>0</v>
      </c>
      <c r="P1315" s="85">
        <v>0</v>
      </c>
      <c r="Q1315" s="85">
        <f t="shared" si="3891"/>
        <v>0</v>
      </c>
      <c r="R1315" s="85">
        <v>0</v>
      </c>
      <c r="S1315" s="85">
        <v>0</v>
      </c>
      <c r="T1315" s="85">
        <v>0</v>
      </c>
      <c r="U1315" s="85">
        <f t="shared" si="3969"/>
        <v>0</v>
      </c>
      <c r="V1315" s="85">
        <v>0</v>
      </c>
      <c r="W1315" s="85">
        <v>0</v>
      </c>
      <c r="X1315" s="85">
        <f t="shared" si="3970"/>
        <v>0</v>
      </c>
      <c r="Y1315" s="85">
        <v>0</v>
      </c>
      <c r="Z1315" s="85">
        <v>0</v>
      </c>
      <c r="AA1315" s="85">
        <v>0</v>
      </c>
      <c r="AB1315" s="85">
        <f t="shared" si="3971"/>
        <v>0</v>
      </c>
      <c r="AC1315" s="85">
        <v>0</v>
      </c>
      <c r="AD1315" s="85">
        <v>0</v>
      </c>
      <c r="AE1315" s="85">
        <f t="shared" si="3972"/>
        <v>0</v>
      </c>
      <c r="AF1315" s="85">
        <v>0</v>
      </c>
      <c r="AG1315" s="85">
        <v>0</v>
      </c>
      <c r="AH1315" s="85">
        <v>0</v>
      </c>
      <c r="AI1315" s="85">
        <f t="shared" si="3973"/>
        <v>0</v>
      </c>
      <c r="AJ1315" s="85">
        <v>0</v>
      </c>
      <c r="AK1315" s="85">
        <v>0</v>
      </c>
      <c r="AL1315" s="85">
        <f t="shared" si="3974"/>
        <v>0</v>
      </c>
      <c r="AM1315" s="85">
        <v>0</v>
      </c>
      <c r="AN1315" s="384">
        <f t="shared" si="3982"/>
        <v>0</v>
      </c>
      <c r="AO1315" s="384">
        <f t="shared" si="3983"/>
        <v>0</v>
      </c>
      <c r="AP1315" s="385">
        <f t="shared" si="3984"/>
        <v>0</v>
      </c>
      <c r="AQ1315" s="384">
        <f t="shared" si="3985"/>
        <v>0</v>
      </c>
      <c r="AR1315" s="384">
        <f t="shared" si="3986"/>
        <v>0</v>
      </c>
      <c r="AS1315" s="385">
        <f t="shared" si="3987"/>
        <v>0</v>
      </c>
      <c r="AT1315" s="385">
        <f t="shared" si="3988"/>
        <v>0</v>
      </c>
      <c r="AU1315" s="86" t="s">
        <v>28</v>
      </c>
      <c r="AV1315" s="87"/>
      <c r="AW1315" s="88"/>
      <c r="AX1315" s="88"/>
      <c r="AY1315" s="88"/>
      <c r="AZ1315" s="88"/>
      <c r="BA1315" s="196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</row>
    <row r="1316" spans="1:129" s="69" customFormat="1" hidden="1">
      <c r="A1316" s="11"/>
      <c r="B1316" s="4">
        <v>2017</v>
      </c>
      <c r="C1316" s="82">
        <v>8323</v>
      </c>
      <c r="D1316" s="82">
        <v>2</v>
      </c>
      <c r="E1316" s="2">
        <v>3</v>
      </c>
      <c r="F1316" s="2">
        <v>3</v>
      </c>
      <c r="G1316" s="2">
        <v>2000</v>
      </c>
      <c r="H1316" s="2">
        <v>2800</v>
      </c>
      <c r="I1316" s="2">
        <v>282</v>
      </c>
      <c r="J1316" s="389">
        <v>3</v>
      </c>
      <c r="K1316" s="252" t="s">
        <v>1231</v>
      </c>
      <c r="L1316" s="85">
        <v>0</v>
      </c>
      <c r="M1316" s="85">
        <v>0</v>
      </c>
      <c r="N1316" s="85">
        <f t="shared" si="3890"/>
        <v>0</v>
      </c>
      <c r="O1316" s="85">
        <v>0</v>
      </c>
      <c r="P1316" s="85">
        <v>0</v>
      </c>
      <c r="Q1316" s="85">
        <f t="shared" si="3891"/>
        <v>0</v>
      </c>
      <c r="R1316" s="85">
        <v>0</v>
      </c>
      <c r="S1316" s="85">
        <v>0</v>
      </c>
      <c r="T1316" s="85">
        <v>0</v>
      </c>
      <c r="U1316" s="85">
        <f t="shared" si="3969"/>
        <v>0</v>
      </c>
      <c r="V1316" s="85">
        <v>0</v>
      </c>
      <c r="W1316" s="85">
        <v>0</v>
      </c>
      <c r="X1316" s="85">
        <f t="shared" si="3970"/>
        <v>0</v>
      </c>
      <c r="Y1316" s="85">
        <v>0</v>
      </c>
      <c r="Z1316" s="85">
        <v>0</v>
      </c>
      <c r="AA1316" s="85">
        <v>0</v>
      </c>
      <c r="AB1316" s="85">
        <f t="shared" si="3971"/>
        <v>0</v>
      </c>
      <c r="AC1316" s="85">
        <v>0</v>
      </c>
      <c r="AD1316" s="85">
        <v>0</v>
      </c>
      <c r="AE1316" s="85">
        <f t="shared" si="3972"/>
        <v>0</v>
      </c>
      <c r="AF1316" s="85">
        <v>0</v>
      </c>
      <c r="AG1316" s="85">
        <v>0</v>
      </c>
      <c r="AH1316" s="85">
        <v>0</v>
      </c>
      <c r="AI1316" s="85">
        <f t="shared" si="3973"/>
        <v>0</v>
      </c>
      <c r="AJ1316" s="85">
        <v>0</v>
      </c>
      <c r="AK1316" s="85">
        <v>0</v>
      </c>
      <c r="AL1316" s="85">
        <f t="shared" si="3974"/>
        <v>0</v>
      </c>
      <c r="AM1316" s="85">
        <v>0</v>
      </c>
      <c r="AN1316" s="384">
        <f t="shared" si="3982"/>
        <v>0</v>
      </c>
      <c r="AO1316" s="384">
        <f t="shared" si="3983"/>
        <v>0</v>
      </c>
      <c r="AP1316" s="385">
        <f t="shared" si="3984"/>
        <v>0</v>
      </c>
      <c r="AQ1316" s="384">
        <f t="shared" si="3985"/>
        <v>0</v>
      </c>
      <c r="AR1316" s="384">
        <f t="shared" si="3986"/>
        <v>0</v>
      </c>
      <c r="AS1316" s="385">
        <f t="shared" si="3987"/>
        <v>0</v>
      </c>
      <c r="AT1316" s="385">
        <f t="shared" si="3988"/>
        <v>0</v>
      </c>
      <c r="AU1316" s="86" t="s">
        <v>28</v>
      </c>
      <c r="AV1316" s="87"/>
      <c r="AW1316" s="88"/>
      <c r="AX1316" s="88"/>
      <c r="AY1316" s="88"/>
      <c r="AZ1316" s="88"/>
      <c r="BA1316" s="196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</row>
    <row r="1317" spans="1:129" s="69" customFormat="1">
      <c r="A1317" s="11"/>
      <c r="B1317" s="4">
        <v>2017</v>
      </c>
      <c r="C1317" s="82">
        <v>8323</v>
      </c>
      <c r="D1317" s="82">
        <v>2</v>
      </c>
      <c r="E1317" s="2">
        <v>3</v>
      </c>
      <c r="F1317" s="2">
        <v>3</v>
      </c>
      <c r="G1317" s="2">
        <v>2000</v>
      </c>
      <c r="H1317" s="2">
        <v>2800</v>
      </c>
      <c r="I1317" s="2">
        <v>282</v>
      </c>
      <c r="J1317" s="389">
        <v>3</v>
      </c>
      <c r="K1317" s="252" t="s">
        <v>1232</v>
      </c>
      <c r="L1317" s="85">
        <v>500000</v>
      </c>
      <c r="M1317" s="85">
        <v>0</v>
      </c>
      <c r="N1317" s="85">
        <f t="shared" si="3890"/>
        <v>500000</v>
      </c>
      <c r="O1317" s="85">
        <v>0</v>
      </c>
      <c r="P1317" s="85">
        <v>0</v>
      </c>
      <c r="Q1317" s="85">
        <f t="shared" si="3891"/>
        <v>0</v>
      </c>
      <c r="R1317" s="85">
        <f>N1317+Q1317</f>
        <v>500000</v>
      </c>
      <c r="S1317" s="85">
        <v>0</v>
      </c>
      <c r="T1317" s="85">
        <v>0</v>
      </c>
      <c r="U1317" s="85">
        <f t="shared" si="3969"/>
        <v>0</v>
      </c>
      <c r="V1317" s="85">
        <v>0</v>
      </c>
      <c r="W1317" s="85">
        <v>0</v>
      </c>
      <c r="X1317" s="85">
        <f t="shared" si="3970"/>
        <v>0</v>
      </c>
      <c r="Y1317" s="85">
        <f>U1317+X1317</f>
        <v>0</v>
      </c>
      <c r="Z1317" s="85">
        <v>0</v>
      </c>
      <c r="AA1317" s="85">
        <v>0</v>
      </c>
      <c r="AB1317" s="85">
        <f t="shared" si="3971"/>
        <v>0</v>
      </c>
      <c r="AC1317" s="85">
        <v>0</v>
      </c>
      <c r="AD1317" s="85">
        <v>0</v>
      </c>
      <c r="AE1317" s="85">
        <f t="shared" si="3972"/>
        <v>0</v>
      </c>
      <c r="AF1317" s="85">
        <f>AB1317+AE1317</f>
        <v>0</v>
      </c>
      <c r="AG1317" s="85">
        <v>0</v>
      </c>
      <c r="AH1317" s="85">
        <v>0</v>
      </c>
      <c r="AI1317" s="85">
        <f t="shared" si="3973"/>
        <v>0</v>
      </c>
      <c r="AJ1317" s="85">
        <v>0</v>
      </c>
      <c r="AK1317" s="85">
        <v>0</v>
      </c>
      <c r="AL1317" s="85">
        <f t="shared" si="3974"/>
        <v>0</v>
      </c>
      <c r="AM1317" s="85">
        <f>AI1317+AL1317</f>
        <v>0</v>
      </c>
      <c r="AN1317" s="384">
        <f t="shared" si="3982"/>
        <v>500000</v>
      </c>
      <c r="AO1317" s="384">
        <f t="shared" si="3983"/>
        <v>0</v>
      </c>
      <c r="AP1317" s="385">
        <f t="shared" si="3984"/>
        <v>500000</v>
      </c>
      <c r="AQ1317" s="384">
        <f t="shared" si="3985"/>
        <v>0</v>
      </c>
      <c r="AR1317" s="384">
        <f t="shared" si="3986"/>
        <v>0</v>
      </c>
      <c r="AS1317" s="385">
        <f t="shared" si="3987"/>
        <v>0</v>
      </c>
      <c r="AT1317" s="385">
        <f t="shared" si="3988"/>
        <v>500000</v>
      </c>
      <c r="AU1317" s="86" t="s">
        <v>879</v>
      </c>
      <c r="AV1317" s="87">
        <v>75</v>
      </c>
      <c r="AW1317" s="88"/>
      <c r="AX1317" s="88"/>
      <c r="AY1317" s="88"/>
      <c r="AZ1317" s="88"/>
      <c r="BA1317" s="196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</row>
    <row r="1318" spans="1:129" s="69" customFormat="1">
      <c r="A1318" s="11"/>
      <c r="B1318" s="4">
        <v>2017</v>
      </c>
      <c r="C1318" s="82">
        <v>8323</v>
      </c>
      <c r="D1318" s="82">
        <v>2</v>
      </c>
      <c r="E1318" s="2">
        <v>3</v>
      </c>
      <c r="F1318" s="2">
        <v>3</v>
      </c>
      <c r="G1318" s="2">
        <v>2000</v>
      </c>
      <c r="H1318" s="2">
        <v>2800</v>
      </c>
      <c r="I1318" s="2">
        <v>282</v>
      </c>
      <c r="J1318" s="389">
        <v>3</v>
      </c>
      <c r="K1318" s="252" t="s">
        <v>1233</v>
      </c>
      <c r="L1318" s="85">
        <v>100000</v>
      </c>
      <c r="M1318" s="85">
        <v>0</v>
      </c>
      <c r="N1318" s="85">
        <f t="shared" si="3890"/>
        <v>100000</v>
      </c>
      <c r="O1318" s="85">
        <v>0</v>
      </c>
      <c r="P1318" s="85">
        <v>0</v>
      </c>
      <c r="Q1318" s="85">
        <f t="shared" si="3891"/>
        <v>0</v>
      </c>
      <c r="R1318" s="85">
        <f>N1318+Q1318</f>
        <v>100000</v>
      </c>
      <c r="S1318" s="85">
        <v>0</v>
      </c>
      <c r="T1318" s="85">
        <v>0</v>
      </c>
      <c r="U1318" s="85">
        <f t="shared" si="3969"/>
        <v>0</v>
      </c>
      <c r="V1318" s="85">
        <v>0</v>
      </c>
      <c r="W1318" s="85">
        <v>0</v>
      </c>
      <c r="X1318" s="85">
        <f t="shared" si="3970"/>
        <v>0</v>
      </c>
      <c r="Y1318" s="85">
        <f>U1318+X1318</f>
        <v>0</v>
      </c>
      <c r="Z1318" s="85">
        <v>0</v>
      </c>
      <c r="AA1318" s="85">
        <v>0</v>
      </c>
      <c r="AB1318" s="85">
        <f t="shared" si="3971"/>
        <v>0</v>
      </c>
      <c r="AC1318" s="85">
        <v>0</v>
      </c>
      <c r="AD1318" s="85">
        <v>0</v>
      </c>
      <c r="AE1318" s="85">
        <f t="shared" si="3972"/>
        <v>0</v>
      </c>
      <c r="AF1318" s="85">
        <f>AB1318+AE1318</f>
        <v>0</v>
      </c>
      <c r="AG1318" s="85">
        <v>0</v>
      </c>
      <c r="AH1318" s="85">
        <v>0</v>
      </c>
      <c r="AI1318" s="85">
        <f t="shared" si="3973"/>
        <v>0</v>
      </c>
      <c r="AJ1318" s="85">
        <v>0</v>
      </c>
      <c r="AK1318" s="85">
        <v>0</v>
      </c>
      <c r="AL1318" s="85">
        <f t="shared" si="3974"/>
        <v>0</v>
      </c>
      <c r="AM1318" s="85">
        <f>AI1318+AL1318</f>
        <v>0</v>
      </c>
      <c r="AN1318" s="384">
        <f t="shared" si="3982"/>
        <v>100000</v>
      </c>
      <c r="AO1318" s="384">
        <f t="shared" si="3983"/>
        <v>0</v>
      </c>
      <c r="AP1318" s="385">
        <f t="shared" si="3984"/>
        <v>100000</v>
      </c>
      <c r="AQ1318" s="384">
        <f t="shared" si="3985"/>
        <v>0</v>
      </c>
      <c r="AR1318" s="384">
        <f t="shared" si="3986"/>
        <v>0</v>
      </c>
      <c r="AS1318" s="385">
        <f t="shared" si="3987"/>
        <v>0</v>
      </c>
      <c r="AT1318" s="385">
        <f t="shared" si="3988"/>
        <v>100000</v>
      </c>
      <c r="AU1318" s="86" t="s">
        <v>879</v>
      </c>
      <c r="AV1318" s="87">
        <v>15</v>
      </c>
      <c r="AW1318" s="88"/>
      <c r="AX1318" s="88"/>
      <c r="AY1318" s="88"/>
      <c r="AZ1318" s="88"/>
      <c r="BA1318" s="196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</row>
    <row r="1319" spans="1:129" s="94" customFormat="1">
      <c r="A1319" s="11"/>
      <c r="B1319" s="76">
        <v>2017</v>
      </c>
      <c r="C1319" s="77">
        <v>8323</v>
      </c>
      <c r="D1319" s="77">
        <v>2</v>
      </c>
      <c r="E1319" s="76">
        <v>3</v>
      </c>
      <c r="F1319" s="76">
        <v>3</v>
      </c>
      <c r="G1319" s="76">
        <v>2000</v>
      </c>
      <c r="H1319" s="76">
        <v>2800</v>
      </c>
      <c r="I1319" s="76">
        <v>283</v>
      </c>
      <c r="J1319" s="76"/>
      <c r="K1319" s="78" t="s">
        <v>784</v>
      </c>
      <c r="L1319" s="98">
        <f>L1320+L1349+L1378</f>
        <v>11439933</v>
      </c>
      <c r="M1319" s="98">
        <f t="shared" ref="M1319:R1319" si="3989">M1320+M1349+M1378</f>
        <v>0</v>
      </c>
      <c r="N1319" s="98">
        <f t="shared" si="3989"/>
        <v>11439933</v>
      </c>
      <c r="O1319" s="98">
        <f t="shared" si="3989"/>
        <v>0</v>
      </c>
      <c r="P1319" s="98">
        <f t="shared" si="3989"/>
        <v>0</v>
      </c>
      <c r="Q1319" s="98">
        <f t="shared" si="3989"/>
        <v>0</v>
      </c>
      <c r="R1319" s="98">
        <f t="shared" si="3989"/>
        <v>11439933</v>
      </c>
      <c r="S1319" s="98">
        <f>S1320+S1349+S1378</f>
        <v>0</v>
      </c>
      <c r="T1319" s="98">
        <f t="shared" ref="T1319:Y1319" si="3990">T1320+T1349+T1378</f>
        <v>0</v>
      </c>
      <c r="U1319" s="98">
        <f t="shared" si="3990"/>
        <v>0</v>
      </c>
      <c r="V1319" s="98">
        <f t="shared" si="3990"/>
        <v>0</v>
      </c>
      <c r="W1319" s="98">
        <f t="shared" si="3990"/>
        <v>0</v>
      </c>
      <c r="X1319" s="98">
        <f t="shared" si="3990"/>
        <v>0</v>
      </c>
      <c r="Y1319" s="98">
        <f t="shared" si="3990"/>
        <v>0</v>
      </c>
      <c r="Z1319" s="98">
        <f>Z1320+Z1349+Z1378</f>
        <v>1790355.6</v>
      </c>
      <c r="AA1319" s="98">
        <f t="shared" ref="AA1319:AF1319" si="3991">AA1320+AA1349+AA1378</f>
        <v>0</v>
      </c>
      <c r="AB1319" s="98">
        <f t="shared" si="3991"/>
        <v>1790355.6</v>
      </c>
      <c r="AC1319" s="98">
        <f t="shared" si="3991"/>
        <v>0</v>
      </c>
      <c r="AD1319" s="98">
        <f t="shared" si="3991"/>
        <v>0</v>
      </c>
      <c r="AE1319" s="98">
        <f t="shared" si="3991"/>
        <v>0</v>
      </c>
      <c r="AF1319" s="98">
        <f t="shared" si="3991"/>
        <v>1790355.6</v>
      </c>
      <c r="AG1319" s="98">
        <f>AG1320+AG1349+AG1378</f>
        <v>2428506.4</v>
      </c>
      <c r="AH1319" s="98">
        <f t="shared" ref="AH1319:AM1319" si="3992">AH1320+AH1349+AH1378</f>
        <v>0</v>
      </c>
      <c r="AI1319" s="98">
        <f t="shared" si="3992"/>
        <v>2428506.4</v>
      </c>
      <c r="AJ1319" s="98">
        <f t="shared" si="3992"/>
        <v>0</v>
      </c>
      <c r="AK1319" s="98">
        <f t="shared" si="3992"/>
        <v>0</v>
      </c>
      <c r="AL1319" s="98">
        <f t="shared" si="3992"/>
        <v>0</v>
      </c>
      <c r="AM1319" s="98">
        <f t="shared" si="3992"/>
        <v>2428506.4</v>
      </c>
      <c r="AN1319" s="98">
        <f>AN1320+AN1349+AN1378</f>
        <v>7221071</v>
      </c>
      <c r="AO1319" s="98">
        <f t="shared" ref="AO1319:AT1319" si="3993">AO1320+AO1349+AO1378</f>
        <v>0</v>
      </c>
      <c r="AP1319" s="98">
        <f t="shared" si="3993"/>
        <v>7221071</v>
      </c>
      <c r="AQ1319" s="98">
        <f t="shared" si="3993"/>
        <v>0</v>
      </c>
      <c r="AR1319" s="98">
        <f t="shared" si="3993"/>
        <v>0</v>
      </c>
      <c r="AS1319" s="98">
        <f t="shared" si="3993"/>
        <v>0</v>
      </c>
      <c r="AT1319" s="98">
        <f t="shared" si="3993"/>
        <v>7221071</v>
      </c>
      <c r="AU1319" s="79" t="s">
        <v>272</v>
      </c>
      <c r="AV1319" s="80"/>
      <c r="AW1319" s="93"/>
      <c r="AX1319" s="93"/>
      <c r="AY1319" s="93"/>
      <c r="AZ1319" s="93"/>
      <c r="BA1319" s="254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</row>
    <row r="1320" spans="1:129" s="94" customFormat="1" ht="64.900000000000006" customHeight="1">
      <c r="A1320" s="11"/>
      <c r="B1320" s="4">
        <v>2017</v>
      </c>
      <c r="C1320" s="127">
        <v>8323</v>
      </c>
      <c r="D1320" s="127">
        <v>2</v>
      </c>
      <c r="E1320" s="4">
        <v>3</v>
      </c>
      <c r="F1320" s="4">
        <v>3</v>
      </c>
      <c r="G1320" s="4">
        <v>2000</v>
      </c>
      <c r="H1320" s="4">
        <v>2800</v>
      </c>
      <c r="I1320" s="4">
        <v>283</v>
      </c>
      <c r="J1320" s="133">
        <v>1</v>
      </c>
      <c r="K1320" s="128" t="s">
        <v>816</v>
      </c>
      <c r="L1320" s="129">
        <f>SUM(L1321:L1348)</f>
        <v>4859933</v>
      </c>
      <c r="M1320" s="129">
        <f t="shared" ref="M1320:R1320" si="3994">SUM(M1321:M1348)</f>
        <v>0</v>
      </c>
      <c r="N1320" s="129">
        <f t="shared" si="3994"/>
        <v>4859933</v>
      </c>
      <c r="O1320" s="129">
        <f t="shared" si="3994"/>
        <v>0</v>
      </c>
      <c r="P1320" s="129">
        <f t="shared" si="3994"/>
        <v>0</v>
      </c>
      <c r="Q1320" s="129">
        <f t="shared" si="3994"/>
        <v>0</v>
      </c>
      <c r="R1320" s="129">
        <f t="shared" si="3994"/>
        <v>4859933</v>
      </c>
      <c r="S1320" s="129">
        <f>SUM(S1321:S1348)</f>
        <v>0</v>
      </c>
      <c r="T1320" s="129">
        <f t="shared" ref="T1320:Y1320" si="3995">SUM(T1321:T1348)</f>
        <v>0</v>
      </c>
      <c r="U1320" s="129">
        <f t="shared" si="3995"/>
        <v>0</v>
      </c>
      <c r="V1320" s="129">
        <f t="shared" si="3995"/>
        <v>0</v>
      </c>
      <c r="W1320" s="129">
        <f t="shared" si="3995"/>
        <v>0</v>
      </c>
      <c r="X1320" s="129">
        <f t="shared" si="3995"/>
        <v>0</v>
      </c>
      <c r="Y1320" s="129">
        <f t="shared" si="3995"/>
        <v>0</v>
      </c>
      <c r="Z1320" s="129">
        <f>SUM(Z1321:Z1348)</f>
        <v>0</v>
      </c>
      <c r="AA1320" s="129">
        <f t="shared" ref="AA1320:AF1320" si="3996">SUM(AA1321:AA1348)</f>
        <v>0</v>
      </c>
      <c r="AB1320" s="129">
        <f t="shared" si="3996"/>
        <v>0</v>
      </c>
      <c r="AC1320" s="129">
        <f t="shared" si="3996"/>
        <v>0</v>
      </c>
      <c r="AD1320" s="129">
        <f t="shared" si="3996"/>
        <v>0</v>
      </c>
      <c r="AE1320" s="129">
        <f t="shared" si="3996"/>
        <v>0</v>
      </c>
      <c r="AF1320" s="129">
        <f t="shared" si="3996"/>
        <v>0</v>
      </c>
      <c r="AG1320" s="129">
        <f>SUM(AG1321:AG1348)</f>
        <v>0</v>
      </c>
      <c r="AH1320" s="129">
        <f t="shared" ref="AH1320:AM1320" si="3997">SUM(AH1321:AH1348)</f>
        <v>0</v>
      </c>
      <c r="AI1320" s="129">
        <f t="shared" si="3997"/>
        <v>0</v>
      </c>
      <c r="AJ1320" s="129">
        <f t="shared" si="3997"/>
        <v>0</v>
      </c>
      <c r="AK1320" s="129">
        <f t="shared" si="3997"/>
        <v>0</v>
      </c>
      <c r="AL1320" s="129">
        <f t="shared" si="3997"/>
        <v>0</v>
      </c>
      <c r="AM1320" s="129">
        <f t="shared" si="3997"/>
        <v>0</v>
      </c>
      <c r="AN1320" s="129">
        <f>SUM(AN1321:AN1348)</f>
        <v>4859933</v>
      </c>
      <c r="AO1320" s="129">
        <f t="shared" ref="AO1320:AT1320" si="3998">SUM(AO1321:AO1348)</f>
        <v>0</v>
      </c>
      <c r="AP1320" s="129">
        <f t="shared" si="3998"/>
        <v>4859933</v>
      </c>
      <c r="AQ1320" s="129">
        <f t="shared" si="3998"/>
        <v>0</v>
      </c>
      <c r="AR1320" s="129">
        <f t="shared" si="3998"/>
        <v>0</v>
      </c>
      <c r="AS1320" s="129">
        <f t="shared" si="3998"/>
        <v>0</v>
      </c>
      <c r="AT1320" s="129">
        <f t="shared" si="3998"/>
        <v>4859933</v>
      </c>
      <c r="AU1320" s="130" t="s">
        <v>28</v>
      </c>
      <c r="AV1320" s="249"/>
      <c r="AW1320" s="132"/>
      <c r="AX1320" s="132"/>
      <c r="AY1320" s="132"/>
      <c r="AZ1320" s="132"/>
      <c r="BA1320" s="250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</row>
    <row r="1321" spans="1:129" s="69" customFormat="1" hidden="1">
      <c r="A1321" s="11"/>
      <c r="B1321" s="4">
        <v>2017</v>
      </c>
      <c r="C1321" s="82">
        <v>8323</v>
      </c>
      <c r="D1321" s="82">
        <v>2</v>
      </c>
      <c r="E1321" s="2">
        <v>3</v>
      </c>
      <c r="F1321" s="2">
        <v>3</v>
      </c>
      <c r="G1321" s="2">
        <v>2000</v>
      </c>
      <c r="H1321" s="2">
        <v>2800</v>
      </c>
      <c r="I1321" s="2">
        <v>283</v>
      </c>
      <c r="J1321" s="389">
        <v>1</v>
      </c>
      <c r="K1321" s="251" t="s">
        <v>205</v>
      </c>
      <c r="L1321" s="85">
        <v>0</v>
      </c>
      <c r="M1321" s="85">
        <v>0</v>
      </c>
      <c r="N1321" s="85">
        <f t="shared" si="3890"/>
        <v>0</v>
      </c>
      <c r="O1321" s="85">
        <v>0</v>
      </c>
      <c r="P1321" s="85">
        <v>0</v>
      </c>
      <c r="Q1321" s="85">
        <f t="shared" si="3891"/>
        <v>0</v>
      </c>
      <c r="R1321" s="85">
        <v>0</v>
      </c>
      <c r="S1321" s="85">
        <v>0</v>
      </c>
      <c r="T1321" s="85">
        <v>0</v>
      </c>
      <c r="U1321" s="85">
        <f t="shared" ref="U1321:U1348" si="3999">S1321+T1321</f>
        <v>0</v>
      </c>
      <c r="V1321" s="85">
        <v>0</v>
      </c>
      <c r="W1321" s="85">
        <v>0</v>
      </c>
      <c r="X1321" s="85">
        <f t="shared" ref="X1321:X1348" si="4000">V1321+W1321</f>
        <v>0</v>
      </c>
      <c r="Y1321" s="85">
        <v>0</v>
      </c>
      <c r="Z1321" s="85">
        <v>0</v>
      </c>
      <c r="AA1321" s="85">
        <v>0</v>
      </c>
      <c r="AB1321" s="85">
        <f t="shared" ref="AB1321:AB1348" si="4001">Z1321+AA1321</f>
        <v>0</v>
      </c>
      <c r="AC1321" s="85">
        <v>0</v>
      </c>
      <c r="AD1321" s="85">
        <v>0</v>
      </c>
      <c r="AE1321" s="85">
        <f t="shared" ref="AE1321:AE1348" si="4002">AC1321+AD1321</f>
        <v>0</v>
      </c>
      <c r="AF1321" s="85">
        <v>0</v>
      </c>
      <c r="AG1321" s="85">
        <v>0</v>
      </c>
      <c r="AH1321" s="85">
        <v>0</v>
      </c>
      <c r="AI1321" s="85">
        <f t="shared" ref="AI1321:AI1348" si="4003">AG1321+AH1321</f>
        <v>0</v>
      </c>
      <c r="AJ1321" s="85">
        <v>0</v>
      </c>
      <c r="AK1321" s="85">
        <v>0</v>
      </c>
      <c r="AL1321" s="85">
        <f t="shared" ref="AL1321:AL1348" si="4004">AJ1321+AK1321</f>
        <v>0</v>
      </c>
      <c r="AM1321" s="85">
        <v>0</v>
      </c>
      <c r="AN1321" s="384">
        <f t="shared" ref="AN1321" si="4005">L1321-S1321-Z1321-AG1321</f>
        <v>0</v>
      </c>
      <c r="AO1321" s="384">
        <f t="shared" ref="AO1321" si="4006">M1321-T1321-AA1321-AH1321</f>
        <v>0</v>
      </c>
      <c r="AP1321" s="385">
        <f t="shared" ref="AP1321" si="4007">AN1321+AO1321</f>
        <v>0</v>
      </c>
      <c r="AQ1321" s="384">
        <f t="shared" ref="AQ1321" si="4008">O1321-V1321-AC1321-AJ1321</f>
        <v>0</v>
      </c>
      <c r="AR1321" s="384">
        <f t="shared" ref="AR1321" si="4009">P1321-W1321-AD1321-AK1321</f>
        <v>0</v>
      </c>
      <c r="AS1321" s="385">
        <f t="shared" ref="AS1321" si="4010">AQ1321+AR1321</f>
        <v>0</v>
      </c>
      <c r="AT1321" s="385">
        <f t="shared" ref="AT1321" si="4011">AP1321+AS1321</f>
        <v>0</v>
      </c>
      <c r="AU1321" s="86" t="s">
        <v>28</v>
      </c>
      <c r="AV1321" s="87"/>
      <c r="AW1321" s="88"/>
      <c r="AX1321" s="88"/>
      <c r="AY1321" s="88"/>
      <c r="AZ1321" s="88"/>
      <c r="BA1321" s="196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</row>
    <row r="1322" spans="1:129" s="69" customFormat="1" hidden="1">
      <c r="A1322" s="11"/>
      <c r="B1322" s="4">
        <v>2017</v>
      </c>
      <c r="C1322" s="82">
        <v>8323</v>
      </c>
      <c r="D1322" s="82">
        <v>2</v>
      </c>
      <c r="E1322" s="2">
        <v>3</v>
      </c>
      <c r="F1322" s="2">
        <v>3</v>
      </c>
      <c r="G1322" s="2">
        <v>2000</v>
      </c>
      <c r="H1322" s="2">
        <v>2800</v>
      </c>
      <c r="I1322" s="2">
        <v>283</v>
      </c>
      <c r="J1322" s="389">
        <v>1</v>
      </c>
      <c r="K1322" s="251" t="s">
        <v>1234</v>
      </c>
      <c r="L1322" s="85">
        <v>0</v>
      </c>
      <c r="M1322" s="85">
        <v>0</v>
      </c>
      <c r="N1322" s="85">
        <f t="shared" si="3890"/>
        <v>0</v>
      </c>
      <c r="O1322" s="85">
        <v>0</v>
      </c>
      <c r="P1322" s="85">
        <v>0</v>
      </c>
      <c r="Q1322" s="85">
        <f t="shared" si="3891"/>
        <v>0</v>
      </c>
      <c r="R1322" s="85">
        <v>0</v>
      </c>
      <c r="S1322" s="85">
        <v>0</v>
      </c>
      <c r="T1322" s="85">
        <v>0</v>
      </c>
      <c r="U1322" s="85">
        <f t="shared" si="3999"/>
        <v>0</v>
      </c>
      <c r="V1322" s="85">
        <v>0</v>
      </c>
      <c r="W1322" s="85">
        <v>0</v>
      </c>
      <c r="X1322" s="85">
        <f t="shared" si="4000"/>
        <v>0</v>
      </c>
      <c r="Y1322" s="85">
        <v>0</v>
      </c>
      <c r="Z1322" s="85">
        <v>0</v>
      </c>
      <c r="AA1322" s="85">
        <v>0</v>
      </c>
      <c r="AB1322" s="85">
        <f t="shared" si="4001"/>
        <v>0</v>
      </c>
      <c r="AC1322" s="85">
        <v>0</v>
      </c>
      <c r="AD1322" s="85">
        <v>0</v>
      </c>
      <c r="AE1322" s="85">
        <f t="shared" si="4002"/>
        <v>0</v>
      </c>
      <c r="AF1322" s="85">
        <v>0</v>
      </c>
      <c r="AG1322" s="85">
        <v>0</v>
      </c>
      <c r="AH1322" s="85">
        <v>0</v>
      </c>
      <c r="AI1322" s="85">
        <f t="shared" si="4003"/>
        <v>0</v>
      </c>
      <c r="AJ1322" s="85">
        <v>0</v>
      </c>
      <c r="AK1322" s="85">
        <v>0</v>
      </c>
      <c r="AL1322" s="85">
        <f t="shared" si="4004"/>
        <v>0</v>
      </c>
      <c r="AM1322" s="85">
        <v>0</v>
      </c>
      <c r="AN1322" s="384">
        <f t="shared" ref="AN1322:AN1339" si="4012">L1322-S1322-Z1322-AG1322</f>
        <v>0</v>
      </c>
      <c r="AO1322" s="384">
        <f t="shared" ref="AO1322:AO1339" si="4013">M1322-T1322-AA1322-AH1322</f>
        <v>0</v>
      </c>
      <c r="AP1322" s="385">
        <f t="shared" ref="AP1322:AP1339" si="4014">AN1322+AO1322</f>
        <v>0</v>
      </c>
      <c r="AQ1322" s="384">
        <f t="shared" ref="AQ1322:AQ1339" si="4015">O1322-V1322-AC1322-AJ1322</f>
        <v>0</v>
      </c>
      <c r="AR1322" s="384">
        <f t="shared" ref="AR1322:AR1339" si="4016">P1322-W1322-AD1322-AK1322</f>
        <v>0</v>
      </c>
      <c r="AS1322" s="385">
        <f t="shared" ref="AS1322:AS1339" si="4017">AQ1322+AR1322</f>
        <v>0</v>
      </c>
      <c r="AT1322" s="385">
        <f t="shared" ref="AT1322:AT1339" si="4018">AP1322+AS1322</f>
        <v>0</v>
      </c>
      <c r="AU1322" s="86" t="s">
        <v>28</v>
      </c>
      <c r="AV1322" s="87"/>
      <c r="AW1322" s="88"/>
      <c r="AX1322" s="88"/>
      <c r="AY1322" s="88"/>
      <c r="AZ1322" s="88"/>
      <c r="BA1322" s="196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</row>
    <row r="1323" spans="1:129" s="69" customFormat="1" hidden="1">
      <c r="A1323" s="11"/>
      <c r="B1323" s="4">
        <v>2017</v>
      </c>
      <c r="C1323" s="82">
        <v>8323</v>
      </c>
      <c r="D1323" s="82">
        <v>2</v>
      </c>
      <c r="E1323" s="2">
        <v>3</v>
      </c>
      <c r="F1323" s="2">
        <v>3</v>
      </c>
      <c r="G1323" s="2">
        <v>2000</v>
      </c>
      <c r="H1323" s="2">
        <v>2800</v>
      </c>
      <c r="I1323" s="2">
        <v>283</v>
      </c>
      <c r="J1323" s="389">
        <v>1</v>
      </c>
      <c r="K1323" s="251" t="s">
        <v>1235</v>
      </c>
      <c r="L1323" s="85">
        <v>0</v>
      </c>
      <c r="M1323" s="85">
        <v>0</v>
      </c>
      <c r="N1323" s="85">
        <f t="shared" si="3890"/>
        <v>0</v>
      </c>
      <c r="O1323" s="85">
        <v>0</v>
      </c>
      <c r="P1323" s="85">
        <v>0</v>
      </c>
      <c r="Q1323" s="85">
        <f t="shared" si="3891"/>
        <v>0</v>
      </c>
      <c r="R1323" s="85">
        <v>0</v>
      </c>
      <c r="S1323" s="85">
        <v>0</v>
      </c>
      <c r="T1323" s="85">
        <v>0</v>
      </c>
      <c r="U1323" s="85">
        <f t="shared" si="3999"/>
        <v>0</v>
      </c>
      <c r="V1323" s="85">
        <v>0</v>
      </c>
      <c r="W1323" s="85">
        <v>0</v>
      </c>
      <c r="X1323" s="85">
        <f t="shared" si="4000"/>
        <v>0</v>
      </c>
      <c r="Y1323" s="85">
        <v>0</v>
      </c>
      <c r="Z1323" s="85">
        <v>0</v>
      </c>
      <c r="AA1323" s="85">
        <v>0</v>
      </c>
      <c r="AB1323" s="85">
        <f t="shared" si="4001"/>
        <v>0</v>
      </c>
      <c r="AC1323" s="85">
        <v>0</v>
      </c>
      <c r="AD1323" s="85">
        <v>0</v>
      </c>
      <c r="AE1323" s="85">
        <f t="shared" si="4002"/>
        <v>0</v>
      </c>
      <c r="AF1323" s="85">
        <v>0</v>
      </c>
      <c r="AG1323" s="85">
        <v>0</v>
      </c>
      <c r="AH1323" s="85">
        <v>0</v>
      </c>
      <c r="AI1323" s="85">
        <f t="shared" si="4003"/>
        <v>0</v>
      </c>
      <c r="AJ1323" s="85">
        <v>0</v>
      </c>
      <c r="AK1323" s="85">
        <v>0</v>
      </c>
      <c r="AL1323" s="85">
        <f t="shared" si="4004"/>
        <v>0</v>
      </c>
      <c r="AM1323" s="85">
        <v>0</v>
      </c>
      <c r="AN1323" s="384">
        <f t="shared" si="4012"/>
        <v>0</v>
      </c>
      <c r="AO1323" s="384">
        <f t="shared" si="4013"/>
        <v>0</v>
      </c>
      <c r="AP1323" s="385">
        <f t="shared" si="4014"/>
        <v>0</v>
      </c>
      <c r="AQ1323" s="384">
        <f t="shared" si="4015"/>
        <v>0</v>
      </c>
      <c r="AR1323" s="384">
        <f t="shared" si="4016"/>
        <v>0</v>
      </c>
      <c r="AS1323" s="385">
        <f t="shared" si="4017"/>
        <v>0</v>
      </c>
      <c r="AT1323" s="385">
        <f t="shared" si="4018"/>
        <v>0</v>
      </c>
      <c r="AU1323" s="86" t="s">
        <v>28</v>
      </c>
      <c r="AV1323" s="87"/>
      <c r="AW1323" s="88"/>
      <c r="AX1323" s="88"/>
      <c r="AY1323" s="88"/>
      <c r="AZ1323" s="88"/>
      <c r="BA1323" s="196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</row>
    <row r="1324" spans="1:129" s="69" customFormat="1" hidden="1">
      <c r="A1324" s="11"/>
      <c r="B1324" s="4">
        <v>2017</v>
      </c>
      <c r="C1324" s="82">
        <v>8323</v>
      </c>
      <c r="D1324" s="82">
        <v>2</v>
      </c>
      <c r="E1324" s="2">
        <v>3</v>
      </c>
      <c r="F1324" s="2">
        <v>3</v>
      </c>
      <c r="G1324" s="2">
        <v>2000</v>
      </c>
      <c r="H1324" s="2">
        <v>2800</v>
      </c>
      <c r="I1324" s="2">
        <v>283</v>
      </c>
      <c r="J1324" s="389">
        <v>1</v>
      </c>
      <c r="K1324" s="251" t="s">
        <v>206</v>
      </c>
      <c r="L1324" s="85">
        <v>0</v>
      </c>
      <c r="M1324" s="85">
        <v>0</v>
      </c>
      <c r="N1324" s="85">
        <f t="shared" si="3890"/>
        <v>0</v>
      </c>
      <c r="O1324" s="85">
        <v>0</v>
      </c>
      <c r="P1324" s="85">
        <v>0</v>
      </c>
      <c r="Q1324" s="85">
        <f t="shared" ref="Q1324:Q1387" si="4019">O1324+P1324</f>
        <v>0</v>
      </c>
      <c r="R1324" s="85">
        <v>0</v>
      </c>
      <c r="S1324" s="85">
        <v>0</v>
      </c>
      <c r="T1324" s="85">
        <v>0</v>
      </c>
      <c r="U1324" s="85">
        <f t="shared" si="3999"/>
        <v>0</v>
      </c>
      <c r="V1324" s="85">
        <v>0</v>
      </c>
      <c r="W1324" s="85">
        <v>0</v>
      </c>
      <c r="X1324" s="85">
        <f t="shared" si="4000"/>
        <v>0</v>
      </c>
      <c r="Y1324" s="85">
        <v>0</v>
      </c>
      <c r="Z1324" s="85">
        <v>0</v>
      </c>
      <c r="AA1324" s="85">
        <v>0</v>
      </c>
      <c r="AB1324" s="85">
        <f t="shared" si="4001"/>
        <v>0</v>
      </c>
      <c r="AC1324" s="85">
        <v>0</v>
      </c>
      <c r="AD1324" s="85">
        <v>0</v>
      </c>
      <c r="AE1324" s="85">
        <f t="shared" si="4002"/>
        <v>0</v>
      </c>
      <c r="AF1324" s="85">
        <v>0</v>
      </c>
      <c r="AG1324" s="85">
        <v>0</v>
      </c>
      <c r="AH1324" s="85">
        <v>0</v>
      </c>
      <c r="AI1324" s="85">
        <f t="shared" si="4003"/>
        <v>0</v>
      </c>
      <c r="AJ1324" s="85">
        <v>0</v>
      </c>
      <c r="AK1324" s="85">
        <v>0</v>
      </c>
      <c r="AL1324" s="85">
        <f t="shared" si="4004"/>
        <v>0</v>
      </c>
      <c r="AM1324" s="85">
        <v>0</v>
      </c>
      <c r="AN1324" s="384">
        <f t="shared" si="4012"/>
        <v>0</v>
      </c>
      <c r="AO1324" s="384">
        <f t="shared" si="4013"/>
        <v>0</v>
      </c>
      <c r="AP1324" s="385">
        <f t="shared" si="4014"/>
        <v>0</v>
      </c>
      <c r="AQ1324" s="384">
        <f t="shared" si="4015"/>
        <v>0</v>
      </c>
      <c r="AR1324" s="384">
        <f t="shared" si="4016"/>
        <v>0</v>
      </c>
      <c r="AS1324" s="385">
        <f t="shared" si="4017"/>
        <v>0</v>
      </c>
      <c r="AT1324" s="385">
        <f t="shared" si="4018"/>
        <v>0</v>
      </c>
      <c r="AU1324" s="86" t="s">
        <v>28</v>
      </c>
      <c r="AV1324" s="87"/>
      <c r="AW1324" s="88"/>
      <c r="AX1324" s="88"/>
      <c r="AY1324" s="88"/>
      <c r="AZ1324" s="88"/>
      <c r="BA1324" s="196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</row>
    <row r="1325" spans="1:129" s="69" customFormat="1" hidden="1">
      <c r="A1325" s="11"/>
      <c r="B1325" s="4">
        <v>2017</v>
      </c>
      <c r="C1325" s="82">
        <v>8323</v>
      </c>
      <c r="D1325" s="82">
        <v>2</v>
      </c>
      <c r="E1325" s="2">
        <v>3</v>
      </c>
      <c r="F1325" s="2">
        <v>3</v>
      </c>
      <c r="G1325" s="2">
        <v>2000</v>
      </c>
      <c r="H1325" s="2">
        <v>2800</v>
      </c>
      <c r="I1325" s="2">
        <v>283</v>
      </c>
      <c r="J1325" s="389">
        <v>1</v>
      </c>
      <c r="K1325" s="251" t="s">
        <v>1236</v>
      </c>
      <c r="L1325" s="85">
        <v>0</v>
      </c>
      <c r="M1325" s="85">
        <v>0</v>
      </c>
      <c r="N1325" s="85">
        <f t="shared" si="3890"/>
        <v>0</v>
      </c>
      <c r="O1325" s="85">
        <v>0</v>
      </c>
      <c r="P1325" s="85">
        <v>0</v>
      </c>
      <c r="Q1325" s="85">
        <f t="shared" si="4019"/>
        <v>0</v>
      </c>
      <c r="R1325" s="85">
        <v>0</v>
      </c>
      <c r="S1325" s="85">
        <v>0</v>
      </c>
      <c r="T1325" s="85">
        <v>0</v>
      </c>
      <c r="U1325" s="85">
        <f t="shared" si="3999"/>
        <v>0</v>
      </c>
      <c r="V1325" s="85">
        <v>0</v>
      </c>
      <c r="W1325" s="85">
        <v>0</v>
      </c>
      <c r="X1325" s="85">
        <f t="shared" si="4000"/>
        <v>0</v>
      </c>
      <c r="Y1325" s="85">
        <v>0</v>
      </c>
      <c r="Z1325" s="85">
        <v>0</v>
      </c>
      <c r="AA1325" s="85">
        <v>0</v>
      </c>
      <c r="AB1325" s="85">
        <f t="shared" si="4001"/>
        <v>0</v>
      </c>
      <c r="AC1325" s="85">
        <v>0</v>
      </c>
      <c r="AD1325" s="85">
        <v>0</v>
      </c>
      <c r="AE1325" s="85">
        <f t="shared" si="4002"/>
        <v>0</v>
      </c>
      <c r="AF1325" s="85">
        <v>0</v>
      </c>
      <c r="AG1325" s="85">
        <v>0</v>
      </c>
      <c r="AH1325" s="85">
        <v>0</v>
      </c>
      <c r="AI1325" s="85">
        <f t="shared" si="4003"/>
        <v>0</v>
      </c>
      <c r="AJ1325" s="85">
        <v>0</v>
      </c>
      <c r="AK1325" s="85">
        <v>0</v>
      </c>
      <c r="AL1325" s="85">
        <f t="shared" si="4004"/>
        <v>0</v>
      </c>
      <c r="AM1325" s="85">
        <v>0</v>
      </c>
      <c r="AN1325" s="384">
        <f t="shared" si="4012"/>
        <v>0</v>
      </c>
      <c r="AO1325" s="384">
        <f t="shared" si="4013"/>
        <v>0</v>
      </c>
      <c r="AP1325" s="385">
        <f t="shared" si="4014"/>
        <v>0</v>
      </c>
      <c r="AQ1325" s="384">
        <f t="shared" si="4015"/>
        <v>0</v>
      </c>
      <c r="AR1325" s="384">
        <f t="shared" si="4016"/>
        <v>0</v>
      </c>
      <c r="AS1325" s="385">
        <f t="shared" si="4017"/>
        <v>0</v>
      </c>
      <c r="AT1325" s="385">
        <f t="shared" si="4018"/>
        <v>0</v>
      </c>
      <c r="AU1325" s="86" t="s">
        <v>28</v>
      </c>
      <c r="AV1325" s="87"/>
      <c r="AW1325" s="88"/>
      <c r="AX1325" s="88"/>
      <c r="AY1325" s="88"/>
      <c r="AZ1325" s="88"/>
      <c r="BA1325" s="196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</row>
    <row r="1326" spans="1:129" s="69" customFormat="1">
      <c r="A1326" s="11"/>
      <c r="B1326" s="4">
        <v>2017</v>
      </c>
      <c r="C1326" s="82">
        <v>8323</v>
      </c>
      <c r="D1326" s="82">
        <v>2</v>
      </c>
      <c r="E1326" s="2">
        <v>3</v>
      </c>
      <c r="F1326" s="2">
        <v>3</v>
      </c>
      <c r="G1326" s="2">
        <v>2000</v>
      </c>
      <c r="H1326" s="2">
        <v>2800</v>
      </c>
      <c r="I1326" s="2">
        <v>283</v>
      </c>
      <c r="J1326" s="389">
        <v>1</v>
      </c>
      <c r="K1326" s="251" t="s">
        <v>1237</v>
      </c>
      <c r="L1326" s="85">
        <v>356233</v>
      </c>
      <c r="M1326" s="85">
        <v>0</v>
      </c>
      <c r="N1326" s="85">
        <f t="shared" si="3890"/>
        <v>356233</v>
      </c>
      <c r="O1326" s="85">
        <v>0</v>
      </c>
      <c r="P1326" s="85">
        <v>0</v>
      </c>
      <c r="Q1326" s="85">
        <f t="shared" si="4019"/>
        <v>0</v>
      </c>
      <c r="R1326" s="85">
        <f>N1326+Q1326</f>
        <v>356233</v>
      </c>
      <c r="S1326" s="85">
        <v>0</v>
      </c>
      <c r="T1326" s="85">
        <v>0</v>
      </c>
      <c r="U1326" s="85">
        <f t="shared" si="3999"/>
        <v>0</v>
      </c>
      <c r="V1326" s="85">
        <v>0</v>
      </c>
      <c r="W1326" s="85">
        <v>0</v>
      </c>
      <c r="X1326" s="85">
        <f t="shared" si="4000"/>
        <v>0</v>
      </c>
      <c r="Y1326" s="85">
        <f>U1326+X1326</f>
        <v>0</v>
      </c>
      <c r="Z1326" s="85">
        <v>0</v>
      </c>
      <c r="AA1326" s="85">
        <v>0</v>
      </c>
      <c r="AB1326" s="85">
        <f t="shared" si="4001"/>
        <v>0</v>
      </c>
      <c r="AC1326" s="85">
        <v>0</v>
      </c>
      <c r="AD1326" s="85">
        <v>0</v>
      </c>
      <c r="AE1326" s="85">
        <f t="shared" si="4002"/>
        <v>0</v>
      </c>
      <c r="AF1326" s="85">
        <f>AB1326+AE1326</f>
        <v>0</v>
      </c>
      <c r="AG1326" s="85">
        <v>0</v>
      </c>
      <c r="AH1326" s="85">
        <v>0</v>
      </c>
      <c r="AI1326" s="85">
        <f t="shared" si="4003"/>
        <v>0</v>
      </c>
      <c r="AJ1326" s="85">
        <v>0</v>
      </c>
      <c r="AK1326" s="85">
        <v>0</v>
      </c>
      <c r="AL1326" s="85">
        <f t="shared" si="4004"/>
        <v>0</v>
      </c>
      <c r="AM1326" s="85">
        <f>AI1326+AL1326</f>
        <v>0</v>
      </c>
      <c r="AN1326" s="384">
        <f t="shared" si="4012"/>
        <v>356233</v>
      </c>
      <c r="AO1326" s="384">
        <f t="shared" si="4013"/>
        <v>0</v>
      </c>
      <c r="AP1326" s="385">
        <f t="shared" si="4014"/>
        <v>356233</v>
      </c>
      <c r="AQ1326" s="384">
        <f t="shared" si="4015"/>
        <v>0</v>
      </c>
      <c r="AR1326" s="384">
        <f t="shared" si="4016"/>
        <v>0</v>
      </c>
      <c r="AS1326" s="385">
        <f t="shared" si="4017"/>
        <v>0</v>
      </c>
      <c r="AT1326" s="385">
        <f t="shared" si="4018"/>
        <v>356233</v>
      </c>
      <c r="AU1326" s="86" t="s">
        <v>28</v>
      </c>
      <c r="AV1326" s="87">
        <v>50</v>
      </c>
      <c r="AW1326" s="88"/>
      <c r="AX1326" s="88"/>
      <c r="AY1326" s="88"/>
      <c r="AZ1326" s="88"/>
      <c r="BA1326" s="196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</row>
    <row r="1327" spans="1:129" s="69" customFormat="1" hidden="1">
      <c r="A1327" s="11"/>
      <c r="B1327" s="4">
        <v>2017</v>
      </c>
      <c r="C1327" s="82">
        <v>8323</v>
      </c>
      <c r="D1327" s="82">
        <v>2</v>
      </c>
      <c r="E1327" s="2">
        <v>3</v>
      </c>
      <c r="F1327" s="2">
        <v>3</v>
      </c>
      <c r="G1327" s="2">
        <v>2000</v>
      </c>
      <c r="H1327" s="2">
        <v>2800</v>
      </c>
      <c r="I1327" s="2">
        <v>283</v>
      </c>
      <c r="J1327" s="389">
        <v>1</v>
      </c>
      <c r="K1327" s="251" t="s">
        <v>1238</v>
      </c>
      <c r="L1327" s="85">
        <v>0</v>
      </c>
      <c r="M1327" s="85">
        <v>0</v>
      </c>
      <c r="N1327" s="85">
        <f t="shared" ref="N1327:N1390" si="4020">L1327+M1327</f>
        <v>0</v>
      </c>
      <c r="O1327" s="85">
        <v>0</v>
      </c>
      <c r="P1327" s="85">
        <v>0</v>
      </c>
      <c r="Q1327" s="85">
        <f t="shared" si="4019"/>
        <v>0</v>
      </c>
      <c r="R1327" s="85">
        <v>0</v>
      </c>
      <c r="S1327" s="85">
        <v>0</v>
      </c>
      <c r="T1327" s="85">
        <v>0</v>
      </c>
      <c r="U1327" s="85">
        <f t="shared" si="3999"/>
        <v>0</v>
      </c>
      <c r="V1327" s="85">
        <v>0</v>
      </c>
      <c r="W1327" s="85">
        <v>0</v>
      </c>
      <c r="X1327" s="85">
        <f t="shared" si="4000"/>
        <v>0</v>
      </c>
      <c r="Y1327" s="85">
        <v>0</v>
      </c>
      <c r="Z1327" s="85">
        <v>0</v>
      </c>
      <c r="AA1327" s="85">
        <v>0</v>
      </c>
      <c r="AB1327" s="85">
        <f t="shared" si="4001"/>
        <v>0</v>
      </c>
      <c r="AC1327" s="85">
        <v>0</v>
      </c>
      <c r="AD1327" s="85">
        <v>0</v>
      </c>
      <c r="AE1327" s="85">
        <f t="shared" si="4002"/>
        <v>0</v>
      </c>
      <c r="AF1327" s="85">
        <v>0</v>
      </c>
      <c r="AG1327" s="85">
        <v>0</v>
      </c>
      <c r="AH1327" s="85">
        <v>0</v>
      </c>
      <c r="AI1327" s="85">
        <f t="shared" si="4003"/>
        <v>0</v>
      </c>
      <c r="AJ1327" s="85">
        <v>0</v>
      </c>
      <c r="AK1327" s="85">
        <v>0</v>
      </c>
      <c r="AL1327" s="85">
        <f t="shared" si="4004"/>
        <v>0</v>
      </c>
      <c r="AM1327" s="85">
        <v>0</v>
      </c>
      <c r="AN1327" s="384">
        <f t="shared" si="4012"/>
        <v>0</v>
      </c>
      <c r="AO1327" s="384">
        <f t="shared" si="4013"/>
        <v>0</v>
      </c>
      <c r="AP1327" s="385">
        <f t="shared" si="4014"/>
        <v>0</v>
      </c>
      <c r="AQ1327" s="384">
        <f t="shared" si="4015"/>
        <v>0</v>
      </c>
      <c r="AR1327" s="384">
        <f t="shared" si="4016"/>
        <v>0</v>
      </c>
      <c r="AS1327" s="385">
        <f t="shared" si="4017"/>
        <v>0</v>
      </c>
      <c r="AT1327" s="385">
        <f t="shared" si="4018"/>
        <v>0</v>
      </c>
      <c r="AU1327" s="86" t="s">
        <v>28</v>
      </c>
      <c r="AV1327" s="87"/>
      <c r="AW1327" s="88"/>
      <c r="AX1327" s="88"/>
      <c r="AY1327" s="88"/>
      <c r="AZ1327" s="88"/>
      <c r="BA1327" s="196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</row>
    <row r="1328" spans="1:129" s="69" customFormat="1" hidden="1">
      <c r="A1328" s="11"/>
      <c r="B1328" s="4">
        <v>2017</v>
      </c>
      <c r="C1328" s="82">
        <v>8323</v>
      </c>
      <c r="D1328" s="82">
        <v>2</v>
      </c>
      <c r="E1328" s="2">
        <v>3</v>
      </c>
      <c r="F1328" s="2">
        <v>3</v>
      </c>
      <c r="G1328" s="2">
        <v>2000</v>
      </c>
      <c r="H1328" s="2">
        <v>2800</v>
      </c>
      <c r="I1328" s="2">
        <v>283</v>
      </c>
      <c r="J1328" s="389">
        <v>1</v>
      </c>
      <c r="K1328" s="251" t="s">
        <v>1239</v>
      </c>
      <c r="L1328" s="85">
        <v>0</v>
      </c>
      <c r="M1328" s="85">
        <v>0</v>
      </c>
      <c r="N1328" s="85">
        <f t="shared" si="4020"/>
        <v>0</v>
      </c>
      <c r="O1328" s="85">
        <v>0</v>
      </c>
      <c r="P1328" s="85">
        <v>0</v>
      </c>
      <c r="Q1328" s="85">
        <f t="shared" si="4019"/>
        <v>0</v>
      </c>
      <c r="R1328" s="85">
        <v>0</v>
      </c>
      <c r="S1328" s="85">
        <v>0</v>
      </c>
      <c r="T1328" s="85">
        <v>0</v>
      </c>
      <c r="U1328" s="85">
        <f t="shared" si="3999"/>
        <v>0</v>
      </c>
      <c r="V1328" s="85">
        <v>0</v>
      </c>
      <c r="W1328" s="85">
        <v>0</v>
      </c>
      <c r="X1328" s="85">
        <f t="shared" si="4000"/>
        <v>0</v>
      </c>
      <c r="Y1328" s="85">
        <v>0</v>
      </c>
      <c r="Z1328" s="85">
        <v>0</v>
      </c>
      <c r="AA1328" s="85">
        <v>0</v>
      </c>
      <c r="AB1328" s="85">
        <f t="shared" si="4001"/>
        <v>0</v>
      </c>
      <c r="AC1328" s="85">
        <v>0</v>
      </c>
      <c r="AD1328" s="85">
        <v>0</v>
      </c>
      <c r="AE1328" s="85">
        <f t="shared" si="4002"/>
        <v>0</v>
      </c>
      <c r="AF1328" s="85">
        <v>0</v>
      </c>
      <c r="AG1328" s="85">
        <v>0</v>
      </c>
      <c r="AH1328" s="85">
        <v>0</v>
      </c>
      <c r="AI1328" s="85">
        <f t="shared" si="4003"/>
        <v>0</v>
      </c>
      <c r="AJ1328" s="85">
        <v>0</v>
      </c>
      <c r="AK1328" s="85">
        <v>0</v>
      </c>
      <c r="AL1328" s="85">
        <f t="shared" si="4004"/>
        <v>0</v>
      </c>
      <c r="AM1328" s="85">
        <v>0</v>
      </c>
      <c r="AN1328" s="384">
        <f t="shared" si="4012"/>
        <v>0</v>
      </c>
      <c r="AO1328" s="384">
        <f t="shared" si="4013"/>
        <v>0</v>
      </c>
      <c r="AP1328" s="385">
        <f t="shared" si="4014"/>
        <v>0</v>
      </c>
      <c r="AQ1328" s="384">
        <f t="shared" si="4015"/>
        <v>0</v>
      </c>
      <c r="AR1328" s="384">
        <f t="shared" si="4016"/>
        <v>0</v>
      </c>
      <c r="AS1328" s="385">
        <f t="shared" si="4017"/>
        <v>0</v>
      </c>
      <c r="AT1328" s="385">
        <f t="shared" si="4018"/>
        <v>0</v>
      </c>
      <c r="AU1328" s="86" t="s">
        <v>28</v>
      </c>
      <c r="AV1328" s="87"/>
      <c r="AW1328" s="88"/>
      <c r="AX1328" s="88"/>
      <c r="AY1328" s="88"/>
      <c r="AZ1328" s="88"/>
      <c r="BA1328" s="196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</row>
    <row r="1329" spans="1:129" s="69" customFormat="1" ht="46.5">
      <c r="A1329" s="11"/>
      <c r="B1329" s="4">
        <v>2017</v>
      </c>
      <c r="C1329" s="82">
        <v>8323</v>
      </c>
      <c r="D1329" s="82">
        <v>2</v>
      </c>
      <c r="E1329" s="2">
        <v>3</v>
      </c>
      <c r="F1329" s="2">
        <v>3</v>
      </c>
      <c r="G1329" s="2">
        <v>2000</v>
      </c>
      <c r="H1329" s="2">
        <v>2800</v>
      </c>
      <c r="I1329" s="2">
        <v>283</v>
      </c>
      <c r="J1329" s="389">
        <v>1</v>
      </c>
      <c r="K1329" s="251" t="s">
        <v>1240</v>
      </c>
      <c r="L1329" s="85">
        <v>2413700</v>
      </c>
      <c r="M1329" s="85">
        <v>0</v>
      </c>
      <c r="N1329" s="85">
        <f t="shared" si="4020"/>
        <v>2413700</v>
      </c>
      <c r="O1329" s="85">
        <v>0</v>
      </c>
      <c r="P1329" s="85">
        <v>0</v>
      </c>
      <c r="Q1329" s="85">
        <f t="shared" si="4019"/>
        <v>0</v>
      </c>
      <c r="R1329" s="85">
        <f>N1329+Q1329</f>
        <v>2413700</v>
      </c>
      <c r="S1329" s="85">
        <v>0</v>
      </c>
      <c r="T1329" s="85">
        <v>0</v>
      </c>
      <c r="U1329" s="85">
        <f t="shared" si="3999"/>
        <v>0</v>
      </c>
      <c r="V1329" s="85">
        <v>0</v>
      </c>
      <c r="W1329" s="85">
        <v>0</v>
      </c>
      <c r="X1329" s="85">
        <f t="shared" si="4000"/>
        <v>0</v>
      </c>
      <c r="Y1329" s="85">
        <f>U1329+X1329</f>
        <v>0</v>
      </c>
      <c r="Z1329" s="85">
        <v>0</v>
      </c>
      <c r="AA1329" s="85">
        <v>0</v>
      </c>
      <c r="AB1329" s="85">
        <f t="shared" si="4001"/>
        <v>0</v>
      </c>
      <c r="AC1329" s="85">
        <v>0</v>
      </c>
      <c r="AD1329" s="85">
        <v>0</v>
      </c>
      <c r="AE1329" s="85">
        <f t="shared" si="4002"/>
        <v>0</v>
      </c>
      <c r="AF1329" s="85">
        <f>AB1329+AE1329</f>
        <v>0</v>
      </c>
      <c r="AG1329" s="85">
        <v>0</v>
      </c>
      <c r="AH1329" s="85">
        <v>0</v>
      </c>
      <c r="AI1329" s="85">
        <f t="shared" si="4003"/>
        <v>0</v>
      </c>
      <c r="AJ1329" s="85">
        <v>0</v>
      </c>
      <c r="AK1329" s="85">
        <v>0</v>
      </c>
      <c r="AL1329" s="85">
        <f t="shared" si="4004"/>
        <v>0</v>
      </c>
      <c r="AM1329" s="85">
        <f>AI1329+AL1329</f>
        <v>0</v>
      </c>
      <c r="AN1329" s="384">
        <f t="shared" si="4012"/>
        <v>2413700</v>
      </c>
      <c r="AO1329" s="384">
        <f t="shared" si="4013"/>
        <v>0</v>
      </c>
      <c r="AP1329" s="385">
        <f t="shared" si="4014"/>
        <v>2413700</v>
      </c>
      <c r="AQ1329" s="384">
        <f t="shared" si="4015"/>
        <v>0</v>
      </c>
      <c r="AR1329" s="384">
        <f t="shared" si="4016"/>
        <v>0</v>
      </c>
      <c r="AS1329" s="385">
        <f t="shared" si="4017"/>
        <v>0</v>
      </c>
      <c r="AT1329" s="385">
        <f t="shared" si="4018"/>
        <v>2413700</v>
      </c>
      <c r="AU1329" s="86" t="s">
        <v>28</v>
      </c>
      <c r="AV1329" s="87">
        <v>100</v>
      </c>
      <c r="AW1329" s="88"/>
      <c r="AX1329" s="88"/>
      <c r="AY1329" s="88"/>
      <c r="AZ1329" s="88"/>
      <c r="BA1329" s="196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</row>
    <row r="1330" spans="1:129" s="69" customFormat="1" hidden="1">
      <c r="A1330" s="11"/>
      <c r="B1330" s="4">
        <v>2017</v>
      </c>
      <c r="C1330" s="82">
        <v>8323</v>
      </c>
      <c r="D1330" s="82">
        <v>2</v>
      </c>
      <c r="E1330" s="2">
        <v>3</v>
      </c>
      <c r="F1330" s="2">
        <v>3</v>
      </c>
      <c r="G1330" s="2">
        <v>2000</v>
      </c>
      <c r="H1330" s="2">
        <v>2800</v>
      </c>
      <c r="I1330" s="2">
        <v>283</v>
      </c>
      <c r="J1330" s="389">
        <v>1</v>
      </c>
      <c r="K1330" s="251" t="s">
        <v>1241</v>
      </c>
      <c r="L1330" s="85">
        <v>0</v>
      </c>
      <c r="M1330" s="85">
        <v>0</v>
      </c>
      <c r="N1330" s="85">
        <f t="shared" si="4020"/>
        <v>0</v>
      </c>
      <c r="O1330" s="85">
        <v>0</v>
      </c>
      <c r="P1330" s="85">
        <v>0</v>
      </c>
      <c r="Q1330" s="85">
        <f t="shared" si="4019"/>
        <v>0</v>
      </c>
      <c r="R1330" s="85">
        <v>0</v>
      </c>
      <c r="S1330" s="85">
        <v>0</v>
      </c>
      <c r="T1330" s="85">
        <v>0</v>
      </c>
      <c r="U1330" s="85">
        <f t="shared" si="3999"/>
        <v>0</v>
      </c>
      <c r="V1330" s="85">
        <v>0</v>
      </c>
      <c r="W1330" s="85">
        <v>0</v>
      </c>
      <c r="X1330" s="85">
        <f t="shared" si="4000"/>
        <v>0</v>
      </c>
      <c r="Y1330" s="85">
        <v>0</v>
      </c>
      <c r="Z1330" s="85">
        <v>0</v>
      </c>
      <c r="AA1330" s="85">
        <v>0</v>
      </c>
      <c r="AB1330" s="85">
        <f t="shared" si="4001"/>
        <v>0</v>
      </c>
      <c r="AC1330" s="85">
        <v>0</v>
      </c>
      <c r="AD1330" s="85">
        <v>0</v>
      </c>
      <c r="AE1330" s="85">
        <f t="shared" si="4002"/>
        <v>0</v>
      </c>
      <c r="AF1330" s="85">
        <v>0</v>
      </c>
      <c r="AG1330" s="85">
        <v>0</v>
      </c>
      <c r="AH1330" s="85">
        <v>0</v>
      </c>
      <c r="AI1330" s="85">
        <f t="shared" si="4003"/>
        <v>0</v>
      </c>
      <c r="AJ1330" s="85">
        <v>0</v>
      </c>
      <c r="AK1330" s="85">
        <v>0</v>
      </c>
      <c r="AL1330" s="85">
        <f t="shared" si="4004"/>
        <v>0</v>
      </c>
      <c r="AM1330" s="85">
        <v>0</v>
      </c>
      <c r="AN1330" s="384">
        <f t="shared" si="4012"/>
        <v>0</v>
      </c>
      <c r="AO1330" s="384">
        <f t="shared" si="4013"/>
        <v>0</v>
      </c>
      <c r="AP1330" s="385">
        <f t="shared" si="4014"/>
        <v>0</v>
      </c>
      <c r="AQ1330" s="384">
        <f t="shared" si="4015"/>
        <v>0</v>
      </c>
      <c r="AR1330" s="384">
        <f t="shared" si="4016"/>
        <v>0</v>
      </c>
      <c r="AS1330" s="385">
        <f t="shared" si="4017"/>
        <v>0</v>
      </c>
      <c r="AT1330" s="385">
        <f t="shared" si="4018"/>
        <v>0</v>
      </c>
      <c r="AU1330" s="86" t="s">
        <v>28</v>
      </c>
      <c r="AV1330" s="87"/>
      <c r="AW1330" s="88"/>
      <c r="AX1330" s="88"/>
      <c r="AY1330" s="88"/>
      <c r="AZ1330" s="88"/>
      <c r="BA1330" s="196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</row>
    <row r="1331" spans="1:129" s="69" customFormat="1" hidden="1">
      <c r="A1331" s="11"/>
      <c r="B1331" s="4">
        <v>2017</v>
      </c>
      <c r="C1331" s="82">
        <v>8323</v>
      </c>
      <c r="D1331" s="82">
        <v>2</v>
      </c>
      <c r="E1331" s="2">
        <v>3</v>
      </c>
      <c r="F1331" s="2">
        <v>3</v>
      </c>
      <c r="G1331" s="2">
        <v>2000</v>
      </c>
      <c r="H1331" s="2">
        <v>2800</v>
      </c>
      <c r="I1331" s="2">
        <v>283</v>
      </c>
      <c r="J1331" s="389">
        <v>1</v>
      </c>
      <c r="K1331" s="251" t="s">
        <v>1242</v>
      </c>
      <c r="L1331" s="85">
        <v>0</v>
      </c>
      <c r="M1331" s="85">
        <v>0</v>
      </c>
      <c r="N1331" s="85">
        <f t="shared" si="4020"/>
        <v>0</v>
      </c>
      <c r="O1331" s="85">
        <v>0</v>
      </c>
      <c r="P1331" s="85">
        <v>0</v>
      </c>
      <c r="Q1331" s="85">
        <f t="shared" si="4019"/>
        <v>0</v>
      </c>
      <c r="R1331" s="85">
        <v>0</v>
      </c>
      <c r="S1331" s="85">
        <v>0</v>
      </c>
      <c r="T1331" s="85">
        <v>0</v>
      </c>
      <c r="U1331" s="85">
        <f t="shared" si="3999"/>
        <v>0</v>
      </c>
      <c r="V1331" s="85">
        <v>0</v>
      </c>
      <c r="W1331" s="85">
        <v>0</v>
      </c>
      <c r="X1331" s="85">
        <f t="shared" si="4000"/>
        <v>0</v>
      </c>
      <c r="Y1331" s="85">
        <v>0</v>
      </c>
      <c r="Z1331" s="85">
        <v>0</v>
      </c>
      <c r="AA1331" s="85">
        <v>0</v>
      </c>
      <c r="AB1331" s="85">
        <f t="shared" si="4001"/>
        <v>0</v>
      </c>
      <c r="AC1331" s="85">
        <v>0</v>
      </c>
      <c r="AD1331" s="85">
        <v>0</v>
      </c>
      <c r="AE1331" s="85">
        <f t="shared" si="4002"/>
        <v>0</v>
      </c>
      <c r="AF1331" s="85">
        <v>0</v>
      </c>
      <c r="AG1331" s="85">
        <v>0</v>
      </c>
      <c r="AH1331" s="85">
        <v>0</v>
      </c>
      <c r="AI1331" s="85">
        <f t="shared" si="4003"/>
        <v>0</v>
      </c>
      <c r="AJ1331" s="85">
        <v>0</v>
      </c>
      <c r="AK1331" s="85">
        <v>0</v>
      </c>
      <c r="AL1331" s="85">
        <f t="shared" si="4004"/>
        <v>0</v>
      </c>
      <c r="AM1331" s="85">
        <v>0</v>
      </c>
      <c r="AN1331" s="384">
        <f t="shared" si="4012"/>
        <v>0</v>
      </c>
      <c r="AO1331" s="384">
        <f t="shared" si="4013"/>
        <v>0</v>
      </c>
      <c r="AP1331" s="385">
        <f t="shared" si="4014"/>
        <v>0</v>
      </c>
      <c r="AQ1331" s="384">
        <f t="shared" si="4015"/>
        <v>0</v>
      </c>
      <c r="AR1331" s="384">
        <f t="shared" si="4016"/>
        <v>0</v>
      </c>
      <c r="AS1331" s="385">
        <f t="shared" si="4017"/>
        <v>0</v>
      </c>
      <c r="AT1331" s="385">
        <f t="shared" si="4018"/>
        <v>0</v>
      </c>
      <c r="AU1331" s="86" t="s">
        <v>28</v>
      </c>
      <c r="AV1331" s="87"/>
      <c r="AW1331" s="88"/>
      <c r="AX1331" s="88"/>
      <c r="AY1331" s="88"/>
      <c r="AZ1331" s="88"/>
      <c r="BA1331" s="196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</row>
    <row r="1332" spans="1:129" s="69" customFormat="1" hidden="1">
      <c r="A1332" s="11"/>
      <c r="B1332" s="4">
        <v>2017</v>
      </c>
      <c r="C1332" s="82">
        <v>8323</v>
      </c>
      <c r="D1332" s="82">
        <v>2</v>
      </c>
      <c r="E1332" s="2">
        <v>3</v>
      </c>
      <c r="F1332" s="2">
        <v>3</v>
      </c>
      <c r="G1332" s="2">
        <v>2000</v>
      </c>
      <c r="H1332" s="2">
        <v>2800</v>
      </c>
      <c r="I1332" s="2">
        <v>283</v>
      </c>
      <c r="J1332" s="389">
        <v>1</v>
      </c>
      <c r="K1332" s="251" t="s">
        <v>1243</v>
      </c>
      <c r="L1332" s="85">
        <v>0</v>
      </c>
      <c r="M1332" s="85">
        <v>0</v>
      </c>
      <c r="N1332" s="85">
        <f t="shared" si="4020"/>
        <v>0</v>
      </c>
      <c r="O1332" s="85">
        <v>0</v>
      </c>
      <c r="P1332" s="85">
        <v>0</v>
      </c>
      <c r="Q1332" s="85">
        <f t="shared" si="4019"/>
        <v>0</v>
      </c>
      <c r="R1332" s="85">
        <v>0</v>
      </c>
      <c r="S1332" s="85">
        <v>0</v>
      </c>
      <c r="T1332" s="85">
        <v>0</v>
      </c>
      <c r="U1332" s="85">
        <f t="shared" si="3999"/>
        <v>0</v>
      </c>
      <c r="V1332" s="85">
        <v>0</v>
      </c>
      <c r="W1332" s="85">
        <v>0</v>
      </c>
      <c r="X1332" s="85">
        <f t="shared" si="4000"/>
        <v>0</v>
      </c>
      <c r="Y1332" s="85">
        <v>0</v>
      </c>
      <c r="Z1332" s="85">
        <v>0</v>
      </c>
      <c r="AA1332" s="85">
        <v>0</v>
      </c>
      <c r="AB1332" s="85">
        <f t="shared" si="4001"/>
        <v>0</v>
      </c>
      <c r="AC1332" s="85">
        <v>0</v>
      </c>
      <c r="AD1332" s="85">
        <v>0</v>
      </c>
      <c r="AE1332" s="85">
        <f t="shared" si="4002"/>
        <v>0</v>
      </c>
      <c r="AF1332" s="85">
        <v>0</v>
      </c>
      <c r="AG1332" s="85">
        <v>0</v>
      </c>
      <c r="AH1332" s="85">
        <v>0</v>
      </c>
      <c r="AI1332" s="85">
        <f t="shared" si="4003"/>
        <v>0</v>
      </c>
      <c r="AJ1332" s="85">
        <v>0</v>
      </c>
      <c r="AK1332" s="85">
        <v>0</v>
      </c>
      <c r="AL1332" s="85">
        <f t="shared" si="4004"/>
        <v>0</v>
      </c>
      <c r="AM1332" s="85">
        <v>0</v>
      </c>
      <c r="AN1332" s="384">
        <f t="shared" si="4012"/>
        <v>0</v>
      </c>
      <c r="AO1332" s="384">
        <f t="shared" si="4013"/>
        <v>0</v>
      </c>
      <c r="AP1332" s="385">
        <f t="shared" si="4014"/>
        <v>0</v>
      </c>
      <c r="AQ1332" s="384">
        <f t="shared" si="4015"/>
        <v>0</v>
      </c>
      <c r="AR1332" s="384">
        <f t="shared" si="4016"/>
        <v>0</v>
      </c>
      <c r="AS1332" s="385">
        <f t="shared" si="4017"/>
        <v>0</v>
      </c>
      <c r="AT1332" s="385">
        <f t="shared" si="4018"/>
        <v>0</v>
      </c>
      <c r="AU1332" s="86" t="s">
        <v>28</v>
      </c>
      <c r="AV1332" s="87"/>
      <c r="AW1332" s="88"/>
      <c r="AX1332" s="88"/>
      <c r="AY1332" s="88"/>
      <c r="AZ1332" s="88"/>
      <c r="BA1332" s="196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</row>
    <row r="1333" spans="1:129" s="69" customFormat="1" hidden="1">
      <c r="A1333" s="11"/>
      <c r="B1333" s="4">
        <v>2017</v>
      </c>
      <c r="C1333" s="82">
        <v>8323</v>
      </c>
      <c r="D1333" s="82">
        <v>2</v>
      </c>
      <c r="E1333" s="2">
        <v>3</v>
      </c>
      <c r="F1333" s="2">
        <v>3</v>
      </c>
      <c r="G1333" s="2">
        <v>2000</v>
      </c>
      <c r="H1333" s="2">
        <v>2800</v>
      </c>
      <c r="I1333" s="2">
        <v>283</v>
      </c>
      <c r="J1333" s="389">
        <v>1</v>
      </c>
      <c r="K1333" s="251" t="s">
        <v>209</v>
      </c>
      <c r="L1333" s="85">
        <v>0</v>
      </c>
      <c r="M1333" s="85">
        <v>0</v>
      </c>
      <c r="N1333" s="85">
        <f t="shared" si="4020"/>
        <v>0</v>
      </c>
      <c r="O1333" s="85">
        <v>0</v>
      </c>
      <c r="P1333" s="85">
        <v>0</v>
      </c>
      <c r="Q1333" s="85">
        <f t="shared" si="4019"/>
        <v>0</v>
      </c>
      <c r="R1333" s="85">
        <v>0</v>
      </c>
      <c r="S1333" s="85">
        <v>0</v>
      </c>
      <c r="T1333" s="85">
        <v>0</v>
      </c>
      <c r="U1333" s="85">
        <f t="shared" si="3999"/>
        <v>0</v>
      </c>
      <c r="V1333" s="85">
        <v>0</v>
      </c>
      <c r="W1333" s="85">
        <v>0</v>
      </c>
      <c r="X1333" s="85">
        <f t="shared" si="4000"/>
        <v>0</v>
      </c>
      <c r="Y1333" s="85">
        <v>0</v>
      </c>
      <c r="Z1333" s="85">
        <v>0</v>
      </c>
      <c r="AA1333" s="85">
        <v>0</v>
      </c>
      <c r="AB1333" s="85">
        <f t="shared" si="4001"/>
        <v>0</v>
      </c>
      <c r="AC1333" s="85">
        <v>0</v>
      </c>
      <c r="AD1333" s="85">
        <v>0</v>
      </c>
      <c r="AE1333" s="85">
        <f t="shared" si="4002"/>
        <v>0</v>
      </c>
      <c r="AF1333" s="85">
        <v>0</v>
      </c>
      <c r="AG1333" s="85">
        <v>0</v>
      </c>
      <c r="AH1333" s="85">
        <v>0</v>
      </c>
      <c r="AI1333" s="85">
        <f t="shared" si="4003"/>
        <v>0</v>
      </c>
      <c r="AJ1333" s="85">
        <v>0</v>
      </c>
      <c r="AK1333" s="85">
        <v>0</v>
      </c>
      <c r="AL1333" s="85">
        <f t="shared" si="4004"/>
        <v>0</v>
      </c>
      <c r="AM1333" s="85">
        <v>0</v>
      </c>
      <c r="AN1333" s="384">
        <f t="shared" si="4012"/>
        <v>0</v>
      </c>
      <c r="AO1333" s="384">
        <f t="shared" si="4013"/>
        <v>0</v>
      </c>
      <c r="AP1333" s="385">
        <f t="shared" si="4014"/>
        <v>0</v>
      </c>
      <c r="AQ1333" s="384">
        <f t="shared" si="4015"/>
        <v>0</v>
      </c>
      <c r="AR1333" s="384">
        <f t="shared" si="4016"/>
        <v>0</v>
      </c>
      <c r="AS1333" s="385">
        <f t="shared" si="4017"/>
        <v>0</v>
      </c>
      <c r="AT1333" s="385">
        <f t="shared" si="4018"/>
        <v>0</v>
      </c>
      <c r="AU1333" s="86" t="s">
        <v>28</v>
      </c>
      <c r="AV1333" s="87"/>
      <c r="AW1333" s="88"/>
      <c r="AX1333" s="88"/>
      <c r="AY1333" s="88"/>
      <c r="AZ1333" s="88"/>
      <c r="BA1333" s="196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</row>
    <row r="1334" spans="1:129" s="69" customFormat="1" hidden="1">
      <c r="A1334" s="11"/>
      <c r="B1334" s="4">
        <v>2017</v>
      </c>
      <c r="C1334" s="82">
        <v>8323</v>
      </c>
      <c r="D1334" s="82">
        <v>2</v>
      </c>
      <c r="E1334" s="2">
        <v>3</v>
      </c>
      <c r="F1334" s="2">
        <v>3</v>
      </c>
      <c r="G1334" s="2">
        <v>2000</v>
      </c>
      <c r="H1334" s="2">
        <v>2800</v>
      </c>
      <c r="I1334" s="2">
        <v>283</v>
      </c>
      <c r="J1334" s="389">
        <v>1</v>
      </c>
      <c r="K1334" s="251" t="s">
        <v>1244</v>
      </c>
      <c r="L1334" s="85">
        <v>0</v>
      </c>
      <c r="M1334" s="85">
        <v>0</v>
      </c>
      <c r="N1334" s="85">
        <f t="shared" si="4020"/>
        <v>0</v>
      </c>
      <c r="O1334" s="85">
        <v>0</v>
      </c>
      <c r="P1334" s="85">
        <v>0</v>
      </c>
      <c r="Q1334" s="85">
        <f t="shared" si="4019"/>
        <v>0</v>
      </c>
      <c r="R1334" s="85">
        <v>0</v>
      </c>
      <c r="S1334" s="85">
        <v>0</v>
      </c>
      <c r="T1334" s="85">
        <v>0</v>
      </c>
      <c r="U1334" s="85">
        <f t="shared" si="3999"/>
        <v>0</v>
      </c>
      <c r="V1334" s="85">
        <v>0</v>
      </c>
      <c r="W1334" s="85">
        <v>0</v>
      </c>
      <c r="X1334" s="85">
        <f t="shared" si="4000"/>
        <v>0</v>
      </c>
      <c r="Y1334" s="85">
        <v>0</v>
      </c>
      <c r="Z1334" s="85">
        <v>0</v>
      </c>
      <c r="AA1334" s="85">
        <v>0</v>
      </c>
      <c r="AB1334" s="85">
        <f t="shared" si="4001"/>
        <v>0</v>
      </c>
      <c r="AC1334" s="85">
        <v>0</v>
      </c>
      <c r="AD1334" s="85">
        <v>0</v>
      </c>
      <c r="AE1334" s="85">
        <f t="shared" si="4002"/>
        <v>0</v>
      </c>
      <c r="AF1334" s="85">
        <v>0</v>
      </c>
      <c r="AG1334" s="85">
        <v>0</v>
      </c>
      <c r="AH1334" s="85">
        <v>0</v>
      </c>
      <c r="AI1334" s="85">
        <f t="shared" si="4003"/>
        <v>0</v>
      </c>
      <c r="AJ1334" s="85">
        <v>0</v>
      </c>
      <c r="AK1334" s="85">
        <v>0</v>
      </c>
      <c r="AL1334" s="85">
        <f t="shared" si="4004"/>
        <v>0</v>
      </c>
      <c r="AM1334" s="85">
        <v>0</v>
      </c>
      <c r="AN1334" s="384">
        <f t="shared" si="4012"/>
        <v>0</v>
      </c>
      <c r="AO1334" s="384">
        <f t="shared" si="4013"/>
        <v>0</v>
      </c>
      <c r="AP1334" s="385">
        <f t="shared" si="4014"/>
        <v>0</v>
      </c>
      <c r="AQ1334" s="384">
        <f t="shared" si="4015"/>
        <v>0</v>
      </c>
      <c r="AR1334" s="384">
        <f t="shared" si="4016"/>
        <v>0</v>
      </c>
      <c r="AS1334" s="385">
        <f t="shared" si="4017"/>
        <v>0</v>
      </c>
      <c r="AT1334" s="385">
        <f t="shared" si="4018"/>
        <v>0</v>
      </c>
      <c r="AU1334" s="86" t="s">
        <v>28</v>
      </c>
      <c r="AV1334" s="87"/>
      <c r="AW1334" s="88"/>
      <c r="AX1334" s="88"/>
      <c r="AY1334" s="88"/>
      <c r="AZ1334" s="88"/>
      <c r="BA1334" s="196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</row>
    <row r="1335" spans="1:129" s="69" customFormat="1" hidden="1">
      <c r="A1335" s="11"/>
      <c r="B1335" s="4">
        <v>2017</v>
      </c>
      <c r="C1335" s="82">
        <v>8323</v>
      </c>
      <c r="D1335" s="82">
        <v>2</v>
      </c>
      <c r="E1335" s="2">
        <v>3</v>
      </c>
      <c r="F1335" s="2">
        <v>3</v>
      </c>
      <c r="G1335" s="2">
        <v>2000</v>
      </c>
      <c r="H1335" s="2">
        <v>2800</v>
      </c>
      <c r="I1335" s="2">
        <v>283</v>
      </c>
      <c r="J1335" s="389">
        <v>1</v>
      </c>
      <c r="K1335" s="251" t="s">
        <v>1245</v>
      </c>
      <c r="L1335" s="85">
        <v>0</v>
      </c>
      <c r="M1335" s="85">
        <v>0</v>
      </c>
      <c r="N1335" s="85">
        <f t="shared" si="4020"/>
        <v>0</v>
      </c>
      <c r="O1335" s="85">
        <v>0</v>
      </c>
      <c r="P1335" s="85">
        <v>0</v>
      </c>
      <c r="Q1335" s="85">
        <f t="shared" si="4019"/>
        <v>0</v>
      </c>
      <c r="R1335" s="85">
        <v>0</v>
      </c>
      <c r="S1335" s="85">
        <v>0</v>
      </c>
      <c r="T1335" s="85">
        <v>0</v>
      </c>
      <c r="U1335" s="85">
        <f t="shared" si="3999"/>
        <v>0</v>
      </c>
      <c r="V1335" s="85">
        <v>0</v>
      </c>
      <c r="W1335" s="85">
        <v>0</v>
      </c>
      <c r="X1335" s="85">
        <f t="shared" si="4000"/>
        <v>0</v>
      </c>
      <c r="Y1335" s="85">
        <v>0</v>
      </c>
      <c r="Z1335" s="85">
        <v>0</v>
      </c>
      <c r="AA1335" s="85">
        <v>0</v>
      </c>
      <c r="AB1335" s="85">
        <f t="shared" si="4001"/>
        <v>0</v>
      </c>
      <c r="AC1335" s="85">
        <v>0</v>
      </c>
      <c r="AD1335" s="85">
        <v>0</v>
      </c>
      <c r="AE1335" s="85">
        <f t="shared" si="4002"/>
        <v>0</v>
      </c>
      <c r="AF1335" s="85">
        <v>0</v>
      </c>
      <c r="AG1335" s="85">
        <v>0</v>
      </c>
      <c r="AH1335" s="85">
        <v>0</v>
      </c>
      <c r="AI1335" s="85">
        <f t="shared" si="4003"/>
        <v>0</v>
      </c>
      <c r="AJ1335" s="85">
        <v>0</v>
      </c>
      <c r="AK1335" s="85">
        <v>0</v>
      </c>
      <c r="AL1335" s="85">
        <f t="shared" si="4004"/>
        <v>0</v>
      </c>
      <c r="AM1335" s="85">
        <v>0</v>
      </c>
      <c r="AN1335" s="384">
        <f t="shared" si="4012"/>
        <v>0</v>
      </c>
      <c r="AO1335" s="384">
        <f t="shared" si="4013"/>
        <v>0</v>
      </c>
      <c r="AP1335" s="385">
        <f t="shared" si="4014"/>
        <v>0</v>
      </c>
      <c r="AQ1335" s="384">
        <f t="shared" si="4015"/>
        <v>0</v>
      </c>
      <c r="AR1335" s="384">
        <f t="shared" si="4016"/>
        <v>0</v>
      </c>
      <c r="AS1335" s="385">
        <f t="shared" si="4017"/>
        <v>0</v>
      </c>
      <c r="AT1335" s="385">
        <f t="shared" si="4018"/>
        <v>0</v>
      </c>
      <c r="AU1335" s="86" t="s">
        <v>28</v>
      </c>
      <c r="AV1335" s="87"/>
      <c r="AW1335" s="88"/>
      <c r="AX1335" s="88"/>
      <c r="AY1335" s="88"/>
      <c r="AZ1335" s="88"/>
      <c r="BA1335" s="196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</row>
    <row r="1336" spans="1:129" s="69" customFormat="1" hidden="1">
      <c r="A1336" s="11"/>
      <c r="B1336" s="4">
        <v>2017</v>
      </c>
      <c r="C1336" s="82">
        <v>8323</v>
      </c>
      <c r="D1336" s="82">
        <v>2</v>
      </c>
      <c r="E1336" s="2">
        <v>3</v>
      </c>
      <c r="F1336" s="2">
        <v>3</v>
      </c>
      <c r="G1336" s="2">
        <v>2000</v>
      </c>
      <c r="H1336" s="2">
        <v>2800</v>
      </c>
      <c r="I1336" s="2">
        <v>283</v>
      </c>
      <c r="J1336" s="389">
        <v>1</v>
      </c>
      <c r="K1336" s="251" t="s">
        <v>1246</v>
      </c>
      <c r="L1336" s="85">
        <v>0</v>
      </c>
      <c r="M1336" s="85">
        <v>0</v>
      </c>
      <c r="N1336" s="85">
        <f t="shared" si="4020"/>
        <v>0</v>
      </c>
      <c r="O1336" s="85">
        <v>0</v>
      </c>
      <c r="P1336" s="85">
        <v>0</v>
      </c>
      <c r="Q1336" s="85">
        <f t="shared" si="4019"/>
        <v>0</v>
      </c>
      <c r="R1336" s="85">
        <v>0</v>
      </c>
      <c r="S1336" s="85">
        <v>0</v>
      </c>
      <c r="T1336" s="85">
        <v>0</v>
      </c>
      <c r="U1336" s="85">
        <f t="shared" si="3999"/>
        <v>0</v>
      </c>
      <c r="V1336" s="85">
        <v>0</v>
      </c>
      <c r="W1336" s="85">
        <v>0</v>
      </c>
      <c r="X1336" s="85">
        <f t="shared" si="4000"/>
        <v>0</v>
      </c>
      <c r="Y1336" s="85">
        <v>0</v>
      </c>
      <c r="Z1336" s="85">
        <v>0</v>
      </c>
      <c r="AA1336" s="85">
        <v>0</v>
      </c>
      <c r="AB1336" s="85">
        <f t="shared" si="4001"/>
        <v>0</v>
      </c>
      <c r="AC1336" s="85">
        <v>0</v>
      </c>
      <c r="AD1336" s="85">
        <v>0</v>
      </c>
      <c r="AE1336" s="85">
        <f t="shared" si="4002"/>
        <v>0</v>
      </c>
      <c r="AF1336" s="85">
        <v>0</v>
      </c>
      <c r="AG1336" s="85">
        <v>0</v>
      </c>
      <c r="AH1336" s="85">
        <v>0</v>
      </c>
      <c r="AI1336" s="85">
        <f t="shared" si="4003"/>
        <v>0</v>
      </c>
      <c r="AJ1336" s="85">
        <v>0</v>
      </c>
      <c r="AK1336" s="85">
        <v>0</v>
      </c>
      <c r="AL1336" s="85">
        <f t="shared" si="4004"/>
        <v>0</v>
      </c>
      <c r="AM1336" s="85">
        <v>0</v>
      </c>
      <c r="AN1336" s="384">
        <f t="shared" si="4012"/>
        <v>0</v>
      </c>
      <c r="AO1336" s="384">
        <f t="shared" si="4013"/>
        <v>0</v>
      </c>
      <c r="AP1336" s="385">
        <f t="shared" si="4014"/>
        <v>0</v>
      </c>
      <c r="AQ1336" s="384">
        <f t="shared" si="4015"/>
        <v>0</v>
      </c>
      <c r="AR1336" s="384">
        <f t="shared" si="4016"/>
        <v>0</v>
      </c>
      <c r="AS1336" s="385">
        <f t="shared" si="4017"/>
        <v>0</v>
      </c>
      <c r="AT1336" s="385">
        <f t="shared" si="4018"/>
        <v>0</v>
      </c>
      <c r="AU1336" s="86" t="s">
        <v>28</v>
      </c>
      <c r="AV1336" s="87"/>
      <c r="AW1336" s="88"/>
      <c r="AX1336" s="88"/>
      <c r="AY1336" s="88"/>
      <c r="AZ1336" s="88"/>
      <c r="BA1336" s="196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</row>
    <row r="1337" spans="1:129" s="69" customFormat="1" hidden="1">
      <c r="A1337" s="11"/>
      <c r="B1337" s="4">
        <v>2017</v>
      </c>
      <c r="C1337" s="82">
        <v>8323</v>
      </c>
      <c r="D1337" s="82">
        <v>2</v>
      </c>
      <c r="E1337" s="2">
        <v>3</v>
      </c>
      <c r="F1337" s="2">
        <v>3</v>
      </c>
      <c r="G1337" s="2">
        <v>2000</v>
      </c>
      <c r="H1337" s="2">
        <v>2800</v>
      </c>
      <c r="I1337" s="2">
        <v>283</v>
      </c>
      <c r="J1337" s="389">
        <v>1</v>
      </c>
      <c r="K1337" s="251" t="s">
        <v>1247</v>
      </c>
      <c r="L1337" s="85">
        <v>0</v>
      </c>
      <c r="M1337" s="85">
        <v>0</v>
      </c>
      <c r="N1337" s="85">
        <f t="shared" si="4020"/>
        <v>0</v>
      </c>
      <c r="O1337" s="85">
        <v>0</v>
      </c>
      <c r="P1337" s="85">
        <v>0</v>
      </c>
      <c r="Q1337" s="85">
        <f t="shared" si="4019"/>
        <v>0</v>
      </c>
      <c r="R1337" s="85">
        <v>0</v>
      </c>
      <c r="S1337" s="85">
        <v>0</v>
      </c>
      <c r="T1337" s="85">
        <v>0</v>
      </c>
      <c r="U1337" s="85">
        <f t="shared" si="3999"/>
        <v>0</v>
      </c>
      <c r="V1337" s="85">
        <v>0</v>
      </c>
      <c r="W1337" s="85">
        <v>0</v>
      </c>
      <c r="X1337" s="85">
        <f t="shared" si="4000"/>
        <v>0</v>
      </c>
      <c r="Y1337" s="85">
        <v>0</v>
      </c>
      <c r="Z1337" s="85">
        <v>0</v>
      </c>
      <c r="AA1337" s="85">
        <v>0</v>
      </c>
      <c r="AB1337" s="85">
        <f t="shared" si="4001"/>
        <v>0</v>
      </c>
      <c r="AC1337" s="85">
        <v>0</v>
      </c>
      <c r="AD1337" s="85">
        <v>0</v>
      </c>
      <c r="AE1337" s="85">
        <f t="shared" si="4002"/>
        <v>0</v>
      </c>
      <c r="AF1337" s="85">
        <v>0</v>
      </c>
      <c r="AG1337" s="85">
        <v>0</v>
      </c>
      <c r="AH1337" s="85">
        <v>0</v>
      </c>
      <c r="AI1337" s="85">
        <f t="shared" si="4003"/>
        <v>0</v>
      </c>
      <c r="AJ1337" s="85">
        <v>0</v>
      </c>
      <c r="AK1337" s="85">
        <v>0</v>
      </c>
      <c r="AL1337" s="85">
        <f t="shared" si="4004"/>
        <v>0</v>
      </c>
      <c r="AM1337" s="85">
        <v>0</v>
      </c>
      <c r="AN1337" s="384">
        <f t="shared" si="4012"/>
        <v>0</v>
      </c>
      <c r="AO1337" s="384">
        <f t="shared" si="4013"/>
        <v>0</v>
      </c>
      <c r="AP1337" s="385">
        <f t="shared" si="4014"/>
        <v>0</v>
      </c>
      <c r="AQ1337" s="384">
        <f t="shared" si="4015"/>
        <v>0</v>
      </c>
      <c r="AR1337" s="384">
        <f t="shared" si="4016"/>
        <v>0</v>
      </c>
      <c r="AS1337" s="385">
        <f t="shared" si="4017"/>
        <v>0</v>
      </c>
      <c r="AT1337" s="385">
        <f t="shared" si="4018"/>
        <v>0</v>
      </c>
      <c r="AU1337" s="86" t="s">
        <v>28</v>
      </c>
      <c r="AV1337" s="87"/>
      <c r="AW1337" s="88"/>
      <c r="AX1337" s="88"/>
      <c r="AY1337" s="88"/>
      <c r="AZ1337" s="88"/>
      <c r="BA1337" s="196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</row>
    <row r="1338" spans="1:129" s="69" customFormat="1">
      <c r="A1338" s="11"/>
      <c r="B1338" s="4">
        <v>2017</v>
      </c>
      <c r="C1338" s="82">
        <v>8323</v>
      </c>
      <c r="D1338" s="82">
        <v>2</v>
      </c>
      <c r="E1338" s="2">
        <v>3</v>
      </c>
      <c r="F1338" s="2">
        <v>3</v>
      </c>
      <c r="G1338" s="2">
        <v>2000</v>
      </c>
      <c r="H1338" s="2">
        <v>2800</v>
      </c>
      <c r="I1338" s="2">
        <v>283</v>
      </c>
      <c r="J1338" s="389">
        <v>1</v>
      </c>
      <c r="K1338" s="251" t="s">
        <v>210</v>
      </c>
      <c r="L1338" s="85">
        <v>800000</v>
      </c>
      <c r="M1338" s="85">
        <v>0</v>
      </c>
      <c r="N1338" s="85">
        <f t="shared" si="4020"/>
        <v>800000</v>
      </c>
      <c r="O1338" s="85">
        <v>0</v>
      </c>
      <c r="P1338" s="85">
        <v>0</v>
      </c>
      <c r="Q1338" s="85">
        <f t="shared" si="4019"/>
        <v>0</v>
      </c>
      <c r="R1338" s="85">
        <f>N1338+Q1338</f>
        <v>800000</v>
      </c>
      <c r="S1338" s="85">
        <v>0</v>
      </c>
      <c r="T1338" s="85">
        <v>0</v>
      </c>
      <c r="U1338" s="85">
        <f t="shared" si="3999"/>
        <v>0</v>
      </c>
      <c r="V1338" s="85">
        <v>0</v>
      </c>
      <c r="W1338" s="85">
        <v>0</v>
      </c>
      <c r="X1338" s="85">
        <f t="shared" si="4000"/>
        <v>0</v>
      </c>
      <c r="Y1338" s="85">
        <f>U1338+X1338</f>
        <v>0</v>
      </c>
      <c r="Z1338" s="85">
        <v>0</v>
      </c>
      <c r="AA1338" s="85">
        <v>0</v>
      </c>
      <c r="AB1338" s="85">
        <f t="shared" si="4001"/>
        <v>0</v>
      </c>
      <c r="AC1338" s="85">
        <v>0</v>
      </c>
      <c r="AD1338" s="85">
        <v>0</v>
      </c>
      <c r="AE1338" s="85">
        <f t="shared" si="4002"/>
        <v>0</v>
      </c>
      <c r="AF1338" s="85">
        <f>AB1338+AE1338</f>
        <v>0</v>
      </c>
      <c r="AG1338" s="85">
        <v>0</v>
      </c>
      <c r="AH1338" s="85">
        <v>0</v>
      </c>
      <c r="AI1338" s="85">
        <f t="shared" si="4003"/>
        <v>0</v>
      </c>
      <c r="AJ1338" s="85">
        <v>0</v>
      </c>
      <c r="AK1338" s="85">
        <v>0</v>
      </c>
      <c r="AL1338" s="85">
        <f t="shared" si="4004"/>
        <v>0</v>
      </c>
      <c r="AM1338" s="85">
        <f>AI1338+AL1338</f>
        <v>0</v>
      </c>
      <c r="AN1338" s="384">
        <f t="shared" si="4012"/>
        <v>800000</v>
      </c>
      <c r="AO1338" s="384">
        <f t="shared" si="4013"/>
        <v>0</v>
      </c>
      <c r="AP1338" s="385">
        <f t="shared" si="4014"/>
        <v>800000</v>
      </c>
      <c r="AQ1338" s="384">
        <f t="shared" si="4015"/>
        <v>0</v>
      </c>
      <c r="AR1338" s="384">
        <f t="shared" si="4016"/>
        <v>0</v>
      </c>
      <c r="AS1338" s="385">
        <f t="shared" si="4017"/>
        <v>0</v>
      </c>
      <c r="AT1338" s="385">
        <f t="shared" si="4018"/>
        <v>800000</v>
      </c>
      <c r="AU1338" s="86" t="s">
        <v>28</v>
      </c>
      <c r="AV1338" s="87">
        <v>1000</v>
      </c>
      <c r="AW1338" s="88"/>
      <c r="AX1338" s="88"/>
      <c r="AY1338" s="88"/>
      <c r="AZ1338" s="88"/>
      <c r="BA1338" s="196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</row>
    <row r="1339" spans="1:129" s="69" customFormat="1" hidden="1">
      <c r="A1339" s="11"/>
      <c r="B1339" s="4">
        <v>2017</v>
      </c>
      <c r="C1339" s="82">
        <v>8323</v>
      </c>
      <c r="D1339" s="82">
        <v>2</v>
      </c>
      <c r="E1339" s="2">
        <v>3</v>
      </c>
      <c r="F1339" s="2">
        <v>3</v>
      </c>
      <c r="G1339" s="2">
        <v>2000</v>
      </c>
      <c r="H1339" s="2">
        <v>2800</v>
      </c>
      <c r="I1339" s="2">
        <v>283</v>
      </c>
      <c r="J1339" s="389">
        <v>1</v>
      </c>
      <c r="K1339" s="251" t="s">
        <v>1248</v>
      </c>
      <c r="L1339" s="85">
        <v>0</v>
      </c>
      <c r="M1339" s="85">
        <v>0</v>
      </c>
      <c r="N1339" s="85">
        <f t="shared" si="4020"/>
        <v>0</v>
      </c>
      <c r="O1339" s="85">
        <v>0</v>
      </c>
      <c r="P1339" s="85">
        <v>0</v>
      </c>
      <c r="Q1339" s="85">
        <f t="shared" si="4019"/>
        <v>0</v>
      </c>
      <c r="R1339" s="85">
        <v>0</v>
      </c>
      <c r="S1339" s="85">
        <v>0</v>
      </c>
      <c r="T1339" s="85">
        <v>0</v>
      </c>
      <c r="U1339" s="85">
        <f t="shared" si="3999"/>
        <v>0</v>
      </c>
      <c r="V1339" s="85">
        <v>0</v>
      </c>
      <c r="W1339" s="85">
        <v>0</v>
      </c>
      <c r="X1339" s="85">
        <f t="shared" si="4000"/>
        <v>0</v>
      </c>
      <c r="Y1339" s="85">
        <v>0</v>
      </c>
      <c r="Z1339" s="85">
        <v>0</v>
      </c>
      <c r="AA1339" s="85">
        <v>0</v>
      </c>
      <c r="AB1339" s="85">
        <f t="shared" si="4001"/>
        <v>0</v>
      </c>
      <c r="AC1339" s="85">
        <v>0</v>
      </c>
      <c r="AD1339" s="85">
        <v>0</v>
      </c>
      <c r="AE1339" s="85">
        <f t="shared" si="4002"/>
        <v>0</v>
      </c>
      <c r="AF1339" s="85">
        <v>0</v>
      </c>
      <c r="AG1339" s="85">
        <v>0</v>
      </c>
      <c r="AH1339" s="85">
        <v>0</v>
      </c>
      <c r="AI1339" s="85">
        <f t="shared" si="4003"/>
        <v>0</v>
      </c>
      <c r="AJ1339" s="85">
        <v>0</v>
      </c>
      <c r="AK1339" s="85">
        <v>0</v>
      </c>
      <c r="AL1339" s="85">
        <f t="shared" si="4004"/>
        <v>0</v>
      </c>
      <c r="AM1339" s="85">
        <v>0</v>
      </c>
      <c r="AN1339" s="384">
        <f t="shared" si="4012"/>
        <v>0</v>
      </c>
      <c r="AO1339" s="384">
        <f t="shared" si="4013"/>
        <v>0</v>
      </c>
      <c r="AP1339" s="385">
        <f t="shared" si="4014"/>
        <v>0</v>
      </c>
      <c r="AQ1339" s="384">
        <f t="shared" si="4015"/>
        <v>0</v>
      </c>
      <c r="AR1339" s="384">
        <f t="shared" si="4016"/>
        <v>0</v>
      </c>
      <c r="AS1339" s="385">
        <f t="shared" si="4017"/>
        <v>0</v>
      </c>
      <c r="AT1339" s="385">
        <f t="shared" si="4018"/>
        <v>0</v>
      </c>
      <c r="AU1339" s="86" t="s">
        <v>28</v>
      </c>
      <c r="AV1339" s="87"/>
      <c r="AW1339" s="88"/>
      <c r="AX1339" s="88"/>
      <c r="AY1339" s="88"/>
      <c r="AZ1339" s="88"/>
      <c r="BA1339" s="196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</row>
    <row r="1340" spans="1:129" s="69" customFormat="1" hidden="1">
      <c r="A1340" s="11"/>
      <c r="B1340" s="4">
        <v>2017</v>
      </c>
      <c r="C1340" s="82">
        <v>8323</v>
      </c>
      <c r="D1340" s="82">
        <v>2</v>
      </c>
      <c r="E1340" s="2">
        <v>3</v>
      </c>
      <c r="F1340" s="2">
        <v>3</v>
      </c>
      <c r="G1340" s="2">
        <v>2000</v>
      </c>
      <c r="H1340" s="2">
        <v>2800</v>
      </c>
      <c r="I1340" s="2">
        <v>283</v>
      </c>
      <c r="J1340" s="389">
        <v>1</v>
      </c>
      <c r="K1340" s="251" t="s">
        <v>1249</v>
      </c>
      <c r="L1340" s="85">
        <v>0</v>
      </c>
      <c r="M1340" s="85">
        <v>0</v>
      </c>
      <c r="N1340" s="85">
        <f t="shared" si="4020"/>
        <v>0</v>
      </c>
      <c r="O1340" s="85">
        <v>0</v>
      </c>
      <c r="P1340" s="85">
        <v>0</v>
      </c>
      <c r="Q1340" s="85">
        <f t="shared" si="4019"/>
        <v>0</v>
      </c>
      <c r="R1340" s="85">
        <v>0</v>
      </c>
      <c r="S1340" s="85">
        <v>0</v>
      </c>
      <c r="T1340" s="85">
        <v>0</v>
      </c>
      <c r="U1340" s="85">
        <f t="shared" si="3999"/>
        <v>0</v>
      </c>
      <c r="V1340" s="85">
        <v>0</v>
      </c>
      <c r="W1340" s="85">
        <v>0</v>
      </c>
      <c r="X1340" s="85">
        <f t="shared" si="4000"/>
        <v>0</v>
      </c>
      <c r="Y1340" s="85">
        <v>0</v>
      </c>
      <c r="Z1340" s="85">
        <v>0</v>
      </c>
      <c r="AA1340" s="85">
        <v>0</v>
      </c>
      <c r="AB1340" s="85">
        <f t="shared" si="4001"/>
        <v>0</v>
      </c>
      <c r="AC1340" s="85">
        <v>0</v>
      </c>
      <c r="AD1340" s="85">
        <v>0</v>
      </c>
      <c r="AE1340" s="85">
        <f t="shared" si="4002"/>
        <v>0</v>
      </c>
      <c r="AF1340" s="85">
        <v>0</v>
      </c>
      <c r="AG1340" s="85">
        <v>0</v>
      </c>
      <c r="AH1340" s="85">
        <v>0</v>
      </c>
      <c r="AI1340" s="85">
        <f t="shared" si="4003"/>
        <v>0</v>
      </c>
      <c r="AJ1340" s="85">
        <v>0</v>
      </c>
      <c r="AK1340" s="85">
        <v>0</v>
      </c>
      <c r="AL1340" s="85">
        <f t="shared" si="4004"/>
        <v>0</v>
      </c>
      <c r="AM1340" s="85">
        <v>0</v>
      </c>
      <c r="AN1340" s="384">
        <f t="shared" ref="AN1340:AN1348" si="4021">L1340-S1340-Z1340-AG1340</f>
        <v>0</v>
      </c>
      <c r="AO1340" s="384">
        <f t="shared" ref="AO1340:AO1348" si="4022">M1340-T1340-AA1340-AH1340</f>
        <v>0</v>
      </c>
      <c r="AP1340" s="385">
        <f t="shared" ref="AP1340:AP1348" si="4023">AN1340+AO1340</f>
        <v>0</v>
      </c>
      <c r="AQ1340" s="384">
        <f t="shared" ref="AQ1340:AQ1348" si="4024">O1340-V1340-AC1340-AJ1340</f>
        <v>0</v>
      </c>
      <c r="AR1340" s="384">
        <f t="shared" ref="AR1340:AR1348" si="4025">P1340-W1340-AD1340-AK1340</f>
        <v>0</v>
      </c>
      <c r="AS1340" s="385">
        <f t="shared" ref="AS1340:AS1348" si="4026">AQ1340+AR1340</f>
        <v>0</v>
      </c>
      <c r="AT1340" s="385">
        <f t="shared" ref="AT1340:AT1348" si="4027">AP1340+AS1340</f>
        <v>0</v>
      </c>
      <c r="AU1340" s="86" t="s">
        <v>28</v>
      </c>
      <c r="AV1340" s="87"/>
      <c r="AW1340" s="88"/>
      <c r="AX1340" s="88"/>
      <c r="AY1340" s="88"/>
      <c r="AZ1340" s="88"/>
      <c r="BA1340" s="196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</row>
    <row r="1341" spans="1:129" s="69" customFormat="1" hidden="1">
      <c r="A1341" s="11"/>
      <c r="B1341" s="4">
        <v>2017</v>
      </c>
      <c r="C1341" s="82">
        <v>8323</v>
      </c>
      <c r="D1341" s="82">
        <v>2</v>
      </c>
      <c r="E1341" s="2">
        <v>3</v>
      </c>
      <c r="F1341" s="2">
        <v>3</v>
      </c>
      <c r="G1341" s="2">
        <v>2000</v>
      </c>
      <c r="H1341" s="2">
        <v>2800</v>
      </c>
      <c r="I1341" s="2">
        <v>283</v>
      </c>
      <c r="J1341" s="389">
        <v>1</v>
      </c>
      <c r="K1341" s="251" t="s">
        <v>1250</v>
      </c>
      <c r="L1341" s="85">
        <v>0</v>
      </c>
      <c r="M1341" s="85">
        <v>0</v>
      </c>
      <c r="N1341" s="85">
        <f t="shared" si="4020"/>
        <v>0</v>
      </c>
      <c r="O1341" s="85">
        <v>0</v>
      </c>
      <c r="P1341" s="85">
        <v>0</v>
      </c>
      <c r="Q1341" s="85">
        <f t="shared" si="4019"/>
        <v>0</v>
      </c>
      <c r="R1341" s="85">
        <v>0</v>
      </c>
      <c r="S1341" s="85">
        <v>0</v>
      </c>
      <c r="T1341" s="85">
        <v>0</v>
      </c>
      <c r="U1341" s="85">
        <f t="shared" si="3999"/>
        <v>0</v>
      </c>
      <c r="V1341" s="85">
        <v>0</v>
      </c>
      <c r="W1341" s="85">
        <v>0</v>
      </c>
      <c r="X1341" s="85">
        <f t="shared" si="4000"/>
        <v>0</v>
      </c>
      <c r="Y1341" s="85">
        <v>0</v>
      </c>
      <c r="Z1341" s="85">
        <v>0</v>
      </c>
      <c r="AA1341" s="85">
        <v>0</v>
      </c>
      <c r="AB1341" s="85">
        <f t="shared" si="4001"/>
        <v>0</v>
      </c>
      <c r="AC1341" s="85">
        <v>0</v>
      </c>
      <c r="AD1341" s="85">
        <v>0</v>
      </c>
      <c r="AE1341" s="85">
        <f t="shared" si="4002"/>
        <v>0</v>
      </c>
      <c r="AF1341" s="85">
        <v>0</v>
      </c>
      <c r="AG1341" s="85">
        <v>0</v>
      </c>
      <c r="AH1341" s="85">
        <v>0</v>
      </c>
      <c r="AI1341" s="85">
        <f t="shared" si="4003"/>
        <v>0</v>
      </c>
      <c r="AJ1341" s="85">
        <v>0</v>
      </c>
      <c r="AK1341" s="85">
        <v>0</v>
      </c>
      <c r="AL1341" s="85">
        <f t="shared" si="4004"/>
        <v>0</v>
      </c>
      <c r="AM1341" s="85">
        <v>0</v>
      </c>
      <c r="AN1341" s="384">
        <f t="shared" si="4021"/>
        <v>0</v>
      </c>
      <c r="AO1341" s="384">
        <f t="shared" si="4022"/>
        <v>0</v>
      </c>
      <c r="AP1341" s="385">
        <f t="shared" si="4023"/>
        <v>0</v>
      </c>
      <c r="AQ1341" s="384">
        <f t="shared" si="4024"/>
        <v>0</v>
      </c>
      <c r="AR1341" s="384">
        <f t="shared" si="4025"/>
        <v>0</v>
      </c>
      <c r="AS1341" s="385">
        <f t="shared" si="4026"/>
        <v>0</v>
      </c>
      <c r="AT1341" s="385">
        <f t="shared" si="4027"/>
        <v>0</v>
      </c>
      <c r="AU1341" s="86" t="s">
        <v>28</v>
      </c>
      <c r="AV1341" s="87"/>
      <c r="AW1341" s="88"/>
      <c r="AX1341" s="88"/>
      <c r="AY1341" s="88"/>
      <c r="AZ1341" s="88"/>
      <c r="BA1341" s="196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</row>
    <row r="1342" spans="1:129" s="69" customFormat="1" hidden="1">
      <c r="A1342" s="11"/>
      <c r="B1342" s="4">
        <v>2017</v>
      </c>
      <c r="C1342" s="82">
        <v>8323</v>
      </c>
      <c r="D1342" s="82">
        <v>2</v>
      </c>
      <c r="E1342" s="2">
        <v>3</v>
      </c>
      <c r="F1342" s="2">
        <v>3</v>
      </c>
      <c r="G1342" s="2">
        <v>2000</v>
      </c>
      <c r="H1342" s="2">
        <v>2800</v>
      </c>
      <c r="I1342" s="2">
        <v>283</v>
      </c>
      <c r="J1342" s="389">
        <v>1</v>
      </c>
      <c r="K1342" s="251" t="s">
        <v>1251</v>
      </c>
      <c r="L1342" s="85">
        <v>0</v>
      </c>
      <c r="M1342" s="85">
        <v>0</v>
      </c>
      <c r="N1342" s="85">
        <f t="shared" si="4020"/>
        <v>0</v>
      </c>
      <c r="O1342" s="85">
        <v>0</v>
      </c>
      <c r="P1342" s="85">
        <v>0</v>
      </c>
      <c r="Q1342" s="85">
        <f t="shared" si="4019"/>
        <v>0</v>
      </c>
      <c r="R1342" s="85">
        <v>0</v>
      </c>
      <c r="S1342" s="85">
        <v>0</v>
      </c>
      <c r="T1342" s="85">
        <v>0</v>
      </c>
      <c r="U1342" s="85">
        <f t="shared" si="3999"/>
        <v>0</v>
      </c>
      <c r="V1342" s="85">
        <v>0</v>
      </c>
      <c r="W1342" s="85">
        <v>0</v>
      </c>
      <c r="X1342" s="85">
        <f t="shared" si="4000"/>
        <v>0</v>
      </c>
      <c r="Y1342" s="85">
        <v>0</v>
      </c>
      <c r="Z1342" s="85">
        <v>0</v>
      </c>
      <c r="AA1342" s="85">
        <v>0</v>
      </c>
      <c r="AB1342" s="85">
        <f t="shared" si="4001"/>
        <v>0</v>
      </c>
      <c r="AC1342" s="85">
        <v>0</v>
      </c>
      <c r="AD1342" s="85">
        <v>0</v>
      </c>
      <c r="AE1342" s="85">
        <f t="shared" si="4002"/>
        <v>0</v>
      </c>
      <c r="AF1342" s="85">
        <v>0</v>
      </c>
      <c r="AG1342" s="85">
        <v>0</v>
      </c>
      <c r="AH1342" s="85">
        <v>0</v>
      </c>
      <c r="AI1342" s="85">
        <f t="shared" si="4003"/>
        <v>0</v>
      </c>
      <c r="AJ1342" s="85">
        <v>0</v>
      </c>
      <c r="AK1342" s="85">
        <v>0</v>
      </c>
      <c r="AL1342" s="85">
        <f t="shared" si="4004"/>
        <v>0</v>
      </c>
      <c r="AM1342" s="85">
        <v>0</v>
      </c>
      <c r="AN1342" s="384">
        <f t="shared" si="4021"/>
        <v>0</v>
      </c>
      <c r="AO1342" s="384">
        <f t="shared" si="4022"/>
        <v>0</v>
      </c>
      <c r="AP1342" s="385">
        <f t="shared" si="4023"/>
        <v>0</v>
      </c>
      <c r="AQ1342" s="384">
        <f t="shared" si="4024"/>
        <v>0</v>
      </c>
      <c r="AR1342" s="384">
        <f t="shared" si="4025"/>
        <v>0</v>
      </c>
      <c r="AS1342" s="385">
        <f t="shared" si="4026"/>
        <v>0</v>
      </c>
      <c r="AT1342" s="385">
        <f t="shared" si="4027"/>
        <v>0</v>
      </c>
      <c r="AU1342" s="86" t="s">
        <v>28</v>
      </c>
      <c r="AV1342" s="87"/>
      <c r="AW1342" s="88"/>
      <c r="AX1342" s="88"/>
      <c r="AY1342" s="88"/>
      <c r="AZ1342" s="88"/>
      <c r="BA1342" s="196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</row>
    <row r="1343" spans="1:129" s="69" customFormat="1" hidden="1">
      <c r="A1343" s="11"/>
      <c r="B1343" s="4">
        <v>2017</v>
      </c>
      <c r="C1343" s="82">
        <v>8323</v>
      </c>
      <c r="D1343" s="82">
        <v>2</v>
      </c>
      <c r="E1343" s="2">
        <v>3</v>
      </c>
      <c r="F1343" s="2">
        <v>3</v>
      </c>
      <c r="G1343" s="2">
        <v>2000</v>
      </c>
      <c r="H1343" s="2">
        <v>2800</v>
      </c>
      <c r="I1343" s="2">
        <v>283</v>
      </c>
      <c r="J1343" s="389">
        <v>1</v>
      </c>
      <c r="K1343" s="251" t="s">
        <v>211</v>
      </c>
      <c r="L1343" s="85">
        <v>0</v>
      </c>
      <c r="M1343" s="85">
        <v>0</v>
      </c>
      <c r="N1343" s="85">
        <f t="shared" si="4020"/>
        <v>0</v>
      </c>
      <c r="O1343" s="85">
        <v>0</v>
      </c>
      <c r="P1343" s="85">
        <v>0</v>
      </c>
      <c r="Q1343" s="85">
        <f t="shared" si="4019"/>
        <v>0</v>
      </c>
      <c r="R1343" s="85">
        <v>0</v>
      </c>
      <c r="S1343" s="85">
        <v>0</v>
      </c>
      <c r="T1343" s="85">
        <v>0</v>
      </c>
      <c r="U1343" s="85">
        <f t="shared" si="3999"/>
        <v>0</v>
      </c>
      <c r="V1343" s="85">
        <v>0</v>
      </c>
      <c r="W1343" s="85">
        <v>0</v>
      </c>
      <c r="X1343" s="85">
        <f t="shared" si="4000"/>
        <v>0</v>
      </c>
      <c r="Y1343" s="85">
        <v>0</v>
      </c>
      <c r="Z1343" s="85">
        <v>0</v>
      </c>
      <c r="AA1343" s="85">
        <v>0</v>
      </c>
      <c r="AB1343" s="85">
        <f t="shared" si="4001"/>
        <v>0</v>
      </c>
      <c r="AC1343" s="85">
        <v>0</v>
      </c>
      <c r="AD1343" s="85">
        <v>0</v>
      </c>
      <c r="AE1343" s="85">
        <f t="shared" si="4002"/>
        <v>0</v>
      </c>
      <c r="AF1343" s="85">
        <v>0</v>
      </c>
      <c r="AG1343" s="85">
        <v>0</v>
      </c>
      <c r="AH1343" s="85">
        <v>0</v>
      </c>
      <c r="AI1343" s="85">
        <f t="shared" si="4003"/>
        <v>0</v>
      </c>
      <c r="AJ1343" s="85">
        <v>0</v>
      </c>
      <c r="AK1343" s="85">
        <v>0</v>
      </c>
      <c r="AL1343" s="85">
        <f t="shared" si="4004"/>
        <v>0</v>
      </c>
      <c r="AM1343" s="85">
        <v>0</v>
      </c>
      <c r="AN1343" s="384">
        <f t="shared" si="4021"/>
        <v>0</v>
      </c>
      <c r="AO1343" s="384">
        <f t="shared" si="4022"/>
        <v>0</v>
      </c>
      <c r="AP1343" s="385">
        <f t="shared" si="4023"/>
        <v>0</v>
      </c>
      <c r="AQ1343" s="384">
        <f t="shared" si="4024"/>
        <v>0</v>
      </c>
      <c r="AR1343" s="384">
        <f t="shared" si="4025"/>
        <v>0</v>
      </c>
      <c r="AS1343" s="385">
        <f t="shared" si="4026"/>
        <v>0</v>
      </c>
      <c r="AT1343" s="385">
        <f t="shared" si="4027"/>
        <v>0</v>
      </c>
      <c r="AU1343" s="86" t="s">
        <v>28</v>
      </c>
      <c r="AV1343" s="87"/>
      <c r="AW1343" s="88"/>
      <c r="AX1343" s="88"/>
      <c r="AY1343" s="88"/>
      <c r="AZ1343" s="88"/>
      <c r="BA1343" s="196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</row>
    <row r="1344" spans="1:129" s="69" customFormat="1" hidden="1">
      <c r="A1344" s="11"/>
      <c r="B1344" s="4">
        <v>2017</v>
      </c>
      <c r="C1344" s="82">
        <v>8323</v>
      </c>
      <c r="D1344" s="82">
        <v>2</v>
      </c>
      <c r="E1344" s="2">
        <v>3</v>
      </c>
      <c r="F1344" s="2">
        <v>3</v>
      </c>
      <c r="G1344" s="2">
        <v>2000</v>
      </c>
      <c r="H1344" s="2">
        <v>2800</v>
      </c>
      <c r="I1344" s="2">
        <v>283</v>
      </c>
      <c r="J1344" s="389">
        <v>1</v>
      </c>
      <c r="K1344" s="251" t="s">
        <v>212</v>
      </c>
      <c r="L1344" s="85">
        <v>0</v>
      </c>
      <c r="M1344" s="85">
        <v>0</v>
      </c>
      <c r="N1344" s="85">
        <f t="shared" si="4020"/>
        <v>0</v>
      </c>
      <c r="O1344" s="85">
        <v>0</v>
      </c>
      <c r="P1344" s="85">
        <v>0</v>
      </c>
      <c r="Q1344" s="85">
        <f t="shared" si="4019"/>
        <v>0</v>
      </c>
      <c r="R1344" s="85">
        <v>0</v>
      </c>
      <c r="S1344" s="85">
        <v>0</v>
      </c>
      <c r="T1344" s="85">
        <v>0</v>
      </c>
      <c r="U1344" s="85">
        <f t="shared" si="3999"/>
        <v>0</v>
      </c>
      <c r="V1344" s="85">
        <v>0</v>
      </c>
      <c r="W1344" s="85">
        <v>0</v>
      </c>
      <c r="X1344" s="85">
        <f t="shared" si="4000"/>
        <v>0</v>
      </c>
      <c r="Y1344" s="85">
        <v>0</v>
      </c>
      <c r="Z1344" s="85">
        <v>0</v>
      </c>
      <c r="AA1344" s="85">
        <v>0</v>
      </c>
      <c r="AB1344" s="85">
        <f t="shared" si="4001"/>
        <v>0</v>
      </c>
      <c r="AC1344" s="85">
        <v>0</v>
      </c>
      <c r="AD1344" s="85">
        <v>0</v>
      </c>
      <c r="AE1344" s="85">
        <f t="shared" si="4002"/>
        <v>0</v>
      </c>
      <c r="AF1344" s="85">
        <v>0</v>
      </c>
      <c r="AG1344" s="85">
        <v>0</v>
      </c>
      <c r="AH1344" s="85">
        <v>0</v>
      </c>
      <c r="AI1344" s="85">
        <f t="shared" si="4003"/>
        <v>0</v>
      </c>
      <c r="AJ1344" s="85">
        <v>0</v>
      </c>
      <c r="AK1344" s="85">
        <v>0</v>
      </c>
      <c r="AL1344" s="85">
        <f t="shared" si="4004"/>
        <v>0</v>
      </c>
      <c r="AM1344" s="85">
        <v>0</v>
      </c>
      <c r="AN1344" s="384">
        <f t="shared" si="4021"/>
        <v>0</v>
      </c>
      <c r="AO1344" s="384">
        <f t="shared" si="4022"/>
        <v>0</v>
      </c>
      <c r="AP1344" s="385">
        <f t="shared" si="4023"/>
        <v>0</v>
      </c>
      <c r="AQ1344" s="384">
        <f t="shared" si="4024"/>
        <v>0</v>
      </c>
      <c r="AR1344" s="384">
        <f t="shared" si="4025"/>
        <v>0</v>
      </c>
      <c r="AS1344" s="385">
        <f t="shared" si="4026"/>
        <v>0</v>
      </c>
      <c r="AT1344" s="385">
        <f t="shared" si="4027"/>
        <v>0</v>
      </c>
      <c r="AU1344" s="86" t="s">
        <v>28</v>
      </c>
      <c r="AV1344" s="87"/>
      <c r="AW1344" s="88"/>
      <c r="AX1344" s="88"/>
      <c r="AY1344" s="88"/>
      <c r="AZ1344" s="88"/>
      <c r="BA1344" s="196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</row>
    <row r="1345" spans="1:129" s="69" customFormat="1" hidden="1">
      <c r="A1345" s="11"/>
      <c r="B1345" s="4">
        <v>2017</v>
      </c>
      <c r="C1345" s="82">
        <v>8323</v>
      </c>
      <c r="D1345" s="82">
        <v>2</v>
      </c>
      <c r="E1345" s="2">
        <v>3</v>
      </c>
      <c r="F1345" s="2">
        <v>3</v>
      </c>
      <c r="G1345" s="2">
        <v>2000</v>
      </c>
      <c r="H1345" s="2">
        <v>2800</v>
      </c>
      <c r="I1345" s="2">
        <v>283</v>
      </c>
      <c r="J1345" s="389">
        <v>1</v>
      </c>
      <c r="K1345" s="251" t="s">
        <v>1252</v>
      </c>
      <c r="L1345" s="85">
        <v>0</v>
      </c>
      <c r="M1345" s="85">
        <v>0</v>
      </c>
      <c r="N1345" s="85">
        <f t="shared" si="4020"/>
        <v>0</v>
      </c>
      <c r="O1345" s="85">
        <v>0</v>
      </c>
      <c r="P1345" s="85">
        <v>0</v>
      </c>
      <c r="Q1345" s="85">
        <f t="shared" si="4019"/>
        <v>0</v>
      </c>
      <c r="R1345" s="85">
        <v>0</v>
      </c>
      <c r="S1345" s="85">
        <v>0</v>
      </c>
      <c r="T1345" s="85">
        <v>0</v>
      </c>
      <c r="U1345" s="85">
        <f t="shared" si="3999"/>
        <v>0</v>
      </c>
      <c r="V1345" s="85">
        <v>0</v>
      </c>
      <c r="W1345" s="85">
        <v>0</v>
      </c>
      <c r="X1345" s="85">
        <f t="shared" si="4000"/>
        <v>0</v>
      </c>
      <c r="Y1345" s="85">
        <v>0</v>
      </c>
      <c r="Z1345" s="85">
        <v>0</v>
      </c>
      <c r="AA1345" s="85">
        <v>0</v>
      </c>
      <c r="AB1345" s="85">
        <f t="shared" si="4001"/>
        <v>0</v>
      </c>
      <c r="AC1345" s="85">
        <v>0</v>
      </c>
      <c r="AD1345" s="85">
        <v>0</v>
      </c>
      <c r="AE1345" s="85">
        <f t="shared" si="4002"/>
        <v>0</v>
      </c>
      <c r="AF1345" s="85">
        <v>0</v>
      </c>
      <c r="AG1345" s="85">
        <v>0</v>
      </c>
      <c r="AH1345" s="85">
        <v>0</v>
      </c>
      <c r="AI1345" s="85">
        <f t="shared" si="4003"/>
        <v>0</v>
      </c>
      <c r="AJ1345" s="85">
        <v>0</v>
      </c>
      <c r="AK1345" s="85">
        <v>0</v>
      </c>
      <c r="AL1345" s="85">
        <f t="shared" si="4004"/>
        <v>0</v>
      </c>
      <c r="AM1345" s="85">
        <v>0</v>
      </c>
      <c r="AN1345" s="384">
        <f t="shared" si="4021"/>
        <v>0</v>
      </c>
      <c r="AO1345" s="384">
        <f t="shared" si="4022"/>
        <v>0</v>
      </c>
      <c r="AP1345" s="385">
        <f t="shared" si="4023"/>
        <v>0</v>
      </c>
      <c r="AQ1345" s="384">
        <f t="shared" si="4024"/>
        <v>0</v>
      </c>
      <c r="AR1345" s="384">
        <f t="shared" si="4025"/>
        <v>0</v>
      </c>
      <c r="AS1345" s="385">
        <f t="shared" si="4026"/>
        <v>0</v>
      </c>
      <c r="AT1345" s="385">
        <f t="shared" si="4027"/>
        <v>0</v>
      </c>
      <c r="AU1345" s="86" t="s">
        <v>28</v>
      </c>
      <c r="AV1345" s="87"/>
      <c r="AW1345" s="88"/>
      <c r="AX1345" s="88"/>
      <c r="AY1345" s="88"/>
      <c r="AZ1345" s="88"/>
      <c r="BA1345" s="196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</row>
    <row r="1346" spans="1:129" s="69" customFormat="1" ht="93">
      <c r="A1346" s="11"/>
      <c r="B1346" s="4">
        <v>2017</v>
      </c>
      <c r="C1346" s="82">
        <v>8323</v>
      </c>
      <c r="D1346" s="82">
        <v>2</v>
      </c>
      <c r="E1346" s="2">
        <v>3</v>
      </c>
      <c r="F1346" s="2">
        <v>3</v>
      </c>
      <c r="G1346" s="2">
        <v>2000</v>
      </c>
      <c r="H1346" s="2">
        <v>2800</v>
      </c>
      <c r="I1346" s="2">
        <v>283</v>
      </c>
      <c r="J1346" s="389">
        <v>1</v>
      </c>
      <c r="K1346" s="251" t="s">
        <v>1253</v>
      </c>
      <c r="L1346" s="85">
        <v>1290000</v>
      </c>
      <c r="M1346" s="85">
        <v>0</v>
      </c>
      <c r="N1346" s="85">
        <f t="shared" si="4020"/>
        <v>1290000</v>
      </c>
      <c r="O1346" s="85">
        <v>0</v>
      </c>
      <c r="P1346" s="85">
        <v>0</v>
      </c>
      <c r="Q1346" s="85">
        <f t="shared" si="4019"/>
        <v>0</v>
      </c>
      <c r="R1346" s="85">
        <f>N1346+Q1346</f>
        <v>1290000</v>
      </c>
      <c r="S1346" s="85">
        <v>0</v>
      </c>
      <c r="T1346" s="85">
        <v>0</v>
      </c>
      <c r="U1346" s="85">
        <f t="shared" si="3999"/>
        <v>0</v>
      </c>
      <c r="V1346" s="85">
        <v>0</v>
      </c>
      <c r="W1346" s="85">
        <v>0</v>
      </c>
      <c r="X1346" s="85">
        <f t="shared" si="4000"/>
        <v>0</v>
      </c>
      <c r="Y1346" s="85">
        <f>U1346+X1346</f>
        <v>0</v>
      </c>
      <c r="Z1346" s="85">
        <v>0</v>
      </c>
      <c r="AA1346" s="85">
        <v>0</v>
      </c>
      <c r="AB1346" s="85">
        <f t="shared" si="4001"/>
        <v>0</v>
      </c>
      <c r="AC1346" s="85">
        <v>0</v>
      </c>
      <c r="AD1346" s="85">
        <v>0</v>
      </c>
      <c r="AE1346" s="85">
        <f t="shared" si="4002"/>
        <v>0</v>
      </c>
      <c r="AF1346" s="85">
        <f>AB1346+AE1346</f>
        <v>0</v>
      </c>
      <c r="AG1346" s="85">
        <v>0</v>
      </c>
      <c r="AH1346" s="85">
        <v>0</v>
      </c>
      <c r="AI1346" s="85">
        <f t="shared" si="4003"/>
        <v>0</v>
      </c>
      <c r="AJ1346" s="85">
        <v>0</v>
      </c>
      <c r="AK1346" s="85">
        <v>0</v>
      </c>
      <c r="AL1346" s="85">
        <f t="shared" si="4004"/>
        <v>0</v>
      </c>
      <c r="AM1346" s="85">
        <f>AI1346+AL1346</f>
        <v>0</v>
      </c>
      <c r="AN1346" s="384">
        <f t="shared" si="4021"/>
        <v>1290000</v>
      </c>
      <c r="AO1346" s="384">
        <f t="shared" si="4022"/>
        <v>0</v>
      </c>
      <c r="AP1346" s="385">
        <f t="shared" si="4023"/>
        <v>1290000</v>
      </c>
      <c r="AQ1346" s="384">
        <f t="shared" si="4024"/>
        <v>0</v>
      </c>
      <c r="AR1346" s="384">
        <f t="shared" si="4025"/>
        <v>0</v>
      </c>
      <c r="AS1346" s="385">
        <f t="shared" si="4026"/>
        <v>0</v>
      </c>
      <c r="AT1346" s="385">
        <f t="shared" si="4027"/>
        <v>1290000</v>
      </c>
      <c r="AU1346" s="86" t="s">
        <v>28</v>
      </c>
      <c r="AV1346" s="87">
        <v>100</v>
      </c>
      <c r="AW1346" s="88"/>
      <c r="AX1346" s="88"/>
      <c r="AY1346" s="88"/>
      <c r="AZ1346" s="88"/>
      <c r="BA1346" s="196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</row>
    <row r="1347" spans="1:129" s="69" customFormat="1" hidden="1">
      <c r="A1347" s="11"/>
      <c r="B1347" s="4">
        <v>2017</v>
      </c>
      <c r="C1347" s="82">
        <v>8323</v>
      </c>
      <c r="D1347" s="82">
        <v>2</v>
      </c>
      <c r="E1347" s="2">
        <v>3</v>
      </c>
      <c r="F1347" s="2">
        <v>3</v>
      </c>
      <c r="G1347" s="2">
        <v>2000</v>
      </c>
      <c r="H1347" s="2">
        <v>2800</v>
      </c>
      <c r="I1347" s="2">
        <v>283</v>
      </c>
      <c r="J1347" s="83"/>
      <c r="K1347" s="251" t="s">
        <v>1254</v>
      </c>
      <c r="L1347" s="85">
        <v>0</v>
      </c>
      <c r="M1347" s="85">
        <v>0</v>
      </c>
      <c r="N1347" s="85">
        <f t="shared" si="4020"/>
        <v>0</v>
      </c>
      <c r="O1347" s="85">
        <v>0</v>
      </c>
      <c r="P1347" s="85">
        <v>0</v>
      </c>
      <c r="Q1347" s="85">
        <f t="shared" si="4019"/>
        <v>0</v>
      </c>
      <c r="R1347" s="85">
        <v>0</v>
      </c>
      <c r="S1347" s="85">
        <v>0</v>
      </c>
      <c r="T1347" s="85">
        <v>0</v>
      </c>
      <c r="U1347" s="85">
        <f t="shared" si="3999"/>
        <v>0</v>
      </c>
      <c r="V1347" s="85">
        <v>0</v>
      </c>
      <c r="W1347" s="85">
        <v>0</v>
      </c>
      <c r="X1347" s="85">
        <f t="shared" si="4000"/>
        <v>0</v>
      </c>
      <c r="Y1347" s="85">
        <v>0</v>
      </c>
      <c r="Z1347" s="85">
        <v>0</v>
      </c>
      <c r="AA1347" s="85">
        <v>0</v>
      </c>
      <c r="AB1347" s="85">
        <f t="shared" si="4001"/>
        <v>0</v>
      </c>
      <c r="AC1347" s="85">
        <v>0</v>
      </c>
      <c r="AD1347" s="85">
        <v>0</v>
      </c>
      <c r="AE1347" s="85">
        <f t="shared" si="4002"/>
        <v>0</v>
      </c>
      <c r="AF1347" s="85">
        <v>0</v>
      </c>
      <c r="AG1347" s="85">
        <v>0</v>
      </c>
      <c r="AH1347" s="85">
        <v>0</v>
      </c>
      <c r="AI1347" s="85">
        <f t="shared" si="4003"/>
        <v>0</v>
      </c>
      <c r="AJ1347" s="85">
        <v>0</v>
      </c>
      <c r="AK1347" s="85">
        <v>0</v>
      </c>
      <c r="AL1347" s="85">
        <f t="shared" si="4004"/>
        <v>0</v>
      </c>
      <c r="AM1347" s="85">
        <v>0</v>
      </c>
      <c r="AN1347" s="384">
        <f t="shared" si="4021"/>
        <v>0</v>
      </c>
      <c r="AO1347" s="384">
        <f t="shared" si="4022"/>
        <v>0</v>
      </c>
      <c r="AP1347" s="385">
        <f t="shared" si="4023"/>
        <v>0</v>
      </c>
      <c r="AQ1347" s="384">
        <f t="shared" si="4024"/>
        <v>0</v>
      </c>
      <c r="AR1347" s="384">
        <f t="shared" si="4025"/>
        <v>0</v>
      </c>
      <c r="AS1347" s="385">
        <f t="shared" si="4026"/>
        <v>0</v>
      </c>
      <c r="AT1347" s="385">
        <f t="shared" si="4027"/>
        <v>0</v>
      </c>
      <c r="AU1347" s="86" t="s">
        <v>28</v>
      </c>
      <c r="AV1347" s="87"/>
      <c r="AW1347" s="88"/>
      <c r="AX1347" s="88"/>
      <c r="AY1347" s="88"/>
      <c r="AZ1347" s="88"/>
      <c r="BA1347" s="196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</row>
    <row r="1348" spans="1:129" s="69" customFormat="1" hidden="1">
      <c r="A1348" s="11"/>
      <c r="B1348" s="4">
        <v>2017</v>
      </c>
      <c r="C1348" s="82">
        <v>8323</v>
      </c>
      <c r="D1348" s="82">
        <v>2</v>
      </c>
      <c r="E1348" s="2">
        <v>3</v>
      </c>
      <c r="F1348" s="2">
        <v>3</v>
      </c>
      <c r="G1348" s="2">
        <v>2000</v>
      </c>
      <c r="H1348" s="2">
        <v>2800</v>
      </c>
      <c r="I1348" s="2">
        <v>283</v>
      </c>
      <c r="J1348" s="83"/>
      <c r="K1348" s="251" t="s">
        <v>214</v>
      </c>
      <c r="L1348" s="85">
        <v>0</v>
      </c>
      <c r="M1348" s="85">
        <v>0</v>
      </c>
      <c r="N1348" s="85">
        <f t="shared" si="4020"/>
        <v>0</v>
      </c>
      <c r="O1348" s="85">
        <v>0</v>
      </c>
      <c r="P1348" s="85">
        <v>0</v>
      </c>
      <c r="Q1348" s="85">
        <f t="shared" si="4019"/>
        <v>0</v>
      </c>
      <c r="R1348" s="85">
        <v>0</v>
      </c>
      <c r="S1348" s="85">
        <v>0</v>
      </c>
      <c r="T1348" s="85">
        <v>0</v>
      </c>
      <c r="U1348" s="85">
        <f t="shared" si="3999"/>
        <v>0</v>
      </c>
      <c r="V1348" s="85">
        <v>0</v>
      </c>
      <c r="W1348" s="85">
        <v>0</v>
      </c>
      <c r="X1348" s="85">
        <f t="shared" si="4000"/>
        <v>0</v>
      </c>
      <c r="Y1348" s="85">
        <v>0</v>
      </c>
      <c r="Z1348" s="85">
        <v>0</v>
      </c>
      <c r="AA1348" s="85">
        <v>0</v>
      </c>
      <c r="AB1348" s="85">
        <f t="shared" si="4001"/>
        <v>0</v>
      </c>
      <c r="AC1348" s="85">
        <v>0</v>
      </c>
      <c r="AD1348" s="85">
        <v>0</v>
      </c>
      <c r="AE1348" s="85">
        <f t="shared" si="4002"/>
        <v>0</v>
      </c>
      <c r="AF1348" s="85">
        <v>0</v>
      </c>
      <c r="AG1348" s="85">
        <v>0</v>
      </c>
      <c r="AH1348" s="85">
        <v>0</v>
      </c>
      <c r="AI1348" s="85">
        <f t="shared" si="4003"/>
        <v>0</v>
      </c>
      <c r="AJ1348" s="85">
        <v>0</v>
      </c>
      <c r="AK1348" s="85">
        <v>0</v>
      </c>
      <c r="AL1348" s="85">
        <f t="shared" si="4004"/>
        <v>0</v>
      </c>
      <c r="AM1348" s="85">
        <v>0</v>
      </c>
      <c r="AN1348" s="384">
        <f t="shared" si="4021"/>
        <v>0</v>
      </c>
      <c r="AO1348" s="384">
        <f t="shared" si="4022"/>
        <v>0</v>
      </c>
      <c r="AP1348" s="385">
        <f t="shared" si="4023"/>
        <v>0</v>
      </c>
      <c r="AQ1348" s="384">
        <f t="shared" si="4024"/>
        <v>0</v>
      </c>
      <c r="AR1348" s="384">
        <f t="shared" si="4025"/>
        <v>0</v>
      </c>
      <c r="AS1348" s="385">
        <f t="shared" si="4026"/>
        <v>0</v>
      </c>
      <c r="AT1348" s="385">
        <f t="shared" si="4027"/>
        <v>0</v>
      </c>
      <c r="AU1348" s="86" t="s">
        <v>28</v>
      </c>
      <c r="AV1348" s="87"/>
      <c r="AW1348" s="88"/>
      <c r="AX1348" s="88"/>
      <c r="AY1348" s="88"/>
      <c r="AZ1348" s="88"/>
      <c r="BA1348" s="196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</row>
    <row r="1349" spans="1:129" s="94" customFormat="1" ht="60" hidden="1" customHeight="1">
      <c r="A1349" s="11"/>
      <c r="B1349" s="4">
        <v>2017</v>
      </c>
      <c r="C1349" s="127">
        <v>8323</v>
      </c>
      <c r="D1349" s="127">
        <v>2</v>
      </c>
      <c r="E1349" s="4">
        <v>3</v>
      </c>
      <c r="F1349" s="4">
        <v>3</v>
      </c>
      <c r="G1349" s="4">
        <v>2000</v>
      </c>
      <c r="H1349" s="4">
        <v>2800</v>
      </c>
      <c r="I1349" s="4">
        <v>283</v>
      </c>
      <c r="J1349" s="133">
        <v>2</v>
      </c>
      <c r="K1349" s="128" t="s">
        <v>1031</v>
      </c>
      <c r="L1349" s="129">
        <f>SUM(L1350:L1377)</f>
        <v>0</v>
      </c>
      <c r="M1349" s="129">
        <f t="shared" ref="M1349:R1349" si="4028">SUM(M1350:M1377)</f>
        <v>0</v>
      </c>
      <c r="N1349" s="129">
        <f t="shared" si="4028"/>
        <v>0</v>
      </c>
      <c r="O1349" s="129">
        <f t="shared" si="4028"/>
        <v>0</v>
      </c>
      <c r="P1349" s="129">
        <f t="shared" si="4028"/>
        <v>0</v>
      </c>
      <c r="Q1349" s="129">
        <f t="shared" si="4028"/>
        <v>0</v>
      </c>
      <c r="R1349" s="129">
        <f t="shared" si="4028"/>
        <v>0</v>
      </c>
      <c r="S1349" s="129">
        <f>SUM(S1350:S1377)</f>
        <v>0</v>
      </c>
      <c r="T1349" s="129">
        <f t="shared" ref="T1349:Y1349" si="4029">SUM(T1350:T1377)</f>
        <v>0</v>
      </c>
      <c r="U1349" s="129">
        <f t="shared" si="4029"/>
        <v>0</v>
      </c>
      <c r="V1349" s="129">
        <f t="shared" si="4029"/>
        <v>0</v>
      </c>
      <c r="W1349" s="129">
        <f t="shared" si="4029"/>
        <v>0</v>
      </c>
      <c r="X1349" s="129">
        <f t="shared" si="4029"/>
        <v>0</v>
      </c>
      <c r="Y1349" s="129">
        <f t="shared" si="4029"/>
        <v>0</v>
      </c>
      <c r="Z1349" s="129">
        <f>SUM(Z1350:Z1377)</f>
        <v>0</v>
      </c>
      <c r="AA1349" s="129">
        <f t="shared" ref="AA1349:AF1349" si="4030">SUM(AA1350:AA1377)</f>
        <v>0</v>
      </c>
      <c r="AB1349" s="129">
        <f t="shared" si="4030"/>
        <v>0</v>
      </c>
      <c r="AC1349" s="129">
        <f t="shared" si="4030"/>
        <v>0</v>
      </c>
      <c r="AD1349" s="129">
        <f t="shared" si="4030"/>
        <v>0</v>
      </c>
      <c r="AE1349" s="129">
        <f t="shared" si="4030"/>
        <v>0</v>
      </c>
      <c r="AF1349" s="129">
        <f t="shared" si="4030"/>
        <v>0</v>
      </c>
      <c r="AG1349" s="129">
        <f>SUM(AG1350:AG1377)</f>
        <v>0</v>
      </c>
      <c r="AH1349" s="129">
        <f t="shared" ref="AH1349:AM1349" si="4031">SUM(AH1350:AH1377)</f>
        <v>0</v>
      </c>
      <c r="AI1349" s="129">
        <f t="shared" si="4031"/>
        <v>0</v>
      </c>
      <c r="AJ1349" s="129">
        <f t="shared" si="4031"/>
        <v>0</v>
      </c>
      <c r="AK1349" s="129">
        <f t="shared" si="4031"/>
        <v>0</v>
      </c>
      <c r="AL1349" s="129">
        <f t="shared" si="4031"/>
        <v>0</v>
      </c>
      <c r="AM1349" s="129">
        <f t="shared" si="4031"/>
        <v>0</v>
      </c>
      <c r="AN1349" s="129">
        <f>SUM(AN1350:AN1377)</f>
        <v>0</v>
      </c>
      <c r="AO1349" s="129">
        <f t="shared" ref="AO1349:AT1349" si="4032">SUM(AO1350:AO1377)</f>
        <v>0</v>
      </c>
      <c r="AP1349" s="129">
        <f t="shared" si="4032"/>
        <v>0</v>
      </c>
      <c r="AQ1349" s="129">
        <f t="shared" si="4032"/>
        <v>0</v>
      </c>
      <c r="AR1349" s="129">
        <f t="shared" si="4032"/>
        <v>0</v>
      </c>
      <c r="AS1349" s="129">
        <f t="shared" si="4032"/>
        <v>0</v>
      </c>
      <c r="AT1349" s="129">
        <f t="shared" si="4032"/>
        <v>0</v>
      </c>
      <c r="AU1349" s="130" t="s">
        <v>28</v>
      </c>
      <c r="AV1349" s="249"/>
      <c r="AW1349" s="132"/>
      <c r="AX1349" s="132"/>
      <c r="AY1349" s="132"/>
      <c r="AZ1349" s="132"/>
      <c r="BA1349" s="255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</row>
    <row r="1350" spans="1:129" s="69" customFormat="1" hidden="1">
      <c r="A1350" s="11"/>
      <c r="B1350" s="4">
        <v>2017</v>
      </c>
      <c r="C1350" s="82">
        <v>8323</v>
      </c>
      <c r="D1350" s="82">
        <v>2</v>
      </c>
      <c r="E1350" s="2">
        <v>3</v>
      </c>
      <c r="F1350" s="2">
        <v>3</v>
      </c>
      <c r="G1350" s="2">
        <v>2000</v>
      </c>
      <c r="H1350" s="2">
        <v>2800</v>
      </c>
      <c r="I1350" s="2">
        <v>283</v>
      </c>
      <c r="J1350" s="83"/>
      <c r="K1350" s="251" t="s">
        <v>205</v>
      </c>
      <c r="L1350" s="85">
        <v>0</v>
      </c>
      <c r="M1350" s="85">
        <v>0</v>
      </c>
      <c r="N1350" s="85">
        <f t="shared" si="4020"/>
        <v>0</v>
      </c>
      <c r="O1350" s="85">
        <v>0</v>
      </c>
      <c r="P1350" s="85">
        <v>0</v>
      </c>
      <c r="Q1350" s="85">
        <f t="shared" si="4019"/>
        <v>0</v>
      </c>
      <c r="R1350" s="85">
        <v>0</v>
      </c>
      <c r="S1350" s="85">
        <v>0</v>
      </c>
      <c r="T1350" s="85">
        <v>0</v>
      </c>
      <c r="U1350" s="85">
        <f t="shared" ref="U1350:U1377" si="4033">S1350+T1350</f>
        <v>0</v>
      </c>
      <c r="V1350" s="85">
        <v>0</v>
      </c>
      <c r="W1350" s="85">
        <v>0</v>
      </c>
      <c r="X1350" s="85">
        <f t="shared" ref="X1350:X1377" si="4034">V1350+W1350</f>
        <v>0</v>
      </c>
      <c r="Y1350" s="85">
        <v>0</v>
      </c>
      <c r="Z1350" s="85">
        <v>0</v>
      </c>
      <c r="AA1350" s="85">
        <v>0</v>
      </c>
      <c r="AB1350" s="85">
        <f t="shared" ref="AB1350:AB1377" si="4035">Z1350+AA1350</f>
        <v>0</v>
      </c>
      <c r="AC1350" s="85">
        <v>0</v>
      </c>
      <c r="AD1350" s="85">
        <v>0</v>
      </c>
      <c r="AE1350" s="85">
        <f t="shared" ref="AE1350:AE1377" si="4036">AC1350+AD1350</f>
        <v>0</v>
      </c>
      <c r="AF1350" s="85">
        <v>0</v>
      </c>
      <c r="AG1350" s="85">
        <v>0</v>
      </c>
      <c r="AH1350" s="85">
        <v>0</v>
      </c>
      <c r="AI1350" s="85">
        <f t="shared" ref="AI1350:AI1377" si="4037">AG1350+AH1350</f>
        <v>0</v>
      </c>
      <c r="AJ1350" s="85">
        <v>0</v>
      </c>
      <c r="AK1350" s="85">
        <v>0</v>
      </c>
      <c r="AL1350" s="85">
        <f t="shared" ref="AL1350:AL1377" si="4038">AJ1350+AK1350</f>
        <v>0</v>
      </c>
      <c r="AM1350" s="85">
        <v>0</v>
      </c>
      <c r="AN1350" s="384">
        <f t="shared" ref="AN1350" si="4039">L1350-S1350-Z1350-AG1350</f>
        <v>0</v>
      </c>
      <c r="AO1350" s="384">
        <f t="shared" ref="AO1350" si="4040">M1350-T1350-AA1350-AH1350</f>
        <v>0</v>
      </c>
      <c r="AP1350" s="385">
        <f t="shared" ref="AP1350" si="4041">AN1350+AO1350</f>
        <v>0</v>
      </c>
      <c r="AQ1350" s="384">
        <f t="shared" ref="AQ1350" si="4042">O1350-V1350-AC1350-AJ1350</f>
        <v>0</v>
      </c>
      <c r="AR1350" s="384">
        <f t="shared" ref="AR1350" si="4043">P1350-W1350-AD1350-AK1350</f>
        <v>0</v>
      </c>
      <c r="AS1350" s="385">
        <f t="shared" ref="AS1350" si="4044">AQ1350+AR1350</f>
        <v>0</v>
      </c>
      <c r="AT1350" s="385">
        <f t="shared" ref="AT1350" si="4045">AP1350+AS1350</f>
        <v>0</v>
      </c>
      <c r="AU1350" s="86" t="s">
        <v>28</v>
      </c>
      <c r="AV1350" s="87"/>
      <c r="AW1350" s="88"/>
      <c r="AX1350" s="88"/>
      <c r="AY1350" s="88"/>
      <c r="AZ1350" s="88"/>
      <c r="BA1350" s="255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</row>
    <row r="1351" spans="1:129" s="69" customFormat="1" hidden="1">
      <c r="A1351" s="11"/>
      <c r="B1351" s="4">
        <v>2017</v>
      </c>
      <c r="C1351" s="82">
        <v>8323</v>
      </c>
      <c r="D1351" s="82">
        <v>2</v>
      </c>
      <c r="E1351" s="2">
        <v>3</v>
      </c>
      <c r="F1351" s="2">
        <v>3</v>
      </c>
      <c r="G1351" s="2">
        <v>2000</v>
      </c>
      <c r="H1351" s="2">
        <v>2800</v>
      </c>
      <c r="I1351" s="2">
        <v>283</v>
      </c>
      <c r="J1351" s="83"/>
      <c r="K1351" s="251" t="s">
        <v>1234</v>
      </c>
      <c r="L1351" s="85">
        <v>0</v>
      </c>
      <c r="M1351" s="85">
        <v>0</v>
      </c>
      <c r="N1351" s="85">
        <f t="shared" si="4020"/>
        <v>0</v>
      </c>
      <c r="O1351" s="85">
        <v>0</v>
      </c>
      <c r="P1351" s="85">
        <v>0</v>
      </c>
      <c r="Q1351" s="85">
        <f t="shared" si="4019"/>
        <v>0</v>
      </c>
      <c r="R1351" s="85">
        <v>0</v>
      </c>
      <c r="S1351" s="85">
        <v>0</v>
      </c>
      <c r="T1351" s="85">
        <v>0</v>
      </c>
      <c r="U1351" s="85">
        <f t="shared" si="4033"/>
        <v>0</v>
      </c>
      <c r="V1351" s="85">
        <v>0</v>
      </c>
      <c r="W1351" s="85">
        <v>0</v>
      </c>
      <c r="X1351" s="85">
        <f t="shared" si="4034"/>
        <v>0</v>
      </c>
      <c r="Y1351" s="85">
        <v>0</v>
      </c>
      <c r="Z1351" s="85">
        <v>0</v>
      </c>
      <c r="AA1351" s="85">
        <v>0</v>
      </c>
      <c r="AB1351" s="85">
        <f t="shared" si="4035"/>
        <v>0</v>
      </c>
      <c r="AC1351" s="85">
        <v>0</v>
      </c>
      <c r="AD1351" s="85">
        <v>0</v>
      </c>
      <c r="AE1351" s="85">
        <f t="shared" si="4036"/>
        <v>0</v>
      </c>
      <c r="AF1351" s="85">
        <v>0</v>
      </c>
      <c r="AG1351" s="85">
        <v>0</v>
      </c>
      <c r="AH1351" s="85">
        <v>0</v>
      </c>
      <c r="AI1351" s="85">
        <f t="shared" si="4037"/>
        <v>0</v>
      </c>
      <c r="AJ1351" s="85">
        <v>0</v>
      </c>
      <c r="AK1351" s="85">
        <v>0</v>
      </c>
      <c r="AL1351" s="85">
        <f t="shared" si="4038"/>
        <v>0</v>
      </c>
      <c r="AM1351" s="85">
        <v>0</v>
      </c>
      <c r="AN1351" s="384">
        <f t="shared" ref="AN1351:AN1377" si="4046">L1351-S1351-Z1351-AG1351</f>
        <v>0</v>
      </c>
      <c r="AO1351" s="384">
        <f t="shared" ref="AO1351:AO1377" si="4047">M1351-T1351-AA1351-AH1351</f>
        <v>0</v>
      </c>
      <c r="AP1351" s="385">
        <f t="shared" ref="AP1351:AP1377" si="4048">AN1351+AO1351</f>
        <v>0</v>
      </c>
      <c r="AQ1351" s="384">
        <f t="shared" ref="AQ1351:AQ1377" si="4049">O1351-V1351-AC1351-AJ1351</f>
        <v>0</v>
      </c>
      <c r="AR1351" s="384">
        <f t="shared" ref="AR1351:AR1377" si="4050">P1351-W1351-AD1351-AK1351</f>
        <v>0</v>
      </c>
      <c r="AS1351" s="385">
        <f t="shared" ref="AS1351:AS1377" si="4051">AQ1351+AR1351</f>
        <v>0</v>
      </c>
      <c r="AT1351" s="385">
        <f t="shared" ref="AT1351:AT1377" si="4052">AP1351+AS1351</f>
        <v>0</v>
      </c>
      <c r="AU1351" s="86" t="s">
        <v>28</v>
      </c>
      <c r="AV1351" s="87"/>
      <c r="AW1351" s="88"/>
      <c r="AX1351" s="88"/>
      <c r="AY1351" s="88"/>
      <c r="AZ1351" s="88"/>
      <c r="BA1351" s="255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</row>
    <row r="1352" spans="1:129" s="69" customFormat="1" hidden="1">
      <c r="A1352" s="11"/>
      <c r="B1352" s="4">
        <v>2017</v>
      </c>
      <c r="C1352" s="82">
        <v>8323</v>
      </c>
      <c r="D1352" s="82">
        <v>2</v>
      </c>
      <c r="E1352" s="2">
        <v>3</v>
      </c>
      <c r="F1352" s="2">
        <v>3</v>
      </c>
      <c r="G1352" s="2">
        <v>2000</v>
      </c>
      <c r="H1352" s="2">
        <v>2800</v>
      </c>
      <c r="I1352" s="2">
        <v>283</v>
      </c>
      <c r="J1352" s="83"/>
      <c r="K1352" s="251" t="s">
        <v>1235</v>
      </c>
      <c r="L1352" s="85">
        <v>0</v>
      </c>
      <c r="M1352" s="85">
        <v>0</v>
      </c>
      <c r="N1352" s="85">
        <f t="shared" si="4020"/>
        <v>0</v>
      </c>
      <c r="O1352" s="85">
        <v>0</v>
      </c>
      <c r="P1352" s="85">
        <v>0</v>
      </c>
      <c r="Q1352" s="85">
        <f t="shared" si="4019"/>
        <v>0</v>
      </c>
      <c r="R1352" s="85">
        <v>0</v>
      </c>
      <c r="S1352" s="85">
        <v>0</v>
      </c>
      <c r="T1352" s="85">
        <v>0</v>
      </c>
      <c r="U1352" s="85">
        <f t="shared" si="4033"/>
        <v>0</v>
      </c>
      <c r="V1352" s="85">
        <v>0</v>
      </c>
      <c r="W1352" s="85">
        <v>0</v>
      </c>
      <c r="X1352" s="85">
        <f t="shared" si="4034"/>
        <v>0</v>
      </c>
      <c r="Y1352" s="85">
        <v>0</v>
      </c>
      <c r="Z1352" s="85">
        <v>0</v>
      </c>
      <c r="AA1352" s="85">
        <v>0</v>
      </c>
      <c r="AB1352" s="85">
        <f t="shared" si="4035"/>
        <v>0</v>
      </c>
      <c r="AC1352" s="85">
        <v>0</v>
      </c>
      <c r="AD1352" s="85">
        <v>0</v>
      </c>
      <c r="AE1352" s="85">
        <f t="shared" si="4036"/>
        <v>0</v>
      </c>
      <c r="AF1352" s="85">
        <v>0</v>
      </c>
      <c r="AG1352" s="85">
        <v>0</v>
      </c>
      <c r="AH1352" s="85">
        <v>0</v>
      </c>
      <c r="AI1352" s="85">
        <f t="shared" si="4037"/>
        <v>0</v>
      </c>
      <c r="AJ1352" s="85">
        <v>0</v>
      </c>
      <c r="AK1352" s="85">
        <v>0</v>
      </c>
      <c r="AL1352" s="85">
        <f t="shared" si="4038"/>
        <v>0</v>
      </c>
      <c r="AM1352" s="85">
        <v>0</v>
      </c>
      <c r="AN1352" s="384">
        <f t="shared" si="4046"/>
        <v>0</v>
      </c>
      <c r="AO1352" s="384">
        <f t="shared" si="4047"/>
        <v>0</v>
      </c>
      <c r="AP1352" s="385">
        <f t="shared" si="4048"/>
        <v>0</v>
      </c>
      <c r="AQ1352" s="384">
        <f t="shared" si="4049"/>
        <v>0</v>
      </c>
      <c r="AR1352" s="384">
        <f t="shared" si="4050"/>
        <v>0</v>
      </c>
      <c r="AS1352" s="385">
        <f t="shared" si="4051"/>
        <v>0</v>
      </c>
      <c r="AT1352" s="385">
        <f t="shared" si="4052"/>
        <v>0</v>
      </c>
      <c r="AU1352" s="86" t="s">
        <v>28</v>
      </c>
      <c r="AV1352" s="87"/>
      <c r="AW1352" s="88"/>
      <c r="AX1352" s="88"/>
      <c r="AY1352" s="88"/>
      <c r="AZ1352" s="88"/>
      <c r="BA1352" s="255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</row>
    <row r="1353" spans="1:129" s="69" customFormat="1" hidden="1">
      <c r="A1353" s="11"/>
      <c r="B1353" s="4">
        <v>2017</v>
      </c>
      <c r="C1353" s="82">
        <v>8323</v>
      </c>
      <c r="D1353" s="82">
        <v>2</v>
      </c>
      <c r="E1353" s="2">
        <v>3</v>
      </c>
      <c r="F1353" s="2">
        <v>3</v>
      </c>
      <c r="G1353" s="2">
        <v>2000</v>
      </c>
      <c r="H1353" s="2">
        <v>2800</v>
      </c>
      <c r="I1353" s="2">
        <v>283</v>
      </c>
      <c r="J1353" s="83"/>
      <c r="K1353" s="251" t="s">
        <v>206</v>
      </c>
      <c r="L1353" s="85">
        <v>0</v>
      </c>
      <c r="M1353" s="85">
        <v>0</v>
      </c>
      <c r="N1353" s="85">
        <f t="shared" si="4020"/>
        <v>0</v>
      </c>
      <c r="O1353" s="85">
        <v>0</v>
      </c>
      <c r="P1353" s="85">
        <v>0</v>
      </c>
      <c r="Q1353" s="85">
        <f t="shared" si="4019"/>
        <v>0</v>
      </c>
      <c r="R1353" s="85">
        <v>0</v>
      </c>
      <c r="S1353" s="85">
        <v>0</v>
      </c>
      <c r="T1353" s="85">
        <v>0</v>
      </c>
      <c r="U1353" s="85">
        <f t="shared" si="4033"/>
        <v>0</v>
      </c>
      <c r="V1353" s="85">
        <v>0</v>
      </c>
      <c r="W1353" s="85">
        <v>0</v>
      </c>
      <c r="X1353" s="85">
        <f t="shared" si="4034"/>
        <v>0</v>
      </c>
      <c r="Y1353" s="85">
        <v>0</v>
      </c>
      <c r="Z1353" s="85">
        <v>0</v>
      </c>
      <c r="AA1353" s="85">
        <v>0</v>
      </c>
      <c r="AB1353" s="85">
        <f t="shared" si="4035"/>
        <v>0</v>
      </c>
      <c r="AC1353" s="85">
        <v>0</v>
      </c>
      <c r="AD1353" s="85">
        <v>0</v>
      </c>
      <c r="AE1353" s="85">
        <f t="shared" si="4036"/>
        <v>0</v>
      </c>
      <c r="AF1353" s="85">
        <v>0</v>
      </c>
      <c r="AG1353" s="85">
        <v>0</v>
      </c>
      <c r="AH1353" s="85">
        <v>0</v>
      </c>
      <c r="AI1353" s="85">
        <f t="shared" si="4037"/>
        <v>0</v>
      </c>
      <c r="AJ1353" s="85">
        <v>0</v>
      </c>
      <c r="AK1353" s="85">
        <v>0</v>
      </c>
      <c r="AL1353" s="85">
        <f t="shared" si="4038"/>
        <v>0</v>
      </c>
      <c r="AM1353" s="85">
        <v>0</v>
      </c>
      <c r="AN1353" s="384">
        <f t="shared" si="4046"/>
        <v>0</v>
      </c>
      <c r="AO1353" s="384">
        <f t="shared" si="4047"/>
        <v>0</v>
      </c>
      <c r="AP1353" s="385">
        <f t="shared" si="4048"/>
        <v>0</v>
      </c>
      <c r="AQ1353" s="384">
        <f t="shared" si="4049"/>
        <v>0</v>
      </c>
      <c r="AR1353" s="384">
        <f t="shared" si="4050"/>
        <v>0</v>
      </c>
      <c r="AS1353" s="385">
        <f t="shared" si="4051"/>
        <v>0</v>
      </c>
      <c r="AT1353" s="385">
        <f t="shared" si="4052"/>
        <v>0</v>
      </c>
      <c r="AU1353" s="86" t="s">
        <v>28</v>
      </c>
      <c r="AV1353" s="87"/>
      <c r="AW1353" s="88"/>
      <c r="AX1353" s="88"/>
      <c r="AY1353" s="88"/>
      <c r="AZ1353" s="88"/>
      <c r="BA1353" s="255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</row>
    <row r="1354" spans="1:129" s="69" customFormat="1" hidden="1">
      <c r="A1354" s="11"/>
      <c r="B1354" s="4">
        <v>2017</v>
      </c>
      <c r="C1354" s="82">
        <v>8323</v>
      </c>
      <c r="D1354" s="82">
        <v>2</v>
      </c>
      <c r="E1354" s="2">
        <v>3</v>
      </c>
      <c r="F1354" s="2">
        <v>3</v>
      </c>
      <c r="G1354" s="2">
        <v>2000</v>
      </c>
      <c r="H1354" s="2">
        <v>2800</v>
      </c>
      <c r="I1354" s="2">
        <v>283</v>
      </c>
      <c r="J1354" s="83"/>
      <c r="K1354" s="251" t="s">
        <v>1236</v>
      </c>
      <c r="L1354" s="85">
        <v>0</v>
      </c>
      <c r="M1354" s="85">
        <v>0</v>
      </c>
      <c r="N1354" s="85">
        <f t="shared" si="4020"/>
        <v>0</v>
      </c>
      <c r="O1354" s="85">
        <v>0</v>
      </c>
      <c r="P1354" s="85">
        <v>0</v>
      </c>
      <c r="Q1354" s="85">
        <f t="shared" si="4019"/>
        <v>0</v>
      </c>
      <c r="R1354" s="85">
        <v>0</v>
      </c>
      <c r="S1354" s="85">
        <v>0</v>
      </c>
      <c r="T1354" s="85">
        <v>0</v>
      </c>
      <c r="U1354" s="85">
        <f t="shared" si="4033"/>
        <v>0</v>
      </c>
      <c r="V1354" s="85">
        <v>0</v>
      </c>
      <c r="W1354" s="85">
        <v>0</v>
      </c>
      <c r="X1354" s="85">
        <f t="shared" si="4034"/>
        <v>0</v>
      </c>
      <c r="Y1354" s="85">
        <v>0</v>
      </c>
      <c r="Z1354" s="85">
        <v>0</v>
      </c>
      <c r="AA1354" s="85">
        <v>0</v>
      </c>
      <c r="AB1354" s="85">
        <f t="shared" si="4035"/>
        <v>0</v>
      </c>
      <c r="AC1354" s="85">
        <v>0</v>
      </c>
      <c r="AD1354" s="85">
        <v>0</v>
      </c>
      <c r="AE1354" s="85">
        <f t="shared" si="4036"/>
        <v>0</v>
      </c>
      <c r="AF1354" s="85">
        <v>0</v>
      </c>
      <c r="AG1354" s="85">
        <v>0</v>
      </c>
      <c r="AH1354" s="85">
        <v>0</v>
      </c>
      <c r="AI1354" s="85">
        <f t="shared" si="4037"/>
        <v>0</v>
      </c>
      <c r="AJ1354" s="85">
        <v>0</v>
      </c>
      <c r="AK1354" s="85">
        <v>0</v>
      </c>
      <c r="AL1354" s="85">
        <f t="shared" si="4038"/>
        <v>0</v>
      </c>
      <c r="AM1354" s="85">
        <v>0</v>
      </c>
      <c r="AN1354" s="384">
        <f t="shared" si="4046"/>
        <v>0</v>
      </c>
      <c r="AO1354" s="384">
        <f t="shared" si="4047"/>
        <v>0</v>
      </c>
      <c r="AP1354" s="385">
        <f t="shared" si="4048"/>
        <v>0</v>
      </c>
      <c r="AQ1354" s="384">
        <f t="shared" si="4049"/>
        <v>0</v>
      </c>
      <c r="AR1354" s="384">
        <f t="shared" si="4050"/>
        <v>0</v>
      </c>
      <c r="AS1354" s="385">
        <f t="shared" si="4051"/>
        <v>0</v>
      </c>
      <c r="AT1354" s="385">
        <f t="shared" si="4052"/>
        <v>0</v>
      </c>
      <c r="AU1354" s="86" t="s">
        <v>28</v>
      </c>
      <c r="AV1354" s="87"/>
      <c r="AW1354" s="88"/>
      <c r="AX1354" s="88"/>
      <c r="AY1354" s="88"/>
      <c r="AZ1354" s="88"/>
      <c r="BA1354" s="255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</row>
    <row r="1355" spans="1:129" s="69" customFormat="1" hidden="1">
      <c r="A1355" s="11"/>
      <c r="B1355" s="4">
        <v>2017</v>
      </c>
      <c r="C1355" s="82">
        <v>8323</v>
      </c>
      <c r="D1355" s="82">
        <v>2</v>
      </c>
      <c r="E1355" s="2">
        <v>3</v>
      </c>
      <c r="F1355" s="2">
        <v>3</v>
      </c>
      <c r="G1355" s="2">
        <v>2000</v>
      </c>
      <c r="H1355" s="2">
        <v>2800</v>
      </c>
      <c r="I1355" s="2">
        <v>283</v>
      </c>
      <c r="J1355" s="83"/>
      <c r="K1355" s="251" t="s">
        <v>1237</v>
      </c>
      <c r="L1355" s="85">
        <v>0</v>
      </c>
      <c r="M1355" s="85">
        <v>0</v>
      </c>
      <c r="N1355" s="85">
        <f t="shared" si="4020"/>
        <v>0</v>
      </c>
      <c r="O1355" s="85">
        <v>0</v>
      </c>
      <c r="P1355" s="85">
        <v>0</v>
      </c>
      <c r="Q1355" s="85">
        <f t="shared" si="4019"/>
        <v>0</v>
      </c>
      <c r="R1355" s="85">
        <v>0</v>
      </c>
      <c r="S1355" s="85">
        <v>0</v>
      </c>
      <c r="T1355" s="85">
        <v>0</v>
      </c>
      <c r="U1355" s="85">
        <f t="shared" si="4033"/>
        <v>0</v>
      </c>
      <c r="V1355" s="85">
        <v>0</v>
      </c>
      <c r="W1355" s="85">
        <v>0</v>
      </c>
      <c r="X1355" s="85">
        <f t="shared" si="4034"/>
        <v>0</v>
      </c>
      <c r="Y1355" s="85">
        <v>0</v>
      </c>
      <c r="Z1355" s="85">
        <v>0</v>
      </c>
      <c r="AA1355" s="85">
        <v>0</v>
      </c>
      <c r="AB1355" s="85">
        <f t="shared" si="4035"/>
        <v>0</v>
      </c>
      <c r="AC1355" s="85">
        <v>0</v>
      </c>
      <c r="AD1355" s="85">
        <v>0</v>
      </c>
      <c r="AE1355" s="85">
        <f t="shared" si="4036"/>
        <v>0</v>
      </c>
      <c r="AF1355" s="85">
        <v>0</v>
      </c>
      <c r="AG1355" s="85">
        <v>0</v>
      </c>
      <c r="AH1355" s="85">
        <v>0</v>
      </c>
      <c r="AI1355" s="85">
        <f t="shared" si="4037"/>
        <v>0</v>
      </c>
      <c r="AJ1355" s="85">
        <v>0</v>
      </c>
      <c r="AK1355" s="85">
        <v>0</v>
      </c>
      <c r="AL1355" s="85">
        <f t="shared" si="4038"/>
        <v>0</v>
      </c>
      <c r="AM1355" s="85">
        <v>0</v>
      </c>
      <c r="AN1355" s="384">
        <f t="shared" si="4046"/>
        <v>0</v>
      </c>
      <c r="AO1355" s="384">
        <f t="shared" si="4047"/>
        <v>0</v>
      </c>
      <c r="AP1355" s="385">
        <f t="shared" si="4048"/>
        <v>0</v>
      </c>
      <c r="AQ1355" s="384">
        <f t="shared" si="4049"/>
        <v>0</v>
      </c>
      <c r="AR1355" s="384">
        <f t="shared" si="4050"/>
        <v>0</v>
      </c>
      <c r="AS1355" s="385">
        <f t="shared" si="4051"/>
        <v>0</v>
      </c>
      <c r="AT1355" s="385">
        <f t="shared" si="4052"/>
        <v>0</v>
      </c>
      <c r="AU1355" s="86" t="s">
        <v>28</v>
      </c>
      <c r="AV1355" s="87"/>
      <c r="AW1355" s="88"/>
      <c r="AX1355" s="88"/>
      <c r="AY1355" s="88"/>
      <c r="AZ1355" s="88"/>
      <c r="BA1355" s="255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</row>
    <row r="1356" spans="1:129" s="69" customFormat="1" hidden="1">
      <c r="A1356" s="11"/>
      <c r="B1356" s="4">
        <v>2017</v>
      </c>
      <c r="C1356" s="82">
        <v>8323</v>
      </c>
      <c r="D1356" s="82">
        <v>2</v>
      </c>
      <c r="E1356" s="2">
        <v>3</v>
      </c>
      <c r="F1356" s="2">
        <v>3</v>
      </c>
      <c r="G1356" s="2">
        <v>2000</v>
      </c>
      <c r="H1356" s="2">
        <v>2800</v>
      </c>
      <c r="I1356" s="2">
        <v>283</v>
      </c>
      <c r="J1356" s="83"/>
      <c r="K1356" s="251" t="s">
        <v>1238</v>
      </c>
      <c r="L1356" s="85">
        <v>0</v>
      </c>
      <c r="M1356" s="85">
        <v>0</v>
      </c>
      <c r="N1356" s="85">
        <f t="shared" si="4020"/>
        <v>0</v>
      </c>
      <c r="O1356" s="85">
        <v>0</v>
      </c>
      <c r="P1356" s="85">
        <v>0</v>
      </c>
      <c r="Q1356" s="85">
        <f t="shared" si="4019"/>
        <v>0</v>
      </c>
      <c r="R1356" s="85">
        <v>0</v>
      </c>
      <c r="S1356" s="85">
        <v>0</v>
      </c>
      <c r="T1356" s="85">
        <v>0</v>
      </c>
      <c r="U1356" s="85">
        <f t="shared" si="4033"/>
        <v>0</v>
      </c>
      <c r="V1356" s="85">
        <v>0</v>
      </c>
      <c r="W1356" s="85">
        <v>0</v>
      </c>
      <c r="X1356" s="85">
        <f t="shared" si="4034"/>
        <v>0</v>
      </c>
      <c r="Y1356" s="85">
        <v>0</v>
      </c>
      <c r="Z1356" s="85">
        <v>0</v>
      </c>
      <c r="AA1356" s="85">
        <v>0</v>
      </c>
      <c r="AB1356" s="85">
        <f t="shared" si="4035"/>
        <v>0</v>
      </c>
      <c r="AC1356" s="85">
        <v>0</v>
      </c>
      <c r="AD1356" s="85">
        <v>0</v>
      </c>
      <c r="AE1356" s="85">
        <f t="shared" si="4036"/>
        <v>0</v>
      </c>
      <c r="AF1356" s="85">
        <v>0</v>
      </c>
      <c r="AG1356" s="85">
        <v>0</v>
      </c>
      <c r="AH1356" s="85">
        <v>0</v>
      </c>
      <c r="AI1356" s="85">
        <f t="shared" si="4037"/>
        <v>0</v>
      </c>
      <c r="AJ1356" s="85">
        <v>0</v>
      </c>
      <c r="AK1356" s="85">
        <v>0</v>
      </c>
      <c r="AL1356" s="85">
        <f t="shared" si="4038"/>
        <v>0</v>
      </c>
      <c r="AM1356" s="85">
        <v>0</v>
      </c>
      <c r="AN1356" s="384">
        <f t="shared" si="4046"/>
        <v>0</v>
      </c>
      <c r="AO1356" s="384">
        <f t="shared" si="4047"/>
        <v>0</v>
      </c>
      <c r="AP1356" s="385">
        <f t="shared" si="4048"/>
        <v>0</v>
      </c>
      <c r="AQ1356" s="384">
        <f t="shared" si="4049"/>
        <v>0</v>
      </c>
      <c r="AR1356" s="384">
        <f t="shared" si="4050"/>
        <v>0</v>
      </c>
      <c r="AS1356" s="385">
        <f t="shared" si="4051"/>
        <v>0</v>
      </c>
      <c r="AT1356" s="385">
        <f t="shared" si="4052"/>
        <v>0</v>
      </c>
      <c r="AU1356" s="86" t="s">
        <v>28</v>
      </c>
      <c r="AV1356" s="87"/>
      <c r="AW1356" s="88"/>
      <c r="AX1356" s="88"/>
      <c r="AY1356" s="88"/>
      <c r="AZ1356" s="88"/>
      <c r="BA1356" s="255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</row>
    <row r="1357" spans="1:129" s="69" customFormat="1" hidden="1">
      <c r="A1357" s="11"/>
      <c r="B1357" s="4">
        <v>2017</v>
      </c>
      <c r="C1357" s="82">
        <v>8323</v>
      </c>
      <c r="D1357" s="82">
        <v>2</v>
      </c>
      <c r="E1357" s="2">
        <v>3</v>
      </c>
      <c r="F1357" s="2">
        <v>3</v>
      </c>
      <c r="G1357" s="2">
        <v>2000</v>
      </c>
      <c r="H1357" s="2">
        <v>2800</v>
      </c>
      <c r="I1357" s="2">
        <v>283</v>
      </c>
      <c r="J1357" s="83"/>
      <c r="K1357" s="251" t="s">
        <v>1239</v>
      </c>
      <c r="L1357" s="85">
        <v>0</v>
      </c>
      <c r="M1357" s="85">
        <v>0</v>
      </c>
      <c r="N1357" s="85">
        <f t="shared" si="4020"/>
        <v>0</v>
      </c>
      <c r="O1357" s="85">
        <v>0</v>
      </c>
      <c r="P1357" s="85">
        <v>0</v>
      </c>
      <c r="Q1357" s="85">
        <f t="shared" si="4019"/>
        <v>0</v>
      </c>
      <c r="R1357" s="85">
        <v>0</v>
      </c>
      <c r="S1357" s="85">
        <v>0</v>
      </c>
      <c r="T1357" s="85">
        <v>0</v>
      </c>
      <c r="U1357" s="85">
        <f t="shared" si="4033"/>
        <v>0</v>
      </c>
      <c r="V1357" s="85">
        <v>0</v>
      </c>
      <c r="W1357" s="85">
        <v>0</v>
      </c>
      <c r="X1357" s="85">
        <f t="shared" si="4034"/>
        <v>0</v>
      </c>
      <c r="Y1357" s="85">
        <v>0</v>
      </c>
      <c r="Z1357" s="85">
        <v>0</v>
      </c>
      <c r="AA1357" s="85">
        <v>0</v>
      </c>
      <c r="AB1357" s="85">
        <f t="shared" si="4035"/>
        <v>0</v>
      </c>
      <c r="AC1357" s="85">
        <v>0</v>
      </c>
      <c r="AD1357" s="85">
        <v>0</v>
      </c>
      <c r="AE1357" s="85">
        <f t="shared" si="4036"/>
        <v>0</v>
      </c>
      <c r="AF1357" s="85">
        <v>0</v>
      </c>
      <c r="AG1357" s="85">
        <v>0</v>
      </c>
      <c r="AH1357" s="85">
        <v>0</v>
      </c>
      <c r="AI1357" s="85">
        <f t="shared" si="4037"/>
        <v>0</v>
      </c>
      <c r="AJ1357" s="85">
        <v>0</v>
      </c>
      <c r="AK1357" s="85">
        <v>0</v>
      </c>
      <c r="AL1357" s="85">
        <f t="shared" si="4038"/>
        <v>0</v>
      </c>
      <c r="AM1357" s="85">
        <v>0</v>
      </c>
      <c r="AN1357" s="384">
        <f t="shared" si="4046"/>
        <v>0</v>
      </c>
      <c r="AO1357" s="384">
        <f t="shared" si="4047"/>
        <v>0</v>
      </c>
      <c r="AP1357" s="385">
        <f t="shared" si="4048"/>
        <v>0</v>
      </c>
      <c r="AQ1357" s="384">
        <f t="shared" si="4049"/>
        <v>0</v>
      </c>
      <c r="AR1357" s="384">
        <f t="shared" si="4050"/>
        <v>0</v>
      </c>
      <c r="AS1357" s="385">
        <f t="shared" si="4051"/>
        <v>0</v>
      </c>
      <c r="AT1357" s="385">
        <f t="shared" si="4052"/>
        <v>0</v>
      </c>
      <c r="AU1357" s="86" t="s">
        <v>28</v>
      </c>
      <c r="AV1357" s="87"/>
      <c r="AW1357" s="88"/>
      <c r="AX1357" s="88"/>
      <c r="AY1357" s="88"/>
      <c r="AZ1357" s="88"/>
      <c r="BA1357" s="255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</row>
    <row r="1358" spans="1:129" s="69" customFormat="1" ht="46.5" hidden="1">
      <c r="A1358" s="11"/>
      <c r="B1358" s="4">
        <v>2017</v>
      </c>
      <c r="C1358" s="82">
        <v>8323</v>
      </c>
      <c r="D1358" s="82">
        <v>2</v>
      </c>
      <c r="E1358" s="2">
        <v>3</v>
      </c>
      <c r="F1358" s="2">
        <v>3</v>
      </c>
      <c r="G1358" s="2">
        <v>2000</v>
      </c>
      <c r="H1358" s="2">
        <v>2800</v>
      </c>
      <c r="I1358" s="2">
        <v>283</v>
      </c>
      <c r="J1358" s="83"/>
      <c r="K1358" s="251" t="s">
        <v>1240</v>
      </c>
      <c r="L1358" s="85">
        <v>0</v>
      </c>
      <c r="M1358" s="85">
        <v>0</v>
      </c>
      <c r="N1358" s="85">
        <f t="shared" si="4020"/>
        <v>0</v>
      </c>
      <c r="O1358" s="85">
        <v>0</v>
      </c>
      <c r="P1358" s="85">
        <v>0</v>
      </c>
      <c r="Q1358" s="85">
        <f t="shared" si="4019"/>
        <v>0</v>
      </c>
      <c r="R1358" s="85">
        <v>0</v>
      </c>
      <c r="S1358" s="85">
        <v>0</v>
      </c>
      <c r="T1358" s="85">
        <v>0</v>
      </c>
      <c r="U1358" s="85">
        <f t="shared" si="4033"/>
        <v>0</v>
      </c>
      <c r="V1358" s="85">
        <v>0</v>
      </c>
      <c r="W1358" s="85">
        <v>0</v>
      </c>
      <c r="X1358" s="85">
        <f t="shared" si="4034"/>
        <v>0</v>
      </c>
      <c r="Y1358" s="85">
        <v>0</v>
      </c>
      <c r="Z1358" s="85">
        <v>0</v>
      </c>
      <c r="AA1358" s="85">
        <v>0</v>
      </c>
      <c r="AB1358" s="85">
        <f t="shared" si="4035"/>
        <v>0</v>
      </c>
      <c r="AC1358" s="85">
        <v>0</v>
      </c>
      <c r="AD1358" s="85">
        <v>0</v>
      </c>
      <c r="AE1358" s="85">
        <f t="shared" si="4036"/>
        <v>0</v>
      </c>
      <c r="AF1358" s="85">
        <v>0</v>
      </c>
      <c r="AG1358" s="85">
        <v>0</v>
      </c>
      <c r="AH1358" s="85">
        <v>0</v>
      </c>
      <c r="AI1358" s="85">
        <f t="shared" si="4037"/>
        <v>0</v>
      </c>
      <c r="AJ1358" s="85">
        <v>0</v>
      </c>
      <c r="AK1358" s="85">
        <v>0</v>
      </c>
      <c r="AL1358" s="85">
        <f t="shared" si="4038"/>
        <v>0</v>
      </c>
      <c r="AM1358" s="85">
        <v>0</v>
      </c>
      <c r="AN1358" s="384">
        <f t="shared" si="4046"/>
        <v>0</v>
      </c>
      <c r="AO1358" s="384">
        <f t="shared" si="4047"/>
        <v>0</v>
      </c>
      <c r="AP1358" s="385">
        <f t="shared" si="4048"/>
        <v>0</v>
      </c>
      <c r="AQ1358" s="384">
        <f t="shared" si="4049"/>
        <v>0</v>
      </c>
      <c r="AR1358" s="384">
        <f t="shared" si="4050"/>
        <v>0</v>
      </c>
      <c r="AS1358" s="385">
        <f t="shared" si="4051"/>
        <v>0</v>
      </c>
      <c r="AT1358" s="385">
        <f t="shared" si="4052"/>
        <v>0</v>
      </c>
      <c r="AU1358" s="86" t="s">
        <v>28</v>
      </c>
      <c r="AV1358" s="87"/>
      <c r="AW1358" s="88"/>
      <c r="AX1358" s="88"/>
      <c r="AY1358" s="88"/>
      <c r="AZ1358" s="88"/>
      <c r="BA1358" s="255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</row>
    <row r="1359" spans="1:129" s="69" customFormat="1" hidden="1">
      <c r="A1359" s="11"/>
      <c r="B1359" s="4">
        <v>2017</v>
      </c>
      <c r="C1359" s="82">
        <v>8323</v>
      </c>
      <c r="D1359" s="82">
        <v>2</v>
      </c>
      <c r="E1359" s="2">
        <v>3</v>
      </c>
      <c r="F1359" s="2">
        <v>3</v>
      </c>
      <c r="G1359" s="2">
        <v>2000</v>
      </c>
      <c r="H1359" s="2">
        <v>2800</v>
      </c>
      <c r="I1359" s="2">
        <v>283</v>
      </c>
      <c r="J1359" s="83"/>
      <c r="K1359" s="251" t="s">
        <v>1241</v>
      </c>
      <c r="L1359" s="85">
        <v>0</v>
      </c>
      <c r="M1359" s="85">
        <v>0</v>
      </c>
      <c r="N1359" s="85">
        <f t="shared" si="4020"/>
        <v>0</v>
      </c>
      <c r="O1359" s="85">
        <v>0</v>
      </c>
      <c r="P1359" s="85">
        <v>0</v>
      </c>
      <c r="Q1359" s="85">
        <f t="shared" si="4019"/>
        <v>0</v>
      </c>
      <c r="R1359" s="85">
        <v>0</v>
      </c>
      <c r="S1359" s="85">
        <v>0</v>
      </c>
      <c r="T1359" s="85">
        <v>0</v>
      </c>
      <c r="U1359" s="85">
        <f t="shared" si="4033"/>
        <v>0</v>
      </c>
      <c r="V1359" s="85">
        <v>0</v>
      </c>
      <c r="W1359" s="85">
        <v>0</v>
      </c>
      <c r="X1359" s="85">
        <f t="shared" si="4034"/>
        <v>0</v>
      </c>
      <c r="Y1359" s="85">
        <v>0</v>
      </c>
      <c r="Z1359" s="85">
        <v>0</v>
      </c>
      <c r="AA1359" s="85">
        <v>0</v>
      </c>
      <c r="AB1359" s="85">
        <f t="shared" si="4035"/>
        <v>0</v>
      </c>
      <c r="AC1359" s="85">
        <v>0</v>
      </c>
      <c r="AD1359" s="85">
        <v>0</v>
      </c>
      <c r="AE1359" s="85">
        <f t="shared" si="4036"/>
        <v>0</v>
      </c>
      <c r="AF1359" s="85">
        <v>0</v>
      </c>
      <c r="AG1359" s="85">
        <v>0</v>
      </c>
      <c r="AH1359" s="85">
        <v>0</v>
      </c>
      <c r="AI1359" s="85">
        <f t="shared" si="4037"/>
        <v>0</v>
      </c>
      <c r="AJ1359" s="85">
        <v>0</v>
      </c>
      <c r="AK1359" s="85">
        <v>0</v>
      </c>
      <c r="AL1359" s="85">
        <f t="shared" si="4038"/>
        <v>0</v>
      </c>
      <c r="AM1359" s="85">
        <v>0</v>
      </c>
      <c r="AN1359" s="384">
        <f t="shared" si="4046"/>
        <v>0</v>
      </c>
      <c r="AO1359" s="384">
        <f t="shared" si="4047"/>
        <v>0</v>
      </c>
      <c r="AP1359" s="385">
        <f t="shared" si="4048"/>
        <v>0</v>
      </c>
      <c r="AQ1359" s="384">
        <f t="shared" si="4049"/>
        <v>0</v>
      </c>
      <c r="AR1359" s="384">
        <f t="shared" si="4050"/>
        <v>0</v>
      </c>
      <c r="AS1359" s="385">
        <f t="shared" si="4051"/>
        <v>0</v>
      </c>
      <c r="AT1359" s="385">
        <f t="shared" si="4052"/>
        <v>0</v>
      </c>
      <c r="AU1359" s="86" t="s">
        <v>28</v>
      </c>
      <c r="AV1359" s="87"/>
      <c r="AW1359" s="88"/>
      <c r="AX1359" s="88"/>
      <c r="AY1359" s="88"/>
      <c r="AZ1359" s="88"/>
      <c r="BA1359" s="255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</row>
    <row r="1360" spans="1:129" s="69" customFormat="1" hidden="1">
      <c r="A1360" s="11"/>
      <c r="B1360" s="4">
        <v>2017</v>
      </c>
      <c r="C1360" s="82">
        <v>8323</v>
      </c>
      <c r="D1360" s="82">
        <v>2</v>
      </c>
      <c r="E1360" s="2">
        <v>3</v>
      </c>
      <c r="F1360" s="2">
        <v>3</v>
      </c>
      <c r="G1360" s="2">
        <v>2000</v>
      </c>
      <c r="H1360" s="2">
        <v>2800</v>
      </c>
      <c r="I1360" s="2">
        <v>283</v>
      </c>
      <c r="J1360" s="83"/>
      <c r="K1360" s="251" t="s">
        <v>1242</v>
      </c>
      <c r="L1360" s="85">
        <v>0</v>
      </c>
      <c r="M1360" s="85">
        <v>0</v>
      </c>
      <c r="N1360" s="85">
        <f t="shared" si="4020"/>
        <v>0</v>
      </c>
      <c r="O1360" s="85">
        <v>0</v>
      </c>
      <c r="P1360" s="85">
        <v>0</v>
      </c>
      <c r="Q1360" s="85">
        <f t="shared" si="4019"/>
        <v>0</v>
      </c>
      <c r="R1360" s="85">
        <v>0</v>
      </c>
      <c r="S1360" s="85">
        <v>0</v>
      </c>
      <c r="T1360" s="85">
        <v>0</v>
      </c>
      <c r="U1360" s="85">
        <f t="shared" si="4033"/>
        <v>0</v>
      </c>
      <c r="V1360" s="85">
        <v>0</v>
      </c>
      <c r="W1360" s="85">
        <v>0</v>
      </c>
      <c r="X1360" s="85">
        <f t="shared" si="4034"/>
        <v>0</v>
      </c>
      <c r="Y1360" s="85">
        <v>0</v>
      </c>
      <c r="Z1360" s="85">
        <v>0</v>
      </c>
      <c r="AA1360" s="85">
        <v>0</v>
      </c>
      <c r="AB1360" s="85">
        <f t="shared" si="4035"/>
        <v>0</v>
      </c>
      <c r="AC1360" s="85">
        <v>0</v>
      </c>
      <c r="AD1360" s="85">
        <v>0</v>
      </c>
      <c r="AE1360" s="85">
        <f t="shared" si="4036"/>
        <v>0</v>
      </c>
      <c r="AF1360" s="85">
        <v>0</v>
      </c>
      <c r="AG1360" s="85">
        <v>0</v>
      </c>
      <c r="AH1360" s="85">
        <v>0</v>
      </c>
      <c r="AI1360" s="85">
        <f t="shared" si="4037"/>
        <v>0</v>
      </c>
      <c r="AJ1360" s="85">
        <v>0</v>
      </c>
      <c r="AK1360" s="85">
        <v>0</v>
      </c>
      <c r="AL1360" s="85">
        <f t="shared" si="4038"/>
        <v>0</v>
      </c>
      <c r="AM1360" s="85">
        <v>0</v>
      </c>
      <c r="AN1360" s="384">
        <f t="shared" si="4046"/>
        <v>0</v>
      </c>
      <c r="AO1360" s="384">
        <f t="shared" si="4047"/>
        <v>0</v>
      </c>
      <c r="AP1360" s="385">
        <f t="shared" si="4048"/>
        <v>0</v>
      </c>
      <c r="AQ1360" s="384">
        <f t="shared" si="4049"/>
        <v>0</v>
      </c>
      <c r="AR1360" s="384">
        <f t="shared" si="4050"/>
        <v>0</v>
      </c>
      <c r="AS1360" s="385">
        <f t="shared" si="4051"/>
        <v>0</v>
      </c>
      <c r="AT1360" s="385">
        <f t="shared" si="4052"/>
        <v>0</v>
      </c>
      <c r="AU1360" s="86" t="s">
        <v>28</v>
      </c>
      <c r="AV1360" s="87"/>
      <c r="AW1360" s="88"/>
      <c r="AX1360" s="88"/>
      <c r="AY1360" s="88"/>
      <c r="AZ1360" s="88"/>
      <c r="BA1360" s="255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</row>
    <row r="1361" spans="1:129" s="69" customFormat="1" hidden="1">
      <c r="A1361" s="11"/>
      <c r="B1361" s="4">
        <v>2017</v>
      </c>
      <c r="C1361" s="82">
        <v>8323</v>
      </c>
      <c r="D1361" s="82">
        <v>2</v>
      </c>
      <c r="E1361" s="2">
        <v>3</v>
      </c>
      <c r="F1361" s="2">
        <v>3</v>
      </c>
      <c r="G1361" s="2">
        <v>2000</v>
      </c>
      <c r="H1361" s="2">
        <v>2800</v>
      </c>
      <c r="I1361" s="2">
        <v>283</v>
      </c>
      <c r="J1361" s="83"/>
      <c r="K1361" s="251" t="s">
        <v>1243</v>
      </c>
      <c r="L1361" s="85">
        <v>0</v>
      </c>
      <c r="M1361" s="85">
        <v>0</v>
      </c>
      <c r="N1361" s="85">
        <f t="shared" si="4020"/>
        <v>0</v>
      </c>
      <c r="O1361" s="85">
        <v>0</v>
      </c>
      <c r="P1361" s="85">
        <v>0</v>
      </c>
      <c r="Q1361" s="85">
        <f t="shared" si="4019"/>
        <v>0</v>
      </c>
      <c r="R1361" s="85">
        <v>0</v>
      </c>
      <c r="S1361" s="85">
        <v>0</v>
      </c>
      <c r="T1361" s="85">
        <v>0</v>
      </c>
      <c r="U1361" s="85">
        <f t="shared" si="4033"/>
        <v>0</v>
      </c>
      <c r="V1361" s="85">
        <v>0</v>
      </c>
      <c r="W1361" s="85">
        <v>0</v>
      </c>
      <c r="X1361" s="85">
        <f t="shared" si="4034"/>
        <v>0</v>
      </c>
      <c r="Y1361" s="85">
        <v>0</v>
      </c>
      <c r="Z1361" s="85">
        <v>0</v>
      </c>
      <c r="AA1361" s="85">
        <v>0</v>
      </c>
      <c r="AB1361" s="85">
        <f t="shared" si="4035"/>
        <v>0</v>
      </c>
      <c r="AC1361" s="85">
        <v>0</v>
      </c>
      <c r="AD1361" s="85">
        <v>0</v>
      </c>
      <c r="AE1361" s="85">
        <f t="shared" si="4036"/>
        <v>0</v>
      </c>
      <c r="AF1361" s="85">
        <v>0</v>
      </c>
      <c r="AG1361" s="85">
        <v>0</v>
      </c>
      <c r="AH1361" s="85">
        <v>0</v>
      </c>
      <c r="AI1361" s="85">
        <f t="shared" si="4037"/>
        <v>0</v>
      </c>
      <c r="AJ1361" s="85">
        <v>0</v>
      </c>
      <c r="AK1361" s="85">
        <v>0</v>
      </c>
      <c r="AL1361" s="85">
        <f t="shared" si="4038"/>
        <v>0</v>
      </c>
      <c r="AM1361" s="85">
        <v>0</v>
      </c>
      <c r="AN1361" s="384">
        <f t="shared" si="4046"/>
        <v>0</v>
      </c>
      <c r="AO1361" s="384">
        <f t="shared" si="4047"/>
        <v>0</v>
      </c>
      <c r="AP1361" s="385">
        <f t="shared" si="4048"/>
        <v>0</v>
      </c>
      <c r="AQ1361" s="384">
        <f t="shared" si="4049"/>
        <v>0</v>
      </c>
      <c r="AR1361" s="384">
        <f t="shared" si="4050"/>
        <v>0</v>
      </c>
      <c r="AS1361" s="385">
        <f t="shared" si="4051"/>
        <v>0</v>
      </c>
      <c r="AT1361" s="385">
        <f t="shared" si="4052"/>
        <v>0</v>
      </c>
      <c r="AU1361" s="86" t="s">
        <v>28</v>
      </c>
      <c r="AV1361" s="87"/>
      <c r="AW1361" s="88"/>
      <c r="AX1361" s="88"/>
      <c r="AY1361" s="88"/>
      <c r="AZ1361" s="88"/>
      <c r="BA1361" s="255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</row>
    <row r="1362" spans="1:129" s="69" customFormat="1" hidden="1">
      <c r="A1362" s="11"/>
      <c r="B1362" s="4">
        <v>2017</v>
      </c>
      <c r="C1362" s="82">
        <v>8323</v>
      </c>
      <c r="D1362" s="82">
        <v>2</v>
      </c>
      <c r="E1362" s="2">
        <v>3</v>
      </c>
      <c r="F1362" s="2">
        <v>3</v>
      </c>
      <c r="G1362" s="2">
        <v>2000</v>
      </c>
      <c r="H1362" s="2">
        <v>2800</v>
      </c>
      <c r="I1362" s="2">
        <v>283</v>
      </c>
      <c r="J1362" s="83"/>
      <c r="K1362" s="251" t="s">
        <v>209</v>
      </c>
      <c r="L1362" s="85">
        <v>0</v>
      </c>
      <c r="M1362" s="85">
        <v>0</v>
      </c>
      <c r="N1362" s="85">
        <f t="shared" si="4020"/>
        <v>0</v>
      </c>
      <c r="O1362" s="85">
        <v>0</v>
      </c>
      <c r="P1362" s="85">
        <v>0</v>
      </c>
      <c r="Q1362" s="85">
        <f t="shared" si="4019"/>
        <v>0</v>
      </c>
      <c r="R1362" s="85">
        <v>0</v>
      </c>
      <c r="S1362" s="85">
        <v>0</v>
      </c>
      <c r="T1362" s="85">
        <v>0</v>
      </c>
      <c r="U1362" s="85">
        <f t="shared" si="4033"/>
        <v>0</v>
      </c>
      <c r="V1362" s="85">
        <v>0</v>
      </c>
      <c r="W1362" s="85">
        <v>0</v>
      </c>
      <c r="X1362" s="85">
        <f t="shared" si="4034"/>
        <v>0</v>
      </c>
      <c r="Y1362" s="85">
        <v>0</v>
      </c>
      <c r="Z1362" s="85">
        <v>0</v>
      </c>
      <c r="AA1362" s="85">
        <v>0</v>
      </c>
      <c r="AB1362" s="85">
        <f t="shared" si="4035"/>
        <v>0</v>
      </c>
      <c r="AC1362" s="85">
        <v>0</v>
      </c>
      <c r="AD1362" s="85">
        <v>0</v>
      </c>
      <c r="AE1362" s="85">
        <f t="shared" si="4036"/>
        <v>0</v>
      </c>
      <c r="AF1362" s="85">
        <v>0</v>
      </c>
      <c r="AG1362" s="85">
        <v>0</v>
      </c>
      <c r="AH1362" s="85">
        <v>0</v>
      </c>
      <c r="AI1362" s="85">
        <f t="shared" si="4037"/>
        <v>0</v>
      </c>
      <c r="AJ1362" s="85">
        <v>0</v>
      </c>
      <c r="AK1362" s="85">
        <v>0</v>
      </c>
      <c r="AL1362" s="85">
        <f t="shared" si="4038"/>
        <v>0</v>
      </c>
      <c r="AM1362" s="85">
        <v>0</v>
      </c>
      <c r="AN1362" s="384">
        <f t="shared" si="4046"/>
        <v>0</v>
      </c>
      <c r="AO1362" s="384">
        <f t="shared" si="4047"/>
        <v>0</v>
      </c>
      <c r="AP1362" s="385">
        <f t="shared" si="4048"/>
        <v>0</v>
      </c>
      <c r="AQ1362" s="384">
        <f t="shared" si="4049"/>
        <v>0</v>
      </c>
      <c r="AR1362" s="384">
        <f t="shared" si="4050"/>
        <v>0</v>
      </c>
      <c r="AS1362" s="385">
        <f t="shared" si="4051"/>
        <v>0</v>
      </c>
      <c r="AT1362" s="385">
        <f t="shared" si="4052"/>
        <v>0</v>
      </c>
      <c r="AU1362" s="86" t="s">
        <v>28</v>
      </c>
      <c r="AV1362" s="87"/>
      <c r="AW1362" s="88"/>
      <c r="AX1362" s="88"/>
      <c r="AY1362" s="88"/>
      <c r="AZ1362" s="88"/>
      <c r="BA1362" s="255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</row>
    <row r="1363" spans="1:129" s="69" customFormat="1" hidden="1">
      <c r="A1363" s="11"/>
      <c r="B1363" s="4">
        <v>2017</v>
      </c>
      <c r="C1363" s="82">
        <v>8323</v>
      </c>
      <c r="D1363" s="82">
        <v>2</v>
      </c>
      <c r="E1363" s="2">
        <v>3</v>
      </c>
      <c r="F1363" s="2">
        <v>3</v>
      </c>
      <c r="G1363" s="2">
        <v>2000</v>
      </c>
      <c r="H1363" s="2">
        <v>2800</v>
      </c>
      <c r="I1363" s="2">
        <v>283</v>
      </c>
      <c r="J1363" s="83"/>
      <c r="K1363" s="251" t="s">
        <v>1244</v>
      </c>
      <c r="L1363" s="85">
        <v>0</v>
      </c>
      <c r="M1363" s="85">
        <v>0</v>
      </c>
      <c r="N1363" s="85">
        <f t="shared" si="4020"/>
        <v>0</v>
      </c>
      <c r="O1363" s="85">
        <v>0</v>
      </c>
      <c r="P1363" s="85">
        <v>0</v>
      </c>
      <c r="Q1363" s="85">
        <f t="shared" si="4019"/>
        <v>0</v>
      </c>
      <c r="R1363" s="85">
        <v>0</v>
      </c>
      <c r="S1363" s="85">
        <v>0</v>
      </c>
      <c r="T1363" s="85">
        <v>0</v>
      </c>
      <c r="U1363" s="85">
        <f t="shared" si="4033"/>
        <v>0</v>
      </c>
      <c r="V1363" s="85">
        <v>0</v>
      </c>
      <c r="W1363" s="85">
        <v>0</v>
      </c>
      <c r="X1363" s="85">
        <f t="shared" si="4034"/>
        <v>0</v>
      </c>
      <c r="Y1363" s="85">
        <v>0</v>
      </c>
      <c r="Z1363" s="85">
        <v>0</v>
      </c>
      <c r="AA1363" s="85">
        <v>0</v>
      </c>
      <c r="AB1363" s="85">
        <f t="shared" si="4035"/>
        <v>0</v>
      </c>
      <c r="AC1363" s="85">
        <v>0</v>
      </c>
      <c r="AD1363" s="85">
        <v>0</v>
      </c>
      <c r="AE1363" s="85">
        <f t="shared" si="4036"/>
        <v>0</v>
      </c>
      <c r="AF1363" s="85">
        <v>0</v>
      </c>
      <c r="AG1363" s="85">
        <v>0</v>
      </c>
      <c r="AH1363" s="85">
        <v>0</v>
      </c>
      <c r="AI1363" s="85">
        <f t="shared" si="4037"/>
        <v>0</v>
      </c>
      <c r="AJ1363" s="85">
        <v>0</v>
      </c>
      <c r="AK1363" s="85">
        <v>0</v>
      </c>
      <c r="AL1363" s="85">
        <f t="shared" si="4038"/>
        <v>0</v>
      </c>
      <c r="AM1363" s="85">
        <v>0</v>
      </c>
      <c r="AN1363" s="384">
        <f t="shared" si="4046"/>
        <v>0</v>
      </c>
      <c r="AO1363" s="384">
        <f t="shared" si="4047"/>
        <v>0</v>
      </c>
      <c r="AP1363" s="385">
        <f t="shared" si="4048"/>
        <v>0</v>
      </c>
      <c r="AQ1363" s="384">
        <f t="shared" si="4049"/>
        <v>0</v>
      </c>
      <c r="AR1363" s="384">
        <f t="shared" si="4050"/>
        <v>0</v>
      </c>
      <c r="AS1363" s="385">
        <f t="shared" si="4051"/>
        <v>0</v>
      </c>
      <c r="AT1363" s="385">
        <f t="shared" si="4052"/>
        <v>0</v>
      </c>
      <c r="AU1363" s="86" t="s">
        <v>28</v>
      </c>
      <c r="AV1363" s="87"/>
      <c r="AW1363" s="88"/>
      <c r="AX1363" s="88"/>
      <c r="AY1363" s="88"/>
      <c r="AZ1363" s="88"/>
      <c r="BA1363" s="255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</row>
    <row r="1364" spans="1:129" s="69" customFormat="1" hidden="1">
      <c r="A1364" s="11"/>
      <c r="B1364" s="4">
        <v>2017</v>
      </c>
      <c r="C1364" s="82">
        <v>8323</v>
      </c>
      <c r="D1364" s="82">
        <v>2</v>
      </c>
      <c r="E1364" s="2">
        <v>3</v>
      </c>
      <c r="F1364" s="2">
        <v>3</v>
      </c>
      <c r="G1364" s="2">
        <v>2000</v>
      </c>
      <c r="H1364" s="2">
        <v>2800</v>
      </c>
      <c r="I1364" s="2">
        <v>283</v>
      </c>
      <c r="J1364" s="83"/>
      <c r="K1364" s="251" t="s">
        <v>1245</v>
      </c>
      <c r="L1364" s="85">
        <v>0</v>
      </c>
      <c r="M1364" s="85">
        <v>0</v>
      </c>
      <c r="N1364" s="85">
        <f t="shared" si="4020"/>
        <v>0</v>
      </c>
      <c r="O1364" s="85">
        <v>0</v>
      </c>
      <c r="P1364" s="85">
        <v>0</v>
      </c>
      <c r="Q1364" s="85">
        <f t="shared" si="4019"/>
        <v>0</v>
      </c>
      <c r="R1364" s="85">
        <v>0</v>
      </c>
      <c r="S1364" s="85">
        <v>0</v>
      </c>
      <c r="T1364" s="85">
        <v>0</v>
      </c>
      <c r="U1364" s="85">
        <f t="shared" si="4033"/>
        <v>0</v>
      </c>
      <c r="V1364" s="85">
        <v>0</v>
      </c>
      <c r="W1364" s="85">
        <v>0</v>
      </c>
      <c r="X1364" s="85">
        <f t="shared" si="4034"/>
        <v>0</v>
      </c>
      <c r="Y1364" s="85">
        <v>0</v>
      </c>
      <c r="Z1364" s="85">
        <v>0</v>
      </c>
      <c r="AA1364" s="85">
        <v>0</v>
      </c>
      <c r="AB1364" s="85">
        <f t="shared" si="4035"/>
        <v>0</v>
      </c>
      <c r="AC1364" s="85">
        <v>0</v>
      </c>
      <c r="AD1364" s="85">
        <v>0</v>
      </c>
      <c r="AE1364" s="85">
        <f t="shared" si="4036"/>
        <v>0</v>
      </c>
      <c r="AF1364" s="85">
        <v>0</v>
      </c>
      <c r="AG1364" s="85">
        <v>0</v>
      </c>
      <c r="AH1364" s="85">
        <v>0</v>
      </c>
      <c r="AI1364" s="85">
        <f t="shared" si="4037"/>
        <v>0</v>
      </c>
      <c r="AJ1364" s="85">
        <v>0</v>
      </c>
      <c r="AK1364" s="85">
        <v>0</v>
      </c>
      <c r="AL1364" s="85">
        <f t="shared" si="4038"/>
        <v>0</v>
      </c>
      <c r="AM1364" s="85">
        <v>0</v>
      </c>
      <c r="AN1364" s="384">
        <f t="shared" si="4046"/>
        <v>0</v>
      </c>
      <c r="AO1364" s="384">
        <f t="shared" si="4047"/>
        <v>0</v>
      </c>
      <c r="AP1364" s="385">
        <f t="shared" si="4048"/>
        <v>0</v>
      </c>
      <c r="AQ1364" s="384">
        <f t="shared" si="4049"/>
        <v>0</v>
      </c>
      <c r="AR1364" s="384">
        <f t="shared" si="4050"/>
        <v>0</v>
      </c>
      <c r="AS1364" s="385">
        <f t="shared" si="4051"/>
        <v>0</v>
      </c>
      <c r="AT1364" s="385">
        <f t="shared" si="4052"/>
        <v>0</v>
      </c>
      <c r="AU1364" s="86" t="s">
        <v>28</v>
      </c>
      <c r="AV1364" s="87"/>
      <c r="AW1364" s="88"/>
      <c r="AX1364" s="88"/>
      <c r="AY1364" s="88"/>
      <c r="AZ1364" s="88"/>
      <c r="BA1364" s="255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</row>
    <row r="1365" spans="1:129" s="69" customFormat="1" hidden="1">
      <c r="A1365" s="11"/>
      <c r="B1365" s="4">
        <v>2017</v>
      </c>
      <c r="C1365" s="82">
        <v>8323</v>
      </c>
      <c r="D1365" s="82">
        <v>2</v>
      </c>
      <c r="E1365" s="2">
        <v>3</v>
      </c>
      <c r="F1365" s="2">
        <v>3</v>
      </c>
      <c r="G1365" s="2">
        <v>2000</v>
      </c>
      <c r="H1365" s="2">
        <v>2800</v>
      </c>
      <c r="I1365" s="2">
        <v>283</v>
      </c>
      <c r="J1365" s="83"/>
      <c r="K1365" s="251" t="s">
        <v>1246</v>
      </c>
      <c r="L1365" s="85">
        <v>0</v>
      </c>
      <c r="M1365" s="85">
        <v>0</v>
      </c>
      <c r="N1365" s="85">
        <f t="shared" si="4020"/>
        <v>0</v>
      </c>
      <c r="O1365" s="85">
        <v>0</v>
      </c>
      <c r="P1365" s="85">
        <v>0</v>
      </c>
      <c r="Q1365" s="85">
        <f t="shared" si="4019"/>
        <v>0</v>
      </c>
      <c r="R1365" s="85">
        <v>0</v>
      </c>
      <c r="S1365" s="85">
        <v>0</v>
      </c>
      <c r="T1365" s="85">
        <v>0</v>
      </c>
      <c r="U1365" s="85">
        <f t="shared" si="4033"/>
        <v>0</v>
      </c>
      <c r="V1365" s="85">
        <v>0</v>
      </c>
      <c r="W1365" s="85">
        <v>0</v>
      </c>
      <c r="X1365" s="85">
        <f t="shared" si="4034"/>
        <v>0</v>
      </c>
      <c r="Y1365" s="85">
        <v>0</v>
      </c>
      <c r="Z1365" s="85">
        <v>0</v>
      </c>
      <c r="AA1365" s="85">
        <v>0</v>
      </c>
      <c r="AB1365" s="85">
        <f t="shared" si="4035"/>
        <v>0</v>
      </c>
      <c r="AC1365" s="85">
        <v>0</v>
      </c>
      <c r="AD1365" s="85">
        <v>0</v>
      </c>
      <c r="AE1365" s="85">
        <f t="shared" si="4036"/>
        <v>0</v>
      </c>
      <c r="AF1365" s="85">
        <v>0</v>
      </c>
      <c r="AG1365" s="85">
        <v>0</v>
      </c>
      <c r="AH1365" s="85">
        <v>0</v>
      </c>
      <c r="AI1365" s="85">
        <f t="shared" si="4037"/>
        <v>0</v>
      </c>
      <c r="AJ1365" s="85">
        <v>0</v>
      </c>
      <c r="AK1365" s="85">
        <v>0</v>
      </c>
      <c r="AL1365" s="85">
        <f t="shared" si="4038"/>
        <v>0</v>
      </c>
      <c r="AM1365" s="85">
        <v>0</v>
      </c>
      <c r="AN1365" s="384">
        <f t="shared" si="4046"/>
        <v>0</v>
      </c>
      <c r="AO1365" s="384">
        <f t="shared" si="4047"/>
        <v>0</v>
      </c>
      <c r="AP1365" s="385">
        <f t="shared" si="4048"/>
        <v>0</v>
      </c>
      <c r="AQ1365" s="384">
        <f t="shared" si="4049"/>
        <v>0</v>
      </c>
      <c r="AR1365" s="384">
        <f t="shared" si="4050"/>
        <v>0</v>
      </c>
      <c r="AS1365" s="385">
        <f t="shared" si="4051"/>
        <v>0</v>
      </c>
      <c r="AT1365" s="385">
        <f t="shared" si="4052"/>
        <v>0</v>
      </c>
      <c r="AU1365" s="86" t="s">
        <v>28</v>
      </c>
      <c r="AV1365" s="87"/>
      <c r="AW1365" s="88"/>
      <c r="AX1365" s="88"/>
      <c r="AY1365" s="88"/>
      <c r="AZ1365" s="88"/>
      <c r="BA1365" s="255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</row>
    <row r="1366" spans="1:129" s="69" customFormat="1" hidden="1">
      <c r="A1366" s="11"/>
      <c r="B1366" s="4">
        <v>2017</v>
      </c>
      <c r="C1366" s="82">
        <v>8323</v>
      </c>
      <c r="D1366" s="82">
        <v>2</v>
      </c>
      <c r="E1366" s="2">
        <v>3</v>
      </c>
      <c r="F1366" s="2">
        <v>3</v>
      </c>
      <c r="G1366" s="2">
        <v>2000</v>
      </c>
      <c r="H1366" s="2">
        <v>2800</v>
      </c>
      <c r="I1366" s="2">
        <v>283</v>
      </c>
      <c r="J1366" s="83"/>
      <c r="K1366" s="251" t="s">
        <v>1247</v>
      </c>
      <c r="L1366" s="85">
        <v>0</v>
      </c>
      <c r="M1366" s="85">
        <v>0</v>
      </c>
      <c r="N1366" s="85">
        <f t="shared" si="4020"/>
        <v>0</v>
      </c>
      <c r="O1366" s="85">
        <v>0</v>
      </c>
      <c r="P1366" s="85">
        <v>0</v>
      </c>
      <c r="Q1366" s="85">
        <f t="shared" si="4019"/>
        <v>0</v>
      </c>
      <c r="R1366" s="85">
        <v>0</v>
      </c>
      <c r="S1366" s="85">
        <v>0</v>
      </c>
      <c r="T1366" s="85">
        <v>0</v>
      </c>
      <c r="U1366" s="85">
        <f t="shared" si="4033"/>
        <v>0</v>
      </c>
      <c r="V1366" s="85">
        <v>0</v>
      </c>
      <c r="W1366" s="85">
        <v>0</v>
      </c>
      <c r="X1366" s="85">
        <f t="shared" si="4034"/>
        <v>0</v>
      </c>
      <c r="Y1366" s="85">
        <v>0</v>
      </c>
      <c r="Z1366" s="85">
        <v>0</v>
      </c>
      <c r="AA1366" s="85">
        <v>0</v>
      </c>
      <c r="AB1366" s="85">
        <f t="shared" si="4035"/>
        <v>0</v>
      </c>
      <c r="AC1366" s="85">
        <v>0</v>
      </c>
      <c r="AD1366" s="85">
        <v>0</v>
      </c>
      <c r="AE1366" s="85">
        <f t="shared" si="4036"/>
        <v>0</v>
      </c>
      <c r="AF1366" s="85">
        <v>0</v>
      </c>
      <c r="AG1366" s="85">
        <v>0</v>
      </c>
      <c r="AH1366" s="85">
        <v>0</v>
      </c>
      <c r="AI1366" s="85">
        <f t="shared" si="4037"/>
        <v>0</v>
      </c>
      <c r="AJ1366" s="85">
        <v>0</v>
      </c>
      <c r="AK1366" s="85">
        <v>0</v>
      </c>
      <c r="AL1366" s="85">
        <f t="shared" si="4038"/>
        <v>0</v>
      </c>
      <c r="AM1366" s="85">
        <v>0</v>
      </c>
      <c r="AN1366" s="384">
        <f t="shared" si="4046"/>
        <v>0</v>
      </c>
      <c r="AO1366" s="384">
        <f t="shared" si="4047"/>
        <v>0</v>
      </c>
      <c r="AP1366" s="385">
        <f t="shared" si="4048"/>
        <v>0</v>
      </c>
      <c r="AQ1366" s="384">
        <f t="shared" si="4049"/>
        <v>0</v>
      </c>
      <c r="AR1366" s="384">
        <f t="shared" si="4050"/>
        <v>0</v>
      </c>
      <c r="AS1366" s="385">
        <f t="shared" si="4051"/>
        <v>0</v>
      </c>
      <c r="AT1366" s="385">
        <f t="shared" si="4052"/>
        <v>0</v>
      </c>
      <c r="AU1366" s="86" t="s">
        <v>28</v>
      </c>
      <c r="AV1366" s="87"/>
      <c r="AW1366" s="88"/>
      <c r="AX1366" s="88"/>
      <c r="AY1366" s="88"/>
      <c r="AZ1366" s="88"/>
      <c r="BA1366" s="255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</row>
    <row r="1367" spans="1:129" s="69" customFormat="1" hidden="1">
      <c r="A1367" s="11"/>
      <c r="B1367" s="4">
        <v>2017</v>
      </c>
      <c r="C1367" s="82">
        <v>8323</v>
      </c>
      <c r="D1367" s="82">
        <v>2</v>
      </c>
      <c r="E1367" s="2">
        <v>3</v>
      </c>
      <c r="F1367" s="2">
        <v>3</v>
      </c>
      <c r="G1367" s="2">
        <v>2000</v>
      </c>
      <c r="H1367" s="2">
        <v>2800</v>
      </c>
      <c r="I1367" s="2">
        <v>283</v>
      </c>
      <c r="J1367" s="83"/>
      <c r="K1367" s="251" t="s">
        <v>210</v>
      </c>
      <c r="L1367" s="85">
        <v>0</v>
      </c>
      <c r="M1367" s="85">
        <v>0</v>
      </c>
      <c r="N1367" s="85">
        <f t="shared" si="4020"/>
        <v>0</v>
      </c>
      <c r="O1367" s="85">
        <v>0</v>
      </c>
      <c r="P1367" s="85">
        <v>0</v>
      </c>
      <c r="Q1367" s="85">
        <f t="shared" si="4019"/>
        <v>0</v>
      </c>
      <c r="R1367" s="85">
        <v>0</v>
      </c>
      <c r="S1367" s="85">
        <v>0</v>
      </c>
      <c r="T1367" s="85">
        <v>0</v>
      </c>
      <c r="U1367" s="85">
        <f t="shared" si="4033"/>
        <v>0</v>
      </c>
      <c r="V1367" s="85">
        <v>0</v>
      </c>
      <c r="W1367" s="85">
        <v>0</v>
      </c>
      <c r="X1367" s="85">
        <f t="shared" si="4034"/>
        <v>0</v>
      </c>
      <c r="Y1367" s="85">
        <v>0</v>
      </c>
      <c r="Z1367" s="85">
        <v>0</v>
      </c>
      <c r="AA1367" s="85">
        <v>0</v>
      </c>
      <c r="AB1367" s="85">
        <f t="shared" si="4035"/>
        <v>0</v>
      </c>
      <c r="AC1367" s="85">
        <v>0</v>
      </c>
      <c r="AD1367" s="85">
        <v>0</v>
      </c>
      <c r="AE1367" s="85">
        <f t="shared" si="4036"/>
        <v>0</v>
      </c>
      <c r="AF1367" s="85">
        <v>0</v>
      </c>
      <c r="AG1367" s="85">
        <v>0</v>
      </c>
      <c r="AH1367" s="85">
        <v>0</v>
      </c>
      <c r="AI1367" s="85">
        <f t="shared" si="4037"/>
        <v>0</v>
      </c>
      <c r="AJ1367" s="85">
        <v>0</v>
      </c>
      <c r="AK1367" s="85">
        <v>0</v>
      </c>
      <c r="AL1367" s="85">
        <f t="shared" si="4038"/>
        <v>0</v>
      </c>
      <c r="AM1367" s="85">
        <v>0</v>
      </c>
      <c r="AN1367" s="384">
        <f t="shared" si="4046"/>
        <v>0</v>
      </c>
      <c r="AO1367" s="384">
        <f t="shared" si="4047"/>
        <v>0</v>
      </c>
      <c r="AP1367" s="385">
        <f t="shared" si="4048"/>
        <v>0</v>
      </c>
      <c r="AQ1367" s="384">
        <f t="shared" si="4049"/>
        <v>0</v>
      </c>
      <c r="AR1367" s="384">
        <f t="shared" si="4050"/>
        <v>0</v>
      </c>
      <c r="AS1367" s="385">
        <f t="shared" si="4051"/>
        <v>0</v>
      </c>
      <c r="AT1367" s="385">
        <f t="shared" si="4052"/>
        <v>0</v>
      </c>
      <c r="AU1367" s="86" t="s">
        <v>28</v>
      </c>
      <c r="AV1367" s="87"/>
      <c r="AW1367" s="88"/>
      <c r="AX1367" s="88"/>
      <c r="AY1367" s="88"/>
      <c r="AZ1367" s="88"/>
      <c r="BA1367" s="255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</row>
    <row r="1368" spans="1:129" s="69" customFormat="1" hidden="1">
      <c r="A1368" s="11"/>
      <c r="B1368" s="4">
        <v>2017</v>
      </c>
      <c r="C1368" s="82">
        <v>8323</v>
      </c>
      <c r="D1368" s="82">
        <v>2</v>
      </c>
      <c r="E1368" s="2">
        <v>3</v>
      </c>
      <c r="F1368" s="2">
        <v>3</v>
      </c>
      <c r="G1368" s="2">
        <v>2000</v>
      </c>
      <c r="H1368" s="2">
        <v>2800</v>
      </c>
      <c r="I1368" s="2">
        <v>283</v>
      </c>
      <c r="J1368" s="83"/>
      <c r="K1368" s="251" t="s">
        <v>1248</v>
      </c>
      <c r="L1368" s="85">
        <v>0</v>
      </c>
      <c r="M1368" s="85">
        <v>0</v>
      </c>
      <c r="N1368" s="85">
        <f t="shared" si="4020"/>
        <v>0</v>
      </c>
      <c r="O1368" s="85">
        <v>0</v>
      </c>
      <c r="P1368" s="85">
        <v>0</v>
      </c>
      <c r="Q1368" s="85">
        <f t="shared" si="4019"/>
        <v>0</v>
      </c>
      <c r="R1368" s="85">
        <v>0</v>
      </c>
      <c r="S1368" s="85">
        <v>0</v>
      </c>
      <c r="T1368" s="85">
        <v>0</v>
      </c>
      <c r="U1368" s="85">
        <f t="shared" si="4033"/>
        <v>0</v>
      </c>
      <c r="V1368" s="85">
        <v>0</v>
      </c>
      <c r="W1368" s="85">
        <v>0</v>
      </c>
      <c r="X1368" s="85">
        <f t="shared" si="4034"/>
        <v>0</v>
      </c>
      <c r="Y1368" s="85">
        <v>0</v>
      </c>
      <c r="Z1368" s="85">
        <v>0</v>
      </c>
      <c r="AA1368" s="85">
        <v>0</v>
      </c>
      <c r="AB1368" s="85">
        <f t="shared" si="4035"/>
        <v>0</v>
      </c>
      <c r="AC1368" s="85">
        <v>0</v>
      </c>
      <c r="AD1368" s="85">
        <v>0</v>
      </c>
      <c r="AE1368" s="85">
        <f t="shared" si="4036"/>
        <v>0</v>
      </c>
      <c r="AF1368" s="85">
        <v>0</v>
      </c>
      <c r="AG1368" s="85">
        <v>0</v>
      </c>
      <c r="AH1368" s="85">
        <v>0</v>
      </c>
      <c r="AI1368" s="85">
        <f t="shared" si="4037"/>
        <v>0</v>
      </c>
      <c r="AJ1368" s="85">
        <v>0</v>
      </c>
      <c r="AK1368" s="85">
        <v>0</v>
      </c>
      <c r="AL1368" s="85">
        <f t="shared" si="4038"/>
        <v>0</v>
      </c>
      <c r="AM1368" s="85">
        <v>0</v>
      </c>
      <c r="AN1368" s="384">
        <f t="shared" si="4046"/>
        <v>0</v>
      </c>
      <c r="AO1368" s="384">
        <f t="shared" si="4047"/>
        <v>0</v>
      </c>
      <c r="AP1368" s="385">
        <f t="shared" si="4048"/>
        <v>0</v>
      </c>
      <c r="AQ1368" s="384">
        <f t="shared" si="4049"/>
        <v>0</v>
      </c>
      <c r="AR1368" s="384">
        <f t="shared" si="4050"/>
        <v>0</v>
      </c>
      <c r="AS1368" s="385">
        <f t="shared" si="4051"/>
        <v>0</v>
      </c>
      <c r="AT1368" s="385">
        <f t="shared" si="4052"/>
        <v>0</v>
      </c>
      <c r="AU1368" s="86" t="s">
        <v>28</v>
      </c>
      <c r="AV1368" s="87"/>
      <c r="AW1368" s="88"/>
      <c r="AX1368" s="88"/>
      <c r="AY1368" s="88"/>
      <c r="AZ1368" s="88"/>
      <c r="BA1368" s="255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</row>
    <row r="1369" spans="1:129" s="69" customFormat="1" hidden="1">
      <c r="A1369" s="11"/>
      <c r="B1369" s="4">
        <v>2017</v>
      </c>
      <c r="C1369" s="82">
        <v>8323</v>
      </c>
      <c r="D1369" s="82">
        <v>2</v>
      </c>
      <c r="E1369" s="2">
        <v>3</v>
      </c>
      <c r="F1369" s="2">
        <v>3</v>
      </c>
      <c r="G1369" s="2">
        <v>2000</v>
      </c>
      <c r="H1369" s="2">
        <v>2800</v>
      </c>
      <c r="I1369" s="2">
        <v>283</v>
      </c>
      <c r="J1369" s="83"/>
      <c r="K1369" s="251" t="s">
        <v>1249</v>
      </c>
      <c r="L1369" s="85">
        <v>0</v>
      </c>
      <c r="M1369" s="85">
        <v>0</v>
      </c>
      <c r="N1369" s="85">
        <f t="shared" si="4020"/>
        <v>0</v>
      </c>
      <c r="O1369" s="85">
        <v>0</v>
      </c>
      <c r="P1369" s="85">
        <v>0</v>
      </c>
      <c r="Q1369" s="85">
        <f t="shared" si="4019"/>
        <v>0</v>
      </c>
      <c r="R1369" s="85">
        <v>0</v>
      </c>
      <c r="S1369" s="85">
        <v>0</v>
      </c>
      <c r="T1369" s="85">
        <v>0</v>
      </c>
      <c r="U1369" s="85">
        <f t="shared" si="4033"/>
        <v>0</v>
      </c>
      <c r="V1369" s="85">
        <v>0</v>
      </c>
      <c r="W1369" s="85">
        <v>0</v>
      </c>
      <c r="X1369" s="85">
        <f t="shared" si="4034"/>
        <v>0</v>
      </c>
      <c r="Y1369" s="85">
        <v>0</v>
      </c>
      <c r="Z1369" s="85">
        <v>0</v>
      </c>
      <c r="AA1369" s="85">
        <v>0</v>
      </c>
      <c r="AB1369" s="85">
        <f t="shared" si="4035"/>
        <v>0</v>
      </c>
      <c r="AC1369" s="85">
        <v>0</v>
      </c>
      <c r="AD1369" s="85">
        <v>0</v>
      </c>
      <c r="AE1369" s="85">
        <f t="shared" si="4036"/>
        <v>0</v>
      </c>
      <c r="AF1369" s="85">
        <v>0</v>
      </c>
      <c r="AG1369" s="85">
        <v>0</v>
      </c>
      <c r="AH1369" s="85">
        <v>0</v>
      </c>
      <c r="AI1369" s="85">
        <f t="shared" si="4037"/>
        <v>0</v>
      </c>
      <c r="AJ1369" s="85">
        <v>0</v>
      </c>
      <c r="AK1369" s="85">
        <v>0</v>
      </c>
      <c r="AL1369" s="85">
        <f t="shared" si="4038"/>
        <v>0</v>
      </c>
      <c r="AM1369" s="85">
        <v>0</v>
      </c>
      <c r="AN1369" s="384">
        <f t="shared" si="4046"/>
        <v>0</v>
      </c>
      <c r="AO1369" s="384">
        <f t="shared" si="4047"/>
        <v>0</v>
      </c>
      <c r="AP1369" s="385">
        <f t="shared" si="4048"/>
        <v>0</v>
      </c>
      <c r="AQ1369" s="384">
        <f t="shared" si="4049"/>
        <v>0</v>
      </c>
      <c r="AR1369" s="384">
        <f t="shared" si="4050"/>
        <v>0</v>
      </c>
      <c r="AS1369" s="385">
        <f t="shared" si="4051"/>
        <v>0</v>
      </c>
      <c r="AT1369" s="385">
        <f t="shared" si="4052"/>
        <v>0</v>
      </c>
      <c r="AU1369" s="86" t="s">
        <v>28</v>
      </c>
      <c r="AV1369" s="87"/>
      <c r="AW1369" s="88"/>
      <c r="AX1369" s="88"/>
      <c r="AY1369" s="88"/>
      <c r="AZ1369" s="88"/>
      <c r="BA1369" s="255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</row>
    <row r="1370" spans="1:129" s="69" customFormat="1" hidden="1">
      <c r="A1370" s="11"/>
      <c r="B1370" s="4">
        <v>2017</v>
      </c>
      <c r="C1370" s="82">
        <v>8323</v>
      </c>
      <c r="D1370" s="82">
        <v>2</v>
      </c>
      <c r="E1370" s="2">
        <v>3</v>
      </c>
      <c r="F1370" s="2">
        <v>3</v>
      </c>
      <c r="G1370" s="2">
        <v>2000</v>
      </c>
      <c r="H1370" s="2">
        <v>2800</v>
      </c>
      <c r="I1370" s="2">
        <v>283</v>
      </c>
      <c r="J1370" s="83"/>
      <c r="K1370" s="251" t="s">
        <v>1250</v>
      </c>
      <c r="L1370" s="85">
        <v>0</v>
      </c>
      <c r="M1370" s="85">
        <v>0</v>
      </c>
      <c r="N1370" s="85">
        <f t="shared" si="4020"/>
        <v>0</v>
      </c>
      <c r="O1370" s="85">
        <v>0</v>
      </c>
      <c r="P1370" s="85">
        <v>0</v>
      </c>
      <c r="Q1370" s="85">
        <f t="shared" si="4019"/>
        <v>0</v>
      </c>
      <c r="R1370" s="85">
        <v>0</v>
      </c>
      <c r="S1370" s="85">
        <v>0</v>
      </c>
      <c r="T1370" s="85">
        <v>0</v>
      </c>
      <c r="U1370" s="85">
        <f t="shared" si="4033"/>
        <v>0</v>
      </c>
      <c r="V1370" s="85">
        <v>0</v>
      </c>
      <c r="W1370" s="85">
        <v>0</v>
      </c>
      <c r="X1370" s="85">
        <f t="shared" si="4034"/>
        <v>0</v>
      </c>
      <c r="Y1370" s="85">
        <v>0</v>
      </c>
      <c r="Z1370" s="85">
        <v>0</v>
      </c>
      <c r="AA1370" s="85">
        <v>0</v>
      </c>
      <c r="AB1370" s="85">
        <f t="shared" si="4035"/>
        <v>0</v>
      </c>
      <c r="AC1370" s="85">
        <v>0</v>
      </c>
      <c r="AD1370" s="85">
        <v>0</v>
      </c>
      <c r="AE1370" s="85">
        <f t="shared" si="4036"/>
        <v>0</v>
      </c>
      <c r="AF1370" s="85">
        <v>0</v>
      </c>
      <c r="AG1370" s="85">
        <v>0</v>
      </c>
      <c r="AH1370" s="85">
        <v>0</v>
      </c>
      <c r="AI1370" s="85">
        <f t="shared" si="4037"/>
        <v>0</v>
      </c>
      <c r="AJ1370" s="85">
        <v>0</v>
      </c>
      <c r="AK1370" s="85">
        <v>0</v>
      </c>
      <c r="AL1370" s="85">
        <f t="shared" si="4038"/>
        <v>0</v>
      </c>
      <c r="AM1370" s="85">
        <v>0</v>
      </c>
      <c r="AN1370" s="384">
        <f t="shared" si="4046"/>
        <v>0</v>
      </c>
      <c r="AO1370" s="384">
        <f t="shared" si="4047"/>
        <v>0</v>
      </c>
      <c r="AP1370" s="385">
        <f t="shared" si="4048"/>
        <v>0</v>
      </c>
      <c r="AQ1370" s="384">
        <f t="shared" si="4049"/>
        <v>0</v>
      </c>
      <c r="AR1370" s="384">
        <f t="shared" si="4050"/>
        <v>0</v>
      </c>
      <c r="AS1370" s="385">
        <f t="shared" si="4051"/>
        <v>0</v>
      </c>
      <c r="AT1370" s="385">
        <f t="shared" si="4052"/>
        <v>0</v>
      </c>
      <c r="AU1370" s="86" t="s">
        <v>28</v>
      </c>
      <c r="AV1370" s="87"/>
      <c r="AW1370" s="88"/>
      <c r="AX1370" s="88"/>
      <c r="AY1370" s="88"/>
      <c r="AZ1370" s="88"/>
      <c r="BA1370" s="255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</row>
    <row r="1371" spans="1:129" s="69" customFormat="1" hidden="1">
      <c r="A1371" s="11"/>
      <c r="B1371" s="4">
        <v>2017</v>
      </c>
      <c r="C1371" s="82">
        <v>8323</v>
      </c>
      <c r="D1371" s="82">
        <v>2</v>
      </c>
      <c r="E1371" s="2">
        <v>3</v>
      </c>
      <c r="F1371" s="2">
        <v>3</v>
      </c>
      <c r="G1371" s="2">
        <v>2000</v>
      </c>
      <c r="H1371" s="2">
        <v>2800</v>
      </c>
      <c r="I1371" s="2">
        <v>283</v>
      </c>
      <c r="J1371" s="83"/>
      <c r="K1371" s="251" t="s">
        <v>1251</v>
      </c>
      <c r="L1371" s="85">
        <v>0</v>
      </c>
      <c r="M1371" s="85">
        <v>0</v>
      </c>
      <c r="N1371" s="85">
        <f t="shared" si="4020"/>
        <v>0</v>
      </c>
      <c r="O1371" s="85">
        <v>0</v>
      </c>
      <c r="P1371" s="85">
        <v>0</v>
      </c>
      <c r="Q1371" s="85">
        <f t="shared" si="4019"/>
        <v>0</v>
      </c>
      <c r="R1371" s="85">
        <v>0</v>
      </c>
      <c r="S1371" s="85">
        <v>0</v>
      </c>
      <c r="T1371" s="85">
        <v>0</v>
      </c>
      <c r="U1371" s="85">
        <f t="shared" si="4033"/>
        <v>0</v>
      </c>
      <c r="V1371" s="85">
        <v>0</v>
      </c>
      <c r="W1371" s="85">
        <v>0</v>
      </c>
      <c r="X1371" s="85">
        <f t="shared" si="4034"/>
        <v>0</v>
      </c>
      <c r="Y1371" s="85">
        <v>0</v>
      </c>
      <c r="Z1371" s="85">
        <v>0</v>
      </c>
      <c r="AA1371" s="85">
        <v>0</v>
      </c>
      <c r="AB1371" s="85">
        <f t="shared" si="4035"/>
        <v>0</v>
      </c>
      <c r="AC1371" s="85">
        <v>0</v>
      </c>
      <c r="AD1371" s="85">
        <v>0</v>
      </c>
      <c r="AE1371" s="85">
        <f t="shared" si="4036"/>
        <v>0</v>
      </c>
      <c r="AF1371" s="85">
        <v>0</v>
      </c>
      <c r="AG1371" s="85">
        <v>0</v>
      </c>
      <c r="AH1371" s="85">
        <v>0</v>
      </c>
      <c r="AI1371" s="85">
        <f t="shared" si="4037"/>
        <v>0</v>
      </c>
      <c r="AJ1371" s="85">
        <v>0</v>
      </c>
      <c r="AK1371" s="85">
        <v>0</v>
      </c>
      <c r="AL1371" s="85">
        <f t="shared" si="4038"/>
        <v>0</v>
      </c>
      <c r="AM1371" s="85">
        <v>0</v>
      </c>
      <c r="AN1371" s="384">
        <f t="shared" si="4046"/>
        <v>0</v>
      </c>
      <c r="AO1371" s="384">
        <f t="shared" si="4047"/>
        <v>0</v>
      </c>
      <c r="AP1371" s="385">
        <f t="shared" si="4048"/>
        <v>0</v>
      </c>
      <c r="AQ1371" s="384">
        <f t="shared" si="4049"/>
        <v>0</v>
      </c>
      <c r="AR1371" s="384">
        <f t="shared" si="4050"/>
        <v>0</v>
      </c>
      <c r="AS1371" s="385">
        <f t="shared" si="4051"/>
        <v>0</v>
      </c>
      <c r="AT1371" s="385">
        <f t="shared" si="4052"/>
        <v>0</v>
      </c>
      <c r="AU1371" s="86" t="s">
        <v>28</v>
      </c>
      <c r="AV1371" s="87"/>
      <c r="AW1371" s="88"/>
      <c r="AX1371" s="88"/>
      <c r="AY1371" s="88"/>
      <c r="AZ1371" s="88"/>
      <c r="BA1371" s="255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</row>
    <row r="1372" spans="1:129" s="69" customFormat="1" hidden="1">
      <c r="A1372" s="11"/>
      <c r="B1372" s="4">
        <v>2017</v>
      </c>
      <c r="C1372" s="82">
        <v>8323</v>
      </c>
      <c r="D1372" s="82">
        <v>2</v>
      </c>
      <c r="E1372" s="2">
        <v>3</v>
      </c>
      <c r="F1372" s="2">
        <v>3</v>
      </c>
      <c r="G1372" s="2">
        <v>2000</v>
      </c>
      <c r="H1372" s="2">
        <v>2800</v>
      </c>
      <c r="I1372" s="2">
        <v>283</v>
      </c>
      <c r="J1372" s="83"/>
      <c r="K1372" s="251" t="s">
        <v>211</v>
      </c>
      <c r="L1372" s="85">
        <v>0</v>
      </c>
      <c r="M1372" s="85">
        <v>0</v>
      </c>
      <c r="N1372" s="85">
        <f t="shared" si="4020"/>
        <v>0</v>
      </c>
      <c r="O1372" s="85">
        <v>0</v>
      </c>
      <c r="P1372" s="85">
        <v>0</v>
      </c>
      <c r="Q1372" s="85">
        <f t="shared" si="4019"/>
        <v>0</v>
      </c>
      <c r="R1372" s="85">
        <v>0</v>
      </c>
      <c r="S1372" s="85">
        <v>0</v>
      </c>
      <c r="T1372" s="85">
        <v>0</v>
      </c>
      <c r="U1372" s="85">
        <f t="shared" si="4033"/>
        <v>0</v>
      </c>
      <c r="V1372" s="85">
        <v>0</v>
      </c>
      <c r="W1372" s="85">
        <v>0</v>
      </c>
      <c r="X1372" s="85">
        <f t="shared" si="4034"/>
        <v>0</v>
      </c>
      <c r="Y1372" s="85">
        <v>0</v>
      </c>
      <c r="Z1372" s="85">
        <v>0</v>
      </c>
      <c r="AA1372" s="85">
        <v>0</v>
      </c>
      <c r="AB1372" s="85">
        <f t="shared" si="4035"/>
        <v>0</v>
      </c>
      <c r="AC1372" s="85">
        <v>0</v>
      </c>
      <c r="AD1372" s="85">
        <v>0</v>
      </c>
      <c r="AE1372" s="85">
        <f t="shared" si="4036"/>
        <v>0</v>
      </c>
      <c r="AF1372" s="85">
        <v>0</v>
      </c>
      <c r="AG1372" s="85">
        <v>0</v>
      </c>
      <c r="AH1372" s="85">
        <v>0</v>
      </c>
      <c r="AI1372" s="85">
        <f t="shared" si="4037"/>
        <v>0</v>
      </c>
      <c r="AJ1372" s="85">
        <v>0</v>
      </c>
      <c r="AK1372" s="85">
        <v>0</v>
      </c>
      <c r="AL1372" s="85">
        <f t="shared" si="4038"/>
        <v>0</v>
      </c>
      <c r="AM1372" s="85">
        <v>0</v>
      </c>
      <c r="AN1372" s="384">
        <f t="shared" si="4046"/>
        <v>0</v>
      </c>
      <c r="AO1372" s="384">
        <f t="shared" si="4047"/>
        <v>0</v>
      </c>
      <c r="AP1372" s="385">
        <f t="shared" si="4048"/>
        <v>0</v>
      </c>
      <c r="AQ1372" s="384">
        <f t="shared" si="4049"/>
        <v>0</v>
      </c>
      <c r="AR1372" s="384">
        <f t="shared" si="4050"/>
        <v>0</v>
      </c>
      <c r="AS1372" s="385">
        <f t="shared" si="4051"/>
        <v>0</v>
      </c>
      <c r="AT1372" s="385">
        <f t="shared" si="4052"/>
        <v>0</v>
      </c>
      <c r="AU1372" s="86" t="s">
        <v>28</v>
      </c>
      <c r="AV1372" s="87"/>
      <c r="AW1372" s="88"/>
      <c r="AX1372" s="88"/>
      <c r="AY1372" s="88"/>
      <c r="AZ1372" s="88"/>
      <c r="BA1372" s="255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</row>
    <row r="1373" spans="1:129" s="69" customFormat="1" hidden="1">
      <c r="A1373" s="11"/>
      <c r="B1373" s="4">
        <v>2017</v>
      </c>
      <c r="C1373" s="82">
        <v>8323</v>
      </c>
      <c r="D1373" s="82">
        <v>2</v>
      </c>
      <c r="E1373" s="2">
        <v>3</v>
      </c>
      <c r="F1373" s="2">
        <v>3</v>
      </c>
      <c r="G1373" s="2">
        <v>2000</v>
      </c>
      <c r="H1373" s="2">
        <v>2800</v>
      </c>
      <c r="I1373" s="2">
        <v>283</v>
      </c>
      <c r="J1373" s="83"/>
      <c r="K1373" s="251" t="s">
        <v>212</v>
      </c>
      <c r="L1373" s="85">
        <v>0</v>
      </c>
      <c r="M1373" s="85">
        <v>0</v>
      </c>
      <c r="N1373" s="85">
        <f t="shared" si="4020"/>
        <v>0</v>
      </c>
      <c r="O1373" s="85">
        <v>0</v>
      </c>
      <c r="P1373" s="85">
        <v>0</v>
      </c>
      <c r="Q1373" s="85">
        <f t="shared" si="4019"/>
        <v>0</v>
      </c>
      <c r="R1373" s="85">
        <v>0</v>
      </c>
      <c r="S1373" s="85">
        <v>0</v>
      </c>
      <c r="T1373" s="85">
        <v>0</v>
      </c>
      <c r="U1373" s="85">
        <f t="shared" si="4033"/>
        <v>0</v>
      </c>
      <c r="V1373" s="85">
        <v>0</v>
      </c>
      <c r="W1373" s="85">
        <v>0</v>
      </c>
      <c r="X1373" s="85">
        <f t="shared" si="4034"/>
        <v>0</v>
      </c>
      <c r="Y1373" s="85">
        <v>0</v>
      </c>
      <c r="Z1373" s="85">
        <v>0</v>
      </c>
      <c r="AA1373" s="85">
        <v>0</v>
      </c>
      <c r="AB1373" s="85">
        <f t="shared" si="4035"/>
        <v>0</v>
      </c>
      <c r="AC1373" s="85">
        <v>0</v>
      </c>
      <c r="AD1373" s="85">
        <v>0</v>
      </c>
      <c r="AE1373" s="85">
        <f t="shared" si="4036"/>
        <v>0</v>
      </c>
      <c r="AF1373" s="85">
        <v>0</v>
      </c>
      <c r="AG1373" s="85">
        <v>0</v>
      </c>
      <c r="AH1373" s="85">
        <v>0</v>
      </c>
      <c r="AI1373" s="85">
        <f t="shared" si="4037"/>
        <v>0</v>
      </c>
      <c r="AJ1373" s="85">
        <v>0</v>
      </c>
      <c r="AK1373" s="85">
        <v>0</v>
      </c>
      <c r="AL1373" s="85">
        <f t="shared" si="4038"/>
        <v>0</v>
      </c>
      <c r="AM1373" s="85">
        <v>0</v>
      </c>
      <c r="AN1373" s="384">
        <f t="shared" si="4046"/>
        <v>0</v>
      </c>
      <c r="AO1373" s="384">
        <f t="shared" si="4047"/>
        <v>0</v>
      </c>
      <c r="AP1373" s="385">
        <f t="shared" si="4048"/>
        <v>0</v>
      </c>
      <c r="AQ1373" s="384">
        <f t="shared" si="4049"/>
        <v>0</v>
      </c>
      <c r="AR1373" s="384">
        <f t="shared" si="4050"/>
        <v>0</v>
      </c>
      <c r="AS1373" s="385">
        <f t="shared" si="4051"/>
        <v>0</v>
      </c>
      <c r="AT1373" s="385">
        <f t="shared" si="4052"/>
        <v>0</v>
      </c>
      <c r="AU1373" s="86" t="s">
        <v>28</v>
      </c>
      <c r="AV1373" s="87"/>
      <c r="AW1373" s="88"/>
      <c r="AX1373" s="88"/>
      <c r="AY1373" s="88"/>
      <c r="AZ1373" s="88"/>
      <c r="BA1373" s="255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</row>
    <row r="1374" spans="1:129" s="69" customFormat="1" hidden="1">
      <c r="A1374" s="11"/>
      <c r="B1374" s="4">
        <v>2017</v>
      </c>
      <c r="C1374" s="82">
        <v>8323</v>
      </c>
      <c r="D1374" s="82">
        <v>2</v>
      </c>
      <c r="E1374" s="2">
        <v>3</v>
      </c>
      <c r="F1374" s="2">
        <v>3</v>
      </c>
      <c r="G1374" s="2">
        <v>2000</v>
      </c>
      <c r="H1374" s="2">
        <v>2800</v>
      </c>
      <c r="I1374" s="2">
        <v>283</v>
      </c>
      <c r="J1374" s="83"/>
      <c r="K1374" s="251" t="s">
        <v>1252</v>
      </c>
      <c r="L1374" s="85">
        <v>0</v>
      </c>
      <c r="M1374" s="85">
        <v>0</v>
      </c>
      <c r="N1374" s="85">
        <f t="shared" si="4020"/>
        <v>0</v>
      </c>
      <c r="O1374" s="85">
        <v>0</v>
      </c>
      <c r="P1374" s="85">
        <v>0</v>
      </c>
      <c r="Q1374" s="85">
        <f t="shared" si="4019"/>
        <v>0</v>
      </c>
      <c r="R1374" s="85">
        <v>0</v>
      </c>
      <c r="S1374" s="85">
        <v>0</v>
      </c>
      <c r="T1374" s="85">
        <v>0</v>
      </c>
      <c r="U1374" s="85">
        <f t="shared" si="4033"/>
        <v>0</v>
      </c>
      <c r="V1374" s="85">
        <v>0</v>
      </c>
      <c r="W1374" s="85">
        <v>0</v>
      </c>
      <c r="X1374" s="85">
        <f t="shared" si="4034"/>
        <v>0</v>
      </c>
      <c r="Y1374" s="85">
        <v>0</v>
      </c>
      <c r="Z1374" s="85">
        <v>0</v>
      </c>
      <c r="AA1374" s="85">
        <v>0</v>
      </c>
      <c r="AB1374" s="85">
        <f t="shared" si="4035"/>
        <v>0</v>
      </c>
      <c r="AC1374" s="85">
        <v>0</v>
      </c>
      <c r="AD1374" s="85">
        <v>0</v>
      </c>
      <c r="AE1374" s="85">
        <f t="shared" si="4036"/>
        <v>0</v>
      </c>
      <c r="AF1374" s="85">
        <v>0</v>
      </c>
      <c r="AG1374" s="85">
        <v>0</v>
      </c>
      <c r="AH1374" s="85">
        <v>0</v>
      </c>
      <c r="AI1374" s="85">
        <f t="shared" si="4037"/>
        <v>0</v>
      </c>
      <c r="AJ1374" s="85">
        <v>0</v>
      </c>
      <c r="AK1374" s="85">
        <v>0</v>
      </c>
      <c r="AL1374" s="85">
        <f t="shared" si="4038"/>
        <v>0</v>
      </c>
      <c r="AM1374" s="85">
        <v>0</v>
      </c>
      <c r="AN1374" s="384">
        <f t="shared" si="4046"/>
        <v>0</v>
      </c>
      <c r="AO1374" s="384">
        <f t="shared" si="4047"/>
        <v>0</v>
      </c>
      <c r="AP1374" s="385">
        <f t="shared" si="4048"/>
        <v>0</v>
      </c>
      <c r="AQ1374" s="384">
        <f t="shared" si="4049"/>
        <v>0</v>
      </c>
      <c r="AR1374" s="384">
        <f t="shared" si="4050"/>
        <v>0</v>
      </c>
      <c r="AS1374" s="385">
        <f t="shared" si="4051"/>
        <v>0</v>
      </c>
      <c r="AT1374" s="385">
        <f t="shared" si="4052"/>
        <v>0</v>
      </c>
      <c r="AU1374" s="86" t="s">
        <v>28</v>
      </c>
      <c r="AV1374" s="87"/>
      <c r="AW1374" s="88"/>
      <c r="AX1374" s="88"/>
      <c r="AY1374" s="88"/>
      <c r="AZ1374" s="88"/>
      <c r="BA1374" s="255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</row>
    <row r="1375" spans="1:129" s="69" customFormat="1" ht="93" hidden="1">
      <c r="A1375" s="11"/>
      <c r="B1375" s="4">
        <v>2017</v>
      </c>
      <c r="C1375" s="82">
        <v>8323</v>
      </c>
      <c r="D1375" s="82">
        <v>2</v>
      </c>
      <c r="E1375" s="2">
        <v>3</v>
      </c>
      <c r="F1375" s="2">
        <v>3</v>
      </c>
      <c r="G1375" s="2">
        <v>2000</v>
      </c>
      <c r="H1375" s="2">
        <v>2800</v>
      </c>
      <c r="I1375" s="2">
        <v>283</v>
      </c>
      <c r="J1375" s="83"/>
      <c r="K1375" s="251" t="s">
        <v>1253</v>
      </c>
      <c r="L1375" s="85">
        <v>0</v>
      </c>
      <c r="M1375" s="85">
        <v>0</v>
      </c>
      <c r="N1375" s="85">
        <f t="shared" si="4020"/>
        <v>0</v>
      </c>
      <c r="O1375" s="85">
        <v>0</v>
      </c>
      <c r="P1375" s="85">
        <v>0</v>
      </c>
      <c r="Q1375" s="85">
        <f t="shared" si="4019"/>
        <v>0</v>
      </c>
      <c r="R1375" s="85">
        <v>0</v>
      </c>
      <c r="S1375" s="85">
        <v>0</v>
      </c>
      <c r="T1375" s="85">
        <v>0</v>
      </c>
      <c r="U1375" s="85">
        <f t="shared" si="4033"/>
        <v>0</v>
      </c>
      <c r="V1375" s="85">
        <v>0</v>
      </c>
      <c r="W1375" s="85">
        <v>0</v>
      </c>
      <c r="X1375" s="85">
        <f t="shared" si="4034"/>
        <v>0</v>
      </c>
      <c r="Y1375" s="85">
        <v>0</v>
      </c>
      <c r="Z1375" s="85">
        <v>0</v>
      </c>
      <c r="AA1375" s="85">
        <v>0</v>
      </c>
      <c r="AB1375" s="85">
        <f t="shared" si="4035"/>
        <v>0</v>
      </c>
      <c r="AC1375" s="85">
        <v>0</v>
      </c>
      <c r="AD1375" s="85">
        <v>0</v>
      </c>
      <c r="AE1375" s="85">
        <f t="shared" si="4036"/>
        <v>0</v>
      </c>
      <c r="AF1375" s="85">
        <v>0</v>
      </c>
      <c r="AG1375" s="85">
        <v>0</v>
      </c>
      <c r="AH1375" s="85">
        <v>0</v>
      </c>
      <c r="AI1375" s="85">
        <f t="shared" si="4037"/>
        <v>0</v>
      </c>
      <c r="AJ1375" s="85">
        <v>0</v>
      </c>
      <c r="AK1375" s="85">
        <v>0</v>
      </c>
      <c r="AL1375" s="85">
        <f t="shared" si="4038"/>
        <v>0</v>
      </c>
      <c r="AM1375" s="85">
        <v>0</v>
      </c>
      <c r="AN1375" s="384">
        <f t="shared" si="4046"/>
        <v>0</v>
      </c>
      <c r="AO1375" s="384">
        <f t="shared" si="4047"/>
        <v>0</v>
      </c>
      <c r="AP1375" s="385">
        <f t="shared" si="4048"/>
        <v>0</v>
      </c>
      <c r="AQ1375" s="384">
        <f t="shared" si="4049"/>
        <v>0</v>
      </c>
      <c r="AR1375" s="384">
        <f t="shared" si="4050"/>
        <v>0</v>
      </c>
      <c r="AS1375" s="385">
        <f t="shared" si="4051"/>
        <v>0</v>
      </c>
      <c r="AT1375" s="385">
        <f t="shared" si="4052"/>
        <v>0</v>
      </c>
      <c r="AU1375" s="86" t="s">
        <v>28</v>
      </c>
      <c r="AV1375" s="87"/>
      <c r="AW1375" s="88"/>
      <c r="AX1375" s="88"/>
      <c r="AY1375" s="88"/>
      <c r="AZ1375" s="88"/>
      <c r="BA1375" s="255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</row>
    <row r="1376" spans="1:129" s="69" customFormat="1" hidden="1">
      <c r="A1376" s="11"/>
      <c r="B1376" s="4">
        <v>2017</v>
      </c>
      <c r="C1376" s="82">
        <v>8323</v>
      </c>
      <c r="D1376" s="82">
        <v>2</v>
      </c>
      <c r="E1376" s="2">
        <v>3</v>
      </c>
      <c r="F1376" s="2">
        <v>3</v>
      </c>
      <c r="G1376" s="2">
        <v>2000</v>
      </c>
      <c r="H1376" s="2">
        <v>2800</v>
      </c>
      <c r="I1376" s="2">
        <v>283</v>
      </c>
      <c r="J1376" s="83"/>
      <c r="K1376" s="251" t="s">
        <v>1254</v>
      </c>
      <c r="L1376" s="85">
        <v>0</v>
      </c>
      <c r="M1376" s="85">
        <v>0</v>
      </c>
      <c r="N1376" s="85">
        <f t="shared" si="4020"/>
        <v>0</v>
      </c>
      <c r="O1376" s="85">
        <v>0</v>
      </c>
      <c r="P1376" s="85">
        <v>0</v>
      </c>
      <c r="Q1376" s="85">
        <f t="shared" si="4019"/>
        <v>0</v>
      </c>
      <c r="R1376" s="85">
        <v>0</v>
      </c>
      <c r="S1376" s="85">
        <v>0</v>
      </c>
      <c r="T1376" s="85">
        <v>0</v>
      </c>
      <c r="U1376" s="85">
        <f t="shared" si="4033"/>
        <v>0</v>
      </c>
      <c r="V1376" s="85">
        <v>0</v>
      </c>
      <c r="W1376" s="85">
        <v>0</v>
      </c>
      <c r="X1376" s="85">
        <f t="shared" si="4034"/>
        <v>0</v>
      </c>
      <c r="Y1376" s="85">
        <v>0</v>
      </c>
      <c r="Z1376" s="85">
        <v>0</v>
      </c>
      <c r="AA1376" s="85">
        <v>0</v>
      </c>
      <c r="AB1376" s="85">
        <f t="shared" si="4035"/>
        <v>0</v>
      </c>
      <c r="AC1376" s="85">
        <v>0</v>
      </c>
      <c r="AD1376" s="85">
        <v>0</v>
      </c>
      <c r="AE1376" s="85">
        <f t="shared" si="4036"/>
        <v>0</v>
      </c>
      <c r="AF1376" s="85">
        <v>0</v>
      </c>
      <c r="AG1376" s="85">
        <v>0</v>
      </c>
      <c r="AH1376" s="85">
        <v>0</v>
      </c>
      <c r="AI1376" s="85">
        <f t="shared" si="4037"/>
        <v>0</v>
      </c>
      <c r="AJ1376" s="85">
        <v>0</v>
      </c>
      <c r="AK1376" s="85">
        <v>0</v>
      </c>
      <c r="AL1376" s="85">
        <f t="shared" si="4038"/>
        <v>0</v>
      </c>
      <c r="AM1376" s="85">
        <v>0</v>
      </c>
      <c r="AN1376" s="384">
        <f t="shared" si="4046"/>
        <v>0</v>
      </c>
      <c r="AO1376" s="384">
        <f t="shared" si="4047"/>
        <v>0</v>
      </c>
      <c r="AP1376" s="385">
        <f t="shared" si="4048"/>
        <v>0</v>
      </c>
      <c r="AQ1376" s="384">
        <f t="shared" si="4049"/>
        <v>0</v>
      </c>
      <c r="AR1376" s="384">
        <f t="shared" si="4050"/>
        <v>0</v>
      </c>
      <c r="AS1376" s="385">
        <f t="shared" si="4051"/>
        <v>0</v>
      </c>
      <c r="AT1376" s="385">
        <f t="shared" si="4052"/>
        <v>0</v>
      </c>
      <c r="AU1376" s="86" t="s">
        <v>28</v>
      </c>
      <c r="AV1376" s="87"/>
      <c r="AW1376" s="88"/>
      <c r="AX1376" s="88"/>
      <c r="AY1376" s="88"/>
      <c r="AZ1376" s="88"/>
      <c r="BA1376" s="255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</row>
    <row r="1377" spans="1:129" s="69" customFormat="1" hidden="1">
      <c r="A1377" s="11"/>
      <c r="B1377" s="4">
        <v>2017</v>
      </c>
      <c r="C1377" s="82">
        <v>8323</v>
      </c>
      <c r="D1377" s="82">
        <v>2</v>
      </c>
      <c r="E1377" s="2">
        <v>3</v>
      </c>
      <c r="F1377" s="2">
        <v>3</v>
      </c>
      <c r="G1377" s="2">
        <v>2000</v>
      </c>
      <c r="H1377" s="2">
        <v>2800</v>
      </c>
      <c r="I1377" s="2">
        <v>283</v>
      </c>
      <c r="J1377" s="83"/>
      <c r="K1377" s="251" t="s">
        <v>214</v>
      </c>
      <c r="L1377" s="85">
        <v>0</v>
      </c>
      <c r="M1377" s="85">
        <v>0</v>
      </c>
      <c r="N1377" s="85">
        <f t="shared" si="4020"/>
        <v>0</v>
      </c>
      <c r="O1377" s="85">
        <v>0</v>
      </c>
      <c r="P1377" s="85">
        <v>0</v>
      </c>
      <c r="Q1377" s="85">
        <f t="shared" si="4019"/>
        <v>0</v>
      </c>
      <c r="R1377" s="85">
        <v>0</v>
      </c>
      <c r="S1377" s="85">
        <v>0</v>
      </c>
      <c r="T1377" s="85">
        <v>0</v>
      </c>
      <c r="U1377" s="85">
        <f t="shared" si="4033"/>
        <v>0</v>
      </c>
      <c r="V1377" s="85">
        <v>0</v>
      </c>
      <c r="W1377" s="85">
        <v>0</v>
      </c>
      <c r="X1377" s="85">
        <f t="shared" si="4034"/>
        <v>0</v>
      </c>
      <c r="Y1377" s="85">
        <v>0</v>
      </c>
      <c r="Z1377" s="85">
        <v>0</v>
      </c>
      <c r="AA1377" s="85">
        <v>0</v>
      </c>
      <c r="AB1377" s="85">
        <f t="shared" si="4035"/>
        <v>0</v>
      </c>
      <c r="AC1377" s="85">
        <v>0</v>
      </c>
      <c r="AD1377" s="85">
        <v>0</v>
      </c>
      <c r="AE1377" s="85">
        <f t="shared" si="4036"/>
        <v>0</v>
      </c>
      <c r="AF1377" s="85">
        <v>0</v>
      </c>
      <c r="AG1377" s="85">
        <v>0</v>
      </c>
      <c r="AH1377" s="85">
        <v>0</v>
      </c>
      <c r="AI1377" s="85">
        <f t="shared" si="4037"/>
        <v>0</v>
      </c>
      <c r="AJ1377" s="85">
        <v>0</v>
      </c>
      <c r="AK1377" s="85">
        <v>0</v>
      </c>
      <c r="AL1377" s="85">
        <f t="shared" si="4038"/>
        <v>0</v>
      </c>
      <c r="AM1377" s="85">
        <v>0</v>
      </c>
      <c r="AN1377" s="384">
        <f t="shared" si="4046"/>
        <v>0</v>
      </c>
      <c r="AO1377" s="384">
        <f t="shared" si="4047"/>
        <v>0</v>
      </c>
      <c r="AP1377" s="385">
        <f t="shared" si="4048"/>
        <v>0</v>
      </c>
      <c r="AQ1377" s="384">
        <f t="shared" si="4049"/>
        <v>0</v>
      </c>
      <c r="AR1377" s="384">
        <f t="shared" si="4050"/>
        <v>0</v>
      </c>
      <c r="AS1377" s="385">
        <f t="shared" si="4051"/>
        <v>0</v>
      </c>
      <c r="AT1377" s="385">
        <f t="shared" si="4052"/>
        <v>0</v>
      </c>
      <c r="AU1377" s="86" t="s">
        <v>28</v>
      </c>
      <c r="AV1377" s="87"/>
      <c r="AW1377" s="88"/>
      <c r="AX1377" s="88"/>
      <c r="AY1377" s="88"/>
      <c r="AZ1377" s="88"/>
      <c r="BA1377" s="255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</row>
    <row r="1378" spans="1:129" s="94" customFormat="1">
      <c r="A1378" s="11"/>
      <c r="B1378" s="4">
        <v>2017</v>
      </c>
      <c r="C1378" s="127">
        <v>8323</v>
      </c>
      <c r="D1378" s="127">
        <v>2</v>
      </c>
      <c r="E1378" s="4">
        <v>3</v>
      </c>
      <c r="F1378" s="4">
        <v>3</v>
      </c>
      <c r="G1378" s="4">
        <v>2000</v>
      </c>
      <c r="H1378" s="4">
        <v>2800</v>
      </c>
      <c r="I1378" s="4">
        <v>283</v>
      </c>
      <c r="J1378" s="133">
        <v>3</v>
      </c>
      <c r="K1378" s="5" t="s">
        <v>1032</v>
      </c>
      <c r="L1378" s="129">
        <f>SUM(L1379:L1407)</f>
        <v>6580000</v>
      </c>
      <c r="M1378" s="129">
        <f t="shared" ref="M1378:R1378" si="4053">SUM(M1379:M1407)</f>
        <v>0</v>
      </c>
      <c r="N1378" s="129">
        <f t="shared" si="4053"/>
        <v>6580000</v>
      </c>
      <c r="O1378" s="129">
        <f t="shared" si="4053"/>
        <v>0</v>
      </c>
      <c r="P1378" s="129">
        <f t="shared" si="4053"/>
        <v>0</v>
      </c>
      <c r="Q1378" s="129">
        <f t="shared" si="4053"/>
        <v>0</v>
      </c>
      <c r="R1378" s="129">
        <f t="shared" si="4053"/>
        <v>6580000</v>
      </c>
      <c r="S1378" s="129">
        <f>SUM(S1379:S1407)</f>
        <v>0</v>
      </c>
      <c r="T1378" s="129">
        <f t="shared" ref="T1378:Y1378" si="4054">SUM(T1379:T1407)</f>
        <v>0</v>
      </c>
      <c r="U1378" s="129">
        <f t="shared" si="4054"/>
        <v>0</v>
      </c>
      <c r="V1378" s="129">
        <f t="shared" si="4054"/>
        <v>0</v>
      </c>
      <c r="W1378" s="129">
        <f t="shared" si="4054"/>
        <v>0</v>
      </c>
      <c r="X1378" s="129">
        <f t="shared" si="4054"/>
        <v>0</v>
      </c>
      <c r="Y1378" s="129">
        <f t="shared" si="4054"/>
        <v>0</v>
      </c>
      <c r="Z1378" s="129">
        <f>SUM(Z1379:Z1407)</f>
        <v>1790355.6</v>
      </c>
      <c r="AA1378" s="129">
        <f t="shared" ref="AA1378:AF1378" si="4055">SUM(AA1379:AA1407)</f>
        <v>0</v>
      </c>
      <c r="AB1378" s="129">
        <f t="shared" si="4055"/>
        <v>1790355.6</v>
      </c>
      <c r="AC1378" s="129">
        <f t="shared" si="4055"/>
        <v>0</v>
      </c>
      <c r="AD1378" s="129">
        <f t="shared" si="4055"/>
        <v>0</v>
      </c>
      <c r="AE1378" s="129">
        <f t="shared" si="4055"/>
        <v>0</v>
      </c>
      <c r="AF1378" s="129">
        <f t="shared" si="4055"/>
        <v>1790355.6</v>
      </c>
      <c r="AG1378" s="129">
        <f>SUM(AG1379:AG1407)</f>
        <v>2428506.4</v>
      </c>
      <c r="AH1378" s="129">
        <f t="shared" ref="AH1378:AM1378" si="4056">SUM(AH1379:AH1407)</f>
        <v>0</v>
      </c>
      <c r="AI1378" s="129">
        <f t="shared" si="4056"/>
        <v>2428506.4</v>
      </c>
      <c r="AJ1378" s="129">
        <f t="shared" si="4056"/>
        <v>0</v>
      </c>
      <c r="AK1378" s="129">
        <f t="shared" si="4056"/>
        <v>0</v>
      </c>
      <c r="AL1378" s="129">
        <f t="shared" si="4056"/>
        <v>0</v>
      </c>
      <c r="AM1378" s="129">
        <f t="shared" si="4056"/>
        <v>2428506.4</v>
      </c>
      <c r="AN1378" s="129">
        <f>SUM(AN1379:AN1407)</f>
        <v>2361138</v>
      </c>
      <c r="AO1378" s="129">
        <f t="shared" ref="AO1378:AT1378" si="4057">SUM(AO1379:AO1407)</f>
        <v>0</v>
      </c>
      <c r="AP1378" s="129">
        <f t="shared" si="4057"/>
        <v>2361138</v>
      </c>
      <c r="AQ1378" s="129">
        <f t="shared" si="4057"/>
        <v>0</v>
      </c>
      <c r="AR1378" s="129">
        <f t="shared" si="4057"/>
        <v>0</v>
      </c>
      <c r="AS1378" s="129">
        <f t="shared" si="4057"/>
        <v>0</v>
      </c>
      <c r="AT1378" s="129">
        <f t="shared" si="4057"/>
        <v>2361138</v>
      </c>
      <c r="AU1378" s="130" t="s">
        <v>28</v>
      </c>
      <c r="AV1378" s="249"/>
      <c r="AW1378" s="132"/>
      <c r="AX1378" s="132"/>
      <c r="AY1378" s="132"/>
      <c r="AZ1378" s="132"/>
      <c r="BA1378" s="250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</row>
    <row r="1379" spans="1:129" s="69" customFormat="1">
      <c r="A1379" s="11"/>
      <c r="B1379" s="4">
        <v>2017</v>
      </c>
      <c r="C1379" s="82">
        <v>8323</v>
      </c>
      <c r="D1379" s="82">
        <v>2</v>
      </c>
      <c r="E1379" s="2">
        <v>3</v>
      </c>
      <c r="F1379" s="2">
        <v>3</v>
      </c>
      <c r="G1379" s="2">
        <v>2000</v>
      </c>
      <c r="H1379" s="2">
        <v>2800</v>
      </c>
      <c r="I1379" s="2">
        <v>283</v>
      </c>
      <c r="J1379" s="389">
        <v>3</v>
      </c>
      <c r="K1379" s="252" t="s">
        <v>205</v>
      </c>
      <c r="L1379" s="85">
        <v>50000</v>
      </c>
      <c r="M1379" s="85">
        <v>0</v>
      </c>
      <c r="N1379" s="85">
        <f t="shared" ref="N1379" si="4058">L1379+M1379</f>
        <v>50000</v>
      </c>
      <c r="O1379" s="85">
        <v>0</v>
      </c>
      <c r="P1379" s="85">
        <v>0</v>
      </c>
      <c r="Q1379" s="85">
        <f t="shared" ref="Q1379" si="4059">O1379+P1379</f>
        <v>0</v>
      </c>
      <c r="R1379" s="85">
        <f>N1379+Q1379</f>
        <v>50000</v>
      </c>
      <c r="S1379" s="85">
        <v>0</v>
      </c>
      <c r="T1379" s="85">
        <v>0</v>
      </c>
      <c r="U1379" s="85">
        <f t="shared" ref="U1379:U1407" si="4060">S1379+T1379</f>
        <v>0</v>
      </c>
      <c r="V1379" s="85">
        <v>0</v>
      </c>
      <c r="W1379" s="85">
        <v>0</v>
      </c>
      <c r="X1379" s="85">
        <f t="shared" ref="X1379:X1391" si="4061">V1379+W1379</f>
        <v>0</v>
      </c>
      <c r="Y1379" s="85">
        <f>U1379+X1379</f>
        <v>0</v>
      </c>
      <c r="Z1379" s="85">
        <v>2041.6</v>
      </c>
      <c r="AA1379" s="85">
        <v>0</v>
      </c>
      <c r="AB1379" s="85">
        <f t="shared" ref="AB1379:AB1407" si="4062">Z1379+AA1379</f>
        <v>2041.6</v>
      </c>
      <c r="AC1379" s="85">
        <v>0</v>
      </c>
      <c r="AD1379" s="85">
        <v>0</v>
      </c>
      <c r="AE1379" s="85">
        <f t="shared" ref="AE1379:AE1391" si="4063">AC1379+AD1379</f>
        <v>0</v>
      </c>
      <c r="AF1379" s="85">
        <f>AB1379+AE1379</f>
        <v>2041.6</v>
      </c>
      <c r="AG1379" s="85">
        <v>46956.799999999996</v>
      </c>
      <c r="AH1379" s="85">
        <v>0</v>
      </c>
      <c r="AI1379" s="85">
        <f t="shared" ref="AI1379:AI1407" si="4064">AG1379+AH1379</f>
        <v>46956.799999999996</v>
      </c>
      <c r="AJ1379" s="85">
        <v>0</v>
      </c>
      <c r="AK1379" s="85">
        <v>0</v>
      </c>
      <c r="AL1379" s="85">
        <f t="shared" ref="AL1379:AL1391" si="4065">AJ1379+AK1379</f>
        <v>0</v>
      </c>
      <c r="AM1379" s="85">
        <f>AI1379+AL1379</f>
        <v>46956.799999999996</v>
      </c>
      <c r="AN1379" s="384">
        <f t="shared" ref="AN1379" si="4066">L1379-S1379-Z1379-AG1379</f>
        <v>1001.6000000000058</v>
      </c>
      <c r="AO1379" s="384">
        <f t="shared" ref="AO1379" si="4067">M1379-T1379-AA1379-AH1379</f>
        <v>0</v>
      </c>
      <c r="AP1379" s="385">
        <f t="shared" ref="AP1379" si="4068">AN1379+AO1379</f>
        <v>1001.6000000000058</v>
      </c>
      <c r="AQ1379" s="384">
        <f t="shared" ref="AQ1379" si="4069">O1379-V1379-AC1379-AJ1379</f>
        <v>0</v>
      </c>
      <c r="AR1379" s="384">
        <f t="shared" ref="AR1379" si="4070">P1379-W1379-AD1379-AK1379</f>
        <v>0</v>
      </c>
      <c r="AS1379" s="385">
        <f t="shared" ref="AS1379" si="4071">AQ1379+AR1379</f>
        <v>0</v>
      </c>
      <c r="AT1379" s="385">
        <f t="shared" ref="AT1379" si="4072">AP1379+AS1379</f>
        <v>1001.6000000000058</v>
      </c>
      <c r="AU1379" s="86" t="s">
        <v>28</v>
      </c>
      <c r="AV1379" s="87">
        <v>2</v>
      </c>
      <c r="AW1379" s="88"/>
      <c r="AX1379" s="88"/>
      <c r="AY1379" s="88"/>
      <c r="AZ1379" s="88"/>
      <c r="BA1379" s="196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</row>
    <row r="1380" spans="1:129" s="69" customFormat="1" hidden="1">
      <c r="A1380" s="11"/>
      <c r="B1380" s="4">
        <v>2017</v>
      </c>
      <c r="C1380" s="82">
        <v>8323</v>
      </c>
      <c r="D1380" s="82">
        <v>2</v>
      </c>
      <c r="E1380" s="2">
        <v>3</v>
      </c>
      <c r="F1380" s="2">
        <v>3</v>
      </c>
      <c r="G1380" s="2">
        <v>2000</v>
      </c>
      <c r="H1380" s="2">
        <v>2800</v>
      </c>
      <c r="I1380" s="2">
        <v>283</v>
      </c>
      <c r="J1380" s="389">
        <v>3</v>
      </c>
      <c r="K1380" s="252" t="s">
        <v>1234</v>
      </c>
      <c r="L1380" s="85">
        <v>0</v>
      </c>
      <c r="M1380" s="85">
        <v>0</v>
      </c>
      <c r="N1380" s="85">
        <f t="shared" si="4020"/>
        <v>0</v>
      </c>
      <c r="O1380" s="85">
        <v>0</v>
      </c>
      <c r="P1380" s="85">
        <v>0</v>
      </c>
      <c r="Q1380" s="85">
        <f t="shared" si="4019"/>
        <v>0</v>
      </c>
      <c r="R1380" s="85">
        <v>0</v>
      </c>
      <c r="S1380" s="85">
        <v>0</v>
      </c>
      <c r="T1380" s="85">
        <v>0</v>
      </c>
      <c r="U1380" s="85">
        <f t="shared" si="4060"/>
        <v>0</v>
      </c>
      <c r="V1380" s="85">
        <v>0</v>
      </c>
      <c r="W1380" s="85">
        <v>0</v>
      </c>
      <c r="X1380" s="85">
        <f t="shared" si="4061"/>
        <v>0</v>
      </c>
      <c r="Y1380" s="85">
        <v>0</v>
      </c>
      <c r="Z1380" s="85">
        <v>0</v>
      </c>
      <c r="AA1380" s="85">
        <v>0</v>
      </c>
      <c r="AB1380" s="85">
        <f t="shared" si="4062"/>
        <v>0</v>
      </c>
      <c r="AC1380" s="85">
        <v>0</v>
      </c>
      <c r="AD1380" s="85">
        <v>0</v>
      </c>
      <c r="AE1380" s="85">
        <f t="shared" si="4063"/>
        <v>0</v>
      </c>
      <c r="AF1380" s="85">
        <v>0</v>
      </c>
      <c r="AG1380" s="85">
        <v>0</v>
      </c>
      <c r="AH1380" s="85">
        <v>0</v>
      </c>
      <c r="AI1380" s="85">
        <f t="shared" si="4064"/>
        <v>0</v>
      </c>
      <c r="AJ1380" s="85">
        <v>0</v>
      </c>
      <c r="AK1380" s="85">
        <v>0</v>
      </c>
      <c r="AL1380" s="85">
        <f t="shared" si="4065"/>
        <v>0</v>
      </c>
      <c r="AM1380" s="85">
        <v>0</v>
      </c>
      <c r="AN1380" s="384">
        <f t="shared" ref="AN1380:AN1398" si="4073">L1380-S1380-Z1380-AG1380</f>
        <v>0</v>
      </c>
      <c r="AO1380" s="384">
        <f t="shared" ref="AO1380:AO1398" si="4074">M1380-T1380-AA1380-AH1380</f>
        <v>0</v>
      </c>
      <c r="AP1380" s="385">
        <f t="shared" ref="AP1380:AP1398" si="4075">AN1380+AO1380</f>
        <v>0</v>
      </c>
      <c r="AQ1380" s="384">
        <f t="shared" ref="AQ1380:AQ1398" si="4076">O1380-V1380-AC1380-AJ1380</f>
        <v>0</v>
      </c>
      <c r="AR1380" s="384">
        <f t="shared" ref="AR1380:AR1398" si="4077">P1380-W1380-AD1380-AK1380</f>
        <v>0</v>
      </c>
      <c r="AS1380" s="385">
        <f t="shared" ref="AS1380:AS1398" si="4078">AQ1380+AR1380</f>
        <v>0</v>
      </c>
      <c r="AT1380" s="385">
        <f t="shared" ref="AT1380:AT1398" si="4079">AP1380+AS1380</f>
        <v>0</v>
      </c>
      <c r="AU1380" s="86" t="s">
        <v>28</v>
      </c>
      <c r="AV1380" s="87"/>
      <c r="AW1380" s="88"/>
      <c r="AX1380" s="88"/>
      <c r="AY1380" s="88"/>
      <c r="AZ1380" s="88"/>
      <c r="BA1380" s="196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</row>
    <row r="1381" spans="1:129" s="69" customFormat="1" hidden="1">
      <c r="A1381" s="11"/>
      <c r="B1381" s="4">
        <v>2017</v>
      </c>
      <c r="C1381" s="82">
        <v>8323</v>
      </c>
      <c r="D1381" s="82">
        <v>2</v>
      </c>
      <c r="E1381" s="2">
        <v>3</v>
      </c>
      <c r="F1381" s="2">
        <v>3</v>
      </c>
      <c r="G1381" s="2">
        <v>2000</v>
      </c>
      <c r="H1381" s="2">
        <v>2800</v>
      </c>
      <c r="I1381" s="2">
        <v>283</v>
      </c>
      <c r="J1381" s="389">
        <v>3</v>
      </c>
      <c r="K1381" s="252" t="s">
        <v>1235</v>
      </c>
      <c r="L1381" s="85">
        <v>0</v>
      </c>
      <c r="M1381" s="85">
        <v>0</v>
      </c>
      <c r="N1381" s="85">
        <f t="shared" si="4020"/>
        <v>0</v>
      </c>
      <c r="O1381" s="85">
        <v>0</v>
      </c>
      <c r="P1381" s="85">
        <v>0</v>
      </c>
      <c r="Q1381" s="85">
        <f t="shared" si="4019"/>
        <v>0</v>
      </c>
      <c r="R1381" s="85">
        <v>0</v>
      </c>
      <c r="S1381" s="85">
        <v>0</v>
      </c>
      <c r="T1381" s="85">
        <v>0</v>
      </c>
      <c r="U1381" s="85">
        <f t="shared" si="4060"/>
        <v>0</v>
      </c>
      <c r="V1381" s="85">
        <v>0</v>
      </c>
      <c r="W1381" s="85">
        <v>0</v>
      </c>
      <c r="X1381" s="85">
        <f t="shared" si="4061"/>
        <v>0</v>
      </c>
      <c r="Y1381" s="85">
        <v>0</v>
      </c>
      <c r="Z1381" s="85">
        <v>0</v>
      </c>
      <c r="AA1381" s="85">
        <v>0</v>
      </c>
      <c r="AB1381" s="85">
        <f t="shared" si="4062"/>
        <v>0</v>
      </c>
      <c r="AC1381" s="85">
        <v>0</v>
      </c>
      <c r="AD1381" s="85">
        <v>0</v>
      </c>
      <c r="AE1381" s="85">
        <f t="shared" si="4063"/>
        <v>0</v>
      </c>
      <c r="AF1381" s="85">
        <v>0</v>
      </c>
      <c r="AG1381" s="85">
        <v>0</v>
      </c>
      <c r="AH1381" s="85">
        <v>0</v>
      </c>
      <c r="AI1381" s="85">
        <f t="shared" si="4064"/>
        <v>0</v>
      </c>
      <c r="AJ1381" s="85">
        <v>0</v>
      </c>
      <c r="AK1381" s="85">
        <v>0</v>
      </c>
      <c r="AL1381" s="85">
        <f t="shared" si="4065"/>
        <v>0</v>
      </c>
      <c r="AM1381" s="85">
        <v>0</v>
      </c>
      <c r="AN1381" s="384">
        <f t="shared" si="4073"/>
        <v>0</v>
      </c>
      <c r="AO1381" s="384">
        <f t="shared" si="4074"/>
        <v>0</v>
      </c>
      <c r="AP1381" s="385">
        <f t="shared" si="4075"/>
        <v>0</v>
      </c>
      <c r="AQ1381" s="384">
        <f t="shared" si="4076"/>
        <v>0</v>
      </c>
      <c r="AR1381" s="384">
        <f t="shared" si="4077"/>
        <v>0</v>
      </c>
      <c r="AS1381" s="385">
        <f t="shared" si="4078"/>
        <v>0</v>
      </c>
      <c r="AT1381" s="385">
        <f t="shared" si="4079"/>
        <v>0</v>
      </c>
      <c r="AU1381" s="86" t="s">
        <v>28</v>
      </c>
      <c r="AV1381" s="87"/>
      <c r="AW1381" s="88"/>
      <c r="AX1381" s="88"/>
      <c r="AY1381" s="88"/>
      <c r="AZ1381" s="88"/>
      <c r="BA1381" s="196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</row>
    <row r="1382" spans="1:129" s="69" customFormat="1" hidden="1">
      <c r="A1382" s="11"/>
      <c r="B1382" s="4">
        <v>2017</v>
      </c>
      <c r="C1382" s="82">
        <v>8323</v>
      </c>
      <c r="D1382" s="82">
        <v>2</v>
      </c>
      <c r="E1382" s="2">
        <v>3</v>
      </c>
      <c r="F1382" s="2">
        <v>3</v>
      </c>
      <c r="G1382" s="2">
        <v>2000</v>
      </c>
      <c r="H1382" s="2">
        <v>2800</v>
      </c>
      <c r="I1382" s="2">
        <v>283</v>
      </c>
      <c r="J1382" s="389">
        <v>3</v>
      </c>
      <c r="K1382" s="252" t="s">
        <v>206</v>
      </c>
      <c r="L1382" s="85">
        <v>0</v>
      </c>
      <c r="M1382" s="85">
        <v>0</v>
      </c>
      <c r="N1382" s="85">
        <f t="shared" si="4020"/>
        <v>0</v>
      </c>
      <c r="O1382" s="85">
        <v>0</v>
      </c>
      <c r="P1382" s="85">
        <v>0</v>
      </c>
      <c r="Q1382" s="85">
        <f t="shared" si="4019"/>
        <v>0</v>
      </c>
      <c r="R1382" s="85">
        <v>0</v>
      </c>
      <c r="S1382" s="85">
        <v>0</v>
      </c>
      <c r="T1382" s="85">
        <v>0</v>
      </c>
      <c r="U1382" s="85">
        <f t="shared" si="4060"/>
        <v>0</v>
      </c>
      <c r="V1382" s="85">
        <v>0</v>
      </c>
      <c r="W1382" s="85">
        <v>0</v>
      </c>
      <c r="X1382" s="85">
        <f t="shared" si="4061"/>
        <v>0</v>
      </c>
      <c r="Y1382" s="85">
        <v>0</v>
      </c>
      <c r="Z1382" s="85">
        <v>0</v>
      </c>
      <c r="AA1382" s="85">
        <v>0</v>
      </c>
      <c r="AB1382" s="85">
        <f t="shared" si="4062"/>
        <v>0</v>
      </c>
      <c r="AC1382" s="85">
        <v>0</v>
      </c>
      <c r="AD1382" s="85">
        <v>0</v>
      </c>
      <c r="AE1382" s="85">
        <f t="shared" si="4063"/>
        <v>0</v>
      </c>
      <c r="AF1382" s="85">
        <v>0</v>
      </c>
      <c r="AG1382" s="85">
        <v>0</v>
      </c>
      <c r="AH1382" s="85">
        <v>0</v>
      </c>
      <c r="AI1382" s="85">
        <f t="shared" si="4064"/>
        <v>0</v>
      </c>
      <c r="AJ1382" s="85">
        <v>0</v>
      </c>
      <c r="AK1382" s="85">
        <v>0</v>
      </c>
      <c r="AL1382" s="85">
        <f t="shared" si="4065"/>
        <v>0</v>
      </c>
      <c r="AM1382" s="85">
        <v>0</v>
      </c>
      <c r="AN1382" s="384">
        <f t="shared" si="4073"/>
        <v>0</v>
      </c>
      <c r="AO1382" s="384">
        <f t="shared" si="4074"/>
        <v>0</v>
      </c>
      <c r="AP1382" s="385">
        <f t="shared" si="4075"/>
        <v>0</v>
      </c>
      <c r="AQ1382" s="384">
        <f t="shared" si="4076"/>
        <v>0</v>
      </c>
      <c r="AR1382" s="384">
        <f t="shared" si="4077"/>
        <v>0</v>
      </c>
      <c r="AS1382" s="385">
        <f t="shared" si="4078"/>
        <v>0</v>
      </c>
      <c r="AT1382" s="385">
        <f t="shared" si="4079"/>
        <v>0</v>
      </c>
      <c r="AU1382" s="86" t="s">
        <v>28</v>
      </c>
      <c r="AV1382" s="87"/>
      <c r="AW1382" s="88"/>
      <c r="AX1382" s="88"/>
      <c r="AY1382" s="88"/>
      <c r="AZ1382" s="88"/>
      <c r="BA1382" s="196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</row>
    <row r="1383" spans="1:129" s="69" customFormat="1" hidden="1">
      <c r="A1383" s="11"/>
      <c r="B1383" s="4">
        <v>2017</v>
      </c>
      <c r="C1383" s="82">
        <v>8323</v>
      </c>
      <c r="D1383" s="82">
        <v>2</v>
      </c>
      <c r="E1383" s="2">
        <v>3</v>
      </c>
      <c r="F1383" s="2">
        <v>3</v>
      </c>
      <c r="G1383" s="2">
        <v>2000</v>
      </c>
      <c r="H1383" s="2">
        <v>2800</v>
      </c>
      <c r="I1383" s="2">
        <v>283</v>
      </c>
      <c r="J1383" s="389">
        <v>3</v>
      </c>
      <c r="K1383" s="252" t="s">
        <v>1236</v>
      </c>
      <c r="L1383" s="85">
        <v>0</v>
      </c>
      <c r="M1383" s="85">
        <v>0</v>
      </c>
      <c r="N1383" s="85">
        <f t="shared" si="4020"/>
        <v>0</v>
      </c>
      <c r="O1383" s="85">
        <v>0</v>
      </c>
      <c r="P1383" s="85">
        <v>0</v>
      </c>
      <c r="Q1383" s="85">
        <f t="shared" si="4019"/>
        <v>0</v>
      </c>
      <c r="R1383" s="85">
        <v>0</v>
      </c>
      <c r="S1383" s="85">
        <v>0</v>
      </c>
      <c r="T1383" s="85">
        <v>0</v>
      </c>
      <c r="U1383" s="85">
        <f t="shared" si="4060"/>
        <v>0</v>
      </c>
      <c r="V1383" s="85">
        <v>0</v>
      </c>
      <c r="W1383" s="85">
        <v>0</v>
      </c>
      <c r="X1383" s="85">
        <f t="shared" si="4061"/>
        <v>0</v>
      </c>
      <c r="Y1383" s="85">
        <v>0</v>
      </c>
      <c r="Z1383" s="85">
        <v>0</v>
      </c>
      <c r="AA1383" s="85">
        <v>0</v>
      </c>
      <c r="AB1383" s="85">
        <f t="shared" si="4062"/>
        <v>0</v>
      </c>
      <c r="AC1383" s="85">
        <v>0</v>
      </c>
      <c r="AD1383" s="85">
        <v>0</v>
      </c>
      <c r="AE1383" s="85">
        <f t="shared" si="4063"/>
        <v>0</v>
      </c>
      <c r="AF1383" s="85">
        <v>0</v>
      </c>
      <c r="AG1383" s="85">
        <v>0</v>
      </c>
      <c r="AH1383" s="85">
        <v>0</v>
      </c>
      <c r="AI1383" s="85">
        <f t="shared" si="4064"/>
        <v>0</v>
      </c>
      <c r="AJ1383" s="85">
        <v>0</v>
      </c>
      <c r="AK1383" s="85">
        <v>0</v>
      </c>
      <c r="AL1383" s="85">
        <f t="shared" si="4065"/>
        <v>0</v>
      </c>
      <c r="AM1383" s="85">
        <v>0</v>
      </c>
      <c r="AN1383" s="384">
        <f t="shared" si="4073"/>
        <v>0</v>
      </c>
      <c r="AO1383" s="384">
        <f t="shared" si="4074"/>
        <v>0</v>
      </c>
      <c r="AP1383" s="385">
        <f t="shared" si="4075"/>
        <v>0</v>
      </c>
      <c r="AQ1383" s="384">
        <f t="shared" si="4076"/>
        <v>0</v>
      </c>
      <c r="AR1383" s="384">
        <f t="shared" si="4077"/>
        <v>0</v>
      </c>
      <c r="AS1383" s="385">
        <f t="shared" si="4078"/>
        <v>0</v>
      </c>
      <c r="AT1383" s="385">
        <f t="shared" si="4079"/>
        <v>0</v>
      </c>
      <c r="AU1383" s="86" t="s">
        <v>28</v>
      </c>
      <c r="AV1383" s="87"/>
      <c r="AW1383" s="88"/>
      <c r="AX1383" s="88"/>
      <c r="AY1383" s="88"/>
      <c r="AZ1383" s="88"/>
      <c r="BA1383" s="196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</row>
    <row r="1384" spans="1:129" s="69" customFormat="1">
      <c r="A1384" s="11"/>
      <c r="B1384" s="4">
        <v>2017</v>
      </c>
      <c r="C1384" s="82">
        <v>8323</v>
      </c>
      <c r="D1384" s="82">
        <v>2</v>
      </c>
      <c r="E1384" s="2">
        <v>3</v>
      </c>
      <c r="F1384" s="2">
        <v>3</v>
      </c>
      <c r="G1384" s="2">
        <v>2000</v>
      </c>
      <c r="H1384" s="2">
        <v>2800</v>
      </c>
      <c r="I1384" s="2">
        <v>283</v>
      </c>
      <c r="J1384" s="389">
        <v>3</v>
      </c>
      <c r="K1384" s="252" t="s">
        <v>1237</v>
      </c>
      <c r="L1384" s="85">
        <v>1875000</v>
      </c>
      <c r="M1384" s="85">
        <v>0</v>
      </c>
      <c r="N1384" s="85">
        <f t="shared" si="4020"/>
        <v>1875000</v>
      </c>
      <c r="O1384" s="85">
        <v>0</v>
      </c>
      <c r="P1384" s="85">
        <v>0</v>
      </c>
      <c r="Q1384" s="85">
        <f t="shared" si="4019"/>
        <v>0</v>
      </c>
      <c r="R1384" s="85">
        <f>N1384+Q1384</f>
        <v>1875000</v>
      </c>
      <c r="S1384" s="85">
        <v>0</v>
      </c>
      <c r="T1384" s="85">
        <v>0</v>
      </c>
      <c r="U1384" s="85">
        <f t="shared" si="4060"/>
        <v>0</v>
      </c>
      <c r="V1384" s="85">
        <v>0</v>
      </c>
      <c r="W1384" s="85">
        <v>0</v>
      </c>
      <c r="X1384" s="85">
        <f t="shared" si="4061"/>
        <v>0</v>
      </c>
      <c r="Y1384" s="85">
        <f>U1384+X1384</f>
        <v>0</v>
      </c>
      <c r="Z1384" s="85">
        <v>0</v>
      </c>
      <c r="AA1384" s="85">
        <v>0</v>
      </c>
      <c r="AB1384" s="85">
        <f t="shared" si="4062"/>
        <v>0</v>
      </c>
      <c r="AC1384" s="85">
        <v>0</v>
      </c>
      <c r="AD1384" s="85">
        <v>0</v>
      </c>
      <c r="AE1384" s="85">
        <f t="shared" si="4063"/>
        <v>0</v>
      </c>
      <c r="AF1384" s="85">
        <f>AB1384+AE1384</f>
        <v>0</v>
      </c>
      <c r="AG1384" s="85">
        <v>0</v>
      </c>
      <c r="AH1384" s="85">
        <v>0</v>
      </c>
      <c r="AI1384" s="85">
        <f t="shared" si="4064"/>
        <v>0</v>
      </c>
      <c r="AJ1384" s="85">
        <v>0</v>
      </c>
      <c r="AK1384" s="85">
        <v>0</v>
      </c>
      <c r="AL1384" s="85">
        <f t="shared" si="4065"/>
        <v>0</v>
      </c>
      <c r="AM1384" s="85">
        <f>AI1384+AL1384</f>
        <v>0</v>
      </c>
      <c r="AN1384" s="384">
        <f t="shared" si="4073"/>
        <v>1875000</v>
      </c>
      <c r="AO1384" s="384">
        <f t="shared" si="4074"/>
        <v>0</v>
      </c>
      <c r="AP1384" s="385">
        <f t="shared" si="4075"/>
        <v>1875000</v>
      </c>
      <c r="AQ1384" s="384">
        <f t="shared" si="4076"/>
        <v>0</v>
      </c>
      <c r="AR1384" s="384">
        <f t="shared" si="4077"/>
        <v>0</v>
      </c>
      <c r="AS1384" s="385">
        <f t="shared" si="4078"/>
        <v>0</v>
      </c>
      <c r="AT1384" s="385">
        <f t="shared" si="4079"/>
        <v>1875000</v>
      </c>
      <c r="AU1384" s="86" t="s">
        <v>28</v>
      </c>
      <c r="AV1384" s="87">
        <v>200</v>
      </c>
      <c r="AW1384" s="88"/>
      <c r="AX1384" s="88"/>
      <c r="AY1384" s="88"/>
      <c r="AZ1384" s="88"/>
      <c r="BA1384" s="196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</row>
    <row r="1385" spans="1:129" s="69" customFormat="1" hidden="1">
      <c r="A1385" s="11"/>
      <c r="B1385" s="4">
        <v>2017</v>
      </c>
      <c r="C1385" s="82">
        <v>8323</v>
      </c>
      <c r="D1385" s="82">
        <v>2</v>
      </c>
      <c r="E1385" s="2">
        <v>3</v>
      </c>
      <c r="F1385" s="2">
        <v>3</v>
      </c>
      <c r="G1385" s="2">
        <v>2000</v>
      </c>
      <c r="H1385" s="2">
        <v>2800</v>
      </c>
      <c r="I1385" s="2">
        <v>283</v>
      </c>
      <c r="J1385" s="389">
        <v>3</v>
      </c>
      <c r="K1385" s="252" t="s">
        <v>1239</v>
      </c>
      <c r="L1385" s="85">
        <v>0</v>
      </c>
      <c r="M1385" s="85">
        <v>0</v>
      </c>
      <c r="N1385" s="85">
        <f t="shared" si="4020"/>
        <v>0</v>
      </c>
      <c r="O1385" s="85">
        <v>0</v>
      </c>
      <c r="P1385" s="85">
        <v>0</v>
      </c>
      <c r="Q1385" s="85">
        <f t="shared" si="4019"/>
        <v>0</v>
      </c>
      <c r="R1385" s="85">
        <v>0</v>
      </c>
      <c r="S1385" s="85">
        <v>0</v>
      </c>
      <c r="T1385" s="85">
        <v>0</v>
      </c>
      <c r="U1385" s="85">
        <f t="shared" si="4060"/>
        <v>0</v>
      </c>
      <c r="V1385" s="85">
        <v>0</v>
      </c>
      <c r="W1385" s="85">
        <v>0</v>
      </c>
      <c r="X1385" s="85">
        <f t="shared" si="4061"/>
        <v>0</v>
      </c>
      <c r="Y1385" s="85">
        <v>0</v>
      </c>
      <c r="Z1385" s="85">
        <v>0</v>
      </c>
      <c r="AA1385" s="85">
        <v>0</v>
      </c>
      <c r="AB1385" s="85">
        <f t="shared" si="4062"/>
        <v>0</v>
      </c>
      <c r="AC1385" s="85">
        <v>0</v>
      </c>
      <c r="AD1385" s="85">
        <v>0</v>
      </c>
      <c r="AE1385" s="85">
        <f t="shared" si="4063"/>
        <v>0</v>
      </c>
      <c r="AF1385" s="85">
        <v>0</v>
      </c>
      <c r="AG1385" s="85">
        <v>0</v>
      </c>
      <c r="AH1385" s="85">
        <v>0</v>
      </c>
      <c r="AI1385" s="85">
        <f t="shared" si="4064"/>
        <v>0</v>
      </c>
      <c r="AJ1385" s="85">
        <v>0</v>
      </c>
      <c r="AK1385" s="85">
        <v>0</v>
      </c>
      <c r="AL1385" s="85">
        <f t="shared" si="4065"/>
        <v>0</v>
      </c>
      <c r="AM1385" s="85">
        <v>0</v>
      </c>
      <c r="AN1385" s="384">
        <f t="shared" si="4073"/>
        <v>0</v>
      </c>
      <c r="AO1385" s="384">
        <f t="shared" si="4074"/>
        <v>0</v>
      </c>
      <c r="AP1385" s="385">
        <f t="shared" si="4075"/>
        <v>0</v>
      </c>
      <c r="AQ1385" s="384">
        <f t="shared" si="4076"/>
        <v>0</v>
      </c>
      <c r="AR1385" s="384">
        <f t="shared" si="4077"/>
        <v>0</v>
      </c>
      <c r="AS1385" s="385">
        <f t="shared" si="4078"/>
        <v>0</v>
      </c>
      <c r="AT1385" s="385">
        <f t="shared" si="4079"/>
        <v>0</v>
      </c>
      <c r="AU1385" s="86" t="s">
        <v>28</v>
      </c>
      <c r="AV1385" s="87"/>
      <c r="AW1385" s="88"/>
      <c r="AX1385" s="88"/>
      <c r="AY1385" s="88"/>
      <c r="AZ1385" s="88"/>
      <c r="BA1385" s="196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</row>
    <row r="1386" spans="1:129" s="69" customFormat="1" ht="46.5">
      <c r="A1386" s="11"/>
      <c r="B1386" s="4">
        <v>2017</v>
      </c>
      <c r="C1386" s="82">
        <v>8323</v>
      </c>
      <c r="D1386" s="82">
        <v>2</v>
      </c>
      <c r="E1386" s="2">
        <v>3</v>
      </c>
      <c r="F1386" s="2">
        <v>3</v>
      </c>
      <c r="G1386" s="2">
        <v>2000</v>
      </c>
      <c r="H1386" s="2">
        <v>2800</v>
      </c>
      <c r="I1386" s="2">
        <v>283</v>
      </c>
      <c r="J1386" s="389">
        <v>3</v>
      </c>
      <c r="K1386" s="252" t="s">
        <v>1255</v>
      </c>
      <c r="L1386" s="85">
        <v>2800000</v>
      </c>
      <c r="M1386" s="85">
        <v>0</v>
      </c>
      <c r="N1386" s="85">
        <f t="shared" si="4020"/>
        <v>2800000</v>
      </c>
      <c r="O1386" s="85">
        <v>0</v>
      </c>
      <c r="P1386" s="85">
        <v>0</v>
      </c>
      <c r="Q1386" s="85">
        <f t="shared" si="4019"/>
        <v>0</v>
      </c>
      <c r="R1386" s="85">
        <f>N1386+Q1386</f>
        <v>2800000</v>
      </c>
      <c r="S1386" s="85">
        <v>0</v>
      </c>
      <c r="T1386" s="85">
        <v>0</v>
      </c>
      <c r="U1386" s="85">
        <f t="shared" si="4060"/>
        <v>0</v>
      </c>
      <c r="V1386" s="85">
        <v>0</v>
      </c>
      <c r="W1386" s="85">
        <v>0</v>
      </c>
      <c r="X1386" s="85">
        <f t="shared" si="4061"/>
        <v>0</v>
      </c>
      <c r="Y1386" s="85">
        <f>U1386+X1386</f>
        <v>0</v>
      </c>
      <c r="Z1386" s="85">
        <v>1327620</v>
      </c>
      <c r="AA1386" s="85">
        <v>0</v>
      </c>
      <c r="AB1386" s="85">
        <f t="shared" si="4062"/>
        <v>1327620</v>
      </c>
      <c r="AC1386" s="85">
        <v>0</v>
      </c>
      <c r="AD1386" s="85">
        <v>0</v>
      </c>
      <c r="AE1386" s="85">
        <f t="shared" si="4063"/>
        <v>0</v>
      </c>
      <c r="AF1386" s="85">
        <f>AB1386+AE1386</f>
        <v>1327620</v>
      </c>
      <c r="AG1386" s="85">
        <v>1460382</v>
      </c>
      <c r="AH1386" s="85">
        <v>0</v>
      </c>
      <c r="AI1386" s="85">
        <f t="shared" si="4064"/>
        <v>1460382</v>
      </c>
      <c r="AJ1386" s="85">
        <v>0</v>
      </c>
      <c r="AK1386" s="85">
        <v>0</v>
      </c>
      <c r="AL1386" s="85">
        <f t="shared" si="4065"/>
        <v>0</v>
      </c>
      <c r="AM1386" s="85">
        <f>AI1386+AL1386</f>
        <v>1460382</v>
      </c>
      <c r="AN1386" s="384">
        <f t="shared" si="4073"/>
        <v>11998</v>
      </c>
      <c r="AO1386" s="384">
        <f t="shared" si="4074"/>
        <v>0</v>
      </c>
      <c r="AP1386" s="385">
        <f t="shared" si="4075"/>
        <v>11998</v>
      </c>
      <c r="AQ1386" s="384">
        <f t="shared" si="4076"/>
        <v>0</v>
      </c>
      <c r="AR1386" s="384">
        <f t="shared" si="4077"/>
        <v>0</v>
      </c>
      <c r="AS1386" s="385">
        <f t="shared" si="4078"/>
        <v>0</v>
      </c>
      <c r="AT1386" s="385">
        <f t="shared" si="4079"/>
        <v>11998</v>
      </c>
      <c r="AU1386" s="86" t="s">
        <v>28</v>
      </c>
      <c r="AV1386" s="87">
        <v>100</v>
      </c>
      <c r="AW1386" s="88"/>
      <c r="AX1386" s="88"/>
      <c r="AY1386" s="88"/>
      <c r="AZ1386" s="88"/>
      <c r="BA1386" s="196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</row>
    <row r="1387" spans="1:129" s="69" customFormat="1" hidden="1">
      <c r="A1387" s="11"/>
      <c r="B1387" s="4">
        <v>2017</v>
      </c>
      <c r="C1387" s="82">
        <v>8323</v>
      </c>
      <c r="D1387" s="82">
        <v>2</v>
      </c>
      <c r="E1387" s="2">
        <v>3</v>
      </c>
      <c r="F1387" s="2">
        <v>3</v>
      </c>
      <c r="G1387" s="2">
        <v>2000</v>
      </c>
      <c r="H1387" s="2">
        <v>2800</v>
      </c>
      <c r="I1387" s="2">
        <v>283</v>
      </c>
      <c r="J1387" s="389">
        <v>3</v>
      </c>
      <c r="K1387" s="252" t="s">
        <v>1241</v>
      </c>
      <c r="L1387" s="85">
        <v>0</v>
      </c>
      <c r="M1387" s="85">
        <v>0</v>
      </c>
      <c r="N1387" s="85">
        <f t="shared" si="4020"/>
        <v>0</v>
      </c>
      <c r="O1387" s="85">
        <v>0</v>
      </c>
      <c r="P1387" s="85">
        <v>0</v>
      </c>
      <c r="Q1387" s="85">
        <f t="shared" si="4019"/>
        <v>0</v>
      </c>
      <c r="R1387" s="85">
        <v>0</v>
      </c>
      <c r="S1387" s="85">
        <v>0</v>
      </c>
      <c r="T1387" s="85">
        <v>0</v>
      </c>
      <c r="U1387" s="85">
        <f t="shared" si="4060"/>
        <v>0</v>
      </c>
      <c r="V1387" s="85">
        <v>0</v>
      </c>
      <c r="W1387" s="85">
        <v>0</v>
      </c>
      <c r="X1387" s="85">
        <f t="shared" si="4061"/>
        <v>0</v>
      </c>
      <c r="Y1387" s="85">
        <v>0</v>
      </c>
      <c r="Z1387" s="85">
        <v>0</v>
      </c>
      <c r="AA1387" s="85">
        <v>0</v>
      </c>
      <c r="AB1387" s="85">
        <f t="shared" si="4062"/>
        <v>0</v>
      </c>
      <c r="AC1387" s="85">
        <v>0</v>
      </c>
      <c r="AD1387" s="85">
        <v>0</v>
      </c>
      <c r="AE1387" s="85">
        <f t="shared" si="4063"/>
        <v>0</v>
      </c>
      <c r="AF1387" s="85">
        <v>0</v>
      </c>
      <c r="AG1387" s="85">
        <v>0</v>
      </c>
      <c r="AH1387" s="85">
        <v>0</v>
      </c>
      <c r="AI1387" s="85">
        <f t="shared" si="4064"/>
        <v>0</v>
      </c>
      <c r="AJ1387" s="85">
        <v>0</v>
      </c>
      <c r="AK1387" s="85">
        <v>0</v>
      </c>
      <c r="AL1387" s="85">
        <f t="shared" si="4065"/>
        <v>0</v>
      </c>
      <c r="AM1387" s="85">
        <v>0</v>
      </c>
      <c r="AN1387" s="384">
        <f t="shared" si="4073"/>
        <v>0</v>
      </c>
      <c r="AO1387" s="384">
        <f t="shared" si="4074"/>
        <v>0</v>
      </c>
      <c r="AP1387" s="385">
        <f t="shared" si="4075"/>
        <v>0</v>
      </c>
      <c r="AQ1387" s="384">
        <f t="shared" si="4076"/>
        <v>0</v>
      </c>
      <c r="AR1387" s="384">
        <f t="shared" si="4077"/>
        <v>0</v>
      </c>
      <c r="AS1387" s="385">
        <f t="shared" si="4078"/>
        <v>0</v>
      </c>
      <c r="AT1387" s="385">
        <f t="shared" si="4079"/>
        <v>0</v>
      </c>
      <c r="AU1387" s="86" t="s">
        <v>28</v>
      </c>
      <c r="AV1387" s="87"/>
      <c r="AW1387" s="88"/>
      <c r="AX1387" s="88"/>
      <c r="AY1387" s="88"/>
      <c r="AZ1387" s="88"/>
      <c r="BA1387" s="196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</row>
    <row r="1388" spans="1:129" s="69" customFormat="1">
      <c r="A1388" s="11"/>
      <c r="B1388" s="4">
        <v>2017</v>
      </c>
      <c r="C1388" s="82">
        <v>8323</v>
      </c>
      <c r="D1388" s="82">
        <v>2</v>
      </c>
      <c r="E1388" s="2">
        <v>3</v>
      </c>
      <c r="F1388" s="2">
        <v>3</v>
      </c>
      <c r="G1388" s="2">
        <v>2000</v>
      </c>
      <c r="H1388" s="2">
        <v>2800</v>
      </c>
      <c r="I1388" s="2">
        <v>283</v>
      </c>
      <c r="J1388" s="389">
        <v>3</v>
      </c>
      <c r="K1388" s="252" t="s">
        <v>1242</v>
      </c>
      <c r="L1388" s="85">
        <v>100000</v>
      </c>
      <c r="M1388" s="85">
        <v>0</v>
      </c>
      <c r="N1388" s="85">
        <f t="shared" si="4020"/>
        <v>100000</v>
      </c>
      <c r="O1388" s="85">
        <v>0</v>
      </c>
      <c r="P1388" s="85">
        <v>0</v>
      </c>
      <c r="Q1388" s="85">
        <f t="shared" ref="Q1388" si="4080">O1388+P1388</f>
        <v>0</v>
      </c>
      <c r="R1388" s="85">
        <f>N1388+Q1388</f>
        <v>100000</v>
      </c>
      <c r="S1388" s="85">
        <v>0</v>
      </c>
      <c r="T1388" s="85">
        <v>0</v>
      </c>
      <c r="U1388" s="85">
        <f t="shared" si="4060"/>
        <v>0</v>
      </c>
      <c r="V1388" s="85">
        <v>0</v>
      </c>
      <c r="W1388" s="85">
        <v>0</v>
      </c>
      <c r="X1388" s="85">
        <f t="shared" si="4061"/>
        <v>0</v>
      </c>
      <c r="Y1388" s="85">
        <f>U1388+X1388</f>
        <v>0</v>
      </c>
      <c r="Z1388" s="85">
        <v>33640</v>
      </c>
      <c r="AA1388" s="85">
        <v>0</v>
      </c>
      <c r="AB1388" s="85">
        <f t="shared" si="4062"/>
        <v>33640</v>
      </c>
      <c r="AC1388" s="85">
        <v>0</v>
      </c>
      <c r="AD1388" s="85">
        <v>0</v>
      </c>
      <c r="AE1388" s="85">
        <f t="shared" si="4063"/>
        <v>0</v>
      </c>
      <c r="AF1388" s="85">
        <f>AB1388+AE1388</f>
        <v>33640</v>
      </c>
      <c r="AG1388" s="85">
        <v>66270.8</v>
      </c>
      <c r="AH1388" s="85">
        <v>0</v>
      </c>
      <c r="AI1388" s="85">
        <f t="shared" si="4064"/>
        <v>66270.8</v>
      </c>
      <c r="AJ1388" s="85">
        <v>0</v>
      </c>
      <c r="AK1388" s="85">
        <v>0</v>
      </c>
      <c r="AL1388" s="85">
        <f t="shared" si="4065"/>
        <v>0</v>
      </c>
      <c r="AM1388" s="85">
        <f>AI1388+AL1388</f>
        <v>66270.8</v>
      </c>
      <c r="AN1388" s="384">
        <f t="shared" si="4073"/>
        <v>89.19999999999709</v>
      </c>
      <c r="AO1388" s="384">
        <f t="shared" si="4074"/>
        <v>0</v>
      </c>
      <c r="AP1388" s="385">
        <f t="shared" si="4075"/>
        <v>89.19999999999709</v>
      </c>
      <c r="AQ1388" s="384">
        <f t="shared" si="4076"/>
        <v>0</v>
      </c>
      <c r="AR1388" s="384">
        <f t="shared" si="4077"/>
        <v>0</v>
      </c>
      <c r="AS1388" s="385">
        <f t="shared" si="4078"/>
        <v>0</v>
      </c>
      <c r="AT1388" s="385">
        <f t="shared" si="4079"/>
        <v>89.19999999999709</v>
      </c>
      <c r="AU1388" s="86" t="s">
        <v>28</v>
      </c>
      <c r="AV1388" s="87">
        <v>200</v>
      </c>
      <c r="AW1388" s="88"/>
      <c r="AX1388" s="88"/>
      <c r="AY1388" s="88"/>
      <c r="AZ1388" s="88"/>
      <c r="BA1388" s="196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</row>
    <row r="1389" spans="1:129" s="69" customFormat="1" hidden="1">
      <c r="A1389" s="11"/>
      <c r="B1389" s="4">
        <v>2017</v>
      </c>
      <c r="C1389" s="82">
        <v>8323</v>
      </c>
      <c r="D1389" s="82">
        <v>2</v>
      </c>
      <c r="E1389" s="2">
        <v>3</v>
      </c>
      <c r="F1389" s="2">
        <v>3</v>
      </c>
      <c r="G1389" s="2">
        <v>2000</v>
      </c>
      <c r="H1389" s="2">
        <v>2800</v>
      </c>
      <c r="I1389" s="2">
        <v>283</v>
      </c>
      <c r="J1389" s="389">
        <v>3</v>
      </c>
      <c r="K1389" s="252" t="s">
        <v>1243</v>
      </c>
      <c r="L1389" s="85">
        <v>0</v>
      </c>
      <c r="M1389" s="85">
        <v>0</v>
      </c>
      <c r="N1389" s="85">
        <f t="shared" si="4020"/>
        <v>0</v>
      </c>
      <c r="O1389" s="85">
        <v>0</v>
      </c>
      <c r="P1389" s="85">
        <v>0</v>
      </c>
      <c r="Q1389" s="85">
        <f t="shared" ref="Q1389:Q1407" si="4081">O1389+P1389</f>
        <v>0</v>
      </c>
      <c r="R1389" s="85">
        <v>0</v>
      </c>
      <c r="S1389" s="85">
        <v>0</v>
      </c>
      <c r="T1389" s="85">
        <v>0</v>
      </c>
      <c r="U1389" s="85">
        <f t="shared" si="4060"/>
        <v>0</v>
      </c>
      <c r="V1389" s="85">
        <v>0</v>
      </c>
      <c r="W1389" s="85">
        <v>0</v>
      </c>
      <c r="X1389" s="85">
        <f t="shared" si="4061"/>
        <v>0</v>
      </c>
      <c r="Y1389" s="85">
        <v>0</v>
      </c>
      <c r="Z1389" s="85">
        <v>0</v>
      </c>
      <c r="AA1389" s="85">
        <v>0</v>
      </c>
      <c r="AB1389" s="85">
        <f t="shared" si="4062"/>
        <v>0</v>
      </c>
      <c r="AC1389" s="85">
        <v>0</v>
      </c>
      <c r="AD1389" s="85">
        <v>0</v>
      </c>
      <c r="AE1389" s="85">
        <f t="shared" si="4063"/>
        <v>0</v>
      </c>
      <c r="AF1389" s="85">
        <v>0</v>
      </c>
      <c r="AG1389" s="85">
        <v>0</v>
      </c>
      <c r="AH1389" s="85">
        <v>0</v>
      </c>
      <c r="AI1389" s="85">
        <f t="shared" si="4064"/>
        <v>0</v>
      </c>
      <c r="AJ1389" s="85">
        <v>0</v>
      </c>
      <c r="AK1389" s="85">
        <v>0</v>
      </c>
      <c r="AL1389" s="85">
        <f t="shared" si="4065"/>
        <v>0</v>
      </c>
      <c r="AM1389" s="85">
        <v>0</v>
      </c>
      <c r="AN1389" s="384">
        <f t="shared" si="4073"/>
        <v>0</v>
      </c>
      <c r="AO1389" s="384">
        <f t="shared" si="4074"/>
        <v>0</v>
      </c>
      <c r="AP1389" s="385">
        <f t="shared" si="4075"/>
        <v>0</v>
      </c>
      <c r="AQ1389" s="384">
        <f t="shared" si="4076"/>
        <v>0</v>
      </c>
      <c r="AR1389" s="384">
        <f t="shared" si="4077"/>
        <v>0</v>
      </c>
      <c r="AS1389" s="385">
        <f t="shared" si="4078"/>
        <v>0</v>
      </c>
      <c r="AT1389" s="385">
        <f t="shared" si="4079"/>
        <v>0</v>
      </c>
      <c r="AU1389" s="86" t="s">
        <v>28</v>
      </c>
      <c r="AV1389" s="87"/>
      <c r="AW1389" s="88"/>
      <c r="AX1389" s="88"/>
      <c r="AY1389" s="88"/>
      <c r="AZ1389" s="88"/>
      <c r="BA1389" s="196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</row>
    <row r="1390" spans="1:129" s="69" customFormat="1" hidden="1">
      <c r="A1390" s="11"/>
      <c r="B1390" s="4">
        <v>2017</v>
      </c>
      <c r="C1390" s="82">
        <v>8323</v>
      </c>
      <c r="D1390" s="82">
        <v>2</v>
      </c>
      <c r="E1390" s="2">
        <v>3</v>
      </c>
      <c r="F1390" s="2">
        <v>3</v>
      </c>
      <c r="G1390" s="2">
        <v>2000</v>
      </c>
      <c r="H1390" s="2">
        <v>2800</v>
      </c>
      <c r="I1390" s="2">
        <v>283</v>
      </c>
      <c r="J1390" s="389">
        <v>3</v>
      </c>
      <c r="K1390" s="252" t="s">
        <v>209</v>
      </c>
      <c r="L1390" s="85">
        <v>0</v>
      </c>
      <c r="M1390" s="85">
        <v>0</v>
      </c>
      <c r="N1390" s="85">
        <f t="shared" si="4020"/>
        <v>0</v>
      </c>
      <c r="O1390" s="85">
        <v>0</v>
      </c>
      <c r="P1390" s="85">
        <v>0</v>
      </c>
      <c r="Q1390" s="85">
        <f t="shared" si="4081"/>
        <v>0</v>
      </c>
      <c r="R1390" s="85">
        <v>0</v>
      </c>
      <c r="S1390" s="85">
        <v>0</v>
      </c>
      <c r="T1390" s="85">
        <v>0</v>
      </c>
      <c r="U1390" s="85">
        <f t="shared" si="4060"/>
        <v>0</v>
      </c>
      <c r="V1390" s="85">
        <v>0</v>
      </c>
      <c r="W1390" s="85">
        <v>0</v>
      </c>
      <c r="X1390" s="85">
        <f t="shared" si="4061"/>
        <v>0</v>
      </c>
      <c r="Y1390" s="85">
        <v>0</v>
      </c>
      <c r="Z1390" s="85">
        <v>0</v>
      </c>
      <c r="AA1390" s="85">
        <v>0</v>
      </c>
      <c r="AB1390" s="85">
        <f t="shared" si="4062"/>
        <v>0</v>
      </c>
      <c r="AC1390" s="85">
        <v>0</v>
      </c>
      <c r="AD1390" s="85">
        <v>0</v>
      </c>
      <c r="AE1390" s="85">
        <f t="shared" si="4063"/>
        <v>0</v>
      </c>
      <c r="AF1390" s="85">
        <v>0</v>
      </c>
      <c r="AG1390" s="85">
        <v>0</v>
      </c>
      <c r="AH1390" s="85">
        <v>0</v>
      </c>
      <c r="AI1390" s="85">
        <f t="shared" si="4064"/>
        <v>0</v>
      </c>
      <c r="AJ1390" s="85">
        <v>0</v>
      </c>
      <c r="AK1390" s="85">
        <v>0</v>
      </c>
      <c r="AL1390" s="85">
        <f t="shared" si="4065"/>
        <v>0</v>
      </c>
      <c r="AM1390" s="85">
        <v>0</v>
      </c>
      <c r="AN1390" s="384">
        <f t="shared" si="4073"/>
        <v>0</v>
      </c>
      <c r="AO1390" s="384">
        <f t="shared" si="4074"/>
        <v>0</v>
      </c>
      <c r="AP1390" s="385">
        <f t="shared" si="4075"/>
        <v>0</v>
      </c>
      <c r="AQ1390" s="384">
        <f t="shared" si="4076"/>
        <v>0</v>
      </c>
      <c r="AR1390" s="384">
        <f t="shared" si="4077"/>
        <v>0</v>
      </c>
      <c r="AS1390" s="385">
        <f t="shared" si="4078"/>
        <v>0</v>
      </c>
      <c r="AT1390" s="385">
        <f t="shared" si="4079"/>
        <v>0</v>
      </c>
      <c r="AU1390" s="86" t="s">
        <v>28</v>
      </c>
      <c r="AV1390" s="87"/>
      <c r="AW1390" s="88"/>
      <c r="AX1390" s="88"/>
      <c r="AY1390" s="88"/>
      <c r="AZ1390" s="88"/>
      <c r="BA1390" s="196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</row>
    <row r="1391" spans="1:129" s="69" customFormat="1">
      <c r="A1391" s="11"/>
      <c r="B1391" s="4">
        <v>2017</v>
      </c>
      <c r="C1391" s="82">
        <v>8323</v>
      </c>
      <c r="D1391" s="82">
        <v>2</v>
      </c>
      <c r="E1391" s="2">
        <v>3</v>
      </c>
      <c r="F1391" s="2">
        <v>3</v>
      </c>
      <c r="G1391" s="2">
        <v>2000</v>
      </c>
      <c r="H1391" s="2">
        <v>2800</v>
      </c>
      <c r="I1391" s="2">
        <v>283</v>
      </c>
      <c r="J1391" s="389">
        <v>3</v>
      </c>
      <c r="K1391" s="252" t="s">
        <v>1244</v>
      </c>
      <c r="L1391" s="85">
        <v>200000</v>
      </c>
      <c r="M1391" s="85">
        <v>0</v>
      </c>
      <c r="N1391" s="85">
        <f t="shared" ref="N1391:N1392" si="4082">L1391+M1391</f>
        <v>200000</v>
      </c>
      <c r="O1391" s="85">
        <v>0</v>
      </c>
      <c r="P1391" s="85">
        <v>0</v>
      </c>
      <c r="Q1391" s="85">
        <f t="shared" si="4081"/>
        <v>0</v>
      </c>
      <c r="R1391" s="85">
        <f>N1391+Q1391</f>
        <v>200000</v>
      </c>
      <c r="S1391" s="85">
        <v>0</v>
      </c>
      <c r="T1391" s="85">
        <v>0</v>
      </c>
      <c r="U1391" s="85">
        <f t="shared" si="4060"/>
        <v>0</v>
      </c>
      <c r="V1391" s="85">
        <v>0</v>
      </c>
      <c r="W1391" s="85">
        <v>0</v>
      </c>
      <c r="X1391" s="85">
        <f t="shared" si="4061"/>
        <v>0</v>
      </c>
      <c r="Y1391" s="85">
        <f>U1391+X1391</f>
        <v>0</v>
      </c>
      <c r="Z1391" s="85">
        <v>20300</v>
      </c>
      <c r="AA1391" s="85">
        <v>0</v>
      </c>
      <c r="AB1391" s="85">
        <f t="shared" si="4062"/>
        <v>20300</v>
      </c>
      <c r="AC1391" s="85">
        <v>0</v>
      </c>
      <c r="AD1391" s="85">
        <v>0</v>
      </c>
      <c r="AE1391" s="85">
        <f t="shared" si="4063"/>
        <v>0</v>
      </c>
      <c r="AF1391" s="85">
        <f>AB1391+AE1391</f>
        <v>20300</v>
      </c>
      <c r="AG1391" s="85">
        <v>178640</v>
      </c>
      <c r="AH1391" s="85">
        <v>0</v>
      </c>
      <c r="AI1391" s="85">
        <f t="shared" si="4064"/>
        <v>178640</v>
      </c>
      <c r="AJ1391" s="85">
        <v>0</v>
      </c>
      <c r="AK1391" s="85">
        <v>0</v>
      </c>
      <c r="AL1391" s="85">
        <f t="shared" si="4065"/>
        <v>0</v>
      </c>
      <c r="AM1391" s="85">
        <f>AI1391+AL1391</f>
        <v>178640</v>
      </c>
      <c r="AN1391" s="384">
        <f t="shared" si="4073"/>
        <v>1060</v>
      </c>
      <c r="AO1391" s="384">
        <f t="shared" si="4074"/>
        <v>0</v>
      </c>
      <c r="AP1391" s="385">
        <f t="shared" si="4075"/>
        <v>1060</v>
      </c>
      <c r="AQ1391" s="384">
        <f t="shared" si="4076"/>
        <v>0</v>
      </c>
      <c r="AR1391" s="384">
        <f t="shared" si="4077"/>
        <v>0</v>
      </c>
      <c r="AS1391" s="385">
        <f t="shared" si="4078"/>
        <v>0</v>
      </c>
      <c r="AT1391" s="385">
        <f t="shared" si="4079"/>
        <v>1060</v>
      </c>
      <c r="AU1391" s="86" t="s">
        <v>28</v>
      </c>
      <c r="AV1391" s="87">
        <v>10</v>
      </c>
      <c r="AW1391" s="88"/>
      <c r="AX1391" s="88"/>
      <c r="AY1391" s="88"/>
      <c r="AZ1391" s="88"/>
      <c r="BA1391" s="196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</row>
    <row r="1392" spans="1:129" s="69" customFormat="1">
      <c r="A1392" s="11"/>
      <c r="B1392" s="4">
        <v>2017</v>
      </c>
      <c r="C1392" s="82">
        <v>8323</v>
      </c>
      <c r="D1392" s="82">
        <v>2</v>
      </c>
      <c r="E1392" s="2">
        <v>3</v>
      </c>
      <c r="F1392" s="2">
        <v>3</v>
      </c>
      <c r="G1392" s="2">
        <v>2000</v>
      </c>
      <c r="H1392" s="2">
        <v>2800</v>
      </c>
      <c r="I1392" s="2">
        <v>283</v>
      </c>
      <c r="J1392" s="389">
        <v>3</v>
      </c>
      <c r="K1392" s="252" t="s">
        <v>1245</v>
      </c>
      <c r="L1392" s="85">
        <v>560000</v>
      </c>
      <c r="M1392" s="85">
        <v>0</v>
      </c>
      <c r="N1392" s="85">
        <f t="shared" si="4082"/>
        <v>560000</v>
      </c>
      <c r="O1392" s="85">
        <v>0</v>
      </c>
      <c r="P1392" s="85">
        <v>0</v>
      </c>
      <c r="Q1392" s="85">
        <v>0</v>
      </c>
      <c r="R1392" s="85">
        <f>N1392+Q1392</f>
        <v>560000</v>
      </c>
      <c r="S1392" s="85">
        <v>0</v>
      </c>
      <c r="T1392" s="85">
        <v>0</v>
      </c>
      <c r="U1392" s="85">
        <f t="shared" si="4060"/>
        <v>0</v>
      </c>
      <c r="V1392" s="85">
        <v>0</v>
      </c>
      <c r="W1392" s="85">
        <v>0</v>
      </c>
      <c r="X1392" s="85">
        <v>0</v>
      </c>
      <c r="Y1392" s="85">
        <f>U1392+X1392</f>
        <v>0</v>
      </c>
      <c r="Z1392" s="85">
        <v>230724</v>
      </c>
      <c r="AA1392" s="85">
        <v>0</v>
      </c>
      <c r="AB1392" s="85">
        <f t="shared" si="4062"/>
        <v>230724</v>
      </c>
      <c r="AC1392" s="85">
        <v>0</v>
      </c>
      <c r="AD1392" s="85">
        <v>0</v>
      </c>
      <c r="AE1392" s="85">
        <v>0</v>
      </c>
      <c r="AF1392" s="85">
        <f>AB1392+AE1392</f>
        <v>230724</v>
      </c>
      <c r="AG1392" s="85">
        <v>307632</v>
      </c>
      <c r="AH1392" s="85">
        <v>0</v>
      </c>
      <c r="AI1392" s="85">
        <f t="shared" si="4064"/>
        <v>307632</v>
      </c>
      <c r="AJ1392" s="85">
        <v>0</v>
      </c>
      <c r="AK1392" s="85">
        <v>0</v>
      </c>
      <c r="AL1392" s="85">
        <v>0</v>
      </c>
      <c r="AM1392" s="85">
        <f>AI1392+AL1392</f>
        <v>307632</v>
      </c>
      <c r="AN1392" s="384">
        <f t="shared" si="4073"/>
        <v>21644</v>
      </c>
      <c r="AO1392" s="384">
        <f t="shared" si="4074"/>
        <v>0</v>
      </c>
      <c r="AP1392" s="385">
        <f t="shared" si="4075"/>
        <v>21644</v>
      </c>
      <c r="AQ1392" s="384">
        <f t="shared" si="4076"/>
        <v>0</v>
      </c>
      <c r="AR1392" s="384">
        <f t="shared" si="4077"/>
        <v>0</v>
      </c>
      <c r="AS1392" s="385">
        <f t="shared" si="4078"/>
        <v>0</v>
      </c>
      <c r="AT1392" s="385">
        <f t="shared" si="4079"/>
        <v>21644</v>
      </c>
      <c r="AU1392" s="86" t="s">
        <v>28</v>
      </c>
      <c r="AV1392" s="87">
        <v>6</v>
      </c>
      <c r="AW1392" s="88"/>
      <c r="AX1392" s="88"/>
      <c r="AY1392" s="88"/>
      <c r="AZ1392" s="88"/>
      <c r="BA1392" s="196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</row>
    <row r="1393" spans="1:129" s="69" customFormat="1" hidden="1">
      <c r="A1393" s="11"/>
      <c r="B1393" s="4">
        <v>2017</v>
      </c>
      <c r="C1393" s="82">
        <v>8323</v>
      </c>
      <c r="D1393" s="82">
        <v>2</v>
      </c>
      <c r="E1393" s="2">
        <v>3</v>
      </c>
      <c r="F1393" s="2">
        <v>3</v>
      </c>
      <c r="G1393" s="2">
        <v>2000</v>
      </c>
      <c r="H1393" s="2">
        <v>2800</v>
      </c>
      <c r="I1393" s="2">
        <v>283</v>
      </c>
      <c r="J1393" s="389">
        <v>3</v>
      </c>
      <c r="K1393" s="252" t="s">
        <v>1246</v>
      </c>
      <c r="L1393" s="85">
        <v>0</v>
      </c>
      <c r="M1393" s="85">
        <v>0</v>
      </c>
      <c r="N1393" s="85">
        <f t="shared" ref="N1393:N1407" si="4083">L1393+M1393</f>
        <v>0</v>
      </c>
      <c r="O1393" s="85">
        <v>0</v>
      </c>
      <c r="P1393" s="85">
        <v>0</v>
      </c>
      <c r="Q1393" s="85">
        <f t="shared" si="4081"/>
        <v>0</v>
      </c>
      <c r="R1393" s="85">
        <v>0</v>
      </c>
      <c r="S1393" s="85">
        <v>0</v>
      </c>
      <c r="T1393" s="85">
        <v>0</v>
      </c>
      <c r="U1393" s="85">
        <f t="shared" si="4060"/>
        <v>0</v>
      </c>
      <c r="V1393" s="85">
        <v>0</v>
      </c>
      <c r="W1393" s="85">
        <v>0</v>
      </c>
      <c r="X1393" s="85">
        <f t="shared" ref="X1393:X1407" si="4084">V1393+W1393</f>
        <v>0</v>
      </c>
      <c r="Y1393" s="85">
        <v>0</v>
      </c>
      <c r="Z1393" s="85">
        <v>0</v>
      </c>
      <c r="AA1393" s="85">
        <v>0</v>
      </c>
      <c r="AB1393" s="85">
        <f t="shared" si="4062"/>
        <v>0</v>
      </c>
      <c r="AC1393" s="85">
        <v>0</v>
      </c>
      <c r="AD1393" s="85">
        <v>0</v>
      </c>
      <c r="AE1393" s="85">
        <f t="shared" ref="AE1393:AE1407" si="4085">AC1393+AD1393</f>
        <v>0</v>
      </c>
      <c r="AF1393" s="85">
        <v>0</v>
      </c>
      <c r="AG1393" s="85">
        <v>0</v>
      </c>
      <c r="AH1393" s="85">
        <v>0</v>
      </c>
      <c r="AI1393" s="85">
        <f t="shared" si="4064"/>
        <v>0</v>
      </c>
      <c r="AJ1393" s="85">
        <v>0</v>
      </c>
      <c r="AK1393" s="85">
        <v>0</v>
      </c>
      <c r="AL1393" s="85">
        <f t="shared" ref="AL1393:AL1407" si="4086">AJ1393+AK1393</f>
        <v>0</v>
      </c>
      <c r="AM1393" s="85">
        <v>0</v>
      </c>
      <c r="AN1393" s="384">
        <f t="shared" si="4073"/>
        <v>0</v>
      </c>
      <c r="AO1393" s="384">
        <f t="shared" si="4074"/>
        <v>0</v>
      </c>
      <c r="AP1393" s="385">
        <f t="shared" si="4075"/>
        <v>0</v>
      </c>
      <c r="AQ1393" s="384">
        <f t="shared" si="4076"/>
        <v>0</v>
      </c>
      <c r="AR1393" s="384">
        <f t="shared" si="4077"/>
        <v>0</v>
      </c>
      <c r="AS1393" s="385">
        <f t="shared" si="4078"/>
        <v>0</v>
      </c>
      <c r="AT1393" s="385">
        <f t="shared" si="4079"/>
        <v>0</v>
      </c>
      <c r="AU1393" s="86" t="s">
        <v>28</v>
      </c>
      <c r="AV1393" s="87"/>
      <c r="AW1393" s="88"/>
      <c r="AX1393" s="88"/>
      <c r="AY1393" s="88"/>
      <c r="AZ1393" s="88"/>
      <c r="BA1393" s="196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</row>
    <row r="1394" spans="1:129" s="69" customFormat="1" hidden="1">
      <c r="A1394" s="11"/>
      <c r="B1394" s="4">
        <v>2017</v>
      </c>
      <c r="C1394" s="82">
        <v>8323</v>
      </c>
      <c r="D1394" s="82">
        <v>2</v>
      </c>
      <c r="E1394" s="2">
        <v>3</v>
      </c>
      <c r="F1394" s="2">
        <v>3</v>
      </c>
      <c r="G1394" s="2">
        <v>2000</v>
      </c>
      <c r="H1394" s="2">
        <v>2800</v>
      </c>
      <c r="I1394" s="2">
        <v>283</v>
      </c>
      <c r="J1394" s="389">
        <v>3</v>
      </c>
      <c r="K1394" s="252" t="s">
        <v>1247</v>
      </c>
      <c r="L1394" s="85">
        <v>0</v>
      </c>
      <c r="M1394" s="85">
        <v>0</v>
      </c>
      <c r="N1394" s="85">
        <f t="shared" si="4083"/>
        <v>0</v>
      </c>
      <c r="O1394" s="85">
        <v>0</v>
      </c>
      <c r="P1394" s="85">
        <v>0</v>
      </c>
      <c r="Q1394" s="85">
        <f t="shared" si="4081"/>
        <v>0</v>
      </c>
      <c r="R1394" s="85">
        <v>0</v>
      </c>
      <c r="S1394" s="85">
        <v>0</v>
      </c>
      <c r="T1394" s="85">
        <v>0</v>
      </c>
      <c r="U1394" s="85">
        <f t="shared" si="4060"/>
        <v>0</v>
      </c>
      <c r="V1394" s="85">
        <v>0</v>
      </c>
      <c r="W1394" s="85">
        <v>0</v>
      </c>
      <c r="X1394" s="85">
        <f t="shared" si="4084"/>
        <v>0</v>
      </c>
      <c r="Y1394" s="85">
        <v>0</v>
      </c>
      <c r="Z1394" s="85">
        <v>0</v>
      </c>
      <c r="AA1394" s="85">
        <v>0</v>
      </c>
      <c r="AB1394" s="85">
        <f t="shared" si="4062"/>
        <v>0</v>
      </c>
      <c r="AC1394" s="85">
        <v>0</v>
      </c>
      <c r="AD1394" s="85">
        <v>0</v>
      </c>
      <c r="AE1394" s="85">
        <f t="shared" si="4085"/>
        <v>0</v>
      </c>
      <c r="AF1394" s="85">
        <v>0</v>
      </c>
      <c r="AG1394" s="85">
        <v>0</v>
      </c>
      <c r="AH1394" s="85">
        <v>0</v>
      </c>
      <c r="AI1394" s="85">
        <f t="shared" si="4064"/>
        <v>0</v>
      </c>
      <c r="AJ1394" s="85">
        <v>0</v>
      </c>
      <c r="AK1394" s="85">
        <v>0</v>
      </c>
      <c r="AL1394" s="85">
        <f t="shared" si="4086"/>
        <v>0</v>
      </c>
      <c r="AM1394" s="85">
        <v>0</v>
      </c>
      <c r="AN1394" s="384">
        <f t="shared" si="4073"/>
        <v>0</v>
      </c>
      <c r="AO1394" s="384">
        <f t="shared" si="4074"/>
        <v>0</v>
      </c>
      <c r="AP1394" s="385">
        <f t="shared" si="4075"/>
        <v>0</v>
      </c>
      <c r="AQ1394" s="384">
        <f t="shared" si="4076"/>
        <v>0</v>
      </c>
      <c r="AR1394" s="384">
        <f t="shared" si="4077"/>
        <v>0</v>
      </c>
      <c r="AS1394" s="385">
        <f t="shared" si="4078"/>
        <v>0</v>
      </c>
      <c r="AT1394" s="385">
        <f t="shared" si="4079"/>
        <v>0</v>
      </c>
      <c r="AU1394" s="86" t="s">
        <v>28</v>
      </c>
      <c r="AV1394" s="87"/>
      <c r="AW1394" s="88"/>
      <c r="AX1394" s="88"/>
      <c r="AY1394" s="88"/>
      <c r="AZ1394" s="88"/>
      <c r="BA1394" s="196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</row>
    <row r="1395" spans="1:129" s="69" customFormat="1">
      <c r="A1395" s="11"/>
      <c r="B1395" s="4">
        <v>2017</v>
      </c>
      <c r="C1395" s="82">
        <v>8323</v>
      </c>
      <c r="D1395" s="82">
        <v>2</v>
      </c>
      <c r="E1395" s="2">
        <v>3</v>
      </c>
      <c r="F1395" s="2">
        <v>3</v>
      </c>
      <c r="G1395" s="2">
        <v>2000</v>
      </c>
      <c r="H1395" s="2">
        <v>2800</v>
      </c>
      <c r="I1395" s="2">
        <v>283</v>
      </c>
      <c r="J1395" s="389">
        <v>3</v>
      </c>
      <c r="K1395" s="252" t="s">
        <v>210</v>
      </c>
      <c r="L1395" s="85">
        <v>175000</v>
      </c>
      <c r="M1395" s="85">
        <v>0</v>
      </c>
      <c r="N1395" s="85">
        <f t="shared" si="4083"/>
        <v>175000</v>
      </c>
      <c r="O1395" s="85">
        <v>0</v>
      </c>
      <c r="P1395" s="85">
        <v>0</v>
      </c>
      <c r="Q1395" s="85">
        <f t="shared" si="4081"/>
        <v>0</v>
      </c>
      <c r="R1395" s="85">
        <f>N1395+Q1395</f>
        <v>175000</v>
      </c>
      <c r="S1395" s="85">
        <v>0</v>
      </c>
      <c r="T1395" s="85">
        <v>0</v>
      </c>
      <c r="U1395" s="85">
        <f t="shared" si="4060"/>
        <v>0</v>
      </c>
      <c r="V1395" s="85">
        <v>0</v>
      </c>
      <c r="W1395" s="85">
        <v>0</v>
      </c>
      <c r="X1395" s="85">
        <f t="shared" si="4084"/>
        <v>0</v>
      </c>
      <c r="Y1395" s="85">
        <f>U1395+X1395</f>
        <v>0</v>
      </c>
      <c r="Z1395" s="85">
        <v>0</v>
      </c>
      <c r="AA1395" s="85">
        <v>0</v>
      </c>
      <c r="AB1395" s="85">
        <f t="shared" si="4062"/>
        <v>0</v>
      </c>
      <c r="AC1395" s="85">
        <v>0</v>
      </c>
      <c r="AD1395" s="85">
        <v>0</v>
      </c>
      <c r="AE1395" s="85">
        <f t="shared" si="4085"/>
        <v>0</v>
      </c>
      <c r="AF1395" s="85">
        <f>AB1395+AE1395</f>
        <v>0</v>
      </c>
      <c r="AG1395" s="85">
        <v>0</v>
      </c>
      <c r="AH1395" s="85">
        <v>0</v>
      </c>
      <c r="AI1395" s="85">
        <f t="shared" si="4064"/>
        <v>0</v>
      </c>
      <c r="AJ1395" s="85">
        <v>0</v>
      </c>
      <c r="AK1395" s="85">
        <v>0</v>
      </c>
      <c r="AL1395" s="85">
        <f t="shared" si="4086"/>
        <v>0</v>
      </c>
      <c r="AM1395" s="85">
        <f>AI1395+AL1395</f>
        <v>0</v>
      </c>
      <c r="AN1395" s="384">
        <f t="shared" si="4073"/>
        <v>175000</v>
      </c>
      <c r="AO1395" s="384">
        <f t="shared" si="4074"/>
        <v>0</v>
      </c>
      <c r="AP1395" s="385">
        <f t="shared" si="4075"/>
        <v>175000</v>
      </c>
      <c r="AQ1395" s="384">
        <f t="shared" si="4076"/>
        <v>0</v>
      </c>
      <c r="AR1395" s="384">
        <f t="shared" si="4077"/>
        <v>0</v>
      </c>
      <c r="AS1395" s="385">
        <f t="shared" si="4078"/>
        <v>0</v>
      </c>
      <c r="AT1395" s="385">
        <f t="shared" si="4079"/>
        <v>175000</v>
      </c>
      <c r="AU1395" s="86" t="s">
        <v>28</v>
      </c>
      <c r="AV1395" s="87">
        <v>500</v>
      </c>
      <c r="AW1395" s="88"/>
      <c r="AX1395" s="88"/>
      <c r="AY1395" s="88"/>
      <c r="AZ1395" s="88"/>
      <c r="BA1395" s="196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</row>
    <row r="1396" spans="1:129" s="69" customFormat="1" hidden="1">
      <c r="A1396" s="11"/>
      <c r="B1396" s="4">
        <v>2017</v>
      </c>
      <c r="C1396" s="82">
        <v>8323</v>
      </c>
      <c r="D1396" s="82">
        <v>2</v>
      </c>
      <c r="E1396" s="2">
        <v>3</v>
      </c>
      <c r="F1396" s="2">
        <v>3</v>
      </c>
      <c r="G1396" s="2">
        <v>2000</v>
      </c>
      <c r="H1396" s="2">
        <v>2800</v>
      </c>
      <c r="I1396" s="2">
        <v>283</v>
      </c>
      <c r="J1396" s="389">
        <v>3</v>
      </c>
      <c r="K1396" s="252" t="s">
        <v>1248</v>
      </c>
      <c r="L1396" s="85">
        <v>0</v>
      </c>
      <c r="M1396" s="85">
        <v>0</v>
      </c>
      <c r="N1396" s="85">
        <f t="shared" si="4083"/>
        <v>0</v>
      </c>
      <c r="O1396" s="85">
        <v>0</v>
      </c>
      <c r="P1396" s="85">
        <v>0</v>
      </c>
      <c r="Q1396" s="85">
        <f t="shared" si="4081"/>
        <v>0</v>
      </c>
      <c r="R1396" s="85">
        <v>0</v>
      </c>
      <c r="S1396" s="85">
        <v>0</v>
      </c>
      <c r="T1396" s="85">
        <v>0</v>
      </c>
      <c r="U1396" s="85">
        <f t="shared" si="4060"/>
        <v>0</v>
      </c>
      <c r="V1396" s="85">
        <v>0</v>
      </c>
      <c r="W1396" s="85">
        <v>0</v>
      </c>
      <c r="X1396" s="85">
        <f t="shared" si="4084"/>
        <v>0</v>
      </c>
      <c r="Y1396" s="85">
        <v>0</v>
      </c>
      <c r="Z1396" s="85">
        <v>0</v>
      </c>
      <c r="AA1396" s="85">
        <v>0</v>
      </c>
      <c r="AB1396" s="85">
        <f t="shared" si="4062"/>
        <v>0</v>
      </c>
      <c r="AC1396" s="85">
        <v>0</v>
      </c>
      <c r="AD1396" s="85">
        <v>0</v>
      </c>
      <c r="AE1396" s="85">
        <f t="shared" si="4085"/>
        <v>0</v>
      </c>
      <c r="AF1396" s="85">
        <v>0</v>
      </c>
      <c r="AG1396" s="85">
        <v>0</v>
      </c>
      <c r="AH1396" s="85">
        <v>0</v>
      </c>
      <c r="AI1396" s="85">
        <f t="shared" si="4064"/>
        <v>0</v>
      </c>
      <c r="AJ1396" s="85">
        <v>0</v>
      </c>
      <c r="AK1396" s="85">
        <v>0</v>
      </c>
      <c r="AL1396" s="85">
        <f t="shared" si="4086"/>
        <v>0</v>
      </c>
      <c r="AM1396" s="85">
        <v>0</v>
      </c>
      <c r="AN1396" s="384">
        <f t="shared" si="4073"/>
        <v>0</v>
      </c>
      <c r="AO1396" s="384">
        <f t="shared" si="4074"/>
        <v>0</v>
      </c>
      <c r="AP1396" s="385">
        <f t="shared" si="4075"/>
        <v>0</v>
      </c>
      <c r="AQ1396" s="384">
        <f t="shared" si="4076"/>
        <v>0</v>
      </c>
      <c r="AR1396" s="384">
        <f t="shared" si="4077"/>
        <v>0</v>
      </c>
      <c r="AS1396" s="385">
        <f t="shared" si="4078"/>
        <v>0</v>
      </c>
      <c r="AT1396" s="385">
        <f t="shared" si="4079"/>
        <v>0</v>
      </c>
      <c r="AU1396" s="86" t="s">
        <v>28</v>
      </c>
      <c r="AV1396" s="87"/>
      <c r="AW1396" s="88"/>
      <c r="AX1396" s="88"/>
      <c r="AY1396" s="88"/>
      <c r="AZ1396" s="88"/>
      <c r="BA1396" s="196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</row>
    <row r="1397" spans="1:129" s="69" customFormat="1" hidden="1">
      <c r="A1397" s="11"/>
      <c r="B1397" s="4">
        <v>2017</v>
      </c>
      <c r="C1397" s="82">
        <v>8323</v>
      </c>
      <c r="D1397" s="82">
        <v>2</v>
      </c>
      <c r="E1397" s="2">
        <v>3</v>
      </c>
      <c r="F1397" s="2">
        <v>3</v>
      </c>
      <c r="G1397" s="2">
        <v>2000</v>
      </c>
      <c r="H1397" s="2">
        <v>2800</v>
      </c>
      <c r="I1397" s="2">
        <v>283</v>
      </c>
      <c r="J1397" s="389">
        <v>3</v>
      </c>
      <c r="K1397" s="252" t="s">
        <v>1249</v>
      </c>
      <c r="L1397" s="85">
        <v>0</v>
      </c>
      <c r="M1397" s="85">
        <v>0</v>
      </c>
      <c r="N1397" s="85">
        <f t="shared" si="4083"/>
        <v>0</v>
      </c>
      <c r="O1397" s="85">
        <v>0</v>
      </c>
      <c r="P1397" s="85">
        <v>0</v>
      </c>
      <c r="Q1397" s="85">
        <f t="shared" si="4081"/>
        <v>0</v>
      </c>
      <c r="R1397" s="85">
        <v>0</v>
      </c>
      <c r="S1397" s="85">
        <v>0</v>
      </c>
      <c r="T1397" s="85">
        <v>0</v>
      </c>
      <c r="U1397" s="85">
        <f t="shared" si="4060"/>
        <v>0</v>
      </c>
      <c r="V1397" s="85">
        <v>0</v>
      </c>
      <c r="W1397" s="85">
        <v>0</v>
      </c>
      <c r="X1397" s="85">
        <f t="shared" si="4084"/>
        <v>0</v>
      </c>
      <c r="Y1397" s="85">
        <v>0</v>
      </c>
      <c r="Z1397" s="85">
        <v>0</v>
      </c>
      <c r="AA1397" s="85">
        <v>0</v>
      </c>
      <c r="AB1397" s="85">
        <f t="shared" si="4062"/>
        <v>0</v>
      </c>
      <c r="AC1397" s="85">
        <v>0</v>
      </c>
      <c r="AD1397" s="85">
        <v>0</v>
      </c>
      <c r="AE1397" s="85">
        <f t="shared" si="4085"/>
        <v>0</v>
      </c>
      <c r="AF1397" s="85">
        <v>0</v>
      </c>
      <c r="AG1397" s="85">
        <v>0</v>
      </c>
      <c r="AH1397" s="85">
        <v>0</v>
      </c>
      <c r="AI1397" s="85">
        <f t="shared" si="4064"/>
        <v>0</v>
      </c>
      <c r="AJ1397" s="85">
        <v>0</v>
      </c>
      <c r="AK1397" s="85">
        <v>0</v>
      </c>
      <c r="AL1397" s="85">
        <f t="shared" si="4086"/>
        <v>0</v>
      </c>
      <c r="AM1397" s="85">
        <v>0</v>
      </c>
      <c r="AN1397" s="384">
        <f t="shared" si="4073"/>
        <v>0</v>
      </c>
      <c r="AO1397" s="384">
        <f t="shared" si="4074"/>
        <v>0</v>
      </c>
      <c r="AP1397" s="385">
        <f t="shared" si="4075"/>
        <v>0</v>
      </c>
      <c r="AQ1397" s="384">
        <f t="shared" si="4076"/>
        <v>0</v>
      </c>
      <c r="AR1397" s="384">
        <f t="shared" si="4077"/>
        <v>0</v>
      </c>
      <c r="AS1397" s="385">
        <f t="shared" si="4078"/>
        <v>0</v>
      </c>
      <c r="AT1397" s="385">
        <f t="shared" si="4079"/>
        <v>0</v>
      </c>
      <c r="AU1397" s="86" t="s">
        <v>28</v>
      </c>
      <c r="AV1397" s="87"/>
      <c r="AW1397" s="88"/>
      <c r="AX1397" s="88"/>
      <c r="AY1397" s="88"/>
      <c r="AZ1397" s="88"/>
      <c r="BA1397" s="196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</row>
    <row r="1398" spans="1:129" s="69" customFormat="1">
      <c r="A1398" s="11"/>
      <c r="B1398" s="4">
        <v>2017</v>
      </c>
      <c r="C1398" s="82">
        <v>8323</v>
      </c>
      <c r="D1398" s="82">
        <v>2</v>
      </c>
      <c r="E1398" s="2">
        <v>3</v>
      </c>
      <c r="F1398" s="2">
        <v>3</v>
      </c>
      <c r="G1398" s="2">
        <v>2000</v>
      </c>
      <c r="H1398" s="2">
        <v>2800</v>
      </c>
      <c r="I1398" s="2">
        <v>283</v>
      </c>
      <c r="J1398" s="389">
        <v>3</v>
      </c>
      <c r="K1398" s="252" t="s">
        <v>1250</v>
      </c>
      <c r="L1398" s="85">
        <v>360000</v>
      </c>
      <c r="M1398" s="85">
        <v>0</v>
      </c>
      <c r="N1398" s="85">
        <f t="shared" si="4083"/>
        <v>360000</v>
      </c>
      <c r="O1398" s="85">
        <v>0</v>
      </c>
      <c r="P1398" s="85">
        <v>0</v>
      </c>
      <c r="Q1398" s="85">
        <f t="shared" si="4081"/>
        <v>0</v>
      </c>
      <c r="R1398" s="85">
        <f>N1398+Q1398</f>
        <v>360000</v>
      </c>
      <c r="S1398" s="85">
        <v>0</v>
      </c>
      <c r="T1398" s="85">
        <v>0</v>
      </c>
      <c r="U1398" s="85">
        <f t="shared" si="4060"/>
        <v>0</v>
      </c>
      <c r="V1398" s="85">
        <v>0</v>
      </c>
      <c r="W1398" s="85">
        <v>0</v>
      </c>
      <c r="X1398" s="85">
        <f t="shared" si="4084"/>
        <v>0</v>
      </c>
      <c r="Y1398" s="85">
        <f>U1398+X1398</f>
        <v>0</v>
      </c>
      <c r="Z1398" s="85">
        <v>134560</v>
      </c>
      <c r="AA1398" s="85">
        <v>0</v>
      </c>
      <c r="AB1398" s="85">
        <f t="shared" si="4062"/>
        <v>134560</v>
      </c>
      <c r="AC1398" s="85">
        <v>0</v>
      </c>
      <c r="AD1398" s="85">
        <v>0</v>
      </c>
      <c r="AE1398" s="85">
        <f t="shared" si="4085"/>
        <v>0</v>
      </c>
      <c r="AF1398" s="85">
        <f>AB1398+AE1398</f>
        <v>134560</v>
      </c>
      <c r="AG1398" s="85">
        <v>225388</v>
      </c>
      <c r="AH1398" s="85">
        <v>0</v>
      </c>
      <c r="AI1398" s="85">
        <f t="shared" si="4064"/>
        <v>225388</v>
      </c>
      <c r="AJ1398" s="85">
        <v>0</v>
      </c>
      <c r="AK1398" s="85">
        <v>0</v>
      </c>
      <c r="AL1398" s="85">
        <f t="shared" si="4086"/>
        <v>0</v>
      </c>
      <c r="AM1398" s="85">
        <f>AI1398+AL1398</f>
        <v>225388</v>
      </c>
      <c r="AN1398" s="384">
        <f t="shared" si="4073"/>
        <v>52</v>
      </c>
      <c r="AO1398" s="384">
        <f t="shared" si="4074"/>
        <v>0</v>
      </c>
      <c r="AP1398" s="385">
        <f t="shared" si="4075"/>
        <v>52</v>
      </c>
      <c r="AQ1398" s="384">
        <f t="shared" si="4076"/>
        <v>0</v>
      </c>
      <c r="AR1398" s="384">
        <f t="shared" si="4077"/>
        <v>0</v>
      </c>
      <c r="AS1398" s="385">
        <f t="shared" si="4078"/>
        <v>0</v>
      </c>
      <c r="AT1398" s="385">
        <f t="shared" si="4079"/>
        <v>52</v>
      </c>
      <c r="AU1398" s="86" t="s">
        <v>28</v>
      </c>
      <c r="AV1398" s="87">
        <v>400</v>
      </c>
      <c r="AW1398" s="88"/>
      <c r="AX1398" s="88"/>
      <c r="AY1398" s="88"/>
      <c r="AZ1398" s="88"/>
      <c r="BA1398" s="196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</row>
    <row r="1399" spans="1:129" s="69" customFormat="1" hidden="1">
      <c r="A1399" s="11"/>
      <c r="B1399" s="4">
        <v>2017</v>
      </c>
      <c r="C1399" s="82">
        <v>8323</v>
      </c>
      <c r="D1399" s="82">
        <v>2</v>
      </c>
      <c r="E1399" s="2">
        <v>3</v>
      </c>
      <c r="F1399" s="2">
        <v>3</v>
      </c>
      <c r="G1399" s="2">
        <v>2000</v>
      </c>
      <c r="H1399" s="2">
        <v>2800</v>
      </c>
      <c r="I1399" s="2">
        <v>283</v>
      </c>
      <c r="J1399" s="389">
        <v>3</v>
      </c>
      <c r="K1399" s="252" t="s">
        <v>1251</v>
      </c>
      <c r="L1399" s="85">
        <v>0</v>
      </c>
      <c r="M1399" s="85">
        <v>0</v>
      </c>
      <c r="N1399" s="85">
        <f t="shared" si="4083"/>
        <v>0</v>
      </c>
      <c r="O1399" s="85">
        <v>0</v>
      </c>
      <c r="P1399" s="85">
        <v>0</v>
      </c>
      <c r="Q1399" s="85">
        <f t="shared" si="4081"/>
        <v>0</v>
      </c>
      <c r="R1399" s="85">
        <v>0</v>
      </c>
      <c r="S1399" s="85">
        <v>0</v>
      </c>
      <c r="T1399" s="85">
        <v>0</v>
      </c>
      <c r="U1399" s="85">
        <f t="shared" si="4060"/>
        <v>0</v>
      </c>
      <c r="V1399" s="85">
        <v>0</v>
      </c>
      <c r="W1399" s="85">
        <v>0</v>
      </c>
      <c r="X1399" s="85">
        <f t="shared" si="4084"/>
        <v>0</v>
      </c>
      <c r="Y1399" s="85">
        <v>0</v>
      </c>
      <c r="Z1399" s="85">
        <v>0</v>
      </c>
      <c r="AA1399" s="85">
        <v>0</v>
      </c>
      <c r="AB1399" s="85">
        <f t="shared" si="4062"/>
        <v>0</v>
      </c>
      <c r="AC1399" s="85">
        <v>0</v>
      </c>
      <c r="AD1399" s="85">
        <v>0</v>
      </c>
      <c r="AE1399" s="85">
        <f t="shared" si="4085"/>
        <v>0</v>
      </c>
      <c r="AF1399" s="85">
        <v>0</v>
      </c>
      <c r="AG1399" s="85">
        <v>0</v>
      </c>
      <c r="AH1399" s="85">
        <v>0</v>
      </c>
      <c r="AI1399" s="85">
        <f t="shared" si="4064"/>
        <v>0</v>
      </c>
      <c r="AJ1399" s="85">
        <v>0</v>
      </c>
      <c r="AK1399" s="85">
        <v>0</v>
      </c>
      <c r="AL1399" s="85">
        <f t="shared" si="4086"/>
        <v>0</v>
      </c>
      <c r="AM1399" s="85">
        <v>0</v>
      </c>
      <c r="AN1399" s="384">
        <f t="shared" ref="AN1399:AN1407" si="4087">L1399-S1399-Z1399-AG1399</f>
        <v>0</v>
      </c>
      <c r="AO1399" s="384">
        <f t="shared" ref="AO1399:AO1407" si="4088">M1399-T1399-AA1399-AH1399</f>
        <v>0</v>
      </c>
      <c r="AP1399" s="385">
        <f t="shared" ref="AP1399:AP1407" si="4089">AN1399+AO1399</f>
        <v>0</v>
      </c>
      <c r="AQ1399" s="384">
        <f t="shared" ref="AQ1399:AQ1407" si="4090">O1399-V1399-AC1399-AJ1399</f>
        <v>0</v>
      </c>
      <c r="AR1399" s="384">
        <f t="shared" ref="AR1399:AR1407" si="4091">P1399-W1399-AD1399-AK1399</f>
        <v>0</v>
      </c>
      <c r="AS1399" s="385">
        <f t="shared" ref="AS1399:AS1407" si="4092">AQ1399+AR1399</f>
        <v>0</v>
      </c>
      <c r="AT1399" s="385">
        <f t="shared" ref="AT1399:AT1407" si="4093">AP1399+AS1399</f>
        <v>0</v>
      </c>
      <c r="AU1399" s="86" t="s">
        <v>28</v>
      </c>
      <c r="AV1399" s="87"/>
      <c r="AW1399" s="88"/>
      <c r="AX1399" s="88"/>
      <c r="AY1399" s="88"/>
      <c r="AZ1399" s="88"/>
      <c r="BA1399" s="196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</row>
    <row r="1400" spans="1:129" s="69" customFormat="1" hidden="1">
      <c r="A1400" s="11"/>
      <c r="B1400" s="4">
        <v>2017</v>
      </c>
      <c r="C1400" s="82">
        <v>8323</v>
      </c>
      <c r="D1400" s="82">
        <v>2</v>
      </c>
      <c r="E1400" s="2">
        <v>3</v>
      </c>
      <c r="F1400" s="2">
        <v>3</v>
      </c>
      <c r="G1400" s="2">
        <v>2000</v>
      </c>
      <c r="H1400" s="2">
        <v>2800</v>
      </c>
      <c r="I1400" s="2">
        <v>283</v>
      </c>
      <c r="J1400" s="389">
        <v>3</v>
      </c>
      <c r="K1400" s="252" t="s">
        <v>211</v>
      </c>
      <c r="L1400" s="85">
        <v>0</v>
      </c>
      <c r="M1400" s="85">
        <v>0</v>
      </c>
      <c r="N1400" s="85">
        <f t="shared" si="4083"/>
        <v>0</v>
      </c>
      <c r="O1400" s="85">
        <v>0</v>
      </c>
      <c r="P1400" s="85">
        <v>0</v>
      </c>
      <c r="Q1400" s="85">
        <f t="shared" si="4081"/>
        <v>0</v>
      </c>
      <c r="R1400" s="85">
        <v>0</v>
      </c>
      <c r="S1400" s="85">
        <v>0</v>
      </c>
      <c r="T1400" s="85">
        <v>0</v>
      </c>
      <c r="U1400" s="85">
        <f t="shared" si="4060"/>
        <v>0</v>
      </c>
      <c r="V1400" s="85">
        <v>0</v>
      </c>
      <c r="W1400" s="85">
        <v>0</v>
      </c>
      <c r="X1400" s="85">
        <f t="shared" si="4084"/>
        <v>0</v>
      </c>
      <c r="Y1400" s="85">
        <v>0</v>
      </c>
      <c r="Z1400" s="85">
        <v>0</v>
      </c>
      <c r="AA1400" s="85">
        <v>0</v>
      </c>
      <c r="AB1400" s="85">
        <f t="shared" si="4062"/>
        <v>0</v>
      </c>
      <c r="AC1400" s="85">
        <v>0</v>
      </c>
      <c r="AD1400" s="85">
        <v>0</v>
      </c>
      <c r="AE1400" s="85">
        <f t="shared" si="4085"/>
        <v>0</v>
      </c>
      <c r="AF1400" s="85">
        <v>0</v>
      </c>
      <c r="AG1400" s="85">
        <v>0</v>
      </c>
      <c r="AH1400" s="85">
        <v>0</v>
      </c>
      <c r="AI1400" s="85">
        <f t="shared" si="4064"/>
        <v>0</v>
      </c>
      <c r="AJ1400" s="85">
        <v>0</v>
      </c>
      <c r="AK1400" s="85">
        <v>0</v>
      </c>
      <c r="AL1400" s="85">
        <f t="shared" si="4086"/>
        <v>0</v>
      </c>
      <c r="AM1400" s="85">
        <v>0</v>
      </c>
      <c r="AN1400" s="384">
        <f t="shared" si="4087"/>
        <v>0</v>
      </c>
      <c r="AO1400" s="384">
        <f t="shared" si="4088"/>
        <v>0</v>
      </c>
      <c r="AP1400" s="385">
        <f t="shared" si="4089"/>
        <v>0</v>
      </c>
      <c r="AQ1400" s="384">
        <f t="shared" si="4090"/>
        <v>0</v>
      </c>
      <c r="AR1400" s="384">
        <f t="shared" si="4091"/>
        <v>0</v>
      </c>
      <c r="AS1400" s="385">
        <f t="shared" si="4092"/>
        <v>0</v>
      </c>
      <c r="AT1400" s="385">
        <f t="shared" si="4093"/>
        <v>0</v>
      </c>
      <c r="AU1400" s="86" t="s">
        <v>28</v>
      </c>
      <c r="AV1400" s="87"/>
      <c r="AW1400" s="88"/>
      <c r="AX1400" s="88"/>
      <c r="AY1400" s="88"/>
      <c r="AZ1400" s="88"/>
      <c r="BA1400" s="196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</row>
    <row r="1401" spans="1:129" s="69" customFormat="1" hidden="1">
      <c r="A1401" s="11"/>
      <c r="B1401" s="4">
        <v>2017</v>
      </c>
      <c r="C1401" s="82">
        <v>8323</v>
      </c>
      <c r="D1401" s="82">
        <v>2</v>
      </c>
      <c r="E1401" s="2">
        <v>3</v>
      </c>
      <c r="F1401" s="2">
        <v>3</v>
      </c>
      <c r="G1401" s="2">
        <v>2000</v>
      </c>
      <c r="H1401" s="2">
        <v>2800</v>
      </c>
      <c r="I1401" s="2">
        <v>283</v>
      </c>
      <c r="J1401" s="389">
        <v>3</v>
      </c>
      <c r="K1401" s="252" t="s">
        <v>212</v>
      </c>
      <c r="L1401" s="85">
        <v>0</v>
      </c>
      <c r="M1401" s="85">
        <v>0</v>
      </c>
      <c r="N1401" s="85">
        <f t="shared" si="4083"/>
        <v>0</v>
      </c>
      <c r="O1401" s="85">
        <v>0</v>
      </c>
      <c r="P1401" s="85">
        <v>0</v>
      </c>
      <c r="Q1401" s="85">
        <f t="shared" si="4081"/>
        <v>0</v>
      </c>
      <c r="R1401" s="85">
        <v>0</v>
      </c>
      <c r="S1401" s="85">
        <v>0</v>
      </c>
      <c r="T1401" s="85">
        <v>0</v>
      </c>
      <c r="U1401" s="85">
        <f t="shared" si="4060"/>
        <v>0</v>
      </c>
      <c r="V1401" s="85">
        <v>0</v>
      </c>
      <c r="W1401" s="85">
        <v>0</v>
      </c>
      <c r="X1401" s="85">
        <f t="shared" si="4084"/>
        <v>0</v>
      </c>
      <c r="Y1401" s="85">
        <v>0</v>
      </c>
      <c r="Z1401" s="85">
        <v>0</v>
      </c>
      <c r="AA1401" s="85">
        <v>0</v>
      </c>
      <c r="AB1401" s="85">
        <f t="shared" si="4062"/>
        <v>0</v>
      </c>
      <c r="AC1401" s="85">
        <v>0</v>
      </c>
      <c r="AD1401" s="85">
        <v>0</v>
      </c>
      <c r="AE1401" s="85">
        <f t="shared" si="4085"/>
        <v>0</v>
      </c>
      <c r="AF1401" s="85">
        <v>0</v>
      </c>
      <c r="AG1401" s="85">
        <v>0</v>
      </c>
      <c r="AH1401" s="85">
        <v>0</v>
      </c>
      <c r="AI1401" s="85">
        <f t="shared" si="4064"/>
        <v>0</v>
      </c>
      <c r="AJ1401" s="85">
        <v>0</v>
      </c>
      <c r="AK1401" s="85">
        <v>0</v>
      </c>
      <c r="AL1401" s="85">
        <f t="shared" si="4086"/>
        <v>0</v>
      </c>
      <c r="AM1401" s="85">
        <v>0</v>
      </c>
      <c r="AN1401" s="384">
        <f t="shared" si="4087"/>
        <v>0</v>
      </c>
      <c r="AO1401" s="384">
        <f t="shared" si="4088"/>
        <v>0</v>
      </c>
      <c r="AP1401" s="385">
        <f t="shared" si="4089"/>
        <v>0</v>
      </c>
      <c r="AQ1401" s="384">
        <f t="shared" si="4090"/>
        <v>0</v>
      </c>
      <c r="AR1401" s="384">
        <f t="shared" si="4091"/>
        <v>0</v>
      </c>
      <c r="AS1401" s="385">
        <f t="shared" si="4092"/>
        <v>0</v>
      </c>
      <c r="AT1401" s="385">
        <f t="shared" si="4093"/>
        <v>0</v>
      </c>
      <c r="AU1401" s="86" t="s">
        <v>28</v>
      </c>
      <c r="AV1401" s="87"/>
      <c r="AW1401" s="88"/>
      <c r="AX1401" s="88"/>
      <c r="AY1401" s="88"/>
      <c r="AZ1401" s="88"/>
      <c r="BA1401" s="196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</row>
    <row r="1402" spans="1:129" s="69" customFormat="1" hidden="1">
      <c r="A1402" s="11"/>
      <c r="B1402" s="4">
        <v>2017</v>
      </c>
      <c r="C1402" s="82">
        <v>8323</v>
      </c>
      <c r="D1402" s="82">
        <v>2</v>
      </c>
      <c r="E1402" s="2">
        <v>3</v>
      </c>
      <c r="F1402" s="2">
        <v>3</v>
      </c>
      <c r="G1402" s="2">
        <v>2000</v>
      </c>
      <c r="H1402" s="2">
        <v>2800</v>
      </c>
      <c r="I1402" s="2">
        <v>283</v>
      </c>
      <c r="J1402" s="389">
        <v>3</v>
      </c>
      <c r="K1402" s="252" t="s">
        <v>1252</v>
      </c>
      <c r="L1402" s="85">
        <v>0</v>
      </c>
      <c r="M1402" s="85">
        <v>0</v>
      </c>
      <c r="N1402" s="85">
        <f t="shared" si="4083"/>
        <v>0</v>
      </c>
      <c r="O1402" s="85">
        <v>0</v>
      </c>
      <c r="P1402" s="85">
        <v>0</v>
      </c>
      <c r="Q1402" s="85">
        <f t="shared" si="4081"/>
        <v>0</v>
      </c>
      <c r="R1402" s="85">
        <v>0</v>
      </c>
      <c r="S1402" s="85">
        <v>0</v>
      </c>
      <c r="T1402" s="85">
        <v>0</v>
      </c>
      <c r="U1402" s="85">
        <f t="shared" si="4060"/>
        <v>0</v>
      </c>
      <c r="V1402" s="85">
        <v>0</v>
      </c>
      <c r="W1402" s="85">
        <v>0</v>
      </c>
      <c r="X1402" s="85">
        <f t="shared" si="4084"/>
        <v>0</v>
      </c>
      <c r="Y1402" s="85">
        <v>0</v>
      </c>
      <c r="Z1402" s="85">
        <v>0</v>
      </c>
      <c r="AA1402" s="85">
        <v>0</v>
      </c>
      <c r="AB1402" s="85">
        <f t="shared" si="4062"/>
        <v>0</v>
      </c>
      <c r="AC1402" s="85">
        <v>0</v>
      </c>
      <c r="AD1402" s="85">
        <v>0</v>
      </c>
      <c r="AE1402" s="85">
        <f t="shared" si="4085"/>
        <v>0</v>
      </c>
      <c r="AF1402" s="85">
        <v>0</v>
      </c>
      <c r="AG1402" s="85">
        <v>0</v>
      </c>
      <c r="AH1402" s="85">
        <v>0</v>
      </c>
      <c r="AI1402" s="85">
        <f t="shared" si="4064"/>
        <v>0</v>
      </c>
      <c r="AJ1402" s="85">
        <v>0</v>
      </c>
      <c r="AK1402" s="85">
        <v>0</v>
      </c>
      <c r="AL1402" s="85">
        <f t="shared" si="4086"/>
        <v>0</v>
      </c>
      <c r="AM1402" s="85">
        <v>0</v>
      </c>
      <c r="AN1402" s="384">
        <f t="shared" si="4087"/>
        <v>0</v>
      </c>
      <c r="AO1402" s="384">
        <f t="shared" si="4088"/>
        <v>0</v>
      </c>
      <c r="AP1402" s="385">
        <f t="shared" si="4089"/>
        <v>0</v>
      </c>
      <c r="AQ1402" s="384">
        <f t="shared" si="4090"/>
        <v>0</v>
      </c>
      <c r="AR1402" s="384">
        <f t="shared" si="4091"/>
        <v>0</v>
      </c>
      <c r="AS1402" s="385">
        <f t="shared" si="4092"/>
        <v>0</v>
      </c>
      <c r="AT1402" s="385">
        <f t="shared" si="4093"/>
        <v>0</v>
      </c>
      <c r="AU1402" s="86" t="s">
        <v>28</v>
      </c>
      <c r="AV1402" s="87"/>
      <c r="AW1402" s="88"/>
      <c r="AX1402" s="88"/>
      <c r="AY1402" s="88"/>
      <c r="AZ1402" s="88"/>
      <c r="BA1402" s="196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</row>
    <row r="1403" spans="1:129" s="69" customFormat="1">
      <c r="A1403" s="11"/>
      <c r="B1403" s="4">
        <v>2017</v>
      </c>
      <c r="C1403" s="82">
        <v>8323</v>
      </c>
      <c r="D1403" s="82">
        <v>2</v>
      </c>
      <c r="E1403" s="2">
        <v>3</v>
      </c>
      <c r="F1403" s="2">
        <v>3</v>
      </c>
      <c r="G1403" s="2">
        <v>2000</v>
      </c>
      <c r="H1403" s="2">
        <v>2800</v>
      </c>
      <c r="I1403" s="2">
        <v>283</v>
      </c>
      <c r="J1403" s="389">
        <v>3</v>
      </c>
      <c r="K1403" s="252" t="s">
        <v>1254</v>
      </c>
      <c r="L1403" s="85">
        <v>100000</v>
      </c>
      <c r="M1403" s="85">
        <v>0</v>
      </c>
      <c r="N1403" s="85">
        <f t="shared" si="4083"/>
        <v>100000</v>
      </c>
      <c r="O1403" s="85">
        <v>0</v>
      </c>
      <c r="P1403" s="85">
        <v>0</v>
      </c>
      <c r="Q1403" s="85">
        <f t="shared" si="4081"/>
        <v>0</v>
      </c>
      <c r="R1403" s="85">
        <f>N1403+Q1403</f>
        <v>100000</v>
      </c>
      <c r="S1403" s="85">
        <v>0</v>
      </c>
      <c r="T1403" s="85">
        <v>0</v>
      </c>
      <c r="U1403" s="85">
        <f t="shared" si="4060"/>
        <v>0</v>
      </c>
      <c r="V1403" s="85">
        <v>0</v>
      </c>
      <c r="W1403" s="85">
        <v>0</v>
      </c>
      <c r="X1403" s="85">
        <f t="shared" si="4084"/>
        <v>0</v>
      </c>
      <c r="Y1403" s="85">
        <f>U1403+X1403</f>
        <v>0</v>
      </c>
      <c r="Z1403" s="85">
        <v>16820</v>
      </c>
      <c r="AA1403" s="85">
        <v>0</v>
      </c>
      <c r="AB1403" s="85">
        <f t="shared" si="4062"/>
        <v>16820</v>
      </c>
      <c r="AC1403" s="85">
        <v>0</v>
      </c>
      <c r="AD1403" s="85">
        <v>0</v>
      </c>
      <c r="AE1403" s="85">
        <f t="shared" si="4085"/>
        <v>0</v>
      </c>
      <c r="AF1403" s="85">
        <f>AB1403+AE1403</f>
        <v>16820</v>
      </c>
      <c r="AG1403" s="85">
        <v>83090.8</v>
      </c>
      <c r="AH1403" s="85">
        <v>0</v>
      </c>
      <c r="AI1403" s="85">
        <f t="shared" si="4064"/>
        <v>83090.8</v>
      </c>
      <c r="AJ1403" s="85">
        <v>0</v>
      </c>
      <c r="AK1403" s="85">
        <v>0</v>
      </c>
      <c r="AL1403" s="85">
        <f t="shared" si="4086"/>
        <v>0</v>
      </c>
      <c r="AM1403" s="85">
        <f>AI1403+AL1403</f>
        <v>83090.8</v>
      </c>
      <c r="AN1403" s="384">
        <f t="shared" si="4087"/>
        <v>89.19999999999709</v>
      </c>
      <c r="AO1403" s="384">
        <f t="shared" si="4088"/>
        <v>0</v>
      </c>
      <c r="AP1403" s="385">
        <f t="shared" si="4089"/>
        <v>89.19999999999709</v>
      </c>
      <c r="AQ1403" s="384">
        <f t="shared" si="4090"/>
        <v>0</v>
      </c>
      <c r="AR1403" s="384">
        <f t="shared" si="4091"/>
        <v>0</v>
      </c>
      <c r="AS1403" s="385">
        <f t="shared" si="4092"/>
        <v>0</v>
      </c>
      <c r="AT1403" s="385">
        <f t="shared" si="4093"/>
        <v>89.19999999999709</v>
      </c>
      <c r="AU1403" s="86" t="s">
        <v>28</v>
      </c>
      <c r="AV1403" s="87">
        <v>100</v>
      </c>
      <c r="AW1403" s="88"/>
      <c r="AX1403" s="88"/>
      <c r="AY1403" s="88"/>
      <c r="AZ1403" s="88"/>
      <c r="BA1403" s="196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</row>
    <row r="1404" spans="1:129" s="69" customFormat="1">
      <c r="A1404" s="11"/>
      <c r="B1404" s="4">
        <v>2017</v>
      </c>
      <c r="C1404" s="82">
        <v>8323</v>
      </c>
      <c r="D1404" s="82">
        <v>2</v>
      </c>
      <c r="E1404" s="2">
        <v>3</v>
      </c>
      <c r="F1404" s="2">
        <v>3</v>
      </c>
      <c r="G1404" s="2">
        <v>2000</v>
      </c>
      <c r="H1404" s="2">
        <v>2800</v>
      </c>
      <c r="I1404" s="2">
        <v>283</v>
      </c>
      <c r="J1404" s="389">
        <v>3</v>
      </c>
      <c r="K1404" s="252" t="s">
        <v>1730</v>
      </c>
      <c r="L1404" s="85">
        <v>100000</v>
      </c>
      <c r="M1404" s="85">
        <v>0</v>
      </c>
      <c r="N1404" s="85">
        <f t="shared" si="4083"/>
        <v>100000</v>
      </c>
      <c r="O1404" s="85">
        <v>0</v>
      </c>
      <c r="P1404" s="85">
        <v>0</v>
      </c>
      <c r="Q1404" s="85">
        <f t="shared" si="4081"/>
        <v>0</v>
      </c>
      <c r="R1404" s="85">
        <f>N1404+Q1404</f>
        <v>100000</v>
      </c>
      <c r="S1404" s="85">
        <v>0</v>
      </c>
      <c r="T1404" s="85">
        <v>0</v>
      </c>
      <c r="U1404" s="85">
        <f t="shared" si="4060"/>
        <v>0</v>
      </c>
      <c r="V1404" s="85">
        <v>0</v>
      </c>
      <c r="W1404" s="85">
        <v>0</v>
      </c>
      <c r="X1404" s="85">
        <f t="shared" si="4084"/>
        <v>0</v>
      </c>
      <c r="Y1404" s="85">
        <f>U1404+X1404</f>
        <v>0</v>
      </c>
      <c r="Z1404" s="85">
        <v>0</v>
      </c>
      <c r="AA1404" s="85">
        <v>0</v>
      </c>
      <c r="AB1404" s="85">
        <f t="shared" si="4062"/>
        <v>0</v>
      </c>
      <c r="AC1404" s="85">
        <v>0</v>
      </c>
      <c r="AD1404" s="85">
        <v>0</v>
      </c>
      <c r="AE1404" s="85">
        <f t="shared" si="4085"/>
        <v>0</v>
      </c>
      <c r="AF1404" s="85">
        <f>AB1404+AE1404</f>
        <v>0</v>
      </c>
      <c r="AG1404" s="85">
        <v>0</v>
      </c>
      <c r="AH1404" s="85">
        <v>0</v>
      </c>
      <c r="AI1404" s="85">
        <f t="shared" si="4064"/>
        <v>0</v>
      </c>
      <c r="AJ1404" s="85">
        <v>0</v>
      </c>
      <c r="AK1404" s="85">
        <v>0</v>
      </c>
      <c r="AL1404" s="85">
        <f t="shared" si="4086"/>
        <v>0</v>
      </c>
      <c r="AM1404" s="85">
        <f>AI1404+AL1404</f>
        <v>0</v>
      </c>
      <c r="AN1404" s="384">
        <f t="shared" si="4087"/>
        <v>100000</v>
      </c>
      <c r="AO1404" s="384">
        <f t="shared" si="4088"/>
        <v>0</v>
      </c>
      <c r="AP1404" s="385">
        <f t="shared" si="4089"/>
        <v>100000</v>
      </c>
      <c r="AQ1404" s="384">
        <f t="shared" si="4090"/>
        <v>0</v>
      </c>
      <c r="AR1404" s="384">
        <f t="shared" si="4091"/>
        <v>0</v>
      </c>
      <c r="AS1404" s="385">
        <f t="shared" si="4092"/>
        <v>0</v>
      </c>
      <c r="AT1404" s="385">
        <f t="shared" si="4093"/>
        <v>100000</v>
      </c>
      <c r="AU1404" s="86" t="s">
        <v>28</v>
      </c>
      <c r="AV1404" s="87">
        <v>100</v>
      </c>
      <c r="AW1404" s="88"/>
      <c r="AX1404" s="88"/>
      <c r="AY1404" s="88"/>
      <c r="AZ1404" s="88"/>
      <c r="BA1404" s="196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</row>
    <row r="1405" spans="1:129" s="69" customFormat="1">
      <c r="A1405" s="11"/>
      <c r="B1405" s="4">
        <v>2017</v>
      </c>
      <c r="C1405" s="82">
        <v>8323</v>
      </c>
      <c r="D1405" s="82">
        <v>2</v>
      </c>
      <c r="E1405" s="2">
        <v>3</v>
      </c>
      <c r="F1405" s="2">
        <v>3</v>
      </c>
      <c r="G1405" s="2">
        <v>2000</v>
      </c>
      <c r="H1405" s="2">
        <v>2800</v>
      </c>
      <c r="I1405" s="2">
        <v>283</v>
      </c>
      <c r="J1405" s="389">
        <v>3</v>
      </c>
      <c r="K1405" s="252" t="s">
        <v>1731</v>
      </c>
      <c r="L1405" s="85">
        <v>100000</v>
      </c>
      <c r="M1405" s="85">
        <v>0</v>
      </c>
      <c r="N1405" s="85">
        <f t="shared" si="4083"/>
        <v>100000</v>
      </c>
      <c r="O1405" s="85">
        <v>0</v>
      </c>
      <c r="P1405" s="85">
        <v>0</v>
      </c>
      <c r="Q1405" s="85">
        <f t="shared" si="4081"/>
        <v>0</v>
      </c>
      <c r="R1405" s="85">
        <f>N1405+Q1405</f>
        <v>100000</v>
      </c>
      <c r="S1405" s="85">
        <v>0</v>
      </c>
      <c r="T1405" s="85">
        <v>0</v>
      </c>
      <c r="U1405" s="85">
        <f t="shared" si="4060"/>
        <v>0</v>
      </c>
      <c r="V1405" s="85">
        <v>0</v>
      </c>
      <c r="W1405" s="85">
        <v>0</v>
      </c>
      <c r="X1405" s="85">
        <f t="shared" si="4084"/>
        <v>0</v>
      </c>
      <c r="Y1405" s="85">
        <f>U1405+X1405</f>
        <v>0</v>
      </c>
      <c r="Z1405" s="85">
        <v>0</v>
      </c>
      <c r="AA1405" s="85">
        <v>0</v>
      </c>
      <c r="AB1405" s="85">
        <f t="shared" si="4062"/>
        <v>0</v>
      </c>
      <c r="AC1405" s="85">
        <v>0</v>
      </c>
      <c r="AD1405" s="85">
        <v>0</v>
      </c>
      <c r="AE1405" s="85">
        <f t="shared" si="4085"/>
        <v>0</v>
      </c>
      <c r="AF1405" s="85">
        <f>AB1405+AE1405</f>
        <v>0</v>
      </c>
      <c r="AG1405" s="85">
        <v>0</v>
      </c>
      <c r="AH1405" s="85">
        <v>0</v>
      </c>
      <c r="AI1405" s="85">
        <f t="shared" si="4064"/>
        <v>0</v>
      </c>
      <c r="AJ1405" s="85">
        <v>0</v>
      </c>
      <c r="AK1405" s="85">
        <v>0</v>
      </c>
      <c r="AL1405" s="85">
        <f t="shared" si="4086"/>
        <v>0</v>
      </c>
      <c r="AM1405" s="85">
        <f>AI1405+AL1405</f>
        <v>0</v>
      </c>
      <c r="AN1405" s="384">
        <f t="shared" si="4087"/>
        <v>100000</v>
      </c>
      <c r="AO1405" s="384">
        <f t="shared" si="4088"/>
        <v>0</v>
      </c>
      <c r="AP1405" s="385">
        <f t="shared" si="4089"/>
        <v>100000</v>
      </c>
      <c r="AQ1405" s="384">
        <f t="shared" si="4090"/>
        <v>0</v>
      </c>
      <c r="AR1405" s="384">
        <f t="shared" si="4091"/>
        <v>0</v>
      </c>
      <c r="AS1405" s="385">
        <f t="shared" si="4092"/>
        <v>0</v>
      </c>
      <c r="AT1405" s="385">
        <f t="shared" si="4093"/>
        <v>100000</v>
      </c>
      <c r="AU1405" s="86" t="s">
        <v>28</v>
      </c>
      <c r="AV1405" s="87">
        <v>100</v>
      </c>
      <c r="AW1405" s="88"/>
      <c r="AX1405" s="88"/>
      <c r="AY1405" s="88"/>
      <c r="AZ1405" s="88"/>
      <c r="BA1405" s="196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</row>
    <row r="1406" spans="1:129" s="69" customFormat="1">
      <c r="A1406" s="11"/>
      <c r="B1406" s="4">
        <v>2017</v>
      </c>
      <c r="C1406" s="82">
        <v>8323</v>
      </c>
      <c r="D1406" s="82">
        <v>2</v>
      </c>
      <c r="E1406" s="2">
        <v>3</v>
      </c>
      <c r="F1406" s="2">
        <v>3</v>
      </c>
      <c r="G1406" s="2">
        <v>2000</v>
      </c>
      <c r="H1406" s="2">
        <v>2800</v>
      </c>
      <c r="I1406" s="2">
        <v>283</v>
      </c>
      <c r="J1406" s="389">
        <v>3</v>
      </c>
      <c r="K1406" s="252" t="s">
        <v>1671</v>
      </c>
      <c r="L1406" s="85">
        <v>75000</v>
      </c>
      <c r="M1406" s="85">
        <v>0</v>
      </c>
      <c r="N1406" s="85">
        <f t="shared" si="4083"/>
        <v>75000</v>
      </c>
      <c r="O1406" s="85">
        <v>0</v>
      </c>
      <c r="P1406" s="85">
        <v>0</v>
      </c>
      <c r="Q1406" s="85">
        <f t="shared" si="4081"/>
        <v>0</v>
      </c>
      <c r="R1406" s="85">
        <f>N1406+Q1406</f>
        <v>75000</v>
      </c>
      <c r="S1406" s="85">
        <v>0</v>
      </c>
      <c r="T1406" s="85">
        <v>0</v>
      </c>
      <c r="U1406" s="85">
        <f t="shared" si="4060"/>
        <v>0</v>
      </c>
      <c r="V1406" s="85">
        <v>0</v>
      </c>
      <c r="W1406" s="85">
        <v>0</v>
      </c>
      <c r="X1406" s="85">
        <f t="shared" si="4084"/>
        <v>0</v>
      </c>
      <c r="Y1406" s="85">
        <f>U1406+X1406</f>
        <v>0</v>
      </c>
      <c r="Z1406" s="85">
        <v>0</v>
      </c>
      <c r="AA1406" s="85">
        <v>0</v>
      </c>
      <c r="AB1406" s="85">
        <f t="shared" si="4062"/>
        <v>0</v>
      </c>
      <c r="AC1406" s="85">
        <v>0</v>
      </c>
      <c r="AD1406" s="85">
        <v>0</v>
      </c>
      <c r="AE1406" s="85">
        <f t="shared" si="4085"/>
        <v>0</v>
      </c>
      <c r="AF1406" s="85">
        <f>AB1406+AE1406</f>
        <v>0</v>
      </c>
      <c r="AG1406" s="85">
        <v>0</v>
      </c>
      <c r="AH1406" s="85">
        <v>0</v>
      </c>
      <c r="AI1406" s="85">
        <f t="shared" si="4064"/>
        <v>0</v>
      </c>
      <c r="AJ1406" s="85">
        <v>0</v>
      </c>
      <c r="AK1406" s="85">
        <v>0</v>
      </c>
      <c r="AL1406" s="85">
        <f t="shared" si="4086"/>
        <v>0</v>
      </c>
      <c r="AM1406" s="85">
        <f>AI1406+AL1406</f>
        <v>0</v>
      </c>
      <c r="AN1406" s="384">
        <f t="shared" si="4087"/>
        <v>75000</v>
      </c>
      <c r="AO1406" s="384">
        <f t="shared" si="4088"/>
        <v>0</v>
      </c>
      <c r="AP1406" s="385">
        <f t="shared" si="4089"/>
        <v>75000</v>
      </c>
      <c r="AQ1406" s="384">
        <f t="shared" si="4090"/>
        <v>0</v>
      </c>
      <c r="AR1406" s="384">
        <f t="shared" si="4091"/>
        <v>0</v>
      </c>
      <c r="AS1406" s="385">
        <f t="shared" si="4092"/>
        <v>0</v>
      </c>
      <c r="AT1406" s="385">
        <f t="shared" si="4093"/>
        <v>75000</v>
      </c>
      <c r="AU1406" s="86" t="s">
        <v>28</v>
      </c>
      <c r="AV1406" s="87">
        <v>50</v>
      </c>
      <c r="AW1406" s="88"/>
      <c r="AX1406" s="88"/>
      <c r="AY1406" s="88"/>
      <c r="AZ1406" s="88"/>
      <c r="BA1406" s="196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</row>
    <row r="1407" spans="1:129" s="69" customFormat="1">
      <c r="A1407" s="11"/>
      <c r="B1407" s="4">
        <v>2017</v>
      </c>
      <c r="C1407" s="82">
        <v>8323</v>
      </c>
      <c r="D1407" s="82">
        <v>2</v>
      </c>
      <c r="E1407" s="2">
        <v>3</v>
      </c>
      <c r="F1407" s="2">
        <v>3</v>
      </c>
      <c r="G1407" s="2">
        <v>2000</v>
      </c>
      <c r="H1407" s="2">
        <v>2800</v>
      </c>
      <c r="I1407" s="2">
        <v>283</v>
      </c>
      <c r="J1407" s="389">
        <v>3</v>
      </c>
      <c r="K1407" s="252" t="s">
        <v>1732</v>
      </c>
      <c r="L1407" s="85">
        <v>85000</v>
      </c>
      <c r="M1407" s="85">
        <v>0</v>
      </c>
      <c r="N1407" s="85">
        <f t="shared" si="4083"/>
        <v>85000</v>
      </c>
      <c r="O1407" s="85">
        <v>0</v>
      </c>
      <c r="P1407" s="85">
        <v>0</v>
      </c>
      <c r="Q1407" s="85">
        <f t="shared" si="4081"/>
        <v>0</v>
      </c>
      <c r="R1407" s="85">
        <f>N1407+Q1407</f>
        <v>85000</v>
      </c>
      <c r="S1407" s="85">
        <v>0</v>
      </c>
      <c r="T1407" s="85">
        <v>0</v>
      </c>
      <c r="U1407" s="85">
        <f t="shared" si="4060"/>
        <v>0</v>
      </c>
      <c r="V1407" s="85">
        <v>0</v>
      </c>
      <c r="W1407" s="85">
        <v>0</v>
      </c>
      <c r="X1407" s="85">
        <f t="shared" si="4084"/>
        <v>0</v>
      </c>
      <c r="Y1407" s="85">
        <f>U1407+X1407</f>
        <v>0</v>
      </c>
      <c r="Z1407" s="85">
        <v>24650</v>
      </c>
      <c r="AA1407" s="85">
        <v>0</v>
      </c>
      <c r="AB1407" s="85">
        <f t="shared" si="4062"/>
        <v>24650</v>
      </c>
      <c r="AC1407" s="85">
        <v>0</v>
      </c>
      <c r="AD1407" s="85">
        <v>0</v>
      </c>
      <c r="AE1407" s="85">
        <f t="shared" si="4085"/>
        <v>0</v>
      </c>
      <c r="AF1407" s="85">
        <f>AB1407+AE1407</f>
        <v>24650</v>
      </c>
      <c r="AG1407" s="85">
        <v>60146</v>
      </c>
      <c r="AH1407" s="85">
        <v>0</v>
      </c>
      <c r="AI1407" s="85">
        <f t="shared" si="4064"/>
        <v>60146</v>
      </c>
      <c r="AJ1407" s="85">
        <v>0</v>
      </c>
      <c r="AK1407" s="85">
        <v>0</v>
      </c>
      <c r="AL1407" s="85">
        <f t="shared" si="4086"/>
        <v>0</v>
      </c>
      <c r="AM1407" s="85">
        <f>AI1407+AL1407</f>
        <v>60146</v>
      </c>
      <c r="AN1407" s="384">
        <f t="shared" si="4087"/>
        <v>204</v>
      </c>
      <c r="AO1407" s="384">
        <f t="shared" si="4088"/>
        <v>0</v>
      </c>
      <c r="AP1407" s="385">
        <f t="shared" si="4089"/>
        <v>204</v>
      </c>
      <c r="AQ1407" s="384">
        <f t="shared" si="4090"/>
        <v>0</v>
      </c>
      <c r="AR1407" s="384">
        <f t="shared" si="4091"/>
        <v>0</v>
      </c>
      <c r="AS1407" s="385">
        <f t="shared" si="4092"/>
        <v>0</v>
      </c>
      <c r="AT1407" s="385">
        <f t="shared" si="4093"/>
        <v>204</v>
      </c>
      <c r="AU1407" s="86" t="s">
        <v>28</v>
      </c>
      <c r="AV1407" s="87">
        <v>50</v>
      </c>
      <c r="AW1407" s="88"/>
      <c r="AX1407" s="88"/>
      <c r="AY1407" s="88"/>
      <c r="AZ1407" s="88"/>
      <c r="BA1407" s="196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</row>
    <row r="1408" spans="1:129" s="94" customFormat="1" hidden="1">
      <c r="A1408" s="11"/>
      <c r="B1408" s="70">
        <v>2017</v>
      </c>
      <c r="C1408" s="71">
        <v>8323</v>
      </c>
      <c r="D1408" s="71">
        <v>2</v>
      </c>
      <c r="E1408" s="70">
        <v>3</v>
      </c>
      <c r="F1408" s="70">
        <v>3</v>
      </c>
      <c r="G1408" s="70">
        <v>2000</v>
      </c>
      <c r="H1408" s="70">
        <v>2900</v>
      </c>
      <c r="I1408" s="70"/>
      <c r="J1408" s="389">
        <v>3</v>
      </c>
      <c r="K1408" s="72" t="s">
        <v>846</v>
      </c>
      <c r="L1408" s="73">
        <f>L1409</f>
        <v>0</v>
      </c>
      <c r="M1408" s="73">
        <f t="shared" ref="M1408:AB1409" si="4094">M1409</f>
        <v>0</v>
      </c>
      <c r="N1408" s="73">
        <f t="shared" si="4094"/>
        <v>0</v>
      </c>
      <c r="O1408" s="73">
        <f t="shared" si="4094"/>
        <v>0</v>
      </c>
      <c r="P1408" s="73">
        <f t="shared" si="4094"/>
        <v>0</v>
      </c>
      <c r="Q1408" s="73">
        <f t="shared" si="4094"/>
        <v>0</v>
      </c>
      <c r="R1408" s="73">
        <f t="shared" si="4094"/>
        <v>0</v>
      </c>
      <c r="S1408" s="73">
        <f>S1409</f>
        <v>0</v>
      </c>
      <c r="T1408" s="73">
        <f t="shared" si="4094"/>
        <v>0</v>
      </c>
      <c r="U1408" s="73">
        <f t="shared" si="4094"/>
        <v>0</v>
      </c>
      <c r="V1408" s="73">
        <f t="shared" si="4094"/>
        <v>0</v>
      </c>
      <c r="W1408" s="73">
        <f t="shared" si="4094"/>
        <v>0</v>
      </c>
      <c r="X1408" s="73">
        <f t="shared" si="4094"/>
        <v>0</v>
      </c>
      <c r="Y1408" s="73">
        <f t="shared" si="4094"/>
        <v>0</v>
      </c>
      <c r="Z1408" s="73">
        <f>Z1409</f>
        <v>0</v>
      </c>
      <c r="AA1408" s="73">
        <f t="shared" si="4094"/>
        <v>0</v>
      </c>
      <c r="AB1408" s="73">
        <f t="shared" si="4094"/>
        <v>0</v>
      </c>
      <c r="AC1408" s="73">
        <f t="shared" ref="AA1408:AF1409" si="4095">AC1409</f>
        <v>0</v>
      </c>
      <c r="AD1408" s="73">
        <f t="shared" si="4095"/>
        <v>0</v>
      </c>
      <c r="AE1408" s="73">
        <f t="shared" si="4095"/>
        <v>0</v>
      </c>
      <c r="AF1408" s="73">
        <f t="shared" si="4095"/>
        <v>0</v>
      </c>
      <c r="AG1408" s="73">
        <f>AG1409</f>
        <v>0</v>
      </c>
      <c r="AH1408" s="73">
        <f t="shared" ref="AH1408:AM1409" si="4096">AH1409</f>
        <v>0</v>
      </c>
      <c r="AI1408" s="73">
        <f t="shared" si="4096"/>
        <v>0</v>
      </c>
      <c r="AJ1408" s="73">
        <f t="shared" si="4096"/>
        <v>0</v>
      </c>
      <c r="AK1408" s="73">
        <f t="shared" si="4096"/>
        <v>0</v>
      </c>
      <c r="AL1408" s="73">
        <f t="shared" si="4096"/>
        <v>0</v>
      </c>
      <c r="AM1408" s="73">
        <f t="shared" si="4096"/>
        <v>0</v>
      </c>
      <c r="AN1408" s="73">
        <f>AN1409</f>
        <v>0</v>
      </c>
      <c r="AO1408" s="73">
        <f t="shared" ref="AO1408:AT1409" si="4097">AO1409</f>
        <v>0</v>
      </c>
      <c r="AP1408" s="73">
        <f t="shared" si="4097"/>
        <v>0</v>
      </c>
      <c r="AQ1408" s="73">
        <f t="shared" si="4097"/>
        <v>0</v>
      </c>
      <c r="AR1408" s="73">
        <f t="shared" si="4097"/>
        <v>0</v>
      </c>
      <c r="AS1408" s="73">
        <f t="shared" si="4097"/>
        <v>0</v>
      </c>
      <c r="AT1408" s="73">
        <f t="shared" si="4097"/>
        <v>0</v>
      </c>
      <c r="AU1408" s="70"/>
      <c r="AV1408" s="74"/>
      <c r="AW1408" s="91"/>
      <c r="AX1408" s="91"/>
      <c r="AY1408" s="91"/>
      <c r="AZ1408" s="91"/>
      <c r="BA1408" s="75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</row>
    <row r="1409" spans="1:129" s="94" customFormat="1" ht="46.5" hidden="1">
      <c r="A1409" s="11"/>
      <c r="B1409" s="76">
        <v>2017</v>
      </c>
      <c r="C1409" s="77">
        <v>8323</v>
      </c>
      <c r="D1409" s="77">
        <v>2</v>
      </c>
      <c r="E1409" s="76">
        <v>3</v>
      </c>
      <c r="F1409" s="76">
        <v>3</v>
      </c>
      <c r="G1409" s="76">
        <v>2000</v>
      </c>
      <c r="H1409" s="76">
        <v>2900</v>
      </c>
      <c r="I1409" s="76">
        <v>297</v>
      </c>
      <c r="J1409" s="389">
        <v>3</v>
      </c>
      <c r="K1409" s="78" t="s">
        <v>220</v>
      </c>
      <c r="L1409" s="79">
        <f>L1410</f>
        <v>0</v>
      </c>
      <c r="M1409" s="79">
        <f t="shared" ref="M1409:P1409" si="4098">M1410</f>
        <v>0</v>
      </c>
      <c r="N1409" s="79">
        <f t="shared" ref="N1409:N1461" si="4099">L1409+M1409</f>
        <v>0</v>
      </c>
      <c r="O1409" s="79">
        <f t="shared" si="4098"/>
        <v>0</v>
      </c>
      <c r="P1409" s="79">
        <f t="shared" si="4098"/>
        <v>0</v>
      </c>
      <c r="Q1409" s="79">
        <f t="shared" ref="Q1409:Q1459" si="4100">O1409+P1409</f>
        <v>0</v>
      </c>
      <c r="R1409" s="79">
        <f t="shared" ref="R1409:R1452" si="4101">N1409+Q1409</f>
        <v>0</v>
      </c>
      <c r="S1409" s="79">
        <f>S1410</f>
        <v>0</v>
      </c>
      <c r="T1409" s="79">
        <f t="shared" si="4094"/>
        <v>0</v>
      </c>
      <c r="U1409" s="79">
        <f t="shared" ref="U1409" si="4102">S1409+T1409</f>
        <v>0</v>
      </c>
      <c r="V1409" s="79">
        <f t="shared" si="4094"/>
        <v>0</v>
      </c>
      <c r="W1409" s="79">
        <f t="shared" si="4094"/>
        <v>0</v>
      </c>
      <c r="X1409" s="79">
        <f t="shared" ref="X1409" si="4103">V1409+W1409</f>
        <v>0</v>
      </c>
      <c r="Y1409" s="79">
        <f t="shared" ref="Y1409" si="4104">U1409+X1409</f>
        <v>0</v>
      </c>
      <c r="Z1409" s="79">
        <f>Z1410</f>
        <v>0</v>
      </c>
      <c r="AA1409" s="79">
        <f t="shared" si="4095"/>
        <v>0</v>
      </c>
      <c r="AB1409" s="79">
        <f t="shared" ref="AB1409" si="4105">Z1409+AA1409</f>
        <v>0</v>
      </c>
      <c r="AC1409" s="79">
        <f t="shared" si="4095"/>
        <v>0</v>
      </c>
      <c r="AD1409" s="79">
        <f t="shared" si="4095"/>
        <v>0</v>
      </c>
      <c r="AE1409" s="79">
        <f t="shared" ref="AE1409" si="4106">AC1409+AD1409</f>
        <v>0</v>
      </c>
      <c r="AF1409" s="79">
        <f t="shared" ref="AF1409" si="4107">AB1409+AE1409</f>
        <v>0</v>
      </c>
      <c r="AG1409" s="79">
        <f>AG1410</f>
        <v>0</v>
      </c>
      <c r="AH1409" s="79">
        <f t="shared" si="4096"/>
        <v>0</v>
      </c>
      <c r="AI1409" s="79">
        <f t="shared" ref="AI1409" si="4108">AG1409+AH1409</f>
        <v>0</v>
      </c>
      <c r="AJ1409" s="79">
        <f t="shared" si="4096"/>
        <v>0</v>
      </c>
      <c r="AK1409" s="79">
        <f t="shared" si="4096"/>
        <v>0</v>
      </c>
      <c r="AL1409" s="79">
        <f t="shared" ref="AL1409" si="4109">AJ1409+AK1409</f>
        <v>0</v>
      </c>
      <c r="AM1409" s="79">
        <f t="shared" ref="AM1409" si="4110">AI1409+AL1409</f>
        <v>0</v>
      </c>
      <c r="AN1409" s="79">
        <f>AN1410</f>
        <v>0</v>
      </c>
      <c r="AO1409" s="79">
        <f t="shared" si="4097"/>
        <v>0</v>
      </c>
      <c r="AP1409" s="79">
        <f t="shared" ref="AP1409:AP1410" si="4111">AN1409+AO1409</f>
        <v>0</v>
      </c>
      <c r="AQ1409" s="79">
        <f t="shared" si="4097"/>
        <v>0</v>
      </c>
      <c r="AR1409" s="79">
        <f t="shared" si="4097"/>
        <v>0</v>
      </c>
      <c r="AS1409" s="79">
        <f t="shared" ref="AS1409:AS1410" si="4112">AQ1409+AR1409</f>
        <v>0</v>
      </c>
      <c r="AT1409" s="79">
        <f t="shared" ref="AT1409:AT1410" si="4113">AP1409+AS1409</f>
        <v>0</v>
      </c>
      <c r="AU1409" s="79" t="s">
        <v>272</v>
      </c>
      <c r="AV1409" s="149"/>
      <c r="AW1409" s="149"/>
      <c r="AX1409" s="149"/>
      <c r="AY1409" s="149"/>
      <c r="AZ1409" s="149"/>
      <c r="BA1409" s="254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</row>
    <row r="1410" spans="1:129" s="69" customFormat="1" ht="23.25" hidden="1" customHeight="1">
      <c r="A1410" s="11"/>
      <c r="B1410" s="4">
        <v>2017</v>
      </c>
      <c r="C1410" s="82">
        <v>8323</v>
      </c>
      <c r="D1410" s="82">
        <v>2</v>
      </c>
      <c r="E1410" s="2">
        <v>3</v>
      </c>
      <c r="F1410" s="2">
        <v>3</v>
      </c>
      <c r="G1410" s="2">
        <v>2000</v>
      </c>
      <c r="H1410" s="2">
        <v>2900</v>
      </c>
      <c r="I1410" s="2">
        <v>297</v>
      </c>
      <c r="J1410" s="389">
        <v>3</v>
      </c>
      <c r="K1410" s="84" t="s">
        <v>220</v>
      </c>
      <c r="L1410" s="85">
        <v>0</v>
      </c>
      <c r="M1410" s="85">
        <v>0</v>
      </c>
      <c r="N1410" s="85">
        <f>L1410+M1410</f>
        <v>0</v>
      </c>
      <c r="O1410" s="85">
        <v>0</v>
      </c>
      <c r="P1410" s="85">
        <v>0</v>
      </c>
      <c r="Q1410" s="85">
        <f>O1410+P1410</f>
        <v>0</v>
      </c>
      <c r="R1410" s="85">
        <v>0</v>
      </c>
      <c r="S1410" s="85">
        <v>0</v>
      </c>
      <c r="T1410" s="85">
        <v>0</v>
      </c>
      <c r="U1410" s="85">
        <f>S1410+T1410</f>
        <v>0</v>
      </c>
      <c r="V1410" s="85">
        <v>0</v>
      </c>
      <c r="W1410" s="85">
        <v>0</v>
      </c>
      <c r="X1410" s="85">
        <f>V1410+W1410</f>
        <v>0</v>
      </c>
      <c r="Y1410" s="85">
        <v>0</v>
      </c>
      <c r="Z1410" s="85">
        <v>0</v>
      </c>
      <c r="AA1410" s="85">
        <v>0</v>
      </c>
      <c r="AB1410" s="85">
        <f>Z1410+AA1410</f>
        <v>0</v>
      </c>
      <c r="AC1410" s="85">
        <v>0</v>
      </c>
      <c r="AD1410" s="85">
        <v>0</v>
      </c>
      <c r="AE1410" s="85">
        <f>AC1410+AD1410</f>
        <v>0</v>
      </c>
      <c r="AF1410" s="85">
        <v>0</v>
      </c>
      <c r="AG1410" s="85">
        <v>0</v>
      </c>
      <c r="AH1410" s="85">
        <v>0</v>
      </c>
      <c r="AI1410" s="85">
        <f>AG1410+AH1410</f>
        <v>0</v>
      </c>
      <c r="AJ1410" s="85">
        <v>0</v>
      </c>
      <c r="AK1410" s="85">
        <v>0</v>
      </c>
      <c r="AL1410" s="85">
        <f>AJ1410+AK1410</f>
        <v>0</v>
      </c>
      <c r="AM1410" s="85">
        <v>0</v>
      </c>
      <c r="AN1410" s="384">
        <f t="shared" ref="AN1410" si="4114">L1410-S1410-Z1410-AG1410</f>
        <v>0</v>
      </c>
      <c r="AO1410" s="384">
        <f t="shared" ref="AO1410" si="4115">M1410-T1410-AA1410-AH1410</f>
        <v>0</v>
      </c>
      <c r="AP1410" s="385">
        <f t="shared" si="4111"/>
        <v>0</v>
      </c>
      <c r="AQ1410" s="384">
        <f t="shared" ref="AQ1410" si="4116">O1410-V1410-AC1410-AJ1410</f>
        <v>0</v>
      </c>
      <c r="AR1410" s="384">
        <f t="shared" ref="AR1410" si="4117">P1410-W1410-AD1410-AK1410</f>
        <v>0</v>
      </c>
      <c r="AS1410" s="385">
        <f t="shared" si="4112"/>
        <v>0</v>
      </c>
      <c r="AT1410" s="385">
        <f t="shared" si="4113"/>
        <v>0</v>
      </c>
      <c r="AU1410" s="86" t="s">
        <v>28</v>
      </c>
      <c r="AV1410" s="87"/>
      <c r="AW1410" s="88"/>
      <c r="AX1410" s="88"/>
      <c r="AY1410" s="88"/>
      <c r="AZ1410" s="88"/>
      <c r="BA1410" s="377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</row>
    <row r="1411" spans="1:129" s="94" customFormat="1" hidden="1">
      <c r="A1411" s="11"/>
      <c r="B1411" s="63">
        <v>2017</v>
      </c>
      <c r="C1411" s="64">
        <v>8323</v>
      </c>
      <c r="D1411" s="64">
        <v>2</v>
      </c>
      <c r="E1411" s="63">
        <v>3</v>
      </c>
      <c r="F1411" s="63">
        <v>3</v>
      </c>
      <c r="G1411" s="63">
        <v>3000</v>
      </c>
      <c r="H1411" s="63"/>
      <c r="I1411" s="63"/>
      <c r="J1411" s="389">
        <v>3</v>
      </c>
      <c r="K1411" s="65" t="s">
        <v>18</v>
      </c>
      <c r="L1411" s="66">
        <f>L1412+L1415</f>
        <v>0</v>
      </c>
      <c r="M1411" s="66">
        <f t="shared" ref="M1411:R1411" si="4118">M1412+M1415</f>
        <v>0</v>
      </c>
      <c r="N1411" s="66">
        <f t="shared" si="4118"/>
        <v>0</v>
      </c>
      <c r="O1411" s="66">
        <f t="shared" si="4118"/>
        <v>0</v>
      </c>
      <c r="P1411" s="66">
        <f t="shared" si="4118"/>
        <v>0</v>
      </c>
      <c r="Q1411" s="66">
        <f t="shared" si="4118"/>
        <v>0</v>
      </c>
      <c r="R1411" s="66">
        <f t="shared" si="4118"/>
        <v>0</v>
      </c>
      <c r="S1411" s="66">
        <f>S1412+S1415</f>
        <v>0</v>
      </c>
      <c r="T1411" s="66">
        <f t="shared" ref="T1411:Y1411" si="4119">T1412+T1415</f>
        <v>0</v>
      </c>
      <c r="U1411" s="66">
        <f t="shared" si="4119"/>
        <v>0</v>
      </c>
      <c r="V1411" s="66">
        <f t="shared" si="4119"/>
        <v>0</v>
      </c>
      <c r="W1411" s="66">
        <f t="shared" si="4119"/>
        <v>0</v>
      </c>
      <c r="X1411" s="66">
        <f t="shared" si="4119"/>
        <v>0</v>
      </c>
      <c r="Y1411" s="66">
        <f t="shared" si="4119"/>
        <v>0</v>
      </c>
      <c r="Z1411" s="66">
        <f>Z1412+Z1415</f>
        <v>0</v>
      </c>
      <c r="AA1411" s="66">
        <f t="shared" ref="AA1411:AF1411" si="4120">AA1412+AA1415</f>
        <v>0</v>
      </c>
      <c r="AB1411" s="66">
        <f t="shared" si="4120"/>
        <v>0</v>
      </c>
      <c r="AC1411" s="66">
        <f t="shared" si="4120"/>
        <v>0</v>
      </c>
      <c r="AD1411" s="66">
        <f t="shared" si="4120"/>
        <v>0</v>
      </c>
      <c r="AE1411" s="66">
        <f t="shared" si="4120"/>
        <v>0</v>
      </c>
      <c r="AF1411" s="66">
        <f t="shared" si="4120"/>
        <v>0</v>
      </c>
      <c r="AG1411" s="66">
        <f>AG1412+AG1415</f>
        <v>0</v>
      </c>
      <c r="AH1411" s="66">
        <f t="shared" ref="AH1411:AM1411" si="4121">AH1412+AH1415</f>
        <v>0</v>
      </c>
      <c r="AI1411" s="66">
        <f t="shared" si="4121"/>
        <v>0</v>
      </c>
      <c r="AJ1411" s="66">
        <f t="shared" si="4121"/>
        <v>0</v>
      </c>
      <c r="AK1411" s="66">
        <f t="shared" si="4121"/>
        <v>0</v>
      </c>
      <c r="AL1411" s="66">
        <f t="shared" si="4121"/>
        <v>0</v>
      </c>
      <c r="AM1411" s="66">
        <f t="shared" si="4121"/>
        <v>0</v>
      </c>
      <c r="AN1411" s="66">
        <f>AN1412+AN1415</f>
        <v>0</v>
      </c>
      <c r="AO1411" s="66">
        <f t="shared" ref="AO1411:AT1411" si="4122">AO1412+AO1415</f>
        <v>0</v>
      </c>
      <c r="AP1411" s="66">
        <f t="shared" si="4122"/>
        <v>0</v>
      </c>
      <c r="AQ1411" s="66">
        <f t="shared" si="4122"/>
        <v>0</v>
      </c>
      <c r="AR1411" s="66">
        <f t="shared" si="4122"/>
        <v>0</v>
      </c>
      <c r="AS1411" s="66">
        <f t="shared" si="4122"/>
        <v>0</v>
      </c>
      <c r="AT1411" s="66">
        <f t="shared" si="4122"/>
        <v>0</v>
      </c>
      <c r="AU1411" s="66"/>
      <c r="AV1411" s="67"/>
      <c r="AW1411" s="89"/>
      <c r="AX1411" s="89"/>
      <c r="AY1411" s="89"/>
      <c r="AZ1411" s="89"/>
      <c r="BA1411" s="68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</row>
    <row r="1412" spans="1:129" s="94" customFormat="1" hidden="1">
      <c r="A1412" s="11"/>
      <c r="B1412" s="70">
        <v>2017</v>
      </c>
      <c r="C1412" s="71">
        <v>8323</v>
      </c>
      <c r="D1412" s="71">
        <v>2</v>
      </c>
      <c r="E1412" s="70">
        <v>3</v>
      </c>
      <c r="F1412" s="70">
        <v>3</v>
      </c>
      <c r="G1412" s="70">
        <v>3000</v>
      </c>
      <c r="H1412" s="70">
        <v>3200</v>
      </c>
      <c r="I1412" s="70"/>
      <c r="J1412" s="389">
        <v>3</v>
      </c>
      <c r="K1412" s="72" t="s">
        <v>459</v>
      </c>
      <c r="L1412" s="73">
        <f>L1413</f>
        <v>0</v>
      </c>
      <c r="M1412" s="73">
        <f t="shared" ref="M1412:P1416" si="4123">M1413</f>
        <v>0</v>
      </c>
      <c r="N1412" s="73">
        <f t="shared" si="4099"/>
        <v>0</v>
      </c>
      <c r="O1412" s="73">
        <f t="shared" si="4123"/>
        <v>0</v>
      </c>
      <c r="P1412" s="73">
        <f t="shared" si="4123"/>
        <v>0</v>
      </c>
      <c r="Q1412" s="73">
        <f t="shared" si="4100"/>
        <v>0</v>
      </c>
      <c r="R1412" s="73">
        <f t="shared" si="4101"/>
        <v>0</v>
      </c>
      <c r="S1412" s="73">
        <f>S1413</f>
        <v>0</v>
      </c>
      <c r="T1412" s="73">
        <f t="shared" ref="T1412:W1416" si="4124">T1413</f>
        <v>0</v>
      </c>
      <c r="U1412" s="73">
        <f t="shared" ref="U1412:U1416" si="4125">S1412+T1412</f>
        <v>0</v>
      </c>
      <c r="V1412" s="73">
        <f t="shared" si="4124"/>
        <v>0</v>
      </c>
      <c r="W1412" s="73">
        <f t="shared" si="4124"/>
        <v>0</v>
      </c>
      <c r="X1412" s="73">
        <f t="shared" ref="X1412:X1416" si="4126">V1412+W1412</f>
        <v>0</v>
      </c>
      <c r="Y1412" s="73">
        <f t="shared" ref="Y1412:Y1413" si="4127">U1412+X1412</f>
        <v>0</v>
      </c>
      <c r="Z1412" s="73">
        <f>Z1413</f>
        <v>0</v>
      </c>
      <c r="AA1412" s="73">
        <f t="shared" ref="AA1412:AD1416" si="4128">AA1413</f>
        <v>0</v>
      </c>
      <c r="AB1412" s="73">
        <f t="shared" ref="AB1412:AB1416" si="4129">Z1412+AA1412</f>
        <v>0</v>
      </c>
      <c r="AC1412" s="73">
        <f t="shared" si="4128"/>
        <v>0</v>
      </c>
      <c r="AD1412" s="73">
        <f t="shared" si="4128"/>
        <v>0</v>
      </c>
      <c r="AE1412" s="73">
        <f t="shared" ref="AE1412:AE1416" si="4130">AC1412+AD1412</f>
        <v>0</v>
      </c>
      <c r="AF1412" s="73">
        <f t="shared" ref="AF1412:AF1413" si="4131">AB1412+AE1412</f>
        <v>0</v>
      </c>
      <c r="AG1412" s="73">
        <f>AG1413</f>
        <v>0</v>
      </c>
      <c r="AH1412" s="73">
        <f t="shared" ref="AH1412:AK1416" si="4132">AH1413</f>
        <v>0</v>
      </c>
      <c r="AI1412" s="73">
        <f t="shared" ref="AI1412:AI1416" si="4133">AG1412+AH1412</f>
        <v>0</v>
      </c>
      <c r="AJ1412" s="73">
        <f t="shared" si="4132"/>
        <v>0</v>
      </c>
      <c r="AK1412" s="73">
        <f t="shared" si="4132"/>
        <v>0</v>
      </c>
      <c r="AL1412" s="73">
        <f t="shared" ref="AL1412:AL1416" si="4134">AJ1412+AK1412</f>
        <v>0</v>
      </c>
      <c r="AM1412" s="73">
        <f t="shared" ref="AM1412:AM1413" si="4135">AI1412+AL1412</f>
        <v>0</v>
      </c>
      <c r="AN1412" s="73">
        <f>AN1413</f>
        <v>0</v>
      </c>
      <c r="AO1412" s="73">
        <f t="shared" ref="AO1412:AR1416" si="4136">AO1413</f>
        <v>0</v>
      </c>
      <c r="AP1412" s="73">
        <f t="shared" ref="AP1412:AP1417" si="4137">AN1412+AO1412</f>
        <v>0</v>
      </c>
      <c r="AQ1412" s="73">
        <f t="shared" si="4136"/>
        <v>0</v>
      </c>
      <c r="AR1412" s="73">
        <f t="shared" si="4136"/>
        <v>0</v>
      </c>
      <c r="AS1412" s="73">
        <f t="shared" ref="AS1412:AS1417" si="4138">AQ1412+AR1412</f>
        <v>0</v>
      </c>
      <c r="AT1412" s="73">
        <f t="shared" ref="AT1412:AT1414" si="4139">AP1412+AS1412</f>
        <v>0</v>
      </c>
      <c r="AU1412" s="70"/>
      <c r="AV1412" s="74"/>
      <c r="AW1412" s="91"/>
      <c r="AX1412" s="91"/>
      <c r="AY1412" s="91"/>
      <c r="AZ1412" s="91"/>
      <c r="BA1412" s="75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</row>
    <row r="1413" spans="1:129" s="94" customFormat="1" hidden="1">
      <c r="A1413" s="11"/>
      <c r="B1413" s="76">
        <v>2017</v>
      </c>
      <c r="C1413" s="77">
        <v>8323</v>
      </c>
      <c r="D1413" s="77">
        <v>2</v>
      </c>
      <c r="E1413" s="76">
        <v>3</v>
      </c>
      <c r="F1413" s="76">
        <v>3</v>
      </c>
      <c r="G1413" s="76">
        <v>3000</v>
      </c>
      <c r="H1413" s="76">
        <v>3200</v>
      </c>
      <c r="I1413" s="76">
        <v>325</v>
      </c>
      <c r="J1413" s="389">
        <v>3</v>
      </c>
      <c r="K1413" s="78" t="s">
        <v>460</v>
      </c>
      <c r="L1413" s="79">
        <f>L1414</f>
        <v>0</v>
      </c>
      <c r="M1413" s="79">
        <f t="shared" si="4123"/>
        <v>0</v>
      </c>
      <c r="N1413" s="79">
        <f t="shared" si="4099"/>
        <v>0</v>
      </c>
      <c r="O1413" s="79">
        <f t="shared" si="4123"/>
        <v>0</v>
      </c>
      <c r="P1413" s="79">
        <f t="shared" si="4123"/>
        <v>0</v>
      </c>
      <c r="Q1413" s="79">
        <f t="shared" si="4100"/>
        <v>0</v>
      </c>
      <c r="R1413" s="79">
        <f t="shared" si="4101"/>
        <v>0</v>
      </c>
      <c r="S1413" s="79">
        <f>S1414</f>
        <v>0</v>
      </c>
      <c r="T1413" s="79">
        <f t="shared" si="4124"/>
        <v>0</v>
      </c>
      <c r="U1413" s="79">
        <f t="shared" si="4125"/>
        <v>0</v>
      </c>
      <c r="V1413" s="79">
        <f t="shared" si="4124"/>
        <v>0</v>
      </c>
      <c r="W1413" s="79">
        <f t="shared" si="4124"/>
        <v>0</v>
      </c>
      <c r="X1413" s="79">
        <f t="shared" si="4126"/>
        <v>0</v>
      </c>
      <c r="Y1413" s="79">
        <f t="shared" si="4127"/>
        <v>0</v>
      </c>
      <c r="Z1413" s="79">
        <f>Z1414</f>
        <v>0</v>
      </c>
      <c r="AA1413" s="79">
        <f t="shared" si="4128"/>
        <v>0</v>
      </c>
      <c r="AB1413" s="79">
        <f t="shared" si="4129"/>
        <v>0</v>
      </c>
      <c r="AC1413" s="79">
        <f t="shared" si="4128"/>
        <v>0</v>
      </c>
      <c r="AD1413" s="79">
        <f t="shared" si="4128"/>
        <v>0</v>
      </c>
      <c r="AE1413" s="79">
        <f t="shared" si="4130"/>
        <v>0</v>
      </c>
      <c r="AF1413" s="79">
        <f t="shared" si="4131"/>
        <v>0</v>
      </c>
      <c r="AG1413" s="79">
        <f>AG1414</f>
        <v>0</v>
      </c>
      <c r="AH1413" s="79">
        <f t="shared" si="4132"/>
        <v>0</v>
      </c>
      <c r="AI1413" s="79">
        <f t="shared" si="4133"/>
        <v>0</v>
      </c>
      <c r="AJ1413" s="79">
        <f t="shared" si="4132"/>
        <v>0</v>
      </c>
      <c r="AK1413" s="79">
        <f t="shared" si="4132"/>
        <v>0</v>
      </c>
      <c r="AL1413" s="79">
        <f t="shared" si="4134"/>
        <v>0</v>
      </c>
      <c r="AM1413" s="79">
        <f t="shared" si="4135"/>
        <v>0</v>
      </c>
      <c r="AN1413" s="79">
        <f>AN1414</f>
        <v>0</v>
      </c>
      <c r="AO1413" s="79">
        <f t="shared" si="4136"/>
        <v>0</v>
      </c>
      <c r="AP1413" s="79">
        <f t="shared" si="4137"/>
        <v>0</v>
      </c>
      <c r="AQ1413" s="79">
        <f t="shared" si="4136"/>
        <v>0</v>
      </c>
      <c r="AR1413" s="79">
        <f t="shared" si="4136"/>
        <v>0</v>
      </c>
      <c r="AS1413" s="79">
        <f t="shared" si="4138"/>
        <v>0</v>
      </c>
      <c r="AT1413" s="79">
        <f t="shared" si="4139"/>
        <v>0</v>
      </c>
      <c r="AU1413" s="79"/>
      <c r="AV1413" s="80"/>
      <c r="AW1413" s="93"/>
      <c r="AX1413" s="93"/>
      <c r="AY1413" s="93"/>
      <c r="AZ1413" s="93"/>
      <c r="BA1413" s="8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</row>
    <row r="1414" spans="1:129" s="69" customFormat="1" hidden="1">
      <c r="A1414" s="11"/>
      <c r="B1414" s="4">
        <v>2017</v>
      </c>
      <c r="C1414" s="82">
        <v>8323</v>
      </c>
      <c r="D1414" s="82">
        <v>2</v>
      </c>
      <c r="E1414" s="2">
        <v>3</v>
      </c>
      <c r="F1414" s="2">
        <v>3</v>
      </c>
      <c r="G1414" s="2">
        <v>3000</v>
      </c>
      <c r="H1414" s="2">
        <v>3200</v>
      </c>
      <c r="I1414" s="2">
        <v>325</v>
      </c>
      <c r="J1414" s="389">
        <v>3</v>
      </c>
      <c r="K1414" s="95" t="s">
        <v>759</v>
      </c>
      <c r="L1414" s="85">
        <v>0</v>
      </c>
      <c r="M1414" s="85">
        <v>0</v>
      </c>
      <c r="N1414" s="85">
        <f t="shared" si="4099"/>
        <v>0</v>
      </c>
      <c r="O1414" s="85">
        <v>0</v>
      </c>
      <c r="P1414" s="85">
        <v>0</v>
      </c>
      <c r="Q1414" s="85">
        <f t="shared" si="4100"/>
        <v>0</v>
      </c>
      <c r="R1414" s="85">
        <v>0</v>
      </c>
      <c r="S1414" s="85">
        <v>0</v>
      </c>
      <c r="T1414" s="85">
        <v>0</v>
      </c>
      <c r="U1414" s="85">
        <f t="shared" si="4125"/>
        <v>0</v>
      </c>
      <c r="V1414" s="85">
        <v>0</v>
      </c>
      <c r="W1414" s="85">
        <v>0</v>
      </c>
      <c r="X1414" s="85">
        <f t="shared" si="4126"/>
        <v>0</v>
      </c>
      <c r="Y1414" s="85">
        <v>0</v>
      </c>
      <c r="Z1414" s="85">
        <v>0</v>
      </c>
      <c r="AA1414" s="85">
        <v>0</v>
      </c>
      <c r="AB1414" s="85">
        <f t="shared" si="4129"/>
        <v>0</v>
      </c>
      <c r="AC1414" s="85">
        <v>0</v>
      </c>
      <c r="AD1414" s="85">
        <v>0</v>
      </c>
      <c r="AE1414" s="85">
        <f t="shared" si="4130"/>
        <v>0</v>
      </c>
      <c r="AF1414" s="85">
        <v>0</v>
      </c>
      <c r="AG1414" s="85">
        <v>0</v>
      </c>
      <c r="AH1414" s="85">
        <v>0</v>
      </c>
      <c r="AI1414" s="85">
        <f t="shared" si="4133"/>
        <v>0</v>
      </c>
      <c r="AJ1414" s="85">
        <v>0</v>
      </c>
      <c r="AK1414" s="85">
        <v>0</v>
      </c>
      <c r="AL1414" s="85">
        <f t="shared" si="4134"/>
        <v>0</v>
      </c>
      <c r="AM1414" s="85">
        <v>0</v>
      </c>
      <c r="AN1414" s="384">
        <f t="shared" ref="AN1414" si="4140">L1414-S1414-Z1414-AG1414</f>
        <v>0</v>
      </c>
      <c r="AO1414" s="384">
        <f t="shared" ref="AO1414" si="4141">M1414-T1414-AA1414-AH1414</f>
        <v>0</v>
      </c>
      <c r="AP1414" s="385">
        <f t="shared" si="4137"/>
        <v>0</v>
      </c>
      <c r="AQ1414" s="384">
        <f t="shared" ref="AQ1414" si="4142">O1414-V1414-AC1414-AJ1414</f>
        <v>0</v>
      </c>
      <c r="AR1414" s="384">
        <f t="shared" ref="AR1414" si="4143">P1414-W1414-AD1414-AK1414</f>
        <v>0</v>
      </c>
      <c r="AS1414" s="385">
        <f t="shared" si="4138"/>
        <v>0</v>
      </c>
      <c r="AT1414" s="385">
        <f t="shared" si="4139"/>
        <v>0</v>
      </c>
      <c r="AU1414" s="86" t="s">
        <v>21</v>
      </c>
      <c r="AV1414" s="87"/>
      <c r="AW1414" s="88"/>
      <c r="AX1414" s="88"/>
      <c r="AY1414" s="88"/>
      <c r="AZ1414" s="88"/>
      <c r="BA1414" s="193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</row>
    <row r="1415" spans="1:129" s="94" customFormat="1" hidden="1">
      <c r="A1415" s="11"/>
      <c r="B1415" s="70">
        <v>2017</v>
      </c>
      <c r="C1415" s="71">
        <v>8323</v>
      </c>
      <c r="D1415" s="71">
        <v>2</v>
      </c>
      <c r="E1415" s="70">
        <v>3</v>
      </c>
      <c r="F1415" s="70">
        <v>3</v>
      </c>
      <c r="G1415" s="70">
        <v>3000</v>
      </c>
      <c r="H1415" s="70">
        <v>3300</v>
      </c>
      <c r="I1415" s="70"/>
      <c r="J1415" s="389">
        <v>3</v>
      </c>
      <c r="K1415" s="72" t="s">
        <v>19</v>
      </c>
      <c r="L1415" s="73">
        <f>L1416</f>
        <v>0</v>
      </c>
      <c r="M1415" s="73">
        <f t="shared" si="4123"/>
        <v>0</v>
      </c>
      <c r="N1415" s="73">
        <f t="shared" si="4099"/>
        <v>0</v>
      </c>
      <c r="O1415" s="73">
        <f t="shared" si="4123"/>
        <v>0</v>
      </c>
      <c r="P1415" s="73">
        <f t="shared" si="4123"/>
        <v>0</v>
      </c>
      <c r="Q1415" s="73">
        <f t="shared" si="4100"/>
        <v>0</v>
      </c>
      <c r="R1415" s="73">
        <f t="shared" si="4101"/>
        <v>0</v>
      </c>
      <c r="S1415" s="73">
        <f>S1416</f>
        <v>0</v>
      </c>
      <c r="T1415" s="73">
        <f t="shared" si="4124"/>
        <v>0</v>
      </c>
      <c r="U1415" s="73">
        <f t="shared" si="4125"/>
        <v>0</v>
      </c>
      <c r="V1415" s="73">
        <f t="shared" si="4124"/>
        <v>0</v>
      </c>
      <c r="W1415" s="73">
        <f t="shared" si="4124"/>
        <v>0</v>
      </c>
      <c r="X1415" s="73">
        <f t="shared" si="4126"/>
        <v>0</v>
      </c>
      <c r="Y1415" s="73">
        <f t="shared" ref="Y1415:Y1416" si="4144">U1415+X1415</f>
        <v>0</v>
      </c>
      <c r="Z1415" s="73">
        <f>Z1416</f>
        <v>0</v>
      </c>
      <c r="AA1415" s="73">
        <f t="shared" si="4128"/>
        <v>0</v>
      </c>
      <c r="AB1415" s="73">
        <f t="shared" si="4129"/>
        <v>0</v>
      </c>
      <c r="AC1415" s="73">
        <f t="shared" si="4128"/>
        <v>0</v>
      </c>
      <c r="AD1415" s="73">
        <f t="shared" si="4128"/>
        <v>0</v>
      </c>
      <c r="AE1415" s="73">
        <f t="shared" si="4130"/>
        <v>0</v>
      </c>
      <c r="AF1415" s="73">
        <f t="shared" ref="AF1415:AF1416" si="4145">AB1415+AE1415</f>
        <v>0</v>
      </c>
      <c r="AG1415" s="73">
        <f>AG1416</f>
        <v>0</v>
      </c>
      <c r="AH1415" s="73">
        <f t="shared" si="4132"/>
        <v>0</v>
      </c>
      <c r="AI1415" s="73">
        <f t="shared" si="4133"/>
        <v>0</v>
      </c>
      <c r="AJ1415" s="73">
        <f t="shared" si="4132"/>
        <v>0</v>
      </c>
      <c r="AK1415" s="73">
        <f t="shared" si="4132"/>
        <v>0</v>
      </c>
      <c r="AL1415" s="73">
        <f t="shared" si="4134"/>
        <v>0</v>
      </c>
      <c r="AM1415" s="73">
        <f t="shared" ref="AM1415:AM1416" si="4146">AI1415+AL1415</f>
        <v>0</v>
      </c>
      <c r="AN1415" s="73">
        <f>AN1416</f>
        <v>0</v>
      </c>
      <c r="AO1415" s="73">
        <f t="shared" si="4136"/>
        <v>0</v>
      </c>
      <c r="AP1415" s="73">
        <f t="shared" si="4137"/>
        <v>0</v>
      </c>
      <c r="AQ1415" s="73">
        <f t="shared" si="4136"/>
        <v>0</v>
      </c>
      <c r="AR1415" s="73">
        <f t="shared" si="4136"/>
        <v>0</v>
      </c>
      <c r="AS1415" s="73">
        <f t="shared" si="4138"/>
        <v>0</v>
      </c>
      <c r="AT1415" s="73">
        <f t="shared" ref="AT1415:AT1417" si="4147">AP1415+AS1415</f>
        <v>0</v>
      </c>
      <c r="AU1415" s="70"/>
      <c r="AV1415" s="74"/>
      <c r="AW1415" s="91"/>
      <c r="AX1415" s="91"/>
      <c r="AY1415" s="91"/>
      <c r="AZ1415" s="91"/>
      <c r="BA1415" s="75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</row>
    <row r="1416" spans="1:129" s="94" customFormat="1" hidden="1">
      <c r="A1416" s="11"/>
      <c r="B1416" s="76">
        <v>2017</v>
      </c>
      <c r="C1416" s="77">
        <v>8323</v>
      </c>
      <c r="D1416" s="77">
        <v>2</v>
      </c>
      <c r="E1416" s="76">
        <v>3</v>
      </c>
      <c r="F1416" s="76">
        <v>3</v>
      </c>
      <c r="G1416" s="76">
        <v>3000</v>
      </c>
      <c r="H1416" s="76">
        <v>3300</v>
      </c>
      <c r="I1416" s="76">
        <v>337</v>
      </c>
      <c r="J1416" s="389">
        <v>3</v>
      </c>
      <c r="K1416" s="78" t="s">
        <v>461</v>
      </c>
      <c r="L1416" s="79">
        <f>L1417</f>
        <v>0</v>
      </c>
      <c r="M1416" s="79">
        <f t="shared" si="4123"/>
        <v>0</v>
      </c>
      <c r="N1416" s="79">
        <f t="shared" si="4099"/>
        <v>0</v>
      </c>
      <c r="O1416" s="79">
        <f t="shared" si="4123"/>
        <v>0</v>
      </c>
      <c r="P1416" s="79">
        <f t="shared" si="4123"/>
        <v>0</v>
      </c>
      <c r="Q1416" s="79">
        <f t="shared" si="4100"/>
        <v>0</v>
      </c>
      <c r="R1416" s="79">
        <f t="shared" si="4101"/>
        <v>0</v>
      </c>
      <c r="S1416" s="79">
        <f>S1417</f>
        <v>0</v>
      </c>
      <c r="T1416" s="79">
        <f t="shared" si="4124"/>
        <v>0</v>
      </c>
      <c r="U1416" s="79">
        <f t="shared" si="4125"/>
        <v>0</v>
      </c>
      <c r="V1416" s="79">
        <f t="shared" si="4124"/>
        <v>0</v>
      </c>
      <c r="W1416" s="79">
        <f t="shared" si="4124"/>
        <v>0</v>
      </c>
      <c r="X1416" s="79">
        <f t="shared" si="4126"/>
        <v>0</v>
      </c>
      <c r="Y1416" s="79">
        <f t="shared" si="4144"/>
        <v>0</v>
      </c>
      <c r="Z1416" s="79">
        <f>Z1417</f>
        <v>0</v>
      </c>
      <c r="AA1416" s="79">
        <f t="shared" si="4128"/>
        <v>0</v>
      </c>
      <c r="AB1416" s="79">
        <f t="shared" si="4129"/>
        <v>0</v>
      </c>
      <c r="AC1416" s="79">
        <f t="shared" si="4128"/>
        <v>0</v>
      </c>
      <c r="AD1416" s="79">
        <f t="shared" si="4128"/>
        <v>0</v>
      </c>
      <c r="AE1416" s="79">
        <f t="shared" si="4130"/>
        <v>0</v>
      </c>
      <c r="AF1416" s="79">
        <f t="shared" si="4145"/>
        <v>0</v>
      </c>
      <c r="AG1416" s="79">
        <f>AG1417</f>
        <v>0</v>
      </c>
      <c r="AH1416" s="79">
        <f t="shared" si="4132"/>
        <v>0</v>
      </c>
      <c r="AI1416" s="79">
        <f t="shared" si="4133"/>
        <v>0</v>
      </c>
      <c r="AJ1416" s="79">
        <f t="shared" si="4132"/>
        <v>0</v>
      </c>
      <c r="AK1416" s="79">
        <f t="shared" si="4132"/>
        <v>0</v>
      </c>
      <c r="AL1416" s="79">
        <f t="shared" si="4134"/>
        <v>0</v>
      </c>
      <c r="AM1416" s="79">
        <f t="shared" si="4146"/>
        <v>0</v>
      </c>
      <c r="AN1416" s="79">
        <f>AN1417</f>
        <v>0</v>
      </c>
      <c r="AO1416" s="79">
        <f t="shared" si="4136"/>
        <v>0</v>
      </c>
      <c r="AP1416" s="79">
        <f t="shared" si="4137"/>
        <v>0</v>
      </c>
      <c r="AQ1416" s="79">
        <f t="shared" si="4136"/>
        <v>0</v>
      </c>
      <c r="AR1416" s="79">
        <f t="shared" si="4136"/>
        <v>0</v>
      </c>
      <c r="AS1416" s="79">
        <f t="shared" si="4138"/>
        <v>0</v>
      </c>
      <c r="AT1416" s="79">
        <f t="shared" si="4147"/>
        <v>0</v>
      </c>
      <c r="AU1416" s="79"/>
      <c r="AV1416" s="80"/>
      <c r="AW1416" s="93"/>
      <c r="AX1416" s="93"/>
      <c r="AY1416" s="93"/>
      <c r="AZ1416" s="93"/>
      <c r="BA1416" s="8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</row>
    <row r="1417" spans="1:129" s="69" customFormat="1" hidden="1">
      <c r="A1417" s="11"/>
      <c r="B1417" s="4">
        <v>2017</v>
      </c>
      <c r="C1417" s="82">
        <v>8323</v>
      </c>
      <c r="D1417" s="82">
        <v>2</v>
      </c>
      <c r="E1417" s="2">
        <v>3</v>
      </c>
      <c r="F1417" s="2">
        <v>3</v>
      </c>
      <c r="G1417" s="2">
        <v>3000</v>
      </c>
      <c r="H1417" s="2">
        <v>3300</v>
      </c>
      <c r="I1417" s="2">
        <v>337</v>
      </c>
      <c r="J1417" s="389">
        <v>3</v>
      </c>
      <c r="K1417" s="95" t="s">
        <v>1678</v>
      </c>
      <c r="L1417" s="85">
        <v>0</v>
      </c>
      <c r="M1417" s="85">
        <v>0</v>
      </c>
      <c r="N1417" s="85">
        <f>L1417+M1417</f>
        <v>0</v>
      </c>
      <c r="O1417" s="85">
        <v>0</v>
      </c>
      <c r="P1417" s="85">
        <v>0</v>
      </c>
      <c r="Q1417" s="85">
        <f>O1417+P1417</f>
        <v>0</v>
      </c>
      <c r="R1417" s="85">
        <v>0</v>
      </c>
      <c r="S1417" s="85">
        <v>0</v>
      </c>
      <c r="T1417" s="85">
        <v>0</v>
      </c>
      <c r="U1417" s="85">
        <f>S1417+T1417</f>
        <v>0</v>
      </c>
      <c r="V1417" s="85">
        <v>0</v>
      </c>
      <c r="W1417" s="85">
        <v>0</v>
      </c>
      <c r="X1417" s="85">
        <f>V1417+W1417</f>
        <v>0</v>
      </c>
      <c r="Y1417" s="85">
        <v>0</v>
      </c>
      <c r="Z1417" s="85">
        <v>0</v>
      </c>
      <c r="AA1417" s="85">
        <v>0</v>
      </c>
      <c r="AB1417" s="85">
        <f>Z1417+AA1417</f>
        <v>0</v>
      </c>
      <c r="AC1417" s="85">
        <v>0</v>
      </c>
      <c r="AD1417" s="85">
        <v>0</v>
      </c>
      <c r="AE1417" s="85">
        <f>AC1417+AD1417</f>
        <v>0</v>
      </c>
      <c r="AF1417" s="85">
        <v>0</v>
      </c>
      <c r="AG1417" s="85">
        <v>0</v>
      </c>
      <c r="AH1417" s="85">
        <v>0</v>
      </c>
      <c r="AI1417" s="85">
        <f>AG1417+AH1417</f>
        <v>0</v>
      </c>
      <c r="AJ1417" s="85">
        <v>0</v>
      </c>
      <c r="AK1417" s="85">
        <v>0</v>
      </c>
      <c r="AL1417" s="85">
        <f>AJ1417+AK1417</f>
        <v>0</v>
      </c>
      <c r="AM1417" s="85">
        <v>0</v>
      </c>
      <c r="AN1417" s="384">
        <f t="shared" ref="AN1417" si="4148">L1417-S1417-Z1417-AG1417</f>
        <v>0</v>
      </c>
      <c r="AO1417" s="384">
        <f t="shared" ref="AO1417" si="4149">M1417-T1417-AA1417-AH1417</f>
        <v>0</v>
      </c>
      <c r="AP1417" s="385">
        <f t="shared" si="4137"/>
        <v>0</v>
      </c>
      <c r="AQ1417" s="384">
        <f t="shared" ref="AQ1417" si="4150">O1417-V1417-AC1417-AJ1417</f>
        <v>0</v>
      </c>
      <c r="AR1417" s="384">
        <f t="shared" ref="AR1417" si="4151">P1417-W1417-AD1417-AK1417</f>
        <v>0</v>
      </c>
      <c r="AS1417" s="385">
        <f t="shared" si="4138"/>
        <v>0</v>
      </c>
      <c r="AT1417" s="385">
        <f t="shared" si="4147"/>
        <v>0</v>
      </c>
      <c r="AU1417" s="86" t="s">
        <v>21</v>
      </c>
      <c r="AV1417" s="87"/>
      <c r="AW1417" s="88"/>
      <c r="AX1417" s="88"/>
      <c r="AY1417" s="88"/>
      <c r="AZ1417" s="88"/>
      <c r="BA1417" s="377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</row>
    <row r="1418" spans="1:129" s="94" customFormat="1">
      <c r="A1418" s="11"/>
      <c r="B1418" s="63">
        <v>2017</v>
      </c>
      <c r="C1418" s="64">
        <v>8323</v>
      </c>
      <c r="D1418" s="64">
        <v>2</v>
      </c>
      <c r="E1418" s="63">
        <v>3</v>
      </c>
      <c r="F1418" s="63">
        <v>3</v>
      </c>
      <c r="G1418" s="63">
        <v>5000</v>
      </c>
      <c r="H1418" s="63"/>
      <c r="I1418" s="63"/>
      <c r="J1418" s="63"/>
      <c r="K1418" s="65" t="s">
        <v>25</v>
      </c>
      <c r="L1418" s="66">
        <f>L1419</f>
        <v>1482629</v>
      </c>
      <c r="M1418" s="66">
        <f>M1419</f>
        <v>0</v>
      </c>
      <c r="N1418" s="66">
        <f t="shared" si="4099"/>
        <v>1482629</v>
      </c>
      <c r="O1418" s="66">
        <f>O1419</f>
        <v>0</v>
      </c>
      <c r="P1418" s="66">
        <f>P1419</f>
        <v>0</v>
      </c>
      <c r="Q1418" s="66">
        <f t="shared" si="4100"/>
        <v>0</v>
      </c>
      <c r="R1418" s="66">
        <f t="shared" si="4101"/>
        <v>1482629</v>
      </c>
      <c r="S1418" s="66">
        <f>S1419</f>
        <v>0</v>
      </c>
      <c r="T1418" s="66">
        <f>T1419</f>
        <v>0</v>
      </c>
      <c r="U1418" s="66">
        <f t="shared" ref="U1418:U1445" si="4152">S1418+T1418</f>
        <v>0</v>
      </c>
      <c r="V1418" s="66">
        <f>V1419</f>
        <v>0</v>
      </c>
      <c r="W1418" s="66">
        <f>W1419</f>
        <v>0</v>
      </c>
      <c r="X1418" s="66">
        <f t="shared" ref="X1418:X1445" si="4153">V1418+W1418</f>
        <v>0</v>
      </c>
      <c r="Y1418" s="66">
        <f t="shared" ref="Y1418:Y1421" si="4154">U1418+X1418</f>
        <v>0</v>
      </c>
      <c r="Z1418" s="66">
        <f>Z1419</f>
        <v>0</v>
      </c>
      <c r="AA1418" s="66">
        <f>AA1419</f>
        <v>0</v>
      </c>
      <c r="AB1418" s="66">
        <f t="shared" ref="AB1418:AB1445" si="4155">Z1418+AA1418</f>
        <v>0</v>
      </c>
      <c r="AC1418" s="66">
        <f>AC1419</f>
        <v>0</v>
      </c>
      <c r="AD1418" s="66">
        <f>AD1419</f>
        <v>0</v>
      </c>
      <c r="AE1418" s="66">
        <f t="shared" ref="AE1418:AE1445" si="4156">AC1418+AD1418</f>
        <v>0</v>
      </c>
      <c r="AF1418" s="66">
        <f t="shared" ref="AF1418:AF1421" si="4157">AB1418+AE1418</f>
        <v>0</v>
      </c>
      <c r="AG1418" s="66">
        <f>AG1419</f>
        <v>0</v>
      </c>
      <c r="AH1418" s="66">
        <f>AH1419</f>
        <v>0</v>
      </c>
      <c r="AI1418" s="66">
        <f t="shared" ref="AI1418:AI1445" si="4158">AG1418+AH1418</f>
        <v>0</v>
      </c>
      <c r="AJ1418" s="66">
        <f>AJ1419</f>
        <v>0</v>
      </c>
      <c r="AK1418" s="66">
        <f>AK1419</f>
        <v>0</v>
      </c>
      <c r="AL1418" s="66">
        <f t="shared" ref="AL1418:AL1445" si="4159">AJ1418+AK1418</f>
        <v>0</v>
      </c>
      <c r="AM1418" s="66">
        <f t="shared" ref="AM1418:AM1421" si="4160">AI1418+AL1418</f>
        <v>0</v>
      </c>
      <c r="AN1418" s="66">
        <f>AN1419</f>
        <v>1482629</v>
      </c>
      <c r="AO1418" s="66">
        <f>AO1419</f>
        <v>0</v>
      </c>
      <c r="AP1418" s="66">
        <f t="shared" ref="AP1418:AP1445" si="4161">AN1418+AO1418</f>
        <v>1482629</v>
      </c>
      <c r="AQ1418" s="66">
        <f>AQ1419</f>
        <v>0</v>
      </c>
      <c r="AR1418" s="66">
        <f>AR1419</f>
        <v>0</v>
      </c>
      <c r="AS1418" s="66">
        <f t="shared" ref="AS1418:AS1445" si="4162">AQ1418+AR1418</f>
        <v>0</v>
      </c>
      <c r="AT1418" s="66">
        <f t="shared" ref="AT1418:AT1422" si="4163">AP1418+AS1418</f>
        <v>1482629</v>
      </c>
      <c r="AU1418" s="66"/>
      <c r="AV1418" s="67"/>
      <c r="AW1418" s="89"/>
      <c r="AX1418" s="89"/>
      <c r="AY1418" s="89"/>
      <c r="AZ1418" s="89"/>
      <c r="BA1418" s="68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</row>
    <row r="1419" spans="1:129" s="94" customFormat="1">
      <c r="A1419" s="11"/>
      <c r="B1419" s="256"/>
      <c r="C1419" s="257">
        <v>8323</v>
      </c>
      <c r="D1419" s="257"/>
      <c r="E1419" s="256"/>
      <c r="F1419" s="256"/>
      <c r="G1419" s="256"/>
      <c r="H1419" s="256"/>
      <c r="I1419" s="256"/>
      <c r="J1419" s="256"/>
      <c r="K1419" s="258" t="s">
        <v>785</v>
      </c>
      <c r="L1419" s="259">
        <f>L1420+L1478+L1497+L1507+L1527+L1533</f>
        <v>1482629</v>
      </c>
      <c r="M1419" s="259">
        <f>M1420+M1478+M1497+M1507+M1527+M1533</f>
        <v>0</v>
      </c>
      <c r="N1419" s="259">
        <f t="shared" si="4099"/>
        <v>1482629</v>
      </c>
      <c r="O1419" s="259">
        <f>O1420+O1478+O1497+O1507+O1527+O1533</f>
        <v>0</v>
      </c>
      <c r="P1419" s="259">
        <f>P1420+P1478+P1497+P1507+P1527+P1533</f>
        <v>0</v>
      </c>
      <c r="Q1419" s="259">
        <f t="shared" si="4100"/>
        <v>0</v>
      </c>
      <c r="R1419" s="259">
        <f t="shared" si="4101"/>
        <v>1482629</v>
      </c>
      <c r="S1419" s="259">
        <f>S1420+S1478+S1497+S1507+S1527+S1533</f>
        <v>0</v>
      </c>
      <c r="T1419" s="259">
        <f>T1420+T1478+T1497+T1507+T1527+T1533</f>
        <v>0</v>
      </c>
      <c r="U1419" s="259">
        <f t="shared" si="4152"/>
        <v>0</v>
      </c>
      <c r="V1419" s="259">
        <f>V1420+V1478+V1497+V1507+V1527+V1533</f>
        <v>0</v>
      </c>
      <c r="W1419" s="259">
        <f>W1420+W1478+W1497+W1507+W1527+W1533</f>
        <v>0</v>
      </c>
      <c r="X1419" s="259">
        <f t="shared" si="4153"/>
        <v>0</v>
      </c>
      <c r="Y1419" s="259">
        <f t="shared" si="4154"/>
        <v>0</v>
      </c>
      <c r="Z1419" s="259">
        <f>Z1420+Z1478+Z1497+Z1507+Z1527+Z1533</f>
        <v>0</v>
      </c>
      <c r="AA1419" s="259">
        <f>AA1420+AA1478+AA1497+AA1507+AA1527+AA1533</f>
        <v>0</v>
      </c>
      <c r="AB1419" s="259">
        <f t="shared" si="4155"/>
        <v>0</v>
      </c>
      <c r="AC1419" s="259">
        <f>AC1420+AC1478+AC1497+AC1507+AC1527+AC1533</f>
        <v>0</v>
      </c>
      <c r="AD1419" s="259">
        <f>AD1420+AD1478+AD1497+AD1507+AD1527+AD1533</f>
        <v>0</v>
      </c>
      <c r="AE1419" s="259">
        <f t="shared" si="4156"/>
        <v>0</v>
      </c>
      <c r="AF1419" s="259">
        <f t="shared" si="4157"/>
        <v>0</v>
      </c>
      <c r="AG1419" s="259">
        <f>AG1420+AG1478+AG1497+AG1507+AG1527+AG1533</f>
        <v>0</v>
      </c>
      <c r="AH1419" s="259">
        <f>AH1420+AH1478+AH1497+AH1507+AH1527+AH1533</f>
        <v>0</v>
      </c>
      <c r="AI1419" s="259">
        <f t="shared" si="4158"/>
        <v>0</v>
      </c>
      <c r="AJ1419" s="259">
        <f>AJ1420+AJ1478+AJ1497+AJ1507+AJ1527+AJ1533</f>
        <v>0</v>
      </c>
      <c r="AK1419" s="259">
        <f>AK1420+AK1478+AK1497+AK1507+AK1527+AK1533</f>
        <v>0</v>
      </c>
      <c r="AL1419" s="259">
        <f t="shared" si="4159"/>
        <v>0</v>
      </c>
      <c r="AM1419" s="259">
        <f t="shared" si="4160"/>
        <v>0</v>
      </c>
      <c r="AN1419" s="259">
        <f>AN1420+AN1478+AN1497+AN1507+AN1527+AN1533</f>
        <v>1482629</v>
      </c>
      <c r="AO1419" s="259">
        <f>AO1420+AO1478+AO1497+AO1507+AO1527+AO1533</f>
        <v>0</v>
      </c>
      <c r="AP1419" s="259">
        <f t="shared" si="4161"/>
        <v>1482629</v>
      </c>
      <c r="AQ1419" s="259">
        <f>AQ1420+AQ1478+AQ1497+AQ1507+AQ1527+AQ1533</f>
        <v>0</v>
      </c>
      <c r="AR1419" s="259">
        <f>AR1420+AR1478+AR1497+AR1507+AR1527+AR1533</f>
        <v>0</v>
      </c>
      <c r="AS1419" s="259">
        <f t="shared" si="4162"/>
        <v>0</v>
      </c>
      <c r="AT1419" s="259">
        <f t="shared" si="4163"/>
        <v>1482629</v>
      </c>
      <c r="AU1419" s="259"/>
      <c r="AV1419" s="260"/>
      <c r="AW1419" s="261"/>
      <c r="AX1419" s="261"/>
      <c r="AY1419" s="261"/>
      <c r="AZ1419" s="261"/>
      <c r="BA1419" s="262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</row>
    <row r="1420" spans="1:129" s="94" customFormat="1">
      <c r="A1420" s="11"/>
      <c r="B1420" s="70">
        <v>2017</v>
      </c>
      <c r="C1420" s="71">
        <v>8323</v>
      </c>
      <c r="D1420" s="71">
        <v>2</v>
      </c>
      <c r="E1420" s="70">
        <v>3</v>
      </c>
      <c r="F1420" s="70">
        <v>3</v>
      </c>
      <c r="G1420" s="70">
        <v>5000</v>
      </c>
      <c r="H1420" s="70">
        <v>5100</v>
      </c>
      <c r="I1420" s="70"/>
      <c r="J1420" s="70"/>
      <c r="K1420" s="72" t="s">
        <v>26</v>
      </c>
      <c r="L1420" s="73">
        <f>L1421+L1444+L1452+L1468</f>
        <v>905566</v>
      </c>
      <c r="M1420" s="73">
        <f>M1421+M1444+M1452+M1468</f>
        <v>0</v>
      </c>
      <c r="N1420" s="73">
        <f t="shared" si="4099"/>
        <v>905566</v>
      </c>
      <c r="O1420" s="73">
        <f>O1421+O1444+O1452+O1468</f>
        <v>0</v>
      </c>
      <c r="P1420" s="73">
        <f>P1421+P1444+P1452+P1468</f>
        <v>0</v>
      </c>
      <c r="Q1420" s="73">
        <f t="shared" si="4100"/>
        <v>0</v>
      </c>
      <c r="R1420" s="73">
        <f t="shared" si="4101"/>
        <v>905566</v>
      </c>
      <c r="S1420" s="73">
        <f>S1421+S1444+S1452+S1468</f>
        <v>0</v>
      </c>
      <c r="T1420" s="73">
        <f>T1421+T1444+T1452+T1468</f>
        <v>0</v>
      </c>
      <c r="U1420" s="73">
        <f t="shared" si="4152"/>
        <v>0</v>
      </c>
      <c r="V1420" s="73">
        <f>V1421+V1444+V1452+V1468</f>
        <v>0</v>
      </c>
      <c r="W1420" s="73">
        <f>W1421+W1444+W1452+W1468</f>
        <v>0</v>
      </c>
      <c r="X1420" s="73">
        <f t="shared" si="4153"/>
        <v>0</v>
      </c>
      <c r="Y1420" s="73">
        <f t="shared" si="4154"/>
        <v>0</v>
      </c>
      <c r="Z1420" s="73">
        <f>Z1421+Z1444+Z1452+Z1468</f>
        <v>0</v>
      </c>
      <c r="AA1420" s="73">
        <f>AA1421+AA1444+AA1452+AA1468</f>
        <v>0</v>
      </c>
      <c r="AB1420" s="73">
        <f t="shared" si="4155"/>
        <v>0</v>
      </c>
      <c r="AC1420" s="73">
        <f>AC1421+AC1444+AC1452+AC1468</f>
        <v>0</v>
      </c>
      <c r="AD1420" s="73">
        <f>AD1421+AD1444+AD1452+AD1468</f>
        <v>0</v>
      </c>
      <c r="AE1420" s="73">
        <f t="shared" si="4156"/>
        <v>0</v>
      </c>
      <c r="AF1420" s="73">
        <f t="shared" si="4157"/>
        <v>0</v>
      </c>
      <c r="AG1420" s="73">
        <f>AG1421+AG1444+AG1452+AG1468</f>
        <v>0</v>
      </c>
      <c r="AH1420" s="73">
        <f>AH1421+AH1444+AH1452+AH1468</f>
        <v>0</v>
      </c>
      <c r="AI1420" s="73">
        <f t="shared" si="4158"/>
        <v>0</v>
      </c>
      <c r="AJ1420" s="73">
        <f>AJ1421+AJ1444+AJ1452+AJ1468</f>
        <v>0</v>
      </c>
      <c r="AK1420" s="73">
        <f>AK1421+AK1444+AK1452+AK1468</f>
        <v>0</v>
      </c>
      <c r="AL1420" s="73">
        <f t="shared" si="4159"/>
        <v>0</v>
      </c>
      <c r="AM1420" s="73">
        <f t="shared" si="4160"/>
        <v>0</v>
      </c>
      <c r="AN1420" s="73">
        <f>AN1421+AN1444+AN1452+AN1468</f>
        <v>905566</v>
      </c>
      <c r="AO1420" s="73">
        <f>AO1421+AO1444+AO1452+AO1468</f>
        <v>0</v>
      </c>
      <c r="AP1420" s="73">
        <f t="shared" si="4161"/>
        <v>905566</v>
      </c>
      <c r="AQ1420" s="73">
        <f>AQ1421+AQ1444+AQ1452+AQ1468</f>
        <v>0</v>
      </c>
      <c r="AR1420" s="73">
        <f>AR1421+AR1444+AR1452+AR1468</f>
        <v>0</v>
      </c>
      <c r="AS1420" s="73">
        <f t="shared" si="4162"/>
        <v>0</v>
      </c>
      <c r="AT1420" s="73">
        <f t="shared" si="4163"/>
        <v>905566</v>
      </c>
      <c r="AU1420" s="73"/>
      <c r="AV1420" s="74"/>
      <c r="AW1420" s="91"/>
      <c r="AX1420" s="91"/>
      <c r="AY1420" s="91"/>
      <c r="AZ1420" s="91"/>
      <c r="BA1420" s="75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</row>
    <row r="1421" spans="1:129" s="94" customFormat="1">
      <c r="A1421" s="11"/>
      <c r="B1421" s="76">
        <v>2017</v>
      </c>
      <c r="C1421" s="77">
        <v>8323</v>
      </c>
      <c r="D1421" s="77">
        <v>2</v>
      </c>
      <c r="E1421" s="76">
        <v>3</v>
      </c>
      <c r="F1421" s="76">
        <v>3</v>
      </c>
      <c r="G1421" s="76">
        <v>5000</v>
      </c>
      <c r="H1421" s="76">
        <v>5100</v>
      </c>
      <c r="I1421" s="76">
        <v>511</v>
      </c>
      <c r="J1421" s="76"/>
      <c r="K1421" s="78" t="s">
        <v>27</v>
      </c>
      <c r="L1421" s="98">
        <f>SUM(L1422:L1443)</f>
        <v>31175</v>
      </c>
      <c r="M1421" s="98">
        <f>SUM(M1422:M1443)</f>
        <v>0</v>
      </c>
      <c r="N1421" s="98">
        <f t="shared" si="4099"/>
        <v>31175</v>
      </c>
      <c r="O1421" s="98">
        <f>SUM(O1422:O1443)</f>
        <v>0</v>
      </c>
      <c r="P1421" s="98">
        <f>SUM(P1422:P1443)</f>
        <v>0</v>
      </c>
      <c r="Q1421" s="98">
        <f t="shared" si="4100"/>
        <v>0</v>
      </c>
      <c r="R1421" s="98">
        <f t="shared" si="4101"/>
        <v>31175</v>
      </c>
      <c r="S1421" s="98">
        <f>SUM(S1422:S1443)</f>
        <v>0</v>
      </c>
      <c r="T1421" s="98">
        <f>SUM(T1422:T1443)</f>
        <v>0</v>
      </c>
      <c r="U1421" s="98">
        <f t="shared" si="4152"/>
        <v>0</v>
      </c>
      <c r="V1421" s="98">
        <f>SUM(V1422:V1443)</f>
        <v>0</v>
      </c>
      <c r="W1421" s="98">
        <f>SUM(W1422:W1443)</f>
        <v>0</v>
      </c>
      <c r="X1421" s="98">
        <f t="shared" si="4153"/>
        <v>0</v>
      </c>
      <c r="Y1421" s="98">
        <f t="shared" si="4154"/>
        <v>0</v>
      </c>
      <c r="Z1421" s="98">
        <f>SUM(Z1422:Z1443)</f>
        <v>0</v>
      </c>
      <c r="AA1421" s="98">
        <f>SUM(AA1422:AA1443)</f>
        <v>0</v>
      </c>
      <c r="AB1421" s="98">
        <f t="shared" si="4155"/>
        <v>0</v>
      </c>
      <c r="AC1421" s="98">
        <f>SUM(AC1422:AC1443)</f>
        <v>0</v>
      </c>
      <c r="AD1421" s="98">
        <f>SUM(AD1422:AD1443)</f>
        <v>0</v>
      </c>
      <c r="AE1421" s="98">
        <f t="shared" si="4156"/>
        <v>0</v>
      </c>
      <c r="AF1421" s="98">
        <f t="shared" si="4157"/>
        <v>0</v>
      </c>
      <c r="AG1421" s="98">
        <f>SUM(AG1422:AG1443)</f>
        <v>0</v>
      </c>
      <c r="AH1421" s="98">
        <f>SUM(AH1422:AH1443)</f>
        <v>0</v>
      </c>
      <c r="AI1421" s="98">
        <f t="shared" si="4158"/>
        <v>0</v>
      </c>
      <c r="AJ1421" s="98">
        <f>SUM(AJ1422:AJ1443)</f>
        <v>0</v>
      </c>
      <c r="AK1421" s="98">
        <f>SUM(AK1422:AK1443)</f>
        <v>0</v>
      </c>
      <c r="AL1421" s="98">
        <f t="shared" si="4159"/>
        <v>0</v>
      </c>
      <c r="AM1421" s="98">
        <f t="shared" si="4160"/>
        <v>0</v>
      </c>
      <c r="AN1421" s="98">
        <f>SUM(AN1422:AN1443)</f>
        <v>31175</v>
      </c>
      <c r="AO1421" s="98">
        <f>SUM(AO1422:AO1443)</f>
        <v>0</v>
      </c>
      <c r="AP1421" s="98">
        <f t="shared" si="4161"/>
        <v>31175</v>
      </c>
      <c r="AQ1421" s="98">
        <f>SUM(AQ1422:AQ1443)</f>
        <v>0</v>
      </c>
      <c r="AR1421" s="98">
        <f>SUM(AR1422:AR1443)</f>
        <v>0</v>
      </c>
      <c r="AS1421" s="98">
        <f t="shared" si="4162"/>
        <v>0</v>
      </c>
      <c r="AT1421" s="98">
        <f t="shared" si="4163"/>
        <v>31175</v>
      </c>
      <c r="AU1421" s="79"/>
      <c r="AV1421" s="80"/>
      <c r="AW1421" s="93"/>
      <c r="AX1421" s="93"/>
      <c r="AY1421" s="93"/>
      <c r="AZ1421" s="93"/>
      <c r="BA1421" s="8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</row>
    <row r="1422" spans="1:129" s="69" customFormat="1" hidden="1">
      <c r="A1422" s="11"/>
      <c r="B1422" s="4">
        <v>2017</v>
      </c>
      <c r="C1422" s="82">
        <v>8323</v>
      </c>
      <c r="D1422" s="82">
        <v>2</v>
      </c>
      <c r="E1422" s="2">
        <v>3</v>
      </c>
      <c r="F1422" s="2">
        <v>3</v>
      </c>
      <c r="G1422" s="2">
        <v>5000</v>
      </c>
      <c r="H1422" s="2">
        <v>5100</v>
      </c>
      <c r="I1422" s="2">
        <v>511</v>
      </c>
      <c r="J1422" s="83">
        <v>1</v>
      </c>
      <c r="K1422" s="116" t="s">
        <v>29</v>
      </c>
      <c r="L1422" s="85">
        <v>0</v>
      </c>
      <c r="M1422" s="85">
        <v>0</v>
      </c>
      <c r="N1422" s="85">
        <f t="shared" si="4099"/>
        <v>0</v>
      </c>
      <c r="O1422" s="85">
        <v>0</v>
      </c>
      <c r="P1422" s="85">
        <v>0</v>
      </c>
      <c r="Q1422" s="85">
        <f t="shared" si="4100"/>
        <v>0</v>
      </c>
      <c r="R1422" s="85">
        <v>0</v>
      </c>
      <c r="S1422" s="85">
        <v>0</v>
      </c>
      <c r="T1422" s="85">
        <v>0</v>
      </c>
      <c r="U1422" s="85">
        <f t="shared" si="4152"/>
        <v>0</v>
      </c>
      <c r="V1422" s="85">
        <v>0</v>
      </c>
      <c r="W1422" s="85">
        <v>0</v>
      </c>
      <c r="X1422" s="85">
        <f t="shared" si="4153"/>
        <v>0</v>
      </c>
      <c r="Y1422" s="85">
        <v>0</v>
      </c>
      <c r="Z1422" s="85">
        <v>0</v>
      </c>
      <c r="AA1422" s="85">
        <v>0</v>
      </c>
      <c r="AB1422" s="85">
        <f t="shared" si="4155"/>
        <v>0</v>
      </c>
      <c r="AC1422" s="85">
        <v>0</v>
      </c>
      <c r="AD1422" s="85">
        <v>0</v>
      </c>
      <c r="AE1422" s="85">
        <f t="shared" si="4156"/>
        <v>0</v>
      </c>
      <c r="AF1422" s="85">
        <v>0</v>
      </c>
      <c r="AG1422" s="85">
        <v>0</v>
      </c>
      <c r="AH1422" s="85">
        <v>0</v>
      </c>
      <c r="AI1422" s="85">
        <f t="shared" si="4158"/>
        <v>0</v>
      </c>
      <c r="AJ1422" s="85">
        <v>0</v>
      </c>
      <c r="AK1422" s="85">
        <v>0</v>
      </c>
      <c r="AL1422" s="85">
        <f t="shared" si="4159"/>
        <v>0</v>
      </c>
      <c r="AM1422" s="85">
        <v>0</v>
      </c>
      <c r="AN1422" s="384">
        <f t="shared" ref="AN1422" si="4164">L1422-S1422-Z1422-AG1422</f>
        <v>0</v>
      </c>
      <c r="AO1422" s="384">
        <f t="shared" ref="AO1422" si="4165">M1422-T1422-AA1422-AH1422</f>
        <v>0</v>
      </c>
      <c r="AP1422" s="385">
        <f t="shared" si="4161"/>
        <v>0</v>
      </c>
      <c r="AQ1422" s="384">
        <f t="shared" ref="AQ1422" si="4166">O1422-V1422-AC1422-AJ1422</f>
        <v>0</v>
      </c>
      <c r="AR1422" s="384">
        <f t="shared" ref="AR1422" si="4167">P1422-W1422-AD1422-AK1422</f>
        <v>0</v>
      </c>
      <c r="AS1422" s="385">
        <f t="shared" si="4162"/>
        <v>0</v>
      </c>
      <c r="AT1422" s="385">
        <f t="shared" si="4163"/>
        <v>0</v>
      </c>
      <c r="AU1422" s="86" t="s">
        <v>28</v>
      </c>
      <c r="AV1422" s="87"/>
      <c r="AW1422" s="88"/>
      <c r="AX1422" s="88"/>
      <c r="AY1422" s="88"/>
      <c r="AZ1422" s="88"/>
      <c r="BA1422" s="8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</row>
    <row r="1423" spans="1:129" s="69" customFormat="1" hidden="1">
      <c r="A1423" s="11"/>
      <c r="B1423" s="4">
        <v>2017</v>
      </c>
      <c r="C1423" s="82">
        <v>8323</v>
      </c>
      <c r="D1423" s="82">
        <v>2</v>
      </c>
      <c r="E1423" s="2">
        <v>3</v>
      </c>
      <c r="F1423" s="2">
        <v>3</v>
      </c>
      <c r="G1423" s="2">
        <v>5000</v>
      </c>
      <c r="H1423" s="2">
        <v>5100</v>
      </c>
      <c r="I1423" s="2">
        <v>511</v>
      </c>
      <c r="J1423" s="83">
        <v>2</v>
      </c>
      <c r="K1423" s="116" t="s">
        <v>30</v>
      </c>
      <c r="L1423" s="85">
        <v>0</v>
      </c>
      <c r="M1423" s="85">
        <v>0</v>
      </c>
      <c r="N1423" s="85">
        <f t="shared" si="4099"/>
        <v>0</v>
      </c>
      <c r="O1423" s="85">
        <v>0</v>
      </c>
      <c r="P1423" s="85">
        <v>0</v>
      </c>
      <c r="Q1423" s="85">
        <f t="shared" si="4100"/>
        <v>0</v>
      </c>
      <c r="R1423" s="85">
        <v>0</v>
      </c>
      <c r="S1423" s="85">
        <v>0</v>
      </c>
      <c r="T1423" s="85">
        <v>0</v>
      </c>
      <c r="U1423" s="85">
        <f t="shared" si="4152"/>
        <v>0</v>
      </c>
      <c r="V1423" s="85">
        <v>0</v>
      </c>
      <c r="W1423" s="85">
        <v>0</v>
      </c>
      <c r="X1423" s="85">
        <f t="shared" si="4153"/>
        <v>0</v>
      </c>
      <c r="Y1423" s="85">
        <v>0</v>
      </c>
      <c r="Z1423" s="85">
        <v>0</v>
      </c>
      <c r="AA1423" s="85">
        <v>0</v>
      </c>
      <c r="AB1423" s="85">
        <f t="shared" si="4155"/>
        <v>0</v>
      </c>
      <c r="AC1423" s="85">
        <v>0</v>
      </c>
      <c r="AD1423" s="85">
        <v>0</v>
      </c>
      <c r="AE1423" s="85">
        <f t="shared" si="4156"/>
        <v>0</v>
      </c>
      <c r="AF1423" s="85">
        <v>0</v>
      </c>
      <c r="AG1423" s="85">
        <v>0</v>
      </c>
      <c r="AH1423" s="85">
        <v>0</v>
      </c>
      <c r="AI1423" s="85">
        <f t="shared" si="4158"/>
        <v>0</v>
      </c>
      <c r="AJ1423" s="85">
        <v>0</v>
      </c>
      <c r="AK1423" s="85">
        <v>0</v>
      </c>
      <c r="AL1423" s="85">
        <f t="shared" si="4159"/>
        <v>0</v>
      </c>
      <c r="AM1423" s="85">
        <v>0</v>
      </c>
      <c r="AN1423" s="384">
        <f t="shared" ref="AN1423:AN1443" si="4168">L1423-S1423-Z1423-AG1423</f>
        <v>0</v>
      </c>
      <c r="AO1423" s="384">
        <f t="shared" ref="AO1423:AO1443" si="4169">M1423-T1423-AA1423-AH1423</f>
        <v>0</v>
      </c>
      <c r="AP1423" s="385">
        <f t="shared" ref="AP1423:AP1443" si="4170">AN1423+AO1423</f>
        <v>0</v>
      </c>
      <c r="AQ1423" s="384">
        <f t="shared" ref="AQ1423:AQ1443" si="4171">O1423-V1423-AC1423-AJ1423</f>
        <v>0</v>
      </c>
      <c r="AR1423" s="384">
        <f t="shared" ref="AR1423:AR1443" si="4172">P1423-W1423-AD1423-AK1423</f>
        <v>0</v>
      </c>
      <c r="AS1423" s="385">
        <f t="shared" ref="AS1423:AS1443" si="4173">AQ1423+AR1423</f>
        <v>0</v>
      </c>
      <c r="AT1423" s="385">
        <f t="shared" ref="AT1423:AT1443" si="4174">AP1423+AS1423</f>
        <v>0</v>
      </c>
      <c r="AU1423" s="86" t="s">
        <v>28</v>
      </c>
      <c r="AV1423" s="87"/>
      <c r="AW1423" s="88"/>
      <c r="AX1423" s="88"/>
      <c r="AY1423" s="88"/>
      <c r="AZ1423" s="88"/>
      <c r="BA1423" s="8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</row>
    <row r="1424" spans="1:129" s="69" customFormat="1" hidden="1">
      <c r="A1424" s="11"/>
      <c r="B1424" s="4">
        <v>2017</v>
      </c>
      <c r="C1424" s="82">
        <v>8323</v>
      </c>
      <c r="D1424" s="82">
        <v>2</v>
      </c>
      <c r="E1424" s="2">
        <v>3</v>
      </c>
      <c r="F1424" s="2">
        <v>3</v>
      </c>
      <c r="G1424" s="2">
        <v>5000</v>
      </c>
      <c r="H1424" s="2">
        <v>5100</v>
      </c>
      <c r="I1424" s="2">
        <v>511</v>
      </c>
      <c r="J1424" s="83">
        <v>3</v>
      </c>
      <c r="K1424" s="116" t="s">
        <v>31</v>
      </c>
      <c r="L1424" s="85">
        <v>0</v>
      </c>
      <c r="M1424" s="85">
        <v>0</v>
      </c>
      <c r="N1424" s="85">
        <f t="shared" si="4099"/>
        <v>0</v>
      </c>
      <c r="O1424" s="85">
        <v>0</v>
      </c>
      <c r="P1424" s="85">
        <v>0</v>
      </c>
      <c r="Q1424" s="85">
        <f t="shared" si="4100"/>
        <v>0</v>
      </c>
      <c r="R1424" s="85">
        <v>0</v>
      </c>
      <c r="S1424" s="85">
        <v>0</v>
      </c>
      <c r="T1424" s="85">
        <v>0</v>
      </c>
      <c r="U1424" s="85">
        <f t="shared" si="4152"/>
        <v>0</v>
      </c>
      <c r="V1424" s="85">
        <v>0</v>
      </c>
      <c r="W1424" s="85">
        <v>0</v>
      </c>
      <c r="X1424" s="85">
        <f t="shared" si="4153"/>
        <v>0</v>
      </c>
      <c r="Y1424" s="85">
        <v>0</v>
      </c>
      <c r="Z1424" s="85">
        <v>0</v>
      </c>
      <c r="AA1424" s="85">
        <v>0</v>
      </c>
      <c r="AB1424" s="85">
        <f t="shared" si="4155"/>
        <v>0</v>
      </c>
      <c r="AC1424" s="85">
        <v>0</v>
      </c>
      <c r="AD1424" s="85">
        <v>0</v>
      </c>
      <c r="AE1424" s="85">
        <f t="shared" si="4156"/>
        <v>0</v>
      </c>
      <c r="AF1424" s="85">
        <v>0</v>
      </c>
      <c r="AG1424" s="85">
        <v>0</v>
      </c>
      <c r="AH1424" s="85">
        <v>0</v>
      </c>
      <c r="AI1424" s="85">
        <f t="shared" si="4158"/>
        <v>0</v>
      </c>
      <c r="AJ1424" s="85">
        <v>0</v>
      </c>
      <c r="AK1424" s="85">
        <v>0</v>
      </c>
      <c r="AL1424" s="85">
        <f t="shared" si="4159"/>
        <v>0</v>
      </c>
      <c r="AM1424" s="85">
        <v>0</v>
      </c>
      <c r="AN1424" s="384">
        <f t="shared" si="4168"/>
        <v>0</v>
      </c>
      <c r="AO1424" s="384">
        <f t="shared" si="4169"/>
        <v>0</v>
      </c>
      <c r="AP1424" s="385">
        <f t="shared" si="4170"/>
        <v>0</v>
      </c>
      <c r="AQ1424" s="384">
        <f t="shared" si="4171"/>
        <v>0</v>
      </c>
      <c r="AR1424" s="384">
        <f t="shared" si="4172"/>
        <v>0</v>
      </c>
      <c r="AS1424" s="385">
        <f t="shared" si="4173"/>
        <v>0</v>
      </c>
      <c r="AT1424" s="385">
        <f t="shared" si="4174"/>
        <v>0</v>
      </c>
      <c r="AU1424" s="86" t="s">
        <v>28</v>
      </c>
      <c r="AV1424" s="87"/>
      <c r="AW1424" s="88"/>
      <c r="AX1424" s="88"/>
      <c r="AY1424" s="88"/>
      <c r="AZ1424" s="88"/>
      <c r="BA1424" s="8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</row>
    <row r="1425" spans="1:129" s="69" customFormat="1" hidden="1">
      <c r="A1425" s="11"/>
      <c r="B1425" s="4">
        <v>2017</v>
      </c>
      <c r="C1425" s="82">
        <v>8323</v>
      </c>
      <c r="D1425" s="82">
        <v>2</v>
      </c>
      <c r="E1425" s="2">
        <v>3</v>
      </c>
      <c r="F1425" s="2">
        <v>3</v>
      </c>
      <c r="G1425" s="2">
        <v>5000</v>
      </c>
      <c r="H1425" s="2">
        <v>5100</v>
      </c>
      <c r="I1425" s="2">
        <v>511</v>
      </c>
      <c r="J1425" s="83">
        <v>4</v>
      </c>
      <c r="K1425" s="116" t="s">
        <v>462</v>
      </c>
      <c r="L1425" s="85">
        <v>0</v>
      </c>
      <c r="M1425" s="85">
        <v>0</v>
      </c>
      <c r="N1425" s="85">
        <f t="shared" si="4099"/>
        <v>0</v>
      </c>
      <c r="O1425" s="85">
        <v>0</v>
      </c>
      <c r="P1425" s="85">
        <v>0</v>
      </c>
      <c r="Q1425" s="85">
        <f t="shared" si="4100"/>
        <v>0</v>
      </c>
      <c r="R1425" s="85">
        <v>0</v>
      </c>
      <c r="S1425" s="85">
        <v>0</v>
      </c>
      <c r="T1425" s="85">
        <v>0</v>
      </c>
      <c r="U1425" s="85">
        <f t="shared" si="4152"/>
        <v>0</v>
      </c>
      <c r="V1425" s="85">
        <v>0</v>
      </c>
      <c r="W1425" s="85">
        <v>0</v>
      </c>
      <c r="X1425" s="85">
        <f t="shared" si="4153"/>
        <v>0</v>
      </c>
      <c r="Y1425" s="85">
        <v>0</v>
      </c>
      <c r="Z1425" s="85">
        <v>0</v>
      </c>
      <c r="AA1425" s="85">
        <v>0</v>
      </c>
      <c r="AB1425" s="85">
        <f t="shared" si="4155"/>
        <v>0</v>
      </c>
      <c r="AC1425" s="85">
        <v>0</v>
      </c>
      <c r="AD1425" s="85">
        <v>0</v>
      </c>
      <c r="AE1425" s="85">
        <f t="shared" si="4156"/>
        <v>0</v>
      </c>
      <c r="AF1425" s="85">
        <v>0</v>
      </c>
      <c r="AG1425" s="85">
        <v>0</v>
      </c>
      <c r="AH1425" s="85">
        <v>0</v>
      </c>
      <c r="AI1425" s="85">
        <f t="shared" si="4158"/>
        <v>0</v>
      </c>
      <c r="AJ1425" s="85">
        <v>0</v>
      </c>
      <c r="AK1425" s="85">
        <v>0</v>
      </c>
      <c r="AL1425" s="85">
        <f t="shared" si="4159"/>
        <v>0</v>
      </c>
      <c r="AM1425" s="85">
        <v>0</v>
      </c>
      <c r="AN1425" s="384">
        <f t="shared" si="4168"/>
        <v>0</v>
      </c>
      <c r="AO1425" s="384">
        <f t="shared" si="4169"/>
        <v>0</v>
      </c>
      <c r="AP1425" s="385">
        <f t="shared" si="4170"/>
        <v>0</v>
      </c>
      <c r="AQ1425" s="384">
        <f t="shared" si="4171"/>
        <v>0</v>
      </c>
      <c r="AR1425" s="384">
        <f t="shared" si="4172"/>
        <v>0</v>
      </c>
      <c r="AS1425" s="385">
        <f t="shared" si="4173"/>
        <v>0</v>
      </c>
      <c r="AT1425" s="385">
        <f t="shared" si="4174"/>
        <v>0</v>
      </c>
      <c r="AU1425" s="86" t="s">
        <v>28</v>
      </c>
      <c r="AV1425" s="87"/>
      <c r="AW1425" s="88"/>
      <c r="AX1425" s="88"/>
      <c r="AY1425" s="88"/>
      <c r="AZ1425" s="88"/>
      <c r="BA1425" s="8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</row>
    <row r="1426" spans="1:129" s="69" customFormat="1" hidden="1">
      <c r="A1426" s="11"/>
      <c r="B1426" s="4">
        <v>2017</v>
      </c>
      <c r="C1426" s="82">
        <v>8323</v>
      </c>
      <c r="D1426" s="82">
        <v>2</v>
      </c>
      <c r="E1426" s="2">
        <v>3</v>
      </c>
      <c r="F1426" s="2">
        <v>3</v>
      </c>
      <c r="G1426" s="2">
        <v>5000</v>
      </c>
      <c r="H1426" s="2">
        <v>5100</v>
      </c>
      <c r="I1426" s="2">
        <v>511</v>
      </c>
      <c r="J1426" s="83">
        <v>5</v>
      </c>
      <c r="K1426" s="116" t="s">
        <v>760</v>
      </c>
      <c r="L1426" s="85">
        <v>0</v>
      </c>
      <c r="M1426" s="85">
        <v>0</v>
      </c>
      <c r="N1426" s="85">
        <f t="shared" si="4099"/>
        <v>0</v>
      </c>
      <c r="O1426" s="85">
        <v>0</v>
      </c>
      <c r="P1426" s="85">
        <v>0</v>
      </c>
      <c r="Q1426" s="85">
        <f t="shared" si="4100"/>
        <v>0</v>
      </c>
      <c r="R1426" s="85">
        <v>0</v>
      </c>
      <c r="S1426" s="85">
        <v>0</v>
      </c>
      <c r="T1426" s="85">
        <v>0</v>
      </c>
      <c r="U1426" s="85">
        <f t="shared" si="4152"/>
        <v>0</v>
      </c>
      <c r="V1426" s="85">
        <v>0</v>
      </c>
      <c r="W1426" s="85">
        <v>0</v>
      </c>
      <c r="X1426" s="85">
        <f t="shared" si="4153"/>
        <v>0</v>
      </c>
      <c r="Y1426" s="85">
        <v>0</v>
      </c>
      <c r="Z1426" s="85">
        <v>0</v>
      </c>
      <c r="AA1426" s="85">
        <v>0</v>
      </c>
      <c r="AB1426" s="85">
        <f t="shared" si="4155"/>
        <v>0</v>
      </c>
      <c r="AC1426" s="85">
        <v>0</v>
      </c>
      <c r="AD1426" s="85">
        <v>0</v>
      </c>
      <c r="AE1426" s="85">
        <f t="shared" si="4156"/>
        <v>0</v>
      </c>
      <c r="AF1426" s="85">
        <v>0</v>
      </c>
      <c r="AG1426" s="85">
        <v>0</v>
      </c>
      <c r="AH1426" s="85">
        <v>0</v>
      </c>
      <c r="AI1426" s="85">
        <f t="shared" si="4158"/>
        <v>0</v>
      </c>
      <c r="AJ1426" s="85">
        <v>0</v>
      </c>
      <c r="AK1426" s="85">
        <v>0</v>
      </c>
      <c r="AL1426" s="85">
        <f t="shared" si="4159"/>
        <v>0</v>
      </c>
      <c r="AM1426" s="85">
        <v>0</v>
      </c>
      <c r="AN1426" s="384">
        <f t="shared" si="4168"/>
        <v>0</v>
      </c>
      <c r="AO1426" s="384">
        <f t="shared" si="4169"/>
        <v>0</v>
      </c>
      <c r="AP1426" s="385">
        <f t="shared" si="4170"/>
        <v>0</v>
      </c>
      <c r="AQ1426" s="384">
        <f t="shared" si="4171"/>
        <v>0</v>
      </c>
      <c r="AR1426" s="384">
        <f t="shared" si="4172"/>
        <v>0</v>
      </c>
      <c r="AS1426" s="385">
        <f t="shared" si="4173"/>
        <v>0</v>
      </c>
      <c r="AT1426" s="385">
        <f t="shared" si="4174"/>
        <v>0</v>
      </c>
      <c r="AU1426" s="86" t="s">
        <v>28</v>
      </c>
      <c r="AV1426" s="87"/>
      <c r="AW1426" s="88"/>
      <c r="AX1426" s="88"/>
      <c r="AY1426" s="88"/>
      <c r="AZ1426" s="88"/>
      <c r="BA1426" s="8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</row>
    <row r="1427" spans="1:129" s="69" customFormat="1" hidden="1">
      <c r="A1427" s="11"/>
      <c r="B1427" s="4">
        <v>2017</v>
      </c>
      <c r="C1427" s="82">
        <v>8323</v>
      </c>
      <c r="D1427" s="82">
        <v>2</v>
      </c>
      <c r="E1427" s="2">
        <v>3</v>
      </c>
      <c r="F1427" s="2">
        <v>3</v>
      </c>
      <c r="G1427" s="2">
        <v>5000</v>
      </c>
      <c r="H1427" s="2">
        <v>5100</v>
      </c>
      <c r="I1427" s="2">
        <v>511</v>
      </c>
      <c r="J1427" s="83">
        <v>6</v>
      </c>
      <c r="K1427" s="116" t="s">
        <v>761</v>
      </c>
      <c r="L1427" s="85">
        <v>0</v>
      </c>
      <c r="M1427" s="85">
        <v>0</v>
      </c>
      <c r="N1427" s="85">
        <f t="shared" si="4099"/>
        <v>0</v>
      </c>
      <c r="O1427" s="85">
        <v>0</v>
      </c>
      <c r="P1427" s="85">
        <v>0</v>
      </c>
      <c r="Q1427" s="85">
        <f t="shared" si="4100"/>
        <v>0</v>
      </c>
      <c r="R1427" s="85">
        <v>0</v>
      </c>
      <c r="S1427" s="85">
        <v>0</v>
      </c>
      <c r="T1427" s="85">
        <v>0</v>
      </c>
      <c r="U1427" s="85">
        <f t="shared" si="4152"/>
        <v>0</v>
      </c>
      <c r="V1427" s="85">
        <v>0</v>
      </c>
      <c r="W1427" s="85">
        <v>0</v>
      </c>
      <c r="X1427" s="85">
        <f t="shared" si="4153"/>
        <v>0</v>
      </c>
      <c r="Y1427" s="85">
        <v>0</v>
      </c>
      <c r="Z1427" s="85">
        <v>0</v>
      </c>
      <c r="AA1427" s="85">
        <v>0</v>
      </c>
      <c r="AB1427" s="85">
        <f t="shared" si="4155"/>
        <v>0</v>
      </c>
      <c r="AC1427" s="85">
        <v>0</v>
      </c>
      <c r="AD1427" s="85">
        <v>0</v>
      </c>
      <c r="AE1427" s="85">
        <f t="shared" si="4156"/>
        <v>0</v>
      </c>
      <c r="AF1427" s="85">
        <v>0</v>
      </c>
      <c r="AG1427" s="85">
        <v>0</v>
      </c>
      <c r="AH1427" s="85">
        <v>0</v>
      </c>
      <c r="AI1427" s="85">
        <f t="shared" si="4158"/>
        <v>0</v>
      </c>
      <c r="AJ1427" s="85">
        <v>0</v>
      </c>
      <c r="AK1427" s="85">
        <v>0</v>
      </c>
      <c r="AL1427" s="85">
        <f t="shared" si="4159"/>
        <v>0</v>
      </c>
      <c r="AM1427" s="85">
        <v>0</v>
      </c>
      <c r="AN1427" s="384">
        <f t="shared" si="4168"/>
        <v>0</v>
      </c>
      <c r="AO1427" s="384">
        <f t="shared" si="4169"/>
        <v>0</v>
      </c>
      <c r="AP1427" s="385">
        <f t="shared" si="4170"/>
        <v>0</v>
      </c>
      <c r="AQ1427" s="384">
        <f t="shared" si="4171"/>
        <v>0</v>
      </c>
      <c r="AR1427" s="384">
        <f t="shared" si="4172"/>
        <v>0</v>
      </c>
      <c r="AS1427" s="385">
        <f t="shared" si="4173"/>
        <v>0</v>
      </c>
      <c r="AT1427" s="385">
        <f t="shared" si="4174"/>
        <v>0</v>
      </c>
      <c r="AU1427" s="86" t="s">
        <v>28</v>
      </c>
      <c r="AV1427" s="87"/>
      <c r="AW1427" s="88"/>
      <c r="AX1427" s="88"/>
      <c r="AY1427" s="88"/>
      <c r="AZ1427" s="88"/>
      <c r="BA1427" s="8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</row>
    <row r="1428" spans="1:129" s="69" customFormat="1" hidden="1">
      <c r="A1428" s="11"/>
      <c r="B1428" s="4">
        <v>2017</v>
      </c>
      <c r="C1428" s="82">
        <v>8323</v>
      </c>
      <c r="D1428" s="82">
        <v>2</v>
      </c>
      <c r="E1428" s="2">
        <v>3</v>
      </c>
      <c r="F1428" s="2">
        <v>3</v>
      </c>
      <c r="G1428" s="2">
        <v>5000</v>
      </c>
      <c r="H1428" s="2">
        <v>5100</v>
      </c>
      <c r="I1428" s="2">
        <v>511</v>
      </c>
      <c r="J1428" s="83">
        <v>7</v>
      </c>
      <c r="K1428" s="116" t="s">
        <v>742</v>
      </c>
      <c r="L1428" s="85">
        <v>0</v>
      </c>
      <c r="M1428" s="85">
        <v>0</v>
      </c>
      <c r="N1428" s="85">
        <f t="shared" si="4099"/>
        <v>0</v>
      </c>
      <c r="O1428" s="85">
        <v>0</v>
      </c>
      <c r="P1428" s="85">
        <v>0</v>
      </c>
      <c r="Q1428" s="85">
        <f t="shared" si="4100"/>
        <v>0</v>
      </c>
      <c r="R1428" s="85">
        <v>0</v>
      </c>
      <c r="S1428" s="85">
        <v>0</v>
      </c>
      <c r="T1428" s="85">
        <v>0</v>
      </c>
      <c r="U1428" s="85">
        <f t="shared" si="4152"/>
        <v>0</v>
      </c>
      <c r="V1428" s="85">
        <v>0</v>
      </c>
      <c r="W1428" s="85">
        <v>0</v>
      </c>
      <c r="X1428" s="85">
        <f t="shared" si="4153"/>
        <v>0</v>
      </c>
      <c r="Y1428" s="85">
        <v>0</v>
      </c>
      <c r="Z1428" s="85">
        <v>0</v>
      </c>
      <c r="AA1428" s="85">
        <v>0</v>
      </c>
      <c r="AB1428" s="85">
        <f t="shared" si="4155"/>
        <v>0</v>
      </c>
      <c r="AC1428" s="85">
        <v>0</v>
      </c>
      <c r="AD1428" s="85">
        <v>0</v>
      </c>
      <c r="AE1428" s="85">
        <f t="shared" si="4156"/>
        <v>0</v>
      </c>
      <c r="AF1428" s="85">
        <v>0</v>
      </c>
      <c r="AG1428" s="85">
        <v>0</v>
      </c>
      <c r="AH1428" s="85">
        <v>0</v>
      </c>
      <c r="AI1428" s="85">
        <f t="shared" si="4158"/>
        <v>0</v>
      </c>
      <c r="AJ1428" s="85">
        <v>0</v>
      </c>
      <c r="AK1428" s="85">
        <v>0</v>
      </c>
      <c r="AL1428" s="85">
        <f t="shared" si="4159"/>
        <v>0</v>
      </c>
      <c r="AM1428" s="85">
        <v>0</v>
      </c>
      <c r="AN1428" s="384">
        <f t="shared" si="4168"/>
        <v>0</v>
      </c>
      <c r="AO1428" s="384">
        <f t="shared" si="4169"/>
        <v>0</v>
      </c>
      <c r="AP1428" s="385">
        <f t="shared" si="4170"/>
        <v>0</v>
      </c>
      <c r="AQ1428" s="384">
        <f t="shared" si="4171"/>
        <v>0</v>
      </c>
      <c r="AR1428" s="384">
        <f t="shared" si="4172"/>
        <v>0</v>
      </c>
      <c r="AS1428" s="385">
        <f t="shared" si="4173"/>
        <v>0</v>
      </c>
      <c r="AT1428" s="385">
        <f t="shared" si="4174"/>
        <v>0</v>
      </c>
      <c r="AU1428" s="86" t="s">
        <v>28</v>
      </c>
      <c r="AV1428" s="87"/>
      <c r="AW1428" s="88"/>
      <c r="AX1428" s="88"/>
      <c r="AY1428" s="88"/>
      <c r="AZ1428" s="88"/>
      <c r="BA1428" s="8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</row>
    <row r="1429" spans="1:129" s="69" customFormat="1" hidden="1">
      <c r="A1429" s="11"/>
      <c r="B1429" s="4">
        <v>2017</v>
      </c>
      <c r="C1429" s="82">
        <v>8323</v>
      </c>
      <c r="D1429" s="82">
        <v>2</v>
      </c>
      <c r="E1429" s="2">
        <v>3</v>
      </c>
      <c r="F1429" s="2">
        <v>3</v>
      </c>
      <c r="G1429" s="2">
        <v>5000</v>
      </c>
      <c r="H1429" s="2">
        <v>5100</v>
      </c>
      <c r="I1429" s="2">
        <v>511</v>
      </c>
      <c r="J1429" s="83">
        <v>8</v>
      </c>
      <c r="K1429" s="116" t="s">
        <v>106</v>
      </c>
      <c r="L1429" s="85">
        <v>0</v>
      </c>
      <c r="M1429" s="85">
        <v>0</v>
      </c>
      <c r="N1429" s="85">
        <f t="shared" si="4099"/>
        <v>0</v>
      </c>
      <c r="O1429" s="85">
        <v>0</v>
      </c>
      <c r="P1429" s="85">
        <v>0</v>
      </c>
      <c r="Q1429" s="85">
        <f t="shared" si="4100"/>
        <v>0</v>
      </c>
      <c r="R1429" s="85">
        <v>0</v>
      </c>
      <c r="S1429" s="85">
        <v>0</v>
      </c>
      <c r="T1429" s="85">
        <v>0</v>
      </c>
      <c r="U1429" s="85">
        <f t="shared" si="4152"/>
        <v>0</v>
      </c>
      <c r="V1429" s="85">
        <v>0</v>
      </c>
      <c r="W1429" s="85">
        <v>0</v>
      </c>
      <c r="X1429" s="85">
        <f t="shared" si="4153"/>
        <v>0</v>
      </c>
      <c r="Y1429" s="85">
        <v>0</v>
      </c>
      <c r="Z1429" s="85">
        <v>0</v>
      </c>
      <c r="AA1429" s="85">
        <v>0</v>
      </c>
      <c r="AB1429" s="85">
        <f t="shared" si="4155"/>
        <v>0</v>
      </c>
      <c r="AC1429" s="85">
        <v>0</v>
      </c>
      <c r="AD1429" s="85">
        <v>0</v>
      </c>
      <c r="AE1429" s="85">
        <f t="shared" si="4156"/>
        <v>0</v>
      </c>
      <c r="AF1429" s="85">
        <v>0</v>
      </c>
      <c r="AG1429" s="85">
        <v>0</v>
      </c>
      <c r="AH1429" s="85">
        <v>0</v>
      </c>
      <c r="AI1429" s="85">
        <f t="shared" si="4158"/>
        <v>0</v>
      </c>
      <c r="AJ1429" s="85">
        <v>0</v>
      </c>
      <c r="AK1429" s="85">
        <v>0</v>
      </c>
      <c r="AL1429" s="85">
        <f t="shared" si="4159"/>
        <v>0</v>
      </c>
      <c r="AM1429" s="85">
        <v>0</v>
      </c>
      <c r="AN1429" s="384">
        <f t="shared" si="4168"/>
        <v>0</v>
      </c>
      <c r="AO1429" s="384">
        <f t="shared" si="4169"/>
        <v>0</v>
      </c>
      <c r="AP1429" s="385">
        <f t="shared" si="4170"/>
        <v>0</v>
      </c>
      <c r="AQ1429" s="384">
        <f t="shared" si="4171"/>
        <v>0</v>
      </c>
      <c r="AR1429" s="384">
        <f t="shared" si="4172"/>
        <v>0</v>
      </c>
      <c r="AS1429" s="385">
        <f t="shared" si="4173"/>
        <v>0</v>
      </c>
      <c r="AT1429" s="385">
        <f t="shared" si="4174"/>
        <v>0</v>
      </c>
      <c r="AU1429" s="86" t="s">
        <v>28</v>
      </c>
      <c r="AV1429" s="87"/>
      <c r="AW1429" s="88"/>
      <c r="AX1429" s="88"/>
      <c r="AY1429" s="88"/>
      <c r="AZ1429" s="88"/>
      <c r="BA1429" s="8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</row>
    <row r="1430" spans="1:129" s="69" customFormat="1">
      <c r="A1430" s="11"/>
      <c r="B1430" s="4">
        <v>2017</v>
      </c>
      <c r="C1430" s="82">
        <v>8323</v>
      </c>
      <c r="D1430" s="82">
        <v>2</v>
      </c>
      <c r="E1430" s="2">
        <v>3</v>
      </c>
      <c r="F1430" s="2">
        <v>3</v>
      </c>
      <c r="G1430" s="2">
        <v>5000</v>
      </c>
      <c r="H1430" s="2">
        <v>5100</v>
      </c>
      <c r="I1430" s="2">
        <v>511</v>
      </c>
      <c r="J1430" s="83">
        <v>9</v>
      </c>
      <c r="K1430" s="116" t="s">
        <v>107</v>
      </c>
      <c r="L1430" s="85">
        <v>16458</v>
      </c>
      <c r="M1430" s="85">
        <v>0</v>
      </c>
      <c r="N1430" s="85">
        <f t="shared" si="4099"/>
        <v>16458</v>
      </c>
      <c r="O1430" s="85">
        <v>0</v>
      </c>
      <c r="P1430" s="85">
        <v>0</v>
      </c>
      <c r="Q1430" s="85">
        <f t="shared" si="4100"/>
        <v>0</v>
      </c>
      <c r="R1430" s="85">
        <f>N1430+Q1430</f>
        <v>16458</v>
      </c>
      <c r="S1430" s="85">
        <v>0</v>
      </c>
      <c r="T1430" s="85">
        <v>0</v>
      </c>
      <c r="U1430" s="85">
        <f t="shared" si="4152"/>
        <v>0</v>
      </c>
      <c r="V1430" s="85">
        <v>0</v>
      </c>
      <c r="W1430" s="85">
        <v>0</v>
      </c>
      <c r="X1430" s="85">
        <f t="shared" si="4153"/>
        <v>0</v>
      </c>
      <c r="Y1430" s="85">
        <f>U1430+X1430</f>
        <v>0</v>
      </c>
      <c r="Z1430" s="85">
        <v>0</v>
      </c>
      <c r="AA1430" s="85">
        <v>0</v>
      </c>
      <c r="AB1430" s="85">
        <f t="shared" si="4155"/>
        <v>0</v>
      </c>
      <c r="AC1430" s="85">
        <v>0</v>
      </c>
      <c r="AD1430" s="85">
        <v>0</v>
      </c>
      <c r="AE1430" s="85">
        <f t="shared" si="4156"/>
        <v>0</v>
      </c>
      <c r="AF1430" s="85">
        <f>AB1430+AE1430</f>
        <v>0</v>
      </c>
      <c r="AG1430" s="85">
        <v>0</v>
      </c>
      <c r="AH1430" s="85">
        <v>0</v>
      </c>
      <c r="AI1430" s="85">
        <f t="shared" si="4158"/>
        <v>0</v>
      </c>
      <c r="AJ1430" s="85">
        <v>0</v>
      </c>
      <c r="AK1430" s="85">
        <v>0</v>
      </c>
      <c r="AL1430" s="85">
        <f t="shared" si="4159"/>
        <v>0</v>
      </c>
      <c r="AM1430" s="85">
        <f>AI1430+AL1430</f>
        <v>0</v>
      </c>
      <c r="AN1430" s="384">
        <f t="shared" si="4168"/>
        <v>16458</v>
      </c>
      <c r="AO1430" s="384">
        <f t="shared" si="4169"/>
        <v>0</v>
      </c>
      <c r="AP1430" s="385">
        <f t="shared" si="4170"/>
        <v>16458</v>
      </c>
      <c r="AQ1430" s="384">
        <f t="shared" si="4171"/>
        <v>0</v>
      </c>
      <c r="AR1430" s="384">
        <f t="shared" si="4172"/>
        <v>0</v>
      </c>
      <c r="AS1430" s="385">
        <f t="shared" si="4173"/>
        <v>0</v>
      </c>
      <c r="AT1430" s="385">
        <f t="shared" si="4174"/>
        <v>16458</v>
      </c>
      <c r="AU1430" s="86" t="s">
        <v>28</v>
      </c>
      <c r="AV1430" s="87">
        <v>6</v>
      </c>
      <c r="AW1430" s="88"/>
      <c r="AX1430" s="88"/>
      <c r="AY1430" s="88"/>
      <c r="AZ1430" s="88"/>
      <c r="BA1430" s="8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</row>
    <row r="1431" spans="1:129" s="69" customFormat="1" hidden="1">
      <c r="A1431" s="11"/>
      <c r="B1431" s="4">
        <v>2017</v>
      </c>
      <c r="C1431" s="82">
        <v>8323</v>
      </c>
      <c r="D1431" s="82">
        <v>2</v>
      </c>
      <c r="E1431" s="2">
        <v>3</v>
      </c>
      <c r="F1431" s="2">
        <v>3</v>
      </c>
      <c r="G1431" s="2">
        <v>5000</v>
      </c>
      <c r="H1431" s="2">
        <v>5100</v>
      </c>
      <c r="I1431" s="2">
        <v>511</v>
      </c>
      <c r="J1431" s="83">
        <v>10</v>
      </c>
      <c r="K1431" s="116" t="s">
        <v>34</v>
      </c>
      <c r="L1431" s="85">
        <v>0</v>
      </c>
      <c r="M1431" s="85">
        <v>0</v>
      </c>
      <c r="N1431" s="85">
        <f t="shared" si="4099"/>
        <v>0</v>
      </c>
      <c r="O1431" s="85">
        <v>0</v>
      </c>
      <c r="P1431" s="85">
        <v>0</v>
      </c>
      <c r="Q1431" s="85">
        <f t="shared" si="4100"/>
        <v>0</v>
      </c>
      <c r="R1431" s="85">
        <v>0</v>
      </c>
      <c r="S1431" s="85">
        <v>0</v>
      </c>
      <c r="T1431" s="85">
        <v>0</v>
      </c>
      <c r="U1431" s="85">
        <f t="shared" si="4152"/>
        <v>0</v>
      </c>
      <c r="V1431" s="85">
        <v>0</v>
      </c>
      <c r="W1431" s="85">
        <v>0</v>
      </c>
      <c r="X1431" s="85">
        <f t="shared" si="4153"/>
        <v>0</v>
      </c>
      <c r="Y1431" s="85">
        <v>0</v>
      </c>
      <c r="Z1431" s="85">
        <v>0</v>
      </c>
      <c r="AA1431" s="85">
        <v>0</v>
      </c>
      <c r="AB1431" s="85">
        <f t="shared" si="4155"/>
        <v>0</v>
      </c>
      <c r="AC1431" s="85">
        <v>0</v>
      </c>
      <c r="AD1431" s="85">
        <v>0</v>
      </c>
      <c r="AE1431" s="85">
        <f t="shared" si="4156"/>
        <v>0</v>
      </c>
      <c r="AF1431" s="85">
        <v>0</v>
      </c>
      <c r="AG1431" s="85">
        <v>0</v>
      </c>
      <c r="AH1431" s="85">
        <v>0</v>
      </c>
      <c r="AI1431" s="85">
        <f t="shared" si="4158"/>
        <v>0</v>
      </c>
      <c r="AJ1431" s="85">
        <v>0</v>
      </c>
      <c r="AK1431" s="85">
        <v>0</v>
      </c>
      <c r="AL1431" s="85">
        <f t="shared" si="4159"/>
        <v>0</v>
      </c>
      <c r="AM1431" s="85">
        <v>0</v>
      </c>
      <c r="AN1431" s="384">
        <f t="shared" si="4168"/>
        <v>0</v>
      </c>
      <c r="AO1431" s="384">
        <f t="shared" si="4169"/>
        <v>0</v>
      </c>
      <c r="AP1431" s="385">
        <f t="shared" si="4170"/>
        <v>0</v>
      </c>
      <c r="AQ1431" s="384">
        <f t="shared" si="4171"/>
        <v>0</v>
      </c>
      <c r="AR1431" s="384">
        <f t="shared" si="4172"/>
        <v>0</v>
      </c>
      <c r="AS1431" s="385">
        <f t="shared" si="4173"/>
        <v>0</v>
      </c>
      <c r="AT1431" s="385">
        <f t="shared" si="4174"/>
        <v>0</v>
      </c>
      <c r="AU1431" s="86" t="s">
        <v>28</v>
      </c>
      <c r="AV1431" s="87"/>
      <c r="AW1431" s="88"/>
      <c r="AX1431" s="88"/>
      <c r="AY1431" s="88"/>
      <c r="AZ1431" s="88"/>
      <c r="BA1431" s="8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</row>
    <row r="1432" spans="1:129" s="69" customFormat="1" hidden="1">
      <c r="A1432" s="11"/>
      <c r="B1432" s="4">
        <v>2017</v>
      </c>
      <c r="C1432" s="82">
        <v>8323</v>
      </c>
      <c r="D1432" s="82">
        <v>2</v>
      </c>
      <c r="E1432" s="2">
        <v>3</v>
      </c>
      <c r="F1432" s="2">
        <v>3</v>
      </c>
      <c r="G1432" s="2">
        <v>5000</v>
      </c>
      <c r="H1432" s="2">
        <v>5100</v>
      </c>
      <c r="I1432" s="2">
        <v>511</v>
      </c>
      <c r="J1432" s="83">
        <v>11</v>
      </c>
      <c r="K1432" s="116" t="s">
        <v>35</v>
      </c>
      <c r="L1432" s="85">
        <v>0</v>
      </c>
      <c r="M1432" s="85">
        <v>0</v>
      </c>
      <c r="N1432" s="85">
        <f t="shared" si="4099"/>
        <v>0</v>
      </c>
      <c r="O1432" s="85">
        <v>0</v>
      </c>
      <c r="P1432" s="85">
        <v>0</v>
      </c>
      <c r="Q1432" s="85">
        <f t="shared" si="4100"/>
        <v>0</v>
      </c>
      <c r="R1432" s="85">
        <v>0</v>
      </c>
      <c r="S1432" s="85">
        <v>0</v>
      </c>
      <c r="T1432" s="85">
        <v>0</v>
      </c>
      <c r="U1432" s="85">
        <f t="shared" si="4152"/>
        <v>0</v>
      </c>
      <c r="V1432" s="85">
        <v>0</v>
      </c>
      <c r="W1432" s="85">
        <v>0</v>
      </c>
      <c r="X1432" s="85">
        <f t="shared" si="4153"/>
        <v>0</v>
      </c>
      <c r="Y1432" s="85">
        <v>0</v>
      </c>
      <c r="Z1432" s="85">
        <v>0</v>
      </c>
      <c r="AA1432" s="85">
        <v>0</v>
      </c>
      <c r="AB1432" s="85">
        <f t="shared" si="4155"/>
        <v>0</v>
      </c>
      <c r="AC1432" s="85">
        <v>0</v>
      </c>
      <c r="AD1432" s="85">
        <v>0</v>
      </c>
      <c r="AE1432" s="85">
        <f t="shared" si="4156"/>
        <v>0</v>
      </c>
      <c r="AF1432" s="85">
        <v>0</v>
      </c>
      <c r="AG1432" s="85">
        <v>0</v>
      </c>
      <c r="AH1432" s="85">
        <v>0</v>
      </c>
      <c r="AI1432" s="85">
        <f t="shared" si="4158"/>
        <v>0</v>
      </c>
      <c r="AJ1432" s="85">
        <v>0</v>
      </c>
      <c r="AK1432" s="85">
        <v>0</v>
      </c>
      <c r="AL1432" s="85">
        <f t="shared" si="4159"/>
        <v>0</v>
      </c>
      <c r="AM1432" s="85">
        <v>0</v>
      </c>
      <c r="AN1432" s="384">
        <f t="shared" si="4168"/>
        <v>0</v>
      </c>
      <c r="AO1432" s="384">
        <f t="shared" si="4169"/>
        <v>0</v>
      </c>
      <c r="AP1432" s="385">
        <f t="shared" si="4170"/>
        <v>0</v>
      </c>
      <c r="AQ1432" s="384">
        <f t="shared" si="4171"/>
        <v>0</v>
      </c>
      <c r="AR1432" s="384">
        <f t="shared" si="4172"/>
        <v>0</v>
      </c>
      <c r="AS1432" s="385">
        <f t="shared" si="4173"/>
        <v>0</v>
      </c>
      <c r="AT1432" s="385">
        <f t="shared" si="4174"/>
        <v>0</v>
      </c>
      <c r="AU1432" s="86" t="s">
        <v>28</v>
      </c>
      <c r="AV1432" s="87"/>
      <c r="AW1432" s="88"/>
      <c r="AX1432" s="88"/>
      <c r="AY1432" s="88"/>
      <c r="AZ1432" s="88"/>
      <c r="BA1432" s="8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</row>
    <row r="1433" spans="1:129" s="69" customFormat="1" hidden="1">
      <c r="A1433" s="11"/>
      <c r="B1433" s="4">
        <v>2017</v>
      </c>
      <c r="C1433" s="82">
        <v>8323</v>
      </c>
      <c r="D1433" s="82">
        <v>2</v>
      </c>
      <c r="E1433" s="2">
        <v>3</v>
      </c>
      <c r="F1433" s="2">
        <v>3</v>
      </c>
      <c r="G1433" s="2">
        <v>5000</v>
      </c>
      <c r="H1433" s="2">
        <v>5100</v>
      </c>
      <c r="I1433" s="2">
        <v>511</v>
      </c>
      <c r="J1433" s="83">
        <v>12</v>
      </c>
      <c r="K1433" s="116" t="s">
        <v>36</v>
      </c>
      <c r="L1433" s="85">
        <v>0</v>
      </c>
      <c r="M1433" s="85">
        <v>0</v>
      </c>
      <c r="N1433" s="85">
        <f t="shared" si="4099"/>
        <v>0</v>
      </c>
      <c r="O1433" s="85">
        <v>0</v>
      </c>
      <c r="P1433" s="85">
        <v>0</v>
      </c>
      <c r="Q1433" s="85">
        <f t="shared" si="4100"/>
        <v>0</v>
      </c>
      <c r="R1433" s="85">
        <v>0</v>
      </c>
      <c r="S1433" s="85">
        <v>0</v>
      </c>
      <c r="T1433" s="85">
        <v>0</v>
      </c>
      <c r="U1433" s="85">
        <f t="shared" si="4152"/>
        <v>0</v>
      </c>
      <c r="V1433" s="85">
        <v>0</v>
      </c>
      <c r="W1433" s="85">
        <v>0</v>
      </c>
      <c r="X1433" s="85">
        <f t="shared" si="4153"/>
        <v>0</v>
      </c>
      <c r="Y1433" s="85">
        <v>0</v>
      </c>
      <c r="Z1433" s="85">
        <v>0</v>
      </c>
      <c r="AA1433" s="85">
        <v>0</v>
      </c>
      <c r="AB1433" s="85">
        <f t="shared" si="4155"/>
        <v>0</v>
      </c>
      <c r="AC1433" s="85">
        <v>0</v>
      </c>
      <c r="AD1433" s="85">
        <v>0</v>
      </c>
      <c r="AE1433" s="85">
        <f t="shared" si="4156"/>
        <v>0</v>
      </c>
      <c r="AF1433" s="85">
        <v>0</v>
      </c>
      <c r="AG1433" s="85">
        <v>0</v>
      </c>
      <c r="AH1433" s="85">
        <v>0</v>
      </c>
      <c r="AI1433" s="85">
        <f t="shared" si="4158"/>
        <v>0</v>
      </c>
      <c r="AJ1433" s="85">
        <v>0</v>
      </c>
      <c r="AK1433" s="85">
        <v>0</v>
      </c>
      <c r="AL1433" s="85">
        <f t="shared" si="4159"/>
        <v>0</v>
      </c>
      <c r="AM1433" s="85">
        <v>0</v>
      </c>
      <c r="AN1433" s="384">
        <f t="shared" si="4168"/>
        <v>0</v>
      </c>
      <c r="AO1433" s="384">
        <f t="shared" si="4169"/>
        <v>0</v>
      </c>
      <c r="AP1433" s="385">
        <f t="shared" si="4170"/>
        <v>0</v>
      </c>
      <c r="AQ1433" s="384">
        <f t="shared" si="4171"/>
        <v>0</v>
      </c>
      <c r="AR1433" s="384">
        <f t="shared" si="4172"/>
        <v>0</v>
      </c>
      <c r="AS1433" s="385">
        <f t="shared" si="4173"/>
        <v>0</v>
      </c>
      <c r="AT1433" s="385">
        <f t="shared" si="4174"/>
        <v>0</v>
      </c>
      <c r="AU1433" s="86" t="s">
        <v>28</v>
      </c>
      <c r="AV1433" s="87"/>
      <c r="AW1433" s="88"/>
      <c r="AX1433" s="88"/>
      <c r="AY1433" s="88"/>
      <c r="AZ1433" s="88"/>
      <c r="BA1433" s="8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</row>
    <row r="1434" spans="1:129" s="69" customFormat="1" hidden="1">
      <c r="A1434" s="11"/>
      <c r="B1434" s="4">
        <v>2017</v>
      </c>
      <c r="C1434" s="82">
        <v>8323</v>
      </c>
      <c r="D1434" s="82">
        <v>2</v>
      </c>
      <c r="E1434" s="2">
        <v>3</v>
      </c>
      <c r="F1434" s="2">
        <v>3</v>
      </c>
      <c r="G1434" s="2">
        <v>5000</v>
      </c>
      <c r="H1434" s="2">
        <v>5100</v>
      </c>
      <c r="I1434" s="2">
        <v>511</v>
      </c>
      <c r="J1434" s="83">
        <v>13</v>
      </c>
      <c r="K1434" s="116" t="s">
        <v>720</v>
      </c>
      <c r="L1434" s="85">
        <v>0</v>
      </c>
      <c r="M1434" s="85">
        <v>0</v>
      </c>
      <c r="N1434" s="85">
        <f t="shared" si="4099"/>
        <v>0</v>
      </c>
      <c r="O1434" s="85">
        <v>0</v>
      </c>
      <c r="P1434" s="85">
        <v>0</v>
      </c>
      <c r="Q1434" s="85">
        <f t="shared" si="4100"/>
        <v>0</v>
      </c>
      <c r="R1434" s="85">
        <v>0</v>
      </c>
      <c r="S1434" s="85">
        <v>0</v>
      </c>
      <c r="T1434" s="85">
        <v>0</v>
      </c>
      <c r="U1434" s="85">
        <f t="shared" si="4152"/>
        <v>0</v>
      </c>
      <c r="V1434" s="85">
        <v>0</v>
      </c>
      <c r="W1434" s="85">
        <v>0</v>
      </c>
      <c r="X1434" s="85">
        <f t="shared" si="4153"/>
        <v>0</v>
      </c>
      <c r="Y1434" s="85">
        <v>0</v>
      </c>
      <c r="Z1434" s="85">
        <v>0</v>
      </c>
      <c r="AA1434" s="85">
        <v>0</v>
      </c>
      <c r="AB1434" s="85">
        <f t="shared" si="4155"/>
        <v>0</v>
      </c>
      <c r="AC1434" s="85">
        <v>0</v>
      </c>
      <c r="AD1434" s="85">
        <v>0</v>
      </c>
      <c r="AE1434" s="85">
        <f t="shared" si="4156"/>
        <v>0</v>
      </c>
      <c r="AF1434" s="85">
        <v>0</v>
      </c>
      <c r="AG1434" s="85">
        <v>0</v>
      </c>
      <c r="AH1434" s="85">
        <v>0</v>
      </c>
      <c r="AI1434" s="85">
        <f t="shared" si="4158"/>
        <v>0</v>
      </c>
      <c r="AJ1434" s="85">
        <v>0</v>
      </c>
      <c r="AK1434" s="85">
        <v>0</v>
      </c>
      <c r="AL1434" s="85">
        <f t="shared" si="4159"/>
        <v>0</v>
      </c>
      <c r="AM1434" s="85">
        <v>0</v>
      </c>
      <c r="AN1434" s="384">
        <f t="shared" si="4168"/>
        <v>0</v>
      </c>
      <c r="AO1434" s="384">
        <f t="shared" si="4169"/>
        <v>0</v>
      </c>
      <c r="AP1434" s="385">
        <f t="shared" si="4170"/>
        <v>0</v>
      </c>
      <c r="AQ1434" s="384">
        <f t="shared" si="4171"/>
        <v>0</v>
      </c>
      <c r="AR1434" s="384">
        <f t="shared" si="4172"/>
        <v>0</v>
      </c>
      <c r="AS1434" s="385">
        <f t="shared" si="4173"/>
        <v>0</v>
      </c>
      <c r="AT1434" s="385">
        <f t="shared" si="4174"/>
        <v>0</v>
      </c>
      <c r="AU1434" s="86" t="s">
        <v>28</v>
      </c>
      <c r="AV1434" s="87"/>
      <c r="AW1434" s="88"/>
      <c r="AX1434" s="88"/>
      <c r="AY1434" s="88"/>
      <c r="AZ1434" s="88"/>
      <c r="BA1434" s="8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</row>
    <row r="1435" spans="1:129" s="69" customFormat="1" hidden="1">
      <c r="A1435" s="11"/>
      <c r="B1435" s="4">
        <v>2017</v>
      </c>
      <c r="C1435" s="82">
        <v>8323</v>
      </c>
      <c r="D1435" s="82">
        <v>2</v>
      </c>
      <c r="E1435" s="2">
        <v>3</v>
      </c>
      <c r="F1435" s="2">
        <v>3</v>
      </c>
      <c r="G1435" s="2">
        <v>5000</v>
      </c>
      <c r="H1435" s="2">
        <v>5100</v>
      </c>
      <c r="I1435" s="2">
        <v>511</v>
      </c>
      <c r="J1435" s="83">
        <v>14</v>
      </c>
      <c r="K1435" s="116" t="s">
        <v>350</v>
      </c>
      <c r="L1435" s="85">
        <v>0</v>
      </c>
      <c r="M1435" s="85">
        <v>0</v>
      </c>
      <c r="N1435" s="85">
        <f t="shared" si="4099"/>
        <v>0</v>
      </c>
      <c r="O1435" s="85">
        <v>0</v>
      </c>
      <c r="P1435" s="85">
        <v>0</v>
      </c>
      <c r="Q1435" s="85">
        <f t="shared" si="4100"/>
        <v>0</v>
      </c>
      <c r="R1435" s="85">
        <v>0</v>
      </c>
      <c r="S1435" s="85">
        <v>0</v>
      </c>
      <c r="T1435" s="85">
        <v>0</v>
      </c>
      <c r="U1435" s="85">
        <f t="shared" si="4152"/>
        <v>0</v>
      </c>
      <c r="V1435" s="85">
        <v>0</v>
      </c>
      <c r="W1435" s="85">
        <v>0</v>
      </c>
      <c r="X1435" s="85">
        <f t="shared" si="4153"/>
        <v>0</v>
      </c>
      <c r="Y1435" s="85">
        <v>0</v>
      </c>
      <c r="Z1435" s="85">
        <v>0</v>
      </c>
      <c r="AA1435" s="85">
        <v>0</v>
      </c>
      <c r="AB1435" s="85">
        <f t="shared" si="4155"/>
        <v>0</v>
      </c>
      <c r="AC1435" s="85">
        <v>0</v>
      </c>
      <c r="AD1435" s="85">
        <v>0</v>
      </c>
      <c r="AE1435" s="85">
        <f t="shared" si="4156"/>
        <v>0</v>
      </c>
      <c r="AF1435" s="85">
        <v>0</v>
      </c>
      <c r="AG1435" s="85">
        <v>0</v>
      </c>
      <c r="AH1435" s="85">
        <v>0</v>
      </c>
      <c r="AI1435" s="85">
        <f t="shared" si="4158"/>
        <v>0</v>
      </c>
      <c r="AJ1435" s="85">
        <v>0</v>
      </c>
      <c r="AK1435" s="85">
        <v>0</v>
      </c>
      <c r="AL1435" s="85">
        <f t="shared" si="4159"/>
        <v>0</v>
      </c>
      <c r="AM1435" s="85">
        <v>0</v>
      </c>
      <c r="AN1435" s="384">
        <f t="shared" si="4168"/>
        <v>0</v>
      </c>
      <c r="AO1435" s="384">
        <f t="shared" si="4169"/>
        <v>0</v>
      </c>
      <c r="AP1435" s="385">
        <f t="shared" si="4170"/>
        <v>0</v>
      </c>
      <c r="AQ1435" s="384">
        <f t="shared" si="4171"/>
        <v>0</v>
      </c>
      <c r="AR1435" s="384">
        <f t="shared" si="4172"/>
        <v>0</v>
      </c>
      <c r="AS1435" s="385">
        <f t="shared" si="4173"/>
        <v>0</v>
      </c>
      <c r="AT1435" s="385">
        <f t="shared" si="4174"/>
        <v>0</v>
      </c>
      <c r="AU1435" s="86" t="s">
        <v>28</v>
      </c>
      <c r="AV1435" s="87"/>
      <c r="AW1435" s="88"/>
      <c r="AX1435" s="88"/>
      <c r="AY1435" s="88"/>
      <c r="AZ1435" s="88"/>
      <c r="BA1435" s="8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</row>
    <row r="1436" spans="1:129" s="69" customFormat="1" hidden="1">
      <c r="A1436" s="11"/>
      <c r="B1436" s="4">
        <v>2017</v>
      </c>
      <c r="C1436" s="82">
        <v>8323</v>
      </c>
      <c r="D1436" s="82">
        <v>2</v>
      </c>
      <c r="E1436" s="2">
        <v>3</v>
      </c>
      <c r="F1436" s="2">
        <v>3</v>
      </c>
      <c r="G1436" s="2">
        <v>5000</v>
      </c>
      <c r="H1436" s="2">
        <v>5100</v>
      </c>
      <c r="I1436" s="2">
        <v>511</v>
      </c>
      <c r="J1436" s="83">
        <v>15</v>
      </c>
      <c r="K1436" s="116" t="s">
        <v>110</v>
      </c>
      <c r="L1436" s="85">
        <v>0</v>
      </c>
      <c r="M1436" s="85">
        <v>0</v>
      </c>
      <c r="N1436" s="85">
        <f t="shared" si="4099"/>
        <v>0</v>
      </c>
      <c r="O1436" s="85">
        <v>0</v>
      </c>
      <c r="P1436" s="85">
        <v>0</v>
      </c>
      <c r="Q1436" s="85">
        <f t="shared" si="4100"/>
        <v>0</v>
      </c>
      <c r="R1436" s="85">
        <v>0</v>
      </c>
      <c r="S1436" s="85">
        <v>0</v>
      </c>
      <c r="T1436" s="85">
        <v>0</v>
      </c>
      <c r="U1436" s="85">
        <f t="shared" si="4152"/>
        <v>0</v>
      </c>
      <c r="V1436" s="85">
        <v>0</v>
      </c>
      <c r="W1436" s="85">
        <v>0</v>
      </c>
      <c r="X1436" s="85">
        <f t="shared" si="4153"/>
        <v>0</v>
      </c>
      <c r="Y1436" s="85">
        <v>0</v>
      </c>
      <c r="Z1436" s="85">
        <v>0</v>
      </c>
      <c r="AA1436" s="85">
        <v>0</v>
      </c>
      <c r="AB1436" s="85">
        <f t="shared" si="4155"/>
        <v>0</v>
      </c>
      <c r="AC1436" s="85">
        <v>0</v>
      </c>
      <c r="AD1436" s="85">
        <v>0</v>
      </c>
      <c r="AE1436" s="85">
        <f t="shared" si="4156"/>
        <v>0</v>
      </c>
      <c r="AF1436" s="85">
        <v>0</v>
      </c>
      <c r="AG1436" s="85">
        <v>0</v>
      </c>
      <c r="AH1436" s="85">
        <v>0</v>
      </c>
      <c r="AI1436" s="85">
        <f t="shared" si="4158"/>
        <v>0</v>
      </c>
      <c r="AJ1436" s="85">
        <v>0</v>
      </c>
      <c r="AK1436" s="85">
        <v>0</v>
      </c>
      <c r="AL1436" s="85">
        <f t="shared" si="4159"/>
        <v>0</v>
      </c>
      <c r="AM1436" s="85">
        <v>0</v>
      </c>
      <c r="AN1436" s="384">
        <f t="shared" si="4168"/>
        <v>0</v>
      </c>
      <c r="AO1436" s="384">
        <f t="shared" si="4169"/>
        <v>0</v>
      </c>
      <c r="AP1436" s="385">
        <f t="shared" si="4170"/>
        <v>0</v>
      </c>
      <c r="AQ1436" s="384">
        <f t="shared" si="4171"/>
        <v>0</v>
      </c>
      <c r="AR1436" s="384">
        <f t="shared" si="4172"/>
        <v>0</v>
      </c>
      <c r="AS1436" s="385">
        <f t="shared" si="4173"/>
        <v>0</v>
      </c>
      <c r="AT1436" s="385">
        <f t="shared" si="4174"/>
        <v>0</v>
      </c>
      <c r="AU1436" s="86" t="s">
        <v>28</v>
      </c>
      <c r="AV1436" s="87"/>
      <c r="AW1436" s="88"/>
      <c r="AX1436" s="88"/>
      <c r="AY1436" s="88"/>
      <c r="AZ1436" s="88"/>
      <c r="BA1436" s="8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</row>
    <row r="1437" spans="1:129" s="69" customFormat="1" hidden="1">
      <c r="A1437" s="11"/>
      <c r="B1437" s="4">
        <v>2017</v>
      </c>
      <c r="C1437" s="82">
        <v>8323</v>
      </c>
      <c r="D1437" s="82">
        <v>2</v>
      </c>
      <c r="E1437" s="2">
        <v>3</v>
      </c>
      <c r="F1437" s="2">
        <v>3</v>
      </c>
      <c r="G1437" s="2">
        <v>5000</v>
      </c>
      <c r="H1437" s="2">
        <v>5100</v>
      </c>
      <c r="I1437" s="2">
        <v>511</v>
      </c>
      <c r="J1437" s="83">
        <v>16</v>
      </c>
      <c r="K1437" s="116" t="s">
        <v>276</v>
      </c>
      <c r="L1437" s="85">
        <v>0</v>
      </c>
      <c r="M1437" s="85">
        <v>0</v>
      </c>
      <c r="N1437" s="85">
        <f t="shared" si="4099"/>
        <v>0</v>
      </c>
      <c r="O1437" s="85">
        <v>0</v>
      </c>
      <c r="P1437" s="85">
        <v>0</v>
      </c>
      <c r="Q1437" s="85">
        <f t="shared" si="4100"/>
        <v>0</v>
      </c>
      <c r="R1437" s="85">
        <v>0</v>
      </c>
      <c r="S1437" s="85">
        <v>0</v>
      </c>
      <c r="T1437" s="85">
        <v>0</v>
      </c>
      <c r="U1437" s="85">
        <f t="shared" si="4152"/>
        <v>0</v>
      </c>
      <c r="V1437" s="85">
        <v>0</v>
      </c>
      <c r="W1437" s="85">
        <v>0</v>
      </c>
      <c r="X1437" s="85">
        <f t="shared" si="4153"/>
        <v>0</v>
      </c>
      <c r="Y1437" s="85">
        <v>0</v>
      </c>
      <c r="Z1437" s="85">
        <v>0</v>
      </c>
      <c r="AA1437" s="85">
        <v>0</v>
      </c>
      <c r="AB1437" s="85">
        <f t="shared" si="4155"/>
        <v>0</v>
      </c>
      <c r="AC1437" s="85">
        <v>0</v>
      </c>
      <c r="AD1437" s="85">
        <v>0</v>
      </c>
      <c r="AE1437" s="85">
        <f t="shared" si="4156"/>
        <v>0</v>
      </c>
      <c r="AF1437" s="85">
        <v>0</v>
      </c>
      <c r="AG1437" s="85">
        <v>0</v>
      </c>
      <c r="AH1437" s="85">
        <v>0</v>
      </c>
      <c r="AI1437" s="85">
        <f t="shared" si="4158"/>
        <v>0</v>
      </c>
      <c r="AJ1437" s="85">
        <v>0</v>
      </c>
      <c r="AK1437" s="85">
        <v>0</v>
      </c>
      <c r="AL1437" s="85">
        <f t="shared" si="4159"/>
        <v>0</v>
      </c>
      <c r="AM1437" s="85">
        <v>0</v>
      </c>
      <c r="AN1437" s="384">
        <f t="shared" si="4168"/>
        <v>0</v>
      </c>
      <c r="AO1437" s="384">
        <f t="shared" si="4169"/>
        <v>0</v>
      </c>
      <c r="AP1437" s="385">
        <f t="shared" si="4170"/>
        <v>0</v>
      </c>
      <c r="AQ1437" s="384">
        <f t="shared" si="4171"/>
        <v>0</v>
      </c>
      <c r="AR1437" s="384">
        <f t="shared" si="4172"/>
        <v>0</v>
      </c>
      <c r="AS1437" s="385">
        <f t="shared" si="4173"/>
        <v>0</v>
      </c>
      <c r="AT1437" s="385">
        <f t="shared" si="4174"/>
        <v>0</v>
      </c>
      <c r="AU1437" s="86" t="s">
        <v>28</v>
      </c>
      <c r="AV1437" s="87"/>
      <c r="AW1437" s="88"/>
      <c r="AX1437" s="88"/>
      <c r="AY1437" s="88"/>
      <c r="AZ1437" s="88"/>
      <c r="BA1437" s="8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</row>
    <row r="1438" spans="1:129" s="69" customFormat="1" hidden="1">
      <c r="A1438" s="11"/>
      <c r="B1438" s="4">
        <v>2017</v>
      </c>
      <c r="C1438" s="82">
        <v>8323</v>
      </c>
      <c r="D1438" s="82">
        <v>2</v>
      </c>
      <c r="E1438" s="2">
        <v>3</v>
      </c>
      <c r="F1438" s="2">
        <v>3</v>
      </c>
      <c r="G1438" s="2">
        <v>5000</v>
      </c>
      <c r="H1438" s="2">
        <v>5100</v>
      </c>
      <c r="I1438" s="2">
        <v>511</v>
      </c>
      <c r="J1438" s="83">
        <v>17</v>
      </c>
      <c r="K1438" s="116" t="s">
        <v>40</v>
      </c>
      <c r="L1438" s="85">
        <v>0</v>
      </c>
      <c r="M1438" s="85">
        <v>0</v>
      </c>
      <c r="N1438" s="85">
        <f t="shared" si="4099"/>
        <v>0</v>
      </c>
      <c r="O1438" s="85">
        <v>0</v>
      </c>
      <c r="P1438" s="85">
        <v>0</v>
      </c>
      <c r="Q1438" s="85">
        <f t="shared" si="4100"/>
        <v>0</v>
      </c>
      <c r="R1438" s="85">
        <v>0</v>
      </c>
      <c r="S1438" s="85">
        <v>0</v>
      </c>
      <c r="T1438" s="85">
        <v>0</v>
      </c>
      <c r="U1438" s="85">
        <f t="shared" si="4152"/>
        <v>0</v>
      </c>
      <c r="V1438" s="85">
        <v>0</v>
      </c>
      <c r="W1438" s="85">
        <v>0</v>
      </c>
      <c r="X1438" s="85">
        <f t="shared" si="4153"/>
        <v>0</v>
      </c>
      <c r="Y1438" s="85">
        <v>0</v>
      </c>
      <c r="Z1438" s="85">
        <v>0</v>
      </c>
      <c r="AA1438" s="85">
        <v>0</v>
      </c>
      <c r="AB1438" s="85">
        <f t="shared" si="4155"/>
        <v>0</v>
      </c>
      <c r="AC1438" s="85">
        <v>0</v>
      </c>
      <c r="AD1438" s="85">
        <v>0</v>
      </c>
      <c r="AE1438" s="85">
        <f t="shared" si="4156"/>
        <v>0</v>
      </c>
      <c r="AF1438" s="85">
        <v>0</v>
      </c>
      <c r="AG1438" s="85">
        <v>0</v>
      </c>
      <c r="AH1438" s="85">
        <v>0</v>
      </c>
      <c r="AI1438" s="85">
        <f t="shared" si="4158"/>
        <v>0</v>
      </c>
      <c r="AJ1438" s="85">
        <v>0</v>
      </c>
      <c r="AK1438" s="85">
        <v>0</v>
      </c>
      <c r="AL1438" s="85">
        <f t="shared" si="4159"/>
        <v>0</v>
      </c>
      <c r="AM1438" s="85">
        <v>0</v>
      </c>
      <c r="AN1438" s="384">
        <f t="shared" si="4168"/>
        <v>0</v>
      </c>
      <c r="AO1438" s="384">
        <f t="shared" si="4169"/>
        <v>0</v>
      </c>
      <c r="AP1438" s="385">
        <f t="shared" si="4170"/>
        <v>0</v>
      </c>
      <c r="AQ1438" s="384">
        <f t="shared" si="4171"/>
        <v>0</v>
      </c>
      <c r="AR1438" s="384">
        <f t="shared" si="4172"/>
        <v>0</v>
      </c>
      <c r="AS1438" s="385">
        <f t="shared" si="4173"/>
        <v>0</v>
      </c>
      <c r="AT1438" s="385">
        <f t="shared" si="4174"/>
        <v>0</v>
      </c>
      <c r="AU1438" s="86" t="s">
        <v>28</v>
      </c>
      <c r="AV1438" s="87"/>
      <c r="AW1438" s="88"/>
      <c r="AX1438" s="88"/>
      <c r="AY1438" s="88"/>
      <c r="AZ1438" s="88"/>
      <c r="BA1438" s="8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</row>
    <row r="1439" spans="1:129" s="69" customFormat="1" hidden="1">
      <c r="A1439" s="11"/>
      <c r="B1439" s="4">
        <v>2017</v>
      </c>
      <c r="C1439" s="82">
        <v>8323</v>
      </c>
      <c r="D1439" s="82">
        <v>2</v>
      </c>
      <c r="E1439" s="2">
        <v>3</v>
      </c>
      <c r="F1439" s="2">
        <v>3</v>
      </c>
      <c r="G1439" s="2">
        <v>5000</v>
      </c>
      <c r="H1439" s="2">
        <v>5100</v>
      </c>
      <c r="I1439" s="2">
        <v>511</v>
      </c>
      <c r="J1439" s="83">
        <v>18</v>
      </c>
      <c r="K1439" s="116" t="s">
        <v>594</v>
      </c>
      <c r="L1439" s="85">
        <v>0</v>
      </c>
      <c r="M1439" s="85">
        <v>0</v>
      </c>
      <c r="N1439" s="85">
        <f t="shared" si="4099"/>
        <v>0</v>
      </c>
      <c r="O1439" s="85">
        <v>0</v>
      </c>
      <c r="P1439" s="85">
        <v>0</v>
      </c>
      <c r="Q1439" s="85">
        <f t="shared" si="4100"/>
        <v>0</v>
      </c>
      <c r="R1439" s="85">
        <v>0</v>
      </c>
      <c r="S1439" s="85">
        <v>0</v>
      </c>
      <c r="T1439" s="85">
        <v>0</v>
      </c>
      <c r="U1439" s="85">
        <f t="shared" si="4152"/>
        <v>0</v>
      </c>
      <c r="V1439" s="85">
        <v>0</v>
      </c>
      <c r="W1439" s="85">
        <v>0</v>
      </c>
      <c r="X1439" s="85">
        <f t="shared" si="4153"/>
        <v>0</v>
      </c>
      <c r="Y1439" s="85">
        <v>0</v>
      </c>
      <c r="Z1439" s="85">
        <v>0</v>
      </c>
      <c r="AA1439" s="85">
        <v>0</v>
      </c>
      <c r="AB1439" s="85">
        <f t="shared" si="4155"/>
        <v>0</v>
      </c>
      <c r="AC1439" s="85">
        <v>0</v>
      </c>
      <c r="AD1439" s="85">
        <v>0</v>
      </c>
      <c r="AE1439" s="85">
        <f t="shared" si="4156"/>
        <v>0</v>
      </c>
      <c r="AF1439" s="85">
        <v>0</v>
      </c>
      <c r="AG1439" s="85">
        <v>0</v>
      </c>
      <c r="AH1439" s="85">
        <v>0</v>
      </c>
      <c r="AI1439" s="85">
        <f t="shared" si="4158"/>
        <v>0</v>
      </c>
      <c r="AJ1439" s="85">
        <v>0</v>
      </c>
      <c r="AK1439" s="85">
        <v>0</v>
      </c>
      <c r="AL1439" s="85">
        <f t="shared" si="4159"/>
        <v>0</v>
      </c>
      <c r="AM1439" s="85">
        <v>0</v>
      </c>
      <c r="AN1439" s="384">
        <f t="shared" si="4168"/>
        <v>0</v>
      </c>
      <c r="AO1439" s="384">
        <f t="shared" si="4169"/>
        <v>0</v>
      </c>
      <c r="AP1439" s="385">
        <f t="shared" si="4170"/>
        <v>0</v>
      </c>
      <c r="AQ1439" s="384">
        <f t="shared" si="4171"/>
        <v>0</v>
      </c>
      <c r="AR1439" s="384">
        <f t="shared" si="4172"/>
        <v>0</v>
      </c>
      <c r="AS1439" s="385">
        <f t="shared" si="4173"/>
        <v>0</v>
      </c>
      <c r="AT1439" s="385">
        <f t="shared" si="4174"/>
        <v>0</v>
      </c>
      <c r="AU1439" s="86" t="s">
        <v>28</v>
      </c>
      <c r="AV1439" s="87"/>
      <c r="AW1439" s="88"/>
      <c r="AX1439" s="88"/>
      <c r="AY1439" s="88"/>
      <c r="AZ1439" s="88"/>
      <c r="BA1439" s="8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</row>
    <row r="1440" spans="1:129" s="69" customFormat="1" hidden="1">
      <c r="A1440" s="11"/>
      <c r="B1440" s="4">
        <v>2017</v>
      </c>
      <c r="C1440" s="82">
        <v>8323</v>
      </c>
      <c r="D1440" s="82">
        <v>2</v>
      </c>
      <c r="E1440" s="2">
        <v>3</v>
      </c>
      <c r="F1440" s="2">
        <v>3</v>
      </c>
      <c r="G1440" s="2">
        <v>5000</v>
      </c>
      <c r="H1440" s="2">
        <v>5100</v>
      </c>
      <c r="I1440" s="2">
        <v>511</v>
      </c>
      <c r="J1440" s="83">
        <v>19</v>
      </c>
      <c r="K1440" s="116" t="s">
        <v>762</v>
      </c>
      <c r="L1440" s="85">
        <v>0</v>
      </c>
      <c r="M1440" s="85">
        <v>0</v>
      </c>
      <c r="N1440" s="85">
        <f t="shared" si="4099"/>
        <v>0</v>
      </c>
      <c r="O1440" s="85">
        <v>0</v>
      </c>
      <c r="P1440" s="85">
        <v>0</v>
      </c>
      <c r="Q1440" s="85">
        <f t="shared" si="4100"/>
        <v>0</v>
      </c>
      <c r="R1440" s="85">
        <v>0</v>
      </c>
      <c r="S1440" s="85">
        <v>0</v>
      </c>
      <c r="T1440" s="85">
        <v>0</v>
      </c>
      <c r="U1440" s="85">
        <f t="shared" si="4152"/>
        <v>0</v>
      </c>
      <c r="V1440" s="85">
        <v>0</v>
      </c>
      <c r="W1440" s="85">
        <v>0</v>
      </c>
      <c r="X1440" s="85">
        <f t="shared" si="4153"/>
        <v>0</v>
      </c>
      <c r="Y1440" s="85">
        <v>0</v>
      </c>
      <c r="Z1440" s="85">
        <v>0</v>
      </c>
      <c r="AA1440" s="85">
        <v>0</v>
      </c>
      <c r="AB1440" s="85">
        <f t="shared" si="4155"/>
        <v>0</v>
      </c>
      <c r="AC1440" s="85">
        <v>0</v>
      </c>
      <c r="AD1440" s="85">
        <v>0</v>
      </c>
      <c r="AE1440" s="85">
        <f t="shared" si="4156"/>
        <v>0</v>
      </c>
      <c r="AF1440" s="85">
        <v>0</v>
      </c>
      <c r="AG1440" s="85">
        <v>0</v>
      </c>
      <c r="AH1440" s="85">
        <v>0</v>
      </c>
      <c r="AI1440" s="85">
        <f t="shared" si="4158"/>
        <v>0</v>
      </c>
      <c r="AJ1440" s="85">
        <v>0</v>
      </c>
      <c r="AK1440" s="85">
        <v>0</v>
      </c>
      <c r="AL1440" s="85">
        <f t="shared" si="4159"/>
        <v>0</v>
      </c>
      <c r="AM1440" s="85">
        <v>0</v>
      </c>
      <c r="AN1440" s="384">
        <f t="shared" si="4168"/>
        <v>0</v>
      </c>
      <c r="AO1440" s="384">
        <f t="shared" si="4169"/>
        <v>0</v>
      </c>
      <c r="AP1440" s="385">
        <f t="shared" si="4170"/>
        <v>0</v>
      </c>
      <c r="AQ1440" s="384">
        <f t="shared" si="4171"/>
        <v>0</v>
      </c>
      <c r="AR1440" s="384">
        <f t="shared" si="4172"/>
        <v>0</v>
      </c>
      <c r="AS1440" s="385">
        <f t="shared" si="4173"/>
        <v>0</v>
      </c>
      <c r="AT1440" s="385">
        <f t="shared" si="4174"/>
        <v>0</v>
      </c>
      <c r="AU1440" s="86" t="s">
        <v>28</v>
      </c>
      <c r="AV1440" s="87"/>
      <c r="AW1440" s="88"/>
      <c r="AX1440" s="88"/>
      <c r="AY1440" s="88"/>
      <c r="AZ1440" s="88"/>
      <c r="BA1440" s="8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</row>
    <row r="1441" spans="1:129" s="69" customFormat="1" hidden="1">
      <c r="A1441" s="11"/>
      <c r="B1441" s="4">
        <v>2017</v>
      </c>
      <c r="C1441" s="82">
        <v>8323</v>
      </c>
      <c r="D1441" s="82">
        <v>2</v>
      </c>
      <c r="E1441" s="2">
        <v>3</v>
      </c>
      <c r="F1441" s="2">
        <v>3</v>
      </c>
      <c r="G1441" s="2">
        <v>5000</v>
      </c>
      <c r="H1441" s="2">
        <v>5100</v>
      </c>
      <c r="I1441" s="2">
        <v>511</v>
      </c>
      <c r="J1441" s="83">
        <v>20</v>
      </c>
      <c r="K1441" s="116" t="s">
        <v>297</v>
      </c>
      <c r="L1441" s="85">
        <v>0</v>
      </c>
      <c r="M1441" s="85">
        <v>0</v>
      </c>
      <c r="N1441" s="85">
        <f t="shared" si="4099"/>
        <v>0</v>
      </c>
      <c r="O1441" s="85">
        <v>0</v>
      </c>
      <c r="P1441" s="85">
        <v>0</v>
      </c>
      <c r="Q1441" s="85">
        <f t="shared" si="4100"/>
        <v>0</v>
      </c>
      <c r="R1441" s="85">
        <v>0</v>
      </c>
      <c r="S1441" s="85">
        <v>0</v>
      </c>
      <c r="T1441" s="85">
        <v>0</v>
      </c>
      <c r="U1441" s="85">
        <f t="shared" si="4152"/>
        <v>0</v>
      </c>
      <c r="V1441" s="85">
        <v>0</v>
      </c>
      <c r="W1441" s="85">
        <v>0</v>
      </c>
      <c r="X1441" s="85">
        <f t="shared" si="4153"/>
        <v>0</v>
      </c>
      <c r="Y1441" s="85">
        <v>0</v>
      </c>
      <c r="Z1441" s="85">
        <v>0</v>
      </c>
      <c r="AA1441" s="85">
        <v>0</v>
      </c>
      <c r="AB1441" s="85">
        <f t="shared" si="4155"/>
        <v>0</v>
      </c>
      <c r="AC1441" s="85">
        <v>0</v>
      </c>
      <c r="AD1441" s="85">
        <v>0</v>
      </c>
      <c r="AE1441" s="85">
        <f t="shared" si="4156"/>
        <v>0</v>
      </c>
      <c r="AF1441" s="85">
        <v>0</v>
      </c>
      <c r="AG1441" s="85">
        <v>0</v>
      </c>
      <c r="AH1441" s="85">
        <v>0</v>
      </c>
      <c r="AI1441" s="85">
        <f t="shared" si="4158"/>
        <v>0</v>
      </c>
      <c r="AJ1441" s="85">
        <v>0</v>
      </c>
      <c r="AK1441" s="85">
        <v>0</v>
      </c>
      <c r="AL1441" s="85">
        <f t="shared" si="4159"/>
        <v>0</v>
      </c>
      <c r="AM1441" s="85">
        <v>0</v>
      </c>
      <c r="AN1441" s="384">
        <f t="shared" si="4168"/>
        <v>0</v>
      </c>
      <c r="AO1441" s="384">
        <f t="shared" si="4169"/>
        <v>0</v>
      </c>
      <c r="AP1441" s="385">
        <f t="shared" si="4170"/>
        <v>0</v>
      </c>
      <c r="AQ1441" s="384">
        <f t="shared" si="4171"/>
        <v>0</v>
      </c>
      <c r="AR1441" s="384">
        <f t="shared" si="4172"/>
        <v>0</v>
      </c>
      <c r="AS1441" s="385">
        <f t="shared" si="4173"/>
        <v>0</v>
      </c>
      <c r="AT1441" s="385">
        <f t="shared" si="4174"/>
        <v>0</v>
      </c>
      <c r="AU1441" s="86" t="s">
        <v>28</v>
      </c>
      <c r="AV1441" s="87"/>
      <c r="AW1441" s="88"/>
      <c r="AX1441" s="88"/>
      <c r="AY1441" s="88"/>
      <c r="AZ1441" s="88"/>
      <c r="BA1441" s="8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</row>
    <row r="1442" spans="1:129" s="69" customFormat="1">
      <c r="A1442" s="11"/>
      <c r="B1442" s="4">
        <v>2017</v>
      </c>
      <c r="C1442" s="82">
        <v>8323</v>
      </c>
      <c r="D1442" s="82">
        <v>2</v>
      </c>
      <c r="E1442" s="2">
        <v>3</v>
      </c>
      <c r="F1442" s="2">
        <v>3</v>
      </c>
      <c r="G1442" s="2">
        <v>5000</v>
      </c>
      <c r="H1442" s="2">
        <v>5100</v>
      </c>
      <c r="I1442" s="2">
        <v>511</v>
      </c>
      <c r="J1442" s="83">
        <v>21</v>
      </c>
      <c r="K1442" s="116" t="s">
        <v>41</v>
      </c>
      <c r="L1442" s="85">
        <v>10657</v>
      </c>
      <c r="M1442" s="85">
        <v>0</v>
      </c>
      <c r="N1442" s="85">
        <f t="shared" si="4099"/>
        <v>10657</v>
      </c>
      <c r="O1442" s="85">
        <v>0</v>
      </c>
      <c r="P1442" s="85">
        <v>0</v>
      </c>
      <c r="Q1442" s="85">
        <f t="shared" si="4100"/>
        <v>0</v>
      </c>
      <c r="R1442" s="85">
        <f>N1442+Q1442</f>
        <v>10657</v>
      </c>
      <c r="S1442" s="85">
        <v>0</v>
      </c>
      <c r="T1442" s="85">
        <v>0</v>
      </c>
      <c r="U1442" s="85">
        <f t="shared" si="4152"/>
        <v>0</v>
      </c>
      <c r="V1442" s="85">
        <v>0</v>
      </c>
      <c r="W1442" s="85">
        <v>0</v>
      </c>
      <c r="X1442" s="85">
        <f t="shared" si="4153"/>
        <v>0</v>
      </c>
      <c r="Y1442" s="85">
        <f>U1442+X1442</f>
        <v>0</v>
      </c>
      <c r="Z1442" s="85">
        <v>0</v>
      </c>
      <c r="AA1442" s="85">
        <v>0</v>
      </c>
      <c r="AB1442" s="85">
        <f t="shared" si="4155"/>
        <v>0</v>
      </c>
      <c r="AC1442" s="85">
        <v>0</v>
      </c>
      <c r="AD1442" s="85">
        <v>0</v>
      </c>
      <c r="AE1442" s="85">
        <f t="shared" si="4156"/>
        <v>0</v>
      </c>
      <c r="AF1442" s="85">
        <f>AB1442+AE1442</f>
        <v>0</v>
      </c>
      <c r="AG1442" s="85">
        <v>0</v>
      </c>
      <c r="AH1442" s="85">
        <v>0</v>
      </c>
      <c r="AI1442" s="85">
        <f t="shared" si="4158"/>
        <v>0</v>
      </c>
      <c r="AJ1442" s="85">
        <v>0</v>
      </c>
      <c r="AK1442" s="85">
        <v>0</v>
      </c>
      <c r="AL1442" s="85">
        <f t="shared" si="4159"/>
        <v>0</v>
      </c>
      <c r="AM1442" s="85">
        <f>AI1442+AL1442</f>
        <v>0</v>
      </c>
      <c r="AN1442" s="384">
        <f t="shared" si="4168"/>
        <v>10657</v>
      </c>
      <c r="AO1442" s="384">
        <f t="shared" si="4169"/>
        <v>0</v>
      </c>
      <c r="AP1442" s="385">
        <f t="shared" si="4170"/>
        <v>10657</v>
      </c>
      <c r="AQ1442" s="384">
        <f t="shared" si="4171"/>
        <v>0</v>
      </c>
      <c r="AR1442" s="384">
        <f t="shared" si="4172"/>
        <v>0</v>
      </c>
      <c r="AS1442" s="385">
        <f t="shared" si="4173"/>
        <v>0</v>
      </c>
      <c r="AT1442" s="385">
        <f t="shared" si="4174"/>
        <v>10657</v>
      </c>
      <c r="AU1442" s="86" t="s">
        <v>28</v>
      </c>
      <c r="AV1442" s="87">
        <v>6</v>
      </c>
      <c r="AW1442" s="88"/>
      <c r="AX1442" s="88"/>
      <c r="AY1442" s="88"/>
      <c r="AZ1442" s="88"/>
      <c r="BA1442" s="8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</row>
    <row r="1443" spans="1:129" s="69" customFormat="1">
      <c r="A1443" s="11"/>
      <c r="B1443" s="4">
        <v>2017</v>
      </c>
      <c r="C1443" s="82">
        <v>8323</v>
      </c>
      <c r="D1443" s="82">
        <v>2</v>
      </c>
      <c r="E1443" s="2">
        <v>3</v>
      </c>
      <c r="F1443" s="2">
        <v>3</v>
      </c>
      <c r="G1443" s="2">
        <v>5000</v>
      </c>
      <c r="H1443" s="2">
        <v>5100</v>
      </c>
      <c r="I1443" s="2">
        <v>511</v>
      </c>
      <c r="J1443" s="83">
        <v>22</v>
      </c>
      <c r="K1443" s="116" t="s">
        <v>114</v>
      </c>
      <c r="L1443" s="85">
        <v>4060</v>
      </c>
      <c r="M1443" s="85">
        <v>0</v>
      </c>
      <c r="N1443" s="85">
        <f t="shared" si="4099"/>
        <v>4060</v>
      </c>
      <c r="O1443" s="85">
        <v>0</v>
      </c>
      <c r="P1443" s="85">
        <v>0</v>
      </c>
      <c r="Q1443" s="85">
        <f t="shared" si="4100"/>
        <v>0</v>
      </c>
      <c r="R1443" s="85">
        <f>N1443+Q1443</f>
        <v>4060</v>
      </c>
      <c r="S1443" s="85">
        <v>0</v>
      </c>
      <c r="T1443" s="85">
        <v>0</v>
      </c>
      <c r="U1443" s="85">
        <f t="shared" si="4152"/>
        <v>0</v>
      </c>
      <c r="V1443" s="85">
        <v>0</v>
      </c>
      <c r="W1443" s="85">
        <v>0</v>
      </c>
      <c r="X1443" s="85">
        <f t="shared" si="4153"/>
        <v>0</v>
      </c>
      <c r="Y1443" s="85">
        <f>U1443+X1443</f>
        <v>0</v>
      </c>
      <c r="Z1443" s="85">
        <v>0</v>
      </c>
      <c r="AA1443" s="85">
        <v>0</v>
      </c>
      <c r="AB1443" s="85">
        <f t="shared" si="4155"/>
        <v>0</v>
      </c>
      <c r="AC1443" s="85">
        <v>0</v>
      </c>
      <c r="AD1443" s="85">
        <v>0</v>
      </c>
      <c r="AE1443" s="85">
        <f t="shared" si="4156"/>
        <v>0</v>
      </c>
      <c r="AF1443" s="85">
        <f>AB1443+AE1443</f>
        <v>0</v>
      </c>
      <c r="AG1443" s="85">
        <v>0</v>
      </c>
      <c r="AH1443" s="85">
        <v>0</v>
      </c>
      <c r="AI1443" s="85">
        <f t="shared" si="4158"/>
        <v>0</v>
      </c>
      <c r="AJ1443" s="85">
        <v>0</v>
      </c>
      <c r="AK1443" s="85">
        <v>0</v>
      </c>
      <c r="AL1443" s="85">
        <f t="shared" si="4159"/>
        <v>0</v>
      </c>
      <c r="AM1443" s="85">
        <f>AI1443+AL1443</f>
        <v>0</v>
      </c>
      <c r="AN1443" s="384">
        <f t="shared" si="4168"/>
        <v>4060</v>
      </c>
      <c r="AO1443" s="384">
        <f t="shared" si="4169"/>
        <v>0</v>
      </c>
      <c r="AP1443" s="385">
        <f t="shared" si="4170"/>
        <v>4060</v>
      </c>
      <c r="AQ1443" s="384">
        <f t="shared" si="4171"/>
        <v>0</v>
      </c>
      <c r="AR1443" s="384">
        <f t="shared" si="4172"/>
        <v>0</v>
      </c>
      <c r="AS1443" s="385">
        <f t="shared" si="4173"/>
        <v>0</v>
      </c>
      <c r="AT1443" s="385">
        <f t="shared" si="4174"/>
        <v>4060</v>
      </c>
      <c r="AU1443" s="86" t="s">
        <v>28</v>
      </c>
      <c r="AV1443" s="87">
        <v>1</v>
      </c>
      <c r="AW1443" s="88"/>
      <c r="AX1443" s="88"/>
      <c r="AY1443" s="88"/>
      <c r="AZ1443" s="88"/>
      <c r="BA1443" s="8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</row>
    <row r="1444" spans="1:129" s="94" customFormat="1" hidden="1">
      <c r="A1444" s="11"/>
      <c r="B1444" s="76">
        <v>2017</v>
      </c>
      <c r="C1444" s="77">
        <v>8323</v>
      </c>
      <c r="D1444" s="77">
        <v>2</v>
      </c>
      <c r="E1444" s="76">
        <v>3</v>
      </c>
      <c r="F1444" s="76">
        <v>3</v>
      </c>
      <c r="G1444" s="76">
        <v>5000</v>
      </c>
      <c r="H1444" s="76">
        <v>5100</v>
      </c>
      <c r="I1444" s="76">
        <v>512</v>
      </c>
      <c r="J1444" s="76"/>
      <c r="K1444" s="78" t="s">
        <v>116</v>
      </c>
      <c r="L1444" s="98">
        <f>SUM(L1445:L1451)</f>
        <v>0</v>
      </c>
      <c r="M1444" s="98">
        <f>SUM(M1445:M1451)</f>
        <v>0</v>
      </c>
      <c r="N1444" s="98">
        <f t="shared" si="4099"/>
        <v>0</v>
      </c>
      <c r="O1444" s="98">
        <f>SUM(O1445:O1451)</f>
        <v>0</v>
      </c>
      <c r="P1444" s="98">
        <f>SUM(P1445:P1451)</f>
        <v>0</v>
      </c>
      <c r="Q1444" s="98">
        <f t="shared" si="4100"/>
        <v>0</v>
      </c>
      <c r="R1444" s="98">
        <f t="shared" si="4101"/>
        <v>0</v>
      </c>
      <c r="S1444" s="98">
        <f>SUM(S1445:S1451)</f>
        <v>0</v>
      </c>
      <c r="T1444" s="98">
        <f>SUM(T1445:T1451)</f>
        <v>0</v>
      </c>
      <c r="U1444" s="98">
        <f t="shared" si="4152"/>
        <v>0</v>
      </c>
      <c r="V1444" s="98">
        <f>SUM(V1445:V1451)</f>
        <v>0</v>
      </c>
      <c r="W1444" s="98">
        <f>SUM(W1445:W1451)</f>
        <v>0</v>
      </c>
      <c r="X1444" s="98">
        <f t="shared" si="4153"/>
        <v>0</v>
      </c>
      <c r="Y1444" s="98">
        <f t="shared" ref="Y1444:Y1445" si="4175">U1444+X1444</f>
        <v>0</v>
      </c>
      <c r="Z1444" s="98">
        <f>SUM(Z1445:Z1451)</f>
        <v>0</v>
      </c>
      <c r="AA1444" s="98">
        <f>SUM(AA1445:AA1451)</f>
        <v>0</v>
      </c>
      <c r="AB1444" s="98">
        <f t="shared" si="4155"/>
        <v>0</v>
      </c>
      <c r="AC1444" s="98">
        <f>SUM(AC1445:AC1451)</f>
        <v>0</v>
      </c>
      <c r="AD1444" s="98">
        <f>SUM(AD1445:AD1451)</f>
        <v>0</v>
      </c>
      <c r="AE1444" s="98">
        <f t="shared" si="4156"/>
        <v>0</v>
      </c>
      <c r="AF1444" s="98">
        <f t="shared" ref="AF1444:AF1445" si="4176">AB1444+AE1444</f>
        <v>0</v>
      </c>
      <c r="AG1444" s="98">
        <f>SUM(AG1445:AG1451)</f>
        <v>0</v>
      </c>
      <c r="AH1444" s="98">
        <f>SUM(AH1445:AH1451)</f>
        <v>0</v>
      </c>
      <c r="AI1444" s="98">
        <f t="shared" si="4158"/>
        <v>0</v>
      </c>
      <c r="AJ1444" s="98">
        <f>SUM(AJ1445:AJ1451)</f>
        <v>0</v>
      </c>
      <c r="AK1444" s="98">
        <f>SUM(AK1445:AK1451)</f>
        <v>0</v>
      </c>
      <c r="AL1444" s="98">
        <f t="shared" si="4159"/>
        <v>0</v>
      </c>
      <c r="AM1444" s="98">
        <f t="shared" ref="AM1444:AM1445" si="4177">AI1444+AL1444</f>
        <v>0</v>
      </c>
      <c r="AN1444" s="98">
        <f>SUM(AN1445:AN1451)</f>
        <v>0</v>
      </c>
      <c r="AO1444" s="98">
        <f>SUM(AO1445:AO1451)</f>
        <v>0</v>
      </c>
      <c r="AP1444" s="98">
        <f t="shared" si="4161"/>
        <v>0</v>
      </c>
      <c r="AQ1444" s="98">
        <f>SUM(AQ1445:AQ1451)</f>
        <v>0</v>
      </c>
      <c r="AR1444" s="98">
        <f>SUM(AR1445:AR1451)</f>
        <v>0</v>
      </c>
      <c r="AS1444" s="98">
        <f t="shared" si="4162"/>
        <v>0</v>
      </c>
      <c r="AT1444" s="98">
        <f t="shared" ref="AT1444:AT1445" si="4178">AP1444+AS1444</f>
        <v>0</v>
      </c>
      <c r="AU1444" s="79"/>
      <c r="AV1444" s="80"/>
      <c r="AW1444" s="93"/>
      <c r="AX1444" s="93"/>
      <c r="AY1444" s="93"/>
      <c r="AZ1444" s="93"/>
      <c r="BA1444" s="8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</row>
    <row r="1445" spans="1:129" s="69" customFormat="1" hidden="1">
      <c r="A1445" s="11"/>
      <c r="B1445" s="4">
        <v>2017</v>
      </c>
      <c r="C1445" s="82">
        <v>8323</v>
      </c>
      <c r="D1445" s="82">
        <v>2</v>
      </c>
      <c r="E1445" s="2">
        <v>3</v>
      </c>
      <c r="F1445" s="2">
        <v>3</v>
      </c>
      <c r="G1445" s="2">
        <v>5000</v>
      </c>
      <c r="H1445" s="2">
        <v>5100</v>
      </c>
      <c r="I1445" s="2">
        <v>512</v>
      </c>
      <c r="J1445" s="83">
        <v>1</v>
      </c>
      <c r="K1445" s="116" t="s">
        <v>295</v>
      </c>
      <c r="L1445" s="85">
        <v>0</v>
      </c>
      <c r="M1445" s="85">
        <v>0</v>
      </c>
      <c r="N1445" s="85">
        <f t="shared" si="4099"/>
        <v>0</v>
      </c>
      <c r="O1445" s="85">
        <v>0</v>
      </c>
      <c r="P1445" s="85">
        <v>0</v>
      </c>
      <c r="Q1445" s="85">
        <f t="shared" si="4100"/>
        <v>0</v>
      </c>
      <c r="R1445" s="85">
        <f t="shared" si="4101"/>
        <v>0</v>
      </c>
      <c r="S1445" s="85">
        <v>0</v>
      </c>
      <c r="T1445" s="85">
        <v>0</v>
      </c>
      <c r="U1445" s="85">
        <f t="shared" si="4152"/>
        <v>0</v>
      </c>
      <c r="V1445" s="85">
        <v>0</v>
      </c>
      <c r="W1445" s="85">
        <v>0</v>
      </c>
      <c r="X1445" s="85">
        <f t="shared" si="4153"/>
        <v>0</v>
      </c>
      <c r="Y1445" s="85">
        <f t="shared" si="4175"/>
        <v>0</v>
      </c>
      <c r="Z1445" s="85">
        <v>0</v>
      </c>
      <c r="AA1445" s="85">
        <v>0</v>
      </c>
      <c r="AB1445" s="85">
        <f t="shared" si="4155"/>
        <v>0</v>
      </c>
      <c r="AC1445" s="85">
        <v>0</v>
      </c>
      <c r="AD1445" s="85">
        <v>0</v>
      </c>
      <c r="AE1445" s="85">
        <f t="shared" si="4156"/>
        <v>0</v>
      </c>
      <c r="AF1445" s="85">
        <f t="shared" si="4176"/>
        <v>0</v>
      </c>
      <c r="AG1445" s="85">
        <v>0</v>
      </c>
      <c r="AH1445" s="85">
        <v>0</v>
      </c>
      <c r="AI1445" s="85">
        <f t="shared" si="4158"/>
        <v>0</v>
      </c>
      <c r="AJ1445" s="85">
        <v>0</v>
      </c>
      <c r="AK1445" s="85">
        <v>0</v>
      </c>
      <c r="AL1445" s="85">
        <f t="shared" si="4159"/>
        <v>0</v>
      </c>
      <c r="AM1445" s="85">
        <f t="shared" si="4177"/>
        <v>0</v>
      </c>
      <c r="AN1445" s="384">
        <f t="shared" ref="AN1445" si="4179">L1445-S1445-Z1445-AG1445</f>
        <v>0</v>
      </c>
      <c r="AO1445" s="384">
        <f t="shared" ref="AO1445" si="4180">M1445-T1445-AA1445-AH1445</f>
        <v>0</v>
      </c>
      <c r="AP1445" s="385">
        <f t="shared" si="4161"/>
        <v>0</v>
      </c>
      <c r="AQ1445" s="384">
        <f t="shared" ref="AQ1445" si="4181">O1445-V1445-AC1445-AJ1445</f>
        <v>0</v>
      </c>
      <c r="AR1445" s="384">
        <f t="shared" ref="AR1445" si="4182">P1445-W1445-AD1445-AK1445</f>
        <v>0</v>
      </c>
      <c r="AS1445" s="385">
        <f t="shared" si="4162"/>
        <v>0</v>
      </c>
      <c r="AT1445" s="385">
        <f t="shared" si="4178"/>
        <v>0</v>
      </c>
      <c r="AU1445" s="86" t="s">
        <v>28</v>
      </c>
      <c r="AV1445" s="87"/>
      <c r="AW1445" s="88"/>
      <c r="AX1445" s="88"/>
      <c r="AY1445" s="88"/>
      <c r="AZ1445" s="88"/>
      <c r="BA1445" s="8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</row>
    <row r="1446" spans="1:129" s="69" customFormat="1" hidden="1">
      <c r="A1446" s="11"/>
      <c r="B1446" s="4">
        <v>2017</v>
      </c>
      <c r="C1446" s="82">
        <v>8323</v>
      </c>
      <c r="D1446" s="82">
        <v>2</v>
      </c>
      <c r="E1446" s="2">
        <v>3</v>
      </c>
      <c r="F1446" s="2">
        <v>3</v>
      </c>
      <c r="G1446" s="2">
        <v>5000</v>
      </c>
      <c r="H1446" s="2">
        <v>5100</v>
      </c>
      <c r="I1446" s="2">
        <v>512</v>
      </c>
      <c r="J1446" s="83">
        <v>2</v>
      </c>
      <c r="K1446" s="116" t="s">
        <v>280</v>
      </c>
      <c r="L1446" s="85">
        <v>0</v>
      </c>
      <c r="M1446" s="85">
        <v>0</v>
      </c>
      <c r="N1446" s="85">
        <f>L1446+M1446</f>
        <v>0</v>
      </c>
      <c r="O1446" s="85">
        <v>0</v>
      </c>
      <c r="P1446" s="85">
        <v>0</v>
      </c>
      <c r="Q1446" s="85">
        <f>O1446+P1446</f>
        <v>0</v>
      </c>
      <c r="R1446" s="85">
        <v>0</v>
      </c>
      <c r="S1446" s="85">
        <v>0</v>
      </c>
      <c r="T1446" s="85">
        <v>0</v>
      </c>
      <c r="U1446" s="85">
        <f>S1446+T1446</f>
        <v>0</v>
      </c>
      <c r="V1446" s="85">
        <v>0</v>
      </c>
      <c r="W1446" s="85">
        <v>0</v>
      </c>
      <c r="X1446" s="85">
        <f>V1446+W1446</f>
        <v>0</v>
      </c>
      <c r="Y1446" s="85">
        <v>0</v>
      </c>
      <c r="Z1446" s="85">
        <v>0</v>
      </c>
      <c r="AA1446" s="85">
        <v>0</v>
      </c>
      <c r="AB1446" s="85">
        <f>Z1446+AA1446</f>
        <v>0</v>
      </c>
      <c r="AC1446" s="85">
        <v>0</v>
      </c>
      <c r="AD1446" s="85">
        <v>0</v>
      </c>
      <c r="AE1446" s="85">
        <f>AC1446+AD1446</f>
        <v>0</v>
      </c>
      <c r="AF1446" s="85">
        <v>0</v>
      </c>
      <c r="AG1446" s="85">
        <v>0</v>
      </c>
      <c r="AH1446" s="85">
        <v>0</v>
      </c>
      <c r="AI1446" s="85">
        <f>AG1446+AH1446</f>
        <v>0</v>
      </c>
      <c r="AJ1446" s="85">
        <v>0</v>
      </c>
      <c r="AK1446" s="85">
        <v>0</v>
      </c>
      <c r="AL1446" s="85">
        <f>AJ1446+AK1446</f>
        <v>0</v>
      </c>
      <c r="AM1446" s="85">
        <v>0</v>
      </c>
      <c r="AN1446" s="384">
        <f t="shared" ref="AN1446:AN1451" si="4183">L1446-S1446-Z1446-AG1446</f>
        <v>0</v>
      </c>
      <c r="AO1446" s="384">
        <f t="shared" ref="AO1446:AO1451" si="4184">M1446-T1446-AA1446-AH1446</f>
        <v>0</v>
      </c>
      <c r="AP1446" s="385">
        <f t="shared" ref="AP1446:AP1451" si="4185">AN1446+AO1446</f>
        <v>0</v>
      </c>
      <c r="AQ1446" s="384">
        <f t="shared" ref="AQ1446:AQ1451" si="4186">O1446-V1446-AC1446-AJ1446</f>
        <v>0</v>
      </c>
      <c r="AR1446" s="384">
        <f t="shared" ref="AR1446:AR1451" si="4187">P1446-W1446-AD1446-AK1446</f>
        <v>0</v>
      </c>
      <c r="AS1446" s="385">
        <f t="shared" ref="AS1446:AS1451" si="4188">AQ1446+AR1446</f>
        <v>0</v>
      </c>
      <c r="AT1446" s="385">
        <f t="shared" ref="AT1446:AT1451" si="4189">AP1446+AS1446</f>
        <v>0</v>
      </c>
      <c r="AU1446" s="86" t="s">
        <v>28</v>
      </c>
      <c r="AV1446" s="87"/>
      <c r="AW1446" s="88"/>
      <c r="AX1446" s="88"/>
      <c r="AY1446" s="88"/>
      <c r="AZ1446" s="88"/>
      <c r="BA1446" s="377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</row>
    <row r="1447" spans="1:129" s="69" customFormat="1" hidden="1">
      <c r="A1447" s="11"/>
      <c r="B1447" s="4">
        <v>2017</v>
      </c>
      <c r="C1447" s="82">
        <v>8323</v>
      </c>
      <c r="D1447" s="82">
        <v>2</v>
      </c>
      <c r="E1447" s="2">
        <v>3</v>
      </c>
      <c r="F1447" s="2">
        <v>3</v>
      </c>
      <c r="G1447" s="2">
        <v>5000</v>
      </c>
      <c r="H1447" s="2">
        <v>5100</v>
      </c>
      <c r="I1447" s="2">
        <v>512</v>
      </c>
      <c r="J1447" s="83">
        <v>3</v>
      </c>
      <c r="K1447" s="116" t="s">
        <v>298</v>
      </c>
      <c r="L1447" s="85">
        <v>0</v>
      </c>
      <c r="M1447" s="85">
        <v>0</v>
      </c>
      <c r="N1447" s="85">
        <f t="shared" ref="N1447:N1450" si="4190">L1447+M1447</f>
        <v>0</v>
      </c>
      <c r="O1447" s="85">
        <v>0</v>
      </c>
      <c r="P1447" s="85">
        <v>0</v>
      </c>
      <c r="Q1447" s="85">
        <f t="shared" ref="Q1447:Q1450" si="4191">O1447+P1447</f>
        <v>0</v>
      </c>
      <c r="R1447" s="85">
        <v>0</v>
      </c>
      <c r="S1447" s="85">
        <v>0</v>
      </c>
      <c r="T1447" s="85">
        <v>0</v>
      </c>
      <c r="U1447" s="85">
        <f t="shared" ref="U1447:U1450" si="4192">S1447+T1447</f>
        <v>0</v>
      </c>
      <c r="V1447" s="85">
        <v>0</v>
      </c>
      <c r="W1447" s="85">
        <v>0</v>
      </c>
      <c r="X1447" s="85">
        <f t="shared" ref="X1447:X1450" si="4193">V1447+W1447</f>
        <v>0</v>
      </c>
      <c r="Y1447" s="85">
        <v>0</v>
      </c>
      <c r="Z1447" s="85">
        <v>0</v>
      </c>
      <c r="AA1447" s="85">
        <v>0</v>
      </c>
      <c r="AB1447" s="85">
        <f t="shared" ref="AB1447:AB1450" si="4194">Z1447+AA1447</f>
        <v>0</v>
      </c>
      <c r="AC1447" s="85">
        <v>0</v>
      </c>
      <c r="AD1447" s="85">
        <v>0</v>
      </c>
      <c r="AE1447" s="85">
        <f t="shared" ref="AE1447:AE1450" si="4195">AC1447+AD1447</f>
        <v>0</v>
      </c>
      <c r="AF1447" s="85">
        <v>0</v>
      </c>
      <c r="AG1447" s="85">
        <v>0</v>
      </c>
      <c r="AH1447" s="85">
        <v>0</v>
      </c>
      <c r="AI1447" s="85">
        <f t="shared" ref="AI1447:AI1450" si="4196">AG1447+AH1447</f>
        <v>0</v>
      </c>
      <c r="AJ1447" s="85">
        <v>0</v>
      </c>
      <c r="AK1447" s="85">
        <v>0</v>
      </c>
      <c r="AL1447" s="85">
        <f t="shared" ref="AL1447:AL1450" si="4197">AJ1447+AK1447</f>
        <v>0</v>
      </c>
      <c r="AM1447" s="85">
        <v>0</v>
      </c>
      <c r="AN1447" s="384">
        <f t="shared" si="4183"/>
        <v>0</v>
      </c>
      <c r="AO1447" s="384">
        <f t="shared" si="4184"/>
        <v>0</v>
      </c>
      <c r="AP1447" s="385">
        <f t="shared" si="4185"/>
        <v>0</v>
      </c>
      <c r="AQ1447" s="384">
        <f t="shared" si="4186"/>
        <v>0</v>
      </c>
      <c r="AR1447" s="384">
        <f t="shared" si="4187"/>
        <v>0</v>
      </c>
      <c r="AS1447" s="385">
        <f t="shared" si="4188"/>
        <v>0</v>
      </c>
      <c r="AT1447" s="385">
        <f t="shared" si="4189"/>
        <v>0</v>
      </c>
      <c r="AU1447" s="86" t="s">
        <v>28</v>
      </c>
      <c r="AV1447" s="87"/>
      <c r="AW1447" s="88"/>
      <c r="AX1447" s="88"/>
      <c r="AY1447" s="88"/>
      <c r="AZ1447" s="88"/>
      <c r="BA1447" s="8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</row>
    <row r="1448" spans="1:129" s="69" customFormat="1" hidden="1">
      <c r="A1448" s="11"/>
      <c r="B1448" s="4">
        <v>2017</v>
      </c>
      <c r="C1448" s="82">
        <v>8323</v>
      </c>
      <c r="D1448" s="82">
        <v>2</v>
      </c>
      <c r="E1448" s="2">
        <v>3</v>
      </c>
      <c r="F1448" s="2">
        <v>3</v>
      </c>
      <c r="G1448" s="2">
        <v>5000</v>
      </c>
      <c r="H1448" s="2">
        <v>5100</v>
      </c>
      <c r="I1448" s="2">
        <v>512</v>
      </c>
      <c r="J1448" s="83">
        <v>4</v>
      </c>
      <c r="K1448" s="116" t="s">
        <v>368</v>
      </c>
      <c r="L1448" s="85">
        <v>0</v>
      </c>
      <c r="M1448" s="85">
        <v>0</v>
      </c>
      <c r="N1448" s="85">
        <f t="shared" si="4190"/>
        <v>0</v>
      </c>
      <c r="O1448" s="85">
        <v>0</v>
      </c>
      <c r="P1448" s="85">
        <v>0</v>
      </c>
      <c r="Q1448" s="85">
        <f t="shared" si="4191"/>
        <v>0</v>
      </c>
      <c r="R1448" s="85">
        <v>0</v>
      </c>
      <c r="S1448" s="85">
        <v>0</v>
      </c>
      <c r="T1448" s="85">
        <v>0</v>
      </c>
      <c r="U1448" s="85">
        <f t="shared" si="4192"/>
        <v>0</v>
      </c>
      <c r="V1448" s="85">
        <v>0</v>
      </c>
      <c r="W1448" s="85">
        <v>0</v>
      </c>
      <c r="X1448" s="85">
        <f t="shared" si="4193"/>
        <v>0</v>
      </c>
      <c r="Y1448" s="85">
        <v>0</v>
      </c>
      <c r="Z1448" s="85">
        <v>0</v>
      </c>
      <c r="AA1448" s="85">
        <v>0</v>
      </c>
      <c r="AB1448" s="85">
        <f t="shared" si="4194"/>
        <v>0</v>
      </c>
      <c r="AC1448" s="85">
        <v>0</v>
      </c>
      <c r="AD1448" s="85">
        <v>0</v>
      </c>
      <c r="AE1448" s="85">
        <f t="shared" si="4195"/>
        <v>0</v>
      </c>
      <c r="AF1448" s="85">
        <v>0</v>
      </c>
      <c r="AG1448" s="85">
        <v>0</v>
      </c>
      <c r="AH1448" s="85">
        <v>0</v>
      </c>
      <c r="AI1448" s="85">
        <f t="shared" si="4196"/>
        <v>0</v>
      </c>
      <c r="AJ1448" s="85">
        <v>0</v>
      </c>
      <c r="AK1448" s="85">
        <v>0</v>
      </c>
      <c r="AL1448" s="85">
        <f t="shared" si="4197"/>
        <v>0</v>
      </c>
      <c r="AM1448" s="85">
        <v>0</v>
      </c>
      <c r="AN1448" s="384">
        <f t="shared" si="4183"/>
        <v>0</v>
      </c>
      <c r="AO1448" s="384">
        <f t="shared" si="4184"/>
        <v>0</v>
      </c>
      <c r="AP1448" s="385">
        <f t="shared" si="4185"/>
        <v>0</v>
      </c>
      <c r="AQ1448" s="384">
        <f t="shared" si="4186"/>
        <v>0</v>
      </c>
      <c r="AR1448" s="384">
        <f t="shared" si="4187"/>
        <v>0</v>
      </c>
      <c r="AS1448" s="385">
        <f t="shared" si="4188"/>
        <v>0</v>
      </c>
      <c r="AT1448" s="385">
        <f t="shared" si="4189"/>
        <v>0</v>
      </c>
      <c r="AU1448" s="86" t="s">
        <v>28</v>
      </c>
      <c r="AV1448" s="87"/>
      <c r="AW1448" s="88"/>
      <c r="AX1448" s="88"/>
      <c r="AY1448" s="88"/>
      <c r="AZ1448" s="88"/>
      <c r="BA1448" s="8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</row>
    <row r="1449" spans="1:129" s="69" customFormat="1" hidden="1">
      <c r="A1449" s="11"/>
      <c r="B1449" s="4">
        <v>2017</v>
      </c>
      <c r="C1449" s="82">
        <v>8323</v>
      </c>
      <c r="D1449" s="82">
        <v>2</v>
      </c>
      <c r="E1449" s="2">
        <v>3</v>
      </c>
      <c r="F1449" s="2">
        <v>3</v>
      </c>
      <c r="G1449" s="2">
        <v>5000</v>
      </c>
      <c r="H1449" s="2">
        <v>5100</v>
      </c>
      <c r="I1449" s="2">
        <v>512</v>
      </c>
      <c r="J1449" s="83">
        <v>5</v>
      </c>
      <c r="K1449" s="125" t="s">
        <v>819</v>
      </c>
      <c r="L1449" s="85">
        <v>0</v>
      </c>
      <c r="M1449" s="85">
        <v>0</v>
      </c>
      <c r="N1449" s="85">
        <f t="shared" si="4190"/>
        <v>0</v>
      </c>
      <c r="O1449" s="85">
        <v>0</v>
      </c>
      <c r="P1449" s="85">
        <v>0</v>
      </c>
      <c r="Q1449" s="85">
        <f t="shared" si="4191"/>
        <v>0</v>
      </c>
      <c r="R1449" s="85">
        <v>0</v>
      </c>
      <c r="S1449" s="85">
        <v>0</v>
      </c>
      <c r="T1449" s="85">
        <v>0</v>
      </c>
      <c r="U1449" s="85">
        <f t="shared" si="4192"/>
        <v>0</v>
      </c>
      <c r="V1449" s="85">
        <v>0</v>
      </c>
      <c r="W1449" s="85">
        <v>0</v>
      </c>
      <c r="X1449" s="85">
        <f t="shared" si="4193"/>
        <v>0</v>
      </c>
      <c r="Y1449" s="85">
        <v>0</v>
      </c>
      <c r="Z1449" s="85">
        <v>0</v>
      </c>
      <c r="AA1449" s="85">
        <v>0</v>
      </c>
      <c r="AB1449" s="85">
        <f t="shared" si="4194"/>
        <v>0</v>
      </c>
      <c r="AC1449" s="85">
        <v>0</v>
      </c>
      <c r="AD1449" s="85">
        <v>0</v>
      </c>
      <c r="AE1449" s="85">
        <f t="shared" si="4195"/>
        <v>0</v>
      </c>
      <c r="AF1449" s="85">
        <v>0</v>
      </c>
      <c r="AG1449" s="85">
        <v>0</v>
      </c>
      <c r="AH1449" s="85">
        <v>0</v>
      </c>
      <c r="AI1449" s="85">
        <f t="shared" si="4196"/>
        <v>0</v>
      </c>
      <c r="AJ1449" s="85">
        <v>0</v>
      </c>
      <c r="AK1449" s="85">
        <v>0</v>
      </c>
      <c r="AL1449" s="85">
        <f t="shared" si="4197"/>
        <v>0</v>
      </c>
      <c r="AM1449" s="85">
        <v>0</v>
      </c>
      <c r="AN1449" s="384">
        <f t="shared" si="4183"/>
        <v>0</v>
      </c>
      <c r="AO1449" s="384">
        <f t="shared" si="4184"/>
        <v>0</v>
      </c>
      <c r="AP1449" s="385">
        <f t="shared" si="4185"/>
        <v>0</v>
      </c>
      <c r="AQ1449" s="384">
        <f t="shared" si="4186"/>
        <v>0</v>
      </c>
      <c r="AR1449" s="384">
        <f t="shared" si="4187"/>
        <v>0</v>
      </c>
      <c r="AS1449" s="385">
        <f t="shared" si="4188"/>
        <v>0</v>
      </c>
      <c r="AT1449" s="385">
        <f t="shared" si="4189"/>
        <v>0</v>
      </c>
      <c r="AU1449" s="86" t="s">
        <v>28</v>
      </c>
      <c r="AV1449" s="87"/>
      <c r="AW1449" s="88"/>
      <c r="AX1449" s="88"/>
      <c r="AY1449" s="88"/>
      <c r="AZ1449" s="88"/>
      <c r="BA1449" s="8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</row>
    <row r="1450" spans="1:129" s="69" customFormat="1" hidden="1">
      <c r="A1450" s="11"/>
      <c r="B1450" s="4">
        <v>2017</v>
      </c>
      <c r="C1450" s="82">
        <v>8323</v>
      </c>
      <c r="D1450" s="82">
        <v>2</v>
      </c>
      <c r="E1450" s="2">
        <v>3</v>
      </c>
      <c r="F1450" s="2">
        <v>3</v>
      </c>
      <c r="G1450" s="2">
        <v>5000</v>
      </c>
      <c r="H1450" s="2">
        <v>5100</v>
      </c>
      <c r="I1450" s="2">
        <v>512</v>
      </c>
      <c r="J1450" s="83">
        <v>6</v>
      </c>
      <c r="K1450" s="116" t="s">
        <v>238</v>
      </c>
      <c r="L1450" s="85">
        <v>0</v>
      </c>
      <c r="M1450" s="85">
        <v>0</v>
      </c>
      <c r="N1450" s="85">
        <f t="shared" si="4190"/>
        <v>0</v>
      </c>
      <c r="O1450" s="85">
        <v>0</v>
      </c>
      <c r="P1450" s="85">
        <v>0</v>
      </c>
      <c r="Q1450" s="85">
        <f t="shared" si="4191"/>
        <v>0</v>
      </c>
      <c r="R1450" s="85">
        <v>0</v>
      </c>
      <c r="S1450" s="85">
        <v>0</v>
      </c>
      <c r="T1450" s="85">
        <v>0</v>
      </c>
      <c r="U1450" s="85">
        <f t="shared" si="4192"/>
        <v>0</v>
      </c>
      <c r="V1450" s="85">
        <v>0</v>
      </c>
      <c r="W1450" s="85">
        <v>0</v>
      </c>
      <c r="X1450" s="85">
        <f t="shared" si="4193"/>
        <v>0</v>
      </c>
      <c r="Y1450" s="85">
        <v>0</v>
      </c>
      <c r="Z1450" s="85">
        <v>0</v>
      </c>
      <c r="AA1450" s="85">
        <v>0</v>
      </c>
      <c r="AB1450" s="85">
        <f t="shared" si="4194"/>
        <v>0</v>
      </c>
      <c r="AC1450" s="85">
        <v>0</v>
      </c>
      <c r="AD1450" s="85">
        <v>0</v>
      </c>
      <c r="AE1450" s="85">
        <f t="shared" si="4195"/>
        <v>0</v>
      </c>
      <c r="AF1450" s="85">
        <v>0</v>
      </c>
      <c r="AG1450" s="85">
        <v>0</v>
      </c>
      <c r="AH1450" s="85">
        <v>0</v>
      </c>
      <c r="AI1450" s="85">
        <f t="shared" si="4196"/>
        <v>0</v>
      </c>
      <c r="AJ1450" s="85">
        <v>0</v>
      </c>
      <c r="AK1450" s="85">
        <v>0</v>
      </c>
      <c r="AL1450" s="85">
        <f t="shared" si="4197"/>
        <v>0</v>
      </c>
      <c r="AM1450" s="85">
        <v>0</v>
      </c>
      <c r="AN1450" s="384">
        <f t="shared" si="4183"/>
        <v>0</v>
      </c>
      <c r="AO1450" s="384">
        <f t="shared" si="4184"/>
        <v>0</v>
      </c>
      <c r="AP1450" s="385">
        <f t="shared" si="4185"/>
        <v>0</v>
      </c>
      <c r="AQ1450" s="384">
        <f t="shared" si="4186"/>
        <v>0</v>
      </c>
      <c r="AR1450" s="384">
        <f t="shared" si="4187"/>
        <v>0</v>
      </c>
      <c r="AS1450" s="385">
        <f t="shared" si="4188"/>
        <v>0</v>
      </c>
      <c r="AT1450" s="385">
        <f t="shared" si="4189"/>
        <v>0</v>
      </c>
      <c r="AU1450" s="86" t="s">
        <v>28</v>
      </c>
      <c r="AV1450" s="87"/>
      <c r="AW1450" s="88"/>
      <c r="AX1450" s="88"/>
      <c r="AY1450" s="88"/>
      <c r="AZ1450" s="88"/>
      <c r="BA1450" s="8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</row>
    <row r="1451" spans="1:129" s="69" customFormat="1" hidden="1">
      <c r="A1451" s="11"/>
      <c r="B1451" s="4">
        <v>2017</v>
      </c>
      <c r="C1451" s="82">
        <v>8323</v>
      </c>
      <c r="D1451" s="82">
        <v>2</v>
      </c>
      <c r="E1451" s="2">
        <v>3</v>
      </c>
      <c r="F1451" s="2">
        <v>3</v>
      </c>
      <c r="G1451" s="2">
        <v>5000</v>
      </c>
      <c r="H1451" s="2">
        <v>5100</v>
      </c>
      <c r="I1451" s="2">
        <v>512</v>
      </c>
      <c r="J1451" s="83">
        <v>7</v>
      </c>
      <c r="K1451" s="116" t="s">
        <v>117</v>
      </c>
      <c r="L1451" s="85">
        <v>0</v>
      </c>
      <c r="M1451" s="85">
        <v>0</v>
      </c>
      <c r="N1451" s="85">
        <f>L1451+M1451</f>
        <v>0</v>
      </c>
      <c r="O1451" s="85">
        <v>0</v>
      </c>
      <c r="P1451" s="85">
        <v>0</v>
      </c>
      <c r="Q1451" s="85">
        <f>O1451+P1451</f>
        <v>0</v>
      </c>
      <c r="R1451" s="85">
        <v>0</v>
      </c>
      <c r="S1451" s="85">
        <v>0</v>
      </c>
      <c r="T1451" s="85">
        <v>0</v>
      </c>
      <c r="U1451" s="85">
        <f>S1451+T1451</f>
        <v>0</v>
      </c>
      <c r="V1451" s="85">
        <v>0</v>
      </c>
      <c r="W1451" s="85">
        <v>0</v>
      </c>
      <c r="X1451" s="85">
        <f>V1451+W1451</f>
        <v>0</v>
      </c>
      <c r="Y1451" s="85">
        <v>0</v>
      </c>
      <c r="Z1451" s="85">
        <v>0</v>
      </c>
      <c r="AA1451" s="85">
        <v>0</v>
      </c>
      <c r="AB1451" s="85">
        <f>Z1451+AA1451</f>
        <v>0</v>
      </c>
      <c r="AC1451" s="85">
        <v>0</v>
      </c>
      <c r="AD1451" s="85">
        <v>0</v>
      </c>
      <c r="AE1451" s="85">
        <f>AC1451+AD1451</f>
        <v>0</v>
      </c>
      <c r="AF1451" s="85">
        <v>0</v>
      </c>
      <c r="AG1451" s="85">
        <v>0</v>
      </c>
      <c r="AH1451" s="85">
        <v>0</v>
      </c>
      <c r="AI1451" s="85">
        <f>AG1451+AH1451</f>
        <v>0</v>
      </c>
      <c r="AJ1451" s="85">
        <v>0</v>
      </c>
      <c r="AK1451" s="85">
        <v>0</v>
      </c>
      <c r="AL1451" s="85">
        <f>AJ1451+AK1451</f>
        <v>0</v>
      </c>
      <c r="AM1451" s="85">
        <v>0</v>
      </c>
      <c r="AN1451" s="384">
        <f t="shared" si="4183"/>
        <v>0</v>
      </c>
      <c r="AO1451" s="384">
        <f t="shared" si="4184"/>
        <v>0</v>
      </c>
      <c r="AP1451" s="385">
        <f t="shared" si="4185"/>
        <v>0</v>
      </c>
      <c r="AQ1451" s="384">
        <f t="shared" si="4186"/>
        <v>0</v>
      </c>
      <c r="AR1451" s="384">
        <f t="shared" si="4187"/>
        <v>0</v>
      </c>
      <c r="AS1451" s="385">
        <f t="shared" si="4188"/>
        <v>0</v>
      </c>
      <c r="AT1451" s="385">
        <f t="shared" si="4189"/>
        <v>0</v>
      </c>
      <c r="AU1451" s="86" t="s">
        <v>28</v>
      </c>
      <c r="AV1451" s="87"/>
      <c r="AW1451" s="88"/>
      <c r="AX1451" s="88"/>
      <c r="AY1451" s="88"/>
      <c r="AZ1451" s="88"/>
      <c r="BA1451" s="377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</row>
    <row r="1452" spans="1:129" s="94" customFormat="1">
      <c r="A1452" s="11"/>
      <c r="B1452" s="76">
        <v>2017</v>
      </c>
      <c r="C1452" s="77">
        <v>8323</v>
      </c>
      <c r="D1452" s="77">
        <v>2</v>
      </c>
      <c r="E1452" s="76">
        <v>3</v>
      </c>
      <c r="F1452" s="76">
        <v>3</v>
      </c>
      <c r="G1452" s="76">
        <v>5000</v>
      </c>
      <c r="H1452" s="76">
        <v>5100</v>
      </c>
      <c r="I1452" s="76">
        <v>515</v>
      </c>
      <c r="J1452" s="76"/>
      <c r="K1452" s="78" t="s">
        <v>43</v>
      </c>
      <c r="L1452" s="98">
        <f>SUM(L1453:L1467)</f>
        <v>867991</v>
      </c>
      <c r="M1452" s="98">
        <f>SUM(M1453:M1467)</f>
        <v>0</v>
      </c>
      <c r="N1452" s="98">
        <f t="shared" si="4099"/>
        <v>867991</v>
      </c>
      <c r="O1452" s="98">
        <f>SUM(O1453:O1467)</f>
        <v>0</v>
      </c>
      <c r="P1452" s="98">
        <f>SUM(P1453:P1467)</f>
        <v>0</v>
      </c>
      <c r="Q1452" s="98">
        <f t="shared" si="4100"/>
        <v>0</v>
      </c>
      <c r="R1452" s="98">
        <f t="shared" si="4101"/>
        <v>867991</v>
      </c>
      <c r="S1452" s="98">
        <f>SUM(S1453:S1467)</f>
        <v>0</v>
      </c>
      <c r="T1452" s="98">
        <f>SUM(T1453:T1467)</f>
        <v>0</v>
      </c>
      <c r="U1452" s="98">
        <f t="shared" ref="U1452:U1466" si="4198">S1452+T1452</f>
        <v>0</v>
      </c>
      <c r="V1452" s="98">
        <f>SUM(V1453:V1467)</f>
        <v>0</v>
      </c>
      <c r="W1452" s="98">
        <f>SUM(W1453:W1467)</f>
        <v>0</v>
      </c>
      <c r="X1452" s="98">
        <f t="shared" ref="X1452:X1466" si="4199">V1452+W1452</f>
        <v>0</v>
      </c>
      <c r="Y1452" s="98">
        <f t="shared" ref="Y1452" si="4200">U1452+X1452</f>
        <v>0</v>
      </c>
      <c r="Z1452" s="98">
        <f>SUM(Z1453:Z1467)</f>
        <v>0</v>
      </c>
      <c r="AA1452" s="98">
        <f>SUM(AA1453:AA1467)</f>
        <v>0</v>
      </c>
      <c r="AB1452" s="98">
        <f t="shared" ref="AB1452:AB1466" si="4201">Z1452+AA1452</f>
        <v>0</v>
      </c>
      <c r="AC1452" s="98">
        <f>SUM(AC1453:AC1467)</f>
        <v>0</v>
      </c>
      <c r="AD1452" s="98">
        <f>SUM(AD1453:AD1467)</f>
        <v>0</v>
      </c>
      <c r="AE1452" s="98">
        <f t="shared" ref="AE1452:AE1466" si="4202">AC1452+AD1452</f>
        <v>0</v>
      </c>
      <c r="AF1452" s="98">
        <f t="shared" ref="AF1452" si="4203">AB1452+AE1452</f>
        <v>0</v>
      </c>
      <c r="AG1452" s="98">
        <f>SUM(AG1453:AG1467)</f>
        <v>0</v>
      </c>
      <c r="AH1452" s="98">
        <f>SUM(AH1453:AH1467)</f>
        <v>0</v>
      </c>
      <c r="AI1452" s="98">
        <f t="shared" ref="AI1452:AI1466" si="4204">AG1452+AH1452</f>
        <v>0</v>
      </c>
      <c r="AJ1452" s="98">
        <f>SUM(AJ1453:AJ1467)</f>
        <v>0</v>
      </c>
      <c r="AK1452" s="98">
        <f>SUM(AK1453:AK1467)</f>
        <v>0</v>
      </c>
      <c r="AL1452" s="98">
        <f t="shared" ref="AL1452:AL1466" si="4205">AJ1452+AK1452</f>
        <v>0</v>
      </c>
      <c r="AM1452" s="98">
        <f t="shared" ref="AM1452" si="4206">AI1452+AL1452</f>
        <v>0</v>
      </c>
      <c r="AN1452" s="98">
        <f>SUM(AN1453:AN1467)</f>
        <v>867991</v>
      </c>
      <c r="AO1452" s="98">
        <f>SUM(AO1453:AO1467)</f>
        <v>0</v>
      </c>
      <c r="AP1452" s="98">
        <f t="shared" ref="AP1452:AP1453" si="4207">AN1452+AO1452</f>
        <v>867991</v>
      </c>
      <c r="AQ1452" s="98">
        <f>SUM(AQ1453:AQ1467)</f>
        <v>0</v>
      </c>
      <c r="AR1452" s="98">
        <f>SUM(AR1453:AR1467)</f>
        <v>0</v>
      </c>
      <c r="AS1452" s="98">
        <f t="shared" ref="AS1452:AS1453" si="4208">AQ1452+AR1452</f>
        <v>0</v>
      </c>
      <c r="AT1452" s="98">
        <f t="shared" ref="AT1452:AT1453" si="4209">AP1452+AS1452</f>
        <v>867991</v>
      </c>
      <c r="AU1452" s="79"/>
      <c r="AV1452" s="80"/>
      <c r="AW1452" s="93"/>
      <c r="AX1452" s="93"/>
      <c r="AY1452" s="93"/>
      <c r="AZ1452" s="93"/>
      <c r="BA1452" s="8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</row>
    <row r="1453" spans="1:129" s="69" customFormat="1">
      <c r="A1453" s="11"/>
      <c r="B1453" s="4">
        <v>2017</v>
      </c>
      <c r="C1453" s="82">
        <v>8323</v>
      </c>
      <c r="D1453" s="82">
        <v>2</v>
      </c>
      <c r="E1453" s="2">
        <v>3</v>
      </c>
      <c r="F1453" s="2">
        <v>3</v>
      </c>
      <c r="G1453" s="2">
        <v>5000</v>
      </c>
      <c r="H1453" s="2">
        <v>5100</v>
      </c>
      <c r="I1453" s="2">
        <v>515</v>
      </c>
      <c r="J1453" s="83">
        <v>1</v>
      </c>
      <c r="K1453" s="125" t="s">
        <v>457</v>
      </c>
      <c r="L1453" s="85">
        <v>378571</v>
      </c>
      <c r="M1453" s="85">
        <v>0</v>
      </c>
      <c r="N1453" s="85">
        <f t="shared" si="4099"/>
        <v>378571</v>
      </c>
      <c r="O1453" s="85">
        <v>0</v>
      </c>
      <c r="P1453" s="85">
        <v>0</v>
      </c>
      <c r="Q1453" s="85">
        <f t="shared" si="4100"/>
        <v>0</v>
      </c>
      <c r="R1453" s="85">
        <f>N1453+Q1453</f>
        <v>378571</v>
      </c>
      <c r="S1453" s="85">
        <v>0</v>
      </c>
      <c r="T1453" s="85">
        <v>0</v>
      </c>
      <c r="U1453" s="85">
        <f t="shared" si="4198"/>
        <v>0</v>
      </c>
      <c r="V1453" s="85">
        <v>0</v>
      </c>
      <c r="W1453" s="85">
        <v>0</v>
      </c>
      <c r="X1453" s="85">
        <f t="shared" si="4199"/>
        <v>0</v>
      </c>
      <c r="Y1453" s="85">
        <f>U1453+X1453</f>
        <v>0</v>
      </c>
      <c r="Z1453" s="85">
        <v>0</v>
      </c>
      <c r="AA1453" s="85">
        <v>0</v>
      </c>
      <c r="AB1453" s="85">
        <f t="shared" si="4201"/>
        <v>0</v>
      </c>
      <c r="AC1453" s="85">
        <v>0</v>
      </c>
      <c r="AD1453" s="85">
        <v>0</v>
      </c>
      <c r="AE1453" s="85">
        <f t="shared" si="4202"/>
        <v>0</v>
      </c>
      <c r="AF1453" s="85">
        <f>AB1453+AE1453</f>
        <v>0</v>
      </c>
      <c r="AG1453" s="85">
        <v>0</v>
      </c>
      <c r="AH1453" s="85">
        <v>0</v>
      </c>
      <c r="AI1453" s="85">
        <f t="shared" si="4204"/>
        <v>0</v>
      </c>
      <c r="AJ1453" s="85">
        <v>0</v>
      </c>
      <c r="AK1453" s="85">
        <v>0</v>
      </c>
      <c r="AL1453" s="85">
        <f t="shared" si="4205"/>
        <v>0</v>
      </c>
      <c r="AM1453" s="85">
        <f>AI1453+AL1453</f>
        <v>0</v>
      </c>
      <c r="AN1453" s="384">
        <f t="shared" ref="AN1453" si="4210">L1453-S1453-Z1453-AG1453</f>
        <v>378571</v>
      </c>
      <c r="AO1453" s="384">
        <f t="shared" ref="AO1453" si="4211">M1453-T1453-AA1453-AH1453</f>
        <v>0</v>
      </c>
      <c r="AP1453" s="385">
        <f t="shared" si="4207"/>
        <v>378571</v>
      </c>
      <c r="AQ1453" s="384">
        <f t="shared" ref="AQ1453" si="4212">O1453-V1453-AC1453-AJ1453</f>
        <v>0</v>
      </c>
      <c r="AR1453" s="384">
        <f t="shared" ref="AR1453" si="4213">P1453-W1453-AD1453-AK1453</f>
        <v>0</v>
      </c>
      <c r="AS1453" s="385">
        <f t="shared" si="4208"/>
        <v>0</v>
      </c>
      <c r="AT1453" s="385">
        <f t="shared" si="4209"/>
        <v>378571</v>
      </c>
      <c r="AU1453" s="86" t="s">
        <v>28</v>
      </c>
      <c r="AV1453" s="87">
        <v>10</v>
      </c>
      <c r="AW1453" s="88"/>
      <c r="AX1453" s="88"/>
      <c r="AY1453" s="88"/>
      <c r="AZ1453" s="88"/>
      <c r="BA1453" s="8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</row>
    <row r="1454" spans="1:129" s="69" customFormat="1" hidden="1">
      <c r="A1454" s="11"/>
      <c r="B1454" s="4">
        <v>2017</v>
      </c>
      <c r="C1454" s="82">
        <v>8323</v>
      </c>
      <c r="D1454" s="82">
        <v>2</v>
      </c>
      <c r="E1454" s="2">
        <v>3</v>
      </c>
      <c r="F1454" s="2">
        <v>3</v>
      </c>
      <c r="G1454" s="2">
        <v>5000</v>
      </c>
      <c r="H1454" s="2">
        <v>5100</v>
      </c>
      <c r="I1454" s="2">
        <v>515</v>
      </c>
      <c r="J1454" s="83">
        <v>2</v>
      </c>
      <c r="K1454" s="125" t="s">
        <v>458</v>
      </c>
      <c r="L1454" s="85">
        <v>0</v>
      </c>
      <c r="M1454" s="85">
        <v>0</v>
      </c>
      <c r="N1454" s="85">
        <f t="shared" si="4099"/>
        <v>0</v>
      </c>
      <c r="O1454" s="85">
        <v>0</v>
      </c>
      <c r="P1454" s="85">
        <v>0</v>
      </c>
      <c r="Q1454" s="85">
        <f t="shared" si="4100"/>
        <v>0</v>
      </c>
      <c r="R1454" s="85">
        <v>0</v>
      </c>
      <c r="S1454" s="85">
        <v>0</v>
      </c>
      <c r="T1454" s="85">
        <v>0</v>
      </c>
      <c r="U1454" s="85">
        <f t="shared" si="4198"/>
        <v>0</v>
      </c>
      <c r="V1454" s="85">
        <v>0</v>
      </c>
      <c r="W1454" s="85">
        <v>0</v>
      </c>
      <c r="X1454" s="85">
        <f t="shared" si="4199"/>
        <v>0</v>
      </c>
      <c r="Y1454" s="85">
        <v>0</v>
      </c>
      <c r="Z1454" s="85">
        <v>0</v>
      </c>
      <c r="AA1454" s="85">
        <v>0</v>
      </c>
      <c r="AB1454" s="85">
        <f t="shared" si="4201"/>
        <v>0</v>
      </c>
      <c r="AC1454" s="85">
        <v>0</v>
      </c>
      <c r="AD1454" s="85">
        <v>0</v>
      </c>
      <c r="AE1454" s="85">
        <f t="shared" si="4202"/>
        <v>0</v>
      </c>
      <c r="AF1454" s="85">
        <v>0</v>
      </c>
      <c r="AG1454" s="85">
        <v>0</v>
      </c>
      <c r="AH1454" s="85">
        <v>0</v>
      </c>
      <c r="AI1454" s="85">
        <f t="shared" si="4204"/>
        <v>0</v>
      </c>
      <c r="AJ1454" s="85">
        <v>0</v>
      </c>
      <c r="AK1454" s="85">
        <v>0</v>
      </c>
      <c r="AL1454" s="85">
        <f t="shared" si="4205"/>
        <v>0</v>
      </c>
      <c r="AM1454" s="85">
        <v>0</v>
      </c>
      <c r="AN1454" s="384">
        <f t="shared" ref="AN1454:AN1467" si="4214">L1454-S1454-Z1454-AG1454</f>
        <v>0</v>
      </c>
      <c r="AO1454" s="384">
        <f t="shared" ref="AO1454:AO1467" si="4215">M1454-T1454-AA1454-AH1454</f>
        <v>0</v>
      </c>
      <c r="AP1454" s="385">
        <f t="shared" ref="AP1454:AP1467" si="4216">AN1454+AO1454</f>
        <v>0</v>
      </c>
      <c r="AQ1454" s="384">
        <f t="shared" ref="AQ1454:AQ1467" si="4217">O1454-V1454-AC1454-AJ1454</f>
        <v>0</v>
      </c>
      <c r="AR1454" s="384">
        <f t="shared" ref="AR1454:AR1467" si="4218">P1454-W1454-AD1454-AK1454</f>
        <v>0</v>
      </c>
      <c r="AS1454" s="385">
        <f t="shared" ref="AS1454:AS1467" si="4219">AQ1454+AR1454</f>
        <v>0</v>
      </c>
      <c r="AT1454" s="385">
        <f t="shared" ref="AT1454:AT1467" si="4220">AP1454+AS1454</f>
        <v>0</v>
      </c>
      <c r="AU1454" s="86" t="s">
        <v>28</v>
      </c>
      <c r="AV1454" s="87"/>
      <c r="AW1454" s="88"/>
      <c r="AX1454" s="88"/>
      <c r="AY1454" s="88"/>
      <c r="AZ1454" s="88"/>
      <c r="BA1454" s="8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</row>
    <row r="1455" spans="1:129" s="69" customFormat="1" hidden="1">
      <c r="A1455" s="11"/>
      <c r="B1455" s="4">
        <v>2017</v>
      </c>
      <c r="C1455" s="82">
        <v>8323</v>
      </c>
      <c r="D1455" s="82">
        <v>2</v>
      </c>
      <c r="E1455" s="2">
        <v>3</v>
      </c>
      <c r="F1455" s="2">
        <v>3</v>
      </c>
      <c r="G1455" s="2">
        <v>5000</v>
      </c>
      <c r="H1455" s="2">
        <v>5100</v>
      </c>
      <c r="I1455" s="2">
        <v>515</v>
      </c>
      <c r="J1455" s="83">
        <v>3</v>
      </c>
      <c r="K1455" s="125" t="s">
        <v>443</v>
      </c>
      <c r="L1455" s="85">
        <v>0</v>
      </c>
      <c r="M1455" s="85">
        <v>0</v>
      </c>
      <c r="N1455" s="85">
        <f t="shared" si="4099"/>
        <v>0</v>
      </c>
      <c r="O1455" s="85">
        <v>0</v>
      </c>
      <c r="P1455" s="85">
        <v>0</v>
      </c>
      <c r="Q1455" s="85">
        <f t="shared" si="4100"/>
        <v>0</v>
      </c>
      <c r="R1455" s="85">
        <v>0</v>
      </c>
      <c r="S1455" s="85">
        <v>0</v>
      </c>
      <c r="T1455" s="85">
        <v>0</v>
      </c>
      <c r="U1455" s="85">
        <f t="shared" si="4198"/>
        <v>0</v>
      </c>
      <c r="V1455" s="85">
        <v>0</v>
      </c>
      <c r="W1455" s="85">
        <v>0</v>
      </c>
      <c r="X1455" s="85">
        <f t="shared" si="4199"/>
        <v>0</v>
      </c>
      <c r="Y1455" s="85">
        <v>0</v>
      </c>
      <c r="Z1455" s="85">
        <v>0</v>
      </c>
      <c r="AA1455" s="85">
        <v>0</v>
      </c>
      <c r="AB1455" s="85">
        <f t="shared" si="4201"/>
        <v>0</v>
      </c>
      <c r="AC1455" s="85">
        <v>0</v>
      </c>
      <c r="AD1455" s="85">
        <v>0</v>
      </c>
      <c r="AE1455" s="85">
        <f t="shared" si="4202"/>
        <v>0</v>
      </c>
      <c r="AF1455" s="85">
        <v>0</v>
      </c>
      <c r="AG1455" s="85">
        <v>0</v>
      </c>
      <c r="AH1455" s="85">
        <v>0</v>
      </c>
      <c r="AI1455" s="85">
        <f t="shared" si="4204"/>
        <v>0</v>
      </c>
      <c r="AJ1455" s="85">
        <v>0</v>
      </c>
      <c r="AK1455" s="85">
        <v>0</v>
      </c>
      <c r="AL1455" s="85">
        <f t="shared" si="4205"/>
        <v>0</v>
      </c>
      <c r="AM1455" s="85">
        <v>0</v>
      </c>
      <c r="AN1455" s="384">
        <f t="shared" si="4214"/>
        <v>0</v>
      </c>
      <c r="AO1455" s="384">
        <f t="shared" si="4215"/>
        <v>0</v>
      </c>
      <c r="AP1455" s="385">
        <f t="shared" si="4216"/>
        <v>0</v>
      </c>
      <c r="AQ1455" s="384">
        <f t="shared" si="4217"/>
        <v>0</v>
      </c>
      <c r="AR1455" s="384">
        <f t="shared" si="4218"/>
        <v>0</v>
      </c>
      <c r="AS1455" s="385">
        <f t="shared" si="4219"/>
        <v>0</v>
      </c>
      <c r="AT1455" s="385">
        <f t="shared" si="4220"/>
        <v>0</v>
      </c>
      <c r="AU1455" s="86" t="s">
        <v>28</v>
      </c>
      <c r="AV1455" s="87"/>
      <c r="AW1455" s="88"/>
      <c r="AX1455" s="88"/>
      <c r="AY1455" s="88"/>
      <c r="AZ1455" s="88"/>
      <c r="BA1455" s="8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</row>
    <row r="1456" spans="1:129" s="69" customFormat="1" hidden="1">
      <c r="A1456" s="11"/>
      <c r="B1456" s="4">
        <v>2017</v>
      </c>
      <c r="C1456" s="82">
        <v>8323</v>
      </c>
      <c r="D1456" s="82">
        <v>2</v>
      </c>
      <c r="E1456" s="2">
        <v>3</v>
      </c>
      <c r="F1456" s="2">
        <v>3</v>
      </c>
      <c r="G1456" s="2">
        <v>5000</v>
      </c>
      <c r="H1456" s="2">
        <v>5100</v>
      </c>
      <c r="I1456" s="2">
        <v>515</v>
      </c>
      <c r="J1456" s="83">
        <v>4</v>
      </c>
      <c r="K1456" s="125" t="s">
        <v>709</v>
      </c>
      <c r="L1456" s="85">
        <v>0</v>
      </c>
      <c r="M1456" s="85">
        <v>0</v>
      </c>
      <c r="N1456" s="85">
        <f t="shared" si="4099"/>
        <v>0</v>
      </c>
      <c r="O1456" s="85">
        <v>0</v>
      </c>
      <c r="P1456" s="85">
        <v>0</v>
      </c>
      <c r="Q1456" s="85">
        <f t="shared" si="4100"/>
        <v>0</v>
      </c>
      <c r="R1456" s="85">
        <v>0</v>
      </c>
      <c r="S1456" s="85">
        <v>0</v>
      </c>
      <c r="T1456" s="85">
        <v>0</v>
      </c>
      <c r="U1456" s="85">
        <f t="shared" si="4198"/>
        <v>0</v>
      </c>
      <c r="V1456" s="85">
        <v>0</v>
      </c>
      <c r="W1456" s="85">
        <v>0</v>
      </c>
      <c r="X1456" s="85">
        <f t="shared" si="4199"/>
        <v>0</v>
      </c>
      <c r="Y1456" s="85">
        <v>0</v>
      </c>
      <c r="Z1456" s="85">
        <v>0</v>
      </c>
      <c r="AA1456" s="85">
        <v>0</v>
      </c>
      <c r="AB1456" s="85">
        <f t="shared" si="4201"/>
        <v>0</v>
      </c>
      <c r="AC1456" s="85">
        <v>0</v>
      </c>
      <c r="AD1456" s="85">
        <v>0</v>
      </c>
      <c r="AE1456" s="85">
        <f t="shared" si="4202"/>
        <v>0</v>
      </c>
      <c r="AF1456" s="85">
        <v>0</v>
      </c>
      <c r="AG1456" s="85">
        <v>0</v>
      </c>
      <c r="AH1456" s="85">
        <v>0</v>
      </c>
      <c r="AI1456" s="85">
        <f t="shared" si="4204"/>
        <v>0</v>
      </c>
      <c r="AJ1456" s="85">
        <v>0</v>
      </c>
      <c r="AK1456" s="85">
        <v>0</v>
      </c>
      <c r="AL1456" s="85">
        <f t="shared" si="4205"/>
        <v>0</v>
      </c>
      <c r="AM1456" s="85">
        <v>0</v>
      </c>
      <c r="AN1456" s="384">
        <f t="shared" si="4214"/>
        <v>0</v>
      </c>
      <c r="AO1456" s="384">
        <f t="shared" si="4215"/>
        <v>0</v>
      </c>
      <c r="AP1456" s="385">
        <f t="shared" si="4216"/>
        <v>0</v>
      </c>
      <c r="AQ1456" s="384">
        <f t="shared" si="4217"/>
        <v>0</v>
      </c>
      <c r="AR1456" s="384">
        <f t="shared" si="4218"/>
        <v>0</v>
      </c>
      <c r="AS1456" s="385">
        <f t="shared" si="4219"/>
        <v>0</v>
      </c>
      <c r="AT1456" s="385">
        <f t="shared" si="4220"/>
        <v>0</v>
      </c>
      <c r="AU1456" s="86" t="s">
        <v>28</v>
      </c>
      <c r="AV1456" s="87"/>
      <c r="AW1456" s="88"/>
      <c r="AX1456" s="88"/>
      <c r="AY1456" s="88"/>
      <c r="AZ1456" s="88"/>
      <c r="BA1456" s="8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</row>
    <row r="1457" spans="1:129" s="69" customFormat="1" hidden="1">
      <c r="A1457" s="11"/>
      <c r="B1457" s="4">
        <v>2017</v>
      </c>
      <c r="C1457" s="82">
        <v>8323</v>
      </c>
      <c r="D1457" s="82">
        <v>2</v>
      </c>
      <c r="E1457" s="2">
        <v>3</v>
      </c>
      <c r="F1457" s="2">
        <v>3</v>
      </c>
      <c r="G1457" s="2">
        <v>5000</v>
      </c>
      <c r="H1457" s="2">
        <v>5100</v>
      </c>
      <c r="I1457" s="2">
        <v>515</v>
      </c>
      <c r="J1457" s="83">
        <v>5</v>
      </c>
      <c r="K1457" s="263" t="s">
        <v>744</v>
      </c>
      <c r="L1457" s="85">
        <v>0</v>
      </c>
      <c r="M1457" s="85">
        <v>0</v>
      </c>
      <c r="N1457" s="85">
        <f t="shared" si="4099"/>
        <v>0</v>
      </c>
      <c r="O1457" s="85">
        <v>0</v>
      </c>
      <c r="P1457" s="85">
        <v>0</v>
      </c>
      <c r="Q1457" s="85">
        <f t="shared" si="4100"/>
        <v>0</v>
      </c>
      <c r="R1457" s="85">
        <v>0</v>
      </c>
      <c r="S1457" s="85">
        <v>0</v>
      </c>
      <c r="T1457" s="85">
        <v>0</v>
      </c>
      <c r="U1457" s="85">
        <f t="shared" si="4198"/>
        <v>0</v>
      </c>
      <c r="V1457" s="85">
        <v>0</v>
      </c>
      <c r="W1457" s="85">
        <v>0</v>
      </c>
      <c r="X1457" s="85">
        <f t="shared" si="4199"/>
        <v>0</v>
      </c>
      <c r="Y1457" s="85">
        <v>0</v>
      </c>
      <c r="Z1457" s="85">
        <v>0</v>
      </c>
      <c r="AA1457" s="85">
        <v>0</v>
      </c>
      <c r="AB1457" s="85">
        <f t="shared" si="4201"/>
        <v>0</v>
      </c>
      <c r="AC1457" s="85">
        <v>0</v>
      </c>
      <c r="AD1457" s="85">
        <v>0</v>
      </c>
      <c r="AE1457" s="85">
        <f t="shared" si="4202"/>
        <v>0</v>
      </c>
      <c r="AF1457" s="85">
        <v>0</v>
      </c>
      <c r="AG1457" s="85">
        <v>0</v>
      </c>
      <c r="AH1457" s="85">
        <v>0</v>
      </c>
      <c r="AI1457" s="85">
        <f t="shared" si="4204"/>
        <v>0</v>
      </c>
      <c r="AJ1457" s="85">
        <v>0</v>
      </c>
      <c r="AK1457" s="85">
        <v>0</v>
      </c>
      <c r="AL1457" s="85">
        <f t="shared" si="4205"/>
        <v>0</v>
      </c>
      <c r="AM1457" s="85">
        <v>0</v>
      </c>
      <c r="AN1457" s="384">
        <f t="shared" si="4214"/>
        <v>0</v>
      </c>
      <c r="AO1457" s="384">
        <f t="shared" si="4215"/>
        <v>0</v>
      </c>
      <c r="AP1457" s="385">
        <f t="shared" si="4216"/>
        <v>0</v>
      </c>
      <c r="AQ1457" s="384">
        <f t="shared" si="4217"/>
        <v>0</v>
      </c>
      <c r="AR1457" s="384">
        <f t="shared" si="4218"/>
        <v>0</v>
      </c>
      <c r="AS1457" s="385">
        <f t="shared" si="4219"/>
        <v>0</v>
      </c>
      <c r="AT1457" s="385">
        <f t="shared" si="4220"/>
        <v>0</v>
      </c>
      <c r="AU1457" s="86" t="s">
        <v>28</v>
      </c>
      <c r="AV1457" s="87"/>
      <c r="AW1457" s="88"/>
      <c r="AX1457" s="88"/>
      <c r="AY1457" s="88"/>
      <c r="AZ1457" s="88"/>
      <c r="BA1457" s="8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</row>
    <row r="1458" spans="1:129" s="69" customFormat="1">
      <c r="A1458" s="11"/>
      <c r="B1458" s="4">
        <v>2017</v>
      </c>
      <c r="C1458" s="82">
        <v>8323</v>
      </c>
      <c r="D1458" s="82">
        <v>2</v>
      </c>
      <c r="E1458" s="2">
        <v>3</v>
      </c>
      <c r="F1458" s="2">
        <v>3</v>
      </c>
      <c r="G1458" s="2">
        <v>5000</v>
      </c>
      <c r="H1458" s="2">
        <v>5100</v>
      </c>
      <c r="I1458" s="2">
        <v>515</v>
      </c>
      <c r="J1458" s="83">
        <v>6</v>
      </c>
      <c r="K1458" s="125" t="s">
        <v>493</v>
      </c>
      <c r="L1458" s="85">
        <v>25052</v>
      </c>
      <c r="M1458" s="85">
        <v>0</v>
      </c>
      <c r="N1458" s="85">
        <f t="shared" si="4099"/>
        <v>25052</v>
      </c>
      <c r="O1458" s="85">
        <v>0</v>
      </c>
      <c r="P1458" s="85">
        <v>0</v>
      </c>
      <c r="Q1458" s="85">
        <f t="shared" si="4100"/>
        <v>0</v>
      </c>
      <c r="R1458" s="85">
        <f>N1458+Q1458</f>
        <v>25052</v>
      </c>
      <c r="S1458" s="85">
        <v>0</v>
      </c>
      <c r="T1458" s="85">
        <v>0</v>
      </c>
      <c r="U1458" s="85">
        <f t="shared" si="4198"/>
        <v>0</v>
      </c>
      <c r="V1458" s="85">
        <v>0</v>
      </c>
      <c r="W1458" s="85">
        <v>0</v>
      </c>
      <c r="X1458" s="85">
        <f t="shared" si="4199"/>
        <v>0</v>
      </c>
      <c r="Y1458" s="85">
        <f>U1458+X1458</f>
        <v>0</v>
      </c>
      <c r="Z1458" s="85">
        <v>0</v>
      </c>
      <c r="AA1458" s="85">
        <v>0</v>
      </c>
      <c r="AB1458" s="85">
        <f t="shared" si="4201"/>
        <v>0</v>
      </c>
      <c r="AC1458" s="85">
        <v>0</v>
      </c>
      <c r="AD1458" s="85">
        <v>0</v>
      </c>
      <c r="AE1458" s="85">
        <f t="shared" si="4202"/>
        <v>0</v>
      </c>
      <c r="AF1458" s="85">
        <f>AB1458+AE1458</f>
        <v>0</v>
      </c>
      <c r="AG1458" s="85">
        <v>0</v>
      </c>
      <c r="AH1458" s="85">
        <v>0</v>
      </c>
      <c r="AI1458" s="85">
        <f t="shared" si="4204"/>
        <v>0</v>
      </c>
      <c r="AJ1458" s="85">
        <v>0</v>
      </c>
      <c r="AK1458" s="85">
        <v>0</v>
      </c>
      <c r="AL1458" s="85">
        <f t="shared" si="4205"/>
        <v>0</v>
      </c>
      <c r="AM1458" s="85">
        <f>AI1458+AL1458</f>
        <v>0</v>
      </c>
      <c r="AN1458" s="384">
        <f t="shared" si="4214"/>
        <v>25052</v>
      </c>
      <c r="AO1458" s="384">
        <f t="shared" si="4215"/>
        <v>0</v>
      </c>
      <c r="AP1458" s="385">
        <f t="shared" si="4216"/>
        <v>25052</v>
      </c>
      <c r="AQ1458" s="384">
        <f t="shared" si="4217"/>
        <v>0</v>
      </c>
      <c r="AR1458" s="384">
        <f t="shared" si="4218"/>
        <v>0</v>
      </c>
      <c r="AS1458" s="385">
        <f t="shared" si="4219"/>
        <v>0</v>
      </c>
      <c r="AT1458" s="385">
        <f t="shared" si="4220"/>
        <v>25052</v>
      </c>
      <c r="AU1458" s="86" t="s">
        <v>28</v>
      </c>
      <c r="AV1458" s="87">
        <v>2</v>
      </c>
      <c r="AW1458" s="88"/>
      <c r="AX1458" s="88"/>
      <c r="AY1458" s="88"/>
      <c r="AZ1458" s="88"/>
      <c r="BA1458" s="8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</row>
    <row r="1459" spans="1:129" s="69" customFormat="1">
      <c r="A1459" s="11"/>
      <c r="B1459" s="4">
        <v>2017</v>
      </c>
      <c r="C1459" s="82">
        <v>8323</v>
      </c>
      <c r="D1459" s="82">
        <v>2</v>
      </c>
      <c r="E1459" s="2">
        <v>3</v>
      </c>
      <c r="F1459" s="2">
        <v>3</v>
      </c>
      <c r="G1459" s="2">
        <v>5000</v>
      </c>
      <c r="H1459" s="2">
        <v>5100</v>
      </c>
      <c r="I1459" s="2">
        <v>515</v>
      </c>
      <c r="J1459" s="83">
        <v>7</v>
      </c>
      <c r="K1459" s="125" t="s">
        <v>45</v>
      </c>
      <c r="L1459" s="85">
        <v>18368</v>
      </c>
      <c r="M1459" s="85">
        <v>0</v>
      </c>
      <c r="N1459" s="85">
        <f t="shared" si="4099"/>
        <v>18368</v>
      </c>
      <c r="O1459" s="85">
        <v>0</v>
      </c>
      <c r="P1459" s="85">
        <v>0</v>
      </c>
      <c r="Q1459" s="85">
        <f t="shared" si="4100"/>
        <v>0</v>
      </c>
      <c r="R1459" s="85">
        <f>N1459+Q1459</f>
        <v>18368</v>
      </c>
      <c r="S1459" s="85">
        <v>0</v>
      </c>
      <c r="T1459" s="85">
        <v>0</v>
      </c>
      <c r="U1459" s="85">
        <f t="shared" si="4198"/>
        <v>0</v>
      </c>
      <c r="V1459" s="85">
        <v>0</v>
      </c>
      <c r="W1459" s="85">
        <v>0</v>
      </c>
      <c r="X1459" s="85">
        <f t="shared" si="4199"/>
        <v>0</v>
      </c>
      <c r="Y1459" s="85">
        <f>U1459+X1459</f>
        <v>0</v>
      </c>
      <c r="Z1459" s="85">
        <v>0</v>
      </c>
      <c r="AA1459" s="85">
        <v>0</v>
      </c>
      <c r="AB1459" s="85">
        <f t="shared" si="4201"/>
        <v>0</v>
      </c>
      <c r="AC1459" s="85">
        <v>0</v>
      </c>
      <c r="AD1459" s="85">
        <v>0</v>
      </c>
      <c r="AE1459" s="85">
        <f t="shared" si="4202"/>
        <v>0</v>
      </c>
      <c r="AF1459" s="85">
        <f>AB1459+AE1459</f>
        <v>0</v>
      </c>
      <c r="AG1459" s="85">
        <v>0</v>
      </c>
      <c r="AH1459" s="85">
        <v>0</v>
      </c>
      <c r="AI1459" s="85">
        <f t="shared" si="4204"/>
        <v>0</v>
      </c>
      <c r="AJ1459" s="85">
        <v>0</v>
      </c>
      <c r="AK1459" s="85">
        <v>0</v>
      </c>
      <c r="AL1459" s="85">
        <f t="shared" si="4205"/>
        <v>0</v>
      </c>
      <c r="AM1459" s="85">
        <f>AI1459+AL1459</f>
        <v>0</v>
      </c>
      <c r="AN1459" s="384">
        <f t="shared" si="4214"/>
        <v>18368</v>
      </c>
      <c r="AO1459" s="384">
        <f t="shared" si="4215"/>
        <v>0</v>
      </c>
      <c r="AP1459" s="385">
        <f t="shared" si="4216"/>
        <v>18368</v>
      </c>
      <c r="AQ1459" s="384">
        <f t="shared" si="4217"/>
        <v>0</v>
      </c>
      <c r="AR1459" s="384">
        <f t="shared" si="4218"/>
        <v>0</v>
      </c>
      <c r="AS1459" s="385">
        <f t="shared" si="4219"/>
        <v>0</v>
      </c>
      <c r="AT1459" s="385">
        <f t="shared" si="4220"/>
        <v>18368</v>
      </c>
      <c r="AU1459" s="86" t="s">
        <v>28</v>
      </c>
      <c r="AV1459" s="87">
        <v>4</v>
      </c>
      <c r="AW1459" s="88"/>
      <c r="AX1459" s="88"/>
      <c r="AY1459" s="88"/>
      <c r="AZ1459" s="88"/>
      <c r="BA1459" s="8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</row>
    <row r="1460" spans="1:129" s="69" customFormat="1" hidden="1">
      <c r="A1460" s="11"/>
      <c r="B1460" s="4">
        <v>2017</v>
      </c>
      <c r="C1460" s="82">
        <v>8323</v>
      </c>
      <c r="D1460" s="82">
        <v>2</v>
      </c>
      <c r="E1460" s="2">
        <v>3</v>
      </c>
      <c r="F1460" s="2">
        <v>3</v>
      </c>
      <c r="G1460" s="2">
        <v>5000</v>
      </c>
      <c r="H1460" s="2">
        <v>5100</v>
      </c>
      <c r="I1460" s="2">
        <v>515</v>
      </c>
      <c r="J1460" s="83">
        <v>8</v>
      </c>
      <c r="K1460" s="263" t="s">
        <v>722</v>
      </c>
      <c r="L1460" s="85">
        <v>0</v>
      </c>
      <c r="M1460" s="85">
        <v>0</v>
      </c>
      <c r="N1460" s="85">
        <f t="shared" si="4099"/>
        <v>0</v>
      </c>
      <c r="O1460" s="85">
        <v>0</v>
      </c>
      <c r="P1460" s="85">
        <v>0</v>
      </c>
      <c r="Q1460" s="85">
        <f t="shared" ref="Q1460:Q1466" si="4221">O1460+P1460</f>
        <v>0</v>
      </c>
      <c r="R1460" s="85">
        <v>0</v>
      </c>
      <c r="S1460" s="85">
        <v>0</v>
      </c>
      <c r="T1460" s="85">
        <v>0</v>
      </c>
      <c r="U1460" s="85">
        <f t="shared" si="4198"/>
        <v>0</v>
      </c>
      <c r="V1460" s="85">
        <v>0</v>
      </c>
      <c r="W1460" s="85">
        <v>0</v>
      </c>
      <c r="X1460" s="85">
        <f t="shared" si="4199"/>
        <v>0</v>
      </c>
      <c r="Y1460" s="85">
        <v>0</v>
      </c>
      <c r="Z1460" s="85">
        <v>0</v>
      </c>
      <c r="AA1460" s="85">
        <v>0</v>
      </c>
      <c r="AB1460" s="85">
        <f t="shared" si="4201"/>
        <v>0</v>
      </c>
      <c r="AC1460" s="85">
        <v>0</v>
      </c>
      <c r="AD1460" s="85">
        <v>0</v>
      </c>
      <c r="AE1460" s="85">
        <f t="shared" si="4202"/>
        <v>0</v>
      </c>
      <c r="AF1460" s="85">
        <v>0</v>
      </c>
      <c r="AG1460" s="85">
        <v>0</v>
      </c>
      <c r="AH1460" s="85">
        <v>0</v>
      </c>
      <c r="AI1460" s="85">
        <f t="shared" si="4204"/>
        <v>0</v>
      </c>
      <c r="AJ1460" s="85">
        <v>0</v>
      </c>
      <c r="AK1460" s="85">
        <v>0</v>
      </c>
      <c r="AL1460" s="85">
        <f t="shared" si="4205"/>
        <v>0</v>
      </c>
      <c r="AM1460" s="85">
        <v>0</v>
      </c>
      <c r="AN1460" s="384">
        <f t="shared" si="4214"/>
        <v>0</v>
      </c>
      <c r="AO1460" s="384">
        <f t="shared" si="4215"/>
        <v>0</v>
      </c>
      <c r="AP1460" s="385">
        <f t="shared" si="4216"/>
        <v>0</v>
      </c>
      <c r="AQ1460" s="384">
        <f t="shared" si="4217"/>
        <v>0</v>
      </c>
      <c r="AR1460" s="384">
        <f t="shared" si="4218"/>
        <v>0</v>
      </c>
      <c r="AS1460" s="385">
        <f t="shared" si="4219"/>
        <v>0</v>
      </c>
      <c r="AT1460" s="385">
        <f t="shared" si="4220"/>
        <v>0</v>
      </c>
      <c r="AU1460" s="86" t="s">
        <v>28</v>
      </c>
      <c r="AV1460" s="87"/>
      <c r="AW1460" s="88"/>
      <c r="AX1460" s="88"/>
      <c r="AY1460" s="88"/>
      <c r="AZ1460" s="88"/>
      <c r="BA1460" s="8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</row>
    <row r="1461" spans="1:129" s="69" customFormat="1">
      <c r="A1461" s="11"/>
      <c r="B1461" s="4">
        <v>2017</v>
      </c>
      <c r="C1461" s="82">
        <v>8323</v>
      </c>
      <c r="D1461" s="82">
        <v>2</v>
      </c>
      <c r="E1461" s="2">
        <v>3</v>
      </c>
      <c r="F1461" s="2">
        <v>3</v>
      </c>
      <c r="G1461" s="2">
        <v>5000</v>
      </c>
      <c r="H1461" s="2">
        <v>5100</v>
      </c>
      <c r="I1461" s="2">
        <v>515</v>
      </c>
      <c r="J1461" s="83">
        <v>9</v>
      </c>
      <c r="K1461" s="263" t="s">
        <v>239</v>
      </c>
      <c r="L1461" s="85">
        <v>392000</v>
      </c>
      <c r="M1461" s="85">
        <v>0</v>
      </c>
      <c r="N1461" s="85">
        <f t="shared" si="4099"/>
        <v>392000</v>
      </c>
      <c r="O1461" s="85">
        <v>0</v>
      </c>
      <c r="P1461" s="85">
        <v>0</v>
      </c>
      <c r="Q1461" s="85">
        <f t="shared" si="4221"/>
        <v>0</v>
      </c>
      <c r="R1461" s="85">
        <f>N1461+Q1461</f>
        <v>392000</v>
      </c>
      <c r="S1461" s="85">
        <v>0</v>
      </c>
      <c r="T1461" s="85">
        <v>0</v>
      </c>
      <c r="U1461" s="85">
        <f t="shared" si="4198"/>
        <v>0</v>
      </c>
      <c r="V1461" s="85">
        <v>0</v>
      </c>
      <c r="W1461" s="85">
        <v>0</v>
      </c>
      <c r="X1461" s="85">
        <f t="shared" si="4199"/>
        <v>0</v>
      </c>
      <c r="Y1461" s="85">
        <f>U1461+X1461</f>
        <v>0</v>
      </c>
      <c r="Z1461" s="85">
        <v>0</v>
      </c>
      <c r="AA1461" s="85">
        <v>0</v>
      </c>
      <c r="AB1461" s="85">
        <f t="shared" si="4201"/>
        <v>0</v>
      </c>
      <c r="AC1461" s="85">
        <v>0</v>
      </c>
      <c r="AD1461" s="85">
        <v>0</v>
      </c>
      <c r="AE1461" s="85">
        <f t="shared" si="4202"/>
        <v>0</v>
      </c>
      <c r="AF1461" s="85">
        <f>AB1461+AE1461</f>
        <v>0</v>
      </c>
      <c r="AG1461" s="85">
        <v>0</v>
      </c>
      <c r="AH1461" s="85">
        <v>0</v>
      </c>
      <c r="AI1461" s="85">
        <f t="shared" si="4204"/>
        <v>0</v>
      </c>
      <c r="AJ1461" s="85">
        <v>0</v>
      </c>
      <c r="AK1461" s="85">
        <v>0</v>
      </c>
      <c r="AL1461" s="85">
        <f t="shared" si="4205"/>
        <v>0</v>
      </c>
      <c r="AM1461" s="85">
        <f>AI1461+AL1461</f>
        <v>0</v>
      </c>
      <c r="AN1461" s="384">
        <f t="shared" si="4214"/>
        <v>392000</v>
      </c>
      <c r="AO1461" s="384">
        <f t="shared" si="4215"/>
        <v>0</v>
      </c>
      <c r="AP1461" s="385">
        <f t="shared" si="4216"/>
        <v>392000</v>
      </c>
      <c r="AQ1461" s="384">
        <f t="shared" si="4217"/>
        <v>0</v>
      </c>
      <c r="AR1461" s="384">
        <f t="shared" si="4218"/>
        <v>0</v>
      </c>
      <c r="AS1461" s="385">
        <f t="shared" si="4219"/>
        <v>0</v>
      </c>
      <c r="AT1461" s="385">
        <f t="shared" si="4220"/>
        <v>392000</v>
      </c>
      <c r="AU1461" s="86" t="s">
        <v>28</v>
      </c>
      <c r="AV1461" s="87">
        <v>14</v>
      </c>
      <c r="AW1461" s="88"/>
      <c r="AX1461" s="88"/>
      <c r="AY1461" s="88"/>
      <c r="AZ1461" s="88"/>
      <c r="BA1461" s="8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</row>
    <row r="1462" spans="1:129" s="69" customFormat="1" hidden="1">
      <c r="A1462" s="11"/>
      <c r="B1462" s="4">
        <v>2017</v>
      </c>
      <c r="C1462" s="82">
        <v>8323</v>
      </c>
      <c r="D1462" s="82">
        <v>2</v>
      </c>
      <c r="E1462" s="2">
        <v>3</v>
      </c>
      <c r="F1462" s="2">
        <v>3</v>
      </c>
      <c r="G1462" s="2">
        <v>5000</v>
      </c>
      <c r="H1462" s="2">
        <v>5100</v>
      </c>
      <c r="I1462" s="2">
        <v>515</v>
      </c>
      <c r="J1462" s="83">
        <v>10</v>
      </c>
      <c r="K1462" s="263" t="s">
        <v>46</v>
      </c>
      <c r="L1462" s="85">
        <v>0</v>
      </c>
      <c r="M1462" s="85">
        <v>0</v>
      </c>
      <c r="N1462" s="85">
        <f t="shared" ref="N1462:N1466" si="4222">L1462+M1462</f>
        <v>0</v>
      </c>
      <c r="O1462" s="85">
        <v>0</v>
      </c>
      <c r="P1462" s="85">
        <v>0</v>
      </c>
      <c r="Q1462" s="85">
        <f t="shared" si="4221"/>
        <v>0</v>
      </c>
      <c r="R1462" s="85">
        <v>0</v>
      </c>
      <c r="S1462" s="85">
        <v>0</v>
      </c>
      <c r="T1462" s="85">
        <v>0</v>
      </c>
      <c r="U1462" s="85">
        <f t="shared" si="4198"/>
        <v>0</v>
      </c>
      <c r="V1462" s="85">
        <v>0</v>
      </c>
      <c r="W1462" s="85">
        <v>0</v>
      </c>
      <c r="X1462" s="85">
        <f t="shared" si="4199"/>
        <v>0</v>
      </c>
      <c r="Y1462" s="85">
        <v>0</v>
      </c>
      <c r="Z1462" s="85">
        <v>0</v>
      </c>
      <c r="AA1462" s="85">
        <v>0</v>
      </c>
      <c r="AB1462" s="85">
        <f t="shared" si="4201"/>
        <v>0</v>
      </c>
      <c r="AC1462" s="85">
        <v>0</v>
      </c>
      <c r="AD1462" s="85">
        <v>0</v>
      </c>
      <c r="AE1462" s="85">
        <f t="shared" si="4202"/>
        <v>0</v>
      </c>
      <c r="AF1462" s="85">
        <v>0</v>
      </c>
      <c r="AG1462" s="85">
        <v>0</v>
      </c>
      <c r="AH1462" s="85">
        <v>0</v>
      </c>
      <c r="AI1462" s="85">
        <f t="shared" si="4204"/>
        <v>0</v>
      </c>
      <c r="AJ1462" s="85">
        <v>0</v>
      </c>
      <c r="AK1462" s="85">
        <v>0</v>
      </c>
      <c r="AL1462" s="85">
        <f t="shared" si="4205"/>
        <v>0</v>
      </c>
      <c r="AM1462" s="85">
        <v>0</v>
      </c>
      <c r="AN1462" s="384">
        <f t="shared" si="4214"/>
        <v>0</v>
      </c>
      <c r="AO1462" s="384">
        <f t="shared" si="4215"/>
        <v>0</v>
      </c>
      <c r="AP1462" s="385">
        <f t="shared" si="4216"/>
        <v>0</v>
      </c>
      <c r="AQ1462" s="384">
        <f t="shared" si="4217"/>
        <v>0</v>
      </c>
      <c r="AR1462" s="384">
        <f t="shared" si="4218"/>
        <v>0</v>
      </c>
      <c r="AS1462" s="385">
        <f t="shared" si="4219"/>
        <v>0</v>
      </c>
      <c r="AT1462" s="385">
        <f t="shared" si="4220"/>
        <v>0</v>
      </c>
      <c r="AU1462" s="86" t="s">
        <v>28</v>
      </c>
      <c r="AV1462" s="87"/>
      <c r="AW1462" s="88"/>
      <c r="AX1462" s="88"/>
      <c r="AY1462" s="88"/>
      <c r="AZ1462" s="88"/>
      <c r="BA1462" s="8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</row>
    <row r="1463" spans="1:129" s="69" customFormat="1">
      <c r="A1463" s="11"/>
      <c r="B1463" s="4">
        <v>2017</v>
      </c>
      <c r="C1463" s="82">
        <v>8323</v>
      </c>
      <c r="D1463" s="82">
        <v>2</v>
      </c>
      <c r="E1463" s="2">
        <v>3</v>
      </c>
      <c r="F1463" s="2">
        <v>3</v>
      </c>
      <c r="G1463" s="2">
        <v>5000</v>
      </c>
      <c r="H1463" s="2">
        <v>5100</v>
      </c>
      <c r="I1463" s="2">
        <v>515</v>
      </c>
      <c r="J1463" s="83">
        <v>11</v>
      </c>
      <c r="K1463" s="263" t="s">
        <v>240</v>
      </c>
      <c r="L1463" s="85">
        <v>30000</v>
      </c>
      <c r="M1463" s="85">
        <v>0</v>
      </c>
      <c r="N1463" s="85">
        <f t="shared" si="4222"/>
        <v>30000</v>
      </c>
      <c r="O1463" s="85">
        <v>0</v>
      </c>
      <c r="P1463" s="85">
        <v>0</v>
      </c>
      <c r="Q1463" s="85">
        <f t="shared" si="4221"/>
        <v>0</v>
      </c>
      <c r="R1463" s="85">
        <f>N1463+Q1463</f>
        <v>30000</v>
      </c>
      <c r="S1463" s="85">
        <v>0</v>
      </c>
      <c r="T1463" s="85">
        <v>0</v>
      </c>
      <c r="U1463" s="85">
        <f t="shared" si="4198"/>
        <v>0</v>
      </c>
      <c r="V1463" s="85">
        <v>0</v>
      </c>
      <c r="W1463" s="85">
        <v>0</v>
      </c>
      <c r="X1463" s="85">
        <f t="shared" si="4199"/>
        <v>0</v>
      </c>
      <c r="Y1463" s="85">
        <f>U1463+X1463</f>
        <v>0</v>
      </c>
      <c r="Z1463" s="85">
        <v>0</v>
      </c>
      <c r="AA1463" s="85">
        <v>0</v>
      </c>
      <c r="AB1463" s="85">
        <f t="shared" si="4201"/>
        <v>0</v>
      </c>
      <c r="AC1463" s="85">
        <v>0</v>
      </c>
      <c r="AD1463" s="85">
        <v>0</v>
      </c>
      <c r="AE1463" s="85">
        <f t="shared" si="4202"/>
        <v>0</v>
      </c>
      <c r="AF1463" s="85">
        <f>AB1463+AE1463</f>
        <v>0</v>
      </c>
      <c r="AG1463" s="85">
        <v>0</v>
      </c>
      <c r="AH1463" s="85">
        <v>0</v>
      </c>
      <c r="AI1463" s="85">
        <f t="shared" si="4204"/>
        <v>0</v>
      </c>
      <c r="AJ1463" s="85">
        <v>0</v>
      </c>
      <c r="AK1463" s="85">
        <v>0</v>
      </c>
      <c r="AL1463" s="85">
        <f t="shared" si="4205"/>
        <v>0</v>
      </c>
      <c r="AM1463" s="85">
        <f>AI1463+AL1463</f>
        <v>0</v>
      </c>
      <c r="AN1463" s="384">
        <f t="shared" si="4214"/>
        <v>30000</v>
      </c>
      <c r="AO1463" s="384">
        <f t="shared" si="4215"/>
        <v>0</v>
      </c>
      <c r="AP1463" s="385">
        <f t="shared" si="4216"/>
        <v>30000</v>
      </c>
      <c r="AQ1463" s="384">
        <f t="shared" si="4217"/>
        <v>0</v>
      </c>
      <c r="AR1463" s="384">
        <f t="shared" si="4218"/>
        <v>0</v>
      </c>
      <c r="AS1463" s="385">
        <f t="shared" si="4219"/>
        <v>0</v>
      </c>
      <c r="AT1463" s="385">
        <f t="shared" si="4220"/>
        <v>30000</v>
      </c>
      <c r="AU1463" s="86" t="s">
        <v>28</v>
      </c>
      <c r="AV1463" s="87">
        <v>1</v>
      </c>
      <c r="AW1463" s="88"/>
      <c r="AX1463" s="88"/>
      <c r="AY1463" s="88"/>
      <c r="AZ1463" s="88"/>
      <c r="BA1463" s="8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</row>
    <row r="1464" spans="1:129" s="69" customFormat="1" hidden="1">
      <c r="A1464" s="11"/>
      <c r="B1464" s="4">
        <v>2017</v>
      </c>
      <c r="C1464" s="82">
        <v>8323</v>
      </c>
      <c r="D1464" s="82">
        <v>2</v>
      </c>
      <c r="E1464" s="2">
        <v>3</v>
      </c>
      <c r="F1464" s="2">
        <v>3</v>
      </c>
      <c r="G1464" s="2">
        <v>5000</v>
      </c>
      <c r="H1464" s="2">
        <v>5100</v>
      </c>
      <c r="I1464" s="2">
        <v>515</v>
      </c>
      <c r="J1464" s="83">
        <v>12</v>
      </c>
      <c r="K1464" s="263" t="s">
        <v>830</v>
      </c>
      <c r="L1464" s="85">
        <v>0</v>
      </c>
      <c r="M1464" s="85">
        <v>0</v>
      </c>
      <c r="N1464" s="85">
        <f t="shared" si="4222"/>
        <v>0</v>
      </c>
      <c r="O1464" s="85">
        <v>0</v>
      </c>
      <c r="P1464" s="85">
        <v>0</v>
      </c>
      <c r="Q1464" s="85">
        <f t="shared" si="4221"/>
        <v>0</v>
      </c>
      <c r="R1464" s="85">
        <v>0</v>
      </c>
      <c r="S1464" s="85">
        <v>0</v>
      </c>
      <c r="T1464" s="85">
        <v>0</v>
      </c>
      <c r="U1464" s="85">
        <f t="shared" si="4198"/>
        <v>0</v>
      </c>
      <c r="V1464" s="85">
        <v>0</v>
      </c>
      <c r="W1464" s="85">
        <v>0</v>
      </c>
      <c r="X1464" s="85">
        <f t="shared" si="4199"/>
        <v>0</v>
      </c>
      <c r="Y1464" s="85">
        <v>0</v>
      </c>
      <c r="Z1464" s="85">
        <v>0</v>
      </c>
      <c r="AA1464" s="85">
        <v>0</v>
      </c>
      <c r="AB1464" s="85">
        <f t="shared" si="4201"/>
        <v>0</v>
      </c>
      <c r="AC1464" s="85">
        <v>0</v>
      </c>
      <c r="AD1464" s="85">
        <v>0</v>
      </c>
      <c r="AE1464" s="85">
        <f t="shared" si="4202"/>
        <v>0</v>
      </c>
      <c r="AF1464" s="85">
        <v>0</v>
      </c>
      <c r="AG1464" s="85">
        <v>0</v>
      </c>
      <c r="AH1464" s="85">
        <v>0</v>
      </c>
      <c r="AI1464" s="85">
        <f t="shared" si="4204"/>
        <v>0</v>
      </c>
      <c r="AJ1464" s="85">
        <v>0</v>
      </c>
      <c r="AK1464" s="85">
        <v>0</v>
      </c>
      <c r="AL1464" s="85">
        <f t="shared" si="4205"/>
        <v>0</v>
      </c>
      <c r="AM1464" s="85">
        <v>0</v>
      </c>
      <c r="AN1464" s="384">
        <f t="shared" si="4214"/>
        <v>0</v>
      </c>
      <c r="AO1464" s="384">
        <f t="shared" si="4215"/>
        <v>0</v>
      </c>
      <c r="AP1464" s="385">
        <f t="shared" si="4216"/>
        <v>0</v>
      </c>
      <c r="AQ1464" s="384">
        <f t="shared" si="4217"/>
        <v>0</v>
      </c>
      <c r="AR1464" s="384">
        <f t="shared" si="4218"/>
        <v>0</v>
      </c>
      <c r="AS1464" s="385">
        <f t="shared" si="4219"/>
        <v>0</v>
      </c>
      <c r="AT1464" s="385">
        <f t="shared" si="4220"/>
        <v>0</v>
      </c>
      <c r="AU1464" s="86" t="s">
        <v>28</v>
      </c>
      <c r="AV1464" s="87"/>
      <c r="AW1464" s="88"/>
      <c r="AX1464" s="88"/>
      <c r="AY1464" s="88"/>
      <c r="AZ1464" s="88"/>
      <c r="BA1464" s="8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</row>
    <row r="1465" spans="1:129" s="69" customFormat="1">
      <c r="A1465" s="11"/>
      <c r="B1465" s="4">
        <v>2017</v>
      </c>
      <c r="C1465" s="82">
        <v>8323</v>
      </c>
      <c r="D1465" s="82">
        <v>2</v>
      </c>
      <c r="E1465" s="2">
        <v>3</v>
      </c>
      <c r="F1465" s="2">
        <v>3</v>
      </c>
      <c r="G1465" s="2">
        <v>5000</v>
      </c>
      <c r="H1465" s="2">
        <v>5100</v>
      </c>
      <c r="I1465" s="2">
        <v>515</v>
      </c>
      <c r="J1465" s="83">
        <v>13</v>
      </c>
      <c r="K1465" s="263" t="s">
        <v>447</v>
      </c>
      <c r="L1465" s="85">
        <v>4000</v>
      </c>
      <c r="M1465" s="85">
        <v>0</v>
      </c>
      <c r="N1465" s="85">
        <f t="shared" si="4222"/>
        <v>4000</v>
      </c>
      <c r="O1465" s="85">
        <v>0</v>
      </c>
      <c r="P1465" s="85">
        <v>0</v>
      </c>
      <c r="Q1465" s="85">
        <f t="shared" si="4221"/>
        <v>0</v>
      </c>
      <c r="R1465" s="85">
        <f>N1465+Q1465</f>
        <v>4000</v>
      </c>
      <c r="S1465" s="85">
        <v>0</v>
      </c>
      <c r="T1465" s="85">
        <v>0</v>
      </c>
      <c r="U1465" s="85">
        <f t="shared" si="4198"/>
        <v>0</v>
      </c>
      <c r="V1465" s="85">
        <v>0</v>
      </c>
      <c r="W1465" s="85">
        <v>0</v>
      </c>
      <c r="X1465" s="85">
        <f t="shared" si="4199"/>
        <v>0</v>
      </c>
      <c r="Y1465" s="85">
        <f>U1465+X1465</f>
        <v>0</v>
      </c>
      <c r="Z1465" s="85">
        <v>0</v>
      </c>
      <c r="AA1465" s="85">
        <v>0</v>
      </c>
      <c r="AB1465" s="85">
        <f t="shared" si="4201"/>
        <v>0</v>
      </c>
      <c r="AC1465" s="85">
        <v>0</v>
      </c>
      <c r="AD1465" s="85">
        <v>0</v>
      </c>
      <c r="AE1465" s="85">
        <f t="shared" si="4202"/>
        <v>0</v>
      </c>
      <c r="AF1465" s="85">
        <f>AB1465+AE1465</f>
        <v>0</v>
      </c>
      <c r="AG1465" s="85">
        <v>0</v>
      </c>
      <c r="AH1465" s="85">
        <v>0</v>
      </c>
      <c r="AI1465" s="85">
        <f t="shared" si="4204"/>
        <v>0</v>
      </c>
      <c r="AJ1465" s="85">
        <v>0</v>
      </c>
      <c r="AK1465" s="85">
        <v>0</v>
      </c>
      <c r="AL1465" s="85">
        <f t="shared" si="4205"/>
        <v>0</v>
      </c>
      <c r="AM1465" s="85">
        <f>AI1465+AL1465</f>
        <v>0</v>
      </c>
      <c r="AN1465" s="384">
        <f t="shared" si="4214"/>
        <v>4000</v>
      </c>
      <c r="AO1465" s="384">
        <f t="shared" si="4215"/>
        <v>0</v>
      </c>
      <c r="AP1465" s="385">
        <f t="shared" si="4216"/>
        <v>4000</v>
      </c>
      <c r="AQ1465" s="384">
        <f t="shared" si="4217"/>
        <v>0</v>
      </c>
      <c r="AR1465" s="384">
        <f t="shared" si="4218"/>
        <v>0</v>
      </c>
      <c r="AS1465" s="385">
        <f t="shared" si="4219"/>
        <v>0</v>
      </c>
      <c r="AT1465" s="385">
        <f t="shared" si="4220"/>
        <v>4000</v>
      </c>
      <c r="AU1465" s="86" t="s">
        <v>28</v>
      </c>
      <c r="AV1465" s="87">
        <v>8</v>
      </c>
      <c r="AW1465" s="88"/>
      <c r="AX1465" s="88"/>
      <c r="AY1465" s="88"/>
      <c r="AZ1465" s="88"/>
      <c r="BA1465" s="8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</row>
    <row r="1466" spans="1:129" s="69" customFormat="1">
      <c r="A1466" s="11"/>
      <c r="B1466" s="4">
        <v>2017</v>
      </c>
      <c r="C1466" s="82">
        <v>8323</v>
      </c>
      <c r="D1466" s="82">
        <v>2</v>
      </c>
      <c r="E1466" s="2">
        <v>3</v>
      </c>
      <c r="F1466" s="2">
        <v>3</v>
      </c>
      <c r="G1466" s="2">
        <v>5000</v>
      </c>
      <c r="H1466" s="2">
        <v>5100</v>
      </c>
      <c r="I1466" s="2">
        <v>515</v>
      </c>
      <c r="J1466" s="83">
        <v>14</v>
      </c>
      <c r="K1466" s="263" t="s">
        <v>48</v>
      </c>
      <c r="L1466" s="85">
        <v>20000</v>
      </c>
      <c r="M1466" s="85">
        <v>0</v>
      </c>
      <c r="N1466" s="85">
        <f t="shared" si="4222"/>
        <v>20000</v>
      </c>
      <c r="O1466" s="85">
        <v>0</v>
      </c>
      <c r="P1466" s="85">
        <v>0</v>
      </c>
      <c r="Q1466" s="85">
        <f t="shared" si="4221"/>
        <v>0</v>
      </c>
      <c r="R1466" s="85">
        <f>N1466+Q1466</f>
        <v>20000</v>
      </c>
      <c r="S1466" s="85">
        <v>0</v>
      </c>
      <c r="T1466" s="85">
        <v>0</v>
      </c>
      <c r="U1466" s="85">
        <f t="shared" si="4198"/>
        <v>0</v>
      </c>
      <c r="V1466" s="85">
        <v>0</v>
      </c>
      <c r="W1466" s="85">
        <v>0</v>
      </c>
      <c r="X1466" s="85">
        <f t="shared" si="4199"/>
        <v>0</v>
      </c>
      <c r="Y1466" s="85">
        <f>U1466+X1466</f>
        <v>0</v>
      </c>
      <c r="Z1466" s="85">
        <v>0</v>
      </c>
      <c r="AA1466" s="85">
        <v>0</v>
      </c>
      <c r="AB1466" s="85">
        <f t="shared" si="4201"/>
        <v>0</v>
      </c>
      <c r="AC1466" s="85">
        <v>0</v>
      </c>
      <c r="AD1466" s="85">
        <v>0</v>
      </c>
      <c r="AE1466" s="85">
        <f t="shared" si="4202"/>
        <v>0</v>
      </c>
      <c r="AF1466" s="85">
        <f>AB1466+AE1466</f>
        <v>0</v>
      </c>
      <c r="AG1466" s="85">
        <v>0</v>
      </c>
      <c r="AH1466" s="85">
        <v>0</v>
      </c>
      <c r="AI1466" s="85">
        <f t="shared" si="4204"/>
        <v>0</v>
      </c>
      <c r="AJ1466" s="85">
        <v>0</v>
      </c>
      <c r="AK1466" s="85">
        <v>0</v>
      </c>
      <c r="AL1466" s="85">
        <f t="shared" si="4205"/>
        <v>0</v>
      </c>
      <c r="AM1466" s="85">
        <f>AI1466+AL1466</f>
        <v>0</v>
      </c>
      <c r="AN1466" s="384">
        <f t="shared" si="4214"/>
        <v>20000</v>
      </c>
      <c r="AO1466" s="384">
        <f t="shared" si="4215"/>
        <v>0</v>
      </c>
      <c r="AP1466" s="385">
        <f t="shared" si="4216"/>
        <v>20000</v>
      </c>
      <c r="AQ1466" s="384">
        <f t="shared" si="4217"/>
        <v>0</v>
      </c>
      <c r="AR1466" s="384">
        <f t="shared" si="4218"/>
        <v>0</v>
      </c>
      <c r="AS1466" s="385">
        <f t="shared" si="4219"/>
        <v>0</v>
      </c>
      <c r="AT1466" s="385">
        <f t="shared" si="4220"/>
        <v>20000</v>
      </c>
      <c r="AU1466" s="86" t="s">
        <v>28</v>
      </c>
      <c r="AV1466" s="87">
        <v>10</v>
      </c>
      <c r="AW1466" s="88"/>
      <c r="AX1466" s="88"/>
      <c r="AY1466" s="88"/>
      <c r="AZ1466" s="88"/>
      <c r="BA1466" s="8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</row>
    <row r="1467" spans="1:129" s="69" customFormat="1" hidden="1">
      <c r="A1467" s="11"/>
      <c r="B1467" s="4">
        <v>2017</v>
      </c>
      <c r="C1467" s="82">
        <v>8323</v>
      </c>
      <c r="D1467" s="82">
        <v>2</v>
      </c>
      <c r="E1467" s="2">
        <v>3</v>
      </c>
      <c r="F1467" s="2">
        <v>3</v>
      </c>
      <c r="G1467" s="2">
        <v>5000</v>
      </c>
      <c r="H1467" s="2">
        <v>5100</v>
      </c>
      <c r="I1467" s="2">
        <v>515</v>
      </c>
      <c r="J1467" s="83">
        <v>15</v>
      </c>
      <c r="K1467" s="263" t="s">
        <v>836</v>
      </c>
      <c r="L1467" s="85">
        <v>0</v>
      </c>
      <c r="M1467" s="85">
        <v>0</v>
      </c>
      <c r="N1467" s="85">
        <f>L1467+M1467</f>
        <v>0</v>
      </c>
      <c r="O1467" s="85">
        <v>0</v>
      </c>
      <c r="P1467" s="85">
        <v>0</v>
      </c>
      <c r="Q1467" s="85">
        <f>O1467+P1467</f>
        <v>0</v>
      </c>
      <c r="R1467" s="85">
        <v>0</v>
      </c>
      <c r="S1467" s="85">
        <v>0</v>
      </c>
      <c r="T1467" s="85">
        <v>0</v>
      </c>
      <c r="U1467" s="85">
        <f>S1467+T1467</f>
        <v>0</v>
      </c>
      <c r="V1467" s="85">
        <v>0</v>
      </c>
      <c r="W1467" s="85">
        <v>0</v>
      </c>
      <c r="X1467" s="85">
        <f>V1467+W1467</f>
        <v>0</v>
      </c>
      <c r="Y1467" s="85">
        <v>0</v>
      </c>
      <c r="Z1467" s="85">
        <v>0</v>
      </c>
      <c r="AA1467" s="85">
        <v>0</v>
      </c>
      <c r="AB1467" s="85">
        <f>Z1467+AA1467</f>
        <v>0</v>
      </c>
      <c r="AC1467" s="85">
        <v>0</v>
      </c>
      <c r="AD1467" s="85">
        <v>0</v>
      </c>
      <c r="AE1467" s="85">
        <f>AC1467+AD1467</f>
        <v>0</v>
      </c>
      <c r="AF1467" s="85">
        <v>0</v>
      </c>
      <c r="AG1467" s="85">
        <v>0</v>
      </c>
      <c r="AH1467" s="85">
        <v>0</v>
      </c>
      <c r="AI1467" s="85">
        <f>AG1467+AH1467</f>
        <v>0</v>
      </c>
      <c r="AJ1467" s="85">
        <v>0</v>
      </c>
      <c r="AK1467" s="85">
        <v>0</v>
      </c>
      <c r="AL1467" s="85">
        <f>AJ1467+AK1467</f>
        <v>0</v>
      </c>
      <c r="AM1467" s="85">
        <v>0</v>
      </c>
      <c r="AN1467" s="384">
        <f t="shared" si="4214"/>
        <v>0</v>
      </c>
      <c r="AO1467" s="384">
        <f t="shared" si="4215"/>
        <v>0</v>
      </c>
      <c r="AP1467" s="385">
        <f t="shared" si="4216"/>
        <v>0</v>
      </c>
      <c r="AQ1467" s="384">
        <f t="shared" si="4217"/>
        <v>0</v>
      </c>
      <c r="AR1467" s="384">
        <f t="shared" si="4218"/>
        <v>0</v>
      </c>
      <c r="AS1467" s="385">
        <f t="shared" si="4219"/>
        <v>0</v>
      </c>
      <c r="AT1467" s="385">
        <f t="shared" si="4220"/>
        <v>0</v>
      </c>
      <c r="AU1467" s="86" t="s">
        <v>28</v>
      </c>
      <c r="AV1467" s="87"/>
      <c r="AW1467" s="88"/>
      <c r="AX1467" s="88"/>
      <c r="AY1467" s="88"/>
      <c r="AZ1467" s="88"/>
      <c r="BA1467" s="377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</row>
    <row r="1468" spans="1:129" s="94" customFormat="1">
      <c r="A1468" s="11"/>
      <c r="B1468" s="76">
        <v>2017</v>
      </c>
      <c r="C1468" s="77">
        <v>8323</v>
      </c>
      <c r="D1468" s="77">
        <v>2</v>
      </c>
      <c r="E1468" s="76">
        <v>3</v>
      </c>
      <c r="F1468" s="76">
        <v>3</v>
      </c>
      <c r="G1468" s="76">
        <v>5000</v>
      </c>
      <c r="H1468" s="76">
        <v>5100</v>
      </c>
      <c r="I1468" s="76">
        <v>519</v>
      </c>
      <c r="J1468" s="76"/>
      <c r="K1468" s="78" t="s">
        <v>49</v>
      </c>
      <c r="L1468" s="98">
        <f>SUM(L1469:L1477)</f>
        <v>6400</v>
      </c>
      <c r="M1468" s="98">
        <f>SUM(M1469:M1477)</f>
        <v>0</v>
      </c>
      <c r="N1468" s="98">
        <f t="shared" ref="N1468:N1525" si="4223">L1468+M1468</f>
        <v>6400</v>
      </c>
      <c r="O1468" s="98">
        <f>SUM(O1469:O1477)</f>
        <v>0</v>
      </c>
      <c r="P1468" s="98">
        <f>SUM(P1469:P1477)</f>
        <v>0</v>
      </c>
      <c r="Q1468" s="98">
        <f t="shared" ref="Q1468:Q1522" si="4224">O1468+P1468</f>
        <v>0</v>
      </c>
      <c r="R1468" s="98">
        <f t="shared" ref="R1468:R1508" si="4225">N1468+Q1468</f>
        <v>6400</v>
      </c>
      <c r="S1468" s="98">
        <f>SUM(S1469:S1477)</f>
        <v>0</v>
      </c>
      <c r="T1468" s="98">
        <f>SUM(T1469:T1477)</f>
        <v>0</v>
      </c>
      <c r="U1468" s="98">
        <f t="shared" ref="U1468:U1469" si="4226">S1468+T1468</f>
        <v>0</v>
      </c>
      <c r="V1468" s="98">
        <f>SUM(V1469:V1477)</f>
        <v>0</v>
      </c>
      <c r="W1468" s="98">
        <f>SUM(W1469:W1477)</f>
        <v>0</v>
      </c>
      <c r="X1468" s="98">
        <f t="shared" ref="X1468:X1469" si="4227">V1468+W1468</f>
        <v>0</v>
      </c>
      <c r="Y1468" s="98">
        <f t="shared" ref="Y1468" si="4228">U1468+X1468</f>
        <v>0</v>
      </c>
      <c r="Z1468" s="98">
        <f>SUM(Z1469:Z1477)</f>
        <v>0</v>
      </c>
      <c r="AA1468" s="98">
        <f>SUM(AA1469:AA1477)</f>
        <v>0</v>
      </c>
      <c r="AB1468" s="98">
        <f t="shared" ref="AB1468:AB1469" si="4229">Z1468+AA1468</f>
        <v>0</v>
      </c>
      <c r="AC1468" s="98">
        <f>SUM(AC1469:AC1477)</f>
        <v>0</v>
      </c>
      <c r="AD1468" s="98">
        <f>SUM(AD1469:AD1477)</f>
        <v>0</v>
      </c>
      <c r="AE1468" s="98">
        <f t="shared" ref="AE1468:AE1469" si="4230">AC1468+AD1468</f>
        <v>0</v>
      </c>
      <c r="AF1468" s="98">
        <f t="shared" ref="AF1468" si="4231">AB1468+AE1468</f>
        <v>0</v>
      </c>
      <c r="AG1468" s="98">
        <f>SUM(AG1469:AG1477)</f>
        <v>0</v>
      </c>
      <c r="AH1468" s="98">
        <f>SUM(AH1469:AH1477)</f>
        <v>0</v>
      </c>
      <c r="AI1468" s="98">
        <f t="shared" ref="AI1468:AI1469" si="4232">AG1468+AH1468</f>
        <v>0</v>
      </c>
      <c r="AJ1468" s="98">
        <f>SUM(AJ1469:AJ1477)</f>
        <v>0</v>
      </c>
      <c r="AK1468" s="98">
        <f>SUM(AK1469:AK1477)</f>
        <v>0</v>
      </c>
      <c r="AL1468" s="98">
        <f t="shared" ref="AL1468:AL1469" si="4233">AJ1468+AK1468</f>
        <v>0</v>
      </c>
      <c r="AM1468" s="98">
        <f t="shared" ref="AM1468" si="4234">AI1468+AL1468</f>
        <v>0</v>
      </c>
      <c r="AN1468" s="98">
        <f>SUM(AN1469:AN1477)</f>
        <v>6400</v>
      </c>
      <c r="AO1468" s="98">
        <f>SUM(AO1469:AO1477)</f>
        <v>0</v>
      </c>
      <c r="AP1468" s="98">
        <f t="shared" ref="AP1468:AP1469" si="4235">AN1468+AO1468</f>
        <v>6400</v>
      </c>
      <c r="AQ1468" s="98">
        <f>SUM(AQ1469:AQ1477)</f>
        <v>0</v>
      </c>
      <c r="AR1468" s="98">
        <f>SUM(AR1469:AR1477)</f>
        <v>0</v>
      </c>
      <c r="AS1468" s="98">
        <f t="shared" ref="AS1468:AS1469" si="4236">AQ1468+AR1468</f>
        <v>0</v>
      </c>
      <c r="AT1468" s="98">
        <f t="shared" ref="AT1468:AT1469" si="4237">AP1468+AS1468</f>
        <v>6400</v>
      </c>
      <c r="AU1468" s="79"/>
      <c r="AV1468" s="80"/>
      <c r="AW1468" s="93"/>
      <c r="AX1468" s="93"/>
      <c r="AY1468" s="93"/>
      <c r="AZ1468" s="93"/>
      <c r="BA1468" s="8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</row>
    <row r="1469" spans="1:129" s="69" customFormat="1" hidden="1">
      <c r="A1469" s="11"/>
      <c r="B1469" s="4">
        <v>2017</v>
      </c>
      <c r="C1469" s="82">
        <v>8323</v>
      </c>
      <c r="D1469" s="82">
        <v>2</v>
      </c>
      <c r="E1469" s="2">
        <v>3</v>
      </c>
      <c r="F1469" s="2">
        <v>3</v>
      </c>
      <c r="G1469" s="2">
        <v>5000</v>
      </c>
      <c r="H1469" s="2">
        <v>5100</v>
      </c>
      <c r="I1469" s="2">
        <v>519</v>
      </c>
      <c r="J1469" s="83">
        <v>1</v>
      </c>
      <c r="K1469" s="116" t="s">
        <v>58</v>
      </c>
      <c r="L1469" s="85">
        <v>0</v>
      </c>
      <c r="M1469" s="85">
        <v>0</v>
      </c>
      <c r="N1469" s="85">
        <f t="shared" si="4223"/>
        <v>0</v>
      </c>
      <c r="O1469" s="85">
        <v>0</v>
      </c>
      <c r="P1469" s="85">
        <v>0</v>
      </c>
      <c r="Q1469" s="85">
        <f t="shared" si="4224"/>
        <v>0</v>
      </c>
      <c r="R1469" s="85">
        <v>0</v>
      </c>
      <c r="S1469" s="85">
        <v>0</v>
      </c>
      <c r="T1469" s="85">
        <v>0</v>
      </c>
      <c r="U1469" s="85">
        <f t="shared" si="4226"/>
        <v>0</v>
      </c>
      <c r="V1469" s="85">
        <v>0</v>
      </c>
      <c r="W1469" s="85">
        <v>0</v>
      </c>
      <c r="X1469" s="85">
        <f t="shared" si="4227"/>
        <v>0</v>
      </c>
      <c r="Y1469" s="85">
        <v>0</v>
      </c>
      <c r="Z1469" s="85">
        <v>0</v>
      </c>
      <c r="AA1469" s="85">
        <v>0</v>
      </c>
      <c r="AB1469" s="85">
        <f t="shared" si="4229"/>
        <v>0</v>
      </c>
      <c r="AC1469" s="85">
        <v>0</v>
      </c>
      <c r="AD1469" s="85">
        <v>0</v>
      </c>
      <c r="AE1469" s="85">
        <f t="shared" si="4230"/>
        <v>0</v>
      </c>
      <c r="AF1469" s="85">
        <v>0</v>
      </c>
      <c r="AG1469" s="85">
        <v>0</v>
      </c>
      <c r="AH1469" s="85">
        <v>0</v>
      </c>
      <c r="AI1469" s="85">
        <f t="shared" si="4232"/>
        <v>0</v>
      </c>
      <c r="AJ1469" s="85">
        <v>0</v>
      </c>
      <c r="AK1469" s="85">
        <v>0</v>
      </c>
      <c r="AL1469" s="85">
        <f t="shared" si="4233"/>
        <v>0</v>
      </c>
      <c r="AM1469" s="85">
        <v>0</v>
      </c>
      <c r="AN1469" s="384">
        <f t="shared" ref="AN1469" si="4238">L1469-S1469-Z1469-AG1469</f>
        <v>0</v>
      </c>
      <c r="AO1469" s="384">
        <f t="shared" ref="AO1469" si="4239">M1469-T1469-AA1469-AH1469</f>
        <v>0</v>
      </c>
      <c r="AP1469" s="385">
        <f t="shared" si="4235"/>
        <v>0</v>
      </c>
      <c r="AQ1469" s="384">
        <f t="shared" ref="AQ1469" si="4240">O1469-V1469-AC1469-AJ1469</f>
        <v>0</v>
      </c>
      <c r="AR1469" s="384">
        <f t="shared" ref="AR1469" si="4241">P1469-W1469-AD1469-AK1469</f>
        <v>0</v>
      </c>
      <c r="AS1469" s="385">
        <f t="shared" si="4236"/>
        <v>0</v>
      </c>
      <c r="AT1469" s="385">
        <f t="shared" si="4237"/>
        <v>0</v>
      </c>
      <c r="AU1469" s="86" t="s">
        <v>28</v>
      </c>
      <c r="AV1469" s="87"/>
      <c r="AW1469" s="88"/>
      <c r="AX1469" s="88"/>
      <c r="AY1469" s="88"/>
      <c r="AZ1469" s="88"/>
      <c r="BA1469" s="8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</row>
    <row r="1470" spans="1:129" s="69" customFormat="1" hidden="1">
      <c r="A1470" s="11"/>
      <c r="B1470" s="4">
        <v>2017</v>
      </c>
      <c r="C1470" s="82">
        <v>8323</v>
      </c>
      <c r="D1470" s="82">
        <v>2</v>
      </c>
      <c r="E1470" s="2">
        <v>3</v>
      </c>
      <c r="F1470" s="2">
        <v>3</v>
      </c>
      <c r="G1470" s="2">
        <v>5000</v>
      </c>
      <c r="H1470" s="2">
        <v>5100</v>
      </c>
      <c r="I1470" s="2">
        <v>519</v>
      </c>
      <c r="J1470" s="83">
        <v>2</v>
      </c>
      <c r="K1470" s="116" t="s">
        <v>745</v>
      </c>
      <c r="L1470" s="85">
        <v>0</v>
      </c>
      <c r="M1470" s="85">
        <v>0</v>
      </c>
      <c r="N1470" s="85">
        <f>L1470+M1470</f>
        <v>0</v>
      </c>
      <c r="O1470" s="85">
        <v>0</v>
      </c>
      <c r="P1470" s="85">
        <v>0</v>
      </c>
      <c r="Q1470" s="85">
        <f>O1470+P1470</f>
        <v>0</v>
      </c>
      <c r="R1470" s="85">
        <v>0</v>
      </c>
      <c r="S1470" s="85">
        <v>0</v>
      </c>
      <c r="T1470" s="85">
        <v>0</v>
      </c>
      <c r="U1470" s="85">
        <f>S1470+T1470</f>
        <v>0</v>
      </c>
      <c r="V1470" s="85">
        <v>0</v>
      </c>
      <c r="W1470" s="85">
        <v>0</v>
      </c>
      <c r="X1470" s="85">
        <f>V1470+W1470</f>
        <v>0</v>
      </c>
      <c r="Y1470" s="85">
        <v>0</v>
      </c>
      <c r="Z1470" s="85">
        <v>0</v>
      </c>
      <c r="AA1470" s="85">
        <v>0</v>
      </c>
      <c r="AB1470" s="85">
        <f>Z1470+AA1470</f>
        <v>0</v>
      </c>
      <c r="AC1470" s="85">
        <v>0</v>
      </c>
      <c r="AD1470" s="85">
        <v>0</v>
      </c>
      <c r="AE1470" s="85">
        <f>AC1470+AD1470</f>
        <v>0</v>
      </c>
      <c r="AF1470" s="85">
        <v>0</v>
      </c>
      <c r="AG1470" s="85">
        <v>0</v>
      </c>
      <c r="AH1470" s="85">
        <v>0</v>
      </c>
      <c r="AI1470" s="85">
        <f>AG1470+AH1470</f>
        <v>0</v>
      </c>
      <c r="AJ1470" s="85">
        <v>0</v>
      </c>
      <c r="AK1470" s="85">
        <v>0</v>
      </c>
      <c r="AL1470" s="85">
        <f>AJ1470+AK1470</f>
        <v>0</v>
      </c>
      <c r="AM1470" s="85">
        <v>0</v>
      </c>
      <c r="AN1470" s="384">
        <f t="shared" ref="AN1470:AN1477" si="4242">L1470-S1470-Z1470-AG1470</f>
        <v>0</v>
      </c>
      <c r="AO1470" s="384">
        <f t="shared" ref="AO1470:AO1477" si="4243">M1470-T1470-AA1470-AH1470</f>
        <v>0</v>
      </c>
      <c r="AP1470" s="385">
        <f t="shared" ref="AP1470:AP1477" si="4244">AN1470+AO1470</f>
        <v>0</v>
      </c>
      <c r="AQ1470" s="384">
        <f t="shared" ref="AQ1470:AQ1477" si="4245">O1470-V1470-AC1470-AJ1470</f>
        <v>0</v>
      </c>
      <c r="AR1470" s="384">
        <f t="shared" ref="AR1470:AR1477" si="4246">P1470-W1470-AD1470-AK1470</f>
        <v>0</v>
      </c>
      <c r="AS1470" s="385">
        <f t="shared" ref="AS1470:AS1477" si="4247">AQ1470+AR1470</f>
        <v>0</v>
      </c>
      <c r="AT1470" s="385">
        <f t="shared" ref="AT1470:AT1477" si="4248">AP1470+AS1470</f>
        <v>0</v>
      </c>
      <c r="AU1470" s="86" t="s">
        <v>28</v>
      </c>
      <c r="AV1470" s="87"/>
      <c r="AW1470" s="88"/>
      <c r="AX1470" s="88"/>
      <c r="AY1470" s="88"/>
      <c r="AZ1470" s="88"/>
      <c r="BA1470" s="377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</row>
    <row r="1471" spans="1:129" s="69" customFormat="1" hidden="1">
      <c r="A1471" s="11"/>
      <c r="B1471" s="4">
        <v>2017</v>
      </c>
      <c r="C1471" s="82">
        <v>8323</v>
      </c>
      <c r="D1471" s="82">
        <v>2</v>
      </c>
      <c r="E1471" s="2">
        <v>3</v>
      </c>
      <c r="F1471" s="2">
        <v>3</v>
      </c>
      <c r="G1471" s="2">
        <v>5000</v>
      </c>
      <c r="H1471" s="2">
        <v>5100</v>
      </c>
      <c r="I1471" s="2">
        <v>519</v>
      </c>
      <c r="J1471" s="83">
        <v>3</v>
      </c>
      <c r="K1471" s="116" t="s">
        <v>980</v>
      </c>
      <c r="L1471" s="85">
        <v>0</v>
      </c>
      <c r="M1471" s="85">
        <v>0</v>
      </c>
      <c r="N1471" s="85">
        <f t="shared" ref="N1471" si="4249">L1471+M1471</f>
        <v>0</v>
      </c>
      <c r="O1471" s="85">
        <v>0</v>
      </c>
      <c r="P1471" s="85">
        <v>0</v>
      </c>
      <c r="Q1471" s="85">
        <f t="shared" ref="Q1471" si="4250">O1471+P1471</f>
        <v>0</v>
      </c>
      <c r="R1471" s="85">
        <v>0</v>
      </c>
      <c r="S1471" s="85">
        <v>0</v>
      </c>
      <c r="T1471" s="85">
        <v>0</v>
      </c>
      <c r="U1471" s="85">
        <f t="shared" ref="U1471" si="4251">S1471+T1471</f>
        <v>0</v>
      </c>
      <c r="V1471" s="85">
        <v>0</v>
      </c>
      <c r="W1471" s="85">
        <v>0</v>
      </c>
      <c r="X1471" s="85">
        <f t="shared" ref="X1471" si="4252">V1471+W1471</f>
        <v>0</v>
      </c>
      <c r="Y1471" s="85">
        <v>0</v>
      </c>
      <c r="Z1471" s="85">
        <v>0</v>
      </c>
      <c r="AA1471" s="85">
        <v>0</v>
      </c>
      <c r="AB1471" s="85">
        <f t="shared" ref="AB1471" si="4253">Z1471+AA1471</f>
        <v>0</v>
      </c>
      <c r="AC1471" s="85">
        <v>0</v>
      </c>
      <c r="AD1471" s="85">
        <v>0</v>
      </c>
      <c r="AE1471" s="85">
        <f t="shared" ref="AE1471" si="4254">AC1471+AD1471</f>
        <v>0</v>
      </c>
      <c r="AF1471" s="85">
        <v>0</v>
      </c>
      <c r="AG1471" s="85">
        <v>0</v>
      </c>
      <c r="AH1471" s="85">
        <v>0</v>
      </c>
      <c r="AI1471" s="85">
        <f t="shared" ref="AI1471" si="4255">AG1471+AH1471</f>
        <v>0</v>
      </c>
      <c r="AJ1471" s="85">
        <v>0</v>
      </c>
      <c r="AK1471" s="85">
        <v>0</v>
      </c>
      <c r="AL1471" s="85">
        <f t="shared" ref="AL1471" si="4256">AJ1471+AK1471</f>
        <v>0</v>
      </c>
      <c r="AM1471" s="85">
        <v>0</v>
      </c>
      <c r="AN1471" s="384">
        <f t="shared" si="4242"/>
        <v>0</v>
      </c>
      <c r="AO1471" s="384">
        <f t="shared" si="4243"/>
        <v>0</v>
      </c>
      <c r="AP1471" s="385">
        <f t="shared" si="4244"/>
        <v>0</v>
      </c>
      <c r="AQ1471" s="384">
        <f t="shared" si="4245"/>
        <v>0</v>
      </c>
      <c r="AR1471" s="384">
        <f t="shared" si="4246"/>
        <v>0</v>
      </c>
      <c r="AS1471" s="385">
        <f t="shared" si="4247"/>
        <v>0</v>
      </c>
      <c r="AT1471" s="385">
        <f t="shared" si="4248"/>
        <v>0</v>
      </c>
      <c r="AU1471" s="86" t="s">
        <v>28</v>
      </c>
      <c r="AV1471" s="87"/>
      <c r="AW1471" s="88"/>
      <c r="AX1471" s="88"/>
      <c r="AY1471" s="88"/>
      <c r="AZ1471" s="88"/>
      <c r="BA1471" s="8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</row>
    <row r="1472" spans="1:129" s="69" customFormat="1" hidden="1">
      <c r="A1472" s="11"/>
      <c r="B1472" s="4">
        <v>2017</v>
      </c>
      <c r="C1472" s="82">
        <v>8323</v>
      </c>
      <c r="D1472" s="82">
        <v>2</v>
      </c>
      <c r="E1472" s="2">
        <v>3</v>
      </c>
      <c r="F1472" s="2">
        <v>3</v>
      </c>
      <c r="G1472" s="2">
        <v>5000</v>
      </c>
      <c r="H1472" s="2">
        <v>5100</v>
      </c>
      <c r="I1472" s="2">
        <v>519</v>
      </c>
      <c r="J1472" s="83">
        <v>4</v>
      </c>
      <c r="K1472" s="116" t="s">
        <v>50</v>
      </c>
      <c r="L1472" s="85">
        <v>0</v>
      </c>
      <c r="M1472" s="85">
        <v>0</v>
      </c>
      <c r="N1472" s="85">
        <f>L1472+M1472</f>
        <v>0</v>
      </c>
      <c r="O1472" s="85">
        <v>0</v>
      </c>
      <c r="P1472" s="85">
        <v>0</v>
      </c>
      <c r="Q1472" s="85">
        <f>O1472+P1472</f>
        <v>0</v>
      </c>
      <c r="R1472" s="85">
        <v>0</v>
      </c>
      <c r="S1472" s="85">
        <v>0</v>
      </c>
      <c r="T1472" s="85">
        <v>0</v>
      </c>
      <c r="U1472" s="85">
        <f>S1472+T1472</f>
        <v>0</v>
      </c>
      <c r="V1472" s="85">
        <v>0</v>
      </c>
      <c r="W1472" s="85">
        <v>0</v>
      </c>
      <c r="X1472" s="85">
        <f>V1472+W1472</f>
        <v>0</v>
      </c>
      <c r="Y1472" s="85">
        <v>0</v>
      </c>
      <c r="Z1472" s="85">
        <v>0</v>
      </c>
      <c r="AA1472" s="85">
        <v>0</v>
      </c>
      <c r="AB1472" s="85">
        <f>Z1472+AA1472</f>
        <v>0</v>
      </c>
      <c r="AC1472" s="85">
        <v>0</v>
      </c>
      <c r="AD1472" s="85">
        <v>0</v>
      </c>
      <c r="AE1472" s="85">
        <f>AC1472+AD1472</f>
        <v>0</v>
      </c>
      <c r="AF1472" s="85">
        <v>0</v>
      </c>
      <c r="AG1472" s="85">
        <v>0</v>
      </c>
      <c r="AH1472" s="85">
        <v>0</v>
      </c>
      <c r="AI1472" s="85">
        <f>AG1472+AH1472</f>
        <v>0</v>
      </c>
      <c r="AJ1472" s="85">
        <v>0</v>
      </c>
      <c r="AK1472" s="85">
        <v>0</v>
      </c>
      <c r="AL1472" s="85">
        <f>AJ1472+AK1472</f>
        <v>0</v>
      </c>
      <c r="AM1472" s="85">
        <v>0</v>
      </c>
      <c r="AN1472" s="384">
        <f t="shared" si="4242"/>
        <v>0</v>
      </c>
      <c r="AO1472" s="384">
        <f t="shared" si="4243"/>
        <v>0</v>
      </c>
      <c r="AP1472" s="385">
        <f t="shared" si="4244"/>
        <v>0</v>
      </c>
      <c r="AQ1472" s="384">
        <f t="shared" si="4245"/>
        <v>0</v>
      </c>
      <c r="AR1472" s="384">
        <f t="shared" si="4246"/>
        <v>0</v>
      </c>
      <c r="AS1472" s="385">
        <f t="shared" si="4247"/>
        <v>0</v>
      </c>
      <c r="AT1472" s="385">
        <f t="shared" si="4248"/>
        <v>0</v>
      </c>
      <c r="AU1472" s="86" t="s">
        <v>28</v>
      </c>
      <c r="AV1472" s="87"/>
      <c r="AW1472" s="88"/>
      <c r="AX1472" s="88"/>
      <c r="AY1472" s="88"/>
      <c r="AZ1472" s="88"/>
      <c r="BA1472" s="377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</row>
    <row r="1473" spans="1:129" s="69" customFormat="1" hidden="1">
      <c r="A1473" s="11"/>
      <c r="B1473" s="4">
        <v>2017</v>
      </c>
      <c r="C1473" s="82">
        <v>8323</v>
      </c>
      <c r="D1473" s="82">
        <v>2</v>
      </c>
      <c r="E1473" s="2">
        <v>3</v>
      </c>
      <c r="F1473" s="2">
        <v>3</v>
      </c>
      <c r="G1473" s="2">
        <v>5000</v>
      </c>
      <c r="H1473" s="2">
        <v>5100</v>
      </c>
      <c r="I1473" s="2">
        <v>519</v>
      </c>
      <c r="J1473" s="83">
        <v>5</v>
      </c>
      <c r="K1473" s="116" t="s">
        <v>872</v>
      </c>
      <c r="L1473" s="85">
        <v>0</v>
      </c>
      <c r="M1473" s="85">
        <v>0</v>
      </c>
      <c r="N1473" s="85">
        <f t="shared" ref="N1473:N1477" si="4257">L1473+M1473</f>
        <v>0</v>
      </c>
      <c r="O1473" s="85">
        <v>0</v>
      </c>
      <c r="P1473" s="85">
        <v>0</v>
      </c>
      <c r="Q1473" s="85">
        <f t="shared" ref="Q1473:Q1477" si="4258">O1473+P1473</f>
        <v>0</v>
      </c>
      <c r="R1473" s="85">
        <v>0</v>
      </c>
      <c r="S1473" s="85">
        <v>0</v>
      </c>
      <c r="T1473" s="85">
        <v>0</v>
      </c>
      <c r="U1473" s="85">
        <f t="shared" ref="U1473:U1526" si="4259">S1473+T1473</f>
        <v>0</v>
      </c>
      <c r="V1473" s="85">
        <v>0</v>
      </c>
      <c r="W1473" s="85">
        <v>0</v>
      </c>
      <c r="X1473" s="85">
        <f t="shared" ref="X1473:X1526" si="4260">V1473+W1473</f>
        <v>0</v>
      </c>
      <c r="Y1473" s="85">
        <v>0</v>
      </c>
      <c r="Z1473" s="85">
        <v>0</v>
      </c>
      <c r="AA1473" s="85">
        <v>0</v>
      </c>
      <c r="AB1473" s="85">
        <f t="shared" ref="AB1473:AB1526" si="4261">Z1473+AA1473</f>
        <v>0</v>
      </c>
      <c r="AC1473" s="85">
        <v>0</v>
      </c>
      <c r="AD1473" s="85">
        <v>0</v>
      </c>
      <c r="AE1473" s="85">
        <f t="shared" ref="AE1473:AE1526" si="4262">AC1473+AD1473</f>
        <v>0</v>
      </c>
      <c r="AF1473" s="85">
        <v>0</v>
      </c>
      <c r="AG1473" s="85">
        <v>0</v>
      </c>
      <c r="AH1473" s="85">
        <v>0</v>
      </c>
      <c r="AI1473" s="85">
        <f t="shared" ref="AI1473:AI1526" si="4263">AG1473+AH1473</f>
        <v>0</v>
      </c>
      <c r="AJ1473" s="85">
        <v>0</v>
      </c>
      <c r="AK1473" s="85">
        <v>0</v>
      </c>
      <c r="AL1473" s="85">
        <f t="shared" ref="AL1473:AL1526" si="4264">AJ1473+AK1473</f>
        <v>0</v>
      </c>
      <c r="AM1473" s="85">
        <v>0</v>
      </c>
      <c r="AN1473" s="384">
        <f t="shared" si="4242"/>
        <v>0</v>
      </c>
      <c r="AO1473" s="384">
        <f t="shared" si="4243"/>
        <v>0</v>
      </c>
      <c r="AP1473" s="385">
        <f t="shared" si="4244"/>
        <v>0</v>
      </c>
      <c r="AQ1473" s="384">
        <f t="shared" si="4245"/>
        <v>0</v>
      </c>
      <c r="AR1473" s="384">
        <f t="shared" si="4246"/>
        <v>0</v>
      </c>
      <c r="AS1473" s="385">
        <f t="shared" si="4247"/>
        <v>0</v>
      </c>
      <c r="AT1473" s="385">
        <f t="shared" si="4248"/>
        <v>0</v>
      </c>
      <c r="AU1473" s="86" t="s">
        <v>28</v>
      </c>
      <c r="AV1473" s="87"/>
      <c r="AW1473" s="88"/>
      <c r="AX1473" s="88"/>
      <c r="AY1473" s="88"/>
      <c r="AZ1473" s="88"/>
      <c r="BA1473" s="196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</row>
    <row r="1474" spans="1:129" s="69" customFormat="1">
      <c r="A1474" s="11"/>
      <c r="B1474" s="4">
        <v>2017</v>
      </c>
      <c r="C1474" s="82">
        <v>8323</v>
      </c>
      <c r="D1474" s="82">
        <v>2</v>
      </c>
      <c r="E1474" s="2">
        <v>3</v>
      </c>
      <c r="F1474" s="2">
        <v>3</v>
      </c>
      <c r="G1474" s="2">
        <v>5000</v>
      </c>
      <c r="H1474" s="2">
        <v>5100</v>
      </c>
      <c r="I1474" s="2">
        <v>519</v>
      </c>
      <c r="J1474" s="83">
        <v>6</v>
      </c>
      <c r="K1474" s="116" t="s">
        <v>817</v>
      </c>
      <c r="L1474" s="85">
        <v>3896</v>
      </c>
      <c r="M1474" s="85">
        <v>0</v>
      </c>
      <c r="N1474" s="85">
        <f t="shared" si="4257"/>
        <v>3896</v>
      </c>
      <c r="O1474" s="85">
        <v>0</v>
      </c>
      <c r="P1474" s="85">
        <v>0</v>
      </c>
      <c r="Q1474" s="85">
        <f t="shared" si="4258"/>
        <v>0</v>
      </c>
      <c r="R1474" s="85">
        <f>N1474+Q1474</f>
        <v>3896</v>
      </c>
      <c r="S1474" s="85">
        <v>0</v>
      </c>
      <c r="T1474" s="85">
        <v>0</v>
      </c>
      <c r="U1474" s="85">
        <f t="shared" si="4259"/>
        <v>0</v>
      </c>
      <c r="V1474" s="85">
        <v>0</v>
      </c>
      <c r="W1474" s="85">
        <v>0</v>
      </c>
      <c r="X1474" s="85">
        <f t="shared" si="4260"/>
        <v>0</v>
      </c>
      <c r="Y1474" s="85">
        <f>U1474+X1474</f>
        <v>0</v>
      </c>
      <c r="Z1474" s="85">
        <v>0</v>
      </c>
      <c r="AA1474" s="85">
        <v>0</v>
      </c>
      <c r="AB1474" s="85">
        <f t="shared" si="4261"/>
        <v>0</v>
      </c>
      <c r="AC1474" s="85">
        <v>0</v>
      </c>
      <c r="AD1474" s="85">
        <v>0</v>
      </c>
      <c r="AE1474" s="85">
        <f t="shared" si="4262"/>
        <v>0</v>
      </c>
      <c r="AF1474" s="85">
        <f>AB1474+AE1474</f>
        <v>0</v>
      </c>
      <c r="AG1474" s="85">
        <v>0</v>
      </c>
      <c r="AH1474" s="85">
        <v>0</v>
      </c>
      <c r="AI1474" s="85">
        <f t="shared" si="4263"/>
        <v>0</v>
      </c>
      <c r="AJ1474" s="85">
        <v>0</v>
      </c>
      <c r="AK1474" s="85">
        <v>0</v>
      </c>
      <c r="AL1474" s="85">
        <f t="shared" si="4264"/>
        <v>0</v>
      </c>
      <c r="AM1474" s="85">
        <f>AI1474+AL1474</f>
        <v>0</v>
      </c>
      <c r="AN1474" s="384">
        <f t="shared" si="4242"/>
        <v>3896</v>
      </c>
      <c r="AO1474" s="384">
        <f t="shared" si="4243"/>
        <v>0</v>
      </c>
      <c r="AP1474" s="385">
        <f t="shared" si="4244"/>
        <v>3896</v>
      </c>
      <c r="AQ1474" s="384">
        <f t="shared" si="4245"/>
        <v>0</v>
      </c>
      <c r="AR1474" s="384">
        <f t="shared" si="4246"/>
        <v>0</v>
      </c>
      <c r="AS1474" s="385">
        <f t="shared" si="4247"/>
        <v>0</v>
      </c>
      <c r="AT1474" s="385">
        <f t="shared" si="4248"/>
        <v>3896</v>
      </c>
      <c r="AU1474" s="86" t="s">
        <v>28</v>
      </c>
      <c r="AV1474" s="87">
        <v>1</v>
      </c>
      <c r="AW1474" s="88"/>
      <c r="AX1474" s="88"/>
      <c r="AY1474" s="88"/>
      <c r="AZ1474" s="88"/>
      <c r="BA1474" s="8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</row>
    <row r="1475" spans="1:129" s="69" customFormat="1" hidden="1">
      <c r="A1475" s="11"/>
      <c r="B1475" s="4">
        <v>2017</v>
      </c>
      <c r="C1475" s="82">
        <v>8323</v>
      </c>
      <c r="D1475" s="82">
        <v>2</v>
      </c>
      <c r="E1475" s="2">
        <v>3</v>
      </c>
      <c r="F1475" s="2">
        <v>3</v>
      </c>
      <c r="G1475" s="2">
        <v>5000</v>
      </c>
      <c r="H1475" s="2">
        <v>5100</v>
      </c>
      <c r="I1475" s="2">
        <v>519</v>
      </c>
      <c r="J1475" s="83">
        <v>7</v>
      </c>
      <c r="K1475" s="116" t="s">
        <v>243</v>
      </c>
      <c r="L1475" s="85">
        <v>0</v>
      </c>
      <c r="M1475" s="85">
        <v>0</v>
      </c>
      <c r="N1475" s="85">
        <f t="shared" si="4257"/>
        <v>0</v>
      </c>
      <c r="O1475" s="85">
        <v>0</v>
      </c>
      <c r="P1475" s="85">
        <v>0</v>
      </c>
      <c r="Q1475" s="85">
        <f t="shared" si="4258"/>
        <v>0</v>
      </c>
      <c r="R1475" s="85">
        <v>0</v>
      </c>
      <c r="S1475" s="85">
        <v>0</v>
      </c>
      <c r="T1475" s="85">
        <v>0</v>
      </c>
      <c r="U1475" s="85">
        <f t="shared" si="4259"/>
        <v>0</v>
      </c>
      <c r="V1475" s="85">
        <v>0</v>
      </c>
      <c r="W1475" s="85">
        <v>0</v>
      </c>
      <c r="X1475" s="85">
        <f t="shared" si="4260"/>
        <v>0</v>
      </c>
      <c r="Y1475" s="85">
        <v>0</v>
      </c>
      <c r="Z1475" s="85">
        <v>0</v>
      </c>
      <c r="AA1475" s="85">
        <v>0</v>
      </c>
      <c r="AB1475" s="85">
        <f t="shared" si="4261"/>
        <v>0</v>
      </c>
      <c r="AC1475" s="85">
        <v>0</v>
      </c>
      <c r="AD1475" s="85">
        <v>0</v>
      </c>
      <c r="AE1475" s="85">
        <f t="shared" si="4262"/>
        <v>0</v>
      </c>
      <c r="AF1475" s="85">
        <v>0</v>
      </c>
      <c r="AG1475" s="85">
        <v>0</v>
      </c>
      <c r="AH1475" s="85">
        <v>0</v>
      </c>
      <c r="AI1475" s="85">
        <f t="shared" si="4263"/>
        <v>0</v>
      </c>
      <c r="AJ1475" s="85">
        <v>0</v>
      </c>
      <c r="AK1475" s="85">
        <v>0</v>
      </c>
      <c r="AL1475" s="85">
        <f t="shared" si="4264"/>
        <v>0</v>
      </c>
      <c r="AM1475" s="85">
        <v>0</v>
      </c>
      <c r="AN1475" s="384">
        <f t="shared" si="4242"/>
        <v>0</v>
      </c>
      <c r="AO1475" s="384">
        <f t="shared" si="4243"/>
        <v>0</v>
      </c>
      <c r="AP1475" s="385">
        <f t="shared" si="4244"/>
        <v>0</v>
      </c>
      <c r="AQ1475" s="384">
        <f t="shared" si="4245"/>
        <v>0</v>
      </c>
      <c r="AR1475" s="384">
        <f t="shared" si="4246"/>
        <v>0</v>
      </c>
      <c r="AS1475" s="385">
        <f t="shared" si="4247"/>
        <v>0</v>
      </c>
      <c r="AT1475" s="385">
        <f t="shared" si="4248"/>
        <v>0</v>
      </c>
      <c r="AU1475" s="86" t="s">
        <v>28</v>
      </c>
      <c r="AV1475" s="87"/>
      <c r="AW1475" s="88"/>
      <c r="AX1475" s="88"/>
      <c r="AY1475" s="88"/>
      <c r="AZ1475" s="88"/>
      <c r="BA1475" s="8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</row>
    <row r="1476" spans="1:129" s="69" customFormat="1">
      <c r="A1476" s="11"/>
      <c r="B1476" s="4">
        <v>2017</v>
      </c>
      <c r="C1476" s="82">
        <v>8323</v>
      </c>
      <c r="D1476" s="82">
        <v>2</v>
      </c>
      <c r="E1476" s="2">
        <v>3</v>
      </c>
      <c r="F1476" s="2">
        <v>3</v>
      </c>
      <c r="G1476" s="2">
        <v>5000</v>
      </c>
      <c r="H1476" s="2">
        <v>5100</v>
      </c>
      <c r="I1476" s="2">
        <v>519</v>
      </c>
      <c r="J1476" s="83">
        <v>8</v>
      </c>
      <c r="K1476" s="116" t="s">
        <v>283</v>
      </c>
      <c r="L1476" s="85">
        <v>2504</v>
      </c>
      <c r="M1476" s="85">
        <v>0</v>
      </c>
      <c r="N1476" s="85">
        <f t="shared" si="4257"/>
        <v>2504</v>
      </c>
      <c r="O1476" s="85">
        <v>0</v>
      </c>
      <c r="P1476" s="85">
        <v>0</v>
      </c>
      <c r="Q1476" s="85">
        <f t="shared" si="4258"/>
        <v>0</v>
      </c>
      <c r="R1476" s="85">
        <f>N1476+Q1476</f>
        <v>2504</v>
      </c>
      <c r="S1476" s="85">
        <v>0</v>
      </c>
      <c r="T1476" s="85">
        <v>0</v>
      </c>
      <c r="U1476" s="85">
        <f t="shared" si="4259"/>
        <v>0</v>
      </c>
      <c r="V1476" s="85">
        <v>0</v>
      </c>
      <c r="W1476" s="85">
        <v>0</v>
      </c>
      <c r="X1476" s="85">
        <f t="shared" si="4260"/>
        <v>0</v>
      </c>
      <c r="Y1476" s="85">
        <f>U1476+X1476</f>
        <v>0</v>
      </c>
      <c r="Z1476" s="85">
        <v>0</v>
      </c>
      <c r="AA1476" s="85">
        <v>0</v>
      </c>
      <c r="AB1476" s="85">
        <f t="shared" si="4261"/>
        <v>0</v>
      </c>
      <c r="AC1476" s="85">
        <v>0</v>
      </c>
      <c r="AD1476" s="85">
        <v>0</v>
      </c>
      <c r="AE1476" s="85">
        <f t="shared" si="4262"/>
        <v>0</v>
      </c>
      <c r="AF1476" s="85">
        <f>AB1476+AE1476</f>
        <v>0</v>
      </c>
      <c r="AG1476" s="85">
        <v>0</v>
      </c>
      <c r="AH1476" s="85">
        <v>0</v>
      </c>
      <c r="AI1476" s="85">
        <f t="shared" si="4263"/>
        <v>0</v>
      </c>
      <c r="AJ1476" s="85">
        <v>0</v>
      </c>
      <c r="AK1476" s="85">
        <v>0</v>
      </c>
      <c r="AL1476" s="85">
        <f t="shared" si="4264"/>
        <v>0</v>
      </c>
      <c r="AM1476" s="85">
        <f>AI1476+AL1476</f>
        <v>0</v>
      </c>
      <c r="AN1476" s="384">
        <f t="shared" si="4242"/>
        <v>2504</v>
      </c>
      <c r="AO1476" s="384">
        <f t="shared" si="4243"/>
        <v>0</v>
      </c>
      <c r="AP1476" s="385">
        <f t="shared" si="4244"/>
        <v>2504</v>
      </c>
      <c r="AQ1476" s="384">
        <f t="shared" si="4245"/>
        <v>0</v>
      </c>
      <c r="AR1476" s="384">
        <f t="shared" si="4246"/>
        <v>0</v>
      </c>
      <c r="AS1476" s="385">
        <f t="shared" si="4247"/>
        <v>0</v>
      </c>
      <c r="AT1476" s="385">
        <f t="shared" si="4248"/>
        <v>2504</v>
      </c>
      <c r="AU1476" s="86" t="s">
        <v>28</v>
      </c>
      <c r="AV1476" s="87">
        <v>1</v>
      </c>
      <c r="AW1476" s="88"/>
      <c r="AX1476" s="88"/>
      <c r="AY1476" s="88"/>
      <c r="AZ1476" s="88"/>
      <c r="BA1476" s="8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</row>
    <row r="1477" spans="1:129" s="69" customFormat="1" hidden="1">
      <c r="A1477" s="11"/>
      <c r="B1477" s="4">
        <v>2017</v>
      </c>
      <c r="C1477" s="82">
        <v>8323</v>
      </c>
      <c r="D1477" s="82">
        <v>2</v>
      </c>
      <c r="E1477" s="2">
        <v>3</v>
      </c>
      <c r="F1477" s="2">
        <v>3</v>
      </c>
      <c r="G1477" s="2">
        <v>5000</v>
      </c>
      <c r="H1477" s="2">
        <v>5100</v>
      </c>
      <c r="I1477" s="2">
        <v>519</v>
      </c>
      <c r="J1477" s="83">
        <v>9</v>
      </c>
      <c r="K1477" s="116" t="s">
        <v>382</v>
      </c>
      <c r="L1477" s="85">
        <v>0</v>
      </c>
      <c r="M1477" s="85">
        <v>0</v>
      </c>
      <c r="N1477" s="85">
        <f t="shared" si="4257"/>
        <v>0</v>
      </c>
      <c r="O1477" s="85">
        <v>0</v>
      </c>
      <c r="P1477" s="85">
        <v>0</v>
      </c>
      <c r="Q1477" s="85">
        <f t="shared" si="4258"/>
        <v>0</v>
      </c>
      <c r="R1477" s="85">
        <v>0</v>
      </c>
      <c r="S1477" s="85">
        <v>0</v>
      </c>
      <c r="T1477" s="85">
        <v>0</v>
      </c>
      <c r="U1477" s="85">
        <f t="shared" si="4259"/>
        <v>0</v>
      </c>
      <c r="V1477" s="85">
        <v>0</v>
      </c>
      <c r="W1477" s="85">
        <v>0</v>
      </c>
      <c r="X1477" s="85">
        <f t="shared" si="4260"/>
        <v>0</v>
      </c>
      <c r="Y1477" s="85">
        <v>0</v>
      </c>
      <c r="Z1477" s="85">
        <v>0</v>
      </c>
      <c r="AA1477" s="85">
        <v>0</v>
      </c>
      <c r="AB1477" s="85">
        <f t="shared" si="4261"/>
        <v>0</v>
      </c>
      <c r="AC1477" s="85">
        <v>0</v>
      </c>
      <c r="AD1477" s="85">
        <v>0</v>
      </c>
      <c r="AE1477" s="85">
        <f t="shared" si="4262"/>
        <v>0</v>
      </c>
      <c r="AF1477" s="85">
        <v>0</v>
      </c>
      <c r="AG1477" s="85">
        <v>0</v>
      </c>
      <c r="AH1477" s="85">
        <v>0</v>
      </c>
      <c r="AI1477" s="85">
        <f t="shared" si="4263"/>
        <v>0</v>
      </c>
      <c r="AJ1477" s="85">
        <v>0</v>
      </c>
      <c r="AK1477" s="85">
        <v>0</v>
      </c>
      <c r="AL1477" s="85">
        <f t="shared" si="4264"/>
        <v>0</v>
      </c>
      <c r="AM1477" s="85">
        <v>0</v>
      </c>
      <c r="AN1477" s="384">
        <f t="shared" si="4242"/>
        <v>0</v>
      </c>
      <c r="AO1477" s="384">
        <f t="shared" si="4243"/>
        <v>0</v>
      </c>
      <c r="AP1477" s="385">
        <f t="shared" si="4244"/>
        <v>0</v>
      </c>
      <c r="AQ1477" s="384">
        <f t="shared" si="4245"/>
        <v>0</v>
      </c>
      <c r="AR1477" s="384">
        <f t="shared" si="4246"/>
        <v>0</v>
      </c>
      <c r="AS1477" s="385">
        <f t="shared" si="4247"/>
        <v>0</v>
      </c>
      <c r="AT1477" s="385">
        <f t="shared" si="4248"/>
        <v>0</v>
      </c>
      <c r="AU1477" s="86" t="s">
        <v>28</v>
      </c>
      <c r="AV1477" s="87"/>
      <c r="AW1477" s="88"/>
      <c r="AX1477" s="88"/>
      <c r="AY1477" s="88"/>
      <c r="AZ1477" s="88"/>
      <c r="BA1477" s="8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</row>
    <row r="1478" spans="1:129" s="94" customFormat="1">
      <c r="A1478" s="11"/>
      <c r="B1478" s="70">
        <v>2017</v>
      </c>
      <c r="C1478" s="71">
        <v>8323</v>
      </c>
      <c r="D1478" s="71">
        <v>2</v>
      </c>
      <c r="E1478" s="70">
        <v>3</v>
      </c>
      <c r="F1478" s="70">
        <v>3</v>
      </c>
      <c r="G1478" s="70">
        <v>5000</v>
      </c>
      <c r="H1478" s="70">
        <v>5200</v>
      </c>
      <c r="I1478" s="70"/>
      <c r="J1478" s="70"/>
      <c r="K1478" s="72" t="s">
        <v>125</v>
      </c>
      <c r="L1478" s="73">
        <f>L1479+L1486</f>
        <v>27063</v>
      </c>
      <c r="M1478" s="73">
        <f>M1479+M1486</f>
        <v>0</v>
      </c>
      <c r="N1478" s="73">
        <f t="shared" si="4223"/>
        <v>27063</v>
      </c>
      <c r="O1478" s="73">
        <f>O1479+O1486</f>
        <v>0</v>
      </c>
      <c r="P1478" s="73">
        <f>P1479+P1486</f>
        <v>0</v>
      </c>
      <c r="Q1478" s="73">
        <f t="shared" si="4224"/>
        <v>0</v>
      </c>
      <c r="R1478" s="73">
        <f t="shared" si="4225"/>
        <v>27063</v>
      </c>
      <c r="S1478" s="73">
        <f>S1479+S1486</f>
        <v>0</v>
      </c>
      <c r="T1478" s="73">
        <f>T1479+T1486</f>
        <v>0</v>
      </c>
      <c r="U1478" s="73">
        <f t="shared" si="4259"/>
        <v>0</v>
      </c>
      <c r="V1478" s="73">
        <f>V1479+V1486</f>
        <v>0</v>
      </c>
      <c r="W1478" s="73">
        <f>W1479+W1486</f>
        <v>0</v>
      </c>
      <c r="X1478" s="73">
        <f t="shared" si="4260"/>
        <v>0</v>
      </c>
      <c r="Y1478" s="73">
        <f t="shared" ref="Y1478:Y1479" si="4265">U1478+X1478</f>
        <v>0</v>
      </c>
      <c r="Z1478" s="73">
        <f>Z1479+Z1486</f>
        <v>0</v>
      </c>
      <c r="AA1478" s="73">
        <f>AA1479+AA1486</f>
        <v>0</v>
      </c>
      <c r="AB1478" s="73">
        <f t="shared" si="4261"/>
        <v>0</v>
      </c>
      <c r="AC1478" s="73">
        <f>AC1479+AC1486</f>
        <v>0</v>
      </c>
      <c r="AD1478" s="73">
        <f>AD1479+AD1486</f>
        <v>0</v>
      </c>
      <c r="AE1478" s="73">
        <f t="shared" si="4262"/>
        <v>0</v>
      </c>
      <c r="AF1478" s="73">
        <f t="shared" ref="AF1478:AF1479" si="4266">AB1478+AE1478</f>
        <v>0</v>
      </c>
      <c r="AG1478" s="73">
        <f>AG1479+AG1486</f>
        <v>0</v>
      </c>
      <c r="AH1478" s="73">
        <f>AH1479+AH1486</f>
        <v>0</v>
      </c>
      <c r="AI1478" s="73">
        <f t="shared" si="4263"/>
        <v>0</v>
      </c>
      <c r="AJ1478" s="73">
        <f>AJ1479+AJ1486</f>
        <v>0</v>
      </c>
      <c r="AK1478" s="73">
        <f>AK1479+AK1486</f>
        <v>0</v>
      </c>
      <c r="AL1478" s="73">
        <f t="shared" si="4264"/>
        <v>0</v>
      </c>
      <c r="AM1478" s="73">
        <f t="shared" ref="AM1478:AM1479" si="4267">AI1478+AL1478</f>
        <v>0</v>
      </c>
      <c r="AN1478" s="73">
        <f>AN1479+AN1486</f>
        <v>27063</v>
      </c>
      <c r="AO1478" s="73">
        <f>AO1479+AO1486</f>
        <v>0</v>
      </c>
      <c r="AP1478" s="73">
        <f t="shared" ref="AP1478:AP1509" si="4268">AN1478+AO1478</f>
        <v>27063</v>
      </c>
      <c r="AQ1478" s="73">
        <f>AQ1479+AQ1486</f>
        <v>0</v>
      </c>
      <c r="AR1478" s="73">
        <f>AR1479+AR1486</f>
        <v>0</v>
      </c>
      <c r="AS1478" s="73">
        <f t="shared" ref="AS1478:AS1509" si="4269">AQ1478+AR1478</f>
        <v>0</v>
      </c>
      <c r="AT1478" s="73">
        <f t="shared" ref="AT1478:AT1480" si="4270">AP1478+AS1478</f>
        <v>27063</v>
      </c>
      <c r="AU1478" s="73"/>
      <c r="AV1478" s="74"/>
      <c r="AW1478" s="91"/>
      <c r="AX1478" s="91"/>
      <c r="AY1478" s="91"/>
      <c r="AZ1478" s="91"/>
      <c r="BA1478" s="75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</row>
    <row r="1479" spans="1:129" s="94" customFormat="1" hidden="1">
      <c r="A1479" s="11"/>
      <c r="B1479" s="76">
        <v>2017</v>
      </c>
      <c r="C1479" s="77">
        <v>8323</v>
      </c>
      <c r="D1479" s="77">
        <v>2</v>
      </c>
      <c r="E1479" s="76">
        <v>3</v>
      </c>
      <c r="F1479" s="76">
        <v>3</v>
      </c>
      <c r="G1479" s="76">
        <v>5000</v>
      </c>
      <c r="H1479" s="76">
        <v>5200</v>
      </c>
      <c r="I1479" s="76">
        <v>521</v>
      </c>
      <c r="J1479" s="76"/>
      <c r="K1479" s="78" t="s">
        <v>51</v>
      </c>
      <c r="L1479" s="98">
        <f>SUM(L1480:L1485)</f>
        <v>0</v>
      </c>
      <c r="M1479" s="98">
        <f>SUM(M1480:M1485)</f>
        <v>0</v>
      </c>
      <c r="N1479" s="98">
        <f t="shared" si="4223"/>
        <v>0</v>
      </c>
      <c r="O1479" s="98">
        <f>SUM(O1480:O1485)</f>
        <v>0</v>
      </c>
      <c r="P1479" s="98">
        <f>SUM(P1480:P1485)</f>
        <v>0</v>
      </c>
      <c r="Q1479" s="98">
        <f t="shared" si="4224"/>
        <v>0</v>
      </c>
      <c r="R1479" s="98">
        <f t="shared" si="4225"/>
        <v>0</v>
      </c>
      <c r="S1479" s="98">
        <f>SUM(S1480:S1485)</f>
        <v>0</v>
      </c>
      <c r="T1479" s="98">
        <f>SUM(T1480:T1485)</f>
        <v>0</v>
      </c>
      <c r="U1479" s="98">
        <f t="shared" si="4259"/>
        <v>0</v>
      </c>
      <c r="V1479" s="98">
        <f>SUM(V1480:V1485)</f>
        <v>0</v>
      </c>
      <c r="W1479" s="98">
        <f>SUM(W1480:W1485)</f>
        <v>0</v>
      </c>
      <c r="X1479" s="98">
        <f t="shared" si="4260"/>
        <v>0</v>
      </c>
      <c r="Y1479" s="98">
        <f t="shared" si="4265"/>
        <v>0</v>
      </c>
      <c r="Z1479" s="98">
        <f>SUM(Z1480:Z1485)</f>
        <v>0</v>
      </c>
      <c r="AA1479" s="98">
        <f>SUM(AA1480:AA1485)</f>
        <v>0</v>
      </c>
      <c r="AB1479" s="98">
        <f t="shared" si="4261"/>
        <v>0</v>
      </c>
      <c r="AC1479" s="98">
        <f>SUM(AC1480:AC1485)</f>
        <v>0</v>
      </c>
      <c r="AD1479" s="98">
        <f>SUM(AD1480:AD1485)</f>
        <v>0</v>
      </c>
      <c r="AE1479" s="98">
        <f t="shared" si="4262"/>
        <v>0</v>
      </c>
      <c r="AF1479" s="98">
        <f t="shared" si="4266"/>
        <v>0</v>
      </c>
      <c r="AG1479" s="98">
        <f>SUM(AG1480:AG1485)</f>
        <v>0</v>
      </c>
      <c r="AH1479" s="98">
        <f>SUM(AH1480:AH1485)</f>
        <v>0</v>
      </c>
      <c r="AI1479" s="98">
        <f t="shared" si="4263"/>
        <v>0</v>
      </c>
      <c r="AJ1479" s="98">
        <f>SUM(AJ1480:AJ1485)</f>
        <v>0</v>
      </c>
      <c r="AK1479" s="98">
        <f>SUM(AK1480:AK1485)</f>
        <v>0</v>
      </c>
      <c r="AL1479" s="98">
        <f t="shared" si="4264"/>
        <v>0</v>
      </c>
      <c r="AM1479" s="98">
        <f t="shared" si="4267"/>
        <v>0</v>
      </c>
      <c r="AN1479" s="98">
        <f>SUM(AN1480:AN1485)</f>
        <v>0</v>
      </c>
      <c r="AO1479" s="98">
        <f>SUM(AO1480:AO1485)</f>
        <v>0</v>
      </c>
      <c r="AP1479" s="98">
        <f t="shared" si="4268"/>
        <v>0</v>
      </c>
      <c r="AQ1479" s="98">
        <f>SUM(AQ1480:AQ1485)</f>
        <v>0</v>
      </c>
      <c r="AR1479" s="98">
        <f>SUM(AR1480:AR1485)</f>
        <v>0</v>
      </c>
      <c r="AS1479" s="98">
        <f t="shared" si="4269"/>
        <v>0</v>
      </c>
      <c r="AT1479" s="98">
        <f t="shared" si="4270"/>
        <v>0</v>
      </c>
      <c r="AU1479" s="79"/>
      <c r="AV1479" s="80"/>
      <c r="AW1479" s="93"/>
      <c r="AX1479" s="93"/>
      <c r="AY1479" s="93"/>
      <c r="AZ1479" s="93"/>
      <c r="BA1479" s="8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</row>
    <row r="1480" spans="1:129" s="69" customFormat="1" hidden="1">
      <c r="A1480" s="11"/>
      <c r="B1480" s="4">
        <v>2017</v>
      </c>
      <c r="C1480" s="82">
        <v>8323</v>
      </c>
      <c r="D1480" s="82">
        <v>2</v>
      </c>
      <c r="E1480" s="2">
        <v>3</v>
      </c>
      <c r="F1480" s="2">
        <v>3</v>
      </c>
      <c r="G1480" s="2">
        <v>5000</v>
      </c>
      <c r="H1480" s="2">
        <v>5200</v>
      </c>
      <c r="I1480" s="2">
        <v>521</v>
      </c>
      <c r="J1480" s="83">
        <v>1</v>
      </c>
      <c r="K1480" s="116" t="s">
        <v>763</v>
      </c>
      <c r="L1480" s="85">
        <v>0</v>
      </c>
      <c r="M1480" s="85">
        <v>0</v>
      </c>
      <c r="N1480" s="85">
        <f t="shared" si="4223"/>
        <v>0</v>
      </c>
      <c r="O1480" s="85">
        <v>0</v>
      </c>
      <c r="P1480" s="85">
        <v>0</v>
      </c>
      <c r="Q1480" s="85">
        <f t="shared" si="4224"/>
        <v>0</v>
      </c>
      <c r="R1480" s="85">
        <v>0</v>
      </c>
      <c r="S1480" s="85">
        <v>0</v>
      </c>
      <c r="T1480" s="85">
        <v>0</v>
      </c>
      <c r="U1480" s="85">
        <f t="shared" si="4259"/>
        <v>0</v>
      </c>
      <c r="V1480" s="85">
        <v>0</v>
      </c>
      <c r="W1480" s="85">
        <v>0</v>
      </c>
      <c r="X1480" s="85">
        <f t="shared" si="4260"/>
        <v>0</v>
      </c>
      <c r="Y1480" s="85">
        <v>0</v>
      </c>
      <c r="Z1480" s="85">
        <v>0</v>
      </c>
      <c r="AA1480" s="85">
        <v>0</v>
      </c>
      <c r="AB1480" s="85">
        <f t="shared" si="4261"/>
        <v>0</v>
      </c>
      <c r="AC1480" s="85">
        <v>0</v>
      </c>
      <c r="AD1480" s="85">
        <v>0</v>
      </c>
      <c r="AE1480" s="85">
        <f t="shared" si="4262"/>
        <v>0</v>
      </c>
      <c r="AF1480" s="85">
        <v>0</v>
      </c>
      <c r="AG1480" s="85">
        <v>0</v>
      </c>
      <c r="AH1480" s="85">
        <v>0</v>
      </c>
      <c r="AI1480" s="85">
        <f t="shared" si="4263"/>
        <v>0</v>
      </c>
      <c r="AJ1480" s="85">
        <v>0</v>
      </c>
      <c r="AK1480" s="85">
        <v>0</v>
      </c>
      <c r="AL1480" s="85">
        <f t="shared" si="4264"/>
        <v>0</v>
      </c>
      <c r="AM1480" s="85">
        <v>0</v>
      </c>
      <c r="AN1480" s="384">
        <f t="shared" ref="AN1480" si="4271">L1480-S1480-Z1480-AG1480</f>
        <v>0</v>
      </c>
      <c r="AO1480" s="384">
        <f t="shared" ref="AO1480" si="4272">M1480-T1480-AA1480-AH1480</f>
        <v>0</v>
      </c>
      <c r="AP1480" s="385">
        <f t="shared" si="4268"/>
        <v>0</v>
      </c>
      <c r="AQ1480" s="384">
        <f t="shared" ref="AQ1480" si="4273">O1480-V1480-AC1480-AJ1480</f>
        <v>0</v>
      </c>
      <c r="AR1480" s="384">
        <f t="shared" ref="AR1480" si="4274">P1480-W1480-AD1480-AK1480</f>
        <v>0</v>
      </c>
      <c r="AS1480" s="385">
        <f t="shared" si="4269"/>
        <v>0</v>
      </c>
      <c r="AT1480" s="385">
        <f t="shared" si="4270"/>
        <v>0</v>
      </c>
      <c r="AU1480" s="86" t="s">
        <v>778</v>
      </c>
      <c r="AV1480" s="87"/>
      <c r="AW1480" s="88"/>
      <c r="AX1480" s="88"/>
      <c r="AY1480" s="88"/>
      <c r="AZ1480" s="88"/>
      <c r="BA1480" s="8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</row>
    <row r="1481" spans="1:129" s="69" customFormat="1" hidden="1">
      <c r="A1481" s="11"/>
      <c r="B1481" s="4">
        <v>2017</v>
      </c>
      <c r="C1481" s="82">
        <v>8323</v>
      </c>
      <c r="D1481" s="82">
        <v>2</v>
      </c>
      <c r="E1481" s="2">
        <v>3</v>
      </c>
      <c r="F1481" s="2">
        <v>3</v>
      </c>
      <c r="G1481" s="2">
        <v>5000</v>
      </c>
      <c r="H1481" s="2">
        <v>5200</v>
      </c>
      <c r="I1481" s="2">
        <v>521</v>
      </c>
      <c r="J1481" s="83">
        <v>2</v>
      </c>
      <c r="K1481" s="116" t="s">
        <v>383</v>
      </c>
      <c r="L1481" s="85">
        <v>0</v>
      </c>
      <c r="M1481" s="85">
        <v>0</v>
      </c>
      <c r="N1481" s="85">
        <f t="shared" si="4223"/>
        <v>0</v>
      </c>
      <c r="O1481" s="85">
        <v>0</v>
      </c>
      <c r="P1481" s="85">
        <v>0</v>
      </c>
      <c r="Q1481" s="85">
        <f t="shared" si="4224"/>
        <v>0</v>
      </c>
      <c r="R1481" s="85">
        <v>0</v>
      </c>
      <c r="S1481" s="85">
        <v>0</v>
      </c>
      <c r="T1481" s="85">
        <v>0</v>
      </c>
      <c r="U1481" s="85">
        <f t="shared" si="4259"/>
        <v>0</v>
      </c>
      <c r="V1481" s="85">
        <v>0</v>
      </c>
      <c r="W1481" s="85">
        <v>0</v>
      </c>
      <c r="X1481" s="85">
        <f t="shared" si="4260"/>
        <v>0</v>
      </c>
      <c r="Y1481" s="85">
        <v>0</v>
      </c>
      <c r="Z1481" s="85">
        <v>0</v>
      </c>
      <c r="AA1481" s="85">
        <v>0</v>
      </c>
      <c r="AB1481" s="85">
        <f t="shared" si="4261"/>
        <v>0</v>
      </c>
      <c r="AC1481" s="85">
        <v>0</v>
      </c>
      <c r="AD1481" s="85">
        <v>0</v>
      </c>
      <c r="AE1481" s="85">
        <f t="shared" si="4262"/>
        <v>0</v>
      </c>
      <c r="AF1481" s="85">
        <v>0</v>
      </c>
      <c r="AG1481" s="85">
        <v>0</v>
      </c>
      <c r="AH1481" s="85">
        <v>0</v>
      </c>
      <c r="AI1481" s="85">
        <f t="shared" si="4263"/>
        <v>0</v>
      </c>
      <c r="AJ1481" s="85">
        <v>0</v>
      </c>
      <c r="AK1481" s="85">
        <v>0</v>
      </c>
      <c r="AL1481" s="85">
        <f t="shared" si="4264"/>
        <v>0</v>
      </c>
      <c r="AM1481" s="85">
        <v>0</v>
      </c>
      <c r="AN1481" s="384">
        <f t="shared" ref="AN1481:AN1485" si="4275">L1481-S1481-Z1481-AG1481</f>
        <v>0</v>
      </c>
      <c r="AO1481" s="384">
        <f t="shared" ref="AO1481:AO1485" si="4276">M1481-T1481-AA1481-AH1481</f>
        <v>0</v>
      </c>
      <c r="AP1481" s="385">
        <f t="shared" ref="AP1481:AP1485" si="4277">AN1481+AO1481</f>
        <v>0</v>
      </c>
      <c r="AQ1481" s="384">
        <f t="shared" ref="AQ1481:AQ1485" si="4278">O1481-V1481-AC1481-AJ1481</f>
        <v>0</v>
      </c>
      <c r="AR1481" s="384">
        <f t="shared" ref="AR1481:AR1485" si="4279">P1481-W1481-AD1481-AK1481</f>
        <v>0</v>
      </c>
      <c r="AS1481" s="385">
        <f t="shared" ref="AS1481:AS1485" si="4280">AQ1481+AR1481</f>
        <v>0</v>
      </c>
      <c r="AT1481" s="385">
        <f t="shared" ref="AT1481:AT1485" si="4281">AP1481+AS1481</f>
        <v>0</v>
      </c>
      <c r="AU1481" s="86" t="s">
        <v>778</v>
      </c>
      <c r="AV1481" s="87"/>
      <c r="AW1481" s="88"/>
      <c r="AX1481" s="88"/>
      <c r="AY1481" s="88"/>
      <c r="AZ1481" s="88"/>
      <c r="BA1481" s="8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</row>
    <row r="1482" spans="1:129" s="69" customFormat="1" hidden="1">
      <c r="A1482" s="11"/>
      <c r="B1482" s="4">
        <v>2017</v>
      </c>
      <c r="C1482" s="82">
        <v>8323</v>
      </c>
      <c r="D1482" s="82">
        <v>2</v>
      </c>
      <c r="E1482" s="2">
        <v>3</v>
      </c>
      <c r="F1482" s="2">
        <v>3</v>
      </c>
      <c r="G1482" s="2">
        <v>5000</v>
      </c>
      <c r="H1482" s="2">
        <v>5200</v>
      </c>
      <c r="I1482" s="2">
        <v>521</v>
      </c>
      <c r="J1482" s="83">
        <v>3</v>
      </c>
      <c r="K1482" s="116" t="s">
        <v>126</v>
      </c>
      <c r="L1482" s="85">
        <v>0</v>
      </c>
      <c r="M1482" s="85">
        <v>0</v>
      </c>
      <c r="N1482" s="85">
        <f t="shared" si="4223"/>
        <v>0</v>
      </c>
      <c r="O1482" s="85">
        <v>0</v>
      </c>
      <c r="P1482" s="85">
        <v>0</v>
      </c>
      <c r="Q1482" s="85">
        <f t="shared" si="4224"/>
        <v>0</v>
      </c>
      <c r="R1482" s="85">
        <v>0</v>
      </c>
      <c r="S1482" s="85">
        <v>0</v>
      </c>
      <c r="T1482" s="85">
        <v>0</v>
      </c>
      <c r="U1482" s="85">
        <f t="shared" si="4259"/>
        <v>0</v>
      </c>
      <c r="V1482" s="85">
        <v>0</v>
      </c>
      <c r="W1482" s="85">
        <v>0</v>
      </c>
      <c r="X1482" s="85">
        <f t="shared" si="4260"/>
        <v>0</v>
      </c>
      <c r="Y1482" s="85">
        <v>0</v>
      </c>
      <c r="Z1482" s="85">
        <v>0</v>
      </c>
      <c r="AA1482" s="85">
        <v>0</v>
      </c>
      <c r="AB1482" s="85">
        <f t="shared" si="4261"/>
        <v>0</v>
      </c>
      <c r="AC1482" s="85">
        <v>0</v>
      </c>
      <c r="AD1482" s="85">
        <v>0</v>
      </c>
      <c r="AE1482" s="85">
        <f t="shared" si="4262"/>
        <v>0</v>
      </c>
      <c r="AF1482" s="85">
        <v>0</v>
      </c>
      <c r="AG1482" s="85">
        <v>0</v>
      </c>
      <c r="AH1482" s="85">
        <v>0</v>
      </c>
      <c r="AI1482" s="85">
        <f t="shared" si="4263"/>
        <v>0</v>
      </c>
      <c r="AJ1482" s="85">
        <v>0</v>
      </c>
      <c r="AK1482" s="85">
        <v>0</v>
      </c>
      <c r="AL1482" s="85">
        <f t="shared" si="4264"/>
        <v>0</v>
      </c>
      <c r="AM1482" s="85">
        <v>0</v>
      </c>
      <c r="AN1482" s="384">
        <f t="shared" si="4275"/>
        <v>0</v>
      </c>
      <c r="AO1482" s="384">
        <f t="shared" si="4276"/>
        <v>0</v>
      </c>
      <c r="AP1482" s="385">
        <f t="shared" si="4277"/>
        <v>0</v>
      </c>
      <c r="AQ1482" s="384">
        <f t="shared" si="4278"/>
        <v>0</v>
      </c>
      <c r="AR1482" s="384">
        <f t="shared" si="4279"/>
        <v>0</v>
      </c>
      <c r="AS1482" s="385">
        <f t="shared" si="4280"/>
        <v>0</v>
      </c>
      <c r="AT1482" s="385">
        <f t="shared" si="4281"/>
        <v>0</v>
      </c>
      <c r="AU1482" s="86" t="s">
        <v>778</v>
      </c>
      <c r="AV1482" s="87"/>
      <c r="AW1482" s="88"/>
      <c r="AX1482" s="88"/>
      <c r="AY1482" s="88"/>
      <c r="AZ1482" s="88"/>
      <c r="BA1482" s="8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</row>
    <row r="1483" spans="1:129" s="69" customFormat="1" hidden="1">
      <c r="A1483" s="11"/>
      <c r="B1483" s="4">
        <v>2017</v>
      </c>
      <c r="C1483" s="82">
        <v>8323</v>
      </c>
      <c r="D1483" s="82">
        <v>2</v>
      </c>
      <c r="E1483" s="2">
        <v>3</v>
      </c>
      <c r="F1483" s="2">
        <v>3</v>
      </c>
      <c r="G1483" s="2">
        <v>5000</v>
      </c>
      <c r="H1483" s="2">
        <v>5200</v>
      </c>
      <c r="I1483" s="2">
        <v>521</v>
      </c>
      <c r="J1483" s="83">
        <v>4</v>
      </c>
      <c r="K1483" s="116" t="s">
        <v>764</v>
      </c>
      <c r="L1483" s="85">
        <v>0</v>
      </c>
      <c r="M1483" s="85">
        <v>0</v>
      </c>
      <c r="N1483" s="85">
        <f t="shared" si="4223"/>
        <v>0</v>
      </c>
      <c r="O1483" s="85">
        <v>0</v>
      </c>
      <c r="P1483" s="85">
        <v>0</v>
      </c>
      <c r="Q1483" s="85">
        <f t="shared" si="4224"/>
        <v>0</v>
      </c>
      <c r="R1483" s="85">
        <v>0</v>
      </c>
      <c r="S1483" s="85">
        <v>0</v>
      </c>
      <c r="T1483" s="85">
        <v>0</v>
      </c>
      <c r="U1483" s="85">
        <f t="shared" si="4259"/>
        <v>0</v>
      </c>
      <c r="V1483" s="85">
        <v>0</v>
      </c>
      <c r="W1483" s="85">
        <v>0</v>
      </c>
      <c r="X1483" s="85">
        <f t="shared" si="4260"/>
        <v>0</v>
      </c>
      <c r="Y1483" s="85">
        <v>0</v>
      </c>
      <c r="Z1483" s="85">
        <v>0</v>
      </c>
      <c r="AA1483" s="85">
        <v>0</v>
      </c>
      <c r="AB1483" s="85">
        <f t="shared" si="4261"/>
        <v>0</v>
      </c>
      <c r="AC1483" s="85">
        <v>0</v>
      </c>
      <c r="AD1483" s="85">
        <v>0</v>
      </c>
      <c r="AE1483" s="85">
        <f t="shared" si="4262"/>
        <v>0</v>
      </c>
      <c r="AF1483" s="85">
        <v>0</v>
      </c>
      <c r="AG1483" s="85">
        <v>0</v>
      </c>
      <c r="AH1483" s="85">
        <v>0</v>
      </c>
      <c r="AI1483" s="85">
        <f t="shared" si="4263"/>
        <v>0</v>
      </c>
      <c r="AJ1483" s="85">
        <v>0</v>
      </c>
      <c r="AK1483" s="85">
        <v>0</v>
      </c>
      <c r="AL1483" s="85">
        <f t="shared" si="4264"/>
        <v>0</v>
      </c>
      <c r="AM1483" s="85">
        <v>0</v>
      </c>
      <c r="AN1483" s="384">
        <f t="shared" si="4275"/>
        <v>0</v>
      </c>
      <c r="AO1483" s="384">
        <f t="shared" si="4276"/>
        <v>0</v>
      </c>
      <c r="AP1483" s="385">
        <f t="shared" si="4277"/>
        <v>0</v>
      </c>
      <c r="AQ1483" s="384">
        <f t="shared" si="4278"/>
        <v>0</v>
      </c>
      <c r="AR1483" s="384">
        <f t="shared" si="4279"/>
        <v>0</v>
      </c>
      <c r="AS1483" s="385">
        <f t="shared" si="4280"/>
        <v>0</v>
      </c>
      <c r="AT1483" s="385">
        <f t="shared" si="4281"/>
        <v>0</v>
      </c>
      <c r="AU1483" s="86" t="s">
        <v>778</v>
      </c>
      <c r="AV1483" s="87"/>
      <c r="AW1483" s="88"/>
      <c r="AX1483" s="88"/>
      <c r="AY1483" s="88"/>
      <c r="AZ1483" s="88"/>
      <c r="BA1483" s="8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</row>
    <row r="1484" spans="1:129" s="69" customFormat="1" hidden="1">
      <c r="A1484" s="11"/>
      <c r="B1484" s="4">
        <v>2017</v>
      </c>
      <c r="C1484" s="82">
        <v>8323</v>
      </c>
      <c r="D1484" s="82">
        <v>2</v>
      </c>
      <c r="E1484" s="2">
        <v>3</v>
      </c>
      <c r="F1484" s="2">
        <v>3</v>
      </c>
      <c r="G1484" s="2">
        <v>5000</v>
      </c>
      <c r="H1484" s="2">
        <v>5200</v>
      </c>
      <c r="I1484" s="2">
        <v>521</v>
      </c>
      <c r="J1484" s="83">
        <v>5</v>
      </c>
      <c r="K1484" s="116" t="s">
        <v>765</v>
      </c>
      <c r="L1484" s="85">
        <v>0</v>
      </c>
      <c r="M1484" s="85">
        <v>0</v>
      </c>
      <c r="N1484" s="85">
        <f t="shared" si="4223"/>
        <v>0</v>
      </c>
      <c r="O1484" s="85">
        <v>0</v>
      </c>
      <c r="P1484" s="85">
        <v>0</v>
      </c>
      <c r="Q1484" s="85">
        <f t="shared" si="4224"/>
        <v>0</v>
      </c>
      <c r="R1484" s="85">
        <v>0</v>
      </c>
      <c r="S1484" s="85">
        <v>0</v>
      </c>
      <c r="T1484" s="85">
        <v>0</v>
      </c>
      <c r="U1484" s="85">
        <f t="shared" si="4259"/>
        <v>0</v>
      </c>
      <c r="V1484" s="85">
        <v>0</v>
      </c>
      <c r="W1484" s="85">
        <v>0</v>
      </c>
      <c r="X1484" s="85">
        <f t="shared" si="4260"/>
        <v>0</v>
      </c>
      <c r="Y1484" s="85">
        <v>0</v>
      </c>
      <c r="Z1484" s="85">
        <v>0</v>
      </c>
      <c r="AA1484" s="85">
        <v>0</v>
      </c>
      <c r="AB1484" s="85">
        <f t="shared" si="4261"/>
        <v>0</v>
      </c>
      <c r="AC1484" s="85">
        <v>0</v>
      </c>
      <c r="AD1484" s="85">
        <v>0</v>
      </c>
      <c r="AE1484" s="85">
        <f t="shared" si="4262"/>
        <v>0</v>
      </c>
      <c r="AF1484" s="85">
        <v>0</v>
      </c>
      <c r="AG1484" s="85">
        <v>0</v>
      </c>
      <c r="AH1484" s="85">
        <v>0</v>
      </c>
      <c r="AI1484" s="85">
        <f t="shared" si="4263"/>
        <v>0</v>
      </c>
      <c r="AJ1484" s="85">
        <v>0</v>
      </c>
      <c r="AK1484" s="85">
        <v>0</v>
      </c>
      <c r="AL1484" s="85">
        <f t="shared" si="4264"/>
        <v>0</v>
      </c>
      <c r="AM1484" s="85">
        <v>0</v>
      </c>
      <c r="AN1484" s="384">
        <f t="shared" si="4275"/>
        <v>0</v>
      </c>
      <c r="AO1484" s="384">
        <f t="shared" si="4276"/>
        <v>0</v>
      </c>
      <c r="AP1484" s="385">
        <f t="shared" si="4277"/>
        <v>0</v>
      </c>
      <c r="AQ1484" s="384">
        <f t="shared" si="4278"/>
        <v>0</v>
      </c>
      <c r="AR1484" s="384">
        <f t="shared" si="4279"/>
        <v>0</v>
      </c>
      <c r="AS1484" s="385">
        <f t="shared" si="4280"/>
        <v>0</v>
      </c>
      <c r="AT1484" s="385">
        <f t="shared" si="4281"/>
        <v>0</v>
      </c>
      <c r="AU1484" s="86" t="s">
        <v>778</v>
      </c>
      <c r="AV1484" s="87"/>
      <c r="AW1484" s="88"/>
      <c r="AX1484" s="88"/>
      <c r="AY1484" s="88"/>
      <c r="AZ1484" s="88"/>
      <c r="BA1484" s="8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</row>
    <row r="1485" spans="1:129" s="69" customFormat="1" hidden="1">
      <c r="A1485" s="11"/>
      <c r="B1485" s="4">
        <v>2017</v>
      </c>
      <c r="C1485" s="82">
        <v>8323</v>
      </c>
      <c r="D1485" s="82">
        <v>2</v>
      </c>
      <c r="E1485" s="2">
        <v>3</v>
      </c>
      <c r="F1485" s="2">
        <v>3</v>
      </c>
      <c r="G1485" s="2">
        <v>5000</v>
      </c>
      <c r="H1485" s="2">
        <v>5200</v>
      </c>
      <c r="I1485" s="2">
        <v>521</v>
      </c>
      <c r="J1485" s="83">
        <v>6</v>
      </c>
      <c r="K1485" s="116" t="s">
        <v>570</v>
      </c>
      <c r="L1485" s="85">
        <v>0</v>
      </c>
      <c r="M1485" s="85">
        <v>0</v>
      </c>
      <c r="N1485" s="85">
        <f t="shared" si="4223"/>
        <v>0</v>
      </c>
      <c r="O1485" s="85">
        <v>0</v>
      </c>
      <c r="P1485" s="85">
        <v>0</v>
      </c>
      <c r="Q1485" s="85">
        <f t="shared" si="4224"/>
        <v>0</v>
      </c>
      <c r="R1485" s="85">
        <v>0</v>
      </c>
      <c r="S1485" s="85">
        <v>0</v>
      </c>
      <c r="T1485" s="85">
        <v>0</v>
      </c>
      <c r="U1485" s="85">
        <f t="shared" si="4259"/>
        <v>0</v>
      </c>
      <c r="V1485" s="85">
        <v>0</v>
      </c>
      <c r="W1485" s="85">
        <v>0</v>
      </c>
      <c r="X1485" s="85">
        <f t="shared" si="4260"/>
        <v>0</v>
      </c>
      <c r="Y1485" s="85">
        <v>0</v>
      </c>
      <c r="Z1485" s="85">
        <v>0</v>
      </c>
      <c r="AA1485" s="85">
        <v>0</v>
      </c>
      <c r="AB1485" s="85">
        <f t="shared" si="4261"/>
        <v>0</v>
      </c>
      <c r="AC1485" s="85">
        <v>0</v>
      </c>
      <c r="AD1485" s="85">
        <v>0</v>
      </c>
      <c r="AE1485" s="85">
        <f t="shared" si="4262"/>
        <v>0</v>
      </c>
      <c r="AF1485" s="85">
        <v>0</v>
      </c>
      <c r="AG1485" s="85">
        <v>0</v>
      </c>
      <c r="AH1485" s="85">
        <v>0</v>
      </c>
      <c r="AI1485" s="85">
        <f t="shared" si="4263"/>
        <v>0</v>
      </c>
      <c r="AJ1485" s="85">
        <v>0</v>
      </c>
      <c r="AK1485" s="85">
        <v>0</v>
      </c>
      <c r="AL1485" s="85">
        <f t="shared" si="4264"/>
        <v>0</v>
      </c>
      <c r="AM1485" s="85">
        <v>0</v>
      </c>
      <c r="AN1485" s="384">
        <f t="shared" si="4275"/>
        <v>0</v>
      </c>
      <c r="AO1485" s="384">
        <f t="shared" si="4276"/>
        <v>0</v>
      </c>
      <c r="AP1485" s="385">
        <f t="shared" si="4277"/>
        <v>0</v>
      </c>
      <c r="AQ1485" s="384">
        <f t="shared" si="4278"/>
        <v>0</v>
      </c>
      <c r="AR1485" s="384">
        <f t="shared" si="4279"/>
        <v>0</v>
      </c>
      <c r="AS1485" s="385">
        <f t="shared" si="4280"/>
        <v>0</v>
      </c>
      <c r="AT1485" s="385">
        <f t="shared" si="4281"/>
        <v>0</v>
      </c>
      <c r="AU1485" s="86" t="s">
        <v>778</v>
      </c>
      <c r="AV1485" s="87"/>
      <c r="AW1485" s="88"/>
      <c r="AX1485" s="88"/>
      <c r="AY1485" s="88"/>
      <c r="AZ1485" s="88"/>
      <c r="BA1485" s="8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</row>
    <row r="1486" spans="1:129" s="94" customFormat="1">
      <c r="A1486" s="11"/>
      <c r="B1486" s="76">
        <v>2017</v>
      </c>
      <c r="C1486" s="77">
        <v>8323</v>
      </c>
      <c r="D1486" s="77">
        <v>2</v>
      </c>
      <c r="E1486" s="76">
        <v>3</v>
      </c>
      <c r="F1486" s="76">
        <v>3</v>
      </c>
      <c r="G1486" s="76">
        <v>5000</v>
      </c>
      <c r="H1486" s="76">
        <v>5200</v>
      </c>
      <c r="I1486" s="76">
        <v>523</v>
      </c>
      <c r="J1486" s="76"/>
      <c r="K1486" s="78" t="s">
        <v>52</v>
      </c>
      <c r="L1486" s="98">
        <f>SUM(L1487:L1496)</f>
        <v>27063</v>
      </c>
      <c r="M1486" s="98">
        <f>SUM(M1487:M1496)</f>
        <v>0</v>
      </c>
      <c r="N1486" s="98">
        <f t="shared" si="4223"/>
        <v>27063</v>
      </c>
      <c r="O1486" s="98">
        <f>SUM(O1487:O1496)</f>
        <v>0</v>
      </c>
      <c r="P1486" s="98">
        <f>SUM(P1487:P1496)</f>
        <v>0</v>
      </c>
      <c r="Q1486" s="98">
        <f t="shared" si="4224"/>
        <v>0</v>
      </c>
      <c r="R1486" s="98">
        <f t="shared" si="4225"/>
        <v>27063</v>
      </c>
      <c r="S1486" s="98">
        <f>SUM(S1487:S1496)</f>
        <v>0</v>
      </c>
      <c r="T1486" s="98">
        <f>SUM(T1487:T1496)</f>
        <v>0</v>
      </c>
      <c r="U1486" s="98">
        <f t="shared" si="4259"/>
        <v>0</v>
      </c>
      <c r="V1486" s="98">
        <f>SUM(V1487:V1496)</f>
        <v>0</v>
      </c>
      <c r="W1486" s="98">
        <f>SUM(W1487:W1496)</f>
        <v>0</v>
      </c>
      <c r="X1486" s="98">
        <f t="shared" si="4260"/>
        <v>0</v>
      </c>
      <c r="Y1486" s="98">
        <f t="shared" ref="Y1486" si="4282">U1486+X1486</f>
        <v>0</v>
      </c>
      <c r="Z1486" s="98">
        <f>SUM(Z1487:Z1496)</f>
        <v>0</v>
      </c>
      <c r="AA1486" s="98">
        <f>SUM(AA1487:AA1496)</f>
        <v>0</v>
      </c>
      <c r="AB1486" s="98">
        <f t="shared" si="4261"/>
        <v>0</v>
      </c>
      <c r="AC1486" s="98">
        <f>SUM(AC1487:AC1496)</f>
        <v>0</v>
      </c>
      <c r="AD1486" s="98">
        <f>SUM(AD1487:AD1496)</f>
        <v>0</v>
      </c>
      <c r="AE1486" s="98">
        <f t="shared" si="4262"/>
        <v>0</v>
      </c>
      <c r="AF1486" s="98">
        <f t="shared" ref="AF1486" si="4283">AB1486+AE1486</f>
        <v>0</v>
      </c>
      <c r="AG1486" s="98">
        <f>SUM(AG1487:AG1496)</f>
        <v>0</v>
      </c>
      <c r="AH1486" s="98">
        <f>SUM(AH1487:AH1496)</f>
        <v>0</v>
      </c>
      <c r="AI1486" s="98">
        <f t="shared" si="4263"/>
        <v>0</v>
      </c>
      <c r="AJ1486" s="98">
        <f>SUM(AJ1487:AJ1496)</f>
        <v>0</v>
      </c>
      <c r="AK1486" s="98">
        <f>SUM(AK1487:AK1496)</f>
        <v>0</v>
      </c>
      <c r="AL1486" s="98">
        <f t="shared" si="4264"/>
        <v>0</v>
      </c>
      <c r="AM1486" s="98">
        <f t="shared" ref="AM1486" si="4284">AI1486+AL1486</f>
        <v>0</v>
      </c>
      <c r="AN1486" s="98">
        <f>SUM(AN1487:AN1496)</f>
        <v>27063</v>
      </c>
      <c r="AO1486" s="98">
        <f>SUM(AO1487:AO1496)</f>
        <v>0</v>
      </c>
      <c r="AP1486" s="98">
        <f t="shared" si="4268"/>
        <v>27063</v>
      </c>
      <c r="AQ1486" s="98">
        <f>SUM(AQ1487:AQ1496)</f>
        <v>0</v>
      </c>
      <c r="AR1486" s="98">
        <f>SUM(AR1487:AR1496)</f>
        <v>0</v>
      </c>
      <c r="AS1486" s="98">
        <f t="shared" si="4269"/>
        <v>0</v>
      </c>
      <c r="AT1486" s="98">
        <f t="shared" ref="AT1486:AT1487" si="4285">AP1486+AS1486</f>
        <v>27063</v>
      </c>
      <c r="AU1486" s="79"/>
      <c r="AV1486" s="80"/>
      <c r="AW1486" s="93"/>
      <c r="AX1486" s="93"/>
      <c r="AY1486" s="93"/>
      <c r="AZ1486" s="93"/>
      <c r="BA1486" s="8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</row>
    <row r="1487" spans="1:129" s="69" customFormat="1">
      <c r="A1487" s="11"/>
      <c r="B1487" s="4">
        <v>2017</v>
      </c>
      <c r="C1487" s="82">
        <v>8323</v>
      </c>
      <c r="D1487" s="82">
        <v>2</v>
      </c>
      <c r="E1487" s="2">
        <v>3</v>
      </c>
      <c r="F1487" s="2">
        <v>3</v>
      </c>
      <c r="G1487" s="2">
        <v>5000</v>
      </c>
      <c r="H1487" s="2">
        <v>5200</v>
      </c>
      <c r="I1487" s="2">
        <v>523</v>
      </c>
      <c r="J1487" s="83">
        <v>1</v>
      </c>
      <c r="K1487" s="116" t="s">
        <v>506</v>
      </c>
      <c r="L1487" s="85">
        <v>10500</v>
      </c>
      <c r="M1487" s="85">
        <v>0</v>
      </c>
      <c r="N1487" s="85">
        <f t="shared" si="4223"/>
        <v>10500</v>
      </c>
      <c r="O1487" s="85">
        <v>0</v>
      </c>
      <c r="P1487" s="85">
        <v>0</v>
      </c>
      <c r="Q1487" s="85">
        <f t="shared" si="4224"/>
        <v>0</v>
      </c>
      <c r="R1487" s="85">
        <f>N1487+Q1487</f>
        <v>10500</v>
      </c>
      <c r="S1487" s="85">
        <v>0</v>
      </c>
      <c r="T1487" s="85">
        <v>0</v>
      </c>
      <c r="U1487" s="85">
        <f t="shared" si="4259"/>
        <v>0</v>
      </c>
      <c r="V1487" s="85">
        <v>0</v>
      </c>
      <c r="W1487" s="85">
        <v>0</v>
      </c>
      <c r="X1487" s="85">
        <f t="shared" si="4260"/>
        <v>0</v>
      </c>
      <c r="Y1487" s="85">
        <f>U1487+X1487</f>
        <v>0</v>
      </c>
      <c r="Z1487" s="85">
        <v>0</v>
      </c>
      <c r="AA1487" s="85">
        <v>0</v>
      </c>
      <c r="AB1487" s="85">
        <f t="shared" si="4261"/>
        <v>0</v>
      </c>
      <c r="AC1487" s="85">
        <v>0</v>
      </c>
      <c r="AD1487" s="85">
        <v>0</v>
      </c>
      <c r="AE1487" s="85">
        <f t="shared" si="4262"/>
        <v>0</v>
      </c>
      <c r="AF1487" s="85">
        <f>AB1487+AE1487</f>
        <v>0</v>
      </c>
      <c r="AG1487" s="85">
        <v>0</v>
      </c>
      <c r="AH1487" s="85">
        <v>0</v>
      </c>
      <c r="AI1487" s="85">
        <f t="shared" si="4263"/>
        <v>0</v>
      </c>
      <c r="AJ1487" s="85">
        <v>0</v>
      </c>
      <c r="AK1487" s="85">
        <v>0</v>
      </c>
      <c r="AL1487" s="85">
        <f t="shared" si="4264"/>
        <v>0</v>
      </c>
      <c r="AM1487" s="85">
        <f>AI1487+AL1487</f>
        <v>0</v>
      </c>
      <c r="AN1487" s="384">
        <f t="shared" ref="AN1487" si="4286">L1487-S1487-Z1487-AG1487</f>
        <v>10500</v>
      </c>
      <c r="AO1487" s="384">
        <f t="shared" ref="AO1487" si="4287">M1487-T1487-AA1487-AH1487</f>
        <v>0</v>
      </c>
      <c r="AP1487" s="385">
        <f t="shared" si="4268"/>
        <v>10500</v>
      </c>
      <c r="AQ1487" s="384">
        <f t="shared" ref="AQ1487" si="4288">O1487-V1487-AC1487-AJ1487</f>
        <v>0</v>
      </c>
      <c r="AR1487" s="384">
        <f t="shared" ref="AR1487" si="4289">P1487-W1487-AD1487-AK1487</f>
        <v>0</v>
      </c>
      <c r="AS1487" s="385">
        <f t="shared" si="4269"/>
        <v>0</v>
      </c>
      <c r="AT1487" s="385">
        <f t="shared" si="4285"/>
        <v>10500</v>
      </c>
      <c r="AU1487" s="86" t="s">
        <v>28</v>
      </c>
      <c r="AV1487" s="87">
        <v>3</v>
      </c>
      <c r="AW1487" s="88"/>
      <c r="AX1487" s="88"/>
      <c r="AY1487" s="88"/>
      <c r="AZ1487" s="88"/>
      <c r="BA1487" s="8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</row>
    <row r="1488" spans="1:129" s="69" customFormat="1" hidden="1">
      <c r="A1488" s="11"/>
      <c r="B1488" s="4">
        <v>2017</v>
      </c>
      <c r="C1488" s="82">
        <v>8323</v>
      </c>
      <c r="D1488" s="82">
        <v>2</v>
      </c>
      <c r="E1488" s="2">
        <v>3</v>
      </c>
      <c r="F1488" s="2">
        <v>3</v>
      </c>
      <c r="G1488" s="2">
        <v>5000</v>
      </c>
      <c r="H1488" s="2">
        <v>5200</v>
      </c>
      <c r="I1488" s="2">
        <v>523</v>
      </c>
      <c r="J1488" s="83">
        <v>2</v>
      </c>
      <c r="K1488" s="116" t="s">
        <v>1256</v>
      </c>
      <c r="L1488" s="85">
        <v>0</v>
      </c>
      <c r="M1488" s="85">
        <v>0</v>
      </c>
      <c r="N1488" s="85">
        <f t="shared" si="4223"/>
        <v>0</v>
      </c>
      <c r="O1488" s="85">
        <v>0</v>
      </c>
      <c r="P1488" s="85">
        <v>0</v>
      </c>
      <c r="Q1488" s="85">
        <f t="shared" si="4224"/>
        <v>0</v>
      </c>
      <c r="R1488" s="85">
        <v>0</v>
      </c>
      <c r="S1488" s="85">
        <v>0</v>
      </c>
      <c r="T1488" s="85">
        <v>0</v>
      </c>
      <c r="U1488" s="85">
        <f t="shared" si="4259"/>
        <v>0</v>
      </c>
      <c r="V1488" s="85">
        <v>0</v>
      </c>
      <c r="W1488" s="85">
        <v>0</v>
      </c>
      <c r="X1488" s="85">
        <f t="shared" si="4260"/>
        <v>0</v>
      </c>
      <c r="Y1488" s="85">
        <v>0</v>
      </c>
      <c r="Z1488" s="85">
        <v>0</v>
      </c>
      <c r="AA1488" s="85">
        <v>0</v>
      </c>
      <c r="AB1488" s="85">
        <f t="shared" si="4261"/>
        <v>0</v>
      </c>
      <c r="AC1488" s="85">
        <v>0</v>
      </c>
      <c r="AD1488" s="85">
        <v>0</v>
      </c>
      <c r="AE1488" s="85">
        <f t="shared" si="4262"/>
        <v>0</v>
      </c>
      <c r="AF1488" s="85">
        <v>0</v>
      </c>
      <c r="AG1488" s="85">
        <v>0</v>
      </c>
      <c r="AH1488" s="85">
        <v>0</v>
      </c>
      <c r="AI1488" s="85">
        <f t="shared" si="4263"/>
        <v>0</v>
      </c>
      <c r="AJ1488" s="85">
        <v>0</v>
      </c>
      <c r="AK1488" s="85">
        <v>0</v>
      </c>
      <c r="AL1488" s="85">
        <f t="shared" si="4264"/>
        <v>0</v>
      </c>
      <c r="AM1488" s="85">
        <v>0</v>
      </c>
      <c r="AN1488" s="384">
        <f t="shared" ref="AN1488:AN1496" si="4290">L1488-S1488-Z1488-AG1488</f>
        <v>0</v>
      </c>
      <c r="AO1488" s="384">
        <f t="shared" ref="AO1488:AO1496" si="4291">M1488-T1488-AA1488-AH1488</f>
        <v>0</v>
      </c>
      <c r="AP1488" s="385">
        <f t="shared" ref="AP1488:AP1496" si="4292">AN1488+AO1488</f>
        <v>0</v>
      </c>
      <c r="AQ1488" s="384">
        <f t="shared" ref="AQ1488:AQ1496" si="4293">O1488-V1488-AC1488-AJ1488</f>
        <v>0</v>
      </c>
      <c r="AR1488" s="384">
        <f t="shared" ref="AR1488:AR1496" si="4294">P1488-W1488-AD1488-AK1488</f>
        <v>0</v>
      </c>
      <c r="AS1488" s="385">
        <f t="shared" ref="AS1488:AS1496" si="4295">AQ1488+AR1488</f>
        <v>0</v>
      </c>
      <c r="AT1488" s="385">
        <f t="shared" ref="AT1488:AT1496" si="4296">AP1488+AS1488</f>
        <v>0</v>
      </c>
      <c r="AU1488" s="86" t="s">
        <v>28</v>
      </c>
      <c r="AV1488" s="87"/>
      <c r="AW1488" s="88"/>
      <c r="AX1488" s="88"/>
      <c r="AY1488" s="88"/>
      <c r="AZ1488" s="88"/>
      <c r="BA1488" s="8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</row>
    <row r="1489" spans="1:129" s="69" customFormat="1" hidden="1">
      <c r="A1489" s="11"/>
      <c r="B1489" s="4">
        <v>2017</v>
      </c>
      <c r="C1489" s="82">
        <v>8323</v>
      </c>
      <c r="D1489" s="82">
        <v>2</v>
      </c>
      <c r="E1489" s="2">
        <v>3</v>
      </c>
      <c r="F1489" s="2">
        <v>3</v>
      </c>
      <c r="G1489" s="2">
        <v>5000</v>
      </c>
      <c r="H1489" s="2">
        <v>5200</v>
      </c>
      <c r="I1489" s="2">
        <v>523</v>
      </c>
      <c r="J1489" s="83">
        <v>3</v>
      </c>
      <c r="K1489" s="116" t="s">
        <v>767</v>
      </c>
      <c r="L1489" s="85">
        <v>0</v>
      </c>
      <c r="M1489" s="85">
        <v>0</v>
      </c>
      <c r="N1489" s="85">
        <f t="shared" si="4223"/>
        <v>0</v>
      </c>
      <c r="O1489" s="85">
        <v>0</v>
      </c>
      <c r="P1489" s="85">
        <v>0</v>
      </c>
      <c r="Q1489" s="85">
        <f t="shared" si="4224"/>
        <v>0</v>
      </c>
      <c r="R1489" s="85">
        <v>0</v>
      </c>
      <c r="S1489" s="85">
        <v>0</v>
      </c>
      <c r="T1489" s="85">
        <v>0</v>
      </c>
      <c r="U1489" s="85">
        <f t="shared" si="4259"/>
        <v>0</v>
      </c>
      <c r="V1489" s="85">
        <v>0</v>
      </c>
      <c r="W1489" s="85">
        <v>0</v>
      </c>
      <c r="X1489" s="85">
        <f t="shared" si="4260"/>
        <v>0</v>
      </c>
      <c r="Y1489" s="85">
        <v>0</v>
      </c>
      <c r="Z1489" s="85">
        <v>0</v>
      </c>
      <c r="AA1489" s="85">
        <v>0</v>
      </c>
      <c r="AB1489" s="85">
        <f t="shared" si="4261"/>
        <v>0</v>
      </c>
      <c r="AC1489" s="85">
        <v>0</v>
      </c>
      <c r="AD1489" s="85">
        <v>0</v>
      </c>
      <c r="AE1489" s="85">
        <f t="shared" si="4262"/>
        <v>0</v>
      </c>
      <c r="AF1489" s="85">
        <v>0</v>
      </c>
      <c r="AG1489" s="85">
        <v>0</v>
      </c>
      <c r="AH1489" s="85">
        <v>0</v>
      </c>
      <c r="AI1489" s="85">
        <f t="shared" si="4263"/>
        <v>0</v>
      </c>
      <c r="AJ1489" s="85">
        <v>0</v>
      </c>
      <c r="AK1489" s="85">
        <v>0</v>
      </c>
      <c r="AL1489" s="85">
        <f t="shared" si="4264"/>
        <v>0</v>
      </c>
      <c r="AM1489" s="85">
        <v>0</v>
      </c>
      <c r="AN1489" s="384">
        <f t="shared" si="4290"/>
        <v>0</v>
      </c>
      <c r="AO1489" s="384">
        <f t="shared" si="4291"/>
        <v>0</v>
      </c>
      <c r="AP1489" s="385">
        <f t="shared" si="4292"/>
        <v>0</v>
      </c>
      <c r="AQ1489" s="384">
        <f t="shared" si="4293"/>
        <v>0</v>
      </c>
      <c r="AR1489" s="384">
        <f t="shared" si="4294"/>
        <v>0</v>
      </c>
      <c r="AS1489" s="385">
        <f t="shared" si="4295"/>
        <v>0</v>
      </c>
      <c r="AT1489" s="385">
        <f t="shared" si="4296"/>
        <v>0</v>
      </c>
      <c r="AU1489" s="86" t="s">
        <v>28</v>
      </c>
      <c r="AV1489" s="87"/>
      <c r="AW1489" s="88"/>
      <c r="AX1489" s="88"/>
      <c r="AY1489" s="88"/>
      <c r="AZ1489" s="88"/>
      <c r="BA1489" s="8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</row>
    <row r="1490" spans="1:129" s="69" customFormat="1" hidden="1">
      <c r="A1490" s="11"/>
      <c r="B1490" s="4">
        <v>2017</v>
      </c>
      <c r="C1490" s="82">
        <v>8323</v>
      </c>
      <c r="D1490" s="82">
        <v>2</v>
      </c>
      <c r="E1490" s="2">
        <v>3</v>
      </c>
      <c r="F1490" s="2">
        <v>3</v>
      </c>
      <c r="G1490" s="2">
        <v>5000</v>
      </c>
      <c r="H1490" s="2">
        <v>5200</v>
      </c>
      <c r="I1490" s="2">
        <v>523</v>
      </c>
      <c r="J1490" s="83">
        <v>4</v>
      </c>
      <c r="K1490" s="116" t="s">
        <v>464</v>
      </c>
      <c r="L1490" s="85">
        <v>0</v>
      </c>
      <c r="M1490" s="85">
        <v>0</v>
      </c>
      <c r="N1490" s="85">
        <f t="shared" si="4223"/>
        <v>0</v>
      </c>
      <c r="O1490" s="85">
        <v>0</v>
      </c>
      <c r="P1490" s="85">
        <v>0</v>
      </c>
      <c r="Q1490" s="85">
        <f t="shared" si="4224"/>
        <v>0</v>
      </c>
      <c r="R1490" s="85">
        <v>0</v>
      </c>
      <c r="S1490" s="85">
        <v>0</v>
      </c>
      <c r="T1490" s="85">
        <v>0</v>
      </c>
      <c r="U1490" s="85">
        <f t="shared" si="4259"/>
        <v>0</v>
      </c>
      <c r="V1490" s="85">
        <v>0</v>
      </c>
      <c r="W1490" s="85">
        <v>0</v>
      </c>
      <c r="X1490" s="85">
        <f t="shared" si="4260"/>
        <v>0</v>
      </c>
      <c r="Y1490" s="85">
        <v>0</v>
      </c>
      <c r="Z1490" s="85">
        <v>0</v>
      </c>
      <c r="AA1490" s="85">
        <v>0</v>
      </c>
      <c r="AB1490" s="85">
        <f t="shared" si="4261"/>
        <v>0</v>
      </c>
      <c r="AC1490" s="85">
        <v>0</v>
      </c>
      <c r="AD1490" s="85">
        <v>0</v>
      </c>
      <c r="AE1490" s="85">
        <f t="shared" si="4262"/>
        <v>0</v>
      </c>
      <c r="AF1490" s="85">
        <v>0</v>
      </c>
      <c r="AG1490" s="85">
        <v>0</v>
      </c>
      <c r="AH1490" s="85">
        <v>0</v>
      </c>
      <c r="AI1490" s="85">
        <f t="shared" si="4263"/>
        <v>0</v>
      </c>
      <c r="AJ1490" s="85">
        <v>0</v>
      </c>
      <c r="AK1490" s="85">
        <v>0</v>
      </c>
      <c r="AL1490" s="85">
        <f t="shared" si="4264"/>
        <v>0</v>
      </c>
      <c r="AM1490" s="85">
        <v>0</v>
      </c>
      <c r="AN1490" s="384">
        <f t="shared" si="4290"/>
        <v>0</v>
      </c>
      <c r="AO1490" s="384">
        <f t="shared" si="4291"/>
        <v>0</v>
      </c>
      <c r="AP1490" s="385">
        <f t="shared" si="4292"/>
        <v>0</v>
      </c>
      <c r="AQ1490" s="384">
        <f t="shared" si="4293"/>
        <v>0</v>
      </c>
      <c r="AR1490" s="384">
        <f t="shared" si="4294"/>
        <v>0</v>
      </c>
      <c r="AS1490" s="385">
        <f t="shared" si="4295"/>
        <v>0</v>
      </c>
      <c r="AT1490" s="385">
        <f t="shared" si="4296"/>
        <v>0</v>
      </c>
      <c r="AU1490" s="86" t="s">
        <v>28</v>
      </c>
      <c r="AV1490" s="87"/>
      <c r="AW1490" s="88"/>
      <c r="AX1490" s="88"/>
      <c r="AY1490" s="88"/>
      <c r="AZ1490" s="88"/>
      <c r="BA1490" s="8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</row>
    <row r="1491" spans="1:129" s="69" customFormat="1" hidden="1">
      <c r="A1491" s="11"/>
      <c r="B1491" s="4">
        <v>2017</v>
      </c>
      <c r="C1491" s="82">
        <v>8323</v>
      </c>
      <c r="D1491" s="82">
        <v>2</v>
      </c>
      <c r="E1491" s="2">
        <v>3</v>
      </c>
      <c r="F1491" s="2">
        <v>3</v>
      </c>
      <c r="G1491" s="2">
        <v>5000</v>
      </c>
      <c r="H1491" s="2">
        <v>5200</v>
      </c>
      <c r="I1491" s="2">
        <v>523</v>
      </c>
      <c r="J1491" s="83">
        <v>5</v>
      </c>
      <c r="K1491" s="116" t="s">
        <v>768</v>
      </c>
      <c r="L1491" s="85">
        <v>0</v>
      </c>
      <c r="M1491" s="85">
        <v>0</v>
      </c>
      <c r="N1491" s="85">
        <f t="shared" si="4223"/>
        <v>0</v>
      </c>
      <c r="O1491" s="85">
        <v>0</v>
      </c>
      <c r="P1491" s="85">
        <v>0</v>
      </c>
      <c r="Q1491" s="85">
        <f t="shared" si="4224"/>
        <v>0</v>
      </c>
      <c r="R1491" s="85">
        <v>0</v>
      </c>
      <c r="S1491" s="85">
        <v>0</v>
      </c>
      <c r="T1491" s="85">
        <v>0</v>
      </c>
      <c r="U1491" s="85">
        <f t="shared" si="4259"/>
        <v>0</v>
      </c>
      <c r="V1491" s="85">
        <v>0</v>
      </c>
      <c r="W1491" s="85">
        <v>0</v>
      </c>
      <c r="X1491" s="85">
        <f t="shared" si="4260"/>
        <v>0</v>
      </c>
      <c r="Y1491" s="85">
        <v>0</v>
      </c>
      <c r="Z1491" s="85">
        <v>0</v>
      </c>
      <c r="AA1491" s="85">
        <v>0</v>
      </c>
      <c r="AB1491" s="85">
        <f t="shared" si="4261"/>
        <v>0</v>
      </c>
      <c r="AC1491" s="85">
        <v>0</v>
      </c>
      <c r="AD1491" s="85">
        <v>0</v>
      </c>
      <c r="AE1491" s="85">
        <f t="shared" si="4262"/>
        <v>0</v>
      </c>
      <c r="AF1491" s="85">
        <v>0</v>
      </c>
      <c r="AG1491" s="85">
        <v>0</v>
      </c>
      <c r="AH1491" s="85">
        <v>0</v>
      </c>
      <c r="AI1491" s="85">
        <f t="shared" si="4263"/>
        <v>0</v>
      </c>
      <c r="AJ1491" s="85">
        <v>0</v>
      </c>
      <c r="AK1491" s="85">
        <v>0</v>
      </c>
      <c r="AL1491" s="85">
        <f t="shared" si="4264"/>
        <v>0</v>
      </c>
      <c r="AM1491" s="85">
        <v>0</v>
      </c>
      <c r="AN1491" s="384">
        <f t="shared" si="4290"/>
        <v>0</v>
      </c>
      <c r="AO1491" s="384">
        <f t="shared" si="4291"/>
        <v>0</v>
      </c>
      <c r="AP1491" s="385">
        <f t="shared" si="4292"/>
        <v>0</v>
      </c>
      <c r="AQ1491" s="384">
        <f t="shared" si="4293"/>
        <v>0</v>
      </c>
      <c r="AR1491" s="384">
        <f t="shared" si="4294"/>
        <v>0</v>
      </c>
      <c r="AS1491" s="385">
        <f t="shared" si="4295"/>
        <v>0</v>
      </c>
      <c r="AT1491" s="385">
        <f t="shared" si="4296"/>
        <v>0</v>
      </c>
      <c r="AU1491" s="86" t="s">
        <v>28</v>
      </c>
      <c r="AV1491" s="87"/>
      <c r="AW1491" s="88"/>
      <c r="AX1491" s="88"/>
      <c r="AY1491" s="88"/>
      <c r="AZ1491" s="88"/>
      <c r="BA1491" s="8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</row>
    <row r="1492" spans="1:129" s="69" customFormat="1" hidden="1">
      <c r="A1492" s="11"/>
      <c r="B1492" s="4">
        <v>2017</v>
      </c>
      <c r="C1492" s="82">
        <v>8323</v>
      </c>
      <c r="D1492" s="82">
        <v>2</v>
      </c>
      <c r="E1492" s="2">
        <v>3</v>
      </c>
      <c r="F1492" s="2">
        <v>3</v>
      </c>
      <c r="G1492" s="2">
        <v>5000</v>
      </c>
      <c r="H1492" s="2">
        <v>5200</v>
      </c>
      <c r="I1492" s="2">
        <v>523</v>
      </c>
      <c r="J1492" s="83">
        <v>6</v>
      </c>
      <c r="K1492" s="116" t="s">
        <v>350</v>
      </c>
      <c r="L1492" s="85">
        <v>0</v>
      </c>
      <c r="M1492" s="85">
        <v>0</v>
      </c>
      <c r="N1492" s="85">
        <f t="shared" si="4223"/>
        <v>0</v>
      </c>
      <c r="O1492" s="85">
        <v>0</v>
      </c>
      <c r="P1492" s="85">
        <v>0</v>
      </c>
      <c r="Q1492" s="85">
        <f t="shared" si="4224"/>
        <v>0</v>
      </c>
      <c r="R1492" s="85">
        <v>0</v>
      </c>
      <c r="S1492" s="85">
        <v>0</v>
      </c>
      <c r="T1492" s="85">
        <v>0</v>
      </c>
      <c r="U1492" s="85">
        <f t="shared" si="4259"/>
        <v>0</v>
      </c>
      <c r="V1492" s="85">
        <v>0</v>
      </c>
      <c r="W1492" s="85">
        <v>0</v>
      </c>
      <c r="X1492" s="85">
        <f t="shared" si="4260"/>
        <v>0</v>
      </c>
      <c r="Y1492" s="85">
        <v>0</v>
      </c>
      <c r="Z1492" s="85">
        <v>0</v>
      </c>
      <c r="AA1492" s="85">
        <v>0</v>
      </c>
      <c r="AB1492" s="85">
        <f t="shared" si="4261"/>
        <v>0</v>
      </c>
      <c r="AC1492" s="85">
        <v>0</v>
      </c>
      <c r="AD1492" s="85">
        <v>0</v>
      </c>
      <c r="AE1492" s="85">
        <f t="shared" si="4262"/>
        <v>0</v>
      </c>
      <c r="AF1492" s="85">
        <v>0</v>
      </c>
      <c r="AG1492" s="85">
        <v>0</v>
      </c>
      <c r="AH1492" s="85">
        <v>0</v>
      </c>
      <c r="AI1492" s="85">
        <f t="shared" si="4263"/>
        <v>0</v>
      </c>
      <c r="AJ1492" s="85">
        <v>0</v>
      </c>
      <c r="AK1492" s="85">
        <v>0</v>
      </c>
      <c r="AL1492" s="85">
        <f t="shared" si="4264"/>
        <v>0</v>
      </c>
      <c r="AM1492" s="85">
        <v>0</v>
      </c>
      <c r="AN1492" s="384">
        <f t="shared" si="4290"/>
        <v>0</v>
      </c>
      <c r="AO1492" s="384">
        <f t="shared" si="4291"/>
        <v>0</v>
      </c>
      <c r="AP1492" s="385">
        <f t="shared" si="4292"/>
        <v>0</v>
      </c>
      <c r="AQ1492" s="384">
        <f t="shared" si="4293"/>
        <v>0</v>
      </c>
      <c r="AR1492" s="384">
        <f t="shared" si="4294"/>
        <v>0</v>
      </c>
      <c r="AS1492" s="385">
        <f t="shared" si="4295"/>
        <v>0</v>
      </c>
      <c r="AT1492" s="385">
        <f t="shared" si="4296"/>
        <v>0</v>
      </c>
      <c r="AU1492" s="86" t="s">
        <v>28</v>
      </c>
      <c r="AV1492" s="87"/>
      <c r="AW1492" s="88"/>
      <c r="AX1492" s="88"/>
      <c r="AY1492" s="88"/>
      <c r="AZ1492" s="88"/>
      <c r="BA1492" s="8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</row>
    <row r="1493" spans="1:129" s="69" customFormat="1" hidden="1">
      <c r="A1493" s="11"/>
      <c r="B1493" s="4">
        <v>2017</v>
      </c>
      <c r="C1493" s="82">
        <v>8323</v>
      </c>
      <c r="D1493" s="82">
        <v>2</v>
      </c>
      <c r="E1493" s="2">
        <v>3</v>
      </c>
      <c r="F1493" s="2">
        <v>3</v>
      </c>
      <c r="G1493" s="2">
        <v>5000</v>
      </c>
      <c r="H1493" s="2">
        <v>5200</v>
      </c>
      <c r="I1493" s="2">
        <v>523</v>
      </c>
      <c r="J1493" s="83">
        <v>7</v>
      </c>
      <c r="K1493" s="116" t="s">
        <v>1257</v>
      </c>
      <c r="L1493" s="85">
        <v>0</v>
      </c>
      <c r="M1493" s="85">
        <v>0</v>
      </c>
      <c r="N1493" s="85">
        <f t="shared" si="4223"/>
        <v>0</v>
      </c>
      <c r="O1493" s="85">
        <v>0</v>
      </c>
      <c r="P1493" s="85">
        <v>0</v>
      </c>
      <c r="Q1493" s="85">
        <f t="shared" si="4224"/>
        <v>0</v>
      </c>
      <c r="R1493" s="85">
        <v>0</v>
      </c>
      <c r="S1493" s="85">
        <v>0</v>
      </c>
      <c r="T1493" s="85">
        <v>0</v>
      </c>
      <c r="U1493" s="85">
        <f t="shared" si="4259"/>
        <v>0</v>
      </c>
      <c r="V1493" s="85">
        <v>0</v>
      </c>
      <c r="W1493" s="85">
        <v>0</v>
      </c>
      <c r="X1493" s="85">
        <f t="shared" si="4260"/>
        <v>0</v>
      </c>
      <c r="Y1493" s="85">
        <v>0</v>
      </c>
      <c r="Z1493" s="85">
        <v>0</v>
      </c>
      <c r="AA1493" s="85">
        <v>0</v>
      </c>
      <c r="AB1493" s="85">
        <f t="shared" si="4261"/>
        <v>0</v>
      </c>
      <c r="AC1493" s="85">
        <v>0</v>
      </c>
      <c r="AD1493" s="85">
        <v>0</v>
      </c>
      <c r="AE1493" s="85">
        <f t="shared" si="4262"/>
        <v>0</v>
      </c>
      <c r="AF1493" s="85">
        <v>0</v>
      </c>
      <c r="AG1493" s="85">
        <v>0</v>
      </c>
      <c r="AH1493" s="85">
        <v>0</v>
      </c>
      <c r="AI1493" s="85">
        <f t="shared" si="4263"/>
        <v>0</v>
      </c>
      <c r="AJ1493" s="85">
        <v>0</v>
      </c>
      <c r="AK1493" s="85">
        <v>0</v>
      </c>
      <c r="AL1493" s="85">
        <f t="shared" si="4264"/>
        <v>0</v>
      </c>
      <c r="AM1493" s="85">
        <v>0</v>
      </c>
      <c r="AN1493" s="384">
        <f t="shared" si="4290"/>
        <v>0</v>
      </c>
      <c r="AO1493" s="384">
        <f t="shared" si="4291"/>
        <v>0</v>
      </c>
      <c r="AP1493" s="385">
        <f t="shared" si="4292"/>
        <v>0</v>
      </c>
      <c r="AQ1493" s="384">
        <f t="shared" si="4293"/>
        <v>0</v>
      </c>
      <c r="AR1493" s="384">
        <f t="shared" si="4294"/>
        <v>0</v>
      </c>
      <c r="AS1493" s="385">
        <f t="shared" si="4295"/>
        <v>0</v>
      </c>
      <c r="AT1493" s="385">
        <f t="shared" si="4296"/>
        <v>0</v>
      </c>
      <c r="AU1493" s="86" t="s">
        <v>28</v>
      </c>
      <c r="AV1493" s="87"/>
      <c r="AW1493" s="88"/>
      <c r="AX1493" s="88"/>
      <c r="AY1493" s="88"/>
      <c r="AZ1493" s="88"/>
      <c r="BA1493" s="8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</row>
    <row r="1494" spans="1:129" s="69" customFormat="1" hidden="1">
      <c r="A1494" s="11"/>
      <c r="B1494" s="4">
        <v>2017</v>
      </c>
      <c r="C1494" s="82">
        <v>8323</v>
      </c>
      <c r="D1494" s="82">
        <v>2</v>
      </c>
      <c r="E1494" s="2">
        <v>3</v>
      </c>
      <c r="F1494" s="2">
        <v>3</v>
      </c>
      <c r="G1494" s="2">
        <v>5000</v>
      </c>
      <c r="H1494" s="2">
        <v>5200</v>
      </c>
      <c r="I1494" s="2">
        <v>523</v>
      </c>
      <c r="J1494" s="83">
        <v>8</v>
      </c>
      <c r="K1494" s="116" t="s">
        <v>465</v>
      </c>
      <c r="L1494" s="85">
        <v>0</v>
      </c>
      <c r="M1494" s="85">
        <v>0</v>
      </c>
      <c r="N1494" s="85">
        <f t="shared" si="4223"/>
        <v>0</v>
      </c>
      <c r="O1494" s="85">
        <v>0</v>
      </c>
      <c r="P1494" s="85">
        <v>0</v>
      </c>
      <c r="Q1494" s="85">
        <f t="shared" si="4224"/>
        <v>0</v>
      </c>
      <c r="R1494" s="85">
        <v>0</v>
      </c>
      <c r="S1494" s="85">
        <v>0</v>
      </c>
      <c r="T1494" s="85">
        <v>0</v>
      </c>
      <c r="U1494" s="85">
        <f t="shared" si="4259"/>
        <v>0</v>
      </c>
      <c r="V1494" s="85">
        <v>0</v>
      </c>
      <c r="W1494" s="85">
        <v>0</v>
      </c>
      <c r="X1494" s="85">
        <f t="shared" si="4260"/>
        <v>0</v>
      </c>
      <c r="Y1494" s="85">
        <v>0</v>
      </c>
      <c r="Z1494" s="85">
        <v>0</v>
      </c>
      <c r="AA1494" s="85">
        <v>0</v>
      </c>
      <c r="AB1494" s="85">
        <f t="shared" si="4261"/>
        <v>0</v>
      </c>
      <c r="AC1494" s="85">
        <v>0</v>
      </c>
      <c r="AD1494" s="85">
        <v>0</v>
      </c>
      <c r="AE1494" s="85">
        <f t="shared" si="4262"/>
        <v>0</v>
      </c>
      <c r="AF1494" s="85">
        <v>0</v>
      </c>
      <c r="AG1494" s="85">
        <v>0</v>
      </c>
      <c r="AH1494" s="85">
        <v>0</v>
      </c>
      <c r="AI1494" s="85">
        <f t="shared" si="4263"/>
        <v>0</v>
      </c>
      <c r="AJ1494" s="85">
        <v>0</v>
      </c>
      <c r="AK1494" s="85">
        <v>0</v>
      </c>
      <c r="AL1494" s="85">
        <f t="shared" si="4264"/>
        <v>0</v>
      </c>
      <c r="AM1494" s="85">
        <v>0</v>
      </c>
      <c r="AN1494" s="384">
        <f t="shared" si="4290"/>
        <v>0</v>
      </c>
      <c r="AO1494" s="384">
        <f t="shared" si="4291"/>
        <v>0</v>
      </c>
      <c r="AP1494" s="385">
        <f t="shared" si="4292"/>
        <v>0</v>
      </c>
      <c r="AQ1494" s="384">
        <f t="shared" si="4293"/>
        <v>0</v>
      </c>
      <c r="AR1494" s="384">
        <f t="shared" si="4294"/>
        <v>0</v>
      </c>
      <c r="AS1494" s="385">
        <f t="shared" si="4295"/>
        <v>0</v>
      </c>
      <c r="AT1494" s="385">
        <f t="shared" si="4296"/>
        <v>0</v>
      </c>
      <c r="AU1494" s="86" t="s">
        <v>28</v>
      </c>
      <c r="AV1494" s="87"/>
      <c r="AW1494" s="88"/>
      <c r="AX1494" s="88"/>
      <c r="AY1494" s="88"/>
      <c r="AZ1494" s="88"/>
      <c r="BA1494" s="8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</row>
    <row r="1495" spans="1:129" s="69" customFormat="1" hidden="1">
      <c r="A1495" s="11"/>
      <c r="B1495" s="4">
        <v>2017</v>
      </c>
      <c r="C1495" s="82">
        <v>8323</v>
      </c>
      <c r="D1495" s="82">
        <v>2</v>
      </c>
      <c r="E1495" s="2">
        <v>3</v>
      </c>
      <c r="F1495" s="2">
        <v>3</v>
      </c>
      <c r="G1495" s="2">
        <v>5000</v>
      </c>
      <c r="H1495" s="2">
        <v>5200</v>
      </c>
      <c r="I1495" s="2">
        <v>523</v>
      </c>
      <c r="J1495" s="83">
        <v>9</v>
      </c>
      <c r="K1495" s="116" t="s">
        <v>127</v>
      </c>
      <c r="L1495" s="85">
        <v>0</v>
      </c>
      <c r="M1495" s="85">
        <v>0</v>
      </c>
      <c r="N1495" s="85">
        <f t="shared" si="4223"/>
        <v>0</v>
      </c>
      <c r="O1495" s="85">
        <v>0</v>
      </c>
      <c r="P1495" s="85">
        <v>0</v>
      </c>
      <c r="Q1495" s="85">
        <f t="shared" si="4224"/>
        <v>0</v>
      </c>
      <c r="R1495" s="85">
        <v>0</v>
      </c>
      <c r="S1495" s="85">
        <v>0</v>
      </c>
      <c r="T1495" s="85">
        <v>0</v>
      </c>
      <c r="U1495" s="85">
        <f t="shared" si="4259"/>
        <v>0</v>
      </c>
      <c r="V1495" s="85">
        <v>0</v>
      </c>
      <c r="W1495" s="85">
        <v>0</v>
      </c>
      <c r="X1495" s="85">
        <f t="shared" si="4260"/>
        <v>0</v>
      </c>
      <c r="Y1495" s="85">
        <v>0</v>
      </c>
      <c r="Z1495" s="85">
        <v>0</v>
      </c>
      <c r="AA1495" s="85">
        <v>0</v>
      </c>
      <c r="AB1495" s="85">
        <f t="shared" si="4261"/>
        <v>0</v>
      </c>
      <c r="AC1495" s="85">
        <v>0</v>
      </c>
      <c r="AD1495" s="85">
        <v>0</v>
      </c>
      <c r="AE1495" s="85">
        <f t="shared" si="4262"/>
        <v>0</v>
      </c>
      <c r="AF1495" s="85">
        <v>0</v>
      </c>
      <c r="AG1495" s="85">
        <v>0</v>
      </c>
      <c r="AH1495" s="85">
        <v>0</v>
      </c>
      <c r="AI1495" s="85">
        <f t="shared" si="4263"/>
        <v>0</v>
      </c>
      <c r="AJ1495" s="85">
        <v>0</v>
      </c>
      <c r="AK1495" s="85">
        <v>0</v>
      </c>
      <c r="AL1495" s="85">
        <f t="shared" si="4264"/>
        <v>0</v>
      </c>
      <c r="AM1495" s="85">
        <v>0</v>
      </c>
      <c r="AN1495" s="384">
        <f t="shared" si="4290"/>
        <v>0</v>
      </c>
      <c r="AO1495" s="384">
        <f t="shared" si="4291"/>
        <v>0</v>
      </c>
      <c r="AP1495" s="385">
        <f t="shared" si="4292"/>
        <v>0</v>
      </c>
      <c r="AQ1495" s="384">
        <f t="shared" si="4293"/>
        <v>0</v>
      </c>
      <c r="AR1495" s="384">
        <f t="shared" si="4294"/>
        <v>0</v>
      </c>
      <c r="AS1495" s="385">
        <f t="shared" si="4295"/>
        <v>0</v>
      </c>
      <c r="AT1495" s="385">
        <f t="shared" si="4296"/>
        <v>0</v>
      </c>
      <c r="AU1495" s="86" t="s">
        <v>28</v>
      </c>
      <c r="AV1495" s="87"/>
      <c r="AW1495" s="88"/>
      <c r="AX1495" s="88"/>
      <c r="AY1495" s="88"/>
      <c r="AZ1495" s="88"/>
      <c r="BA1495" s="8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</row>
    <row r="1496" spans="1:129" s="69" customFormat="1">
      <c r="A1496" s="11"/>
      <c r="B1496" s="4">
        <v>2017</v>
      </c>
      <c r="C1496" s="82">
        <v>8323</v>
      </c>
      <c r="D1496" s="82">
        <v>2</v>
      </c>
      <c r="E1496" s="2">
        <v>3</v>
      </c>
      <c r="F1496" s="2">
        <v>3</v>
      </c>
      <c r="G1496" s="2">
        <v>5000</v>
      </c>
      <c r="H1496" s="2">
        <v>5200</v>
      </c>
      <c r="I1496" s="2">
        <v>523</v>
      </c>
      <c r="J1496" s="83">
        <v>10</v>
      </c>
      <c r="K1496" s="116" t="s">
        <v>53</v>
      </c>
      <c r="L1496" s="85">
        <v>16563</v>
      </c>
      <c r="M1496" s="85">
        <v>0</v>
      </c>
      <c r="N1496" s="85">
        <f t="shared" si="4223"/>
        <v>16563</v>
      </c>
      <c r="O1496" s="85">
        <v>0</v>
      </c>
      <c r="P1496" s="85">
        <v>0</v>
      </c>
      <c r="Q1496" s="85">
        <f t="shared" si="4224"/>
        <v>0</v>
      </c>
      <c r="R1496" s="85">
        <f>N1496+Q1496</f>
        <v>16563</v>
      </c>
      <c r="S1496" s="85">
        <v>0</v>
      </c>
      <c r="T1496" s="85">
        <v>0</v>
      </c>
      <c r="U1496" s="85">
        <f t="shared" si="4259"/>
        <v>0</v>
      </c>
      <c r="V1496" s="85">
        <v>0</v>
      </c>
      <c r="W1496" s="85">
        <v>0</v>
      </c>
      <c r="X1496" s="85">
        <f t="shared" si="4260"/>
        <v>0</v>
      </c>
      <c r="Y1496" s="85">
        <f>U1496+X1496</f>
        <v>0</v>
      </c>
      <c r="Z1496" s="85">
        <v>0</v>
      </c>
      <c r="AA1496" s="85">
        <v>0</v>
      </c>
      <c r="AB1496" s="85">
        <f t="shared" si="4261"/>
        <v>0</v>
      </c>
      <c r="AC1496" s="85">
        <v>0</v>
      </c>
      <c r="AD1496" s="85">
        <v>0</v>
      </c>
      <c r="AE1496" s="85">
        <f t="shared" si="4262"/>
        <v>0</v>
      </c>
      <c r="AF1496" s="85">
        <f>AB1496+AE1496</f>
        <v>0</v>
      </c>
      <c r="AG1496" s="85">
        <v>0</v>
      </c>
      <c r="AH1496" s="85">
        <v>0</v>
      </c>
      <c r="AI1496" s="85">
        <f t="shared" si="4263"/>
        <v>0</v>
      </c>
      <c r="AJ1496" s="85">
        <v>0</v>
      </c>
      <c r="AK1496" s="85">
        <v>0</v>
      </c>
      <c r="AL1496" s="85">
        <f t="shared" si="4264"/>
        <v>0</v>
      </c>
      <c r="AM1496" s="85">
        <f>AI1496+AL1496</f>
        <v>0</v>
      </c>
      <c r="AN1496" s="384">
        <f t="shared" si="4290"/>
        <v>16563</v>
      </c>
      <c r="AO1496" s="384">
        <f t="shared" si="4291"/>
        <v>0</v>
      </c>
      <c r="AP1496" s="385">
        <f t="shared" si="4292"/>
        <v>16563</v>
      </c>
      <c r="AQ1496" s="384">
        <f t="shared" si="4293"/>
        <v>0</v>
      </c>
      <c r="AR1496" s="384">
        <f t="shared" si="4294"/>
        <v>0</v>
      </c>
      <c r="AS1496" s="385">
        <f t="shared" si="4295"/>
        <v>0</v>
      </c>
      <c r="AT1496" s="385">
        <f t="shared" si="4296"/>
        <v>16563</v>
      </c>
      <c r="AU1496" s="86" t="s">
        <v>28</v>
      </c>
      <c r="AV1496" s="87">
        <v>1</v>
      </c>
      <c r="AW1496" s="88"/>
      <c r="AX1496" s="88"/>
      <c r="AY1496" s="88"/>
      <c r="AZ1496" s="88"/>
      <c r="BA1496" s="8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</row>
    <row r="1497" spans="1:129" s="94" customFormat="1" hidden="1">
      <c r="A1497" s="11"/>
      <c r="B1497" s="70">
        <v>2017</v>
      </c>
      <c r="C1497" s="71">
        <v>8323</v>
      </c>
      <c r="D1497" s="71">
        <v>2</v>
      </c>
      <c r="E1497" s="70">
        <v>3</v>
      </c>
      <c r="F1497" s="70">
        <v>3</v>
      </c>
      <c r="G1497" s="70">
        <v>5000</v>
      </c>
      <c r="H1497" s="70">
        <v>5400</v>
      </c>
      <c r="I1497" s="70"/>
      <c r="J1497" s="70"/>
      <c r="K1497" s="72" t="s">
        <v>157</v>
      </c>
      <c r="L1497" s="73">
        <f>L1498</f>
        <v>0</v>
      </c>
      <c r="M1497" s="73">
        <f>M1498</f>
        <v>0</v>
      </c>
      <c r="N1497" s="73">
        <f t="shared" si="4223"/>
        <v>0</v>
      </c>
      <c r="O1497" s="73">
        <f>O1498</f>
        <v>0</v>
      </c>
      <c r="P1497" s="73">
        <f>P1498</f>
        <v>0</v>
      </c>
      <c r="Q1497" s="73">
        <f t="shared" si="4224"/>
        <v>0</v>
      </c>
      <c r="R1497" s="73">
        <f t="shared" si="4225"/>
        <v>0</v>
      </c>
      <c r="S1497" s="73">
        <f>S1498</f>
        <v>0</v>
      </c>
      <c r="T1497" s="73">
        <f>T1498</f>
        <v>0</v>
      </c>
      <c r="U1497" s="73">
        <f t="shared" si="4259"/>
        <v>0</v>
      </c>
      <c r="V1497" s="73">
        <f>V1498</f>
        <v>0</v>
      </c>
      <c r="W1497" s="73">
        <f>W1498</f>
        <v>0</v>
      </c>
      <c r="X1497" s="73">
        <f t="shared" si="4260"/>
        <v>0</v>
      </c>
      <c r="Y1497" s="73">
        <f t="shared" ref="Y1497:Y1498" si="4297">U1497+X1497</f>
        <v>0</v>
      </c>
      <c r="Z1497" s="73">
        <f>Z1498</f>
        <v>0</v>
      </c>
      <c r="AA1497" s="73">
        <f>AA1498</f>
        <v>0</v>
      </c>
      <c r="AB1497" s="73">
        <f t="shared" si="4261"/>
        <v>0</v>
      </c>
      <c r="AC1497" s="73">
        <f>AC1498</f>
        <v>0</v>
      </c>
      <c r="AD1497" s="73">
        <f>AD1498</f>
        <v>0</v>
      </c>
      <c r="AE1497" s="73">
        <f t="shared" si="4262"/>
        <v>0</v>
      </c>
      <c r="AF1497" s="73">
        <f t="shared" ref="AF1497:AF1498" si="4298">AB1497+AE1497</f>
        <v>0</v>
      </c>
      <c r="AG1497" s="73">
        <f>AG1498</f>
        <v>0</v>
      </c>
      <c r="AH1497" s="73">
        <f>AH1498</f>
        <v>0</v>
      </c>
      <c r="AI1497" s="73">
        <f t="shared" si="4263"/>
        <v>0</v>
      </c>
      <c r="AJ1497" s="73">
        <f>AJ1498</f>
        <v>0</v>
      </c>
      <c r="AK1497" s="73">
        <f>AK1498</f>
        <v>0</v>
      </c>
      <c r="AL1497" s="73">
        <f t="shared" si="4264"/>
        <v>0</v>
      </c>
      <c r="AM1497" s="73">
        <f t="shared" ref="AM1497:AM1498" si="4299">AI1497+AL1497</f>
        <v>0</v>
      </c>
      <c r="AN1497" s="73">
        <f>AN1498</f>
        <v>0</v>
      </c>
      <c r="AO1497" s="73">
        <f>AO1498</f>
        <v>0</v>
      </c>
      <c r="AP1497" s="73">
        <f t="shared" si="4268"/>
        <v>0</v>
      </c>
      <c r="AQ1497" s="73">
        <f>AQ1498</f>
        <v>0</v>
      </c>
      <c r="AR1497" s="73">
        <f>AR1498</f>
        <v>0</v>
      </c>
      <c r="AS1497" s="73">
        <f t="shared" si="4269"/>
        <v>0</v>
      </c>
      <c r="AT1497" s="73">
        <f t="shared" ref="AT1497:AT1499" si="4300">AP1497+AS1497</f>
        <v>0</v>
      </c>
      <c r="AU1497" s="73"/>
      <c r="AV1497" s="74"/>
      <c r="AW1497" s="91"/>
      <c r="AX1497" s="91"/>
      <c r="AY1497" s="91"/>
      <c r="AZ1497" s="91"/>
      <c r="BA1497" s="75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</row>
    <row r="1498" spans="1:129" s="94" customFormat="1" hidden="1">
      <c r="A1498" s="11"/>
      <c r="B1498" s="76">
        <v>2017</v>
      </c>
      <c r="C1498" s="77">
        <v>8323</v>
      </c>
      <c r="D1498" s="77">
        <v>2</v>
      </c>
      <c r="E1498" s="76">
        <v>3</v>
      </c>
      <c r="F1498" s="76">
        <v>3</v>
      </c>
      <c r="G1498" s="76">
        <v>5000</v>
      </c>
      <c r="H1498" s="76">
        <v>5400</v>
      </c>
      <c r="I1498" s="76">
        <v>541</v>
      </c>
      <c r="J1498" s="76"/>
      <c r="K1498" s="78" t="s">
        <v>54</v>
      </c>
      <c r="L1498" s="98">
        <f>SUM(L1499:L1506)</f>
        <v>0</v>
      </c>
      <c r="M1498" s="98">
        <f>SUM(M1499:M1506)</f>
        <v>0</v>
      </c>
      <c r="N1498" s="98">
        <f t="shared" si="4223"/>
        <v>0</v>
      </c>
      <c r="O1498" s="98">
        <f>SUM(O1499:O1506)</f>
        <v>0</v>
      </c>
      <c r="P1498" s="98">
        <f>SUM(P1499:P1506)</f>
        <v>0</v>
      </c>
      <c r="Q1498" s="98">
        <f t="shared" si="4224"/>
        <v>0</v>
      </c>
      <c r="R1498" s="98">
        <f t="shared" si="4225"/>
        <v>0</v>
      </c>
      <c r="S1498" s="98">
        <f>SUM(S1499:S1506)</f>
        <v>0</v>
      </c>
      <c r="T1498" s="98">
        <f>SUM(T1499:T1506)</f>
        <v>0</v>
      </c>
      <c r="U1498" s="98">
        <f t="shared" si="4259"/>
        <v>0</v>
      </c>
      <c r="V1498" s="98">
        <f>SUM(V1499:V1506)</f>
        <v>0</v>
      </c>
      <c r="W1498" s="98">
        <f>SUM(W1499:W1506)</f>
        <v>0</v>
      </c>
      <c r="X1498" s="98">
        <f t="shared" si="4260"/>
        <v>0</v>
      </c>
      <c r="Y1498" s="98">
        <f t="shared" si="4297"/>
        <v>0</v>
      </c>
      <c r="Z1498" s="98">
        <f>SUM(Z1499:Z1506)</f>
        <v>0</v>
      </c>
      <c r="AA1498" s="98">
        <f>SUM(AA1499:AA1506)</f>
        <v>0</v>
      </c>
      <c r="AB1498" s="98">
        <f t="shared" si="4261"/>
        <v>0</v>
      </c>
      <c r="AC1498" s="98">
        <f>SUM(AC1499:AC1506)</f>
        <v>0</v>
      </c>
      <c r="AD1498" s="98">
        <f>SUM(AD1499:AD1506)</f>
        <v>0</v>
      </c>
      <c r="AE1498" s="98">
        <f t="shared" si="4262"/>
        <v>0</v>
      </c>
      <c r="AF1498" s="98">
        <f t="shared" si="4298"/>
        <v>0</v>
      </c>
      <c r="AG1498" s="98">
        <f>SUM(AG1499:AG1506)</f>
        <v>0</v>
      </c>
      <c r="AH1498" s="98">
        <f>SUM(AH1499:AH1506)</f>
        <v>0</v>
      </c>
      <c r="AI1498" s="98">
        <f t="shared" si="4263"/>
        <v>0</v>
      </c>
      <c r="AJ1498" s="98">
        <f>SUM(AJ1499:AJ1506)</f>
        <v>0</v>
      </c>
      <c r="AK1498" s="98">
        <f>SUM(AK1499:AK1506)</f>
        <v>0</v>
      </c>
      <c r="AL1498" s="98">
        <f t="shared" si="4264"/>
        <v>0</v>
      </c>
      <c r="AM1498" s="98">
        <f t="shared" si="4299"/>
        <v>0</v>
      </c>
      <c r="AN1498" s="98">
        <f>SUM(AN1499:AN1506)</f>
        <v>0</v>
      </c>
      <c r="AO1498" s="98">
        <f>SUM(AO1499:AO1506)</f>
        <v>0</v>
      </c>
      <c r="AP1498" s="98">
        <f t="shared" si="4268"/>
        <v>0</v>
      </c>
      <c r="AQ1498" s="98">
        <f>SUM(AQ1499:AQ1506)</f>
        <v>0</v>
      </c>
      <c r="AR1498" s="98">
        <f>SUM(AR1499:AR1506)</f>
        <v>0</v>
      </c>
      <c r="AS1498" s="98">
        <f t="shared" si="4269"/>
        <v>0</v>
      </c>
      <c r="AT1498" s="98">
        <f t="shared" si="4300"/>
        <v>0</v>
      </c>
      <c r="AU1498" s="79"/>
      <c r="AV1498" s="80"/>
      <c r="AW1498" s="93"/>
      <c r="AX1498" s="93"/>
      <c r="AY1498" s="93"/>
      <c r="AZ1498" s="93"/>
      <c r="BA1498" s="8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</row>
    <row r="1499" spans="1:129" s="69" customFormat="1" hidden="1">
      <c r="A1499" s="11"/>
      <c r="B1499" s="4">
        <v>2017</v>
      </c>
      <c r="C1499" s="82">
        <v>8323</v>
      </c>
      <c r="D1499" s="82">
        <v>2</v>
      </c>
      <c r="E1499" s="2">
        <v>3</v>
      </c>
      <c r="F1499" s="2">
        <v>3</v>
      </c>
      <c r="G1499" s="2">
        <v>5000</v>
      </c>
      <c r="H1499" s="2">
        <v>5400</v>
      </c>
      <c r="I1499" s="2">
        <v>541</v>
      </c>
      <c r="J1499" s="83">
        <v>1</v>
      </c>
      <c r="K1499" s="95" t="s">
        <v>770</v>
      </c>
      <c r="L1499" s="85">
        <v>0</v>
      </c>
      <c r="M1499" s="85">
        <v>0</v>
      </c>
      <c r="N1499" s="85">
        <f t="shared" si="4223"/>
        <v>0</v>
      </c>
      <c r="O1499" s="85">
        <v>0</v>
      </c>
      <c r="P1499" s="85">
        <v>0</v>
      </c>
      <c r="Q1499" s="85">
        <f t="shared" si="4224"/>
        <v>0</v>
      </c>
      <c r="R1499" s="85">
        <v>0</v>
      </c>
      <c r="S1499" s="85">
        <v>0</v>
      </c>
      <c r="T1499" s="85">
        <v>0</v>
      </c>
      <c r="U1499" s="85">
        <f t="shared" si="4259"/>
        <v>0</v>
      </c>
      <c r="V1499" s="85">
        <v>0</v>
      </c>
      <c r="W1499" s="85">
        <v>0</v>
      </c>
      <c r="X1499" s="85">
        <f t="shared" si="4260"/>
        <v>0</v>
      </c>
      <c r="Y1499" s="85">
        <v>0</v>
      </c>
      <c r="Z1499" s="85">
        <v>0</v>
      </c>
      <c r="AA1499" s="85">
        <v>0</v>
      </c>
      <c r="AB1499" s="85">
        <f t="shared" si="4261"/>
        <v>0</v>
      </c>
      <c r="AC1499" s="85">
        <v>0</v>
      </c>
      <c r="AD1499" s="85">
        <v>0</v>
      </c>
      <c r="AE1499" s="85">
        <f t="shared" si="4262"/>
        <v>0</v>
      </c>
      <c r="AF1499" s="85">
        <v>0</v>
      </c>
      <c r="AG1499" s="85">
        <v>0</v>
      </c>
      <c r="AH1499" s="85">
        <v>0</v>
      </c>
      <c r="AI1499" s="85">
        <f t="shared" si="4263"/>
        <v>0</v>
      </c>
      <c r="AJ1499" s="85">
        <v>0</v>
      </c>
      <c r="AK1499" s="85">
        <v>0</v>
      </c>
      <c r="AL1499" s="85">
        <f t="shared" si="4264"/>
        <v>0</v>
      </c>
      <c r="AM1499" s="85">
        <v>0</v>
      </c>
      <c r="AN1499" s="384">
        <f t="shared" ref="AN1499" si="4301">L1499-S1499-Z1499-AG1499</f>
        <v>0</v>
      </c>
      <c r="AO1499" s="384">
        <f t="shared" ref="AO1499" si="4302">M1499-T1499-AA1499-AH1499</f>
        <v>0</v>
      </c>
      <c r="AP1499" s="385">
        <f t="shared" si="4268"/>
        <v>0</v>
      </c>
      <c r="AQ1499" s="384">
        <f t="shared" ref="AQ1499" si="4303">O1499-V1499-AC1499-AJ1499</f>
        <v>0</v>
      </c>
      <c r="AR1499" s="384">
        <f t="shared" ref="AR1499" si="4304">P1499-W1499-AD1499-AK1499</f>
        <v>0</v>
      </c>
      <c r="AS1499" s="385">
        <f t="shared" si="4269"/>
        <v>0</v>
      </c>
      <c r="AT1499" s="385">
        <f t="shared" si="4300"/>
        <v>0</v>
      </c>
      <c r="AU1499" s="86" t="s">
        <v>28</v>
      </c>
      <c r="AV1499" s="87"/>
      <c r="AW1499" s="88"/>
      <c r="AX1499" s="88"/>
      <c r="AY1499" s="88"/>
      <c r="AZ1499" s="88"/>
      <c r="BA1499" s="8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</row>
    <row r="1500" spans="1:129" s="69" customFormat="1" hidden="1">
      <c r="A1500" s="11"/>
      <c r="B1500" s="4">
        <v>2017</v>
      </c>
      <c r="C1500" s="82">
        <v>8323</v>
      </c>
      <c r="D1500" s="82">
        <v>2</v>
      </c>
      <c r="E1500" s="2">
        <v>3</v>
      </c>
      <c r="F1500" s="2">
        <v>3</v>
      </c>
      <c r="G1500" s="2">
        <v>5000</v>
      </c>
      <c r="H1500" s="2">
        <v>5400</v>
      </c>
      <c r="I1500" s="2">
        <v>541</v>
      </c>
      <c r="J1500" s="83">
        <v>2</v>
      </c>
      <c r="K1500" s="95" t="s">
        <v>398</v>
      </c>
      <c r="L1500" s="85">
        <v>0</v>
      </c>
      <c r="M1500" s="85">
        <v>0</v>
      </c>
      <c r="N1500" s="85">
        <f t="shared" si="4223"/>
        <v>0</v>
      </c>
      <c r="O1500" s="85">
        <v>0</v>
      </c>
      <c r="P1500" s="85">
        <v>0</v>
      </c>
      <c r="Q1500" s="85">
        <f t="shared" si="4224"/>
        <v>0</v>
      </c>
      <c r="R1500" s="85">
        <v>0</v>
      </c>
      <c r="S1500" s="85">
        <v>0</v>
      </c>
      <c r="T1500" s="85">
        <v>0</v>
      </c>
      <c r="U1500" s="85">
        <f t="shared" si="4259"/>
        <v>0</v>
      </c>
      <c r="V1500" s="85">
        <v>0</v>
      </c>
      <c r="W1500" s="85">
        <v>0</v>
      </c>
      <c r="X1500" s="85">
        <f t="shared" si="4260"/>
        <v>0</v>
      </c>
      <c r="Y1500" s="85">
        <v>0</v>
      </c>
      <c r="Z1500" s="85">
        <v>0</v>
      </c>
      <c r="AA1500" s="85">
        <v>0</v>
      </c>
      <c r="AB1500" s="85">
        <f t="shared" si="4261"/>
        <v>0</v>
      </c>
      <c r="AC1500" s="85">
        <v>0</v>
      </c>
      <c r="AD1500" s="85">
        <v>0</v>
      </c>
      <c r="AE1500" s="85">
        <f t="shared" si="4262"/>
        <v>0</v>
      </c>
      <c r="AF1500" s="85">
        <v>0</v>
      </c>
      <c r="AG1500" s="85">
        <v>0</v>
      </c>
      <c r="AH1500" s="85">
        <v>0</v>
      </c>
      <c r="AI1500" s="85">
        <f t="shared" si="4263"/>
        <v>0</v>
      </c>
      <c r="AJ1500" s="85">
        <v>0</v>
      </c>
      <c r="AK1500" s="85">
        <v>0</v>
      </c>
      <c r="AL1500" s="85">
        <f t="shared" si="4264"/>
        <v>0</v>
      </c>
      <c r="AM1500" s="85">
        <v>0</v>
      </c>
      <c r="AN1500" s="384">
        <f t="shared" ref="AN1500:AN1506" si="4305">L1500-S1500-Z1500-AG1500</f>
        <v>0</v>
      </c>
      <c r="AO1500" s="384">
        <f t="shared" ref="AO1500:AO1506" si="4306">M1500-T1500-AA1500-AH1500</f>
        <v>0</v>
      </c>
      <c r="AP1500" s="385">
        <f t="shared" ref="AP1500:AP1506" si="4307">AN1500+AO1500</f>
        <v>0</v>
      </c>
      <c r="AQ1500" s="384">
        <f t="shared" ref="AQ1500:AQ1506" si="4308">O1500-V1500-AC1500-AJ1500</f>
        <v>0</v>
      </c>
      <c r="AR1500" s="384">
        <f t="shared" ref="AR1500:AR1506" si="4309">P1500-W1500-AD1500-AK1500</f>
        <v>0</v>
      </c>
      <c r="AS1500" s="385">
        <f t="shared" ref="AS1500:AS1506" si="4310">AQ1500+AR1500</f>
        <v>0</v>
      </c>
      <c r="AT1500" s="385">
        <f t="shared" ref="AT1500:AT1506" si="4311">AP1500+AS1500</f>
        <v>0</v>
      </c>
      <c r="AU1500" s="86" t="s">
        <v>28</v>
      </c>
      <c r="AV1500" s="87"/>
      <c r="AW1500" s="88"/>
      <c r="AX1500" s="88"/>
      <c r="AY1500" s="88"/>
      <c r="AZ1500" s="88"/>
      <c r="BA1500" s="8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</row>
    <row r="1501" spans="1:129" s="69" customFormat="1" hidden="1">
      <c r="A1501" s="11"/>
      <c r="B1501" s="4">
        <v>2017</v>
      </c>
      <c r="C1501" s="82">
        <v>8323</v>
      </c>
      <c r="D1501" s="82">
        <v>2</v>
      </c>
      <c r="E1501" s="2">
        <v>3</v>
      </c>
      <c r="F1501" s="2">
        <v>3</v>
      </c>
      <c r="G1501" s="2">
        <v>5000</v>
      </c>
      <c r="H1501" s="2">
        <v>5400</v>
      </c>
      <c r="I1501" s="2">
        <v>541</v>
      </c>
      <c r="J1501" s="83">
        <v>3</v>
      </c>
      <c r="K1501" s="116" t="s">
        <v>266</v>
      </c>
      <c r="L1501" s="85">
        <v>0</v>
      </c>
      <c r="M1501" s="85">
        <v>0</v>
      </c>
      <c r="N1501" s="85">
        <f t="shared" si="4223"/>
        <v>0</v>
      </c>
      <c r="O1501" s="85">
        <v>0</v>
      </c>
      <c r="P1501" s="85">
        <v>0</v>
      </c>
      <c r="Q1501" s="85">
        <f t="shared" si="4224"/>
        <v>0</v>
      </c>
      <c r="R1501" s="85">
        <v>0</v>
      </c>
      <c r="S1501" s="85">
        <v>0</v>
      </c>
      <c r="T1501" s="85">
        <v>0</v>
      </c>
      <c r="U1501" s="85">
        <f t="shared" si="4259"/>
        <v>0</v>
      </c>
      <c r="V1501" s="85">
        <v>0</v>
      </c>
      <c r="W1501" s="85">
        <v>0</v>
      </c>
      <c r="X1501" s="85">
        <f t="shared" si="4260"/>
        <v>0</v>
      </c>
      <c r="Y1501" s="85">
        <v>0</v>
      </c>
      <c r="Z1501" s="85">
        <v>0</v>
      </c>
      <c r="AA1501" s="85">
        <v>0</v>
      </c>
      <c r="AB1501" s="85">
        <f t="shared" si="4261"/>
        <v>0</v>
      </c>
      <c r="AC1501" s="85">
        <v>0</v>
      </c>
      <c r="AD1501" s="85">
        <v>0</v>
      </c>
      <c r="AE1501" s="85">
        <f t="shared" si="4262"/>
        <v>0</v>
      </c>
      <c r="AF1501" s="85">
        <v>0</v>
      </c>
      <c r="AG1501" s="85">
        <v>0</v>
      </c>
      <c r="AH1501" s="85">
        <v>0</v>
      </c>
      <c r="AI1501" s="85">
        <f t="shared" si="4263"/>
        <v>0</v>
      </c>
      <c r="AJ1501" s="85">
        <v>0</v>
      </c>
      <c r="AK1501" s="85">
        <v>0</v>
      </c>
      <c r="AL1501" s="85">
        <f t="shared" si="4264"/>
        <v>0</v>
      </c>
      <c r="AM1501" s="85">
        <v>0</v>
      </c>
      <c r="AN1501" s="384">
        <f t="shared" si="4305"/>
        <v>0</v>
      </c>
      <c r="AO1501" s="384">
        <f t="shared" si="4306"/>
        <v>0</v>
      </c>
      <c r="AP1501" s="385">
        <f t="shared" si="4307"/>
        <v>0</v>
      </c>
      <c r="AQ1501" s="384">
        <f t="shared" si="4308"/>
        <v>0</v>
      </c>
      <c r="AR1501" s="384">
        <f t="shared" si="4309"/>
        <v>0</v>
      </c>
      <c r="AS1501" s="385">
        <f t="shared" si="4310"/>
        <v>0</v>
      </c>
      <c r="AT1501" s="385">
        <f t="shared" si="4311"/>
        <v>0</v>
      </c>
      <c r="AU1501" s="86" t="s">
        <v>28</v>
      </c>
      <c r="AV1501" s="87"/>
      <c r="AW1501" s="88"/>
      <c r="AX1501" s="88"/>
      <c r="AY1501" s="88"/>
      <c r="AZ1501" s="88"/>
      <c r="BA1501" s="8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</row>
    <row r="1502" spans="1:129" s="69" customFormat="1" hidden="1">
      <c r="A1502" s="11"/>
      <c r="B1502" s="4">
        <v>2017</v>
      </c>
      <c r="C1502" s="82">
        <v>8323</v>
      </c>
      <c r="D1502" s="82">
        <v>2</v>
      </c>
      <c r="E1502" s="2">
        <v>3</v>
      </c>
      <c r="F1502" s="2">
        <v>3</v>
      </c>
      <c r="G1502" s="2">
        <v>5000</v>
      </c>
      <c r="H1502" s="2">
        <v>5400</v>
      </c>
      <c r="I1502" s="2">
        <v>541</v>
      </c>
      <c r="J1502" s="83">
        <v>4</v>
      </c>
      <c r="K1502" s="116" t="s">
        <v>533</v>
      </c>
      <c r="L1502" s="85">
        <v>0</v>
      </c>
      <c r="M1502" s="85">
        <v>0</v>
      </c>
      <c r="N1502" s="85">
        <f t="shared" si="4223"/>
        <v>0</v>
      </c>
      <c r="O1502" s="85">
        <v>0</v>
      </c>
      <c r="P1502" s="85">
        <v>0</v>
      </c>
      <c r="Q1502" s="85">
        <f t="shared" si="4224"/>
        <v>0</v>
      </c>
      <c r="R1502" s="85">
        <v>0</v>
      </c>
      <c r="S1502" s="85">
        <v>0</v>
      </c>
      <c r="T1502" s="85">
        <v>0</v>
      </c>
      <c r="U1502" s="85">
        <f t="shared" si="4259"/>
        <v>0</v>
      </c>
      <c r="V1502" s="85">
        <v>0</v>
      </c>
      <c r="W1502" s="85">
        <v>0</v>
      </c>
      <c r="X1502" s="85">
        <f t="shared" si="4260"/>
        <v>0</v>
      </c>
      <c r="Y1502" s="85">
        <v>0</v>
      </c>
      <c r="Z1502" s="85">
        <v>0</v>
      </c>
      <c r="AA1502" s="85">
        <v>0</v>
      </c>
      <c r="AB1502" s="85">
        <f t="shared" si="4261"/>
        <v>0</v>
      </c>
      <c r="AC1502" s="85">
        <v>0</v>
      </c>
      <c r="AD1502" s="85">
        <v>0</v>
      </c>
      <c r="AE1502" s="85">
        <f t="shared" si="4262"/>
        <v>0</v>
      </c>
      <c r="AF1502" s="85">
        <v>0</v>
      </c>
      <c r="AG1502" s="85">
        <v>0</v>
      </c>
      <c r="AH1502" s="85">
        <v>0</v>
      </c>
      <c r="AI1502" s="85">
        <f t="shared" si="4263"/>
        <v>0</v>
      </c>
      <c r="AJ1502" s="85">
        <v>0</v>
      </c>
      <c r="AK1502" s="85">
        <v>0</v>
      </c>
      <c r="AL1502" s="85">
        <f t="shared" si="4264"/>
        <v>0</v>
      </c>
      <c r="AM1502" s="85">
        <v>0</v>
      </c>
      <c r="AN1502" s="384">
        <f t="shared" si="4305"/>
        <v>0</v>
      </c>
      <c r="AO1502" s="384">
        <f t="shared" si="4306"/>
        <v>0</v>
      </c>
      <c r="AP1502" s="385">
        <f t="shared" si="4307"/>
        <v>0</v>
      </c>
      <c r="AQ1502" s="384">
        <f t="shared" si="4308"/>
        <v>0</v>
      </c>
      <c r="AR1502" s="384">
        <f t="shared" si="4309"/>
        <v>0</v>
      </c>
      <c r="AS1502" s="385">
        <f t="shared" si="4310"/>
        <v>0</v>
      </c>
      <c r="AT1502" s="385">
        <f t="shared" si="4311"/>
        <v>0</v>
      </c>
      <c r="AU1502" s="86" t="s">
        <v>28</v>
      </c>
      <c r="AV1502" s="87"/>
      <c r="AW1502" s="88"/>
      <c r="AX1502" s="88"/>
      <c r="AY1502" s="88"/>
      <c r="AZ1502" s="88"/>
      <c r="BA1502" s="8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</row>
    <row r="1503" spans="1:129" s="69" customFormat="1" hidden="1">
      <c r="A1503" s="11"/>
      <c r="B1503" s="4">
        <v>2017</v>
      </c>
      <c r="C1503" s="82">
        <v>8323</v>
      </c>
      <c r="D1503" s="82">
        <v>2</v>
      </c>
      <c r="E1503" s="2">
        <v>3</v>
      </c>
      <c r="F1503" s="2">
        <v>3</v>
      </c>
      <c r="G1503" s="2">
        <v>5000</v>
      </c>
      <c r="H1503" s="2">
        <v>5400</v>
      </c>
      <c r="I1503" s="2">
        <v>541</v>
      </c>
      <c r="J1503" s="83">
        <v>5</v>
      </c>
      <c r="K1503" s="116" t="s">
        <v>1258</v>
      </c>
      <c r="L1503" s="85">
        <v>0</v>
      </c>
      <c r="M1503" s="85">
        <v>0</v>
      </c>
      <c r="N1503" s="85">
        <f t="shared" si="4223"/>
        <v>0</v>
      </c>
      <c r="O1503" s="85">
        <v>0</v>
      </c>
      <c r="P1503" s="85">
        <v>0</v>
      </c>
      <c r="Q1503" s="85">
        <f t="shared" si="4224"/>
        <v>0</v>
      </c>
      <c r="R1503" s="85">
        <v>0</v>
      </c>
      <c r="S1503" s="85">
        <v>0</v>
      </c>
      <c r="T1503" s="85">
        <v>0</v>
      </c>
      <c r="U1503" s="85">
        <f t="shared" si="4259"/>
        <v>0</v>
      </c>
      <c r="V1503" s="85">
        <v>0</v>
      </c>
      <c r="W1503" s="85">
        <v>0</v>
      </c>
      <c r="X1503" s="85">
        <f t="shared" si="4260"/>
        <v>0</v>
      </c>
      <c r="Y1503" s="85">
        <v>0</v>
      </c>
      <c r="Z1503" s="85">
        <v>0</v>
      </c>
      <c r="AA1503" s="85">
        <v>0</v>
      </c>
      <c r="AB1503" s="85">
        <f t="shared" si="4261"/>
        <v>0</v>
      </c>
      <c r="AC1503" s="85">
        <v>0</v>
      </c>
      <c r="AD1503" s="85">
        <v>0</v>
      </c>
      <c r="AE1503" s="85">
        <f t="shared" si="4262"/>
        <v>0</v>
      </c>
      <c r="AF1503" s="85">
        <v>0</v>
      </c>
      <c r="AG1503" s="85">
        <v>0</v>
      </c>
      <c r="AH1503" s="85">
        <v>0</v>
      </c>
      <c r="AI1503" s="85">
        <f t="shared" si="4263"/>
        <v>0</v>
      </c>
      <c r="AJ1503" s="85">
        <v>0</v>
      </c>
      <c r="AK1503" s="85">
        <v>0</v>
      </c>
      <c r="AL1503" s="85">
        <f t="shared" si="4264"/>
        <v>0</v>
      </c>
      <c r="AM1503" s="85">
        <v>0</v>
      </c>
      <c r="AN1503" s="384">
        <f t="shared" si="4305"/>
        <v>0</v>
      </c>
      <c r="AO1503" s="384">
        <f t="shared" si="4306"/>
        <v>0</v>
      </c>
      <c r="AP1503" s="385">
        <f t="shared" si="4307"/>
        <v>0</v>
      </c>
      <c r="AQ1503" s="384">
        <f t="shared" si="4308"/>
        <v>0</v>
      </c>
      <c r="AR1503" s="384">
        <f t="shared" si="4309"/>
        <v>0</v>
      </c>
      <c r="AS1503" s="385">
        <f t="shared" si="4310"/>
        <v>0</v>
      </c>
      <c r="AT1503" s="385">
        <f t="shared" si="4311"/>
        <v>0</v>
      </c>
      <c r="AU1503" s="86" t="s">
        <v>28</v>
      </c>
      <c r="AV1503" s="87"/>
      <c r="AW1503" s="88"/>
      <c r="AX1503" s="88"/>
      <c r="AY1503" s="88"/>
      <c r="AZ1503" s="88"/>
      <c r="BA1503" s="255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</row>
    <row r="1504" spans="1:129" s="69" customFormat="1" hidden="1">
      <c r="A1504" s="11"/>
      <c r="B1504" s="4">
        <v>2017</v>
      </c>
      <c r="C1504" s="82">
        <v>8323</v>
      </c>
      <c r="D1504" s="82">
        <v>2</v>
      </c>
      <c r="E1504" s="2">
        <v>3</v>
      </c>
      <c r="F1504" s="2">
        <v>3</v>
      </c>
      <c r="G1504" s="2">
        <v>5000</v>
      </c>
      <c r="H1504" s="2">
        <v>5400</v>
      </c>
      <c r="I1504" s="2">
        <v>541</v>
      </c>
      <c r="J1504" s="83">
        <v>6</v>
      </c>
      <c r="K1504" s="116" t="s">
        <v>1259</v>
      </c>
      <c r="L1504" s="85">
        <v>0</v>
      </c>
      <c r="M1504" s="85">
        <v>0</v>
      </c>
      <c r="N1504" s="85">
        <f t="shared" si="4223"/>
        <v>0</v>
      </c>
      <c r="O1504" s="85">
        <v>0</v>
      </c>
      <c r="P1504" s="85">
        <v>0</v>
      </c>
      <c r="Q1504" s="85">
        <f t="shared" si="4224"/>
        <v>0</v>
      </c>
      <c r="R1504" s="85">
        <v>0</v>
      </c>
      <c r="S1504" s="85">
        <v>0</v>
      </c>
      <c r="T1504" s="85">
        <v>0</v>
      </c>
      <c r="U1504" s="85">
        <f t="shared" si="4259"/>
        <v>0</v>
      </c>
      <c r="V1504" s="85">
        <v>0</v>
      </c>
      <c r="W1504" s="85">
        <v>0</v>
      </c>
      <c r="X1504" s="85">
        <f t="shared" si="4260"/>
        <v>0</v>
      </c>
      <c r="Y1504" s="85">
        <v>0</v>
      </c>
      <c r="Z1504" s="85">
        <v>0</v>
      </c>
      <c r="AA1504" s="85">
        <v>0</v>
      </c>
      <c r="AB1504" s="85">
        <f t="shared" si="4261"/>
        <v>0</v>
      </c>
      <c r="AC1504" s="85">
        <v>0</v>
      </c>
      <c r="AD1504" s="85">
        <v>0</v>
      </c>
      <c r="AE1504" s="85">
        <f t="shared" si="4262"/>
        <v>0</v>
      </c>
      <c r="AF1504" s="85">
        <v>0</v>
      </c>
      <c r="AG1504" s="85">
        <v>0</v>
      </c>
      <c r="AH1504" s="85">
        <v>0</v>
      </c>
      <c r="AI1504" s="85">
        <f t="shared" si="4263"/>
        <v>0</v>
      </c>
      <c r="AJ1504" s="85">
        <v>0</v>
      </c>
      <c r="AK1504" s="85">
        <v>0</v>
      </c>
      <c r="AL1504" s="85">
        <f t="shared" si="4264"/>
        <v>0</v>
      </c>
      <c r="AM1504" s="85">
        <v>0</v>
      </c>
      <c r="AN1504" s="384">
        <f t="shared" si="4305"/>
        <v>0</v>
      </c>
      <c r="AO1504" s="384">
        <f t="shared" si="4306"/>
        <v>0</v>
      </c>
      <c r="AP1504" s="385">
        <f t="shared" si="4307"/>
        <v>0</v>
      </c>
      <c r="AQ1504" s="384">
        <f t="shared" si="4308"/>
        <v>0</v>
      </c>
      <c r="AR1504" s="384">
        <f t="shared" si="4309"/>
        <v>0</v>
      </c>
      <c r="AS1504" s="385">
        <f t="shared" si="4310"/>
        <v>0</v>
      </c>
      <c r="AT1504" s="385">
        <f t="shared" si="4311"/>
        <v>0</v>
      </c>
      <c r="AU1504" s="86" t="s">
        <v>28</v>
      </c>
      <c r="AV1504" s="87"/>
      <c r="AW1504" s="88"/>
      <c r="AX1504" s="88"/>
      <c r="AY1504" s="88"/>
      <c r="AZ1504" s="88"/>
      <c r="BA1504" s="255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</row>
    <row r="1505" spans="1:129" s="69" customFormat="1" hidden="1">
      <c r="A1505" s="11"/>
      <c r="B1505" s="4">
        <v>2017</v>
      </c>
      <c r="C1505" s="82">
        <v>8323</v>
      </c>
      <c r="D1505" s="82">
        <v>2</v>
      </c>
      <c r="E1505" s="2">
        <v>3</v>
      </c>
      <c r="F1505" s="2">
        <v>3</v>
      </c>
      <c r="G1505" s="2">
        <v>5000</v>
      </c>
      <c r="H1505" s="2">
        <v>5400</v>
      </c>
      <c r="I1505" s="2">
        <v>541</v>
      </c>
      <c r="J1505" s="83">
        <v>7</v>
      </c>
      <c r="K1505" s="116" t="s">
        <v>975</v>
      </c>
      <c r="L1505" s="85">
        <v>0</v>
      </c>
      <c r="M1505" s="85">
        <v>0</v>
      </c>
      <c r="N1505" s="85">
        <f t="shared" si="4223"/>
        <v>0</v>
      </c>
      <c r="O1505" s="85">
        <v>0</v>
      </c>
      <c r="P1505" s="85">
        <v>0</v>
      </c>
      <c r="Q1505" s="85">
        <f t="shared" si="4224"/>
        <v>0</v>
      </c>
      <c r="R1505" s="85">
        <v>0</v>
      </c>
      <c r="S1505" s="85">
        <v>0</v>
      </c>
      <c r="T1505" s="85">
        <v>0</v>
      </c>
      <c r="U1505" s="85">
        <f t="shared" si="4259"/>
        <v>0</v>
      </c>
      <c r="V1505" s="85">
        <v>0</v>
      </c>
      <c r="W1505" s="85">
        <v>0</v>
      </c>
      <c r="X1505" s="85">
        <f t="shared" si="4260"/>
        <v>0</v>
      </c>
      <c r="Y1505" s="85">
        <v>0</v>
      </c>
      <c r="Z1505" s="85">
        <v>0</v>
      </c>
      <c r="AA1505" s="85">
        <v>0</v>
      </c>
      <c r="AB1505" s="85">
        <f t="shared" si="4261"/>
        <v>0</v>
      </c>
      <c r="AC1505" s="85">
        <v>0</v>
      </c>
      <c r="AD1505" s="85">
        <v>0</v>
      </c>
      <c r="AE1505" s="85">
        <f t="shared" si="4262"/>
        <v>0</v>
      </c>
      <c r="AF1505" s="85">
        <v>0</v>
      </c>
      <c r="AG1505" s="85">
        <v>0</v>
      </c>
      <c r="AH1505" s="85">
        <v>0</v>
      </c>
      <c r="AI1505" s="85">
        <f t="shared" si="4263"/>
        <v>0</v>
      </c>
      <c r="AJ1505" s="85">
        <v>0</v>
      </c>
      <c r="AK1505" s="85">
        <v>0</v>
      </c>
      <c r="AL1505" s="85">
        <f t="shared" si="4264"/>
        <v>0</v>
      </c>
      <c r="AM1505" s="85">
        <v>0</v>
      </c>
      <c r="AN1505" s="384">
        <f t="shared" si="4305"/>
        <v>0</v>
      </c>
      <c r="AO1505" s="384">
        <f t="shared" si="4306"/>
        <v>0</v>
      </c>
      <c r="AP1505" s="385">
        <f t="shared" si="4307"/>
        <v>0</v>
      </c>
      <c r="AQ1505" s="384">
        <f t="shared" si="4308"/>
        <v>0</v>
      </c>
      <c r="AR1505" s="384">
        <f t="shared" si="4309"/>
        <v>0</v>
      </c>
      <c r="AS1505" s="385">
        <f t="shared" si="4310"/>
        <v>0</v>
      </c>
      <c r="AT1505" s="385">
        <f t="shared" si="4311"/>
        <v>0</v>
      </c>
      <c r="AU1505" s="86" t="s">
        <v>28</v>
      </c>
      <c r="AV1505" s="87"/>
      <c r="AW1505" s="88"/>
      <c r="AX1505" s="88"/>
      <c r="AY1505" s="88"/>
      <c r="AZ1505" s="88"/>
      <c r="BA1505" s="255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</row>
    <row r="1506" spans="1:129" s="69" customFormat="1" hidden="1">
      <c r="A1506" s="11"/>
      <c r="B1506" s="4">
        <v>2017</v>
      </c>
      <c r="C1506" s="82">
        <v>8323</v>
      </c>
      <c r="D1506" s="82">
        <v>2</v>
      </c>
      <c r="E1506" s="2">
        <v>3</v>
      </c>
      <c r="F1506" s="2">
        <v>3</v>
      </c>
      <c r="G1506" s="2">
        <v>5000</v>
      </c>
      <c r="H1506" s="2">
        <v>5400</v>
      </c>
      <c r="I1506" s="2">
        <v>541</v>
      </c>
      <c r="J1506" s="83">
        <v>8</v>
      </c>
      <c r="K1506" s="116" t="s">
        <v>914</v>
      </c>
      <c r="L1506" s="85">
        <v>0</v>
      </c>
      <c r="M1506" s="85">
        <v>0</v>
      </c>
      <c r="N1506" s="85">
        <f t="shared" si="4223"/>
        <v>0</v>
      </c>
      <c r="O1506" s="85">
        <v>0</v>
      </c>
      <c r="P1506" s="85">
        <v>0</v>
      </c>
      <c r="Q1506" s="85">
        <f t="shared" si="4224"/>
        <v>0</v>
      </c>
      <c r="R1506" s="85">
        <v>0</v>
      </c>
      <c r="S1506" s="85">
        <v>0</v>
      </c>
      <c r="T1506" s="85">
        <v>0</v>
      </c>
      <c r="U1506" s="85">
        <f t="shared" si="4259"/>
        <v>0</v>
      </c>
      <c r="V1506" s="85">
        <v>0</v>
      </c>
      <c r="W1506" s="85">
        <v>0</v>
      </c>
      <c r="X1506" s="85">
        <f t="shared" si="4260"/>
        <v>0</v>
      </c>
      <c r="Y1506" s="85">
        <v>0</v>
      </c>
      <c r="Z1506" s="85">
        <v>0</v>
      </c>
      <c r="AA1506" s="85">
        <v>0</v>
      </c>
      <c r="AB1506" s="85">
        <f t="shared" si="4261"/>
        <v>0</v>
      </c>
      <c r="AC1506" s="85">
        <v>0</v>
      </c>
      <c r="AD1506" s="85">
        <v>0</v>
      </c>
      <c r="AE1506" s="85">
        <f t="shared" si="4262"/>
        <v>0</v>
      </c>
      <c r="AF1506" s="85">
        <v>0</v>
      </c>
      <c r="AG1506" s="85">
        <v>0</v>
      </c>
      <c r="AH1506" s="85">
        <v>0</v>
      </c>
      <c r="AI1506" s="85">
        <f t="shared" si="4263"/>
        <v>0</v>
      </c>
      <c r="AJ1506" s="85">
        <v>0</v>
      </c>
      <c r="AK1506" s="85">
        <v>0</v>
      </c>
      <c r="AL1506" s="85">
        <f t="shared" si="4264"/>
        <v>0</v>
      </c>
      <c r="AM1506" s="85">
        <v>0</v>
      </c>
      <c r="AN1506" s="384">
        <f t="shared" si="4305"/>
        <v>0</v>
      </c>
      <c r="AO1506" s="384">
        <f t="shared" si="4306"/>
        <v>0</v>
      </c>
      <c r="AP1506" s="385">
        <f t="shared" si="4307"/>
        <v>0</v>
      </c>
      <c r="AQ1506" s="384">
        <f t="shared" si="4308"/>
        <v>0</v>
      </c>
      <c r="AR1506" s="384">
        <f t="shared" si="4309"/>
        <v>0</v>
      </c>
      <c r="AS1506" s="385">
        <f t="shared" si="4310"/>
        <v>0</v>
      </c>
      <c r="AT1506" s="385">
        <f t="shared" si="4311"/>
        <v>0</v>
      </c>
      <c r="AU1506" s="86" t="s">
        <v>28</v>
      </c>
      <c r="AV1506" s="87"/>
      <c r="AW1506" s="88"/>
      <c r="AX1506" s="88"/>
      <c r="AY1506" s="88"/>
      <c r="AZ1506" s="88"/>
      <c r="BA1506" s="255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</row>
    <row r="1507" spans="1:129" s="94" customFormat="1" hidden="1">
      <c r="A1507" s="11"/>
      <c r="B1507" s="70">
        <v>2017</v>
      </c>
      <c r="C1507" s="71">
        <v>8323</v>
      </c>
      <c r="D1507" s="71">
        <v>2</v>
      </c>
      <c r="E1507" s="70">
        <v>3</v>
      </c>
      <c r="F1507" s="70">
        <v>3</v>
      </c>
      <c r="G1507" s="70">
        <v>5000</v>
      </c>
      <c r="H1507" s="70">
        <v>5500</v>
      </c>
      <c r="I1507" s="70"/>
      <c r="J1507" s="70"/>
      <c r="K1507" s="72" t="s">
        <v>267</v>
      </c>
      <c r="L1507" s="73">
        <f>L1508</f>
        <v>0</v>
      </c>
      <c r="M1507" s="73">
        <f>M1508</f>
        <v>0</v>
      </c>
      <c r="N1507" s="73">
        <f t="shared" si="4223"/>
        <v>0</v>
      </c>
      <c r="O1507" s="73">
        <f>O1508</f>
        <v>0</v>
      </c>
      <c r="P1507" s="73">
        <f>P1508</f>
        <v>0</v>
      </c>
      <c r="Q1507" s="73">
        <f t="shared" si="4224"/>
        <v>0</v>
      </c>
      <c r="R1507" s="73">
        <f t="shared" si="4225"/>
        <v>0</v>
      </c>
      <c r="S1507" s="73">
        <f>S1508</f>
        <v>0</v>
      </c>
      <c r="T1507" s="73">
        <f>T1508</f>
        <v>0</v>
      </c>
      <c r="U1507" s="73">
        <f t="shared" si="4259"/>
        <v>0</v>
      </c>
      <c r="V1507" s="73">
        <f>V1508</f>
        <v>0</v>
      </c>
      <c r="W1507" s="73">
        <f>W1508</f>
        <v>0</v>
      </c>
      <c r="X1507" s="73">
        <f t="shared" si="4260"/>
        <v>0</v>
      </c>
      <c r="Y1507" s="73">
        <f t="shared" ref="Y1507:Y1508" si="4312">U1507+X1507</f>
        <v>0</v>
      </c>
      <c r="Z1507" s="73">
        <f>Z1508</f>
        <v>0</v>
      </c>
      <c r="AA1507" s="73">
        <f>AA1508</f>
        <v>0</v>
      </c>
      <c r="AB1507" s="73">
        <f t="shared" si="4261"/>
        <v>0</v>
      </c>
      <c r="AC1507" s="73">
        <f>AC1508</f>
        <v>0</v>
      </c>
      <c r="AD1507" s="73">
        <f>AD1508</f>
        <v>0</v>
      </c>
      <c r="AE1507" s="73">
        <f t="shared" si="4262"/>
        <v>0</v>
      </c>
      <c r="AF1507" s="73">
        <f t="shared" ref="AF1507:AF1508" si="4313">AB1507+AE1507</f>
        <v>0</v>
      </c>
      <c r="AG1507" s="73">
        <f>AG1508</f>
        <v>0</v>
      </c>
      <c r="AH1507" s="73">
        <f>AH1508</f>
        <v>0</v>
      </c>
      <c r="AI1507" s="73">
        <f t="shared" si="4263"/>
        <v>0</v>
      </c>
      <c r="AJ1507" s="73">
        <f>AJ1508</f>
        <v>0</v>
      </c>
      <c r="AK1507" s="73">
        <f>AK1508</f>
        <v>0</v>
      </c>
      <c r="AL1507" s="73">
        <f t="shared" si="4264"/>
        <v>0</v>
      </c>
      <c r="AM1507" s="73">
        <f t="shared" ref="AM1507:AM1508" si="4314">AI1507+AL1507</f>
        <v>0</v>
      </c>
      <c r="AN1507" s="73">
        <f>AN1508</f>
        <v>0</v>
      </c>
      <c r="AO1507" s="73">
        <f>AO1508</f>
        <v>0</v>
      </c>
      <c r="AP1507" s="73">
        <f t="shared" si="4268"/>
        <v>0</v>
      </c>
      <c r="AQ1507" s="73">
        <f>AQ1508</f>
        <v>0</v>
      </c>
      <c r="AR1507" s="73">
        <f>AR1508</f>
        <v>0</v>
      </c>
      <c r="AS1507" s="73">
        <f t="shared" si="4269"/>
        <v>0</v>
      </c>
      <c r="AT1507" s="73">
        <f t="shared" ref="AT1507:AT1509" si="4315">AP1507+AS1507</f>
        <v>0</v>
      </c>
      <c r="AU1507" s="73"/>
      <c r="AV1507" s="74"/>
      <c r="AW1507" s="91"/>
      <c r="AX1507" s="91"/>
      <c r="AY1507" s="91"/>
      <c r="AZ1507" s="91"/>
      <c r="BA1507" s="75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</row>
    <row r="1508" spans="1:129" s="94" customFormat="1" hidden="1">
      <c r="A1508" s="11"/>
      <c r="B1508" s="76">
        <v>2017</v>
      </c>
      <c r="C1508" s="96">
        <v>8323</v>
      </c>
      <c r="D1508" s="96">
        <v>2</v>
      </c>
      <c r="E1508" s="76">
        <v>3</v>
      </c>
      <c r="F1508" s="76">
        <v>3</v>
      </c>
      <c r="G1508" s="76">
        <v>5000</v>
      </c>
      <c r="H1508" s="76">
        <v>5500</v>
      </c>
      <c r="I1508" s="76">
        <v>551</v>
      </c>
      <c r="J1508" s="76"/>
      <c r="K1508" s="78" t="s">
        <v>268</v>
      </c>
      <c r="L1508" s="98">
        <f>SUM(L1509:L1526)</f>
        <v>0</v>
      </c>
      <c r="M1508" s="98">
        <f>SUM(M1509:M1526)</f>
        <v>0</v>
      </c>
      <c r="N1508" s="98">
        <f t="shared" si="4223"/>
        <v>0</v>
      </c>
      <c r="O1508" s="98">
        <f>SUM(O1509:O1526)</f>
        <v>0</v>
      </c>
      <c r="P1508" s="98">
        <f>SUM(P1509:P1526)</f>
        <v>0</v>
      </c>
      <c r="Q1508" s="98">
        <f t="shared" si="4224"/>
        <v>0</v>
      </c>
      <c r="R1508" s="98">
        <f t="shared" si="4225"/>
        <v>0</v>
      </c>
      <c r="S1508" s="98">
        <f>SUM(S1509:S1526)</f>
        <v>0</v>
      </c>
      <c r="T1508" s="98">
        <f>SUM(T1509:T1526)</f>
        <v>0</v>
      </c>
      <c r="U1508" s="98">
        <f t="shared" si="4259"/>
        <v>0</v>
      </c>
      <c r="V1508" s="98">
        <f>SUM(V1509:V1526)</f>
        <v>0</v>
      </c>
      <c r="W1508" s="98">
        <f>SUM(W1509:W1526)</f>
        <v>0</v>
      </c>
      <c r="X1508" s="98">
        <f t="shared" si="4260"/>
        <v>0</v>
      </c>
      <c r="Y1508" s="98">
        <f t="shared" si="4312"/>
        <v>0</v>
      </c>
      <c r="Z1508" s="98">
        <f>SUM(Z1509:Z1526)</f>
        <v>0</v>
      </c>
      <c r="AA1508" s="98">
        <f>SUM(AA1509:AA1526)</f>
        <v>0</v>
      </c>
      <c r="AB1508" s="98">
        <f t="shared" si="4261"/>
        <v>0</v>
      </c>
      <c r="AC1508" s="98">
        <f>SUM(AC1509:AC1526)</f>
        <v>0</v>
      </c>
      <c r="AD1508" s="98">
        <f>SUM(AD1509:AD1526)</f>
        <v>0</v>
      </c>
      <c r="AE1508" s="98">
        <f t="shared" si="4262"/>
        <v>0</v>
      </c>
      <c r="AF1508" s="98">
        <f t="shared" si="4313"/>
        <v>0</v>
      </c>
      <c r="AG1508" s="98">
        <f>SUM(AG1509:AG1526)</f>
        <v>0</v>
      </c>
      <c r="AH1508" s="98">
        <f>SUM(AH1509:AH1526)</f>
        <v>0</v>
      </c>
      <c r="AI1508" s="98">
        <f t="shared" si="4263"/>
        <v>0</v>
      </c>
      <c r="AJ1508" s="98">
        <f>SUM(AJ1509:AJ1526)</f>
        <v>0</v>
      </c>
      <c r="AK1508" s="98">
        <f>SUM(AK1509:AK1526)</f>
        <v>0</v>
      </c>
      <c r="AL1508" s="98">
        <f t="shared" si="4264"/>
        <v>0</v>
      </c>
      <c r="AM1508" s="98">
        <f t="shared" si="4314"/>
        <v>0</v>
      </c>
      <c r="AN1508" s="98">
        <f>SUM(AN1509:AN1526)</f>
        <v>0</v>
      </c>
      <c r="AO1508" s="98">
        <f>SUM(AO1509:AO1526)</f>
        <v>0</v>
      </c>
      <c r="AP1508" s="98">
        <f t="shared" si="4268"/>
        <v>0</v>
      </c>
      <c r="AQ1508" s="98">
        <f>SUM(AQ1509:AQ1526)</f>
        <v>0</v>
      </c>
      <c r="AR1508" s="98">
        <f>SUM(AR1509:AR1526)</f>
        <v>0</v>
      </c>
      <c r="AS1508" s="98">
        <f t="shared" si="4269"/>
        <v>0</v>
      </c>
      <c r="AT1508" s="98">
        <f t="shared" si="4315"/>
        <v>0</v>
      </c>
      <c r="AU1508" s="79"/>
      <c r="AV1508" s="80"/>
      <c r="AW1508" s="93"/>
      <c r="AX1508" s="93"/>
      <c r="AY1508" s="93"/>
      <c r="AZ1508" s="93"/>
      <c r="BA1508" s="8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</row>
    <row r="1509" spans="1:129" s="69" customFormat="1" hidden="1">
      <c r="A1509" s="11"/>
      <c r="B1509" s="4">
        <v>2017</v>
      </c>
      <c r="C1509" s="82">
        <v>8323</v>
      </c>
      <c r="D1509" s="82">
        <v>2</v>
      </c>
      <c r="E1509" s="2">
        <v>3</v>
      </c>
      <c r="F1509" s="2">
        <v>3</v>
      </c>
      <c r="G1509" s="2">
        <v>5000</v>
      </c>
      <c r="H1509" s="2">
        <v>5500</v>
      </c>
      <c r="I1509" s="2">
        <v>551</v>
      </c>
      <c r="J1509" s="83">
        <v>1</v>
      </c>
      <c r="K1509" s="116" t="s">
        <v>534</v>
      </c>
      <c r="L1509" s="85">
        <v>0</v>
      </c>
      <c r="M1509" s="85">
        <v>0</v>
      </c>
      <c r="N1509" s="85">
        <f t="shared" si="4223"/>
        <v>0</v>
      </c>
      <c r="O1509" s="85">
        <v>0</v>
      </c>
      <c r="P1509" s="85">
        <v>0</v>
      </c>
      <c r="Q1509" s="85">
        <f t="shared" si="4224"/>
        <v>0</v>
      </c>
      <c r="R1509" s="85">
        <v>0</v>
      </c>
      <c r="S1509" s="85">
        <v>0</v>
      </c>
      <c r="T1509" s="85">
        <v>0</v>
      </c>
      <c r="U1509" s="85">
        <f t="shared" si="4259"/>
        <v>0</v>
      </c>
      <c r="V1509" s="85">
        <v>0</v>
      </c>
      <c r="W1509" s="85">
        <v>0</v>
      </c>
      <c r="X1509" s="85">
        <f t="shared" si="4260"/>
        <v>0</v>
      </c>
      <c r="Y1509" s="85">
        <v>0</v>
      </c>
      <c r="Z1509" s="85">
        <v>0</v>
      </c>
      <c r="AA1509" s="85">
        <v>0</v>
      </c>
      <c r="AB1509" s="85">
        <f t="shared" si="4261"/>
        <v>0</v>
      </c>
      <c r="AC1509" s="85">
        <v>0</v>
      </c>
      <c r="AD1509" s="85">
        <v>0</v>
      </c>
      <c r="AE1509" s="85">
        <f t="shared" si="4262"/>
        <v>0</v>
      </c>
      <c r="AF1509" s="85">
        <v>0</v>
      </c>
      <c r="AG1509" s="85">
        <v>0</v>
      </c>
      <c r="AH1509" s="85">
        <v>0</v>
      </c>
      <c r="AI1509" s="85">
        <f t="shared" si="4263"/>
        <v>0</v>
      </c>
      <c r="AJ1509" s="85">
        <v>0</v>
      </c>
      <c r="AK1509" s="85">
        <v>0</v>
      </c>
      <c r="AL1509" s="85">
        <f t="shared" si="4264"/>
        <v>0</v>
      </c>
      <c r="AM1509" s="85">
        <v>0</v>
      </c>
      <c r="AN1509" s="384">
        <f t="shared" ref="AN1509" si="4316">L1509-S1509-Z1509-AG1509</f>
        <v>0</v>
      </c>
      <c r="AO1509" s="384">
        <f t="shared" ref="AO1509" si="4317">M1509-T1509-AA1509-AH1509</f>
        <v>0</v>
      </c>
      <c r="AP1509" s="385">
        <f t="shared" si="4268"/>
        <v>0</v>
      </c>
      <c r="AQ1509" s="384">
        <f t="shared" ref="AQ1509" si="4318">O1509-V1509-AC1509-AJ1509</f>
        <v>0</v>
      </c>
      <c r="AR1509" s="384">
        <f t="shared" ref="AR1509" si="4319">P1509-W1509-AD1509-AK1509</f>
        <v>0</v>
      </c>
      <c r="AS1509" s="385">
        <f t="shared" si="4269"/>
        <v>0</v>
      </c>
      <c r="AT1509" s="385">
        <f t="shared" si="4315"/>
        <v>0</v>
      </c>
      <c r="AU1509" s="86" t="s">
        <v>28</v>
      </c>
      <c r="AV1509" s="87"/>
      <c r="AW1509" s="88"/>
      <c r="AX1509" s="88"/>
      <c r="AY1509" s="88"/>
      <c r="AZ1509" s="88"/>
      <c r="BA1509" s="8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</row>
    <row r="1510" spans="1:129" s="69" customFormat="1" hidden="1">
      <c r="A1510" s="11"/>
      <c r="B1510" s="4">
        <v>2017</v>
      </c>
      <c r="C1510" s="82">
        <v>8323</v>
      </c>
      <c r="D1510" s="82">
        <v>2</v>
      </c>
      <c r="E1510" s="2">
        <v>3</v>
      </c>
      <c r="F1510" s="2">
        <v>3</v>
      </c>
      <c r="G1510" s="2">
        <v>5000</v>
      </c>
      <c r="H1510" s="2">
        <v>5500</v>
      </c>
      <c r="I1510" s="2">
        <v>551</v>
      </c>
      <c r="J1510" s="83">
        <v>2</v>
      </c>
      <c r="K1510" s="116" t="s">
        <v>771</v>
      </c>
      <c r="L1510" s="85">
        <v>0</v>
      </c>
      <c r="M1510" s="85">
        <v>0</v>
      </c>
      <c r="N1510" s="85">
        <f t="shared" si="4223"/>
        <v>0</v>
      </c>
      <c r="O1510" s="85">
        <v>0</v>
      </c>
      <c r="P1510" s="85">
        <v>0</v>
      </c>
      <c r="Q1510" s="85">
        <f t="shared" si="4224"/>
        <v>0</v>
      </c>
      <c r="R1510" s="85">
        <v>0</v>
      </c>
      <c r="S1510" s="85">
        <v>0</v>
      </c>
      <c r="T1510" s="85">
        <v>0</v>
      </c>
      <c r="U1510" s="85">
        <f t="shared" si="4259"/>
        <v>0</v>
      </c>
      <c r="V1510" s="85">
        <v>0</v>
      </c>
      <c r="W1510" s="85">
        <v>0</v>
      </c>
      <c r="X1510" s="85">
        <f t="shared" si="4260"/>
        <v>0</v>
      </c>
      <c r="Y1510" s="85">
        <v>0</v>
      </c>
      <c r="Z1510" s="85">
        <v>0</v>
      </c>
      <c r="AA1510" s="85">
        <v>0</v>
      </c>
      <c r="AB1510" s="85">
        <f t="shared" si="4261"/>
        <v>0</v>
      </c>
      <c r="AC1510" s="85">
        <v>0</v>
      </c>
      <c r="AD1510" s="85">
        <v>0</v>
      </c>
      <c r="AE1510" s="85">
        <f t="shared" si="4262"/>
        <v>0</v>
      </c>
      <c r="AF1510" s="85">
        <v>0</v>
      </c>
      <c r="AG1510" s="85">
        <v>0</v>
      </c>
      <c r="AH1510" s="85">
        <v>0</v>
      </c>
      <c r="AI1510" s="85">
        <f t="shared" si="4263"/>
        <v>0</v>
      </c>
      <c r="AJ1510" s="85">
        <v>0</v>
      </c>
      <c r="AK1510" s="85">
        <v>0</v>
      </c>
      <c r="AL1510" s="85">
        <f t="shared" si="4264"/>
        <v>0</v>
      </c>
      <c r="AM1510" s="85">
        <v>0</v>
      </c>
      <c r="AN1510" s="384">
        <f t="shared" ref="AN1510:AN1526" si="4320">L1510-S1510-Z1510-AG1510</f>
        <v>0</v>
      </c>
      <c r="AO1510" s="384">
        <f t="shared" ref="AO1510:AO1526" si="4321">M1510-T1510-AA1510-AH1510</f>
        <v>0</v>
      </c>
      <c r="AP1510" s="385">
        <f t="shared" ref="AP1510:AP1526" si="4322">AN1510+AO1510</f>
        <v>0</v>
      </c>
      <c r="AQ1510" s="384">
        <f t="shared" ref="AQ1510:AQ1526" si="4323">O1510-V1510-AC1510-AJ1510</f>
        <v>0</v>
      </c>
      <c r="AR1510" s="384">
        <f t="shared" ref="AR1510:AR1526" si="4324">P1510-W1510-AD1510-AK1510</f>
        <v>0</v>
      </c>
      <c r="AS1510" s="385">
        <f t="shared" ref="AS1510:AS1526" si="4325">AQ1510+AR1510</f>
        <v>0</v>
      </c>
      <c r="AT1510" s="385">
        <f t="shared" ref="AT1510:AT1526" si="4326">AP1510+AS1510</f>
        <v>0</v>
      </c>
      <c r="AU1510" s="86" t="s">
        <v>28</v>
      </c>
      <c r="AV1510" s="87"/>
      <c r="AW1510" s="88"/>
      <c r="AX1510" s="88"/>
      <c r="AY1510" s="88"/>
      <c r="AZ1510" s="88"/>
      <c r="BA1510" s="8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</row>
    <row r="1511" spans="1:129" s="69" customFormat="1" hidden="1">
      <c r="A1511" s="11"/>
      <c r="B1511" s="4">
        <v>2017</v>
      </c>
      <c r="C1511" s="82">
        <v>8323</v>
      </c>
      <c r="D1511" s="82">
        <v>2</v>
      </c>
      <c r="E1511" s="2">
        <v>3</v>
      </c>
      <c r="F1511" s="2">
        <v>3</v>
      </c>
      <c r="G1511" s="2">
        <v>5000</v>
      </c>
      <c r="H1511" s="2">
        <v>5500</v>
      </c>
      <c r="I1511" s="2">
        <v>551</v>
      </c>
      <c r="J1511" s="83">
        <v>3</v>
      </c>
      <c r="K1511" s="116" t="s">
        <v>944</v>
      </c>
      <c r="L1511" s="85">
        <v>0</v>
      </c>
      <c r="M1511" s="85">
        <v>0</v>
      </c>
      <c r="N1511" s="85">
        <f t="shared" si="4223"/>
        <v>0</v>
      </c>
      <c r="O1511" s="85">
        <v>0</v>
      </c>
      <c r="P1511" s="85">
        <v>0</v>
      </c>
      <c r="Q1511" s="85">
        <f t="shared" si="4224"/>
        <v>0</v>
      </c>
      <c r="R1511" s="85">
        <v>0</v>
      </c>
      <c r="S1511" s="85">
        <v>0</v>
      </c>
      <c r="T1511" s="85">
        <v>0</v>
      </c>
      <c r="U1511" s="85">
        <f t="shared" si="4259"/>
        <v>0</v>
      </c>
      <c r="V1511" s="85">
        <v>0</v>
      </c>
      <c r="W1511" s="85">
        <v>0</v>
      </c>
      <c r="X1511" s="85">
        <f t="shared" si="4260"/>
        <v>0</v>
      </c>
      <c r="Y1511" s="85">
        <v>0</v>
      </c>
      <c r="Z1511" s="85">
        <v>0</v>
      </c>
      <c r="AA1511" s="85">
        <v>0</v>
      </c>
      <c r="AB1511" s="85">
        <f t="shared" si="4261"/>
        <v>0</v>
      </c>
      <c r="AC1511" s="85">
        <v>0</v>
      </c>
      <c r="AD1511" s="85">
        <v>0</v>
      </c>
      <c r="AE1511" s="85">
        <f t="shared" si="4262"/>
        <v>0</v>
      </c>
      <c r="AF1511" s="85">
        <v>0</v>
      </c>
      <c r="AG1511" s="85">
        <v>0</v>
      </c>
      <c r="AH1511" s="85">
        <v>0</v>
      </c>
      <c r="AI1511" s="85">
        <f t="shared" si="4263"/>
        <v>0</v>
      </c>
      <c r="AJ1511" s="85">
        <v>0</v>
      </c>
      <c r="AK1511" s="85">
        <v>0</v>
      </c>
      <c r="AL1511" s="85">
        <f t="shared" si="4264"/>
        <v>0</v>
      </c>
      <c r="AM1511" s="85">
        <v>0</v>
      </c>
      <c r="AN1511" s="384">
        <f t="shared" si="4320"/>
        <v>0</v>
      </c>
      <c r="AO1511" s="384">
        <f t="shared" si="4321"/>
        <v>0</v>
      </c>
      <c r="AP1511" s="385">
        <f t="shared" si="4322"/>
        <v>0</v>
      </c>
      <c r="AQ1511" s="384">
        <f t="shared" si="4323"/>
        <v>0</v>
      </c>
      <c r="AR1511" s="384">
        <f t="shared" si="4324"/>
        <v>0</v>
      </c>
      <c r="AS1511" s="385">
        <f t="shared" si="4325"/>
        <v>0</v>
      </c>
      <c r="AT1511" s="385">
        <f t="shared" si="4326"/>
        <v>0</v>
      </c>
      <c r="AU1511" s="86" t="s">
        <v>28</v>
      </c>
      <c r="AV1511" s="87"/>
      <c r="AW1511" s="88"/>
      <c r="AX1511" s="88"/>
      <c r="AY1511" s="88"/>
      <c r="AZ1511" s="88"/>
      <c r="BA1511" s="255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</row>
    <row r="1512" spans="1:129" s="69" customFormat="1" hidden="1">
      <c r="A1512" s="11"/>
      <c r="B1512" s="4">
        <v>2017</v>
      </c>
      <c r="C1512" s="82">
        <v>8323</v>
      </c>
      <c r="D1512" s="82">
        <v>2</v>
      </c>
      <c r="E1512" s="2">
        <v>3</v>
      </c>
      <c r="F1512" s="2">
        <v>3</v>
      </c>
      <c r="G1512" s="2">
        <v>5000</v>
      </c>
      <c r="H1512" s="2">
        <v>5500</v>
      </c>
      <c r="I1512" s="2">
        <v>551</v>
      </c>
      <c r="J1512" s="83">
        <v>4</v>
      </c>
      <c r="K1512" s="116" t="s">
        <v>772</v>
      </c>
      <c r="L1512" s="85">
        <v>0</v>
      </c>
      <c r="M1512" s="85">
        <v>0</v>
      </c>
      <c r="N1512" s="85">
        <f t="shared" si="4223"/>
        <v>0</v>
      </c>
      <c r="O1512" s="85">
        <v>0</v>
      </c>
      <c r="P1512" s="85">
        <v>0</v>
      </c>
      <c r="Q1512" s="85">
        <f t="shared" si="4224"/>
        <v>0</v>
      </c>
      <c r="R1512" s="85">
        <v>0</v>
      </c>
      <c r="S1512" s="85">
        <v>0</v>
      </c>
      <c r="T1512" s="85">
        <v>0</v>
      </c>
      <c r="U1512" s="85">
        <f t="shared" si="4259"/>
        <v>0</v>
      </c>
      <c r="V1512" s="85">
        <v>0</v>
      </c>
      <c r="W1512" s="85">
        <v>0</v>
      </c>
      <c r="X1512" s="85">
        <f t="shared" si="4260"/>
        <v>0</v>
      </c>
      <c r="Y1512" s="85">
        <v>0</v>
      </c>
      <c r="Z1512" s="85">
        <v>0</v>
      </c>
      <c r="AA1512" s="85">
        <v>0</v>
      </c>
      <c r="AB1512" s="85">
        <f t="shared" si="4261"/>
        <v>0</v>
      </c>
      <c r="AC1512" s="85">
        <v>0</v>
      </c>
      <c r="AD1512" s="85">
        <v>0</v>
      </c>
      <c r="AE1512" s="85">
        <f t="shared" si="4262"/>
        <v>0</v>
      </c>
      <c r="AF1512" s="85">
        <v>0</v>
      </c>
      <c r="AG1512" s="85">
        <v>0</v>
      </c>
      <c r="AH1512" s="85">
        <v>0</v>
      </c>
      <c r="AI1512" s="85">
        <f t="shared" si="4263"/>
        <v>0</v>
      </c>
      <c r="AJ1512" s="85">
        <v>0</v>
      </c>
      <c r="AK1512" s="85">
        <v>0</v>
      </c>
      <c r="AL1512" s="85">
        <f t="shared" si="4264"/>
        <v>0</v>
      </c>
      <c r="AM1512" s="85">
        <v>0</v>
      </c>
      <c r="AN1512" s="384">
        <f t="shared" si="4320"/>
        <v>0</v>
      </c>
      <c r="AO1512" s="384">
        <f t="shared" si="4321"/>
        <v>0</v>
      </c>
      <c r="AP1512" s="385">
        <f t="shared" si="4322"/>
        <v>0</v>
      </c>
      <c r="AQ1512" s="384">
        <f t="shared" si="4323"/>
        <v>0</v>
      </c>
      <c r="AR1512" s="384">
        <f t="shared" si="4324"/>
        <v>0</v>
      </c>
      <c r="AS1512" s="385">
        <f t="shared" si="4325"/>
        <v>0</v>
      </c>
      <c r="AT1512" s="385">
        <f t="shared" si="4326"/>
        <v>0</v>
      </c>
      <c r="AU1512" s="86" t="s">
        <v>28</v>
      </c>
      <c r="AV1512" s="87"/>
      <c r="AW1512" s="88"/>
      <c r="AX1512" s="88"/>
      <c r="AY1512" s="88"/>
      <c r="AZ1512" s="88"/>
      <c r="BA1512" s="196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</row>
    <row r="1513" spans="1:129" s="69" customFormat="1" hidden="1">
      <c r="A1513" s="11"/>
      <c r="B1513" s="4">
        <v>2017</v>
      </c>
      <c r="C1513" s="82">
        <v>8323</v>
      </c>
      <c r="D1513" s="82">
        <v>2</v>
      </c>
      <c r="E1513" s="2">
        <v>3</v>
      </c>
      <c r="F1513" s="2">
        <v>3</v>
      </c>
      <c r="G1513" s="2">
        <v>5000</v>
      </c>
      <c r="H1513" s="2">
        <v>5500</v>
      </c>
      <c r="I1513" s="2">
        <v>551</v>
      </c>
      <c r="J1513" s="83">
        <v>5</v>
      </c>
      <c r="K1513" s="116" t="s">
        <v>945</v>
      </c>
      <c r="L1513" s="85">
        <v>0</v>
      </c>
      <c r="M1513" s="85">
        <v>0</v>
      </c>
      <c r="N1513" s="85">
        <f t="shared" si="4223"/>
        <v>0</v>
      </c>
      <c r="O1513" s="85">
        <v>0</v>
      </c>
      <c r="P1513" s="85">
        <v>0</v>
      </c>
      <c r="Q1513" s="85">
        <f t="shared" si="4224"/>
        <v>0</v>
      </c>
      <c r="R1513" s="85">
        <v>0</v>
      </c>
      <c r="S1513" s="85">
        <v>0</v>
      </c>
      <c r="T1513" s="85">
        <v>0</v>
      </c>
      <c r="U1513" s="85">
        <f t="shared" si="4259"/>
        <v>0</v>
      </c>
      <c r="V1513" s="85">
        <v>0</v>
      </c>
      <c r="W1513" s="85">
        <v>0</v>
      </c>
      <c r="X1513" s="85">
        <f t="shared" si="4260"/>
        <v>0</v>
      </c>
      <c r="Y1513" s="85">
        <v>0</v>
      </c>
      <c r="Z1513" s="85">
        <v>0</v>
      </c>
      <c r="AA1513" s="85">
        <v>0</v>
      </c>
      <c r="AB1513" s="85">
        <f t="shared" si="4261"/>
        <v>0</v>
      </c>
      <c r="AC1513" s="85">
        <v>0</v>
      </c>
      <c r="AD1513" s="85">
        <v>0</v>
      </c>
      <c r="AE1513" s="85">
        <f t="shared" si="4262"/>
        <v>0</v>
      </c>
      <c r="AF1513" s="85">
        <v>0</v>
      </c>
      <c r="AG1513" s="85">
        <v>0</v>
      </c>
      <c r="AH1513" s="85">
        <v>0</v>
      </c>
      <c r="AI1513" s="85">
        <f t="shared" si="4263"/>
        <v>0</v>
      </c>
      <c r="AJ1513" s="85">
        <v>0</v>
      </c>
      <c r="AK1513" s="85">
        <v>0</v>
      </c>
      <c r="AL1513" s="85">
        <f t="shared" si="4264"/>
        <v>0</v>
      </c>
      <c r="AM1513" s="85">
        <v>0</v>
      </c>
      <c r="AN1513" s="384">
        <f t="shared" si="4320"/>
        <v>0</v>
      </c>
      <c r="AO1513" s="384">
        <f t="shared" si="4321"/>
        <v>0</v>
      </c>
      <c r="AP1513" s="385">
        <f t="shared" si="4322"/>
        <v>0</v>
      </c>
      <c r="AQ1513" s="384">
        <f t="shared" si="4323"/>
        <v>0</v>
      </c>
      <c r="AR1513" s="384">
        <f t="shared" si="4324"/>
        <v>0</v>
      </c>
      <c r="AS1513" s="385">
        <f t="shared" si="4325"/>
        <v>0</v>
      </c>
      <c r="AT1513" s="385">
        <f t="shared" si="4326"/>
        <v>0</v>
      </c>
      <c r="AU1513" s="86" t="s">
        <v>28</v>
      </c>
      <c r="AV1513" s="87"/>
      <c r="AW1513" s="88"/>
      <c r="AX1513" s="88"/>
      <c r="AY1513" s="88"/>
      <c r="AZ1513" s="88"/>
      <c r="BA1513" s="255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</row>
    <row r="1514" spans="1:129" s="69" customFormat="1" hidden="1">
      <c r="A1514" s="11"/>
      <c r="B1514" s="4">
        <v>2017</v>
      </c>
      <c r="C1514" s="82">
        <v>8323</v>
      </c>
      <c r="D1514" s="82">
        <v>2</v>
      </c>
      <c r="E1514" s="2">
        <v>3</v>
      </c>
      <c r="F1514" s="2">
        <v>3</v>
      </c>
      <c r="G1514" s="2">
        <v>5000</v>
      </c>
      <c r="H1514" s="2">
        <v>5500</v>
      </c>
      <c r="I1514" s="2">
        <v>551</v>
      </c>
      <c r="J1514" s="83">
        <v>6</v>
      </c>
      <c r="K1514" s="116" t="s">
        <v>773</v>
      </c>
      <c r="L1514" s="85">
        <v>0</v>
      </c>
      <c r="M1514" s="85">
        <v>0</v>
      </c>
      <c r="N1514" s="85">
        <f t="shared" si="4223"/>
        <v>0</v>
      </c>
      <c r="O1514" s="85">
        <v>0</v>
      </c>
      <c r="P1514" s="85">
        <v>0</v>
      </c>
      <c r="Q1514" s="85">
        <f t="shared" si="4224"/>
        <v>0</v>
      </c>
      <c r="R1514" s="85">
        <v>0</v>
      </c>
      <c r="S1514" s="85">
        <v>0</v>
      </c>
      <c r="T1514" s="85">
        <v>0</v>
      </c>
      <c r="U1514" s="85">
        <f t="shared" si="4259"/>
        <v>0</v>
      </c>
      <c r="V1514" s="85">
        <v>0</v>
      </c>
      <c r="W1514" s="85">
        <v>0</v>
      </c>
      <c r="X1514" s="85">
        <f t="shared" si="4260"/>
        <v>0</v>
      </c>
      <c r="Y1514" s="85">
        <v>0</v>
      </c>
      <c r="Z1514" s="85">
        <v>0</v>
      </c>
      <c r="AA1514" s="85">
        <v>0</v>
      </c>
      <c r="AB1514" s="85">
        <f t="shared" si="4261"/>
        <v>0</v>
      </c>
      <c r="AC1514" s="85">
        <v>0</v>
      </c>
      <c r="AD1514" s="85">
        <v>0</v>
      </c>
      <c r="AE1514" s="85">
        <f t="shared" si="4262"/>
        <v>0</v>
      </c>
      <c r="AF1514" s="85">
        <v>0</v>
      </c>
      <c r="AG1514" s="85">
        <v>0</v>
      </c>
      <c r="AH1514" s="85">
        <v>0</v>
      </c>
      <c r="AI1514" s="85">
        <f t="shared" si="4263"/>
        <v>0</v>
      </c>
      <c r="AJ1514" s="85">
        <v>0</v>
      </c>
      <c r="AK1514" s="85">
        <v>0</v>
      </c>
      <c r="AL1514" s="85">
        <f t="shared" si="4264"/>
        <v>0</v>
      </c>
      <c r="AM1514" s="85">
        <v>0</v>
      </c>
      <c r="AN1514" s="384">
        <f t="shared" si="4320"/>
        <v>0</v>
      </c>
      <c r="AO1514" s="384">
        <f t="shared" si="4321"/>
        <v>0</v>
      </c>
      <c r="AP1514" s="385">
        <f t="shared" si="4322"/>
        <v>0</v>
      </c>
      <c r="AQ1514" s="384">
        <f t="shared" si="4323"/>
        <v>0</v>
      </c>
      <c r="AR1514" s="384">
        <f t="shared" si="4324"/>
        <v>0</v>
      </c>
      <c r="AS1514" s="385">
        <f t="shared" si="4325"/>
        <v>0</v>
      </c>
      <c r="AT1514" s="385">
        <f t="shared" si="4326"/>
        <v>0</v>
      </c>
      <c r="AU1514" s="86" t="s">
        <v>28</v>
      </c>
      <c r="AV1514" s="87"/>
      <c r="AW1514" s="88"/>
      <c r="AX1514" s="88"/>
      <c r="AY1514" s="88"/>
      <c r="AZ1514" s="88"/>
      <c r="BA1514" s="196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</row>
    <row r="1515" spans="1:129" s="69" customFormat="1" hidden="1">
      <c r="A1515" s="11"/>
      <c r="B1515" s="4">
        <v>2017</v>
      </c>
      <c r="C1515" s="82">
        <v>8323</v>
      </c>
      <c r="D1515" s="82">
        <v>2</v>
      </c>
      <c r="E1515" s="2">
        <v>3</v>
      </c>
      <c r="F1515" s="2">
        <v>3</v>
      </c>
      <c r="G1515" s="2">
        <v>5000</v>
      </c>
      <c r="H1515" s="2">
        <v>5500</v>
      </c>
      <c r="I1515" s="2">
        <v>551</v>
      </c>
      <c r="J1515" s="83">
        <v>7</v>
      </c>
      <c r="K1515" s="116" t="s">
        <v>916</v>
      </c>
      <c r="L1515" s="85">
        <v>0</v>
      </c>
      <c r="M1515" s="85">
        <v>0</v>
      </c>
      <c r="N1515" s="85">
        <f t="shared" si="4223"/>
        <v>0</v>
      </c>
      <c r="O1515" s="85">
        <v>0</v>
      </c>
      <c r="P1515" s="85">
        <v>0</v>
      </c>
      <c r="Q1515" s="85">
        <f t="shared" si="4224"/>
        <v>0</v>
      </c>
      <c r="R1515" s="85">
        <v>0</v>
      </c>
      <c r="S1515" s="85">
        <v>0</v>
      </c>
      <c r="T1515" s="85">
        <v>0</v>
      </c>
      <c r="U1515" s="85">
        <f t="shared" si="4259"/>
        <v>0</v>
      </c>
      <c r="V1515" s="85">
        <v>0</v>
      </c>
      <c r="W1515" s="85">
        <v>0</v>
      </c>
      <c r="X1515" s="85">
        <f t="shared" si="4260"/>
        <v>0</v>
      </c>
      <c r="Y1515" s="85">
        <v>0</v>
      </c>
      <c r="Z1515" s="85">
        <v>0</v>
      </c>
      <c r="AA1515" s="85">
        <v>0</v>
      </c>
      <c r="AB1515" s="85">
        <f t="shared" si="4261"/>
        <v>0</v>
      </c>
      <c r="AC1515" s="85">
        <v>0</v>
      </c>
      <c r="AD1515" s="85">
        <v>0</v>
      </c>
      <c r="AE1515" s="85">
        <f t="shared" si="4262"/>
        <v>0</v>
      </c>
      <c r="AF1515" s="85">
        <v>0</v>
      </c>
      <c r="AG1515" s="85">
        <v>0</v>
      </c>
      <c r="AH1515" s="85">
        <v>0</v>
      </c>
      <c r="AI1515" s="85">
        <f t="shared" si="4263"/>
        <v>0</v>
      </c>
      <c r="AJ1515" s="85">
        <v>0</v>
      </c>
      <c r="AK1515" s="85">
        <v>0</v>
      </c>
      <c r="AL1515" s="85">
        <f t="shared" si="4264"/>
        <v>0</v>
      </c>
      <c r="AM1515" s="85">
        <v>0</v>
      </c>
      <c r="AN1515" s="384">
        <f t="shared" si="4320"/>
        <v>0</v>
      </c>
      <c r="AO1515" s="384">
        <f t="shared" si="4321"/>
        <v>0</v>
      </c>
      <c r="AP1515" s="385">
        <f t="shared" si="4322"/>
        <v>0</v>
      </c>
      <c r="AQ1515" s="384">
        <f t="shared" si="4323"/>
        <v>0</v>
      </c>
      <c r="AR1515" s="384">
        <f t="shared" si="4324"/>
        <v>0</v>
      </c>
      <c r="AS1515" s="385">
        <f t="shared" si="4325"/>
        <v>0</v>
      </c>
      <c r="AT1515" s="385">
        <f t="shared" si="4326"/>
        <v>0</v>
      </c>
      <c r="AU1515" s="86" t="s">
        <v>28</v>
      </c>
      <c r="AV1515" s="87"/>
      <c r="AW1515" s="88"/>
      <c r="AX1515" s="88"/>
      <c r="AY1515" s="88"/>
      <c r="AZ1515" s="88"/>
      <c r="BA1515" s="8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</row>
    <row r="1516" spans="1:129" s="69" customFormat="1" hidden="1">
      <c r="A1516" s="11"/>
      <c r="B1516" s="4">
        <v>2017</v>
      </c>
      <c r="C1516" s="82">
        <v>8323</v>
      </c>
      <c r="D1516" s="82">
        <v>2</v>
      </c>
      <c r="E1516" s="2">
        <v>3</v>
      </c>
      <c r="F1516" s="2">
        <v>3</v>
      </c>
      <c r="G1516" s="2">
        <v>5000</v>
      </c>
      <c r="H1516" s="2">
        <v>5500</v>
      </c>
      <c r="I1516" s="2">
        <v>551</v>
      </c>
      <c r="J1516" s="83">
        <v>8</v>
      </c>
      <c r="K1516" s="116" t="s">
        <v>776</v>
      </c>
      <c r="L1516" s="85">
        <v>0</v>
      </c>
      <c r="M1516" s="85">
        <v>0</v>
      </c>
      <c r="N1516" s="85">
        <f t="shared" si="4223"/>
        <v>0</v>
      </c>
      <c r="O1516" s="85">
        <v>0</v>
      </c>
      <c r="P1516" s="85">
        <v>0</v>
      </c>
      <c r="Q1516" s="85">
        <f t="shared" si="4224"/>
        <v>0</v>
      </c>
      <c r="R1516" s="85">
        <v>0</v>
      </c>
      <c r="S1516" s="85">
        <v>0</v>
      </c>
      <c r="T1516" s="85">
        <v>0</v>
      </c>
      <c r="U1516" s="85">
        <f t="shared" si="4259"/>
        <v>0</v>
      </c>
      <c r="V1516" s="85">
        <v>0</v>
      </c>
      <c r="W1516" s="85">
        <v>0</v>
      </c>
      <c r="X1516" s="85">
        <f t="shared" si="4260"/>
        <v>0</v>
      </c>
      <c r="Y1516" s="85">
        <v>0</v>
      </c>
      <c r="Z1516" s="85">
        <v>0</v>
      </c>
      <c r="AA1516" s="85">
        <v>0</v>
      </c>
      <c r="AB1516" s="85">
        <f t="shared" si="4261"/>
        <v>0</v>
      </c>
      <c r="AC1516" s="85">
        <v>0</v>
      </c>
      <c r="AD1516" s="85">
        <v>0</v>
      </c>
      <c r="AE1516" s="85">
        <f t="shared" si="4262"/>
        <v>0</v>
      </c>
      <c r="AF1516" s="85">
        <v>0</v>
      </c>
      <c r="AG1516" s="85">
        <v>0</v>
      </c>
      <c r="AH1516" s="85">
        <v>0</v>
      </c>
      <c r="AI1516" s="85">
        <f t="shared" si="4263"/>
        <v>0</v>
      </c>
      <c r="AJ1516" s="85">
        <v>0</v>
      </c>
      <c r="AK1516" s="85">
        <v>0</v>
      </c>
      <c r="AL1516" s="85">
        <f t="shared" si="4264"/>
        <v>0</v>
      </c>
      <c r="AM1516" s="85">
        <v>0</v>
      </c>
      <c r="AN1516" s="384">
        <f t="shared" si="4320"/>
        <v>0</v>
      </c>
      <c r="AO1516" s="384">
        <f t="shared" si="4321"/>
        <v>0</v>
      </c>
      <c r="AP1516" s="385">
        <f t="shared" si="4322"/>
        <v>0</v>
      </c>
      <c r="AQ1516" s="384">
        <f t="shared" si="4323"/>
        <v>0</v>
      </c>
      <c r="AR1516" s="384">
        <f t="shared" si="4324"/>
        <v>0</v>
      </c>
      <c r="AS1516" s="385">
        <f t="shared" si="4325"/>
        <v>0</v>
      </c>
      <c r="AT1516" s="385">
        <f t="shared" si="4326"/>
        <v>0</v>
      </c>
      <c r="AU1516" s="86" t="s">
        <v>28</v>
      </c>
      <c r="AV1516" s="87"/>
      <c r="AW1516" s="88"/>
      <c r="AX1516" s="88"/>
      <c r="AY1516" s="88"/>
      <c r="AZ1516" s="88"/>
      <c r="BA1516" s="8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</row>
    <row r="1517" spans="1:129" s="69" customFormat="1" hidden="1">
      <c r="A1517" s="11"/>
      <c r="B1517" s="4">
        <v>2017</v>
      </c>
      <c r="C1517" s="82">
        <v>8323</v>
      </c>
      <c r="D1517" s="82">
        <v>2</v>
      </c>
      <c r="E1517" s="2">
        <v>3</v>
      </c>
      <c r="F1517" s="2">
        <v>3</v>
      </c>
      <c r="G1517" s="2">
        <v>5000</v>
      </c>
      <c r="H1517" s="2">
        <v>5500</v>
      </c>
      <c r="I1517" s="2">
        <v>551</v>
      </c>
      <c r="J1517" s="83">
        <v>9</v>
      </c>
      <c r="K1517" s="116" t="s">
        <v>828</v>
      </c>
      <c r="L1517" s="85">
        <v>0</v>
      </c>
      <c r="M1517" s="85">
        <v>0</v>
      </c>
      <c r="N1517" s="85">
        <f t="shared" si="4223"/>
        <v>0</v>
      </c>
      <c r="O1517" s="85">
        <v>0</v>
      </c>
      <c r="P1517" s="85">
        <v>0</v>
      </c>
      <c r="Q1517" s="85">
        <f t="shared" si="4224"/>
        <v>0</v>
      </c>
      <c r="R1517" s="85">
        <v>0</v>
      </c>
      <c r="S1517" s="85">
        <v>0</v>
      </c>
      <c r="T1517" s="85">
        <v>0</v>
      </c>
      <c r="U1517" s="85">
        <f t="shared" si="4259"/>
        <v>0</v>
      </c>
      <c r="V1517" s="85">
        <v>0</v>
      </c>
      <c r="W1517" s="85">
        <v>0</v>
      </c>
      <c r="X1517" s="85">
        <f t="shared" si="4260"/>
        <v>0</v>
      </c>
      <c r="Y1517" s="85">
        <v>0</v>
      </c>
      <c r="Z1517" s="85">
        <v>0</v>
      </c>
      <c r="AA1517" s="85">
        <v>0</v>
      </c>
      <c r="AB1517" s="85">
        <f t="shared" si="4261"/>
        <v>0</v>
      </c>
      <c r="AC1517" s="85">
        <v>0</v>
      </c>
      <c r="AD1517" s="85">
        <v>0</v>
      </c>
      <c r="AE1517" s="85">
        <f t="shared" si="4262"/>
        <v>0</v>
      </c>
      <c r="AF1517" s="85">
        <v>0</v>
      </c>
      <c r="AG1517" s="85">
        <v>0</v>
      </c>
      <c r="AH1517" s="85">
        <v>0</v>
      </c>
      <c r="AI1517" s="85">
        <f t="shared" si="4263"/>
        <v>0</v>
      </c>
      <c r="AJ1517" s="85">
        <v>0</v>
      </c>
      <c r="AK1517" s="85">
        <v>0</v>
      </c>
      <c r="AL1517" s="85">
        <f t="shared" si="4264"/>
        <v>0</v>
      </c>
      <c r="AM1517" s="85">
        <v>0</v>
      </c>
      <c r="AN1517" s="384">
        <f t="shared" si="4320"/>
        <v>0</v>
      </c>
      <c r="AO1517" s="384">
        <f t="shared" si="4321"/>
        <v>0</v>
      </c>
      <c r="AP1517" s="385">
        <f t="shared" si="4322"/>
        <v>0</v>
      </c>
      <c r="AQ1517" s="384">
        <f t="shared" si="4323"/>
        <v>0</v>
      </c>
      <c r="AR1517" s="384">
        <f t="shared" si="4324"/>
        <v>0</v>
      </c>
      <c r="AS1517" s="385">
        <f t="shared" si="4325"/>
        <v>0</v>
      </c>
      <c r="AT1517" s="385">
        <f t="shared" si="4326"/>
        <v>0</v>
      </c>
      <c r="AU1517" s="86" t="s">
        <v>28</v>
      </c>
      <c r="AV1517" s="87"/>
      <c r="AW1517" s="88"/>
      <c r="AX1517" s="88"/>
      <c r="AY1517" s="88"/>
      <c r="AZ1517" s="88"/>
      <c r="BA1517" s="8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</row>
    <row r="1518" spans="1:129" s="69" customFormat="1" hidden="1">
      <c r="A1518" s="11"/>
      <c r="B1518" s="4">
        <v>2017</v>
      </c>
      <c r="C1518" s="82">
        <v>8323</v>
      </c>
      <c r="D1518" s="82">
        <v>2</v>
      </c>
      <c r="E1518" s="2">
        <v>3</v>
      </c>
      <c r="F1518" s="2">
        <v>3</v>
      </c>
      <c r="G1518" s="2">
        <v>5000</v>
      </c>
      <c r="H1518" s="2">
        <v>5500</v>
      </c>
      <c r="I1518" s="2">
        <v>551</v>
      </c>
      <c r="J1518" s="83">
        <v>10</v>
      </c>
      <c r="K1518" s="116" t="s">
        <v>1260</v>
      </c>
      <c r="L1518" s="85">
        <v>0</v>
      </c>
      <c r="M1518" s="85">
        <v>0</v>
      </c>
      <c r="N1518" s="85">
        <f t="shared" si="4223"/>
        <v>0</v>
      </c>
      <c r="O1518" s="85">
        <v>0</v>
      </c>
      <c r="P1518" s="85">
        <v>0</v>
      </c>
      <c r="Q1518" s="85">
        <f t="shared" si="4224"/>
        <v>0</v>
      </c>
      <c r="R1518" s="85">
        <v>0</v>
      </c>
      <c r="S1518" s="85">
        <v>0</v>
      </c>
      <c r="T1518" s="85">
        <v>0</v>
      </c>
      <c r="U1518" s="85">
        <f t="shared" si="4259"/>
        <v>0</v>
      </c>
      <c r="V1518" s="85">
        <v>0</v>
      </c>
      <c r="W1518" s="85">
        <v>0</v>
      </c>
      <c r="X1518" s="85">
        <f t="shared" si="4260"/>
        <v>0</v>
      </c>
      <c r="Y1518" s="85">
        <v>0</v>
      </c>
      <c r="Z1518" s="85">
        <v>0</v>
      </c>
      <c r="AA1518" s="85">
        <v>0</v>
      </c>
      <c r="AB1518" s="85">
        <f t="shared" si="4261"/>
        <v>0</v>
      </c>
      <c r="AC1518" s="85">
        <v>0</v>
      </c>
      <c r="AD1518" s="85">
        <v>0</v>
      </c>
      <c r="AE1518" s="85">
        <f t="shared" si="4262"/>
        <v>0</v>
      </c>
      <c r="AF1518" s="85">
        <v>0</v>
      </c>
      <c r="AG1518" s="85">
        <v>0</v>
      </c>
      <c r="AH1518" s="85">
        <v>0</v>
      </c>
      <c r="AI1518" s="85">
        <f t="shared" si="4263"/>
        <v>0</v>
      </c>
      <c r="AJ1518" s="85">
        <v>0</v>
      </c>
      <c r="AK1518" s="85">
        <v>0</v>
      </c>
      <c r="AL1518" s="85">
        <f t="shared" si="4264"/>
        <v>0</v>
      </c>
      <c r="AM1518" s="85">
        <v>0</v>
      </c>
      <c r="AN1518" s="384">
        <f t="shared" si="4320"/>
        <v>0</v>
      </c>
      <c r="AO1518" s="384">
        <f t="shared" si="4321"/>
        <v>0</v>
      </c>
      <c r="AP1518" s="385">
        <f t="shared" si="4322"/>
        <v>0</v>
      </c>
      <c r="AQ1518" s="384">
        <f t="shared" si="4323"/>
        <v>0</v>
      </c>
      <c r="AR1518" s="384">
        <f t="shared" si="4324"/>
        <v>0</v>
      </c>
      <c r="AS1518" s="385">
        <f t="shared" si="4325"/>
        <v>0</v>
      </c>
      <c r="AT1518" s="385">
        <f t="shared" si="4326"/>
        <v>0</v>
      </c>
      <c r="AU1518" s="86" t="s">
        <v>28</v>
      </c>
      <c r="AV1518" s="87"/>
      <c r="AW1518" s="88"/>
      <c r="AX1518" s="88"/>
      <c r="AY1518" s="88"/>
      <c r="AZ1518" s="88"/>
      <c r="BA1518" s="8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</row>
    <row r="1519" spans="1:129" s="69" customFormat="1" hidden="1">
      <c r="A1519" s="11"/>
      <c r="B1519" s="4">
        <v>2017</v>
      </c>
      <c r="C1519" s="82">
        <v>8323</v>
      </c>
      <c r="D1519" s="82">
        <v>2</v>
      </c>
      <c r="E1519" s="2">
        <v>3</v>
      </c>
      <c r="F1519" s="2">
        <v>3</v>
      </c>
      <c r="G1519" s="2">
        <v>5000</v>
      </c>
      <c r="H1519" s="2">
        <v>5500</v>
      </c>
      <c r="I1519" s="2">
        <v>551</v>
      </c>
      <c r="J1519" s="83">
        <v>11</v>
      </c>
      <c r="K1519" s="116" t="s">
        <v>774</v>
      </c>
      <c r="L1519" s="85">
        <v>0</v>
      </c>
      <c r="M1519" s="85">
        <v>0</v>
      </c>
      <c r="N1519" s="85">
        <f t="shared" si="4223"/>
        <v>0</v>
      </c>
      <c r="O1519" s="85">
        <v>0</v>
      </c>
      <c r="P1519" s="85">
        <v>0</v>
      </c>
      <c r="Q1519" s="85">
        <f t="shared" si="4224"/>
        <v>0</v>
      </c>
      <c r="R1519" s="85">
        <v>0</v>
      </c>
      <c r="S1519" s="85">
        <v>0</v>
      </c>
      <c r="T1519" s="85">
        <v>0</v>
      </c>
      <c r="U1519" s="85">
        <f t="shared" si="4259"/>
        <v>0</v>
      </c>
      <c r="V1519" s="85">
        <v>0</v>
      </c>
      <c r="W1519" s="85">
        <v>0</v>
      </c>
      <c r="X1519" s="85">
        <f t="shared" si="4260"/>
        <v>0</v>
      </c>
      <c r="Y1519" s="85">
        <v>0</v>
      </c>
      <c r="Z1519" s="85">
        <v>0</v>
      </c>
      <c r="AA1519" s="85">
        <v>0</v>
      </c>
      <c r="AB1519" s="85">
        <f t="shared" si="4261"/>
        <v>0</v>
      </c>
      <c r="AC1519" s="85">
        <v>0</v>
      </c>
      <c r="AD1519" s="85">
        <v>0</v>
      </c>
      <c r="AE1519" s="85">
        <f t="shared" si="4262"/>
        <v>0</v>
      </c>
      <c r="AF1519" s="85">
        <v>0</v>
      </c>
      <c r="AG1519" s="85">
        <v>0</v>
      </c>
      <c r="AH1519" s="85">
        <v>0</v>
      </c>
      <c r="AI1519" s="85">
        <f t="shared" si="4263"/>
        <v>0</v>
      </c>
      <c r="AJ1519" s="85">
        <v>0</v>
      </c>
      <c r="AK1519" s="85">
        <v>0</v>
      </c>
      <c r="AL1519" s="85">
        <f t="shared" si="4264"/>
        <v>0</v>
      </c>
      <c r="AM1519" s="85">
        <v>0</v>
      </c>
      <c r="AN1519" s="384">
        <f t="shared" si="4320"/>
        <v>0</v>
      </c>
      <c r="AO1519" s="384">
        <f t="shared" si="4321"/>
        <v>0</v>
      </c>
      <c r="AP1519" s="385">
        <f t="shared" si="4322"/>
        <v>0</v>
      </c>
      <c r="AQ1519" s="384">
        <f t="shared" si="4323"/>
        <v>0</v>
      </c>
      <c r="AR1519" s="384">
        <f t="shared" si="4324"/>
        <v>0</v>
      </c>
      <c r="AS1519" s="385">
        <f t="shared" si="4325"/>
        <v>0</v>
      </c>
      <c r="AT1519" s="385">
        <f t="shared" si="4326"/>
        <v>0</v>
      </c>
      <c r="AU1519" s="86" t="s">
        <v>28</v>
      </c>
      <c r="AV1519" s="87"/>
      <c r="AW1519" s="88"/>
      <c r="AX1519" s="88"/>
      <c r="AY1519" s="88"/>
      <c r="AZ1519" s="88"/>
      <c r="BA1519" s="8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</row>
    <row r="1520" spans="1:129" s="69" customFormat="1" hidden="1">
      <c r="A1520" s="11"/>
      <c r="B1520" s="4">
        <v>2017</v>
      </c>
      <c r="C1520" s="82">
        <v>8323</v>
      </c>
      <c r="D1520" s="82">
        <v>2</v>
      </c>
      <c r="E1520" s="2">
        <v>3</v>
      </c>
      <c r="F1520" s="2">
        <v>3</v>
      </c>
      <c r="G1520" s="2">
        <v>5000</v>
      </c>
      <c r="H1520" s="2">
        <v>5500</v>
      </c>
      <c r="I1520" s="2">
        <v>551</v>
      </c>
      <c r="J1520" s="83">
        <v>12</v>
      </c>
      <c r="K1520" s="116" t="s">
        <v>869</v>
      </c>
      <c r="L1520" s="85">
        <v>0</v>
      </c>
      <c r="M1520" s="85">
        <v>0</v>
      </c>
      <c r="N1520" s="85">
        <f t="shared" si="4223"/>
        <v>0</v>
      </c>
      <c r="O1520" s="85">
        <v>0</v>
      </c>
      <c r="P1520" s="85">
        <v>0</v>
      </c>
      <c r="Q1520" s="85">
        <f t="shared" si="4224"/>
        <v>0</v>
      </c>
      <c r="R1520" s="85">
        <v>0</v>
      </c>
      <c r="S1520" s="85">
        <v>0</v>
      </c>
      <c r="T1520" s="85">
        <v>0</v>
      </c>
      <c r="U1520" s="85">
        <f t="shared" si="4259"/>
        <v>0</v>
      </c>
      <c r="V1520" s="85">
        <v>0</v>
      </c>
      <c r="W1520" s="85">
        <v>0</v>
      </c>
      <c r="X1520" s="85">
        <f t="shared" si="4260"/>
        <v>0</v>
      </c>
      <c r="Y1520" s="85">
        <v>0</v>
      </c>
      <c r="Z1520" s="85">
        <v>0</v>
      </c>
      <c r="AA1520" s="85">
        <v>0</v>
      </c>
      <c r="AB1520" s="85">
        <f t="shared" si="4261"/>
        <v>0</v>
      </c>
      <c r="AC1520" s="85">
        <v>0</v>
      </c>
      <c r="AD1520" s="85">
        <v>0</v>
      </c>
      <c r="AE1520" s="85">
        <f t="shared" si="4262"/>
        <v>0</v>
      </c>
      <c r="AF1520" s="85">
        <v>0</v>
      </c>
      <c r="AG1520" s="85">
        <v>0</v>
      </c>
      <c r="AH1520" s="85">
        <v>0</v>
      </c>
      <c r="AI1520" s="85">
        <f t="shared" si="4263"/>
        <v>0</v>
      </c>
      <c r="AJ1520" s="85">
        <v>0</v>
      </c>
      <c r="AK1520" s="85">
        <v>0</v>
      </c>
      <c r="AL1520" s="85">
        <f t="shared" si="4264"/>
        <v>0</v>
      </c>
      <c r="AM1520" s="85">
        <v>0</v>
      </c>
      <c r="AN1520" s="384">
        <f t="shared" si="4320"/>
        <v>0</v>
      </c>
      <c r="AO1520" s="384">
        <f t="shared" si="4321"/>
        <v>0</v>
      </c>
      <c r="AP1520" s="385">
        <f t="shared" si="4322"/>
        <v>0</v>
      </c>
      <c r="AQ1520" s="384">
        <f t="shared" si="4323"/>
        <v>0</v>
      </c>
      <c r="AR1520" s="384">
        <f t="shared" si="4324"/>
        <v>0</v>
      </c>
      <c r="AS1520" s="385">
        <f t="shared" si="4325"/>
        <v>0</v>
      </c>
      <c r="AT1520" s="385">
        <f t="shared" si="4326"/>
        <v>0</v>
      </c>
      <c r="AU1520" s="86" t="s">
        <v>28</v>
      </c>
      <c r="AV1520" s="87"/>
      <c r="AW1520" s="88"/>
      <c r="AX1520" s="88"/>
      <c r="AY1520" s="88"/>
      <c r="AZ1520" s="88"/>
      <c r="BA1520" s="8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</row>
    <row r="1521" spans="1:129" s="69" customFormat="1" hidden="1">
      <c r="A1521" s="11"/>
      <c r="B1521" s="4">
        <v>2017</v>
      </c>
      <c r="C1521" s="82">
        <v>8323</v>
      </c>
      <c r="D1521" s="82">
        <v>2</v>
      </c>
      <c r="E1521" s="2">
        <v>3</v>
      </c>
      <c r="F1521" s="2">
        <v>3</v>
      </c>
      <c r="G1521" s="2">
        <v>5000</v>
      </c>
      <c r="H1521" s="2">
        <v>5500</v>
      </c>
      <c r="I1521" s="2">
        <v>551</v>
      </c>
      <c r="J1521" s="83">
        <v>13</v>
      </c>
      <c r="K1521" s="116" t="s">
        <v>269</v>
      </c>
      <c r="L1521" s="85">
        <v>0</v>
      </c>
      <c r="M1521" s="85">
        <v>0</v>
      </c>
      <c r="N1521" s="85">
        <f t="shared" si="4223"/>
        <v>0</v>
      </c>
      <c r="O1521" s="85">
        <v>0</v>
      </c>
      <c r="P1521" s="85">
        <v>0</v>
      </c>
      <c r="Q1521" s="85">
        <f t="shared" si="4224"/>
        <v>0</v>
      </c>
      <c r="R1521" s="85">
        <v>0</v>
      </c>
      <c r="S1521" s="85">
        <v>0</v>
      </c>
      <c r="T1521" s="85">
        <v>0</v>
      </c>
      <c r="U1521" s="85">
        <f t="shared" si="4259"/>
        <v>0</v>
      </c>
      <c r="V1521" s="85">
        <v>0</v>
      </c>
      <c r="W1521" s="85">
        <v>0</v>
      </c>
      <c r="X1521" s="85">
        <f t="shared" si="4260"/>
        <v>0</v>
      </c>
      <c r="Y1521" s="85">
        <v>0</v>
      </c>
      <c r="Z1521" s="85">
        <v>0</v>
      </c>
      <c r="AA1521" s="85">
        <v>0</v>
      </c>
      <c r="AB1521" s="85">
        <f t="shared" si="4261"/>
        <v>0</v>
      </c>
      <c r="AC1521" s="85">
        <v>0</v>
      </c>
      <c r="AD1521" s="85">
        <v>0</v>
      </c>
      <c r="AE1521" s="85">
        <f t="shared" si="4262"/>
        <v>0</v>
      </c>
      <c r="AF1521" s="85">
        <v>0</v>
      </c>
      <c r="AG1521" s="85">
        <v>0</v>
      </c>
      <c r="AH1521" s="85">
        <v>0</v>
      </c>
      <c r="AI1521" s="85">
        <f t="shared" si="4263"/>
        <v>0</v>
      </c>
      <c r="AJ1521" s="85">
        <v>0</v>
      </c>
      <c r="AK1521" s="85">
        <v>0</v>
      </c>
      <c r="AL1521" s="85">
        <f t="shared" si="4264"/>
        <v>0</v>
      </c>
      <c r="AM1521" s="85">
        <v>0</v>
      </c>
      <c r="AN1521" s="384">
        <f t="shared" si="4320"/>
        <v>0</v>
      </c>
      <c r="AO1521" s="384">
        <f t="shared" si="4321"/>
        <v>0</v>
      </c>
      <c r="AP1521" s="385">
        <f t="shared" si="4322"/>
        <v>0</v>
      </c>
      <c r="AQ1521" s="384">
        <f t="shared" si="4323"/>
        <v>0</v>
      </c>
      <c r="AR1521" s="384">
        <f t="shared" si="4324"/>
        <v>0</v>
      </c>
      <c r="AS1521" s="385">
        <f t="shared" si="4325"/>
        <v>0</v>
      </c>
      <c r="AT1521" s="385">
        <f t="shared" si="4326"/>
        <v>0</v>
      </c>
      <c r="AU1521" s="86" t="s">
        <v>28</v>
      </c>
      <c r="AV1521" s="87"/>
      <c r="AW1521" s="88"/>
      <c r="AX1521" s="88"/>
      <c r="AY1521" s="88"/>
      <c r="AZ1521" s="88"/>
      <c r="BA1521" s="8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</row>
    <row r="1522" spans="1:129" s="69" customFormat="1" hidden="1">
      <c r="A1522" s="11"/>
      <c r="B1522" s="4">
        <v>2017</v>
      </c>
      <c r="C1522" s="82">
        <v>8323</v>
      </c>
      <c r="D1522" s="82">
        <v>2</v>
      </c>
      <c r="E1522" s="2">
        <v>3</v>
      </c>
      <c r="F1522" s="2">
        <v>3</v>
      </c>
      <c r="G1522" s="2">
        <v>5000</v>
      </c>
      <c r="H1522" s="2">
        <v>5500</v>
      </c>
      <c r="I1522" s="2">
        <v>551</v>
      </c>
      <c r="J1522" s="83">
        <v>14</v>
      </c>
      <c r="K1522" s="125" t="s">
        <v>270</v>
      </c>
      <c r="L1522" s="85">
        <v>0</v>
      </c>
      <c r="M1522" s="85">
        <v>0</v>
      </c>
      <c r="N1522" s="85">
        <f t="shared" si="4223"/>
        <v>0</v>
      </c>
      <c r="O1522" s="85">
        <v>0</v>
      </c>
      <c r="P1522" s="85">
        <v>0</v>
      </c>
      <c r="Q1522" s="85">
        <f t="shared" si="4224"/>
        <v>0</v>
      </c>
      <c r="R1522" s="85">
        <v>0</v>
      </c>
      <c r="S1522" s="85">
        <v>0</v>
      </c>
      <c r="T1522" s="85">
        <v>0</v>
      </c>
      <c r="U1522" s="85">
        <f t="shared" si="4259"/>
        <v>0</v>
      </c>
      <c r="V1522" s="85">
        <v>0</v>
      </c>
      <c r="W1522" s="85">
        <v>0</v>
      </c>
      <c r="X1522" s="85">
        <f t="shared" si="4260"/>
        <v>0</v>
      </c>
      <c r="Y1522" s="85">
        <v>0</v>
      </c>
      <c r="Z1522" s="85">
        <v>0</v>
      </c>
      <c r="AA1522" s="85">
        <v>0</v>
      </c>
      <c r="AB1522" s="85">
        <f t="shared" si="4261"/>
        <v>0</v>
      </c>
      <c r="AC1522" s="85">
        <v>0</v>
      </c>
      <c r="AD1522" s="85">
        <v>0</v>
      </c>
      <c r="AE1522" s="85">
        <f t="shared" si="4262"/>
        <v>0</v>
      </c>
      <c r="AF1522" s="85">
        <v>0</v>
      </c>
      <c r="AG1522" s="85">
        <v>0</v>
      </c>
      <c r="AH1522" s="85">
        <v>0</v>
      </c>
      <c r="AI1522" s="85">
        <f t="shared" si="4263"/>
        <v>0</v>
      </c>
      <c r="AJ1522" s="85">
        <v>0</v>
      </c>
      <c r="AK1522" s="85">
        <v>0</v>
      </c>
      <c r="AL1522" s="85">
        <f t="shared" si="4264"/>
        <v>0</v>
      </c>
      <c r="AM1522" s="85">
        <v>0</v>
      </c>
      <c r="AN1522" s="384">
        <f t="shared" si="4320"/>
        <v>0</v>
      </c>
      <c r="AO1522" s="384">
        <f t="shared" si="4321"/>
        <v>0</v>
      </c>
      <c r="AP1522" s="385">
        <f t="shared" si="4322"/>
        <v>0</v>
      </c>
      <c r="AQ1522" s="384">
        <f t="shared" si="4323"/>
        <v>0</v>
      </c>
      <c r="AR1522" s="384">
        <f t="shared" si="4324"/>
        <v>0</v>
      </c>
      <c r="AS1522" s="385">
        <f t="shared" si="4325"/>
        <v>0</v>
      </c>
      <c r="AT1522" s="385">
        <f t="shared" si="4326"/>
        <v>0</v>
      </c>
      <c r="AU1522" s="86" t="s">
        <v>28</v>
      </c>
      <c r="AV1522" s="87"/>
      <c r="AW1522" s="88"/>
      <c r="AX1522" s="88"/>
      <c r="AY1522" s="88"/>
      <c r="AZ1522" s="88"/>
      <c r="BA1522" s="196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</row>
    <row r="1523" spans="1:129" s="69" customFormat="1" hidden="1">
      <c r="A1523" s="11"/>
      <c r="B1523" s="4">
        <v>2017</v>
      </c>
      <c r="C1523" s="82">
        <v>8323</v>
      </c>
      <c r="D1523" s="82">
        <v>2</v>
      </c>
      <c r="E1523" s="2">
        <v>3</v>
      </c>
      <c r="F1523" s="2">
        <v>3</v>
      </c>
      <c r="G1523" s="2">
        <v>5000</v>
      </c>
      <c r="H1523" s="2">
        <v>5500</v>
      </c>
      <c r="I1523" s="2">
        <v>551</v>
      </c>
      <c r="J1523" s="83">
        <v>15</v>
      </c>
      <c r="K1523" s="125" t="s">
        <v>490</v>
      </c>
      <c r="L1523" s="85">
        <v>0</v>
      </c>
      <c r="M1523" s="85">
        <v>0</v>
      </c>
      <c r="N1523" s="85">
        <f t="shared" si="4223"/>
        <v>0</v>
      </c>
      <c r="O1523" s="85">
        <v>0</v>
      </c>
      <c r="P1523" s="85">
        <v>0</v>
      </c>
      <c r="Q1523" s="85">
        <f t="shared" ref="Q1523:Q1526" si="4327">O1523+P1523</f>
        <v>0</v>
      </c>
      <c r="R1523" s="85">
        <v>0</v>
      </c>
      <c r="S1523" s="85">
        <v>0</v>
      </c>
      <c r="T1523" s="85">
        <v>0</v>
      </c>
      <c r="U1523" s="85">
        <f t="shared" si="4259"/>
        <v>0</v>
      </c>
      <c r="V1523" s="85">
        <v>0</v>
      </c>
      <c r="W1523" s="85">
        <v>0</v>
      </c>
      <c r="X1523" s="85">
        <f t="shared" si="4260"/>
        <v>0</v>
      </c>
      <c r="Y1523" s="85">
        <v>0</v>
      </c>
      <c r="Z1523" s="85">
        <v>0</v>
      </c>
      <c r="AA1523" s="85">
        <v>0</v>
      </c>
      <c r="AB1523" s="85">
        <f t="shared" si="4261"/>
        <v>0</v>
      </c>
      <c r="AC1523" s="85">
        <v>0</v>
      </c>
      <c r="AD1523" s="85">
        <v>0</v>
      </c>
      <c r="AE1523" s="85">
        <f t="shared" si="4262"/>
        <v>0</v>
      </c>
      <c r="AF1523" s="85">
        <v>0</v>
      </c>
      <c r="AG1523" s="85">
        <v>0</v>
      </c>
      <c r="AH1523" s="85">
        <v>0</v>
      </c>
      <c r="AI1523" s="85">
        <f t="shared" si="4263"/>
        <v>0</v>
      </c>
      <c r="AJ1523" s="85">
        <v>0</v>
      </c>
      <c r="AK1523" s="85">
        <v>0</v>
      </c>
      <c r="AL1523" s="85">
        <f t="shared" si="4264"/>
        <v>0</v>
      </c>
      <c r="AM1523" s="85">
        <v>0</v>
      </c>
      <c r="AN1523" s="384">
        <f t="shared" si="4320"/>
        <v>0</v>
      </c>
      <c r="AO1523" s="384">
        <f t="shared" si="4321"/>
        <v>0</v>
      </c>
      <c r="AP1523" s="385">
        <f t="shared" si="4322"/>
        <v>0</v>
      </c>
      <c r="AQ1523" s="384">
        <f t="shared" si="4323"/>
        <v>0</v>
      </c>
      <c r="AR1523" s="384">
        <f t="shared" si="4324"/>
        <v>0</v>
      </c>
      <c r="AS1523" s="385">
        <f t="shared" si="4325"/>
        <v>0</v>
      </c>
      <c r="AT1523" s="385">
        <f t="shared" si="4326"/>
        <v>0</v>
      </c>
      <c r="AU1523" s="86" t="s">
        <v>28</v>
      </c>
      <c r="AV1523" s="87"/>
      <c r="AW1523" s="88"/>
      <c r="AX1523" s="88"/>
      <c r="AY1523" s="88"/>
      <c r="AZ1523" s="88"/>
      <c r="BA1523" s="196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</row>
    <row r="1524" spans="1:129" s="69" customFormat="1" hidden="1">
      <c r="A1524" s="11"/>
      <c r="B1524" s="4">
        <v>2017</v>
      </c>
      <c r="C1524" s="82">
        <v>8323</v>
      </c>
      <c r="D1524" s="82">
        <v>2</v>
      </c>
      <c r="E1524" s="2">
        <v>3</v>
      </c>
      <c r="F1524" s="2">
        <v>3</v>
      </c>
      <c r="G1524" s="2">
        <v>5000</v>
      </c>
      <c r="H1524" s="2">
        <v>5500</v>
      </c>
      <c r="I1524" s="2">
        <v>551</v>
      </c>
      <c r="J1524" s="83">
        <v>16</v>
      </c>
      <c r="K1524" s="125" t="s">
        <v>491</v>
      </c>
      <c r="L1524" s="85">
        <v>0</v>
      </c>
      <c r="M1524" s="85">
        <v>0</v>
      </c>
      <c r="N1524" s="85">
        <f t="shared" si="4223"/>
        <v>0</v>
      </c>
      <c r="O1524" s="85">
        <v>0</v>
      </c>
      <c r="P1524" s="85">
        <v>0</v>
      </c>
      <c r="Q1524" s="85">
        <f t="shared" si="4327"/>
        <v>0</v>
      </c>
      <c r="R1524" s="85">
        <v>0</v>
      </c>
      <c r="S1524" s="85">
        <v>0</v>
      </c>
      <c r="T1524" s="85">
        <v>0</v>
      </c>
      <c r="U1524" s="85">
        <f t="shared" si="4259"/>
        <v>0</v>
      </c>
      <c r="V1524" s="85">
        <v>0</v>
      </c>
      <c r="W1524" s="85">
        <v>0</v>
      </c>
      <c r="X1524" s="85">
        <f t="shared" si="4260"/>
        <v>0</v>
      </c>
      <c r="Y1524" s="85">
        <v>0</v>
      </c>
      <c r="Z1524" s="85">
        <v>0</v>
      </c>
      <c r="AA1524" s="85">
        <v>0</v>
      </c>
      <c r="AB1524" s="85">
        <f t="shared" si="4261"/>
        <v>0</v>
      </c>
      <c r="AC1524" s="85">
        <v>0</v>
      </c>
      <c r="AD1524" s="85">
        <v>0</v>
      </c>
      <c r="AE1524" s="85">
        <f t="shared" si="4262"/>
        <v>0</v>
      </c>
      <c r="AF1524" s="85">
        <v>0</v>
      </c>
      <c r="AG1524" s="85">
        <v>0</v>
      </c>
      <c r="AH1524" s="85">
        <v>0</v>
      </c>
      <c r="AI1524" s="85">
        <f t="shared" si="4263"/>
        <v>0</v>
      </c>
      <c r="AJ1524" s="85">
        <v>0</v>
      </c>
      <c r="AK1524" s="85">
        <v>0</v>
      </c>
      <c r="AL1524" s="85">
        <f t="shared" si="4264"/>
        <v>0</v>
      </c>
      <c r="AM1524" s="85">
        <v>0</v>
      </c>
      <c r="AN1524" s="384">
        <f t="shared" si="4320"/>
        <v>0</v>
      </c>
      <c r="AO1524" s="384">
        <f t="shared" si="4321"/>
        <v>0</v>
      </c>
      <c r="AP1524" s="385">
        <f t="shared" si="4322"/>
        <v>0</v>
      </c>
      <c r="AQ1524" s="384">
        <f t="shared" si="4323"/>
        <v>0</v>
      </c>
      <c r="AR1524" s="384">
        <f t="shared" si="4324"/>
        <v>0</v>
      </c>
      <c r="AS1524" s="385">
        <f t="shared" si="4325"/>
        <v>0</v>
      </c>
      <c r="AT1524" s="385">
        <f t="shared" si="4326"/>
        <v>0</v>
      </c>
      <c r="AU1524" s="86" t="s">
        <v>28</v>
      </c>
      <c r="AV1524" s="87"/>
      <c r="AW1524" s="88"/>
      <c r="AX1524" s="88"/>
      <c r="AY1524" s="88"/>
      <c r="AZ1524" s="88"/>
      <c r="BA1524" s="196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</row>
    <row r="1525" spans="1:129" s="69" customFormat="1" hidden="1">
      <c r="A1525" s="11"/>
      <c r="B1525" s="4">
        <v>2017</v>
      </c>
      <c r="C1525" s="82">
        <v>8323</v>
      </c>
      <c r="D1525" s="82">
        <v>2</v>
      </c>
      <c r="E1525" s="2">
        <v>3</v>
      </c>
      <c r="F1525" s="2">
        <v>3</v>
      </c>
      <c r="G1525" s="2">
        <v>5000</v>
      </c>
      <c r="H1525" s="2">
        <v>5500</v>
      </c>
      <c r="I1525" s="2">
        <v>551</v>
      </c>
      <c r="J1525" s="83">
        <v>17</v>
      </c>
      <c r="K1525" s="125" t="s">
        <v>775</v>
      </c>
      <c r="L1525" s="85">
        <v>0</v>
      </c>
      <c r="M1525" s="85">
        <v>0</v>
      </c>
      <c r="N1525" s="85">
        <f t="shared" si="4223"/>
        <v>0</v>
      </c>
      <c r="O1525" s="85">
        <v>0</v>
      </c>
      <c r="P1525" s="85">
        <v>0</v>
      </c>
      <c r="Q1525" s="85">
        <f t="shared" si="4327"/>
        <v>0</v>
      </c>
      <c r="R1525" s="85">
        <v>0</v>
      </c>
      <c r="S1525" s="85">
        <v>0</v>
      </c>
      <c r="T1525" s="85">
        <v>0</v>
      </c>
      <c r="U1525" s="85">
        <f t="shared" si="4259"/>
        <v>0</v>
      </c>
      <c r="V1525" s="85">
        <v>0</v>
      </c>
      <c r="W1525" s="85">
        <v>0</v>
      </c>
      <c r="X1525" s="85">
        <f t="shared" si="4260"/>
        <v>0</v>
      </c>
      <c r="Y1525" s="85">
        <v>0</v>
      </c>
      <c r="Z1525" s="85">
        <v>0</v>
      </c>
      <c r="AA1525" s="85">
        <v>0</v>
      </c>
      <c r="AB1525" s="85">
        <f t="shared" si="4261"/>
        <v>0</v>
      </c>
      <c r="AC1525" s="85">
        <v>0</v>
      </c>
      <c r="AD1525" s="85">
        <v>0</v>
      </c>
      <c r="AE1525" s="85">
        <f t="shared" si="4262"/>
        <v>0</v>
      </c>
      <c r="AF1525" s="85">
        <v>0</v>
      </c>
      <c r="AG1525" s="85">
        <v>0</v>
      </c>
      <c r="AH1525" s="85">
        <v>0</v>
      </c>
      <c r="AI1525" s="85">
        <f t="shared" si="4263"/>
        <v>0</v>
      </c>
      <c r="AJ1525" s="85">
        <v>0</v>
      </c>
      <c r="AK1525" s="85">
        <v>0</v>
      </c>
      <c r="AL1525" s="85">
        <f t="shared" si="4264"/>
        <v>0</v>
      </c>
      <c r="AM1525" s="85">
        <v>0</v>
      </c>
      <c r="AN1525" s="384">
        <f t="shared" si="4320"/>
        <v>0</v>
      </c>
      <c r="AO1525" s="384">
        <f t="shared" si="4321"/>
        <v>0</v>
      </c>
      <c r="AP1525" s="385">
        <f t="shared" si="4322"/>
        <v>0</v>
      </c>
      <c r="AQ1525" s="384">
        <f t="shared" si="4323"/>
        <v>0</v>
      </c>
      <c r="AR1525" s="384">
        <f t="shared" si="4324"/>
        <v>0</v>
      </c>
      <c r="AS1525" s="385">
        <f t="shared" si="4325"/>
        <v>0</v>
      </c>
      <c r="AT1525" s="385">
        <f t="shared" si="4326"/>
        <v>0</v>
      </c>
      <c r="AU1525" s="86" t="s">
        <v>28</v>
      </c>
      <c r="AV1525" s="87"/>
      <c r="AW1525" s="88"/>
      <c r="AX1525" s="88"/>
      <c r="AY1525" s="88"/>
      <c r="AZ1525" s="88"/>
      <c r="BA1525" s="196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</row>
    <row r="1526" spans="1:129" s="69" customFormat="1" hidden="1">
      <c r="A1526" s="11"/>
      <c r="B1526" s="4">
        <v>2017</v>
      </c>
      <c r="C1526" s="82">
        <v>8323</v>
      </c>
      <c r="D1526" s="82">
        <v>2</v>
      </c>
      <c r="E1526" s="2">
        <v>3</v>
      </c>
      <c r="F1526" s="2">
        <v>3</v>
      </c>
      <c r="G1526" s="2">
        <v>5000</v>
      </c>
      <c r="H1526" s="2">
        <v>5500</v>
      </c>
      <c r="I1526" s="2">
        <v>551</v>
      </c>
      <c r="J1526" s="83">
        <v>18</v>
      </c>
      <c r="K1526" s="125" t="s">
        <v>1261</v>
      </c>
      <c r="L1526" s="85">
        <v>0</v>
      </c>
      <c r="M1526" s="85">
        <v>0</v>
      </c>
      <c r="N1526" s="85">
        <f t="shared" ref="N1526" si="4328">L1526+M1526</f>
        <v>0</v>
      </c>
      <c r="O1526" s="85">
        <v>0</v>
      </c>
      <c r="P1526" s="85">
        <v>0</v>
      </c>
      <c r="Q1526" s="85">
        <f t="shared" si="4327"/>
        <v>0</v>
      </c>
      <c r="R1526" s="85">
        <v>0</v>
      </c>
      <c r="S1526" s="85">
        <v>0</v>
      </c>
      <c r="T1526" s="85">
        <v>0</v>
      </c>
      <c r="U1526" s="85">
        <f t="shared" si="4259"/>
        <v>0</v>
      </c>
      <c r="V1526" s="85">
        <v>0</v>
      </c>
      <c r="W1526" s="85">
        <v>0</v>
      </c>
      <c r="X1526" s="85">
        <f t="shared" si="4260"/>
        <v>0</v>
      </c>
      <c r="Y1526" s="85">
        <v>0</v>
      </c>
      <c r="Z1526" s="85">
        <v>0</v>
      </c>
      <c r="AA1526" s="85">
        <v>0</v>
      </c>
      <c r="AB1526" s="85">
        <f t="shared" si="4261"/>
        <v>0</v>
      </c>
      <c r="AC1526" s="85">
        <v>0</v>
      </c>
      <c r="AD1526" s="85">
        <v>0</v>
      </c>
      <c r="AE1526" s="85">
        <f t="shared" si="4262"/>
        <v>0</v>
      </c>
      <c r="AF1526" s="85">
        <v>0</v>
      </c>
      <c r="AG1526" s="85">
        <v>0</v>
      </c>
      <c r="AH1526" s="85">
        <v>0</v>
      </c>
      <c r="AI1526" s="85">
        <f t="shared" si="4263"/>
        <v>0</v>
      </c>
      <c r="AJ1526" s="85">
        <v>0</v>
      </c>
      <c r="AK1526" s="85">
        <v>0</v>
      </c>
      <c r="AL1526" s="85">
        <f t="shared" si="4264"/>
        <v>0</v>
      </c>
      <c r="AM1526" s="85">
        <v>0</v>
      </c>
      <c r="AN1526" s="384">
        <f t="shared" si="4320"/>
        <v>0</v>
      </c>
      <c r="AO1526" s="384">
        <f t="shared" si="4321"/>
        <v>0</v>
      </c>
      <c r="AP1526" s="385">
        <f t="shared" si="4322"/>
        <v>0</v>
      </c>
      <c r="AQ1526" s="384">
        <f t="shared" si="4323"/>
        <v>0</v>
      </c>
      <c r="AR1526" s="384">
        <f t="shared" si="4324"/>
        <v>0</v>
      </c>
      <c r="AS1526" s="385">
        <f t="shared" si="4325"/>
        <v>0</v>
      </c>
      <c r="AT1526" s="385">
        <f t="shared" si="4326"/>
        <v>0</v>
      </c>
      <c r="AU1526" s="86" t="s">
        <v>28</v>
      </c>
      <c r="AV1526" s="87"/>
      <c r="AW1526" s="88"/>
      <c r="AX1526" s="88"/>
      <c r="AY1526" s="88"/>
      <c r="AZ1526" s="88"/>
      <c r="BA1526" s="196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</row>
    <row r="1527" spans="1:129" s="94" customFormat="1" hidden="1">
      <c r="A1527" s="11"/>
      <c r="B1527" s="70">
        <v>2017</v>
      </c>
      <c r="C1527" s="71">
        <v>8323</v>
      </c>
      <c r="D1527" s="71">
        <v>2</v>
      </c>
      <c r="E1527" s="70">
        <v>3</v>
      </c>
      <c r="F1527" s="70">
        <v>3</v>
      </c>
      <c r="G1527" s="70">
        <v>5000</v>
      </c>
      <c r="H1527" s="70">
        <v>5600</v>
      </c>
      <c r="I1527" s="70"/>
      <c r="J1527" s="70"/>
      <c r="K1527" s="72" t="s">
        <v>56</v>
      </c>
      <c r="L1527" s="73">
        <f>L1528</f>
        <v>0</v>
      </c>
      <c r="M1527" s="73">
        <f t="shared" ref="M1527:AT1527" si="4329">M1528</f>
        <v>0</v>
      </c>
      <c r="N1527" s="73">
        <f t="shared" si="4329"/>
        <v>0</v>
      </c>
      <c r="O1527" s="73">
        <f t="shared" si="4329"/>
        <v>0</v>
      </c>
      <c r="P1527" s="73">
        <f t="shared" si="4329"/>
        <v>0</v>
      </c>
      <c r="Q1527" s="73">
        <f t="shared" si="4329"/>
        <v>0</v>
      </c>
      <c r="R1527" s="73">
        <f t="shared" si="4329"/>
        <v>0</v>
      </c>
      <c r="S1527" s="73">
        <f>S1528</f>
        <v>0</v>
      </c>
      <c r="T1527" s="73">
        <f t="shared" si="4329"/>
        <v>0</v>
      </c>
      <c r="U1527" s="73">
        <f t="shared" si="4329"/>
        <v>0</v>
      </c>
      <c r="V1527" s="73">
        <f t="shared" si="4329"/>
        <v>0</v>
      </c>
      <c r="W1527" s="73">
        <f t="shared" si="4329"/>
        <v>0</v>
      </c>
      <c r="X1527" s="73">
        <f t="shared" si="4329"/>
        <v>0</v>
      </c>
      <c r="Y1527" s="73">
        <f t="shared" si="4329"/>
        <v>0</v>
      </c>
      <c r="Z1527" s="73">
        <f>Z1528</f>
        <v>0</v>
      </c>
      <c r="AA1527" s="73">
        <f t="shared" si="4329"/>
        <v>0</v>
      </c>
      <c r="AB1527" s="73">
        <f t="shared" si="4329"/>
        <v>0</v>
      </c>
      <c r="AC1527" s="73">
        <f t="shared" si="4329"/>
        <v>0</v>
      </c>
      <c r="AD1527" s="73">
        <f t="shared" si="4329"/>
        <v>0</v>
      </c>
      <c r="AE1527" s="73">
        <f t="shared" si="4329"/>
        <v>0</v>
      </c>
      <c r="AF1527" s="73">
        <f t="shared" si="4329"/>
        <v>0</v>
      </c>
      <c r="AG1527" s="73">
        <f>AG1528</f>
        <v>0</v>
      </c>
      <c r="AH1527" s="73">
        <f t="shared" si="4329"/>
        <v>0</v>
      </c>
      <c r="AI1527" s="73">
        <f t="shared" si="4329"/>
        <v>0</v>
      </c>
      <c r="AJ1527" s="73">
        <f t="shared" si="4329"/>
        <v>0</v>
      </c>
      <c r="AK1527" s="73">
        <f t="shared" si="4329"/>
        <v>0</v>
      </c>
      <c r="AL1527" s="73">
        <f t="shared" si="4329"/>
        <v>0</v>
      </c>
      <c r="AM1527" s="73">
        <f t="shared" si="4329"/>
        <v>0</v>
      </c>
      <c r="AN1527" s="73">
        <f>AN1528</f>
        <v>0</v>
      </c>
      <c r="AO1527" s="73">
        <f t="shared" si="4329"/>
        <v>0</v>
      </c>
      <c r="AP1527" s="73">
        <f t="shared" si="4329"/>
        <v>0</v>
      </c>
      <c r="AQ1527" s="73">
        <f t="shared" si="4329"/>
        <v>0</v>
      </c>
      <c r="AR1527" s="73">
        <f t="shared" si="4329"/>
        <v>0</v>
      </c>
      <c r="AS1527" s="73">
        <f t="shared" si="4329"/>
        <v>0</v>
      </c>
      <c r="AT1527" s="73">
        <f t="shared" si="4329"/>
        <v>0</v>
      </c>
      <c r="AU1527" s="73"/>
      <c r="AV1527" s="74"/>
      <c r="AW1527" s="91"/>
      <c r="AX1527" s="91"/>
      <c r="AY1527" s="91"/>
      <c r="AZ1527" s="91"/>
      <c r="BA1527" s="75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</row>
    <row r="1528" spans="1:129" s="94" customFormat="1" hidden="1">
      <c r="A1528" s="11"/>
      <c r="B1528" s="76">
        <v>2017</v>
      </c>
      <c r="C1528" s="96">
        <v>8323</v>
      </c>
      <c r="D1528" s="96">
        <v>2</v>
      </c>
      <c r="E1528" s="76">
        <v>3</v>
      </c>
      <c r="F1528" s="76">
        <v>3</v>
      </c>
      <c r="G1528" s="76">
        <v>5000</v>
      </c>
      <c r="H1528" s="76">
        <v>5600</v>
      </c>
      <c r="I1528" s="76">
        <v>562</v>
      </c>
      <c r="J1528" s="76"/>
      <c r="K1528" s="78" t="s">
        <v>158</v>
      </c>
      <c r="L1528" s="98">
        <f>SUM(L1529:L1532)</f>
        <v>0</v>
      </c>
      <c r="M1528" s="98">
        <f>SUM(M1529:M1532)</f>
        <v>0</v>
      </c>
      <c r="N1528" s="98">
        <f t="shared" ref="N1528:N1588" si="4330">L1528+M1528</f>
        <v>0</v>
      </c>
      <c r="O1528" s="98">
        <f>SUM(O1529:O1532)</f>
        <v>0</v>
      </c>
      <c r="P1528" s="98">
        <f>SUM(P1529:P1532)</f>
        <v>0</v>
      </c>
      <c r="Q1528" s="98">
        <f t="shared" ref="Q1528:Q1585" si="4331">O1528+P1528</f>
        <v>0</v>
      </c>
      <c r="R1528" s="98">
        <f t="shared" ref="R1528:R1586" si="4332">N1528+Q1528</f>
        <v>0</v>
      </c>
      <c r="S1528" s="98">
        <f>SUM(S1529:S1532)</f>
        <v>0</v>
      </c>
      <c r="T1528" s="98">
        <f>SUM(T1529:T1532)</f>
        <v>0</v>
      </c>
      <c r="U1528" s="98">
        <f t="shared" ref="U1528:U1536" si="4333">S1528+T1528</f>
        <v>0</v>
      </c>
      <c r="V1528" s="98">
        <f>SUM(V1529:V1532)</f>
        <v>0</v>
      </c>
      <c r="W1528" s="98">
        <f>SUM(W1529:W1532)</f>
        <v>0</v>
      </c>
      <c r="X1528" s="98">
        <f t="shared" ref="X1528:X1536" si="4334">V1528+W1528</f>
        <v>0</v>
      </c>
      <c r="Y1528" s="98">
        <f t="shared" ref="Y1528" si="4335">U1528+X1528</f>
        <v>0</v>
      </c>
      <c r="Z1528" s="98">
        <f>SUM(Z1529:Z1532)</f>
        <v>0</v>
      </c>
      <c r="AA1528" s="98">
        <f>SUM(AA1529:AA1532)</f>
        <v>0</v>
      </c>
      <c r="AB1528" s="98">
        <f t="shared" ref="AB1528:AB1536" si="4336">Z1528+AA1528</f>
        <v>0</v>
      </c>
      <c r="AC1528" s="98">
        <f>SUM(AC1529:AC1532)</f>
        <v>0</v>
      </c>
      <c r="AD1528" s="98">
        <f>SUM(AD1529:AD1532)</f>
        <v>0</v>
      </c>
      <c r="AE1528" s="98">
        <f t="shared" ref="AE1528:AE1536" si="4337">AC1528+AD1528</f>
        <v>0</v>
      </c>
      <c r="AF1528" s="98">
        <f t="shared" ref="AF1528" si="4338">AB1528+AE1528</f>
        <v>0</v>
      </c>
      <c r="AG1528" s="98">
        <f>SUM(AG1529:AG1532)</f>
        <v>0</v>
      </c>
      <c r="AH1528" s="98">
        <f>SUM(AH1529:AH1532)</f>
        <v>0</v>
      </c>
      <c r="AI1528" s="98">
        <f t="shared" ref="AI1528:AI1536" si="4339">AG1528+AH1528</f>
        <v>0</v>
      </c>
      <c r="AJ1528" s="98">
        <f>SUM(AJ1529:AJ1532)</f>
        <v>0</v>
      </c>
      <c r="AK1528" s="98">
        <f>SUM(AK1529:AK1532)</f>
        <v>0</v>
      </c>
      <c r="AL1528" s="98">
        <f t="shared" ref="AL1528:AL1536" si="4340">AJ1528+AK1528</f>
        <v>0</v>
      </c>
      <c r="AM1528" s="98">
        <f t="shared" ref="AM1528" si="4341">AI1528+AL1528</f>
        <v>0</v>
      </c>
      <c r="AN1528" s="98">
        <f>SUM(AN1529:AN1532)</f>
        <v>0</v>
      </c>
      <c r="AO1528" s="98">
        <f>SUM(AO1529:AO1532)</f>
        <v>0</v>
      </c>
      <c r="AP1528" s="98">
        <f t="shared" ref="AP1528:AP1536" si="4342">AN1528+AO1528</f>
        <v>0</v>
      </c>
      <c r="AQ1528" s="98">
        <f>SUM(AQ1529:AQ1532)</f>
        <v>0</v>
      </c>
      <c r="AR1528" s="98">
        <f>SUM(AR1529:AR1532)</f>
        <v>0</v>
      </c>
      <c r="AS1528" s="98">
        <f t="shared" ref="AS1528:AS1536" si="4343">AQ1528+AR1528</f>
        <v>0</v>
      </c>
      <c r="AT1528" s="98">
        <f t="shared" ref="AT1528:AT1529" si="4344">AP1528+AS1528</f>
        <v>0</v>
      </c>
      <c r="AU1528" s="79"/>
      <c r="AV1528" s="80"/>
      <c r="AW1528" s="93"/>
      <c r="AX1528" s="93"/>
      <c r="AY1528" s="93"/>
      <c r="AZ1528" s="93"/>
      <c r="BA1528" s="8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</row>
    <row r="1529" spans="1:129" s="69" customFormat="1" hidden="1">
      <c r="A1529" s="11"/>
      <c r="B1529" s="4">
        <v>2017</v>
      </c>
      <c r="C1529" s="82">
        <v>8323</v>
      </c>
      <c r="D1529" s="82">
        <v>2</v>
      </c>
      <c r="E1529" s="2">
        <v>3</v>
      </c>
      <c r="F1529" s="2">
        <v>3</v>
      </c>
      <c r="G1529" s="2">
        <v>5000</v>
      </c>
      <c r="H1529" s="2">
        <v>5600</v>
      </c>
      <c r="I1529" s="2">
        <v>562</v>
      </c>
      <c r="J1529" s="83">
        <v>1</v>
      </c>
      <c r="K1529" s="95" t="s">
        <v>537</v>
      </c>
      <c r="L1529" s="85">
        <v>0</v>
      </c>
      <c r="M1529" s="85">
        <v>0</v>
      </c>
      <c r="N1529" s="85">
        <f t="shared" si="4330"/>
        <v>0</v>
      </c>
      <c r="O1529" s="85">
        <v>0</v>
      </c>
      <c r="P1529" s="85">
        <v>0</v>
      </c>
      <c r="Q1529" s="85">
        <f t="shared" si="4331"/>
        <v>0</v>
      </c>
      <c r="R1529" s="85">
        <v>0</v>
      </c>
      <c r="S1529" s="85">
        <v>0</v>
      </c>
      <c r="T1529" s="85">
        <v>0</v>
      </c>
      <c r="U1529" s="85">
        <f t="shared" si="4333"/>
        <v>0</v>
      </c>
      <c r="V1529" s="85">
        <v>0</v>
      </c>
      <c r="W1529" s="85">
        <v>0</v>
      </c>
      <c r="X1529" s="85">
        <f t="shared" si="4334"/>
        <v>0</v>
      </c>
      <c r="Y1529" s="85">
        <v>0</v>
      </c>
      <c r="Z1529" s="85">
        <v>0</v>
      </c>
      <c r="AA1529" s="85">
        <v>0</v>
      </c>
      <c r="AB1529" s="85">
        <f t="shared" si="4336"/>
        <v>0</v>
      </c>
      <c r="AC1529" s="85">
        <v>0</v>
      </c>
      <c r="AD1529" s="85">
        <v>0</v>
      </c>
      <c r="AE1529" s="85">
        <f t="shared" si="4337"/>
        <v>0</v>
      </c>
      <c r="AF1529" s="85">
        <v>0</v>
      </c>
      <c r="AG1529" s="85">
        <v>0</v>
      </c>
      <c r="AH1529" s="85">
        <v>0</v>
      </c>
      <c r="AI1529" s="85">
        <f t="shared" si="4339"/>
        <v>0</v>
      </c>
      <c r="AJ1529" s="85">
        <v>0</v>
      </c>
      <c r="AK1529" s="85">
        <v>0</v>
      </c>
      <c r="AL1529" s="85">
        <f t="shared" si="4340"/>
        <v>0</v>
      </c>
      <c r="AM1529" s="85">
        <v>0</v>
      </c>
      <c r="AN1529" s="384">
        <f t="shared" ref="AN1529" si="4345">L1529-S1529-Z1529-AG1529</f>
        <v>0</v>
      </c>
      <c r="AO1529" s="384">
        <f t="shared" ref="AO1529" si="4346">M1529-T1529-AA1529-AH1529</f>
        <v>0</v>
      </c>
      <c r="AP1529" s="385">
        <f t="shared" si="4342"/>
        <v>0</v>
      </c>
      <c r="AQ1529" s="384">
        <f t="shared" ref="AQ1529" si="4347">O1529-V1529-AC1529-AJ1529</f>
        <v>0</v>
      </c>
      <c r="AR1529" s="384">
        <f t="shared" ref="AR1529" si="4348">P1529-W1529-AD1529-AK1529</f>
        <v>0</v>
      </c>
      <c r="AS1529" s="385">
        <f t="shared" si="4343"/>
        <v>0</v>
      </c>
      <c r="AT1529" s="385">
        <f t="shared" si="4344"/>
        <v>0</v>
      </c>
      <c r="AU1529" s="86" t="s">
        <v>28</v>
      </c>
      <c r="AV1529" s="87"/>
      <c r="AW1529" s="88"/>
      <c r="AX1529" s="88"/>
      <c r="AY1529" s="88"/>
      <c r="AZ1529" s="88"/>
      <c r="BA1529" s="8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</row>
    <row r="1530" spans="1:129" s="69" customFormat="1" hidden="1">
      <c r="A1530" s="11"/>
      <c r="B1530" s="4">
        <v>2017</v>
      </c>
      <c r="C1530" s="82">
        <v>8323</v>
      </c>
      <c r="D1530" s="82">
        <v>2</v>
      </c>
      <c r="E1530" s="2">
        <v>3</v>
      </c>
      <c r="F1530" s="2">
        <v>3</v>
      </c>
      <c r="G1530" s="2">
        <v>5000</v>
      </c>
      <c r="H1530" s="2">
        <v>5600</v>
      </c>
      <c r="I1530" s="2">
        <v>562</v>
      </c>
      <c r="J1530" s="83">
        <v>2</v>
      </c>
      <c r="K1530" s="95" t="s">
        <v>463</v>
      </c>
      <c r="L1530" s="85">
        <v>0</v>
      </c>
      <c r="M1530" s="85">
        <v>0</v>
      </c>
      <c r="N1530" s="85">
        <f t="shared" si="4330"/>
        <v>0</v>
      </c>
      <c r="O1530" s="85">
        <v>0</v>
      </c>
      <c r="P1530" s="85">
        <v>0</v>
      </c>
      <c r="Q1530" s="85">
        <f t="shared" si="4331"/>
        <v>0</v>
      </c>
      <c r="R1530" s="85">
        <v>0</v>
      </c>
      <c r="S1530" s="85">
        <v>0</v>
      </c>
      <c r="T1530" s="85">
        <v>0</v>
      </c>
      <c r="U1530" s="85">
        <f t="shared" si="4333"/>
        <v>0</v>
      </c>
      <c r="V1530" s="85">
        <v>0</v>
      </c>
      <c r="W1530" s="85">
        <v>0</v>
      </c>
      <c r="X1530" s="85">
        <f t="shared" si="4334"/>
        <v>0</v>
      </c>
      <c r="Y1530" s="85">
        <v>0</v>
      </c>
      <c r="Z1530" s="85">
        <v>0</v>
      </c>
      <c r="AA1530" s="85">
        <v>0</v>
      </c>
      <c r="AB1530" s="85">
        <f t="shared" si="4336"/>
        <v>0</v>
      </c>
      <c r="AC1530" s="85">
        <v>0</v>
      </c>
      <c r="AD1530" s="85">
        <v>0</v>
      </c>
      <c r="AE1530" s="85">
        <f t="shared" si="4337"/>
        <v>0</v>
      </c>
      <c r="AF1530" s="85">
        <v>0</v>
      </c>
      <c r="AG1530" s="85">
        <v>0</v>
      </c>
      <c r="AH1530" s="85">
        <v>0</v>
      </c>
      <c r="AI1530" s="85">
        <f t="shared" si="4339"/>
        <v>0</v>
      </c>
      <c r="AJ1530" s="85">
        <v>0</v>
      </c>
      <c r="AK1530" s="85">
        <v>0</v>
      </c>
      <c r="AL1530" s="85">
        <f t="shared" si="4340"/>
        <v>0</v>
      </c>
      <c r="AM1530" s="85">
        <v>0</v>
      </c>
      <c r="AN1530" s="384">
        <f t="shared" ref="AN1530:AN1532" si="4349">L1530-S1530-Z1530-AG1530</f>
        <v>0</v>
      </c>
      <c r="AO1530" s="384">
        <f t="shared" ref="AO1530:AO1532" si="4350">M1530-T1530-AA1530-AH1530</f>
        <v>0</v>
      </c>
      <c r="AP1530" s="385">
        <f t="shared" ref="AP1530:AP1532" si="4351">AN1530+AO1530</f>
        <v>0</v>
      </c>
      <c r="AQ1530" s="384">
        <f t="shared" ref="AQ1530:AQ1532" si="4352">O1530-V1530-AC1530-AJ1530</f>
        <v>0</v>
      </c>
      <c r="AR1530" s="384">
        <f t="shared" ref="AR1530:AR1532" si="4353">P1530-W1530-AD1530-AK1530</f>
        <v>0</v>
      </c>
      <c r="AS1530" s="385">
        <f t="shared" ref="AS1530:AS1532" si="4354">AQ1530+AR1530</f>
        <v>0</v>
      </c>
      <c r="AT1530" s="385">
        <f t="shared" ref="AT1530:AT1532" si="4355">AP1530+AS1530</f>
        <v>0</v>
      </c>
      <c r="AU1530" s="86" t="s">
        <v>28</v>
      </c>
      <c r="AV1530" s="87"/>
      <c r="AW1530" s="88"/>
      <c r="AX1530" s="88"/>
      <c r="AY1530" s="88"/>
      <c r="AZ1530" s="88"/>
      <c r="BA1530" s="8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</row>
    <row r="1531" spans="1:129" s="69" customFormat="1" hidden="1">
      <c r="A1531" s="11"/>
      <c r="B1531" s="4">
        <v>2017</v>
      </c>
      <c r="C1531" s="82">
        <v>8323</v>
      </c>
      <c r="D1531" s="82">
        <v>2</v>
      </c>
      <c r="E1531" s="2">
        <v>3</v>
      </c>
      <c r="F1531" s="2">
        <v>3</v>
      </c>
      <c r="G1531" s="2">
        <v>5000</v>
      </c>
      <c r="H1531" s="2">
        <v>5600</v>
      </c>
      <c r="I1531" s="2">
        <v>562</v>
      </c>
      <c r="J1531" s="83">
        <v>3</v>
      </c>
      <c r="K1531" s="95" t="s">
        <v>777</v>
      </c>
      <c r="L1531" s="85">
        <v>0</v>
      </c>
      <c r="M1531" s="85">
        <v>0</v>
      </c>
      <c r="N1531" s="85">
        <f t="shared" si="4330"/>
        <v>0</v>
      </c>
      <c r="O1531" s="85">
        <v>0</v>
      </c>
      <c r="P1531" s="85">
        <v>0</v>
      </c>
      <c r="Q1531" s="85">
        <f t="shared" si="4331"/>
        <v>0</v>
      </c>
      <c r="R1531" s="85">
        <v>0</v>
      </c>
      <c r="S1531" s="85">
        <v>0</v>
      </c>
      <c r="T1531" s="85">
        <v>0</v>
      </c>
      <c r="U1531" s="85">
        <f t="shared" si="4333"/>
        <v>0</v>
      </c>
      <c r="V1531" s="85">
        <v>0</v>
      </c>
      <c r="W1531" s="85">
        <v>0</v>
      </c>
      <c r="X1531" s="85">
        <f t="shared" si="4334"/>
        <v>0</v>
      </c>
      <c r="Y1531" s="85">
        <v>0</v>
      </c>
      <c r="Z1531" s="85">
        <v>0</v>
      </c>
      <c r="AA1531" s="85">
        <v>0</v>
      </c>
      <c r="AB1531" s="85">
        <f t="shared" si="4336"/>
        <v>0</v>
      </c>
      <c r="AC1531" s="85">
        <v>0</v>
      </c>
      <c r="AD1531" s="85">
        <v>0</v>
      </c>
      <c r="AE1531" s="85">
        <f t="shared" si="4337"/>
        <v>0</v>
      </c>
      <c r="AF1531" s="85">
        <v>0</v>
      </c>
      <c r="AG1531" s="85">
        <v>0</v>
      </c>
      <c r="AH1531" s="85">
        <v>0</v>
      </c>
      <c r="AI1531" s="85">
        <f t="shared" si="4339"/>
        <v>0</v>
      </c>
      <c r="AJ1531" s="85">
        <v>0</v>
      </c>
      <c r="AK1531" s="85">
        <v>0</v>
      </c>
      <c r="AL1531" s="85">
        <f t="shared" si="4340"/>
        <v>0</v>
      </c>
      <c r="AM1531" s="85">
        <v>0</v>
      </c>
      <c r="AN1531" s="384">
        <f t="shared" si="4349"/>
        <v>0</v>
      </c>
      <c r="AO1531" s="384">
        <f t="shared" si="4350"/>
        <v>0</v>
      </c>
      <c r="AP1531" s="385">
        <f t="shared" si="4351"/>
        <v>0</v>
      </c>
      <c r="AQ1531" s="384">
        <f t="shared" si="4352"/>
        <v>0</v>
      </c>
      <c r="AR1531" s="384">
        <f t="shared" si="4353"/>
        <v>0</v>
      </c>
      <c r="AS1531" s="385">
        <f t="shared" si="4354"/>
        <v>0</v>
      </c>
      <c r="AT1531" s="385">
        <f t="shared" si="4355"/>
        <v>0</v>
      </c>
      <c r="AU1531" s="86" t="s">
        <v>28</v>
      </c>
      <c r="AV1531" s="87"/>
      <c r="AW1531" s="88"/>
      <c r="AX1531" s="88"/>
      <c r="AY1531" s="88"/>
      <c r="AZ1531" s="88"/>
      <c r="BA1531" s="8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</row>
    <row r="1532" spans="1:129" s="69" customFormat="1" hidden="1">
      <c r="A1532" s="11"/>
      <c r="B1532" s="4">
        <v>2017</v>
      </c>
      <c r="C1532" s="82">
        <v>8323</v>
      </c>
      <c r="D1532" s="82">
        <v>2</v>
      </c>
      <c r="E1532" s="2">
        <v>3</v>
      </c>
      <c r="F1532" s="2">
        <v>3</v>
      </c>
      <c r="G1532" s="2">
        <v>5000</v>
      </c>
      <c r="H1532" s="2">
        <v>5600</v>
      </c>
      <c r="I1532" s="2">
        <v>562</v>
      </c>
      <c r="J1532" s="83">
        <v>4</v>
      </c>
      <c r="K1532" s="95" t="s">
        <v>243</v>
      </c>
      <c r="L1532" s="85">
        <v>0</v>
      </c>
      <c r="M1532" s="85">
        <v>0</v>
      </c>
      <c r="N1532" s="85">
        <f t="shared" si="4330"/>
        <v>0</v>
      </c>
      <c r="O1532" s="85">
        <v>0</v>
      </c>
      <c r="P1532" s="85">
        <v>0</v>
      </c>
      <c r="Q1532" s="85">
        <f t="shared" si="4331"/>
        <v>0</v>
      </c>
      <c r="R1532" s="85">
        <v>0</v>
      </c>
      <c r="S1532" s="85">
        <v>0</v>
      </c>
      <c r="T1532" s="85">
        <v>0</v>
      </c>
      <c r="U1532" s="85">
        <f t="shared" si="4333"/>
        <v>0</v>
      </c>
      <c r="V1532" s="85">
        <v>0</v>
      </c>
      <c r="W1532" s="85">
        <v>0</v>
      </c>
      <c r="X1532" s="85">
        <f t="shared" si="4334"/>
        <v>0</v>
      </c>
      <c r="Y1532" s="85">
        <v>0</v>
      </c>
      <c r="Z1532" s="85">
        <v>0</v>
      </c>
      <c r="AA1532" s="85">
        <v>0</v>
      </c>
      <c r="AB1532" s="85">
        <f t="shared" si="4336"/>
        <v>0</v>
      </c>
      <c r="AC1532" s="85">
        <v>0</v>
      </c>
      <c r="AD1532" s="85">
        <v>0</v>
      </c>
      <c r="AE1532" s="85">
        <f t="shared" si="4337"/>
        <v>0</v>
      </c>
      <c r="AF1532" s="85">
        <v>0</v>
      </c>
      <c r="AG1532" s="85">
        <v>0</v>
      </c>
      <c r="AH1532" s="85">
        <v>0</v>
      </c>
      <c r="AI1532" s="85">
        <f t="shared" si="4339"/>
        <v>0</v>
      </c>
      <c r="AJ1532" s="85">
        <v>0</v>
      </c>
      <c r="AK1532" s="85">
        <v>0</v>
      </c>
      <c r="AL1532" s="85">
        <f t="shared" si="4340"/>
        <v>0</v>
      </c>
      <c r="AM1532" s="85">
        <v>0</v>
      </c>
      <c r="AN1532" s="384">
        <f t="shared" si="4349"/>
        <v>0</v>
      </c>
      <c r="AO1532" s="384">
        <f t="shared" si="4350"/>
        <v>0</v>
      </c>
      <c r="AP1532" s="385">
        <f t="shared" si="4351"/>
        <v>0</v>
      </c>
      <c r="AQ1532" s="384">
        <f t="shared" si="4352"/>
        <v>0</v>
      </c>
      <c r="AR1532" s="384">
        <f t="shared" si="4353"/>
        <v>0</v>
      </c>
      <c r="AS1532" s="385">
        <f t="shared" si="4354"/>
        <v>0</v>
      </c>
      <c r="AT1532" s="385">
        <f t="shared" si="4355"/>
        <v>0</v>
      </c>
      <c r="AU1532" s="86" t="s">
        <v>28</v>
      </c>
      <c r="AV1532" s="87"/>
      <c r="AW1532" s="88"/>
      <c r="AX1532" s="88"/>
      <c r="AY1532" s="88"/>
      <c r="AZ1532" s="88"/>
      <c r="BA1532" s="196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</row>
    <row r="1533" spans="1:129" s="94" customFormat="1">
      <c r="A1533" s="11"/>
      <c r="B1533" s="70">
        <v>2017</v>
      </c>
      <c r="C1533" s="71">
        <v>8323</v>
      </c>
      <c r="D1533" s="71">
        <v>2</v>
      </c>
      <c r="E1533" s="70">
        <v>3</v>
      </c>
      <c r="F1533" s="70">
        <v>3</v>
      </c>
      <c r="G1533" s="70">
        <v>5000</v>
      </c>
      <c r="H1533" s="70">
        <v>5900</v>
      </c>
      <c r="I1533" s="70"/>
      <c r="J1533" s="70"/>
      <c r="K1533" s="72" t="s">
        <v>161</v>
      </c>
      <c r="L1533" s="73">
        <f>L1534</f>
        <v>550000</v>
      </c>
      <c r="M1533" s="73">
        <f t="shared" ref="M1533:P1534" si="4356">M1534</f>
        <v>0</v>
      </c>
      <c r="N1533" s="73">
        <f t="shared" si="4330"/>
        <v>550000</v>
      </c>
      <c r="O1533" s="73">
        <f t="shared" si="4356"/>
        <v>0</v>
      </c>
      <c r="P1533" s="73">
        <f t="shared" si="4356"/>
        <v>0</v>
      </c>
      <c r="Q1533" s="73">
        <f t="shared" si="4331"/>
        <v>0</v>
      </c>
      <c r="R1533" s="73">
        <f t="shared" si="4332"/>
        <v>550000</v>
      </c>
      <c r="S1533" s="73">
        <f>S1534</f>
        <v>0</v>
      </c>
      <c r="T1533" s="73">
        <f t="shared" ref="T1533:W1534" si="4357">T1534</f>
        <v>0</v>
      </c>
      <c r="U1533" s="73">
        <f t="shared" si="4333"/>
        <v>0</v>
      </c>
      <c r="V1533" s="73">
        <f t="shared" si="4357"/>
        <v>0</v>
      </c>
      <c r="W1533" s="73">
        <f t="shared" si="4357"/>
        <v>0</v>
      </c>
      <c r="X1533" s="73">
        <f t="shared" si="4334"/>
        <v>0</v>
      </c>
      <c r="Y1533" s="73">
        <f t="shared" ref="Y1533:Y1534" si="4358">U1533+X1533</f>
        <v>0</v>
      </c>
      <c r="Z1533" s="73">
        <f>Z1534</f>
        <v>0</v>
      </c>
      <c r="AA1533" s="73">
        <f t="shared" ref="AA1533:AD1534" si="4359">AA1534</f>
        <v>0</v>
      </c>
      <c r="AB1533" s="73">
        <f t="shared" si="4336"/>
        <v>0</v>
      </c>
      <c r="AC1533" s="73">
        <f t="shared" si="4359"/>
        <v>0</v>
      </c>
      <c r="AD1533" s="73">
        <f t="shared" si="4359"/>
        <v>0</v>
      </c>
      <c r="AE1533" s="73">
        <f t="shared" si="4337"/>
        <v>0</v>
      </c>
      <c r="AF1533" s="73">
        <f t="shared" ref="AF1533:AF1534" si="4360">AB1533+AE1533</f>
        <v>0</v>
      </c>
      <c r="AG1533" s="73">
        <f>AG1534</f>
        <v>0</v>
      </c>
      <c r="AH1533" s="73">
        <f t="shared" ref="AH1533:AK1534" si="4361">AH1534</f>
        <v>0</v>
      </c>
      <c r="AI1533" s="73">
        <f t="shared" si="4339"/>
        <v>0</v>
      </c>
      <c r="AJ1533" s="73">
        <f t="shared" si="4361"/>
        <v>0</v>
      </c>
      <c r="AK1533" s="73">
        <f t="shared" si="4361"/>
        <v>0</v>
      </c>
      <c r="AL1533" s="73">
        <f t="shared" si="4340"/>
        <v>0</v>
      </c>
      <c r="AM1533" s="73">
        <f t="shared" ref="AM1533:AM1534" si="4362">AI1533+AL1533</f>
        <v>0</v>
      </c>
      <c r="AN1533" s="73">
        <f>AN1534</f>
        <v>550000</v>
      </c>
      <c r="AO1533" s="73">
        <f t="shared" ref="AO1533:AR1534" si="4363">AO1534</f>
        <v>0</v>
      </c>
      <c r="AP1533" s="73">
        <f t="shared" si="4342"/>
        <v>550000</v>
      </c>
      <c r="AQ1533" s="73">
        <f t="shared" si="4363"/>
        <v>0</v>
      </c>
      <c r="AR1533" s="73">
        <f t="shared" si="4363"/>
        <v>0</v>
      </c>
      <c r="AS1533" s="73">
        <f t="shared" si="4343"/>
        <v>0</v>
      </c>
      <c r="AT1533" s="73">
        <f t="shared" ref="AT1533:AT1535" si="4364">AP1533+AS1533</f>
        <v>550000</v>
      </c>
      <c r="AU1533" s="73"/>
      <c r="AV1533" s="74"/>
      <c r="AW1533" s="91"/>
      <c r="AX1533" s="91"/>
      <c r="AY1533" s="91"/>
      <c r="AZ1533" s="91"/>
      <c r="BA1533" s="75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</row>
    <row r="1534" spans="1:129" s="94" customFormat="1">
      <c r="A1534" s="11"/>
      <c r="B1534" s="76">
        <v>2017</v>
      </c>
      <c r="C1534" s="77">
        <v>8323</v>
      </c>
      <c r="D1534" s="77">
        <v>2</v>
      </c>
      <c r="E1534" s="76">
        <v>3</v>
      </c>
      <c r="F1534" s="76">
        <v>3</v>
      </c>
      <c r="G1534" s="76">
        <v>5000</v>
      </c>
      <c r="H1534" s="76">
        <v>5900</v>
      </c>
      <c r="I1534" s="76">
        <v>591</v>
      </c>
      <c r="J1534" s="76"/>
      <c r="K1534" s="78" t="s">
        <v>61</v>
      </c>
      <c r="L1534" s="98">
        <f>L1535</f>
        <v>550000</v>
      </c>
      <c r="M1534" s="98">
        <f t="shared" si="4356"/>
        <v>0</v>
      </c>
      <c r="N1534" s="98">
        <f t="shared" si="4330"/>
        <v>550000</v>
      </c>
      <c r="O1534" s="98">
        <f t="shared" si="4356"/>
        <v>0</v>
      </c>
      <c r="P1534" s="98">
        <f t="shared" si="4356"/>
        <v>0</v>
      </c>
      <c r="Q1534" s="98">
        <f t="shared" si="4331"/>
        <v>0</v>
      </c>
      <c r="R1534" s="98">
        <f t="shared" si="4332"/>
        <v>550000</v>
      </c>
      <c r="S1534" s="98">
        <f>S1535</f>
        <v>0</v>
      </c>
      <c r="T1534" s="98">
        <f t="shared" si="4357"/>
        <v>0</v>
      </c>
      <c r="U1534" s="98">
        <f t="shared" si="4333"/>
        <v>0</v>
      </c>
      <c r="V1534" s="98">
        <f t="shared" si="4357"/>
        <v>0</v>
      </c>
      <c r="W1534" s="98">
        <f t="shared" si="4357"/>
        <v>0</v>
      </c>
      <c r="X1534" s="98">
        <f t="shared" si="4334"/>
        <v>0</v>
      </c>
      <c r="Y1534" s="98">
        <f t="shared" si="4358"/>
        <v>0</v>
      </c>
      <c r="Z1534" s="98">
        <f>Z1535</f>
        <v>0</v>
      </c>
      <c r="AA1534" s="98">
        <f t="shared" si="4359"/>
        <v>0</v>
      </c>
      <c r="AB1534" s="98">
        <f t="shared" si="4336"/>
        <v>0</v>
      </c>
      <c r="AC1534" s="98">
        <f t="shared" si="4359"/>
        <v>0</v>
      </c>
      <c r="AD1534" s="98">
        <f t="shared" si="4359"/>
        <v>0</v>
      </c>
      <c r="AE1534" s="98">
        <f t="shared" si="4337"/>
        <v>0</v>
      </c>
      <c r="AF1534" s="98">
        <f t="shared" si="4360"/>
        <v>0</v>
      </c>
      <c r="AG1534" s="98">
        <f>AG1535</f>
        <v>0</v>
      </c>
      <c r="AH1534" s="98">
        <f t="shared" si="4361"/>
        <v>0</v>
      </c>
      <c r="AI1534" s="98">
        <f t="shared" si="4339"/>
        <v>0</v>
      </c>
      <c r="AJ1534" s="98">
        <f t="shared" si="4361"/>
        <v>0</v>
      </c>
      <c r="AK1534" s="98">
        <f t="shared" si="4361"/>
        <v>0</v>
      </c>
      <c r="AL1534" s="98">
        <f t="shared" si="4340"/>
        <v>0</v>
      </c>
      <c r="AM1534" s="98">
        <f t="shared" si="4362"/>
        <v>0</v>
      </c>
      <c r="AN1534" s="98">
        <f>AN1535</f>
        <v>550000</v>
      </c>
      <c r="AO1534" s="98">
        <f t="shared" si="4363"/>
        <v>0</v>
      </c>
      <c r="AP1534" s="98">
        <f t="shared" si="4342"/>
        <v>550000</v>
      </c>
      <c r="AQ1534" s="98">
        <f t="shared" si="4363"/>
        <v>0</v>
      </c>
      <c r="AR1534" s="98">
        <f t="shared" si="4363"/>
        <v>0</v>
      </c>
      <c r="AS1534" s="98">
        <f t="shared" si="4343"/>
        <v>0</v>
      </c>
      <c r="AT1534" s="98">
        <f t="shared" si="4364"/>
        <v>550000</v>
      </c>
      <c r="AU1534" s="79"/>
      <c r="AV1534" s="80"/>
      <c r="AW1534" s="93"/>
      <c r="AX1534" s="93"/>
      <c r="AY1534" s="93"/>
      <c r="AZ1534" s="93"/>
      <c r="BA1534" s="8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</row>
    <row r="1535" spans="1:129" s="69" customFormat="1">
      <c r="A1535" s="11"/>
      <c r="B1535" s="4">
        <v>2017</v>
      </c>
      <c r="C1535" s="82">
        <v>8323</v>
      </c>
      <c r="D1535" s="82">
        <v>2</v>
      </c>
      <c r="E1535" s="2">
        <v>3</v>
      </c>
      <c r="F1535" s="2">
        <v>3</v>
      </c>
      <c r="G1535" s="2">
        <v>5000</v>
      </c>
      <c r="H1535" s="2">
        <v>5900</v>
      </c>
      <c r="I1535" s="2">
        <v>591</v>
      </c>
      <c r="J1535" s="83">
        <v>1</v>
      </c>
      <c r="K1535" s="95" t="s">
        <v>61</v>
      </c>
      <c r="L1535" s="85">
        <v>550000</v>
      </c>
      <c r="M1535" s="85">
        <v>0</v>
      </c>
      <c r="N1535" s="85">
        <f t="shared" si="4330"/>
        <v>550000</v>
      </c>
      <c r="O1535" s="85">
        <v>0</v>
      </c>
      <c r="P1535" s="85">
        <v>0</v>
      </c>
      <c r="Q1535" s="85">
        <f t="shared" si="4331"/>
        <v>0</v>
      </c>
      <c r="R1535" s="85">
        <f>N1535+Q1535</f>
        <v>550000</v>
      </c>
      <c r="S1535" s="85">
        <v>0</v>
      </c>
      <c r="T1535" s="85">
        <v>0</v>
      </c>
      <c r="U1535" s="85">
        <f t="shared" si="4333"/>
        <v>0</v>
      </c>
      <c r="V1535" s="85">
        <v>0</v>
      </c>
      <c r="W1535" s="85">
        <v>0</v>
      </c>
      <c r="X1535" s="85">
        <f t="shared" si="4334"/>
        <v>0</v>
      </c>
      <c r="Y1535" s="85">
        <f>U1535+X1535</f>
        <v>0</v>
      </c>
      <c r="Z1535" s="85">
        <v>0</v>
      </c>
      <c r="AA1535" s="85">
        <v>0</v>
      </c>
      <c r="AB1535" s="85">
        <f t="shared" si="4336"/>
        <v>0</v>
      </c>
      <c r="AC1535" s="85">
        <v>0</v>
      </c>
      <c r="AD1535" s="85">
        <v>0</v>
      </c>
      <c r="AE1535" s="85">
        <f t="shared" si="4337"/>
        <v>0</v>
      </c>
      <c r="AF1535" s="85">
        <f>AB1535+AE1535</f>
        <v>0</v>
      </c>
      <c r="AG1535" s="85">
        <v>0</v>
      </c>
      <c r="AH1535" s="85">
        <v>0</v>
      </c>
      <c r="AI1535" s="85">
        <f t="shared" si="4339"/>
        <v>0</v>
      </c>
      <c r="AJ1535" s="85">
        <v>0</v>
      </c>
      <c r="AK1535" s="85">
        <v>0</v>
      </c>
      <c r="AL1535" s="85">
        <f t="shared" si="4340"/>
        <v>0</v>
      </c>
      <c r="AM1535" s="85">
        <f>AI1535+AL1535</f>
        <v>0</v>
      </c>
      <c r="AN1535" s="384">
        <f t="shared" ref="AN1535" si="4365">L1535-S1535-Z1535-AG1535</f>
        <v>550000</v>
      </c>
      <c r="AO1535" s="384">
        <f t="shared" ref="AO1535" si="4366">M1535-T1535-AA1535-AH1535</f>
        <v>0</v>
      </c>
      <c r="AP1535" s="385">
        <f t="shared" si="4342"/>
        <v>550000</v>
      </c>
      <c r="AQ1535" s="384">
        <f t="shared" ref="AQ1535" si="4367">O1535-V1535-AC1535-AJ1535</f>
        <v>0</v>
      </c>
      <c r="AR1535" s="384">
        <f t="shared" ref="AR1535" si="4368">P1535-W1535-AD1535-AK1535</f>
        <v>0</v>
      </c>
      <c r="AS1535" s="385">
        <f t="shared" si="4343"/>
        <v>0</v>
      </c>
      <c r="AT1535" s="385">
        <f t="shared" si="4364"/>
        <v>550000</v>
      </c>
      <c r="AU1535" s="86" t="s">
        <v>62</v>
      </c>
      <c r="AV1535" s="87">
        <v>3</v>
      </c>
      <c r="AW1535" s="88"/>
      <c r="AX1535" s="88"/>
      <c r="AY1535" s="88"/>
      <c r="AZ1535" s="88"/>
      <c r="BA1535" s="8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</row>
    <row r="1536" spans="1:129" s="94" customFormat="1">
      <c r="A1536" s="11"/>
      <c r="B1536" s="63">
        <v>2017</v>
      </c>
      <c r="C1536" s="64">
        <v>8323</v>
      </c>
      <c r="D1536" s="64">
        <v>2</v>
      </c>
      <c r="E1536" s="63">
        <v>3</v>
      </c>
      <c r="F1536" s="63">
        <v>3</v>
      </c>
      <c r="G1536" s="63">
        <v>5000</v>
      </c>
      <c r="H1536" s="63"/>
      <c r="I1536" s="63"/>
      <c r="J1536" s="63"/>
      <c r="K1536" s="65" t="s">
        <v>25</v>
      </c>
      <c r="L1536" s="66">
        <f>L1537</f>
        <v>17546666.670000002</v>
      </c>
      <c r="M1536" s="66">
        <f>M1537</f>
        <v>0</v>
      </c>
      <c r="N1536" s="66">
        <f t="shared" si="4330"/>
        <v>17546666.670000002</v>
      </c>
      <c r="O1536" s="66">
        <f>O1537</f>
        <v>2400000</v>
      </c>
      <c r="P1536" s="66">
        <f>P1537</f>
        <v>0</v>
      </c>
      <c r="Q1536" s="66">
        <f t="shared" si="4331"/>
        <v>2400000</v>
      </c>
      <c r="R1536" s="66">
        <f t="shared" si="4332"/>
        <v>19946666.670000002</v>
      </c>
      <c r="S1536" s="66">
        <f>S1537</f>
        <v>0</v>
      </c>
      <c r="T1536" s="66">
        <f>T1537</f>
        <v>0</v>
      </c>
      <c r="U1536" s="66">
        <f t="shared" si="4333"/>
        <v>0</v>
      </c>
      <c r="V1536" s="66">
        <f>V1537</f>
        <v>0</v>
      </c>
      <c r="W1536" s="66">
        <f>W1537</f>
        <v>0</v>
      </c>
      <c r="X1536" s="66">
        <f t="shared" si="4334"/>
        <v>0</v>
      </c>
      <c r="Y1536" s="66">
        <f t="shared" ref="Y1536" si="4369">U1536+X1536</f>
        <v>0</v>
      </c>
      <c r="Z1536" s="66">
        <f>Z1537</f>
        <v>1287656.96</v>
      </c>
      <c r="AA1536" s="66">
        <f>AA1537</f>
        <v>0</v>
      </c>
      <c r="AB1536" s="66">
        <f t="shared" si="4336"/>
        <v>1287656.96</v>
      </c>
      <c r="AC1536" s="66">
        <f>AC1537</f>
        <v>0</v>
      </c>
      <c r="AD1536" s="66">
        <f>AD1537</f>
        <v>0</v>
      </c>
      <c r="AE1536" s="66">
        <f t="shared" si="4337"/>
        <v>0</v>
      </c>
      <c r="AF1536" s="66">
        <f t="shared" ref="AF1536" si="4370">AB1536+AE1536</f>
        <v>1287656.96</v>
      </c>
      <c r="AG1536" s="66">
        <f>AG1537</f>
        <v>6210656.9800000004</v>
      </c>
      <c r="AH1536" s="66">
        <f>AH1537</f>
        <v>0</v>
      </c>
      <c r="AI1536" s="66">
        <f t="shared" si="4339"/>
        <v>6210656.9800000004</v>
      </c>
      <c r="AJ1536" s="66">
        <f>AJ1537</f>
        <v>2393080</v>
      </c>
      <c r="AK1536" s="66">
        <f>AK1537</f>
        <v>0</v>
      </c>
      <c r="AL1536" s="66">
        <f t="shared" si="4340"/>
        <v>2393080</v>
      </c>
      <c r="AM1536" s="66">
        <f t="shared" ref="AM1536" si="4371">AI1536+AL1536</f>
        <v>8603736.9800000004</v>
      </c>
      <c r="AN1536" s="66">
        <f>AN1537</f>
        <v>10048352.73</v>
      </c>
      <c r="AO1536" s="66">
        <f>AO1537</f>
        <v>0</v>
      </c>
      <c r="AP1536" s="66">
        <f t="shared" si="4342"/>
        <v>10048352.73</v>
      </c>
      <c r="AQ1536" s="66">
        <f>AQ1537</f>
        <v>6920</v>
      </c>
      <c r="AR1536" s="66">
        <f>AR1537</f>
        <v>0</v>
      </c>
      <c r="AS1536" s="66">
        <f t="shared" si="4343"/>
        <v>6920</v>
      </c>
      <c r="AT1536" s="66">
        <f t="shared" ref="AT1536" si="4372">AP1536+AS1536</f>
        <v>10055272.73</v>
      </c>
      <c r="AU1536" s="66"/>
      <c r="AV1536" s="67"/>
      <c r="AW1536" s="89"/>
      <c r="AX1536" s="89"/>
      <c r="AY1536" s="89"/>
      <c r="AZ1536" s="89"/>
      <c r="BA1536" s="68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</row>
    <row r="1537" spans="1:129" s="94" customFormat="1">
      <c r="A1537" s="11"/>
      <c r="B1537" s="256"/>
      <c r="C1537" s="257">
        <v>8323</v>
      </c>
      <c r="D1537" s="257"/>
      <c r="E1537" s="256"/>
      <c r="F1537" s="256"/>
      <c r="G1537" s="256"/>
      <c r="H1537" s="256"/>
      <c r="I1537" s="256"/>
      <c r="J1537" s="256"/>
      <c r="K1537" s="258" t="s">
        <v>786</v>
      </c>
      <c r="L1537" s="259">
        <f t="shared" ref="L1537:R1537" si="4373">L1538+L1595+L1614+L1617+L1635+L1642</f>
        <v>17546666.670000002</v>
      </c>
      <c r="M1537" s="259">
        <f t="shared" si="4373"/>
        <v>0</v>
      </c>
      <c r="N1537" s="259">
        <f t="shared" si="4373"/>
        <v>17546666.670000002</v>
      </c>
      <c r="O1537" s="259">
        <f t="shared" si="4373"/>
        <v>2400000</v>
      </c>
      <c r="P1537" s="259">
        <f t="shared" si="4373"/>
        <v>0</v>
      </c>
      <c r="Q1537" s="259">
        <f t="shared" si="4373"/>
        <v>2400000</v>
      </c>
      <c r="R1537" s="259">
        <f t="shared" si="4373"/>
        <v>19946666.670000002</v>
      </c>
      <c r="S1537" s="259">
        <f t="shared" ref="S1537:Y1537" si="4374">S1538+S1595+S1614+S1617+S1635+S1642</f>
        <v>0</v>
      </c>
      <c r="T1537" s="259">
        <f t="shared" si="4374"/>
        <v>0</v>
      </c>
      <c r="U1537" s="259">
        <f t="shared" si="4374"/>
        <v>0</v>
      </c>
      <c r="V1537" s="259">
        <f t="shared" si="4374"/>
        <v>0</v>
      </c>
      <c r="W1537" s="259">
        <f t="shared" si="4374"/>
        <v>0</v>
      </c>
      <c r="X1537" s="259">
        <f t="shared" si="4374"/>
        <v>0</v>
      </c>
      <c r="Y1537" s="259">
        <f t="shared" si="4374"/>
        <v>0</v>
      </c>
      <c r="Z1537" s="259">
        <f t="shared" ref="Z1537:AM1537" si="4375">Z1538+Z1595+Z1614+Z1617+Z1635+Z1642</f>
        <v>1287656.96</v>
      </c>
      <c r="AA1537" s="259">
        <f t="shared" si="4375"/>
        <v>0</v>
      </c>
      <c r="AB1537" s="259">
        <f t="shared" si="4375"/>
        <v>1287656.96</v>
      </c>
      <c r="AC1537" s="259">
        <f t="shared" si="4375"/>
        <v>0</v>
      </c>
      <c r="AD1537" s="259">
        <f t="shared" si="4375"/>
        <v>0</v>
      </c>
      <c r="AE1537" s="259">
        <f t="shared" si="4375"/>
        <v>0</v>
      </c>
      <c r="AF1537" s="259">
        <f t="shared" si="4375"/>
        <v>1287656.96</v>
      </c>
      <c r="AG1537" s="259">
        <f t="shared" si="4375"/>
        <v>6210656.9800000004</v>
      </c>
      <c r="AH1537" s="259">
        <f t="shared" si="4375"/>
        <v>0</v>
      </c>
      <c r="AI1537" s="259">
        <f t="shared" si="4375"/>
        <v>6210656.9800000004</v>
      </c>
      <c r="AJ1537" s="259">
        <f t="shared" si="4375"/>
        <v>2393080</v>
      </c>
      <c r="AK1537" s="259">
        <f t="shared" si="4375"/>
        <v>0</v>
      </c>
      <c r="AL1537" s="259">
        <f t="shared" si="4375"/>
        <v>2393080</v>
      </c>
      <c r="AM1537" s="259">
        <f t="shared" si="4375"/>
        <v>8603736.9800000004</v>
      </c>
      <c r="AN1537" s="259">
        <f t="shared" ref="AN1537:AT1537" si="4376">AN1538+AN1595+AN1614+AN1617+AN1635+AN1642</f>
        <v>10048352.73</v>
      </c>
      <c r="AO1537" s="259">
        <f t="shared" si="4376"/>
        <v>0</v>
      </c>
      <c r="AP1537" s="259">
        <f t="shared" si="4376"/>
        <v>10048352.73</v>
      </c>
      <c r="AQ1537" s="259">
        <f t="shared" si="4376"/>
        <v>6920</v>
      </c>
      <c r="AR1537" s="259">
        <f t="shared" si="4376"/>
        <v>0</v>
      </c>
      <c r="AS1537" s="259">
        <f t="shared" si="4376"/>
        <v>6920</v>
      </c>
      <c r="AT1537" s="259">
        <f t="shared" si="4376"/>
        <v>10055272.73</v>
      </c>
      <c r="AU1537" s="259"/>
      <c r="AV1537" s="260"/>
      <c r="AW1537" s="261"/>
      <c r="AX1537" s="261"/>
      <c r="AY1537" s="261"/>
      <c r="AZ1537" s="261"/>
      <c r="BA1537" s="262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</row>
    <row r="1538" spans="1:129" s="94" customFormat="1">
      <c r="A1538" s="11"/>
      <c r="B1538" s="70">
        <v>2017</v>
      </c>
      <c r="C1538" s="71">
        <v>8323</v>
      </c>
      <c r="D1538" s="71">
        <v>2</v>
      </c>
      <c r="E1538" s="70">
        <v>3</v>
      </c>
      <c r="F1538" s="70">
        <v>3</v>
      </c>
      <c r="G1538" s="70">
        <v>5000</v>
      </c>
      <c r="H1538" s="70">
        <v>5100</v>
      </c>
      <c r="I1538" s="70"/>
      <c r="J1538" s="70"/>
      <c r="K1538" s="72" t="s">
        <v>26</v>
      </c>
      <c r="L1538" s="108">
        <f>L1539+L1563+L1571+L1586</f>
        <v>2686666.67</v>
      </c>
      <c r="M1538" s="108">
        <f>M1539+M1563+M1571+M1586</f>
        <v>0</v>
      </c>
      <c r="N1538" s="108">
        <f t="shared" si="4330"/>
        <v>2686666.67</v>
      </c>
      <c r="O1538" s="108">
        <f>O1539+O1563+O1571+O1586</f>
        <v>2400000</v>
      </c>
      <c r="P1538" s="108">
        <f>P1539+P1563+P1571+P1586</f>
        <v>0</v>
      </c>
      <c r="Q1538" s="108">
        <f t="shared" si="4331"/>
        <v>2400000</v>
      </c>
      <c r="R1538" s="108">
        <f t="shared" si="4332"/>
        <v>5086666.67</v>
      </c>
      <c r="S1538" s="108">
        <f>S1539+S1563+S1571+S1586</f>
        <v>0</v>
      </c>
      <c r="T1538" s="108">
        <f>T1539+T1563+T1571+T1586</f>
        <v>0</v>
      </c>
      <c r="U1538" s="108">
        <f t="shared" ref="U1538:U1564" si="4377">S1538+T1538</f>
        <v>0</v>
      </c>
      <c r="V1538" s="108">
        <f>V1539+V1563+V1571+V1586</f>
        <v>0</v>
      </c>
      <c r="W1538" s="108">
        <f>W1539+W1563+W1571+W1586</f>
        <v>0</v>
      </c>
      <c r="X1538" s="108">
        <f t="shared" ref="X1538:X1564" si="4378">V1538+W1538</f>
        <v>0</v>
      </c>
      <c r="Y1538" s="108">
        <f t="shared" ref="Y1538:Y1539" si="4379">U1538+X1538</f>
        <v>0</v>
      </c>
      <c r="Z1538" s="108">
        <f>Z1539+Z1563+Z1571+Z1586</f>
        <v>1287656.96</v>
      </c>
      <c r="AA1538" s="108">
        <f>AA1539+AA1563+AA1571+AA1586</f>
        <v>0</v>
      </c>
      <c r="AB1538" s="108">
        <f t="shared" ref="AB1538:AB1564" si="4380">Z1538+AA1538</f>
        <v>1287656.96</v>
      </c>
      <c r="AC1538" s="108">
        <f>AC1539+AC1563+AC1571+AC1586</f>
        <v>0</v>
      </c>
      <c r="AD1538" s="108">
        <f>AD1539+AD1563+AD1571+AD1586</f>
        <v>0</v>
      </c>
      <c r="AE1538" s="108">
        <f t="shared" ref="AE1538:AE1564" si="4381">AC1538+AD1538</f>
        <v>0</v>
      </c>
      <c r="AF1538" s="108">
        <f t="shared" ref="AF1538:AF1539" si="4382">AB1538+AE1538</f>
        <v>1287656.96</v>
      </c>
      <c r="AG1538" s="108">
        <f>AG1539+AG1563+AG1571+AG1586</f>
        <v>1287656.9500000002</v>
      </c>
      <c r="AH1538" s="108">
        <f>AH1539+AH1563+AH1571+AH1586</f>
        <v>0</v>
      </c>
      <c r="AI1538" s="108">
        <f t="shared" ref="AI1538:AI1564" si="4383">AG1538+AH1538</f>
        <v>1287656.9500000002</v>
      </c>
      <c r="AJ1538" s="108">
        <f>AJ1539+AJ1563+AJ1571+AJ1586</f>
        <v>2393080</v>
      </c>
      <c r="AK1538" s="108">
        <f>AK1539+AK1563+AK1571+AK1586</f>
        <v>0</v>
      </c>
      <c r="AL1538" s="108">
        <f t="shared" ref="AL1538:AL1564" si="4384">AJ1538+AK1538</f>
        <v>2393080</v>
      </c>
      <c r="AM1538" s="108">
        <f t="shared" ref="AM1538:AM1539" si="4385">AI1538+AL1538</f>
        <v>3680736.95</v>
      </c>
      <c r="AN1538" s="108">
        <f>AN1539+AN1563+AN1571+AN1586</f>
        <v>111352.75999999989</v>
      </c>
      <c r="AO1538" s="108">
        <f>AO1539+AO1563+AO1571+AO1586</f>
        <v>0</v>
      </c>
      <c r="AP1538" s="108">
        <f t="shared" ref="AP1538:AP1564" si="4386">AN1538+AO1538</f>
        <v>111352.75999999989</v>
      </c>
      <c r="AQ1538" s="108">
        <f>AQ1539+AQ1563+AQ1571+AQ1586</f>
        <v>6920</v>
      </c>
      <c r="AR1538" s="108">
        <f>AR1539+AR1563+AR1571+AR1586</f>
        <v>0</v>
      </c>
      <c r="AS1538" s="108">
        <f t="shared" ref="AS1538:AS1564" si="4387">AQ1538+AR1538</f>
        <v>6920</v>
      </c>
      <c r="AT1538" s="108">
        <f t="shared" ref="AT1538:AT1540" si="4388">AP1538+AS1538</f>
        <v>118272.75999999989</v>
      </c>
      <c r="AU1538" s="73"/>
      <c r="AV1538" s="74"/>
      <c r="AW1538" s="91"/>
      <c r="AX1538" s="91"/>
      <c r="AY1538" s="91"/>
      <c r="AZ1538" s="91"/>
      <c r="BA1538" s="264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</row>
    <row r="1539" spans="1:129" s="94" customFormat="1">
      <c r="A1539" s="11"/>
      <c r="B1539" s="76">
        <v>2017</v>
      </c>
      <c r="C1539" s="77">
        <v>8323</v>
      </c>
      <c r="D1539" s="77">
        <v>2</v>
      </c>
      <c r="E1539" s="76">
        <v>3</v>
      </c>
      <c r="F1539" s="76">
        <v>3</v>
      </c>
      <c r="G1539" s="76">
        <v>5000</v>
      </c>
      <c r="H1539" s="76">
        <v>5100</v>
      </c>
      <c r="I1539" s="76">
        <v>511</v>
      </c>
      <c r="J1539" s="76"/>
      <c r="K1539" s="78" t="s">
        <v>27</v>
      </c>
      <c r="L1539" s="98">
        <f>SUM(L1540:L1562)</f>
        <v>620000</v>
      </c>
      <c r="M1539" s="98">
        <f>SUM(M1540:M1562)</f>
        <v>0</v>
      </c>
      <c r="N1539" s="98">
        <f t="shared" si="4330"/>
        <v>620000</v>
      </c>
      <c r="O1539" s="98">
        <f>SUM(O1540:O1562)</f>
        <v>0</v>
      </c>
      <c r="P1539" s="98">
        <f>SUM(P1540:P1562)</f>
        <v>0</v>
      </c>
      <c r="Q1539" s="98">
        <f t="shared" si="4331"/>
        <v>0</v>
      </c>
      <c r="R1539" s="98">
        <f t="shared" si="4332"/>
        <v>620000</v>
      </c>
      <c r="S1539" s="98">
        <f>SUM(S1540:S1562)</f>
        <v>0</v>
      </c>
      <c r="T1539" s="98">
        <f>SUM(T1540:T1562)</f>
        <v>0</v>
      </c>
      <c r="U1539" s="98">
        <f t="shared" si="4377"/>
        <v>0</v>
      </c>
      <c r="V1539" s="98">
        <f>SUM(V1540:V1562)</f>
        <v>0</v>
      </c>
      <c r="W1539" s="98">
        <f>SUM(W1540:W1562)</f>
        <v>0</v>
      </c>
      <c r="X1539" s="98">
        <f t="shared" si="4378"/>
        <v>0</v>
      </c>
      <c r="Y1539" s="98">
        <f t="shared" si="4379"/>
        <v>0</v>
      </c>
      <c r="Z1539" s="98">
        <f>SUM(Z1540:Z1562)</f>
        <v>299499.36000000004</v>
      </c>
      <c r="AA1539" s="98">
        <f>SUM(AA1540:AA1562)</f>
        <v>0</v>
      </c>
      <c r="AB1539" s="98">
        <f t="shared" si="4380"/>
        <v>299499.36000000004</v>
      </c>
      <c r="AC1539" s="98">
        <f>SUM(AC1540:AC1562)</f>
        <v>0</v>
      </c>
      <c r="AD1539" s="98">
        <f>SUM(AD1540:AD1562)</f>
        <v>0</v>
      </c>
      <c r="AE1539" s="98">
        <f t="shared" si="4381"/>
        <v>0</v>
      </c>
      <c r="AF1539" s="98">
        <f t="shared" si="4382"/>
        <v>299499.36000000004</v>
      </c>
      <c r="AG1539" s="98">
        <f>SUM(AG1540:AG1562)</f>
        <v>299499.35000000003</v>
      </c>
      <c r="AH1539" s="98">
        <f>SUM(AH1540:AH1562)</f>
        <v>0</v>
      </c>
      <c r="AI1539" s="98">
        <f t="shared" si="4383"/>
        <v>299499.35000000003</v>
      </c>
      <c r="AJ1539" s="98">
        <f>SUM(AJ1540:AJ1562)</f>
        <v>0</v>
      </c>
      <c r="AK1539" s="98">
        <f>SUM(AK1540:AK1562)</f>
        <v>0</v>
      </c>
      <c r="AL1539" s="98">
        <f t="shared" si="4384"/>
        <v>0</v>
      </c>
      <c r="AM1539" s="98">
        <f t="shared" si="4385"/>
        <v>299499.35000000003</v>
      </c>
      <c r="AN1539" s="98">
        <f>SUM(AN1540:AN1562)</f>
        <v>21001.289999999979</v>
      </c>
      <c r="AO1539" s="98">
        <f>SUM(AO1540:AO1562)</f>
        <v>0</v>
      </c>
      <c r="AP1539" s="98">
        <f t="shared" si="4386"/>
        <v>21001.289999999979</v>
      </c>
      <c r="AQ1539" s="98">
        <f>SUM(AQ1540:AQ1562)</f>
        <v>0</v>
      </c>
      <c r="AR1539" s="98">
        <f>SUM(AR1540:AR1562)</f>
        <v>0</v>
      </c>
      <c r="AS1539" s="98">
        <f t="shared" si="4387"/>
        <v>0</v>
      </c>
      <c r="AT1539" s="98">
        <f t="shared" si="4388"/>
        <v>21001.289999999979</v>
      </c>
      <c r="AU1539" s="79"/>
      <c r="AV1539" s="80"/>
      <c r="AW1539" s="93"/>
      <c r="AX1539" s="93"/>
      <c r="AY1539" s="93"/>
      <c r="AZ1539" s="93"/>
      <c r="BA1539" s="8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</row>
    <row r="1540" spans="1:129" s="69" customFormat="1">
      <c r="A1540" s="11"/>
      <c r="B1540" s="4">
        <v>2017</v>
      </c>
      <c r="C1540" s="82">
        <v>8323</v>
      </c>
      <c r="D1540" s="82">
        <v>2</v>
      </c>
      <c r="E1540" s="2">
        <v>3</v>
      </c>
      <c r="F1540" s="2">
        <v>3</v>
      </c>
      <c r="G1540" s="2">
        <v>5000</v>
      </c>
      <c r="H1540" s="2">
        <v>5100</v>
      </c>
      <c r="I1540" s="2">
        <v>511</v>
      </c>
      <c r="J1540" s="83">
        <v>1</v>
      </c>
      <c r="K1540" s="116" t="s">
        <v>29</v>
      </c>
      <c r="L1540" s="85">
        <v>300000</v>
      </c>
      <c r="M1540" s="85">
        <v>0</v>
      </c>
      <c r="N1540" s="85">
        <f t="shared" si="4330"/>
        <v>300000</v>
      </c>
      <c r="O1540" s="85">
        <v>0</v>
      </c>
      <c r="P1540" s="85">
        <v>0</v>
      </c>
      <c r="Q1540" s="85">
        <f t="shared" si="4331"/>
        <v>0</v>
      </c>
      <c r="R1540" s="85">
        <f>N1540+Q1540</f>
        <v>300000</v>
      </c>
      <c r="S1540" s="85">
        <v>0</v>
      </c>
      <c r="T1540" s="85">
        <v>0</v>
      </c>
      <c r="U1540" s="85">
        <f t="shared" si="4377"/>
        <v>0</v>
      </c>
      <c r="V1540" s="85">
        <v>0</v>
      </c>
      <c r="W1540" s="85">
        <v>0</v>
      </c>
      <c r="X1540" s="85">
        <f t="shared" si="4378"/>
        <v>0</v>
      </c>
      <c r="Y1540" s="85">
        <f>U1540+X1540</f>
        <v>0</v>
      </c>
      <c r="Z1540" s="85">
        <v>149999.6</v>
      </c>
      <c r="AA1540" s="85">
        <v>0</v>
      </c>
      <c r="AB1540" s="85">
        <f t="shared" si="4380"/>
        <v>149999.6</v>
      </c>
      <c r="AC1540" s="85">
        <v>0</v>
      </c>
      <c r="AD1540" s="85">
        <v>0</v>
      </c>
      <c r="AE1540" s="85">
        <f t="shared" si="4381"/>
        <v>0</v>
      </c>
      <c r="AF1540" s="85">
        <f>AB1540+AE1540</f>
        <v>149999.6</v>
      </c>
      <c r="AG1540" s="85">
        <v>149999.6</v>
      </c>
      <c r="AH1540" s="85">
        <v>0</v>
      </c>
      <c r="AI1540" s="85">
        <f t="shared" si="4383"/>
        <v>149999.6</v>
      </c>
      <c r="AJ1540" s="85">
        <v>0</v>
      </c>
      <c r="AK1540" s="85">
        <v>0</v>
      </c>
      <c r="AL1540" s="85">
        <f t="shared" si="4384"/>
        <v>0</v>
      </c>
      <c r="AM1540" s="85">
        <f>AI1540+AL1540</f>
        <v>149999.6</v>
      </c>
      <c r="AN1540" s="384">
        <f t="shared" ref="AN1540" si="4389">L1540-S1540-Z1540-AG1540</f>
        <v>0.79999999998835847</v>
      </c>
      <c r="AO1540" s="384">
        <f t="shared" ref="AO1540" si="4390">M1540-T1540-AA1540-AH1540</f>
        <v>0</v>
      </c>
      <c r="AP1540" s="385">
        <f t="shared" si="4386"/>
        <v>0.79999999998835847</v>
      </c>
      <c r="AQ1540" s="384">
        <f t="shared" ref="AQ1540" si="4391">O1540-V1540-AC1540-AJ1540</f>
        <v>0</v>
      </c>
      <c r="AR1540" s="384">
        <f t="shared" ref="AR1540" si="4392">P1540-W1540-AD1540-AK1540</f>
        <v>0</v>
      </c>
      <c r="AS1540" s="385">
        <f t="shared" si="4387"/>
        <v>0</v>
      </c>
      <c r="AT1540" s="385">
        <f t="shared" si="4388"/>
        <v>0.79999999998835847</v>
      </c>
      <c r="AU1540" s="86" t="s">
        <v>28</v>
      </c>
      <c r="AV1540" s="87">
        <v>125</v>
      </c>
      <c r="AW1540" s="88"/>
      <c r="AX1540" s="88"/>
      <c r="AY1540" s="88"/>
      <c r="AZ1540" s="88"/>
      <c r="BA1540" s="8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</row>
    <row r="1541" spans="1:129" s="69" customFormat="1" hidden="1">
      <c r="A1541" s="11"/>
      <c r="B1541" s="4">
        <v>2017</v>
      </c>
      <c r="C1541" s="82">
        <v>8323</v>
      </c>
      <c r="D1541" s="82">
        <v>2</v>
      </c>
      <c r="E1541" s="2">
        <v>3</v>
      </c>
      <c r="F1541" s="2">
        <v>3</v>
      </c>
      <c r="G1541" s="2">
        <v>5000</v>
      </c>
      <c r="H1541" s="2">
        <v>5100</v>
      </c>
      <c r="I1541" s="2">
        <v>511</v>
      </c>
      <c r="J1541" s="83">
        <v>2</v>
      </c>
      <c r="K1541" s="116" t="s">
        <v>30</v>
      </c>
      <c r="L1541" s="85">
        <v>0</v>
      </c>
      <c r="M1541" s="85">
        <v>0</v>
      </c>
      <c r="N1541" s="85">
        <f t="shared" si="4330"/>
        <v>0</v>
      </c>
      <c r="O1541" s="85">
        <v>0</v>
      </c>
      <c r="P1541" s="85">
        <v>0</v>
      </c>
      <c r="Q1541" s="85">
        <f t="shared" si="4331"/>
        <v>0</v>
      </c>
      <c r="R1541" s="85">
        <v>0</v>
      </c>
      <c r="S1541" s="85">
        <v>0</v>
      </c>
      <c r="T1541" s="85">
        <v>0</v>
      </c>
      <c r="U1541" s="85">
        <f t="shared" si="4377"/>
        <v>0</v>
      </c>
      <c r="V1541" s="85">
        <v>0</v>
      </c>
      <c r="W1541" s="85">
        <v>0</v>
      </c>
      <c r="X1541" s="85">
        <f t="shared" si="4378"/>
        <v>0</v>
      </c>
      <c r="Y1541" s="85">
        <v>0</v>
      </c>
      <c r="Z1541" s="85">
        <v>0</v>
      </c>
      <c r="AA1541" s="85">
        <v>0</v>
      </c>
      <c r="AB1541" s="85">
        <f t="shared" si="4380"/>
        <v>0</v>
      </c>
      <c r="AC1541" s="85">
        <v>0</v>
      </c>
      <c r="AD1541" s="85">
        <v>0</v>
      </c>
      <c r="AE1541" s="85">
        <f t="shared" si="4381"/>
        <v>0</v>
      </c>
      <c r="AF1541" s="85">
        <v>0</v>
      </c>
      <c r="AG1541" s="85">
        <v>0</v>
      </c>
      <c r="AH1541" s="85">
        <v>0</v>
      </c>
      <c r="AI1541" s="85">
        <f t="shared" si="4383"/>
        <v>0</v>
      </c>
      <c r="AJ1541" s="85">
        <v>0</v>
      </c>
      <c r="AK1541" s="85">
        <v>0</v>
      </c>
      <c r="AL1541" s="85">
        <f t="shared" si="4384"/>
        <v>0</v>
      </c>
      <c r="AM1541" s="85">
        <v>0</v>
      </c>
      <c r="AN1541" s="384">
        <f t="shared" ref="AN1541:AN1562" si="4393">L1541-S1541-Z1541-AG1541</f>
        <v>0</v>
      </c>
      <c r="AO1541" s="384">
        <f t="shared" ref="AO1541:AO1562" si="4394">M1541-T1541-AA1541-AH1541</f>
        <v>0</v>
      </c>
      <c r="AP1541" s="385">
        <f t="shared" ref="AP1541:AP1562" si="4395">AN1541+AO1541</f>
        <v>0</v>
      </c>
      <c r="AQ1541" s="384">
        <f t="shared" ref="AQ1541:AQ1562" si="4396">O1541-V1541-AC1541-AJ1541</f>
        <v>0</v>
      </c>
      <c r="AR1541" s="384">
        <f t="shared" ref="AR1541:AR1562" si="4397">P1541-W1541-AD1541-AK1541</f>
        <v>0</v>
      </c>
      <c r="AS1541" s="385">
        <f t="shared" ref="AS1541:AS1562" si="4398">AQ1541+AR1541</f>
        <v>0</v>
      </c>
      <c r="AT1541" s="385">
        <f t="shared" ref="AT1541:AT1562" si="4399">AP1541+AS1541</f>
        <v>0</v>
      </c>
      <c r="AU1541" s="86" t="s">
        <v>28</v>
      </c>
      <c r="AV1541" s="87"/>
      <c r="AW1541" s="88"/>
      <c r="AX1541" s="88"/>
      <c r="AY1541" s="88"/>
      <c r="AZ1541" s="88"/>
      <c r="BA1541" s="8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</row>
    <row r="1542" spans="1:129" s="69" customFormat="1" hidden="1">
      <c r="A1542" s="11"/>
      <c r="B1542" s="4">
        <v>2017</v>
      </c>
      <c r="C1542" s="82">
        <v>8323</v>
      </c>
      <c r="D1542" s="82">
        <v>2</v>
      </c>
      <c r="E1542" s="2">
        <v>3</v>
      </c>
      <c r="F1542" s="2">
        <v>3</v>
      </c>
      <c r="G1542" s="2">
        <v>5000</v>
      </c>
      <c r="H1542" s="2">
        <v>5100</v>
      </c>
      <c r="I1542" s="2">
        <v>511</v>
      </c>
      <c r="J1542" s="83">
        <v>3</v>
      </c>
      <c r="K1542" s="116" t="s">
        <v>31</v>
      </c>
      <c r="L1542" s="85">
        <v>0</v>
      </c>
      <c r="M1542" s="85">
        <v>0</v>
      </c>
      <c r="N1542" s="85">
        <f t="shared" si="4330"/>
        <v>0</v>
      </c>
      <c r="O1542" s="85">
        <v>0</v>
      </c>
      <c r="P1542" s="85">
        <v>0</v>
      </c>
      <c r="Q1542" s="85">
        <f t="shared" si="4331"/>
        <v>0</v>
      </c>
      <c r="R1542" s="85">
        <v>0</v>
      </c>
      <c r="S1542" s="85">
        <v>0</v>
      </c>
      <c r="T1542" s="85">
        <v>0</v>
      </c>
      <c r="U1542" s="85">
        <f t="shared" si="4377"/>
        <v>0</v>
      </c>
      <c r="V1542" s="85">
        <v>0</v>
      </c>
      <c r="W1542" s="85">
        <v>0</v>
      </c>
      <c r="X1542" s="85">
        <f t="shared" si="4378"/>
        <v>0</v>
      </c>
      <c r="Y1542" s="85">
        <v>0</v>
      </c>
      <c r="Z1542" s="85">
        <v>0</v>
      </c>
      <c r="AA1542" s="85">
        <v>0</v>
      </c>
      <c r="AB1542" s="85">
        <f t="shared" si="4380"/>
        <v>0</v>
      </c>
      <c r="AC1542" s="85">
        <v>0</v>
      </c>
      <c r="AD1542" s="85">
        <v>0</v>
      </c>
      <c r="AE1542" s="85">
        <f t="shared" si="4381"/>
        <v>0</v>
      </c>
      <c r="AF1542" s="85">
        <v>0</v>
      </c>
      <c r="AG1542" s="85">
        <v>0</v>
      </c>
      <c r="AH1542" s="85">
        <v>0</v>
      </c>
      <c r="AI1542" s="85">
        <f t="shared" si="4383"/>
        <v>0</v>
      </c>
      <c r="AJ1542" s="85">
        <v>0</v>
      </c>
      <c r="AK1542" s="85">
        <v>0</v>
      </c>
      <c r="AL1542" s="85">
        <f t="shared" si="4384"/>
        <v>0</v>
      </c>
      <c r="AM1542" s="85">
        <v>0</v>
      </c>
      <c r="AN1542" s="384">
        <f t="shared" si="4393"/>
        <v>0</v>
      </c>
      <c r="AO1542" s="384">
        <f t="shared" si="4394"/>
        <v>0</v>
      </c>
      <c r="AP1542" s="385">
        <f t="shared" si="4395"/>
        <v>0</v>
      </c>
      <c r="AQ1542" s="384">
        <f t="shared" si="4396"/>
        <v>0</v>
      </c>
      <c r="AR1542" s="384">
        <f t="shared" si="4397"/>
        <v>0</v>
      </c>
      <c r="AS1542" s="385">
        <f t="shared" si="4398"/>
        <v>0</v>
      </c>
      <c r="AT1542" s="385">
        <f t="shared" si="4399"/>
        <v>0</v>
      </c>
      <c r="AU1542" s="86" t="s">
        <v>28</v>
      </c>
      <c r="AV1542" s="87"/>
      <c r="AW1542" s="88"/>
      <c r="AX1542" s="88"/>
      <c r="AY1542" s="88"/>
      <c r="AZ1542" s="88"/>
      <c r="BA1542" s="8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</row>
    <row r="1543" spans="1:129" s="69" customFormat="1" hidden="1">
      <c r="A1543" s="11"/>
      <c r="B1543" s="4">
        <v>2017</v>
      </c>
      <c r="C1543" s="82">
        <v>8323</v>
      </c>
      <c r="D1543" s="82">
        <v>2</v>
      </c>
      <c r="E1543" s="2">
        <v>3</v>
      </c>
      <c r="F1543" s="2">
        <v>3</v>
      </c>
      <c r="G1543" s="2">
        <v>5000</v>
      </c>
      <c r="H1543" s="2">
        <v>5100</v>
      </c>
      <c r="I1543" s="2">
        <v>511</v>
      </c>
      <c r="J1543" s="83">
        <v>4</v>
      </c>
      <c r="K1543" s="116" t="s">
        <v>462</v>
      </c>
      <c r="L1543" s="85">
        <v>0</v>
      </c>
      <c r="M1543" s="85">
        <v>0</v>
      </c>
      <c r="N1543" s="85">
        <f t="shared" si="4330"/>
        <v>0</v>
      </c>
      <c r="O1543" s="85">
        <v>0</v>
      </c>
      <c r="P1543" s="85">
        <v>0</v>
      </c>
      <c r="Q1543" s="85">
        <f t="shared" si="4331"/>
        <v>0</v>
      </c>
      <c r="R1543" s="85">
        <v>0</v>
      </c>
      <c r="S1543" s="85">
        <v>0</v>
      </c>
      <c r="T1543" s="85">
        <v>0</v>
      </c>
      <c r="U1543" s="85">
        <f t="shared" si="4377"/>
        <v>0</v>
      </c>
      <c r="V1543" s="85">
        <v>0</v>
      </c>
      <c r="W1543" s="85">
        <v>0</v>
      </c>
      <c r="X1543" s="85">
        <f t="shared" si="4378"/>
        <v>0</v>
      </c>
      <c r="Y1543" s="85">
        <v>0</v>
      </c>
      <c r="Z1543" s="85">
        <v>0</v>
      </c>
      <c r="AA1543" s="85">
        <v>0</v>
      </c>
      <c r="AB1543" s="85">
        <f t="shared" si="4380"/>
        <v>0</v>
      </c>
      <c r="AC1543" s="85">
        <v>0</v>
      </c>
      <c r="AD1543" s="85">
        <v>0</v>
      </c>
      <c r="AE1543" s="85">
        <f t="shared" si="4381"/>
        <v>0</v>
      </c>
      <c r="AF1543" s="85">
        <v>0</v>
      </c>
      <c r="AG1543" s="85">
        <v>0</v>
      </c>
      <c r="AH1543" s="85">
        <v>0</v>
      </c>
      <c r="AI1543" s="85">
        <f t="shared" si="4383"/>
        <v>0</v>
      </c>
      <c r="AJ1543" s="85">
        <v>0</v>
      </c>
      <c r="AK1543" s="85">
        <v>0</v>
      </c>
      <c r="AL1543" s="85">
        <f t="shared" si="4384"/>
        <v>0</v>
      </c>
      <c r="AM1543" s="85">
        <v>0</v>
      </c>
      <c r="AN1543" s="384">
        <f t="shared" si="4393"/>
        <v>0</v>
      </c>
      <c r="AO1543" s="384">
        <f t="shared" si="4394"/>
        <v>0</v>
      </c>
      <c r="AP1543" s="385">
        <f t="shared" si="4395"/>
        <v>0</v>
      </c>
      <c r="AQ1543" s="384">
        <f t="shared" si="4396"/>
        <v>0</v>
      </c>
      <c r="AR1543" s="384">
        <f t="shared" si="4397"/>
        <v>0</v>
      </c>
      <c r="AS1543" s="385">
        <f t="shared" si="4398"/>
        <v>0</v>
      </c>
      <c r="AT1543" s="385">
        <f t="shared" si="4399"/>
        <v>0</v>
      </c>
      <c r="AU1543" s="86" t="s">
        <v>28</v>
      </c>
      <c r="AV1543" s="87"/>
      <c r="AW1543" s="88"/>
      <c r="AX1543" s="88"/>
      <c r="AY1543" s="88"/>
      <c r="AZ1543" s="88"/>
      <c r="BA1543" s="8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</row>
    <row r="1544" spans="1:129" s="69" customFormat="1" hidden="1">
      <c r="A1544" s="11"/>
      <c r="B1544" s="4">
        <v>2017</v>
      </c>
      <c r="C1544" s="82">
        <v>8323</v>
      </c>
      <c r="D1544" s="82">
        <v>2</v>
      </c>
      <c r="E1544" s="2">
        <v>3</v>
      </c>
      <c r="F1544" s="2">
        <v>3</v>
      </c>
      <c r="G1544" s="2">
        <v>5000</v>
      </c>
      <c r="H1544" s="2">
        <v>5100</v>
      </c>
      <c r="I1544" s="2">
        <v>511</v>
      </c>
      <c r="J1544" s="83">
        <v>5</v>
      </c>
      <c r="K1544" s="116" t="s">
        <v>760</v>
      </c>
      <c r="L1544" s="85">
        <v>0</v>
      </c>
      <c r="M1544" s="85">
        <v>0</v>
      </c>
      <c r="N1544" s="85">
        <f t="shared" si="4330"/>
        <v>0</v>
      </c>
      <c r="O1544" s="85">
        <v>0</v>
      </c>
      <c r="P1544" s="85">
        <v>0</v>
      </c>
      <c r="Q1544" s="85">
        <f t="shared" si="4331"/>
        <v>0</v>
      </c>
      <c r="R1544" s="85">
        <v>0</v>
      </c>
      <c r="S1544" s="85">
        <v>0</v>
      </c>
      <c r="T1544" s="85">
        <v>0</v>
      </c>
      <c r="U1544" s="85">
        <f t="shared" si="4377"/>
        <v>0</v>
      </c>
      <c r="V1544" s="85">
        <v>0</v>
      </c>
      <c r="W1544" s="85">
        <v>0</v>
      </c>
      <c r="X1544" s="85">
        <f t="shared" si="4378"/>
        <v>0</v>
      </c>
      <c r="Y1544" s="85">
        <v>0</v>
      </c>
      <c r="Z1544" s="85">
        <v>0</v>
      </c>
      <c r="AA1544" s="85">
        <v>0</v>
      </c>
      <c r="AB1544" s="85">
        <f t="shared" si="4380"/>
        <v>0</v>
      </c>
      <c r="AC1544" s="85">
        <v>0</v>
      </c>
      <c r="AD1544" s="85">
        <v>0</v>
      </c>
      <c r="AE1544" s="85">
        <f t="shared" si="4381"/>
        <v>0</v>
      </c>
      <c r="AF1544" s="85">
        <v>0</v>
      </c>
      <c r="AG1544" s="85">
        <v>0</v>
      </c>
      <c r="AH1544" s="85">
        <v>0</v>
      </c>
      <c r="AI1544" s="85">
        <f t="shared" si="4383"/>
        <v>0</v>
      </c>
      <c r="AJ1544" s="85">
        <v>0</v>
      </c>
      <c r="AK1544" s="85">
        <v>0</v>
      </c>
      <c r="AL1544" s="85">
        <f t="shared" si="4384"/>
        <v>0</v>
      </c>
      <c r="AM1544" s="85">
        <v>0</v>
      </c>
      <c r="AN1544" s="384">
        <f t="shared" si="4393"/>
        <v>0</v>
      </c>
      <c r="AO1544" s="384">
        <f t="shared" si="4394"/>
        <v>0</v>
      </c>
      <c r="AP1544" s="385">
        <f t="shared" si="4395"/>
        <v>0</v>
      </c>
      <c r="AQ1544" s="384">
        <f t="shared" si="4396"/>
        <v>0</v>
      </c>
      <c r="AR1544" s="384">
        <f t="shared" si="4397"/>
        <v>0</v>
      </c>
      <c r="AS1544" s="385">
        <f t="shared" si="4398"/>
        <v>0</v>
      </c>
      <c r="AT1544" s="385">
        <f t="shared" si="4399"/>
        <v>0</v>
      </c>
      <c r="AU1544" s="86" t="s">
        <v>28</v>
      </c>
      <c r="AV1544" s="87"/>
      <c r="AW1544" s="88"/>
      <c r="AX1544" s="88"/>
      <c r="AY1544" s="88"/>
      <c r="AZ1544" s="88"/>
      <c r="BA1544" s="8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</row>
    <row r="1545" spans="1:129" s="69" customFormat="1" hidden="1">
      <c r="A1545" s="11"/>
      <c r="B1545" s="4">
        <v>2017</v>
      </c>
      <c r="C1545" s="82">
        <v>8323</v>
      </c>
      <c r="D1545" s="82">
        <v>2</v>
      </c>
      <c r="E1545" s="2">
        <v>3</v>
      </c>
      <c r="F1545" s="2">
        <v>3</v>
      </c>
      <c r="G1545" s="2">
        <v>5000</v>
      </c>
      <c r="H1545" s="2">
        <v>5100</v>
      </c>
      <c r="I1545" s="2">
        <v>511</v>
      </c>
      <c r="J1545" s="83">
        <v>6</v>
      </c>
      <c r="K1545" s="116" t="s">
        <v>761</v>
      </c>
      <c r="L1545" s="85">
        <v>0</v>
      </c>
      <c r="M1545" s="85">
        <v>0</v>
      </c>
      <c r="N1545" s="85">
        <f t="shared" si="4330"/>
        <v>0</v>
      </c>
      <c r="O1545" s="85">
        <v>0</v>
      </c>
      <c r="P1545" s="85">
        <v>0</v>
      </c>
      <c r="Q1545" s="85">
        <f t="shared" si="4331"/>
        <v>0</v>
      </c>
      <c r="R1545" s="85">
        <v>0</v>
      </c>
      <c r="S1545" s="85">
        <v>0</v>
      </c>
      <c r="T1545" s="85">
        <v>0</v>
      </c>
      <c r="U1545" s="85">
        <f t="shared" si="4377"/>
        <v>0</v>
      </c>
      <c r="V1545" s="85">
        <v>0</v>
      </c>
      <c r="W1545" s="85">
        <v>0</v>
      </c>
      <c r="X1545" s="85">
        <f t="shared" si="4378"/>
        <v>0</v>
      </c>
      <c r="Y1545" s="85">
        <v>0</v>
      </c>
      <c r="Z1545" s="85">
        <v>0</v>
      </c>
      <c r="AA1545" s="85">
        <v>0</v>
      </c>
      <c r="AB1545" s="85">
        <f t="shared" si="4380"/>
        <v>0</v>
      </c>
      <c r="AC1545" s="85">
        <v>0</v>
      </c>
      <c r="AD1545" s="85">
        <v>0</v>
      </c>
      <c r="AE1545" s="85">
        <f t="shared" si="4381"/>
        <v>0</v>
      </c>
      <c r="AF1545" s="85">
        <v>0</v>
      </c>
      <c r="AG1545" s="85">
        <v>0</v>
      </c>
      <c r="AH1545" s="85">
        <v>0</v>
      </c>
      <c r="AI1545" s="85">
        <f t="shared" si="4383"/>
        <v>0</v>
      </c>
      <c r="AJ1545" s="85">
        <v>0</v>
      </c>
      <c r="AK1545" s="85">
        <v>0</v>
      </c>
      <c r="AL1545" s="85">
        <f t="shared" si="4384"/>
        <v>0</v>
      </c>
      <c r="AM1545" s="85">
        <v>0</v>
      </c>
      <c r="AN1545" s="384">
        <f t="shared" si="4393"/>
        <v>0</v>
      </c>
      <c r="AO1545" s="384">
        <f t="shared" si="4394"/>
        <v>0</v>
      </c>
      <c r="AP1545" s="385">
        <f t="shared" si="4395"/>
        <v>0</v>
      </c>
      <c r="AQ1545" s="384">
        <f t="shared" si="4396"/>
        <v>0</v>
      </c>
      <c r="AR1545" s="384">
        <f t="shared" si="4397"/>
        <v>0</v>
      </c>
      <c r="AS1545" s="385">
        <f t="shared" si="4398"/>
        <v>0</v>
      </c>
      <c r="AT1545" s="385">
        <f t="shared" si="4399"/>
        <v>0</v>
      </c>
      <c r="AU1545" s="86" t="s">
        <v>28</v>
      </c>
      <c r="AV1545" s="87"/>
      <c r="AW1545" s="88"/>
      <c r="AX1545" s="88"/>
      <c r="AY1545" s="88"/>
      <c r="AZ1545" s="88"/>
      <c r="BA1545" s="8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</row>
    <row r="1546" spans="1:129" s="69" customFormat="1" hidden="1">
      <c r="A1546" s="11"/>
      <c r="B1546" s="4">
        <v>2017</v>
      </c>
      <c r="C1546" s="82">
        <v>8323</v>
      </c>
      <c r="D1546" s="82">
        <v>2</v>
      </c>
      <c r="E1546" s="2">
        <v>3</v>
      </c>
      <c r="F1546" s="2">
        <v>3</v>
      </c>
      <c r="G1546" s="2">
        <v>5000</v>
      </c>
      <c r="H1546" s="2">
        <v>5100</v>
      </c>
      <c r="I1546" s="2">
        <v>511</v>
      </c>
      <c r="J1546" s="83">
        <v>7</v>
      </c>
      <c r="K1546" s="116" t="s">
        <v>742</v>
      </c>
      <c r="L1546" s="85">
        <v>0</v>
      </c>
      <c r="M1546" s="85">
        <v>0</v>
      </c>
      <c r="N1546" s="85">
        <f t="shared" si="4330"/>
        <v>0</v>
      </c>
      <c r="O1546" s="85">
        <v>0</v>
      </c>
      <c r="P1546" s="85">
        <v>0</v>
      </c>
      <c r="Q1546" s="85">
        <f t="shared" si="4331"/>
        <v>0</v>
      </c>
      <c r="R1546" s="85">
        <v>0</v>
      </c>
      <c r="S1546" s="85">
        <v>0</v>
      </c>
      <c r="T1546" s="85">
        <v>0</v>
      </c>
      <c r="U1546" s="85">
        <f t="shared" si="4377"/>
        <v>0</v>
      </c>
      <c r="V1546" s="85">
        <v>0</v>
      </c>
      <c r="W1546" s="85">
        <v>0</v>
      </c>
      <c r="X1546" s="85">
        <f t="shared" si="4378"/>
        <v>0</v>
      </c>
      <c r="Y1546" s="85">
        <v>0</v>
      </c>
      <c r="Z1546" s="85">
        <v>0</v>
      </c>
      <c r="AA1546" s="85">
        <v>0</v>
      </c>
      <c r="AB1546" s="85">
        <f t="shared" si="4380"/>
        <v>0</v>
      </c>
      <c r="AC1546" s="85">
        <v>0</v>
      </c>
      <c r="AD1546" s="85">
        <v>0</v>
      </c>
      <c r="AE1546" s="85">
        <f t="shared" si="4381"/>
        <v>0</v>
      </c>
      <c r="AF1546" s="85">
        <v>0</v>
      </c>
      <c r="AG1546" s="85">
        <v>0</v>
      </c>
      <c r="AH1546" s="85">
        <v>0</v>
      </c>
      <c r="AI1546" s="85">
        <f t="shared" si="4383"/>
        <v>0</v>
      </c>
      <c r="AJ1546" s="85">
        <v>0</v>
      </c>
      <c r="AK1546" s="85">
        <v>0</v>
      </c>
      <c r="AL1546" s="85">
        <f t="shared" si="4384"/>
        <v>0</v>
      </c>
      <c r="AM1546" s="85">
        <v>0</v>
      </c>
      <c r="AN1546" s="384">
        <f t="shared" si="4393"/>
        <v>0</v>
      </c>
      <c r="AO1546" s="384">
        <f t="shared" si="4394"/>
        <v>0</v>
      </c>
      <c r="AP1546" s="385">
        <f t="shared" si="4395"/>
        <v>0</v>
      </c>
      <c r="AQ1546" s="384">
        <f t="shared" si="4396"/>
        <v>0</v>
      </c>
      <c r="AR1546" s="384">
        <f t="shared" si="4397"/>
        <v>0</v>
      </c>
      <c r="AS1546" s="385">
        <f t="shared" si="4398"/>
        <v>0</v>
      </c>
      <c r="AT1546" s="385">
        <f t="shared" si="4399"/>
        <v>0</v>
      </c>
      <c r="AU1546" s="86" t="s">
        <v>28</v>
      </c>
      <c r="AV1546" s="87"/>
      <c r="AW1546" s="88"/>
      <c r="AX1546" s="88"/>
      <c r="AY1546" s="88"/>
      <c r="AZ1546" s="88"/>
      <c r="BA1546" s="8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</row>
    <row r="1547" spans="1:129" s="69" customFormat="1" hidden="1">
      <c r="A1547" s="11"/>
      <c r="B1547" s="4">
        <v>2017</v>
      </c>
      <c r="C1547" s="82">
        <v>8323</v>
      </c>
      <c r="D1547" s="82">
        <v>2</v>
      </c>
      <c r="E1547" s="2">
        <v>3</v>
      </c>
      <c r="F1547" s="2">
        <v>3</v>
      </c>
      <c r="G1547" s="2">
        <v>5000</v>
      </c>
      <c r="H1547" s="2">
        <v>5100</v>
      </c>
      <c r="I1547" s="2">
        <v>511</v>
      </c>
      <c r="J1547" s="83">
        <v>8</v>
      </c>
      <c r="K1547" s="116" t="s">
        <v>106</v>
      </c>
      <c r="L1547" s="85">
        <v>0</v>
      </c>
      <c r="M1547" s="85">
        <v>0</v>
      </c>
      <c r="N1547" s="85">
        <f t="shared" si="4330"/>
        <v>0</v>
      </c>
      <c r="O1547" s="85">
        <v>0</v>
      </c>
      <c r="P1547" s="85">
        <v>0</v>
      </c>
      <c r="Q1547" s="85">
        <f t="shared" si="4331"/>
        <v>0</v>
      </c>
      <c r="R1547" s="85">
        <v>0</v>
      </c>
      <c r="S1547" s="85">
        <v>0</v>
      </c>
      <c r="T1547" s="85">
        <v>0</v>
      </c>
      <c r="U1547" s="85">
        <f t="shared" si="4377"/>
        <v>0</v>
      </c>
      <c r="V1547" s="85">
        <v>0</v>
      </c>
      <c r="W1547" s="85">
        <v>0</v>
      </c>
      <c r="X1547" s="85">
        <f t="shared" si="4378"/>
        <v>0</v>
      </c>
      <c r="Y1547" s="85">
        <v>0</v>
      </c>
      <c r="Z1547" s="85">
        <v>0</v>
      </c>
      <c r="AA1547" s="85">
        <v>0</v>
      </c>
      <c r="AB1547" s="85">
        <f t="shared" si="4380"/>
        <v>0</v>
      </c>
      <c r="AC1547" s="85">
        <v>0</v>
      </c>
      <c r="AD1547" s="85">
        <v>0</v>
      </c>
      <c r="AE1547" s="85">
        <f t="shared" si="4381"/>
        <v>0</v>
      </c>
      <c r="AF1547" s="85">
        <v>0</v>
      </c>
      <c r="AG1547" s="85">
        <v>0</v>
      </c>
      <c r="AH1547" s="85">
        <v>0</v>
      </c>
      <c r="AI1547" s="85">
        <f t="shared" si="4383"/>
        <v>0</v>
      </c>
      <c r="AJ1547" s="85">
        <v>0</v>
      </c>
      <c r="AK1547" s="85">
        <v>0</v>
      </c>
      <c r="AL1547" s="85">
        <f t="shared" si="4384"/>
        <v>0</v>
      </c>
      <c r="AM1547" s="85">
        <v>0</v>
      </c>
      <c r="AN1547" s="384">
        <f t="shared" si="4393"/>
        <v>0</v>
      </c>
      <c r="AO1547" s="384">
        <f t="shared" si="4394"/>
        <v>0</v>
      </c>
      <c r="AP1547" s="385">
        <f t="shared" si="4395"/>
        <v>0</v>
      </c>
      <c r="AQ1547" s="384">
        <f t="shared" si="4396"/>
        <v>0</v>
      </c>
      <c r="AR1547" s="384">
        <f t="shared" si="4397"/>
        <v>0</v>
      </c>
      <c r="AS1547" s="385">
        <f t="shared" si="4398"/>
        <v>0</v>
      </c>
      <c r="AT1547" s="385">
        <f t="shared" si="4399"/>
        <v>0</v>
      </c>
      <c r="AU1547" s="86" t="s">
        <v>28</v>
      </c>
      <c r="AV1547" s="87"/>
      <c r="AW1547" s="88"/>
      <c r="AX1547" s="88"/>
      <c r="AY1547" s="88"/>
      <c r="AZ1547" s="88"/>
      <c r="BA1547" s="8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</row>
    <row r="1548" spans="1:129" s="69" customFormat="1" hidden="1">
      <c r="A1548" s="11"/>
      <c r="B1548" s="4">
        <v>2017</v>
      </c>
      <c r="C1548" s="82">
        <v>8323</v>
      </c>
      <c r="D1548" s="82">
        <v>2</v>
      </c>
      <c r="E1548" s="2">
        <v>3</v>
      </c>
      <c r="F1548" s="2">
        <v>3</v>
      </c>
      <c r="G1548" s="2">
        <v>5000</v>
      </c>
      <c r="H1548" s="2">
        <v>5100</v>
      </c>
      <c r="I1548" s="2">
        <v>511</v>
      </c>
      <c r="J1548" s="83">
        <v>9</v>
      </c>
      <c r="K1548" s="116" t="s">
        <v>107</v>
      </c>
      <c r="L1548" s="85">
        <v>0</v>
      </c>
      <c r="M1548" s="85">
        <v>0</v>
      </c>
      <c r="N1548" s="85">
        <f t="shared" si="4330"/>
        <v>0</v>
      </c>
      <c r="O1548" s="85">
        <v>0</v>
      </c>
      <c r="P1548" s="85">
        <v>0</v>
      </c>
      <c r="Q1548" s="85">
        <f t="shared" si="4331"/>
        <v>0</v>
      </c>
      <c r="R1548" s="85">
        <v>0</v>
      </c>
      <c r="S1548" s="85">
        <v>0</v>
      </c>
      <c r="T1548" s="85">
        <v>0</v>
      </c>
      <c r="U1548" s="85">
        <f t="shared" si="4377"/>
        <v>0</v>
      </c>
      <c r="V1548" s="85">
        <v>0</v>
      </c>
      <c r="W1548" s="85">
        <v>0</v>
      </c>
      <c r="X1548" s="85">
        <f t="shared" si="4378"/>
        <v>0</v>
      </c>
      <c r="Y1548" s="85">
        <v>0</v>
      </c>
      <c r="Z1548" s="85">
        <v>0</v>
      </c>
      <c r="AA1548" s="85">
        <v>0</v>
      </c>
      <c r="AB1548" s="85">
        <f t="shared" si="4380"/>
        <v>0</v>
      </c>
      <c r="AC1548" s="85">
        <v>0</v>
      </c>
      <c r="AD1548" s="85">
        <v>0</v>
      </c>
      <c r="AE1548" s="85">
        <f t="shared" si="4381"/>
        <v>0</v>
      </c>
      <c r="AF1548" s="85">
        <v>0</v>
      </c>
      <c r="AG1548" s="85">
        <v>0</v>
      </c>
      <c r="AH1548" s="85">
        <v>0</v>
      </c>
      <c r="AI1548" s="85">
        <f t="shared" si="4383"/>
        <v>0</v>
      </c>
      <c r="AJ1548" s="85">
        <v>0</v>
      </c>
      <c r="AK1548" s="85">
        <v>0</v>
      </c>
      <c r="AL1548" s="85">
        <f t="shared" si="4384"/>
        <v>0</v>
      </c>
      <c r="AM1548" s="85">
        <v>0</v>
      </c>
      <c r="AN1548" s="384">
        <f t="shared" si="4393"/>
        <v>0</v>
      </c>
      <c r="AO1548" s="384">
        <f t="shared" si="4394"/>
        <v>0</v>
      </c>
      <c r="AP1548" s="385">
        <f t="shared" si="4395"/>
        <v>0</v>
      </c>
      <c r="AQ1548" s="384">
        <f t="shared" si="4396"/>
        <v>0</v>
      </c>
      <c r="AR1548" s="384">
        <f t="shared" si="4397"/>
        <v>0</v>
      </c>
      <c r="AS1548" s="385">
        <f t="shared" si="4398"/>
        <v>0</v>
      </c>
      <c r="AT1548" s="385">
        <f t="shared" si="4399"/>
        <v>0</v>
      </c>
      <c r="AU1548" s="86" t="s">
        <v>28</v>
      </c>
      <c r="AV1548" s="87"/>
      <c r="AW1548" s="88"/>
      <c r="AX1548" s="88"/>
      <c r="AY1548" s="88"/>
      <c r="AZ1548" s="88"/>
      <c r="BA1548" s="8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</row>
    <row r="1549" spans="1:129" s="69" customFormat="1" hidden="1">
      <c r="A1549" s="11"/>
      <c r="B1549" s="4">
        <v>2017</v>
      </c>
      <c r="C1549" s="82">
        <v>8323</v>
      </c>
      <c r="D1549" s="82">
        <v>2</v>
      </c>
      <c r="E1549" s="2">
        <v>3</v>
      </c>
      <c r="F1549" s="2">
        <v>3</v>
      </c>
      <c r="G1549" s="2">
        <v>5000</v>
      </c>
      <c r="H1549" s="2">
        <v>5100</v>
      </c>
      <c r="I1549" s="2">
        <v>511</v>
      </c>
      <c r="J1549" s="83">
        <v>10</v>
      </c>
      <c r="K1549" s="116" t="s">
        <v>34</v>
      </c>
      <c r="L1549" s="85">
        <v>0</v>
      </c>
      <c r="M1549" s="85">
        <v>0</v>
      </c>
      <c r="N1549" s="85">
        <f t="shared" si="4330"/>
        <v>0</v>
      </c>
      <c r="O1549" s="85">
        <v>0</v>
      </c>
      <c r="P1549" s="85">
        <v>0</v>
      </c>
      <c r="Q1549" s="85">
        <f t="shared" si="4331"/>
        <v>0</v>
      </c>
      <c r="R1549" s="85">
        <v>0</v>
      </c>
      <c r="S1549" s="85">
        <v>0</v>
      </c>
      <c r="T1549" s="85">
        <v>0</v>
      </c>
      <c r="U1549" s="85">
        <f t="shared" si="4377"/>
        <v>0</v>
      </c>
      <c r="V1549" s="85">
        <v>0</v>
      </c>
      <c r="W1549" s="85">
        <v>0</v>
      </c>
      <c r="X1549" s="85">
        <f t="shared" si="4378"/>
        <v>0</v>
      </c>
      <c r="Y1549" s="85">
        <v>0</v>
      </c>
      <c r="Z1549" s="85">
        <v>0</v>
      </c>
      <c r="AA1549" s="85">
        <v>0</v>
      </c>
      <c r="AB1549" s="85">
        <f t="shared" si="4380"/>
        <v>0</v>
      </c>
      <c r="AC1549" s="85">
        <v>0</v>
      </c>
      <c r="AD1549" s="85">
        <v>0</v>
      </c>
      <c r="AE1549" s="85">
        <f t="shared" si="4381"/>
        <v>0</v>
      </c>
      <c r="AF1549" s="85">
        <v>0</v>
      </c>
      <c r="AG1549" s="85">
        <v>0</v>
      </c>
      <c r="AH1549" s="85">
        <v>0</v>
      </c>
      <c r="AI1549" s="85">
        <f t="shared" si="4383"/>
        <v>0</v>
      </c>
      <c r="AJ1549" s="85">
        <v>0</v>
      </c>
      <c r="AK1549" s="85">
        <v>0</v>
      </c>
      <c r="AL1549" s="85">
        <f t="shared" si="4384"/>
        <v>0</v>
      </c>
      <c r="AM1549" s="85">
        <v>0</v>
      </c>
      <c r="AN1549" s="384">
        <f t="shared" si="4393"/>
        <v>0</v>
      </c>
      <c r="AO1549" s="384">
        <f t="shared" si="4394"/>
        <v>0</v>
      </c>
      <c r="AP1549" s="385">
        <f t="shared" si="4395"/>
        <v>0</v>
      </c>
      <c r="AQ1549" s="384">
        <f t="shared" si="4396"/>
        <v>0</v>
      </c>
      <c r="AR1549" s="384">
        <f t="shared" si="4397"/>
        <v>0</v>
      </c>
      <c r="AS1549" s="385">
        <f t="shared" si="4398"/>
        <v>0</v>
      </c>
      <c r="AT1549" s="385">
        <f t="shared" si="4399"/>
        <v>0</v>
      </c>
      <c r="AU1549" s="86" t="s">
        <v>28</v>
      </c>
      <c r="AV1549" s="87"/>
      <c r="AW1549" s="88"/>
      <c r="AX1549" s="88"/>
      <c r="AY1549" s="88"/>
      <c r="AZ1549" s="88"/>
      <c r="BA1549" s="8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</row>
    <row r="1550" spans="1:129" s="69" customFormat="1" hidden="1">
      <c r="A1550" s="11"/>
      <c r="B1550" s="4">
        <v>2017</v>
      </c>
      <c r="C1550" s="82">
        <v>8323</v>
      </c>
      <c r="D1550" s="82">
        <v>2</v>
      </c>
      <c r="E1550" s="2">
        <v>3</v>
      </c>
      <c r="F1550" s="2">
        <v>3</v>
      </c>
      <c r="G1550" s="2">
        <v>5000</v>
      </c>
      <c r="H1550" s="2">
        <v>5100</v>
      </c>
      <c r="I1550" s="2">
        <v>511</v>
      </c>
      <c r="J1550" s="83">
        <v>11</v>
      </c>
      <c r="K1550" s="116" t="s">
        <v>35</v>
      </c>
      <c r="L1550" s="85">
        <v>0</v>
      </c>
      <c r="M1550" s="85">
        <v>0</v>
      </c>
      <c r="N1550" s="85">
        <f t="shared" si="4330"/>
        <v>0</v>
      </c>
      <c r="O1550" s="85">
        <v>0</v>
      </c>
      <c r="P1550" s="85">
        <v>0</v>
      </c>
      <c r="Q1550" s="85">
        <f t="shared" si="4331"/>
        <v>0</v>
      </c>
      <c r="R1550" s="85">
        <v>0</v>
      </c>
      <c r="S1550" s="85">
        <v>0</v>
      </c>
      <c r="T1550" s="85">
        <v>0</v>
      </c>
      <c r="U1550" s="85">
        <f t="shared" si="4377"/>
        <v>0</v>
      </c>
      <c r="V1550" s="85">
        <v>0</v>
      </c>
      <c r="W1550" s="85">
        <v>0</v>
      </c>
      <c r="X1550" s="85">
        <f t="shared" si="4378"/>
        <v>0</v>
      </c>
      <c r="Y1550" s="85">
        <v>0</v>
      </c>
      <c r="Z1550" s="85">
        <v>0</v>
      </c>
      <c r="AA1550" s="85">
        <v>0</v>
      </c>
      <c r="AB1550" s="85">
        <f t="shared" si="4380"/>
        <v>0</v>
      </c>
      <c r="AC1550" s="85">
        <v>0</v>
      </c>
      <c r="AD1550" s="85">
        <v>0</v>
      </c>
      <c r="AE1550" s="85">
        <f t="shared" si="4381"/>
        <v>0</v>
      </c>
      <c r="AF1550" s="85">
        <v>0</v>
      </c>
      <c r="AG1550" s="85">
        <v>0</v>
      </c>
      <c r="AH1550" s="85">
        <v>0</v>
      </c>
      <c r="AI1550" s="85">
        <f t="shared" si="4383"/>
        <v>0</v>
      </c>
      <c r="AJ1550" s="85">
        <v>0</v>
      </c>
      <c r="AK1550" s="85">
        <v>0</v>
      </c>
      <c r="AL1550" s="85">
        <f t="shared" si="4384"/>
        <v>0</v>
      </c>
      <c r="AM1550" s="85">
        <v>0</v>
      </c>
      <c r="AN1550" s="384">
        <f t="shared" si="4393"/>
        <v>0</v>
      </c>
      <c r="AO1550" s="384">
        <f t="shared" si="4394"/>
        <v>0</v>
      </c>
      <c r="AP1550" s="385">
        <f t="shared" si="4395"/>
        <v>0</v>
      </c>
      <c r="AQ1550" s="384">
        <f t="shared" si="4396"/>
        <v>0</v>
      </c>
      <c r="AR1550" s="384">
        <f t="shared" si="4397"/>
        <v>0</v>
      </c>
      <c r="AS1550" s="385">
        <f t="shared" si="4398"/>
        <v>0</v>
      </c>
      <c r="AT1550" s="385">
        <f t="shared" si="4399"/>
        <v>0</v>
      </c>
      <c r="AU1550" s="86" t="s">
        <v>28</v>
      </c>
      <c r="AV1550" s="87"/>
      <c r="AW1550" s="88"/>
      <c r="AX1550" s="88"/>
      <c r="AY1550" s="88"/>
      <c r="AZ1550" s="88"/>
      <c r="BA1550" s="8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</row>
    <row r="1551" spans="1:129" s="69" customFormat="1" hidden="1">
      <c r="A1551" s="11"/>
      <c r="B1551" s="4">
        <v>2017</v>
      </c>
      <c r="C1551" s="82">
        <v>8323</v>
      </c>
      <c r="D1551" s="82">
        <v>2</v>
      </c>
      <c r="E1551" s="2">
        <v>3</v>
      </c>
      <c r="F1551" s="2">
        <v>3</v>
      </c>
      <c r="G1551" s="2">
        <v>5000</v>
      </c>
      <c r="H1551" s="2">
        <v>5100</v>
      </c>
      <c r="I1551" s="2">
        <v>511</v>
      </c>
      <c r="J1551" s="83">
        <v>12</v>
      </c>
      <c r="K1551" s="116" t="s">
        <v>36</v>
      </c>
      <c r="L1551" s="85">
        <v>0</v>
      </c>
      <c r="M1551" s="85">
        <v>0</v>
      </c>
      <c r="N1551" s="85">
        <f t="shared" si="4330"/>
        <v>0</v>
      </c>
      <c r="O1551" s="85">
        <v>0</v>
      </c>
      <c r="P1551" s="85">
        <v>0</v>
      </c>
      <c r="Q1551" s="85">
        <f t="shared" si="4331"/>
        <v>0</v>
      </c>
      <c r="R1551" s="85">
        <v>0</v>
      </c>
      <c r="S1551" s="85">
        <v>0</v>
      </c>
      <c r="T1551" s="85">
        <v>0</v>
      </c>
      <c r="U1551" s="85">
        <f t="shared" si="4377"/>
        <v>0</v>
      </c>
      <c r="V1551" s="85">
        <v>0</v>
      </c>
      <c r="W1551" s="85">
        <v>0</v>
      </c>
      <c r="X1551" s="85">
        <f t="shared" si="4378"/>
        <v>0</v>
      </c>
      <c r="Y1551" s="85">
        <v>0</v>
      </c>
      <c r="Z1551" s="85">
        <v>0</v>
      </c>
      <c r="AA1551" s="85">
        <v>0</v>
      </c>
      <c r="AB1551" s="85">
        <f t="shared" si="4380"/>
        <v>0</v>
      </c>
      <c r="AC1551" s="85">
        <v>0</v>
      </c>
      <c r="AD1551" s="85">
        <v>0</v>
      </c>
      <c r="AE1551" s="85">
        <f t="shared" si="4381"/>
        <v>0</v>
      </c>
      <c r="AF1551" s="85">
        <v>0</v>
      </c>
      <c r="AG1551" s="85">
        <v>0</v>
      </c>
      <c r="AH1551" s="85">
        <v>0</v>
      </c>
      <c r="AI1551" s="85">
        <f t="shared" si="4383"/>
        <v>0</v>
      </c>
      <c r="AJ1551" s="85">
        <v>0</v>
      </c>
      <c r="AK1551" s="85">
        <v>0</v>
      </c>
      <c r="AL1551" s="85">
        <f t="shared" si="4384"/>
        <v>0</v>
      </c>
      <c r="AM1551" s="85">
        <v>0</v>
      </c>
      <c r="AN1551" s="384">
        <f t="shared" si="4393"/>
        <v>0</v>
      </c>
      <c r="AO1551" s="384">
        <f t="shared" si="4394"/>
        <v>0</v>
      </c>
      <c r="AP1551" s="385">
        <f t="shared" si="4395"/>
        <v>0</v>
      </c>
      <c r="AQ1551" s="384">
        <f t="shared" si="4396"/>
        <v>0</v>
      </c>
      <c r="AR1551" s="384">
        <f t="shared" si="4397"/>
        <v>0</v>
      </c>
      <c r="AS1551" s="385">
        <f t="shared" si="4398"/>
        <v>0</v>
      </c>
      <c r="AT1551" s="385">
        <f t="shared" si="4399"/>
        <v>0</v>
      </c>
      <c r="AU1551" s="86" t="s">
        <v>28</v>
      </c>
      <c r="AV1551" s="87"/>
      <c r="AW1551" s="88"/>
      <c r="AX1551" s="88"/>
      <c r="AY1551" s="88"/>
      <c r="AZ1551" s="88"/>
      <c r="BA1551" s="8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</row>
    <row r="1552" spans="1:129" s="69" customFormat="1" hidden="1">
      <c r="A1552" s="11"/>
      <c r="B1552" s="4">
        <v>2017</v>
      </c>
      <c r="C1552" s="82">
        <v>8323</v>
      </c>
      <c r="D1552" s="82">
        <v>2</v>
      </c>
      <c r="E1552" s="2">
        <v>3</v>
      </c>
      <c r="F1552" s="2">
        <v>3</v>
      </c>
      <c r="G1552" s="2">
        <v>5000</v>
      </c>
      <c r="H1552" s="2">
        <v>5100</v>
      </c>
      <c r="I1552" s="2">
        <v>511</v>
      </c>
      <c r="J1552" s="83">
        <v>13</v>
      </c>
      <c r="K1552" s="116" t="s">
        <v>720</v>
      </c>
      <c r="L1552" s="85">
        <v>0</v>
      </c>
      <c r="M1552" s="85">
        <v>0</v>
      </c>
      <c r="N1552" s="85">
        <f t="shared" si="4330"/>
        <v>0</v>
      </c>
      <c r="O1552" s="85">
        <v>0</v>
      </c>
      <c r="P1552" s="85">
        <v>0</v>
      </c>
      <c r="Q1552" s="85">
        <f t="shared" si="4331"/>
        <v>0</v>
      </c>
      <c r="R1552" s="85">
        <v>0</v>
      </c>
      <c r="S1552" s="85">
        <v>0</v>
      </c>
      <c r="T1552" s="85">
        <v>0</v>
      </c>
      <c r="U1552" s="85">
        <f t="shared" si="4377"/>
        <v>0</v>
      </c>
      <c r="V1552" s="85">
        <v>0</v>
      </c>
      <c r="W1552" s="85">
        <v>0</v>
      </c>
      <c r="X1552" s="85">
        <f t="shared" si="4378"/>
        <v>0</v>
      </c>
      <c r="Y1552" s="85">
        <v>0</v>
      </c>
      <c r="Z1552" s="85">
        <v>0</v>
      </c>
      <c r="AA1552" s="85">
        <v>0</v>
      </c>
      <c r="AB1552" s="85">
        <f t="shared" si="4380"/>
        <v>0</v>
      </c>
      <c r="AC1552" s="85">
        <v>0</v>
      </c>
      <c r="AD1552" s="85">
        <v>0</v>
      </c>
      <c r="AE1552" s="85">
        <f t="shared" si="4381"/>
        <v>0</v>
      </c>
      <c r="AF1552" s="85">
        <v>0</v>
      </c>
      <c r="AG1552" s="85">
        <v>0</v>
      </c>
      <c r="AH1552" s="85">
        <v>0</v>
      </c>
      <c r="AI1552" s="85">
        <f t="shared" si="4383"/>
        <v>0</v>
      </c>
      <c r="AJ1552" s="85">
        <v>0</v>
      </c>
      <c r="AK1552" s="85">
        <v>0</v>
      </c>
      <c r="AL1552" s="85">
        <f t="shared" si="4384"/>
        <v>0</v>
      </c>
      <c r="AM1552" s="85">
        <v>0</v>
      </c>
      <c r="AN1552" s="384">
        <f t="shared" si="4393"/>
        <v>0</v>
      </c>
      <c r="AO1552" s="384">
        <f t="shared" si="4394"/>
        <v>0</v>
      </c>
      <c r="AP1552" s="385">
        <f t="shared" si="4395"/>
        <v>0</v>
      </c>
      <c r="AQ1552" s="384">
        <f t="shared" si="4396"/>
        <v>0</v>
      </c>
      <c r="AR1552" s="384">
        <f t="shared" si="4397"/>
        <v>0</v>
      </c>
      <c r="AS1552" s="385">
        <f t="shared" si="4398"/>
        <v>0</v>
      </c>
      <c r="AT1552" s="385">
        <f t="shared" si="4399"/>
        <v>0</v>
      </c>
      <c r="AU1552" s="86" t="s">
        <v>28</v>
      </c>
      <c r="AV1552" s="87"/>
      <c r="AW1552" s="88"/>
      <c r="AX1552" s="88"/>
      <c r="AY1552" s="88"/>
      <c r="AZ1552" s="88"/>
      <c r="BA1552" s="8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</row>
    <row r="1553" spans="1:129" s="69" customFormat="1" hidden="1">
      <c r="A1553" s="11"/>
      <c r="B1553" s="4">
        <v>2017</v>
      </c>
      <c r="C1553" s="82">
        <v>8323</v>
      </c>
      <c r="D1553" s="82">
        <v>2</v>
      </c>
      <c r="E1553" s="2">
        <v>3</v>
      </c>
      <c r="F1553" s="2">
        <v>3</v>
      </c>
      <c r="G1553" s="2">
        <v>5000</v>
      </c>
      <c r="H1553" s="2">
        <v>5100</v>
      </c>
      <c r="I1553" s="2">
        <v>511</v>
      </c>
      <c r="J1553" s="83">
        <v>14</v>
      </c>
      <c r="K1553" s="116" t="s">
        <v>350</v>
      </c>
      <c r="L1553" s="85">
        <v>0</v>
      </c>
      <c r="M1553" s="85">
        <v>0</v>
      </c>
      <c r="N1553" s="85">
        <f t="shared" si="4330"/>
        <v>0</v>
      </c>
      <c r="O1553" s="85">
        <v>0</v>
      </c>
      <c r="P1553" s="85">
        <v>0</v>
      </c>
      <c r="Q1553" s="85">
        <f t="shared" si="4331"/>
        <v>0</v>
      </c>
      <c r="R1553" s="85">
        <v>0</v>
      </c>
      <c r="S1553" s="85">
        <v>0</v>
      </c>
      <c r="T1553" s="85">
        <v>0</v>
      </c>
      <c r="U1553" s="85">
        <f t="shared" si="4377"/>
        <v>0</v>
      </c>
      <c r="V1553" s="85">
        <v>0</v>
      </c>
      <c r="W1553" s="85">
        <v>0</v>
      </c>
      <c r="X1553" s="85">
        <f t="shared" si="4378"/>
        <v>0</v>
      </c>
      <c r="Y1553" s="85">
        <v>0</v>
      </c>
      <c r="Z1553" s="85">
        <v>0</v>
      </c>
      <c r="AA1553" s="85">
        <v>0</v>
      </c>
      <c r="AB1553" s="85">
        <f t="shared" si="4380"/>
        <v>0</v>
      </c>
      <c r="AC1553" s="85">
        <v>0</v>
      </c>
      <c r="AD1553" s="85">
        <v>0</v>
      </c>
      <c r="AE1553" s="85">
        <f t="shared" si="4381"/>
        <v>0</v>
      </c>
      <c r="AF1553" s="85">
        <v>0</v>
      </c>
      <c r="AG1553" s="85">
        <v>0</v>
      </c>
      <c r="AH1553" s="85">
        <v>0</v>
      </c>
      <c r="AI1553" s="85">
        <f t="shared" si="4383"/>
        <v>0</v>
      </c>
      <c r="AJ1553" s="85">
        <v>0</v>
      </c>
      <c r="AK1553" s="85">
        <v>0</v>
      </c>
      <c r="AL1553" s="85">
        <f t="shared" si="4384"/>
        <v>0</v>
      </c>
      <c r="AM1553" s="85">
        <v>0</v>
      </c>
      <c r="AN1553" s="384">
        <f t="shared" si="4393"/>
        <v>0</v>
      </c>
      <c r="AO1553" s="384">
        <f t="shared" si="4394"/>
        <v>0</v>
      </c>
      <c r="AP1553" s="385">
        <f t="shared" si="4395"/>
        <v>0</v>
      </c>
      <c r="AQ1553" s="384">
        <f t="shared" si="4396"/>
        <v>0</v>
      </c>
      <c r="AR1553" s="384">
        <f t="shared" si="4397"/>
        <v>0</v>
      </c>
      <c r="AS1553" s="385">
        <f t="shared" si="4398"/>
        <v>0</v>
      </c>
      <c r="AT1553" s="385">
        <f t="shared" si="4399"/>
        <v>0</v>
      </c>
      <c r="AU1553" s="86" t="s">
        <v>28</v>
      </c>
      <c r="AV1553" s="87"/>
      <c r="AW1553" s="88"/>
      <c r="AX1553" s="88"/>
      <c r="AY1553" s="88"/>
      <c r="AZ1553" s="88"/>
      <c r="BA1553" s="8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</row>
    <row r="1554" spans="1:129" s="69" customFormat="1" hidden="1">
      <c r="A1554" s="11"/>
      <c r="B1554" s="4">
        <v>2017</v>
      </c>
      <c r="C1554" s="82">
        <v>8323</v>
      </c>
      <c r="D1554" s="82">
        <v>2</v>
      </c>
      <c r="E1554" s="2">
        <v>3</v>
      </c>
      <c r="F1554" s="2">
        <v>3</v>
      </c>
      <c r="G1554" s="2">
        <v>5000</v>
      </c>
      <c r="H1554" s="2">
        <v>5100</v>
      </c>
      <c r="I1554" s="2">
        <v>511</v>
      </c>
      <c r="J1554" s="83">
        <v>15</v>
      </c>
      <c r="K1554" s="116" t="s">
        <v>110</v>
      </c>
      <c r="L1554" s="85">
        <v>0</v>
      </c>
      <c r="M1554" s="85">
        <v>0</v>
      </c>
      <c r="N1554" s="85">
        <f t="shared" si="4330"/>
        <v>0</v>
      </c>
      <c r="O1554" s="85">
        <v>0</v>
      </c>
      <c r="P1554" s="85">
        <v>0</v>
      </c>
      <c r="Q1554" s="85">
        <f t="shared" si="4331"/>
        <v>0</v>
      </c>
      <c r="R1554" s="85">
        <v>0</v>
      </c>
      <c r="S1554" s="85">
        <v>0</v>
      </c>
      <c r="T1554" s="85">
        <v>0</v>
      </c>
      <c r="U1554" s="85">
        <f t="shared" si="4377"/>
        <v>0</v>
      </c>
      <c r="V1554" s="85">
        <v>0</v>
      </c>
      <c r="W1554" s="85">
        <v>0</v>
      </c>
      <c r="X1554" s="85">
        <f t="shared" si="4378"/>
        <v>0</v>
      </c>
      <c r="Y1554" s="85">
        <v>0</v>
      </c>
      <c r="Z1554" s="85">
        <v>0</v>
      </c>
      <c r="AA1554" s="85">
        <v>0</v>
      </c>
      <c r="AB1554" s="85">
        <f t="shared" si="4380"/>
        <v>0</v>
      </c>
      <c r="AC1554" s="85">
        <v>0</v>
      </c>
      <c r="AD1554" s="85">
        <v>0</v>
      </c>
      <c r="AE1554" s="85">
        <f t="shared" si="4381"/>
        <v>0</v>
      </c>
      <c r="AF1554" s="85">
        <v>0</v>
      </c>
      <c r="AG1554" s="85">
        <v>0</v>
      </c>
      <c r="AH1554" s="85">
        <v>0</v>
      </c>
      <c r="AI1554" s="85">
        <f t="shared" si="4383"/>
        <v>0</v>
      </c>
      <c r="AJ1554" s="85">
        <v>0</v>
      </c>
      <c r="AK1554" s="85">
        <v>0</v>
      </c>
      <c r="AL1554" s="85">
        <f t="shared" si="4384"/>
        <v>0</v>
      </c>
      <c r="AM1554" s="85">
        <v>0</v>
      </c>
      <c r="AN1554" s="384">
        <f t="shared" si="4393"/>
        <v>0</v>
      </c>
      <c r="AO1554" s="384">
        <f t="shared" si="4394"/>
        <v>0</v>
      </c>
      <c r="AP1554" s="385">
        <f t="shared" si="4395"/>
        <v>0</v>
      </c>
      <c r="AQ1554" s="384">
        <f t="shared" si="4396"/>
        <v>0</v>
      </c>
      <c r="AR1554" s="384">
        <f t="shared" si="4397"/>
        <v>0</v>
      </c>
      <c r="AS1554" s="385">
        <f t="shared" si="4398"/>
        <v>0</v>
      </c>
      <c r="AT1554" s="385">
        <f t="shared" si="4399"/>
        <v>0</v>
      </c>
      <c r="AU1554" s="86" t="s">
        <v>28</v>
      </c>
      <c r="AV1554" s="87"/>
      <c r="AW1554" s="88"/>
      <c r="AX1554" s="88"/>
      <c r="AY1554" s="88"/>
      <c r="AZ1554" s="88"/>
      <c r="BA1554" s="196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</row>
    <row r="1555" spans="1:129" s="69" customFormat="1" hidden="1">
      <c r="A1555" s="11"/>
      <c r="B1555" s="4">
        <v>2017</v>
      </c>
      <c r="C1555" s="82">
        <v>8323</v>
      </c>
      <c r="D1555" s="82">
        <v>2</v>
      </c>
      <c r="E1555" s="2">
        <v>3</v>
      </c>
      <c r="F1555" s="2">
        <v>3</v>
      </c>
      <c r="G1555" s="2">
        <v>5000</v>
      </c>
      <c r="H1555" s="2">
        <v>5100</v>
      </c>
      <c r="I1555" s="2">
        <v>511</v>
      </c>
      <c r="J1555" s="83">
        <v>16</v>
      </c>
      <c r="K1555" s="116" t="s">
        <v>276</v>
      </c>
      <c r="L1555" s="85">
        <v>0</v>
      </c>
      <c r="M1555" s="85">
        <v>0</v>
      </c>
      <c r="N1555" s="85">
        <f t="shared" si="4330"/>
        <v>0</v>
      </c>
      <c r="O1555" s="85">
        <v>0</v>
      </c>
      <c r="P1555" s="85">
        <v>0</v>
      </c>
      <c r="Q1555" s="85">
        <f t="shared" si="4331"/>
        <v>0</v>
      </c>
      <c r="R1555" s="85">
        <v>0</v>
      </c>
      <c r="S1555" s="85">
        <v>0</v>
      </c>
      <c r="T1555" s="85">
        <v>0</v>
      </c>
      <c r="U1555" s="85">
        <f t="shared" si="4377"/>
        <v>0</v>
      </c>
      <c r="V1555" s="85">
        <v>0</v>
      </c>
      <c r="W1555" s="85">
        <v>0</v>
      </c>
      <c r="X1555" s="85">
        <f t="shared" si="4378"/>
        <v>0</v>
      </c>
      <c r="Y1555" s="85">
        <v>0</v>
      </c>
      <c r="Z1555" s="85">
        <v>0</v>
      </c>
      <c r="AA1555" s="85">
        <v>0</v>
      </c>
      <c r="AB1555" s="85">
        <f t="shared" si="4380"/>
        <v>0</v>
      </c>
      <c r="AC1555" s="85">
        <v>0</v>
      </c>
      <c r="AD1555" s="85">
        <v>0</v>
      </c>
      <c r="AE1555" s="85">
        <f t="shared" si="4381"/>
        <v>0</v>
      </c>
      <c r="AF1555" s="85">
        <v>0</v>
      </c>
      <c r="AG1555" s="85">
        <v>0</v>
      </c>
      <c r="AH1555" s="85">
        <v>0</v>
      </c>
      <c r="AI1555" s="85">
        <f t="shared" si="4383"/>
        <v>0</v>
      </c>
      <c r="AJ1555" s="85">
        <v>0</v>
      </c>
      <c r="AK1555" s="85">
        <v>0</v>
      </c>
      <c r="AL1555" s="85">
        <f t="shared" si="4384"/>
        <v>0</v>
      </c>
      <c r="AM1555" s="85">
        <v>0</v>
      </c>
      <c r="AN1555" s="384">
        <f t="shared" si="4393"/>
        <v>0</v>
      </c>
      <c r="AO1555" s="384">
        <f t="shared" si="4394"/>
        <v>0</v>
      </c>
      <c r="AP1555" s="385">
        <f t="shared" si="4395"/>
        <v>0</v>
      </c>
      <c r="AQ1555" s="384">
        <f t="shared" si="4396"/>
        <v>0</v>
      </c>
      <c r="AR1555" s="384">
        <f t="shared" si="4397"/>
        <v>0</v>
      </c>
      <c r="AS1555" s="385">
        <f t="shared" si="4398"/>
        <v>0</v>
      </c>
      <c r="AT1555" s="385">
        <f t="shared" si="4399"/>
        <v>0</v>
      </c>
      <c r="AU1555" s="86" t="s">
        <v>28</v>
      </c>
      <c r="AV1555" s="87"/>
      <c r="AW1555" s="88"/>
      <c r="AX1555" s="88"/>
      <c r="AY1555" s="88"/>
      <c r="AZ1555" s="88"/>
      <c r="BA1555" s="8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</row>
    <row r="1556" spans="1:129" s="69" customFormat="1" hidden="1">
      <c r="A1556" s="11"/>
      <c r="B1556" s="4">
        <v>2017</v>
      </c>
      <c r="C1556" s="82">
        <v>8323</v>
      </c>
      <c r="D1556" s="82">
        <v>2</v>
      </c>
      <c r="E1556" s="2">
        <v>3</v>
      </c>
      <c r="F1556" s="2">
        <v>3</v>
      </c>
      <c r="G1556" s="2">
        <v>5000</v>
      </c>
      <c r="H1556" s="2">
        <v>5100</v>
      </c>
      <c r="I1556" s="2">
        <v>511</v>
      </c>
      <c r="J1556" s="83">
        <v>17</v>
      </c>
      <c r="K1556" s="116" t="s">
        <v>40</v>
      </c>
      <c r="L1556" s="85">
        <v>0</v>
      </c>
      <c r="M1556" s="85">
        <v>0</v>
      </c>
      <c r="N1556" s="85">
        <f t="shared" si="4330"/>
        <v>0</v>
      </c>
      <c r="O1556" s="85">
        <v>0</v>
      </c>
      <c r="P1556" s="85">
        <v>0</v>
      </c>
      <c r="Q1556" s="85">
        <f t="shared" si="4331"/>
        <v>0</v>
      </c>
      <c r="R1556" s="85">
        <v>0</v>
      </c>
      <c r="S1556" s="85">
        <v>0</v>
      </c>
      <c r="T1556" s="85">
        <v>0</v>
      </c>
      <c r="U1556" s="85">
        <f t="shared" si="4377"/>
        <v>0</v>
      </c>
      <c r="V1556" s="85">
        <v>0</v>
      </c>
      <c r="W1556" s="85">
        <v>0</v>
      </c>
      <c r="X1556" s="85">
        <f t="shared" si="4378"/>
        <v>0</v>
      </c>
      <c r="Y1556" s="85">
        <v>0</v>
      </c>
      <c r="Z1556" s="85">
        <v>0</v>
      </c>
      <c r="AA1556" s="85">
        <v>0</v>
      </c>
      <c r="AB1556" s="85">
        <f t="shared" si="4380"/>
        <v>0</v>
      </c>
      <c r="AC1556" s="85">
        <v>0</v>
      </c>
      <c r="AD1556" s="85">
        <v>0</v>
      </c>
      <c r="AE1556" s="85">
        <f t="shared" si="4381"/>
        <v>0</v>
      </c>
      <c r="AF1556" s="85">
        <v>0</v>
      </c>
      <c r="AG1556" s="85">
        <v>0</v>
      </c>
      <c r="AH1556" s="85">
        <v>0</v>
      </c>
      <c r="AI1556" s="85">
        <f t="shared" si="4383"/>
        <v>0</v>
      </c>
      <c r="AJ1556" s="85">
        <v>0</v>
      </c>
      <c r="AK1556" s="85">
        <v>0</v>
      </c>
      <c r="AL1556" s="85">
        <f t="shared" si="4384"/>
        <v>0</v>
      </c>
      <c r="AM1556" s="85">
        <v>0</v>
      </c>
      <c r="AN1556" s="384">
        <f t="shared" si="4393"/>
        <v>0</v>
      </c>
      <c r="AO1556" s="384">
        <f t="shared" si="4394"/>
        <v>0</v>
      </c>
      <c r="AP1556" s="385">
        <f t="shared" si="4395"/>
        <v>0</v>
      </c>
      <c r="AQ1556" s="384">
        <f t="shared" si="4396"/>
        <v>0</v>
      </c>
      <c r="AR1556" s="384">
        <f t="shared" si="4397"/>
        <v>0</v>
      </c>
      <c r="AS1556" s="385">
        <f t="shared" si="4398"/>
        <v>0</v>
      </c>
      <c r="AT1556" s="385">
        <f t="shared" si="4399"/>
        <v>0</v>
      </c>
      <c r="AU1556" s="86" t="s">
        <v>28</v>
      </c>
      <c r="AV1556" s="87"/>
      <c r="AW1556" s="88"/>
      <c r="AX1556" s="88"/>
      <c r="AY1556" s="88"/>
      <c r="AZ1556" s="88"/>
      <c r="BA1556" s="8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</row>
    <row r="1557" spans="1:129" s="69" customFormat="1" hidden="1">
      <c r="A1557" s="11"/>
      <c r="B1557" s="4">
        <v>2017</v>
      </c>
      <c r="C1557" s="82">
        <v>8323</v>
      </c>
      <c r="D1557" s="82">
        <v>2</v>
      </c>
      <c r="E1557" s="2">
        <v>3</v>
      </c>
      <c r="F1557" s="2">
        <v>3</v>
      </c>
      <c r="G1557" s="2">
        <v>5000</v>
      </c>
      <c r="H1557" s="2">
        <v>5100</v>
      </c>
      <c r="I1557" s="2">
        <v>511</v>
      </c>
      <c r="J1557" s="83">
        <v>18</v>
      </c>
      <c r="K1557" s="116" t="s">
        <v>594</v>
      </c>
      <c r="L1557" s="85">
        <v>0</v>
      </c>
      <c r="M1557" s="85">
        <v>0</v>
      </c>
      <c r="N1557" s="85">
        <f t="shared" si="4330"/>
        <v>0</v>
      </c>
      <c r="O1557" s="85">
        <v>0</v>
      </c>
      <c r="P1557" s="85">
        <v>0</v>
      </c>
      <c r="Q1557" s="85">
        <f t="shared" si="4331"/>
        <v>0</v>
      </c>
      <c r="R1557" s="85">
        <v>0</v>
      </c>
      <c r="S1557" s="85">
        <v>0</v>
      </c>
      <c r="T1557" s="85">
        <v>0</v>
      </c>
      <c r="U1557" s="85">
        <f t="shared" si="4377"/>
        <v>0</v>
      </c>
      <c r="V1557" s="85">
        <v>0</v>
      </c>
      <c r="W1557" s="85">
        <v>0</v>
      </c>
      <c r="X1557" s="85">
        <f t="shared" si="4378"/>
        <v>0</v>
      </c>
      <c r="Y1557" s="85">
        <v>0</v>
      </c>
      <c r="Z1557" s="85">
        <v>0</v>
      </c>
      <c r="AA1557" s="85">
        <v>0</v>
      </c>
      <c r="AB1557" s="85">
        <f t="shared" si="4380"/>
        <v>0</v>
      </c>
      <c r="AC1557" s="85">
        <v>0</v>
      </c>
      <c r="AD1557" s="85">
        <v>0</v>
      </c>
      <c r="AE1557" s="85">
        <f t="shared" si="4381"/>
        <v>0</v>
      </c>
      <c r="AF1557" s="85">
        <v>0</v>
      </c>
      <c r="AG1557" s="85">
        <v>0</v>
      </c>
      <c r="AH1557" s="85">
        <v>0</v>
      </c>
      <c r="AI1557" s="85">
        <f t="shared" si="4383"/>
        <v>0</v>
      </c>
      <c r="AJ1557" s="85">
        <v>0</v>
      </c>
      <c r="AK1557" s="85">
        <v>0</v>
      </c>
      <c r="AL1557" s="85">
        <f t="shared" si="4384"/>
        <v>0</v>
      </c>
      <c r="AM1557" s="85">
        <v>0</v>
      </c>
      <c r="AN1557" s="384">
        <f t="shared" si="4393"/>
        <v>0</v>
      </c>
      <c r="AO1557" s="384">
        <f t="shared" si="4394"/>
        <v>0</v>
      </c>
      <c r="AP1557" s="385">
        <f t="shared" si="4395"/>
        <v>0</v>
      </c>
      <c r="AQ1557" s="384">
        <f t="shared" si="4396"/>
        <v>0</v>
      </c>
      <c r="AR1557" s="384">
        <f t="shared" si="4397"/>
        <v>0</v>
      </c>
      <c r="AS1557" s="385">
        <f t="shared" si="4398"/>
        <v>0</v>
      </c>
      <c r="AT1557" s="385">
        <f t="shared" si="4399"/>
        <v>0</v>
      </c>
      <c r="AU1557" s="86" t="s">
        <v>28</v>
      </c>
      <c r="AV1557" s="87"/>
      <c r="AW1557" s="88"/>
      <c r="AX1557" s="88"/>
      <c r="AY1557" s="88"/>
      <c r="AZ1557" s="88"/>
      <c r="BA1557" s="8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</row>
    <row r="1558" spans="1:129" s="69" customFormat="1" hidden="1">
      <c r="A1558" s="11"/>
      <c r="B1558" s="4">
        <v>2017</v>
      </c>
      <c r="C1558" s="82">
        <v>8323</v>
      </c>
      <c r="D1558" s="82">
        <v>2</v>
      </c>
      <c r="E1558" s="2">
        <v>3</v>
      </c>
      <c r="F1558" s="2">
        <v>3</v>
      </c>
      <c r="G1558" s="2">
        <v>5000</v>
      </c>
      <c r="H1558" s="2">
        <v>5100</v>
      </c>
      <c r="I1558" s="2">
        <v>511</v>
      </c>
      <c r="J1558" s="83">
        <v>19</v>
      </c>
      <c r="K1558" s="116" t="s">
        <v>762</v>
      </c>
      <c r="L1558" s="85">
        <v>0</v>
      </c>
      <c r="M1558" s="85">
        <v>0</v>
      </c>
      <c r="N1558" s="85">
        <f t="shared" si="4330"/>
        <v>0</v>
      </c>
      <c r="O1558" s="85">
        <v>0</v>
      </c>
      <c r="P1558" s="85">
        <v>0</v>
      </c>
      <c r="Q1558" s="85">
        <f t="shared" si="4331"/>
        <v>0</v>
      </c>
      <c r="R1558" s="85">
        <v>0</v>
      </c>
      <c r="S1558" s="85">
        <v>0</v>
      </c>
      <c r="T1558" s="85">
        <v>0</v>
      </c>
      <c r="U1558" s="85">
        <f t="shared" si="4377"/>
        <v>0</v>
      </c>
      <c r="V1558" s="85">
        <v>0</v>
      </c>
      <c r="W1558" s="85">
        <v>0</v>
      </c>
      <c r="X1558" s="85">
        <f t="shared" si="4378"/>
        <v>0</v>
      </c>
      <c r="Y1558" s="85">
        <v>0</v>
      </c>
      <c r="Z1558" s="85">
        <v>0</v>
      </c>
      <c r="AA1558" s="85">
        <v>0</v>
      </c>
      <c r="AB1558" s="85">
        <f t="shared" si="4380"/>
        <v>0</v>
      </c>
      <c r="AC1558" s="85">
        <v>0</v>
      </c>
      <c r="AD1558" s="85">
        <v>0</v>
      </c>
      <c r="AE1558" s="85">
        <f t="shared" si="4381"/>
        <v>0</v>
      </c>
      <c r="AF1558" s="85">
        <v>0</v>
      </c>
      <c r="AG1558" s="85">
        <v>0</v>
      </c>
      <c r="AH1558" s="85">
        <v>0</v>
      </c>
      <c r="AI1558" s="85">
        <f t="shared" si="4383"/>
        <v>0</v>
      </c>
      <c r="AJ1558" s="85">
        <v>0</v>
      </c>
      <c r="AK1558" s="85">
        <v>0</v>
      </c>
      <c r="AL1558" s="85">
        <f t="shared" si="4384"/>
        <v>0</v>
      </c>
      <c r="AM1558" s="85">
        <v>0</v>
      </c>
      <c r="AN1558" s="384">
        <f t="shared" si="4393"/>
        <v>0</v>
      </c>
      <c r="AO1558" s="384">
        <f t="shared" si="4394"/>
        <v>0</v>
      </c>
      <c r="AP1558" s="385">
        <f t="shared" si="4395"/>
        <v>0</v>
      </c>
      <c r="AQ1558" s="384">
        <f t="shared" si="4396"/>
        <v>0</v>
      </c>
      <c r="AR1558" s="384">
        <f t="shared" si="4397"/>
        <v>0</v>
      </c>
      <c r="AS1558" s="385">
        <f t="shared" si="4398"/>
        <v>0</v>
      </c>
      <c r="AT1558" s="385">
        <f t="shared" si="4399"/>
        <v>0</v>
      </c>
      <c r="AU1558" s="86" t="s">
        <v>28</v>
      </c>
      <c r="AV1558" s="87"/>
      <c r="AW1558" s="88"/>
      <c r="AX1558" s="88"/>
      <c r="AY1558" s="88"/>
      <c r="AZ1558" s="88"/>
      <c r="BA1558" s="8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</row>
    <row r="1559" spans="1:129" s="69" customFormat="1" hidden="1">
      <c r="A1559" s="11"/>
      <c r="B1559" s="4">
        <v>2017</v>
      </c>
      <c r="C1559" s="82">
        <v>8323</v>
      </c>
      <c r="D1559" s="82">
        <v>2</v>
      </c>
      <c r="E1559" s="2">
        <v>3</v>
      </c>
      <c r="F1559" s="2">
        <v>3</v>
      </c>
      <c r="G1559" s="2">
        <v>5000</v>
      </c>
      <c r="H1559" s="2">
        <v>5100</v>
      </c>
      <c r="I1559" s="2">
        <v>511</v>
      </c>
      <c r="J1559" s="83">
        <v>20</v>
      </c>
      <c r="K1559" s="116" t="s">
        <v>297</v>
      </c>
      <c r="L1559" s="85">
        <v>0</v>
      </c>
      <c r="M1559" s="85">
        <v>0</v>
      </c>
      <c r="N1559" s="85">
        <f t="shared" si="4330"/>
        <v>0</v>
      </c>
      <c r="O1559" s="85">
        <v>0</v>
      </c>
      <c r="P1559" s="85">
        <v>0</v>
      </c>
      <c r="Q1559" s="85">
        <f t="shared" si="4331"/>
        <v>0</v>
      </c>
      <c r="R1559" s="85">
        <v>0</v>
      </c>
      <c r="S1559" s="85">
        <v>0</v>
      </c>
      <c r="T1559" s="85">
        <v>0</v>
      </c>
      <c r="U1559" s="85">
        <f t="shared" si="4377"/>
        <v>0</v>
      </c>
      <c r="V1559" s="85">
        <v>0</v>
      </c>
      <c r="W1559" s="85">
        <v>0</v>
      </c>
      <c r="X1559" s="85">
        <f t="shared" si="4378"/>
        <v>0</v>
      </c>
      <c r="Y1559" s="85">
        <v>0</v>
      </c>
      <c r="Z1559" s="85">
        <v>0</v>
      </c>
      <c r="AA1559" s="85">
        <v>0</v>
      </c>
      <c r="AB1559" s="85">
        <f t="shared" si="4380"/>
        <v>0</v>
      </c>
      <c r="AC1559" s="85">
        <v>0</v>
      </c>
      <c r="AD1559" s="85">
        <v>0</v>
      </c>
      <c r="AE1559" s="85">
        <f t="shared" si="4381"/>
        <v>0</v>
      </c>
      <c r="AF1559" s="85">
        <v>0</v>
      </c>
      <c r="AG1559" s="85">
        <v>0</v>
      </c>
      <c r="AH1559" s="85">
        <v>0</v>
      </c>
      <c r="AI1559" s="85">
        <f t="shared" si="4383"/>
        <v>0</v>
      </c>
      <c r="AJ1559" s="85">
        <v>0</v>
      </c>
      <c r="AK1559" s="85">
        <v>0</v>
      </c>
      <c r="AL1559" s="85">
        <f t="shared" si="4384"/>
        <v>0</v>
      </c>
      <c r="AM1559" s="85">
        <v>0</v>
      </c>
      <c r="AN1559" s="384">
        <f t="shared" si="4393"/>
        <v>0</v>
      </c>
      <c r="AO1559" s="384">
        <f t="shared" si="4394"/>
        <v>0</v>
      </c>
      <c r="AP1559" s="385">
        <f t="shared" si="4395"/>
        <v>0</v>
      </c>
      <c r="AQ1559" s="384">
        <f t="shared" si="4396"/>
        <v>0</v>
      </c>
      <c r="AR1559" s="384">
        <f t="shared" si="4397"/>
        <v>0</v>
      </c>
      <c r="AS1559" s="385">
        <f t="shared" si="4398"/>
        <v>0</v>
      </c>
      <c r="AT1559" s="385">
        <f t="shared" si="4399"/>
        <v>0</v>
      </c>
      <c r="AU1559" s="86" t="s">
        <v>28</v>
      </c>
      <c r="AV1559" s="87"/>
      <c r="AW1559" s="88"/>
      <c r="AX1559" s="88"/>
      <c r="AY1559" s="88"/>
      <c r="AZ1559" s="88"/>
      <c r="BA1559" s="8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</row>
    <row r="1560" spans="1:129" s="69" customFormat="1">
      <c r="A1560" s="11"/>
      <c r="B1560" s="4">
        <v>2017</v>
      </c>
      <c r="C1560" s="82">
        <v>8323</v>
      </c>
      <c r="D1560" s="82">
        <v>2</v>
      </c>
      <c r="E1560" s="2">
        <v>3</v>
      </c>
      <c r="F1560" s="2">
        <v>3</v>
      </c>
      <c r="G1560" s="2">
        <v>5000</v>
      </c>
      <c r="H1560" s="2">
        <v>5100</v>
      </c>
      <c r="I1560" s="2">
        <v>511</v>
      </c>
      <c r="J1560" s="83">
        <v>21</v>
      </c>
      <c r="K1560" s="116" t="s">
        <v>41</v>
      </c>
      <c r="L1560" s="85">
        <v>200000</v>
      </c>
      <c r="M1560" s="85">
        <v>0</v>
      </c>
      <c r="N1560" s="85">
        <f t="shared" si="4330"/>
        <v>200000</v>
      </c>
      <c r="O1560" s="85">
        <v>0</v>
      </c>
      <c r="P1560" s="85">
        <v>0</v>
      </c>
      <c r="Q1560" s="85">
        <f t="shared" si="4331"/>
        <v>0</v>
      </c>
      <c r="R1560" s="85">
        <f>N1560+Q1560</f>
        <v>200000</v>
      </c>
      <c r="S1560" s="85">
        <v>0</v>
      </c>
      <c r="T1560" s="85">
        <v>0</v>
      </c>
      <c r="U1560" s="85">
        <f t="shared" si="4377"/>
        <v>0</v>
      </c>
      <c r="V1560" s="85">
        <v>0</v>
      </c>
      <c r="W1560" s="85">
        <v>0</v>
      </c>
      <c r="X1560" s="85">
        <f t="shared" si="4378"/>
        <v>0</v>
      </c>
      <c r="Y1560" s="85">
        <f>U1560+X1560</f>
        <v>0</v>
      </c>
      <c r="Z1560" s="85">
        <v>89499.8</v>
      </c>
      <c r="AA1560" s="85">
        <v>0</v>
      </c>
      <c r="AB1560" s="85">
        <f t="shared" si="4380"/>
        <v>89499.8</v>
      </c>
      <c r="AC1560" s="85">
        <v>0</v>
      </c>
      <c r="AD1560" s="85">
        <v>0</v>
      </c>
      <c r="AE1560" s="85">
        <f t="shared" si="4381"/>
        <v>0</v>
      </c>
      <c r="AF1560" s="85">
        <f>AB1560+AE1560</f>
        <v>89499.8</v>
      </c>
      <c r="AG1560" s="85">
        <v>89499.8</v>
      </c>
      <c r="AH1560" s="85">
        <v>0</v>
      </c>
      <c r="AI1560" s="85">
        <f t="shared" si="4383"/>
        <v>89499.8</v>
      </c>
      <c r="AJ1560" s="85">
        <v>0</v>
      </c>
      <c r="AK1560" s="85">
        <v>0</v>
      </c>
      <c r="AL1560" s="85">
        <f t="shared" si="4384"/>
        <v>0</v>
      </c>
      <c r="AM1560" s="85">
        <f>AI1560+AL1560</f>
        <v>89499.8</v>
      </c>
      <c r="AN1560" s="384">
        <f t="shared" si="4393"/>
        <v>21000.399999999994</v>
      </c>
      <c r="AO1560" s="384">
        <f t="shared" si="4394"/>
        <v>0</v>
      </c>
      <c r="AP1560" s="385">
        <f t="shared" si="4395"/>
        <v>21000.399999999994</v>
      </c>
      <c r="AQ1560" s="384">
        <f t="shared" si="4396"/>
        <v>0</v>
      </c>
      <c r="AR1560" s="384">
        <f t="shared" si="4397"/>
        <v>0</v>
      </c>
      <c r="AS1560" s="385">
        <f t="shared" si="4398"/>
        <v>0</v>
      </c>
      <c r="AT1560" s="385">
        <f t="shared" si="4399"/>
        <v>21000.399999999994</v>
      </c>
      <c r="AU1560" s="86" t="s">
        <v>28</v>
      </c>
      <c r="AV1560" s="87">
        <v>200</v>
      </c>
      <c r="AW1560" s="88"/>
      <c r="AX1560" s="88"/>
      <c r="AY1560" s="88"/>
      <c r="AZ1560" s="88"/>
      <c r="BA1560" s="8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</row>
    <row r="1561" spans="1:129" s="69" customFormat="1">
      <c r="A1561" s="11"/>
      <c r="B1561" s="4">
        <v>2017</v>
      </c>
      <c r="C1561" s="82">
        <v>8323</v>
      </c>
      <c r="D1561" s="82">
        <v>2</v>
      </c>
      <c r="E1561" s="2">
        <v>3</v>
      </c>
      <c r="F1561" s="2">
        <v>3</v>
      </c>
      <c r="G1561" s="2">
        <v>5000</v>
      </c>
      <c r="H1561" s="2">
        <v>5100</v>
      </c>
      <c r="I1561" s="2">
        <v>511</v>
      </c>
      <c r="J1561" s="83">
        <v>22</v>
      </c>
      <c r="K1561" s="116" t="s">
        <v>114</v>
      </c>
      <c r="L1561" s="85">
        <v>120000</v>
      </c>
      <c r="M1561" s="85">
        <v>0</v>
      </c>
      <c r="N1561" s="85">
        <f t="shared" si="4330"/>
        <v>120000</v>
      </c>
      <c r="O1561" s="85">
        <v>0</v>
      </c>
      <c r="P1561" s="85">
        <v>0</v>
      </c>
      <c r="Q1561" s="85">
        <f t="shared" si="4331"/>
        <v>0</v>
      </c>
      <c r="R1561" s="85">
        <f>N1561+Q1561</f>
        <v>120000</v>
      </c>
      <c r="S1561" s="85">
        <v>0</v>
      </c>
      <c r="T1561" s="85">
        <v>0</v>
      </c>
      <c r="U1561" s="85">
        <f t="shared" si="4377"/>
        <v>0</v>
      </c>
      <c r="V1561" s="85">
        <v>0</v>
      </c>
      <c r="W1561" s="85">
        <v>0</v>
      </c>
      <c r="X1561" s="85">
        <f t="shared" si="4378"/>
        <v>0</v>
      </c>
      <c r="Y1561" s="85">
        <f>U1561+X1561</f>
        <v>0</v>
      </c>
      <c r="Z1561" s="85">
        <v>59999.96</v>
      </c>
      <c r="AA1561" s="85">
        <v>0</v>
      </c>
      <c r="AB1561" s="85">
        <f t="shared" si="4380"/>
        <v>59999.96</v>
      </c>
      <c r="AC1561" s="85">
        <v>0</v>
      </c>
      <c r="AD1561" s="85">
        <v>0</v>
      </c>
      <c r="AE1561" s="85">
        <f t="shared" si="4381"/>
        <v>0</v>
      </c>
      <c r="AF1561" s="85">
        <f>AB1561+AE1561</f>
        <v>59999.96</v>
      </c>
      <c r="AG1561" s="85">
        <v>59999.950000000004</v>
      </c>
      <c r="AH1561" s="85">
        <v>0</v>
      </c>
      <c r="AI1561" s="85">
        <f t="shared" si="4383"/>
        <v>59999.950000000004</v>
      </c>
      <c r="AJ1561" s="85">
        <v>0</v>
      </c>
      <c r="AK1561" s="85">
        <v>0</v>
      </c>
      <c r="AL1561" s="85">
        <f t="shared" si="4384"/>
        <v>0</v>
      </c>
      <c r="AM1561" s="85">
        <f>AI1561+AL1561</f>
        <v>59999.950000000004</v>
      </c>
      <c r="AN1561" s="384">
        <f t="shared" si="4393"/>
        <v>8.999999999650754E-2</v>
      </c>
      <c r="AO1561" s="384">
        <f t="shared" si="4394"/>
        <v>0</v>
      </c>
      <c r="AP1561" s="385">
        <f t="shared" si="4395"/>
        <v>8.999999999650754E-2</v>
      </c>
      <c r="AQ1561" s="384">
        <f t="shared" si="4396"/>
        <v>0</v>
      </c>
      <c r="AR1561" s="384">
        <f t="shared" si="4397"/>
        <v>0</v>
      </c>
      <c r="AS1561" s="385">
        <f t="shared" si="4398"/>
        <v>0</v>
      </c>
      <c r="AT1561" s="385">
        <f t="shared" si="4399"/>
        <v>8.999999999650754E-2</v>
      </c>
      <c r="AU1561" s="86" t="s">
        <v>28</v>
      </c>
      <c r="AV1561" s="87">
        <v>20</v>
      </c>
      <c r="AW1561" s="88"/>
      <c r="AX1561" s="88"/>
      <c r="AY1561" s="88"/>
      <c r="AZ1561" s="88"/>
      <c r="BA1561" s="8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</row>
    <row r="1562" spans="1:129" s="69" customFormat="1" hidden="1">
      <c r="A1562" s="11"/>
      <c r="B1562" s="4">
        <v>2017</v>
      </c>
      <c r="C1562" s="82">
        <v>8323</v>
      </c>
      <c r="D1562" s="82">
        <v>2</v>
      </c>
      <c r="E1562" s="2">
        <v>3</v>
      </c>
      <c r="F1562" s="2">
        <v>3</v>
      </c>
      <c r="G1562" s="2">
        <v>5000</v>
      </c>
      <c r="H1562" s="2">
        <v>5100</v>
      </c>
      <c r="I1562" s="2">
        <v>511</v>
      </c>
      <c r="J1562" s="83">
        <v>23</v>
      </c>
      <c r="K1562" s="116" t="s">
        <v>142</v>
      </c>
      <c r="L1562" s="85">
        <v>0</v>
      </c>
      <c r="M1562" s="85">
        <v>0</v>
      </c>
      <c r="N1562" s="85">
        <f t="shared" si="4330"/>
        <v>0</v>
      </c>
      <c r="O1562" s="85">
        <v>0</v>
      </c>
      <c r="P1562" s="85">
        <v>0</v>
      </c>
      <c r="Q1562" s="85">
        <f t="shared" si="4331"/>
        <v>0</v>
      </c>
      <c r="R1562" s="85">
        <v>0</v>
      </c>
      <c r="S1562" s="85">
        <v>0</v>
      </c>
      <c r="T1562" s="85">
        <v>0</v>
      </c>
      <c r="U1562" s="85">
        <f t="shared" si="4377"/>
        <v>0</v>
      </c>
      <c r="V1562" s="85">
        <f t="shared" ref="V1562" si="4400">Y1562-S1562</f>
        <v>0</v>
      </c>
      <c r="W1562" s="85">
        <v>0</v>
      </c>
      <c r="X1562" s="85">
        <f t="shared" si="4378"/>
        <v>0</v>
      </c>
      <c r="Y1562" s="85">
        <v>0</v>
      </c>
      <c r="Z1562" s="85">
        <v>0</v>
      </c>
      <c r="AA1562" s="85">
        <v>0</v>
      </c>
      <c r="AB1562" s="85">
        <f t="shared" si="4380"/>
        <v>0</v>
      </c>
      <c r="AC1562" s="85">
        <f t="shared" ref="AC1562" si="4401">AF1562-Z1562</f>
        <v>0</v>
      </c>
      <c r="AD1562" s="85">
        <v>0</v>
      </c>
      <c r="AE1562" s="85">
        <f t="shared" si="4381"/>
        <v>0</v>
      </c>
      <c r="AF1562" s="85">
        <v>0</v>
      </c>
      <c r="AG1562" s="85">
        <v>0</v>
      </c>
      <c r="AH1562" s="85">
        <v>0</v>
      </c>
      <c r="AI1562" s="85">
        <f t="shared" si="4383"/>
        <v>0</v>
      </c>
      <c r="AJ1562" s="85">
        <f t="shared" ref="AJ1562" si="4402">AM1562-AG1562</f>
        <v>0</v>
      </c>
      <c r="AK1562" s="85">
        <v>0</v>
      </c>
      <c r="AL1562" s="85">
        <f t="shared" si="4384"/>
        <v>0</v>
      </c>
      <c r="AM1562" s="85">
        <v>0</v>
      </c>
      <c r="AN1562" s="384">
        <f t="shared" si="4393"/>
        <v>0</v>
      </c>
      <c r="AO1562" s="384">
        <f t="shared" si="4394"/>
        <v>0</v>
      </c>
      <c r="AP1562" s="385">
        <f t="shared" si="4395"/>
        <v>0</v>
      </c>
      <c r="AQ1562" s="384">
        <f t="shared" si="4396"/>
        <v>0</v>
      </c>
      <c r="AR1562" s="384">
        <f t="shared" si="4397"/>
        <v>0</v>
      </c>
      <c r="AS1562" s="385">
        <f t="shared" si="4398"/>
        <v>0</v>
      </c>
      <c r="AT1562" s="385">
        <f t="shared" si="4399"/>
        <v>0</v>
      </c>
      <c r="AU1562" s="86" t="s">
        <v>28</v>
      </c>
      <c r="AV1562" s="87"/>
      <c r="AW1562" s="88"/>
      <c r="AX1562" s="88"/>
      <c r="AY1562" s="88"/>
      <c r="AZ1562" s="88"/>
      <c r="BA1562" s="8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</row>
    <row r="1563" spans="1:129" s="94" customFormat="1" hidden="1">
      <c r="A1563" s="11"/>
      <c r="B1563" s="76">
        <v>2017</v>
      </c>
      <c r="C1563" s="77">
        <v>8323</v>
      </c>
      <c r="D1563" s="77">
        <v>2</v>
      </c>
      <c r="E1563" s="76">
        <v>3</v>
      </c>
      <c r="F1563" s="76">
        <v>3</v>
      </c>
      <c r="G1563" s="76">
        <v>5000</v>
      </c>
      <c r="H1563" s="76">
        <v>5100</v>
      </c>
      <c r="I1563" s="76">
        <v>512</v>
      </c>
      <c r="J1563" s="76"/>
      <c r="K1563" s="78" t="s">
        <v>116</v>
      </c>
      <c r="L1563" s="98">
        <f>SUM(L1564:L1570)</f>
        <v>0</v>
      </c>
      <c r="M1563" s="98">
        <f>SUM(M1564:M1570)</f>
        <v>0</v>
      </c>
      <c r="N1563" s="98">
        <f t="shared" si="4330"/>
        <v>0</v>
      </c>
      <c r="O1563" s="98">
        <f>SUM(O1564:O1570)</f>
        <v>0</v>
      </c>
      <c r="P1563" s="98">
        <f>SUM(P1564:P1570)</f>
        <v>0</v>
      </c>
      <c r="Q1563" s="98">
        <f t="shared" si="4331"/>
        <v>0</v>
      </c>
      <c r="R1563" s="98">
        <f t="shared" si="4332"/>
        <v>0</v>
      </c>
      <c r="S1563" s="98">
        <f>SUM(S1564:S1570)</f>
        <v>0</v>
      </c>
      <c r="T1563" s="98">
        <f>SUM(T1564:T1570)</f>
        <v>0</v>
      </c>
      <c r="U1563" s="98">
        <f t="shared" si="4377"/>
        <v>0</v>
      </c>
      <c r="V1563" s="98">
        <f>SUM(V1564:V1570)</f>
        <v>0</v>
      </c>
      <c r="W1563" s="98">
        <f>SUM(W1564:W1570)</f>
        <v>0</v>
      </c>
      <c r="X1563" s="98">
        <f t="shared" si="4378"/>
        <v>0</v>
      </c>
      <c r="Y1563" s="98">
        <f t="shared" ref="Y1563" si="4403">U1563+X1563</f>
        <v>0</v>
      </c>
      <c r="Z1563" s="98">
        <f>SUM(Z1564:Z1570)</f>
        <v>0</v>
      </c>
      <c r="AA1563" s="98">
        <f>SUM(AA1564:AA1570)</f>
        <v>0</v>
      </c>
      <c r="AB1563" s="98">
        <f t="shared" si="4380"/>
        <v>0</v>
      </c>
      <c r="AC1563" s="98">
        <f>SUM(AC1564:AC1570)</f>
        <v>0</v>
      </c>
      <c r="AD1563" s="98">
        <f>SUM(AD1564:AD1570)</f>
        <v>0</v>
      </c>
      <c r="AE1563" s="98">
        <f t="shared" si="4381"/>
        <v>0</v>
      </c>
      <c r="AF1563" s="98">
        <f t="shared" ref="AF1563" si="4404">AB1563+AE1563</f>
        <v>0</v>
      </c>
      <c r="AG1563" s="98">
        <f>SUM(AG1564:AG1570)</f>
        <v>0</v>
      </c>
      <c r="AH1563" s="98">
        <f>SUM(AH1564:AH1570)</f>
        <v>0</v>
      </c>
      <c r="AI1563" s="98">
        <f t="shared" si="4383"/>
        <v>0</v>
      </c>
      <c r="AJ1563" s="98">
        <f>SUM(AJ1564:AJ1570)</f>
        <v>0</v>
      </c>
      <c r="AK1563" s="98">
        <f>SUM(AK1564:AK1570)</f>
        <v>0</v>
      </c>
      <c r="AL1563" s="98">
        <f t="shared" si="4384"/>
        <v>0</v>
      </c>
      <c r="AM1563" s="98">
        <f t="shared" ref="AM1563" si="4405">AI1563+AL1563</f>
        <v>0</v>
      </c>
      <c r="AN1563" s="98">
        <f>SUM(AN1564:AN1570)</f>
        <v>0</v>
      </c>
      <c r="AO1563" s="98">
        <f>SUM(AO1564:AO1570)</f>
        <v>0</v>
      </c>
      <c r="AP1563" s="98">
        <f t="shared" si="4386"/>
        <v>0</v>
      </c>
      <c r="AQ1563" s="98">
        <f>SUM(AQ1564:AQ1570)</f>
        <v>0</v>
      </c>
      <c r="AR1563" s="98">
        <f>SUM(AR1564:AR1570)</f>
        <v>0</v>
      </c>
      <c r="AS1563" s="98">
        <f t="shared" si="4387"/>
        <v>0</v>
      </c>
      <c r="AT1563" s="98">
        <f t="shared" ref="AT1563:AT1564" si="4406">AP1563+AS1563</f>
        <v>0</v>
      </c>
      <c r="AU1563" s="79"/>
      <c r="AV1563" s="80"/>
      <c r="AW1563" s="93"/>
      <c r="AX1563" s="93"/>
      <c r="AY1563" s="93"/>
      <c r="AZ1563" s="93"/>
      <c r="BA1563" s="8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</row>
    <row r="1564" spans="1:129" s="69" customFormat="1" hidden="1">
      <c r="A1564" s="11"/>
      <c r="B1564" s="4">
        <v>2017</v>
      </c>
      <c r="C1564" s="82">
        <v>8323</v>
      </c>
      <c r="D1564" s="82">
        <v>2</v>
      </c>
      <c r="E1564" s="2">
        <v>3</v>
      </c>
      <c r="F1564" s="2">
        <v>3</v>
      </c>
      <c r="G1564" s="2">
        <v>5000</v>
      </c>
      <c r="H1564" s="2">
        <v>5100</v>
      </c>
      <c r="I1564" s="2">
        <v>512</v>
      </c>
      <c r="J1564" s="83">
        <v>1</v>
      </c>
      <c r="K1564" s="116" t="s">
        <v>295</v>
      </c>
      <c r="L1564" s="85">
        <v>0</v>
      </c>
      <c r="M1564" s="85">
        <v>0</v>
      </c>
      <c r="N1564" s="85">
        <f t="shared" si="4330"/>
        <v>0</v>
      </c>
      <c r="O1564" s="85">
        <v>0</v>
      </c>
      <c r="P1564" s="85">
        <v>0</v>
      </c>
      <c r="Q1564" s="85">
        <f t="shared" si="4331"/>
        <v>0</v>
      </c>
      <c r="R1564" s="85">
        <v>0</v>
      </c>
      <c r="S1564" s="85">
        <v>0</v>
      </c>
      <c r="T1564" s="85">
        <v>0</v>
      </c>
      <c r="U1564" s="85">
        <f t="shared" si="4377"/>
        <v>0</v>
      </c>
      <c r="V1564" s="85">
        <f t="shared" ref="V1564" si="4407">Y1564-S1564</f>
        <v>0</v>
      </c>
      <c r="W1564" s="85">
        <v>0</v>
      </c>
      <c r="X1564" s="85">
        <f t="shared" si="4378"/>
        <v>0</v>
      </c>
      <c r="Y1564" s="85">
        <v>0</v>
      </c>
      <c r="Z1564" s="85">
        <v>0</v>
      </c>
      <c r="AA1564" s="85">
        <v>0</v>
      </c>
      <c r="AB1564" s="85">
        <f t="shared" si="4380"/>
        <v>0</v>
      </c>
      <c r="AC1564" s="85">
        <f t="shared" ref="AC1564" si="4408">AF1564-Z1564</f>
        <v>0</v>
      </c>
      <c r="AD1564" s="85">
        <v>0</v>
      </c>
      <c r="AE1564" s="85">
        <f t="shared" si="4381"/>
        <v>0</v>
      </c>
      <c r="AF1564" s="85">
        <v>0</v>
      </c>
      <c r="AG1564" s="85">
        <v>0</v>
      </c>
      <c r="AH1564" s="85">
        <v>0</v>
      </c>
      <c r="AI1564" s="85">
        <f t="shared" si="4383"/>
        <v>0</v>
      </c>
      <c r="AJ1564" s="85">
        <f t="shared" ref="AJ1564" si="4409">AM1564-AG1564</f>
        <v>0</v>
      </c>
      <c r="AK1564" s="85">
        <v>0</v>
      </c>
      <c r="AL1564" s="85">
        <f t="shared" si="4384"/>
        <v>0</v>
      </c>
      <c r="AM1564" s="85">
        <v>0</v>
      </c>
      <c r="AN1564" s="384">
        <f t="shared" ref="AN1564" si="4410">L1564-S1564-Z1564-AG1564</f>
        <v>0</v>
      </c>
      <c r="AO1564" s="384">
        <f t="shared" ref="AO1564" si="4411">M1564-T1564-AA1564-AH1564</f>
        <v>0</v>
      </c>
      <c r="AP1564" s="385">
        <f t="shared" si="4386"/>
        <v>0</v>
      </c>
      <c r="AQ1564" s="384">
        <f t="shared" ref="AQ1564" si="4412">O1564-V1564-AC1564-AJ1564</f>
        <v>0</v>
      </c>
      <c r="AR1564" s="384">
        <f t="shared" ref="AR1564" si="4413">P1564-W1564-AD1564-AK1564</f>
        <v>0</v>
      </c>
      <c r="AS1564" s="385">
        <f t="shared" si="4387"/>
        <v>0</v>
      </c>
      <c r="AT1564" s="385">
        <f t="shared" si="4406"/>
        <v>0</v>
      </c>
      <c r="AU1564" s="86" t="s">
        <v>28</v>
      </c>
      <c r="AV1564" s="87"/>
      <c r="AW1564" s="88"/>
      <c r="AX1564" s="88"/>
      <c r="AY1564" s="88"/>
      <c r="AZ1564" s="88"/>
      <c r="BA1564" s="8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</row>
    <row r="1565" spans="1:129" s="69" customFormat="1" hidden="1">
      <c r="A1565" s="11"/>
      <c r="B1565" s="4">
        <v>2017</v>
      </c>
      <c r="C1565" s="82">
        <v>8323</v>
      </c>
      <c r="D1565" s="82">
        <v>2</v>
      </c>
      <c r="E1565" s="2">
        <v>3</v>
      </c>
      <c r="F1565" s="2">
        <v>3</v>
      </c>
      <c r="G1565" s="2">
        <v>5000</v>
      </c>
      <c r="H1565" s="2">
        <v>5100</v>
      </c>
      <c r="I1565" s="2">
        <v>512</v>
      </c>
      <c r="J1565" s="83">
        <v>2</v>
      </c>
      <c r="K1565" s="116" t="s">
        <v>280</v>
      </c>
      <c r="L1565" s="85">
        <v>0</v>
      </c>
      <c r="M1565" s="85">
        <v>0</v>
      </c>
      <c r="N1565" s="85">
        <f>L1565+M1565</f>
        <v>0</v>
      </c>
      <c r="O1565" s="85">
        <v>0</v>
      </c>
      <c r="P1565" s="85">
        <v>0</v>
      </c>
      <c r="Q1565" s="85">
        <f>O1565+P1565</f>
        <v>0</v>
      </c>
      <c r="R1565" s="85">
        <v>0</v>
      </c>
      <c r="S1565" s="85">
        <v>0</v>
      </c>
      <c r="T1565" s="85">
        <v>0</v>
      </c>
      <c r="U1565" s="85">
        <f>S1565+T1565</f>
        <v>0</v>
      </c>
      <c r="V1565" s="85">
        <f>Y1565-S1565</f>
        <v>0</v>
      </c>
      <c r="W1565" s="85">
        <v>0</v>
      </c>
      <c r="X1565" s="85">
        <f>V1565+W1565</f>
        <v>0</v>
      </c>
      <c r="Y1565" s="85">
        <v>0</v>
      </c>
      <c r="Z1565" s="85">
        <v>0</v>
      </c>
      <c r="AA1565" s="85">
        <v>0</v>
      </c>
      <c r="AB1565" s="85">
        <f>Z1565+AA1565</f>
        <v>0</v>
      </c>
      <c r="AC1565" s="85">
        <f>AF1565-Z1565</f>
        <v>0</v>
      </c>
      <c r="AD1565" s="85">
        <v>0</v>
      </c>
      <c r="AE1565" s="85">
        <f>AC1565+AD1565</f>
        <v>0</v>
      </c>
      <c r="AF1565" s="85">
        <v>0</v>
      </c>
      <c r="AG1565" s="85">
        <v>0</v>
      </c>
      <c r="AH1565" s="85">
        <v>0</v>
      </c>
      <c r="AI1565" s="85">
        <f>AG1565+AH1565</f>
        <v>0</v>
      </c>
      <c r="AJ1565" s="85">
        <f>AM1565-AG1565</f>
        <v>0</v>
      </c>
      <c r="AK1565" s="85">
        <v>0</v>
      </c>
      <c r="AL1565" s="85">
        <f>AJ1565+AK1565</f>
        <v>0</v>
      </c>
      <c r="AM1565" s="85">
        <v>0</v>
      </c>
      <c r="AN1565" s="384">
        <f t="shared" ref="AN1565:AN1570" si="4414">L1565-S1565-Z1565-AG1565</f>
        <v>0</v>
      </c>
      <c r="AO1565" s="384">
        <f t="shared" ref="AO1565:AO1570" si="4415">M1565-T1565-AA1565-AH1565</f>
        <v>0</v>
      </c>
      <c r="AP1565" s="385">
        <f t="shared" ref="AP1565:AP1570" si="4416">AN1565+AO1565</f>
        <v>0</v>
      </c>
      <c r="AQ1565" s="384">
        <f t="shared" ref="AQ1565:AQ1570" si="4417">O1565-V1565-AC1565-AJ1565</f>
        <v>0</v>
      </c>
      <c r="AR1565" s="384">
        <f t="shared" ref="AR1565:AR1570" si="4418">P1565-W1565-AD1565-AK1565</f>
        <v>0</v>
      </c>
      <c r="AS1565" s="385">
        <f t="shared" ref="AS1565:AS1570" si="4419">AQ1565+AR1565</f>
        <v>0</v>
      </c>
      <c r="AT1565" s="385">
        <f t="shared" ref="AT1565:AT1570" si="4420">AP1565+AS1565</f>
        <v>0</v>
      </c>
      <c r="AU1565" s="86" t="s">
        <v>28</v>
      </c>
      <c r="AV1565" s="87"/>
      <c r="AW1565" s="88"/>
      <c r="AX1565" s="88"/>
      <c r="AY1565" s="88"/>
      <c r="AZ1565" s="88"/>
      <c r="BA1565" s="377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</row>
    <row r="1566" spans="1:129" s="69" customFormat="1" hidden="1">
      <c r="A1566" s="11"/>
      <c r="B1566" s="4">
        <v>2017</v>
      </c>
      <c r="C1566" s="82">
        <v>8323</v>
      </c>
      <c r="D1566" s="82">
        <v>2</v>
      </c>
      <c r="E1566" s="2">
        <v>3</v>
      </c>
      <c r="F1566" s="2">
        <v>3</v>
      </c>
      <c r="G1566" s="2">
        <v>5000</v>
      </c>
      <c r="H1566" s="2">
        <v>5100</v>
      </c>
      <c r="I1566" s="2">
        <v>512</v>
      </c>
      <c r="J1566" s="83">
        <v>3</v>
      </c>
      <c r="K1566" s="116" t="s">
        <v>298</v>
      </c>
      <c r="L1566" s="85">
        <v>0</v>
      </c>
      <c r="M1566" s="85">
        <v>0</v>
      </c>
      <c r="N1566" s="85">
        <f t="shared" ref="N1566:N1569" si="4421">L1566+M1566</f>
        <v>0</v>
      </c>
      <c r="O1566" s="85">
        <v>0</v>
      </c>
      <c r="P1566" s="85">
        <v>0</v>
      </c>
      <c r="Q1566" s="85">
        <f t="shared" ref="Q1566:Q1569" si="4422">O1566+P1566</f>
        <v>0</v>
      </c>
      <c r="R1566" s="85">
        <v>0</v>
      </c>
      <c r="S1566" s="85">
        <v>0</v>
      </c>
      <c r="T1566" s="85">
        <v>0</v>
      </c>
      <c r="U1566" s="85">
        <f t="shared" ref="U1566:U1569" si="4423">S1566+T1566</f>
        <v>0</v>
      </c>
      <c r="V1566" s="85">
        <f t="shared" ref="V1566:V1569" si="4424">Y1566-S1566</f>
        <v>0</v>
      </c>
      <c r="W1566" s="85">
        <v>0</v>
      </c>
      <c r="X1566" s="85">
        <f t="shared" ref="X1566:X1569" si="4425">V1566+W1566</f>
        <v>0</v>
      </c>
      <c r="Y1566" s="85">
        <v>0</v>
      </c>
      <c r="Z1566" s="85">
        <v>0</v>
      </c>
      <c r="AA1566" s="85">
        <v>0</v>
      </c>
      <c r="AB1566" s="85">
        <f t="shared" ref="AB1566:AB1569" si="4426">Z1566+AA1566</f>
        <v>0</v>
      </c>
      <c r="AC1566" s="85">
        <f t="shared" ref="AC1566:AC1569" si="4427">AF1566-Z1566</f>
        <v>0</v>
      </c>
      <c r="AD1566" s="85">
        <v>0</v>
      </c>
      <c r="AE1566" s="85">
        <f t="shared" ref="AE1566:AE1569" si="4428">AC1566+AD1566</f>
        <v>0</v>
      </c>
      <c r="AF1566" s="85">
        <v>0</v>
      </c>
      <c r="AG1566" s="85">
        <v>0</v>
      </c>
      <c r="AH1566" s="85">
        <v>0</v>
      </c>
      <c r="AI1566" s="85">
        <f t="shared" ref="AI1566:AI1569" si="4429">AG1566+AH1566</f>
        <v>0</v>
      </c>
      <c r="AJ1566" s="85">
        <f t="shared" ref="AJ1566:AJ1569" si="4430">AM1566-AG1566</f>
        <v>0</v>
      </c>
      <c r="AK1566" s="85">
        <v>0</v>
      </c>
      <c r="AL1566" s="85">
        <f t="shared" ref="AL1566:AL1569" si="4431">AJ1566+AK1566</f>
        <v>0</v>
      </c>
      <c r="AM1566" s="85">
        <v>0</v>
      </c>
      <c r="AN1566" s="384">
        <f t="shared" si="4414"/>
        <v>0</v>
      </c>
      <c r="AO1566" s="384">
        <f t="shared" si="4415"/>
        <v>0</v>
      </c>
      <c r="AP1566" s="385">
        <f t="shared" si="4416"/>
        <v>0</v>
      </c>
      <c r="AQ1566" s="384">
        <f t="shared" si="4417"/>
        <v>0</v>
      </c>
      <c r="AR1566" s="384">
        <f t="shared" si="4418"/>
        <v>0</v>
      </c>
      <c r="AS1566" s="385">
        <f t="shared" si="4419"/>
        <v>0</v>
      </c>
      <c r="AT1566" s="385">
        <f t="shared" si="4420"/>
        <v>0</v>
      </c>
      <c r="AU1566" s="86" t="s">
        <v>28</v>
      </c>
      <c r="AV1566" s="87"/>
      <c r="AW1566" s="88"/>
      <c r="AX1566" s="88"/>
      <c r="AY1566" s="88"/>
      <c r="AZ1566" s="88"/>
      <c r="BA1566" s="8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</row>
    <row r="1567" spans="1:129" s="69" customFormat="1" hidden="1">
      <c r="A1567" s="11"/>
      <c r="B1567" s="4">
        <v>2017</v>
      </c>
      <c r="C1567" s="82">
        <v>8323</v>
      </c>
      <c r="D1567" s="82">
        <v>2</v>
      </c>
      <c r="E1567" s="2">
        <v>3</v>
      </c>
      <c r="F1567" s="2">
        <v>3</v>
      </c>
      <c r="G1567" s="2">
        <v>5000</v>
      </c>
      <c r="H1567" s="2">
        <v>5100</v>
      </c>
      <c r="I1567" s="2">
        <v>512</v>
      </c>
      <c r="J1567" s="83">
        <v>4</v>
      </c>
      <c r="K1567" s="116" t="s">
        <v>368</v>
      </c>
      <c r="L1567" s="85">
        <v>0</v>
      </c>
      <c r="M1567" s="85">
        <v>0</v>
      </c>
      <c r="N1567" s="85">
        <f t="shared" si="4421"/>
        <v>0</v>
      </c>
      <c r="O1567" s="85">
        <v>0</v>
      </c>
      <c r="P1567" s="85">
        <v>0</v>
      </c>
      <c r="Q1567" s="85">
        <f t="shared" si="4422"/>
        <v>0</v>
      </c>
      <c r="R1567" s="85">
        <v>0</v>
      </c>
      <c r="S1567" s="85">
        <v>0</v>
      </c>
      <c r="T1567" s="85">
        <v>0</v>
      </c>
      <c r="U1567" s="85">
        <f t="shared" si="4423"/>
        <v>0</v>
      </c>
      <c r="V1567" s="85">
        <f t="shared" si="4424"/>
        <v>0</v>
      </c>
      <c r="W1567" s="85">
        <v>0</v>
      </c>
      <c r="X1567" s="85">
        <f t="shared" si="4425"/>
        <v>0</v>
      </c>
      <c r="Y1567" s="85">
        <v>0</v>
      </c>
      <c r="Z1567" s="85">
        <v>0</v>
      </c>
      <c r="AA1567" s="85">
        <v>0</v>
      </c>
      <c r="AB1567" s="85">
        <f t="shared" si="4426"/>
        <v>0</v>
      </c>
      <c r="AC1567" s="85">
        <f t="shared" si="4427"/>
        <v>0</v>
      </c>
      <c r="AD1567" s="85">
        <v>0</v>
      </c>
      <c r="AE1567" s="85">
        <f t="shared" si="4428"/>
        <v>0</v>
      </c>
      <c r="AF1567" s="85">
        <v>0</v>
      </c>
      <c r="AG1567" s="85">
        <v>0</v>
      </c>
      <c r="AH1567" s="85">
        <v>0</v>
      </c>
      <c r="AI1567" s="85">
        <f t="shared" si="4429"/>
        <v>0</v>
      </c>
      <c r="AJ1567" s="85">
        <f t="shared" si="4430"/>
        <v>0</v>
      </c>
      <c r="AK1567" s="85">
        <v>0</v>
      </c>
      <c r="AL1567" s="85">
        <f t="shared" si="4431"/>
        <v>0</v>
      </c>
      <c r="AM1567" s="85">
        <v>0</v>
      </c>
      <c r="AN1567" s="384">
        <f t="shared" si="4414"/>
        <v>0</v>
      </c>
      <c r="AO1567" s="384">
        <f t="shared" si="4415"/>
        <v>0</v>
      </c>
      <c r="AP1567" s="385">
        <f t="shared" si="4416"/>
        <v>0</v>
      </c>
      <c r="AQ1567" s="384">
        <f t="shared" si="4417"/>
        <v>0</v>
      </c>
      <c r="AR1567" s="384">
        <f t="shared" si="4418"/>
        <v>0</v>
      </c>
      <c r="AS1567" s="385">
        <f t="shared" si="4419"/>
        <v>0</v>
      </c>
      <c r="AT1567" s="385">
        <f t="shared" si="4420"/>
        <v>0</v>
      </c>
      <c r="AU1567" s="86" t="s">
        <v>28</v>
      </c>
      <c r="AV1567" s="87"/>
      <c r="AW1567" s="88"/>
      <c r="AX1567" s="88"/>
      <c r="AY1567" s="88"/>
      <c r="AZ1567" s="88"/>
      <c r="BA1567" s="8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</row>
    <row r="1568" spans="1:129" s="69" customFormat="1" hidden="1">
      <c r="A1568" s="11"/>
      <c r="B1568" s="4">
        <v>2017</v>
      </c>
      <c r="C1568" s="82">
        <v>8323</v>
      </c>
      <c r="D1568" s="82">
        <v>2</v>
      </c>
      <c r="E1568" s="2">
        <v>3</v>
      </c>
      <c r="F1568" s="2">
        <v>3</v>
      </c>
      <c r="G1568" s="2">
        <v>5000</v>
      </c>
      <c r="H1568" s="2">
        <v>5100</v>
      </c>
      <c r="I1568" s="2">
        <v>512</v>
      </c>
      <c r="J1568" s="83">
        <v>5</v>
      </c>
      <c r="K1568" s="125" t="s">
        <v>819</v>
      </c>
      <c r="L1568" s="85">
        <v>0</v>
      </c>
      <c r="M1568" s="85">
        <v>0</v>
      </c>
      <c r="N1568" s="85">
        <f t="shared" si="4421"/>
        <v>0</v>
      </c>
      <c r="O1568" s="85">
        <v>0</v>
      </c>
      <c r="P1568" s="85">
        <v>0</v>
      </c>
      <c r="Q1568" s="85">
        <f t="shared" si="4422"/>
        <v>0</v>
      </c>
      <c r="R1568" s="85">
        <v>0</v>
      </c>
      <c r="S1568" s="85">
        <v>0</v>
      </c>
      <c r="T1568" s="85">
        <v>0</v>
      </c>
      <c r="U1568" s="85">
        <f t="shared" si="4423"/>
        <v>0</v>
      </c>
      <c r="V1568" s="85">
        <f t="shared" si="4424"/>
        <v>0</v>
      </c>
      <c r="W1568" s="85">
        <v>0</v>
      </c>
      <c r="X1568" s="85">
        <f t="shared" si="4425"/>
        <v>0</v>
      </c>
      <c r="Y1568" s="85">
        <v>0</v>
      </c>
      <c r="Z1568" s="85">
        <v>0</v>
      </c>
      <c r="AA1568" s="85">
        <v>0</v>
      </c>
      <c r="AB1568" s="85">
        <f t="shared" si="4426"/>
        <v>0</v>
      </c>
      <c r="AC1568" s="85">
        <f t="shared" si="4427"/>
        <v>0</v>
      </c>
      <c r="AD1568" s="85">
        <v>0</v>
      </c>
      <c r="AE1568" s="85">
        <f t="shared" si="4428"/>
        <v>0</v>
      </c>
      <c r="AF1568" s="85">
        <v>0</v>
      </c>
      <c r="AG1568" s="85">
        <v>0</v>
      </c>
      <c r="AH1568" s="85">
        <v>0</v>
      </c>
      <c r="AI1568" s="85">
        <f t="shared" si="4429"/>
        <v>0</v>
      </c>
      <c r="AJ1568" s="85">
        <f t="shared" si="4430"/>
        <v>0</v>
      </c>
      <c r="AK1568" s="85">
        <v>0</v>
      </c>
      <c r="AL1568" s="85">
        <f t="shared" si="4431"/>
        <v>0</v>
      </c>
      <c r="AM1568" s="85">
        <v>0</v>
      </c>
      <c r="AN1568" s="384">
        <f t="shared" si="4414"/>
        <v>0</v>
      </c>
      <c r="AO1568" s="384">
        <f t="shared" si="4415"/>
        <v>0</v>
      </c>
      <c r="AP1568" s="385">
        <f t="shared" si="4416"/>
        <v>0</v>
      </c>
      <c r="AQ1568" s="384">
        <f t="shared" si="4417"/>
        <v>0</v>
      </c>
      <c r="AR1568" s="384">
        <f t="shared" si="4418"/>
        <v>0</v>
      </c>
      <c r="AS1568" s="385">
        <f t="shared" si="4419"/>
        <v>0</v>
      </c>
      <c r="AT1568" s="385">
        <f t="shared" si="4420"/>
        <v>0</v>
      </c>
      <c r="AU1568" s="86" t="s">
        <v>28</v>
      </c>
      <c r="AV1568" s="87"/>
      <c r="AW1568" s="88"/>
      <c r="AX1568" s="88"/>
      <c r="AY1568" s="88"/>
      <c r="AZ1568" s="88"/>
      <c r="BA1568" s="8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</row>
    <row r="1569" spans="1:129" s="69" customFormat="1" hidden="1">
      <c r="A1569" s="11"/>
      <c r="B1569" s="4">
        <v>2017</v>
      </c>
      <c r="C1569" s="82">
        <v>8323</v>
      </c>
      <c r="D1569" s="82">
        <v>2</v>
      </c>
      <c r="E1569" s="2">
        <v>3</v>
      </c>
      <c r="F1569" s="2">
        <v>3</v>
      </c>
      <c r="G1569" s="2">
        <v>5000</v>
      </c>
      <c r="H1569" s="2">
        <v>5100</v>
      </c>
      <c r="I1569" s="2">
        <v>512</v>
      </c>
      <c r="J1569" s="83">
        <v>6</v>
      </c>
      <c r="K1569" s="116" t="s">
        <v>238</v>
      </c>
      <c r="L1569" s="85">
        <v>0</v>
      </c>
      <c r="M1569" s="85">
        <v>0</v>
      </c>
      <c r="N1569" s="85">
        <f t="shared" si="4421"/>
        <v>0</v>
      </c>
      <c r="O1569" s="85">
        <v>0</v>
      </c>
      <c r="P1569" s="85">
        <v>0</v>
      </c>
      <c r="Q1569" s="85">
        <f t="shared" si="4422"/>
        <v>0</v>
      </c>
      <c r="R1569" s="85">
        <v>0</v>
      </c>
      <c r="S1569" s="85">
        <v>0</v>
      </c>
      <c r="T1569" s="85">
        <v>0</v>
      </c>
      <c r="U1569" s="85">
        <f t="shared" si="4423"/>
        <v>0</v>
      </c>
      <c r="V1569" s="85">
        <f t="shared" si="4424"/>
        <v>0</v>
      </c>
      <c r="W1569" s="85">
        <v>0</v>
      </c>
      <c r="X1569" s="85">
        <f t="shared" si="4425"/>
        <v>0</v>
      </c>
      <c r="Y1569" s="85">
        <v>0</v>
      </c>
      <c r="Z1569" s="85">
        <v>0</v>
      </c>
      <c r="AA1569" s="85">
        <v>0</v>
      </c>
      <c r="AB1569" s="85">
        <f t="shared" si="4426"/>
        <v>0</v>
      </c>
      <c r="AC1569" s="85">
        <f t="shared" si="4427"/>
        <v>0</v>
      </c>
      <c r="AD1569" s="85">
        <v>0</v>
      </c>
      <c r="AE1569" s="85">
        <f t="shared" si="4428"/>
        <v>0</v>
      </c>
      <c r="AF1569" s="85">
        <v>0</v>
      </c>
      <c r="AG1569" s="85">
        <v>0</v>
      </c>
      <c r="AH1569" s="85">
        <v>0</v>
      </c>
      <c r="AI1569" s="85">
        <f t="shared" si="4429"/>
        <v>0</v>
      </c>
      <c r="AJ1569" s="85">
        <f t="shared" si="4430"/>
        <v>0</v>
      </c>
      <c r="AK1569" s="85">
        <v>0</v>
      </c>
      <c r="AL1569" s="85">
        <f t="shared" si="4431"/>
        <v>0</v>
      </c>
      <c r="AM1569" s="85">
        <v>0</v>
      </c>
      <c r="AN1569" s="384">
        <f t="shared" si="4414"/>
        <v>0</v>
      </c>
      <c r="AO1569" s="384">
        <f t="shared" si="4415"/>
        <v>0</v>
      </c>
      <c r="AP1569" s="385">
        <f t="shared" si="4416"/>
        <v>0</v>
      </c>
      <c r="AQ1569" s="384">
        <f t="shared" si="4417"/>
        <v>0</v>
      </c>
      <c r="AR1569" s="384">
        <f t="shared" si="4418"/>
        <v>0</v>
      </c>
      <c r="AS1569" s="385">
        <f t="shared" si="4419"/>
        <v>0</v>
      </c>
      <c r="AT1569" s="385">
        <f t="shared" si="4420"/>
        <v>0</v>
      </c>
      <c r="AU1569" s="86" t="s">
        <v>28</v>
      </c>
      <c r="AV1569" s="87"/>
      <c r="AW1569" s="88"/>
      <c r="AX1569" s="88"/>
      <c r="AY1569" s="88"/>
      <c r="AZ1569" s="88"/>
      <c r="BA1569" s="8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</row>
    <row r="1570" spans="1:129" s="69" customFormat="1" hidden="1">
      <c r="A1570" s="11"/>
      <c r="B1570" s="4">
        <v>2017</v>
      </c>
      <c r="C1570" s="82">
        <v>8323</v>
      </c>
      <c r="D1570" s="82">
        <v>2</v>
      </c>
      <c r="E1570" s="2">
        <v>3</v>
      </c>
      <c r="F1570" s="2">
        <v>3</v>
      </c>
      <c r="G1570" s="2">
        <v>5000</v>
      </c>
      <c r="H1570" s="2">
        <v>5100</v>
      </c>
      <c r="I1570" s="2">
        <v>512</v>
      </c>
      <c r="J1570" s="83">
        <v>7</v>
      </c>
      <c r="K1570" s="116" t="s">
        <v>117</v>
      </c>
      <c r="L1570" s="85">
        <v>0</v>
      </c>
      <c r="M1570" s="85">
        <v>0</v>
      </c>
      <c r="N1570" s="85">
        <f>L1570+M1570</f>
        <v>0</v>
      </c>
      <c r="O1570" s="85">
        <v>0</v>
      </c>
      <c r="P1570" s="85">
        <v>0</v>
      </c>
      <c r="Q1570" s="85">
        <f>O1570+P1570</f>
        <v>0</v>
      </c>
      <c r="R1570" s="85">
        <v>0</v>
      </c>
      <c r="S1570" s="85">
        <v>0</v>
      </c>
      <c r="T1570" s="85">
        <v>0</v>
      </c>
      <c r="U1570" s="85">
        <f>S1570+T1570</f>
        <v>0</v>
      </c>
      <c r="V1570" s="85">
        <f>Y1570-S1570</f>
        <v>0</v>
      </c>
      <c r="W1570" s="85">
        <v>0</v>
      </c>
      <c r="X1570" s="85">
        <f>V1570+W1570</f>
        <v>0</v>
      </c>
      <c r="Y1570" s="85">
        <v>0</v>
      </c>
      <c r="Z1570" s="85">
        <v>0</v>
      </c>
      <c r="AA1570" s="85">
        <v>0</v>
      </c>
      <c r="AB1570" s="85">
        <f>Z1570+AA1570</f>
        <v>0</v>
      </c>
      <c r="AC1570" s="85">
        <f>AF1570-Z1570</f>
        <v>0</v>
      </c>
      <c r="AD1570" s="85">
        <v>0</v>
      </c>
      <c r="AE1570" s="85">
        <f>AC1570+AD1570</f>
        <v>0</v>
      </c>
      <c r="AF1570" s="85">
        <v>0</v>
      </c>
      <c r="AG1570" s="85">
        <v>0</v>
      </c>
      <c r="AH1570" s="85">
        <v>0</v>
      </c>
      <c r="AI1570" s="85">
        <f>AG1570+AH1570</f>
        <v>0</v>
      </c>
      <c r="AJ1570" s="85">
        <f>AM1570-AG1570</f>
        <v>0</v>
      </c>
      <c r="AK1570" s="85">
        <v>0</v>
      </c>
      <c r="AL1570" s="85">
        <f>AJ1570+AK1570</f>
        <v>0</v>
      </c>
      <c r="AM1570" s="85">
        <v>0</v>
      </c>
      <c r="AN1570" s="384">
        <f t="shared" si="4414"/>
        <v>0</v>
      </c>
      <c r="AO1570" s="384">
        <f t="shared" si="4415"/>
        <v>0</v>
      </c>
      <c r="AP1570" s="385">
        <f t="shared" si="4416"/>
        <v>0</v>
      </c>
      <c r="AQ1570" s="384">
        <f t="shared" si="4417"/>
        <v>0</v>
      </c>
      <c r="AR1570" s="384">
        <f t="shared" si="4418"/>
        <v>0</v>
      </c>
      <c r="AS1570" s="385">
        <f t="shared" si="4419"/>
        <v>0</v>
      </c>
      <c r="AT1570" s="385">
        <f t="shared" si="4420"/>
        <v>0</v>
      </c>
      <c r="AU1570" s="86" t="s">
        <v>28</v>
      </c>
      <c r="AV1570" s="87"/>
      <c r="AW1570" s="88"/>
      <c r="AX1570" s="88"/>
      <c r="AY1570" s="88"/>
      <c r="AZ1570" s="88"/>
      <c r="BA1570" s="377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</row>
    <row r="1571" spans="1:129" s="94" customFormat="1">
      <c r="A1571" s="11"/>
      <c r="B1571" s="76">
        <v>2017</v>
      </c>
      <c r="C1571" s="77">
        <v>8323</v>
      </c>
      <c r="D1571" s="77">
        <v>2</v>
      </c>
      <c r="E1571" s="76">
        <v>3</v>
      </c>
      <c r="F1571" s="76">
        <v>3</v>
      </c>
      <c r="G1571" s="76">
        <v>5000</v>
      </c>
      <c r="H1571" s="76">
        <v>5100</v>
      </c>
      <c r="I1571" s="76">
        <v>515</v>
      </c>
      <c r="J1571" s="76"/>
      <c r="K1571" s="78" t="s">
        <v>43</v>
      </c>
      <c r="L1571" s="98">
        <f>SUM(L1572:L1585)</f>
        <v>1083333.3400000001</v>
      </c>
      <c r="M1571" s="98">
        <f>SUM(M1572:M1585)</f>
        <v>0</v>
      </c>
      <c r="N1571" s="98">
        <f t="shared" si="4330"/>
        <v>1083333.3400000001</v>
      </c>
      <c r="O1571" s="98">
        <f>SUM(O1572:O1585)</f>
        <v>0</v>
      </c>
      <c r="P1571" s="98">
        <f>SUM(P1572:P1585)</f>
        <v>0</v>
      </c>
      <c r="Q1571" s="98">
        <f t="shared" si="4331"/>
        <v>0</v>
      </c>
      <c r="R1571" s="98">
        <f t="shared" si="4332"/>
        <v>1083333.3400000001</v>
      </c>
      <c r="S1571" s="98">
        <f>SUM(S1572:S1585)</f>
        <v>0</v>
      </c>
      <c r="T1571" s="98">
        <f>SUM(T1572:T1585)</f>
        <v>0</v>
      </c>
      <c r="U1571" s="98">
        <f t="shared" ref="U1571:U1634" si="4432">S1571+T1571</f>
        <v>0</v>
      </c>
      <c r="V1571" s="98">
        <f>SUM(V1572:V1585)</f>
        <v>0</v>
      </c>
      <c r="W1571" s="98">
        <f>SUM(W1572:W1585)</f>
        <v>0</v>
      </c>
      <c r="X1571" s="98">
        <f t="shared" ref="X1571:X1634" si="4433">V1571+W1571</f>
        <v>0</v>
      </c>
      <c r="Y1571" s="98">
        <f t="shared" ref="Y1571" si="4434">U1571+X1571</f>
        <v>0</v>
      </c>
      <c r="Z1571" s="98">
        <f>SUM(Z1572:Z1585)</f>
        <v>516571.2</v>
      </c>
      <c r="AA1571" s="98">
        <f>SUM(AA1572:AA1585)</f>
        <v>0</v>
      </c>
      <c r="AB1571" s="98">
        <f t="shared" ref="AB1571:AB1634" si="4435">Z1571+AA1571</f>
        <v>516571.2</v>
      </c>
      <c r="AC1571" s="98">
        <f>SUM(AC1572:AC1585)</f>
        <v>0</v>
      </c>
      <c r="AD1571" s="98">
        <f>SUM(AD1572:AD1585)</f>
        <v>0</v>
      </c>
      <c r="AE1571" s="98">
        <f t="shared" ref="AE1571:AE1634" si="4436">AC1571+AD1571</f>
        <v>0</v>
      </c>
      <c r="AF1571" s="98">
        <f t="shared" ref="AF1571" si="4437">AB1571+AE1571</f>
        <v>516571.2</v>
      </c>
      <c r="AG1571" s="98">
        <f>SUM(AG1572:AG1585)</f>
        <v>516571.2</v>
      </c>
      <c r="AH1571" s="98">
        <f>SUM(AH1572:AH1585)</f>
        <v>0</v>
      </c>
      <c r="AI1571" s="98">
        <f t="shared" ref="AI1571:AI1634" si="4438">AG1571+AH1571</f>
        <v>516571.2</v>
      </c>
      <c r="AJ1571" s="98">
        <f>SUM(AJ1572:AJ1585)</f>
        <v>0</v>
      </c>
      <c r="AK1571" s="98">
        <f>SUM(AK1572:AK1585)</f>
        <v>0</v>
      </c>
      <c r="AL1571" s="98">
        <f t="shared" ref="AL1571:AL1634" si="4439">AJ1571+AK1571</f>
        <v>0</v>
      </c>
      <c r="AM1571" s="98">
        <f t="shared" ref="AM1571" si="4440">AI1571+AL1571</f>
        <v>516571.2</v>
      </c>
      <c r="AN1571" s="98">
        <f>SUM(AN1572:AN1585)</f>
        <v>50190.94</v>
      </c>
      <c r="AO1571" s="98">
        <f>SUM(AO1572:AO1585)</f>
        <v>0</v>
      </c>
      <c r="AP1571" s="98">
        <f t="shared" ref="AP1571:AP1619" si="4441">AN1571+AO1571</f>
        <v>50190.94</v>
      </c>
      <c r="AQ1571" s="98">
        <f>SUM(AQ1572:AQ1585)</f>
        <v>0</v>
      </c>
      <c r="AR1571" s="98">
        <f>SUM(AR1572:AR1585)</f>
        <v>0</v>
      </c>
      <c r="AS1571" s="98">
        <f t="shared" ref="AS1571:AS1619" si="4442">AQ1571+AR1571</f>
        <v>0</v>
      </c>
      <c r="AT1571" s="98">
        <f t="shared" ref="AT1571:AT1572" si="4443">AP1571+AS1571</f>
        <v>50190.94</v>
      </c>
      <c r="AU1571" s="79"/>
      <c r="AV1571" s="80"/>
      <c r="AW1571" s="93"/>
      <c r="AX1571" s="93"/>
      <c r="AY1571" s="93"/>
      <c r="AZ1571" s="93"/>
      <c r="BA1571" s="8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</row>
    <row r="1572" spans="1:129" s="69" customFormat="1">
      <c r="A1572" s="11"/>
      <c r="B1572" s="4">
        <v>2017</v>
      </c>
      <c r="C1572" s="82">
        <v>8323</v>
      </c>
      <c r="D1572" s="82">
        <v>2</v>
      </c>
      <c r="E1572" s="2">
        <v>3</v>
      </c>
      <c r="F1572" s="2">
        <v>3</v>
      </c>
      <c r="G1572" s="2">
        <v>5000</v>
      </c>
      <c r="H1572" s="2">
        <v>5100</v>
      </c>
      <c r="I1572" s="2">
        <v>515</v>
      </c>
      <c r="J1572" s="83">
        <v>1</v>
      </c>
      <c r="K1572" s="125" t="s">
        <v>457</v>
      </c>
      <c r="L1572" s="85">
        <v>300000</v>
      </c>
      <c r="M1572" s="85">
        <v>0</v>
      </c>
      <c r="N1572" s="85">
        <f t="shared" si="4330"/>
        <v>300000</v>
      </c>
      <c r="O1572" s="85">
        <v>0</v>
      </c>
      <c r="P1572" s="85">
        <v>0</v>
      </c>
      <c r="Q1572" s="85">
        <f t="shared" si="4331"/>
        <v>0</v>
      </c>
      <c r="R1572" s="85">
        <f>N1572+Q1572</f>
        <v>300000</v>
      </c>
      <c r="S1572" s="85">
        <v>0</v>
      </c>
      <c r="T1572" s="85">
        <v>0</v>
      </c>
      <c r="U1572" s="85">
        <f t="shared" si="4432"/>
        <v>0</v>
      </c>
      <c r="V1572" s="85">
        <v>0</v>
      </c>
      <c r="W1572" s="85">
        <v>0</v>
      </c>
      <c r="X1572" s="85">
        <f t="shared" si="4433"/>
        <v>0</v>
      </c>
      <c r="Y1572" s="85">
        <f>U1572+X1572</f>
        <v>0</v>
      </c>
      <c r="Z1572" s="85">
        <v>129630</v>
      </c>
      <c r="AA1572" s="85">
        <v>0</v>
      </c>
      <c r="AB1572" s="85">
        <f t="shared" si="4435"/>
        <v>129630</v>
      </c>
      <c r="AC1572" s="85">
        <v>0</v>
      </c>
      <c r="AD1572" s="85">
        <v>0</v>
      </c>
      <c r="AE1572" s="85">
        <f t="shared" si="4436"/>
        <v>0</v>
      </c>
      <c r="AF1572" s="85">
        <f>AB1572+AE1572</f>
        <v>129630</v>
      </c>
      <c r="AG1572" s="85">
        <v>129630</v>
      </c>
      <c r="AH1572" s="85">
        <v>0</v>
      </c>
      <c r="AI1572" s="85">
        <f t="shared" si="4438"/>
        <v>129630</v>
      </c>
      <c r="AJ1572" s="85">
        <v>0</v>
      </c>
      <c r="AK1572" s="85">
        <v>0</v>
      </c>
      <c r="AL1572" s="85">
        <f t="shared" si="4439"/>
        <v>0</v>
      </c>
      <c r="AM1572" s="85">
        <f>AI1572+AL1572</f>
        <v>129630</v>
      </c>
      <c r="AN1572" s="384">
        <f t="shared" ref="AN1572" si="4444">L1572-S1572-Z1572-AG1572</f>
        <v>40740</v>
      </c>
      <c r="AO1572" s="384">
        <f t="shared" ref="AO1572" si="4445">M1572-T1572-AA1572-AH1572</f>
        <v>0</v>
      </c>
      <c r="AP1572" s="385">
        <f t="shared" si="4441"/>
        <v>40740</v>
      </c>
      <c r="AQ1572" s="384">
        <f t="shared" ref="AQ1572" si="4446">O1572-V1572-AC1572-AJ1572</f>
        <v>0</v>
      </c>
      <c r="AR1572" s="384">
        <f t="shared" ref="AR1572" si="4447">P1572-W1572-AD1572-AK1572</f>
        <v>0</v>
      </c>
      <c r="AS1572" s="385">
        <f t="shared" si="4442"/>
        <v>0</v>
      </c>
      <c r="AT1572" s="385">
        <f t="shared" si="4443"/>
        <v>40740</v>
      </c>
      <c r="AU1572" s="86" t="s">
        <v>28</v>
      </c>
      <c r="AV1572" s="87">
        <v>15</v>
      </c>
      <c r="AW1572" s="88"/>
      <c r="AX1572" s="88"/>
      <c r="AY1572" s="88"/>
      <c r="AZ1572" s="88"/>
      <c r="BA1572" s="8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</row>
    <row r="1573" spans="1:129" s="69" customFormat="1">
      <c r="A1573" s="11"/>
      <c r="B1573" s="4">
        <v>2017</v>
      </c>
      <c r="C1573" s="82">
        <v>8323</v>
      </c>
      <c r="D1573" s="82">
        <v>2</v>
      </c>
      <c r="E1573" s="2">
        <v>3</v>
      </c>
      <c r="F1573" s="2">
        <v>3</v>
      </c>
      <c r="G1573" s="2">
        <v>5000</v>
      </c>
      <c r="H1573" s="2">
        <v>5100</v>
      </c>
      <c r="I1573" s="2">
        <v>515</v>
      </c>
      <c r="J1573" s="83">
        <v>2</v>
      </c>
      <c r="K1573" s="125" t="s">
        <v>458</v>
      </c>
      <c r="L1573" s="85">
        <v>200000</v>
      </c>
      <c r="M1573" s="85">
        <v>0</v>
      </c>
      <c r="N1573" s="85">
        <f t="shared" si="4330"/>
        <v>200000</v>
      </c>
      <c r="O1573" s="85">
        <v>0</v>
      </c>
      <c r="P1573" s="85">
        <v>0</v>
      </c>
      <c r="Q1573" s="85">
        <f t="shared" si="4331"/>
        <v>0</v>
      </c>
      <c r="R1573" s="85">
        <f>N1573+Q1573</f>
        <v>200000</v>
      </c>
      <c r="S1573" s="85">
        <v>0</v>
      </c>
      <c r="T1573" s="85">
        <v>0</v>
      </c>
      <c r="U1573" s="85">
        <f t="shared" si="4432"/>
        <v>0</v>
      </c>
      <c r="V1573" s="85">
        <v>0</v>
      </c>
      <c r="W1573" s="85">
        <v>0</v>
      </c>
      <c r="X1573" s="85">
        <f t="shared" si="4433"/>
        <v>0</v>
      </c>
      <c r="Y1573" s="85">
        <f>U1573+X1573</f>
        <v>0</v>
      </c>
      <c r="Z1573" s="85">
        <v>97440</v>
      </c>
      <c r="AA1573" s="85">
        <v>0</v>
      </c>
      <c r="AB1573" s="85">
        <f t="shared" si="4435"/>
        <v>97440</v>
      </c>
      <c r="AC1573" s="85">
        <v>0</v>
      </c>
      <c r="AD1573" s="85">
        <v>0</v>
      </c>
      <c r="AE1573" s="85">
        <f t="shared" si="4436"/>
        <v>0</v>
      </c>
      <c r="AF1573" s="85">
        <f>AB1573+AE1573</f>
        <v>97440</v>
      </c>
      <c r="AG1573" s="85">
        <v>97440</v>
      </c>
      <c r="AH1573" s="85">
        <v>0</v>
      </c>
      <c r="AI1573" s="85">
        <f t="shared" si="4438"/>
        <v>97440</v>
      </c>
      <c r="AJ1573" s="85">
        <v>0</v>
      </c>
      <c r="AK1573" s="85">
        <v>0</v>
      </c>
      <c r="AL1573" s="85">
        <f t="shared" si="4439"/>
        <v>0</v>
      </c>
      <c r="AM1573" s="85">
        <f>AI1573+AL1573</f>
        <v>97440</v>
      </c>
      <c r="AN1573" s="384">
        <f t="shared" ref="AN1573:AN1585" si="4448">L1573-S1573-Z1573-AG1573</f>
        <v>5120</v>
      </c>
      <c r="AO1573" s="384">
        <f t="shared" ref="AO1573:AO1585" si="4449">M1573-T1573-AA1573-AH1573</f>
        <v>0</v>
      </c>
      <c r="AP1573" s="385">
        <f t="shared" ref="AP1573:AP1585" si="4450">AN1573+AO1573</f>
        <v>5120</v>
      </c>
      <c r="AQ1573" s="384">
        <f t="shared" ref="AQ1573:AQ1585" si="4451">O1573-V1573-AC1573-AJ1573</f>
        <v>0</v>
      </c>
      <c r="AR1573" s="384">
        <f t="shared" ref="AR1573:AR1585" si="4452">P1573-W1573-AD1573-AK1573</f>
        <v>0</v>
      </c>
      <c r="AS1573" s="385">
        <f t="shared" ref="AS1573:AS1585" si="4453">AQ1573+AR1573</f>
        <v>0</v>
      </c>
      <c r="AT1573" s="385">
        <f t="shared" ref="AT1573:AT1585" si="4454">AP1573+AS1573</f>
        <v>5120</v>
      </c>
      <c r="AU1573" s="86" t="s">
        <v>28</v>
      </c>
      <c r="AV1573" s="87">
        <v>8</v>
      </c>
      <c r="AW1573" s="88"/>
      <c r="AX1573" s="88"/>
      <c r="AY1573" s="88"/>
      <c r="AZ1573" s="88"/>
      <c r="BA1573" s="8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</row>
    <row r="1574" spans="1:129" s="69" customFormat="1">
      <c r="A1574" s="11"/>
      <c r="B1574" s="4">
        <v>2017</v>
      </c>
      <c r="C1574" s="82">
        <v>8323</v>
      </c>
      <c r="D1574" s="82">
        <v>2</v>
      </c>
      <c r="E1574" s="2">
        <v>3</v>
      </c>
      <c r="F1574" s="2">
        <v>3</v>
      </c>
      <c r="G1574" s="2">
        <v>5000</v>
      </c>
      <c r="H1574" s="2">
        <v>5100</v>
      </c>
      <c r="I1574" s="2">
        <v>515</v>
      </c>
      <c r="J1574" s="83">
        <v>3</v>
      </c>
      <c r="K1574" s="125" t="s">
        <v>443</v>
      </c>
      <c r="L1574" s="85">
        <v>50000</v>
      </c>
      <c r="M1574" s="85">
        <v>0</v>
      </c>
      <c r="N1574" s="85">
        <f t="shared" si="4330"/>
        <v>50000</v>
      </c>
      <c r="O1574" s="85">
        <v>0</v>
      </c>
      <c r="P1574" s="85">
        <v>0</v>
      </c>
      <c r="Q1574" s="85">
        <f t="shared" si="4331"/>
        <v>0</v>
      </c>
      <c r="R1574" s="85">
        <f>N1574+Q1574</f>
        <v>50000</v>
      </c>
      <c r="S1574" s="85">
        <v>0</v>
      </c>
      <c r="T1574" s="85">
        <v>0</v>
      </c>
      <c r="U1574" s="85">
        <f t="shared" si="4432"/>
        <v>0</v>
      </c>
      <c r="V1574" s="85">
        <v>0</v>
      </c>
      <c r="W1574" s="85">
        <v>0</v>
      </c>
      <c r="X1574" s="85">
        <f t="shared" si="4433"/>
        <v>0</v>
      </c>
      <c r="Y1574" s="85">
        <f>U1574+X1574</f>
        <v>0</v>
      </c>
      <c r="Z1574" s="85">
        <v>24940</v>
      </c>
      <c r="AA1574" s="85">
        <v>0</v>
      </c>
      <c r="AB1574" s="85">
        <f t="shared" si="4435"/>
        <v>24940</v>
      </c>
      <c r="AC1574" s="85">
        <v>0</v>
      </c>
      <c r="AD1574" s="85">
        <v>0</v>
      </c>
      <c r="AE1574" s="85">
        <f t="shared" si="4436"/>
        <v>0</v>
      </c>
      <c r="AF1574" s="85">
        <f>AB1574+AE1574</f>
        <v>24940</v>
      </c>
      <c r="AG1574" s="85">
        <v>24940</v>
      </c>
      <c r="AH1574" s="85">
        <v>0</v>
      </c>
      <c r="AI1574" s="85">
        <f t="shared" si="4438"/>
        <v>24940</v>
      </c>
      <c r="AJ1574" s="85">
        <v>0</v>
      </c>
      <c r="AK1574" s="85">
        <v>0</v>
      </c>
      <c r="AL1574" s="85">
        <f t="shared" si="4439"/>
        <v>0</v>
      </c>
      <c r="AM1574" s="85">
        <f>AI1574+AL1574</f>
        <v>24940</v>
      </c>
      <c r="AN1574" s="384">
        <f t="shared" si="4448"/>
        <v>120</v>
      </c>
      <c r="AO1574" s="384">
        <f t="shared" si="4449"/>
        <v>0</v>
      </c>
      <c r="AP1574" s="385">
        <f t="shared" si="4450"/>
        <v>120</v>
      </c>
      <c r="AQ1574" s="384">
        <f t="shared" si="4451"/>
        <v>0</v>
      </c>
      <c r="AR1574" s="384">
        <f t="shared" si="4452"/>
        <v>0</v>
      </c>
      <c r="AS1574" s="385">
        <f t="shared" si="4453"/>
        <v>0</v>
      </c>
      <c r="AT1574" s="385">
        <f t="shared" si="4454"/>
        <v>120</v>
      </c>
      <c r="AU1574" s="86" t="s">
        <v>28</v>
      </c>
      <c r="AV1574" s="87">
        <v>20</v>
      </c>
      <c r="AW1574" s="88"/>
      <c r="AX1574" s="88"/>
      <c r="AY1574" s="88"/>
      <c r="AZ1574" s="88"/>
      <c r="BA1574" s="8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</row>
    <row r="1575" spans="1:129" s="69" customFormat="1" hidden="1">
      <c r="A1575" s="11"/>
      <c r="B1575" s="4">
        <v>2017</v>
      </c>
      <c r="C1575" s="82">
        <v>8323</v>
      </c>
      <c r="D1575" s="82">
        <v>2</v>
      </c>
      <c r="E1575" s="2">
        <v>3</v>
      </c>
      <c r="F1575" s="2">
        <v>3</v>
      </c>
      <c r="G1575" s="2">
        <v>5000</v>
      </c>
      <c r="H1575" s="2">
        <v>5100</v>
      </c>
      <c r="I1575" s="2">
        <v>515</v>
      </c>
      <c r="J1575" s="83">
        <v>4</v>
      </c>
      <c r="K1575" s="125" t="s">
        <v>709</v>
      </c>
      <c r="L1575" s="85">
        <v>0</v>
      </c>
      <c r="M1575" s="85">
        <v>0</v>
      </c>
      <c r="N1575" s="85">
        <f t="shared" si="4330"/>
        <v>0</v>
      </c>
      <c r="O1575" s="85">
        <v>0</v>
      </c>
      <c r="P1575" s="85">
        <v>0</v>
      </c>
      <c r="Q1575" s="85">
        <f t="shared" si="4331"/>
        <v>0</v>
      </c>
      <c r="R1575" s="85">
        <v>0</v>
      </c>
      <c r="S1575" s="85">
        <v>0</v>
      </c>
      <c r="T1575" s="85">
        <v>0</v>
      </c>
      <c r="U1575" s="85">
        <f t="shared" si="4432"/>
        <v>0</v>
      </c>
      <c r="V1575" s="85">
        <v>0</v>
      </c>
      <c r="W1575" s="85">
        <v>0</v>
      </c>
      <c r="X1575" s="85">
        <f t="shared" si="4433"/>
        <v>0</v>
      </c>
      <c r="Y1575" s="85">
        <v>0</v>
      </c>
      <c r="Z1575" s="85">
        <v>0</v>
      </c>
      <c r="AA1575" s="85">
        <v>0</v>
      </c>
      <c r="AB1575" s="85">
        <f t="shared" si="4435"/>
        <v>0</v>
      </c>
      <c r="AC1575" s="85">
        <v>0</v>
      </c>
      <c r="AD1575" s="85">
        <v>0</v>
      </c>
      <c r="AE1575" s="85">
        <f t="shared" si="4436"/>
        <v>0</v>
      </c>
      <c r="AF1575" s="85">
        <v>0</v>
      </c>
      <c r="AG1575" s="85">
        <v>0</v>
      </c>
      <c r="AH1575" s="85">
        <v>0</v>
      </c>
      <c r="AI1575" s="85">
        <f t="shared" si="4438"/>
        <v>0</v>
      </c>
      <c r="AJ1575" s="85">
        <v>0</v>
      </c>
      <c r="AK1575" s="85">
        <v>0</v>
      </c>
      <c r="AL1575" s="85">
        <f t="shared" si="4439"/>
        <v>0</v>
      </c>
      <c r="AM1575" s="85">
        <v>0</v>
      </c>
      <c r="AN1575" s="384">
        <f t="shared" si="4448"/>
        <v>0</v>
      </c>
      <c r="AO1575" s="384">
        <f t="shared" si="4449"/>
        <v>0</v>
      </c>
      <c r="AP1575" s="385">
        <f t="shared" si="4450"/>
        <v>0</v>
      </c>
      <c r="AQ1575" s="384">
        <f t="shared" si="4451"/>
        <v>0</v>
      </c>
      <c r="AR1575" s="384">
        <f t="shared" si="4452"/>
        <v>0</v>
      </c>
      <c r="AS1575" s="385">
        <f t="shared" si="4453"/>
        <v>0</v>
      </c>
      <c r="AT1575" s="385">
        <f t="shared" si="4454"/>
        <v>0</v>
      </c>
      <c r="AU1575" s="86" t="s">
        <v>28</v>
      </c>
      <c r="AV1575" s="87"/>
      <c r="AW1575" s="88"/>
      <c r="AX1575" s="88"/>
      <c r="AY1575" s="88"/>
      <c r="AZ1575" s="88"/>
      <c r="BA1575" s="8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</row>
    <row r="1576" spans="1:129" s="69" customFormat="1" hidden="1">
      <c r="A1576" s="11"/>
      <c r="B1576" s="4">
        <v>2017</v>
      </c>
      <c r="C1576" s="82">
        <v>8323</v>
      </c>
      <c r="D1576" s="82">
        <v>2</v>
      </c>
      <c r="E1576" s="2">
        <v>3</v>
      </c>
      <c r="F1576" s="2">
        <v>3</v>
      </c>
      <c r="G1576" s="2">
        <v>5000</v>
      </c>
      <c r="H1576" s="2">
        <v>5100</v>
      </c>
      <c r="I1576" s="2">
        <v>515</v>
      </c>
      <c r="J1576" s="83">
        <v>5</v>
      </c>
      <c r="K1576" s="263" t="s">
        <v>744</v>
      </c>
      <c r="L1576" s="85">
        <v>0</v>
      </c>
      <c r="M1576" s="85">
        <v>0</v>
      </c>
      <c r="N1576" s="85">
        <f t="shared" si="4330"/>
        <v>0</v>
      </c>
      <c r="O1576" s="85">
        <v>0</v>
      </c>
      <c r="P1576" s="85">
        <v>0</v>
      </c>
      <c r="Q1576" s="85">
        <f t="shared" si="4331"/>
        <v>0</v>
      </c>
      <c r="R1576" s="85">
        <f>N1576+Q1576</f>
        <v>0</v>
      </c>
      <c r="S1576" s="85">
        <v>0</v>
      </c>
      <c r="T1576" s="85">
        <v>0</v>
      </c>
      <c r="U1576" s="85">
        <f t="shared" si="4432"/>
        <v>0</v>
      </c>
      <c r="V1576" s="85">
        <v>0</v>
      </c>
      <c r="W1576" s="85">
        <v>0</v>
      </c>
      <c r="X1576" s="85">
        <f t="shared" si="4433"/>
        <v>0</v>
      </c>
      <c r="Y1576" s="85">
        <f>U1576+X1576</f>
        <v>0</v>
      </c>
      <c r="Z1576" s="85">
        <v>0</v>
      </c>
      <c r="AA1576" s="85">
        <v>0</v>
      </c>
      <c r="AB1576" s="85">
        <f t="shared" si="4435"/>
        <v>0</v>
      </c>
      <c r="AC1576" s="85">
        <v>0</v>
      </c>
      <c r="AD1576" s="85">
        <v>0</v>
      </c>
      <c r="AE1576" s="85">
        <f t="shared" si="4436"/>
        <v>0</v>
      </c>
      <c r="AF1576" s="85">
        <f>AB1576+AE1576</f>
        <v>0</v>
      </c>
      <c r="AG1576" s="85">
        <v>0</v>
      </c>
      <c r="AH1576" s="85">
        <v>0</v>
      </c>
      <c r="AI1576" s="85">
        <f t="shared" si="4438"/>
        <v>0</v>
      </c>
      <c r="AJ1576" s="85">
        <v>0</v>
      </c>
      <c r="AK1576" s="85">
        <v>0</v>
      </c>
      <c r="AL1576" s="85">
        <f t="shared" si="4439"/>
        <v>0</v>
      </c>
      <c r="AM1576" s="85">
        <f>AI1576+AL1576</f>
        <v>0</v>
      </c>
      <c r="AN1576" s="384">
        <f t="shared" si="4448"/>
        <v>0</v>
      </c>
      <c r="AO1576" s="384">
        <f t="shared" si="4449"/>
        <v>0</v>
      </c>
      <c r="AP1576" s="385">
        <f t="shared" si="4450"/>
        <v>0</v>
      </c>
      <c r="AQ1576" s="384">
        <f t="shared" si="4451"/>
        <v>0</v>
      </c>
      <c r="AR1576" s="384">
        <f t="shared" si="4452"/>
        <v>0</v>
      </c>
      <c r="AS1576" s="385">
        <f t="shared" si="4453"/>
        <v>0</v>
      </c>
      <c r="AT1576" s="385">
        <f t="shared" si="4454"/>
        <v>0</v>
      </c>
      <c r="AU1576" s="86" t="s">
        <v>28</v>
      </c>
      <c r="AV1576" s="87"/>
      <c r="AW1576" s="88"/>
      <c r="AX1576" s="88"/>
      <c r="AY1576" s="88"/>
      <c r="AZ1576" s="88"/>
      <c r="BA1576" s="8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</row>
    <row r="1577" spans="1:129" s="69" customFormat="1" hidden="1">
      <c r="A1577" s="11"/>
      <c r="B1577" s="4">
        <v>2017</v>
      </c>
      <c r="C1577" s="82">
        <v>8323</v>
      </c>
      <c r="D1577" s="82">
        <v>2</v>
      </c>
      <c r="E1577" s="2">
        <v>3</v>
      </c>
      <c r="F1577" s="2">
        <v>3</v>
      </c>
      <c r="G1577" s="2">
        <v>5000</v>
      </c>
      <c r="H1577" s="2">
        <v>5100</v>
      </c>
      <c r="I1577" s="2">
        <v>515</v>
      </c>
      <c r="J1577" s="83">
        <v>6</v>
      </c>
      <c r="K1577" s="125" t="s">
        <v>493</v>
      </c>
      <c r="L1577" s="85">
        <v>0</v>
      </c>
      <c r="M1577" s="85">
        <v>0</v>
      </c>
      <c r="N1577" s="85">
        <f t="shared" si="4330"/>
        <v>0</v>
      </c>
      <c r="O1577" s="85">
        <v>0</v>
      </c>
      <c r="P1577" s="85">
        <v>0</v>
      </c>
      <c r="Q1577" s="85">
        <f t="shared" si="4331"/>
        <v>0</v>
      </c>
      <c r="R1577" s="85">
        <v>0</v>
      </c>
      <c r="S1577" s="85">
        <v>0</v>
      </c>
      <c r="T1577" s="85">
        <v>0</v>
      </c>
      <c r="U1577" s="85">
        <f t="shared" si="4432"/>
        <v>0</v>
      </c>
      <c r="V1577" s="85">
        <v>0</v>
      </c>
      <c r="W1577" s="85">
        <v>0</v>
      </c>
      <c r="X1577" s="85">
        <f t="shared" si="4433"/>
        <v>0</v>
      </c>
      <c r="Y1577" s="85">
        <v>0</v>
      </c>
      <c r="Z1577" s="85">
        <v>0</v>
      </c>
      <c r="AA1577" s="85">
        <v>0</v>
      </c>
      <c r="AB1577" s="85">
        <f t="shared" si="4435"/>
        <v>0</v>
      </c>
      <c r="AC1577" s="85">
        <v>0</v>
      </c>
      <c r="AD1577" s="85">
        <v>0</v>
      </c>
      <c r="AE1577" s="85">
        <f t="shared" si="4436"/>
        <v>0</v>
      </c>
      <c r="AF1577" s="85">
        <v>0</v>
      </c>
      <c r="AG1577" s="85">
        <v>0</v>
      </c>
      <c r="AH1577" s="85">
        <v>0</v>
      </c>
      <c r="AI1577" s="85">
        <f t="shared" si="4438"/>
        <v>0</v>
      </c>
      <c r="AJ1577" s="85">
        <v>0</v>
      </c>
      <c r="AK1577" s="85">
        <v>0</v>
      </c>
      <c r="AL1577" s="85">
        <f t="shared" si="4439"/>
        <v>0</v>
      </c>
      <c r="AM1577" s="85">
        <v>0</v>
      </c>
      <c r="AN1577" s="384">
        <f t="shared" si="4448"/>
        <v>0</v>
      </c>
      <c r="AO1577" s="384">
        <f t="shared" si="4449"/>
        <v>0</v>
      </c>
      <c r="AP1577" s="385">
        <f t="shared" si="4450"/>
        <v>0</v>
      </c>
      <c r="AQ1577" s="384">
        <f t="shared" si="4451"/>
        <v>0</v>
      </c>
      <c r="AR1577" s="384">
        <f t="shared" si="4452"/>
        <v>0</v>
      </c>
      <c r="AS1577" s="385">
        <f t="shared" si="4453"/>
        <v>0</v>
      </c>
      <c r="AT1577" s="385">
        <f t="shared" si="4454"/>
        <v>0</v>
      </c>
      <c r="AU1577" s="86" t="s">
        <v>28</v>
      </c>
      <c r="AV1577" s="87"/>
      <c r="AW1577" s="88"/>
      <c r="AX1577" s="88"/>
      <c r="AY1577" s="88"/>
      <c r="AZ1577" s="88"/>
      <c r="BA1577" s="8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</row>
    <row r="1578" spans="1:129" s="69" customFormat="1" hidden="1">
      <c r="A1578" s="11"/>
      <c r="B1578" s="4">
        <v>2017</v>
      </c>
      <c r="C1578" s="82">
        <v>8323</v>
      </c>
      <c r="D1578" s="82">
        <v>2</v>
      </c>
      <c r="E1578" s="2">
        <v>3</v>
      </c>
      <c r="F1578" s="2">
        <v>3</v>
      </c>
      <c r="G1578" s="2">
        <v>5000</v>
      </c>
      <c r="H1578" s="2">
        <v>5100</v>
      </c>
      <c r="I1578" s="2">
        <v>515</v>
      </c>
      <c r="J1578" s="83">
        <v>7</v>
      </c>
      <c r="K1578" s="263" t="s">
        <v>45</v>
      </c>
      <c r="L1578" s="85">
        <v>0</v>
      </c>
      <c r="M1578" s="85">
        <v>0</v>
      </c>
      <c r="N1578" s="85">
        <f t="shared" si="4330"/>
        <v>0</v>
      </c>
      <c r="O1578" s="85">
        <v>0</v>
      </c>
      <c r="P1578" s="85">
        <v>0</v>
      </c>
      <c r="Q1578" s="85">
        <f t="shared" si="4331"/>
        <v>0</v>
      </c>
      <c r="R1578" s="85">
        <v>0</v>
      </c>
      <c r="S1578" s="85">
        <v>0</v>
      </c>
      <c r="T1578" s="85">
        <v>0</v>
      </c>
      <c r="U1578" s="85">
        <f t="shared" si="4432"/>
        <v>0</v>
      </c>
      <c r="V1578" s="85">
        <v>0</v>
      </c>
      <c r="W1578" s="85">
        <v>0</v>
      </c>
      <c r="X1578" s="85">
        <f t="shared" si="4433"/>
        <v>0</v>
      </c>
      <c r="Y1578" s="85">
        <v>0</v>
      </c>
      <c r="Z1578" s="85">
        <v>0</v>
      </c>
      <c r="AA1578" s="85">
        <v>0</v>
      </c>
      <c r="AB1578" s="85">
        <f t="shared" si="4435"/>
        <v>0</v>
      </c>
      <c r="AC1578" s="85">
        <v>0</v>
      </c>
      <c r="AD1578" s="85">
        <v>0</v>
      </c>
      <c r="AE1578" s="85">
        <f t="shared" si="4436"/>
        <v>0</v>
      </c>
      <c r="AF1578" s="85">
        <v>0</v>
      </c>
      <c r="AG1578" s="85">
        <v>0</v>
      </c>
      <c r="AH1578" s="85">
        <v>0</v>
      </c>
      <c r="AI1578" s="85">
        <f t="shared" si="4438"/>
        <v>0</v>
      </c>
      <c r="AJ1578" s="85">
        <v>0</v>
      </c>
      <c r="AK1578" s="85">
        <v>0</v>
      </c>
      <c r="AL1578" s="85">
        <f t="shared" si="4439"/>
        <v>0</v>
      </c>
      <c r="AM1578" s="85">
        <v>0</v>
      </c>
      <c r="AN1578" s="384">
        <f t="shared" si="4448"/>
        <v>0</v>
      </c>
      <c r="AO1578" s="384">
        <f t="shared" si="4449"/>
        <v>0</v>
      </c>
      <c r="AP1578" s="385">
        <f t="shared" si="4450"/>
        <v>0</v>
      </c>
      <c r="AQ1578" s="384">
        <f t="shared" si="4451"/>
        <v>0</v>
      </c>
      <c r="AR1578" s="384">
        <f t="shared" si="4452"/>
        <v>0</v>
      </c>
      <c r="AS1578" s="385">
        <f t="shared" si="4453"/>
        <v>0</v>
      </c>
      <c r="AT1578" s="385">
        <f t="shared" si="4454"/>
        <v>0</v>
      </c>
      <c r="AU1578" s="86" t="s">
        <v>28</v>
      </c>
      <c r="AV1578" s="87"/>
      <c r="AW1578" s="88"/>
      <c r="AX1578" s="88"/>
      <c r="AY1578" s="88"/>
      <c r="AZ1578" s="88"/>
      <c r="BA1578" s="8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</row>
    <row r="1579" spans="1:129" s="69" customFormat="1" hidden="1">
      <c r="A1579" s="11"/>
      <c r="B1579" s="4">
        <v>2017</v>
      </c>
      <c r="C1579" s="82">
        <v>8323</v>
      </c>
      <c r="D1579" s="82">
        <v>2</v>
      </c>
      <c r="E1579" s="2">
        <v>3</v>
      </c>
      <c r="F1579" s="2">
        <v>3</v>
      </c>
      <c r="G1579" s="2">
        <v>5000</v>
      </c>
      <c r="H1579" s="2">
        <v>5100</v>
      </c>
      <c r="I1579" s="2">
        <v>515</v>
      </c>
      <c r="J1579" s="83">
        <v>8</v>
      </c>
      <c r="K1579" s="263" t="s">
        <v>239</v>
      </c>
      <c r="L1579" s="85">
        <v>0</v>
      </c>
      <c r="M1579" s="85">
        <v>0</v>
      </c>
      <c r="N1579" s="85">
        <f t="shared" si="4330"/>
        <v>0</v>
      </c>
      <c r="O1579" s="85">
        <v>0</v>
      </c>
      <c r="P1579" s="85">
        <v>0</v>
      </c>
      <c r="Q1579" s="85">
        <f t="shared" si="4331"/>
        <v>0</v>
      </c>
      <c r="R1579" s="85">
        <v>0</v>
      </c>
      <c r="S1579" s="85">
        <v>0</v>
      </c>
      <c r="T1579" s="85">
        <v>0</v>
      </c>
      <c r="U1579" s="85">
        <f t="shared" si="4432"/>
        <v>0</v>
      </c>
      <c r="V1579" s="85">
        <v>0</v>
      </c>
      <c r="W1579" s="85">
        <v>0</v>
      </c>
      <c r="X1579" s="85">
        <f t="shared" si="4433"/>
        <v>0</v>
      </c>
      <c r="Y1579" s="85">
        <v>0</v>
      </c>
      <c r="Z1579" s="85">
        <v>0</v>
      </c>
      <c r="AA1579" s="85">
        <v>0</v>
      </c>
      <c r="AB1579" s="85">
        <f t="shared" si="4435"/>
        <v>0</v>
      </c>
      <c r="AC1579" s="85">
        <v>0</v>
      </c>
      <c r="AD1579" s="85">
        <v>0</v>
      </c>
      <c r="AE1579" s="85">
        <f t="shared" si="4436"/>
        <v>0</v>
      </c>
      <c r="AF1579" s="85">
        <v>0</v>
      </c>
      <c r="AG1579" s="85">
        <v>0</v>
      </c>
      <c r="AH1579" s="85">
        <v>0</v>
      </c>
      <c r="AI1579" s="85">
        <f t="shared" si="4438"/>
        <v>0</v>
      </c>
      <c r="AJ1579" s="85">
        <v>0</v>
      </c>
      <c r="AK1579" s="85">
        <v>0</v>
      </c>
      <c r="AL1579" s="85">
        <f t="shared" si="4439"/>
        <v>0</v>
      </c>
      <c r="AM1579" s="85">
        <v>0</v>
      </c>
      <c r="AN1579" s="384">
        <f t="shared" si="4448"/>
        <v>0</v>
      </c>
      <c r="AO1579" s="384">
        <f t="shared" si="4449"/>
        <v>0</v>
      </c>
      <c r="AP1579" s="385">
        <f t="shared" si="4450"/>
        <v>0</v>
      </c>
      <c r="AQ1579" s="384">
        <f t="shared" si="4451"/>
        <v>0</v>
      </c>
      <c r="AR1579" s="384">
        <f t="shared" si="4452"/>
        <v>0</v>
      </c>
      <c r="AS1579" s="385">
        <f t="shared" si="4453"/>
        <v>0</v>
      </c>
      <c r="AT1579" s="385">
        <f t="shared" si="4454"/>
        <v>0</v>
      </c>
      <c r="AU1579" s="86" t="s">
        <v>28</v>
      </c>
      <c r="AV1579" s="87"/>
      <c r="AW1579" s="88"/>
      <c r="AX1579" s="88"/>
      <c r="AY1579" s="88"/>
      <c r="AZ1579" s="88"/>
      <c r="BA1579" s="8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</row>
    <row r="1580" spans="1:129" s="69" customFormat="1" hidden="1">
      <c r="A1580" s="11"/>
      <c r="B1580" s="4">
        <v>2017</v>
      </c>
      <c r="C1580" s="82">
        <v>8323</v>
      </c>
      <c r="D1580" s="82">
        <v>2</v>
      </c>
      <c r="E1580" s="2">
        <v>3</v>
      </c>
      <c r="F1580" s="2">
        <v>3</v>
      </c>
      <c r="G1580" s="2">
        <v>5000</v>
      </c>
      <c r="H1580" s="2">
        <v>5100</v>
      </c>
      <c r="I1580" s="2">
        <v>515</v>
      </c>
      <c r="J1580" s="83">
        <v>9</v>
      </c>
      <c r="K1580" s="263" t="s">
        <v>46</v>
      </c>
      <c r="L1580" s="85">
        <v>0</v>
      </c>
      <c r="M1580" s="85">
        <v>0</v>
      </c>
      <c r="N1580" s="85">
        <f t="shared" si="4330"/>
        <v>0</v>
      </c>
      <c r="O1580" s="85">
        <v>0</v>
      </c>
      <c r="P1580" s="85">
        <v>0</v>
      </c>
      <c r="Q1580" s="85">
        <f t="shared" si="4331"/>
        <v>0</v>
      </c>
      <c r="R1580" s="85">
        <v>0</v>
      </c>
      <c r="S1580" s="85">
        <v>0</v>
      </c>
      <c r="T1580" s="85">
        <v>0</v>
      </c>
      <c r="U1580" s="85">
        <f t="shared" si="4432"/>
        <v>0</v>
      </c>
      <c r="V1580" s="85">
        <v>0</v>
      </c>
      <c r="W1580" s="85">
        <v>0</v>
      </c>
      <c r="X1580" s="85">
        <f t="shared" si="4433"/>
        <v>0</v>
      </c>
      <c r="Y1580" s="85">
        <v>0</v>
      </c>
      <c r="Z1580" s="85">
        <v>0</v>
      </c>
      <c r="AA1580" s="85">
        <v>0</v>
      </c>
      <c r="AB1580" s="85">
        <f t="shared" si="4435"/>
        <v>0</v>
      </c>
      <c r="AC1580" s="85">
        <v>0</v>
      </c>
      <c r="AD1580" s="85">
        <v>0</v>
      </c>
      <c r="AE1580" s="85">
        <f t="shared" si="4436"/>
        <v>0</v>
      </c>
      <c r="AF1580" s="85">
        <v>0</v>
      </c>
      <c r="AG1580" s="85">
        <v>0</v>
      </c>
      <c r="AH1580" s="85">
        <v>0</v>
      </c>
      <c r="AI1580" s="85">
        <f t="shared" si="4438"/>
        <v>0</v>
      </c>
      <c r="AJ1580" s="85">
        <v>0</v>
      </c>
      <c r="AK1580" s="85">
        <v>0</v>
      </c>
      <c r="AL1580" s="85">
        <f t="shared" si="4439"/>
        <v>0</v>
      </c>
      <c r="AM1580" s="85">
        <v>0</v>
      </c>
      <c r="AN1580" s="384">
        <f t="shared" si="4448"/>
        <v>0</v>
      </c>
      <c r="AO1580" s="384">
        <f t="shared" si="4449"/>
        <v>0</v>
      </c>
      <c r="AP1580" s="385">
        <f t="shared" si="4450"/>
        <v>0</v>
      </c>
      <c r="AQ1580" s="384">
        <f t="shared" si="4451"/>
        <v>0</v>
      </c>
      <c r="AR1580" s="384">
        <f t="shared" si="4452"/>
        <v>0</v>
      </c>
      <c r="AS1580" s="385">
        <f t="shared" si="4453"/>
        <v>0</v>
      </c>
      <c r="AT1580" s="385">
        <f t="shared" si="4454"/>
        <v>0</v>
      </c>
      <c r="AU1580" s="86" t="s">
        <v>28</v>
      </c>
      <c r="AV1580" s="87"/>
      <c r="AW1580" s="88"/>
      <c r="AX1580" s="88"/>
      <c r="AY1580" s="88"/>
      <c r="AZ1580" s="88"/>
      <c r="BA1580" s="8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</row>
    <row r="1581" spans="1:129" s="69" customFormat="1" hidden="1">
      <c r="A1581" s="11"/>
      <c r="B1581" s="4">
        <v>2017</v>
      </c>
      <c r="C1581" s="82">
        <v>8323</v>
      </c>
      <c r="D1581" s="82">
        <v>2</v>
      </c>
      <c r="E1581" s="2">
        <v>3</v>
      </c>
      <c r="F1581" s="2">
        <v>3</v>
      </c>
      <c r="G1581" s="2">
        <v>5000</v>
      </c>
      <c r="H1581" s="2">
        <v>5100</v>
      </c>
      <c r="I1581" s="2">
        <v>515</v>
      </c>
      <c r="J1581" s="83">
        <v>10</v>
      </c>
      <c r="K1581" s="263" t="s">
        <v>240</v>
      </c>
      <c r="L1581" s="85">
        <v>0</v>
      </c>
      <c r="M1581" s="85">
        <v>0</v>
      </c>
      <c r="N1581" s="85">
        <f t="shared" si="4330"/>
        <v>0</v>
      </c>
      <c r="O1581" s="85">
        <v>0</v>
      </c>
      <c r="P1581" s="85">
        <v>0</v>
      </c>
      <c r="Q1581" s="85">
        <f t="shared" si="4331"/>
        <v>0</v>
      </c>
      <c r="R1581" s="85">
        <v>0</v>
      </c>
      <c r="S1581" s="85">
        <v>0</v>
      </c>
      <c r="T1581" s="85">
        <v>0</v>
      </c>
      <c r="U1581" s="85">
        <f t="shared" si="4432"/>
        <v>0</v>
      </c>
      <c r="V1581" s="85">
        <v>0</v>
      </c>
      <c r="W1581" s="85">
        <v>0</v>
      </c>
      <c r="X1581" s="85">
        <f t="shared" si="4433"/>
        <v>0</v>
      </c>
      <c r="Y1581" s="85">
        <v>0</v>
      </c>
      <c r="Z1581" s="85">
        <v>0</v>
      </c>
      <c r="AA1581" s="85">
        <v>0</v>
      </c>
      <c r="AB1581" s="85">
        <f t="shared" si="4435"/>
        <v>0</v>
      </c>
      <c r="AC1581" s="85">
        <v>0</v>
      </c>
      <c r="AD1581" s="85">
        <v>0</v>
      </c>
      <c r="AE1581" s="85">
        <f t="shared" si="4436"/>
        <v>0</v>
      </c>
      <c r="AF1581" s="85">
        <v>0</v>
      </c>
      <c r="AG1581" s="85">
        <v>0</v>
      </c>
      <c r="AH1581" s="85">
        <v>0</v>
      </c>
      <c r="AI1581" s="85">
        <f t="shared" si="4438"/>
        <v>0</v>
      </c>
      <c r="AJ1581" s="85">
        <v>0</v>
      </c>
      <c r="AK1581" s="85">
        <v>0</v>
      </c>
      <c r="AL1581" s="85">
        <f t="shared" si="4439"/>
        <v>0</v>
      </c>
      <c r="AM1581" s="85">
        <v>0</v>
      </c>
      <c r="AN1581" s="384">
        <f t="shared" si="4448"/>
        <v>0</v>
      </c>
      <c r="AO1581" s="384">
        <f t="shared" si="4449"/>
        <v>0</v>
      </c>
      <c r="AP1581" s="385">
        <f t="shared" si="4450"/>
        <v>0</v>
      </c>
      <c r="AQ1581" s="384">
        <f t="shared" si="4451"/>
        <v>0</v>
      </c>
      <c r="AR1581" s="384">
        <f t="shared" si="4452"/>
        <v>0</v>
      </c>
      <c r="AS1581" s="385">
        <f t="shared" si="4453"/>
        <v>0</v>
      </c>
      <c r="AT1581" s="385">
        <f t="shared" si="4454"/>
        <v>0</v>
      </c>
      <c r="AU1581" s="86" t="s">
        <v>28</v>
      </c>
      <c r="AV1581" s="87"/>
      <c r="AW1581" s="88"/>
      <c r="AX1581" s="88"/>
      <c r="AY1581" s="88"/>
      <c r="AZ1581" s="88"/>
      <c r="BA1581" s="8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</row>
    <row r="1582" spans="1:129" s="69" customFormat="1" hidden="1">
      <c r="A1582" s="11"/>
      <c r="B1582" s="4">
        <v>2017</v>
      </c>
      <c r="C1582" s="82">
        <v>8323</v>
      </c>
      <c r="D1582" s="82">
        <v>2</v>
      </c>
      <c r="E1582" s="2">
        <v>3</v>
      </c>
      <c r="F1582" s="2">
        <v>3</v>
      </c>
      <c r="G1582" s="2">
        <v>5000</v>
      </c>
      <c r="H1582" s="2">
        <v>5100</v>
      </c>
      <c r="I1582" s="2">
        <v>515</v>
      </c>
      <c r="J1582" s="83">
        <v>11</v>
      </c>
      <c r="K1582" s="263" t="s">
        <v>830</v>
      </c>
      <c r="L1582" s="85">
        <v>0</v>
      </c>
      <c r="M1582" s="85">
        <v>0</v>
      </c>
      <c r="N1582" s="85">
        <f t="shared" si="4330"/>
        <v>0</v>
      </c>
      <c r="O1582" s="85">
        <v>0</v>
      </c>
      <c r="P1582" s="85">
        <v>0</v>
      </c>
      <c r="Q1582" s="85">
        <f t="shared" si="4331"/>
        <v>0</v>
      </c>
      <c r="R1582" s="85">
        <v>0</v>
      </c>
      <c r="S1582" s="85">
        <v>0</v>
      </c>
      <c r="T1582" s="85">
        <v>0</v>
      </c>
      <c r="U1582" s="85">
        <f t="shared" si="4432"/>
        <v>0</v>
      </c>
      <c r="V1582" s="85">
        <v>0</v>
      </c>
      <c r="W1582" s="85">
        <v>0</v>
      </c>
      <c r="X1582" s="85">
        <f t="shared" si="4433"/>
        <v>0</v>
      </c>
      <c r="Y1582" s="85">
        <v>0</v>
      </c>
      <c r="Z1582" s="85">
        <v>0</v>
      </c>
      <c r="AA1582" s="85">
        <v>0</v>
      </c>
      <c r="AB1582" s="85">
        <f t="shared" si="4435"/>
        <v>0</v>
      </c>
      <c r="AC1582" s="85">
        <v>0</v>
      </c>
      <c r="AD1582" s="85">
        <v>0</v>
      </c>
      <c r="AE1582" s="85">
        <f t="shared" si="4436"/>
        <v>0</v>
      </c>
      <c r="AF1582" s="85">
        <v>0</v>
      </c>
      <c r="AG1582" s="85">
        <v>0</v>
      </c>
      <c r="AH1582" s="85">
        <v>0</v>
      </c>
      <c r="AI1582" s="85">
        <f t="shared" si="4438"/>
        <v>0</v>
      </c>
      <c r="AJ1582" s="85">
        <v>0</v>
      </c>
      <c r="AK1582" s="85">
        <v>0</v>
      </c>
      <c r="AL1582" s="85">
        <f t="shared" si="4439"/>
        <v>0</v>
      </c>
      <c r="AM1582" s="85">
        <v>0</v>
      </c>
      <c r="AN1582" s="384">
        <f t="shared" si="4448"/>
        <v>0</v>
      </c>
      <c r="AO1582" s="384">
        <f t="shared" si="4449"/>
        <v>0</v>
      </c>
      <c r="AP1582" s="385">
        <f t="shared" si="4450"/>
        <v>0</v>
      </c>
      <c r="AQ1582" s="384">
        <f t="shared" si="4451"/>
        <v>0</v>
      </c>
      <c r="AR1582" s="384">
        <f t="shared" si="4452"/>
        <v>0</v>
      </c>
      <c r="AS1582" s="385">
        <f t="shared" si="4453"/>
        <v>0</v>
      </c>
      <c r="AT1582" s="385">
        <f t="shared" si="4454"/>
        <v>0</v>
      </c>
      <c r="AU1582" s="86" t="s">
        <v>28</v>
      </c>
      <c r="AV1582" s="87"/>
      <c r="AW1582" s="88"/>
      <c r="AX1582" s="88"/>
      <c r="AY1582" s="88"/>
      <c r="AZ1582" s="88"/>
      <c r="BA1582" s="8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</row>
    <row r="1583" spans="1:129" s="69" customFormat="1" hidden="1">
      <c r="A1583" s="11"/>
      <c r="B1583" s="4">
        <v>2017</v>
      </c>
      <c r="C1583" s="82">
        <v>8323</v>
      </c>
      <c r="D1583" s="82">
        <v>2</v>
      </c>
      <c r="E1583" s="2">
        <v>3</v>
      </c>
      <c r="F1583" s="2">
        <v>3</v>
      </c>
      <c r="G1583" s="2">
        <v>5000</v>
      </c>
      <c r="H1583" s="2">
        <v>5100</v>
      </c>
      <c r="I1583" s="2">
        <v>515</v>
      </c>
      <c r="J1583" s="83">
        <v>12</v>
      </c>
      <c r="K1583" s="263" t="s">
        <v>123</v>
      </c>
      <c r="L1583" s="85">
        <v>0</v>
      </c>
      <c r="M1583" s="85">
        <v>0</v>
      </c>
      <c r="N1583" s="85">
        <f t="shared" si="4330"/>
        <v>0</v>
      </c>
      <c r="O1583" s="85">
        <v>0</v>
      </c>
      <c r="P1583" s="85">
        <v>0</v>
      </c>
      <c r="Q1583" s="85">
        <f t="shared" si="4331"/>
        <v>0</v>
      </c>
      <c r="R1583" s="85">
        <f>N1583+Q1583</f>
        <v>0</v>
      </c>
      <c r="S1583" s="85">
        <v>0</v>
      </c>
      <c r="T1583" s="85">
        <v>0</v>
      </c>
      <c r="U1583" s="85">
        <f t="shared" si="4432"/>
        <v>0</v>
      </c>
      <c r="V1583" s="85">
        <v>0</v>
      </c>
      <c r="W1583" s="85">
        <v>0</v>
      </c>
      <c r="X1583" s="85">
        <f t="shared" si="4433"/>
        <v>0</v>
      </c>
      <c r="Y1583" s="85">
        <f>U1583+X1583</f>
        <v>0</v>
      </c>
      <c r="Z1583" s="85">
        <v>0</v>
      </c>
      <c r="AA1583" s="85">
        <v>0</v>
      </c>
      <c r="AB1583" s="85">
        <f t="shared" si="4435"/>
        <v>0</v>
      </c>
      <c r="AC1583" s="85">
        <v>0</v>
      </c>
      <c r="AD1583" s="85">
        <v>0</v>
      </c>
      <c r="AE1583" s="85">
        <f t="shared" si="4436"/>
        <v>0</v>
      </c>
      <c r="AF1583" s="85">
        <f>AB1583+AE1583</f>
        <v>0</v>
      </c>
      <c r="AG1583" s="85">
        <v>0</v>
      </c>
      <c r="AH1583" s="85">
        <v>0</v>
      </c>
      <c r="AI1583" s="85">
        <f t="shared" si="4438"/>
        <v>0</v>
      </c>
      <c r="AJ1583" s="85">
        <v>0</v>
      </c>
      <c r="AK1583" s="85">
        <v>0</v>
      </c>
      <c r="AL1583" s="85">
        <f t="shared" si="4439"/>
        <v>0</v>
      </c>
      <c r="AM1583" s="85">
        <f>AI1583+AL1583</f>
        <v>0</v>
      </c>
      <c r="AN1583" s="384">
        <f t="shared" si="4448"/>
        <v>0</v>
      </c>
      <c r="AO1583" s="384">
        <f t="shared" si="4449"/>
        <v>0</v>
      </c>
      <c r="AP1583" s="385">
        <f t="shared" si="4450"/>
        <v>0</v>
      </c>
      <c r="AQ1583" s="384">
        <f t="shared" si="4451"/>
        <v>0</v>
      </c>
      <c r="AR1583" s="384">
        <f t="shared" si="4452"/>
        <v>0</v>
      </c>
      <c r="AS1583" s="385">
        <f t="shared" si="4453"/>
        <v>0</v>
      </c>
      <c r="AT1583" s="385">
        <f t="shared" si="4454"/>
        <v>0</v>
      </c>
      <c r="AU1583" s="86" t="s">
        <v>28</v>
      </c>
      <c r="AV1583" s="87"/>
      <c r="AW1583" s="88"/>
      <c r="AX1583" s="88"/>
      <c r="AY1583" s="88"/>
      <c r="AZ1583" s="88"/>
      <c r="BA1583" s="8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</row>
    <row r="1584" spans="1:129" s="69" customFormat="1">
      <c r="A1584" s="11"/>
      <c r="B1584" s="4">
        <v>2017</v>
      </c>
      <c r="C1584" s="82">
        <v>8323</v>
      </c>
      <c r="D1584" s="82">
        <v>2</v>
      </c>
      <c r="E1584" s="2">
        <v>3</v>
      </c>
      <c r="F1584" s="2">
        <v>3</v>
      </c>
      <c r="G1584" s="2">
        <v>5000</v>
      </c>
      <c r="H1584" s="2">
        <v>5100</v>
      </c>
      <c r="I1584" s="2">
        <v>515</v>
      </c>
      <c r="J1584" s="83">
        <v>13</v>
      </c>
      <c r="K1584" s="116" t="s">
        <v>447</v>
      </c>
      <c r="L1584" s="85">
        <v>50000</v>
      </c>
      <c r="M1584" s="85">
        <v>0</v>
      </c>
      <c r="N1584" s="85">
        <f t="shared" si="4330"/>
        <v>50000</v>
      </c>
      <c r="O1584" s="85">
        <v>0</v>
      </c>
      <c r="P1584" s="85">
        <v>0</v>
      </c>
      <c r="Q1584" s="85">
        <f t="shared" si="4331"/>
        <v>0</v>
      </c>
      <c r="R1584" s="85">
        <f>N1584+Q1584</f>
        <v>50000</v>
      </c>
      <c r="S1584" s="85">
        <v>0</v>
      </c>
      <c r="T1584" s="85">
        <v>0</v>
      </c>
      <c r="U1584" s="85">
        <f t="shared" si="4432"/>
        <v>0</v>
      </c>
      <c r="V1584" s="85">
        <v>0</v>
      </c>
      <c r="W1584" s="85">
        <v>0</v>
      </c>
      <c r="X1584" s="85">
        <f t="shared" si="4433"/>
        <v>0</v>
      </c>
      <c r="Y1584" s="85">
        <f>U1584+X1584</f>
        <v>0</v>
      </c>
      <c r="Z1584" s="85">
        <v>24650</v>
      </c>
      <c r="AA1584" s="85">
        <v>0</v>
      </c>
      <c r="AB1584" s="85">
        <f t="shared" si="4435"/>
        <v>24650</v>
      </c>
      <c r="AC1584" s="85">
        <v>0</v>
      </c>
      <c r="AD1584" s="85">
        <v>0</v>
      </c>
      <c r="AE1584" s="85">
        <f t="shared" si="4436"/>
        <v>0</v>
      </c>
      <c r="AF1584" s="85">
        <f>AB1584+AE1584</f>
        <v>24650</v>
      </c>
      <c r="AG1584" s="85">
        <v>24650</v>
      </c>
      <c r="AH1584" s="85">
        <v>0</v>
      </c>
      <c r="AI1584" s="85">
        <f t="shared" si="4438"/>
        <v>24650</v>
      </c>
      <c r="AJ1584" s="85">
        <v>0</v>
      </c>
      <c r="AK1584" s="85">
        <v>0</v>
      </c>
      <c r="AL1584" s="85">
        <f t="shared" si="4439"/>
        <v>0</v>
      </c>
      <c r="AM1584" s="85">
        <f>AI1584+AL1584</f>
        <v>24650</v>
      </c>
      <c r="AN1584" s="384">
        <f t="shared" si="4448"/>
        <v>700</v>
      </c>
      <c r="AO1584" s="384">
        <f t="shared" si="4449"/>
        <v>0</v>
      </c>
      <c r="AP1584" s="385">
        <f t="shared" si="4450"/>
        <v>700</v>
      </c>
      <c r="AQ1584" s="384">
        <f t="shared" si="4451"/>
        <v>0</v>
      </c>
      <c r="AR1584" s="384">
        <f t="shared" si="4452"/>
        <v>0</v>
      </c>
      <c r="AS1584" s="385">
        <f t="shared" si="4453"/>
        <v>0</v>
      </c>
      <c r="AT1584" s="385">
        <f t="shared" si="4454"/>
        <v>700</v>
      </c>
      <c r="AU1584" s="86" t="s">
        <v>28</v>
      </c>
      <c r="AV1584" s="87">
        <v>5</v>
      </c>
      <c r="AW1584" s="88"/>
      <c r="AX1584" s="88"/>
      <c r="AY1584" s="88"/>
      <c r="AZ1584" s="88"/>
      <c r="BA1584" s="8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</row>
    <row r="1585" spans="1:129" s="69" customFormat="1">
      <c r="A1585" s="11"/>
      <c r="B1585" s="4">
        <v>2017</v>
      </c>
      <c r="C1585" s="82">
        <v>8323</v>
      </c>
      <c r="D1585" s="82">
        <v>2</v>
      </c>
      <c r="E1585" s="2">
        <v>3</v>
      </c>
      <c r="F1585" s="2">
        <v>3</v>
      </c>
      <c r="G1585" s="2">
        <v>5000</v>
      </c>
      <c r="H1585" s="2">
        <v>5100</v>
      </c>
      <c r="I1585" s="2">
        <v>515</v>
      </c>
      <c r="J1585" s="83">
        <v>14</v>
      </c>
      <c r="K1585" s="116" t="s">
        <v>48</v>
      </c>
      <c r="L1585" s="85">
        <v>483333.34</v>
      </c>
      <c r="M1585" s="85">
        <v>0</v>
      </c>
      <c r="N1585" s="85">
        <f t="shared" si="4330"/>
        <v>483333.34</v>
      </c>
      <c r="O1585" s="85">
        <v>0</v>
      </c>
      <c r="P1585" s="85">
        <v>0</v>
      </c>
      <c r="Q1585" s="85">
        <f t="shared" si="4331"/>
        <v>0</v>
      </c>
      <c r="R1585" s="85">
        <f>N1585+Q1585</f>
        <v>483333.34</v>
      </c>
      <c r="S1585" s="85">
        <v>0</v>
      </c>
      <c r="T1585" s="85">
        <v>0</v>
      </c>
      <c r="U1585" s="85">
        <f t="shared" si="4432"/>
        <v>0</v>
      </c>
      <c r="V1585" s="85">
        <v>0</v>
      </c>
      <c r="W1585" s="85">
        <v>0</v>
      </c>
      <c r="X1585" s="85">
        <f t="shared" si="4433"/>
        <v>0</v>
      </c>
      <c r="Y1585" s="85">
        <f>U1585+X1585</f>
        <v>0</v>
      </c>
      <c r="Z1585" s="85">
        <v>239911.2</v>
      </c>
      <c r="AA1585" s="85">
        <v>0</v>
      </c>
      <c r="AB1585" s="85">
        <f t="shared" si="4435"/>
        <v>239911.2</v>
      </c>
      <c r="AC1585" s="85">
        <v>0</v>
      </c>
      <c r="AD1585" s="85">
        <v>0</v>
      </c>
      <c r="AE1585" s="85">
        <f t="shared" si="4436"/>
        <v>0</v>
      </c>
      <c r="AF1585" s="85">
        <f>AB1585+AE1585</f>
        <v>239911.2</v>
      </c>
      <c r="AG1585" s="85">
        <v>239911.2</v>
      </c>
      <c r="AH1585" s="85">
        <v>0</v>
      </c>
      <c r="AI1585" s="85">
        <f t="shared" si="4438"/>
        <v>239911.2</v>
      </c>
      <c r="AJ1585" s="85">
        <v>0</v>
      </c>
      <c r="AK1585" s="85">
        <v>0</v>
      </c>
      <c r="AL1585" s="85">
        <f t="shared" si="4439"/>
        <v>0</v>
      </c>
      <c r="AM1585" s="85">
        <f>AI1585+AL1585</f>
        <v>239911.2</v>
      </c>
      <c r="AN1585" s="384">
        <f t="shared" si="4448"/>
        <v>3510.9400000000023</v>
      </c>
      <c r="AO1585" s="384">
        <f t="shared" si="4449"/>
        <v>0</v>
      </c>
      <c r="AP1585" s="385">
        <f t="shared" si="4450"/>
        <v>3510.9400000000023</v>
      </c>
      <c r="AQ1585" s="384">
        <f t="shared" si="4451"/>
        <v>0</v>
      </c>
      <c r="AR1585" s="384">
        <f t="shared" si="4452"/>
        <v>0</v>
      </c>
      <c r="AS1585" s="385">
        <f t="shared" si="4453"/>
        <v>0</v>
      </c>
      <c r="AT1585" s="385">
        <f t="shared" si="4454"/>
        <v>3510.9400000000023</v>
      </c>
      <c r="AU1585" s="86" t="s">
        <v>28</v>
      </c>
      <c r="AV1585" s="87">
        <v>145</v>
      </c>
      <c r="AW1585" s="88"/>
      <c r="AX1585" s="88"/>
      <c r="AY1585" s="88"/>
      <c r="AZ1585" s="88"/>
      <c r="BA1585" s="8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</row>
    <row r="1586" spans="1:129" s="94" customFormat="1">
      <c r="A1586" s="11"/>
      <c r="B1586" s="76">
        <v>2017</v>
      </c>
      <c r="C1586" s="77">
        <v>8323</v>
      </c>
      <c r="D1586" s="77">
        <v>2</v>
      </c>
      <c r="E1586" s="76">
        <v>3</v>
      </c>
      <c r="F1586" s="76">
        <v>3</v>
      </c>
      <c r="G1586" s="76">
        <v>5000</v>
      </c>
      <c r="H1586" s="76">
        <v>5100</v>
      </c>
      <c r="I1586" s="76">
        <v>519</v>
      </c>
      <c r="J1586" s="76"/>
      <c r="K1586" s="78" t="s">
        <v>49</v>
      </c>
      <c r="L1586" s="98">
        <f>SUM(L1587:L1594)</f>
        <v>983333.33</v>
      </c>
      <c r="M1586" s="98">
        <f>SUM(M1587:M1594)</f>
        <v>0</v>
      </c>
      <c r="N1586" s="98">
        <f t="shared" si="4330"/>
        <v>983333.33</v>
      </c>
      <c r="O1586" s="98">
        <f>SUM(O1587:O1594)</f>
        <v>2400000</v>
      </c>
      <c r="P1586" s="98">
        <f>SUM(P1587:P1594)</f>
        <v>0</v>
      </c>
      <c r="Q1586" s="98">
        <f t="shared" ref="Q1586:Q1613" si="4455">O1586+P1586</f>
        <v>2400000</v>
      </c>
      <c r="R1586" s="98">
        <f t="shared" si="4332"/>
        <v>3383333.33</v>
      </c>
      <c r="S1586" s="98">
        <f>SUM(S1587:S1594)</f>
        <v>0</v>
      </c>
      <c r="T1586" s="98">
        <f>SUM(T1587:T1594)</f>
        <v>0</v>
      </c>
      <c r="U1586" s="98">
        <f t="shared" si="4432"/>
        <v>0</v>
      </c>
      <c r="V1586" s="98">
        <f>SUM(V1587:V1594)</f>
        <v>0</v>
      </c>
      <c r="W1586" s="98">
        <f>SUM(W1587:W1594)</f>
        <v>0</v>
      </c>
      <c r="X1586" s="98">
        <f t="shared" si="4433"/>
        <v>0</v>
      </c>
      <c r="Y1586" s="98">
        <f t="shared" ref="Y1586" si="4456">U1586+X1586</f>
        <v>0</v>
      </c>
      <c r="Z1586" s="98">
        <f>SUM(Z1587:Z1594)</f>
        <v>471586.4</v>
      </c>
      <c r="AA1586" s="98">
        <f>SUM(AA1587:AA1594)</f>
        <v>0</v>
      </c>
      <c r="AB1586" s="98">
        <f t="shared" si="4435"/>
        <v>471586.4</v>
      </c>
      <c r="AC1586" s="98">
        <f>SUM(AC1587:AC1594)</f>
        <v>0</v>
      </c>
      <c r="AD1586" s="98">
        <f>SUM(AD1587:AD1594)</f>
        <v>0</v>
      </c>
      <c r="AE1586" s="98">
        <f t="shared" si="4436"/>
        <v>0</v>
      </c>
      <c r="AF1586" s="98">
        <f t="shared" ref="AF1586" si="4457">AB1586+AE1586</f>
        <v>471586.4</v>
      </c>
      <c r="AG1586" s="98">
        <f>SUM(AG1587:AG1594)</f>
        <v>471586.4</v>
      </c>
      <c r="AH1586" s="98">
        <f>SUM(AH1587:AH1594)</f>
        <v>0</v>
      </c>
      <c r="AI1586" s="98">
        <f t="shared" si="4438"/>
        <v>471586.4</v>
      </c>
      <c r="AJ1586" s="98">
        <f>SUM(AJ1587:AJ1594)</f>
        <v>2393080</v>
      </c>
      <c r="AK1586" s="98">
        <f>SUM(AK1587:AK1594)</f>
        <v>0</v>
      </c>
      <c r="AL1586" s="98">
        <f t="shared" si="4439"/>
        <v>2393080</v>
      </c>
      <c r="AM1586" s="98">
        <f t="shared" ref="AM1586" si="4458">AI1586+AL1586</f>
        <v>2864666.4</v>
      </c>
      <c r="AN1586" s="98">
        <f>SUM(AN1587:AN1594)</f>
        <v>40160.529999999912</v>
      </c>
      <c r="AO1586" s="98">
        <f>SUM(AO1587:AO1594)</f>
        <v>0</v>
      </c>
      <c r="AP1586" s="98">
        <f t="shared" si="4441"/>
        <v>40160.529999999912</v>
      </c>
      <c r="AQ1586" s="98">
        <f>SUM(AQ1587:AQ1594)</f>
        <v>6920</v>
      </c>
      <c r="AR1586" s="98">
        <f>SUM(AR1587:AR1594)</f>
        <v>0</v>
      </c>
      <c r="AS1586" s="98">
        <f t="shared" si="4442"/>
        <v>6920</v>
      </c>
      <c r="AT1586" s="98">
        <f t="shared" ref="AT1586:AT1587" si="4459">AP1586+AS1586</f>
        <v>47080.529999999912</v>
      </c>
      <c r="AU1586" s="79"/>
      <c r="AV1586" s="80"/>
      <c r="AW1586" s="93"/>
      <c r="AX1586" s="93"/>
      <c r="AY1586" s="93"/>
      <c r="AZ1586" s="93"/>
      <c r="BA1586" s="8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</row>
    <row r="1587" spans="1:129" s="69" customFormat="1">
      <c r="A1587" s="11"/>
      <c r="B1587" s="4">
        <v>2017</v>
      </c>
      <c r="C1587" s="82">
        <v>8323</v>
      </c>
      <c r="D1587" s="82">
        <v>2</v>
      </c>
      <c r="E1587" s="2">
        <v>3</v>
      </c>
      <c r="F1587" s="2">
        <v>3</v>
      </c>
      <c r="G1587" s="2">
        <v>5000</v>
      </c>
      <c r="H1587" s="2">
        <v>5100</v>
      </c>
      <c r="I1587" s="2">
        <v>519</v>
      </c>
      <c r="J1587" s="83">
        <v>1</v>
      </c>
      <c r="K1587" s="116" t="s">
        <v>404</v>
      </c>
      <c r="L1587" s="85">
        <v>983333.33</v>
      </c>
      <c r="M1587" s="85">
        <v>0</v>
      </c>
      <c r="N1587" s="85">
        <f t="shared" si="4330"/>
        <v>983333.33</v>
      </c>
      <c r="O1587" s="85">
        <v>0</v>
      </c>
      <c r="P1587" s="85">
        <v>0</v>
      </c>
      <c r="Q1587" s="85">
        <f t="shared" si="4455"/>
        <v>0</v>
      </c>
      <c r="R1587" s="85">
        <f>N1587+Q1587</f>
        <v>983333.33</v>
      </c>
      <c r="S1587" s="85">
        <v>0</v>
      </c>
      <c r="T1587" s="85">
        <v>0</v>
      </c>
      <c r="U1587" s="85">
        <f t="shared" si="4432"/>
        <v>0</v>
      </c>
      <c r="V1587" s="85">
        <v>0</v>
      </c>
      <c r="W1587" s="85">
        <v>0</v>
      </c>
      <c r="X1587" s="85">
        <f t="shared" si="4433"/>
        <v>0</v>
      </c>
      <c r="Y1587" s="85">
        <f>U1587+X1587</f>
        <v>0</v>
      </c>
      <c r="Z1587" s="85">
        <v>471586.4</v>
      </c>
      <c r="AA1587" s="85">
        <v>0</v>
      </c>
      <c r="AB1587" s="85">
        <f t="shared" si="4435"/>
        <v>471586.4</v>
      </c>
      <c r="AC1587" s="85">
        <v>0</v>
      </c>
      <c r="AD1587" s="85">
        <v>0</v>
      </c>
      <c r="AE1587" s="85">
        <f t="shared" si="4436"/>
        <v>0</v>
      </c>
      <c r="AF1587" s="85">
        <f>AB1587+AE1587</f>
        <v>471586.4</v>
      </c>
      <c r="AG1587" s="85">
        <v>471586.4</v>
      </c>
      <c r="AH1587" s="85">
        <v>0</v>
      </c>
      <c r="AI1587" s="85">
        <f t="shared" si="4438"/>
        <v>471586.4</v>
      </c>
      <c r="AJ1587" s="85">
        <v>0</v>
      </c>
      <c r="AK1587" s="85">
        <v>0</v>
      </c>
      <c r="AL1587" s="85">
        <f t="shared" si="4439"/>
        <v>0</v>
      </c>
      <c r="AM1587" s="85">
        <f>AI1587+AL1587</f>
        <v>471586.4</v>
      </c>
      <c r="AN1587" s="384">
        <f t="shared" ref="AN1587" si="4460">L1587-S1587-Z1587-AG1587</f>
        <v>40160.529999999912</v>
      </c>
      <c r="AO1587" s="384">
        <f t="shared" ref="AO1587" si="4461">M1587-T1587-AA1587-AH1587</f>
        <v>0</v>
      </c>
      <c r="AP1587" s="385">
        <f t="shared" si="4441"/>
        <v>40160.529999999912</v>
      </c>
      <c r="AQ1587" s="384">
        <f t="shared" ref="AQ1587" si="4462">O1587-V1587-AC1587-AJ1587</f>
        <v>0</v>
      </c>
      <c r="AR1587" s="384">
        <f t="shared" ref="AR1587" si="4463">P1587-W1587-AD1587-AK1587</f>
        <v>0</v>
      </c>
      <c r="AS1587" s="385">
        <f t="shared" si="4442"/>
        <v>0</v>
      </c>
      <c r="AT1587" s="385">
        <f t="shared" si="4459"/>
        <v>40160.529999999912</v>
      </c>
      <c r="AU1587" s="86" t="s">
        <v>28</v>
      </c>
      <c r="AV1587" s="87">
        <v>59</v>
      </c>
      <c r="AW1587" s="88"/>
      <c r="AX1587" s="88"/>
      <c r="AY1587" s="88"/>
      <c r="AZ1587" s="88"/>
      <c r="BA1587" s="8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</row>
    <row r="1588" spans="1:129" s="69" customFormat="1">
      <c r="A1588" s="11"/>
      <c r="B1588" s="4">
        <v>2017</v>
      </c>
      <c r="C1588" s="82">
        <v>8323</v>
      </c>
      <c r="D1588" s="82">
        <v>2</v>
      </c>
      <c r="E1588" s="2">
        <v>3</v>
      </c>
      <c r="F1588" s="2">
        <v>3</v>
      </c>
      <c r="G1588" s="2">
        <v>5000</v>
      </c>
      <c r="H1588" s="2">
        <v>5100</v>
      </c>
      <c r="I1588" s="2">
        <v>519</v>
      </c>
      <c r="J1588" s="83">
        <v>2</v>
      </c>
      <c r="K1588" s="104" t="s">
        <v>745</v>
      </c>
      <c r="L1588" s="85">
        <v>0</v>
      </c>
      <c r="M1588" s="85">
        <v>0</v>
      </c>
      <c r="N1588" s="85">
        <f t="shared" si="4330"/>
        <v>0</v>
      </c>
      <c r="O1588" s="85">
        <v>2400000</v>
      </c>
      <c r="P1588" s="85">
        <v>0</v>
      </c>
      <c r="Q1588" s="85">
        <f t="shared" si="4455"/>
        <v>2400000</v>
      </c>
      <c r="R1588" s="85">
        <f>N1588+Q1588</f>
        <v>2400000</v>
      </c>
      <c r="S1588" s="85">
        <v>0</v>
      </c>
      <c r="T1588" s="85">
        <v>0</v>
      </c>
      <c r="U1588" s="85">
        <f t="shared" si="4432"/>
        <v>0</v>
      </c>
      <c r="V1588" s="85">
        <v>0</v>
      </c>
      <c r="W1588" s="85">
        <v>0</v>
      </c>
      <c r="X1588" s="85">
        <f t="shared" si="4433"/>
        <v>0</v>
      </c>
      <c r="Y1588" s="85">
        <f>U1588+X1588</f>
        <v>0</v>
      </c>
      <c r="Z1588" s="85">
        <v>0</v>
      </c>
      <c r="AA1588" s="85">
        <v>0</v>
      </c>
      <c r="AB1588" s="85">
        <f t="shared" si="4435"/>
        <v>0</v>
      </c>
      <c r="AC1588" s="85">
        <v>0</v>
      </c>
      <c r="AD1588" s="85">
        <v>0</v>
      </c>
      <c r="AE1588" s="85">
        <f t="shared" si="4436"/>
        <v>0</v>
      </c>
      <c r="AF1588" s="85">
        <f>AB1588+AE1588</f>
        <v>0</v>
      </c>
      <c r="AG1588" s="85">
        <v>0</v>
      </c>
      <c r="AH1588" s="85">
        <v>0</v>
      </c>
      <c r="AI1588" s="85">
        <f t="shared" si="4438"/>
        <v>0</v>
      </c>
      <c r="AJ1588" s="85">
        <v>2393080</v>
      </c>
      <c r="AK1588" s="85">
        <v>0</v>
      </c>
      <c r="AL1588" s="85">
        <f t="shared" si="4439"/>
        <v>2393080</v>
      </c>
      <c r="AM1588" s="85">
        <f>AI1588+AL1588</f>
        <v>2393080</v>
      </c>
      <c r="AN1588" s="384">
        <f t="shared" ref="AN1588:AN1594" si="4464">L1588-S1588-Z1588-AG1588</f>
        <v>0</v>
      </c>
      <c r="AO1588" s="384">
        <f t="shared" ref="AO1588:AO1594" si="4465">M1588-T1588-AA1588-AH1588</f>
        <v>0</v>
      </c>
      <c r="AP1588" s="385">
        <f t="shared" ref="AP1588:AP1594" si="4466">AN1588+AO1588</f>
        <v>0</v>
      </c>
      <c r="AQ1588" s="384">
        <f t="shared" ref="AQ1588:AQ1594" si="4467">O1588-V1588-AC1588-AJ1588</f>
        <v>6920</v>
      </c>
      <c r="AR1588" s="384">
        <f t="shared" ref="AR1588:AR1594" si="4468">P1588-W1588-AD1588-AK1588</f>
        <v>0</v>
      </c>
      <c r="AS1588" s="385">
        <f t="shared" ref="AS1588:AS1594" si="4469">AQ1588+AR1588</f>
        <v>6920</v>
      </c>
      <c r="AT1588" s="385">
        <f t="shared" ref="AT1588:AT1594" si="4470">AP1588+AS1588</f>
        <v>6920</v>
      </c>
      <c r="AU1588" s="86" t="s">
        <v>28</v>
      </c>
      <c r="AV1588" s="87">
        <v>1</v>
      </c>
      <c r="AW1588" s="88"/>
      <c r="AX1588" s="88"/>
      <c r="AY1588" s="88"/>
      <c r="AZ1588" s="88"/>
      <c r="BA1588" s="377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</row>
    <row r="1589" spans="1:129" s="69" customFormat="1" hidden="1">
      <c r="A1589" s="11"/>
      <c r="B1589" s="4">
        <v>2017</v>
      </c>
      <c r="C1589" s="82">
        <v>8323</v>
      </c>
      <c r="D1589" s="82">
        <v>2</v>
      </c>
      <c r="E1589" s="2">
        <v>3</v>
      </c>
      <c r="F1589" s="2">
        <v>3</v>
      </c>
      <c r="G1589" s="2">
        <v>5000</v>
      </c>
      <c r="H1589" s="2">
        <v>5100</v>
      </c>
      <c r="I1589" s="2">
        <v>519</v>
      </c>
      <c r="J1589" s="83">
        <v>3</v>
      </c>
      <c r="K1589" s="116" t="s">
        <v>50</v>
      </c>
      <c r="L1589" s="85">
        <v>0</v>
      </c>
      <c r="M1589" s="85">
        <v>0</v>
      </c>
      <c r="N1589" s="85">
        <f t="shared" ref="N1589:N1594" si="4471">L1589+M1589</f>
        <v>0</v>
      </c>
      <c r="O1589" s="85">
        <v>0</v>
      </c>
      <c r="P1589" s="85">
        <v>0</v>
      </c>
      <c r="Q1589" s="85">
        <f t="shared" si="4455"/>
        <v>0</v>
      </c>
      <c r="R1589" s="85">
        <v>0</v>
      </c>
      <c r="S1589" s="85">
        <v>0</v>
      </c>
      <c r="T1589" s="85">
        <v>0</v>
      </c>
      <c r="U1589" s="85">
        <f t="shared" si="4432"/>
        <v>0</v>
      </c>
      <c r="V1589" s="85">
        <v>0</v>
      </c>
      <c r="W1589" s="85">
        <v>0</v>
      </c>
      <c r="X1589" s="85">
        <f t="shared" si="4433"/>
        <v>0</v>
      </c>
      <c r="Y1589" s="85">
        <v>0</v>
      </c>
      <c r="Z1589" s="85">
        <v>0</v>
      </c>
      <c r="AA1589" s="85">
        <v>0</v>
      </c>
      <c r="AB1589" s="85">
        <f t="shared" si="4435"/>
        <v>0</v>
      </c>
      <c r="AC1589" s="85">
        <v>0</v>
      </c>
      <c r="AD1589" s="85">
        <v>0</v>
      </c>
      <c r="AE1589" s="85">
        <f t="shared" si="4436"/>
        <v>0</v>
      </c>
      <c r="AF1589" s="85">
        <v>0</v>
      </c>
      <c r="AG1589" s="85">
        <v>0</v>
      </c>
      <c r="AH1589" s="85">
        <v>0</v>
      </c>
      <c r="AI1589" s="85">
        <f t="shared" si="4438"/>
        <v>0</v>
      </c>
      <c r="AJ1589" s="85">
        <v>0</v>
      </c>
      <c r="AK1589" s="85">
        <v>0</v>
      </c>
      <c r="AL1589" s="85">
        <f t="shared" si="4439"/>
        <v>0</v>
      </c>
      <c r="AM1589" s="85">
        <v>0</v>
      </c>
      <c r="AN1589" s="384">
        <f t="shared" si="4464"/>
        <v>0</v>
      </c>
      <c r="AO1589" s="384">
        <f t="shared" si="4465"/>
        <v>0</v>
      </c>
      <c r="AP1589" s="385">
        <f t="shared" si="4466"/>
        <v>0</v>
      </c>
      <c r="AQ1589" s="384">
        <f t="shared" si="4467"/>
        <v>0</v>
      </c>
      <c r="AR1589" s="384">
        <f t="shared" si="4468"/>
        <v>0</v>
      </c>
      <c r="AS1589" s="385">
        <f t="shared" si="4469"/>
        <v>0</v>
      </c>
      <c r="AT1589" s="385">
        <f t="shared" si="4470"/>
        <v>0</v>
      </c>
      <c r="AU1589" s="86" t="s">
        <v>28</v>
      </c>
      <c r="AV1589" s="87"/>
      <c r="AW1589" s="88"/>
      <c r="AX1589" s="88"/>
      <c r="AY1589" s="88"/>
      <c r="AZ1589" s="88"/>
      <c r="BA1589" s="377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</row>
    <row r="1590" spans="1:129" s="69" customFormat="1" hidden="1">
      <c r="A1590" s="11"/>
      <c r="B1590" s="4">
        <v>2017</v>
      </c>
      <c r="C1590" s="82">
        <v>8323</v>
      </c>
      <c r="D1590" s="82">
        <v>2</v>
      </c>
      <c r="E1590" s="2">
        <v>3</v>
      </c>
      <c r="F1590" s="2">
        <v>3</v>
      </c>
      <c r="G1590" s="2">
        <v>5000</v>
      </c>
      <c r="H1590" s="2">
        <v>5100</v>
      </c>
      <c r="I1590" s="2">
        <v>519</v>
      </c>
      <c r="J1590" s="83">
        <v>4</v>
      </c>
      <c r="K1590" s="116" t="s">
        <v>872</v>
      </c>
      <c r="L1590" s="85">
        <v>0</v>
      </c>
      <c r="M1590" s="85">
        <v>0</v>
      </c>
      <c r="N1590" s="85">
        <f t="shared" si="4471"/>
        <v>0</v>
      </c>
      <c r="O1590" s="85">
        <v>0</v>
      </c>
      <c r="P1590" s="85">
        <v>0</v>
      </c>
      <c r="Q1590" s="85">
        <f t="shared" si="4455"/>
        <v>0</v>
      </c>
      <c r="R1590" s="85">
        <v>0</v>
      </c>
      <c r="S1590" s="85">
        <f t="shared" ref="S1590:S1594" si="4472">ROUND(Y1590*0.8,0)</f>
        <v>0</v>
      </c>
      <c r="T1590" s="85">
        <v>0</v>
      </c>
      <c r="U1590" s="85">
        <f t="shared" si="4432"/>
        <v>0</v>
      </c>
      <c r="V1590" s="85">
        <v>0</v>
      </c>
      <c r="W1590" s="85">
        <v>0</v>
      </c>
      <c r="X1590" s="85">
        <f t="shared" si="4433"/>
        <v>0</v>
      </c>
      <c r="Y1590" s="85">
        <v>0</v>
      </c>
      <c r="Z1590" s="85">
        <f t="shared" ref="Z1590:Z1594" si="4473">ROUND(AF1590*0.8,0)</f>
        <v>0</v>
      </c>
      <c r="AA1590" s="85">
        <v>0</v>
      </c>
      <c r="AB1590" s="85">
        <f t="shared" si="4435"/>
        <v>0</v>
      </c>
      <c r="AC1590" s="85">
        <v>0</v>
      </c>
      <c r="AD1590" s="85">
        <v>0</v>
      </c>
      <c r="AE1590" s="85">
        <f t="shared" si="4436"/>
        <v>0</v>
      </c>
      <c r="AF1590" s="85">
        <v>0</v>
      </c>
      <c r="AG1590" s="85">
        <f t="shared" ref="AG1590:AG1594" si="4474">ROUND(AM1590*0.8,0)</f>
        <v>0</v>
      </c>
      <c r="AH1590" s="85">
        <v>0</v>
      </c>
      <c r="AI1590" s="85">
        <f t="shared" si="4438"/>
        <v>0</v>
      </c>
      <c r="AJ1590" s="85">
        <v>0</v>
      </c>
      <c r="AK1590" s="85">
        <v>0</v>
      </c>
      <c r="AL1590" s="85">
        <f t="shared" si="4439"/>
        <v>0</v>
      </c>
      <c r="AM1590" s="85">
        <v>0</v>
      </c>
      <c r="AN1590" s="384">
        <f t="shared" si="4464"/>
        <v>0</v>
      </c>
      <c r="AO1590" s="384">
        <f t="shared" si="4465"/>
        <v>0</v>
      </c>
      <c r="AP1590" s="385">
        <f t="shared" si="4466"/>
        <v>0</v>
      </c>
      <c r="AQ1590" s="384">
        <f t="shared" si="4467"/>
        <v>0</v>
      </c>
      <c r="AR1590" s="384">
        <f t="shared" si="4468"/>
        <v>0</v>
      </c>
      <c r="AS1590" s="385">
        <f t="shared" si="4469"/>
        <v>0</v>
      </c>
      <c r="AT1590" s="385">
        <f t="shared" si="4470"/>
        <v>0</v>
      </c>
      <c r="AU1590" s="86" t="s">
        <v>28</v>
      </c>
      <c r="AV1590" s="87"/>
      <c r="AW1590" s="88"/>
      <c r="AX1590" s="88"/>
      <c r="AY1590" s="88"/>
      <c r="AZ1590" s="88"/>
      <c r="BA1590" s="8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</row>
    <row r="1591" spans="1:129" s="69" customFormat="1" hidden="1">
      <c r="A1591" s="11"/>
      <c r="B1591" s="4">
        <v>2017</v>
      </c>
      <c r="C1591" s="82">
        <v>8323</v>
      </c>
      <c r="D1591" s="82">
        <v>2</v>
      </c>
      <c r="E1591" s="2">
        <v>3</v>
      </c>
      <c r="F1591" s="2">
        <v>3</v>
      </c>
      <c r="G1591" s="2">
        <v>5000</v>
      </c>
      <c r="H1591" s="2">
        <v>5100</v>
      </c>
      <c r="I1591" s="2">
        <v>519</v>
      </c>
      <c r="J1591" s="83">
        <v>5</v>
      </c>
      <c r="K1591" s="116" t="s">
        <v>817</v>
      </c>
      <c r="L1591" s="85">
        <v>0</v>
      </c>
      <c r="M1591" s="85">
        <v>0</v>
      </c>
      <c r="N1591" s="85">
        <f t="shared" si="4471"/>
        <v>0</v>
      </c>
      <c r="O1591" s="85">
        <v>0</v>
      </c>
      <c r="P1591" s="85">
        <v>0</v>
      </c>
      <c r="Q1591" s="85">
        <f t="shared" si="4455"/>
        <v>0</v>
      </c>
      <c r="R1591" s="85">
        <v>0</v>
      </c>
      <c r="S1591" s="85">
        <f t="shared" si="4472"/>
        <v>0</v>
      </c>
      <c r="T1591" s="85">
        <v>0</v>
      </c>
      <c r="U1591" s="85">
        <f t="shared" si="4432"/>
        <v>0</v>
      </c>
      <c r="V1591" s="85">
        <v>0</v>
      </c>
      <c r="W1591" s="85">
        <v>0</v>
      </c>
      <c r="X1591" s="85">
        <f t="shared" si="4433"/>
        <v>0</v>
      </c>
      <c r="Y1591" s="85">
        <v>0</v>
      </c>
      <c r="Z1591" s="85">
        <f t="shared" si="4473"/>
        <v>0</v>
      </c>
      <c r="AA1591" s="85">
        <v>0</v>
      </c>
      <c r="AB1591" s="85">
        <f t="shared" si="4435"/>
        <v>0</v>
      </c>
      <c r="AC1591" s="85">
        <v>0</v>
      </c>
      <c r="AD1591" s="85">
        <v>0</v>
      </c>
      <c r="AE1591" s="85">
        <f t="shared" si="4436"/>
        <v>0</v>
      </c>
      <c r="AF1591" s="85">
        <v>0</v>
      </c>
      <c r="AG1591" s="85">
        <f t="shared" si="4474"/>
        <v>0</v>
      </c>
      <c r="AH1591" s="85">
        <v>0</v>
      </c>
      <c r="AI1591" s="85">
        <f t="shared" si="4438"/>
        <v>0</v>
      </c>
      <c r="AJ1591" s="85">
        <v>0</v>
      </c>
      <c r="AK1591" s="85">
        <v>0</v>
      </c>
      <c r="AL1591" s="85">
        <f t="shared" si="4439"/>
        <v>0</v>
      </c>
      <c r="AM1591" s="85">
        <v>0</v>
      </c>
      <c r="AN1591" s="384">
        <f t="shared" si="4464"/>
        <v>0</v>
      </c>
      <c r="AO1591" s="384">
        <f t="shared" si="4465"/>
        <v>0</v>
      </c>
      <c r="AP1591" s="385">
        <f t="shared" si="4466"/>
        <v>0</v>
      </c>
      <c r="AQ1591" s="384">
        <f t="shared" si="4467"/>
        <v>0</v>
      </c>
      <c r="AR1591" s="384">
        <f t="shared" si="4468"/>
        <v>0</v>
      </c>
      <c r="AS1591" s="385">
        <f t="shared" si="4469"/>
        <v>0</v>
      </c>
      <c r="AT1591" s="385">
        <f t="shared" si="4470"/>
        <v>0</v>
      </c>
      <c r="AU1591" s="86" t="s">
        <v>28</v>
      </c>
      <c r="AV1591" s="87"/>
      <c r="AW1591" s="88"/>
      <c r="AX1591" s="88"/>
      <c r="AY1591" s="88"/>
      <c r="AZ1591" s="88"/>
      <c r="BA1591" s="8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</row>
    <row r="1592" spans="1:129" s="69" customFormat="1" hidden="1">
      <c r="A1592" s="11"/>
      <c r="B1592" s="4">
        <v>2017</v>
      </c>
      <c r="C1592" s="82">
        <v>8323</v>
      </c>
      <c r="D1592" s="82">
        <v>2</v>
      </c>
      <c r="E1592" s="2">
        <v>3</v>
      </c>
      <c r="F1592" s="2">
        <v>3</v>
      </c>
      <c r="G1592" s="2">
        <v>5000</v>
      </c>
      <c r="H1592" s="2">
        <v>5100</v>
      </c>
      <c r="I1592" s="2">
        <v>519</v>
      </c>
      <c r="J1592" s="83">
        <v>6</v>
      </c>
      <c r="K1592" s="116" t="s">
        <v>243</v>
      </c>
      <c r="L1592" s="85">
        <v>0</v>
      </c>
      <c r="M1592" s="85">
        <v>0</v>
      </c>
      <c r="N1592" s="85">
        <f t="shared" si="4471"/>
        <v>0</v>
      </c>
      <c r="O1592" s="85">
        <v>0</v>
      </c>
      <c r="P1592" s="85">
        <v>0</v>
      </c>
      <c r="Q1592" s="85">
        <f t="shared" si="4455"/>
        <v>0</v>
      </c>
      <c r="R1592" s="85">
        <v>0</v>
      </c>
      <c r="S1592" s="85">
        <f t="shared" si="4472"/>
        <v>0</v>
      </c>
      <c r="T1592" s="85">
        <v>0</v>
      </c>
      <c r="U1592" s="85">
        <f t="shared" si="4432"/>
        <v>0</v>
      </c>
      <c r="V1592" s="85">
        <v>0</v>
      </c>
      <c r="W1592" s="85">
        <v>0</v>
      </c>
      <c r="X1592" s="85">
        <f t="shared" si="4433"/>
        <v>0</v>
      </c>
      <c r="Y1592" s="85">
        <v>0</v>
      </c>
      <c r="Z1592" s="85">
        <f t="shared" si="4473"/>
        <v>0</v>
      </c>
      <c r="AA1592" s="85">
        <v>0</v>
      </c>
      <c r="AB1592" s="85">
        <f t="shared" si="4435"/>
        <v>0</v>
      </c>
      <c r="AC1592" s="85">
        <v>0</v>
      </c>
      <c r="AD1592" s="85">
        <v>0</v>
      </c>
      <c r="AE1592" s="85">
        <f t="shared" si="4436"/>
        <v>0</v>
      </c>
      <c r="AF1592" s="85">
        <v>0</v>
      </c>
      <c r="AG1592" s="85">
        <f t="shared" si="4474"/>
        <v>0</v>
      </c>
      <c r="AH1592" s="85">
        <v>0</v>
      </c>
      <c r="AI1592" s="85">
        <f t="shared" si="4438"/>
        <v>0</v>
      </c>
      <c r="AJ1592" s="85">
        <v>0</v>
      </c>
      <c r="AK1592" s="85">
        <v>0</v>
      </c>
      <c r="AL1592" s="85">
        <f t="shared" si="4439"/>
        <v>0</v>
      </c>
      <c r="AM1592" s="85">
        <v>0</v>
      </c>
      <c r="AN1592" s="384">
        <f t="shared" si="4464"/>
        <v>0</v>
      </c>
      <c r="AO1592" s="384">
        <f t="shared" si="4465"/>
        <v>0</v>
      </c>
      <c r="AP1592" s="385">
        <f t="shared" si="4466"/>
        <v>0</v>
      </c>
      <c r="AQ1592" s="384">
        <f t="shared" si="4467"/>
        <v>0</v>
      </c>
      <c r="AR1592" s="384">
        <f t="shared" si="4468"/>
        <v>0</v>
      </c>
      <c r="AS1592" s="385">
        <f t="shared" si="4469"/>
        <v>0</v>
      </c>
      <c r="AT1592" s="385">
        <f t="shared" si="4470"/>
        <v>0</v>
      </c>
      <c r="AU1592" s="86" t="s">
        <v>28</v>
      </c>
      <c r="AV1592" s="87"/>
      <c r="AW1592" s="88"/>
      <c r="AX1592" s="88"/>
      <c r="AY1592" s="88"/>
      <c r="AZ1592" s="88"/>
      <c r="BA1592" s="196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</row>
    <row r="1593" spans="1:129" s="69" customFormat="1" hidden="1">
      <c r="A1593" s="11"/>
      <c r="B1593" s="4">
        <v>2017</v>
      </c>
      <c r="C1593" s="82">
        <v>8323</v>
      </c>
      <c r="D1593" s="82">
        <v>2</v>
      </c>
      <c r="E1593" s="2">
        <v>3</v>
      </c>
      <c r="F1593" s="2">
        <v>3</v>
      </c>
      <c r="G1593" s="2">
        <v>5000</v>
      </c>
      <c r="H1593" s="2">
        <v>5100</v>
      </c>
      <c r="I1593" s="2">
        <v>519</v>
      </c>
      <c r="J1593" s="83">
        <v>7</v>
      </c>
      <c r="K1593" s="116" t="s">
        <v>283</v>
      </c>
      <c r="L1593" s="85">
        <v>0</v>
      </c>
      <c r="M1593" s="85">
        <v>0</v>
      </c>
      <c r="N1593" s="85">
        <f t="shared" si="4471"/>
        <v>0</v>
      </c>
      <c r="O1593" s="85">
        <v>0</v>
      </c>
      <c r="P1593" s="85">
        <v>0</v>
      </c>
      <c r="Q1593" s="85">
        <f t="shared" si="4455"/>
        <v>0</v>
      </c>
      <c r="R1593" s="85">
        <v>0</v>
      </c>
      <c r="S1593" s="85">
        <f t="shared" si="4472"/>
        <v>0</v>
      </c>
      <c r="T1593" s="85">
        <v>0</v>
      </c>
      <c r="U1593" s="85">
        <f t="shared" si="4432"/>
        <v>0</v>
      </c>
      <c r="V1593" s="85">
        <v>0</v>
      </c>
      <c r="W1593" s="85">
        <v>0</v>
      </c>
      <c r="X1593" s="85">
        <f t="shared" si="4433"/>
        <v>0</v>
      </c>
      <c r="Y1593" s="85">
        <v>0</v>
      </c>
      <c r="Z1593" s="85">
        <f t="shared" si="4473"/>
        <v>0</v>
      </c>
      <c r="AA1593" s="85">
        <v>0</v>
      </c>
      <c r="AB1593" s="85">
        <f t="shared" si="4435"/>
        <v>0</v>
      </c>
      <c r="AC1593" s="85">
        <v>0</v>
      </c>
      <c r="AD1593" s="85">
        <v>0</v>
      </c>
      <c r="AE1593" s="85">
        <f t="shared" si="4436"/>
        <v>0</v>
      </c>
      <c r="AF1593" s="85">
        <v>0</v>
      </c>
      <c r="AG1593" s="85">
        <f t="shared" si="4474"/>
        <v>0</v>
      </c>
      <c r="AH1593" s="85">
        <v>0</v>
      </c>
      <c r="AI1593" s="85">
        <f t="shared" si="4438"/>
        <v>0</v>
      </c>
      <c r="AJ1593" s="85">
        <v>0</v>
      </c>
      <c r="AK1593" s="85">
        <v>0</v>
      </c>
      <c r="AL1593" s="85">
        <f t="shared" si="4439"/>
        <v>0</v>
      </c>
      <c r="AM1593" s="85">
        <v>0</v>
      </c>
      <c r="AN1593" s="384">
        <f t="shared" si="4464"/>
        <v>0</v>
      </c>
      <c r="AO1593" s="384">
        <f t="shared" si="4465"/>
        <v>0</v>
      </c>
      <c r="AP1593" s="385">
        <f t="shared" si="4466"/>
        <v>0</v>
      </c>
      <c r="AQ1593" s="384">
        <f t="shared" si="4467"/>
        <v>0</v>
      </c>
      <c r="AR1593" s="384">
        <f t="shared" si="4468"/>
        <v>0</v>
      </c>
      <c r="AS1593" s="385">
        <f t="shared" si="4469"/>
        <v>0</v>
      </c>
      <c r="AT1593" s="385">
        <f t="shared" si="4470"/>
        <v>0</v>
      </c>
      <c r="AU1593" s="86" t="s">
        <v>28</v>
      </c>
      <c r="AV1593" s="87"/>
      <c r="AW1593" s="88"/>
      <c r="AX1593" s="88"/>
      <c r="AY1593" s="88"/>
      <c r="AZ1593" s="88"/>
      <c r="BA1593" s="8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</row>
    <row r="1594" spans="1:129" s="69" customFormat="1" hidden="1">
      <c r="A1594" s="11"/>
      <c r="B1594" s="4">
        <v>2017</v>
      </c>
      <c r="C1594" s="82">
        <v>8323</v>
      </c>
      <c r="D1594" s="82">
        <v>2</v>
      </c>
      <c r="E1594" s="2">
        <v>3</v>
      </c>
      <c r="F1594" s="2">
        <v>3</v>
      </c>
      <c r="G1594" s="2">
        <v>5000</v>
      </c>
      <c r="H1594" s="2">
        <v>5100</v>
      </c>
      <c r="I1594" s="2">
        <v>519</v>
      </c>
      <c r="J1594" s="83">
        <v>8</v>
      </c>
      <c r="K1594" s="116" t="s">
        <v>382</v>
      </c>
      <c r="L1594" s="85">
        <v>0</v>
      </c>
      <c r="M1594" s="85">
        <v>0</v>
      </c>
      <c r="N1594" s="85">
        <f t="shared" si="4471"/>
        <v>0</v>
      </c>
      <c r="O1594" s="85">
        <v>0</v>
      </c>
      <c r="P1594" s="85">
        <v>0</v>
      </c>
      <c r="Q1594" s="85">
        <f t="shared" si="4455"/>
        <v>0</v>
      </c>
      <c r="R1594" s="85">
        <v>0</v>
      </c>
      <c r="S1594" s="85">
        <f t="shared" si="4472"/>
        <v>0</v>
      </c>
      <c r="T1594" s="85">
        <v>0</v>
      </c>
      <c r="U1594" s="85">
        <f t="shared" si="4432"/>
        <v>0</v>
      </c>
      <c r="V1594" s="85">
        <v>0</v>
      </c>
      <c r="W1594" s="85">
        <v>0</v>
      </c>
      <c r="X1594" s="85">
        <f t="shared" si="4433"/>
        <v>0</v>
      </c>
      <c r="Y1594" s="85">
        <v>0</v>
      </c>
      <c r="Z1594" s="85">
        <f t="shared" si="4473"/>
        <v>0</v>
      </c>
      <c r="AA1594" s="85">
        <v>0</v>
      </c>
      <c r="AB1594" s="85">
        <f t="shared" si="4435"/>
        <v>0</v>
      </c>
      <c r="AC1594" s="85">
        <v>0</v>
      </c>
      <c r="AD1594" s="85">
        <v>0</v>
      </c>
      <c r="AE1594" s="85">
        <f t="shared" si="4436"/>
        <v>0</v>
      </c>
      <c r="AF1594" s="85">
        <v>0</v>
      </c>
      <c r="AG1594" s="85">
        <f t="shared" si="4474"/>
        <v>0</v>
      </c>
      <c r="AH1594" s="85">
        <v>0</v>
      </c>
      <c r="AI1594" s="85">
        <f t="shared" si="4438"/>
        <v>0</v>
      </c>
      <c r="AJ1594" s="85">
        <v>0</v>
      </c>
      <c r="AK1594" s="85">
        <v>0</v>
      </c>
      <c r="AL1594" s="85">
        <f t="shared" si="4439"/>
        <v>0</v>
      </c>
      <c r="AM1594" s="85">
        <v>0</v>
      </c>
      <c r="AN1594" s="384">
        <f t="shared" si="4464"/>
        <v>0</v>
      </c>
      <c r="AO1594" s="384">
        <f t="shared" si="4465"/>
        <v>0</v>
      </c>
      <c r="AP1594" s="385">
        <f t="shared" si="4466"/>
        <v>0</v>
      </c>
      <c r="AQ1594" s="384">
        <f t="shared" si="4467"/>
        <v>0</v>
      </c>
      <c r="AR1594" s="384">
        <f t="shared" si="4468"/>
        <v>0</v>
      </c>
      <c r="AS1594" s="385">
        <f t="shared" si="4469"/>
        <v>0</v>
      </c>
      <c r="AT1594" s="385">
        <f t="shared" si="4470"/>
        <v>0</v>
      </c>
      <c r="AU1594" s="86" t="s">
        <v>28</v>
      </c>
      <c r="AV1594" s="87"/>
      <c r="AW1594" s="88"/>
      <c r="AX1594" s="88"/>
      <c r="AY1594" s="88"/>
      <c r="AZ1594" s="88"/>
      <c r="BA1594" s="8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</row>
    <row r="1595" spans="1:129" s="94" customFormat="1">
      <c r="A1595" s="11"/>
      <c r="B1595" s="70">
        <v>2017</v>
      </c>
      <c r="C1595" s="71">
        <v>8323</v>
      </c>
      <c r="D1595" s="71">
        <v>2</v>
      </c>
      <c r="E1595" s="70">
        <v>3</v>
      </c>
      <c r="F1595" s="70">
        <v>3</v>
      </c>
      <c r="G1595" s="70">
        <v>5000</v>
      </c>
      <c r="H1595" s="70">
        <v>5200</v>
      </c>
      <c r="I1595" s="70"/>
      <c r="J1595" s="70"/>
      <c r="K1595" s="72" t="s">
        <v>125</v>
      </c>
      <c r="L1595" s="73">
        <f>L1596+L1603</f>
        <v>60000</v>
      </c>
      <c r="M1595" s="73">
        <f>M1596+M1603</f>
        <v>0</v>
      </c>
      <c r="N1595" s="73">
        <f t="shared" ref="N1595:N1613" si="4475">L1595+M1595</f>
        <v>60000</v>
      </c>
      <c r="O1595" s="73">
        <f>O1596+O1603</f>
        <v>0</v>
      </c>
      <c r="P1595" s="73">
        <f>P1596+P1603</f>
        <v>0</v>
      </c>
      <c r="Q1595" s="73">
        <f t="shared" si="4455"/>
        <v>0</v>
      </c>
      <c r="R1595" s="73">
        <f t="shared" ref="R1595:R1603" si="4476">N1595+Q1595</f>
        <v>60000</v>
      </c>
      <c r="S1595" s="73">
        <f>S1596+S1603</f>
        <v>0</v>
      </c>
      <c r="T1595" s="73">
        <f>T1596+T1603</f>
        <v>0</v>
      </c>
      <c r="U1595" s="73">
        <f t="shared" si="4432"/>
        <v>0</v>
      </c>
      <c r="V1595" s="73">
        <f>V1596+V1603</f>
        <v>0</v>
      </c>
      <c r="W1595" s="73">
        <f>W1596+W1603</f>
        <v>0</v>
      </c>
      <c r="X1595" s="73">
        <f t="shared" si="4433"/>
        <v>0</v>
      </c>
      <c r="Y1595" s="73">
        <f t="shared" ref="Y1595:Y1596" si="4477">U1595+X1595</f>
        <v>0</v>
      </c>
      <c r="Z1595" s="73">
        <f>Z1596+Z1603</f>
        <v>0</v>
      </c>
      <c r="AA1595" s="73">
        <f>AA1596+AA1603</f>
        <v>0</v>
      </c>
      <c r="AB1595" s="73">
        <f t="shared" si="4435"/>
        <v>0</v>
      </c>
      <c r="AC1595" s="73">
        <f>AC1596+AC1603</f>
        <v>0</v>
      </c>
      <c r="AD1595" s="73">
        <f>AD1596+AD1603</f>
        <v>0</v>
      </c>
      <c r="AE1595" s="73">
        <f t="shared" si="4436"/>
        <v>0</v>
      </c>
      <c r="AF1595" s="73">
        <f t="shared" ref="AF1595:AF1596" si="4478">AB1595+AE1595</f>
        <v>0</v>
      </c>
      <c r="AG1595" s="73">
        <f>AG1596+AG1603</f>
        <v>0</v>
      </c>
      <c r="AH1595" s="73">
        <f>AH1596+AH1603</f>
        <v>0</v>
      </c>
      <c r="AI1595" s="73">
        <f t="shared" si="4438"/>
        <v>0</v>
      </c>
      <c r="AJ1595" s="73">
        <f>AJ1596+AJ1603</f>
        <v>0</v>
      </c>
      <c r="AK1595" s="73">
        <f>AK1596+AK1603</f>
        <v>0</v>
      </c>
      <c r="AL1595" s="73">
        <f t="shared" si="4439"/>
        <v>0</v>
      </c>
      <c r="AM1595" s="73">
        <f t="shared" ref="AM1595:AM1596" si="4479">AI1595+AL1595</f>
        <v>0</v>
      </c>
      <c r="AN1595" s="73">
        <f>AN1596+AN1603</f>
        <v>60000</v>
      </c>
      <c r="AO1595" s="73">
        <f>AO1596+AO1603</f>
        <v>0</v>
      </c>
      <c r="AP1595" s="73">
        <f t="shared" si="4441"/>
        <v>60000</v>
      </c>
      <c r="AQ1595" s="73">
        <f>AQ1596+AQ1603</f>
        <v>0</v>
      </c>
      <c r="AR1595" s="73">
        <f>AR1596+AR1603</f>
        <v>0</v>
      </c>
      <c r="AS1595" s="73">
        <f t="shared" si="4442"/>
        <v>0</v>
      </c>
      <c r="AT1595" s="73">
        <f t="shared" ref="AT1595:AT1597" si="4480">AP1595+AS1595</f>
        <v>60000</v>
      </c>
      <c r="AU1595" s="73"/>
      <c r="AV1595" s="74"/>
      <c r="AW1595" s="91"/>
      <c r="AX1595" s="91"/>
      <c r="AY1595" s="91"/>
      <c r="AZ1595" s="91"/>
      <c r="BA1595" s="75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</row>
    <row r="1596" spans="1:129" s="94" customFormat="1" ht="23.25" hidden="1" customHeight="1">
      <c r="A1596" s="11"/>
      <c r="B1596" s="76">
        <v>2017</v>
      </c>
      <c r="C1596" s="77">
        <v>8323</v>
      </c>
      <c r="D1596" s="77">
        <v>2</v>
      </c>
      <c r="E1596" s="76">
        <v>3</v>
      </c>
      <c r="F1596" s="76">
        <v>3</v>
      </c>
      <c r="G1596" s="76">
        <v>5000</v>
      </c>
      <c r="H1596" s="76">
        <v>5200</v>
      </c>
      <c r="I1596" s="76">
        <v>521</v>
      </c>
      <c r="J1596" s="76"/>
      <c r="K1596" s="78" t="s">
        <v>51</v>
      </c>
      <c r="L1596" s="98">
        <f>SUM(L1597:L1602)</f>
        <v>0</v>
      </c>
      <c r="M1596" s="98">
        <f>SUM(M1597:M1602)</f>
        <v>0</v>
      </c>
      <c r="N1596" s="98">
        <f t="shared" si="4475"/>
        <v>0</v>
      </c>
      <c r="O1596" s="98">
        <f>SUM(O1597:O1602)</f>
        <v>0</v>
      </c>
      <c r="P1596" s="98">
        <f>SUM(P1597:P1602)</f>
        <v>0</v>
      </c>
      <c r="Q1596" s="98">
        <f t="shared" si="4455"/>
        <v>0</v>
      </c>
      <c r="R1596" s="98">
        <f t="shared" si="4476"/>
        <v>0</v>
      </c>
      <c r="S1596" s="98">
        <f>SUM(S1597:S1602)</f>
        <v>0</v>
      </c>
      <c r="T1596" s="98">
        <f>SUM(T1597:T1602)</f>
        <v>0</v>
      </c>
      <c r="U1596" s="98">
        <f t="shared" si="4432"/>
        <v>0</v>
      </c>
      <c r="V1596" s="98">
        <f>SUM(V1597:V1602)</f>
        <v>0</v>
      </c>
      <c r="W1596" s="98">
        <f>SUM(W1597:W1602)</f>
        <v>0</v>
      </c>
      <c r="X1596" s="98">
        <f t="shared" si="4433"/>
        <v>0</v>
      </c>
      <c r="Y1596" s="98">
        <f t="shared" si="4477"/>
        <v>0</v>
      </c>
      <c r="Z1596" s="98">
        <f>SUM(Z1597:Z1602)</f>
        <v>0</v>
      </c>
      <c r="AA1596" s="98">
        <f>SUM(AA1597:AA1602)</f>
        <v>0</v>
      </c>
      <c r="AB1596" s="98">
        <f t="shared" si="4435"/>
        <v>0</v>
      </c>
      <c r="AC1596" s="98">
        <f>SUM(AC1597:AC1602)</f>
        <v>0</v>
      </c>
      <c r="AD1596" s="98">
        <f>SUM(AD1597:AD1602)</f>
        <v>0</v>
      </c>
      <c r="AE1596" s="98">
        <f t="shared" si="4436"/>
        <v>0</v>
      </c>
      <c r="AF1596" s="98">
        <f t="shared" si="4478"/>
        <v>0</v>
      </c>
      <c r="AG1596" s="98">
        <f>SUM(AG1597:AG1602)</f>
        <v>0</v>
      </c>
      <c r="AH1596" s="98">
        <f>SUM(AH1597:AH1602)</f>
        <v>0</v>
      </c>
      <c r="AI1596" s="98">
        <f t="shared" si="4438"/>
        <v>0</v>
      </c>
      <c r="AJ1596" s="98">
        <f>SUM(AJ1597:AJ1602)</f>
        <v>0</v>
      </c>
      <c r="AK1596" s="98">
        <f>SUM(AK1597:AK1602)</f>
        <v>0</v>
      </c>
      <c r="AL1596" s="98">
        <f t="shared" si="4439"/>
        <v>0</v>
      </c>
      <c r="AM1596" s="98">
        <f t="shared" si="4479"/>
        <v>0</v>
      </c>
      <c r="AN1596" s="98">
        <f>SUM(AN1597:AN1602)</f>
        <v>0</v>
      </c>
      <c r="AO1596" s="98">
        <f>SUM(AO1597:AO1602)</f>
        <v>0</v>
      </c>
      <c r="AP1596" s="98">
        <f t="shared" si="4441"/>
        <v>0</v>
      </c>
      <c r="AQ1596" s="98">
        <f>SUM(AQ1597:AQ1602)</f>
        <v>0</v>
      </c>
      <c r="AR1596" s="98">
        <f>SUM(AR1597:AR1602)</f>
        <v>0</v>
      </c>
      <c r="AS1596" s="98">
        <f t="shared" si="4442"/>
        <v>0</v>
      </c>
      <c r="AT1596" s="98">
        <f t="shared" si="4480"/>
        <v>0</v>
      </c>
      <c r="AU1596" s="79"/>
      <c r="AV1596" s="80"/>
      <c r="AW1596" s="93"/>
      <c r="AX1596" s="93"/>
      <c r="AY1596" s="93"/>
      <c r="AZ1596" s="93"/>
      <c r="BA1596" s="8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</row>
    <row r="1597" spans="1:129" s="69" customFormat="1" ht="23.25" hidden="1" customHeight="1">
      <c r="A1597" s="11"/>
      <c r="B1597" s="4">
        <v>2017</v>
      </c>
      <c r="C1597" s="82">
        <v>8323</v>
      </c>
      <c r="D1597" s="82">
        <v>2</v>
      </c>
      <c r="E1597" s="2">
        <v>3</v>
      </c>
      <c r="F1597" s="2">
        <v>3</v>
      </c>
      <c r="G1597" s="2">
        <v>5000</v>
      </c>
      <c r="H1597" s="2">
        <v>5200</v>
      </c>
      <c r="I1597" s="2">
        <v>521</v>
      </c>
      <c r="J1597" s="83">
        <v>1</v>
      </c>
      <c r="K1597" s="116" t="s">
        <v>763</v>
      </c>
      <c r="L1597" s="85">
        <v>0</v>
      </c>
      <c r="M1597" s="85">
        <v>0</v>
      </c>
      <c r="N1597" s="85">
        <f t="shared" si="4475"/>
        <v>0</v>
      </c>
      <c r="O1597" s="85">
        <v>0</v>
      </c>
      <c r="P1597" s="85">
        <v>0</v>
      </c>
      <c r="Q1597" s="85">
        <f t="shared" si="4455"/>
        <v>0</v>
      </c>
      <c r="R1597" s="85">
        <v>0</v>
      </c>
      <c r="S1597" s="85">
        <v>0</v>
      </c>
      <c r="T1597" s="85">
        <v>0</v>
      </c>
      <c r="U1597" s="85">
        <f t="shared" si="4432"/>
        <v>0</v>
      </c>
      <c r="V1597" s="85">
        <v>0</v>
      </c>
      <c r="W1597" s="85">
        <v>0</v>
      </c>
      <c r="X1597" s="85">
        <f t="shared" si="4433"/>
        <v>0</v>
      </c>
      <c r="Y1597" s="85">
        <v>0</v>
      </c>
      <c r="Z1597" s="85">
        <v>0</v>
      </c>
      <c r="AA1597" s="85">
        <v>0</v>
      </c>
      <c r="AB1597" s="85">
        <f t="shared" si="4435"/>
        <v>0</v>
      </c>
      <c r="AC1597" s="85">
        <v>0</v>
      </c>
      <c r="AD1597" s="85">
        <v>0</v>
      </c>
      <c r="AE1597" s="85">
        <f t="shared" si="4436"/>
        <v>0</v>
      </c>
      <c r="AF1597" s="85">
        <v>0</v>
      </c>
      <c r="AG1597" s="85">
        <v>0</v>
      </c>
      <c r="AH1597" s="85">
        <v>0</v>
      </c>
      <c r="AI1597" s="85">
        <f t="shared" si="4438"/>
        <v>0</v>
      </c>
      <c r="AJ1597" s="85">
        <v>0</v>
      </c>
      <c r="AK1597" s="85">
        <v>0</v>
      </c>
      <c r="AL1597" s="85">
        <f t="shared" si="4439"/>
        <v>0</v>
      </c>
      <c r="AM1597" s="85">
        <v>0</v>
      </c>
      <c r="AN1597" s="384">
        <f t="shared" ref="AN1597" si="4481">L1597-S1597-Z1597-AG1597</f>
        <v>0</v>
      </c>
      <c r="AO1597" s="384">
        <f t="shared" ref="AO1597" si="4482">M1597-T1597-AA1597-AH1597</f>
        <v>0</v>
      </c>
      <c r="AP1597" s="385">
        <f t="shared" si="4441"/>
        <v>0</v>
      </c>
      <c r="AQ1597" s="384">
        <f t="shared" ref="AQ1597" si="4483">O1597-V1597-AC1597-AJ1597</f>
        <v>0</v>
      </c>
      <c r="AR1597" s="384">
        <f t="shared" ref="AR1597" si="4484">P1597-W1597-AD1597-AK1597</f>
        <v>0</v>
      </c>
      <c r="AS1597" s="385">
        <f t="shared" si="4442"/>
        <v>0</v>
      </c>
      <c r="AT1597" s="385">
        <f t="shared" si="4480"/>
        <v>0</v>
      </c>
      <c r="AU1597" s="86" t="s">
        <v>778</v>
      </c>
      <c r="AV1597" s="87"/>
      <c r="AW1597" s="88"/>
      <c r="AX1597" s="88"/>
      <c r="AY1597" s="88"/>
      <c r="AZ1597" s="88"/>
      <c r="BA1597" s="8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</row>
    <row r="1598" spans="1:129" s="69" customFormat="1" ht="23.25" hidden="1" customHeight="1">
      <c r="A1598" s="11"/>
      <c r="B1598" s="4">
        <v>2017</v>
      </c>
      <c r="C1598" s="82">
        <v>8323</v>
      </c>
      <c r="D1598" s="82">
        <v>2</v>
      </c>
      <c r="E1598" s="2">
        <v>3</v>
      </c>
      <c r="F1598" s="2">
        <v>3</v>
      </c>
      <c r="G1598" s="2">
        <v>5000</v>
      </c>
      <c r="H1598" s="2">
        <v>5200</v>
      </c>
      <c r="I1598" s="2">
        <v>521</v>
      </c>
      <c r="J1598" s="83">
        <v>2</v>
      </c>
      <c r="K1598" s="116" t="s">
        <v>383</v>
      </c>
      <c r="L1598" s="85">
        <v>0</v>
      </c>
      <c r="M1598" s="85">
        <v>0</v>
      </c>
      <c r="N1598" s="85">
        <f t="shared" si="4475"/>
        <v>0</v>
      </c>
      <c r="O1598" s="85">
        <v>0</v>
      </c>
      <c r="P1598" s="85">
        <v>0</v>
      </c>
      <c r="Q1598" s="85">
        <f t="shared" si="4455"/>
        <v>0</v>
      </c>
      <c r="R1598" s="85">
        <v>0</v>
      </c>
      <c r="S1598" s="85">
        <v>0</v>
      </c>
      <c r="T1598" s="85">
        <v>0</v>
      </c>
      <c r="U1598" s="85">
        <f t="shared" si="4432"/>
        <v>0</v>
      </c>
      <c r="V1598" s="85">
        <v>0</v>
      </c>
      <c r="W1598" s="85">
        <v>0</v>
      </c>
      <c r="X1598" s="85">
        <f t="shared" si="4433"/>
        <v>0</v>
      </c>
      <c r="Y1598" s="85">
        <v>0</v>
      </c>
      <c r="Z1598" s="85">
        <v>0</v>
      </c>
      <c r="AA1598" s="85">
        <v>0</v>
      </c>
      <c r="AB1598" s="85">
        <f t="shared" si="4435"/>
        <v>0</v>
      </c>
      <c r="AC1598" s="85">
        <v>0</v>
      </c>
      <c r="AD1598" s="85">
        <v>0</v>
      </c>
      <c r="AE1598" s="85">
        <f t="shared" si="4436"/>
        <v>0</v>
      </c>
      <c r="AF1598" s="85">
        <v>0</v>
      </c>
      <c r="AG1598" s="85">
        <v>0</v>
      </c>
      <c r="AH1598" s="85">
        <v>0</v>
      </c>
      <c r="AI1598" s="85">
        <f t="shared" si="4438"/>
        <v>0</v>
      </c>
      <c r="AJ1598" s="85">
        <v>0</v>
      </c>
      <c r="AK1598" s="85">
        <v>0</v>
      </c>
      <c r="AL1598" s="85">
        <f t="shared" si="4439"/>
        <v>0</v>
      </c>
      <c r="AM1598" s="85">
        <v>0</v>
      </c>
      <c r="AN1598" s="384">
        <f t="shared" ref="AN1598:AN1602" si="4485">L1598-S1598-Z1598-AG1598</f>
        <v>0</v>
      </c>
      <c r="AO1598" s="384">
        <f t="shared" ref="AO1598:AO1602" si="4486">M1598-T1598-AA1598-AH1598</f>
        <v>0</v>
      </c>
      <c r="AP1598" s="385">
        <f t="shared" ref="AP1598:AP1602" si="4487">AN1598+AO1598</f>
        <v>0</v>
      </c>
      <c r="AQ1598" s="384">
        <f t="shared" ref="AQ1598:AQ1602" si="4488">O1598-V1598-AC1598-AJ1598</f>
        <v>0</v>
      </c>
      <c r="AR1598" s="384">
        <f t="shared" ref="AR1598:AR1602" si="4489">P1598-W1598-AD1598-AK1598</f>
        <v>0</v>
      </c>
      <c r="AS1598" s="385">
        <f t="shared" ref="AS1598:AS1602" si="4490">AQ1598+AR1598</f>
        <v>0</v>
      </c>
      <c r="AT1598" s="385">
        <f t="shared" ref="AT1598:AT1602" si="4491">AP1598+AS1598</f>
        <v>0</v>
      </c>
      <c r="AU1598" s="86" t="s">
        <v>778</v>
      </c>
      <c r="AV1598" s="87"/>
      <c r="AW1598" s="88"/>
      <c r="AX1598" s="88"/>
      <c r="AY1598" s="88"/>
      <c r="AZ1598" s="88"/>
      <c r="BA1598" s="8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</row>
    <row r="1599" spans="1:129" s="69" customFormat="1" ht="23.25" hidden="1" customHeight="1">
      <c r="A1599" s="11"/>
      <c r="B1599" s="4">
        <v>2017</v>
      </c>
      <c r="C1599" s="82">
        <v>8323</v>
      </c>
      <c r="D1599" s="82">
        <v>2</v>
      </c>
      <c r="E1599" s="2">
        <v>3</v>
      </c>
      <c r="F1599" s="2">
        <v>3</v>
      </c>
      <c r="G1599" s="2">
        <v>5000</v>
      </c>
      <c r="H1599" s="2">
        <v>5200</v>
      </c>
      <c r="I1599" s="2">
        <v>521</v>
      </c>
      <c r="J1599" s="83">
        <v>3</v>
      </c>
      <c r="K1599" s="116" t="s">
        <v>126</v>
      </c>
      <c r="L1599" s="85">
        <v>0</v>
      </c>
      <c r="M1599" s="85">
        <v>0</v>
      </c>
      <c r="N1599" s="85">
        <f t="shared" si="4475"/>
        <v>0</v>
      </c>
      <c r="O1599" s="85">
        <v>0</v>
      </c>
      <c r="P1599" s="85">
        <v>0</v>
      </c>
      <c r="Q1599" s="85">
        <f t="shared" si="4455"/>
        <v>0</v>
      </c>
      <c r="R1599" s="85">
        <v>0</v>
      </c>
      <c r="S1599" s="85">
        <v>0</v>
      </c>
      <c r="T1599" s="85">
        <v>0</v>
      </c>
      <c r="U1599" s="85">
        <f t="shared" si="4432"/>
        <v>0</v>
      </c>
      <c r="V1599" s="85">
        <v>0</v>
      </c>
      <c r="W1599" s="85">
        <v>0</v>
      </c>
      <c r="X1599" s="85">
        <f t="shared" si="4433"/>
        <v>0</v>
      </c>
      <c r="Y1599" s="85">
        <v>0</v>
      </c>
      <c r="Z1599" s="85">
        <v>0</v>
      </c>
      <c r="AA1599" s="85">
        <v>0</v>
      </c>
      <c r="AB1599" s="85">
        <f t="shared" si="4435"/>
        <v>0</v>
      </c>
      <c r="AC1599" s="85">
        <v>0</v>
      </c>
      <c r="AD1599" s="85">
        <v>0</v>
      </c>
      <c r="AE1599" s="85">
        <f t="shared" si="4436"/>
        <v>0</v>
      </c>
      <c r="AF1599" s="85">
        <v>0</v>
      </c>
      <c r="AG1599" s="85">
        <v>0</v>
      </c>
      <c r="AH1599" s="85">
        <v>0</v>
      </c>
      <c r="AI1599" s="85">
        <f t="shared" si="4438"/>
        <v>0</v>
      </c>
      <c r="AJ1599" s="85">
        <v>0</v>
      </c>
      <c r="AK1599" s="85">
        <v>0</v>
      </c>
      <c r="AL1599" s="85">
        <f t="shared" si="4439"/>
        <v>0</v>
      </c>
      <c r="AM1599" s="85">
        <v>0</v>
      </c>
      <c r="AN1599" s="384">
        <f t="shared" si="4485"/>
        <v>0</v>
      </c>
      <c r="AO1599" s="384">
        <f t="shared" si="4486"/>
        <v>0</v>
      </c>
      <c r="AP1599" s="385">
        <f t="shared" si="4487"/>
        <v>0</v>
      </c>
      <c r="AQ1599" s="384">
        <f t="shared" si="4488"/>
        <v>0</v>
      </c>
      <c r="AR1599" s="384">
        <f t="shared" si="4489"/>
        <v>0</v>
      </c>
      <c r="AS1599" s="385">
        <f t="shared" si="4490"/>
        <v>0</v>
      </c>
      <c r="AT1599" s="385">
        <f t="shared" si="4491"/>
        <v>0</v>
      </c>
      <c r="AU1599" s="86" t="s">
        <v>778</v>
      </c>
      <c r="AV1599" s="87"/>
      <c r="AW1599" s="88"/>
      <c r="AX1599" s="88"/>
      <c r="AY1599" s="88"/>
      <c r="AZ1599" s="88"/>
      <c r="BA1599" s="8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</row>
    <row r="1600" spans="1:129" s="69" customFormat="1" ht="23.25" hidden="1" customHeight="1">
      <c r="A1600" s="11"/>
      <c r="B1600" s="4">
        <v>2017</v>
      </c>
      <c r="C1600" s="82">
        <v>8323</v>
      </c>
      <c r="D1600" s="82">
        <v>2</v>
      </c>
      <c r="E1600" s="2">
        <v>3</v>
      </c>
      <c r="F1600" s="2">
        <v>3</v>
      </c>
      <c r="G1600" s="2">
        <v>5000</v>
      </c>
      <c r="H1600" s="2">
        <v>5200</v>
      </c>
      <c r="I1600" s="2">
        <v>521</v>
      </c>
      <c r="J1600" s="83">
        <v>4</v>
      </c>
      <c r="K1600" s="116" t="s">
        <v>764</v>
      </c>
      <c r="L1600" s="85">
        <v>0</v>
      </c>
      <c r="M1600" s="85">
        <v>0</v>
      </c>
      <c r="N1600" s="85">
        <f t="shared" si="4475"/>
        <v>0</v>
      </c>
      <c r="O1600" s="85">
        <v>0</v>
      </c>
      <c r="P1600" s="85">
        <v>0</v>
      </c>
      <c r="Q1600" s="85">
        <f t="shared" si="4455"/>
        <v>0</v>
      </c>
      <c r="R1600" s="85">
        <v>0</v>
      </c>
      <c r="S1600" s="85">
        <v>0</v>
      </c>
      <c r="T1600" s="85">
        <v>0</v>
      </c>
      <c r="U1600" s="85">
        <f t="shared" si="4432"/>
        <v>0</v>
      </c>
      <c r="V1600" s="85">
        <v>0</v>
      </c>
      <c r="W1600" s="85">
        <v>0</v>
      </c>
      <c r="X1600" s="85">
        <f t="shared" si="4433"/>
        <v>0</v>
      </c>
      <c r="Y1600" s="85">
        <v>0</v>
      </c>
      <c r="Z1600" s="85">
        <v>0</v>
      </c>
      <c r="AA1600" s="85">
        <v>0</v>
      </c>
      <c r="AB1600" s="85">
        <f t="shared" si="4435"/>
        <v>0</v>
      </c>
      <c r="AC1600" s="85">
        <v>0</v>
      </c>
      <c r="AD1600" s="85">
        <v>0</v>
      </c>
      <c r="AE1600" s="85">
        <f t="shared" si="4436"/>
        <v>0</v>
      </c>
      <c r="AF1600" s="85">
        <v>0</v>
      </c>
      <c r="AG1600" s="85">
        <v>0</v>
      </c>
      <c r="AH1600" s="85">
        <v>0</v>
      </c>
      <c r="AI1600" s="85">
        <f t="shared" si="4438"/>
        <v>0</v>
      </c>
      <c r="AJ1600" s="85">
        <v>0</v>
      </c>
      <c r="AK1600" s="85">
        <v>0</v>
      </c>
      <c r="AL1600" s="85">
        <f t="shared" si="4439"/>
        <v>0</v>
      </c>
      <c r="AM1600" s="85">
        <v>0</v>
      </c>
      <c r="AN1600" s="384">
        <f t="shared" si="4485"/>
        <v>0</v>
      </c>
      <c r="AO1600" s="384">
        <f t="shared" si="4486"/>
        <v>0</v>
      </c>
      <c r="AP1600" s="385">
        <f t="shared" si="4487"/>
        <v>0</v>
      </c>
      <c r="AQ1600" s="384">
        <f t="shared" si="4488"/>
        <v>0</v>
      </c>
      <c r="AR1600" s="384">
        <f t="shared" si="4489"/>
        <v>0</v>
      </c>
      <c r="AS1600" s="385">
        <f t="shared" si="4490"/>
        <v>0</v>
      </c>
      <c r="AT1600" s="385">
        <f t="shared" si="4491"/>
        <v>0</v>
      </c>
      <c r="AU1600" s="86" t="s">
        <v>778</v>
      </c>
      <c r="AV1600" s="87"/>
      <c r="AW1600" s="88"/>
      <c r="AX1600" s="88"/>
      <c r="AY1600" s="88"/>
      <c r="AZ1600" s="88"/>
      <c r="BA1600" s="8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</row>
    <row r="1601" spans="1:129" s="69" customFormat="1" ht="23.25" hidden="1" customHeight="1">
      <c r="A1601" s="11"/>
      <c r="B1601" s="4">
        <v>2017</v>
      </c>
      <c r="C1601" s="82">
        <v>8323</v>
      </c>
      <c r="D1601" s="82">
        <v>2</v>
      </c>
      <c r="E1601" s="2">
        <v>3</v>
      </c>
      <c r="F1601" s="2">
        <v>3</v>
      </c>
      <c r="G1601" s="2">
        <v>5000</v>
      </c>
      <c r="H1601" s="2">
        <v>5200</v>
      </c>
      <c r="I1601" s="2">
        <v>521</v>
      </c>
      <c r="J1601" s="83">
        <v>5</v>
      </c>
      <c r="K1601" s="116" t="s">
        <v>765</v>
      </c>
      <c r="L1601" s="85">
        <v>0</v>
      </c>
      <c r="M1601" s="85">
        <v>0</v>
      </c>
      <c r="N1601" s="85">
        <f t="shared" si="4475"/>
        <v>0</v>
      </c>
      <c r="O1601" s="85">
        <v>0</v>
      </c>
      <c r="P1601" s="85">
        <v>0</v>
      </c>
      <c r="Q1601" s="85">
        <f t="shared" si="4455"/>
        <v>0</v>
      </c>
      <c r="R1601" s="85">
        <v>0</v>
      </c>
      <c r="S1601" s="85">
        <v>0</v>
      </c>
      <c r="T1601" s="85">
        <v>0</v>
      </c>
      <c r="U1601" s="85">
        <f t="shared" si="4432"/>
        <v>0</v>
      </c>
      <c r="V1601" s="85">
        <v>0</v>
      </c>
      <c r="W1601" s="85">
        <v>0</v>
      </c>
      <c r="X1601" s="85">
        <f t="shared" si="4433"/>
        <v>0</v>
      </c>
      <c r="Y1601" s="85">
        <v>0</v>
      </c>
      <c r="Z1601" s="85">
        <v>0</v>
      </c>
      <c r="AA1601" s="85">
        <v>0</v>
      </c>
      <c r="AB1601" s="85">
        <f t="shared" si="4435"/>
        <v>0</v>
      </c>
      <c r="AC1601" s="85">
        <v>0</v>
      </c>
      <c r="AD1601" s="85">
        <v>0</v>
      </c>
      <c r="AE1601" s="85">
        <f t="shared" si="4436"/>
        <v>0</v>
      </c>
      <c r="AF1601" s="85">
        <v>0</v>
      </c>
      <c r="AG1601" s="85">
        <v>0</v>
      </c>
      <c r="AH1601" s="85">
        <v>0</v>
      </c>
      <c r="AI1601" s="85">
        <f t="shared" si="4438"/>
        <v>0</v>
      </c>
      <c r="AJ1601" s="85">
        <v>0</v>
      </c>
      <c r="AK1601" s="85">
        <v>0</v>
      </c>
      <c r="AL1601" s="85">
        <f t="shared" si="4439"/>
        <v>0</v>
      </c>
      <c r="AM1601" s="85">
        <v>0</v>
      </c>
      <c r="AN1601" s="384">
        <f t="shared" si="4485"/>
        <v>0</v>
      </c>
      <c r="AO1601" s="384">
        <f t="shared" si="4486"/>
        <v>0</v>
      </c>
      <c r="AP1601" s="385">
        <f t="shared" si="4487"/>
        <v>0</v>
      </c>
      <c r="AQ1601" s="384">
        <f t="shared" si="4488"/>
        <v>0</v>
      </c>
      <c r="AR1601" s="384">
        <f t="shared" si="4489"/>
        <v>0</v>
      </c>
      <c r="AS1601" s="385">
        <f t="shared" si="4490"/>
        <v>0</v>
      </c>
      <c r="AT1601" s="385">
        <f t="shared" si="4491"/>
        <v>0</v>
      </c>
      <c r="AU1601" s="86" t="s">
        <v>778</v>
      </c>
      <c r="AV1601" s="87"/>
      <c r="AW1601" s="88"/>
      <c r="AX1601" s="88"/>
      <c r="AY1601" s="88"/>
      <c r="AZ1601" s="88"/>
      <c r="BA1601" s="8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</row>
    <row r="1602" spans="1:129" s="69" customFormat="1" ht="23.25" hidden="1" customHeight="1">
      <c r="A1602" s="11"/>
      <c r="B1602" s="4">
        <v>2017</v>
      </c>
      <c r="C1602" s="82">
        <v>8323</v>
      </c>
      <c r="D1602" s="82">
        <v>2</v>
      </c>
      <c r="E1602" s="2">
        <v>3</v>
      </c>
      <c r="F1602" s="2">
        <v>3</v>
      </c>
      <c r="G1602" s="2">
        <v>5000</v>
      </c>
      <c r="H1602" s="2">
        <v>5200</v>
      </c>
      <c r="I1602" s="2">
        <v>521</v>
      </c>
      <c r="J1602" s="83">
        <v>6</v>
      </c>
      <c r="K1602" s="116" t="s">
        <v>570</v>
      </c>
      <c r="L1602" s="85">
        <v>0</v>
      </c>
      <c r="M1602" s="85">
        <v>0</v>
      </c>
      <c r="N1602" s="85">
        <f t="shared" si="4475"/>
        <v>0</v>
      </c>
      <c r="O1602" s="85">
        <v>0</v>
      </c>
      <c r="P1602" s="85">
        <v>0</v>
      </c>
      <c r="Q1602" s="85">
        <f t="shared" si="4455"/>
        <v>0</v>
      </c>
      <c r="R1602" s="85">
        <v>0</v>
      </c>
      <c r="S1602" s="85">
        <v>0</v>
      </c>
      <c r="T1602" s="85">
        <v>0</v>
      </c>
      <c r="U1602" s="85">
        <f t="shared" si="4432"/>
        <v>0</v>
      </c>
      <c r="V1602" s="85">
        <v>0</v>
      </c>
      <c r="W1602" s="85">
        <v>0</v>
      </c>
      <c r="X1602" s="85">
        <f t="shared" si="4433"/>
        <v>0</v>
      </c>
      <c r="Y1602" s="85">
        <v>0</v>
      </c>
      <c r="Z1602" s="85">
        <v>0</v>
      </c>
      <c r="AA1602" s="85">
        <v>0</v>
      </c>
      <c r="AB1602" s="85">
        <f t="shared" si="4435"/>
        <v>0</v>
      </c>
      <c r="AC1602" s="85">
        <v>0</v>
      </c>
      <c r="AD1602" s="85">
        <v>0</v>
      </c>
      <c r="AE1602" s="85">
        <f t="shared" si="4436"/>
        <v>0</v>
      </c>
      <c r="AF1602" s="85">
        <v>0</v>
      </c>
      <c r="AG1602" s="85">
        <v>0</v>
      </c>
      <c r="AH1602" s="85">
        <v>0</v>
      </c>
      <c r="AI1602" s="85">
        <f t="shared" si="4438"/>
        <v>0</v>
      </c>
      <c r="AJ1602" s="85">
        <v>0</v>
      </c>
      <c r="AK1602" s="85">
        <v>0</v>
      </c>
      <c r="AL1602" s="85">
        <f t="shared" si="4439"/>
        <v>0</v>
      </c>
      <c r="AM1602" s="85">
        <v>0</v>
      </c>
      <c r="AN1602" s="384">
        <f t="shared" si="4485"/>
        <v>0</v>
      </c>
      <c r="AO1602" s="384">
        <f t="shared" si="4486"/>
        <v>0</v>
      </c>
      <c r="AP1602" s="385">
        <f t="shared" si="4487"/>
        <v>0</v>
      </c>
      <c r="AQ1602" s="384">
        <f t="shared" si="4488"/>
        <v>0</v>
      </c>
      <c r="AR1602" s="384">
        <f t="shared" si="4489"/>
        <v>0</v>
      </c>
      <c r="AS1602" s="385">
        <f t="shared" si="4490"/>
        <v>0</v>
      </c>
      <c r="AT1602" s="385">
        <f t="shared" si="4491"/>
        <v>0</v>
      </c>
      <c r="AU1602" s="86" t="s">
        <v>778</v>
      </c>
      <c r="AV1602" s="87"/>
      <c r="AW1602" s="88"/>
      <c r="AX1602" s="88"/>
      <c r="AY1602" s="88"/>
      <c r="AZ1602" s="88"/>
      <c r="BA1602" s="8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</row>
    <row r="1603" spans="1:129" s="94" customFormat="1">
      <c r="A1603" s="11"/>
      <c r="B1603" s="76">
        <v>2017</v>
      </c>
      <c r="C1603" s="77">
        <v>8323</v>
      </c>
      <c r="D1603" s="77">
        <v>2</v>
      </c>
      <c r="E1603" s="76">
        <v>3</v>
      </c>
      <c r="F1603" s="76">
        <v>3</v>
      </c>
      <c r="G1603" s="76">
        <v>5000</v>
      </c>
      <c r="H1603" s="76">
        <v>5200</v>
      </c>
      <c r="I1603" s="76">
        <v>523</v>
      </c>
      <c r="J1603" s="76"/>
      <c r="K1603" s="78" t="s">
        <v>52</v>
      </c>
      <c r="L1603" s="98">
        <f>SUM(L1604:L1613)</f>
        <v>60000</v>
      </c>
      <c r="M1603" s="98">
        <f>SUM(M1604:M1613)</f>
        <v>0</v>
      </c>
      <c r="N1603" s="98">
        <f t="shared" si="4475"/>
        <v>60000</v>
      </c>
      <c r="O1603" s="98">
        <f>SUM(O1604:O1613)</f>
        <v>0</v>
      </c>
      <c r="P1603" s="98">
        <f>SUM(P1604:P1613)</f>
        <v>0</v>
      </c>
      <c r="Q1603" s="98">
        <f t="shared" si="4455"/>
        <v>0</v>
      </c>
      <c r="R1603" s="98">
        <f t="shared" si="4476"/>
        <v>60000</v>
      </c>
      <c r="S1603" s="98">
        <f>SUM(S1604:S1613)</f>
        <v>0</v>
      </c>
      <c r="T1603" s="98">
        <f>SUM(T1604:T1613)</f>
        <v>0</v>
      </c>
      <c r="U1603" s="98">
        <f t="shared" si="4432"/>
        <v>0</v>
      </c>
      <c r="V1603" s="98">
        <f>SUM(V1604:V1613)</f>
        <v>0</v>
      </c>
      <c r="W1603" s="98">
        <f>SUM(W1604:W1613)</f>
        <v>0</v>
      </c>
      <c r="X1603" s="98">
        <f t="shared" si="4433"/>
        <v>0</v>
      </c>
      <c r="Y1603" s="98">
        <f t="shared" ref="Y1603" si="4492">U1603+X1603</f>
        <v>0</v>
      </c>
      <c r="Z1603" s="98">
        <f>SUM(Z1604:Z1613)</f>
        <v>0</v>
      </c>
      <c r="AA1603" s="98">
        <f>SUM(AA1604:AA1613)</f>
        <v>0</v>
      </c>
      <c r="AB1603" s="98">
        <f t="shared" si="4435"/>
        <v>0</v>
      </c>
      <c r="AC1603" s="98">
        <f>SUM(AC1604:AC1613)</f>
        <v>0</v>
      </c>
      <c r="AD1603" s="98">
        <f>SUM(AD1604:AD1613)</f>
        <v>0</v>
      </c>
      <c r="AE1603" s="98">
        <f t="shared" si="4436"/>
        <v>0</v>
      </c>
      <c r="AF1603" s="98">
        <f t="shared" ref="AF1603" si="4493">AB1603+AE1603</f>
        <v>0</v>
      </c>
      <c r="AG1603" s="98">
        <f>SUM(AG1604:AG1613)</f>
        <v>0</v>
      </c>
      <c r="AH1603" s="98">
        <f>SUM(AH1604:AH1613)</f>
        <v>0</v>
      </c>
      <c r="AI1603" s="98">
        <f t="shared" si="4438"/>
        <v>0</v>
      </c>
      <c r="AJ1603" s="98">
        <f>SUM(AJ1604:AJ1613)</f>
        <v>0</v>
      </c>
      <c r="AK1603" s="98">
        <f>SUM(AK1604:AK1613)</f>
        <v>0</v>
      </c>
      <c r="AL1603" s="98">
        <f t="shared" si="4439"/>
        <v>0</v>
      </c>
      <c r="AM1603" s="98">
        <f t="shared" ref="AM1603" si="4494">AI1603+AL1603</f>
        <v>0</v>
      </c>
      <c r="AN1603" s="98">
        <f>SUM(AN1604:AN1613)</f>
        <v>60000</v>
      </c>
      <c r="AO1603" s="98">
        <f>SUM(AO1604:AO1613)</f>
        <v>0</v>
      </c>
      <c r="AP1603" s="98">
        <f t="shared" si="4441"/>
        <v>60000</v>
      </c>
      <c r="AQ1603" s="98">
        <f>SUM(AQ1604:AQ1613)</f>
        <v>0</v>
      </c>
      <c r="AR1603" s="98">
        <f>SUM(AR1604:AR1613)</f>
        <v>0</v>
      </c>
      <c r="AS1603" s="98">
        <f t="shared" si="4442"/>
        <v>0</v>
      </c>
      <c r="AT1603" s="98">
        <f t="shared" ref="AT1603:AT1604" si="4495">AP1603+AS1603</f>
        <v>60000</v>
      </c>
      <c r="AU1603" s="79"/>
      <c r="AV1603" s="80"/>
      <c r="AW1603" s="93"/>
      <c r="AX1603" s="93"/>
      <c r="AY1603" s="93"/>
      <c r="AZ1603" s="93"/>
      <c r="BA1603" s="8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</row>
    <row r="1604" spans="1:129" s="69" customFormat="1" hidden="1">
      <c r="A1604" s="11"/>
      <c r="B1604" s="4">
        <v>2017</v>
      </c>
      <c r="C1604" s="82">
        <v>8323</v>
      </c>
      <c r="D1604" s="82">
        <v>2</v>
      </c>
      <c r="E1604" s="2">
        <v>3</v>
      </c>
      <c r="F1604" s="2">
        <v>3</v>
      </c>
      <c r="G1604" s="2">
        <v>5000</v>
      </c>
      <c r="H1604" s="2">
        <v>5200</v>
      </c>
      <c r="I1604" s="2">
        <v>523</v>
      </c>
      <c r="J1604" s="83">
        <v>1</v>
      </c>
      <c r="K1604" s="116" t="s">
        <v>506</v>
      </c>
      <c r="L1604" s="85">
        <v>0</v>
      </c>
      <c r="M1604" s="85">
        <v>0</v>
      </c>
      <c r="N1604" s="85">
        <f t="shared" si="4475"/>
        <v>0</v>
      </c>
      <c r="O1604" s="85">
        <v>0</v>
      </c>
      <c r="P1604" s="85">
        <v>0</v>
      </c>
      <c r="Q1604" s="85">
        <f t="shared" si="4455"/>
        <v>0</v>
      </c>
      <c r="R1604" s="85">
        <v>0</v>
      </c>
      <c r="S1604" s="85">
        <v>0</v>
      </c>
      <c r="T1604" s="85">
        <v>0</v>
      </c>
      <c r="U1604" s="85">
        <f t="shared" si="4432"/>
        <v>0</v>
      </c>
      <c r="V1604" s="85">
        <v>0</v>
      </c>
      <c r="W1604" s="85">
        <v>0</v>
      </c>
      <c r="X1604" s="85">
        <f t="shared" si="4433"/>
        <v>0</v>
      </c>
      <c r="Y1604" s="85">
        <v>0</v>
      </c>
      <c r="Z1604" s="85">
        <v>0</v>
      </c>
      <c r="AA1604" s="85">
        <v>0</v>
      </c>
      <c r="AB1604" s="85">
        <f t="shared" si="4435"/>
        <v>0</v>
      </c>
      <c r="AC1604" s="85">
        <v>0</v>
      </c>
      <c r="AD1604" s="85">
        <v>0</v>
      </c>
      <c r="AE1604" s="85">
        <f t="shared" si="4436"/>
        <v>0</v>
      </c>
      <c r="AF1604" s="85">
        <v>0</v>
      </c>
      <c r="AG1604" s="85">
        <v>0</v>
      </c>
      <c r="AH1604" s="85">
        <v>0</v>
      </c>
      <c r="AI1604" s="85">
        <f t="shared" si="4438"/>
        <v>0</v>
      </c>
      <c r="AJ1604" s="85">
        <v>0</v>
      </c>
      <c r="AK1604" s="85">
        <v>0</v>
      </c>
      <c r="AL1604" s="85">
        <f t="shared" si="4439"/>
        <v>0</v>
      </c>
      <c r="AM1604" s="85">
        <v>0</v>
      </c>
      <c r="AN1604" s="384">
        <f t="shared" ref="AN1604" si="4496">L1604-S1604-Z1604-AG1604</f>
        <v>0</v>
      </c>
      <c r="AO1604" s="384">
        <f t="shared" ref="AO1604" si="4497">M1604-T1604-AA1604-AH1604</f>
        <v>0</v>
      </c>
      <c r="AP1604" s="385">
        <f t="shared" si="4441"/>
        <v>0</v>
      </c>
      <c r="AQ1604" s="384">
        <f t="shared" ref="AQ1604" si="4498">O1604-V1604-AC1604-AJ1604</f>
        <v>0</v>
      </c>
      <c r="AR1604" s="384">
        <f t="shared" ref="AR1604" si="4499">P1604-W1604-AD1604-AK1604</f>
        <v>0</v>
      </c>
      <c r="AS1604" s="385">
        <f t="shared" si="4442"/>
        <v>0</v>
      </c>
      <c r="AT1604" s="385">
        <f t="shared" si="4495"/>
        <v>0</v>
      </c>
      <c r="AU1604" s="86" t="s">
        <v>28</v>
      </c>
      <c r="AV1604" s="87"/>
      <c r="AW1604" s="88"/>
      <c r="AX1604" s="88"/>
      <c r="AY1604" s="88"/>
      <c r="AZ1604" s="88"/>
      <c r="BA1604" s="8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</row>
    <row r="1605" spans="1:129" s="69" customFormat="1" hidden="1">
      <c r="A1605" s="11"/>
      <c r="B1605" s="4">
        <v>2017</v>
      </c>
      <c r="C1605" s="82">
        <v>8323</v>
      </c>
      <c r="D1605" s="82">
        <v>2</v>
      </c>
      <c r="E1605" s="2">
        <v>3</v>
      </c>
      <c r="F1605" s="2">
        <v>3</v>
      </c>
      <c r="G1605" s="2">
        <v>5000</v>
      </c>
      <c r="H1605" s="2">
        <v>5200</v>
      </c>
      <c r="I1605" s="2">
        <v>523</v>
      </c>
      <c r="J1605" s="83">
        <v>2</v>
      </c>
      <c r="K1605" s="116" t="s">
        <v>766</v>
      </c>
      <c r="L1605" s="85">
        <v>0</v>
      </c>
      <c r="M1605" s="85">
        <v>0</v>
      </c>
      <c r="N1605" s="85">
        <f t="shared" si="4475"/>
        <v>0</v>
      </c>
      <c r="O1605" s="85">
        <v>0</v>
      </c>
      <c r="P1605" s="85">
        <v>0</v>
      </c>
      <c r="Q1605" s="85">
        <f t="shared" si="4455"/>
        <v>0</v>
      </c>
      <c r="R1605" s="85">
        <v>0</v>
      </c>
      <c r="S1605" s="85">
        <v>0</v>
      </c>
      <c r="T1605" s="85">
        <v>0</v>
      </c>
      <c r="U1605" s="85">
        <f t="shared" si="4432"/>
        <v>0</v>
      </c>
      <c r="V1605" s="85">
        <v>0</v>
      </c>
      <c r="W1605" s="85">
        <v>0</v>
      </c>
      <c r="X1605" s="85">
        <f t="shared" si="4433"/>
        <v>0</v>
      </c>
      <c r="Y1605" s="85">
        <v>0</v>
      </c>
      <c r="Z1605" s="85">
        <v>0</v>
      </c>
      <c r="AA1605" s="85">
        <v>0</v>
      </c>
      <c r="AB1605" s="85">
        <f t="shared" si="4435"/>
        <v>0</v>
      </c>
      <c r="AC1605" s="85">
        <v>0</v>
      </c>
      <c r="AD1605" s="85">
        <v>0</v>
      </c>
      <c r="AE1605" s="85">
        <f t="shared" si="4436"/>
        <v>0</v>
      </c>
      <c r="AF1605" s="85">
        <v>0</v>
      </c>
      <c r="AG1605" s="85">
        <v>0</v>
      </c>
      <c r="AH1605" s="85">
        <v>0</v>
      </c>
      <c r="AI1605" s="85">
        <f t="shared" si="4438"/>
        <v>0</v>
      </c>
      <c r="AJ1605" s="85">
        <v>0</v>
      </c>
      <c r="AK1605" s="85">
        <v>0</v>
      </c>
      <c r="AL1605" s="85">
        <f t="shared" si="4439"/>
        <v>0</v>
      </c>
      <c r="AM1605" s="85">
        <v>0</v>
      </c>
      <c r="AN1605" s="384">
        <f t="shared" ref="AN1605:AN1613" si="4500">L1605-S1605-Z1605-AG1605</f>
        <v>0</v>
      </c>
      <c r="AO1605" s="384">
        <f t="shared" ref="AO1605:AO1613" si="4501">M1605-T1605-AA1605-AH1605</f>
        <v>0</v>
      </c>
      <c r="AP1605" s="385">
        <f t="shared" ref="AP1605:AP1613" si="4502">AN1605+AO1605</f>
        <v>0</v>
      </c>
      <c r="AQ1605" s="384">
        <f t="shared" ref="AQ1605:AQ1613" si="4503">O1605-V1605-AC1605-AJ1605</f>
        <v>0</v>
      </c>
      <c r="AR1605" s="384">
        <f t="shared" ref="AR1605:AR1613" si="4504">P1605-W1605-AD1605-AK1605</f>
        <v>0</v>
      </c>
      <c r="AS1605" s="385">
        <f t="shared" ref="AS1605:AS1613" si="4505">AQ1605+AR1605</f>
        <v>0</v>
      </c>
      <c r="AT1605" s="385">
        <f t="shared" ref="AT1605:AT1613" si="4506">AP1605+AS1605</f>
        <v>0</v>
      </c>
      <c r="AU1605" s="86" t="s">
        <v>28</v>
      </c>
      <c r="AV1605" s="87"/>
      <c r="AW1605" s="88"/>
      <c r="AX1605" s="88"/>
      <c r="AY1605" s="88"/>
      <c r="AZ1605" s="88"/>
      <c r="BA1605" s="8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</row>
    <row r="1606" spans="1:129" s="69" customFormat="1" hidden="1">
      <c r="A1606" s="11"/>
      <c r="B1606" s="4">
        <v>2017</v>
      </c>
      <c r="C1606" s="82">
        <v>8323</v>
      </c>
      <c r="D1606" s="82">
        <v>2</v>
      </c>
      <c r="E1606" s="2">
        <v>3</v>
      </c>
      <c r="F1606" s="2">
        <v>3</v>
      </c>
      <c r="G1606" s="2">
        <v>5000</v>
      </c>
      <c r="H1606" s="2">
        <v>5200</v>
      </c>
      <c r="I1606" s="2">
        <v>523</v>
      </c>
      <c r="J1606" s="83">
        <v>3</v>
      </c>
      <c r="K1606" s="116" t="s">
        <v>767</v>
      </c>
      <c r="L1606" s="85">
        <v>0</v>
      </c>
      <c r="M1606" s="85">
        <v>0</v>
      </c>
      <c r="N1606" s="85">
        <f t="shared" si="4475"/>
        <v>0</v>
      </c>
      <c r="O1606" s="85">
        <v>0</v>
      </c>
      <c r="P1606" s="85">
        <v>0</v>
      </c>
      <c r="Q1606" s="85">
        <f t="shared" si="4455"/>
        <v>0</v>
      </c>
      <c r="R1606" s="85">
        <v>0</v>
      </c>
      <c r="S1606" s="85">
        <v>0</v>
      </c>
      <c r="T1606" s="85">
        <v>0</v>
      </c>
      <c r="U1606" s="85">
        <f t="shared" si="4432"/>
        <v>0</v>
      </c>
      <c r="V1606" s="85">
        <v>0</v>
      </c>
      <c r="W1606" s="85">
        <v>0</v>
      </c>
      <c r="X1606" s="85">
        <f t="shared" si="4433"/>
        <v>0</v>
      </c>
      <c r="Y1606" s="85">
        <v>0</v>
      </c>
      <c r="Z1606" s="85">
        <v>0</v>
      </c>
      <c r="AA1606" s="85">
        <v>0</v>
      </c>
      <c r="AB1606" s="85">
        <f t="shared" si="4435"/>
        <v>0</v>
      </c>
      <c r="AC1606" s="85">
        <v>0</v>
      </c>
      <c r="AD1606" s="85">
        <v>0</v>
      </c>
      <c r="AE1606" s="85">
        <f t="shared" si="4436"/>
        <v>0</v>
      </c>
      <c r="AF1606" s="85">
        <v>0</v>
      </c>
      <c r="AG1606" s="85">
        <v>0</v>
      </c>
      <c r="AH1606" s="85">
        <v>0</v>
      </c>
      <c r="AI1606" s="85">
        <f t="shared" si="4438"/>
        <v>0</v>
      </c>
      <c r="AJ1606" s="85">
        <v>0</v>
      </c>
      <c r="AK1606" s="85">
        <v>0</v>
      </c>
      <c r="AL1606" s="85">
        <f t="shared" si="4439"/>
        <v>0</v>
      </c>
      <c r="AM1606" s="85">
        <v>0</v>
      </c>
      <c r="AN1606" s="384">
        <f t="shared" si="4500"/>
        <v>0</v>
      </c>
      <c r="AO1606" s="384">
        <f t="shared" si="4501"/>
        <v>0</v>
      </c>
      <c r="AP1606" s="385">
        <f t="shared" si="4502"/>
        <v>0</v>
      </c>
      <c r="AQ1606" s="384">
        <f t="shared" si="4503"/>
        <v>0</v>
      </c>
      <c r="AR1606" s="384">
        <f t="shared" si="4504"/>
        <v>0</v>
      </c>
      <c r="AS1606" s="385">
        <f t="shared" si="4505"/>
        <v>0</v>
      </c>
      <c r="AT1606" s="385">
        <f t="shared" si="4506"/>
        <v>0</v>
      </c>
      <c r="AU1606" s="86" t="s">
        <v>28</v>
      </c>
      <c r="AV1606" s="87"/>
      <c r="AW1606" s="88"/>
      <c r="AX1606" s="88"/>
      <c r="AY1606" s="88"/>
      <c r="AZ1606" s="88"/>
      <c r="BA1606" s="8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</row>
    <row r="1607" spans="1:129" s="69" customFormat="1" hidden="1">
      <c r="A1607" s="11"/>
      <c r="B1607" s="4">
        <v>2017</v>
      </c>
      <c r="C1607" s="82">
        <v>8323</v>
      </c>
      <c r="D1607" s="82">
        <v>2</v>
      </c>
      <c r="E1607" s="2">
        <v>3</v>
      </c>
      <c r="F1607" s="2">
        <v>3</v>
      </c>
      <c r="G1607" s="2">
        <v>5000</v>
      </c>
      <c r="H1607" s="2">
        <v>5200</v>
      </c>
      <c r="I1607" s="2">
        <v>523</v>
      </c>
      <c r="J1607" s="83">
        <v>4</v>
      </c>
      <c r="K1607" s="116" t="s">
        <v>464</v>
      </c>
      <c r="L1607" s="85">
        <v>0</v>
      </c>
      <c r="M1607" s="85">
        <v>0</v>
      </c>
      <c r="N1607" s="85">
        <f t="shared" si="4475"/>
        <v>0</v>
      </c>
      <c r="O1607" s="85">
        <v>0</v>
      </c>
      <c r="P1607" s="85">
        <v>0</v>
      </c>
      <c r="Q1607" s="85">
        <f t="shared" si="4455"/>
        <v>0</v>
      </c>
      <c r="R1607" s="85">
        <v>0</v>
      </c>
      <c r="S1607" s="85">
        <v>0</v>
      </c>
      <c r="T1607" s="85">
        <v>0</v>
      </c>
      <c r="U1607" s="85">
        <f t="shared" si="4432"/>
        <v>0</v>
      </c>
      <c r="V1607" s="85">
        <v>0</v>
      </c>
      <c r="W1607" s="85">
        <v>0</v>
      </c>
      <c r="X1607" s="85">
        <f t="shared" si="4433"/>
        <v>0</v>
      </c>
      <c r="Y1607" s="85">
        <v>0</v>
      </c>
      <c r="Z1607" s="85">
        <v>0</v>
      </c>
      <c r="AA1607" s="85">
        <v>0</v>
      </c>
      <c r="AB1607" s="85">
        <f t="shared" si="4435"/>
        <v>0</v>
      </c>
      <c r="AC1607" s="85">
        <v>0</v>
      </c>
      <c r="AD1607" s="85">
        <v>0</v>
      </c>
      <c r="AE1607" s="85">
        <f t="shared" si="4436"/>
        <v>0</v>
      </c>
      <c r="AF1607" s="85">
        <v>0</v>
      </c>
      <c r="AG1607" s="85">
        <v>0</v>
      </c>
      <c r="AH1607" s="85">
        <v>0</v>
      </c>
      <c r="AI1607" s="85">
        <f t="shared" si="4438"/>
        <v>0</v>
      </c>
      <c r="AJ1607" s="85">
        <v>0</v>
      </c>
      <c r="AK1607" s="85">
        <v>0</v>
      </c>
      <c r="AL1607" s="85">
        <f t="shared" si="4439"/>
        <v>0</v>
      </c>
      <c r="AM1607" s="85">
        <v>0</v>
      </c>
      <c r="AN1607" s="384">
        <f t="shared" si="4500"/>
        <v>0</v>
      </c>
      <c r="AO1607" s="384">
        <f t="shared" si="4501"/>
        <v>0</v>
      </c>
      <c r="AP1607" s="385">
        <f t="shared" si="4502"/>
        <v>0</v>
      </c>
      <c r="AQ1607" s="384">
        <f t="shared" si="4503"/>
        <v>0</v>
      </c>
      <c r="AR1607" s="384">
        <f t="shared" si="4504"/>
        <v>0</v>
      </c>
      <c r="AS1607" s="385">
        <f t="shared" si="4505"/>
        <v>0</v>
      </c>
      <c r="AT1607" s="385">
        <f t="shared" si="4506"/>
        <v>0</v>
      </c>
      <c r="AU1607" s="86" t="s">
        <v>28</v>
      </c>
      <c r="AV1607" s="87"/>
      <c r="AW1607" s="88"/>
      <c r="AX1607" s="88"/>
      <c r="AY1607" s="88"/>
      <c r="AZ1607" s="88"/>
      <c r="BA1607" s="8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</row>
    <row r="1608" spans="1:129" s="69" customFormat="1" hidden="1">
      <c r="A1608" s="11"/>
      <c r="B1608" s="4">
        <v>2017</v>
      </c>
      <c r="C1608" s="82">
        <v>8323</v>
      </c>
      <c r="D1608" s="82">
        <v>2</v>
      </c>
      <c r="E1608" s="2">
        <v>3</v>
      </c>
      <c r="F1608" s="2">
        <v>3</v>
      </c>
      <c r="G1608" s="2">
        <v>5000</v>
      </c>
      <c r="H1608" s="2">
        <v>5200</v>
      </c>
      <c r="I1608" s="2">
        <v>523</v>
      </c>
      <c r="J1608" s="83">
        <v>5</v>
      </c>
      <c r="K1608" s="116" t="s">
        <v>768</v>
      </c>
      <c r="L1608" s="85">
        <v>0</v>
      </c>
      <c r="M1608" s="85">
        <v>0</v>
      </c>
      <c r="N1608" s="85">
        <f t="shared" si="4475"/>
        <v>0</v>
      </c>
      <c r="O1608" s="85">
        <v>0</v>
      </c>
      <c r="P1608" s="85">
        <v>0</v>
      </c>
      <c r="Q1608" s="85">
        <f t="shared" si="4455"/>
        <v>0</v>
      </c>
      <c r="R1608" s="85">
        <v>0</v>
      </c>
      <c r="S1608" s="85">
        <v>0</v>
      </c>
      <c r="T1608" s="85">
        <v>0</v>
      </c>
      <c r="U1608" s="85">
        <f t="shared" si="4432"/>
        <v>0</v>
      </c>
      <c r="V1608" s="85">
        <v>0</v>
      </c>
      <c r="W1608" s="85">
        <v>0</v>
      </c>
      <c r="X1608" s="85">
        <f t="shared" si="4433"/>
        <v>0</v>
      </c>
      <c r="Y1608" s="85">
        <v>0</v>
      </c>
      <c r="Z1608" s="85">
        <v>0</v>
      </c>
      <c r="AA1608" s="85">
        <v>0</v>
      </c>
      <c r="AB1608" s="85">
        <f t="shared" si="4435"/>
        <v>0</v>
      </c>
      <c r="AC1608" s="85">
        <v>0</v>
      </c>
      <c r="AD1608" s="85">
        <v>0</v>
      </c>
      <c r="AE1608" s="85">
        <f t="shared" si="4436"/>
        <v>0</v>
      </c>
      <c r="AF1608" s="85">
        <v>0</v>
      </c>
      <c r="AG1608" s="85">
        <v>0</v>
      </c>
      <c r="AH1608" s="85">
        <v>0</v>
      </c>
      <c r="AI1608" s="85">
        <f t="shared" si="4438"/>
        <v>0</v>
      </c>
      <c r="AJ1608" s="85">
        <v>0</v>
      </c>
      <c r="AK1608" s="85">
        <v>0</v>
      </c>
      <c r="AL1608" s="85">
        <f t="shared" si="4439"/>
        <v>0</v>
      </c>
      <c r="AM1608" s="85">
        <v>0</v>
      </c>
      <c r="AN1608" s="384">
        <f t="shared" si="4500"/>
        <v>0</v>
      </c>
      <c r="AO1608" s="384">
        <f t="shared" si="4501"/>
        <v>0</v>
      </c>
      <c r="AP1608" s="385">
        <f t="shared" si="4502"/>
        <v>0</v>
      </c>
      <c r="AQ1608" s="384">
        <f t="shared" si="4503"/>
        <v>0</v>
      </c>
      <c r="AR1608" s="384">
        <f t="shared" si="4504"/>
        <v>0</v>
      </c>
      <c r="AS1608" s="385">
        <f t="shared" si="4505"/>
        <v>0</v>
      </c>
      <c r="AT1608" s="385">
        <f t="shared" si="4506"/>
        <v>0</v>
      </c>
      <c r="AU1608" s="86" t="s">
        <v>28</v>
      </c>
      <c r="AV1608" s="87"/>
      <c r="AW1608" s="88"/>
      <c r="AX1608" s="88"/>
      <c r="AY1608" s="88"/>
      <c r="AZ1608" s="88"/>
      <c r="BA1608" s="8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</row>
    <row r="1609" spans="1:129" s="69" customFormat="1" hidden="1">
      <c r="A1609" s="11"/>
      <c r="B1609" s="4">
        <v>2017</v>
      </c>
      <c r="C1609" s="82">
        <v>8323</v>
      </c>
      <c r="D1609" s="82">
        <v>2</v>
      </c>
      <c r="E1609" s="2">
        <v>3</v>
      </c>
      <c r="F1609" s="2">
        <v>3</v>
      </c>
      <c r="G1609" s="2">
        <v>5000</v>
      </c>
      <c r="H1609" s="2">
        <v>5200</v>
      </c>
      <c r="I1609" s="2">
        <v>523</v>
      </c>
      <c r="J1609" s="83">
        <v>6</v>
      </c>
      <c r="K1609" s="116" t="s">
        <v>350</v>
      </c>
      <c r="L1609" s="85">
        <v>0</v>
      </c>
      <c r="M1609" s="85">
        <v>0</v>
      </c>
      <c r="N1609" s="85">
        <f t="shared" si="4475"/>
        <v>0</v>
      </c>
      <c r="O1609" s="85">
        <v>0</v>
      </c>
      <c r="P1609" s="85">
        <v>0</v>
      </c>
      <c r="Q1609" s="85">
        <f t="shared" si="4455"/>
        <v>0</v>
      </c>
      <c r="R1609" s="85">
        <v>0</v>
      </c>
      <c r="S1609" s="85">
        <v>0</v>
      </c>
      <c r="T1609" s="85">
        <v>0</v>
      </c>
      <c r="U1609" s="85">
        <f t="shared" si="4432"/>
        <v>0</v>
      </c>
      <c r="V1609" s="85">
        <v>0</v>
      </c>
      <c r="W1609" s="85">
        <v>0</v>
      </c>
      <c r="X1609" s="85">
        <f t="shared" si="4433"/>
        <v>0</v>
      </c>
      <c r="Y1609" s="85">
        <v>0</v>
      </c>
      <c r="Z1609" s="85">
        <v>0</v>
      </c>
      <c r="AA1609" s="85">
        <v>0</v>
      </c>
      <c r="AB1609" s="85">
        <f t="shared" si="4435"/>
        <v>0</v>
      </c>
      <c r="AC1609" s="85">
        <v>0</v>
      </c>
      <c r="AD1609" s="85">
        <v>0</v>
      </c>
      <c r="AE1609" s="85">
        <f t="shared" si="4436"/>
        <v>0</v>
      </c>
      <c r="AF1609" s="85">
        <v>0</v>
      </c>
      <c r="AG1609" s="85">
        <v>0</v>
      </c>
      <c r="AH1609" s="85">
        <v>0</v>
      </c>
      <c r="AI1609" s="85">
        <f t="shared" si="4438"/>
        <v>0</v>
      </c>
      <c r="AJ1609" s="85">
        <v>0</v>
      </c>
      <c r="AK1609" s="85">
        <v>0</v>
      </c>
      <c r="AL1609" s="85">
        <f t="shared" si="4439"/>
        <v>0</v>
      </c>
      <c r="AM1609" s="85">
        <v>0</v>
      </c>
      <c r="AN1609" s="384">
        <f t="shared" si="4500"/>
        <v>0</v>
      </c>
      <c r="AO1609" s="384">
        <f t="shared" si="4501"/>
        <v>0</v>
      </c>
      <c r="AP1609" s="385">
        <f t="shared" si="4502"/>
        <v>0</v>
      </c>
      <c r="AQ1609" s="384">
        <f t="shared" si="4503"/>
        <v>0</v>
      </c>
      <c r="AR1609" s="384">
        <f t="shared" si="4504"/>
        <v>0</v>
      </c>
      <c r="AS1609" s="385">
        <f t="shared" si="4505"/>
        <v>0</v>
      </c>
      <c r="AT1609" s="385">
        <f t="shared" si="4506"/>
        <v>0</v>
      </c>
      <c r="AU1609" s="86" t="s">
        <v>28</v>
      </c>
      <c r="AV1609" s="87"/>
      <c r="AW1609" s="88"/>
      <c r="AX1609" s="88"/>
      <c r="AY1609" s="88"/>
      <c r="AZ1609" s="88"/>
      <c r="BA1609" s="8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</row>
    <row r="1610" spans="1:129" s="69" customFormat="1" hidden="1">
      <c r="A1610" s="11"/>
      <c r="B1610" s="4">
        <v>2017</v>
      </c>
      <c r="C1610" s="82">
        <v>8323</v>
      </c>
      <c r="D1610" s="82">
        <v>2</v>
      </c>
      <c r="E1610" s="2">
        <v>3</v>
      </c>
      <c r="F1610" s="2">
        <v>3</v>
      </c>
      <c r="G1610" s="2">
        <v>5000</v>
      </c>
      <c r="H1610" s="2">
        <v>5200</v>
      </c>
      <c r="I1610" s="2">
        <v>523</v>
      </c>
      <c r="J1610" s="83">
        <v>7</v>
      </c>
      <c r="K1610" s="116" t="s">
        <v>769</v>
      </c>
      <c r="L1610" s="85">
        <v>0</v>
      </c>
      <c r="M1610" s="85">
        <v>0</v>
      </c>
      <c r="N1610" s="85">
        <f t="shared" si="4475"/>
        <v>0</v>
      </c>
      <c r="O1610" s="85">
        <v>0</v>
      </c>
      <c r="P1610" s="85">
        <v>0</v>
      </c>
      <c r="Q1610" s="85">
        <f t="shared" si="4455"/>
        <v>0</v>
      </c>
      <c r="R1610" s="85">
        <v>0</v>
      </c>
      <c r="S1610" s="85">
        <v>0</v>
      </c>
      <c r="T1610" s="85">
        <v>0</v>
      </c>
      <c r="U1610" s="85">
        <f t="shared" si="4432"/>
        <v>0</v>
      </c>
      <c r="V1610" s="85">
        <v>0</v>
      </c>
      <c r="W1610" s="85">
        <v>0</v>
      </c>
      <c r="X1610" s="85">
        <f t="shared" si="4433"/>
        <v>0</v>
      </c>
      <c r="Y1610" s="85">
        <v>0</v>
      </c>
      <c r="Z1610" s="85">
        <v>0</v>
      </c>
      <c r="AA1610" s="85">
        <v>0</v>
      </c>
      <c r="AB1610" s="85">
        <f t="shared" si="4435"/>
        <v>0</v>
      </c>
      <c r="AC1610" s="85">
        <v>0</v>
      </c>
      <c r="AD1610" s="85">
        <v>0</v>
      </c>
      <c r="AE1610" s="85">
        <f t="shared" si="4436"/>
        <v>0</v>
      </c>
      <c r="AF1610" s="85">
        <v>0</v>
      </c>
      <c r="AG1610" s="85">
        <v>0</v>
      </c>
      <c r="AH1610" s="85">
        <v>0</v>
      </c>
      <c r="AI1610" s="85">
        <f t="shared" si="4438"/>
        <v>0</v>
      </c>
      <c r="AJ1610" s="85">
        <v>0</v>
      </c>
      <c r="AK1610" s="85">
        <v>0</v>
      </c>
      <c r="AL1610" s="85">
        <f t="shared" si="4439"/>
        <v>0</v>
      </c>
      <c r="AM1610" s="85">
        <v>0</v>
      </c>
      <c r="AN1610" s="384">
        <f t="shared" si="4500"/>
        <v>0</v>
      </c>
      <c r="AO1610" s="384">
        <f t="shared" si="4501"/>
        <v>0</v>
      </c>
      <c r="AP1610" s="385">
        <f t="shared" si="4502"/>
        <v>0</v>
      </c>
      <c r="AQ1610" s="384">
        <f t="shared" si="4503"/>
        <v>0</v>
      </c>
      <c r="AR1610" s="384">
        <f t="shared" si="4504"/>
        <v>0</v>
      </c>
      <c r="AS1610" s="385">
        <f t="shared" si="4505"/>
        <v>0</v>
      </c>
      <c r="AT1610" s="385">
        <f t="shared" si="4506"/>
        <v>0</v>
      </c>
      <c r="AU1610" s="86" t="s">
        <v>28</v>
      </c>
      <c r="AV1610" s="87"/>
      <c r="AW1610" s="88"/>
      <c r="AX1610" s="88"/>
      <c r="AY1610" s="88"/>
      <c r="AZ1610" s="88"/>
      <c r="BA1610" s="8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</row>
    <row r="1611" spans="1:129" s="69" customFormat="1" hidden="1">
      <c r="A1611" s="11"/>
      <c r="B1611" s="4">
        <v>2017</v>
      </c>
      <c r="C1611" s="82">
        <v>8323</v>
      </c>
      <c r="D1611" s="82">
        <v>2</v>
      </c>
      <c r="E1611" s="2">
        <v>3</v>
      </c>
      <c r="F1611" s="2">
        <v>3</v>
      </c>
      <c r="G1611" s="2">
        <v>5000</v>
      </c>
      <c r="H1611" s="2">
        <v>5200</v>
      </c>
      <c r="I1611" s="2">
        <v>523</v>
      </c>
      <c r="J1611" s="83">
        <v>8</v>
      </c>
      <c r="K1611" s="116" t="s">
        <v>465</v>
      </c>
      <c r="L1611" s="85">
        <v>0</v>
      </c>
      <c r="M1611" s="85">
        <v>0</v>
      </c>
      <c r="N1611" s="85">
        <f t="shared" si="4475"/>
        <v>0</v>
      </c>
      <c r="O1611" s="85">
        <v>0</v>
      </c>
      <c r="P1611" s="85">
        <v>0</v>
      </c>
      <c r="Q1611" s="85">
        <f t="shared" si="4455"/>
        <v>0</v>
      </c>
      <c r="R1611" s="85">
        <v>0</v>
      </c>
      <c r="S1611" s="85">
        <v>0</v>
      </c>
      <c r="T1611" s="85">
        <v>0</v>
      </c>
      <c r="U1611" s="85">
        <f t="shared" si="4432"/>
        <v>0</v>
      </c>
      <c r="V1611" s="85">
        <v>0</v>
      </c>
      <c r="W1611" s="85">
        <v>0</v>
      </c>
      <c r="X1611" s="85">
        <f t="shared" si="4433"/>
        <v>0</v>
      </c>
      <c r="Y1611" s="85">
        <v>0</v>
      </c>
      <c r="Z1611" s="85">
        <v>0</v>
      </c>
      <c r="AA1611" s="85">
        <v>0</v>
      </c>
      <c r="AB1611" s="85">
        <f t="shared" si="4435"/>
        <v>0</v>
      </c>
      <c r="AC1611" s="85">
        <v>0</v>
      </c>
      <c r="AD1611" s="85">
        <v>0</v>
      </c>
      <c r="AE1611" s="85">
        <f t="shared" si="4436"/>
        <v>0</v>
      </c>
      <c r="AF1611" s="85">
        <v>0</v>
      </c>
      <c r="AG1611" s="85">
        <v>0</v>
      </c>
      <c r="AH1611" s="85">
        <v>0</v>
      </c>
      <c r="AI1611" s="85">
        <f t="shared" si="4438"/>
        <v>0</v>
      </c>
      <c r="AJ1611" s="85">
        <v>0</v>
      </c>
      <c r="AK1611" s="85">
        <v>0</v>
      </c>
      <c r="AL1611" s="85">
        <f t="shared" si="4439"/>
        <v>0</v>
      </c>
      <c r="AM1611" s="85">
        <v>0</v>
      </c>
      <c r="AN1611" s="384">
        <f t="shared" si="4500"/>
        <v>0</v>
      </c>
      <c r="AO1611" s="384">
        <f t="shared" si="4501"/>
        <v>0</v>
      </c>
      <c r="AP1611" s="385">
        <f t="shared" si="4502"/>
        <v>0</v>
      </c>
      <c r="AQ1611" s="384">
        <f t="shared" si="4503"/>
        <v>0</v>
      </c>
      <c r="AR1611" s="384">
        <f t="shared" si="4504"/>
        <v>0</v>
      </c>
      <c r="AS1611" s="385">
        <f t="shared" si="4505"/>
        <v>0</v>
      </c>
      <c r="AT1611" s="385">
        <f t="shared" si="4506"/>
        <v>0</v>
      </c>
      <c r="AU1611" s="86" t="s">
        <v>28</v>
      </c>
      <c r="AV1611" s="87"/>
      <c r="AW1611" s="88"/>
      <c r="AX1611" s="88"/>
      <c r="AY1611" s="88"/>
      <c r="AZ1611" s="88"/>
      <c r="BA1611" s="8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</row>
    <row r="1612" spans="1:129" s="69" customFormat="1" hidden="1">
      <c r="A1612" s="11"/>
      <c r="B1612" s="4">
        <v>2017</v>
      </c>
      <c r="C1612" s="82">
        <v>8323</v>
      </c>
      <c r="D1612" s="82">
        <v>2</v>
      </c>
      <c r="E1612" s="2">
        <v>3</v>
      </c>
      <c r="F1612" s="2">
        <v>3</v>
      </c>
      <c r="G1612" s="2">
        <v>5000</v>
      </c>
      <c r="H1612" s="2">
        <v>5200</v>
      </c>
      <c r="I1612" s="2">
        <v>523</v>
      </c>
      <c r="J1612" s="83">
        <v>9</v>
      </c>
      <c r="K1612" s="116" t="s">
        <v>127</v>
      </c>
      <c r="L1612" s="85">
        <v>0</v>
      </c>
      <c r="M1612" s="85">
        <v>0</v>
      </c>
      <c r="N1612" s="85">
        <f t="shared" si="4475"/>
        <v>0</v>
      </c>
      <c r="O1612" s="85">
        <v>0</v>
      </c>
      <c r="P1612" s="85">
        <v>0</v>
      </c>
      <c r="Q1612" s="85">
        <f t="shared" si="4455"/>
        <v>0</v>
      </c>
      <c r="R1612" s="85">
        <v>0</v>
      </c>
      <c r="S1612" s="85">
        <v>0</v>
      </c>
      <c r="T1612" s="85">
        <v>0</v>
      </c>
      <c r="U1612" s="85">
        <f t="shared" si="4432"/>
        <v>0</v>
      </c>
      <c r="V1612" s="85">
        <v>0</v>
      </c>
      <c r="W1612" s="85">
        <v>0</v>
      </c>
      <c r="X1612" s="85">
        <f t="shared" si="4433"/>
        <v>0</v>
      </c>
      <c r="Y1612" s="85">
        <v>0</v>
      </c>
      <c r="Z1612" s="85">
        <v>0</v>
      </c>
      <c r="AA1612" s="85">
        <v>0</v>
      </c>
      <c r="AB1612" s="85">
        <f t="shared" si="4435"/>
        <v>0</v>
      </c>
      <c r="AC1612" s="85">
        <v>0</v>
      </c>
      <c r="AD1612" s="85">
        <v>0</v>
      </c>
      <c r="AE1612" s="85">
        <f t="shared" si="4436"/>
        <v>0</v>
      </c>
      <c r="AF1612" s="85">
        <v>0</v>
      </c>
      <c r="AG1612" s="85">
        <v>0</v>
      </c>
      <c r="AH1612" s="85">
        <v>0</v>
      </c>
      <c r="AI1612" s="85">
        <f t="shared" si="4438"/>
        <v>0</v>
      </c>
      <c r="AJ1612" s="85">
        <v>0</v>
      </c>
      <c r="AK1612" s="85">
        <v>0</v>
      </c>
      <c r="AL1612" s="85">
        <f t="shared" si="4439"/>
        <v>0</v>
      </c>
      <c r="AM1612" s="85">
        <v>0</v>
      </c>
      <c r="AN1612" s="384">
        <f t="shared" si="4500"/>
        <v>0</v>
      </c>
      <c r="AO1612" s="384">
        <f t="shared" si="4501"/>
        <v>0</v>
      </c>
      <c r="AP1612" s="385">
        <f t="shared" si="4502"/>
        <v>0</v>
      </c>
      <c r="AQ1612" s="384">
        <f t="shared" si="4503"/>
        <v>0</v>
      </c>
      <c r="AR1612" s="384">
        <f t="shared" si="4504"/>
        <v>0</v>
      </c>
      <c r="AS1612" s="385">
        <f t="shared" si="4505"/>
        <v>0</v>
      </c>
      <c r="AT1612" s="385">
        <f t="shared" si="4506"/>
        <v>0</v>
      </c>
      <c r="AU1612" s="86" t="s">
        <v>28</v>
      </c>
      <c r="AV1612" s="87"/>
      <c r="AW1612" s="88"/>
      <c r="AX1612" s="88"/>
      <c r="AY1612" s="88"/>
      <c r="AZ1612" s="88"/>
      <c r="BA1612" s="8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</row>
    <row r="1613" spans="1:129" s="69" customFormat="1">
      <c r="A1613" s="11"/>
      <c r="B1613" s="4">
        <v>2017</v>
      </c>
      <c r="C1613" s="82">
        <v>8323</v>
      </c>
      <c r="D1613" s="82">
        <v>2</v>
      </c>
      <c r="E1613" s="2">
        <v>3</v>
      </c>
      <c r="F1613" s="2">
        <v>3</v>
      </c>
      <c r="G1613" s="2">
        <v>5000</v>
      </c>
      <c r="H1613" s="2">
        <v>5200</v>
      </c>
      <c r="I1613" s="2">
        <v>523</v>
      </c>
      <c r="J1613" s="83">
        <v>10</v>
      </c>
      <c r="K1613" s="116" t="s">
        <v>53</v>
      </c>
      <c r="L1613" s="85">
        <v>60000</v>
      </c>
      <c r="M1613" s="85">
        <v>0</v>
      </c>
      <c r="N1613" s="85">
        <f t="shared" si="4475"/>
        <v>60000</v>
      </c>
      <c r="O1613" s="85">
        <v>0</v>
      </c>
      <c r="P1613" s="85">
        <v>0</v>
      </c>
      <c r="Q1613" s="85">
        <f t="shared" si="4455"/>
        <v>0</v>
      </c>
      <c r="R1613" s="85">
        <f>N1613+Q1613</f>
        <v>60000</v>
      </c>
      <c r="S1613" s="85">
        <v>0</v>
      </c>
      <c r="T1613" s="85">
        <v>0</v>
      </c>
      <c r="U1613" s="85">
        <f t="shared" si="4432"/>
        <v>0</v>
      </c>
      <c r="V1613" s="85">
        <v>0</v>
      </c>
      <c r="W1613" s="85">
        <v>0</v>
      </c>
      <c r="X1613" s="85">
        <f t="shared" si="4433"/>
        <v>0</v>
      </c>
      <c r="Y1613" s="85">
        <f>U1613+X1613</f>
        <v>0</v>
      </c>
      <c r="Z1613" s="85">
        <v>0</v>
      </c>
      <c r="AA1613" s="85">
        <v>0</v>
      </c>
      <c r="AB1613" s="85">
        <f t="shared" si="4435"/>
        <v>0</v>
      </c>
      <c r="AC1613" s="85">
        <v>0</v>
      </c>
      <c r="AD1613" s="85">
        <v>0</v>
      </c>
      <c r="AE1613" s="85">
        <f t="shared" si="4436"/>
        <v>0</v>
      </c>
      <c r="AF1613" s="85">
        <f>AB1613+AE1613</f>
        <v>0</v>
      </c>
      <c r="AG1613" s="85">
        <v>0</v>
      </c>
      <c r="AH1613" s="85">
        <v>0</v>
      </c>
      <c r="AI1613" s="85">
        <f t="shared" si="4438"/>
        <v>0</v>
      </c>
      <c r="AJ1613" s="85">
        <v>0</v>
      </c>
      <c r="AK1613" s="85">
        <v>0</v>
      </c>
      <c r="AL1613" s="85">
        <f t="shared" si="4439"/>
        <v>0</v>
      </c>
      <c r="AM1613" s="85">
        <f>AI1613+AL1613</f>
        <v>0</v>
      </c>
      <c r="AN1613" s="384">
        <f t="shared" si="4500"/>
        <v>60000</v>
      </c>
      <c r="AO1613" s="384">
        <f t="shared" si="4501"/>
        <v>0</v>
      </c>
      <c r="AP1613" s="385">
        <f t="shared" si="4502"/>
        <v>60000</v>
      </c>
      <c r="AQ1613" s="384">
        <f t="shared" si="4503"/>
        <v>0</v>
      </c>
      <c r="AR1613" s="384">
        <f t="shared" si="4504"/>
        <v>0</v>
      </c>
      <c r="AS1613" s="385">
        <f t="shared" si="4505"/>
        <v>0</v>
      </c>
      <c r="AT1613" s="385">
        <f t="shared" si="4506"/>
        <v>60000</v>
      </c>
      <c r="AU1613" s="86" t="s">
        <v>28</v>
      </c>
      <c r="AV1613" s="87">
        <v>3</v>
      </c>
      <c r="AW1613" s="88"/>
      <c r="AX1613" s="88"/>
      <c r="AY1613" s="88"/>
      <c r="AZ1613" s="88"/>
      <c r="BA1613" s="8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</row>
    <row r="1614" spans="1:129" s="94" customFormat="1">
      <c r="A1614" s="11"/>
      <c r="B1614" s="70">
        <v>2017</v>
      </c>
      <c r="C1614" s="71">
        <v>8323</v>
      </c>
      <c r="D1614" s="71">
        <v>2</v>
      </c>
      <c r="E1614" s="70">
        <v>3</v>
      </c>
      <c r="F1614" s="70">
        <v>3</v>
      </c>
      <c r="G1614" s="70">
        <v>5000</v>
      </c>
      <c r="H1614" s="70">
        <v>5400</v>
      </c>
      <c r="I1614" s="70"/>
      <c r="J1614" s="70"/>
      <c r="K1614" s="72" t="s">
        <v>157</v>
      </c>
      <c r="L1614" s="73">
        <f>L1615</f>
        <v>10500000</v>
      </c>
      <c r="M1614" s="73">
        <f>M1615</f>
        <v>0</v>
      </c>
      <c r="N1614" s="73">
        <f t="shared" ref="N1614:N1644" si="4507">L1614+M1614</f>
        <v>10500000</v>
      </c>
      <c r="O1614" s="73">
        <f>O1615</f>
        <v>0</v>
      </c>
      <c r="P1614" s="73">
        <f>P1615</f>
        <v>0</v>
      </c>
      <c r="Q1614" s="73">
        <f t="shared" ref="Q1614:Q1644" si="4508">O1614+P1614</f>
        <v>0</v>
      </c>
      <c r="R1614" s="73">
        <f t="shared" ref="R1614:R1643" si="4509">N1614+Q1614</f>
        <v>10500000</v>
      </c>
      <c r="S1614" s="73">
        <f>S1615</f>
        <v>0</v>
      </c>
      <c r="T1614" s="73">
        <f>T1615</f>
        <v>0</v>
      </c>
      <c r="U1614" s="73">
        <f t="shared" si="4432"/>
        <v>0</v>
      </c>
      <c r="V1614" s="73">
        <f>V1615</f>
        <v>0</v>
      </c>
      <c r="W1614" s="73">
        <f>W1615</f>
        <v>0</v>
      </c>
      <c r="X1614" s="73">
        <f t="shared" si="4433"/>
        <v>0</v>
      </c>
      <c r="Y1614" s="73">
        <f t="shared" ref="Y1614:Y1615" si="4510">U1614+X1614</f>
        <v>0</v>
      </c>
      <c r="Z1614" s="73">
        <f>Z1615</f>
        <v>0</v>
      </c>
      <c r="AA1614" s="73">
        <f>AA1615</f>
        <v>0</v>
      </c>
      <c r="AB1614" s="73">
        <f t="shared" si="4435"/>
        <v>0</v>
      </c>
      <c r="AC1614" s="73">
        <f>AC1615</f>
        <v>0</v>
      </c>
      <c r="AD1614" s="73">
        <f>AD1615</f>
        <v>0</v>
      </c>
      <c r="AE1614" s="73">
        <f t="shared" si="4436"/>
        <v>0</v>
      </c>
      <c r="AF1614" s="73">
        <f t="shared" ref="AF1614:AF1615" si="4511">AB1614+AE1614</f>
        <v>0</v>
      </c>
      <c r="AG1614" s="73">
        <f>AG1615</f>
        <v>4923000.03</v>
      </c>
      <c r="AH1614" s="73">
        <f>AH1615</f>
        <v>0</v>
      </c>
      <c r="AI1614" s="73">
        <f t="shared" si="4438"/>
        <v>4923000.03</v>
      </c>
      <c r="AJ1614" s="73">
        <f>AJ1615</f>
        <v>0</v>
      </c>
      <c r="AK1614" s="73">
        <f>AK1615</f>
        <v>0</v>
      </c>
      <c r="AL1614" s="73">
        <f t="shared" si="4439"/>
        <v>0</v>
      </c>
      <c r="AM1614" s="73">
        <f t="shared" ref="AM1614:AM1615" si="4512">AI1614+AL1614</f>
        <v>4923000.03</v>
      </c>
      <c r="AN1614" s="73">
        <f>AN1615</f>
        <v>5576999.9699999997</v>
      </c>
      <c r="AO1614" s="73">
        <f>AO1615</f>
        <v>0</v>
      </c>
      <c r="AP1614" s="73">
        <f t="shared" si="4441"/>
        <v>5576999.9699999997</v>
      </c>
      <c r="AQ1614" s="73">
        <f>AQ1615</f>
        <v>0</v>
      </c>
      <c r="AR1614" s="73">
        <f>AR1615</f>
        <v>0</v>
      </c>
      <c r="AS1614" s="73">
        <f t="shared" si="4442"/>
        <v>0</v>
      </c>
      <c r="AT1614" s="73">
        <f t="shared" ref="AT1614:AT1616" si="4513">AP1614+AS1614</f>
        <v>5576999.9699999997</v>
      </c>
      <c r="AU1614" s="73"/>
      <c r="AV1614" s="74"/>
      <c r="AW1614" s="91"/>
      <c r="AX1614" s="91"/>
      <c r="AY1614" s="91"/>
      <c r="AZ1614" s="91"/>
      <c r="BA1614" s="75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</row>
    <row r="1615" spans="1:129" s="94" customFormat="1">
      <c r="A1615" s="11"/>
      <c r="B1615" s="76">
        <v>2017</v>
      </c>
      <c r="C1615" s="77">
        <v>8323</v>
      </c>
      <c r="D1615" s="77">
        <v>2</v>
      </c>
      <c r="E1615" s="76">
        <v>3</v>
      </c>
      <c r="F1615" s="76">
        <v>3</v>
      </c>
      <c r="G1615" s="76">
        <v>5000</v>
      </c>
      <c r="H1615" s="76">
        <v>5400</v>
      </c>
      <c r="I1615" s="76">
        <v>541</v>
      </c>
      <c r="J1615" s="76"/>
      <c r="K1615" s="78" t="s">
        <v>54</v>
      </c>
      <c r="L1615" s="98">
        <f>SUM(L1616:L1616)</f>
        <v>10500000</v>
      </c>
      <c r="M1615" s="98">
        <f>SUM(M1616:M1616)</f>
        <v>0</v>
      </c>
      <c r="N1615" s="98">
        <f t="shared" si="4507"/>
        <v>10500000</v>
      </c>
      <c r="O1615" s="98">
        <f>SUM(O1616:O1616)</f>
        <v>0</v>
      </c>
      <c r="P1615" s="98">
        <f>SUM(P1616:P1616)</f>
        <v>0</v>
      </c>
      <c r="Q1615" s="98">
        <f t="shared" si="4508"/>
        <v>0</v>
      </c>
      <c r="R1615" s="98">
        <f t="shared" si="4509"/>
        <v>10500000</v>
      </c>
      <c r="S1615" s="98">
        <f>SUM(S1616:S1616)</f>
        <v>0</v>
      </c>
      <c r="T1615" s="98">
        <f>SUM(T1616:T1616)</f>
        <v>0</v>
      </c>
      <c r="U1615" s="98">
        <f t="shared" si="4432"/>
        <v>0</v>
      </c>
      <c r="V1615" s="98">
        <f>SUM(V1616:V1616)</f>
        <v>0</v>
      </c>
      <c r="W1615" s="98">
        <f>SUM(W1616:W1616)</f>
        <v>0</v>
      </c>
      <c r="X1615" s="98">
        <f t="shared" si="4433"/>
        <v>0</v>
      </c>
      <c r="Y1615" s="98">
        <f t="shared" si="4510"/>
        <v>0</v>
      </c>
      <c r="Z1615" s="98">
        <f>SUM(Z1616:Z1616)</f>
        <v>0</v>
      </c>
      <c r="AA1615" s="98">
        <f>SUM(AA1616:AA1616)</f>
        <v>0</v>
      </c>
      <c r="AB1615" s="98">
        <f t="shared" si="4435"/>
        <v>0</v>
      </c>
      <c r="AC1615" s="98">
        <f>SUM(AC1616:AC1616)</f>
        <v>0</v>
      </c>
      <c r="AD1615" s="98">
        <f>SUM(AD1616:AD1616)</f>
        <v>0</v>
      </c>
      <c r="AE1615" s="98">
        <f t="shared" si="4436"/>
        <v>0</v>
      </c>
      <c r="AF1615" s="98">
        <f t="shared" si="4511"/>
        <v>0</v>
      </c>
      <c r="AG1615" s="98">
        <f>SUM(AG1616:AG1616)</f>
        <v>4923000.03</v>
      </c>
      <c r="AH1615" s="98">
        <f>SUM(AH1616:AH1616)</f>
        <v>0</v>
      </c>
      <c r="AI1615" s="98">
        <f t="shared" si="4438"/>
        <v>4923000.03</v>
      </c>
      <c r="AJ1615" s="98">
        <f>SUM(AJ1616:AJ1616)</f>
        <v>0</v>
      </c>
      <c r="AK1615" s="98">
        <f>SUM(AK1616:AK1616)</f>
        <v>0</v>
      </c>
      <c r="AL1615" s="98">
        <f t="shared" si="4439"/>
        <v>0</v>
      </c>
      <c r="AM1615" s="98">
        <f t="shared" si="4512"/>
        <v>4923000.03</v>
      </c>
      <c r="AN1615" s="98">
        <f>SUM(AN1616:AN1616)</f>
        <v>5576999.9699999997</v>
      </c>
      <c r="AO1615" s="98">
        <f>SUM(AO1616:AO1616)</f>
        <v>0</v>
      </c>
      <c r="AP1615" s="98">
        <f t="shared" si="4441"/>
        <v>5576999.9699999997</v>
      </c>
      <c r="AQ1615" s="98">
        <f>SUM(AQ1616:AQ1616)</f>
        <v>0</v>
      </c>
      <c r="AR1615" s="98">
        <f>SUM(AR1616:AR1616)</f>
        <v>0</v>
      </c>
      <c r="AS1615" s="98">
        <f t="shared" si="4442"/>
        <v>0</v>
      </c>
      <c r="AT1615" s="98">
        <f t="shared" si="4513"/>
        <v>5576999.9699999997</v>
      </c>
      <c r="AU1615" s="79"/>
      <c r="AV1615" s="80"/>
      <c r="AW1615" s="93"/>
      <c r="AX1615" s="93"/>
      <c r="AY1615" s="93"/>
      <c r="AZ1615" s="93"/>
      <c r="BA1615" s="8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</row>
    <row r="1616" spans="1:129" s="69" customFormat="1">
      <c r="A1616" s="11"/>
      <c r="B1616" s="4">
        <v>2017</v>
      </c>
      <c r="C1616" s="82">
        <v>8323</v>
      </c>
      <c r="D1616" s="82">
        <v>2</v>
      </c>
      <c r="E1616" s="2">
        <v>3</v>
      </c>
      <c r="F1616" s="2">
        <v>3</v>
      </c>
      <c r="G1616" s="2">
        <v>5000</v>
      </c>
      <c r="H1616" s="2">
        <v>5400</v>
      </c>
      <c r="I1616" s="2">
        <v>541</v>
      </c>
      <c r="J1616" s="83">
        <v>1</v>
      </c>
      <c r="K1616" s="116" t="s">
        <v>533</v>
      </c>
      <c r="L1616" s="85">
        <v>10500000</v>
      </c>
      <c r="M1616" s="85">
        <v>0</v>
      </c>
      <c r="N1616" s="85">
        <f t="shared" si="4507"/>
        <v>10500000</v>
      </c>
      <c r="O1616" s="85">
        <v>0</v>
      </c>
      <c r="P1616" s="85">
        <v>0</v>
      </c>
      <c r="Q1616" s="85">
        <f t="shared" si="4508"/>
        <v>0</v>
      </c>
      <c r="R1616" s="85">
        <f>N1616+Q1616</f>
        <v>10500000</v>
      </c>
      <c r="S1616" s="85">
        <v>0</v>
      </c>
      <c r="T1616" s="85">
        <v>0</v>
      </c>
      <c r="U1616" s="85">
        <f t="shared" si="4432"/>
        <v>0</v>
      </c>
      <c r="V1616" s="85">
        <v>0</v>
      </c>
      <c r="W1616" s="85">
        <v>0</v>
      </c>
      <c r="X1616" s="85">
        <f t="shared" si="4433"/>
        <v>0</v>
      </c>
      <c r="Y1616" s="85">
        <f>U1616+X1616</f>
        <v>0</v>
      </c>
      <c r="Z1616" s="85">
        <v>0</v>
      </c>
      <c r="AA1616" s="85">
        <v>0</v>
      </c>
      <c r="AB1616" s="85">
        <f t="shared" si="4435"/>
        <v>0</v>
      </c>
      <c r="AC1616" s="85">
        <v>0</v>
      </c>
      <c r="AD1616" s="85">
        <v>0</v>
      </c>
      <c r="AE1616" s="85">
        <f t="shared" si="4436"/>
        <v>0</v>
      </c>
      <c r="AF1616" s="85">
        <f>AB1616+AE1616</f>
        <v>0</v>
      </c>
      <c r="AG1616" s="85">
        <v>4923000.03</v>
      </c>
      <c r="AH1616" s="85">
        <v>0</v>
      </c>
      <c r="AI1616" s="85">
        <f t="shared" si="4438"/>
        <v>4923000.03</v>
      </c>
      <c r="AJ1616" s="85">
        <v>0</v>
      </c>
      <c r="AK1616" s="85">
        <v>0</v>
      </c>
      <c r="AL1616" s="85">
        <f t="shared" si="4439"/>
        <v>0</v>
      </c>
      <c r="AM1616" s="85">
        <f>AI1616+AL1616</f>
        <v>4923000.03</v>
      </c>
      <c r="AN1616" s="384">
        <f t="shared" ref="AN1616" si="4514">L1616-S1616-Z1616-AG1616</f>
        <v>5576999.9699999997</v>
      </c>
      <c r="AO1616" s="384">
        <f t="shared" ref="AO1616" si="4515">M1616-T1616-AA1616-AH1616</f>
        <v>0</v>
      </c>
      <c r="AP1616" s="385">
        <f t="shared" si="4441"/>
        <v>5576999.9699999997</v>
      </c>
      <c r="AQ1616" s="384">
        <f t="shared" ref="AQ1616" si="4516">O1616-V1616-AC1616-AJ1616</f>
        <v>0</v>
      </c>
      <c r="AR1616" s="384">
        <f t="shared" ref="AR1616" si="4517">P1616-W1616-AD1616-AK1616</f>
        <v>0</v>
      </c>
      <c r="AS1616" s="385">
        <f t="shared" si="4442"/>
        <v>0</v>
      </c>
      <c r="AT1616" s="385">
        <f t="shared" si="4513"/>
        <v>5576999.9699999997</v>
      </c>
      <c r="AU1616" s="86" t="s">
        <v>28</v>
      </c>
      <c r="AV1616" s="87">
        <v>20</v>
      </c>
      <c r="AW1616" s="88"/>
      <c r="AX1616" s="88"/>
      <c r="AY1616" s="88"/>
      <c r="AZ1616" s="88"/>
      <c r="BA1616" s="8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</row>
    <row r="1617" spans="1:129" s="94" customFormat="1">
      <c r="A1617" s="11"/>
      <c r="B1617" s="70">
        <v>2017</v>
      </c>
      <c r="C1617" s="71">
        <v>8323</v>
      </c>
      <c r="D1617" s="71">
        <v>2</v>
      </c>
      <c r="E1617" s="70">
        <v>3</v>
      </c>
      <c r="F1617" s="70">
        <v>3</v>
      </c>
      <c r="G1617" s="70">
        <v>5000</v>
      </c>
      <c r="H1617" s="70">
        <v>5500</v>
      </c>
      <c r="I1617" s="70"/>
      <c r="J1617" s="70"/>
      <c r="K1617" s="72" t="s">
        <v>267</v>
      </c>
      <c r="L1617" s="73">
        <f>L1618</f>
        <v>4300000</v>
      </c>
      <c r="M1617" s="73">
        <f>M1618</f>
        <v>0</v>
      </c>
      <c r="N1617" s="73">
        <f t="shared" si="4507"/>
        <v>4300000</v>
      </c>
      <c r="O1617" s="73">
        <f>O1618</f>
        <v>0</v>
      </c>
      <c r="P1617" s="73">
        <f>P1618</f>
        <v>0</v>
      </c>
      <c r="Q1617" s="73">
        <f t="shared" si="4508"/>
        <v>0</v>
      </c>
      <c r="R1617" s="73">
        <f t="shared" si="4509"/>
        <v>4300000</v>
      </c>
      <c r="S1617" s="73">
        <f>S1618</f>
        <v>0</v>
      </c>
      <c r="T1617" s="73">
        <f>T1618</f>
        <v>0</v>
      </c>
      <c r="U1617" s="73">
        <f t="shared" si="4432"/>
        <v>0</v>
      </c>
      <c r="V1617" s="73">
        <f>V1618</f>
        <v>0</v>
      </c>
      <c r="W1617" s="73">
        <f>W1618</f>
        <v>0</v>
      </c>
      <c r="X1617" s="73">
        <f t="shared" si="4433"/>
        <v>0</v>
      </c>
      <c r="Y1617" s="73">
        <f t="shared" ref="Y1617:Y1618" si="4518">U1617+X1617</f>
        <v>0</v>
      </c>
      <c r="Z1617" s="73">
        <f>Z1618</f>
        <v>0</v>
      </c>
      <c r="AA1617" s="73">
        <f>AA1618</f>
        <v>0</v>
      </c>
      <c r="AB1617" s="73">
        <f t="shared" si="4435"/>
        <v>0</v>
      </c>
      <c r="AC1617" s="73">
        <f>AC1618</f>
        <v>0</v>
      </c>
      <c r="AD1617" s="73">
        <f>AD1618</f>
        <v>0</v>
      </c>
      <c r="AE1617" s="73">
        <f t="shared" si="4436"/>
        <v>0</v>
      </c>
      <c r="AF1617" s="73">
        <f t="shared" ref="AF1617:AF1618" si="4519">AB1617+AE1617</f>
        <v>0</v>
      </c>
      <c r="AG1617" s="73">
        <f>AG1618</f>
        <v>0</v>
      </c>
      <c r="AH1617" s="73">
        <f>AH1618</f>
        <v>0</v>
      </c>
      <c r="AI1617" s="73">
        <f t="shared" si="4438"/>
        <v>0</v>
      </c>
      <c r="AJ1617" s="73">
        <f>AJ1618</f>
        <v>0</v>
      </c>
      <c r="AK1617" s="73">
        <f>AK1618</f>
        <v>0</v>
      </c>
      <c r="AL1617" s="73">
        <f t="shared" si="4439"/>
        <v>0</v>
      </c>
      <c r="AM1617" s="73">
        <f t="shared" ref="AM1617:AM1618" si="4520">AI1617+AL1617</f>
        <v>0</v>
      </c>
      <c r="AN1617" s="73">
        <f>AN1618</f>
        <v>4300000</v>
      </c>
      <c r="AO1617" s="73">
        <f>AO1618</f>
        <v>0</v>
      </c>
      <c r="AP1617" s="73">
        <f t="shared" si="4441"/>
        <v>4300000</v>
      </c>
      <c r="AQ1617" s="73">
        <f>AQ1618</f>
        <v>0</v>
      </c>
      <c r="AR1617" s="73">
        <f>AR1618</f>
        <v>0</v>
      </c>
      <c r="AS1617" s="73">
        <f t="shared" si="4442"/>
        <v>0</v>
      </c>
      <c r="AT1617" s="73">
        <f t="shared" ref="AT1617:AT1619" si="4521">AP1617+AS1617</f>
        <v>4300000</v>
      </c>
      <c r="AU1617" s="73"/>
      <c r="AV1617" s="74"/>
      <c r="AW1617" s="91"/>
      <c r="AX1617" s="91"/>
      <c r="AY1617" s="91"/>
      <c r="AZ1617" s="91"/>
      <c r="BA1617" s="75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</row>
    <row r="1618" spans="1:129" s="94" customFormat="1">
      <c r="A1618" s="11"/>
      <c r="B1618" s="76">
        <v>2017</v>
      </c>
      <c r="C1618" s="96">
        <v>8323</v>
      </c>
      <c r="D1618" s="96">
        <v>2</v>
      </c>
      <c r="E1618" s="76">
        <v>3</v>
      </c>
      <c r="F1618" s="76">
        <v>3</v>
      </c>
      <c r="G1618" s="76">
        <v>5000</v>
      </c>
      <c r="H1618" s="76">
        <v>5500</v>
      </c>
      <c r="I1618" s="76">
        <v>551</v>
      </c>
      <c r="J1618" s="76"/>
      <c r="K1618" s="78" t="s">
        <v>268</v>
      </c>
      <c r="L1618" s="98">
        <f>SUM(L1619:L1634)</f>
        <v>4300000</v>
      </c>
      <c r="M1618" s="98">
        <f>SUM(M1619:M1634)</f>
        <v>0</v>
      </c>
      <c r="N1618" s="98">
        <f t="shared" si="4507"/>
        <v>4300000</v>
      </c>
      <c r="O1618" s="98">
        <f>SUM(O1619:O1634)</f>
        <v>0</v>
      </c>
      <c r="P1618" s="98">
        <f>SUM(P1619:P1634)</f>
        <v>0</v>
      </c>
      <c r="Q1618" s="98">
        <f t="shared" si="4508"/>
        <v>0</v>
      </c>
      <c r="R1618" s="98">
        <f t="shared" si="4509"/>
        <v>4300000</v>
      </c>
      <c r="S1618" s="98">
        <f>SUM(S1619:S1634)</f>
        <v>0</v>
      </c>
      <c r="T1618" s="98">
        <f>SUM(T1619:T1634)</f>
        <v>0</v>
      </c>
      <c r="U1618" s="98">
        <f t="shared" si="4432"/>
        <v>0</v>
      </c>
      <c r="V1618" s="98">
        <f>SUM(V1619:V1634)</f>
        <v>0</v>
      </c>
      <c r="W1618" s="98">
        <f>SUM(W1619:W1634)</f>
        <v>0</v>
      </c>
      <c r="X1618" s="98">
        <f t="shared" si="4433"/>
        <v>0</v>
      </c>
      <c r="Y1618" s="98">
        <f t="shared" si="4518"/>
        <v>0</v>
      </c>
      <c r="Z1618" s="98">
        <f>SUM(Z1619:Z1634)</f>
        <v>0</v>
      </c>
      <c r="AA1618" s="98">
        <f>SUM(AA1619:AA1634)</f>
        <v>0</v>
      </c>
      <c r="AB1618" s="98">
        <f t="shared" si="4435"/>
        <v>0</v>
      </c>
      <c r="AC1618" s="98">
        <f>SUM(AC1619:AC1634)</f>
        <v>0</v>
      </c>
      <c r="AD1618" s="98">
        <f>SUM(AD1619:AD1634)</f>
        <v>0</v>
      </c>
      <c r="AE1618" s="98">
        <f t="shared" si="4436"/>
        <v>0</v>
      </c>
      <c r="AF1618" s="98">
        <f t="shared" si="4519"/>
        <v>0</v>
      </c>
      <c r="AG1618" s="98">
        <f>SUM(AG1619:AG1634)</f>
        <v>0</v>
      </c>
      <c r="AH1618" s="98">
        <f>SUM(AH1619:AH1634)</f>
        <v>0</v>
      </c>
      <c r="AI1618" s="98">
        <f t="shared" si="4438"/>
        <v>0</v>
      </c>
      <c r="AJ1618" s="98">
        <f>SUM(AJ1619:AJ1634)</f>
        <v>0</v>
      </c>
      <c r="AK1618" s="98">
        <f>SUM(AK1619:AK1634)</f>
        <v>0</v>
      </c>
      <c r="AL1618" s="98">
        <f t="shared" si="4439"/>
        <v>0</v>
      </c>
      <c r="AM1618" s="98">
        <f t="shared" si="4520"/>
        <v>0</v>
      </c>
      <c r="AN1618" s="98">
        <f>SUM(AN1619:AN1634)</f>
        <v>4300000</v>
      </c>
      <c r="AO1618" s="98">
        <f>SUM(AO1619:AO1634)</f>
        <v>0</v>
      </c>
      <c r="AP1618" s="98">
        <f t="shared" si="4441"/>
        <v>4300000</v>
      </c>
      <c r="AQ1618" s="98">
        <f>SUM(AQ1619:AQ1634)</f>
        <v>0</v>
      </c>
      <c r="AR1618" s="98">
        <f>SUM(AR1619:AR1634)</f>
        <v>0</v>
      </c>
      <c r="AS1618" s="98">
        <f t="shared" si="4442"/>
        <v>0</v>
      </c>
      <c r="AT1618" s="98">
        <f t="shared" si="4521"/>
        <v>4300000</v>
      </c>
      <c r="AU1618" s="79"/>
      <c r="AV1618" s="80"/>
      <c r="AW1618" s="93"/>
      <c r="AX1618" s="93"/>
      <c r="AY1618" s="93"/>
      <c r="AZ1618" s="93"/>
      <c r="BA1618" s="8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</row>
    <row r="1619" spans="1:129" s="69" customFormat="1">
      <c r="A1619" s="11"/>
      <c r="B1619" s="4">
        <v>2017</v>
      </c>
      <c r="C1619" s="82">
        <v>8323</v>
      </c>
      <c r="D1619" s="82">
        <v>2</v>
      </c>
      <c r="E1619" s="2">
        <v>3</v>
      </c>
      <c r="F1619" s="2">
        <v>3</v>
      </c>
      <c r="G1619" s="2">
        <v>5000</v>
      </c>
      <c r="H1619" s="2">
        <v>5500</v>
      </c>
      <c r="I1619" s="2">
        <v>551</v>
      </c>
      <c r="J1619" s="83">
        <v>1</v>
      </c>
      <c r="K1619" s="116" t="s">
        <v>534</v>
      </c>
      <c r="L1619" s="85">
        <v>200000</v>
      </c>
      <c r="M1619" s="85">
        <v>0</v>
      </c>
      <c r="N1619" s="85">
        <f t="shared" si="4507"/>
        <v>200000</v>
      </c>
      <c r="O1619" s="85">
        <v>0</v>
      </c>
      <c r="P1619" s="85">
        <v>0</v>
      </c>
      <c r="Q1619" s="85">
        <f t="shared" si="4508"/>
        <v>0</v>
      </c>
      <c r="R1619" s="85">
        <f>N1619+Q1619</f>
        <v>200000</v>
      </c>
      <c r="S1619" s="85">
        <v>0</v>
      </c>
      <c r="T1619" s="85">
        <v>0</v>
      </c>
      <c r="U1619" s="85">
        <f t="shared" si="4432"/>
        <v>0</v>
      </c>
      <c r="V1619" s="85">
        <v>0</v>
      </c>
      <c r="W1619" s="85">
        <v>0</v>
      </c>
      <c r="X1619" s="85">
        <f t="shared" si="4433"/>
        <v>0</v>
      </c>
      <c r="Y1619" s="85">
        <f>U1619+X1619</f>
        <v>0</v>
      </c>
      <c r="Z1619" s="85">
        <v>0</v>
      </c>
      <c r="AA1619" s="85">
        <v>0</v>
      </c>
      <c r="AB1619" s="85">
        <f t="shared" si="4435"/>
        <v>0</v>
      </c>
      <c r="AC1619" s="85">
        <v>0</v>
      </c>
      <c r="AD1619" s="85">
        <v>0</v>
      </c>
      <c r="AE1619" s="85">
        <f t="shared" si="4436"/>
        <v>0</v>
      </c>
      <c r="AF1619" s="85">
        <f>AB1619+AE1619</f>
        <v>0</v>
      </c>
      <c r="AG1619" s="85">
        <v>0</v>
      </c>
      <c r="AH1619" s="85">
        <v>0</v>
      </c>
      <c r="AI1619" s="85">
        <f t="shared" si="4438"/>
        <v>0</v>
      </c>
      <c r="AJ1619" s="85">
        <v>0</v>
      </c>
      <c r="AK1619" s="85">
        <v>0</v>
      </c>
      <c r="AL1619" s="85">
        <f t="shared" si="4439"/>
        <v>0</v>
      </c>
      <c r="AM1619" s="85">
        <f>AI1619+AL1619</f>
        <v>0</v>
      </c>
      <c r="AN1619" s="384">
        <f t="shared" ref="AN1619" si="4522">L1619-S1619-Z1619-AG1619</f>
        <v>200000</v>
      </c>
      <c r="AO1619" s="384">
        <f t="shared" ref="AO1619" si="4523">M1619-T1619-AA1619-AH1619</f>
        <v>0</v>
      </c>
      <c r="AP1619" s="385">
        <f t="shared" si="4441"/>
        <v>200000</v>
      </c>
      <c r="AQ1619" s="384">
        <f t="shared" ref="AQ1619" si="4524">O1619-V1619-AC1619-AJ1619</f>
        <v>0</v>
      </c>
      <c r="AR1619" s="384">
        <f t="shared" ref="AR1619" si="4525">P1619-W1619-AD1619-AK1619</f>
        <v>0</v>
      </c>
      <c r="AS1619" s="385">
        <f t="shared" si="4442"/>
        <v>0</v>
      </c>
      <c r="AT1619" s="385">
        <f t="shared" si="4521"/>
        <v>200000</v>
      </c>
      <c r="AU1619" s="86" t="s">
        <v>28</v>
      </c>
      <c r="AV1619" s="87">
        <v>4</v>
      </c>
      <c r="AW1619" s="88"/>
      <c r="AX1619" s="88"/>
      <c r="AY1619" s="88"/>
      <c r="AZ1619" s="88"/>
      <c r="BA1619" s="8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</row>
    <row r="1620" spans="1:129" s="69" customFormat="1">
      <c r="A1620" s="11"/>
      <c r="B1620" s="4">
        <v>2017</v>
      </c>
      <c r="C1620" s="82">
        <v>8323</v>
      </c>
      <c r="D1620" s="82">
        <v>2</v>
      </c>
      <c r="E1620" s="2">
        <v>3</v>
      </c>
      <c r="F1620" s="2">
        <v>3</v>
      </c>
      <c r="G1620" s="2">
        <v>5000</v>
      </c>
      <c r="H1620" s="2">
        <v>5500</v>
      </c>
      <c r="I1620" s="2">
        <v>551</v>
      </c>
      <c r="J1620" s="83">
        <v>2</v>
      </c>
      <c r="K1620" s="116" t="s">
        <v>771</v>
      </c>
      <c r="L1620" s="85">
        <v>600000</v>
      </c>
      <c r="M1620" s="85">
        <v>0</v>
      </c>
      <c r="N1620" s="85">
        <f t="shared" si="4507"/>
        <v>600000</v>
      </c>
      <c r="O1620" s="85">
        <v>0</v>
      </c>
      <c r="P1620" s="85">
        <v>0</v>
      </c>
      <c r="Q1620" s="85">
        <f t="shared" si="4508"/>
        <v>0</v>
      </c>
      <c r="R1620" s="85">
        <f>N1620+Q1620</f>
        <v>600000</v>
      </c>
      <c r="S1620" s="85">
        <v>0</v>
      </c>
      <c r="T1620" s="85">
        <v>0</v>
      </c>
      <c r="U1620" s="85">
        <f t="shared" si="4432"/>
        <v>0</v>
      </c>
      <c r="V1620" s="85">
        <v>0</v>
      </c>
      <c r="W1620" s="85">
        <v>0</v>
      </c>
      <c r="X1620" s="85">
        <f t="shared" si="4433"/>
        <v>0</v>
      </c>
      <c r="Y1620" s="85">
        <f>U1620+X1620</f>
        <v>0</v>
      </c>
      <c r="Z1620" s="85">
        <v>0</v>
      </c>
      <c r="AA1620" s="85">
        <v>0</v>
      </c>
      <c r="AB1620" s="85">
        <f t="shared" si="4435"/>
        <v>0</v>
      </c>
      <c r="AC1620" s="85">
        <v>0</v>
      </c>
      <c r="AD1620" s="85">
        <v>0</v>
      </c>
      <c r="AE1620" s="85">
        <f t="shared" si="4436"/>
        <v>0</v>
      </c>
      <c r="AF1620" s="85">
        <f>AB1620+AE1620</f>
        <v>0</v>
      </c>
      <c r="AG1620" s="85">
        <v>0</v>
      </c>
      <c r="AH1620" s="85">
        <v>0</v>
      </c>
      <c r="AI1620" s="85">
        <f t="shared" si="4438"/>
        <v>0</v>
      </c>
      <c r="AJ1620" s="85">
        <v>0</v>
      </c>
      <c r="AK1620" s="85">
        <v>0</v>
      </c>
      <c r="AL1620" s="85">
        <f t="shared" si="4439"/>
        <v>0</v>
      </c>
      <c r="AM1620" s="85">
        <f>AI1620+AL1620</f>
        <v>0</v>
      </c>
      <c r="AN1620" s="384">
        <f t="shared" ref="AN1620:AN1634" si="4526">L1620-S1620-Z1620-AG1620</f>
        <v>600000</v>
      </c>
      <c r="AO1620" s="384">
        <f t="shared" ref="AO1620:AO1634" si="4527">M1620-T1620-AA1620-AH1620</f>
        <v>0</v>
      </c>
      <c r="AP1620" s="385">
        <f t="shared" ref="AP1620:AP1634" si="4528">AN1620+AO1620</f>
        <v>600000</v>
      </c>
      <c r="AQ1620" s="384">
        <f t="shared" ref="AQ1620:AQ1634" si="4529">O1620-V1620-AC1620-AJ1620</f>
        <v>0</v>
      </c>
      <c r="AR1620" s="384">
        <f t="shared" ref="AR1620:AR1634" si="4530">P1620-W1620-AD1620-AK1620</f>
        <v>0</v>
      </c>
      <c r="AS1620" s="385">
        <f t="shared" ref="AS1620:AS1634" si="4531">AQ1620+AR1620</f>
        <v>0</v>
      </c>
      <c r="AT1620" s="385">
        <f t="shared" ref="AT1620:AT1634" si="4532">AP1620+AS1620</f>
        <v>600000</v>
      </c>
      <c r="AU1620" s="86" t="s">
        <v>28</v>
      </c>
      <c r="AV1620" s="87">
        <v>50</v>
      </c>
      <c r="AW1620" s="88"/>
      <c r="AX1620" s="88"/>
      <c r="AY1620" s="88"/>
      <c r="AZ1620" s="88"/>
      <c r="BA1620" s="8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</row>
    <row r="1621" spans="1:129" s="69" customFormat="1">
      <c r="A1621" s="11"/>
      <c r="B1621" s="4">
        <v>2017</v>
      </c>
      <c r="C1621" s="82">
        <v>8323</v>
      </c>
      <c r="D1621" s="82">
        <v>2</v>
      </c>
      <c r="E1621" s="2">
        <v>3</v>
      </c>
      <c r="F1621" s="2">
        <v>3</v>
      </c>
      <c r="G1621" s="2">
        <v>5000</v>
      </c>
      <c r="H1621" s="2">
        <v>5500</v>
      </c>
      <c r="I1621" s="2">
        <v>551</v>
      </c>
      <c r="J1621" s="83">
        <v>3</v>
      </c>
      <c r="K1621" s="116" t="s">
        <v>772</v>
      </c>
      <c r="L1621" s="85">
        <v>3000000</v>
      </c>
      <c r="M1621" s="85">
        <v>0</v>
      </c>
      <c r="N1621" s="85">
        <f t="shared" si="4507"/>
        <v>3000000</v>
      </c>
      <c r="O1621" s="85">
        <v>0</v>
      </c>
      <c r="P1621" s="85">
        <v>0</v>
      </c>
      <c r="Q1621" s="85">
        <f t="shared" si="4508"/>
        <v>0</v>
      </c>
      <c r="R1621" s="85">
        <f>N1621+Q1621</f>
        <v>3000000</v>
      </c>
      <c r="S1621" s="85">
        <v>0</v>
      </c>
      <c r="T1621" s="85">
        <v>0</v>
      </c>
      <c r="U1621" s="85">
        <f t="shared" si="4432"/>
        <v>0</v>
      </c>
      <c r="V1621" s="85">
        <v>0</v>
      </c>
      <c r="W1621" s="85">
        <v>0</v>
      </c>
      <c r="X1621" s="85">
        <f t="shared" si="4433"/>
        <v>0</v>
      </c>
      <c r="Y1621" s="85">
        <f>U1621+X1621</f>
        <v>0</v>
      </c>
      <c r="Z1621" s="85">
        <v>0</v>
      </c>
      <c r="AA1621" s="85">
        <v>0</v>
      </c>
      <c r="AB1621" s="85">
        <f t="shared" si="4435"/>
        <v>0</v>
      </c>
      <c r="AC1621" s="85">
        <v>0</v>
      </c>
      <c r="AD1621" s="85">
        <v>0</v>
      </c>
      <c r="AE1621" s="85">
        <f t="shared" si="4436"/>
        <v>0</v>
      </c>
      <c r="AF1621" s="85">
        <f>AB1621+AE1621</f>
        <v>0</v>
      </c>
      <c r="AG1621" s="85">
        <v>0</v>
      </c>
      <c r="AH1621" s="85">
        <v>0</v>
      </c>
      <c r="AI1621" s="85">
        <f t="shared" si="4438"/>
        <v>0</v>
      </c>
      <c r="AJ1621" s="85">
        <v>0</v>
      </c>
      <c r="AK1621" s="85">
        <v>0</v>
      </c>
      <c r="AL1621" s="85">
        <f t="shared" si="4439"/>
        <v>0</v>
      </c>
      <c r="AM1621" s="85">
        <f>AI1621+AL1621</f>
        <v>0</v>
      </c>
      <c r="AN1621" s="384">
        <f t="shared" si="4526"/>
        <v>3000000</v>
      </c>
      <c r="AO1621" s="384">
        <f t="shared" si="4527"/>
        <v>0</v>
      </c>
      <c r="AP1621" s="385">
        <f t="shared" si="4528"/>
        <v>3000000</v>
      </c>
      <c r="AQ1621" s="384">
        <f t="shared" si="4529"/>
        <v>0</v>
      </c>
      <c r="AR1621" s="384">
        <f t="shared" si="4530"/>
        <v>0</v>
      </c>
      <c r="AS1621" s="385">
        <f t="shared" si="4531"/>
        <v>0</v>
      </c>
      <c r="AT1621" s="385">
        <f t="shared" si="4532"/>
        <v>3000000</v>
      </c>
      <c r="AU1621" s="86" t="s">
        <v>28</v>
      </c>
      <c r="AV1621" s="87">
        <v>110</v>
      </c>
      <c r="AW1621" s="88"/>
      <c r="AX1621" s="88"/>
      <c r="AY1621" s="88"/>
      <c r="AZ1621" s="88"/>
      <c r="BA1621" s="8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</row>
    <row r="1622" spans="1:129" s="69" customFormat="1" hidden="1">
      <c r="A1622" s="11"/>
      <c r="B1622" s="4">
        <v>2017</v>
      </c>
      <c r="C1622" s="82">
        <v>8323</v>
      </c>
      <c r="D1622" s="82">
        <v>2</v>
      </c>
      <c r="E1622" s="2">
        <v>3</v>
      </c>
      <c r="F1622" s="2">
        <v>3</v>
      </c>
      <c r="G1622" s="2">
        <v>5000</v>
      </c>
      <c r="H1622" s="2">
        <v>5500</v>
      </c>
      <c r="I1622" s="2">
        <v>551</v>
      </c>
      <c r="J1622" s="83">
        <v>4</v>
      </c>
      <c r="K1622" s="116" t="s">
        <v>773</v>
      </c>
      <c r="L1622" s="85">
        <v>0</v>
      </c>
      <c r="M1622" s="85">
        <v>0</v>
      </c>
      <c r="N1622" s="85">
        <f t="shared" si="4507"/>
        <v>0</v>
      </c>
      <c r="O1622" s="85">
        <v>0</v>
      </c>
      <c r="P1622" s="85">
        <v>0</v>
      </c>
      <c r="Q1622" s="85">
        <f t="shared" si="4508"/>
        <v>0</v>
      </c>
      <c r="R1622" s="85">
        <v>0</v>
      </c>
      <c r="S1622" s="85">
        <v>0</v>
      </c>
      <c r="T1622" s="85">
        <v>0</v>
      </c>
      <c r="U1622" s="85">
        <f t="shared" si="4432"/>
        <v>0</v>
      </c>
      <c r="V1622" s="85">
        <v>0</v>
      </c>
      <c r="W1622" s="85">
        <v>0</v>
      </c>
      <c r="X1622" s="85">
        <f t="shared" si="4433"/>
        <v>0</v>
      </c>
      <c r="Y1622" s="85">
        <v>0</v>
      </c>
      <c r="Z1622" s="85">
        <v>0</v>
      </c>
      <c r="AA1622" s="85">
        <v>0</v>
      </c>
      <c r="AB1622" s="85">
        <f t="shared" si="4435"/>
        <v>0</v>
      </c>
      <c r="AC1622" s="85">
        <v>0</v>
      </c>
      <c r="AD1622" s="85">
        <v>0</v>
      </c>
      <c r="AE1622" s="85">
        <f t="shared" si="4436"/>
        <v>0</v>
      </c>
      <c r="AF1622" s="85">
        <v>0</v>
      </c>
      <c r="AG1622" s="85">
        <v>0</v>
      </c>
      <c r="AH1622" s="85">
        <v>0</v>
      </c>
      <c r="AI1622" s="85">
        <f t="shared" si="4438"/>
        <v>0</v>
      </c>
      <c r="AJ1622" s="85">
        <v>0</v>
      </c>
      <c r="AK1622" s="85">
        <v>0</v>
      </c>
      <c r="AL1622" s="85">
        <f t="shared" si="4439"/>
        <v>0</v>
      </c>
      <c r="AM1622" s="85">
        <v>0</v>
      </c>
      <c r="AN1622" s="384">
        <f t="shared" si="4526"/>
        <v>0</v>
      </c>
      <c r="AO1622" s="384">
        <f t="shared" si="4527"/>
        <v>0</v>
      </c>
      <c r="AP1622" s="385">
        <f t="shared" si="4528"/>
        <v>0</v>
      </c>
      <c r="AQ1622" s="384">
        <f t="shared" si="4529"/>
        <v>0</v>
      </c>
      <c r="AR1622" s="384">
        <f t="shared" si="4530"/>
        <v>0</v>
      </c>
      <c r="AS1622" s="385">
        <f t="shared" si="4531"/>
        <v>0</v>
      </c>
      <c r="AT1622" s="385">
        <f t="shared" si="4532"/>
        <v>0</v>
      </c>
      <c r="AU1622" s="86" t="s">
        <v>28</v>
      </c>
      <c r="AV1622" s="87"/>
      <c r="AW1622" s="88"/>
      <c r="AX1622" s="88"/>
      <c r="AY1622" s="88"/>
      <c r="AZ1622" s="88"/>
      <c r="BA1622" s="8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</row>
    <row r="1623" spans="1:129" s="69" customFormat="1">
      <c r="A1623" s="11"/>
      <c r="B1623" s="4">
        <v>2017</v>
      </c>
      <c r="C1623" s="82">
        <v>8323</v>
      </c>
      <c r="D1623" s="82">
        <v>2</v>
      </c>
      <c r="E1623" s="2">
        <v>3</v>
      </c>
      <c r="F1623" s="2">
        <v>3</v>
      </c>
      <c r="G1623" s="2">
        <v>5000</v>
      </c>
      <c r="H1623" s="2">
        <v>5500</v>
      </c>
      <c r="I1623" s="2">
        <v>551</v>
      </c>
      <c r="J1623" s="83">
        <v>5</v>
      </c>
      <c r="K1623" s="116" t="s">
        <v>916</v>
      </c>
      <c r="L1623" s="85">
        <v>400000</v>
      </c>
      <c r="M1623" s="85">
        <v>0</v>
      </c>
      <c r="N1623" s="85">
        <f t="shared" si="4507"/>
        <v>400000</v>
      </c>
      <c r="O1623" s="85">
        <v>0</v>
      </c>
      <c r="P1623" s="85">
        <v>0</v>
      </c>
      <c r="Q1623" s="85">
        <f t="shared" si="4508"/>
        <v>0</v>
      </c>
      <c r="R1623" s="85">
        <f>N1623+Q1623</f>
        <v>400000</v>
      </c>
      <c r="S1623" s="85">
        <v>0</v>
      </c>
      <c r="T1623" s="85">
        <v>0</v>
      </c>
      <c r="U1623" s="85">
        <f t="shared" si="4432"/>
        <v>0</v>
      </c>
      <c r="V1623" s="85">
        <v>0</v>
      </c>
      <c r="W1623" s="85">
        <v>0</v>
      </c>
      <c r="X1623" s="85">
        <f t="shared" si="4433"/>
        <v>0</v>
      </c>
      <c r="Y1623" s="85">
        <f>U1623+X1623</f>
        <v>0</v>
      </c>
      <c r="Z1623" s="85">
        <v>0</v>
      </c>
      <c r="AA1623" s="85">
        <v>0</v>
      </c>
      <c r="AB1623" s="85">
        <f t="shared" si="4435"/>
        <v>0</v>
      </c>
      <c r="AC1623" s="85">
        <v>0</v>
      </c>
      <c r="AD1623" s="85">
        <v>0</v>
      </c>
      <c r="AE1623" s="85">
        <f t="shared" si="4436"/>
        <v>0</v>
      </c>
      <c r="AF1623" s="85">
        <f>AB1623+AE1623</f>
        <v>0</v>
      </c>
      <c r="AG1623" s="85">
        <v>0</v>
      </c>
      <c r="AH1623" s="85">
        <v>0</v>
      </c>
      <c r="AI1623" s="85">
        <f t="shared" si="4438"/>
        <v>0</v>
      </c>
      <c r="AJ1623" s="85">
        <v>0</v>
      </c>
      <c r="AK1623" s="85">
        <v>0</v>
      </c>
      <c r="AL1623" s="85">
        <f t="shared" si="4439"/>
        <v>0</v>
      </c>
      <c r="AM1623" s="85">
        <f>AI1623+AL1623</f>
        <v>0</v>
      </c>
      <c r="AN1623" s="384">
        <f t="shared" si="4526"/>
        <v>400000</v>
      </c>
      <c r="AO1623" s="384">
        <f t="shared" si="4527"/>
        <v>0</v>
      </c>
      <c r="AP1623" s="385">
        <f t="shared" si="4528"/>
        <v>400000</v>
      </c>
      <c r="AQ1623" s="384">
        <f t="shared" si="4529"/>
        <v>0</v>
      </c>
      <c r="AR1623" s="384">
        <f t="shared" si="4530"/>
        <v>0</v>
      </c>
      <c r="AS1623" s="385">
        <f t="shared" si="4531"/>
        <v>0</v>
      </c>
      <c r="AT1623" s="385">
        <f t="shared" si="4532"/>
        <v>400000</v>
      </c>
      <c r="AU1623" s="86" t="s">
        <v>28</v>
      </c>
      <c r="AV1623" s="87">
        <v>50</v>
      </c>
      <c r="AW1623" s="88"/>
      <c r="AX1623" s="88"/>
      <c r="AY1623" s="88"/>
      <c r="AZ1623" s="88"/>
      <c r="BA1623" s="8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</row>
    <row r="1624" spans="1:129" s="69" customFormat="1">
      <c r="A1624" s="11"/>
      <c r="B1624" s="4">
        <v>2017</v>
      </c>
      <c r="C1624" s="82">
        <v>8323</v>
      </c>
      <c r="D1624" s="82">
        <v>2</v>
      </c>
      <c r="E1624" s="2">
        <v>3</v>
      </c>
      <c r="F1624" s="2">
        <v>3</v>
      </c>
      <c r="G1624" s="2">
        <v>5000</v>
      </c>
      <c r="H1624" s="2">
        <v>5500</v>
      </c>
      <c r="I1624" s="2">
        <v>551</v>
      </c>
      <c r="J1624" s="83">
        <v>6</v>
      </c>
      <c r="K1624" s="116" t="s">
        <v>776</v>
      </c>
      <c r="L1624" s="85">
        <v>50000</v>
      </c>
      <c r="M1624" s="85">
        <v>0</v>
      </c>
      <c r="N1624" s="85">
        <f t="shared" si="4507"/>
        <v>50000</v>
      </c>
      <c r="O1624" s="85">
        <v>0</v>
      </c>
      <c r="P1624" s="85">
        <v>0</v>
      </c>
      <c r="Q1624" s="85">
        <f t="shared" si="4508"/>
        <v>0</v>
      </c>
      <c r="R1624" s="85">
        <f>N1624+Q1624</f>
        <v>50000</v>
      </c>
      <c r="S1624" s="85">
        <v>0</v>
      </c>
      <c r="T1624" s="85">
        <v>0</v>
      </c>
      <c r="U1624" s="85">
        <f t="shared" si="4432"/>
        <v>0</v>
      </c>
      <c r="V1624" s="85">
        <v>0</v>
      </c>
      <c r="W1624" s="85">
        <v>0</v>
      </c>
      <c r="X1624" s="85">
        <f t="shared" si="4433"/>
        <v>0</v>
      </c>
      <c r="Y1624" s="85">
        <f>U1624+X1624</f>
        <v>0</v>
      </c>
      <c r="Z1624" s="85">
        <v>0</v>
      </c>
      <c r="AA1624" s="85">
        <v>0</v>
      </c>
      <c r="AB1624" s="85">
        <f t="shared" si="4435"/>
        <v>0</v>
      </c>
      <c r="AC1624" s="85">
        <v>0</v>
      </c>
      <c r="AD1624" s="85">
        <v>0</v>
      </c>
      <c r="AE1624" s="85">
        <f t="shared" si="4436"/>
        <v>0</v>
      </c>
      <c r="AF1624" s="85">
        <f>AB1624+AE1624</f>
        <v>0</v>
      </c>
      <c r="AG1624" s="85">
        <v>0</v>
      </c>
      <c r="AH1624" s="85">
        <v>0</v>
      </c>
      <c r="AI1624" s="85">
        <f t="shared" si="4438"/>
        <v>0</v>
      </c>
      <c r="AJ1624" s="85">
        <v>0</v>
      </c>
      <c r="AK1624" s="85">
        <v>0</v>
      </c>
      <c r="AL1624" s="85">
        <f t="shared" si="4439"/>
        <v>0</v>
      </c>
      <c r="AM1624" s="85">
        <f>AI1624+AL1624</f>
        <v>0</v>
      </c>
      <c r="AN1624" s="384">
        <f t="shared" si="4526"/>
        <v>50000</v>
      </c>
      <c r="AO1624" s="384">
        <f t="shared" si="4527"/>
        <v>0</v>
      </c>
      <c r="AP1624" s="385">
        <f t="shared" si="4528"/>
        <v>50000</v>
      </c>
      <c r="AQ1624" s="384">
        <f t="shared" si="4529"/>
        <v>0</v>
      </c>
      <c r="AR1624" s="384">
        <f t="shared" si="4530"/>
        <v>0</v>
      </c>
      <c r="AS1624" s="385">
        <f t="shared" si="4531"/>
        <v>0</v>
      </c>
      <c r="AT1624" s="385">
        <f t="shared" si="4532"/>
        <v>50000</v>
      </c>
      <c r="AU1624" s="86" t="s">
        <v>28</v>
      </c>
      <c r="AV1624" s="87">
        <v>4</v>
      </c>
      <c r="AW1624" s="88"/>
      <c r="AX1624" s="88"/>
      <c r="AY1624" s="88"/>
      <c r="AZ1624" s="88"/>
      <c r="BA1624" s="8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</row>
    <row r="1625" spans="1:129" s="69" customFormat="1" hidden="1">
      <c r="A1625" s="11"/>
      <c r="B1625" s="4">
        <v>2017</v>
      </c>
      <c r="C1625" s="82">
        <v>8323</v>
      </c>
      <c r="D1625" s="82">
        <v>2</v>
      </c>
      <c r="E1625" s="2">
        <v>3</v>
      </c>
      <c r="F1625" s="2">
        <v>3</v>
      </c>
      <c r="G1625" s="2">
        <v>5000</v>
      </c>
      <c r="H1625" s="2">
        <v>5500</v>
      </c>
      <c r="I1625" s="2">
        <v>551</v>
      </c>
      <c r="J1625" s="83">
        <v>7</v>
      </c>
      <c r="K1625" s="116" t="s">
        <v>794</v>
      </c>
      <c r="L1625" s="85">
        <v>0</v>
      </c>
      <c r="M1625" s="85">
        <v>0</v>
      </c>
      <c r="N1625" s="85">
        <f t="shared" si="4507"/>
        <v>0</v>
      </c>
      <c r="O1625" s="85">
        <v>0</v>
      </c>
      <c r="P1625" s="85">
        <v>0</v>
      </c>
      <c r="Q1625" s="85">
        <f t="shared" si="4508"/>
        <v>0</v>
      </c>
      <c r="R1625" s="85">
        <v>0</v>
      </c>
      <c r="S1625" s="85">
        <v>0</v>
      </c>
      <c r="T1625" s="85">
        <v>0</v>
      </c>
      <c r="U1625" s="85">
        <f t="shared" si="4432"/>
        <v>0</v>
      </c>
      <c r="V1625" s="85">
        <v>0</v>
      </c>
      <c r="W1625" s="85">
        <v>0</v>
      </c>
      <c r="X1625" s="85">
        <f t="shared" si="4433"/>
        <v>0</v>
      </c>
      <c r="Y1625" s="85">
        <v>0</v>
      </c>
      <c r="Z1625" s="85">
        <v>0</v>
      </c>
      <c r="AA1625" s="85">
        <v>0</v>
      </c>
      <c r="AB1625" s="85">
        <f t="shared" si="4435"/>
        <v>0</v>
      </c>
      <c r="AC1625" s="85">
        <v>0</v>
      </c>
      <c r="AD1625" s="85">
        <v>0</v>
      </c>
      <c r="AE1625" s="85">
        <f t="shared" si="4436"/>
        <v>0</v>
      </c>
      <c r="AF1625" s="85">
        <v>0</v>
      </c>
      <c r="AG1625" s="85">
        <v>0</v>
      </c>
      <c r="AH1625" s="85">
        <v>0</v>
      </c>
      <c r="AI1625" s="85">
        <f t="shared" si="4438"/>
        <v>0</v>
      </c>
      <c r="AJ1625" s="85">
        <v>0</v>
      </c>
      <c r="AK1625" s="85">
        <v>0</v>
      </c>
      <c r="AL1625" s="85">
        <f t="shared" si="4439"/>
        <v>0</v>
      </c>
      <c r="AM1625" s="85">
        <v>0</v>
      </c>
      <c r="AN1625" s="384">
        <f t="shared" si="4526"/>
        <v>0</v>
      </c>
      <c r="AO1625" s="384">
        <f t="shared" si="4527"/>
        <v>0</v>
      </c>
      <c r="AP1625" s="385">
        <f t="shared" si="4528"/>
        <v>0</v>
      </c>
      <c r="AQ1625" s="384">
        <f t="shared" si="4529"/>
        <v>0</v>
      </c>
      <c r="AR1625" s="384">
        <f t="shared" si="4530"/>
        <v>0</v>
      </c>
      <c r="AS1625" s="385">
        <f t="shared" si="4531"/>
        <v>0</v>
      </c>
      <c r="AT1625" s="385">
        <f t="shared" si="4532"/>
        <v>0</v>
      </c>
      <c r="AU1625" s="86" t="s">
        <v>28</v>
      </c>
      <c r="AV1625" s="87"/>
      <c r="AW1625" s="88"/>
      <c r="AX1625" s="88"/>
      <c r="AY1625" s="88"/>
      <c r="AZ1625" s="88"/>
      <c r="BA1625" s="8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</row>
    <row r="1626" spans="1:129" s="69" customFormat="1" hidden="1">
      <c r="A1626" s="11"/>
      <c r="B1626" s="4">
        <v>2017</v>
      </c>
      <c r="C1626" s="82">
        <v>8323</v>
      </c>
      <c r="D1626" s="82">
        <v>2</v>
      </c>
      <c r="E1626" s="2">
        <v>3</v>
      </c>
      <c r="F1626" s="2">
        <v>3</v>
      </c>
      <c r="G1626" s="2">
        <v>5000</v>
      </c>
      <c r="H1626" s="2">
        <v>5500</v>
      </c>
      <c r="I1626" s="2">
        <v>551</v>
      </c>
      <c r="J1626" s="83">
        <v>8</v>
      </c>
      <c r="K1626" s="116" t="s">
        <v>1262</v>
      </c>
      <c r="L1626" s="85">
        <v>0</v>
      </c>
      <c r="M1626" s="85">
        <v>0</v>
      </c>
      <c r="N1626" s="85">
        <f t="shared" si="4507"/>
        <v>0</v>
      </c>
      <c r="O1626" s="85">
        <v>0</v>
      </c>
      <c r="P1626" s="85">
        <v>0</v>
      </c>
      <c r="Q1626" s="85">
        <f t="shared" si="4508"/>
        <v>0</v>
      </c>
      <c r="R1626" s="85">
        <v>0</v>
      </c>
      <c r="S1626" s="85">
        <v>0</v>
      </c>
      <c r="T1626" s="85">
        <v>0</v>
      </c>
      <c r="U1626" s="85">
        <f t="shared" si="4432"/>
        <v>0</v>
      </c>
      <c r="V1626" s="85">
        <v>0</v>
      </c>
      <c r="W1626" s="85">
        <v>0</v>
      </c>
      <c r="X1626" s="85">
        <f t="shared" si="4433"/>
        <v>0</v>
      </c>
      <c r="Y1626" s="85">
        <v>0</v>
      </c>
      <c r="Z1626" s="85">
        <v>0</v>
      </c>
      <c r="AA1626" s="85">
        <v>0</v>
      </c>
      <c r="AB1626" s="85">
        <f t="shared" si="4435"/>
        <v>0</v>
      </c>
      <c r="AC1626" s="85">
        <v>0</v>
      </c>
      <c r="AD1626" s="85">
        <v>0</v>
      </c>
      <c r="AE1626" s="85">
        <f t="shared" si="4436"/>
        <v>0</v>
      </c>
      <c r="AF1626" s="85">
        <v>0</v>
      </c>
      <c r="AG1626" s="85">
        <v>0</v>
      </c>
      <c r="AH1626" s="85">
        <v>0</v>
      </c>
      <c r="AI1626" s="85">
        <f t="shared" si="4438"/>
        <v>0</v>
      </c>
      <c r="AJ1626" s="85">
        <v>0</v>
      </c>
      <c r="AK1626" s="85">
        <v>0</v>
      </c>
      <c r="AL1626" s="85">
        <f t="shared" si="4439"/>
        <v>0</v>
      </c>
      <c r="AM1626" s="85">
        <v>0</v>
      </c>
      <c r="AN1626" s="384">
        <f t="shared" si="4526"/>
        <v>0</v>
      </c>
      <c r="AO1626" s="384">
        <f t="shared" si="4527"/>
        <v>0</v>
      </c>
      <c r="AP1626" s="385">
        <f t="shared" si="4528"/>
        <v>0</v>
      </c>
      <c r="AQ1626" s="384">
        <f t="shared" si="4529"/>
        <v>0</v>
      </c>
      <c r="AR1626" s="384">
        <f t="shared" si="4530"/>
        <v>0</v>
      </c>
      <c r="AS1626" s="385">
        <f t="shared" si="4531"/>
        <v>0</v>
      </c>
      <c r="AT1626" s="385">
        <f t="shared" si="4532"/>
        <v>0</v>
      </c>
      <c r="AU1626" s="86" t="s">
        <v>28</v>
      </c>
      <c r="AV1626" s="87"/>
      <c r="AW1626" s="88"/>
      <c r="AX1626" s="88"/>
      <c r="AY1626" s="88"/>
      <c r="AZ1626" s="88"/>
      <c r="BA1626" s="8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</row>
    <row r="1627" spans="1:129" s="69" customFormat="1">
      <c r="A1627" s="11"/>
      <c r="B1627" s="4">
        <v>2017</v>
      </c>
      <c r="C1627" s="82">
        <v>8323</v>
      </c>
      <c r="D1627" s="82">
        <v>2</v>
      </c>
      <c r="E1627" s="2">
        <v>3</v>
      </c>
      <c r="F1627" s="2">
        <v>3</v>
      </c>
      <c r="G1627" s="2">
        <v>5000</v>
      </c>
      <c r="H1627" s="2">
        <v>5500</v>
      </c>
      <c r="I1627" s="2">
        <v>551</v>
      </c>
      <c r="J1627" s="83">
        <v>9</v>
      </c>
      <c r="K1627" s="116" t="s">
        <v>1260</v>
      </c>
      <c r="L1627" s="85">
        <v>35000</v>
      </c>
      <c r="M1627" s="85">
        <v>0</v>
      </c>
      <c r="N1627" s="85">
        <f t="shared" si="4507"/>
        <v>35000</v>
      </c>
      <c r="O1627" s="85">
        <v>0</v>
      </c>
      <c r="P1627" s="85">
        <v>0</v>
      </c>
      <c r="Q1627" s="85">
        <f t="shared" si="4508"/>
        <v>0</v>
      </c>
      <c r="R1627" s="85">
        <f>N1627+Q1627</f>
        <v>35000</v>
      </c>
      <c r="S1627" s="85">
        <v>0</v>
      </c>
      <c r="T1627" s="85">
        <v>0</v>
      </c>
      <c r="U1627" s="85">
        <f t="shared" si="4432"/>
        <v>0</v>
      </c>
      <c r="V1627" s="85">
        <v>0</v>
      </c>
      <c r="W1627" s="85">
        <v>0</v>
      </c>
      <c r="X1627" s="85">
        <f t="shared" si="4433"/>
        <v>0</v>
      </c>
      <c r="Y1627" s="85">
        <f>U1627+X1627</f>
        <v>0</v>
      </c>
      <c r="Z1627" s="85">
        <v>0</v>
      </c>
      <c r="AA1627" s="85">
        <v>0</v>
      </c>
      <c r="AB1627" s="85">
        <f t="shared" si="4435"/>
        <v>0</v>
      </c>
      <c r="AC1627" s="85">
        <v>0</v>
      </c>
      <c r="AD1627" s="85">
        <v>0</v>
      </c>
      <c r="AE1627" s="85">
        <f t="shared" si="4436"/>
        <v>0</v>
      </c>
      <c r="AF1627" s="85">
        <f>AB1627+AE1627</f>
        <v>0</v>
      </c>
      <c r="AG1627" s="85">
        <v>0</v>
      </c>
      <c r="AH1627" s="85">
        <v>0</v>
      </c>
      <c r="AI1627" s="85">
        <f t="shared" si="4438"/>
        <v>0</v>
      </c>
      <c r="AJ1627" s="85">
        <v>0</v>
      </c>
      <c r="AK1627" s="85">
        <v>0</v>
      </c>
      <c r="AL1627" s="85">
        <f t="shared" si="4439"/>
        <v>0</v>
      </c>
      <c r="AM1627" s="85">
        <f>AI1627+AL1627</f>
        <v>0</v>
      </c>
      <c r="AN1627" s="384">
        <f t="shared" si="4526"/>
        <v>35000</v>
      </c>
      <c r="AO1627" s="384">
        <f t="shared" si="4527"/>
        <v>0</v>
      </c>
      <c r="AP1627" s="385">
        <f t="shared" si="4528"/>
        <v>35000</v>
      </c>
      <c r="AQ1627" s="384">
        <f t="shared" si="4529"/>
        <v>0</v>
      </c>
      <c r="AR1627" s="384">
        <f t="shared" si="4530"/>
        <v>0</v>
      </c>
      <c r="AS1627" s="385">
        <f t="shared" si="4531"/>
        <v>0</v>
      </c>
      <c r="AT1627" s="385">
        <f t="shared" si="4532"/>
        <v>35000</v>
      </c>
      <c r="AU1627" s="86" t="s">
        <v>28</v>
      </c>
      <c r="AV1627" s="87">
        <v>1</v>
      </c>
      <c r="AW1627" s="88"/>
      <c r="AX1627" s="88"/>
      <c r="AY1627" s="88"/>
      <c r="AZ1627" s="88"/>
      <c r="BA1627" s="8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</row>
    <row r="1628" spans="1:129" s="69" customFormat="1" hidden="1">
      <c r="A1628" s="11"/>
      <c r="B1628" s="4">
        <v>2017</v>
      </c>
      <c r="C1628" s="82">
        <v>8323</v>
      </c>
      <c r="D1628" s="82">
        <v>2</v>
      </c>
      <c r="E1628" s="2">
        <v>3</v>
      </c>
      <c r="F1628" s="2">
        <v>3</v>
      </c>
      <c r="G1628" s="2">
        <v>5000</v>
      </c>
      <c r="H1628" s="2">
        <v>5500</v>
      </c>
      <c r="I1628" s="2">
        <v>551</v>
      </c>
      <c r="J1628" s="83">
        <v>10</v>
      </c>
      <c r="K1628" s="116" t="s">
        <v>774</v>
      </c>
      <c r="L1628" s="85">
        <v>0</v>
      </c>
      <c r="M1628" s="85">
        <v>0</v>
      </c>
      <c r="N1628" s="85">
        <f t="shared" si="4507"/>
        <v>0</v>
      </c>
      <c r="O1628" s="85">
        <v>0</v>
      </c>
      <c r="P1628" s="85">
        <v>0</v>
      </c>
      <c r="Q1628" s="85">
        <f t="shared" si="4508"/>
        <v>0</v>
      </c>
      <c r="R1628" s="85">
        <v>0</v>
      </c>
      <c r="S1628" s="85">
        <v>0</v>
      </c>
      <c r="T1628" s="85">
        <v>0</v>
      </c>
      <c r="U1628" s="85">
        <f t="shared" si="4432"/>
        <v>0</v>
      </c>
      <c r="V1628" s="85">
        <v>0</v>
      </c>
      <c r="W1628" s="85">
        <v>0</v>
      </c>
      <c r="X1628" s="85">
        <f t="shared" si="4433"/>
        <v>0</v>
      </c>
      <c r="Y1628" s="85">
        <v>0</v>
      </c>
      <c r="Z1628" s="85">
        <v>0</v>
      </c>
      <c r="AA1628" s="85">
        <v>0</v>
      </c>
      <c r="AB1628" s="85">
        <f t="shared" si="4435"/>
        <v>0</v>
      </c>
      <c r="AC1628" s="85">
        <v>0</v>
      </c>
      <c r="AD1628" s="85">
        <v>0</v>
      </c>
      <c r="AE1628" s="85">
        <f t="shared" si="4436"/>
        <v>0</v>
      </c>
      <c r="AF1628" s="85">
        <v>0</v>
      </c>
      <c r="AG1628" s="85">
        <v>0</v>
      </c>
      <c r="AH1628" s="85">
        <v>0</v>
      </c>
      <c r="AI1628" s="85">
        <f t="shared" si="4438"/>
        <v>0</v>
      </c>
      <c r="AJ1628" s="85">
        <v>0</v>
      </c>
      <c r="AK1628" s="85">
        <v>0</v>
      </c>
      <c r="AL1628" s="85">
        <f t="shared" si="4439"/>
        <v>0</v>
      </c>
      <c r="AM1628" s="85">
        <v>0</v>
      </c>
      <c r="AN1628" s="384">
        <f t="shared" si="4526"/>
        <v>0</v>
      </c>
      <c r="AO1628" s="384">
        <f t="shared" si="4527"/>
        <v>0</v>
      </c>
      <c r="AP1628" s="385">
        <f t="shared" si="4528"/>
        <v>0</v>
      </c>
      <c r="AQ1628" s="384">
        <f t="shared" si="4529"/>
        <v>0</v>
      </c>
      <c r="AR1628" s="384">
        <f t="shared" si="4530"/>
        <v>0</v>
      </c>
      <c r="AS1628" s="385">
        <f t="shared" si="4531"/>
        <v>0</v>
      </c>
      <c r="AT1628" s="385">
        <f t="shared" si="4532"/>
        <v>0</v>
      </c>
      <c r="AU1628" s="86" t="s">
        <v>28</v>
      </c>
      <c r="AV1628" s="87"/>
      <c r="AW1628" s="88"/>
      <c r="AX1628" s="88"/>
      <c r="AY1628" s="88"/>
      <c r="AZ1628" s="88"/>
      <c r="BA1628" s="8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</row>
    <row r="1629" spans="1:129" s="69" customFormat="1" hidden="1">
      <c r="A1629" s="11"/>
      <c r="B1629" s="4">
        <v>2017</v>
      </c>
      <c r="C1629" s="82">
        <v>8323</v>
      </c>
      <c r="D1629" s="82">
        <v>2</v>
      </c>
      <c r="E1629" s="2">
        <v>3</v>
      </c>
      <c r="F1629" s="2">
        <v>3</v>
      </c>
      <c r="G1629" s="2">
        <v>5000</v>
      </c>
      <c r="H1629" s="2">
        <v>5500</v>
      </c>
      <c r="I1629" s="2">
        <v>551</v>
      </c>
      <c r="J1629" s="83">
        <v>11</v>
      </c>
      <c r="K1629" s="116" t="s">
        <v>869</v>
      </c>
      <c r="L1629" s="85">
        <v>0</v>
      </c>
      <c r="M1629" s="85">
        <v>0</v>
      </c>
      <c r="N1629" s="85">
        <f t="shared" si="4507"/>
        <v>0</v>
      </c>
      <c r="O1629" s="85">
        <v>0</v>
      </c>
      <c r="P1629" s="85">
        <v>0</v>
      </c>
      <c r="Q1629" s="85">
        <f t="shared" si="4508"/>
        <v>0</v>
      </c>
      <c r="R1629" s="85">
        <v>0</v>
      </c>
      <c r="S1629" s="85">
        <v>0</v>
      </c>
      <c r="T1629" s="85">
        <v>0</v>
      </c>
      <c r="U1629" s="85">
        <f t="shared" si="4432"/>
        <v>0</v>
      </c>
      <c r="V1629" s="85">
        <v>0</v>
      </c>
      <c r="W1629" s="85">
        <v>0</v>
      </c>
      <c r="X1629" s="85">
        <f t="shared" si="4433"/>
        <v>0</v>
      </c>
      <c r="Y1629" s="85">
        <v>0</v>
      </c>
      <c r="Z1629" s="85">
        <v>0</v>
      </c>
      <c r="AA1629" s="85">
        <v>0</v>
      </c>
      <c r="AB1629" s="85">
        <f t="shared" si="4435"/>
        <v>0</v>
      </c>
      <c r="AC1629" s="85">
        <v>0</v>
      </c>
      <c r="AD1629" s="85">
        <v>0</v>
      </c>
      <c r="AE1629" s="85">
        <f t="shared" si="4436"/>
        <v>0</v>
      </c>
      <c r="AF1629" s="85">
        <v>0</v>
      </c>
      <c r="AG1629" s="85">
        <v>0</v>
      </c>
      <c r="AH1629" s="85">
        <v>0</v>
      </c>
      <c r="AI1629" s="85">
        <f t="shared" si="4438"/>
        <v>0</v>
      </c>
      <c r="AJ1629" s="85">
        <v>0</v>
      </c>
      <c r="AK1629" s="85">
        <v>0</v>
      </c>
      <c r="AL1629" s="85">
        <f t="shared" si="4439"/>
        <v>0</v>
      </c>
      <c r="AM1629" s="85">
        <v>0</v>
      </c>
      <c r="AN1629" s="384">
        <f t="shared" si="4526"/>
        <v>0</v>
      </c>
      <c r="AO1629" s="384">
        <f t="shared" si="4527"/>
        <v>0</v>
      </c>
      <c r="AP1629" s="385">
        <f t="shared" si="4528"/>
        <v>0</v>
      </c>
      <c r="AQ1629" s="384">
        <f t="shared" si="4529"/>
        <v>0</v>
      </c>
      <c r="AR1629" s="384">
        <f t="shared" si="4530"/>
        <v>0</v>
      </c>
      <c r="AS1629" s="385">
        <f t="shared" si="4531"/>
        <v>0</v>
      </c>
      <c r="AT1629" s="385">
        <f t="shared" si="4532"/>
        <v>0</v>
      </c>
      <c r="AU1629" s="86" t="s">
        <v>28</v>
      </c>
      <c r="AV1629" s="87"/>
      <c r="AW1629" s="88"/>
      <c r="AX1629" s="88"/>
      <c r="AY1629" s="88"/>
      <c r="AZ1629" s="88"/>
      <c r="BA1629" s="8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</row>
    <row r="1630" spans="1:129" s="69" customFormat="1" hidden="1">
      <c r="A1630" s="11"/>
      <c r="B1630" s="4">
        <v>2017</v>
      </c>
      <c r="C1630" s="82">
        <v>8323</v>
      </c>
      <c r="D1630" s="82">
        <v>2</v>
      </c>
      <c r="E1630" s="2">
        <v>3</v>
      </c>
      <c r="F1630" s="2">
        <v>3</v>
      </c>
      <c r="G1630" s="2">
        <v>5000</v>
      </c>
      <c r="H1630" s="2">
        <v>5500</v>
      </c>
      <c r="I1630" s="2">
        <v>551</v>
      </c>
      <c r="J1630" s="83">
        <v>12</v>
      </c>
      <c r="K1630" s="116" t="s">
        <v>269</v>
      </c>
      <c r="L1630" s="85">
        <v>0</v>
      </c>
      <c r="M1630" s="85">
        <v>0</v>
      </c>
      <c r="N1630" s="85">
        <f t="shared" si="4507"/>
        <v>0</v>
      </c>
      <c r="O1630" s="85">
        <v>0</v>
      </c>
      <c r="P1630" s="85">
        <v>0</v>
      </c>
      <c r="Q1630" s="85">
        <f t="shared" si="4508"/>
        <v>0</v>
      </c>
      <c r="R1630" s="85">
        <v>0</v>
      </c>
      <c r="S1630" s="85">
        <v>0</v>
      </c>
      <c r="T1630" s="85">
        <v>0</v>
      </c>
      <c r="U1630" s="85">
        <f t="shared" si="4432"/>
        <v>0</v>
      </c>
      <c r="V1630" s="85">
        <v>0</v>
      </c>
      <c r="W1630" s="85">
        <v>0</v>
      </c>
      <c r="X1630" s="85">
        <f t="shared" si="4433"/>
        <v>0</v>
      </c>
      <c r="Y1630" s="85">
        <v>0</v>
      </c>
      <c r="Z1630" s="85">
        <v>0</v>
      </c>
      <c r="AA1630" s="85">
        <v>0</v>
      </c>
      <c r="AB1630" s="85">
        <f t="shared" si="4435"/>
        <v>0</v>
      </c>
      <c r="AC1630" s="85">
        <v>0</v>
      </c>
      <c r="AD1630" s="85">
        <v>0</v>
      </c>
      <c r="AE1630" s="85">
        <f t="shared" si="4436"/>
        <v>0</v>
      </c>
      <c r="AF1630" s="85">
        <v>0</v>
      </c>
      <c r="AG1630" s="85">
        <v>0</v>
      </c>
      <c r="AH1630" s="85">
        <v>0</v>
      </c>
      <c r="AI1630" s="85">
        <f t="shared" si="4438"/>
        <v>0</v>
      </c>
      <c r="AJ1630" s="85">
        <v>0</v>
      </c>
      <c r="AK1630" s="85">
        <v>0</v>
      </c>
      <c r="AL1630" s="85">
        <f t="shared" si="4439"/>
        <v>0</v>
      </c>
      <c r="AM1630" s="85">
        <v>0</v>
      </c>
      <c r="AN1630" s="384">
        <f t="shared" si="4526"/>
        <v>0</v>
      </c>
      <c r="AO1630" s="384">
        <f t="shared" si="4527"/>
        <v>0</v>
      </c>
      <c r="AP1630" s="385">
        <f t="shared" si="4528"/>
        <v>0</v>
      </c>
      <c r="AQ1630" s="384">
        <f t="shared" si="4529"/>
        <v>0</v>
      </c>
      <c r="AR1630" s="384">
        <f t="shared" si="4530"/>
        <v>0</v>
      </c>
      <c r="AS1630" s="385">
        <f t="shared" si="4531"/>
        <v>0</v>
      </c>
      <c r="AT1630" s="385">
        <f t="shared" si="4532"/>
        <v>0</v>
      </c>
      <c r="AU1630" s="86" t="s">
        <v>28</v>
      </c>
      <c r="AV1630" s="87"/>
      <c r="AW1630" s="88"/>
      <c r="AX1630" s="88"/>
      <c r="AY1630" s="88"/>
      <c r="AZ1630" s="88"/>
      <c r="BA1630" s="8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</row>
    <row r="1631" spans="1:129" s="69" customFormat="1" hidden="1">
      <c r="A1631" s="11"/>
      <c r="B1631" s="4">
        <v>2017</v>
      </c>
      <c r="C1631" s="82">
        <v>8323</v>
      </c>
      <c r="D1631" s="82">
        <v>2</v>
      </c>
      <c r="E1631" s="2">
        <v>3</v>
      </c>
      <c r="F1631" s="2">
        <v>3</v>
      </c>
      <c r="G1631" s="2">
        <v>5000</v>
      </c>
      <c r="H1631" s="2">
        <v>5500</v>
      </c>
      <c r="I1631" s="2">
        <v>551</v>
      </c>
      <c r="J1631" s="83">
        <v>13</v>
      </c>
      <c r="K1631" s="116" t="s">
        <v>270</v>
      </c>
      <c r="L1631" s="85">
        <v>0</v>
      </c>
      <c r="M1631" s="85">
        <v>0</v>
      </c>
      <c r="N1631" s="85">
        <f t="shared" si="4507"/>
        <v>0</v>
      </c>
      <c r="O1631" s="85">
        <v>0</v>
      </c>
      <c r="P1631" s="85">
        <v>0</v>
      </c>
      <c r="Q1631" s="85">
        <f t="shared" si="4508"/>
        <v>0</v>
      </c>
      <c r="R1631" s="85">
        <v>0</v>
      </c>
      <c r="S1631" s="85">
        <v>0</v>
      </c>
      <c r="T1631" s="85">
        <v>0</v>
      </c>
      <c r="U1631" s="85">
        <f t="shared" si="4432"/>
        <v>0</v>
      </c>
      <c r="V1631" s="85">
        <v>0</v>
      </c>
      <c r="W1631" s="85">
        <v>0</v>
      </c>
      <c r="X1631" s="85">
        <f t="shared" si="4433"/>
        <v>0</v>
      </c>
      <c r="Y1631" s="85">
        <v>0</v>
      </c>
      <c r="Z1631" s="85">
        <v>0</v>
      </c>
      <c r="AA1631" s="85">
        <v>0</v>
      </c>
      <c r="AB1631" s="85">
        <f t="shared" si="4435"/>
        <v>0</v>
      </c>
      <c r="AC1631" s="85">
        <v>0</v>
      </c>
      <c r="AD1631" s="85">
        <v>0</v>
      </c>
      <c r="AE1631" s="85">
        <f t="shared" si="4436"/>
        <v>0</v>
      </c>
      <c r="AF1631" s="85">
        <v>0</v>
      </c>
      <c r="AG1631" s="85">
        <v>0</v>
      </c>
      <c r="AH1631" s="85">
        <v>0</v>
      </c>
      <c r="AI1631" s="85">
        <f t="shared" si="4438"/>
        <v>0</v>
      </c>
      <c r="AJ1631" s="85">
        <v>0</v>
      </c>
      <c r="AK1631" s="85">
        <v>0</v>
      </c>
      <c r="AL1631" s="85">
        <f t="shared" si="4439"/>
        <v>0</v>
      </c>
      <c r="AM1631" s="85">
        <v>0</v>
      </c>
      <c r="AN1631" s="384">
        <f t="shared" si="4526"/>
        <v>0</v>
      </c>
      <c r="AO1631" s="384">
        <f t="shared" si="4527"/>
        <v>0</v>
      </c>
      <c r="AP1631" s="385">
        <f t="shared" si="4528"/>
        <v>0</v>
      </c>
      <c r="AQ1631" s="384">
        <f t="shared" si="4529"/>
        <v>0</v>
      </c>
      <c r="AR1631" s="384">
        <f t="shared" si="4530"/>
        <v>0</v>
      </c>
      <c r="AS1631" s="385">
        <f t="shared" si="4531"/>
        <v>0</v>
      </c>
      <c r="AT1631" s="385">
        <f t="shared" si="4532"/>
        <v>0</v>
      </c>
      <c r="AU1631" s="86" t="s">
        <v>28</v>
      </c>
      <c r="AV1631" s="87"/>
      <c r="AW1631" s="88"/>
      <c r="AX1631" s="88"/>
      <c r="AY1631" s="88"/>
      <c r="AZ1631" s="88"/>
      <c r="BA1631" s="8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</row>
    <row r="1632" spans="1:129" s="69" customFormat="1" hidden="1">
      <c r="A1632" s="11"/>
      <c r="B1632" s="4">
        <v>2017</v>
      </c>
      <c r="C1632" s="82">
        <v>8323</v>
      </c>
      <c r="D1632" s="82">
        <v>2</v>
      </c>
      <c r="E1632" s="2">
        <v>3</v>
      </c>
      <c r="F1632" s="2">
        <v>3</v>
      </c>
      <c r="G1632" s="2">
        <v>5000</v>
      </c>
      <c r="H1632" s="2">
        <v>5500</v>
      </c>
      <c r="I1632" s="2">
        <v>551</v>
      </c>
      <c r="J1632" s="83">
        <v>14</v>
      </c>
      <c r="K1632" s="116" t="s">
        <v>1263</v>
      </c>
      <c r="L1632" s="85">
        <v>0</v>
      </c>
      <c r="M1632" s="85">
        <v>0</v>
      </c>
      <c r="N1632" s="85">
        <f t="shared" si="4507"/>
        <v>0</v>
      </c>
      <c r="O1632" s="85">
        <v>0</v>
      </c>
      <c r="P1632" s="85">
        <v>0</v>
      </c>
      <c r="Q1632" s="85">
        <f t="shared" si="4508"/>
        <v>0</v>
      </c>
      <c r="R1632" s="85">
        <v>0</v>
      </c>
      <c r="S1632" s="85">
        <v>0</v>
      </c>
      <c r="T1632" s="85">
        <v>0</v>
      </c>
      <c r="U1632" s="85">
        <f t="shared" si="4432"/>
        <v>0</v>
      </c>
      <c r="V1632" s="85">
        <v>0</v>
      </c>
      <c r="W1632" s="85">
        <v>0</v>
      </c>
      <c r="X1632" s="85">
        <f t="shared" si="4433"/>
        <v>0</v>
      </c>
      <c r="Y1632" s="85">
        <v>0</v>
      </c>
      <c r="Z1632" s="85">
        <v>0</v>
      </c>
      <c r="AA1632" s="85">
        <v>0</v>
      </c>
      <c r="AB1632" s="85">
        <f t="shared" si="4435"/>
        <v>0</v>
      </c>
      <c r="AC1632" s="85">
        <v>0</v>
      </c>
      <c r="AD1632" s="85">
        <v>0</v>
      </c>
      <c r="AE1632" s="85">
        <f t="shared" si="4436"/>
        <v>0</v>
      </c>
      <c r="AF1632" s="85">
        <v>0</v>
      </c>
      <c r="AG1632" s="85">
        <v>0</v>
      </c>
      <c r="AH1632" s="85">
        <v>0</v>
      </c>
      <c r="AI1632" s="85">
        <f t="shared" si="4438"/>
        <v>0</v>
      </c>
      <c r="AJ1632" s="85">
        <v>0</v>
      </c>
      <c r="AK1632" s="85">
        <v>0</v>
      </c>
      <c r="AL1632" s="85">
        <f t="shared" si="4439"/>
        <v>0</v>
      </c>
      <c r="AM1632" s="85">
        <v>0</v>
      </c>
      <c r="AN1632" s="384">
        <f t="shared" si="4526"/>
        <v>0</v>
      </c>
      <c r="AO1632" s="384">
        <f t="shared" si="4527"/>
        <v>0</v>
      </c>
      <c r="AP1632" s="385">
        <f t="shared" si="4528"/>
        <v>0</v>
      </c>
      <c r="AQ1632" s="384">
        <f t="shared" si="4529"/>
        <v>0</v>
      </c>
      <c r="AR1632" s="384">
        <f t="shared" si="4530"/>
        <v>0</v>
      </c>
      <c r="AS1632" s="385">
        <f t="shared" si="4531"/>
        <v>0</v>
      </c>
      <c r="AT1632" s="385">
        <f t="shared" si="4532"/>
        <v>0</v>
      </c>
      <c r="AU1632" s="86" t="s">
        <v>28</v>
      </c>
      <c r="AV1632" s="87"/>
      <c r="AW1632" s="88"/>
      <c r="AX1632" s="88"/>
      <c r="AY1632" s="88"/>
      <c r="AZ1632" s="88"/>
      <c r="BA1632" s="8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</row>
    <row r="1633" spans="1:129" s="69" customFormat="1">
      <c r="A1633" s="11"/>
      <c r="B1633" s="4">
        <v>2017</v>
      </c>
      <c r="C1633" s="82">
        <v>8323</v>
      </c>
      <c r="D1633" s="82">
        <v>2</v>
      </c>
      <c r="E1633" s="2">
        <v>3</v>
      </c>
      <c r="F1633" s="2">
        <v>3</v>
      </c>
      <c r="G1633" s="2">
        <v>5000</v>
      </c>
      <c r="H1633" s="2">
        <v>5500</v>
      </c>
      <c r="I1633" s="2">
        <v>551</v>
      </c>
      <c r="J1633" s="83">
        <v>15</v>
      </c>
      <c r="K1633" s="116" t="s">
        <v>491</v>
      </c>
      <c r="L1633" s="85">
        <v>15000</v>
      </c>
      <c r="M1633" s="85">
        <v>0</v>
      </c>
      <c r="N1633" s="85">
        <f t="shared" si="4507"/>
        <v>15000</v>
      </c>
      <c r="O1633" s="85">
        <v>0</v>
      </c>
      <c r="P1633" s="85">
        <v>0</v>
      </c>
      <c r="Q1633" s="85">
        <f t="shared" si="4508"/>
        <v>0</v>
      </c>
      <c r="R1633" s="85">
        <f>N1633+Q1633</f>
        <v>15000</v>
      </c>
      <c r="S1633" s="85">
        <v>0</v>
      </c>
      <c r="T1633" s="85">
        <v>0</v>
      </c>
      <c r="U1633" s="85">
        <f t="shared" si="4432"/>
        <v>0</v>
      </c>
      <c r="V1633" s="85">
        <v>0</v>
      </c>
      <c r="W1633" s="85">
        <v>0</v>
      </c>
      <c r="X1633" s="85">
        <f t="shared" si="4433"/>
        <v>0</v>
      </c>
      <c r="Y1633" s="85">
        <f>U1633+X1633</f>
        <v>0</v>
      </c>
      <c r="Z1633" s="85">
        <v>0</v>
      </c>
      <c r="AA1633" s="85">
        <v>0</v>
      </c>
      <c r="AB1633" s="85">
        <f t="shared" si="4435"/>
        <v>0</v>
      </c>
      <c r="AC1633" s="85">
        <v>0</v>
      </c>
      <c r="AD1633" s="85">
        <v>0</v>
      </c>
      <c r="AE1633" s="85">
        <f t="shared" si="4436"/>
        <v>0</v>
      </c>
      <c r="AF1633" s="85">
        <f>AB1633+AE1633</f>
        <v>0</v>
      </c>
      <c r="AG1633" s="85">
        <v>0</v>
      </c>
      <c r="AH1633" s="85">
        <v>0</v>
      </c>
      <c r="AI1633" s="85">
        <f t="shared" si="4438"/>
        <v>0</v>
      </c>
      <c r="AJ1633" s="85">
        <v>0</v>
      </c>
      <c r="AK1633" s="85">
        <v>0</v>
      </c>
      <c r="AL1633" s="85">
        <f t="shared" si="4439"/>
        <v>0</v>
      </c>
      <c r="AM1633" s="85">
        <f>AI1633+AL1633</f>
        <v>0</v>
      </c>
      <c r="AN1633" s="384">
        <f t="shared" si="4526"/>
        <v>15000</v>
      </c>
      <c r="AO1633" s="384">
        <f t="shared" si="4527"/>
        <v>0</v>
      </c>
      <c r="AP1633" s="385">
        <f t="shared" si="4528"/>
        <v>15000</v>
      </c>
      <c r="AQ1633" s="384">
        <f t="shared" si="4529"/>
        <v>0</v>
      </c>
      <c r="AR1633" s="384">
        <f t="shared" si="4530"/>
        <v>0</v>
      </c>
      <c r="AS1633" s="385">
        <f t="shared" si="4531"/>
        <v>0</v>
      </c>
      <c r="AT1633" s="385">
        <f t="shared" si="4532"/>
        <v>15000</v>
      </c>
      <c r="AU1633" s="86" t="s">
        <v>28</v>
      </c>
      <c r="AV1633" s="87">
        <v>2</v>
      </c>
      <c r="AW1633" s="88"/>
      <c r="AX1633" s="88"/>
      <c r="AY1633" s="88"/>
      <c r="AZ1633" s="88"/>
      <c r="BA1633" s="8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</row>
    <row r="1634" spans="1:129" s="69" customFormat="1" hidden="1">
      <c r="A1634" s="11"/>
      <c r="B1634" s="4">
        <v>2017</v>
      </c>
      <c r="C1634" s="82">
        <v>8323</v>
      </c>
      <c r="D1634" s="82">
        <v>2</v>
      </c>
      <c r="E1634" s="2">
        <v>3</v>
      </c>
      <c r="F1634" s="2">
        <v>3</v>
      </c>
      <c r="G1634" s="2">
        <v>5000</v>
      </c>
      <c r="H1634" s="2">
        <v>5500</v>
      </c>
      <c r="I1634" s="2">
        <v>551</v>
      </c>
      <c r="J1634" s="83">
        <v>16</v>
      </c>
      <c r="K1634" s="116" t="s">
        <v>775</v>
      </c>
      <c r="L1634" s="85">
        <v>0</v>
      </c>
      <c r="M1634" s="85">
        <v>0</v>
      </c>
      <c r="N1634" s="85">
        <f t="shared" si="4507"/>
        <v>0</v>
      </c>
      <c r="O1634" s="85">
        <v>0</v>
      </c>
      <c r="P1634" s="85">
        <v>0</v>
      </c>
      <c r="Q1634" s="85">
        <f t="shared" si="4508"/>
        <v>0</v>
      </c>
      <c r="R1634" s="85">
        <v>0</v>
      </c>
      <c r="S1634" s="85">
        <v>0</v>
      </c>
      <c r="T1634" s="85">
        <v>0</v>
      </c>
      <c r="U1634" s="85">
        <f t="shared" si="4432"/>
        <v>0</v>
      </c>
      <c r="V1634" s="85">
        <v>0</v>
      </c>
      <c r="W1634" s="85">
        <v>0</v>
      </c>
      <c r="X1634" s="85">
        <f t="shared" si="4433"/>
        <v>0</v>
      </c>
      <c r="Y1634" s="85">
        <v>0</v>
      </c>
      <c r="Z1634" s="85">
        <v>0</v>
      </c>
      <c r="AA1634" s="85">
        <v>0</v>
      </c>
      <c r="AB1634" s="85">
        <f t="shared" si="4435"/>
        <v>0</v>
      </c>
      <c r="AC1634" s="85">
        <v>0</v>
      </c>
      <c r="AD1634" s="85">
        <v>0</v>
      </c>
      <c r="AE1634" s="85">
        <f t="shared" si="4436"/>
        <v>0</v>
      </c>
      <c r="AF1634" s="85">
        <v>0</v>
      </c>
      <c r="AG1634" s="85">
        <v>0</v>
      </c>
      <c r="AH1634" s="85">
        <v>0</v>
      </c>
      <c r="AI1634" s="85">
        <f t="shared" si="4438"/>
        <v>0</v>
      </c>
      <c r="AJ1634" s="85">
        <v>0</v>
      </c>
      <c r="AK1634" s="85">
        <v>0</v>
      </c>
      <c r="AL1634" s="85">
        <f t="shared" si="4439"/>
        <v>0</v>
      </c>
      <c r="AM1634" s="85">
        <v>0</v>
      </c>
      <c r="AN1634" s="384">
        <f t="shared" si="4526"/>
        <v>0</v>
      </c>
      <c r="AO1634" s="384">
        <f t="shared" si="4527"/>
        <v>0</v>
      </c>
      <c r="AP1634" s="385">
        <f t="shared" si="4528"/>
        <v>0</v>
      </c>
      <c r="AQ1634" s="384">
        <f t="shared" si="4529"/>
        <v>0</v>
      </c>
      <c r="AR1634" s="384">
        <f t="shared" si="4530"/>
        <v>0</v>
      </c>
      <c r="AS1634" s="385">
        <f t="shared" si="4531"/>
        <v>0</v>
      </c>
      <c r="AT1634" s="385">
        <f t="shared" si="4532"/>
        <v>0</v>
      </c>
      <c r="AU1634" s="86" t="s">
        <v>28</v>
      </c>
      <c r="AV1634" s="87"/>
      <c r="AW1634" s="88"/>
      <c r="AX1634" s="88"/>
      <c r="AY1634" s="88"/>
      <c r="AZ1634" s="88"/>
      <c r="BA1634" s="8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</row>
    <row r="1635" spans="1:129" s="94" customFormat="1" hidden="1">
      <c r="A1635" s="11"/>
      <c r="B1635" s="70">
        <v>2017</v>
      </c>
      <c r="C1635" s="71">
        <v>8323</v>
      </c>
      <c r="D1635" s="71">
        <v>2</v>
      </c>
      <c r="E1635" s="70">
        <v>3</v>
      </c>
      <c r="F1635" s="70">
        <v>3</v>
      </c>
      <c r="G1635" s="70">
        <v>5000</v>
      </c>
      <c r="H1635" s="70">
        <v>5600</v>
      </c>
      <c r="I1635" s="70"/>
      <c r="J1635" s="70"/>
      <c r="K1635" s="72" t="s">
        <v>56</v>
      </c>
      <c r="L1635" s="73">
        <f>L1636</f>
        <v>0</v>
      </c>
      <c r="M1635" s="73">
        <f t="shared" ref="M1635:AT1635" si="4533">M1636</f>
        <v>0</v>
      </c>
      <c r="N1635" s="73">
        <f t="shared" si="4533"/>
        <v>0</v>
      </c>
      <c r="O1635" s="73">
        <f t="shared" si="4533"/>
        <v>0</v>
      </c>
      <c r="P1635" s="73">
        <f t="shared" si="4533"/>
        <v>0</v>
      </c>
      <c r="Q1635" s="73">
        <f t="shared" si="4533"/>
        <v>0</v>
      </c>
      <c r="R1635" s="73">
        <f t="shared" si="4533"/>
        <v>0</v>
      </c>
      <c r="S1635" s="73">
        <f>S1636</f>
        <v>0</v>
      </c>
      <c r="T1635" s="73">
        <f t="shared" si="4533"/>
        <v>0</v>
      </c>
      <c r="U1635" s="73">
        <f t="shared" si="4533"/>
        <v>0</v>
      </c>
      <c r="V1635" s="73">
        <f t="shared" si="4533"/>
        <v>0</v>
      </c>
      <c r="W1635" s="73">
        <f t="shared" si="4533"/>
        <v>0</v>
      </c>
      <c r="X1635" s="73">
        <f t="shared" si="4533"/>
        <v>0</v>
      </c>
      <c r="Y1635" s="73">
        <f t="shared" si="4533"/>
        <v>0</v>
      </c>
      <c r="Z1635" s="73">
        <f>Z1636</f>
        <v>0</v>
      </c>
      <c r="AA1635" s="73">
        <f t="shared" si="4533"/>
        <v>0</v>
      </c>
      <c r="AB1635" s="73">
        <f t="shared" si="4533"/>
        <v>0</v>
      </c>
      <c r="AC1635" s="73">
        <f t="shared" si="4533"/>
        <v>0</v>
      </c>
      <c r="AD1635" s="73">
        <f t="shared" si="4533"/>
        <v>0</v>
      </c>
      <c r="AE1635" s="73">
        <f t="shared" si="4533"/>
        <v>0</v>
      </c>
      <c r="AF1635" s="73">
        <f t="shared" si="4533"/>
        <v>0</v>
      </c>
      <c r="AG1635" s="73">
        <f>AG1636</f>
        <v>0</v>
      </c>
      <c r="AH1635" s="73">
        <f t="shared" si="4533"/>
        <v>0</v>
      </c>
      <c r="AI1635" s="73">
        <f t="shared" si="4533"/>
        <v>0</v>
      </c>
      <c r="AJ1635" s="73">
        <f t="shared" si="4533"/>
        <v>0</v>
      </c>
      <c r="AK1635" s="73">
        <f t="shared" si="4533"/>
        <v>0</v>
      </c>
      <c r="AL1635" s="73">
        <f t="shared" si="4533"/>
        <v>0</v>
      </c>
      <c r="AM1635" s="73">
        <f t="shared" si="4533"/>
        <v>0</v>
      </c>
      <c r="AN1635" s="73">
        <f>AN1636</f>
        <v>0</v>
      </c>
      <c r="AO1635" s="73">
        <f t="shared" si="4533"/>
        <v>0</v>
      </c>
      <c r="AP1635" s="73">
        <f t="shared" si="4533"/>
        <v>0</v>
      </c>
      <c r="AQ1635" s="73">
        <f t="shared" si="4533"/>
        <v>0</v>
      </c>
      <c r="AR1635" s="73">
        <f t="shared" si="4533"/>
        <v>0</v>
      </c>
      <c r="AS1635" s="73">
        <f t="shared" si="4533"/>
        <v>0</v>
      </c>
      <c r="AT1635" s="73">
        <f t="shared" si="4533"/>
        <v>0</v>
      </c>
      <c r="AU1635" s="73"/>
      <c r="AV1635" s="74"/>
      <c r="AW1635" s="91"/>
      <c r="AX1635" s="91"/>
      <c r="AY1635" s="91"/>
      <c r="AZ1635" s="91"/>
      <c r="BA1635" s="75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</row>
    <row r="1636" spans="1:129" s="94" customFormat="1" hidden="1">
      <c r="A1636" s="11"/>
      <c r="B1636" s="76">
        <v>2017</v>
      </c>
      <c r="C1636" s="96">
        <v>8323</v>
      </c>
      <c r="D1636" s="96">
        <v>2</v>
      </c>
      <c r="E1636" s="76">
        <v>3</v>
      </c>
      <c r="F1636" s="76">
        <v>3</v>
      </c>
      <c r="G1636" s="76">
        <v>5000</v>
      </c>
      <c r="H1636" s="76">
        <v>5600</v>
      </c>
      <c r="I1636" s="76">
        <v>569</v>
      </c>
      <c r="J1636" s="76"/>
      <c r="K1636" s="78" t="s">
        <v>59</v>
      </c>
      <c r="L1636" s="98">
        <f>SUM(L1637:L1641)</f>
        <v>0</v>
      </c>
      <c r="M1636" s="98">
        <f>SUM(M1637:M1641)</f>
        <v>0</v>
      </c>
      <c r="N1636" s="98">
        <f t="shared" si="4507"/>
        <v>0</v>
      </c>
      <c r="O1636" s="98">
        <f>SUM(O1637:O1641)</f>
        <v>0</v>
      </c>
      <c r="P1636" s="98">
        <f>SUM(P1637:P1641)</f>
        <v>0</v>
      </c>
      <c r="Q1636" s="98">
        <f t="shared" si="4508"/>
        <v>0</v>
      </c>
      <c r="R1636" s="98">
        <f t="shared" si="4509"/>
        <v>0</v>
      </c>
      <c r="S1636" s="98">
        <f>SUM(S1637:S1641)</f>
        <v>0</v>
      </c>
      <c r="T1636" s="98">
        <f>SUM(T1637:T1641)</f>
        <v>0</v>
      </c>
      <c r="U1636" s="98">
        <f t="shared" ref="U1636:U1641" si="4534">S1636+T1636</f>
        <v>0</v>
      </c>
      <c r="V1636" s="98">
        <f>SUM(V1637:V1641)</f>
        <v>0</v>
      </c>
      <c r="W1636" s="98">
        <f>SUM(W1637:W1641)</f>
        <v>0</v>
      </c>
      <c r="X1636" s="98">
        <f t="shared" ref="X1636:X1641" si="4535">V1636+W1636</f>
        <v>0</v>
      </c>
      <c r="Y1636" s="98">
        <f t="shared" ref="Y1636" si="4536">U1636+X1636</f>
        <v>0</v>
      </c>
      <c r="Z1636" s="98">
        <f>SUM(Z1637:Z1641)</f>
        <v>0</v>
      </c>
      <c r="AA1636" s="98">
        <f>SUM(AA1637:AA1641)</f>
        <v>0</v>
      </c>
      <c r="AB1636" s="98">
        <f t="shared" ref="AB1636:AB1641" si="4537">Z1636+AA1636</f>
        <v>0</v>
      </c>
      <c r="AC1636" s="98">
        <f>SUM(AC1637:AC1641)</f>
        <v>0</v>
      </c>
      <c r="AD1636" s="98">
        <f>SUM(AD1637:AD1641)</f>
        <v>0</v>
      </c>
      <c r="AE1636" s="98">
        <f t="shared" ref="AE1636:AE1641" si="4538">AC1636+AD1636</f>
        <v>0</v>
      </c>
      <c r="AF1636" s="98">
        <f t="shared" ref="AF1636" si="4539">AB1636+AE1636</f>
        <v>0</v>
      </c>
      <c r="AG1636" s="98">
        <f>SUM(AG1637:AG1641)</f>
        <v>0</v>
      </c>
      <c r="AH1636" s="98">
        <f>SUM(AH1637:AH1641)</f>
        <v>0</v>
      </c>
      <c r="AI1636" s="98">
        <f t="shared" ref="AI1636:AI1641" si="4540">AG1636+AH1636</f>
        <v>0</v>
      </c>
      <c r="AJ1636" s="98">
        <f>SUM(AJ1637:AJ1641)</f>
        <v>0</v>
      </c>
      <c r="AK1636" s="98">
        <f>SUM(AK1637:AK1641)</f>
        <v>0</v>
      </c>
      <c r="AL1636" s="98">
        <f t="shared" ref="AL1636:AL1641" si="4541">AJ1636+AK1636</f>
        <v>0</v>
      </c>
      <c r="AM1636" s="98">
        <f t="shared" ref="AM1636" si="4542">AI1636+AL1636</f>
        <v>0</v>
      </c>
      <c r="AN1636" s="98">
        <f>SUM(AN1637:AN1641)</f>
        <v>0</v>
      </c>
      <c r="AO1636" s="98">
        <f>SUM(AO1637:AO1641)</f>
        <v>0</v>
      </c>
      <c r="AP1636" s="98">
        <f t="shared" ref="AP1636:AP1637" si="4543">AN1636+AO1636</f>
        <v>0</v>
      </c>
      <c r="AQ1636" s="98">
        <f>SUM(AQ1637:AQ1641)</f>
        <v>0</v>
      </c>
      <c r="AR1636" s="98">
        <f>SUM(AR1637:AR1641)</f>
        <v>0</v>
      </c>
      <c r="AS1636" s="98">
        <f t="shared" ref="AS1636:AS1637" si="4544">AQ1636+AR1636</f>
        <v>0</v>
      </c>
      <c r="AT1636" s="98">
        <f t="shared" ref="AT1636:AT1637" si="4545">AP1636+AS1636</f>
        <v>0</v>
      </c>
      <c r="AU1636" s="79"/>
      <c r="AV1636" s="80"/>
      <c r="AW1636" s="93"/>
      <c r="AX1636" s="93"/>
      <c r="AY1636" s="93"/>
      <c r="AZ1636" s="93"/>
      <c r="BA1636" s="8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</row>
    <row r="1637" spans="1:129" s="69" customFormat="1" hidden="1">
      <c r="A1637" s="11"/>
      <c r="B1637" s="4">
        <v>2017</v>
      </c>
      <c r="C1637" s="82">
        <v>8323</v>
      </c>
      <c r="D1637" s="82">
        <v>2</v>
      </c>
      <c r="E1637" s="2">
        <v>3</v>
      </c>
      <c r="F1637" s="2">
        <v>3</v>
      </c>
      <c r="G1637" s="2">
        <v>5000</v>
      </c>
      <c r="H1637" s="2">
        <v>5600</v>
      </c>
      <c r="I1637" s="2">
        <v>569</v>
      </c>
      <c r="J1637" s="83">
        <v>1</v>
      </c>
      <c r="K1637" s="95" t="s">
        <v>847</v>
      </c>
      <c r="L1637" s="85">
        <v>0</v>
      </c>
      <c r="M1637" s="85">
        <v>0</v>
      </c>
      <c r="N1637" s="85">
        <f t="shared" si="4507"/>
        <v>0</v>
      </c>
      <c r="O1637" s="85">
        <v>0</v>
      </c>
      <c r="P1637" s="85">
        <v>0</v>
      </c>
      <c r="Q1637" s="85">
        <f t="shared" si="4508"/>
        <v>0</v>
      </c>
      <c r="R1637" s="85">
        <v>0</v>
      </c>
      <c r="S1637" s="85">
        <v>0</v>
      </c>
      <c r="T1637" s="85">
        <v>0</v>
      </c>
      <c r="U1637" s="85">
        <f t="shared" si="4534"/>
        <v>0</v>
      </c>
      <c r="V1637" s="85">
        <v>0</v>
      </c>
      <c r="W1637" s="85">
        <v>0</v>
      </c>
      <c r="X1637" s="85">
        <f t="shared" si="4535"/>
        <v>0</v>
      </c>
      <c r="Y1637" s="85">
        <v>0</v>
      </c>
      <c r="Z1637" s="85">
        <v>0</v>
      </c>
      <c r="AA1637" s="85">
        <v>0</v>
      </c>
      <c r="AB1637" s="85">
        <f t="shared" si="4537"/>
        <v>0</v>
      </c>
      <c r="AC1637" s="85">
        <v>0</v>
      </c>
      <c r="AD1637" s="85">
        <v>0</v>
      </c>
      <c r="AE1637" s="85">
        <f t="shared" si="4538"/>
        <v>0</v>
      </c>
      <c r="AF1637" s="85">
        <v>0</v>
      </c>
      <c r="AG1637" s="85">
        <v>0</v>
      </c>
      <c r="AH1637" s="85">
        <v>0</v>
      </c>
      <c r="AI1637" s="85">
        <f t="shared" si="4540"/>
        <v>0</v>
      </c>
      <c r="AJ1637" s="85">
        <v>0</v>
      </c>
      <c r="AK1637" s="85">
        <v>0</v>
      </c>
      <c r="AL1637" s="85">
        <f t="shared" si="4541"/>
        <v>0</v>
      </c>
      <c r="AM1637" s="85">
        <v>0</v>
      </c>
      <c r="AN1637" s="384">
        <f t="shared" ref="AN1637" si="4546">L1637-S1637-Z1637-AG1637</f>
        <v>0</v>
      </c>
      <c r="AO1637" s="384">
        <f t="shared" ref="AO1637" si="4547">M1637-T1637-AA1637-AH1637</f>
        <v>0</v>
      </c>
      <c r="AP1637" s="385">
        <f t="shared" si="4543"/>
        <v>0</v>
      </c>
      <c r="AQ1637" s="384">
        <f t="shared" ref="AQ1637" si="4548">O1637-V1637-AC1637-AJ1637</f>
        <v>0</v>
      </c>
      <c r="AR1637" s="384">
        <f t="shared" ref="AR1637" si="4549">P1637-W1637-AD1637-AK1637</f>
        <v>0</v>
      </c>
      <c r="AS1637" s="385">
        <f t="shared" si="4544"/>
        <v>0</v>
      </c>
      <c r="AT1637" s="385">
        <f t="shared" si="4545"/>
        <v>0</v>
      </c>
      <c r="AU1637" s="86" t="s">
        <v>28</v>
      </c>
      <c r="AV1637" s="87"/>
      <c r="AW1637" s="88"/>
      <c r="AX1637" s="88"/>
      <c r="AY1637" s="88"/>
      <c r="AZ1637" s="88"/>
      <c r="BA1637" s="8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</row>
    <row r="1638" spans="1:129" s="69" customFormat="1" hidden="1">
      <c r="A1638" s="11"/>
      <c r="B1638" s="4">
        <v>2017</v>
      </c>
      <c r="C1638" s="82">
        <v>8323</v>
      </c>
      <c r="D1638" s="82">
        <v>2</v>
      </c>
      <c r="E1638" s="2">
        <v>3</v>
      </c>
      <c r="F1638" s="2">
        <v>3</v>
      </c>
      <c r="G1638" s="2">
        <v>5000</v>
      </c>
      <c r="H1638" s="2">
        <v>5600</v>
      </c>
      <c r="I1638" s="2">
        <v>569</v>
      </c>
      <c r="J1638" s="83">
        <v>2</v>
      </c>
      <c r="K1638" s="95" t="s">
        <v>539</v>
      </c>
      <c r="L1638" s="85">
        <v>0</v>
      </c>
      <c r="M1638" s="85">
        <v>0</v>
      </c>
      <c r="N1638" s="85">
        <f t="shared" si="4507"/>
        <v>0</v>
      </c>
      <c r="O1638" s="85">
        <v>0</v>
      </c>
      <c r="P1638" s="85">
        <v>0</v>
      </c>
      <c r="Q1638" s="85">
        <f t="shared" si="4508"/>
        <v>0</v>
      </c>
      <c r="R1638" s="85">
        <v>0</v>
      </c>
      <c r="S1638" s="85">
        <v>0</v>
      </c>
      <c r="T1638" s="85">
        <v>0</v>
      </c>
      <c r="U1638" s="85">
        <f t="shared" si="4534"/>
        <v>0</v>
      </c>
      <c r="V1638" s="85">
        <v>0</v>
      </c>
      <c r="W1638" s="85">
        <v>0</v>
      </c>
      <c r="X1638" s="85">
        <f t="shared" si="4535"/>
        <v>0</v>
      </c>
      <c r="Y1638" s="85">
        <v>0</v>
      </c>
      <c r="Z1638" s="85">
        <v>0</v>
      </c>
      <c r="AA1638" s="85">
        <v>0</v>
      </c>
      <c r="AB1638" s="85">
        <f t="shared" si="4537"/>
        <v>0</v>
      </c>
      <c r="AC1638" s="85">
        <v>0</v>
      </c>
      <c r="AD1638" s="85">
        <v>0</v>
      </c>
      <c r="AE1638" s="85">
        <f t="shared" si="4538"/>
        <v>0</v>
      </c>
      <c r="AF1638" s="85">
        <v>0</v>
      </c>
      <c r="AG1638" s="85">
        <v>0</v>
      </c>
      <c r="AH1638" s="85">
        <v>0</v>
      </c>
      <c r="AI1638" s="85">
        <f t="shared" si="4540"/>
        <v>0</v>
      </c>
      <c r="AJ1638" s="85">
        <v>0</v>
      </c>
      <c r="AK1638" s="85">
        <v>0</v>
      </c>
      <c r="AL1638" s="85">
        <f t="shared" si="4541"/>
        <v>0</v>
      </c>
      <c r="AM1638" s="85">
        <v>0</v>
      </c>
      <c r="AN1638" s="384">
        <f t="shared" ref="AN1638:AN1641" si="4550">L1638-S1638-Z1638-AG1638</f>
        <v>0</v>
      </c>
      <c r="AO1638" s="384">
        <f t="shared" ref="AO1638:AO1641" si="4551">M1638-T1638-AA1638-AH1638</f>
        <v>0</v>
      </c>
      <c r="AP1638" s="385">
        <f t="shared" ref="AP1638:AP1641" si="4552">AN1638+AO1638</f>
        <v>0</v>
      </c>
      <c r="AQ1638" s="384">
        <f t="shared" ref="AQ1638:AQ1641" si="4553">O1638-V1638-AC1638-AJ1638</f>
        <v>0</v>
      </c>
      <c r="AR1638" s="384">
        <f t="shared" ref="AR1638:AR1641" si="4554">P1638-W1638-AD1638-AK1638</f>
        <v>0</v>
      </c>
      <c r="AS1638" s="385">
        <f t="shared" ref="AS1638:AS1641" si="4555">AQ1638+AR1638</f>
        <v>0</v>
      </c>
      <c r="AT1638" s="385">
        <f t="shared" ref="AT1638:AT1641" si="4556">AP1638+AS1638</f>
        <v>0</v>
      </c>
      <c r="AU1638" s="86" t="s">
        <v>28</v>
      </c>
      <c r="AV1638" s="87"/>
      <c r="AW1638" s="88"/>
      <c r="AX1638" s="88"/>
      <c r="AY1638" s="88"/>
      <c r="AZ1638" s="88"/>
      <c r="BA1638" s="8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</row>
    <row r="1639" spans="1:129" s="69" customFormat="1" hidden="1">
      <c r="A1639" s="11"/>
      <c r="B1639" s="4">
        <v>2017</v>
      </c>
      <c r="C1639" s="82">
        <v>8323</v>
      </c>
      <c r="D1639" s="82">
        <v>2</v>
      </c>
      <c r="E1639" s="2">
        <v>3</v>
      </c>
      <c r="F1639" s="2">
        <v>3</v>
      </c>
      <c r="G1639" s="2">
        <v>5000</v>
      </c>
      <c r="H1639" s="2">
        <v>5600</v>
      </c>
      <c r="I1639" s="2">
        <v>569</v>
      </c>
      <c r="J1639" s="83">
        <v>3</v>
      </c>
      <c r="K1639" s="84" t="s">
        <v>973</v>
      </c>
      <c r="L1639" s="85">
        <v>0</v>
      </c>
      <c r="M1639" s="85">
        <v>0</v>
      </c>
      <c r="N1639" s="85">
        <f t="shared" si="4507"/>
        <v>0</v>
      </c>
      <c r="O1639" s="85">
        <v>0</v>
      </c>
      <c r="P1639" s="85">
        <v>0</v>
      </c>
      <c r="Q1639" s="85">
        <f t="shared" si="4508"/>
        <v>0</v>
      </c>
      <c r="R1639" s="85">
        <v>0</v>
      </c>
      <c r="S1639" s="85">
        <v>0</v>
      </c>
      <c r="T1639" s="85">
        <v>0</v>
      </c>
      <c r="U1639" s="85">
        <f t="shared" si="4534"/>
        <v>0</v>
      </c>
      <c r="V1639" s="85">
        <v>0</v>
      </c>
      <c r="W1639" s="85">
        <v>0</v>
      </c>
      <c r="X1639" s="85">
        <f t="shared" si="4535"/>
        <v>0</v>
      </c>
      <c r="Y1639" s="85">
        <v>0</v>
      </c>
      <c r="Z1639" s="85">
        <v>0</v>
      </c>
      <c r="AA1639" s="85">
        <v>0</v>
      </c>
      <c r="AB1639" s="85">
        <f t="shared" si="4537"/>
        <v>0</v>
      </c>
      <c r="AC1639" s="85">
        <v>0</v>
      </c>
      <c r="AD1639" s="85">
        <v>0</v>
      </c>
      <c r="AE1639" s="85">
        <f t="shared" si="4538"/>
        <v>0</v>
      </c>
      <c r="AF1639" s="85">
        <v>0</v>
      </c>
      <c r="AG1639" s="85">
        <v>0</v>
      </c>
      <c r="AH1639" s="85">
        <v>0</v>
      </c>
      <c r="AI1639" s="85">
        <f t="shared" si="4540"/>
        <v>0</v>
      </c>
      <c r="AJ1639" s="85">
        <v>0</v>
      </c>
      <c r="AK1639" s="85">
        <v>0</v>
      </c>
      <c r="AL1639" s="85">
        <f t="shared" si="4541"/>
        <v>0</v>
      </c>
      <c r="AM1639" s="85">
        <v>0</v>
      </c>
      <c r="AN1639" s="384">
        <f t="shared" si="4550"/>
        <v>0</v>
      </c>
      <c r="AO1639" s="384">
        <f t="shared" si="4551"/>
        <v>0</v>
      </c>
      <c r="AP1639" s="385">
        <f t="shared" si="4552"/>
        <v>0</v>
      </c>
      <c r="AQ1639" s="384">
        <f t="shared" si="4553"/>
        <v>0</v>
      </c>
      <c r="AR1639" s="384">
        <f t="shared" si="4554"/>
        <v>0</v>
      </c>
      <c r="AS1639" s="385">
        <f t="shared" si="4555"/>
        <v>0</v>
      </c>
      <c r="AT1639" s="385">
        <f t="shared" si="4556"/>
        <v>0</v>
      </c>
      <c r="AU1639" s="86" t="s">
        <v>28</v>
      </c>
      <c r="AV1639" s="87"/>
      <c r="AW1639" s="88"/>
      <c r="AX1639" s="88"/>
      <c r="AY1639" s="88"/>
      <c r="AZ1639" s="88"/>
      <c r="BA1639" s="8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</row>
    <row r="1640" spans="1:129" s="69" customFormat="1" hidden="1">
      <c r="A1640" s="11"/>
      <c r="B1640" s="4">
        <v>2017</v>
      </c>
      <c r="C1640" s="82">
        <v>8323</v>
      </c>
      <c r="D1640" s="82">
        <v>2</v>
      </c>
      <c r="E1640" s="2">
        <v>3</v>
      </c>
      <c r="F1640" s="2">
        <v>3</v>
      </c>
      <c r="G1640" s="2">
        <v>5000</v>
      </c>
      <c r="H1640" s="2">
        <v>5600</v>
      </c>
      <c r="I1640" s="2">
        <v>569</v>
      </c>
      <c r="J1640" s="83">
        <v>4</v>
      </c>
      <c r="K1640" s="95" t="s">
        <v>972</v>
      </c>
      <c r="L1640" s="85">
        <v>0</v>
      </c>
      <c r="M1640" s="85">
        <v>0</v>
      </c>
      <c r="N1640" s="85">
        <f t="shared" si="4507"/>
        <v>0</v>
      </c>
      <c r="O1640" s="85">
        <v>0</v>
      </c>
      <c r="P1640" s="85">
        <v>0</v>
      </c>
      <c r="Q1640" s="85">
        <f t="shared" si="4508"/>
        <v>0</v>
      </c>
      <c r="R1640" s="85">
        <v>0</v>
      </c>
      <c r="S1640" s="85">
        <v>0</v>
      </c>
      <c r="T1640" s="85">
        <v>0</v>
      </c>
      <c r="U1640" s="85">
        <f t="shared" si="4534"/>
        <v>0</v>
      </c>
      <c r="V1640" s="85">
        <v>0</v>
      </c>
      <c r="W1640" s="85">
        <v>0</v>
      </c>
      <c r="X1640" s="85">
        <f t="shared" si="4535"/>
        <v>0</v>
      </c>
      <c r="Y1640" s="85">
        <v>0</v>
      </c>
      <c r="Z1640" s="85">
        <v>0</v>
      </c>
      <c r="AA1640" s="85">
        <v>0</v>
      </c>
      <c r="AB1640" s="85">
        <f t="shared" si="4537"/>
        <v>0</v>
      </c>
      <c r="AC1640" s="85">
        <v>0</v>
      </c>
      <c r="AD1640" s="85">
        <v>0</v>
      </c>
      <c r="AE1640" s="85">
        <f t="shared" si="4538"/>
        <v>0</v>
      </c>
      <c r="AF1640" s="85">
        <v>0</v>
      </c>
      <c r="AG1640" s="85">
        <v>0</v>
      </c>
      <c r="AH1640" s="85">
        <v>0</v>
      </c>
      <c r="AI1640" s="85">
        <f t="shared" si="4540"/>
        <v>0</v>
      </c>
      <c r="AJ1640" s="85">
        <v>0</v>
      </c>
      <c r="AK1640" s="85">
        <v>0</v>
      </c>
      <c r="AL1640" s="85">
        <f t="shared" si="4541"/>
        <v>0</v>
      </c>
      <c r="AM1640" s="85">
        <v>0</v>
      </c>
      <c r="AN1640" s="384">
        <f t="shared" si="4550"/>
        <v>0</v>
      </c>
      <c r="AO1640" s="384">
        <f t="shared" si="4551"/>
        <v>0</v>
      </c>
      <c r="AP1640" s="385">
        <f t="shared" si="4552"/>
        <v>0</v>
      </c>
      <c r="AQ1640" s="384">
        <f t="shared" si="4553"/>
        <v>0</v>
      </c>
      <c r="AR1640" s="384">
        <f t="shared" si="4554"/>
        <v>0</v>
      </c>
      <c r="AS1640" s="385">
        <f t="shared" si="4555"/>
        <v>0</v>
      </c>
      <c r="AT1640" s="385">
        <f t="shared" si="4556"/>
        <v>0</v>
      </c>
      <c r="AU1640" s="86" t="s">
        <v>28</v>
      </c>
      <c r="AV1640" s="87"/>
      <c r="AW1640" s="88"/>
      <c r="AX1640" s="88"/>
      <c r="AY1640" s="88"/>
      <c r="AZ1640" s="88"/>
      <c r="BA1640" s="8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</row>
    <row r="1641" spans="1:129" s="69" customFormat="1" hidden="1">
      <c r="A1641" s="11"/>
      <c r="B1641" s="4">
        <v>2017</v>
      </c>
      <c r="C1641" s="82">
        <v>8323</v>
      </c>
      <c r="D1641" s="82">
        <v>2</v>
      </c>
      <c r="E1641" s="2">
        <v>3</v>
      </c>
      <c r="F1641" s="2">
        <v>3</v>
      </c>
      <c r="G1641" s="2">
        <v>5000</v>
      </c>
      <c r="H1641" s="2">
        <v>5600</v>
      </c>
      <c r="I1641" s="2">
        <v>569</v>
      </c>
      <c r="J1641" s="83">
        <v>5</v>
      </c>
      <c r="K1641" s="95" t="s">
        <v>971</v>
      </c>
      <c r="L1641" s="85">
        <v>0</v>
      </c>
      <c r="M1641" s="85">
        <v>0</v>
      </c>
      <c r="N1641" s="85">
        <f t="shared" si="4507"/>
        <v>0</v>
      </c>
      <c r="O1641" s="85">
        <v>0</v>
      </c>
      <c r="P1641" s="85">
        <v>0</v>
      </c>
      <c r="Q1641" s="85">
        <f t="shared" si="4508"/>
        <v>0</v>
      </c>
      <c r="R1641" s="85">
        <v>0</v>
      </c>
      <c r="S1641" s="85">
        <v>0</v>
      </c>
      <c r="T1641" s="85">
        <v>0</v>
      </c>
      <c r="U1641" s="85">
        <f t="shared" si="4534"/>
        <v>0</v>
      </c>
      <c r="V1641" s="85">
        <v>0</v>
      </c>
      <c r="W1641" s="85">
        <v>0</v>
      </c>
      <c r="X1641" s="85">
        <f t="shared" si="4535"/>
        <v>0</v>
      </c>
      <c r="Y1641" s="85">
        <v>0</v>
      </c>
      <c r="Z1641" s="85">
        <v>0</v>
      </c>
      <c r="AA1641" s="85">
        <v>0</v>
      </c>
      <c r="AB1641" s="85">
        <f t="shared" si="4537"/>
        <v>0</v>
      </c>
      <c r="AC1641" s="85">
        <v>0</v>
      </c>
      <c r="AD1641" s="85">
        <v>0</v>
      </c>
      <c r="AE1641" s="85">
        <f t="shared" si="4538"/>
        <v>0</v>
      </c>
      <c r="AF1641" s="85">
        <v>0</v>
      </c>
      <c r="AG1641" s="85">
        <v>0</v>
      </c>
      <c r="AH1641" s="85">
        <v>0</v>
      </c>
      <c r="AI1641" s="85">
        <f t="shared" si="4540"/>
        <v>0</v>
      </c>
      <c r="AJ1641" s="85">
        <v>0</v>
      </c>
      <c r="AK1641" s="85">
        <v>0</v>
      </c>
      <c r="AL1641" s="85">
        <f t="shared" si="4541"/>
        <v>0</v>
      </c>
      <c r="AM1641" s="85">
        <v>0</v>
      </c>
      <c r="AN1641" s="384">
        <f t="shared" si="4550"/>
        <v>0</v>
      </c>
      <c r="AO1641" s="384">
        <f t="shared" si="4551"/>
        <v>0</v>
      </c>
      <c r="AP1641" s="385">
        <f t="shared" si="4552"/>
        <v>0</v>
      </c>
      <c r="AQ1641" s="384">
        <f t="shared" si="4553"/>
        <v>0</v>
      </c>
      <c r="AR1641" s="384">
        <f t="shared" si="4554"/>
        <v>0</v>
      </c>
      <c r="AS1641" s="385">
        <f t="shared" si="4555"/>
        <v>0</v>
      </c>
      <c r="AT1641" s="385">
        <f t="shared" si="4556"/>
        <v>0</v>
      </c>
      <c r="AU1641" s="86" t="s">
        <v>28</v>
      </c>
      <c r="AV1641" s="87"/>
      <c r="AW1641" s="88"/>
      <c r="AX1641" s="88"/>
      <c r="AY1641" s="88"/>
      <c r="AZ1641" s="88"/>
      <c r="BA1641" s="8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</row>
    <row r="1642" spans="1:129" s="94" customFormat="1" hidden="1">
      <c r="A1642" s="11"/>
      <c r="B1642" s="70">
        <v>2017</v>
      </c>
      <c r="C1642" s="71">
        <v>8323</v>
      </c>
      <c r="D1642" s="71">
        <v>2</v>
      </c>
      <c r="E1642" s="70">
        <v>3</v>
      </c>
      <c r="F1642" s="70">
        <v>3</v>
      </c>
      <c r="G1642" s="70">
        <v>5000</v>
      </c>
      <c r="H1642" s="70">
        <v>5900</v>
      </c>
      <c r="I1642" s="70"/>
      <c r="J1642" s="70"/>
      <c r="K1642" s="72" t="s">
        <v>161</v>
      </c>
      <c r="L1642" s="73">
        <f>L1643</f>
        <v>0</v>
      </c>
      <c r="M1642" s="73">
        <f t="shared" ref="M1642:AB1643" si="4557">M1643</f>
        <v>0</v>
      </c>
      <c r="N1642" s="73">
        <f t="shared" si="4557"/>
        <v>0</v>
      </c>
      <c r="O1642" s="73">
        <f t="shared" si="4557"/>
        <v>0</v>
      </c>
      <c r="P1642" s="73">
        <f t="shared" si="4557"/>
        <v>0</v>
      </c>
      <c r="Q1642" s="73">
        <f t="shared" si="4557"/>
        <v>0</v>
      </c>
      <c r="R1642" s="73">
        <f t="shared" si="4557"/>
        <v>0</v>
      </c>
      <c r="S1642" s="73">
        <f>S1643</f>
        <v>0</v>
      </c>
      <c r="T1642" s="73">
        <f t="shared" si="4557"/>
        <v>0</v>
      </c>
      <c r="U1642" s="73">
        <f t="shared" si="4557"/>
        <v>0</v>
      </c>
      <c r="V1642" s="73">
        <f t="shared" si="4557"/>
        <v>0</v>
      </c>
      <c r="W1642" s="73">
        <f t="shared" si="4557"/>
        <v>0</v>
      </c>
      <c r="X1642" s="73">
        <f t="shared" si="4557"/>
        <v>0</v>
      </c>
      <c r="Y1642" s="73">
        <f t="shared" si="4557"/>
        <v>0</v>
      </c>
      <c r="Z1642" s="73">
        <f>Z1643</f>
        <v>0</v>
      </c>
      <c r="AA1642" s="73">
        <f t="shared" si="4557"/>
        <v>0</v>
      </c>
      <c r="AB1642" s="73">
        <f t="shared" si="4557"/>
        <v>0</v>
      </c>
      <c r="AC1642" s="73">
        <f t="shared" ref="AA1642:AF1643" si="4558">AC1643</f>
        <v>0</v>
      </c>
      <c r="AD1642" s="73">
        <f t="shared" si="4558"/>
        <v>0</v>
      </c>
      <c r="AE1642" s="73">
        <f t="shared" si="4558"/>
        <v>0</v>
      </c>
      <c r="AF1642" s="73">
        <f t="shared" si="4558"/>
        <v>0</v>
      </c>
      <c r="AG1642" s="73">
        <f>AG1643</f>
        <v>0</v>
      </c>
      <c r="AH1642" s="73">
        <f t="shared" ref="AH1642:AM1643" si="4559">AH1643</f>
        <v>0</v>
      </c>
      <c r="AI1642" s="73">
        <f t="shared" si="4559"/>
        <v>0</v>
      </c>
      <c r="AJ1642" s="73">
        <f t="shared" si="4559"/>
        <v>0</v>
      </c>
      <c r="AK1642" s="73">
        <f t="shared" si="4559"/>
        <v>0</v>
      </c>
      <c r="AL1642" s="73">
        <f t="shared" si="4559"/>
        <v>0</v>
      </c>
      <c r="AM1642" s="73">
        <f t="shared" si="4559"/>
        <v>0</v>
      </c>
      <c r="AN1642" s="73">
        <f>AN1643</f>
        <v>0</v>
      </c>
      <c r="AO1642" s="73">
        <f t="shared" ref="AO1642:AT1643" si="4560">AO1643</f>
        <v>0</v>
      </c>
      <c r="AP1642" s="73">
        <f t="shared" si="4560"/>
        <v>0</v>
      </c>
      <c r="AQ1642" s="73">
        <f t="shared" si="4560"/>
        <v>0</v>
      </c>
      <c r="AR1642" s="73">
        <f t="shared" si="4560"/>
        <v>0</v>
      </c>
      <c r="AS1642" s="73">
        <f t="shared" si="4560"/>
        <v>0</v>
      </c>
      <c r="AT1642" s="73">
        <f t="shared" si="4560"/>
        <v>0</v>
      </c>
      <c r="AU1642" s="73"/>
      <c r="AV1642" s="74"/>
      <c r="AW1642" s="91"/>
      <c r="AX1642" s="91"/>
      <c r="AY1642" s="91"/>
      <c r="AZ1642" s="91"/>
      <c r="BA1642" s="75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</row>
    <row r="1643" spans="1:129" s="94" customFormat="1" hidden="1">
      <c r="A1643" s="11"/>
      <c r="B1643" s="76">
        <v>2017</v>
      </c>
      <c r="C1643" s="77">
        <v>8323</v>
      </c>
      <c r="D1643" s="77">
        <v>2</v>
      </c>
      <c r="E1643" s="76">
        <v>3</v>
      </c>
      <c r="F1643" s="76">
        <v>3</v>
      </c>
      <c r="G1643" s="76">
        <v>5000</v>
      </c>
      <c r="H1643" s="76">
        <v>5900</v>
      </c>
      <c r="I1643" s="76">
        <v>591</v>
      </c>
      <c r="J1643" s="76"/>
      <c r="K1643" s="78" t="s">
        <v>61</v>
      </c>
      <c r="L1643" s="98">
        <f>L1644</f>
        <v>0</v>
      </c>
      <c r="M1643" s="98">
        <f t="shared" ref="M1643:P1643" si="4561">M1644</f>
        <v>0</v>
      </c>
      <c r="N1643" s="98">
        <f t="shared" si="4507"/>
        <v>0</v>
      </c>
      <c r="O1643" s="98">
        <f t="shared" si="4561"/>
        <v>0</v>
      </c>
      <c r="P1643" s="98">
        <f t="shared" si="4561"/>
        <v>0</v>
      </c>
      <c r="Q1643" s="98">
        <f t="shared" si="4508"/>
        <v>0</v>
      </c>
      <c r="R1643" s="98">
        <f t="shared" si="4509"/>
        <v>0</v>
      </c>
      <c r="S1643" s="98">
        <f>S1644</f>
        <v>0</v>
      </c>
      <c r="T1643" s="98">
        <f t="shared" si="4557"/>
        <v>0</v>
      </c>
      <c r="U1643" s="98">
        <f t="shared" ref="U1643:U1644" si="4562">S1643+T1643</f>
        <v>0</v>
      </c>
      <c r="V1643" s="98">
        <f t="shared" si="4557"/>
        <v>0</v>
      </c>
      <c r="W1643" s="98">
        <f t="shared" si="4557"/>
        <v>0</v>
      </c>
      <c r="X1643" s="98">
        <f t="shared" ref="X1643:X1644" si="4563">V1643+W1643</f>
        <v>0</v>
      </c>
      <c r="Y1643" s="98">
        <f t="shared" ref="Y1643" si="4564">U1643+X1643</f>
        <v>0</v>
      </c>
      <c r="Z1643" s="98">
        <f>Z1644</f>
        <v>0</v>
      </c>
      <c r="AA1643" s="98">
        <f t="shared" si="4558"/>
        <v>0</v>
      </c>
      <c r="AB1643" s="98">
        <f t="shared" ref="AB1643:AB1644" si="4565">Z1643+AA1643</f>
        <v>0</v>
      </c>
      <c r="AC1643" s="98">
        <f t="shared" si="4558"/>
        <v>0</v>
      </c>
      <c r="AD1643" s="98">
        <f t="shared" si="4558"/>
        <v>0</v>
      </c>
      <c r="AE1643" s="98">
        <f t="shared" ref="AE1643:AE1644" si="4566">AC1643+AD1643</f>
        <v>0</v>
      </c>
      <c r="AF1643" s="98">
        <f t="shared" ref="AF1643" si="4567">AB1643+AE1643</f>
        <v>0</v>
      </c>
      <c r="AG1643" s="98">
        <f>AG1644</f>
        <v>0</v>
      </c>
      <c r="AH1643" s="98">
        <f t="shared" si="4559"/>
        <v>0</v>
      </c>
      <c r="AI1643" s="98">
        <f t="shared" ref="AI1643:AI1644" si="4568">AG1643+AH1643</f>
        <v>0</v>
      </c>
      <c r="AJ1643" s="98">
        <f t="shared" si="4559"/>
        <v>0</v>
      </c>
      <c r="AK1643" s="98">
        <f t="shared" si="4559"/>
        <v>0</v>
      </c>
      <c r="AL1643" s="98">
        <f t="shared" ref="AL1643:AL1644" si="4569">AJ1643+AK1643</f>
        <v>0</v>
      </c>
      <c r="AM1643" s="98">
        <f t="shared" ref="AM1643" si="4570">AI1643+AL1643</f>
        <v>0</v>
      </c>
      <c r="AN1643" s="98">
        <f>AN1644</f>
        <v>0</v>
      </c>
      <c r="AO1643" s="98">
        <f t="shared" si="4560"/>
        <v>0</v>
      </c>
      <c r="AP1643" s="98">
        <f t="shared" ref="AP1643:AP1644" si="4571">AN1643+AO1643</f>
        <v>0</v>
      </c>
      <c r="AQ1643" s="98">
        <f t="shared" si="4560"/>
        <v>0</v>
      </c>
      <c r="AR1643" s="98">
        <f t="shared" si="4560"/>
        <v>0</v>
      </c>
      <c r="AS1643" s="98">
        <f t="shared" ref="AS1643:AS1644" si="4572">AQ1643+AR1643</f>
        <v>0</v>
      </c>
      <c r="AT1643" s="98">
        <f t="shared" ref="AT1643:AT1644" si="4573">AP1643+AS1643</f>
        <v>0</v>
      </c>
      <c r="AU1643" s="79"/>
      <c r="AV1643" s="80"/>
      <c r="AW1643" s="93"/>
      <c r="AX1643" s="93"/>
      <c r="AY1643" s="93"/>
      <c r="AZ1643" s="93"/>
      <c r="BA1643" s="8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</row>
    <row r="1644" spans="1:129" s="69" customFormat="1" hidden="1">
      <c r="A1644" s="11"/>
      <c r="B1644" s="4">
        <v>2017</v>
      </c>
      <c r="C1644" s="82">
        <v>8323</v>
      </c>
      <c r="D1644" s="82">
        <v>2</v>
      </c>
      <c r="E1644" s="2">
        <v>3</v>
      </c>
      <c r="F1644" s="2">
        <v>3</v>
      </c>
      <c r="G1644" s="2">
        <v>5000</v>
      </c>
      <c r="H1644" s="2">
        <v>5900</v>
      </c>
      <c r="I1644" s="2">
        <v>591</v>
      </c>
      <c r="J1644" s="83">
        <v>1</v>
      </c>
      <c r="K1644" s="95" t="s">
        <v>61</v>
      </c>
      <c r="L1644" s="85">
        <v>0</v>
      </c>
      <c r="M1644" s="85">
        <v>0</v>
      </c>
      <c r="N1644" s="85">
        <f t="shared" si="4507"/>
        <v>0</v>
      </c>
      <c r="O1644" s="85">
        <v>0</v>
      </c>
      <c r="P1644" s="85">
        <v>0</v>
      </c>
      <c r="Q1644" s="85">
        <f t="shared" si="4508"/>
        <v>0</v>
      </c>
      <c r="R1644" s="85">
        <v>0</v>
      </c>
      <c r="S1644" s="85">
        <v>0</v>
      </c>
      <c r="T1644" s="85">
        <v>0</v>
      </c>
      <c r="U1644" s="85">
        <f t="shared" si="4562"/>
        <v>0</v>
      </c>
      <c r="V1644" s="85">
        <v>0</v>
      </c>
      <c r="W1644" s="85">
        <v>0</v>
      </c>
      <c r="X1644" s="85">
        <f t="shared" si="4563"/>
        <v>0</v>
      </c>
      <c r="Y1644" s="85">
        <v>0</v>
      </c>
      <c r="Z1644" s="85">
        <v>0</v>
      </c>
      <c r="AA1644" s="85">
        <v>0</v>
      </c>
      <c r="AB1644" s="85">
        <f t="shared" si="4565"/>
        <v>0</v>
      </c>
      <c r="AC1644" s="85">
        <v>0</v>
      </c>
      <c r="AD1644" s="85">
        <v>0</v>
      </c>
      <c r="AE1644" s="85">
        <f t="shared" si="4566"/>
        <v>0</v>
      </c>
      <c r="AF1644" s="85">
        <v>0</v>
      </c>
      <c r="AG1644" s="85">
        <v>0</v>
      </c>
      <c r="AH1644" s="85">
        <v>0</v>
      </c>
      <c r="AI1644" s="85">
        <f t="shared" si="4568"/>
        <v>0</v>
      </c>
      <c r="AJ1644" s="85">
        <v>0</v>
      </c>
      <c r="AK1644" s="85">
        <v>0</v>
      </c>
      <c r="AL1644" s="85">
        <f t="shared" si="4569"/>
        <v>0</v>
      </c>
      <c r="AM1644" s="85">
        <v>0</v>
      </c>
      <c r="AN1644" s="384">
        <f t="shared" ref="AN1644" si="4574">L1644-S1644-Z1644-AG1644</f>
        <v>0</v>
      </c>
      <c r="AO1644" s="384">
        <f t="shared" ref="AO1644" si="4575">M1644-T1644-AA1644-AH1644</f>
        <v>0</v>
      </c>
      <c r="AP1644" s="385">
        <f t="shared" si="4571"/>
        <v>0</v>
      </c>
      <c r="AQ1644" s="384">
        <f t="shared" ref="AQ1644" si="4576">O1644-V1644-AC1644-AJ1644</f>
        <v>0</v>
      </c>
      <c r="AR1644" s="384">
        <f t="shared" ref="AR1644" si="4577">P1644-W1644-AD1644-AK1644</f>
        <v>0</v>
      </c>
      <c r="AS1644" s="385">
        <f t="shared" si="4572"/>
        <v>0</v>
      </c>
      <c r="AT1644" s="385">
        <f t="shared" si="4573"/>
        <v>0</v>
      </c>
      <c r="AU1644" s="86" t="s">
        <v>62</v>
      </c>
      <c r="AV1644" s="87"/>
      <c r="AW1644" s="88"/>
      <c r="AX1644" s="88"/>
      <c r="AY1644" s="88"/>
      <c r="AZ1644" s="88"/>
      <c r="BA1644" s="8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</row>
    <row r="1645" spans="1:129" s="94" customFormat="1" ht="69" customHeight="1">
      <c r="A1645" s="11"/>
      <c r="B1645" s="40">
        <v>2017</v>
      </c>
      <c r="C1645" s="41">
        <v>8323</v>
      </c>
      <c r="D1645" s="41">
        <v>3</v>
      </c>
      <c r="E1645" s="40" t="s">
        <v>272</v>
      </c>
      <c r="F1645" s="40"/>
      <c r="G1645" s="40"/>
      <c r="H1645" s="40"/>
      <c r="I1645" s="42"/>
      <c r="J1645" s="42"/>
      <c r="K1645" s="43" t="s">
        <v>1066</v>
      </c>
      <c r="L1645" s="44">
        <f t="shared" ref="L1645:R1645" si="4578">L1646+L2194+L3020</f>
        <v>45905624.68</v>
      </c>
      <c r="M1645" s="44">
        <f t="shared" si="4578"/>
        <v>0</v>
      </c>
      <c r="N1645" s="44">
        <f t="shared" si="4578"/>
        <v>45905624.68</v>
      </c>
      <c r="O1645" s="44">
        <f t="shared" si="4578"/>
        <v>1570000</v>
      </c>
      <c r="P1645" s="44">
        <f t="shared" si="4578"/>
        <v>0</v>
      </c>
      <c r="Q1645" s="44">
        <f t="shared" si="4578"/>
        <v>1570000</v>
      </c>
      <c r="R1645" s="44">
        <f t="shared" si="4578"/>
        <v>47475624.68</v>
      </c>
      <c r="S1645" s="44">
        <f>S1646+S2194+S3020</f>
        <v>0</v>
      </c>
      <c r="T1645" s="44">
        <f t="shared" ref="T1645:W1645" si="4579">T1646+T2194+T3020</f>
        <v>0</v>
      </c>
      <c r="U1645" s="44">
        <f>U1646+U2194+U3020</f>
        <v>0</v>
      </c>
      <c r="V1645" s="44">
        <f>V1646+V2194+V3020</f>
        <v>0</v>
      </c>
      <c r="W1645" s="44">
        <f t="shared" si="4579"/>
        <v>0</v>
      </c>
      <c r="X1645" s="44">
        <f>X1646+X2194+X3020</f>
        <v>0</v>
      </c>
      <c r="Y1645" s="44">
        <f>Y1646+Y2194+Y3020</f>
        <v>0</v>
      </c>
      <c r="Z1645" s="44">
        <f>Z1646+Z2194+Z3020</f>
        <v>6291271.7799999993</v>
      </c>
      <c r="AA1645" s="44">
        <f t="shared" ref="AA1645" si="4580">AA1646+AA2194+AA3020</f>
        <v>0</v>
      </c>
      <c r="AB1645" s="44">
        <f>AB1646+AB2194+AB3020</f>
        <v>6291271.7799999993</v>
      </c>
      <c r="AC1645" s="44">
        <f>AC1646+AC2194+AC3020</f>
        <v>191297.34</v>
      </c>
      <c r="AD1645" s="44">
        <f t="shared" ref="AD1645" si="4581">AD1646+AD2194+AD3020</f>
        <v>0</v>
      </c>
      <c r="AE1645" s="44">
        <f>AE1646+AE2194+AE3020</f>
        <v>191297.34</v>
      </c>
      <c r="AF1645" s="44">
        <f>AF1646+AF2194+AF3020</f>
        <v>6482569.1199999992</v>
      </c>
      <c r="AG1645" s="44">
        <f>AG1646+AG2194+AG3020</f>
        <v>6584598.2599999998</v>
      </c>
      <c r="AH1645" s="44">
        <f t="shared" ref="AH1645" si="4582">AH1646+AH2194+AH3020</f>
        <v>0</v>
      </c>
      <c r="AI1645" s="44">
        <f>AI1646+AI2194+AI3020</f>
        <v>6584598.2599999998</v>
      </c>
      <c r="AJ1645" s="44">
        <f>AJ1646+AJ2194+AJ3020</f>
        <v>0</v>
      </c>
      <c r="AK1645" s="44">
        <f t="shared" ref="AK1645" si="4583">AK1646+AK2194+AK3020</f>
        <v>0</v>
      </c>
      <c r="AL1645" s="44">
        <f>AL1646+AL2194+AL3020</f>
        <v>0</v>
      </c>
      <c r="AM1645" s="44">
        <f>AM1646+AM2194+AM3020</f>
        <v>6584598.2599999998</v>
      </c>
      <c r="AN1645" s="44">
        <f>AN1646+AN2194+AN3020</f>
        <v>33029754.640000001</v>
      </c>
      <c r="AO1645" s="44">
        <f t="shared" ref="AO1645" si="4584">AO1646+AO2194+AO3020</f>
        <v>0</v>
      </c>
      <c r="AP1645" s="44">
        <f>AP1646+AP2194+AP3020</f>
        <v>33029754.640000001</v>
      </c>
      <c r="AQ1645" s="44">
        <f>AQ1646+AQ2194+AQ3020</f>
        <v>1378702.6600000001</v>
      </c>
      <c r="AR1645" s="44">
        <f t="shared" ref="AR1645" si="4585">AR1646+AR2194+AR3020</f>
        <v>0</v>
      </c>
      <c r="AS1645" s="44">
        <f>AS1646+AS2194+AS3020</f>
        <v>1378702.6600000001</v>
      </c>
      <c r="AT1645" s="44">
        <f>AT1646+AT2194+AT3020</f>
        <v>34408457.299999997</v>
      </c>
      <c r="AU1645" s="44"/>
      <c r="AV1645" s="45"/>
      <c r="AW1645" s="46"/>
      <c r="AX1645" s="46"/>
      <c r="AY1645" s="46"/>
      <c r="AZ1645" s="46"/>
      <c r="BA1645" s="47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</row>
    <row r="1646" spans="1:129" s="94" customFormat="1" ht="46.5">
      <c r="A1646" s="11"/>
      <c r="B1646" s="48">
        <v>2017</v>
      </c>
      <c r="C1646" s="179">
        <v>8323</v>
      </c>
      <c r="D1646" s="179">
        <v>3</v>
      </c>
      <c r="E1646" s="48">
        <v>4</v>
      </c>
      <c r="F1646" s="48"/>
      <c r="G1646" s="48"/>
      <c r="H1646" s="48"/>
      <c r="I1646" s="48"/>
      <c r="J1646" s="48"/>
      <c r="K1646" s="180" t="s">
        <v>1067</v>
      </c>
      <c r="L1646" s="51">
        <f t="shared" ref="L1646:R1646" si="4586">L1647+L1807+L1925+L1998+L2114</f>
        <v>3594102.15</v>
      </c>
      <c r="M1646" s="51">
        <f t="shared" si="4586"/>
        <v>0</v>
      </c>
      <c r="N1646" s="51">
        <f t="shared" si="4586"/>
        <v>3594102.15</v>
      </c>
      <c r="O1646" s="51">
        <f t="shared" si="4586"/>
        <v>1000000</v>
      </c>
      <c r="P1646" s="51">
        <f t="shared" si="4586"/>
        <v>0</v>
      </c>
      <c r="Q1646" s="51">
        <f t="shared" si="4586"/>
        <v>1000000</v>
      </c>
      <c r="R1646" s="51">
        <f t="shared" si="4586"/>
        <v>4594102.1500000004</v>
      </c>
      <c r="S1646" s="51">
        <f t="shared" ref="S1646:Y1646" si="4587">S1647+S1807+S1925+S1998+S2114</f>
        <v>0</v>
      </c>
      <c r="T1646" s="51">
        <f t="shared" si="4587"/>
        <v>0</v>
      </c>
      <c r="U1646" s="51">
        <f t="shared" si="4587"/>
        <v>0</v>
      </c>
      <c r="V1646" s="51">
        <f t="shared" si="4587"/>
        <v>0</v>
      </c>
      <c r="W1646" s="51">
        <f t="shared" si="4587"/>
        <v>0</v>
      </c>
      <c r="X1646" s="51">
        <f t="shared" si="4587"/>
        <v>0</v>
      </c>
      <c r="Y1646" s="51">
        <f t="shared" si="4587"/>
        <v>0</v>
      </c>
      <c r="Z1646" s="51">
        <f t="shared" ref="Z1646:AM1646" si="4588">Z1647+Z1807+Z1925+Z1998+Z2114</f>
        <v>375410</v>
      </c>
      <c r="AA1646" s="51">
        <f t="shared" si="4588"/>
        <v>0</v>
      </c>
      <c r="AB1646" s="51">
        <f t="shared" si="4588"/>
        <v>375410</v>
      </c>
      <c r="AC1646" s="51">
        <f t="shared" si="4588"/>
        <v>89462.099999999991</v>
      </c>
      <c r="AD1646" s="51">
        <f t="shared" si="4588"/>
        <v>0</v>
      </c>
      <c r="AE1646" s="51">
        <f t="shared" si="4588"/>
        <v>89462.099999999991</v>
      </c>
      <c r="AF1646" s="51">
        <f t="shared" si="4588"/>
        <v>464872.1</v>
      </c>
      <c r="AG1646" s="51">
        <f t="shared" si="4588"/>
        <v>1292426.3700000001</v>
      </c>
      <c r="AH1646" s="51">
        <f t="shared" si="4588"/>
        <v>0</v>
      </c>
      <c r="AI1646" s="51">
        <f t="shared" si="4588"/>
        <v>1292426.3700000001</v>
      </c>
      <c r="AJ1646" s="51">
        <f t="shared" si="4588"/>
        <v>0</v>
      </c>
      <c r="AK1646" s="51">
        <f t="shared" si="4588"/>
        <v>0</v>
      </c>
      <c r="AL1646" s="51">
        <f t="shared" si="4588"/>
        <v>0</v>
      </c>
      <c r="AM1646" s="51">
        <f t="shared" si="4588"/>
        <v>1292426.3700000001</v>
      </c>
      <c r="AN1646" s="51">
        <f>AN1647+AN1807+AN1925+AN1998+AN2114</f>
        <v>1926265.78</v>
      </c>
      <c r="AO1646" s="51">
        <f t="shared" ref="AO1646:AT1646" si="4589">AO1647+AO1807+AO1925+AO1998+AO2114</f>
        <v>0</v>
      </c>
      <c r="AP1646" s="51">
        <f t="shared" si="4589"/>
        <v>1926265.78</v>
      </c>
      <c r="AQ1646" s="51">
        <f t="shared" si="4589"/>
        <v>910537.9</v>
      </c>
      <c r="AR1646" s="51">
        <f t="shared" si="4589"/>
        <v>0</v>
      </c>
      <c r="AS1646" s="51">
        <f t="shared" si="4589"/>
        <v>910537.9</v>
      </c>
      <c r="AT1646" s="51">
        <f t="shared" si="4589"/>
        <v>2836803.6799999997</v>
      </c>
      <c r="AU1646" s="51"/>
      <c r="AV1646" s="52"/>
      <c r="AW1646" s="53"/>
      <c r="AX1646" s="53"/>
      <c r="AY1646" s="53"/>
      <c r="AZ1646" s="53"/>
      <c r="BA1646" s="18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</row>
    <row r="1647" spans="1:129" s="94" customFormat="1" ht="51.75" customHeight="1">
      <c r="A1647" s="11"/>
      <c r="B1647" s="55">
        <v>2017</v>
      </c>
      <c r="C1647" s="56">
        <v>8323</v>
      </c>
      <c r="D1647" s="56">
        <v>3</v>
      </c>
      <c r="E1647" s="55">
        <v>4</v>
      </c>
      <c r="F1647" s="55">
        <v>1</v>
      </c>
      <c r="G1647" s="55"/>
      <c r="H1647" s="55"/>
      <c r="I1647" s="55"/>
      <c r="J1647" s="57"/>
      <c r="K1647" s="58" t="s">
        <v>1733</v>
      </c>
      <c r="L1647" s="59">
        <f t="shared" ref="L1647:R1647" si="4590">L1648+L1654+L1690+L1800</f>
        <v>1961817.15</v>
      </c>
      <c r="M1647" s="59">
        <f t="shared" si="4590"/>
        <v>0</v>
      </c>
      <c r="N1647" s="59">
        <f t="shared" si="4590"/>
        <v>1961817.15</v>
      </c>
      <c r="O1647" s="59">
        <f t="shared" si="4590"/>
        <v>800000</v>
      </c>
      <c r="P1647" s="59">
        <f t="shared" si="4590"/>
        <v>0</v>
      </c>
      <c r="Q1647" s="59">
        <f t="shared" si="4590"/>
        <v>800000</v>
      </c>
      <c r="R1647" s="59">
        <f t="shared" si="4590"/>
        <v>2761817.15</v>
      </c>
      <c r="S1647" s="59">
        <f t="shared" ref="S1647:Y1647" si="4591">S1648+S1654+S1690+S1800</f>
        <v>0</v>
      </c>
      <c r="T1647" s="59">
        <f t="shared" si="4591"/>
        <v>0</v>
      </c>
      <c r="U1647" s="59">
        <f t="shared" si="4591"/>
        <v>0</v>
      </c>
      <c r="V1647" s="59">
        <f t="shared" si="4591"/>
        <v>0</v>
      </c>
      <c r="W1647" s="59">
        <f t="shared" si="4591"/>
        <v>0</v>
      </c>
      <c r="X1647" s="59">
        <f t="shared" si="4591"/>
        <v>0</v>
      </c>
      <c r="Y1647" s="59">
        <f t="shared" si="4591"/>
        <v>0</v>
      </c>
      <c r="Z1647" s="59">
        <f t="shared" ref="Z1647:AM1647" si="4592">Z1648+Z1654+Z1690+Z1800</f>
        <v>375410</v>
      </c>
      <c r="AA1647" s="59">
        <f t="shared" si="4592"/>
        <v>0</v>
      </c>
      <c r="AB1647" s="59">
        <f t="shared" si="4592"/>
        <v>375410</v>
      </c>
      <c r="AC1647" s="59">
        <f t="shared" si="4592"/>
        <v>0</v>
      </c>
      <c r="AD1647" s="59">
        <f t="shared" si="4592"/>
        <v>0</v>
      </c>
      <c r="AE1647" s="59">
        <f t="shared" si="4592"/>
        <v>0</v>
      </c>
      <c r="AF1647" s="59">
        <f t="shared" si="4592"/>
        <v>375410</v>
      </c>
      <c r="AG1647" s="59">
        <f t="shared" si="4592"/>
        <v>1292426.3700000001</v>
      </c>
      <c r="AH1647" s="59">
        <f t="shared" si="4592"/>
        <v>0</v>
      </c>
      <c r="AI1647" s="59">
        <f t="shared" si="4592"/>
        <v>1292426.3700000001</v>
      </c>
      <c r="AJ1647" s="59">
        <f t="shared" si="4592"/>
        <v>0</v>
      </c>
      <c r="AK1647" s="59">
        <f t="shared" si="4592"/>
        <v>0</v>
      </c>
      <c r="AL1647" s="59">
        <f t="shared" si="4592"/>
        <v>0</v>
      </c>
      <c r="AM1647" s="59">
        <f t="shared" si="4592"/>
        <v>1292426.3700000001</v>
      </c>
      <c r="AN1647" s="59">
        <f t="shared" ref="AN1647:AT1647" si="4593">AN1648+AN1654+AN1690+AN1800</f>
        <v>293980.78000000003</v>
      </c>
      <c r="AO1647" s="59">
        <f t="shared" si="4593"/>
        <v>0</v>
      </c>
      <c r="AP1647" s="59">
        <f t="shared" si="4593"/>
        <v>293980.78000000003</v>
      </c>
      <c r="AQ1647" s="59">
        <f t="shared" si="4593"/>
        <v>800000</v>
      </c>
      <c r="AR1647" s="59">
        <f t="shared" si="4593"/>
        <v>0</v>
      </c>
      <c r="AS1647" s="59">
        <f t="shared" si="4593"/>
        <v>800000</v>
      </c>
      <c r="AT1647" s="59">
        <f t="shared" si="4593"/>
        <v>1093980.78</v>
      </c>
      <c r="AU1647" s="59"/>
      <c r="AV1647" s="60"/>
      <c r="AW1647" s="61"/>
      <c r="AX1647" s="61"/>
      <c r="AY1647" s="61"/>
      <c r="AZ1647" s="61"/>
      <c r="BA1647" s="62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</row>
    <row r="1648" spans="1:129" s="94" customFormat="1" hidden="1">
      <c r="A1648" s="11"/>
      <c r="B1648" s="63">
        <v>2017</v>
      </c>
      <c r="C1648" s="64">
        <v>8323</v>
      </c>
      <c r="D1648" s="64">
        <v>3</v>
      </c>
      <c r="E1648" s="63">
        <v>4</v>
      </c>
      <c r="F1648" s="63">
        <v>1</v>
      </c>
      <c r="G1648" s="63">
        <v>2000</v>
      </c>
      <c r="H1648" s="63"/>
      <c r="I1648" s="63"/>
      <c r="J1648" s="63"/>
      <c r="K1648" s="65" t="s">
        <v>79</v>
      </c>
      <c r="L1648" s="66">
        <f>L1649</f>
        <v>0</v>
      </c>
      <c r="M1648" s="66">
        <f t="shared" ref="M1648:AT1648" si="4594">M1649</f>
        <v>0</v>
      </c>
      <c r="N1648" s="66">
        <f t="shared" si="4594"/>
        <v>0</v>
      </c>
      <c r="O1648" s="66">
        <f t="shared" si="4594"/>
        <v>0</v>
      </c>
      <c r="P1648" s="66">
        <f t="shared" si="4594"/>
        <v>0</v>
      </c>
      <c r="Q1648" s="66">
        <f t="shared" si="4594"/>
        <v>0</v>
      </c>
      <c r="R1648" s="66">
        <f t="shared" si="4594"/>
        <v>0</v>
      </c>
      <c r="S1648" s="66">
        <f>S1649</f>
        <v>0</v>
      </c>
      <c r="T1648" s="66">
        <f t="shared" si="4594"/>
        <v>0</v>
      </c>
      <c r="U1648" s="66">
        <f t="shared" si="4594"/>
        <v>0</v>
      </c>
      <c r="V1648" s="66">
        <f t="shared" si="4594"/>
        <v>0</v>
      </c>
      <c r="W1648" s="66">
        <f t="shared" si="4594"/>
        <v>0</v>
      </c>
      <c r="X1648" s="66">
        <f t="shared" si="4594"/>
        <v>0</v>
      </c>
      <c r="Y1648" s="66">
        <f t="shared" si="4594"/>
        <v>0</v>
      </c>
      <c r="Z1648" s="66">
        <f>Z1649</f>
        <v>0</v>
      </c>
      <c r="AA1648" s="66">
        <f t="shared" si="4594"/>
        <v>0</v>
      </c>
      <c r="AB1648" s="66">
        <f t="shared" si="4594"/>
        <v>0</v>
      </c>
      <c r="AC1648" s="66">
        <f t="shared" si="4594"/>
        <v>0</v>
      </c>
      <c r="AD1648" s="66">
        <f t="shared" si="4594"/>
        <v>0</v>
      </c>
      <c r="AE1648" s="66">
        <f t="shared" si="4594"/>
        <v>0</v>
      </c>
      <c r="AF1648" s="66">
        <f t="shared" si="4594"/>
        <v>0</v>
      </c>
      <c r="AG1648" s="66">
        <f>AG1649</f>
        <v>0</v>
      </c>
      <c r="AH1648" s="66">
        <f t="shared" si="4594"/>
        <v>0</v>
      </c>
      <c r="AI1648" s="66">
        <f t="shared" si="4594"/>
        <v>0</v>
      </c>
      <c r="AJ1648" s="66">
        <f t="shared" si="4594"/>
        <v>0</v>
      </c>
      <c r="AK1648" s="66">
        <f t="shared" si="4594"/>
        <v>0</v>
      </c>
      <c r="AL1648" s="66">
        <f t="shared" si="4594"/>
        <v>0</v>
      </c>
      <c r="AM1648" s="66">
        <f t="shared" si="4594"/>
        <v>0</v>
      </c>
      <c r="AN1648" s="66">
        <f>AN1649</f>
        <v>0</v>
      </c>
      <c r="AO1648" s="66">
        <f t="shared" si="4594"/>
        <v>0</v>
      </c>
      <c r="AP1648" s="66">
        <f t="shared" si="4594"/>
        <v>0</v>
      </c>
      <c r="AQ1648" s="66">
        <f t="shared" si="4594"/>
        <v>0</v>
      </c>
      <c r="AR1648" s="66">
        <f t="shared" si="4594"/>
        <v>0</v>
      </c>
      <c r="AS1648" s="66">
        <f t="shared" si="4594"/>
        <v>0</v>
      </c>
      <c r="AT1648" s="66">
        <f t="shared" si="4594"/>
        <v>0</v>
      </c>
      <c r="AU1648" s="66"/>
      <c r="AV1648" s="67"/>
      <c r="AW1648" s="89"/>
      <c r="AX1648" s="89"/>
      <c r="AY1648" s="89"/>
      <c r="AZ1648" s="89"/>
      <c r="BA1648" s="68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</row>
    <row r="1649" spans="1:129" s="94" customFormat="1" hidden="1">
      <c r="A1649" s="11"/>
      <c r="B1649" s="70">
        <v>2017</v>
      </c>
      <c r="C1649" s="71">
        <v>8323</v>
      </c>
      <c r="D1649" s="71">
        <v>3</v>
      </c>
      <c r="E1649" s="70">
        <v>4</v>
      </c>
      <c r="F1649" s="70">
        <v>1</v>
      </c>
      <c r="G1649" s="70">
        <v>2000</v>
      </c>
      <c r="H1649" s="70">
        <v>2900</v>
      </c>
      <c r="I1649" s="70"/>
      <c r="J1649" s="70"/>
      <c r="K1649" s="72" t="s">
        <v>216</v>
      </c>
      <c r="L1649" s="73">
        <f>L1650</f>
        <v>0</v>
      </c>
      <c r="M1649" s="73">
        <f t="shared" ref="M1649:AT1649" si="4595">M1650</f>
        <v>0</v>
      </c>
      <c r="N1649" s="73">
        <f t="shared" si="4595"/>
        <v>0</v>
      </c>
      <c r="O1649" s="73">
        <f t="shared" si="4595"/>
        <v>0</v>
      </c>
      <c r="P1649" s="73">
        <f t="shared" si="4595"/>
        <v>0</v>
      </c>
      <c r="Q1649" s="73">
        <f t="shared" si="4595"/>
        <v>0</v>
      </c>
      <c r="R1649" s="73">
        <f t="shared" si="4595"/>
        <v>0</v>
      </c>
      <c r="S1649" s="73">
        <f>S1650</f>
        <v>0</v>
      </c>
      <c r="T1649" s="73">
        <f t="shared" si="4595"/>
        <v>0</v>
      </c>
      <c r="U1649" s="73">
        <f t="shared" si="4595"/>
        <v>0</v>
      </c>
      <c r="V1649" s="73">
        <f t="shared" si="4595"/>
        <v>0</v>
      </c>
      <c r="W1649" s="73">
        <f t="shared" si="4595"/>
        <v>0</v>
      </c>
      <c r="X1649" s="73">
        <f t="shared" si="4595"/>
        <v>0</v>
      </c>
      <c r="Y1649" s="73">
        <f t="shared" si="4595"/>
        <v>0</v>
      </c>
      <c r="Z1649" s="73">
        <f>Z1650</f>
        <v>0</v>
      </c>
      <c r="AA1649" s="73">
        <f t="shared" si="4595"/>
        <v>0</v>
      </c>
      <c r="AB1649" s="73">
        <f t="shared" si="4595"/>
        <v>0</v>
      </c>
      <c r="AC1649" s="73">
        <f t="shared" si="4595"/>
        <v>0</v>
      </c>
      <c r="AD1649" s="73">
        <f t="shared" si="4595"/>
        <v>0</v>
      </c>
      <c r="AE1649" s="73">
        <f t="shared" si="4595"/>
        <v>0</v>
      </c>
      <c r="AF1649" s="73">
        <f t="shared" si="4595"/>
        <v>0</v>
      </c>
      <c r="AG1649" s="73">
        <f>AG1650</f>
        <v>0</v>
      </c>
      <c r="AH1649" s="73">
        <f t="shared" si="4595"/>
        <v>0</v>
      </c>
      <c r="AI1649" s="73">
        <f t="shared" si="4595"/>
        <v>0</v>
      </c>
      <c r="AJ1649" s="73">
        <f t="shared" si="4595"/>
        <v>0</v>
      </c>
      <c r="AK1649" s="73">
        <f t="shared" si="4595"/>
        <v>0</v>
      </c>
      <c r="AL1649" s="73">
        <f t="shared" si="4595"/>
        <v>0</v>
      </c>
      <c r="AM1649" s="73">
        <f t="shared" si="4595"/>
        <v>0</v>
      </c>
      <c r="AN1649" s="73">
        <f>AN1650</f>
        <v>0</v>
      </c>
      <c r="AO1649" s="73">
        <f t="shared" si="4595"/>
        <v>0</v>
      </c>
      <c r="AP1649" s="73">
        <f t="shared" si="4595"/>
        <v>0</v>
      </c>
      <c r="AQ1649" s="73">
        <f t="shared" si="4595"/>
        <v>0</v>
      </c>
      <c r="AR1649" s="73">
        <f t="shared" si="4595"/>
        <v>0</v>
      </c>
      <c r="AS1649" s="73">
        <f t="shared" si="4595"/>
        <v>0</v>
      </c>
      <c r="AT1649" s="73">
        <f t="shared" si="4595"/>
        <v>0</v>
      </c>
      <c r="AU1649" s="73"/>
      <c r="AV1649" s="74"/>
      <c r="AW1649" s="91"/>
      <c r="AX1649" s="91"/>
      <c r="AY1649" s="91"/>
      <c r="AZ1649" s="91"/>
      <c r="BA1649" s="75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</row>
    <row r="1650" spans="1:129" s="94" customFormat="1" ht="46.5" hidden="1">
      <c r="A1650" s="11"/>
      <c r="B1650" s="76">
        <v>2017</v>
      </c>
      <c r="C1650" s="96">
        <v>8323</v>
      </c>
      <c r="D1650" s="96">
        <v>3</v>
      </c>
      <c r="E1650" s="76">
        <v>4</v>
      </c>
      <c r="F1650" s="76">
        <v>1</v>
      </c>
      <c r="G1650" s="76">
        <v>2000</v>
      </c>
      <c r="H1650" s="76">
        <v>2900</v>
      </c>
      <c r="I1650" s="76">
        <v>295</v>
      </c>
      <c r="J1650" s="76"/>
      <c r="K1650" s="265" t="s">
        <v>877</v>
      </c>
      <c r="L1650" s="98">
        <f>SUM(L1651:L1653)</f>
        <v>0</v>
      </c>
      <c r="M1650" s="98">
        <f t="shared" ref="M1650:R1650" si="4596">SUM(M1651:M1653)</f>
        <v>0</v>
      </c>
      <c r="N1650" s="98">
        <f t="shared" si="4596"/>
        <v>0</v>
      </c>
      <c r="O1650" s="98">
        <f t="shared" si="4596"/>
        <v>0</v>
      </c>
      <c r="P1650" s="98">
        <f t="shared" si="4596"/>
        <v>0</v>
      </c>
      <c r="Q1650" s="98">
        <f t="shared" si="4596"/>
        <v>0</v>
      </c>
      <c r="R1650" s="98">
        <f t="shared" si="4596"/>
        <v>0</v>
      </c>
      <c r="S1650" s="98">
        <f>SUM(S1651:S1653)</f>
        <v>0</v>
      </c>
      <c r="T1650" s="98">
        <f t="shared" ref="T1650:Y1650" si="4597">SUM(T1651:T1653)</f>
        <v>0</v>
      </c>
      <c r="U1650" s="98">
        <f t="shared" si="4597"/>
        <v>0</v>
      </c>
      <c r="V1650" s="98">
        <f t="shared" si="4597"/>
        <v>0</v>
      </c>
      <c r="W1650" s="98">
        <f t="shared" si="4597"/>
        <v>0</v>
      </c>
      <c r="X1650" s="98">
        <f t="shared" si="4597"/>
        <v>0</v>
      </c>
      <c r="Y1650" s="98">
        <f t="shared" si="4597"/>
        <v>0</v>
      </c>
      <c r="Z1650" s="98">
        <f>SUM(Z1651:Z1653)</f>
        <v>0</v>
      </c>
      <c r="AA1650" s="98">
        <f t="shared" ref="AA1650:AF1650" si="4598">SUM(AA1651:AA1653)</f>
        <v>0</v>
      </c>
      <c r="AB1650" s="98">
        <f t="shared" si="4598"/>
        <v>0</v>
      </c>
      <c r="AC1650" s="98">
        <f t="shared" si="4598"/>
        <v>0</v>
      </c>
      <c r="AD1650" s="98">
        <f t="shared" si="4598"/>
        <v>0</v>
      </c>
      <c r="AE1650" s="98">
        <f t="shared" si="4598"/>
        <v>0</v>
      </c>
      <c r="AF1650" s="98">
        <f t="shared" si="4598"/>
        <v>0</v>
      </c>
      <c r="AG1650" s="98">
        <f>SUM(AG1651:AG1653)</f>
        <v>0</v>
      </c>
      <c r="AH1650" s="98">
        <f t="shared" ref="AH1650:AM1650" si="4599">SUM(AH1651:AH1653)</f>
        <v>0</v>
      </c>
      <c r="AI1650" s="98">
        <f t="shared" si="4599"/>
        <v>0</v>
      </c>
      <c r="AJ1650" s="98">
        <f t="shared" si="4599"/>
        <v>0</v>
      </c>
      <c r="AK1650" s="98">
        <f t="shared" si="4599"/>
        <v>0</v>
      </c>
      <c r="AL1650" s="98">
        <f t="shared" si="4599"/>
        <v>0</v>
      </c>
      <c r="AM1650" s="98">
        <f t="shared" si="4599"/>
        <v>0</v>
      </c>
      <c r="AN1650" s="98">
        <f>SUM(AN1651:AN1653)</f>
        <v>0</v>
      </c>
      <c r="AO1650" s="98">
        <f t="shared" ref="AO1650:AT1650" si="4600">SUM(AO1651:AO1653)</f>
        <v>0</v>
      </c>
      <c r="AP1650" s="98">
        <f t="shared" si="4600"/>
        <v>0</v>
      </c>
      <c r="AQ1650" s="98">
        <f t="shared" si="4600"/>
        <v>0</v>
      </c>
      <c r="AR1650" s="98">
        <f t="shared" si="4600"/>
        <v>0</v>
      </c>
      <c r="AS1650" s="98">
        <f t="shared" si="4600"/>
        <v>0</v>
      </c>
      <c r="AT1650" s="98">
        <f t="shared" si="4600"/>
        <v>0</v>
      </c>
      <c r="AU1650" s="98"/>
      <c r="AV1650" s="99"/>
      <c r="AW1650" s="112"/>
      <c r="AX1650" s="112"/>
      <c r="AY1650" s="112"/>
      <c r="AZ1650" s="112"/>
      <c r="BA1650" s="100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</row>
    <row r="1651" spans="1:129" s="94" customFormat="1" ht="36" hidden="1" customHeight="1">
      <c r="A1651" s="11"/>
      <c r="B1651" s="4">
        <v>2017</v>
      </c>
      <c r="C1651" s="82">
        <v>8323</v>
      </c>
      <c r="D1651" s="82">
        <v>3</v>
      </c>
      <c r="E1651" s="2">
        <v>4</v>
      </c>
      <c r="F1651" s="2">
        <v>1</v>
      </c>
      <c r="G1651" s="2">
        <v>2000</v>
      </c>
      <c r="H1651" s="2">
        <v>2900</v>
      </c>
      <c r="I1651" s="2">
        <v>295</v>
      </c>
      <c r="J1651" s="83">
        <v>1</v>
      </c>
      <c r="K1651" s="266" t="s">
        <v>1341</v>
      </c>
      <c r="L1651" s="85">
        <v>0</v>
      </c>
      <c r="M1651" s="85">
        <v>0</v>
      </c>
      <c r="N1651" s="85">
        <f t="shared" ref="N1651:N1716" si="4601">L1651+M1651</f>
        <v>0</v>
      </c>
      <c r="O1651" s="85">
        <v>0</v>
      </c>
      <c r="P1651" s="85">
        <v>0</v>
      </c>
      <c r="Q1651" s="85">
        <f t="shared" ref="Q1651:Q1716" si="4602">O1651+P1651</f>
        <v>0</v>
      </c>
      <c r="R1651" s="85">
        <f t="shared" ref="R1651:R1716" si="4603">N1651+Q1651</f>
        <v>0</v>
      </c>
      <c r="S1651" s="85">
        <v>0</v>
      </c>
      <c r="T1651" s="85">
        <v>0</v>
      </c>
      <c r="U1651" s="85">
        <f t="shared" ref="U1651:U1653" si="4604">S1651+T1651</f>
        <v>0</v>
      </c>
      <c r="V1651" s="85">
        <v>0</v>
      </c>
      <c r="W1651" s="85">
        <v>0</v>
      </c>
      <c r="X1651" s="85">
        <f t="shared" ref="X1651:X1653" si="4605">V1651+W1651</f>
        <v>0</v>
      </c>
      <c r="Y1651" s="85">
        <f t="shared" ref="Y1651:Y1653" si="4606">U1651+X1651</f>
        <v>0</v>
      </c>
      <c r="Z1651" s="85">
        <v>0</v>
      </c>
      <c r="AA1651" s="85">
        <v>0</v>
      </c>
      <c r="AB1651" s="85">
        <f t="shared" ref="AB1651:AB1653" si="4607">Z1651+AA1651</f>
        <v>0</v>
      </c>
      <c r="AC1651" s="85">
        <v>0</v>
      </c>
      <c r="AD1651" s="85">
        <v>0</v>
      </c>
      <c r="AE1651" s="85">
        <f t="shared" ref="AE1651:AE1653" si="4608">AC1651+AD1651</f>
        <v>0</v>
      </c>
      <c r="AF1651" s="85">
        <f t="shared" ref="AF1651:AF1653" si="4609">AB1651+AE1651</f>
        <v>0</v>
      </c>
      <c r="AG1651" s="85">
        <v>0</v>
      </c>
      <c r="AH1651" s="85">
        <v>0</v>
      </c>
      <c r="AI1651" s="85">
        <f t="shared" ref="AI1651:AI1653" si="4610">AG1651+AH1651</f>
        <v>0</v>
      </c>
      <c r="AJ1651" s="85">
        <v>0</v>
      </c>
      <c r="AK1651" s="85">
        <v>0</v>
      </c>
      <c r="AL1651" s="85">
        <f t="shared" ref="AL1651:AL1653" si="4611">AJ1651+AK1651</f>
        <v>0</v>
      </c>
      <c r="AM1651" s="85">
        <f t="shared" ref="AM1651:AM1653" si="4612">AI1651+AL1651</f>
        <v>0</v>
      </c>
      <c r="AN1651" s="384">
        <f t="shared" ref="AN1651:AN1653" si="4613">L1651-S1651-Z1651-AG1651</f>
        <v>0</v>
      </c>
      <c r="AO1651" s="384">
        <f t="shared" ref="AO1651:AO1653" si="4614">M1651-T1651-AA1651-AH1651</f>
        <v>0</v>
      </c>
      <c r="AP1651" s="385">
        <f t="shared" ref="AP1651:AP1653" si="4615">AN1651+AO1651</f>
        <v>0</v>
      </c>
      <c r="AQ1651" s="384">
        <f t="shared" ref="AQ1651:AQ1653" si="4616">O1651-V1651-AC1651-AJ1651</f>
        <v>0</v>
      </c>
      <c r="AR1651" s="384">
        <f t="shared" ref="AR1651:AR1653" si="4617">P1651-W1651-AD1651-AK1651</f>
        <v>0</v>
      </c>
      <c r="AS1651" s="385">
        <f t="shared" ref="AS1651:AS1653" si="4618">AQ1651+AR1651</f>
        <v>0</v>
      </c>
      <c r="AT1651" s="385">
        <f t="shared" ref="AT1651:AT1653" si="4619">AP1651+AS1651</f>
        <v>0</v>
      </c>
      <c r="AU1651" s="86" t="s">
        <v>943</v>
      </c>
      <c r="AV1651" s="87"/>
      <c r="AW1651" s="88"/>
      <c r="AX1651" s="374"/>
      <c r="AY1651" s="374"/>
      <c r="AZ1651" s="374"/>
      <c r="BA1651" s="105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</row>
    <row r="1652" spans="1:129" s="94" customFormat="1" ht="34.5" hidden="1" customHeight="1">
      <c r="A1652" s="11"/>
      <c r="B1652" s="4">
        <v>2017</v>
      </c>
      <c r="C1652" s="82">
        <v>8323</v>
      </c>
      <c r="D1652" s="82">
        <v>3</v>
      </c>
      <c r="E1652" s="2">
        <v>4</v>
      </c>
      <c r="F1652" s="2">
        <v>1</v>
      </c>
      <c r="G1652" s="2">
        <v>2000</v>
      </c>
      <c r="H1652" s="2">
        <v>2900</v>
      </c>
      <c r="I1652" s="2">
        <v>295</v>
      </c>
      <c r="J1652" s="83">
        <v>2</v>
      </c>
      <c r="K1652" s="266" t="s">
        <v>1342</v>
      </c>
      <c r="L1652" s="85">
        <v>0</v>
      </c>
      <c r="M1652" s="85">
        <v>0</v>
      </c>
      <c r="N1652" s="85">
        <f t="shared" si="4601"/>
        <v>0</v>
      </c>
      <c r="O1652" s="85">
        <v>0</v>
      </c>
      <c r="P1652" s="85">
        <v>0</v>
      </c>
      <c r="Q1652" s="85">
        <f t="shared" si="4602"/>
        <v>0</v>
      </c>
      <c r="R1652" s="85">
        <f t="shared" si="4603"/>
        <v>0</v>
      </c>
      <c r="S1652" s="85">
        <v>0</v>
      </c>
      <c r="T1652" s="85">
        <v>0</v>
      </c>
      <c r="U1652" s="85">
        <f t="shared" si="4604"/>
        <v>0</v>
      </c>
      <c r="V1652" s="85">
        <v>0</v>
      </c>
      <c r="W1652" s="85">
        <v>0</v>
      </c>
      <c r="X1652" s="85">
        <f t="shared" si="4605"/>
        <v>0</v>
      </c>
      <c r="Y1652" s="85">
        <f t="shared" si="4606"/>
        <v>0</v>
      </c>
      <c r="Z1652" s="85">
        <v>0</v>
      </c>
      <c r="AA1652" s="85">
        <v>0</v>
      </c>
      <c r="AB1652" s="85">
        <f t="shared" si="4607"/>
        <v>0</v>
      </c>
      <c r="AC1652" s="85">
        <v>0</v>
      </c>
      <c r="AD1652" s="85">
        <v>0</v>
      </c>
      <c r="AE1652" s="85">
        <f t="shared" si="4608"/>
        <v>0</v>
      </c>
      <c r="AF1652" s="85">
        <f t="shared" si="4609"/>
        <v>0</v>
      </c>
      <c r="AG1652" s="85">
        <v>0</v>
      </c>
      <c r="AH1652" s="85">
        <v>0</v>
      </c>
      <c r="AI1652" s="85">
        <f t="shared" si="4610"/>
        <v>0</v>
      </c>
      <c r="AJ1652" s="85">
        <v>0</v>
      </c>
      <c r="AK1652" s="85">
        <v>0</v>
      </c>
      <c r="AL1652" s="85">
        <f t="shared" si="4611"/>
        <v>0</v>
      </c>
      <c r="AM1652" s="85">
        <f t="shared" si="4612"/>
        <v>0</v>
      </c>
      <c r="AN1652" s="384">
        <f t="shared" si="4613"/>
        <v>0</v>
      </c>
      <c r="AO1652" s="384">
        <f t="shared" si="4614"/>
        <v>0</v>
      </c>
      <c r="AP1652" s="385">
        <f t="shared" si="4615"/>
        <v>0</v>
      </c>
      <c r="AQ1652" s="384">
        <f t="shared" si="4616"/>
        <v>0</v>
      </c>
      <c r="AR1652" s="384">
        <f t="shared" si="4617"/>
        <v>0</v>
      </c>
      <c r="AS1652" s="385">
        <f t="shared" si="4618"/>
        <v>0</v>
      </c>
      <c r="AT1652" s="385">
        <f t="shared" si="4619"/>
        <v>0</v>
      </c>
      <c r="AU1652" s="86" t="s">
        <v>28</v>
      </c>
      <c r="AV1652" s="87"/>
      <c r="AW1652" s="88"/>
      <c r="AX1652" s="374"/>
      <c r="AY1652" s="374"/>
      <c r="AZ1652" s="374"/>
      <c r="BA1652" s="105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</row>
    <row r="1653" spans="1:129" s="94" customFormat="1" ht="46.5" hidden="1">
      <c r="A1653" s="11"/>
      <c r="B1653" s="4">
        <v>2017</v>
      </c>
      <c r="C1653" s="82">
        <v>8323</v>
      </c>
      <c r="D1653" s="82">
        <v>3</v>
      </c>
      <c r="E1653" s="2">
        <v>4</v>
      </c>
      <c r="F1653" s="2">
        <v>1</v>
      </c>
      <c r="G1653" s="2">
        <v>2000</v>
      </c>
      <c r="H1653" s="2">
        <v>2900</v>
      </c>
      <c r="I1653" s="2">
        <v>295</v>
      </c>
      <c r="J1653" s="83">
        <v>3</v>
      </c>
      <c r="K1653" s="266" t="s">
        <v>877</v>
      </c>
      <c r="L1653" s="85">
        <v>0</v>
      </c>
      <c r="M1653" s="85">
        <v>0</v>
      </c>
      <c r="N1653" s="85">
        <f t="shared" si="4601"/>
        <v>0</v>
      </c>
      <c r="O1653" s="85">
        <v>0</v>
      </c>
      <c r="P1653" s="85">
        <v>0</v>
      </c>
      <c r="Q1653" s="85">
        <f t="shared" si="4602"/>
        <v>0</v>
      </c>
      <c r="R1653" s="85">
        <f t="shared" si="4603"/>
        <v>0</v>
      </c>
      <c r="S1653" s="85">
        <v>0</v>
      </c>
      <c r="T1653" s="85">
        <v>0</v>
      </c>
      <c r="U1653" s="85">
        <f t="shared" si="4604"/>
        <v>0</v>
      </c>
      <c r="V1653" s="85">
        <v>0</v>
      </c>
      <c r="W1653" s="85">
        <v>0</v>
      </c>
      <c r="X1653" s="85">
        <f t="shared" si="4605"/>
        <v>0</v>
      </c>
      <c r="Y1653" s="85">
        <f t="shared" si="4606"/>
        <v>0</v>
      </c>
      <c r="Z1653" s="85">
        <v>0</v>
      </c>
      <c r="AA1653" s="85">
        <v>0</v>
      </c>
      <c r="AB1653" s="85">
        <f t="shared" si="4607"/>
        <v>0</v>
      </c>
      <c r="AC1653" s="85">
        <v>0</v>
      </c>
      <c r="AD1653" s="85">
        <v>0</v>
      </c>
      <c r="AE1653" s="85">
        <f t="shared" si="4608"/>
        <v>0</v>
      </c>
      <c r="AF1653" s="85">
        <f t="shared" si="4609"/>
        <v>0</v>
      </c>
      <c r="AG1653" s="85">
        <v>0</v>
      </c>
      <c r="AH1653" s="85">
        <v>0</v>
      </c>
      <c r="AI1653" s="85">
        <f t="shared" si="4610"/>
        <v>0</v>
      </c>
      <c r="AJ1653" s="85">
        <v>0</v>
      </c>
      <c r="AK1653" s="85">
        <v>0</v>
      </c>
      <c r="AL1653" s="85">
        <f t="shared" si="4611"/>
        <v>0</v>
      </c>
      <c r="AM1653" s="85">
        <f t="shared" si="4612"/>
        <v>0</v>
      </c>
      <c r="AN1653" s="384">
        <f t="shared" si="4613"/>
        <v>0</v>
      </c>
      <c r="AO1653" s="384">
        <f t="shared" si="4614"/>
        <v>0</v>
      </c>
      <c r="AP1653" s="385">
        <f t="shared" si="4615"/>
        <v>0</v>
      </c>
      <c r="AQ1653" s="384">
        <f t="shared" si="4616"/>
        <v>0</v>
      </c>
      <c r="AR1653" s="384">
        <f t="shared" si="4617"/>
        <v>0</v>
      </c>
      <c r="AS1653" s="385">
        <f t="shared" si="4618"/>
        <v>0</v>
      </c>
      <c r="AT1653" s="385">
        <f t="shared" si="4619"/>
        <v>0</v>
      </c>
      <c r="AU1653" s="86" t="s">
        <v>28</v>
      </c>
      <c r="AV1653" s="87"/>
      <c r="AW1653" s="88"/>
      <c r="AX1653" s="374"/>
      <c r="AY1653" s="374"/>
      <c r="AZ1653" s="374"/>
      <c r="BA1653" s="105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</row>
    <row r="1654" spans="1:129" s="94" customFormat="1">
      <c r="A1654" s="11"/>
      <c r="B1654" s="63">
        <v>2017</v>
      </c>
      <c r="C1654" s="64">
        <v>8323</v>
      </c>
      <c r="D1654" s="64">
        <v>3</v>
      </c>
      <c r="E1654" s="63">
        <v>4</v>
      </c>
      <c r="F1654" s="63">
        <v>1</v>
      </c>
      <c r="G1654" s="63">
        <v>3000</v>
      </c>
      <c r="H1654" s="63"/>
      <c r="I1654" s="63"/>
      <c r="J1654" s="63"/>
      <c r="K1654" s="65" t="s">
        <v>18</v>
      </c>
      <c r="L1654" s="66">
        <f>L1655+L1660+L1684+L1687</f>
        <v>0</v>
      </c>
      <c r="M1654" s="66">
        <f t="shared" ref="M1654:R1654" si="4620">M1655+M1660+M1684+M1687</f>
        <v>0</v>
      </c>
      <c r="N1654" s="66">
        <f t="shared" si="4620"/>
        <v>0</v>
      </c>
      <c r="O1654" s="66">
        <f t="shared" si="4620"/>
        <v>800000</v>
      </c>
      <c r="P1654" s="66">
        <f t="shared" si="4620"/>
        <v>0</v>
      </c>
      <c r="Q1654" s="66">
        <f t="shared" si="4620"/>
        <v>800000</v>
      </c>
      <c r="R1654" s="66">
        <f t="shared" si="4620"/>
        <v>800000</v>
      </c>
      <c r="S1654" s="66">
        <f>S1655+S1660+S1684+S1687</f>
        <v>0</v>
      </c>
      <c r="T1654" s="66">
        <f t="shared" ref="T1654:Y1654" si="4621">T1655+T1660+T1684+T1687</f>
        <v>0</v>
      </c>
      <c r="U1654" s="66">
        <f t="shared" si="4621"/>
        <v>0</v>
      </c>
      <c r="V1654" s="66">
        <f t="shared" si="4621"/>
        <v>0</v>
      </c>
      <c r="W1654" s="66">
        <f t="shared" si="4621"/>
        <v>0</v>
      </c>
      <c r="X1654" s="66">
        <f t="shared" si="4621"/>
        <v>0</v>
      </c>
      <c r="Y1654" s="66">
        <f t="shared" si="4621"/>
        <v>0</v>
      </c>
      <c r="Z1654" s="66">
        <f>Z1655+Z1660+Z1684+Z1687</f>
        <v>0</v>
      </c>
      <c r="AA1654" s="66">
        <f t="shared" ref="AA1654:AF1654" si="4622">AA1655+AA1660+AA1684+AA1687</f>
        <v>0</v>
      </c>
      <c r="AB1654" s="66">
        <f t="shared" si="4622"/>
        <v>0</v>
      </c>
      <c r="AC1654" s="66">
        <f t="shared" si="4622"/>
        <v>0</v>
      </c>
      <c r="AD1654" s="66">
        <f t="shared" si="4622"/>
        <v>0</v>
      </c>
      <c r="AE1654" s="66">
        <f t="shared" si="4622"/>
        <v>0</v>
      </c>
      <c r="AF1654" s="66">
        <f t="shared" si="4622"/>
        <v>0</v>
      </c>
      <c r="AG1654" s="66">
        <f>AG1655+AG1660+AG1684+AG1687</f>
        <v>0</v>
      </c>
      <c r="AH1654" s="66">
        <f t="shared" ref="AH1654:AM1654" si="4623">AH1655+AH1660+AH1684+AH1687</f>
        <v>0</v>
      </c>
      <c r="AI1654" s="66">
        <f t="shared" si="4623"/>
        <v>0</v>
      </c>
      <c r="AJ1654" s="66">
        <f t="shared" si="4623"/>
        <v>0</v>
      </c>
      <c r="AK1654" s="66">
        <f t="shared" si="4623"/>
        <v>0</v>
      </c>
      <c r="AL1654" s="66">
        <f t="shared" si="4623"/>
        <v>0</v>
      </c>
      <c r="AM1654" s="66">
        <f t="shared" si="4623"/>
        <v>0</v>
      </c>
      <c r="AN1654" s="66">
        <f>AN1655+AN1660+AN1684+AN1687</f>
        <v>0</v>
      </c>
      <c r="AO1654" s="66">
        <f t="shared" ref="AO1654:AT1654" si="4624">AO1655+AO1660+AO1684+AO1687</f>
        <v>0</v>
      </c>
      <c r="AP1654" s="66">
        <f t="shared" si="4624"/>
        <v>0</v>
      </c>
      <c r="AQ1654" s="66">
        <f t="shared" si="4624"/>
        <v>800000</v>
      </c>
      <c r="AR1654" s="66">
        <f t="shared" si="4624"/>
        <v>0</v>
      </c>
      <c r="AS1654" s="66">
        <f t="shared" si="4624"/>
        <v>800000</v>
      </c>
      <c r="AT1654" s="66">
        <f t="shared" si="4624"/>
        <v>800000</v>
      </c>
      <c r="AU1654" s="66"/>
      <c r="AV1654" s="67"/>
      <c r="AW1654" s="89"/>
      <c r="AX1654" s="89"/>
      <c r="AY1654" s="89"/>
      <c r="AZ1654" s="89"/>
      <c r="BA1654" s="68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</row>
    <row r="1655" spans="1:129" s="94" customFormat="1" hidden="1">
      <c r="A1655" s="11"/>
      <c r="B1655" s="70">
        <v>2017</v>
      </c>
      <c r="C1655" s="71">
        <v>8323</v>
      </c>
      <c r="D1655" s="71">
        <v>3</v>
      </c>
      <c r="E1655" s="70">
        <v>4</v>
      </c>
      <c r="F1655" s="70">
        <v>1</v>
      </c>
      <c r="G1655" s="70">
        <v>3000</v>
      </c>
      <c r="H1655" s="70">
        <v>3100</v>
      </c>
      <c r="I1655" s="70"/>
      <c r="J1655" s="70"/>
      <c r="K1655" s="72" t="s">
        <v>221</v>
      </c>
      <c r="L1655" s="73">
        <f>L1656+L1658</f>
        <v>0</v>
      </c>
      <c r="M1655" s="73">
        <f>M1656+M1658</f>
        <v>0</v>
      </c>
      <c r="N1655" s="73">
        <f t="shared" si="4601"/>
        <v>0</v>
      </c>
      <c r="O1655" s="73">
        <f>O1656+O1658</f>
        <v>0</v>
      </c>
      <c r="P1655" s="73">
        <f>P1656+P1658</f>
        <v>0</v>
      </c>
      <c r="Q1655" s="73">
        <f t="shared" si="4602"/>
        <v>0</v>
      </c>
      <c r="R1655" s="73">
        <f t="shared" si="4603"/>
        <v>0</v>
      </c>
      <c r="S1655" s="73">
        <f>S1656+S1658</f>
        <v>0</v>
      </c>
      <c r="T1655" s="73">
        <f>T1656+T1658</f>
        <v>0</v>
      </c>
      <c r="U1655" s="73">
        <f t="shared" ref="U1655:U1659" si="4625">S1655+T1655</f>
        <v>0</v>
      </c>
      <c r="V1655" s="73">
        <f>V1656+V1658</f>
        <v>0</v>
      </c>
      <c r="W1655" s="73">
        <f>W1656+W1658</f>
        <v>0</v>
      </c>
      <c r="X1655" s="73">
        <f t="shared" ref="X1655:X1659" si="4626">V1655+W1655</f>
        <v>0</v>
      </c>
      <c r="Y1655" s="73">
        <f t="shared" ref="Y1655:Y1659" si="4627">U1655+X1655</f>
        <v>0</v>
      </c>
      <c r="Z1655" s="73">
        <f>Z1656+Z1658</f>
        <v>0</v>
      </c>
      <c r="AA1655" s="73">
        <f>AA1656+AA1658</f>
        <v>0</v>
      </c>
      <c r="AB1655" s="73">
        <f t="shared" ref="AB1655:AB1659" si="4628">Z1655+AA1655</f>
        <v>0</v>
      </c>
      <c r="AC1655" s="73">
        <f>AC1656+AC1658</f>
        <v>0</v>
      </c>
      <c r="AD1655" s="73">
        <f>AD1656+AD1658</f>
        <v>0</v>
      </c>
      <c r="AE1655" s="73">
        <f t="shared" ref="AE1655:AE1659" si="4629">AC1655+AD1655</f>
        <v>0</v>
      </c>
      <c r="AF1655" s="73">
        <f t="shared" ref="AF1655:AF1659" si="4630">AB1655+AE1655</f>
        <v>0</v>
      </c>
      <c r="AG1655" s="73">
        <f>AG1656+AG1658</f>
        <v>0</v>
      </c>
      <c r="AH1655" s="73">
        <f>AH1656+AH1658</f>
        <v>0</v>
      </c>
      <c r="AI1655" s="73">
        <f t="shared" ref="AI1655:AI1659" si="4631">AG1655+AH1655</f>
        <v>0</v>
      </c>
      <c r="AJ1655" s="73">
        <f>AJ1656+AJ1658</f>
        <v>0</v>
      </c>
      <c r="AK1655" s="73">
        <f>AK1656+AK1658</f>
        <v>0</v>
      </c>
      <c r="AL1655" s="73">
        <f t="shared" ref="AL1655:AL1659" si="4632">AJ1655+AK1655</f>
        <v>0</v>
      </c>
      <c r="AM1655" s="73">
        <f t="shared" ref="AM1655:AM1659" si="4633">AI1655+AL1655</f>
        <v>0</v>
      </c>
      <c r="AN1655" s="73">
        <f>AN1656+AN1658</f>
        <v>0</v>
      </c>
      <c r="AO1655" s="73">
        <f>AO1656+AO1658</f>
        <v>0</v>
      </c>
      <c r="AP1655" s="73">
        <f t="shared" ref="AP1655:AP1659" si="4634">AN1655+AO1655</f>
        <v>0</v>
      </c>
      <c r="AQ1655" s="73">
        <f>AQ1656+AQ1658</f>
        <v>0</v>
      </c>
      <c r="AR1655" s="73">
        <f>AR1656+AR1658</f>
        <v>0</v>
      </c>
      <c r="AS1655" s="73">
        <f t="shared" ref="AS1655:AS1659" si="4635">AQ1655+AR1655</f>
        <v>0</v>
      </c>
      <c r="AT1655" s="73">
        <f t="shared" ref="AT1655:AT1659" si="4636">AP1655+AS1655</f>
        <v>0</v>
      </c>
      <c r="AU1655" s="73"/>
      <c r="AV1655" s="74"/>
      <c r="AW1655" s="91"/>
      <c r="AX1655" s="91"/>
      <c r="AY1655" s="91"/>
      <c r="AZ1655" s="91"/>
      <c r="BA1655" s="75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</row>
    <row r="1656" spans="1:129" s="94" customFormat="1" hidden="1">
      <c r="A1656" s="11"/>
      <c r="B1656" s="76">
        <v>2017</v>
      </c>
      <c r="C1656" s="77">
        <v>8323</v>
      </c>
      <c r="D1656" s="77">
        <v>3</v>
      </c>
      <c r="E1656" s="76">
        <v>4</v>
      </c>
      <c r="F1656" s="76">
        <v>1</v>
      </c>
      <c r="G1656" s="76">
        <v>3000</v>
      </c>
      <c r="H1656" s="76">
        <v>3100</v>
      </c>
      <c r="I1656" s="76">
        <v>316</v>
      </c>
      <c r="J1656" s="76"/>
      <c r="K1656" s="78" t="s">
        <v>353</v>
      </c>
      <c r="L1656" s="98">
        <f>L1657</f>
        <v>0</v>
      </c>
      <c r="M1656" s="98">
        <f>M1657</f>
        <v>0</v>
      </c>
      <c r="N1656" s="98">
        <f t="shared" si="4601"/>
        <v>0</v>
      </c>
      <c r="O1656" s="98">
        <f>O1657</f>
        <v>0</v>
      </c>
      <c r="P1656" s="98">
        <f>P1657</f>
        <v>0</v>
      </c>
      <c r="Q1656" s="98">
        <f t="shared" si="4602"/>
        <v>0</v>
      </c>
      <c r="R1656" s="98">
        <f t="shared" si="4603"/>
        <v>0</v>
      </c>
      <c r="S1656" s="98">
        <f>S1657</f>
        <v>0</v>
      </c>
      <c r="T1656" s="98">
        <f>T1657</f>
        <v>0</v>
      </c>
      <c r="U1656" s="98">
        <f t="shared" si="4625"/>
        <v>0</v>
      </c>
      <c r="V1656" s="98">
        <f>V1657</f>
        <v>0</v>
      </c>
      <c r="W1656" s="98">
        <f>W1657</f>
        <v>0</v>
      </c>
      <c r="X1656" s="98">
        <f t="shared" si="4626"/>
        <v>0</v>
      </c>
      <c r="Y1656" s="98">
        <f t="shared" si="4627"/>
        <v>0</v>
      </c>
      <c r="Z1656" s="98">
        <f>Z1657</f>
        <v>0</v>
      </c>
      <c r="AA1656" s="98">
        <f>AA1657</f>
        <v>0</v>
      </c>
      <c r="AB1656" s="98">
        <f t="shared" si="4628"/>
        <v>0</v>
      </c>
      <c r="AC1656" s="98">
        <f>AC1657</f>
        <v>0</v>
      </c>
      <c r="AD1656" s="98">
        <f>AD1657</f>
        <v>0</v>
      </c>
      <c r="AE1656" s="98">
        <f t="shared" si="4629"/>
        <v>0</v>
      </c>
      <c r="AF1656" s="98">
        <f t="shared" si="4630"/>
        <v>0</v>
      </c>
      <c r="AG1656" s="98">
        <f>AG1657</f>
        <v>0</v>
      </c>
      <c r="AH1656" s="98">
        <f>AH1657</f>
        <v>0</v>
      </c>
      <c r="AI1656" s="98">
        <f t="shared" si="4631"/>
        <v>0</v>
      </c>
      <c r="AJ1656" s="98">
        <f>AJ1657</f>
        <v>0</v>
      </c>
      <c r="AK1656" s="98">
        <f>AK1657</f>
        <v>0</v>
      </c>
      <c r="AL1656" s="98">
        <f t="shared" si="4632"/>
        <v>0</v>
      </c>
      <c r="AM1656" s="98">
        <f t="shared" si="4633"/>
        <v>0</v>
      </c>
      <c r="AN1656" s="98">
        <f>AN1657</f>
        <v>0</v>
      </c>
      <c r="AO1656" s="98">
        <f>AO1657</f>
        <v>0</v>
      </c>
      <c r="AP1656" s="98">
        <f t="shared" si="4634"/>
        <v>0</v>
      </c>
      <c r="AQ1656" s="98">
        <f>AQ1657</f>
        <v>0</v>
      </c>
      <c r="AR1656" s="98">
        <f>AR1657</f>
        <v>0</v>
      </c>
      <c r="AS1656" s="98">
        <f t="shared" si="4635"/>
        <v>0</v>
      </c>
      <c r="AT1656" s="98">
        <f t="shared" si="4636"/>
        <v>0</v>
      </c>
      <c r="AU1656" s="79"/>
      <c r="AV1656" s="80"/>
      <c r="AW1656" s="93"/>
      <c r="AX1656" s="93"/>
      <c r="AY1656" s="93"/>
      <c r="AZ1656" s="93"/>
      <c r="BA1656" s="8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</row>
    <row r="1657" spans="1:129" s="94" customFormat="1" hidden="1">
      <c r="A1657" s="11"/>
      <c r="B1657" s="4">
        <v>2017</v>
      </c>
      <c r="C1657" s="82">
        <v>8323</v>
      </c>
      <c r="D1657" s="82">
        <v>3</v>
      </c>
      <c r="E1657" s="2">
        <v>4</v>
      </c>
      <c r="F1657" s="2">
        <v>1</v>
      </c>
      <c r="G1657" s="2">
        <v>3000</v>
      </c>
      <c r="H1657" s="2">
        <v>3100</v>
      </c>
      <c r="I1657" s="2">
        <v>316</v>
      </c>
      <c r="J1657" s="83">
        <v>1</v>
      </c>
      <c r="K1657" s="113" t="s">
        <v>946</v>
      </c>
      <c r="L1657" s="85">
        <v>0</v>
      </c>
      <c r="M1657" s="85">
        <v>0</v>
      </c>
      <c r="N1657" s="85">
        <f t="shared" si="4601"/>
        <v>0</v>
      </c>
      <c r="O1657" s="85">
        <v>0</v>
      </c>
      <c r="P1657" s="85">
        <v>0</v>
      </c>
      <c r="Q1657" s="85">
        <f t="shared" si="4602"/>
        <v>0</v>
      </c>
      <c r="R1657" s="85">
        <f t="shared" si="4603"/>
        <v>0</v>
      </c>
      <c r="S1657" s="85">
        <v>0</v>
      </c>
      <c r="T1657" s="85">
        <v>0</v>
      </c>
      <c r="U1657" s="85">
        <f t="shared" si="4625"/>
        <v>0</v>
      </c>
      <c r="V1657" s="85">
        <v>0</v>
      </c>
      <c r="W1657" s="85">
        <v>0</v>
      </c>
      <c r="X1657" s="85">
        <f t="shared" si="4626"/>
        <v>0</v>
      </c>
      <c r="Y1657" s="85">
        <f t="shared" si="4627"/>
        <v>0</v>
      </c>
      <c r="Z1657" s="85">
        <v>0</v>
      </c>
      <c r="AA1657" s="85">
        <v>0</v>
      </c>
      <c r="AB1657" s="85">
        <f t="shared" si="4628"/>
        <v>0</v>
      </c>
      <c r="AC1657" s="85">
        <v>0</v>
      </c>
      <c r="AD1657" s="85">
        <v>0</v>
      </c>
      <c r="AE1657" s="85">
        <f t="shared" si="4629"/>
        <v>0</v>
      </c>
      <c r="AF1657" s="85">
        <f t="shared" si="4630"/>
        <v>0</v>
      </c>
      <c r="AG1657" s="85">
        <v>0</v>
      </c>
      <c r="AH1657" s="85">
        <v>0</v>
      </c>
      <c r="AI1657" s="85">
        <f t="shared" si="4631"/>
        <v>0</v>
      </c>
      <c r="AJ1657" s="85">
        <v>0</v>
      </c>
      <c r="AK1657" s="85">
        <v>0</v>
      </c>
      <c r="AL1657" s="85">
        <f t="shared" si="4632"/>
        <v>0</v>
      </c>
      <c r="AM1657" s="85">
        <f t="shared" si="4633"/>
        <v>0</v>
      </c>
      <c r="AN1657" s="384">
        <f t="shared" ref="AN1657" si="4637">L1657-S1657-Z1657-AG1657</f>
        <v>0</v>
      </c>
      <c r="AO1657" s="384">
        <f t="shared" ref="AO1657" si="4638">M1657-T1657-AA1657-AH1657</f>
        <v>0</v>
      </c>
      <c r="AP1657" s="385">
        <f t="shared" si="4634"/>
        <v>0</v>
      </c>
      <c r="AQ1657" s="384">
        <f t="shared" ref="AQ1657" si="4639">O1657-V1657-AC1657-AJ1657</f>
        <v>0</v>
      </c>
      <c r="AR1657" s="384">
        <f t="shared" ref="AR1657" si="4640">P1657-W1657-AD1657-AK1657</f>
        <v>0</v>
      </c>
      <c r="AS1657" s="385">
        <f t="shared" si="4635"/>
        <v>0</v>
      </c>
      <c r="AT1657" s="385">
        <f t="shared" si="4636"/>
        <v>0</v>
      </c>
      <c r="AU1657" s="86" t="s">
        <v>21</v>
      </c>
      <c r="AV1657" s="87"/>
      <c r="AW1657" s="88"/>
      <c r="AX1657" s="88"/>
      <c r="AY1657" s="88"/>
      <c r="AZ1657" s="88"/>
      <c r="BA1657" s="377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</row>
    <row r="1658" spans="1:129" s="94" customFormat="1" ht="46.5" hidden="1">
      <c r="A1658" s="11"/>
      <c r="B1658" s="76">
        <v>2017</v>
      </c>
      <c r="C1658" s="77">
        <v>8323</v>
      </c>
      <c r="D1658" s="77">
        <v>3</v>
      </c>
      <c r="E1658" s="76">
        <v>4</v>
      </c>
      <c r="F1658" s="76">
        <v>1</v>
      </c>
      <c r="G1658" s="76">
        <v>3000</v>
      </c>
      <c r="H1658" s="76">
        <v>3100</v>
      </c>
      <c r="I1658" s="76">
        <v>317</v>
      </c>
      <c r="J1658" s="76"/>
      <c r="K1658" s="78" t="s">
        <v>292</v>
      </c>
      <c r="L1658" s="98">
        <f>L1659</f>
        <v>0</v>
      </c>
      <c r="M1658" s="98">
        <f>M1659</f>
        <v>0</v>
      </c>
      <c r="N1658" s="98">
        <f t="shared" si="4601"/>
        <v>0</v>
      </c>
      <c r="O1658" s="98">
        <f>O1659</f>
        <v>0</v>
      </c>
      <c r="P1658" s="98">
        <f>P1659</f>
        <v>0</v>
      </c>
      <c r="Q1658" s="98">
        <f t="shared" si="4602"/>
        <v>0</v>
      </c>
      <c r="R1658" s="98">
        <f t="shared" si="4603"/>
        <v>0</v>
      </c>
      <c r="S1658" s="98">
        <f>S1659</f>
        <v>0</v>
      </c>
      <c r="T1658" s="98">
        <f>T1659</f>
        <v>0</v>
      </c>
      <c r="U1658" s="98">
        <f t="shared" si="4625"/>
        <v>0</v>
      </c>
      <c r="V1658" s="98">
        <f>V1659</f>
        <v>0</v>
      </c>
      <c r="W1658" s="98">
        <f>W1659</f>
        <v>0</v>
      </c>
      <c r="X1658" s="98">
        <f t="shared" si="4626"/>
        <v>0</v>
      </c>
      <c r="Y1658" s="98">
        <f t="shared" si="4627"/>
        <v>0</v>
      </c>
      <c r="Z1658" s="98">
        <f>Z1659</f>
        <v>0</v>
      </c>
      <c r="AA1658" s="98">
        <f>AA1659</f>
        <v>0</v>
      </c>
      <c r="AB1658" s="98">
        <f t="shared" si="4628"/>
        <v>0</v>
      </c>
      <c r="AC1658" s="98">
        <f>AC1659</f>
        <v>0</v>
      </c>
      <c r="AD1658" s="98">
        <f>AD1659</f>
        <v>0</v>
      </c>
      <c r="AE1658" s="98">
        <f t="shared" si="4629"/>
        <v>0</v>
      </c>
      <c r="AF1658" s="98">
        <f t="shared" si="4630"/>
        <v>0</v>
      </c>
      <c r="AG1658" s="98">
        <f>AG1659</f>
        <v>0</v>
      </c>
      <c r="AH1658" s="98">
        <f>AH1659</f>
        <v>0</v>
      </c>
      <c r="AI1658" s="98">
        <f t="shared" si="4631"/>
        <v>0</v>
      </c>
      <c r="AJ1658" s="98">
        <f>AJ1659</f>
        <v>0</v>
      </c>
      <c r="AK1658" s="98">
        <f>AK1659</f>
        <v>0</v>
      </c>
      <c r="AL1658" s="98">
        <f t="shared" si="4632"/>
        <v>0</v>
      </c>
      <c r="AM1658" s="98">
        <f t="shared" si="4633"/>
        <v>0</v>
      </c>
      <c r="AN1658" s="98">
        <f>AN1659</f>
        <v>0</v>
      </c>
      <c r="AO1658" s="98">
        <f>AO1659</f>
        <v>0</v>
      </c>
      <c r="AP1658" s="98">
        <f t="shared" si="4634"/>
        <v>0</v>
      </c>
      <c r="AQ1658" s="98">
        <f>AQ1659</f>
        <v>0</v>
      </c>
      <c r="AR1658" s="98">
        <f>AR1659</f>
        <v>0</v>
      </c>
      <c r="AS1658" s="98">
        <f t="shared" si="4635"/>
        <v>0</v>
      </c>
      <c r="AT1658" s="98">
        <f t="shared" si="4636"/>
        <v>0</v>
      </c>
      <c r="AU1658" s="79"/>
      <c r="AV1658" s="80"/>
      <c r="AW1658" s="93"/>
      <c r="AX1658" s="93"/>
      <c r="AY1658" s="93"/>
      <c r="AZ1658" s="93"/>
      <c r="BA1658" s="8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</row>
    <row r="1659" spans="1:129" s="94" customFormat="1" hidden="1">
      <c r="A1659" s="11"/>
      <c r="B1659" s="4">
        <v>2017</v>
      </c>
      <c r="C1659" s="82">
        <v>8323</v>
      </c>
      <c r="D1659" s="82">
        <v>3</v>
      </c>
      <c r="E1659" s="2">
        <v>4</v>
      </c>
      <c r="F1659" s="2">
        <v>1</v>
      </c>
      <c r="G1659" s="2">
        <v>3000</v>
      </c>
      <c r="H1659" s="2">
        <v>3100</v>
      </c>
      <c r="I1659" s="2">
        <v>317</v>
      </c>
      <c r="J1659" s="83">
        <v>1</v>
      </c>
      <c r="K1659" s="113" t="s">
        <v>293</v>
      </c>
      <c r="L1659" s="85">
        <v>0</v>
      </c>
      <c r="M1659" s="85">
        <v>0</v>
      </c>
      <c r="N1659" s="85">
        <f t="shared" si="4601"/>
        <v>0</v>
      </c>
      <c r="O1659" s="85">
        <v>0</v>
      </c>
      <c r="P1659" s="85">
        <v>0</v>
      </c>
      <c r="Q1659" s="85">
        <f t="shared" si="4602"/>
        <v>0</v>
      </c>
      <c r="R1659" s="85">
        <f t="shared" si="4603"/>
        <v>0</v>
      </c>
      <c r="S1659" s="85">
        <v>0</v>
      </c>
      <c r="T1659" s="85">
        <v>0</v>
      </c>
      <c r="U1659" s="85">
        <f t="shared" si="4625"/>
        <v>0</v>
      </c>
      <c r="V1659" s="85">
        <v>0</v>
      </c>
      <c r="W1659" s="85">
        <v>0</v>
      </c>
      <c r="X1659" s="85">
        <f t="shared" si="4626"/>
        <v>0</v>
      </c>
      <c r="Y1659" s="85">
        <f t="shared" si="4627"/>
        <v>0</v>
      </c>
      <c r="Z1659" s="85">
        <v>0</v>
      </c>
      <c r="AA1659" s="85">
        <v>0</v>
      </c>
      <c r="AB1659" s="85">
        <f t="shared" si="4628"/>
        <v>0</v>
      </c>
      <c r="AC1659" s="85">
        <v>0</v>
      </c>
      <c r="AD1659" s="85">
        <v>0</v>
      </c>
      <c r="AE1659" s="85">
        <f t="shared" si="4629"/>
        <v>0</v>
      </c>
      <c r="AF1659" s="85">
        <f t="shared" si="4630"/>
        <v>0</v>
      </c>
      <c r="AG1659" s="85">
        <v>0</v>
      </c>
      <c r="AH1659" s="85">
        <v>0</v>
      </c>
      <c r="AI1659" s="85">
        <f t="shared" si="4631"/>
        <v>0</v>
      </c>
      <c r="AJ1659" s="85">
        <v>0</v>
      </c>
      <c r="AK1659" s="85">
        <v>0</v>
      </c>
      <c r="AL1659" s="85">
        <f t="shared" si="4632"/>
        <v>0</v>
      </c>
      <c r="AM1659" s="85">
        <f t="shared" si="4633"/>
        <v>0</v>
      </c>
      <c r="AN1659" s="384">
        <f t="shared" ref="AN1659" si="4641">L1659-S1659-Z1659-AG1659</f>
        <v>0</v>
      </c>
      <c r="AO1659" s="384">
        <f t="shared" ref="AO1659" si="4642">M1659-T1659-AA1659-AH1659</f>
        <v>0</v>
      </c>
      <c r="AP1659" s="385">
        <f t="shared" si="4634"/>
        <v>0</v>
      </c>
      <c r="AQ1659" s="384">
        <f t="shared" ref="AQ1659" si="4643">O1659-V1659-AC1659-AJ1659</f>
        <v>0</v>
      </c>
      <c r="AR1659" s="384">
        <f t="shared" ref="AR1659" si="4644">P1659-W1659-AD1659-AK1659</f>
        <v>0</v>
      </c>
      <c r="AS1659" s="385">
        <f t="shared" si="4635"/>
        <v>0</v>
      </c>
      <c r="AT1659" s="385">
        <f t="shared" si="4636"/>
        <v>0</v>
      </c>
      <c r="AU1659" s="86" t="s">
        <v>21</v>
      </c>
      <c r="AV1659" s="87"/>
      <c r="AW1659" s="88"/>
      <c r="AX1659" s="88"/>
      <c r="AY1659" s="88"/>
      <c r="AZ1659" s="88"/>
      <c r="BA1659" s="377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</row>
    <row r="1660" spans="1:129" s="94" customFormat="1" hidden="1">
      <c r="A1660" s="11"/>
      <c r="B1660" s="70">
        <v>2017</v>
      </c>
      <c r="C1660" s="71">
        <v>8323</v>
      </c>
      <c r="D1660" s="71">
        <v>3</v>
      </c>
      <c r="E1660" s="70">
        <v>4</v>
      </c>
      <c r="F1660" s="70">
        <v>1</v>
      </c>
      <c r="G1660" s="70">
        <v>3000</v>
      </c>
      <c r="H1660" s="70">
        <v>3300</v>
      </c>
      <c r="I1660" s="70"/>
      <c r="J1660" s="70"/>
      <c r="K1660" s="72" t="s">
        <v>19</v>
      </c>
      <c r="L1660" s="73">
        <f>L1661+L1665+L1668+L1673</f>
        <v>0</v>
      </c>
      <c r="M1660" s="73">
        <f t="shared" ref="M1660:R1660" si="4645">M1661+M1665+M1668+M1673</f>
        <v>0</v>
      </c>
      <c r="N1660" s="73">
        <f t="shared" si="4645"/>
        <v>0</v>
      </c>
      <c r="O1660" s="73">
        <f t="shared" si="4645"/>
        <v>0</v>
      </c>
      <c r="P1660" s="73">
        <f t="shared" si="4645"/>
        <v>0</v>
      </c>
      <c r="Q1660" s="73">
        <f t="shared" si="4645"/>
        <v>0</v>
      </c>
      <c r="R1660" s="73">
        <f t="shared" si="4645"/>
        <v>0</v>
      </c>
      <c r="S1660" s="73">
        <f>S1661+S1665+S1668+S1673</f>
        <v>0</v>
      </c>
      <c r="T1660" s="73">
        <f t="shared" ref="T1660:Y1660" si="4646">T1661+T1665+T1668+T1673</f>
        <v>0</v>
      </c>
      <c r="U1660" s="73">
        <f t="shared" si="4646"/>
        <v>0</v>
      </c>
      <c r="V1660" s="73">
        <f t="shared" si="4646"/>
        <v>0</v>
      </c>
      <c r="W1660" s="73">
        <f t="shared" si="4646"/>
        <v>0</v>
      </c>
      <c r="X1660" s="73">
        <f t="shared" si="4646"/>
        <v>0</v>
      </c>
      <c r="Y1660" s="73">
        <f t="shared" si="4646"/>
        <v>0</v>
      </c>
      <c r="Z1660" s="73">
        <f>Z1661+Z1665+Z1668+Z1673</f>
        <v>0</v>
      </c>
      <c r="AA1660" s="73">
        <f t="shared" ref="AA1660:AF1660" si="4647">AA1661+AA1665+AA1668+AA1673</f>
        <v>0</v>
      </c>
      <c r="AB1660" s="73">
        <f t="shared" si="4647"/>
        <v>0</v>
      </c>
      <c r="AC1660" s="73">
        <f t="shared" si="4647"/>
        <v>0</v>
      </c>
      <c r="AD1660" s="73">
        <f t="shared" si="4647"/>
        <v>0</v>
      </c>
      <c r="AE1660" s="73">
        <f t="shared" si="4647"/>
        <v>0</v>
      </c>
      <c r="AF1660" s="73">
        <f t="shared" si="4647"/>
        <v>0</v>
      </c>
      <c r="AG1660" s="73">
        <f>AG1661+AG1665+AG1668+AG1673</f>
        <v>0</v>
      </c>
      <c r="AH1660" s="73">
        <f t="shared" ref="AH1660:AM1660" si="4648">AH1661+AH1665+AH1668+AH1673</f>
        <v>0</v>
      </c>
      <c r="AI1660" s="73">
        <f t="shared" si="4648"/>
        <v>0</v>
      </c>
      <c r="AJ1660" s="73">
        <f t="shared" si="4648"/>
        <v>0</v>
      </c>
      <c r="AK1660" s="73">
        <f t="shared" si="4648"/>
        <v>0</v>
      </c>
      <c r="AL1660" s="73">
        <f t="shared" si="4648"/>
        <v>0</v>
      </c>
      <c r="AM1660" s="73">
        <f t="shared" si="4648"/>
        <v>0</v>
      </c>
      <c r="AN1660" s="73">
        <f>AN1661+AN1665+AN1668+AN1673</f>
        <v>0</v>
      </c>
      <c r="AO1660" s="73">
        <f t="shared" ref="AO1660:AT1660" si="4649">AO1661+AO1665+AO1668+AO1673</f>
        <v>0</v>
      </c>
      <c r="AP1660" s="73">
        <f t="shared" si="4649"/>
        <v>0</v>
      </c>
      <c r="AQ1660" s="73">
        <f t="shared" si="4649"/>
        <v>0</v>
      </c>
      <c r="AR1660" s="73">
        <f t="shared" si="4649"/>
        <v>0</v>
      </c>
      <c r="AS1660" s="73">
        <f t="shared" si="4649"/>
        <v>0</v>
      </c>
      <c r="AT1660" s="73">
        <f t="shared" si="4649"/>
        <v>0</v>
      </c>
      <c r="AU1660" s="73"/>
      <c r="AV1660" s="74"/>
      <c r="AW1660" s="91"/>
      <c r="AX1660" s="91"/>
      <c r="AY1660" s="91"/>
      <c r="AZ1660" s="91"/>
      <c r="BA1660" s="75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</row>
    <row r="1661" spans="1:129" s="94" customFormat="1" hidden="1">
      <c r="A1661" s="11"/>
      <c r="B1661" s="76">
        <v>2017</v>
      </c>
      <c r="C1661" s="96">
        <v>8323</v>
      </c>
      <c r="D1661" s="96">
        <v>3</v>
      </c>
      <c r="E1661" s="76">
        <v>4</v>
      </c>
      <c r="F1661" s="76">
        <v>1</v>
      </c>
      <c r="G1661" s="76">
        <v>3000</v>
      </c>
      <c r="H1661" s="76">
        <v>3300</v>
      </c>
      <c r="I1661" s="76">
        <v>331</v>
      </c>
      <c r="J1661" s="76"/>
      <c r="K1661" s="265" t="s">
        <v>325</v>
      </c>
      <c r="L1661" s="98">
        <f>L1662+L1663+L1664</f>
        <v>0</v>
      </c>
      <c r="M1661" s="98">
        <f>M1662+M1663+M1664</f>
        <v>0</v>
      </c>
      <c r="N1661" s="98">
        <f t="shared" si="4601"/>
        <v>0</v>
      </c>
      <c r="O1661" s="98">
        <f>O1662+O1663+O1664</f>
        <v>0</v>
      </c>
      <c r="P1661" s="98">
        <f>P1662+P1663+P1664</f>
        <v>0</v>
      </c>
      <c r="Q1661" s="98">
        <f t="shared" si="4602"/>
        <v>0</v>
      </c>
      <c r="R1661" s="98">
        <f t="shared" si="4603"/>
        <v>0</v>
      </c>
      <c r="S1661" s="98">
        <f>S1662+S1663+S1664</f>
        <v>0</v>
      </c>
      <c r="T1661" s="98">
        <f>T1662+T1663+T1664</f>
        <v>0</v>
      </c>
      <c r="U1661" s="98">
        <f t="shared" ref="U1661:U1686" si="4650">S1661+T1661</f>
        <v>0</v>
      </c>
      <c r="V1661" s="98">
        <f>V1662+V1663+V1664</f>
        <v>0</v>
      </c>
      <c r="W1661" s="98">
        <f>W1662+W1663+W1664</f>
        <v>0</v>
      </c>
      <c r="X1661" s="98">
        <f t="shared" ref="X1661:X1686" si="4651">V1661+W1661</f>
        <v>0</v>
      </c>
      <c r="Y1661" s="98">
        <f t="shared" ref="Y1661:Y1686" si="4652">U1661+X1661</f>
        <v>0</v>
      </c>
      <c r="Z1661" s="98">
        <f>Z1662+Z1663+Z1664</f>
        <v>0</v>
      </c>
      <c r="AA1661" s="98">
        <f>AA1662+AA1663+AA1664</f>
        <v>0</v>
      </c>
      <c r="AB1661" s="98">
        <f t="shared" ref="AB1661:AB1686" si="4653">Z1661+AA1661</f>
        <v>0</v>
      </c>
      <c r="AC1661" s="98">
        <f>AC1662+AC1663+AC1664</f>
        <v>0</v>
      </c>
      <c r="AD1661" s="98">
        <f>AD1662+AD1663+AD1664</f>
        <v>0</v>
      </c>
      <c r="AE1661" s="98">
        <f t="shared" ref="AE1661:AE1686" si="4654">AC1661+AD1661</f>
        <v>0</v>
      </c>
      <c r="AF1661" s="98">
        <f t="shared" ref="AF1661:AF1686" si="4655">AB1661+AE1661</f>
        <v>0</v>
      </c>
      <c r="AG1661" s="98">
        <f>AG1662+AG1663+AG1664</f>
        <v>0</v>
      </c>
      <c r="AH1661" s="98">
        <f>AH1662+AH1663+AH1664</f>
        <v>0</v>
      </c>
      <c r="AI1661" s="98">
        <f t="shared" ref="AI1661:AI1686" si="4656">AG1661+AH1661</f>
        <v>0</v>
      </c>
      <c r="AJ1661" s="98">
        <f>AJ1662+AJ1663+AJ1664</f>
        <v>0</v>
      </c>
      <c r="AK1661" s="98">
        <f>AK1662+AK1663+AK1664</f>
        <v>0</v>
      </c>
      <c r="AL1661" s="98">
        <f t="shared" ref="AL1661:AL1686" si="4657">AJ1661+AK1661</f>
        <v>0</v>
      </c>
      <c r="AM1661" s="98">
        <f t="shared" ref="AM1661:AM1686" si="4658">AI1661+AL1661</f>
        <v>0</v>
      </c>
      <c r="AN1661" s="98">
        <f>AN1662+AN1663+AN1664</f>
        <v>0</v>
      </c>
      <c r="AO1661" s="98">
        <f>AO1662+AO1663+AO1664</f>
        <v>0</v>
      </c>
      <c r="AP1661" s="98">
        <f t="shared" ref="AP1661:AP1686" si="4659">AN1661+AO1661</f>
        <v>0</v>
      </c>
      <c r="AQ1661" s="98">
        <f>AQ1662+AQ1663+AQ1664</f>
        <v>0</v>
      </c>
      <c r="AR1661" s="98">
        <f>AR1662+AR1663+AR1664</f>
        <v>0</v>
      </c>
      <c r="AS1661" s="98">
        <f t="shared" ref="AS1661:AS1686" si="4660">AQ1661+AR1661</f>
        <v>0</v>
      </c>
      <c r="AT1661" s="98">
        <f t="shared" ref="AT1661:AT1686" si="4661">AP1661+AS1661</f>
        <v>0</v>
      </c>
      <c r="AU1661" s="98"/>
      <c r="AV1661" s="99"/>
      <c r="AW1661" s="112"/>
      <c r="AX1661" s="112"/>
      <c r="AY1661" s="112"/>
      <c r="AZ1661" s="112"/>
      <c r="BA1661" s="100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</row>
    <row r="1662" spans="1:129" s="94" customFormat="1" hidden="1">
      <c r="A1662" s="11"/>
      <c r="B1662" s="4">
        <v>2017</v>
      </c>
      <c r="C1662" s="82">
        <v>8323</v>
      </c>
      <c r="D1662" s="82">
        <v>3</v>
      </c>
      <c r="E1662" s="2">
        <v>4</v>
      </c>
      <c r="F1662" s="2">
        <v>1</v>
      </c>
      <c r="G1662" s="2">
        <v>3000</v>
      </c>
      <c r="H1662" s="2">
        <v>3300</v>
      </c>
      <c r="I1662" s="2">
        <v>331</v>
      </c>
      <c r="J1662" s="83">
        <v>1</v>
      </c>
      <c r="K1662" s="267" t="s">
        <v>1343</v>
      </c>
      <c r="L1662" s="85">
        <v>0</v>
      </c>
      <c r="M1662" s="85">
        <v>0</v>
      </c>
      <c r="N1662" s="85">
        <f t="shared" si="4601"/>
        <v>0</v>
      </c>
      <c r="O1662" s="85">
        <v>0</v>
      </c>
      <c r="P1662" s="85">
        <v>0</v>
      </c>
      <c r="Q1662" s="85">
        <f t="shared" si="4602"/>
        <v>0</v>
      </c>
      <c r="R1662" s="85">
        <f t="shared" si="4603"/>
        <v>0</v>
      </c>
      <c r="S1662" s="85">
        <v>0</v>
      </c>
      <c r="T1662" s="85">
        <v>0</v>
      </c>
      <c r="U1662" s="85">
        <f t="shared" si="4650"/>
        <v>0</v>
      </c>
      <c r="V1662" s="85">
        <v>0</v>
      </c>
      <c r="W1662" s="85">
        <v>0</v>
      </c>
      <c r="X1662" s="85">
        <f t="shared" si="4651"/>
        <v>0</v>
      </c>
      <c r="Y1662" s="85">
        <f t="shared" si="4652"/>
        <v>0</v>
      </c>
      <c r="Z1662" s="85">
        <v>0</v>
      </c>
      <c r="AA1662" s="85">
        <v>0</v>
      </c>
      <c r="AB1662" s="85">
        <f t="shared" si="4653"/>
        <v>0</v>
      </c>
      <c r="AC1662" s="85">
        <v>0</v>
      </c>
      <c r="AD1662" s="85">
        <v>0</v>
      </c>
      <c r="AE1662" s="85">
        <f t="shared" si="4654"/>
        <v>0</v>
      </c>
      <c r="AF1662" s="85">
        <f t="shared" si="4655"/>
        <v>0</v>
      </c>
      <c r="AG1662" s="85">
        <v>0</v>
      </c>
      <c r="AH1662" s="85">
        <v>0</v>
      </c>
      <c r="AI1662" s="85">
        <f t="shared" si="4656"/>
        <v>0</v>
      </c>
      <c r="AJ1662" s="85">
        <v>0</v>
      </c>
      <c r="AK1662" s="85">
        <v>0</v>
      </c>
      <c r="AL1662" s="85">
        <f t="shared" si="4657"/>
        <v>0</v>
      </c>
      <c r="AM1662" s="85">
        <f t="shared" si="4658"/>
        <v>0</v>
      </c>
      <c r="AN1662" s="384">
        <f t="shared" ref="AN1662:AN1664" si="4662">L1662-S1662-Z1662-AG1662</f>
        <v>0</v>
      </c>
      <c r="AO1662" s="384">
        <f t="shared" ref="AO1662:AO1664" si="4663">M1662-T1662-AA1662-AH1662</f>
        <v>0</v>
      </c>
      <c r="AP1662" s="385">
        <f t="shared" si="4659"/>
        <v>0</v>
      </c>
      <c r="AQ1662" s="384">
        <f t="shared" ref="AQ1662:AQ1664" si="4664">O1662-V1662-AC1662-AJ1662</f>
        <v>0</v>
      </c>
      <c r="AR1662" s="384">
        <f t="shared" ref="AR1662:AR1664" si="4665">P1662-W1662-AD1662-AK1662</f>
        <v>0</v>
      </c>
      <c r="AS1662" s="385">
        <f t="shared" si="4660"/>
        <v>0</v>
      </c>
      <c r="AT1662" s="385">
        <f t="shared" si="4661"/>
        <v>0</v>
      </c>
      <c r="AU1662" s="86" t="s">
        <v>21</v>
      </c>
      <c r="AV1662" s="87"/>
      <c r="AW1662" s="88"/>
      <c r="AX1662" s="374"/>
      <c r="AY1662" s="374"/>
      <c r="AZ1662" s="374"/>
      <c r="BA1662" s="105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</row>
    <row r="1663" spans="1:129" s="94" customFormat="1" hidden="1">
      <c r="A1663" s="11"/>
      <c r="B1663" s="4">
        <v>2017</v>
      </c>
      <c r="C1663" s="82">
        <v>8323</v>
      </c>
      <c r="D1663" s="82">
        <v>3</v>
      </c>
      <c r="E1663" s="2">
        <v>4</v>
      </c>
      <c r="F1663" s="2">
        <v>1</v>
      </c>
      <c r="G1663" s="2">
        <v>3000</v>
      </c>
      <c r="H1663" s="2">
        <v>3300</v>
      </c>
      <c r="I1663" s="2">
        <v>331</v>
      </c>
      <c r="J1663" s="83">
        <v>2</v>
      </c>
      <c r="K1663" s="267" t="s">
        <v>326</v>
      </c>
      <c r="L1663" s="85">
        <v>0</v>
      </c>
      <c r="M1663" s="85">
        <v>0</v>
      </c>
      <c r="N1663" s="85">
        <f t="shared" si="4601"/>
        <v>0</v>
      </c>
      <c r="O1663" s="85">
        <v>0</v>
      </c>
      <c r="P1663" s="85">
        <v>0</v>
      </c>
      <c r="Q1663" s="85">
        <f t="shared" si="4602"/>
        <v>0</v>
      </c>
      <c r="R1663" s="85">
        <f t="shared" si="4603"/>
        <v>0</v>
      </c>
      <c r="S1663" s="85">
        <v>0</v>
      </c>
      <c r="T1663" s="85">
        <v>0</v>
      </c>
      <c r="U1663" s="85">
        <f t="shared" si="4650"/>
        <v>0</v>
      </c>
      <c r="V1663" s="85">
        <v>0</v>
      </c>
      <c r="W1663" s="85">
        <v>0</v>
      </c>
      <c r="X1663" s="85">
        <f t="shared" si="4651"/>
        <v>0</v>
      </c>
      <c r="Y1663" s="85">
        <f t="shared" si="4652"/>
        <v>0</v>
      </c>
      <c r="Z1663" s="85">
        <v>0</v>
      </c>
      <c r="AA1663" s="85">
        <v>0</v>
      </c>
      <c r="AB1663" s="85">
        <f t="shared" si="4653"/>
        <v>0</v>
      </c>
      <c r="AC1663" s="85">
        <v>0</v>
      </c>
      <c r="AD1663" s="85">
        <v>0</v>
      </c>
      <c r="AE1663" s="85">
        <f t="shared" si="4654"/>
        <v>0</v>
      </c>
      <c r="AF1663" s="85">
        <f t="shared" si="4655"/>
        <v>0</v>
      </c>
      <c r="AG1663" s="85">
        <v>0</v>
      </c>
      <c r="AH1663" s="85">
        <v>0</v>
      </c>
      <c r="AI1663" s="85">
        <f t="shared" si="4656"/>
        <v>0</v>
      </c>
      <c r="AJ1663" s="85">
        <v>0</v>
      </c>
      <c r="AK1663" s="85">
        <v>0</v>
      </c>
      <c r="AL1663" s="85">
        <f t="shared" si="4657"/>
        <v>0</v>
      </c>
      <c r="AM1663" s="85">
        <f t="shared" si="4658"/>
        <v>0</v>
      </c>
      <c r="AN1663" s="384">
        <f t="shared" si="4662"/>
        <v>0</v>
      </c>
      <c r="AO1663" s="384">
        <f t="shared" si="4663"/>
        <v>0</v>
      </c>
      <c r="AP1663" s="385">
        <f t="shared" si="4659"/>
        <v>0</v>
      </c>
      <c r="AQ1663" s="384">
        <f t="shared" si="4664"/>
        <v>0</v>
      </c>
      <c r="AR1663" s="384">
        <f t="shared" si="4665"/>
        <v>0</v>
      </c>
      <c r="AS1663" s="385">
        <f t="shared" si="4660"/>
        <v>0</v>
      </c>
      <c r="AT1663" s="385">
        <f t="shared" si="4661"/>
        <v>0</v>
      </c>
      <c r="AU1663" s="86" t="s">
        <v>21</v>
      </c>
      <c r="AV1663" s="87"/>
      <c r="AW1663" s="88"/>
      <c r="AX1663" s="374"/>
      <c r="AY1663" s="374"/>
      <c r="AZ1663" s="374"/>
      <c r="BA1663" s="105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</row>
    <row r="1664" spans="1:129" s="94" customFormat="1" hidden="1">
      <c r="A1664" s="11"/>
      <c r="B1664" s="4">
        <v>2017</v>
      </c>
      <c r="C1664" s="82">
        <v>8323</v>
      </c>
      <c r="D1664" s="82">
        <v>3</v>
      </c>
      <c r="E1664" s="2">
        <v>4</v>
      </c>
      <c r="F1664" s="2">
        <v>1</v>
      </c>
      <c r="G1664" s="2">
        <v>3000</v>
      </c>
      <c r="H1664" s="2">
        <v>3300</v>
      </c>
      <c r="I1664" s="2">
        <v>331</v>
      </c>
      <c r="J1664" s="83">
        <v>3</v>
      </c>
      <c r="K1664" s="267" t="s">
        <v>327</v>
      </c>
      <c r="L1664" s="85">
        <v>0</v>
      </c>
      <c r="M1664" s="85">
        <v>0</v>
      </c>
      <c r="N1664" s="85">
        <f t="shared" si="4601"/>
        <v>0</v>
      </c>
      <c r="O1664" s="85">
        <v>0</v>
      </c>
      <c r="P1664" s="85">
        <v>0</v>
      </c>
      <c r="Q1664" s="85">
        <f t="shared" si="4602"/>
        <v>0</v>
      </c>
      <c r="R1664" s="85">
        <f t="shared" si="4603"/>
        <v>0</v>
      </c>
      <c r="S1664" s="85">
        <v>0</v>
      </c>
      <c r="T1664" s="85">
        <v>0</v>
      </c>
      <c r="U1664" s="85">
        <f t="shared" si="4650"/>
        <v>0</v>
      </c>
      <c r="V1664" s="85">
        <v>0</v>
      </c>
      <c r="W1664" s="85">
        <v>0</v>
      </c>
      <c r="X1664" s="85">
        <f t="shared" si="4651"/>
        <v>0</v>
      </c>
      <c r="Y1664" s="85">
        <f t="shared" si="4652"/>
        <v>0</v>
      </c>
      <c r="Z1664" s="85">
        <v>0</v>
      </c>
      <c r="AA1664" s="85">
        <v>0</v>
      </c>
      <c r="AB1664" s="85">
        <f t="shared" si="4653"/>
        <v>0</v>
      </c>
      <c r="AC1664" s="85">
        <v>0</v>
      </c>
      <c r="AD1664" s="85">
        <v>0</v>
      </c>
      <c r="AE1664" s="85">
        <f t="shared" si="4654"/>
        <v>0</v>
      </c>
      <c r="AF1664" s="85">
        <f t="shared" si="4655"/>
        <v>0</v>
      </c>
      <c r="AG1664" s="85">
        <v>0</v>
      </c>
      <c r="AH1664" s="85">
        <v>0</v>
      </c>
      <c r="AI1664" s="85">
        <f t="shared" si="4656"/>
        <v>0</v>
      </c>
      <c r="AJ1664" s="85">
        <v>0</v>
      </c>
      <c r="AK1664" s="85">
        <v>0</v>
      </c>
      <c r="AL1664" s="85">
        <f t="shared" si="4657"/>
        <v>0</v>
      </c>
      <c r="AM1664" s="85">
        <f t="shared" si="4658"/>
        <v>0</v>
      </c>
      <c r="AN1664" s="384">
        <f t="shared" si="4662"/>
        <v>0</v>
      </c>
      <c r="AO1664" s="384">
        <f t="shared" si="4663"/>
        <v>0</v>
      </c>
      <c r="AP1664" s="385">
        <f t="shared" si="4659"/>
        <v>0</v>
      </c>
      <c r="AQ1664" s="384">
        <f t="shared" si="4664"/>
        <v>0</v>
      </c>
      <c r="AR1664" s="384">
        <f t="shared" si="4665"/>
        <v>0</v>
      </c>
      <c r="AS1664" s="385">
        <f t="shared" si="4660"/>
        <v>0</v>
      </c>
      <c r="AT1664" s="385">
        <f t="shared" si="4661"/>
        <v>0</v>
      </c>
      <c r="AU1664" s="86" t="s">
        <v>21</v>
      </c>
      <c r="AV1664" s="87"/>
      <c r="AW1664" s="88"/>
      <c r="AX1664" s="374"/>
      <c r="AY1664" s="374"/>
      <c r="AZ1664" s="374"/>
      <c r="BA1664" s="105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</row>
    <row r="1665" spans="1:129" s="94" customFormat="1" ht="46.5" hidden="1">
      <c r="A1665" s="11"/>
      <c r="B1665" s="76">
        <v>2017</v>
      </c>
      <c r="C1665" s="96">
        <v>8323</v>
      </c>
      <c r="D1665" s="96">
        <v>3</v>
      </c>
      <c r="E1665" s="76">
        <v>4</v>
      </c>
      <c r="F1665" s="76">
        <v>1</v>
      </c>
      <c r="G1665" s="76">
        <v>3000</v>
      </c>
      <c r="H1665" s="76">
        <v>3300</v>
      </c>
      <c r="I1665" s="76">
        <v>332</v>
      </c>
      <c r="J1665" s="76"/>
      <c r="K1665" s="265" t="s">
        <v>222</v>
      </c>
      <c r="L1665" s="98">
        <f>L1666+L1667</f>
        <v>0</v>
      </c>
      <c r="M1665" s="98">
        <f>M1666+M1667</f>
        <v>0</v>
      </c>
      <c r="N1665" s="98">
        <f t="shared" si="4601"/>
        <v>0</v>
      </c>
      <c r="O1665" s="98">
        <f>O1666+O1667</f>
        <v>0</v>
      </c>
      <c r="P1665" s="98">
        <f>P1666+P1667</f>
        <v>0</v>
      </c>
      <c r="Q1665" s="98">
        <f t="shared" si="4602"/>
        <v>0</v>
      </c>
      <c r="R1665" s="98">
        <f t="shared" si="4603"/>
        <v>0</v>
      </c>
      <c r="S1665" s="98">
        <f>S1666+S1667</f>
        <v>0</v>
      </c>
      <c r="T1665" s="98">
        <f>T1666+T1667</f>
        <v>0</v>
      </c>
      <c r="U1665" s="98">
        <f t="shared" si="4650"/>
        <v>0</v>
      </c>
      <c r="V1665" s="98">
        <f>V1666+V1667</f>
        <v>0</v>
      </c>
      <c r="W1665" s="98">
        <f>W1666+W1667</f>
        <v>0</v>
      </c>
      <c r="X1665" s="98">
        <f t="shared" si="4651"/>
        <v>0</v>
      </c>
      <c r="Y1665" s="98">
        <f t="shared" si="4652"/>
        <v>0</v>
      </c>
      <c r="Z1665" s="98">
        <f>Z1666+Z1667</f>
        <v>0</v>
      </c>
      <c r="AA1665" s="98">
        <f>AA1666+AA1667</f>
        <v>0</v>
      </c>
      <c r="AB1665" s="98">
        <f t="shared" si="4653"/>
        <v>0</v>
      </c>
      <c r="AC1665" s="98">
        <f>AC1666+AC1667</f>
        <v>0</v>
      </c>
      <c r="AD1665" s="98">
        <f>AD1666+AD1667</f>
        <v>0</v>
      </c>
      <c r="AE1665" s="98">
        <f t="shared" si="4654"/>
        <v>0</v>
      </c>
      <c r="AF1665" s="98">
        <f t="shared" si="4655"/>
        <v>0</v>
      </c>
      <c r="AG1665" s="98">
        <f>AG1666+AG1667</f>
        <v>0</v>
      </c>
      <c r="AH1665" s="98">
        <f>AH1666+AH1667</f>
        <v>0</v>
      </c>
      <c r="AI1665" s="98">
        <f t="shared" si="4656"/>
        <v>0</v>
      </c>
      <c r="AJ1665" s="98">
        <f>AJ1666+AJ1667</f>
        <v>0</v>
      </c>
      <c r="AK1665" s="98">
        <f>AK1666+AK1667</f>
        <v>0</v>
      </c>
      <c r="AL1665" s="98">
        <f t="shared" si="4657"/>
        <v>0</v>
      </c>
      <c r="AM1665" s="98">
        <f t="shared" si="4658"/>
        <v>0</v>
      </c>
      <c r="AN1665" s="98">
        <f>AN1666+AN1667</f>
        <v>0</v>
      </c>
      <c r="AO1665" s="98">
        <f>AO1666+AO1667</f>
        <v>0</v>
      </c>
      <c r="AP1665" s="98">
        <f t="shared" si="4659"/>
        <v>0</v>
      </c>
      <c r="AQ1665" s="98">
        <f>AQ1666+AQ1667</f>
        <v>0</v>
      </c>
      <c r="AR1665" s="98">
        <f>AR1666+AR1667</f>
        <v>0</v>
      </c>
      <c r="AS1665" s="98">
        <f t="shared" si="4660"/>
        <v>0</v>
      </c>
      <c r="AT1665" s="98">
        <f t="shared" si="4661"/>
        <v>0</v>
      </c>
      <c r="AU1665" s="98"/>
      <c r="AV1665" s="99"/>
      <c r="AW1665" s="112"/>
      <c r="AX1665" s="112"/>
      <c r="AY1665" s="112"/>
      <c r="AZ1665" s="112"/>
      <c r="BA1665" s="100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</row>
    <row r="1666" spans="1:129" s="94" customFormat="1" hidden="1">
      <c r="A1666" s="11"/>
      <c r="B1666" s="4">
        <v>2017</v>
      </c>
      <c r="C1666" s="82">
        <v>8323</v>
      </c>
      <c r="D1666" s="82">
        <v>3</v>
      </c>
      <c r="E1666" s="2">
        <v>4</v>
      </c>
      <c r="F1666" s="2">
        <v>1</v>
      </c>
      <c r="G1666" s="2">
        <v>3000</v>
      </c>
      <c r="H1666" s="2">
        <v>3300</v>
      </c>
      <c r="I1666" s="2">
        <v>332</v>
      </c>
      <c r="J1666" s="83">
        <v>1</v>
      </c>
      <c r="K1666" s="267" t="s">
        <v>580</v>
      </c>
      <c r="L1666" s="85">
        <v>0</v>
      </c>
      <c r="M1666" s="85">
        <v>0</v>
      </c>
      <c r="N1666" s="85">
        <f t="shared" si="4601"/>
        <v>0</v>
      </c>
      <c r="O1666" s="85">
        <v>0</v>
      </c>
      <c r="P1666" s="85">
        <v>0</v>
      </c>
      <c r="Q1666" s="85">
        <f t="shared" si="4602"/>
        <v>0</v>
      </c>
      <c r="R1666" s="85">
        <f t="shared" si="4603"/>
        <v>0</v>
      </c>
      <c r="S1666" s="85">
        <v>0</v>
      </c>
      <c r="T1666" s="85">
        <v>0</v>
      </c>
      <c r="U1666" s="85">
        <f t="shared" si="4650"/>
        <v>0</v>
      </c>
      <c r="V1666" s="85">
        <v>0</v>
      </c>
      <c r="W1666" s="85">
        <v>0</v>
      </c>
      <c r="X1666" s="85">
        <f t="shared" si="4651"/>
        <v>0</v>
      </c>
      <c r="Y1666" s="85">
        <f t="shared" si="4652"/>
        <v>0</v>
      </c>
      <c r="Z1666" s="85">
        <v>0</v>
      </c>
      <c r="AA1666" s="85">
        <v>0</v>
      </c>
      <c r="AB1666" s="85">
        <f t="shared" si="4653"/>
        <v>0</v>
      </c>
      <c r="AC1666" s="85">
        <v>0</v>
      </c>
      <c r="AD1666" s="85">
        <v>0</v>
      </c>
      <c r="AE1666" s="85">
        <f t="shared" si="4654"/>
        <v>0</v>
      </c>
      <c r="AF1666" s="85">
        <f t="shared" si="4655"/>
        <v>0</v>
      </c>
      <c r="AG1666" s="85">
        <v>0</v>
      </c>
      <c r="AH1666" s="85">
        <v>0</v>
      </c>
      <c r="AI1666" s="85">
        <f t="shared" si="4656"/>
        <v>0</v>
      </c>
      <c r="AJ1666" s="85">
        <v>0</v>
      </c>
      <c r="AK1666" s="85">
        <v>0</v>
      </c>
      <c r="AL1666" s="85">
        <f t="shared" si="4657"/>
        <v>0</v>
      </c>
      <c r="AM1666" s="85">
        <f t="shared" si="4658"/>
        <v>0</v>
      </c>
      <c r="AN1666" s="384">
        <f t="shared" ref="AN1666:AN1667" si="4666">L1666-S1666-Z1666-AG1666</f>
        <v>0</v>
      </c>
      <c r="AO1666" s="384">
        <f t="shared" ref="AO1666:AO1667" si="4667">M1666-T1666-AA1666-AH1666</f>
        <v>0</v>
      </c>
      <c r="AP1666" s="385">
        <f t="shared" si="4659"/>
        <v>0</v>
      </c>
      <c r="AQ1666" s="384">
        <f t="shared" ref="AQ1666:AQ1667" si="4668">O1666-V1666-AC1666-AJ1666</f>
        <v>0</v>
      </c>
      <c r="AR1666" s="384">
        <f t="shared" ref="AR1666:AR1667" si="4669">P1666-W1666-AD1666-AK1666</f>
        <v>0</v>
      </c>
      <c r="AS1666" s="385">
        <f t="shared" si="4660"/>
        <v>0</v>
      </c>
      <c r="AT1666" s="385">
        <f t="shared" si="4661"/>
        <v>0</v>
      </c>
      <c r="AU1666" s="86" t="s">
        <v>21</v>
      </c>
      <c r="AV1666" s="87"/>
      <c r="AW1666" s="88"/>
      <c r="AX1666" s="374"/>
      <c r="AY1666" s="374"/>
      <c r="AZ1666" s="374"/>
      <c r="BA1666" s="105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</row>
    <row r="1667" spans="1:129" s="94" customFormat="1" hidden="1">
      <c r="A1667" s="11"/>
      <c r="B1667" s="4">
        <v>2017</v>
      </c>
      <c r="C1667" s="82">
        <v>8323</v>
      </c>
      <c r="D1667" s="82">
        <v>3</v>
      </c>
      <c r="E1667" s="2">
        <v>4</v>
      </c>
      <c r="F1667" s="2">
        <v>1</v>
      </c>
      <c r="G1667" s="2">
        <v>3000</v>
      </c>
      <c r="H1667" s="2">
        <v>3300</v>
      </c>
      <c r="I1667" s="2">
        <v>332</v>
      </c>
      <c r="J1667" s="83">
        <v>2</v>
      </c>
      <c r="K1667" s="267" t="s">
        <v>328</v>
      </c>
      <c r="L1667" s="85">
        <v>0</v>
      </c>
      <c r="M1667" s="85">
        <v>0</v>
      </c>
      <c r="N1667" s="85">
        <f t="shared" si="4601"/>
        <v>0</v>
      </c>
      <c r="O1667" s="85">
        <v>0</v>
      </c>
      <c r="P1667" s="85">
        <v>0</v>
      </c>
      <c r="Q1667" s="85">
        <f t="shared" si="4602"/>
        <v>0</v>
      </c>
      <c r="R1667" s="85">
        <f t="shared" si="4603"/>
        <v>0</v>
      </c>
      <c r="S1667" s="85">
        <v>0</v>
      </c>
      <c r="T1667" s="85">
        <v>0</v>
      </c>
      <c r="U1667" s="85">
        <f t="shared" si="4650"/>
        <v>0</v>
      </c>
      <c r="V1667" s="85">
        <v>0</v>
      </c>
      <c r="W1667" s="85">
        <v>0</v>
      </c>
      <c r="X1667" s="85">
        <f t="shared" si="4651"/>
        <v>0</v>
      </c>
      <c r="Y1667" s="85">
        <f t="shared" si="4652"/>
        <v>0</v>
      </c>
      <c r="Z1667" s="85">
        <v>0</v>
      </c>
      <c r="AA1667" s="85">
        <v>0</v>
      </c>
      <c r="AB1667" s="85">
        <f t="shared" si="4653"/>
        <v>0</v>
      </c>
      <c r="AC1667" s="85">
        <v>0</v>
      </c>
      <c r="AD1667" s="85">
        <v>0</v>
      </c>
      <c r="AE1667" s="85">
        <f t="shared" si="4654"/>
        <v>0</v>
      </c>
      <c r="AF1667" s="85">
        <f t="shared" si="4655"/>
        <v>0</v>
      </c>
      <c r="AG1667" s="85">
        <v>0</v>
      </c>
      <c r="AH1667" s="85">
        <v>0</v>
      </c>
      <c r="AI1667" s="85">
        <f t="shared" si="4656"/>
        <v>0</v>
      </c>
      <c r="AJ1667" s="85">
        <v>0</v>
      </c>
      <c r="AK1667" s="85">
        <v>0</v>
      </c>
      <c r="AL1667" s="85">
        <f t="shared" si="4657"/>
        <v>0</v>
      </c>
      <c r="AM1667" s="85">
        <f t="shared" si="4658"/>
        <v>0</v>
      </c>
      <c r="AN1667" s="384">
        <f t="shared" si="4666"/>
        <v>0</v>
      </c>
      <c r="AO1667" s="384">
        <f t="shared" si="4667"/>
        <v>0</v>
      </c>
      <c r="AP1667" s="385">
        <f t="shared" si="4659"/>
        <v>0</v>
      </c>
      <c r="AQ1667" s="384">
        <f t="shared" si="4668"/>
        <v>0</v>
      </c>
      <c r="AR1667" s="384">
        <f t="shared" si="4669"/>
        <v>0</v>
      </c>
      <c r="AS1667" s="385">
        <f t="shared" si="4660"/>
        <v>0</v>
      </c>
      <c r="AT1667" s="385">
        <f t="shared" si="4661"/>
        <v>0</v>
      </c>
      <c r="AU1667" s="86" t="s">
        <v>21</v>
      </c>
      <c r="AV1667" s="87"/>
      <c r="AW1667" s="88"/>
      <c r="AX1667" s="374"/>
      <c r="AY1667" s="374"/>
      <c r="AZ1667" s="374"/>
      <c r="BA1667" s="105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</row>
    <row r="1668" spans="1:129" s="94" customFormat="1" ht="46.5" hidden="1">
      <c r="A1668" s="11"/>
      <c r="B1668" s="76">
        <v>2017</v>
      </c>
      <c r="C1668" s="96">
        <v>8323</v>
      </c>
      <c r="D1668" s="96">
        <v>3</v>
      </c>
      <c r="E1668" s="76">
        <v>4</v>
      </c>
      <c r="F1668" s="76">
        <v>1</v>
      </c>
      <c r="G1668" s="76">
        <v>3000</v>
      </c>
      <c r="H1668" s="76">
        <v>3300</v>
      </c>
      <c r="I1668" s="76">
        <v>333</v>
      </c>
      <c r="J1668" s="76"/>
      <c r="K1668" s="265" t="s">
        <v>223</v>
      </c>
      <c r="L1668" s="98">
        <f>SUM(L1669:L1672)</f>
        <v>0</v>
      </c>
      <c r="M1668" s="98">
        <f>SUM(M1669:M1672)</f>
        <v>0</v>
      </c>
      <c r="N1668" s="98">
        <f t="shared" si="4601"/>
        <v>0</v>
      </c>
      <c r="O1668" s="98">
        <f>SUM(O1669:O1672)</f>
        <v>0</v>
      </c>
      <c r="P1668" s="98">
        <f>SUM(P1669:P1672)</f>
        <v>0</v>
      </c>
      <c r="Q1668" s="98">
        <f t="shared" si="4602"/>
        <v>0</v>
      </c>
      <c r="R1668" s="98">
        <f t="shared" si="4603"/>
        <v>0</v>
      </c>
      <c r="S1668" s="98">
        <f>SUM(S1669:S1672)</f>
        <v>0</v>
      </c>
      <c r="T1668" s="98">
        <f>SUM(T1669:T1672)</f>
        <v>0</v>
      </c>
      <c r="U1668" s="98">
        <f t="shared" si="4650"/>
        <v>0</v>
      </c>
      <c r="V1668" s="98">
        <f>SUM(V1669:V1672)</f>
        <v>0</v>
      </c>
      <c r="W1668" s="98">
        <f>SUM(W1669:W1672)</f>
        <v>0</v>
      </c>
      <c r="X1668" s="98">
        <f t="shared" si="4651"/>
        <v>0</v>
      </c>
      <c r="Y1668" s="98">
        <f t="shared" si="4652"/>
        <v>0</v>
      </c>
      <c r="Z1668" s="98">
        <f>SUM(Z1669:Z1672)</f>
        <v>0</v>
      </c>
      <c r="AA1668" s="98">
        <f>SUM(AA1669:AA1672)</f>
        <v>0</v>
      </c>
      <c r="AB1668" s="98">
        <f t="shared" si="4653"/>
        <v>0</v>
      </c>
      <c r="AC1668" s="98">
        <f>SUM(AC1669:AC1672)</f>
        <v>0</v>
      </c>
      <c r="AD1668" s="98">
        <f>SUM(AD1669:AD1672)</f>
        <v>0</v>
      </c>
      <c r="AE1668" s="98">
        <f t="shared" si="4654"/>
        <v>0</v>
      </c>
      <c r="AF1668" s="98">
        <f t="shared" si="4655"/>
        <v>0</v>
      </c>
      <c r="AG1668" s="98">
        <f>SUM(AG1669:AG1672)</f>
        <v>0</v>
      </c>
      <c r="AH1668" s="98">
        <f>SUM(AH1669:AH1672)</f>
        <v>0</v>
      </c>
      <c r="AI1668" s="98">
        <f t="shared" si="4656"/>
        <v>0</v>
      </c>
      <c r="AJ1668" s="98">
        <f>SUM(AJ1669:AJ1672)</f>
        <v>0</v>
      </c>
      <c r="AK1668" s="98">
        <f>SUM(AK1669:AK1672)</f>
        <v>0</v>
      </c>
      <c r="AL1668" s="98">
        <f t="shared" si="4657"/>
        <v>0</v>
      </c>
      <c r="AM1668" s="98">
        <f t="shared" si="4658"/>
        <v>0</v>
      </c>
      <c r="AN1668" s="98">
        <f>SUM(AN1669:AN1672)</f>
        <v>0</v>
      </c>
      <c r="AO1668" s="98">
        <f>SUM(AO1669:AO1672)</f>
        <v>0</v>
      </c>
      <c r="AP1668" s="98">
        <f t="shared" si="4659"/>
        <v>0</v>
      </c>
      <c r="AQ1668" s="98">
        <f>SUM(AQ1669:AQ1672)</f>
        <v>0</v>
      </c>
      <c r="AR1668" s="98">
        <f>SUM(AR1669:AR1672)</f>
        <v>0</v>
      </c>
      <c r="AS1668" s="98">
        <f t="shared" si="4660"/>
        <v>0</v>
      </c>
      <c r="AT1668" s="98">
        <f t="shared" si="4661"/>
        <v>0</v>
      </c>
      <c r="AU1668" s="98"/>
      <c r="AV1668" s="99"/>
      <c r="AW1668" s="112"/>
      <c r="AX1668" s="112"/>
      <c r="AY1668" s="112"/>
      <c r="AZ1668" s="112"/>
      <c r="BA1668" s="100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</row>
    <row r="1669" spans="1:129" s="94" customFormat="1" hidden="1">
      <c r="A1669" s="11"/>
      <c r="B1669" s="4">
        <v>2017</v>
      </c>
      <c r="C1669" s="82">
        <v>8323</v>
      </c>
      <c r="D1669" s="82">
        <v>3</v>
      </c>
      <c r="E1669" s="2">
        <v>4</v>
      </c>
      <c r="F1669" s="2">
        <v>1</v>
      </c>
      <c r="G1669" s="2">
        <v>3000</v>
      </c>
      <c r="H1669" s="2">
        <v>3300</v>
      </c>
      <c r="I1669" s="2">
        <v>333</v>
      </c>
      <c r="J1669" s="83">
        <v>1</v>
      </c>
      <c r="K1669" s="268" t="s">
        <v>581</v>
      </c>
      <c r="L1669" s="85">
        <v>0</v>
      </c>
      <c r="M1669" s="85">
        <v>0</v>
      </c>
      <c r="N1669" s="85">
        <f t="shared" si="4601"/>
        <v>0</v>
      </c>
      <c r="O1669" s="85">
        <v>0</v>
      </c>
      <c r="P1669" s="85">
        <v>0</v>
      </c>
      <c r="Q1669" s="85">
        <f t="shared" si="4602"/>
        <v>0</v>
      </c>
      <c r="R1669" s="85">
        <f t="shared" si="4603"/>
        <v>0</v>
      </c>
      <c r="S1669" s="85">
        <v>0</v>
      </c>
      <c r="T1669" s="85">
        <v>0</v>
      </c>
      <c r="U1669" s="85">
        <f t="shared" si="4650"/>
        <v>0</v>
      </c>
      <c r="V1669" s="85">
        <v>0</v>
      </c>
      <c r="W1669" s="85">
        <v>0</v>
      </c>
      <c r="X1669" s="85">
        <f t="shared" si="4651"/>
        <v>0</v>
      </c>
      <c r="Y1669" s="85">
        <f t="shared" si="4652"/>
        <v>0</v>
      </c>
      <c r="Z1669" s="85">
        <v>0</v>
      </c>
      <c r="AA1669" s="85">
        <v>0</v>
      </c>
      <c r="AB1669" s="85">
        <f t="shared" si="4653"/>
        <v>0</v>
      </c>
      <c r="AC1669" s="85">
        <v>0</v>
      </c>
      <c r="AD1669" s="85">
        <v>0</v>
      </c>
      <c r="AE1669" s="85">
        <f t="shared" si="4654"/>
        <v>0</v>
      </c>
      <c r="AF1669" s="85">
        <f t="shared" si="4655"/>
        <v>0</v>
      </c>
      <c r="AG1669" s="85">
        <v>0</v>
      </c>
      <c r="AH1669" s="85">
        <v>0</v>
      </c>
      <c r="AI1669" s="85">
        <f t="shared" si="4656"/>
        <v>0</v>
      </c>
      <c r="AJ1669" s="85">
        <v>0</v>
      </c>
      <c r="AK1669" s="85">
        <v>0</v>
      </c>
      <c r="AL1669" s="85">
        <f t="shared" si="4657"/>
        <v>0</v>
      </c>
      <c r="AM1669" s="85">
        <f t="shared" si="4658"/>
        <v>0</v>
      </c>
      <c r="AN1669" s="384">
        <f t="shared" ref="AN1669" si="4670">L1669-S1669-Z1669-AG1669</f>
        <v>0</v>
      </c>
      <c r="AO1669" s="384">
        <f t="shared" ref="AO1669" si="4671">M1669-T1669-AA1669-AH1669</f>
        <v>0</v>
      </c>
      <c r="AP1669" s="385">
        <f t="shared" si="4659"/>
        <v>0</v>
      </c>
      <c r="AQ1669" s="384">
        <f t="shared" ref="AQ1669" si="4672">O1669-V1669-AC1669-AJ1669</f>
        <v>0</v>
      </c>
      <c r="AR1669" s="384">
        <f t="shared" ref="AR1669" si="4673">P1669-W1669-AD1669-AK1669</f>
        <v>0</v>
      </c>
      <c r="AS1669" s="385">
        <f t="shared" si="4660"/>
        <v>0</v>
      </c>
      <c r="AT1669" s="385">
        <f t="shared" si="4661"/>
        <v>0</v>
      </c>
      <c r="AU1669" s="86" t="s">
        <v>21</v>
      </c>
      <c r="AV1669" s="87"/>
      <c r="AW1669" s="88"/>
      <c r="AX1669" s="374"/>
      <c r="AY1669" s="374"/>
      <c r="AZ1669" s="374"/>
      <c r="BA1669" s="105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</row>
    <row r="1670" spans="1:129" s="94" customFormat="1" ht="46.5" hidden="1">
      <c r="A1670" s="11"/>
      <c r="B1670" s="4">
        <v>2017</v>
      </c>
      <c r="C1670" s="82">
        <v>8323</v>
      </c>
      <c r="D1670" s="82">
        <v>3</v>
      </c>
      <c r="E1670" s="2">
        <v>4</v>
      </c>
      <c r="F1670" s="2">
        <v>1</v>
      </c>
      <c r="G1670" s="2">
        <v>3000</v>
      </c>
      <c r="H1670" s="2">
        <v>3300</v>
      </c>
      <c r="I1670" s="2">
        <v>333</v>
      </c>
      <c r="J1670" s="83">
        <v>2</v>
      </c>
      <c r="K1670" s="268" t="s">
        <v>330</v>
      </c>
      <c r="L1670" s="85">
        <v>0</v>
      </c>
      <c r="M1670" s="85">
        <v>0</v>
      </c>
      <c r="N1670" s="85">
        <f t="shared" si="4601"/>
        <v>0</v>
      </c>
      <c r="O1670" s="85">
        <v>0</v>
      </c>
      <c r="P1670" s="85">
        <v>0</v>
      </c>
      <c r="Q1670" s="85">
        <f t="shared" si="4602"/>
        <v>0</v>
      </c>
      <c r="R1670" s="85">
        <f t="shared" si="4603"/>
        <v>0</v>
      </c>
      <c r="S1670" s="85">
        <v>0</v>
      </c>
      <c r="T1670" s="85">
        <v>0</v>
      </c>
      <c r="U1670" s="85">
        <f t="shared" si="4650"/>
        <v>0</v>
      </c>
      <c r="V1670" s="85">
        <v>0</v>
      </c>
      <c r="W1670" s="85">
        <v>0</v>
      </c>
      <c r="X1670" s="85">
        <f t="shared" si="4651"/>
        <v>0</v>
      </c>
      <c r="Y1670" s="85">
        <f t="shared" si="4652"/>
        <v>0</v>
      </c>
      <c r="Z1670" s="85">
        <v>0</v>
      </c>
      <c r="AA1670" s="85">
        <v>0</v>
      </c>
      <c r="AB1670" s="85">
        <f t="shared" si="4653"/>
        <v>0</v>
      </c>
      <c r="AC1670" s="85">
        <v>0</v>
      </c>
      <c r="AD1670" s="85">
        <v>0</v>
      </c>
      <c r="AE1670" s="85">
        <f t="shared" si="4654"/>
        <v>0</v>
      </c>
      <c r="AF1670" s="85">
        <f t="shared" si="4655"/>
        <v>0</v>
      </c>
      <c r="AG1670" s="85">
        <v>0</v>
      </c>
      <c r="AH1670" s="85">
        <v>0</v>
      </c>
      <c r="AI1670" s="85">
        <f t="shared" si="4656"/>
        <v>0</v>
      </c>
      <c r="AJ1670" s="85">
        <v>0</v>
      </c>
      <c r="AK1670" s="85">
        <v>0</v>
      </c>
      <c r="AL1670" s="85">
        <f t="shared" si="4657"/>
        <v>0</v>
      </c>
      <c r="AM1670" s="85">
        <f t="shared" si="4658"/>
        <v>0</v>
      </c>
      <c r="AN1670" s="384">
        <f t="shared" ref="AN1670:AN1672" si="4674">L1670-S1670-Z1670-AG1670</f>
        <v>0</v>
      </c>
      <c r="AO1670" s="384">
        <f t="shared" ref="AO1670:AO1672" si="4675">M1670-T1670-AA1670-AH1670</f>
        <v>0</v>
      </c>
      <c r="AP1670" s="385">
        <f t="shared" ref="AP1670:AP1672" si="4676">AN1670+AO1670</f>
        <v>0</v>
      </c>
      <c r="AQ1670" s="384">
        <f t="shared" ref="AQ1670:AQ1672" si="4677">O1670-V1670-AC1670-AJ1670</f>
        <v>0</v>
      </c>
      <c r="AR1670" s="384">
        <f t="shared" ref="AR1670:AR1672" si="4678">P1670-W1670-AD1670-AK1670</f>
        <v>0</v>
      </c>
      <c r="AS1670" s="385">
        <f t="shared" ref="AS1670:AS1672" si="4679">AQ1670+AR1670</f>
        <v>0</v>
      </c>
      <c r="AT1670" s="385">
        <f t="shared" ref="AT1670:AT1672" si="4680">AP1670+AS1670</f>
        <v>0</v>
      </c>
      <c r="AU1670" s="86" t="s">
        <v>21</v>
      </c>
      <c r="AV1670" s="87"/>
      <c r="AW1670" s="88"/>
      <c r="AX1670" s="374"/>
      <c r="AY1670" s="374"/>
      <c r="AZ1670" s="374"/>
      <c r="BA1670" s="105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</row>
    <row r="1671" spans="1:129" s="94" customFormat="1" hidden="1">
      <c r="A1671" s="11"/>
      <c r="B1671" s="4">
        <v>2017</v>
      </c>
      <c r="C1671" s="82">
        <v>8323</v>
      </c>
      <c r="D1671" s="82">
        <v>3</v>
      </c>
      <c r="E1671" s="2">
        <v>4</v>
      </c>
      <c r="F1671" s="2">
        <v>1</v>
      </c>
      <c r="G1671" s="2">
        <v>3000</v>
      </c>
      <c r="H1671" s="2">
        <v>3300</v>
      </c>
      <c r="I1671" s="2">
        <v>333</v>
      </c>
      <c r="J1671" s="83">
        <v>3</v>
      </c>
      <c r="K1671" s="268" t="s">
        <v>582</v>
      </c>
      <c r="L1671" s="85">
        <v>0</v>
      </c>
      <c r="M1671" s="85">
        <v>0</v>
      </c>
      <c r="N1671" s="85">
        <f t="shared" si="4601"/>
        <v>0</v>
      </c>
      <c r="O1671" s="85">
        <v>0</v>
      </c>
      <c r="P1671" s="85">
        <v>0</v>
      </c>
      <c r="Q1671" s="85">
        <f t="shared" si="4602"/>
        <v>0</v>
      </c>
      <c r="R1671" s="85">
        <f t="shared" si="4603"/>
        <v>0</v>
      </c>
      <c r="S1671" s="85">
        <v>0</v>
      </c>
      <c r="T1671" s="85">
        <v>0</v>
      </c>
      <c r="U1671" s="85">
        <f t="shared" si="4650"/>
        <v>0</v>
      </c>
      <c r="V1671" s="85">
        <v>0</v>
      </c>
      <c r="W1671" s="85">
        <v>0</v>
      </c>
      <c r="X1671" s="85">
        <f t="shared" si="4651"/>
        <v>0</v>
      </c>
      <c r="Y1671" s="85">
        <f t="shared" si="4652"/>
        <v>0</v>
      </c>
      <c r="Z1671" s="85">
        <v>0</v>
      </c>
      <c r="AA1671" s="85">
        <v>0</v>
      </c>
      <c r="AB1671" s="85">
        <f t="shared" si="4653"/>
        <v>0</v>
      </c>
      <c r="AC1671" s="85">
        <v>0</v>
      </c>
      <c r="AD1671" s="85">
        <v>0</v>
      </c>
      <c r="AE1671" s="85">
        <f t="shared" si="4654"/>
        <v>0</v>
      </c>
      <c r="AF1671" s="85">
        <f t="shared" si="4655"/>
        <v>0</v>
      </c>
      <c r="AG1671" s="85">
        <v>0</v>
      </c>
      <c r="AH1671" s="85">
        <v>0</v>
      </c>
      <c r="AI1671" s="85">
        <f t="shared" si="4656"/>
        <v>0</v>
      </c>
      <c r="AJ1671" s="85">
        <v>0</v>
      </c>
      <c r="AK1671" s="85">
        <v>0</v>
      </c>
      <c r="AL1671" s="85">
        <f t="shared" si="4657"/>
        <v>0</v>
      </c>
      <c r="AM1671" s="85">
        <f t="shared" si="4658"/>
        <v>0</v>
      </c>
      <c r="AN1671" s="384">
        <f t="shared" si="4674"/>
        <v>0</v>
      </c>
      <c r="AO1671" s="384">
        <f t="shared" si="4675"/>
        <v>0</v>
      </c>
      <c r="AP1671" s="385">
        <f t="shared" si="4676"/>
        <v>0</v>
      </c>
      <c r="AQ1671" s="384">
        <f t="shared" si="4677"/>
        <v>0</v>
      </c>
      <c r="AR1671" s="384">
        <f t="shared" si="4678"/>
        <v>0</v>
      </c>
      <c r="AS1671" s="385">
        <f t="shared" si="4679"/>
        <v>0</v>
      </c>
      <c r="AT1671" s="385">
        <f t="shared" si="4680"/>
        <v>0</v>
      </c>
      <c r="AU1671" s="86" t="s">
        <v>21</v>
      </c>
      <c r="AV1671" s="87"/>
      <c r="AW1671" s="88"/>
      <c r="AX1671" s="374"/>
      <c r="AY1671" s="374"/>
      <c r="AZ1671" s="374"/>
      <c r="BA1671" s="105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</row>
    <row r="1672" spans="1:129" s="94" customFormat="1" hidden="1">
      <c r="A1672" s="11"/>
      <c r="B1672" s="4">
        <v>2017</v>
      </c>
      <c r="C1672" s="82">
        <v>8323</v>
      </c>
      <c r="D1672" s="82">
        <v>3</v>
      </c>
      <c r="E1672" s="2">
        <v>4</v>
      </c>
      <c r="F1672" s="2">
        <v>1</v>
      </c>
      <c r="G1672" s="2">
        <v>3000</v>
      </c>
      <c r="H1672" s="2">
        <v>3300</v>
      </c>
      <c r="I1672" s="2">
        <v>333</v>
      </c>
      <c r="J1672" s="83">
        <v>4</v>
      </c>
      <c r="K1672" s="268" t="s">
        <v>329</v>
      </c>
      <c r="L1672" s="85">
        <v>0</v>
      </c>
      <c r="M1672" s="85">
        <v>0</v>
      </c>
      <c r="N1672" s="85">
        <f t="shared" si="4601"/>
        <v>0</v>
      </c>
      <c r="O1672" s="85">
        <v>0</v>
      </c>
      <c r="P1672" s="85">
        <v>0</v>
      </c>
      <c r="Q1672" s="85">
        <f t="shared" si="4602"/>
        <v>0</v>
      </c>
      <c r="R1672" s="85">
        <f t="shared" si="4603"/>
        <v>0</v>
      </c>
      <c r="S1672" s="85">
        <v>0</v>
      </c>
      <c r="T1672" s="85">
        <v>0</v>
      </c>
      <c r="U1672" s="85">
        <f t="shared" si="4650"/>
        <v>0</v>
      </c>
      <c r="V1672" s="85">
        <v>0</v>
      </c>
      <c r="W1672" s="85">
        <v>0</v>
      </c>
      <c r="X1672" s="85">
        <f t="shared" si="4651"/>
        <v>0</v>
      </c>
      <c r="Y1672" s="85">
        <f t="shared" si="4652"/>
        <v>0</v>
      </c>
      <c r="Z1672" s="85">
        <v>0</v>
      </c>
      <c r="AA1672" s="85">
        <v>0</v>
      </c>
      <c r="AB1672" s="85">
        <f t="shared" si="4653"/>
        <v>0</v>
      </c>
      <c r="AC1672" s="85">
        <v>0</v>
      </c>
      <c r="AD1672" s="85">
        <v>0</v>
      </c>
      <c r="AE1672" s="85">
        <f t="shared" si="4654"/>
        <v>0</v>
      </c>
      <c r="AF1672" s="85">
        <f t="shared" si="4655"/>
        <v>0</v>
      </c>
      <c r="AG1672" s="85">
        <v>0</v>
      </c>
      <c r="AH1672" s="85">
        <v>0</v>
      </c>
      <c r="AI1672" s="85">
        <f t="shared" si="4656"/>
        <v>0</v>
      </c>
      <c r="AJ1672" s="85">
        <v>0</v>
      </c>
      <c r="AK1672" s="85">
        <v>0</v>
      </c>
      <c r="AL1672" s="85">
        <f t="shared" si="4657"/>
        <v>0</v>
      </c>
      <c r="AM1672" s="85">
        <f t="shared" si="4658"/>
        <v>0</v>
      </c>
      <c r="AN1672" s="384">
        <f t="shared" si="4674"/>
        <v>0</v>
      </c>
      <c r="AO1672" s="384">
        <f t="shared" si="4675"/>
        <v>0</v>
      </c>
      <c r="AP1672" s="385">
        <f t="shared" si="4676"/>
        <v>0</v>
      </c>
      <c r="AQ1672" s="384">
        <f t="shared" si="4677"/>
        <v>0</v>
      </c>
      <c r="AR1672" s="384">
        <f t="shared" si="4678"/>
        <v>0</v>
      </c>
      <c r="AS1672" s="385">
        <f t="shared" si="4679"/>
        <v>0</v>
      </c>
      <c r="AT1672" s="385">
        <f t="shared" si="4680"/>
        <v>0</v>
      </c>
      <c r="AU1672" s="86" t="s">
        <v>21</v>
      </c>
      <c r="AV1672" s="87"/>
      <c r="AW1672" s="88"/>
      <c r="AX1672" s="374"/>
      <c r="AY1672" s="374"/>
      <c r="AZ1672" s="374"/>
      <c r="BA1672" s="105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</row>
    <row r="1673" spans="1:129" s="94" customFormat="1" hidden="1">
      <c r="A1673" s="11"/>
      <c r="B1673" s="76">
        <v>2017</v>
      </c>
      <c r="C1673" s="77">
        <v>8323</v>
      </c>
      <c r="D1673" s="77">
        <v>3</v>
      </c>
      <c r="E1673" s="76">
        <v>4</v>
      </c>
      <c r="F1673" s="76">
        <v>1</v>
      </c>
      <c r="G1673" s="76">
        <v>3000</v>
      </c>
      <c r="H1673" s="76">
        <v>3300</v>
      </c>
      <c r="I1673" s="76">
        <v>334</v>
      </c>
      <c r="J1673" s="76"/>
      <c r="K1673" s="78" t="s">
        <v>20</v>
      </c>
      <c r="L1673" s="79">
        <f>SUM(L1674:L1683)</f>
        <v>0</v>
      </c>
      <c r="M1673" s="79">
        <f>SUM(M1674:M1683)</f>
        <v>0</v>
      </c>
      <c r="N1673" s="79">
        <f t="shared" si="4601"/>
        <v>0</v>
      </c>
      <c r="O1673" s="79">
        <f>SUM(O1674:O1683)</f>
        <v>0</v>
      </c>
      <c r="P1673" s="79">
        <f>SUM(P1674:P1683)</f>
        <v>0</v>
      </c>
      <c r="Q1673" s="79">
        <f t="shared" si="4602"/>
        <v>0</v>
      </c>
      <c r="R1673" s="79">
        <f t="shared" si="4603"/>
        <v>0</v>
      </c>
      <c r="S1673" s="79">
        <f>SUM(S1674:S1683)</f>
        <v>0</v>
      </c>
      <c r="T1673" s="79">
        <f>SUM(T1674:T1683)</f>
        <v>0</v>
      </c>
      <c r="U1673" s="79">
        <f t="shared" si="4650"/>
        <v>0</v>
      </c>
      <c r="V1673" s="79">
        <f>SUM(V1674:V1683)</f>
        <v>0</v>
      </c>
      <c r="W1673" s="79">
        <f>SUM(W1674:W1683)</f>
        <v>0</v>
      </c>
      <c r="X1673" s="79">
        <f t="shared" si="4651"/>
        <v>0</v>
      </c>
      <c r="Y1673" s="79">
        <f t="shared" si="4652"/>
        <v>0</v>
      </c>
      <c r="Z1673" s="79">
        <f>SUM(Z1674:Z1683)</f>
        <v>0</v>
      </c>
      <c r="AA1673" s="79">
        <f>SUM(AA1674:AA1683)</f>
        <v>0</v>
      </c>
      <c r="AB1673" s="79">
        <f t="shared" si="4653"/>
        <v>0</v>
      </c>
      <c r="AC1673" s="79">
        <f>SUM(AC1674:AC1683)</f>
        <v>0</v>
      </c>
      <c r="AD1673" s="79">
        <f>SUM(AD1674:AD1683)</f>
        <v>0</v>
      </c>
      <c r="AE1673" s="79">
        <f t="shared" si="4654"/>
        <v>0</v>
      </c>
      <c r="AF1673" s="79">
        <f t="shared" si="4655"/>
        <v>0</v>
      </c>
      <c r="AG1673" s="79">
        <f>SUM(AG1674:AG1683)</f>
        <v>0</v>
      </c>
      <c r="AH1673" s="79">
        <f>SUM(AH1674:AH1683)</f>
        <v>0</v>
      </c>
      <c r="AI1673" s="79">
        <f t="shared" si="4656"/>
        <v>0</v>
      </c>
      <c r="AJ1673" s="79">
        <f>SUM(AJ1674:AJ1683)</f>
        <v>0</v>
      </c>
      <c r="AK1673" s="79">
        <f>SUM(AK1674:AK1683)</f>
        <v>0</v>
      </c>
      <c r="AL1673" s="79">
        <f t="shared" si="4657"/>
        <v>0</v>
      </c>
      <c r="AM1673" s="79">
        <f t="shared" si="4658"/>
        <v>0</v>
      </c>
      <c r="AN1673" s="79">
        <f>SUM(AN1674:AN1683)</f>
        <v>0</v>
      </c>
      <c r="AO1673" s="79">
        <f>SUM(AO1674:AO1683)</f>
        <v>0</v>
      </c>
      <c r="AP1673" s="79">
        <f t="shared" si="4659"/>
        <v>0</v>
      </c>
      <c r="AQ1673" s="79">
        <f>SUM(AQ1674:AQ1683)</f>
        <v>0</v>
      </c>
      <c r="AR1673" s="79">
        <f>SUM(AR1674:AR1683)</f>
        <v>0</v>
      </c>
      <c r="AS1673" s="79">
        <f t="shared" si="4660"/>
        <v>0</v>
      </c>
      <c r="AT1673" s="79">
        <f t="shared" si="4661"/>
        <v>0</v>
      </c>
      <c r="AU1673" s="79"/>
      <c r="AV1673" s="80"/>
      <c r="AW1673" s="93"/>
      <c r="AX1673" s="93"/>
      <c r="AY1673" s="93"/>
      <c r="AZ1673" s="93"/>
      <c r="BA1673" s="8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</row>
    <row r="1674" spans="1:129" s="94" customFormat="1" hidden="1">
      <c r="A1674" s="11"/>
      <c r="B1674" s="4">
        <v>2017</v>
      </c>
      <c r="C1674" s="82">
        <v>8323</v>
      </c>
      <c r="D1674" s="82">
        <v>3</v>
      </c>
      <c r="E1674" s="2">
        <v>4</v>
      </c>
      <c r="F1674" s="2">
        <v>1</v>
      </c>
      <c r="G1674" s="2">
        <v>3000</v>
      </c>
      <c r="H1674" s="2">
        <v>3300</v>
      </c>
      <c r="I1674" s="2">
        <v>334</v>
      </c>
      <c r="J1674" s="83">
        <v>1</v>
      </c>
      <c r="K1674" s="95" t="s">
        <v>331</v>
      </c>
      <c r="L1674" s="85">
        <v>0</v>
      </c>
      <c r="M1674" s="85">
        <v>0</v>
      </c>
      <c r="N1674" s="85">
        <f t="shared" si="4601"/>
        <v>0</v>
      </c>
      <c r="O1674" s="85">
        <v>0</v>
      </c>
      <c r="P1674" s="85">
        <v>0</v>
      </c>
      <c r="Q1674" s="85">
        <f t="shared" si="4602"/>
        <v>0</v>
      </c>
      <c r="R1674" s="85">
        <f t="shared" si="4603"/>
        <v>0</v>
      </c>
      <c r="S1674" s="85">
        <v>0</v>
      </c>
      <c r="T1674" s="85">
        <v>0</v>
      </c>
      <c r="U1674" s="85">
        <f t="shared" si="4650"/>
        <v>0</v>
      </c>
      <c r="V1674" s="85">
        <v>0</v>
      </c>
      <c r="W1674" s="85">
        <v>0</v>
      </c>
      <c r="X1674" s="85">
        <f t="shared" si="4651"/>
        <v>0</v>
      </c>
      <c r="Y1674" s="85">
        <f t="shared" si="4652"/>
        <v>0</v>
      </c>
      <c r="Z1674" s="85">
        <v>0</v>
      </c>
      <c r="AA1674" s="85">
        <v>0</v>
      </c>
      <c r="AB1674" s="85">
        <f t="shared" si="4653"/>
        <v>0</v>
      </c>
      <c r="AC1674" s="85">
        <v>0</v>
      </c>
      <c r="AD1674" s="85">
        <v>0</v>
      </c>
      <c r="AE1674" s="85">
        <f t="shared" si="4654"/>
        <v>0</v>
      </c>
      <c r="AF1674" s="85">
        <f t="shared" si="4655"/>
        <v>0</v>
      </c>
      <c r="AG1674" s="85">
        <v>0</v>
      </c>
      <c r="AH1674" s="85">
        <v>0</v>
      </c>
      <c r="AI1674" s="85">
        <f t="shared" si="4656"/>
        <v>0</v>
      </c>
      <c r="AJ1674" s="85">
        <v>0</v>
      </c>
      <c r="AK1674" s="85">
        <v>0</v>
      </c>
      <c r="AL1674" s="85">
        <f t="shared" si="4657"/>
        <v>0</v>
      </c>
      <c r="AM1674" s="85">
        <f t="shared" si="4658"/>
        <v>0</v>
      </c>
      <c r="AN1674" s="384">
        <f t="shared" ref="AN1674" si="4681">L1674-S1674-Z1674-AG1674</f>
        <v>0</v>
      </c>
      <c r="AO1674" s="384">
        <f t="shared" ref="AO1674" si="4682">M1674-T1674-AA1674-AH1674</f>
        <v>0</v>
      </c>
      <c r="AP1674" s="385">
        <f t="shared" si="4659"/>
        <v>0</v>
      </c>
      <c r="AQ1674" s="384">
        <f t="shared" ref="AQ1674" si="4683">O1674-V1674-AC1674-AJ1674</f>
        <v>0</v>
      </c>
      <c r="AR1674" s="384">
        <f t="shared" ref="AR1674" si="4684">P1674-W1674-AD1674-AK1674</f>
        <v>0</v>
      </c>
      <c r="AS1674" s="385">
        <f t="shared" si="4660"/>
        <v>0</v>
      </c>
      <c r="AT1674" s="385">
        <f t="shared" si="4661"/>
        <v>0</v>
      </c>
      <c r="AU1674" s="86" t="s">
        <v>21</v>
      </c>
      <c r="AV1674" s="87"/>
      <c r="AW1674" s="88"/>
      <c r="AX1674" s="374"/>
      <c r="AY1674" s="374"/>
      <c r="AZ1674" s="374"/>
      <c r="BA1674" s="105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</row>
    <row r="1675" spans="1:129" s="94" customFormat="1" hidden="1">
      <c r="A1675" s="11"/>
      <c r="B1675" s="4">
        <v>2017</v>
      </c>
      <c r="C1675" s="82">
        <v>8323</v>
      </c>
      <c r="D1675" s="82">
        <v>3</v>
      </c>
      <c r="E1675" s="2">
        <v>4</v>
      </c>
      <c r="F1675" s="2">
        <v>1</v>
      </c>
      <c r="G1675" s="2">
        <v>3000</v>
      </c>
      <c r="H1675" s="2">
        <v>3300</v>
      </c>
      <c r="I1675" s="2">
        <v>334</v>
      </c>
      <c r="J1675" s="83">
        <v>2</v>
      </c>
      <c r="K1675" s="95" t="s">
        <v>1004</v>
      </c>
      <c r="L1675" s="85">
        <v>0</v>
      </c>
      <c r="M1675" s="85">
        <v>0</v>
      </c>
      <c r="N1675" s="85">
        <f t="shared" si="4601"/>
        <v>0</v>
      </c>
      <c r="O1675" s="85">
        <v>0</v>
      </c>
      <c r="P1675" s="85">
        <v>0</v>
      </c>
      <c r="Q1675" s="85">
        <f t="shared" si="4602"/>
        <v>0</v>
      </c>
      <c r="R1675" s="85">
        <f t="shared" si="4603"/>
        <v>0</v>
      </c>
      <c r="S1675" s="85">
        <v>0</v>
      </c>
      <c r="T1675" s="85">
        <v>0</v>
      </c>
      <c r="U1675" s="85">
        <f t="shared" si="4650"/>
        <v>0</v>
      </c>
      <c r="V1675" s="85">
        <v>0</v>
      </c>
      <c r="W1675" s="85">
        <v>0</v>
      </c>
      <c r="X1675" s="85">
        <f t="shared" si="4651"/>
        <v>0</v>
      </c>
      <c r="Y1675" s="85">
        <f t="shared" si="4652"/>
        <v>0</v>
      </c>
      <c r="Z1675" s="85">
        <v>0</v>
      </c>
      <c r="AA1675" s="85">
        <v>0</v>
      </c>
      <c r="AB1675" s="85">
        <f t="shared" si="4653"/>
        <v>0</v>
      </c>
      <c r="AC1675" s="85">
        <v>0</v>
      </c>
      <c r="AD1675" s="85">
        <v>0</v>
      </c>
      <c r="AE1675" s="85">
        <f t="shared" si="4654"/>
        <v>0</v>
      </c>
      <c r="AF1675" s="85">
        <f t="shared" si="4655"/>
        <v>0</v>
      </c>
      <c r="AG1675" s="85">
        <v>0</v>
      </c>
      <c r="AH1675" s="85">
        <v>0</v>
      </c>
      <c r="AI1675" s="85">
        <f t="shared" si="4656"/>
        <v>0</v>
      </c>
      <c r="AJ1675" s="85">
        <v>0</v>
      </c>
      <c r="AK1675" s="85">
        <v>0</v>
      </c>
      <c r="AL1675" s="85">
        <f t="shared" si="4657"/>
        <v>0</v>
      </c>
      <c r="AM1675" s="85">
        <f t="shared" si="4658"/>
        <v>0</v>
      </c>
      <c r="AN1675" s="384">
        <f t="shared" ref="AN1675:AN1683" si="4685">L1675-S1675-Z1675-AG1675</f>
        <v>0</v>
      </c>
      <c r="AO1675" s="384">
        <f t="shared" ref="AO1675:AO1683" si="4686">M1675-T1675-AA1675-AH1675</f>
        <v>0</v>
      </c>
      <c r="AP1675" s="385">
        <f t="shared" ref="AP1675:AP1683" si="4687">AN1675+AO1675</f>
        <v>0</v>
      </c>
      <c r="AQ1675" s="384">
        <f t="shared" ref="AQ1675:AQ1683" si="4688">O1675-V1675-AC1675-AJ1675</f>
        <v>0</v>
      </c>
      <c r="AR1675" s="384">
        <f t="shared" ref="AR1675:AR1683" si="4689">P1675-W1675-AD1675-AK1675</f>
        <v>0</v>
      </c>
      <c r="AS1675" s="385">
        <f t="shared" ref="AS1675:AS1683" si="4690">AQ1675+AR1675</f>
        <v>0</v>
      </c>
      <c r="AT1675" s="385">
        <f t="shared" ref="AT1675:AT1683" si="4691">AP1675+AS1675</f>
        <v>0</v>
      </c>
      <c r="AU1675" s="86" t="s">
        <v>21</v>
      </c>
      <c r="AV1675" s="87"/>
      <c r="AW1675" s="88"/>
      <c r="AX1675" s="88"/>
      <c r="AY1675" s="88"/>
      <c r="AZ1675" s="88"/>
      <c r="BA1675" s="8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</row>
    <row r="1676" spans="1:129" s="94" customFormat="1" hidden="1">
      <c r="A1676" s="11"/>
      <c r="B1676" s="4">
        <v>2017</v>
      </c>
      <c r="C1676" s="82">
        <v>8323</v>
      </c>
      <c r="D1676" s="82">
        <v>3</v>
      </c>
      <c r="E1676" s="2">
        <v>4</v>
      </c>
      <c r="F1676" s="2">
        <v>1</v>
      </c>
      <c r="G1676" s="2">
        <v>3000</v>
      </c>
      <c r="H1676" s="2">
        <v>3300</v>
      </c>
      <c r="I1676" s="2">
        <v>334</v>
      </c>
      <c r="J1676" s="83">
        <v>3</v>
      </c>
      <c r="K1676" s="95" t="s">
        <v>583</v>
      </c>
      <c r="L1676" s="85">
        <v>0</v>
      </c>
      <c r="M1676" s="85">
        <v>0</v>
      </c>
      <c r="N1676" s="85">
        <f t="shared" si="4601"/>
        <v>0</v>
      </c>
      <c r="O1676" s="85">
        <v>0</v>
      </c>
      <c r="P1676" s="85">
        <v>0</v>
      </c>
      <c r="Q1676" s="85">
        <f t="shared" si="4602"/>
        <v>0</v>
      </c>
      <c r="R1676" s="85">
        <f t="shared" si="4603"/>
        <v>0</v>
      </c>
      <c r="S1676" s="85">
        <v>0</v>
      </c>
      <c r="T1676" s="85">
        <v>0</v>
      </c>
      <c r="U1676" s="85">
        <f t="shared" si="4650"/>
        <v>0</v>
      </c>
      <c r="V1676" s="85">
        <v>0</v>
      </c>
      <c r="W1676" s="85">
        <v>0</v>
      </c>
      <c r="X1676" s="85">
        <f t="shared" si="4651"/>
        <v>0</v>
      </c>
      <c r="Y1676" s="85">
        <f t="shared" si="4652"/>
        <v>0</v>
      </c>
      <c r="Z1676" s="85">
        <v>0</v>
      </c>
      <c r="AA1676" s="85">
        <v>0</v>
      </c>
      <c r="AB1676" s="85">
        <f t="shared" si="4653"/>
        <v>0</v>
      </c>
      <c r="AC1676" s="85">
        <v>0</v>
      </c>
      <c r="AD1676" s="85">
        <v>0</v>
      </c>
      <c r="AE1676" s="85">
        <f t="shared" si="4654"/>
        <v>0</v>
      </c>
      <c r="AF1676" s="85">
        <f t="shared" si="4655"/>
        <v>0</v>
      </c>
      <c r="AG1676" s="85">
        <v>0</v>
      </c>
      <c r="AH1676" s="85">
        <v>0</v>
      </c>
      <c r="AI1676" s="85">
        <f t="shared" si="4656"/>
        <v>0</v>
      </c>
      <c r="AJ1676" s="85">
        <v>0</v>
      </c>
      <c r="AK1676" s="85">
        <v>0</v>
      </c>
      <c r="AL1676" s="85">
        <f t="shared" si="4657"/>
        <v>0</v>
      </c>
      <c r="AM1676" s="85">
        <f t="shared" si="4658"/>
        <v>0</v>
      </c>
      <c r="AN1676" s="384">
        <f t="shared" si="4685"/>
        <v>0</v>
      </c>
      <c r="AO1676" s="384">
        <f t="shared" si="4686"/>
        <v>0</v>
      </c>
      <c r="AP1676" s="385">
        <f t="shared" si="4687"/>
        <v>0</v>
      </c>
      <c r="AQ1676" s="384">
        <f t="shared" si="4688"/>
        <v>0</v>
      </c>
      <c r="AR1676" s="384">
        <f t="shared" si="4689"/>
        <v>0</v>
      </c>
      <c r="AS1676" s="385">
        <f t="shared" si="4690"/>
        <v>0</v>
      </c>
      <c r="AT1676" s="385">
        <f t="shared" si="4691"/>
        <v>0</v>
      </c>
      <c r="AU1676" s="86" t="s">
        <v>21</v>
      </c>
      <c r="AV1676" s="87"/>
      <c r="AW1676" s="88"/>
      <c r="AX1676" s="88"/>
      <c r="AY1676" s="88"/>
      <c r="AZ1676" s="88"/>
      <c r="BA1676" s="8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</row>
    <row r="1677" spans="1:129" s="94" customFormat="1" hidden="1">
      <c r="A1677" s="11"/>
      <c r="B1677" s="4">
        <v>2017</v>
      </c>
      <c r="C1677" s="82">
        <v>8323</v>
      </c>
      <c r="D1677" s="82">
        <v>3</v>
      </c>
      <c r="E1677" s="2">
        <v>4</v>
      </c>
      <c r="F1677" s="2">
        <v>1</v>
      </c>
      <c r="G1677" s="2">
        <v>3000</v>
      </c>
      <c r="H1677" s="2">
        <v>3300</v>
      </c>
      <c r="I1677" s="2">
        <v>334</v>
      </c>
      <c r="J1677" s="83">
        <v>4</v>
      </c>
      <c r="K1677" s="95" t="s">
        <v>894</v>
      </c>
      <c r="L1677" s="85">
        <v>0</v>
      </c>
      <c r="M1677" s="85">
        <v>0</v>
      </c>
      <c r="N1677" s="85">
        <f t="shared" si="4601"/>
        <v>0</v>
      </c>
      <c r="O1677" s="85">
        <v>0</v>
      </c>
      <c r="P1677" s="85">
        <v>0</v>
      </c>
      <c r="Q1677" s="85">
        <f t="shared" si="4602"/>
        <v>0</v>
      </c>
      <c r="R1677" s="85">
        <f t="shared" si="4603"/>
        <v>0</v>
      </c>
      <c r="S1677" s="85">
        <v>0</v>
      </c>
      <c r="T1677" s="85">
        <v>0</v>
      </c>
      <c r="U1677" s="85">
        <f t="shared" si="4650"/>
        <v>0</v>
      </c>
      <c r="V1677" s="85">
        <v>0</v>
      </c>
      <c r="W1677" s="85">
        <v>0</v>
      </c>
      <c r="X1677" s="85">
        <f t="shared" si="4651"/>
        <v>0</v>
      </c>
      <c r="Y1677" s="85">
        <f t="shared" si="4652"/>
        <v>0</v>
      </c>
      <c r="Z1677" s="85">
        <v>0</v>
      </c>
      <c r="AA1677" s="85">
        <v>0</v>
      </c>
      <c r="AB1677" s="85">
        <f t="shared" si="4653"/>
        <v>0</v>
      </c>
      <c r="AC1677" s="85">
        <v>0</v>
      </c>
      <c r="AD1677" s="85">
        <v>0</v>
      </c>
      <c r="AE1677" s="85">
        <f t="shared" si="4654"/>
        <v>0</v>
      </c>
      <c r="AF1677" s="85">
        <f t="shared" si="4655"/>
        <v>0</v>
      </c>
      <c r="AG1677" s="85">
        <v>0</v>
      </c>
      <c r="AH1677" s="85">
        <v>0</v>
      </c>
      <c r="AI1677" s="85">
        <f t="shared" si="4656"/>
        <v>0</v>
      </c>
      <c r="AJ1677" s="85">
        <v>0</v>
      </c>
      <c r="AK1677" s="85">
        <v>0</v>
      </c>
      <c r="AL1677" s="85">
        <f t="shared" si="4657"/>
        <v>0</v>
      </c>
      <c r="AM1677" s="85">
        <f t="shared" si="4658"/>
        <v>0</v>
      </c>
      <c r="AN1677" s="384">
        <f t="shared" si="4685"/>
        <v>0</v>
      </c>
      <c r="AO1677" s="384">
        <f t="shared" si="4686"/>
        <v>0</v>
      </c>
      <c r="AP1677" s="385">
        <f t="shared" si="4687"/>
        <v>0</v>
      </c>
      <c r="AQ1677" s="384">
        <f t="shared" si="4688"/>
        <v>0</v>
      </c>
      <c r="AR1677" s="384">
        <f t="shared" si="4689"/>
        <v>0</v>
      </c>
      <c r="AS1677" s="385">
        <f t="shared" si="4690"/>
        <v>0</v>
      </c>
      <c r="AT1677" s="385">
        <f t="shared" si="4691"/>
        <v>0</v>
      </c>
      <c r="AU1677" s="86" t="s">
        <v>21</v>
      </c>
      <c r="AV1677" s="87"/>
      <c r="AW1677" s="88"/>
      <c r="AX1677" s="374"/>
      <c r="AY1677" s="374"/>
      <c r="AZ1677" s="374"/>
      <c r="BA1677" s="105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</row>
    <row r="1678" spans="1:129" s="94" customFormat="1" hidden="1">
      <c r="A1678" s="11"/>
      <c r="B1678" s="4">
        <v>2017</v>
      </c>
      <c r="C1678" s="82">
        <v>8323</v>
      </c>
      <c r="D1678" s="82">
        <v>3</v>
      </c>
      <c r="E1678" s="2">
        <v>4</v>
      </c>
      <c r="F1678" s="2">
        <v>1</v>
      </c>
      <c r="G1678" s="2">
        <v>3000</v>
      </c>
      <c r="H1678" s="2">
        <v>3300</v>
      </c>
      <c r="I1678" s="2">
        <v>334</v>
      </c>
      <c r="J1678" s="83">
        <v>5</v>
      </c>
      <c r="K1678" s="95" t="s">
        <v>585</v>
      </c>
      <c r="L1678" s="85">
        <v>0</v>
      </c>
      <c r="M1678" s="85">
        <v>0</v>
      </c>
      <c r="N1678" s="85">
        <f t="shared" si="4601"/>
        <v>0</v>
      </c>
      <c r="O1678" s="85">
        <v>0</v>
      </c>
      <c r="P1678" s="85">
        <v>0</v>
      </c>
      <c r="Q1678" s="85">
        <f t="shared" si="4602"/>
        <v>0</v>
      </c>
      <c r="R1678" s="85">
        <f t="shared" si="4603"/>
        <v>0</v>
      </c>
      <c r="S1678" s="85">
        <v>0</v>
      </c>
      <c r="T1678" s="85">
        <v>0</v>
      </c>
      <c r="U1678" s="85">
        <f t="shared" si="4650"/>
        <v>0</v>
      </c>
      <c r="V1678" s="85">
        <v>0</v>
      </c>
      <c r="W1678" s="85">
        <v>0</v>
      </c>
      <c r="X1678" s="85">
        <f t="shared" si="4651"/>
        <v>0</v>
      </c>
      <c r="Y1678" s="85">
        <f t="shared" si="4652"/>
        <v>0</v>
      </c>
      <c r="Z1678" s="85">
        <v>0</v>
      </c>
      <c r="AA1678" s="85">
        <v>0</v>
      </c>
      <c r="AB1678" s="85">
        <f t="shared" si="4653"/>
        <v>0</v>
      </c>
      <c r="AC1678" s="85">
        <v>0</v>
      </c>
      <c r="AD1678" s="85">
        <v>0</v>
      </c>
      <c r="AE1678" s="85">
        <f t="shared" si="4654"/>
        <v>0</v>
      </c>
      <c r="AF1678" s="85">
        <f t="shared" si="4655"/>
        <v>0</v>
      </c>
      <c r="AG1678" s="85">
        <v>0</v>
      </c>
      <c r="AH1678" s="85">
        <v>0</v>
      </c>
      <c r="AI1678" s="85">
        <f t="shared" si="4656"/>
        <v>0</v>
      </c>
      <c r="AJ1678" s="85">
        <v>0</v>
      </c>
      <c r="AK1678" s="85">
        <v>0</v>
      </c>
      <c r="AL1678" s="85">
        <f t="shared" si="4657"/>
        <v>0</v>
      </c>
      <c r="AM1678" s="85">
        <f t="shared" si="4658"/>
        <v>0</v>
      </c>
      <c r="AN1678" s="384">
        <f t="shared" si="4685"/>
        <v>0</v>
      </c>
      <c r="AO1678" s="384">
        <f t="shared" si="4686"/>
        <v>0</v>
      </c>
      <c r="AP1678" s="385">
        <f t="shared" si="4687"/>
        <v>0</v>
      </c>
      <c r="AQ1678" s="384">
        <f t="shared" si="4688"/>
        <v>0</v>
      </c>
      <c r="AR1678" s="384">
        <f t="shared" si="4689"/>
        <v>0</v>
      </c>
      <c r="AS1678" s="385">
        <f t="shared" si="4690"/>
        <v>0</v>
      </c>
      <c r="AT1678" s="385">
        <f t="shared" si="4691"/>
        <v>0</v>
      </c>
      <c r="AU1678" s="86" t="s">
        <v>21</v>
      </c>
      <c r="AV1678" s="87"/>
      <c r="AW1678" s="88"/>
      <c r="AX1678" s="88"/>
      <c r="AY1678" s="88"/>
      <c r="AZ1678" s="88"/>
      <c r="BA1678" s="8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</row>
    <row r="1679" spans="1:129" s="94" customFormat="1" hidden="1">
      <c r="A1679" s="11"/>
      <c r="B1679" s="4">
        <v>2017</v>
      </c>
      <c r="C1679" s="82">
        <v>8323</v>
      </c>
      <c r="D1679" s="82">
        <v>3</v>
      </c>
      <c r="E1679" s="2">
        <v>4</v>
      </c>
      <c r="F1679" s="2">
        <v>1</v>
      </c>
      <c r="G1679" s="2">
        <v>3000</v>
      </c>
      <c r="H1679" s="2">
        <v>3300</v>
      </c>
      <c r="I1679" s="2">
        <v>334</v>
      </c>
      <c r="J1679" s="83">
        <v>6</v>
      </c>
      <c r="K1679" s="95" t="s">
        <v>584</v>
      </c>
      <c r="L1679" s="85">
        <v>0</v>
      </c>
      <c r="M1679" s="85">
        <v>0</v>
      </c>
      <c r="N1679" s="85">
        <f t="shared" si="4601"/>
        <v>0</v>
      </c>
      <c r="O1679" s="85">
        <v>0</v>
      </c>
      <c r="P1679" s="85">
        <v>0</v>
      </c>
      <c r="Q1679" s="85">
        <f t="shared" si="4602"/>
        <v>0</v>
      </c>
      <c r="R1679" s="85">
        <f t="shared" si="4603"/>
        <v>0</v>
      </c>
      <c r="S1679" s="85">
        <v>0</v>
      </c>
      <c r="T1679" s="85">
        <v>0</v>
      </c>
      <c r="U1679" s="85">
        <f t="shared" si="4650"/>
        <v>0</v>
      </c>
      <c r="V1679" s="85">
        <v>0</v>
      </c>
      <c r="W1679" s="85">
        <v>0</v>
      </c>
      <c r="X1679" s="85">
        <f t="shared" si="4651"/>
        <v>0</v>
      </c>
      <c r="Y1679" s="85">
        <f t="shared" si="4652"/>
        <v>0</v>
      </c>
      <c r="Z1679" s="85">
        <v>0</v>
      </c>
      <c r="AA1679" s="85">
        <v>0</v>
      </c>
      <c r="AB1679" s="85">
        <f t="shared" si="4653"/>
        <v>0</v>
      </c>
      <c r="AC1679" s="85">
        <v>0</v>
      </c>
      <c r="AD1679" s="85">
        <v>0</v>
      </c>
      <c r="AE1679" s="85">
        <f t="shared" si="4654"/>
        <v>0</v>
      </c>
      <c r="AF1679" s="85">
        <f t="shared" si="4655"/>
        <v>0</v>
      </c>
      <c r="AG1679" s="85">
        <v>0</v>
      </c>
      <c r="AH1679" s="85">
        <v>0</v>
      </c>
      <c r="AI1679" s="85">
        <f t="shared" si="4656"/>
        <v>0</v>
      </c>
      <c r="AJ1679" s="85">
        <v>0</v>
      </c>
      <c r="AK1679" s="85">
        <v>0</v>
      </c>
      <c r="AL1679" s="85">
        <f t="shared" si="4657"/>
        <v>0</v>
      </c>
      <c r="AM1679" s="85">
        <f t="shared" si="4658"/>
        <v>0</v>
      </c>
      <c r="AN1679" s="384">
        <f t="shared" si="4685"/>
        <v>0</v>
      </c>
      <c r="AO1679" s="384">
        <f t="shared" si="4686"/>
        <v>0</v>
      </c>
      <c r="AP1679" s="385">
        <f t="shared" si="4687"/>
        <v>0</v>
      </c>
      <c r="AQ1679" s="384">
        <f t="shared" si="4688"/>
        <v>0</v>
      </c>
      <c r="AR1679" s="384">
        <f t="shared" si="4689"/>
        <v>0</v>
      </c>
      <c r="AS1679" s="385">
        <f t="shared" si="4690"/>
        <v>0</v>
      </c>
      <c r="AT1679" s="385">
        <f t="shared" si="4691"/>
        <v>0</v>
      </c>
      <c r="AU1679" s="86" t="s">
        <v>21</v>
      </c>
      <c r="AV1679" s="87"/>
      <c r="AW1679" s="88"/>
      <c r="AX1679" s="88"/>
      <c r="AY1679" s="88"/>
      <c r="AZ1679" s="88"/>
      <c r="BA1679" s="8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</row>
    <row r="1680" spans="1:129" s="94" customFormat="1" hidden="1">
      <c r="A1680" s="11"/>
      <c r="B1680" s="4">
        <v>2017</v>
      </c>
      <c r="C1680" s="82">
        <v>8323</v>
      </c>
      <c r="D1680" s="82">
        <v>3</v>
      </c>
      <c r="E1680" s="2">
        <v>4</v>
      </c>
      <c r="F1680" s="2">
        <v>1</v>
      </c>
      <c r="G1680" s="2">
        <v>3000</v>
      </c>
      <c r="H1680" s="2">
        <v>3300</v>
      </c>
      <c r="I1680" s="2">
        <v>334</v>
      </c>
      <c r="J1680" s="83">
        <v>7</v>
      </c>
      <c r="K1680" s="95" t="s">
        <v>332</v>
      </c>
      <c r="L1680" s="85">
        <v>0</v>
      </c>
      <c r="M1680" s="85">
        <v>0</v>
      </c>
      <c r="N1680" s="85">
        <f t="shared" si="4601"/>
        <v>0</v>
      </c>
      <c r="O1680" s="85">
        <v>0</v>
      </c>
      <c r="P1680" s="85">
        <v>0</v>
      </c>
      <c r="Q1680" s="85">
        <f t="shared" si="4602"/>
        <v>0</v>
      </c>
      <c r="R1680" s="85">
        <f t="shared" si="4603"/>
        <v>0</v>
      </c>
      <c r="S1680" s="85">
        <v>0</v>
      </c>
      <c r="T1680" s="85">
        <v>0</v>
      </c>
      <c r="U1680" s="85">
        <f t="shared" si="4650"/>
        <v>0</v>
      </c>
      <c r="V1680" s="85">
        <v>0</v>
      </c>
      <c r="W1680" s="85">
        <v>0</v>
      </c>
      <c r="X1680" s="85">
        <f t="shared" si="4651"/>
        <v>0</v>
      </c>
      <c r="Y1680" s="85">
        <f t="shared" si="4652"/>
        <v>0</v>
      </c>
      <c r="Z1680" s="85">
        <v>0</v>
      </c>
      <c r="AA1680" s="85">
        <v>0</v>
      </c>
      <c r="AB1680" s="85">
        <f t="shared" si="4653"/>
        <v>0</v>
      </c>
      <c r="AC1680" s="85">
        <v>0</v>
      </c>
      <c r="AD1680" s="85">
        <v>0</v>
      </c>
      <c r="AE1680" s="85">
        <f t="shared" si="4654"/>
        <v>0</v>
      </c>
      <c r="AF1680" s="85">
        <f t="shared" si="4655"/>
        <v>0</v>
      </c>
      <c r="AG1680" s="85">
        <v>0</v>
      </c>
      <c r="AH1680" s="85">
        <v>0</v>
      </c>
      <c r="AI1680" s="85">
        <f t="shared" si="4656"/>
        <v>0</v>
      </c>
      <c r="AJ1680" s="85">
        <v>0</v>
      </c>
      <c r="AK1680" s="85">
        <v>0</v>
      </c>
      <c r="AL1680" s="85">
        <f t="shared" si="4657"/>
        <v>0</v>
      </c>
      <c r="AM1680" s="85">
        <f t="shared" si="4658"/>
        <v>0</v>
      </c>
      <c r="AN1680" s="384">
        <f t="shared" si="4685"/>
        <v>0</v>
      </c>
      <c r="AO1680" s="384">
        <f t="shared" si="4686"/>
        <v>0</v>
      </c>
      <c r="AP1680" s="385">
        <f t="shared" si="4687"/>
        <v>0</v>
      </c>
      <c r="AQ1680" s="384">
        <f t="shared" si="4688"/>
        <v>0</v>
      </c>
      <c r="AR1680" s="384">
        <f t="shared" si="4689"/>
        <v>0</v>
      </c>
      <c r="AS1680" s="385">
        <f t="shared" si="4690"/>
        <v>0</v>
      </c>
      <c r="AT1680" s="385">
        <f t="shared" si="4691"/>
        <v>0</v>
      </c>
      <c r="AU1680" s="86" t="s">
        <v>21</v>
      </c>
      <c r="AV1680" s="87"/>
      <c r="AW1680" s="88"/>
      <c r="AX1680" s="374"/>
      <c r="AY1680" s="374"/>
      <c r="AZ1680" s="374"/>
      <c r="BA1680" s="105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</row>
    <row r="1681" spans="1:129" s="94" customFormat="1" hidden="1">
      <c r="A1681" s="11"/>
      <c r="B1681" s="4">
        <v>2017</v>
      </c>
      <c r="C1681" s="82">
        <v>8323</v>
      </c>
      <c r="D1681" s="82">
        <v>3</v>
      </c>
      <c r="E1681" s="2">
        <v>4</v>
      </c>
      <c r="F1681" s="2">
        <v>1</v>
      </c>
      <c r="G1681" s="2">
        <v>3000</v>
      </c>
      <c r="H1681" s="2">
        <v>3300</v>
      </c>
      <c r="I1681" s="2">
        <v>334</v>
      </c>
      <c r="J1681" s="83">
        <v>8</v>
      </c>
      <c r="K1681" s="95" t="s">
        <v>586</v>
      </c>
      <c r="L1681" s="85">
        <v>0</v>
      </c>
      <c r="M1681" s="85">
        <v>0</v>
      </c>
      <c r="N1681" s="85">
        <f t="shared" si="4601"/>
        <v>0</v>
      </c>
      <c r="O1681" s="85">
        <v>0</v>
      </c>
      <c r="P1681" s="85">
        <v>0</v>
      </c>
      <c r="Q1681" s="85">
        <f t="shared" si="4602"/>
        <v>0</v>
      </c>
      <c r="R1681" s="85">
        <f t="shared" si="4603"/>
        <v>0</v>
      </c>
      <c r="S1681" s="85">
        <v>0</v>
      </c>
      <c r="T1681" s="85">
        <v>0</v>
      </c>
      <c r="U1681" s="85">
        <f t="shared" si="4650"/>
        <v>0</v>
      </c>
      <c r="V1681" s="85">
        <v>0</v>
      </c>
      <c r="W1681" s="85">
        <v>0</v>
      </c>
      <c r="X1681" s="85">
        <f t="shared" si="4651"/>
        <v>0</v>
      </c>
      <c r="Y1681" s="85">
        <f t="shared" si="4652"/>
        <v>0</v>
      </c>
      <c r="Z1681" s="85">
        <v>0</v>
      </c>
      <c r="AA1681" s="85">
        <v>0</v>
      </c>
      <c r="AB1681" s="85">
        <f t="shared" si="4653"/>
        <v>0</v>
      </c>
      <c r="AC1681" s="85">
        <v>0</v>
      </c>
      <c r="AD1681" s="85">
        <v>0</v>
      </c>
      <c r="AE1681" s="85">
        <f t="shared" si="4654"/>
        <v>0</v>
      </c>
      <c r="AF1681" s="85">
        <f t="shared" si="4655"/>
        <v>0</v>
      </c>
      <c r="AG1681" s="85">
        <v>0</v>
      </c>
      <c r="AH1681" s="85">
        <v>0</v>
      </c>
      <c r="AI1681" s="85">
        <f t="shared" si="4656"/>
        <v>0</v>
      </c>
      <c r="AJ1681" s="85">
        <v>0</v>
      </c>
      <c r="AK1681" s="85">
        <v>0</v>
      </c>
      <c r="AL1681" s="85">
        <f t="shared" si="4657"/>
        <v>0</v>
      </c>
      <c r="AM1681" s="85">
        <f t="shared" si="4658"/>
        <v>0</v>
      </c>
      <c r="AN1681" s="384">
        <f t="shared" si="4685"/>
        <v>0</v>
      </c>
      <c r="AO1681" s="384">
        <f t="shared" si="4686"/>
        <v>0</v>
      </c>
      <c r="AP1681" s="385">
        <f t="shared" si="4687"/>
        <v>0</v>
      </c>
      <c r="AQ1681" s="384">
        <f t="shared" si="4688"/>
        <v>0</v>
      </c>
      <c r="AR1681" s="384">
        <f t="shared" si="4689"/>
        <v>0</v>
      </c>
      <c r="AS1681" s="385">
        <f t="shared" si="4690"/>
        <v>0</v>
      </c>
      <c r="AT1681" s="385">
        <f t="shared" si="4691"/>
        <v>0</v>
      </c>
      <c r="AU1681" s="86" t="s">
        <v>21</v>
      </c>
      <c r="AV1681" s="87"/>
      <c r="AW1681" s="88"/>
      <c r="AX1681" s="374"/>
      <c r="AY1681" s="374"/>
      <c r="AZ1681" s="374"/>
      <c r="BA1681" s="105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</row>
    <row r="1682" spans="1:129" s="94" customFormat="1" hidden="1">
      <c r="A1682" s="11"/>
      <c r="B1682" s="4">
        <v>2017</v>
      </c>
      <c r="C1682" s="82">
        <v>8323</v>
      </c>
      <c r="D1682" s="82">
        <v>3</v>
      </c>
      <c r="E1682" s="2">
        <v>4</v>
      </c>
      <c r="F1682" s="2">
        <v>1</v>
      </c>
      <c r="G1682" s="2">
        <v>3000</v>
      </c>
      <c r="H1682" s="2">
        <v>3300</v>
      </c>
      <c r="I1682" s="2">
        <v>334</v>
      </c>
      <c r="J1682" s="83">
        <v>9</v>
      </c>
      <c r="K1682" s="113" t="s">
        <v>333</v>
      </c>
      <c r="L1682" s="85">
        <v>0</v>
      </c>
      <c r="M1682" s="85">
        <v>0</v>
      </c>
      <c r="N1682" s="85">
        <f t="shared" si="4601"/>
        <v>0</v>
      </c>
      <c r="O1682" s="85">
        <v>0</v>
      </c>
      <c r="P1682" s="85">
        <v>0</v>
      </c>
      <c r="Q1682" s="85">
        <f t="shared" si="4602"/>
        <v>0</v>
      </c>
      <c r="R1682" s="85">
        <f t="shared" si="4603"/>
        <v>0</v>
      </c>
      <c r="S1682" s="85">
        <v>0</v>
      </c>
      <c r="T1682" s="85">
        <v>0</v>
      </c>
      <c r="U1682" s="85">
        <f t="shared" si="4650"/>
        <v>0</v>
      </c>
      <c r="V1682" s="85">
        <v>0</v>
      </c>
      <c r="W1682" s="85">
        <v>0</v>
      </c>
      <c r="X1682" s="85">
        <f t="shared" si="4651"/>
        <v>0</v>
      </c>
      <c r="Y1682" s="85">
        <f t="shared" si="4652"/>
        <v>0</v>
      </c>
      <c r="Z1682" s="85">
        <v>0</v>
      </c>
      <c r="AA1682" s="85">
        <v>0</v>
      </c>
      <c r="AB1682" s="85">
        <f t="shared" si="4653"/>
        <v>0</v>
      </c>
      <c r="AC1682" s="85">
        <v>0</v>
      </c>
      <c r="AD1682" s="85">
        <v>0</v>
      </c>
      <c r="AE1682" s="85">
        <f t="shared" si="4654"/>
        <v>0</v>
      </c>
      <c r="AF1682" s="85">
        <f t="shared" si="4655"/>
        <v>0</v>
      </c>
      <c r="AG1682" s="85">
        <v>0</v>
      </c>
      <c r="AH1682" s="85">
        <v>0</v>
      </c>
      <c r="AI1682" s="85">
        <f t="shared" si="4656"/>
        <v>0</v>
      </c>
      <c r="AJ1682" s="85">
        <v>0</v>
      </c>
      <c r="AK1682" s="85">
        <v>0</v>
      </c>
      <c r="AL1682" s="85">
        <f t="shared" si="4657"/>
        <v>0</v>
      </c>
      <c r="AM1682" s="85">
        <f t="shared" si="4658"/>
        <v>0</v>
      </c>
      <c r="AN1682" s="384">
        <f t="shared" si="4685"/>
        <v>0</v>
      </c>
      <c r="AO1682" s="384">
        <f t="shared" si="4686"/>
        <v>0</v>
      </c>
      <c r="AP1682" s="385">
        <f t="shared" si="4687"/>
        <v>0</v>
      </c>
      <c r="AQ1682" s="384">
        <f t="shared" si="4688"/>
        <v>0</v>
      </c>
      <c r="AR1682" s="384">
        <f t="shared" si="4689"/>
        <v>0</v>
      </c>
      <c r="AS1682" s="385">
        <f t="shared" si="4690"/>
        <v>0</v>
      </c>
      <c r="AT1682" s="385">
        <f t="shared" si="4691"/>
        <v>0</v>
      </c>
      <c r="AU1682" s="86" t="s">
        <v>21</v>
      </c>
      <c r="AV1682" s="87"/>
      <c r="AW1682" s="88"/>
      <c r="AX1682" s="374"/>
      <c r="AY1682" s="374"/>
      <c r="AZ1682" s="374"/>
      <c r="BA1682" s="105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</row>
    <row r="1683" spans="1:129" s="94" customFormat="1" hidden="1">
      <c r="A1683" s="11"/>
      <c r="B1683" s="4">
        <v>2017</v>
      </c>
      <c r="C1683" s="82">
        <v>8323</v>
      </c>
      <c r="D1683" s="82">
        <v>3</v>
      </c>
      <c r="E1683" s="2">
        <v>4</v>
      </c>
      <c r="F1683" s="2">
        <v>1</v>
      </c>
      <c r="G1683" s="2">
        <v>3000</v>
      </c>
      <c r="H1683" s="2">
        <v>3300</v>
      </c>
      <c r="I1683" s="2">
        <v>334</v>
      </c>
      <c r="J1683" s="83">
        <v>10</v>
      </c>
      <c r="K1683" s="113" t="s">
        <v>1344</v>
      </c>
      <c r="L1683" s="85">
        <v>0</v>
      </c>
      <c r="M1683" s="85">
        <v>0</v>
      </c>
      <c r="N1683" s="85">
        <f t="shared" si="4601"/>
        <v>0</v>
      </c>
      <c r="O1683" s="85">
        <v>0</v>
      </c>
      <c r="P1683" s="85">
        <v>0</v>
      </c>
      <c r="Q1683" s="85">
        <f t="shared" si="4602"/>
        <v>0</v>
      </c>
      <c r="R1683" s="85">
        <f t="shared" si="4603"/>
        <v>0</v>
      </c>
      <c r="S1683" s="85">
        <v>0</v>
      </c>
      <c r="T1683" s="85">
        <v>0</v>
      </c>
      <c r="U1683" s="85">
        <f t="shared" si="4650"/>
        <v>0</v>
      </c>
      <c r="V1683" s="85">
        <v>0</v>
      </c>
      <c r="W1683" s="85">
        <v>0</v>
      </c>
      <c r="X1683" s="85">
        <f t="shared" si="4651"/>
        <v>0</v>
      </c>
      <c r="Y1683" s="85">
        <f t="shared" si="4652"/>
        <v>0</v>
      </c>
      <c r="Z1683" s="85">
        <v>0</v>
      </c>
      <c r="AA1683" s="85">
        <v>0</v>
      </c>
      <c r="AB1683" s="85">
        <f t="shared" si="4653"/>
        <v>0</v>
      </c>
      <c r="AC1683" s="85">
        <v>0</v>
      </c>
      <c r="AD1683" s="85">
        <v>0</v>
      </c>
      <c r="AE1683" s="85">
        <f t="shared" si="4654"/>
        <v>0</v>
      </c>
      <c r="AF1683" s="85">
        <f t="shared" si="4655"/>
        <v>0</v>
      </c>
      <c r="AG1683" s="85">
        <v>0</v>
      </c>
      <c r="AH1683" s="85">
        <v>0</v>
      </c>
      <c r="AI1683" s="85">
        <f t="shared" si="4656"/>
        <v>0</v>
      </c>
      <c r="AJ1683" s="85">
        <v>0</v>
      </c>
      <c r="AK1683" s="85">
        <v>0</v>
      </c>
      <c r="AL1683" s="85">
        <f t="shared" si="4657"/>
        <v>0</v>
      </c>
      <c r="AM1683" s="85">
        <f t="shared" si="4658"/>
        <v>0</v>
      </c>
      <c r="AN1683" s="384">
        <f t="shared" si="4685"/>
        <v>0</v>
      </c>
      <c r="AO1683" s="384">
        <f t="shared" si="4686"/>
        <v>0</v>
      </c>
      <c r="AP1683" s="385">
        <f t="shared" si="4687"/>
        <v>0</v>
      </c>
      <c r="AQ1683" s="384">
        <f t="shared" si="4688"/>
        <v>0</v>
      </c>
      <c r="AR1683" s="384">
        <f t="shared" si="4689"/>
        <v>0</v>
      </c>
      <c r="AS1683" s="385">
        <f t="shared" si="4690"/>
        <v>0</v>
      </c>
      <c r="AT1683" s="385">
        <f t="shared" si="4691"/>
        <v>0</v>
      </c>
      <c r="AU1683" s="86" t="s">
        <v>21</v>
      </c>
      <c r="AV1683" s="87"/>
      <c r="AW1683" s="88"/>
      <c r="AX1683" s="374"/>
      <c r="AY1683" s="374"/>
      <c r="AZ1683" s="374"/>
      <c r="BA1683" s="105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</row>
    <row r="1684" spans="1:129" s="94" customFormat="1" ht="46.5" hidden="1">
      <c r="A1684" s="11"/>
      <c r="B1684" s="70">
        <v>2017</v>
      </c>
      <c r="C1684" s="71">
        <v>8323</v>
      </c>
      <c r="D1684" s="71">
        <v>3</v>
      </c>
      <c r="E1684" s="70">
        <v>4</v>
      </c>
      <c r="F1684" s="70">
        <v>1</v>
      </c>
      <c r="G1684" s="70">
        <v>3000</v>
      </c>
      <c r="H1684" s="70">
        <v>3500</v>
      </c>
      <c r="I1684" s="70"/>
      <c r="J1684" s="70"/>
      <c r="K1684" s="72" t="s">
        <v>286</v>
      </c>
      <c r="L1684" s="73">
        <f>L1685</f>
        <v>0</v>
      </c>
      <c r="M1684" s="73">
        <f t="shared" ref="M1684:P1685" si="4692">M1685</f>
        <v>0</v>
      </c>
      <c r="N1684" s="73">
        <f t="shared" si="4601"/>
        <v>0</v>
      </c>
      <c r="O1684" s="73">
        <f t="shared" si="4692"/>
        <v>0</v>
      </c>
      <c r="P1684" s="73">
        <f t="shared" si="4692"/>
        <v>0</v>
      </c>
      <c r="Q1684" s="73">
        <f t="shared" si="4602"/>
        <v>0</v>
      </c>
      <c r="R1684" s="73">
        <f t="shared" si="4603"/>
        <v>0</v>
      </c>
      <c r="S1684" s="73">
        <f>S1685</f>
        <v>0</v>
      </c>
      <c r="T1684" s="73">
        <f t="shared" ref="T1684:W1685" si="4693">T1685</f>
        <v>0</v>
      </c>
      <c r="U1684" s="73">
        <f t="shared" si="4650"/>
        <v>0</v>
      </c>
      <c r="V1684" s="73">
        <f t="shared" si="4693"/>
        <v>0</v>
      </c>
      <c r="W1684" s="73">
        <f t="shared" si="4693"/>
        <v>0</v>
      </c>
      <c r="X1684" s="73">
        <f t="shared" si="4651"/>
        <v>0</v>
      </c>
      <c r="Y1684" s="73">
        <f t="shared" si="4652"/>
        <v>0</v>
      </c>
      <c r="Z1684" s="73">
        <f>Z1685</f>
        <v>0</v>
      </c>
      <c r="AA1684" s="73">
        <f t="shared" ref="AA1684:AD1685" si="4694">AA1685</f>
        <v>0</v>
      </c>
      <c r="AB1684" s="73">
        <f t="shared" si="4653"/>
        <v>0</v>
      </c>
      <c r="AC1684" s="73">
        <f t="shared" si="4694"/>
        <v>0</v>
      </c>
      <c r="AD1684" s="73">
        <f t="shared" si="4694"/>
        <v>0</v>
      </c>
      <c r="AE1684" s="73">
        <f t="shared" si="4654"/>
        <v>0</v>
      </c>
      <c r="AF1684" s="73">
        <f t="shared" si="4655"/>
        <v>0</v>
      </c>
      <c r="AG1684" s="73">
        <f>AG1685</f>
        <v>0</v>
      </c>
      <c r="AH1684" s="73">
        <f t="shared" ref="AH1684:AK1685" si="4695">AH1685</f>
        <v>0</v>
      </c>
      <c r="AI1684" s="73">
        <f t="shared" si="4656"/>
        <v>0</v>
      </c>
      <c r="AJ1684" s="73">
        <f t="shared" si="4695"/>
        <v>0</v>
      </c>
      <c r="AK1684" s="73">
        <f t="shared" si="4695"/>
        <v>0</v>
      </c>
      <c r="AL1684" s="73">
        <f t="shared" si="4657"/>
        <v>0</v>
      </c>
      <c r="AM1684" s="73">
        <f t="shared" si="4658"/>
        <v>0</v>
      </c>
      <c r="AN1684" s="73">
        <f>AN1685</f>
        <v>0</v>
      </c>
      <c r="AO1684" s="73">
        <f t="shared" ref="AO1684:AR1685" si="4696">AO1685</f>
        <v>0</v>
      </c>
      <c r="AP1684" s="73">
        <f t="shared" si="4659"/>
        <v>0</v>
      </c>
      <c r="AQ1684" s="73">
        <f t="shared" si="4696"/>
        <v>0</v>
      </c>
      <c r="AR1684" s="73">
        <f t="shared" si="4696"/>
        <v>0</v>
      </c>
      <c r="AS1684" s="73">
        <f t="shared" si="4660"/>
        <v>0</v>
      </c>
      <c r="AT1684" s="73">
        <f t="shared" si="4661"/>
        <v>0</v>
      </c>
      <c r="AU1684" s="73"/>
      <c r="AV1684" s="74"/>
      <c r="AW1684" s="91"/>
      <c r="AX1684" s="91"/>
      <c r="AY1684" s="91"/>
      <c r="AZ1684" s="91"/>
      <c r="BA1684" s="75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</row>
    <row r="1685" spans="1:129" s="94" customFormat="1" ht="46.5" hidden="1">
      <c r="A1685" s="11"/>
      <c r="B1685" s="76">
        <v>2017</v>
      </c>
      <c r="C1685" s="77">
        <v>8323</v>
      </c>
      <c r="D1685" s="77">
        <v>3</v>
      </c>
      <c r="E1685" s="76">
        <v>4</v>
      </c>
      <c r="F1685" s="76">
        <v>1</v>
      </c>
      <c r="G1685" s="76">
        <v>3000</v>
      </c>
      <c r="H1685" s="76">
        <v>3500</v>
      </c>
      <c r="I1685" s="76">
        <v>353</v>
      </c>
      <c r="J1685" s="76"/>
      <c r="K1685" s="269" t="s">
        <v>422</v>
      </c>
      <c r="L1685" s="98">
        <f>L1686</f>
        <v>0</v>
      </c>
      <c r="M1685" s="98">
        <f t="shared" si="4692"/>
        <v>0</v>
      </c>
      <c r="N1685" s="98">
        <f t="shared" si="4601"/>
        <v>0</v>
      </c>
      <c r="O1685" s="98">
        <f t="shared" si="4692"/>
        <v>0</v>
      </c>
      <c r="P1685" s="98">
        <f t="shared" si="4692"/>
        <v>0</v>
      </c>
      <c r="Q1685" s="98">
        <f t="shared" si="4602"/>
        <v>0</v>
      </c>
      <c r="R1685" s="98">
        <f t="shared" si="4603"/>
        <v>0</v>
      </c>
      <c r="S1685" s="98">
        <f>S1686</f>
        <v>0</v>
      </c>
      <c r="T1685" s="98">
        <f t="shared" si="4693"/>
        <v>0</v>
      </c>
      <c r="U1685" s="98">
        <f t="shared" si="4650"/>
        <v>0</v>
      </c>
      <c r="V1685" s="98">
        <f t="shared" si="4693"/>
        <v>0</v>
      </c>
      <c r="W1685" s="98">
        <f t="shared" si="4693"/>
        <v>0</v>
      </c>
      <c r="X1685" s="98">
        <f t="shared" si="4651"/>
        <v>0</v>
      </c>
      <c r="Y1685" s="98">
        <f t="shared" si="4652"/>
        <v>0</v>
      </c>
      <c r="Z1685" s="98">
        <f>Z1686</f>
        <v>0</v>
      </c>
      <c r="AA1685" s="98">
        <f t="shared" si="4694"/>
        <v>0</v>
      </c>
      <c r="AB1685" s="98">
        <f t="shared" si="4653"/>
        <v>0</v>
      </c>
      <c r="AC1685" s="98">
        <f t="shared" si="4694"/>
        <v>0</v>
      </c>
      <c r="AD1685" s="98">
        <f t="shared" si="4694"/>
        <v>0</v>
      </c>
      <c r="AE1685" s="98">
        <f t="shared" si="4654"/>
        <v>0</v>
      </c>
      <c r="AF1685" s="98">
        <f t="shared" si="4655"/>
        <v>0</v>
      </c>
      <c r="AG1685" s="98">
        <f>AG1686</f>
        <v>0</v>
      </c>
      <c r="AH1685" s="98">
        <f t="shared" si="4695"/>
        <v>0</v>
      </c>
      <c r="AI1685" s="98">
        <f t="shared" si="4656"/>
        <v>0</v>
      </c>
      <c r="AJ1685" s="98">
        <f t="shared" si="4695"/>
        <v>0</v>
      </c>
      <c r="AK1685" s="98">
        <f t="shared" si="4695"/>
        <v>0</v>
      </c>
      <c r="AL1685" s="98">
        <f t="shared" si="4657"/>
        <v>0</v>
      </c>
      <c r="AM1685" s="98">
        <f t="shared" si="4658"/>
        <v>0</v>
      </c>
      <c r="AN1685" s="98">
        <f>AN1686</f>
        <v>0</v>
      </c>
      <c r="AO1685" s="98">
        <f t="shared" si="4696"/>
        <v>0</v>
      </c>
      <c r="AP1685" s="98">
        <f t="shared" si="4659"/>
        <v>0</v>
      </c>
      <c r="AQ1685" s="98">
        <f t="shared" si="4696"/>
        <v>0</v>
      </c>
      <c r="AR1685" s="98">
        <f t="shared" si="4696"/>
        <v>0</v>
      </c>
      <c r="AS1685" s="98">
        <f t="shared" si="4660"/>
        <v>0</v>
      </c>
      <c r="AT1685" s="98">
        <f t="shared" si="4661"/>
        <v>0</v>
      </c>
      <c r="AU1685" s="79"/>
      <c r="AV1685" s="80"/>
      <c r="AW1685" s="93"/>
      <c r="AX1685" s="93"/>
      <c r="AY1685" s="93"/>
      <c r="AZ1685" s="93"/>
      <c r="BA1685" s="8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</row>
    <row r="1686" spans="1:129" s="94" customFormat="1" hidden="1">
      <c r="A1686" s="11"/>
      <c r="B1686" s="4">
        <v>2017</v>
      </c>
      <c r="C1686" s="82">
        <v>8323</v>
      </c>
      <c r="D1686" s="82">
        <v>3</v>
      </c>
      <c r="E1686" s="2">
        <v>4</v>
      </c>
      <c r="F1686" s="2">
        <v>1</v>
      </c>
      <c r="G1686" s="2">
        <v>3000</v>
      </c>
      <c r="H1686" s="2">
        <v>3500</v>
      </c>
      <c r="I1686" s="2">
        <v>353</v>
      </c>
      <c r="J1686" s="83">
        <v>1</v>
      </c>
      <c r="K1686" s="95" t="s">
        <v>288</v>
      </c>
      <c r="L1686" s="85">
        <v>0</v>
      </c>
      <c r="M1686" s="85">
        <v>0</v>
      </c>
      <c r="N1686" s="85">
        <f t="shared" si="4601"/>
        <v>0</v>
      </c>
      <c r="O1686" s="85">
        <v>0</v>
      </c>
      <c r="P1686" s="85">
        <v>0</v>
      </c>
      <c r="Q1686" s="85">
        <f t="shared" si="4602"/>
        <v>0</v>
      </c>
      <c r="R1686" s="85">
        <f t="shared" si="4603"/>
        <v>0</v>
      </c>
      <c r="S1686" s="85">
        <v>0</v>
      </c>
      <c r="T1686" s="85">
        <v>0</v>
      </c>
      <c r="U1686" s="85">
        <f t="shared" si="4650"/>
        <v>0</v>
      </c>
      <c r="V1686" s="85">
        <v>0</v>
      </c>
      <c r="W1686" s="85">
        <v>0</v>
      </c>
      <c r="X1686" s="85">
        <f t="shared" si="4651"/>
        <v>0</v>
      </c>
      <c r="Y1686" s="85">
        <f t="shared" si="4652"/>
        <v>0</v>
      </c>
      <c r="Z1686" s="85">
        <v>0</v>
      </c>
      <c r="AA1686" s="85">
        <v>0</v>
      </c>
      <c r="AB1686" s="85">
        <f t="shared" si="4653"/>
        <v>0</v>
      </c>
      <c r="AC1686" s="85">
        <v>0</v>
      </c>
      <c r="AD1686" s="85">
        <v>0</v>
      </c>
      <c r="AE1686" s="85">
        <f t="shared" si="4654"/>
        <v>0</v>
      </c>
      <c r="AF1686" s="85">
        <f t="shared" si="4655"/>
        <v>0</v>
      </c>
      <c r="AG1686" s="85">
        <v>0</v>
      </c>
      <c r="AH1686" s="85">
        <v>0</v>
      </c>
      <c r="AI1686" s="85">
        <f t="shared" si="4656"/>
        <v>0</v>
      </c>
      <c r="AJ1686" s="85">
        <v>0</v>
      </c>
      <c r="AK1686" s="85">
        <v>0</v>
      </c>
      <c r="AL1686" s="85">
        <f t="shared" si="4657"/>
        <v>0</v>
      </c>
      <c r="AM1686" s="85">
        <f t="shared" si="4658"/>
        <v>0</v>
      </c>
      <c r="AN1686" s="384">
        <f t="shared" ref="AN1686" si="4697">L1686-S1686-Z1686-AG1686</f>
        <v>0</v>
      </c>
      <c r="AO1686" s="384">
        <f t="shared" ref="AO1686" si="4698">M1686-T1686-AA1686-AH1686</f>
        <v>0</v>
      </c>
      <c r="AP1686" s="385">
        <f t="shared" si="4659"/>
        <v>0</v>
      </c>
      <c r="AQ1686" s="384">
        <f t="shared" ref="AQ1686" si="4699">O1686-V1686-AC1686-AJ1686</f>
        <v>0</v>
      </c>
      <c r="AR1686" s="384">
        <f t="shared" ref="AR1686" si="4700">P1686-W1686-AD1686-AK1686</f>
        <v>0</v>
      </c>
      <c r="AS1686" s="385">
        <f t="shared" si="4660"/>
        <v>0</v>
      </c>
      <c r="AT1686" s="385">
        <f t="shared" si="4661"/>
        <v>0</v>
      </c>
      <c r="AU1686" s="86" t="s">
        <v>21</v>
      </c>
      <c r="AV1686" s="87"/>
      <c r="AW1686" s="88"/>
      <c r="AX1686" s="374"/>
      <c r="AY1686" s="374"/>
      <c r="AZ1686" s="374"/>
      <c r="BA1686" s="105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</row>
    <row r="1687" spans="1:129" s="94" customFormat="1">
      <c r="A1687" s="11"/>
      <c r="B1687" s="155">
        <v>2017</v>
      </c>
      <c r="C1687" s="162">
        <v>8323</v>
      </c>
      <c r="D1687" s="162">
        <v>3</v>
      </c>
      <c r="E1687" s="155">
        <v>4</v>
      </c>
      <c r="F1687" s="155">
        <v>1</v>
      </c>
      <c r="G1687" s="155">
        <v>3000</v>
      </c>
      <c r="H1687" s="70">
        <v>3600</v>
      </c>
      <c r="I1687" s="70"/>
      <c r="J1687" s="70"/>
      <c r="K1687" s="72" t="s">
        <v>1081</v>
      </c>
      <c r="L1687" s="73">
        <f>L1688</f>
        <v>0</v>
      </c>
      <c r="M1687" s="73">
        <f t="shared" ref="M1687:AB1688" si="4701">M1688</f>
        <v>0</v>
      </c>
      <c r="N1687" s="73">
        <f t="shared" si="4701"/>
        <v>0</v>
      </c>
      <c r="O1687" s="73">
        <f t="shared" si="4701"/>
        <v>800000</v>
      </c>
      <c r="P1687" s="73">
        <f t="shared" si="4701"/>
        <v>0</v>
      </c>
      <c r="Q1687" s="73">
        <f t="shared" si="4701"/>
        <v>800000</v>
      </c>
      <c r="R1687" s="73">
        <f t="shared" si="4701"/>
        <v>800000</v>
      </c>
      <c r="S1687" s="73">
        <f>S1688</f>
        <v>0</v>
      </c>
      <c r="T1687" s="73">
        <f t="shared" si="4701"/>
        <v>0</v>
      </c>
      <c r="U1687" s="73">
        <f t="shared" si="4701"/>
        <v>0</v>
      </c>
      <c r="V1687" s="73">
        <f t="shared" si="4701"/>
        <v>0</v>
      </c>
      <c r="W1687" s="73">
        <f t="shared" si="4701"/>
        <v>0</v>
      </c>
      <c r="X1687" s="73">
        <f t="shared" si="4701"/>
        <v>0</v>
      </c>
      <c r="Y1687" s="73">
        <f t="shared" si="4701"/>
        <v>0</v>
      </c>
      <c r="Z1687" s="73">
        <f>Z1688</f>
        <v>0</v>
      </c>
      <c r="AA1687" s="73">
        <f t="shared" si="4701"/>
        <v>0</v>
      </c>
      <c r="AB1687" s="73">
        <f t="shared" si="4701"/>
        <v>0</v>
      </c>
      <c r="AC1687" s="73">
        <f t="shared" ref="AA1687:AF1688" si="4702">AC1688</f>
        <v>0</v>
      </c>
      <c r="AD1687" s="73">
        <f t="shared" si="4702"/>
        <v>0</v>
      </c>
      <c r="AE1687" s="73">
        <f t="shared" si="4702"/>
        <v>0</v>
      </c>
      <c r="AF1687" s="73">
        <f t="shared" si="4702"/>
        <v>0</v>
      </c>
      <c r="AG1687" s="73">
        <f>AG1688</f>
        <v>0</v>
      </c>
      <c r="AH1687" s="73">
        <f t="shared" ref="AH1687:AM1688" si="4703">AH1688</f>
        <v>0</v>
      </c>
      <c r="AI1687" s="73">
        <f t="shared" si="4703"/>
        <v>0</v>
      </c>
      <c r="AJ1687" s="73">
        <f t="shared" si="4703"/>
        <v>0</v>
      </c>
      <c r="AK1687" s="73">
        <f t="shared" si="4703"/>
        <v>0</v>
      </c>
      <c r="AL1687" s="73">
        <f t="shared" si="4703"/>
        <v>0</v>
      </c>
      <c r="AM1687" s="73">
        <f t="shared" si="4703"/>
        <v>0</v>
      </c>
      <c r="AN1687" s="73">
        <f>AN1688</f>
        <v>0</v>
      </c>
      <c r="AO1687" s="73">
        <f t="shared" ref="AO1687:AT1688" si="4704">AO1688</f>
        <v>0</v>
      </c>
      <c r="AP1687" s="73">
        <f t="shared" si="4704"/>
        <v>0</v>
      </c>
      <c r="AQ1687" s="73">
        <f t="shared" si="4704"/>
        <v>800000</v>
      </c>
      <c r="AR1687" s="73">
        <f t="shared" si="4704"/>
        <v>0</v>
      </c>
      <c r="AS1687" s="73">
        <f t="shared" si="4704"/>
        <v>800000</v>
      </c>
      <c r="AT1687" s="73">
        <f t="shared" si="4704"/>
        <v>800000</v>
      </c>
      <c r="AU1687" s="73"/>
      <c r="AV1687" s="74"/>
      <c r="AW1687" s="75"/>
      <c r="AX1687" s="375"/>
      <c r="AY1687" s="375"/>
      <c r="AZ1687" s="375"/>
      <c r="BA1687" s="375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</row>
    <row r="1688" spans="1:129" s="94" customFormat="1" ht="69" customHeight="1">
      <c r="A1688" s="11"/>
      <c r="B1688" s="76">
        <v>2017</v>
      </c>
      <c r="C1688" s="96">
        <v>8323</v>
      </c>
      <c r="D1688" s="96">
        <v>3</v>
      </c>
      <c r="E1688" s="76">
        <v>4</v>
      </c>
      <c r="F1688" s="76">
        <v>1</v>
      </c>
      <c r="G1688" s="76">
        <v>3000</v>
      </c>
      <c r="H1688" s="76">
        <v>3600</v>
      </c>
      <c r="I1688" s="76">
        <v>361</v>
      </c>
      <c r="J1688" s="76"/>
      <c r="K1688" s="78" t="s">
        <v>228</v>
      </c>
      <c r="L1688" s="98">
        <f>L1689</f>
        <v>0</v>
      </c>
      <c r="M1688" s="98">
        <f t="shared" si="4701"/>
        <v>0</v>
      </c>
      <c r="N1688" s="98">
        <f t="shared" si="4701"/>
        <v>0</v>
      </c>
      <c r="O1688" s="98">
        <f t="shared" si="4701"/>
        <v>800000</v>
      </c>
      <c r="P1688" s="98">
        <f t="shared" si="4701"/>
        <v>0</v>
      </c>
      <c r="Q1688" s="98">
        <f t="shared" si="4701"/>
        <v>800000</v>
      </c>
      <c r="R1688" s="98">
        <f t="shared" si="4701"/>
        <v>800000</v>
      </c>
      <c r="S1688" s="98">
        <f>S1689</f>
        <v>0</v>
      </c>
      <c r="T1688" s="98">
        <f t="shared" si="4701"/>
        <v>0</v>
      </c>
      <c r="U1688" s="98">
        <f t="shared" si="4701"/>
        <v>0</v>
      </c>
      <c r="V1688" s="98">
        <f t="shared" si="4701"/>
        <v>0</v>
      </c>
      <c r="W1688" s="98">
        <f t="shared" si="4701"/>
        <v>0</v>
      </c>
      <c r="X1688" s="98">
        <f t="shared" si="4701"/>
        <v>0</v>
      </c>
      <c r="Y1688" s="98">
        <f t="shared" si="4701"/>
        <v>0</v>
      </c>
      <c r="Z1688" s="98">
        <f>Z1689</f>
        <v>0</v>
      </c>
      <c r="AA1688" s="98">
        <f t="shared" si="4702"/>
        <v>0</v>
      </c>
      <c r="AB1688" s="98">
        <f t="shared" si="4702"/>
        <v>0</v>
      </c>
      <c r="AC1688" s="98">
        <f t="shared" si="4702"/>
        <v>0</v>
      </c>
      <c r="AD1688" s="98">
        <f t="shared" si="4702"/>
        <v>0</v>
      </c>
      <c r="AE1688" s="98">
        <f t="shared" si="4702"/>
        <v>0</v>
      </c>
      <c r="AF1688" s="98">
        <f t="shared" si="4702"/>
        <v>0</v>
      </c>
      <c r="AG1688" s="98">
        <f>AG1689</f>
        <v>0</v>
      </c>
      <c r="AH1688" s="98">
        <f t="shared" si="4703"/>
        <v>0</v>
      </c>
      <c r="AI1688" s="98">
        <f t="shared" si="4703"/>
        <v>0</v>
      </c>
      <c r="AJ1688" s="98">
        <f t="shared" si="4703"/>
        <v>0</v>
      </c>
      <c r="AK1688" s="98">
        <f t="shared" si="4703"/>
        <v>0</v>
      </c>
      <c r="AL1688" s="98">
        <f t="shared" si="4703"/>
        <v>0</v>
      </c>
      <c r="AM1688" s="98">
        <f t="shared" si="4703"/>
        <v>0</v>
      </c>
      <c r="AN1688" s="98">
        <f>AN1689</f>
        <v>0</v>
      </c>
      <c r="AO1688" s="98">
        <f t="shared" si="4704"/>
        <v>0</v>
      </c>
      <c r="AP1688" s="98">
        <f t="shared" si="4704"/>
        <v>0</v>
      </c>
      <c r="AQ1688" s="98">
        <f t="shared" si="4704"/>
        <v>800000</v>
      </c>
      <c r="AR1688" s="98">
        <f t="shared" si="4704"/>
        <v>0</v>
      </c>
      <c r="AS1688" s="98">
        <f t="shared" si="4704"/>
        <v>800000</v>
      </c>
      <c r="AT1688" s="98">
        <f t="shared" si="4704"/>
        <v>800000</v>
      </c>
      <c r="AU1688" s="79"/>
      <c r="AV1688" s="80"/>
      <c r="AW1688" s="81"/>
      <c r="AX1688" s="376"/>
      <c r="AY1688" s="376"/>
      <c r="AZ1688" s="376"/>
      <c r="BA1688" s="376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</row>
    <row r="1689" spans="1:129" s="94" customFormat="1" ht="46.5">
      <c r="A1689" s="11"/>
      <c r="B1689" s="2">
        <v>2017</v>
      </c>
      <c r="C1689" s="82">
        <v>8323</v>
      </c>
      <c r="D1689" s="82">
        <v>3</v>
      </c>
      <c r="E1689" s="2">
        <v>4</v>
      </c>
      <c r="F1689" s="2">
        <v>1</v>
      </c>
      <c r="G1689" s="2">
        <v>3000</v>
      </c>
      <c r="H1689" s="2">
        <v>3600</v>
      </c>
      <c r="I1689" s="2">
        <v>361</v>
      </c>
      <c r="J1689" s="83">
        <v>1</v>
      </c>
      <c r="K1689" s="116" t="s">
        <v>229</v>
      </c>
      <c r="L1689" s="85">
        <v>0</v>
      </c>
      <c r="M1689" s="85">
        <v>0</v>
      </c>
      <c r="N1689" s="85">
        <f>L1689+M1689</f>
        <v>0</v>
      </c>
      <c r="O1689" s="85">
        <v>800000</v>
      </c>
      <c r="P1689" s="85">
        <v>0</v>
      </c>
      <c r="Q1689" s="85">
        <v>800000</v>
      </c>
      <c r="R1689" s="85">
        <f>N1689+Q1689</f>
        <v>800000</v>
      </c>
      <c r="S1689" s="85">
        <v>0</v>
      </c>
      <c r="T1689" s="85">
        <v>0</v>
      </c>
      <c r="U1689" s="85">
        <f>S1689+T1689</f>
        <v>0</v>
      </c>
      <c r="V1689" s="85">
        <v>0</v>
      </c>
      <c r="W1689" s="85">
        <v>0</v>
      </c>
      <c r="X1689" s="85">
        <f>V1689+W1689</f>
        <v>0</v>
      </c>
      <c r="Y1689" s="85">
        <f>U1689+X1689</f>
        <v>0</v>
      </c>
      <c r="Z1689" s="85">
        <v>0</v>
      </c>
      <c r="AA1689" s="85">
        <v>0</v>
      </c>
      <c r="AB1689" s="85">
        <f>Z1689+AA1689</f>
        <v>0</v>
      </c>
      <c r="AC1689" s="85">
        <v>0</v>
      </c>
      <c r="AD1689" s="85">
        <v>0</v>
      </c>
      <c r="AE1689" s="85">
        <f>AC1689+AD1689</f>
        <v>0</v>
      </c>
      <c r="AF1689" s="85">
        <f>AB1689+AE1689</f>
        <v>0</v>
      </c>
      <c r="AG1689" s="85">
        <v>0</v>
      </c>
      <c r="AH1689" s="85">
        <v>0</v>
      </c>
      <c r="AI1689" s="85">
        <f>AG1689+AH1689</f>
        <v>0</v>
      </c>
      <c r="AJ1689" s="85">
        <v>0</v>
      </c>
      <c r="AK1689" s="85">
        <v>0</v>
      </c>
      <c r="AL1689" s="85">
        <f>AJ1689+AK1689</f>
        <v>0</v>
      </c>
      <c r="AM1689" s="85">
        <f>AI1689+AL1689</f>
        <v>0</v>
      </c>
      <c r="AN1689" s="384">
        <f t="shared" ref="AN1689" si="4705">L1689-S1689-Z1689-AG1689</f>
        <v>0</v>
      </c>
      <c r="AO1689" s="384">
        <f t="shared" ref="AO1689" si="4706">M1689-T1689-AA1689-AH1689</f>
        <v>0</v>
      </c>
      <c r="AP1689" s="385">
        <f t="shared" ref="AP1689" si="4707">AN1689+AO1689</f>
        <v>0</v>
      </c>
      <c r="AQ1689" s="384">
        <f t="shared" ref="AQ1689" si="4708">O1689-V1689-AC1689-AJ1689</f>
        <v>800000</v>
      </c>
      <c r="AR1689" s="384">
        <f t="shared" ref="AR1689" si="4709">P1689-W1689-AD1689-AK1689</f>
        <v>0</v>
      </c>
      <c r="AS1689" s="385">
        <f t="shared" ref="AS1689" si="4710">AQ1689+AR1689</f>
        <v>800000</v>
      </c>
      <c r="AT1689" s="385">
        <f t="shared" ref="AT1689" si="4711">AP1689+AS1689</f>
        <v>800000</v>
      </c>
      <c r="AU1689" s="129" t="s">
        <v>21</v>
      </c>
      <c r="AV1689" s="270">
        <v>1</v>
      </c>
      <c r="AW1689" s="105"/>
      <c r="AX1689" s="105"/>
      <c r="AY1689" s="105"/>
      <c r="AZ1689" s="105"/>
      <c r="BA1689" s="105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</row>
    <row r="1690" spans="1:129" s="94" customFormat="1">
      <c r="A1690" s="11"/>
      <c r="B1690" s="63">
        <v>2017</v>
      </c>
      <c r="C1690" s="64">
        <v>8323</v>
      </c>
      <c r="D1690" s="64">
        <v>3</v>
      </c>
      <c r="E1690" s="63">
        <v>4</v>
      </c>
      <c r="F1690" s="63">
        <v>1</v>
      </c>
      <c r="G1690" s="63">
        <v>5000</v>
      </c>
      <c r="H1690" s="63"/>
      <c r="I1690" s="63"/>
      <c r="J1690" s="63"/>
      <c r="K1690" s="65" t="s">
        <v>25</v>
      </c>
      <c r="L1690" s="66">
        <f t="shared" ref="L1690:R1690" si="4712">L1691+L1772+L1782+L1787+L1795</f>
        <v>1961817.15</v>
      </c>
      <c r="M1690" s="66">
        <f t="shared" si="4712"/>
        <v>0</v>
      </c>
      <c r="N1690" s="66">
        <f t="shared" si="4712"/>
        <v>1961817.15</v>
      </c>
      <c r="O1690" s="66">
        <f t="shared" si="4712"/>
        <v>0</v>
      </c>
      <c r="P1690" s="66">
        <f t="shared" si="4712"/>
        <v>0</v>
      </c>
      <c r="Q1690" s="66">
        <f t="shared" si="4712"/>
        <v>0</v>
      </c>
      <c r="R1690" s="66">
        <f t="shared" si="4712"/>
        <v>1961817.15</v>
      </c>
      <c r="S1690" s="66">
        <f t="shared" ref="S1690:Y1690" si="4713">S1691+S1772+S1782+S1787+S1795</f>
        <v>0</v>
      </c>
      <c r="T1690" s="66">
        <f t="shared" si="4713"/>
        <v>0</v>
      </c>
      <c r="U1690" s="66">
        <f t="shared" si="4713"/>
        <v>0</v>
      </c>
      <c r="V1690" s="66">
        <f t="shared" si="4713"/>
        <v>0</v>
      </c>
      <c r="W1690" s="66">
        <f t="shared" si="4713"/>
        <v>0</v>
      </c>
      <c r="X1690" s="66">
        <f t="shared" si="4713"/>
        <v>0</v>
      </c>
      <c r="Y1690" s="66">
        <f t="shared" si="4713"/>
        <v>0</v>
      </c>
      <c r="Z1690" s="66">
        <f t="shared" ref="Z1690:AM1690" si="4714">Z1691+Z1772+Z1782+Z1787+Z1795</f>
        <v>375410</v>
      </c>
      <c r="AA1690" s="66">
        <f t="shared" si="4714"/>
        <v>0</v>
      </c>
      <c r="AB1690" s="66">
        <f t="shared" si="4714"/>
        <v>375410</v>
      </c>
      <c r="AC1690" s="66">
        <f t="shared" si="4714"/>
        <v>0</v>
      </c>
      <c r="AD1690" s="66">
        <f t="shared" si="4714"/>
        <v>0</v>
      </c>
      <c r="AE1690" s="66">
        <f t="shared" si="4714"/>
        <v>0</v>
      </c>
      <c r="AF1690" s="66">
        <f t="shared" si="4714"/>
        <v>375410</v>
      </c>
      <c r="AG1690" s="66">
        <f t="shared" si="4714"/>
        <v>1292426.3700000001</v>
      </c>
      <c r="AH1690" s="66">
        <f t="shared" si="4714"/>
        <v>0</v>
      </c>
      <c r="AI1690" s="66">
        <f t="shared" si="4714"/>
        <v>1292426.3700000001</v>
      </c>
      <c r="AJ1690" s="66">
        <f t="shared" si="4714"/>
        <v>0</v>
      </c>
      <c r="AK1690" s="66">
        <f t="shared" si="4714"/>
        <v>0</v>
      </c>
      <c r="AL1690" s="66">
        <f t="shared" si="4714"/>
        <v>0</v>
      </c>
      <c r="AM1690" s="66">
        <f t="shared" si="4714"/>
        <v>1292426.3700000001</v>
      </c>
      <c r="AN1690" s="66">
        <f t="shared" ref="AN1690:AT1690" si="4715">AN1691+AN1772+AN1782+AN1787+AN1795</f>
        <v>293980.78000000003</v>
      </c>
      <c r="AO1690" s="66">
        <f t="shared" si="4715"/>
        <v>0</v>
      </c>
      <c r="AP1690" s="66">
        <f t="shared" si="4715"/>
        <v>293980.78000000003</v>
      </c>
      <c r="AQ1690" s="66">
        <f t="shared" si="4715"/>
        <v>0</v>
      </c>
      <c r="AR1690" s="66">
        <f t="shared" si="4715"/>
        <v>0</v>
      </c>
      <c r="AS1690" s="66">
        <f t="shared" si="4715"/>
        <v>0</v>
      </c>
      <c r="AT1690" s="66">
        <f t="shared" si="4715"/>
        <v>293980.78000000003</v>
      </c>
      <c r="AU1690" s="66"/>
      <c r="AV1690" s="67"/>
      <c r="AW1690" s="89"/>
      <c r="AX1690" s="89"/>
      <c r="AY1690" s="89"/>
      <c r="AZ1690" s="89"/>
      <c r="BA1690" s="68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</row>
    <row r="1691" spans="1:129" s="94" customFormat="1">
      <c r="A1691" s="11"/>
      <c r="B1691" s="70">
        <v>2017</v>
      </c>
      <c r="C1691" s="71">
        <v>8323</v>
      </c>
      <c r="D1691" s="71">
        <v>3</v>
      </c>
      <c r="E1691" s="70">
        <v>4</v>
      </c>
      <c r="F1691" s="70">
        <v>1</v>
      </c>
      <c r="G1691" s="70">
        <v>5000</v>
      </c>
      <c r="H1691" s="70">
        <v>5100</v>
      </c>
      <c r="I1691" s="70"/>
      <c r="J1691" s="70"/>
      <c r="K1691" s="72" t="s">
        <v>26</v>
      </c>
      <c r="L1691" s="73">
        <f>L1692+L1720+L1732+L1769</f>
        <v>1530000</v>
      </c>
      <c r="M1691" s="73">
        <f>M1692+M1720+M1732+M1769</f>
        <v>0</v>
      </c>
      <c r="N1691" s="73">
        <f t="shared" si="4601"/>
        <v>1530000</v>
      </c>
      <c r="O1691" s="73">
        <f>O1692+O1720+O1732+O1769</f>
        <v>0</v>
      </c>
      <c r="P1691" s="73">
        <f>P1692+P1720+P1732+P1769</f>
        <v>0</v>
      </c>
      <c r="Q1691" s="73">
        <f t="shared" si="4602"/>
        <v>0</v>
      </c>
      <c r="R1691" s="73">
        <f t="shared" si="4603"/>
        <v>1530000</v>
      </c>
      <c r="S1691" s="73">
        <f>S1692+S1720+S1732+S1769</f>
        <v>0</v>
      </c>
      <c r="T1691" s="73">
        <f>T1692+T1720+T1732+T1769</f>
        <v>0</v>
      </c>
      <c r="U1691" s="73">
        <f t="shared" ref="U1691:U1756" si="4716">S1691+T1691</f>
        <v>0</v>
      </c>
      <c r="V1691" s="73">
        <f>V1692+V1720+V1732+V1769</f>
        <v>0</v>
      </c>
      <c r="W1691" s="73">
        <f>W1692+W1720+W1732+W1769</f>
        <v>0</v>
      </c>
      <c r="X1691" s="73">
        <f t="shared" ref="X1691:X1756" si="4717">V1691+W1691</f>
        <v>0</v>
      </c>
      <c r="Y1691" s="73">
        <f t="shared" ref="Y1691:Y1756" si="4718">U1691+X1691</f>
        <v>0</v>
      </c>
      <c r="Z1691" s="73">
        <f>Z1692+Z1720+Z1732+Z1769</f>
        <v>375410</v>
      </c>
      <c r="AA1691" s="73">
        <f>AA1692+AA1720+AA1732+AA1769</f>
        <v>0</v>
      </c>
      <c r="AB1691" s="73">
        <f t="shared" ref="AB1691:AB1756" si="4719">Z1691+AA1691</f>
        <v>375410</v>
      </c>
      <c r="AC1691" s="73">
        <f>AC1692+AC1720+AC1732+AC1769</f>
        <v>0</v>
      </c>
      <c r="AD1691" s="73">
        <f>AD1692+AD1720+AD1732+AD1769</f>
        <v>0</v>
      </c>
      <c r="AE1691" s="73">
        <f t="shared" ref="AE1691:AE1756" si="4720">AC1691+AD1691</f>
        <v>0</v>
      </c>
      <c r="AF1691" s="73">
        <f t="shared" ref="AF1691:AF1756" si="4721">AB1691+AE1691</f>
        <v>375410</v>
      </c>
      <c r="AG1691" s="73">
        <f>AG1692+AG1720+AG1732+AG1769</f>
        <v>873391.24</v>
      </c>
      <c r="AH1691" s="73">
        <f>AH1692+AH1720+AH1732+AH1769</f>
        <v>0</v>
      </c>
      <c r="AI1691" s="73">
        <f t="shared" ref="AI1691:AI1756" si="4722">AG1691+AH1691</f>
        <v>873391.24</v>
      </c>
      <c r="AJ1691" s="73">
        <f>AJ1692+AJ1720+AJ1732+AJ1769</f>
        <v>0</v>
      </c>
      <c r="AK1691" s="73">
        <f>AK1692+AK1720+AK1732+AK1769</f>
        <v>0</v>
      </c>
      <c r="AL1691" s="73">
        <f t="shared" ref="AL1691:AL1756" si="4723">AJ1691+AK1691</f>
        <v>0</v>
      </c>
      <c r="AM1691" s="73">
        <f t="shared" ref="AM1691:AM1756" si="4724">AI1691+AL1691</f>
        <v>873391.24</v>
      </c>
      <c r="AN1691" s="73">
        <f>AN1692+AN1720+AN1732+AN1769</f>
        <v>281198.76</v>
      </c>
      <c r="AO1691" s="73">
        <f>AO1692+AO1720+AO1732+AO1769</f>
        <v>0</v>
      </c>
      <c r="AP1691" s="73">
        <f t="shared" ref="AP1691:AP1733" si="4725">AN1691+AO1691</f>
        <v>281198.76</v>
      </c>
      <c r="AQ1691" s="73">
        <f>AQ1692+AQ1720+AQ1732+AQ1769</f>
        <v>0</v>
      </c>
      <c r="AR1691" s="73">
        <f>AR1692+AR1720+AR1732+AR1769</f>
        <v>0</v>
      </c>
      <c r="AS1691" s="73">
        <f t="shared" ref="AS1691:AS1733" si="4726">AQ1691+AR1691</f>
        <v>0</v>
      </c>
      <c r="AT1691" s="73">
        <f t="shared" ref="AT1691:AT1733" si="4727">AP1691+AS1691</f>
        <v>281198.76</v>
      </c>
      <c r="AU1691" s="73"/>
      <c r="AV1691" s="74"/>
      <c r="AW1691" s="91"/>
      <c r="AX1691" s="91"/>
      <c r="AY1691" s="91"/>
      <c r="AZ1691" s="91"/>
      <c r="BA1691" s="75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</row>
    <row r="1692" spans="1:129" s="94" customFormat="1" hidden="1">
      <c r="A1692" s="11"/>
      <c r="B1692" s="76">
        <v>2017</v>
      </c>
      <c r="C1692" s="96">
        <v>8323</v>
      </c>
      <c r="D1692" s="96">
        <v>3</v>
      </c>
      <c r="E1692" s="76">
        <v>4</v>
      </c>
      <c r="F1692" s="76">
        <v>1</v>
      </c>
      <c r="G1692" s="76">
        <v>5000</v>
      </c>
      <c r="H1692" s="76">
        <v>5100</v>
      </c>
      <c r="I1692" s="76">
        <v>511</v>
      </c>
      <c r="J1692" s="76"/>
      <c r="K1692" s="97" t="s">
        <v>27</v>
      </c>
      <c r="L1692" s="79">
        <f>SUM(L1693:L1719)</f>
        <v>0</v>
      </c>
      <c r="M1692" s="79">
        <f>SUM(M1693:M1719)</f>
        <v>0</v>
      </c>
      <c r="N1692" s="79">
        <f t="shared" si="4601"/>
        <v>0</v>
      </c>
      <c r="O1692" s="79">
        <f>SUM(O1693:O1719)</f>
        <v>0</v>
      </c>
      <c r="P1692" s="79">
        <f>SUM(P1693:P1719)</f>
        <v>0</v>
      </c>
      <c r="Q1692" s="79">
        <f t="shared" si="4602"/>
        <v>0</v>
      </c>
      <c r="R1692" s="79">
        <f t="shared" si="4603"/>
        <v>0</v>
      </c>
      <c r="S1692" s="79">
        <f>SUM(S1693:S1719)</f>
        <v>0</v>
      </c>
      <c r="T1692" s="79">
        <f>SUM(T1693:T1719)</f>
        <v>0</v>
      </c>
      <c r="U1692" s="79">
        <f t="shared" si="4716"/>
        <v>0</v>
      </c>
      <c r="V1692" s="79">
        <f>SUM(V1693:V1719)</f>
        <v>0</v>
      </c>
      <c r="W1692" s="79">
        <f>SUM(W1693:W1719)</f>
        <v>0</v>
      </c>
      <c r="X1692" s="79">
        <f t="shared" si="4717"/>
        <v>0</v>
      </c>
      <c r="Y1692" s="79">
        <f t="shared" si="4718"/>
        <v>0</v>
      </c>
      <c r="Z1692" s="79">
        <f>SUM(Z1693:Z1719)</f>
        <v>0</v>
      </c>
      <c r="AA1692" s="79">
        <f>SUM(AA1693:AA1719)</f>
        <v>0</v>
      </c>
      <c r="AB1692" s="79">
        <f t="shared" si="4719"/>
        <v>0</v>
      </c>
      <c r="AC1692" s="79">
        <f>SUM(AC1693:AC1719)</f>
        <v>0</v>
      </c>
      <c r="AD1692" s="79">
        <f>SUM(AD1693:AD1719)</f>
        <v>0</v>
      </c>
      <c r="AE1692" s="79">
        <f t="shared" si="4720"/>
        <v>0</v>
      </c>
      <c r="AF1692" s="79">
        <f t="shared" si="4721"/>
        <v>0</v>
      </c>
      <c r="AG1692" s="79">
        <f>SUM(AG1693:AG1719)</f>
        <v>0</v>
      </c>
      <c r="AH1692" s="79">
        <f>SUM(AH1693:AH1719)</f>
        <v>0</v>
      </c>
      <c r="AI1692" s="79">
        <f t="shared" si="4722"/>
        <v>0</v>
      </c>
      <c r="AJ1692" s="79">
        <f>SUM(AJ1693:AJ1719)</f>
        <v>0</v>
      </c>
      <c r="AK1692" s="79">
        <f>SUM(AK1693:AK1719)</f>
        <v>0</v>
      </c>
      <c r="AL1692" s="79">
        <f t="shared" si="4723"/>
        <v>0</v>
      </c>
      <c r="AM1692" s="79">
        <f t="shared" si="4724"/>
        <v>0</v>
      </c>
      <c r="AN1692" s="79">
        <f>SUM(AN1693:AN1719)</f>
        <v>0</v>
      </c>
      <c r="AO1692" s="79">
        <f>SUM(AO1693:AO1719)</f>
        <v>0</v>
      </c>
      <c r="AP1692" s="79">
        <f t="shared" si="4725"/>
        <v>0</v>
      </c>
      <c r="AQ1692" s="79">
        <f>SUM(AQ1693:AQ1719)</f>
        <v>0</v>
      </c>
      <c r="AR1692" s="79">
        <f>SUM(AR1693:AR1719)</f>
        <v>0</v>
      </c>
      <c r="AS1692" s="79">
        <f t="shared" si="4726"/>
        <v>0</v>
      </c>
      <c r="AT1692" s="79">
        <f t="shared" si="4727"/>
        <v>0</v>
      </c>
      <c r="AU1692" s="98"/>
      <c r="AV1692" s="99"/>
      <c r="AW1692" s="112"/>
      <c r="AX1692" s="112"/>
      <c r="AY1692" s="112"/>
      <c r="AZ1692" s="112"/>
      <c r="BA1692" s="100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</row>
    <row r="1693" spans="1:129" s="94" customFormat="1" hidden="1">
      <c r="A1693" s="11"/>
      <c r="B1693" s="4">
        <v>2017</v>
      </c>
      <c r="C1693" s="82">
        <v>8323</v>
      </c>
      <c r="D1693" s="82">
        <v>3</v>
      </c>
      <c r="E1693" s="2">
        <v>4</v>
      </c>
      <c r="F1693" s="2">
        <v>1</v>
      </c>
      <c r="G1693" s="2">
        <v>5000</v>
      </c>
      <c r="H1693" s="2">
        <v>5100</v>
      </c>
      <c r="I1693" s="2">
        <v>511</v>
      </c>
      <c r="J1693" s="83">
        <v>1</v>
      </c>
      <c r="K1693" s="95" t="s">
        <v>355</v>
      </c>
      <c r="L1693" s="85">
        <v>0</v>
      </c>
      <c r="M1693" s="85">
        <v>0</v>
      </c>
      <c r="N1693" s="85">
        <f t="shared" si="4601"/>
        <v>0</v>
      </c>
      <c r="O1693" s="85">
        <v>0</v>
      </c>
      <c r="P1693" s="85">
        <v>0</v>
      </c>
      <c r="Q1693" s="85">
        <f t="shared" si="4602"/>
        <v>0</v>
      </c>
      <c r="R1693" s="85">
        <f t="shared" si="4603"/>
        <v>0</v>
      </c>
      <c r="S1693" s="85">
        <v>0</v>
      </c>
      <c r="T1693" s="85">
        <v>0</v>
      </c>
      <c r="U1693" s="85">
        <f t="shared" si="4716"/>
        <v>0</v>
      </c>
      <c r="V1693" s="85">
        <v>0</v>
      </c>
      <c r="W1693" s="85">
        <v>0</v>
      </c>
      <c r="X1693" s="85">
        <f t="shared" si="4717"/>
        <v>0</v>
      </c>
      <c r="Y1693" s="85">
        <f t="shared" si="4718"/>
        <v>0</v>
      </c>
      <c r="Z1693" s="85">
        <v>0</v>
      </c>
      <c r="AA1693" s="85">
        <v>0</v>
      </c>
      <c r="AB1693" s="85">
        <f t="shared" si="4719"/>
        <v>0</v>
      </c>
      <c r="AC1693" s="85">
        <v>0</v>
      </c>
      <c r="AD1693" s="85">
        <v>0</v>
      </c>
      <c r="AE1693" s="85">
        <f t="shared" si="4720"/>
        <v>0</v>
      </c>
      <c r="AF1693" s="85">
        <f t="shared" si="4721"/>
        <v>0</v>
      </c>
      <c r="AG1693" s="85">
        <v>0</v>
      </c>
      <c r="AH1693" s="85">
        <v>0</v>
      </c>
      <c r="AI1693" s="85">
        <f t="shared" si="4722"/>
        <v>0</v>
      </c>
      <c r="AJ1693" s="85">
        <v>0</v>
      </c>
      <c r="AK1693" s="85">
        <v>0</v>
      </c>
      <c r="AL1693" s="85">
        <f t="shared" si="4723"/>
        <v>0</v>
      </c>
      <c r="AM1693" s="85">
        <f t="shared" si="4724"/>
        <v>0</v>
      </c>
      <c r="AN1693" s="384">
        <f t="shared" ref="AN1693" si="4728">L1693-S1693-Z1693-AG1693</f>
        <v>0</v>
      </c>
      <c r="AO1693" s="384">
        <f t="shared" ref="AO1693" si="4729">M1693-T1693-AA1693-AH1693</f>
        <v>0</v>
      </c>
      <c r="AP1693" s="385">
        <f t="shared" si="4725"/>
        <v>0</v>
      </c>
      <c r="AQ1693" s="384">
        <f t="shared" ref="AQ1693" si="4730">O1693-V1693-AC1693-AJ1693</f>
        <v>0</v>
      </c>
      <c r="AR1693" s="384">
        <f t="shared" ref="AR1693" si="4731">P1693-W1693-AD1693-AK1693</f>
        <v>0</v>
      </c>
      <c r="AS1693" s="385">
        <f t="shared" si="4726"/>
        <v>0</v>
      </c>
      <c r="AT1693" s="385">
        <f t="shared" si="4727"/>
        <v>0</v>
      </c>
      <c r="AU1693" s="86" t="s">
        <v>28</v>
      </c>
      <c r="AV1693" s="87"/>
      <c r="AW1693" s="88"/>
      <c r="AX1693" s="88"/>
      <c r="AY1693" s="88"/>
      <c r="AZ1693" s="88"/>
      <c r="BA1693" s="8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</row>
    <row r="1694" spans="1:129" s="94" customFormat="1" hidden="1">
      <c r="A1694" s="11"/>
      <c r="B1694" s="4">
        <v>2017</v>
      </c>
      <c r="C1694" s="82">
        <v>8323</v>
      </c>
      <c r="D1694" s="82">
        <v>3</v>
      </c>
      <c r="E1694" s="2">
        <v>4</v>
      </c>
      <c r="F1694" s="2">
        <v>1</v>
      </c>
      <c r="G1694" s="2">
        <v>5000</v>
      </c>
      <c r="H1694" s="2">
        <v>5100</v>
      </c>
      <c r="I1694" s="2">
        <v>511</v>
      </c>
      <c r="J1694" s="83">
        <v>2</v>
      </c>
      <c r="K1694" s="95" t="s">
        <v>356</v>
      </c>
      <c r="L1694" s="85">
        <v>0</v>
      </c>
      <c r="M1694" s="85">
        <v>0</v>
      </c>
      <c r="N1694" s="85">
        <f t="shared" si="4601"/>
        <v>0</v>
      </c>
      <c r="O1694" s="85">
        <v>0</v>
      </c>
      <c r="P1694" s="85">
        <v>0</v>
      </c>
      <c r="Q1694" s="85">
        <f t="shared" si="4602"/>
        <v>0</v>
      </c>
      <c r="R1694" s="85">
        <f t="shared" si="4603"/>
        <v>0</v>
      </c>
      <c r="S1694" s="85">
        <v>0</v>
      </c>
      <c r="T1694" s="85">
        <v>0</v>
      </c>
      <c r="U1694" s="85">
        <f t="shared" si="4716"/>
        <v>0</v>
      </c>
      <c r="V1694" s="85">
        <v>0</v>
      </c>
      <c r="W1694" s="85">
        <v>0</v>
      </c>
      <c r="X1694" s="85">
        <f t="shared" si="4717"/>
        <v>0</v>
      </c>
      <c r="Y1694" s="85">
        <f t="shared" si="4718"/>
        <v>0</v>
      </c>
      <c r="Z1694" s="85">
        <v>0</v>
      </c>
      <c r="AA1694" s="85">
        <v>0</v>
      </c>
      <c r="AB1694" s="85">
        <f t="shared" si="4719"/>
        <v>0</v>
      </c>
      <c r="AC1694" s="85">
        <v>0</v>
      </c>
      <c r="AD1694" s="85">
        <v>0</v>
      </c>
      <c r="AE1694" s="85">
        <f t="shared" si="4720"/>
        <v>0</v>
      </c>
      <c r="AF1694" s="85">
        <f t="shared" si="4721"/>
        <v>0</v>
      </c>
      <c r="AG1694" s="85">
        <v>0</v>
      </c>
      <c r="AH1694" s="85">
        <v>0</v>
      </c>
      <c r="AI1694" s="85">
        <f t="shared" si="4722"/>
        <v>0</v>
      </c>
      <c r="AJ1694" s="85">
        <v>0</v>
      </c>
      <c r="AK1694" s="85">
        <v>0</v>
      </c>
      <c r="AL1694" s="85">
        <f t="shared" si="4723"/>
        <v>0</v>
      </c>
      <c r="AM1694" s="85">
        <f t="shared" si="4724"/>
        <v>0</v>
      </c>
      <c r="AN1694" s="384">
        <f t="shared" ref="AN1694:AN1719" si="4732">L1694-S1694-Z1694-AG1694</f>
        <v>0</v>
      </c>
      <c r="AO1694" s="384">
        <f t="shared" ref="AO1694:AO1719" si="4733">M1694-T1694-AA1694-AH1694</f>
        <v>0</v>
      </c>
      <c r="AP1694" s="385">
        <f t="shared" ref="AP1694:AP1719" si="4734">AN1694+AO1694</f>
        <v>0</v>
      </c>
      <c r="AQ1694" s="384">
        <f t="shared" ref="AQ1694:AQ1719" si="4735">O1694-V1694-AC1694-AJ1694</f>
        <v>0</v>
      </c>
      <c r="AR1694" s="384">
        <f t="shared" ref="AR1694:AR1719" si="4736">P1694-W1694-AD1694-AK1694</f>
        <v>0</v>
      </c>
      <c r="AS1694" s="385">
        <f t="shared" ref="AS1694:AS1719" si="4737">AQ1694+AR1694</f>
        <v>0</v>
      </c>
      <c r="AT1694" s="385">
        <f t="shared" ref="AT1694:AT1719" si="4738">AP1694+AS1694</f>
        <v>0</v>
      </c>
      <c r="AU1694" s="86" t="s">
        <v>28</v>
      </c>
      <c r="AV1694" s="87"/>
      <c r="AW1694" s="88"/>
      <c r="AX1694" s="88"/>
      <c r="AY1694" s="88"/>
      <c r="AZ1694" s="88"/>
      <c r="BA1694" s="8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</row>
    <row r="1695" spans="1:129" s="94" customFormat="1" hidden="1">
      <c r="A1695" s="11"/>
      <c r="B1695" s="4">
        <v>2017</v>
      </c>
      <c r="C1695" s="82">
        <v>8323</v>
      </c>
      <c r="D1695" s="82">
        <v>3</v>
      </c>
      <c r="E1695" s="2">
        <v>4</v>
      </c>
      <c r="F1695" s="2">
        <v>1</v>
      </c>
      <c r="G1695" s="2">
        <v>5000</v>
      </c>
      <c r="H1695" s="2">
        <v>5100</v>
      </c>
      <c r="I1695" s="2">
        <v>511</v>
      </c>
      <c r="J1695" s="83">
        <v>3</v>
      </c>
      <c r="K1695" s="95" t="s">
        <v>827</v>
      </c>
      <c r="L1695" s="85">
        <v>0</v>
      </c>
      <c r="M1695" s="85">
        <v>0</v>
      </c>
      <c r="N1695" s="85">
        <f t="shared" si="4601"/>
        <v>0</v>
      </c>
      <c r="O1695" s="85">
        <v>0</v>
      </c>
      <c r="P1695" s="85">
        <v>0</v>
      </c>
      <c r="Q1695" s="85">
        <f t="shared" si="4602"/>
        <v>0</v>
      </c>
      <c r="R1695" s="85">
        <f t="shared" si="4603"/>
        <v>0</v>
      </c>
      <c r="S1695" s="85">
        <v>0</v>
      </c>
      <c r="T1695" s="85">
        <v>0</v>
      </c>
      <c r="U1695" s="85">
        <f t="shared" si="4716"/>
        <v>0</v>
      </c>
      <c r="V1695" s="85">
        <v>0</v>
      </c>
      <c r="W1695" s="85">
        <v>0</v>
      </c>
      <c r="X1695" s="85">
        <f t="shared" si="4717"/>
        <v>0</v>
      </c>
      <c r="Y1695" s="85">
        <f t="shared" si="4718"/>
        <v>0</v>
      </c>
      <c r="Z1695" s="85">
        <v>0</v>
      </c>
      <c r="AA1695" s="85">
        <v>0</v>
      </c>
      <c r="AB1695" s="85">
        <f t="shared" si="4719"/>
        <v>0</v>
      </c>
      <c r="AC1695" s="85">
        <v>0</v>
      </c>
      <c r="AD1695" s="85">
        <v>0</v>
      </c>
      <c r="AE1695" s="85">
        <f t="shared" si="4720"/>
        <v>0</v>
      </c>
      <c r="AF1695" s="85">
        <f t="shared" si="4721"/>
        <v>0</v>
      </c>
      <c r="AG1695" s="85">
        <v>0</v>
      </c>
      <c r="AH1695" s="85">
        <v>0</v>
      </c>
      <c r="AI1695" s="85">
        <f t="shared" si="4722"/>
        <v>0</v>
      </c>
      <c r="AJ1695" s="85">
        <v>0</v>
      </c>
      <c r="AK1695" s="85">
        <v>0</v>
      </c>
      <c r="AL1695" s="85">
        <f t="shared" si="4723"/>
        <v>0</v>
      </c>
      <c r="AM1695" s="85">
        <f t="shared" si="4724"/>
        <v>0</v>
      </c>
      <c r="AN1695" s="384">
        <f t="shared" si="4732"/>
        <v>0</v>
      </c>
      <c r="AO1695" s="384">
        <f t="shared" si="4733"/>
        <v>0</v>
      </c>
      <c r="AP1695" s="385">
        <f t="shared" si="4734"/>
        <v>0</v>
      </c>
      <c r="AQ1695" s="384">
        <f t="shared" si="4735"/>
        <v>0</v>
      </c>
      <c r="AR1695" s="384">
        <f t="shared" si="4736"/>
        <v>0</v>
      </c>
      <c r="AS1695" s="385">
        <f t="shared" si="4737"/>
        <v>0</v>
      </c>
      <c r="AT1695" s="385">
        <f t="shared" si="4738"/>
        <v>0</v>
      </c>
      <c r="AU1695" s="86" t="s">
        <v>28</v>
      </c>
      <c r="AV1695" s="87"/>
      <c r="AW1695" s="88"/>
      <c r="AX1695" s="88"/>
      <c r="AY1695" s="88"/>
      <c r="AZ1695" s="88"/>
      <c r="BA1695" s="8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</row>
    <row r="1696" spans="1:129" s="94" customFormat="1" hidden="1">
      <c r="A1696" s="11"/>
      <c r="B1696" s="4">
        <v>2017</v>
      </c>
      <c r="C1696" s="82">
        <v>8323</v>
      </c>
      <c r="D1696" s="82">
        <v>3</v>
      </c>
      <c r="E1696" s="2">
        <v>4</v>
      </c>
      <c r="F1696" s="2">
        <v>1</v>
      </c>
      <c r="G1696" s="2">
        <v>5000</v>
      </c>
      <c r="H1696" s="2">
        <v>5100</v>
      </c>
      <c r="I1696" s="2">
        <v>511</v>
      </c>
      <c r="J1696" s="83">
        <v>4</v>
      </c>
      <c r="K1696" s="95" t="s">
        <v>587</v>
      </c>
      <c r="L1696" s="85">
        <v>0</v>
      </c>
      <c r="M1696" s="85">
        <v>0</v>
      </c>
      <c r="N1696" s="85">
        <f t="shared" si="4601"/>
        <v>0</v>
      </c>
      <c r="O1696" s="85">
        <v>0</v>
      </c>
      <c r="P1696" s="85">
        <v>0</v>
      </c>
      <c r="Q1696" s="85">
        <f t="shared" si="4602"/>
        <v>0</v>
      </c>
      <c r="R1696" s="85">
        <f t="shared" si="4603"/>
        <v>0</v>
      </c>
      <c r="S1696" s="85">
        <v>0</v>
      </c>
      <c r="T1696" s="85">
        <v>0</v>
      </c>
      <c r="U1696" s="85">
        <f t="shared" si="4716"/>
        <v>0</v>
      </c>
      <c r="V1696" s="85">
        <v>0</v>
      </c>
      <c r="W1696" s="85">
        <v>0</v>
      </c>
      <c r="X1696" s="85">
        <f t="shared" si="4717"/>
        <v>0</v>
      </c>
      <c r="Y1696" s="85">
        <f t="shared" si="4718"/>
        <v>0</v>
      </c>
      <c r="Z1696" s="85">
        <v>0</v>
      </c>
      <c r="AA1696" s="85">
        <v>0</v>
      </c>
      <c r="AB1696" s="85">
        <f t="shared" si="4719"/>
        <v>0</v>
      </c>
      <c r="AC1696" s="85">
        <v>0</v>
      </c>
      <c r="AD1696" s="85">
        <v>0</v>
      </c>
      <c r="AE1696" s="85">
        <f t="shared" si="4720"/>
        <v>0</v>
      </c>
      <c r="AF1696" s="85">
        <f t="shared" si="4721"/>
        <v>0</v>
      </c>
      <c r="AG1696" s="85">
        <v>0</v>
      </c>
      <c r="AH1696" s="85">
        <v>0</v>
      </c>
      <c r="AI1696" s="85">
        <f t="shared" si="4722"/>
        <v>0</v>
      </c>
      <c r="AJ1696" s="85">
        <v>0</v>
      </c>
      <c r="AK1696" s="85">
        <v>0</v>
      </c>
      <c r="AL1696" s="85">
        <f t="shared" si="4723"/>
        <v>0</v>
      </c>
      <c r="AM1696" s="85">
        <f t="shared" si="4724"/>
        <v>0</v>
      </c>
      <c r="AN1696" s="384">
        <f t="shared" si="4732"/>
        <v>0</v>
      </c>
      <c r="AO1696" s="384">
        <f t="shared" si="4733"/>
        <v>0</v>
      </c>
      <c r="AP1696" s="385">
        <f t="shared" si="4734"/>
        <v>0</v>
      </c>
      <c r="AQ1696" s="384">
        <f t="shared" si="4735"/>
        <v>0</v>
      </c>
      <c r="AR1696" s="384">
        <f t="shared" si="4736"/>
        <v>0</v>
      </c>
      <c r="AS1696" s="385">
        <f t="shared" si="4737"/>
        <v>0</v>
      </c>
      <c r="AT1696" s="385">
        <f t="shared" si="4738"/>
        <v>0</v>
      </c>
      <c r="AU1696" s="86" t="s">
        <v>28</v>
      </c>
      <c r="AV1696" s="87"/>
      <c r="AW1696" s="88"/>
      <c r="AX1696" s="88"/>
      <c r="AY1696" s="88"/>
      <c r="AZ1696" s="88"/>
      <c r="BA1696" s="8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</row>
    <row r="1697" spans="1:129" s="94" customFormat="1" hidden="1">
      <c r="A1697" s="11"/>
      <c r="B1697" s="4">
        <v>2017</v>
      </c>
      <c r="C1697" s="82">
        <v>8323</v>
      </c>
      <c r="D1697" s="82">
        <v>3</v>
      </c>
      <c r="E1697" s="2">
        <v>4</v>
      </c>
      <c r="F1697" s="2">
        <v>1</v>
      </c>
      <c r="G1697" s="2">
        <v>5000</v>
      </c>
      <c r="H1697" s="2">
        <v>5100</v>
      </c>
      <c r="I1697" s="2">
        <v>511</v>
      </c>
      <c r="J1697" s="83">
        <v>5</v>
      </c>
      <c r="K1697" s="95" t="s">
        <v>295</v>
      </c>
      <c r="L1697" s="85">
        <v>0</v>
      </c>
      <c r="M1697" s="85">
        <v>0</v>
      </c>
      <c r="N1697" s="85">
        <f t="shared" si="4601"/>
        <v>0</v>
      </c>
      <c r="O1697" s="85">
        <v>0</v>
      </c>
      <c r="P1697" s="85">
        <v>0</v>
      </c>
      <c r="Q1697" s="85">
        <f t="shared" si="4602"/>
        <v>0</v>
      </c>
      <c r="R1697" s="85">
        <f t="shared" si="4603"/>
        <v>0</v>
      </c>
      <c r="S1697" s="85">
        <v>0</v>
      </c>
      <c r="T1697" s="85">
        <v>0</v>
      </c>
      <c r="U1697" s="85">
        <f t="shared" si="4716"/>
        <v>0</v>
      </c>
      <c r="V1697" s="85">
        <v>0</v>
      </c>
      <c r="W1697" s="85">
        <v>0</v>
      </c>
      <c r="X1697" s="85">
        <f t="shared" si="4717"/>
        <v>0</v>
      </c>
      <c r="Y1697" s="85">
        <f t="shared" si="4718"/>
        <v>0</v>
      </c>
      <c r="Z1697" s="85">
        <v>0</v>
      </c>
      <c r="AA1697" s="85">
        <v>0</v>
      </c>
      <c r="AB1697" s="85">
        <f t="shared" si="4719"/>
        <v>0</v>
      </c>
      <c r="AC1697" s="85">
        <v>0</v>
      </c>
      <c r="AD1697" s="85">
        <v>0</v>
      </c>
      <c r="AE1697" s="85">
        <f t="shared" si="4720"/>
        <v>0</v>
      </c>
      <c r="AF1697" s="85">
        <f t="shared" si="4721"/>
        <v>0</v>
      </c>
      <c r="AG1697" s="85">
        <v>0</v>
      </c>
      <c r="AH1697" s="85">
        <v>0</v>
      </c>
      <c r="AI1697" s="85">
        <f t="shared" si="4722"/>
        <v>0</v>
      </c>
      <c r="AJ1697" s="85">
        <v>0</v>
      </c>
      <c r="AK1697" s="85">
        <v>0</v>
      </c>
      <c r="AL1697" s="85">
        <f t="shared" si="4723"/>
        <v>0</v>
      </c>
      <c r="AM1697" s="85">
        <f t="shared" si="4724"/>
        <v>0</v>
      </c>
      <c r="AN1697" s="384">
        <f t="shared" si="4732"/>
        <v>0</v>
      </c>
      <c r="AO1697" s="384">
        <f t="shared" si="4733"/>
        <v>0</v>
      </c>
      <c r="AP1697" s="385">
        <f t="shared" si="4734"/>
        <v>0</v>
      </c>
      <c r="AQ1697" s="384">
        <f t="shared" si="4735"/>
        <v>0</v>
      </c>
      <c r="AR1697" s="384">
        <f t="shared" si="4736"/>
        <v>0</v>
      </c>
      <c r="AS1697" s="385">
        <f t="shared" si="4737"/>
        <v>0</v>
      </c>
      <c r="AT1697" s="385">
        <f t="shared" si="4738"/>
        <v>0</v>
      </c>
      <c r="AU1697" s="86" t="s">
        <v>28</v>
      </c>
      <c r="AV1697" s="87"/>
      <c r="AW1697" s="88"/>
      <c r="AX1697" s="88"/>
      <c r="AY1697" s="88"/>
      <c r="AZ1697" s="88"/>
      <c r="BA1697" s="8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</row>
    <row r="1698" spans="1:129" s="94" customFormat="1" hidden="1">
      <c r="A1698" s="11"/>
      <c r="B1698" s="4">
        <v>2017</v>
      </c>
      <c r="C1698" s="82">
        <v>8323</v>
      </c>
      <c r="D1698" s="82">
        <v>3</v>
      </c>
      <c r="E1698" s="2">
        <v>4</v>
      </c>
      <c r="F1698" s="2">
        <v>1</v>
      </c>
      <c r="G1698" s="2">
        <v>5000</v>
      </c>
      <c r="H1698" s="2">
        <v>5100</v>
      </c>
      <c r="I1698" s="2">
        <v>511</v>
      </c>
      <c r="J1698" s="83">
        <v>6</v>
      </c>
      <c r="K1698" s="95" t="s">
        <v>1037</v>
      </c>
      <c r="L1698" s="85">
        <v>0</v>
      </c>
      <c r="M1698" s="85">
        <v>0</v>
      </c>
      <c r="N1698" s="85">
        <f t="shared" si="4601"/>
        <v>0</v>
      </c>
      <c r="O1698" s="85">
        <v>0</v>
      </c>
      <c r="P1698" s="85">
        <v>0</v>
      </c>
      <c r="Q1698" s="85">
        <f t="shared" si="4602"/>
        <v>0</v>
      </c>
      <c r="R1698" s="85">
        <f t="shared" si="4603"/>
        <v>0</v>
      </c>
      <c r="S1698" s="85">
        <v>0</v>
      </c>
      <c r="T1698" s="85">
        <v>0</v>
      </c>
      <c r="U1698" s="85">
        <f t="shared" si="4716"/>
        <v>0</v>
      </c>
      <c r="V1698" s="85">
        <v>0</v>
      </c>
      <c r="W1698" s="85">
        <v>0</v>
      </c>
      <c r="X1698" s="85">
        <f t="shared" si="4717"/>
        <v>0</v>
      </c>
      <c r="Y1698" s="85">
        <f t="shared" si="4718"/>
        <v>0</v>
      </c>
      <c r="Z1698" s="85">
        <v>0</v>
      </c>
      <c r="AA1698" s="85">
        <v>0</v>
      </c>
      <c r="AB1698" s="85">
        <f t="shared" si="4719"/>
        <v>0</v>
      </c>
      <c r="AC1698" s="85">
        <v>0</v>
      </c>
      <c r="AD1698" s="85">
        <v>0</v>
      </c>
      <c r="AE1698" s="85">
        <f t="shared" si="4720"/>
        <v>0</v>
      </c>
      <c r="AF1698" s="85">
        <f t="shared" si="4721"/>
        <v>0</v>
      </c>
      <c r="AG1698" s="85">
        <v>0</v>
      </c>
      <c r="AH1698" s="85">
        <v>0</v>
      </c>
      <c r="AI1698" s="85">
        <f t="shared" si="4722"/>
        <v>0</v>
      </c>
      <c r="AJ1698" s="85">
        <v>0</v>
      </c>
      <c r="AK1698" s="85">
        <v>0</v>
      </c>
      <c r="AL1698" s="85">
        <f t="shared" si="4723"/>
        <v>0</v>
      </c>
      <c r="AM1698" s="85">
        <f t="shared" si="4724"/>
        <v>0</v>
      </c>
      <c r="AN1698" s="384">
        <f t="shared" si="4732"/>
        <v>0</v>
      </c>
      <c r="AO1698" s="384">
        <f t="shared" si="4733"/>
        <v>0</v>
      </c>
      <c r="AP1698" s="385">
        <f t="shared" si="4734"/>
        <v>0</v>
      </c>
      <c r="AQ1698" s="384">
        <f t="shared" si="4735"/>
        <v>0</v>
      </c>
      <c r="AR1698" s="384">
        <f t="shared" si="4736"/>
        <v>0</v>
      </c>
      <c r="AS1698" s="385">
        <f t="shared" si="4737"/>
        <v>0</v>
      </c>
      <c r="AT1698" s="385">
        <f t="shared" si="4738"/>
        <v>0</v>
      </c>
      <c r="AU1698" s="86" t="s">
        <v>28</v>
      </c>
      <c r="AV1698" s="87"/>
      <c r="AW1698" s="88"/>
      <c r="AX1698" s="88"/>
      <c r="AY1698" s="88"/>
      <c r="AZ1698" s="88"/>
      <c r="BA1698" s="8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</row>
    <row r="1699" spans="1:129" s="94" customFormat="1" hidden="1">
      <c r="A1699" s="11"/>
      <c r="B1699" s="4">
        <v>2017</v>
      </c>
      <c r="C1699" s="82">
        <v>8323</v>
      </c>
      <c r="D1699" s="82">
        <v>3</v>
      </c>
      <c r="E1699" s="2">
        <v>4</v>
      </c>
      <c r="F1699" s="2">
        <v>1</v>
      </c>
      <c r="G1699" s="2">
        <v>5000</v>
      </c>
      <c r="H1699" s="2">
        <v>5100</v>
      </c>
      <c r="I1699" s="2">
        <v>511</v>
      </c>
      <c r="J1699" s="83">
        <v>7</v>
      </c>
      <c r="K1699" s="95" t="s">
        <v>1038</v>
      </c>
      <c r="L1699" s="85">
        <v>0</v>
      </c>
      <c r="M1699" s="85">
        <v>0</v>
      </c>
      <c r="N1699" s="85">
        <f t="shared" si="4601"/>
        <v>0</v>
      </c>
      <c r="O1699" s="85">
        <v>0</v>
      </c>
      <c r="P1699" s="85">
        <v>0</v>
      </c>
      <c r="Q1699" s="85">
        <f t="shared" si="4602"/>
        <v>0</v>
      </c>
      <c r="R1699" s="85">
        <f t="shared" si="4603"/>
        <v>0</v>
      </c>
      <c r="S1699" s="85">
        <v>0</v>
      </c>
      <c r="T1699" s="85">
        <v>0</v>
      </c>
      <c r="U1699" s="85">
        <f t="shared" si="4716"/>
        <v>0</v>
      </c>
      <c r="V1699" s="85">
        <v>0</v>
      </c>
      <c r="W1699" s="85">
        <v>0</v>
      </c>
      <c r="X1699" s="85">
        <f t="shared" si="4717"/>
        <v>0</v>
      </c>
      <c r="Y1699" s="85">
        <f t="shared" si="4718"/>
        <v>0</v>
      </c>
      <c r="Z1699" s="85">
        <v>0</v>
      </c>
      <c r="AA1699" s="85">
        <v>0</v>
      </c>
      <c r="AB1699" s="85">
        <f t="shared" si="4719"/>
        <v>0</v>
      </c>
      <c r="AC1699" s="85">
        <v>0</v>
      </c>
      <c r="AD1699" s="85">
        <v>0</v>
      </c>
      <c r="AE1699" s="85">
        <f t="shared" si="4720"/>
        <v>0</v>
      </c>
      <c r="AF1699" s="85">
        <f t="shared" si="4721"/>
        <v>0</v>
      </c>
      <c r="AG1699" s="85">
        <v>0</v>
      </c>
      <c r="AH1699" s="85">
        <v>0</v>
      </c>
      <c r="AI1699" s="85">
        <f t="shared" si="4722"/>
        <v>0</v>
      </c>
      <c r="AJ1699" s="85">
        <v>0</v>
      </c>
      <c r="AK1699" s="85">
        <v>0</v>
      </c>
      <c r="AL1699" s="85">
        <f t="shared" si="4723"/>
        <v>0</v>
      </c>
      <c r="AM1699" s="85">
        <f t="shared" si="4724"/>
        <v>0</v>
      </c>
      <c r="AN1699" s="384">
        <f t="shared" si="4732"/>
        <v>0</v>
      </c>
      <c r="AO1699" s="384">
        <f t="shared" si="4733"/>
        <v>0</v>
      </c>
      <c r="AP1699" s="385">
        <f t="shared" si="4734"/>
        <v>0</v>
      </c>
      <c r="AQ1699" s="384">
        <f t="shared" si="4735"/>
        <v>0</v>
      </c>
      <c r="AR1699" s="384">
        <f t="shared" si="4736"/>
        <v>0</v>
      </c>
      <c r="AS1699" s="385">
        <f t="shared" si="4737"/>
        <v>0</v>
      </c>
      <c r="AT1699" s="385">
        <f t="shared" si="4738"/>
        <v>0</v>
      </c>
      <c r="AU1699" s="86" t="s">
        <v>28</v>
      </c>
      <c r="AV1699" s="87"/>
      <c r="AW1699" s="88"/>
      <c r="AX1699" s="88"/>
      <c r="AY1699" s="88"/>
      <c r="AZ1699" s="88"/>
      <c r="BA1699" s="8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</row>
    <row r="1700" spans="1:129" s="94" customFormat="1" hidden="1">
      <c r="A1700" s="11"/>
      <c r="B1700" s="4">
        <v>2017</v>
      </c>
      <c r="C1700" s="82">
        <v>8323</v>
      </c>
      <c r="D1700" s="82">
        <v>3</v>
      </c>
      <c r="E1700" s="2">
        <v>4</v>
      </c>
      <c r="F1700" s="2">
        <v>1</v>
      </c>
      <c r="G1700" s="2">
        <v>5000</v>
      </c>
      <c r="H1700" s="2">
        <v>5100</v>
      </c>
      <c r="I1700" s="2">
        <v>511</v>
      </c>
      <c r="J1700" s="83">
        <v>8</v>
      </c>
      <c r="K1700" s="95" t="s">
        <v>588</v>
      </c>
      <c r="L1700" s="85">
        <v>0</v>
      </c>
      <c r="M1700" s="85">
        <v>0</v>
      </c>
      <c r="N1700" s="85">
        <f t="shared" si="4601"/>
        <v>0</v>
      </c>
      <c r="O1700" s="85">
        <v>0</v>
      </c>
      <c r="P1700" s="85">
        <v>0</v>
      </c>
      <c r="Q1700" s="85">
        <f t="shared" si="4602"/>
        <v>0</v>
      </c>
      <c r="R1700" s="85">
        <f t="shared" si="4603"/>
        <v>0</v>
      </c>
      <c r="S1700" s="85">
        <v>0</v>
      </c>
      <c r="T1700" s="85">
        <v>0</v>
      </c>
      <c r="U1700" s="85">
        <f t="shared" si="4716"/>
        <v>0</v>
      </c>
      <c r="V1700" s="85">
        <v>0</v>
      </c>
      <c r="W1700" s="85">
        <v>0</v>
      </c>
      <c r="X1700" s="85">
        <f t="shared" si="4717"/>
        <v>0</v>
      </c>
      <c r="Y1700" s="85">
        <f t="shared" si="4718"/>
        <v>0</v>
      </c>
      <c r="Z1700" s="85">
        <v>0</v>
      </c>
      <c r="AA1700" s="85">
        <v>0</v>
      </c>
      <c r="AB1700" s="85">
        <f t="shared" si="4719"/>
        <v>0</v>
      </c>
      <c r="AC1700" s="85">
        <v>0</v>
      </c>
      <c r="AD1700" s="85">
        <v>0</v>
      </c>
      <c r="AE1700" s="85">
        <f t="shared" si="4720"/>
        <v>0</v>
      </c>
      <c r="AF1700" s="85">
        <f t="shared" si="4721"/>
        <v>0</v>
      </c>
      <c r="AG1700" s="85">
        <v>0</v>
      </c>
      <c r="AH1700" s="85">
        <v>0</v>
      </c>
      <c r="AI1700" s="85">
        <f t="shared" si="4722"/>
        <v>0</v>
      </c>
      <c r="AJ1700" s="85">
        <v>0</v>
      </c>
      <c r="AK1700" s="85">
        <v>0</v>
      </c>
      <c r="AL1700" s="85">
        <f t="shared" si="4723"/>
        <v>0</v>
      </c>
      <c r="AM1700" s="85">
        <f t="shared" si="4724"/>
        <v>0</v>
      </c>
      <c r="AN1700" s="384">
        <f t="shared" si="4732"/>
        <v>0</v>
      </c>
      <c r="AO1700" s="384">
        <f t="shared" si="4733"/>
        <v>0</v>
      </c>
      <c r="AP1700" s="385">
        <f t="shared" si="4734"/>
        <v>0</v>
      </c>
      <c r="AQ1700" s="384">
        <f t="shared" si="4735"/>
        <v>0</v>
      </c>
      <c r="AR1700" s="384">
        <f t="shared" si="4736"/>
        <v>0</v>
      </c>
      <c r="AS1700" s="385">
        <f t="shared" si="4737"/>
        <v>0</v>
      </c>
      <c r="AT1700" s="385">
        <f t="shared" si="4738"/>
        <v>0</v>
      </c>
      <c r="AU1700" s="86" t="s">
        <v>28</v>
      </c>
      <c r="AV1700" s="87"/>
      <c r="AW1700" s="88"/>
      <c r="AX1700" s="88"/>
      <c r="AY1700" s="88"/>
      <c r="AZ1700" s="88"/>
      <c r="BA1700" s="8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</row>
    <row r="1701" spans="1:129" s="94" customFormat="1" hidden="1">
      <c r="A1701" s="11"/>
      <c r="B1701" s="4">
        <v>2017</v>
      </c>
      <c r="C1701" s="82">
        <v>8323</v>
      </c>
      <c r="D1701" s="82">
        <v>3</v>
      </c>
      <c r="E1701" s="2">
        <v>4</v>
      </c>
      <c r="F1701" s="2">
        <v>1</v>
      </c>
      <c r="G1701" s="2">
        <v>5000</v>
      </c>
      <c r="H1701" s="2">
        <v>5100</v>
      </c>
      <c r="I1701" s="2">
        <v>511</v>
      </c>
      <c r="J1701" s="83">
        <v>9</v>
      </c>
      <c r="K1701" s="95" t="s">
        <v>589</v>
      </c>
      <c r="L1701" s="85">
        <v>0</v>
      </c>
      <c r="M1701" s="85">
        <v>0</v>
      </c>
      <c r="N1701" s="85">
        <f t="shared" si="4601"/>
        <v>0</v>
      </c>
      <c r="O1701" s="85">
        <v>0</v>
      </c>
      <c r="P1701" s="85">
        <v>0</v>
      </c>
      <c r="Q1701" s="85">
        <f t="shared" si="4602"/>
        <v>0</v>
      </c>
      <c r="R1701" s="85">
        <f t="shared" si="4603"/>
        <v>0</v>
      </c>
      <c r="S1701" s="85">
        <v>0</v>
      </c>
      <c r="T1701" s="85">
        <v>0</v>
      </c>
      <c r="U1701" s="85">
        <f t="shared" si="4716"/>
        <v>0</v>
      </c>
      <c r="V1701" s="85">
        <v>0</v>
      </c>
      <c r="W1701" s="85">
        <v>0</v>
      </c>
      <c r="X1701" s="85">
        <f t="shared" si="4717"/>
        <v>0</v>
      </c>
      <c r="Y1701" s="85">
        <f t="shared" si="4718"/>
        <v>0</v>
      </c>
      <c r="Z1701" s="85">
        <v>0</v>
      </c>
      <c r="AA1701" s="85">
        <v>0</v>
      </c>
      <c r="AB1701" s="85">
        <f t="shared" si="4719"/>
        <v>0</v>
      </c>
      <c r="AC1701" s="85">
        <v>0</v>
      </c>
      <c r="AD1701" s="85">
        <v>0</v>
      </c>
      <c r="AE1701" s="85">
        <f t="shared" si="4720"/>
        <v>0</v>
      </c>
      <c r="AF1701" s="85">
        <f t="shared" si="4721"/>
        <v>0</v>
      </c>
      <c r="AG1701" s="85">
        <v>0</v>
      </c>
      <c r="AH1701" s="85">
        <v>0</v>
      </c>
      <c r="AI1701" s="85">
        <f t="shared" si="4722"/>
        <v>0</v>
      </c>
      <c r="AJ1701" s="85">
        <v>0</v>
      </c>
      <c r="AK1701" s="85">
        <v>0</v>
      </c>
      <c r="AL1701" s="85">
        <f t="shared" si="4723"/>
        <v>0</v>
      </c>
      <c r="AM1701" s="85">
        <f t="shared" si="4724"/>
        <v>0</v>
      </c>
      <c r="AN1701" s="384">
        <f t="shared" si="4732"/>
        <v>0</v>
      </c>
      <c r="AO1701" s="384">
        <f t="shared" si="4733"/>
        <v>0</v>
      </c>
      <c r="AP1701" s="385">
        <f t="shared" si="4734"/>
        <v>0</v>
      </c>
      <c r="AQ1701" s="384">
        <f t="shared" si="4735"/>
        <v>0</v>
      </c>
      <c r="AR1701" s="384">
        <f t="shared" si="4736"/>
        <v>0</v>
      </c>
      <c r="AS1701" s="385">
        <f t="shared" si="4737"/>
        <v>0</v>
      </c>
      <c r="AT1701" s="385">
        <f t="shared" si="4738"/>
        <v>0</v>
      </c>
      <c r="AU1701" s="86" t="s">
        <v>28</v>
      </c>
      <c r="AV1701" s="87"/>
      <c r="AW1701" s="88"/>
      <c r="AX1701" s="88"/>
      <c r="AY1701" s="88"/>
      <c r="AZ1701" s="88"/>
      <c r="BA1701" s="8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</row>
    <row r="1702" spans="1:129" s="94" customFormat="1" hidden="1">
      <c r="A1702" s="11"/>
      <c r="B1702" s="4">
        <v>2017</v>
      </c>
      <c r="C1702" s="82">
        <v>8323</v>
      </c>
      <c r="D1702" s="82">
        <v>3</v>
      </c>
      <c r="E1702" s="2">
        <v>4</v>
      </c>
      <c r="F1702" s="2">
        <v>1</v>
      </c>
      <c r="G1702" s="2">
        <v>5000</v>
      </c>
      <c r="H1702" s="2">
        <v>5100</v>
      </c>
      <c r="I1702" s="2">
        <v>511</v>
      </c>
      <c r="J1702" s="83">
        <v>10</v>
      </c>
      <c r="K1702" s="95" t="s">
        <v>106</v>
      </c>
      <c r="L1702" s="85">
        <v>0</v>
      </c>
      <c r="M1702" s="85">
        <v>0</v>
      </c>
      <c r="N1702" s="85">
        <f t="shared" si="4601"/>
        <v>0</v>
      </c>
      <c r="O1702" s="85">
        <v>0</v>
      </c>
      <c r="P1702" s="85">
        <v>0</v>
      </c>
      <c r="Q1702" s="85">
        <f t="shared" si="4602"/>
        <v>0</v>
      </c>
      <c r="R1702" s="85">
        <f t="shared" si="4603"/>
        <v>0</v>
      </c>
      <c r="S1702" s="85">
        <v>0</v>
      </c>
      <c r="T1702" s="85">
        <v>0</v>
      </c>
      <c r="U1702" s="85">
        <f t="shared" si="4716"/>
        <v>0</v>
      </c>
      <c r="V1702" s="85">
        <v>0</v>
      </c>
      <c r="W1702" s="85">
        <v>0</v>
      </c>
      <c r="X1702" s="85">
        <f t="shared" si="4717"/>
        <v>0</v>
      </c>
      <c r="Y1702" s="85">
        <f t="shared" si="4718"/>
        <v>0</v>
      </c>
      <c r="Z1702" s="85">
        <v>0</v>
      </c>
      <c r="AA1702" s="85">
        <v>0</v>
      </c>
      <c r="AB1702" s="85">
        <f t="shared" si="4719"/>
        <v>0</v>
      </c>
      <c r="AC1702" s="85">
        <v>0</v>
      </c>
      <c r="AD1702" s="85">
        <v>0</v>
      </c>
      <c r="AE1702" s="85">
        <f t="shared" si="4720"/>
        <v>0</v>
      </c>
      <c r="AF1702" s="85">
        <f t="shared" si="4721"/>
        <v>0</v>
      </c>
      <c r="AG1702" s="85">
        <v>0</v>
      </c>
      <c r="AH1702" s="85">
        <v>0</v>
      </c>
      <c r="AI1702" s="85">
        <f t="shared" si="4722"/>
        <v>0</v>
      </c>
      <c r="AJ1702" s="85">
        <v>0</v>
      </c>
      <c r="AK1702" s="85">
        <v>0</v>
      </c>
      <c r="AL1702" s="85">
        <f t="shared" si="4723"/>
        <v>0</v>
      </c>
      <c r="AM1702" s="85">
        <f t="shared" si="4724"/>
        <v>0</v>
      </c>
      <c r="AN1702" s="384">
        <f t="shared" si="4732"/>
        <v>0</v>
      </c>
      <c r="AO1702" s="384">
        <f t="shared" si="4733"/>
        <v>0</v>
      </c>
      <c r="AP1702" s="385">
        <f t="shared" si="4734"/>
        <v>0</v>
      </c>
      <c r="AQ1702" s="384">
        <f t="shared" si="4735"/>
        <v>0</v>
      </c>
      <c r="AR1702" s="384">
        <f t="shared" si="4736"/>
        <v>0</v>
      </c>
      <c r="AS1702" s="385">
        <f t="shared" si="4737"/>
        <v>0</v>
      </c>
      <c r="AT1702" s="385">
        <f t="shared" si="4738"/>
        <v>0</v>
      </c>
      <c r="AU1702" s="86" t="s">
        <v>28</v>
      </c>
      <c r="AV1702" s="87"/>
      <c r="AW1702" s="88"/>
      <c r="AX1702" s="88"/>
      <c r="AY1702" s="88"/>
      <c r="AZ1702" s="88"/>
      <c r="BA1702" s="8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</row>
    <row r="1703" spans="1:129" s="94" customFormat="1" hidden="1">
      <c r="A1703" s="11"/>
      <c r="B1703" s="4">
        <v>2017</v>
      </c>
      <c r="C1703" s="82">
        <v>8323</v>
      </c>
      <c r="D1703" s="82">
        <v>3</v>
      </c>
      <c r="E1703" s="2">
        <v>4</v>
      </c>
      <c r="F1703" s="2">
        <v>1</v>
      </c>
      <c r="G1703" s="2">
        <v>5000</v>
      </c>
      <c r="H1703" s="2">
        <v>5100</v>
      </c>
      <c r="I1703" s="2">
        <v>511</v>
      </c>
      <c r="J1703" s="83">
        <v>11</v>
      </c>
      <c r="K1703" s="95" t="s">
        <v>107</v>
      </c>
      <c r="L1703" s="85">
        <v>0</v>
      </c>
      <c r="M1703" s="85">
        <v>0</v>
      </c>
      <c r="N1703" s="85">
        <f t="shared" si="4601"/>
        <v>0</v>
      </c>
      <c r="O1703" s="85">
        <v>0</v>
      </c>
      <c r="P1703" s="85">
        <v>0</v>
      </c>
      <c r="Q1703" s="85">
        <f t="shared" si="4602"/>
        <v>0</v>
      </c>
      <c r="R1703" s="85">
        <f t="shared" si="4603"/>
        <v>0</v>
      </c>
      <c r="S1703" s="85">
        <v>0</v>
      </c>
      <c r="T1703" s="85">
        <v>0</v>
      </c>
      <c r="U1703" s="85">
        <f t="shared" si="4716"/>
        <v>0</v>
      </c>
      <c r="V1703" s="85">
        <v>0</v>
      </c>
      <c r="W1703" s="85">
        <v>0</v>
      </c>
      <c r="X1703" s="85">
        <f t="shared" si="4717"/>
        <v>0</v>
      </c>
      <c r="Y1703" s="85">
        <f t="shared" si="4718"/>
        <v>0</v>
      </c>
      <c r="Z1703" s="85">
        <v>0</v>
      </c>
      <c r="AA1703" s="85">
        <v>0</v>
      </c>
      <c r="AB1703" s="85">
        <f t="shared" si="4719"/>
        <v>0</v>
      </c>
      <c r="AC1703" s="85">
        <v>0</v>
      </c>
      <c r="AD1703" s="85">
        <v>0</v>
      </c>
      <c r="AE1703" s="85">
        <f t="shared" si="4720"/>
        <v>0</v>
      </c>
      <c r="AF1703" s="85">
        <f t="shared" si="4721"/>
        <v>0</v>
      </c>
      <c r="AG1703" s="85">
        <v>0</v>
      </c>
      <c r="AH1703" s="85">
        <v>0</v>
      </c>
      <c r="AI1703" s="85">
        <f t="shared" si="4722"/>
        <v>0</v>
      </c>
      <c r="AJ1703" s="85">
        <v>0</v>
      </c>
      <c r="AK1703" s="85">
        <v>0</v>
      </c>
      <c r="AL1703" s="85">
        <f t="shared" si="4723"/>
        <v>0</v>
      </c>
      <c r="AM1703" s="85">
        <f t="shared" si="4724"/>
        <v>0</v>
      </c>
      <c r="AN1703" s="384">
        <f t="shared" si="4732"/>
        <v>0</v>
      </c>
      <c r="AO1703" s="384">
        <f t="shared" si="4733"/>
        <v>0</v>
      </c>
      <c r="AP1703" s="385">
        <f t="shared" si="4734"/>
        <v>0</v>
      </c>
      <c r="AQ1703" s="384">
        <f t="shared" si="4735"/>
        <v>0</v>
      </c>
      <c r="AR1703" s="384">
        <f t="shared" si="4736"/>
        <v>0</v>
      </c>
      <c r="AS1703" s="385">
        <f t="shared" si="4737"/>
        <v>0</v>
      </c>
      <c r="AT1703" s="385">
        <f t="shared" si="4738"/>
        <v>0</v>
      </c>
      <c r="AU1703" s="86" t="s">
        <v>28</v>
      </c>
      <c r="AV1703" s="87"/>
      <c r="AW1703" s="88"/>
      <c r="AX1703" s="88"/>
      <c r="AY1703" s="88"/>
      <c r="AZ1703" s="88"/>
      <c r="BA1703" s="8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</row>
    <row r="1704" spans="1:129" s="94" customFormat="1" hidden="1">
      <c r="A1704" s="11"/>
      <c r="B1704" s="4">
        <v>2017</v>
      </c>
      <c r="C1704" s="82">
        <v>8323</v>
      </c>
      <c r="D1704" s="82">
        <v>3</v>
      </c>
      <c r="E1704" s="2">
        <v>4</v>
      </c>
      <c r="F1704" s="2">
        <v>1</v>
      </c>
      <c r="G1704" s="2">
        <v>5000</v>
      </c>
      <c r="H1704" s="2">
        <v>5100</v>
      </c>
      <c r="I1704" s="2">
        <v>511</v>
      </c>
      <c r="J1704" s="83">
        <v>12</v>
      </c>
      <c r="K1704" s="95" t="s">
        <v>34</v>
      </c>
      <c r="L1704" s="85">
        <v>0</v>
      </c>
      <c r="M1704" s="85">
        <v>0</v>
      </c>
      <c r="N1704" s="85">
        <f t="shared" si="4601"/>
        <v>0</v>
      </c>
      <c r="O1704" s="85">
        <v>0</v>
      </c>
      <c r="P1704" s="85">
        <v>0</v>
      </c>
      <c r="Q1704" s="85">
        <f t="shared" si="4602"/>
        <v>0</v>
      </c>
      <c r="R1704" s="85">
        <f t="shared" si="4603"/>
        <v>0</v>
      </c>
      <c r="S1704" s="85">
        <v>0</v>
      </c>
      <c r="T1704" s="85">
        <v>0</v>
      </c>
      <c r="U1704" s="85">
        <f t="shared" si="4716"/>
        <v>0</v>
      </c>
      <c r="V1704" s="85">
        <v>0</v>
      </c>
      <c r="W1704" s="85">
        <v>0</v>
      </c>
      <c r="X1704" s="85">
        <f t="shared" si="4717"/>
        <v>0</v>
      </c>
      <c r="Y1704" s="85">
        <f t="shared" si="4718"/>
        <v>0</v>
      </c>
      <c r="Z1704" s="85">
        <v>0</v>
      </c>
      <c r="AA1704" s="85">
        <v>0</v>
      </c>
      <c r="AB1704" s="85">
        <f t="shared" si="4719"/>
        <v>0</v>
      </c>
      <c r="AC1704" s="85">
        <v>0</v>
      </c>
      <c r="AD1704" s="85">
        <v>0</v>
      </c>
      <c r="AE1704" s="85">
        <f t="shared" si="4720"/>
        <v>0</v>
      </c>
      <c r="AF1704" s="85">
        <f t="shared" si="4721"/>
        <v>0</v>
      </c>
      <c r="AG1704" s="85">
        <v>0</v>
      </c>
      <c r="AH1704" s="85">
        <v>0</v>
      </c>
      <c r="AI1704" s="85">
        <f t="shared" si="4722"/>
        <v>0</v>
      </c>
      <c r="AJ1704" s="85">
        <v>0</v>
      </c>
      <c r="AK1704" s="85">
        <v>0</v>
      </c>
      <c r="AL1704" s="85">
        <f t="shared" si="4723"/>
        <v>0</v>
      </c>
      <c r="AM1704" s="85">
        <f t="shared" si="4724"/>
        <v>0</v>
      </c>
      <c r="AN1704" s="384">
        <f t="shared" si="4732"/>
        <v>0</v>
      </c>
      <c r="AO1704" s="384">
        <f t="shared" si="4733"/>
        <v>0</v>
      </c>
      <c r="AP1704" s="385">
        <f t="shared" si="4734"/>
        <v>0</v>
      </c>
      <c r="AQ1704" s="384">
        <f t="shared" si="4735"/>
        <v>0</v>
      </c>
      <c r="AR1704" s="384">
        <f t="shared" si="4736"/>
        <v>0</v>
      </c>
      <c r="AS1704" s="385">
        <f t="shared" si="4737"/>
        <v>0</v>
      </c>
      <c r="AT1704" s="385">
        <f t="shared" si="4738"/>
        <v>0</v>
      </c>
      <c r="AU1704" s="86" t="s">
        <v>28</v>
      </c>
      <c r="AV1704" s="87"/>
      <c r="AW1704" s="88"/>
      <c r="AX1704" s="88"/>
      <c r="AY1704" s="88"/>
      <c r="AZ1704" s="88"/>
      <c r="BA1704" s="8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</row>
    <row r="1705" spans="1:129" s="94" customFormat="1" hidden="1">
      <c r="A1705" s="11"/>
      <c r="B1705" s="4">
        <v>2017</v>
      </c>
      <c r="C1705" s="82">
        <v>8323</v>
      </c>
      <c r="D1705" s="82">
        <v>3</v>
      </c>
      <c r="E1705" s="2">
        <v>4</v>
      </c>
      <c r="F1705" s="2">
        <v>1</v>
      </c>
      <c r="G1705" s="2">
        <v>5000</v>
      </c>
      <c r="H1705" s="2">
        <v>5100</v>
      </c>
      <c r="I1705" s="2">
        <v>511</v>
      </c>
      <c r="J1705" s="83">
        <v>13</v>
      </c>
      <c r="K1705" s="95" t="s">
        <v>591</v>
      </c>
      <c r="L1705" s="85">
        <v>0</v>
      </c>
      <c r="M1705" s="85">
        <v>0</v>
      </c>
      <c r="N1705" s="85">
        <f t="shared" si="4601"/>
        <v>0</v>
      </c>
      <c r="O1705" s="85">
        <v>0</v>
      </c>
      <c r="P1705" s="85">
        <v>0</v>
      </c>
      <c r="Q1705" s="85">
        <f t="shared" si="4602"/>
        <v>0</v>
      </c>
      <c r="R1705" s="85">
        <f t="shared" si="4603"/>
        <v>0</v>
      </c>
      <c r="S1705" s="85">
        <v>0</v>
      </c>
      <c r="T1705" s="85">
        <v>0</v>
      </c>
      <c r="U1705" s="85">
        <f t="shared" si="4716"/>
        <v>0</v>
      </c>
      <c r="V1705" s="85">
        <v>0</v>
      </c>
      <c r="W1705" s="85">
        <v>0</v>
      </c>
      <c r="X1705" s="85">
        <f t="shared" si="4717"/>
        <v>0</v>
      </c>
      <c r="Y1705" s="85">
        <f t="shared" si="4718"/>
        <v>0</v>
      </c>
      <c r="Z1705" s="85">
        <v>0</v>
      </c>
      <c r="AA1705" s="85">
        <v>0</v>
      </c>
      <c r="AB1705" s="85">
        <f t="shared" si="4719"/>
        <v>0</v>
      </c>
      <c r="AC1705" s="85">
        <v>0</v>
      </c>
      <c r="AD1705" s="85">
        <v>0</v>
      </c>
      <c r="AE1705" s="85">
        <f t="shared" si="4720"/>
        <v>0</v>
      </c>
      <c r="AF1705" s="85">
        <f t="shared" si="4721"/>
        <v>0</v>
      </c>
      <c r="AG1705" s="85">
        <v>0</v>
      </c>
      <c r="AH1705" s="85">
        <v>0</v>
      </c>
      <c r="AI1705" s="85">
        <f t="shared" si="4722"/>
        <v>0</v>
      </c>
      <c r="AJ1705" s="85">
        <v>0</v>
      </c>
      <c r="AK1705" s="85">
        <v>0</v>
      </c>
      <c r="AL1705" s="85">
        <f t="shared" si="4723"/>
        <v>0</v>
      </c>
      <c r="AM1705" s="85">
        <f t="shared" si="4724"/>
        <v>0</v>
      </c>
      <c r="AN1705" s="384">
        <f t="shared" si="4732"/>
        <v>0</v>
      </c>
      <c r="AO1705" s="384">
        <f t="shared" si="4733"/>
        <v>0</v>
      </c>
      <c r="AP1705" s="385">
        <f t="shared" si="4734"/>
        <v>0</v>
      </c>
      <c r="AQ1705" s="384">
        <f t="shared" si="4735"/>
        <v>0</v>
      </c>
      <c r="AR1705" s="384">
        <f t="shared" si="4736"/>
        <v>0</v>
      </c>
      <c r="AS1705" s="385">
        <f t="shared" si="4737"/>
        <v>0</v>
      </c>
      <c r="AT1705" s="385">
        <f t="shared" si="4738"/>
        <v>0</v>
      </c>
      <c r="AU1705" s="86" t="s">
        <v>28</v>
      </c>
      <c r="AV1705" s="87"/>
      <c r="AW1705" s="88"/>
      <c r="AX1705" s="88"/>
      <c r="AY1705" s="88"/>
      <c r="AZ1705" s="88"/>
      <c r="BA1705" s="8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</row>
    <row r="1706" spans="1:129" s="94" customFormat="1" hidden="1">
      <c r="A1706" s="11"/>
      <c r="B1706" s="4">
        <v>2017</v>
      </c>
      <c r="C1706" s="82">
        <v>8323</v>
      </c>
      <c r="D1706" s="82">
        <v>3</v>
      </c>
      <c r="E1706" s="2">
        <v>4</v>
      </c>
      <c r="F1706" s="2">
        <v>1</v>
      </c>
      <c r="G1706" s="2">
        <v>5000</v>
      </c>
      <c r="H1706" s="2">
        <v>5100</v>
      </c>
      <c r="I1706" s="2">
        <v>511</v>
      </c>
      <c r="J1706" s="83">
        <v>14</v>
      </c>
      <c r="K1706" s="95" t="s">
        <v>590</v>
      </c>
      <c r="L1706" s="85">
        <v>0</v>
      </c>
      <c r="M1706" s="85">
        <v>0</v>
      </c>
      <c r="N1706" s="85">
        <f t="shared" si="4601"/>
        <v>0</v>
      </c>
      <c r="O1706" s="85">
        <v>0</v>
      </c>
      <c r="P1706" s="85">
        <v>0</v>
      </c>
      <c r="Q1706" s="85">
        <f t="shared" si="4602"/>
        <v>0</v>
      </c>
      <c r="R1706" s="85">
        <f t="shared" si="4603"/>
        <v>0</v>
      </c>
      <c r="S1706" s="85">
        <v>0</v>
      </c>
      <c r="T1706" s="85">
        <v>0</v>
      </c>
      <c r="U1706" s="85">
        <f t="shared" si="4716"/>
        <v>0</v>
      </c>
      <c r="V1706" s="85">
        <v>0</v>
      </c>
      <c r="W1706" s="85">
        <v>0</v>
      </c>
      <c r="X1706" s="85">
        <f t="shared" si="4717"/>
        <v>0</v>
      </c>
      <c r="Y1706" s="85">
        <f t="shared" si="4718"/>
        <v>0</v>
      </c>
      <c r="Z1706" s="85">
        <v>0</v>
      </c>
      <c r="AA1706" s="85">
        <v>0</v>
      </c>
      <c r="AB1706" s="85">
        <f t="shared" si="4719"/>
        <v>0</v>
      </c>
      <c r="AC1706" s="85">
        <v>0</v>
      </c>
      <c r="AD1706" s="85">
        <v>0</v>
      </c>
      <c r="AE1706" s="85">
        <f t="shared" si="4720"/>
        <v>0</v>
      </c>
      <c r="AF1706" s="85">
        <f t="shared" si="4721"/>
        <v>0</v>
      </c>
      <c r="AG1706" s="85">
        <v>0</v>
      </c>
      <c r="AH1706" s="85">
        <v>0</v>
      </c>
      <c r="AI1706" s="85">
        <f t="shared" si="4722"/>
        <v>0</v>
      </c>
      <c r="AJ1706" s="85">
        <v>0</v>
      </c>
      <c r="AK1706" s="85">
        <v>0</v>
      </c>
      <c r="AL1706" s="85">
        <f t="shared" si="4723"/>
        <v>0</v>
      </c>
      <c r="AM1706" s="85">
        <f t="shared" si="4724"/>
        <v>0</v>
      </c>
      <c r="AN1706" s="384">
        <f t="shared" si="4732"/>
        <v>0</v>
      </c>
      <c r="AO1706" s="384">
        <f t="shared" si="4733"/>
        <v>0</v>
      </c>
      <c r="AP1706" s="385">
        <f t="shared" si="4734"/>
        <v>0</v>
      </c>
      <c r="AQ1706" s="384">
        <f t="shared" si="4735"/>
        <v>0</v>
      </c>
      <c r="AR1706" s="384">
        <f t="shared" si="4736"/>
        <v>0</v>
      </c>
      <c r="AS1706" s="385">
        <f t="shared" si="4737"/>
        <v>0</v>
      </c>
      <c r="AT1706" s="385">
        <f t="shared" si="4738"/>
        <v>0</v>
      </c>
      <c r="AU1706" s="86" t="s">
        <v>28</v>
      </c>
      <c r="AV1706" s="87"/>
      <c r="AW1706" s="88"/>
      <c r="AX1706" s="88"/>
      <c r="AY1706" s="88"/>
      <c r="AZ1706" s="88"/>
      <c r="BA1706" s="8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</row>
    <row r="1707" spans="1:129" s="94" customFormat="1" hidden="1">
      <c r="A1707" s="11"/>
      <c r="B1707" s="4">
        <v>2017</v>
      </c>
      <c r="C1707" s="82">
        <v>8323</v>
      </c>
      <c r="D1707" s="82">
        <v>3</v>
      </c>
      <c r="E1707" s="2">
        <v>4</v>
      </c>
      <c r="F1707" s="2">
        <v>1</v>
      </c>
      <c r="G1707" s="2">
        <v>5000</v>
      </c>
      <c r="H1707" s="2">
        <v>5100</v>
      </c>
      <c r="I1707" s="2">
        <v>511</v>
      </c>
      <c r="J1707" s="83">
        <v>15</v>
      </c>
      <c r="K1707" s="95" t="s">
        <v>276</v>
      </c>
      <c r="L1707" s="85">
        <v>0</v>
      </c>
      <c r="M1707" s="85">
        <v>0</v>
      </c>
      <c r="N1707" s="85">
        <f t="shared" si="4601"/>
        <v>0</v>
      </c>
      <c r="O1707" s="85">
        <v>0</v>
      </c>
      <c r="P1707" s="85">
        <v>0</v>
      </c>
      <c r="Q1707" s="85">
        <f t="shared" si="4602"/>
        <v>0</v>
      </c>
      <c r="R1707" s="85">
        <f t="shared" si="4603"/>
        <v>0</v>
      </c>
      <c r="S1707" s="85">
        <v>0</v>
      </c>
      <c r="T1707" s="85">
        <v>0</v>
      </c>
      <c r="U1707" s="85">
        <f t="shared" si="4716"/>
        <v>0</v>
      </c>
      <c r="V1707" s="85">
        <v>0</v>
      </c>
      <c r="W1707" s="85">
        <v>0</v>
      </c>
      <c r="X1707" s="85">
        <f t="shared" si="4717"/>
        <v>0</v>
      </c>
      <c r="Y1707" s="85">
        <f t="shared" si="4718"/>
        <v>0</v>
      </c>
      <c r="Z1707" s="85">
        <v>0</v>
      </c>
      <c r="AA1707" s="85">
        <v>0</v>
      </c>
      <c r="AB1707" s="85">
        <f t="shared" si="4719"/>
        <v>0</v>
      </c>
      <c r="AC1707" s="85">
        <v>0</v>
      </c>
      <c r="AD1707" s="85">
        <v>0</v>
      </c>
      <c r="AE1707" s="85">
        <f t="shared" si="4720"/>
        <v>0</v>
      </c>
      <c r="AF1707" s="85">
        <f t="shared" si="4721"/>
        <v>0</v>
      </c>
      <c r="AG1707" s="85">
        <v>0</v>
      </c>
      <c r="AH1707" s="85">
        <v>0</v>
      </c>
      <c r="AI1707" s="85">
        <f t="shared" si="4722"/>
        <v>0</v>
      </c>
      <c r="AJ1707" s="85">
        <v>0</v>
      </c>
      <c r="AK1707" s="85">
        <v>0</v>
      </c>
      <c r="AL1707" s="85">
        <f t="shared" si="4723"/>
        <v>0</v>
      </c>
      <c r="AM1707" s="85">
        <f t="shared" si="4724"/>
        <v>0</v>
      </c>
      <c r="AN1707" s="384">
        <f t="shared" si="4732"/>
        <v>0</v>
      </c>
      <c r="AO1707" s="384">
        <f t="shared" si="4733"/>
        <v>0</v>
      </c>
      <c r="AP1707" s="385">
        <f t="shared" si="4734"/>
        <v>0</v>
      </c>
      <c r="AQ1707" s="384">
        <f t="shared" si="4735"/>
        <v>0</v>
      </c>
      <c r="AR1707" s="384">
        <f t="shared" si="4736"/>
        <v>0</v>
      </c>
      <c r="AS1707" s="385">
        <f t="shared" si="4737"/>
        <v>0</v>
      </c>
      <c r="AT1707" s="385">
        <f t="shared" si="4738"/>
        <v>0</v>
      </c>
      <c r="AU1707" s="86" t="s">
        <v>28</v>
      </c>
      <c r="AV1707" s="87"/>
      <c r="AW1707" s="88"/>
      <c r="AX1707" s="88"/>
      <c r="AY1707" s="88"/>
      <c r="AZ1707" s="88"/>
      <c r="BA1707" s="8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</row>
    <row r="1708" spans="1:129" s="94" customFormat="1" hidden="1">
      <c r="A1708" s="11"/>
      <c r="B1708" s="4">
        <v>2017</v>
      </c>
      <c r="C1708" s="82">
        <v>8323</v>
      </c>
      <c r="D1708" s="82">
        <v>3</v>
      </c>
      <c r="E1708" s="2">
        <v>4</v>
      </c>
      <c r="F1708" s="2">
        <v>1</v>
      </c>
      <c r="G1708" s="2">
        <v>5000</v>
      </c>
      <c r="H1708" s="2">
        <v>5100</v>
      </c>
      <c r="I1708" s="2">
        <v>511</v>
      </c>
      <c r="J1708" s="83">
        <v>16</v>
      </c>
      <c r="K1708" s="95" t="s">
        <v>592</v>
      </c>
      <c r="L1708" s="85">
        <v>0</v>
      </c>
      <c r="M1708" s="85">
        <v>0</v>
      </c>
      <c r="N1708" s="85">
        <f t="shared" si="4601"/>
        <v>0</v>
      </c>
      <c r="O1708" s="85">
        <v>0</v>
      </c>
      <c r="P1708" s="85">
        <v>0</v>
      </c>
      <c r="Q1708" s="85">
        <f t="shared" si="4602"/>
        <v>0</v>
      </c>
      <c r="R1708" s="85">
        <f t="shared" si="4603"/>
        <v>0</v>
      </c>
      <c r="S1708" s="85">
        <v>0</v>
      </c>
      <c r="T1708" s="85">
        <v>0</v>
      </c>
      <c r="U1708" s="85">
        <f t="shared" si="4716"/>
        <v>0</v>
      </c>
      <c r="V1708" s="85">
        <v>0</v>
      </c>
      <c r="W1708" s="85">
        <v>0</v>
      </c>
      <c r="X1708" s="85">
        <f t="shared" si="4717"/>
        <v>0</v>
      </c>
      <c r="Y1708" s="85">
        <f t="shared" si="4718"/>
        <v>0</v>
      </c>
      <c r="Z1708" s="85">
        <v>0</v>
      </c>
      <c r="AA1708" s="85">
        <v>0</v>
      </c>
      <c r="AB1708" s="85">
        <f t="shared" si="4719"/>
        <v>0</v>
      </c>
      <c r="AC1708" s="85">
        <v>0</v>
      </c>
      <c r="AD1708" s="85">
        <v>0</v>
      </c>
      <c r="AE1708" s="85">
        <f t="shared" si="4720"/>
        <v>0</v>
      </c>
      <c r="AF1708" s="85">
        <f t="shared" si="4721"/>
        <v>0</v>
      </c>
      <c r="AG1708" s="85">
        <v>0</v>
      </c>
      <c r="AH1708" s="85">
        <v>0</v>
      </c>
      <c r="AI1708" s="85">
        <f t="shared" si="4722"/>
        <v>0</v>
      </c>
      <c r="AJ1708" s="85">
        <v>0</v>
      </c>
      <c r="AK1708" s="85">
        <v>0</v>
      </c>
      <c r="AL1708" s="85">
        <f t="shared" si="4723"/>
        <v>0</v>
      </c>
      <c r="AM1708" s="85">
        <f t="shared" si="4724"/>
        <v>0</v>
      </c>
      <c r="AN1708" s="384">
        <f t="shared" si="4732"/>
        <v>0</v>
      </c>
      <c r="AO1708" s="384">
        <f t="shared" si="4733"/>
        <v>0</v>
      </c>
      <c r="AP1708" s="385">
        <f t="shared" si="4734"/>
        <v>0</v>
      </c>
      <c r="AQ1708" s="384">
        <f t="shared" si="4735"/>
        <v>0</v>
      </c>
      <c r="AR1708" s="384">
        <f t="shared" si="4736"/>
        <v>0</v>
      </c>
      <c r="AS1708" s="385">
        <f t="shared" si="4737"/>
        <v>0</v>
      </c>
      <c r="AT1708" s="385">
        <f t="shared" si="4738"/>
        <v>0</v>
      </c>
      <c r="AU1708" s="86" t="s">
        <v>28</v>
      </c>
      <c r="AV1708" s="87"/>
      <c r="AW1708" s="88"/>
      <c r="AX1708" s="88"/>
      <c r="AY1708" s="88"/>
      <c r="AZ1708" s="88"/>
      <c r="BA1708" s="8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</row>
    <row r="1709" spans="1:129" s="94" customFormat="1" hidden="1">
      <c r="A1709" s="11"/>
      <c r="B1709" s="4">
        <v>2017</v>
      </c>
      <c r="C1709" s="82">
        <v>8323</v>
      </c>
      <c r="D1709" s="82">
        <v>3</v>
      </c>
      <c r="E1709" s="2">
        <v>4</v>
      </c>
      <c r="F1709" s="2">
        <v>1</v>
      </c>
      <c r="G1709" s="2">
        <v>5000</v>
      </c>
      <c r="H1709" s="2">
        <v>5100</v>
      </c>
      <c r="I1709" s="2">
        <v>511</v>
      </c>
      <c r="J1709" s="83">
        <v>17</v>
      </c>
      <c r="K1709" s="95" t="s">
        <v>593</v>
      </c>
      <c r="L1709" s="85">
        <v>0</v>
      </c>
      <c r="M1709" s="85">
        <v>0</v>
      </c>
      <c r="N1709" s="85">
        <f t="shared" si="4601"/>
        <v>0</v>
      </c>
      <c r="O1709" s="85">
        <v>0</v>
      </c>
      <c r="P1709" s="85">
        <v>0</v>
      </c>
      <c r="Q1709" s="85">
        <f t="shared" si="4602"/>
        <v>0</v>
      </c>
      <c r="R1709" s="85">
        <f t="shared" si="4603"/>
        <v>0</v>
      </c>
      <c r="S1709" s="85">
        <v>0</v>
      </c>
      <c r="T1709" s="85">
        <v>0</v>
      </c>
      <c r="U1709" s="85">
        <f t="shared" si="4716"/>
        <v>0</v>
      </c>
      <c r="V1709" s="85">
        <v>0</v>
      </c>
      <c r="W1709" s="85">
        <v>0</v>
      </c>
      <c r="X1709" s="85">
        <f t="shared" si="4717"/>
        <v>0</v>
      </c>
      <c r="Y1709" s="85">
        <f t="shared" si="4718"/>
        <v>0</v>
      </c>
      <c r="Z1709" s="85">
        <v>0</v>
      </c>
      <c r="AA1709" s="85">
        <v>0</v>
      </c>
      <c r="AB1709" s="85">
        <f t="shared" si="4719"/>
        <v>0</v>
      </c>
      <c r="AC1709" s="85">
        <v>0</v>
      </c>
      <c r="AD1709" s="85">
        <v>0</v>
      </c>
      <c r="AE1709" s="85">
        <f t="shared" si="4720"/>
        <v>0</v>
      </c>
      <c r="AF1709" s="85">
        <f t="shared" si="4721"/>
        <v>0</v>
      </c>
      <c r="AG1709" s="85">
        <v>0</v>
      </c>
      <c r="AH1709" s="85">
        <v>0</v>
      </c>
      <c r="AI1709" s="85">
        <f t="shared" si="4722"/>
        <v>0</v>
      </c>
      <c r="AJ1709" s="85">
        <v>0</v>
      </c>
      <c r="AK1709" s="85">
        <v>0</v>
      </c>
      <c r="AL1709" s="85">
        <f t="shared" si="4723"/>
        <v>0</v>
      </c>
      <c r="AM1709" s="85">
        <f t="shared" si="4724"/>
        <v>0</v>
      </c>
      <c r="AN1709" s="384">
        <f t="shared" si="4732"/>
        <v>0</v>
      </c>
      <c r="AO1709" s="384">
        <f t="shared" si="4733"/>
        <v>0</v>
      </c>
      <c r="AP1709" s="385">
        <f t="shared" si="4734"/>
        <v>0</v>
      </c>
      <c r="AQ1709" s="384">
        <f t="shared" si="4735"/>
        <v>0</v>
      </c>
      <c r="AR1709" s="384">
        <f t="shared" si="4736"/>
        <v>0</v>
      </c>
      <c r="AS1709" s="385">
        <f t="shared" si="4737"/>
        <v>0</v>
      </c>
      <c r="AT1709" s="385">
        <f t="shared" si="4738"/>
        <v>0</v>
      </c>
      <c r="AU1709" s="86" t="s">
        <v>28</v>
      </c>
      <c r="AV1709" s="87"/>
      <c r="AW1709" s="88"/>
      <c r="AX1709" s="88"/>
      <c r="AY1709" s="88"/>
      <c r="AZ1709" s="88"/>
      <c r="BA1709" s="8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</row>
    <row r="1710" spans="1:129" s="94" customFormat="1" hidden="1">
      <c r="A1710" s="11"/>
      <c r="B1710" s="4">
        <v>2017</v>
      </c>
      <c r="C1710" s="82">
        <v>8323</v>
      </c>
      <c r="D1710" s="82">
        <v>3</v>
      </c>
      <c r="E1710" s="2">
        <v>4</v>
      </c>
      <c r="F1710" s="2">
        <v>1</v>
      </c>
      <c r="G1710" s="2">
        <v>5000</v>
      </c>
      <c r="H1710" s="2">
        <v>5100</v>
      </c>
      <c r="I1710" s="2">
        <v>511</v>
      </c>
      <c r="J1710" s="83">
        <v>18</v>
      </c>
      <c r="K1710" s="95" t="s">
        <v>594</v>
      </c>
      <c r="L1710" s="85">
        <v>0</v>
      </c>
      <c r="M1710" s="85">
        <v>0</v>
      </c>
      <c r="N1710" s="85">
        <f t="shared" si="4601"/>
        <v>0</v>
      </c>
      <c r="O1710" s="85">
        <v>0</v>
      </c>
      <c r="P1710" s="85">
        <v>0</v>
      </c>
      <c r="Q1710" s="85">
        <f t="shared" si="4602"/>
        <v>0</v>
      </c>
      <c r="R1710" s="85">
        <f t="shared" si="4603"/>
        <v>0</v>
      </c>
      <c r="S1710" s="85">
        <v>0</v>
      </c>
      <c r="T1710" s="85">
        <v>0</v>
      </c>
      <c r="U1710" s="85">
        <f t="shared" si="4716"/>
        <v>0</v>
      </c>
      <c r="V1710" s="85">
        <v>0</v>
      </c>
      <c r="W1710" s="85">
        <v>0</v>
      </c>
      <c r="X1710" s="85">
        <f t="shared" si="4717"/>
        <v>0</v>
      </c>
      <c r="Y1710" s="85">
        <f t="shared" si="4718"/>
        <v>0</v>
      </c>
      <c r="Z1710" s="85">
        <v>0</v>
      </c>
      <c r="AA1710" s="85">
        <v>0</v>
      </c>
      <c r="AB1710" s="85">
        <f t="shared" si="4719"/>
        <v>0</v>
      </c>
      <c r="AC1710" s="85">
        <v>0</v>
      </c>
      <c r="AD1710" s="85">
        <v>0</v>
      </c>
      <c r="AE1710" s="85">
        <f t="shared" si="4720"/>
        <v>0</v>
      </c>
      <c r="AF1710" s="85">
        <f t="shared" si="4721"/>
        <v>0</v>
      </c>
      <c r="AG1710" s="85">
        <v>0</v>
      </c>
      <c r="AH1710" s="85">
        <v>0</v>
      </c>
      <c r="AI1710" s="85">
        <f t="shared" si="4722"/>
        <v>0</v>
      </c>
      <c r="AJ1710" s="85">
        <v>0</v>
      </c>
      <c r="AK1710" s="85">
        <v>0</v>
      </c>
      <c r="AL1710" s="85">
        <f t="shared" si="4723"/>
        <v>0</v>
      </c>
      <c r="AM1710" s="85">
        <f t="shared" si="4724"/>
        <v>0</v>
      </c>
      <c r="AN1710" s="384">
        <f t="shared" si="4732"/>
        <v>0</v>
      </c>
      <c r="AO1710" s="384">
        <f t="shared" si="4733"/>
        <v>0</v>
      </c>
      <c r="AP1710" s="385">
        <f t="shared" si="4734"/>
        <v>0</v>
      </c>
      <c r="AQ1710" s="384">
        <f t="shared" si="4735"/>
        <v>0</v>
      </c>
      <c r="AR1710" s="384">
        <f t="shared" si="4736"/>
        <v>0</v>
      </c>
      <c r="AS1710" s="385">
        <f t="shared" si="4737"/>
        <v>0</v>
      </c>
      <c r="AT1710" s="385">
        <f t="shared" si="4738"/>
        <v>0</v>
      </c>
      <c r="AU1710" s="86" t="s">
        <v>28</v>
      </c>
      <c r="AV1710" s="87"/>
      <c r="AW1710" s="88"/>
      <c r="AX1710" s="88"/>
      <c r="AY1710" s="88"/>
      <c r="AZ1710" s="88"/>
      <c r="BA1710" s="8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</row>
    <row r="1711" spans="1:129" s="94" customFormat="1" hidden="1">
      <c r="A1711" s="11"/>
      <c r="B1711" s="4">
        <v>2017</v>
      </c>
      <c r="C1711" s="82">
        <v>8323</v>
      </c>
      <c r="D1711" s="82">
        <v>3</v>
      </c>
      <c r="E1711" s="2">
        <v>4</v>
      </c>
      <c r="F1711" s="2">
        <v>1</v>
      </c>
      <c r="G1711" s="2">
        <v>5000</v>
      </c>
      <c r="H1711" s="2">
        <v>5100</v>
      </c>
      <c r="I1711" s="2">
        <v>511</v>
      </c>
      <c r="J1711" s="83">
        <v>19</v>
      </c>
      <c r="K1711" s="95" t="s">
        <v>595</v>
      </c>
      <c r="L1711" s="85">
        <v>0</v>
      </c>
      <c r="M1711" s="85">
        <v>0</v>
      </c>
      <c r="N1711" s="85">
        <f t="shared" si="4601"/>
        <v>0</v>
      </c>
      <c r="O1711" s="85">
        <v>0</v>
      </c>
      <c r="P1711" s="85">
        <v>0</v>
      </c>
      <c r="Q1711" s="85">
        <f t="shared" si="4602"/>
        <v>0</v>
      </c>
      <c r="R1711" s="85">
        <f t="shared" si="4603"/>
        <v>0</v>
      </c>
      <c r="S1711" s="85">
        <v>0</v>
      </c>
      <c r="T1711" s="85">
        <v>0</v>
      </c>
      <c r="U1711" s="85">
        <f t="shared" si="4716"/>
        <v>0</v>
      </c>
      <c r="V1711" s="85">
        <v>0</v>
      </c>
      <c r="W1711" s="85">
        <v>0</v>
      </c>
      <c r="X1711" s="85">
        <f t="shared" si="4717"/>
        <v>0</v>
      </c>
      <c r="Y1711" s="85">
        <f t="shared" si="4718"/>
        <v>0</v>
      </c>
      <c r="Z1711" s="85">
        <v>0</v>
      </c>
      <c r="AA1711" s="85">
        <v>0</v>
      </c>
      <c r="AB1711" s="85">
        <f t="shared" si="4719"/>
        <v>0</v>
      </c>
      <c r="AC1711" s="85">
        <v>0</v>
      </c>
      <c r="AD1711" s="85">
        <v>0</v>
      </c>
      <c r="AE1711" s="85">
        <f t="shared" si="4720"/>
        <v>0</v>
      </c>
      <c r="AF1711" s="85">
        <f t="shared" si="4721"/>
        <v>0</v>
      </c>
      <c r="AG1711" s="85">
        <v>0</v>
      </c>
      <c r="AH1711" s="85">
        <v>0</v>
      </c>
      <c r="AI1711" s="85">
        <f t="shared" si="4722"/>
        <v>0</v>
      </c>
      <c r="AJ1711" s="85">
        <v>0</v>
      </c>
      <c r="AK1711" s="85">
        <v>0</v>
      </c>
      <c r="AL1711" s="85">
        <f t="shared" si="4723"/>
        <v>0</v>
      </c>
      <c r="AM1711" s="85">
        <f t="shared" si="4724"/>
        <v>0</v>
      </c>
      <c r="AN1711" s="384">
        <f t="shared" si="4732"/>
        <v>0</v>
      </c>
      <c r="AO1711" s="384">
        <f t="shared" si="4733"/>
        <v>0</v>
      </c>
      <c r="AP1711" s="385">
        <f t="shared" si="4734"/>
        <v>0</v>
      </c>
      <c r="AQ1711" s="384">
        <f t="shared" si="4735"/>
        <v>0</v>
      </c>
      <c r="AR1711" s="384">
        <f t="shared" si="4736"/>
        <v>0</v>
      </c>
      <c r="AS1711" s="385">
        <f t="shared" si="4737"/>
        <v>0</v>
      </c>
      <c r="AT1711" s="385">
        <f t="shared" si="4738"/>
        <v>0</v>
      </c>
      <c r="AU1711" s="86" t="s">
        <v>28</v>
      </c>
      <c r="AV1711" s="87"/>
      <c r="AW1711" s="88"/>
      <c r="AX1711" s="88"/>
      <c r="AY1711" s="88"/>
      <c r="AZ1711" s="88"/>
      <c r="BA1711" s="8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</row>
    <row r="1712" spans="1:129" s="94" customFormat="1" hidden="1">
      <c r="A1712" s="11"/>
      <c r="B1712" s="4">
        <v>2017</v>
      </c>
      <c r="C1712" s="82">
        <v>8323</v>
      </c>
      <c r="D1712" s="82">
        <v>3</v>
      </c>
      <c r="E1712" s="2">
        <v>4</v>
      </c>
      <c r="F1712" s="2">
        <v>1</v>
      </c>
      <c r="G1712" s="2">
        <v>5000</v>
      </c>
      <c r="H1712" s="2">
        <v>5100</v>
      </c>
      <c r="I1712" s="2">
        <v>511</v>
      </c>
      <c r="J1712" s="83">
        <v>20</v>
      </c>
      <c r="K1712" s="95" t="s">
        <v>596</v>
      </c>
      <c r="L1712" s="85">
        <v>0</v>
      </c>
      <c r="M1712" s="85">
        <v>0</v>
      </c>
      <c r="N1712" s="85">
        <f t="shared" si="4601"/>
        <v>0</v>
      </c>
      <c r="O1712" s="85">
        <v>0</v>
      </c>
      <c r="P1712" s="85">
        <v>0</v>
      </c>
      <c r="Q1712" s="85">
        <f t="shared" si="4602"/>
        <v>0</v>
      </c>
      <c r="R1712" s="85">
        <f t="shared" si="4603"/>
        <v>0</v>
      </c>
      <c r="S1712" s="85">
        <v>0</v>
      </c>
      <c r="T1712" s="85">
        <v>0</v>
      </c>
      <c r="U1712" s="85">
        <f t="shared" si="4716"/>
        <v>0</v>
      </c>
      <c r="V1712" s="85">
        <v>0</v>
      </c>
      <c r="W1712" s="85">
        <v>0</v>
      </c>
      <c r="X1712" s="85">
        <f t="shared" si="4717"/>
        <v>0</v>
      </c>
      <c r="Y1712" s="85">
        <f t="shared" si="4718"/>
        <v>0</v>
      </c>
      <c r="Z1712" s="85">
        <v>0</v>
      </c>
      <c r="AA1712" s="85">
        <v>0</v>
      </c>
      <c r="AB1712" s="85">
        <f t="shared" si="4719"/>
        <v>0</v>
      </c>
      <c r="AC1712" s="85">
        <v>0</v>
      </c>
      <c r="AD1712" s="85">
        <v>0</v>
      </c>
      <c r="AE1712" s="85">
        <f t="shared" si="4720"/>
        <v>0</v>
      </c>
      <c r="AF1712" s="85">
        <f t="shared" si="4721"/>
        <v>0</v>
      </c>
      <c r="AG1712" s="85">
        <v>0</v>
      </c>
      <c r="AH1712" s="85">
        <v>0</v>
      </c>
      <c r="AI1712" s="85">
        <f t="shared" si="4722"/>
        <v>0</v>
      </c>
      <c r="AJ1712" s="85">
        <v>0</v>
      </c>
      <c r="AK1712" s="85">
        <v>0</v>
      </c>
      <c r="AL1712" s="85">
        <f t="shared" si="4723"/>
        <v>0</v>
      </c>
      <c r="AM1712" s="85">
        <f t="shared" si="4724"/>
        <v>0</v>
      </c>
      <c r="AN1712" s="384">
        <f t="shared" si="4732"/>
        <v>0</v>
      </c>
      <c r="AO1712" s="384">
        <f t="shared" si="4733"/>
        <v>0</v>
      </c>
      <c r="AP1712" s="385">
        <f t="shared" si="4734"/>
        <v>0</v>
      </c>
      <c r="AQ1712" s="384">
        <f t="shared" si="4735"/>
        <v>0</v>
      </c>
      <c r="AR1712" s="384">
        <f t="shared" si="4736"/>
        <v>0</v>
      </c>
      <c r="AS1712" s="385">
        <f t="shared" si="4737"/>
        <v>0</v>
      </c>
      <c r="AT1712" s="385">
        <f t="shared" si="4738"/>
        <v>0</v>
      </c>
      <c r="AU1712" s="86" t="s">
        <v>28</v>
      </c>
      <c r="AV1712" s="87"/>
      <c r="AW1712" s="88"/>
      <c r="AX1712" s="88"/>
      <c r="AY1712" s="88"/>
      <c r="AZ1712" s="88"/>
      <c r="BA1712" s="8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</row>
    <row r="1713" spans="1:129" s="94" customFormat="1" hidden="1">
      <c r="A1713" s="11"/>
      <c r="B1713" s="4">
        <v>2017</v>
      </c>
      <c r="C1713" s="82">
        <v>8323</v>
      </c>
      <c r="D1713" s="82">
        <v>3</v>
      </c>
      <c r="E1713" s="2">
        <v>4</v>
      </c>
      <c r="F1713" s="2">
        <v>1</v>
      </c>
      <c r="G1713" s="2">
        <v>5000</v>
      </c>
      <c r="H1713" s="2">
        <v>5100</v>
      </c>
      <c r="I1713" s="2">
        <v>511</v>
      </c>
      <c r="J1713" s="83">
        <v>21</v>
      </c>
      <c r="K1713" s="95" t="s">
        <v>871</v>
      </c>
      <c r="L1713" s="85">
        <v>0</v>
      </c>
      <c r="M1713" s="85">
        <v>0</v>
      </c>
      <c r="N1713" s="85">
        <f t="shared" si="4601"/>
        <v>0</v>
      </c>
      <c r="O1713" s="85">
        <v>0</v>
      </c>
      <c r="P1713" s="85">
        <v>0</v>
      </c>
      <c r="Q1713" s="85">
        <f t="shared" si="4602"/>
        <v>0</v>
      </c>
      <c r="R1713" s="85">
        <f t="shared" si="4603"/>
        <v>0</v>
      </c>
      <c r="S1713" s="85">
        <v>0</v>
      </c>
      <c r="T1713" s="85">
        <v>0</v>
      </c>
      <c r="U1713" s="85">
        <f t="shared" si="4716"/>
        <v>0</v>
      </c>
      <c r="V1713" s="85">
        <v>0</v>
      </c>
      <c r="W1713" s="85">
        <v>0</v>
      </c>
      <c r="X1713" s="85">
        <f t="shared" si="4717"/>
        <v>0</v>
      </c>
      <c r="Y1713" s="85">
        <f t="shared" si="4718"/>
        <v>0</v>
      </c>
      <c r="Z1713" s="85">
        <v>0</v>
      </c>
      <c r="AA1713" s="85">
        <v>0</v>
      </c>
      <c r="AB1713" s="85">
        <f t="shared" si="4719"/>
        <v>0</v>
      </c>
      <c r="AC1713" s="85">
        <v>0</v>
      </c>
      <c r="AD1713" s="85">
        <v>0</v>
      </c>
      <c r="AE1713" s="85">
        <f t="shared" si="4720"/>
        <v>0</v>
      </c>
      <c r="AF1713" s="85">
        <f t="shared" si="4721"/>
        <v>0</v>
      </c>
      <c r="AG1713" s="85">
        <v>0</v>
      </c>
      <c r="AH1713" s="85">
        <v>0</v>
      </c>
      <c r="AI1713" s="85">
        <f t="shared" si="4722"/>
        <v>0</v>
      </c>
      <c r="AJ1713" s="85">
        <v>0</v>
      </c>
      <c r="AK1713" s="85">
        <v>0</v>
      </c>
      <c r="AL1713" s="85">
        <f t="shared" si="4723"/>
        <v>0</v>
      </c>
      <c r="AM1713" s="85">
        <f t="shared" si="4724"/>
        <v>0</v>
      </c>
      <c r="AN1713" s="384">
        <f t="shared" si="4732"/>
        <v>0</v>
      </c>
      <c r="AO1713" s="384">
        <f t="shared" si="4733"/>
        <v>0</v>
      </c>
      <c r="AP1713" s="385">
        <f t="shared" si="4734"/>
        <v>0</v>
      </c>
      <c r="AQ1713" s="384">
        <f t="shared" si="4735"/>
        <v>0</v>
      </c>
      <c r="AR1713" s="384">
        <f t="shared" si="4736"/>
        <v>0</v>
      </c>
      <c r="AS1713" s="385">
        <f t="shared" si="4737"/>
        <v>0</v>
      </c>
      <c r="AT1713" s="385">
        <f t="shared" si="4738"/>
        <v>0</v>
      </c>
      <c r="AU1713" s="86" t="s">
        <v>28</v>
      </c>
      <c r="AV1713" s="87"/>
      <c r="AW1713" s="88"/>
      <c r="AX1713" s="88"/>
      <c r="AY1713" s="88"/>
      <c r="AZ1713" s="88"/>
      <c r="BA1713" s="8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</row>
    <row r="1714" spans="1:129" s="94" customFormat="1" hidden="1">
      <c r="A1714" s="11"/>
      <c r="B1714" s="4">
        <v>2017</v>
      </c>
      <c r="C1714" s="82">
        <v>8323</v>
      </c>
      <c r="D1714" s="82">
        <v>3</v>
      </c>
      <c r="E1714" s="2">
        <v>4</v>
      </c>
      <c r="F1714" s="2">
        <v>1</v>
      </c>
      <c r="G1714" s="2">
        <v>5000</v>
      </c>
      <c r="H1714" s="2">
        <v>5100</v>
      </c>
      <c r="I1714" s="2">
        <v>511</v>
      </c>
      <c r="J1714" s="83">
        <v>22</v>
      </c>
      <c r="K1714" s="95" t="s">
        <v>597</v>
      </c>
      <c r="L1714" s="85">
        <v>0</v>
      </c>
      <c r="M1714" s="85">
        <v>0</v>
      </c>
      <c r="N1714" s="85">
        <f t="shared" si="4601"/>
        <v>0</v>
      </c>
      <c r="O1714" s="85">
        <v>0</v>
      </c>
      <c r="P1714" s="85">
        <v>0</v>
      </c>
      <c r="Q1714" s="85">
        <f t="shared" si="4602"/>
        <v>0</v>
      </c>
      <c r="R1714" s="85">
        <f t="shared" si="4603"/>
        <v>0</v>
      </c>
      <c r="S1714" s="85">
        <v>0</v>
      </c>
      <c r="T1714" s="85">
        <v>0</v>
      </c>
      <c r="U1714" s="85">
        <f t="shared" si="4716"/>
        <v>0</v>
      </c>
      <c r="V1714" s="85">
        <v>0</v>
      </c>
      <c r="W1714" s="85">
        <v>0</v>
      </c>
      <c r="X1714" s="85">
        <f t="shared" si="4717"/>
        <v>0</v>
      </c>
      <c r="Y1714" s="85">
        <f t="shared" si="4718"/>
        <v>0</v>
      </c>
      <c r="Z1714" s="85">
        <v>0</v>
      </c>
      <c r="AA1714" s="85">
        <v>0</v>
      </c>
      <c r="AB1714" s="85">
        <f t="shared" si="4719"/>
        <v>0</v>
      </c>
      <c r="AC1714" s="85">
        <v>0</v>
      </c>
      <c r="AD1714" s="85">
        <v>0</v>
      </c>
      <c r="AE1714" s="85">
        <f t="shared" si="4720"/>
        <v>0</v>
      </c>
      <c r="AF1714" s="85">
        <f t="shared" si="4721"/>
        <v>0</v>
      </c>
      <c r="AG1714" s="85">
        <v>0</v>
      </c>
      <c r="AH1714" s="85">
        <v>0</v>
      </c>
      <c r="AI1714" s="85">
        <f t="shared" si="4722"/>
        <v>0</v>
      </c>
      <c r="AJ1714" s="85">
        <v>0</v>
      </c>
      <c r="AK1714" s="85">
        <v>0</v>
      </c>
      <c r="AL1714" s="85">
        <f t="shared" si="4723"/>
        <v>0</v>
      </c>
      <c r="AM1714" s="85">
        <f t="shared" si="4724"/>
        <v>0</v>
      </c>
      <c r="AN1714" s="384">
        <f t="shared" si="4732"/>
        <v>0</v>
      </c>
      <c r="AO1714" s="384">
        <f t="shared" si="4733"/>
        <v>0</v>
      </c>
      <c r="AP1714" s="385">
        <f t="shared" si="4734"/>
        <v>0</v>
      </c>
      <c r="AQ1714" s="384">
        <f t="shared" si="4735"/>
        <v>0</v>
      </c>
      <c r="AR1714" s="384">
        <f t="shared" si="4736"/>
        <v>0</v>
      </c>
      <c r="AS1714" s="385">
        <f t="shared" si="4737"/>
        <v>0</v>
      </c>
      <c r="AT1714" s="385">
        <f t="shared" si="4738"/>
        <v>0</v>
      </c>
      <c r="AU1714" s="86" t="s">
        <v>28</v>
      </c>
      <c r="AV1714" s="87"/>
      <c r="AW1714" s="88"/>
      <c r="AX1714" s="88"/>
      <c r="AY1714" s="88"/>
      <c r="AZ1714" s="88"/>
      <c r="BA1714" s="8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</row>
    <row r="1715" spans="1:129" s="94" customFormat="1" hidden="1">
      <c r="A1715" s="11"/>
      <c r="B1715" s="4">
        <v>2017</v>
      </c>
      <c r="C1715" s="82">
        <v>8323</v>
      </c>
      <c r="D1715" s="82">
        <v>3</v>
      </c>
      <c r="E1715" s="2">
        <v>4</v>
      </c>
      <c r="F1715" s="2">
        <v>1</v>
      </c>
      <c r="G1715" s="2">
        <v>5000</v>
      </c>
      <c r="H1715" s="2">
        <v>5100</v>
      </c>
      <c r="I1715" s="2">
        <v>511</v>
      </c>
      <c r="J1715" s="83">
        <v>23</v>
      </c>
      <c r="K1715" s="95" t="s">
        <v>41</v>
      </c>
      <c r="L1715" s="85">
        <v>0</v>
      </c>
      <c r="M1715" s="85">
        <v>0</v>
      </c>
      <c r="N1715" s="85">
        <f t="shared" si="4601"/>
        <v>0</v>
      </c>
      <c r="O1715" s="85">
        <v>0</v>
      </c>
      <c r="P1715" s="85">
        <v>0</v>
      </c>
      <c r="Q1715" s="85">
        <f t="shared" si="4602"/>
        <v>0</v>
      </c>
      <c r="R1715" s="85">
        <f t="shared" si="4603"/>
        <v>0</v>
      </c>
      <c r="S1715" s="85">
        <v>0</v>
      </c>
      <c r="T1715" s="85">
        <v>0</v>
      </c>
      <c r="U1715" s="85">
        <f t="shared" si="4716"/>
        <v>0</v>
      </c>
      <c r="V1715" s="85">
        <v>0</v>
      </c>
      <c r="W1715" s="85">
        <v>0</v>
      </c>
      <c r="X1715" s="85">
        <f t="shared" si="4717"/>
        <v>0</v>
      </c>
      <c r="Y1715" s="85">
        <f t="shared" si="4718"/>
        <v>0</v>
      </c>
      <c r="Z1715" s="85">
        <v>0</v>
      </c>
      <c r="AA1715" s="85">
        <v>0</v>
      </c>
      <c r="AB1715" s="85">
        <f t="shared" si="4719"/>
        <v>0</v>
      </c>
      <c r="AC1715" s="85">
        <v>0</v>
      </c>
      <c r="AD1715" s="85">
        <v>0</v>
      </c>
      <c r="AE1715" s="85">
        <f t="shared" si="4720"/>
        <v>0</v>
      </c>
      <c r="AF1715" s="85">
        <f t="shared" si="4721"/>
        <v>0</v>
      </c>
      <c r="AG1715" s="85">
        <v>0</v>
      </c>
      <c r="AH1715" s="85">
        <v>0</v>
      </c>
      <c r="AI1715" s="85">
        <f t="shared" si="4722"/>
        <v>0</v>
      </c>
      <c r="AJ1715" s="85">
        <v>0</v>
      </c>
      <c r="AK1715" s="85">
        <v>0</v>
      </c>
      <c r="AL1715" s="85">
        <f t="shared" si="4723"/>
        <v>0</v>
      </c>
      <c r="AM1715" s="85">
        <f t="shared" si="4724"/>
        <v>0</v>
      </c>
      <c r="AN1715" s="384">
        <f t="shared" si="4732"/>
        <v>0</v>
      </c>
      <c r="AO1715" s="384">
        <f t="shared" si="4733"/>
        <v>0</v>
      </c>
      <c r="AP1715" s="385">
        <f t="shared" si="4734"/>
        <v>0</v>
      </c>
      <c r="AQ1715" s="384">
        <f t="shared" si="4735"/>
        <v>0</v>
      </c>
      <c r="AR1715" s="384">
        <f t="shared" si="4736"/>
        <v>0</v>
      </c>
      <c r="AS1715" s="385">
        <f t="shared" si="4737"/>
        <v>0</v>
      </c>
      <c r="AT1715" s="385">
        <f t="shared" si="4738"/>
        <v>0</v>
      </c>
      <c r="AU1715" s="86" t="s">
        <v>28</v>
      </c>
      <c r="AV1715" s="87"/>
      <c r="AW1715" s="88"/>
      <c r="AX1715" s="88"/>
      <c r="AY1715" s="88"/>
      <c r="AZ1715" s="88"/>
      <c r="BA1715" s="8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</row>
    <row r="1716" spans="1:129" s="94" customFormat="1" hidden="1">
      <c r="A1716" s="11"/>
      <c r="B1716" s="4">
        <v>2017</v>
      </c>
      <c r="C1716" s="82">
        <v>8323</v>
      </c>
      <c r="D1716" s="82">
        <v>3</v>
      </c>
      <c r="E1716" s="2">
        <v>4</v>
      </c>
      <c r="F1716" s="2">
        <v>1</v>
      </c>
      <c r="G1716" s="2">
        <v>5000</v>
      </c>
      <c r="H1716" s="2">
        <v>5100</v>
      </c>
      <c r="I1716" s="2">
        <v>511</v>
      </c>
      <c r="J1716" s="83">
        <v>24</v>
      </c>
      <c r="K1716" s="95" t="s">
        <v>598</v>
      </c>
      <c r="L1716" s="85">
        <v>0</v>
      </c>
      <c r="M1716" s="85">
        <v>0</v>
      </c>
      <c r="N1716" s="85">
        <f t="shared" si="4601"/>
        <v>0</v>
      </c>
      <c r="O1716" s="85">
        <v>0</v>
      </c>
      <c r="P1716" s="85">
        <v>0</v>
      </c>
      <c r="Q1716" s="85">
        <f t="shared" si="4602"/>
        <v>0</v>
      </c>
      <c r="R1716" s="85">
        <f t="shared" si="4603"/>
        <v>0</v>
      </c>
      <c r="S1716" s="85">
        <v>0</v>
      </c>
      <c r="T1716" s="85">
        <v>0</v>
      </c>
      <c r="U1716" s="85">
        <f t="shared" si="4716"/>
        <v>0</v>
      </c>
      <c r="V1716" s="85">
        <v>0</v>
      </c>
      <c r="W1716" s="85">
        <v>0</v>
      </c>
      <c r="X1716" s="85">
        <f t="shared" si="4717"/>
        <v>0</v>
      </c>
      <c r="Y1716" s="85">
        <f t="shared" si="4718"/>
        <v>0</v>
      </c>
      <c r="Z1716" s="85">
        <v>0</v>
      </c>
      <c r="AA1716" s="85">
        <v>0</v>
      </c>
      <c r="AB1716" s="85">
        <f t="shared" si="4719"/>
        <v>0</v>
      </c>
      <c r="AC1716" s="85">
        <v>0</v>
      </c>
      <c r="AD1716" s="85">
        <v>0</v>
      </c>
      <c r="AE1716" s="85">
        <f t="shared" si="4720"/>
        <v>0</v>
      </c>
      <c r="AF1716" s="85">
        <f t="shared" si="4721"/>
        <v>0</v>
      </c>
      <c r="AG1716" s="85">
        <v>0</v>
      </c>
      <c r="AH1716" s="85">
        <v>0</v>
      </c>
      <c r="AI1716" s="85">
        <f t="shared" si="4722"/>
        <v>0</v>
      </c>
      <c r="AJ1716" s="85">
        <v>0</v>
      </c>
      <c r="AK1716" s="85">
        <v>0</v>
      </c>
      <c r="AL1716" s="85">
        <f t="shared" si="4723"/>
        <v>0</v>
      </c>
      <c r="AM1716" s="85">
        <f t="shared" si="4724"/>
        <v>0</v>
      </c>
      <c r="AN1716" s="384">
        <f t="shared" si="4732"/>
        <v>0</v>
      </c>
      <c r="AO1716" s="384">
        <f t="shared" si="4733"/>
        <v>0</v>
      </c>
      <c r="AP1716" s="385">
        <f t="shared" si="4734"/>
        <v>0</v>
      </c>
      <c r="AQ1716" s="384">
        <f t="shared" si="4735"/>
        <v>0</v>
      </c>
      <c r="AR1716" s="384">
        <f t="shared" si="4736"/>
        <v>0</v>
      </c>
      <c r="AS1716" s="385">
        <f t="shared" si="4737"/>
        <v>0</v>
      </c>
      <c r="AT1716" s="385">
        <f t="shared" si="4738"/>
        <v>0</v>
      </c>
      <c r="AU1716" s="86" t="s">
        <v>28</v>
      </c>
      <c r="AV1716" s="87"/>
      <c r="AW1716" s="88"/>
      <c r="AX1716" s="88"/>
      <c r="AY1716" s="88"/>
      <c r="AZ1716" s="88"/>
      <c r="BA1716" s="8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</row>
    <row r="1717" spans="1:129" s="94" customFormat="1" hidden="1">
      <c r="A1717" s="11"/>
      <c r="B1717" s="4">
        <v>2017</v>
      </c>
      <c r="C1717" s="82">
        <v>8323</v>
      </c>
      <c r="D1717" s="82">
        <v>3</v>
      </c>
      <c r="E1717" s="2">
        <v>4</v>
      </c>
      <c r="F1717" s="2">
        <v>1</v>
      </c>
      <c r="G1717" s="2">
        <v>5000</v>
      </c>
      <c r="H1717" s="2">
        <v>5100</v>
      </c>
      <c r="I1717" s="2">
        <v>511</v>
      </c>
      <c r="J1717" s="83">
        <v>25</v>
      </c>
      <c r="K1717" s="95" t="s">
        <v>42</v>
      </c>
      <c r="L1717" s="85">
        <v>0</v>
      </c>
      <c r="M1717" s="85">
        <v>0</v>
      </c>
      <c r="N1717" s="85">
        <f t="shared" ref="N1717:N1771" si="4739">L1717+M1717</f>
        <v>0</v>
      </c>
      <c r="O1717" s="85">
        <v>0</v>
      </c>
      <c r="P1717" s="85">
        <v>0</v>
      </c>
      <c r="Q1717" s="85">
        <f t="shared" ref="Q1717:Q1779" si="4740">O1717+P1717</f>
        <v>0</v>
      </c>
      <c r="R1717" s="85">
        <f t="shared" ref="R1717:R1779" si="4741">N1717+Q1717</f>
        <v>0</v>
      </c>
      <c r="S1717" s="85">
        <v>0</v>
      </c>
      <c r="T1717" s="85">
        <v>0</v>
      </c>
      <c r="U1717" s="85">
        <f t="shared" si="4716"/>
        <v>0</v>
      </c>
      <c r="V1717" s="85">
        <v>0</v>
      </c>
      <c r="W1717" s="85">
        <v>0</v>
      </c>
      <c r="X1717" s="85">
        <f t="shared" si="4717"/>
        <v>0</v>
      </c>
      <c r="Y1717" s="85">
        <f t="shared" si="4718"/>
        <v>0</v>
      </c>
      <c r="Z1717" s="85">
        <v>0</v>
      </c>
      <c r="AA1717" s="85">
        <v>0</v>
      </c>
      <c r="AB1717" s="85">
        <f t="shared" si="4719"/>
        <v>0</v>
      </c>
      <c r="AC1717" s="85">
        <v>0</v>
      </c>
      <c r="AD1717" s="85">
        <v>0</v>
      </c>
      <c r="AE1717" s="85">
        <f t="shared" si="4720"/>
        <v>0</v>
      </c>
      <c r="AF1717" s="85">
        <f t="shared" si="4721"/>
        <v>0</v>
      </c>
      <c r="AG1717" s="85">
        <v>0</v>
      </c>
      <c r="AH1717" s="85">
        <v>0</v>
      </c>
      <c r="AI1717" s="85">
        <f t="shared" si="4722"/>
        <v>0</v>
      </c>
      <c r="AJ1717" s="85">
        <v>0</v>
      </c>
      <c r="AK1717" s="85">
        <v>0</v>
      </c>
      <c r="AL1717" s="85">
        <f t="shared" si="4723"/>
        <v>0</v>
      </c>
      <c r="AM1717" s="85">
        <f t="shared" si="4724"/>
        <v>0</v>
      </c>
      <c r="AN1717" s="384">
        <f t="shared" si="4732"/>
        <v>0</v>
      </c>
      <c r="AO1717" s="384">
        <f t="shared" si="4733"/>
        <v>0</v>
      </c>
      <c r="AP1717" s="385">
        <f t="shared" si="4734"/>
        <v>0</v>
      </c>
      <c r="AQ1717" s="384">
        <f t="shared" si="4735"/>
        <v>0</v>
      </c>
      <c r="AR1717" s="384">
        <f t="shared" si="4736"/>
        <v>0</v>
      </c>
      <c r="AS1717" s="385">
        <f t="shared" si="4737"/>
        <v>0</v>
      </c>
      <c r="AT1717" s="385">
        <f t="shared" si="4738"/>
        <v>0</v>
      </c>
      <c r="AU1717" s="86" t="s">
        <v>28</v>
      </c>
      <c r="AV1717" s="87"/>
      <c r="AW1717" s="88"/>
      <c r="AX1717" s="88"/>
      <c r="AY1717" s="88"/>
      <c r="AZ1717" s="88"/>
      <c r="BA1717" s="8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</row>
    <row r="1718" spans="1:129" s="94" customFormat="1" hidden="1">
      <c r="A1718" s="11"/>
      <c r="B1718" s="4">
        <v>2017</v>
      </c>
      <c r="C1718" s="82">
        <v>8323</v>
      </c>
      <c r="D1718" s="82">
        <v>3</v>
      </c>
      <c r="E1718" s="2">
        <v>4</v>
      </c>
      <c r="F1718" s="2">
        <v>1</v>
      </c>
      <c r="G1718" s="2">
        <v>5000</v>
      </c>
      <c r="H1718" s="2">
        <v>5100</v>
      </c>
      <c r="I1718" s="2">
        <v>511</v>
      </c>
      <c r="J1718" s="83">
        <v>26</v>
      </c>
      <c r="K1718" s="95" t="s">
        <v>1345</v>
      </c>
      <c r="L1718" s="85">
        <v>0</v>
      </c>
      <c r="M1718" s="85">
        <v>0</v>
      </c>
      <c r="N1718" s="85">
        <f t="shared" si="4739"/>
        <v>0</v>
      </c>
      <c r="O1718" s="85">
        <v>0</v>
      </c>
      <c r="P1718" s="85">
        <v>0</v>
      </c>
      <c r="Q1718" s="85">
        <f t="shared" si="4740"/>
        <v>0</v>
      </c>
      <c r="R1718" s="85">
        <f t="shared" si="4741"/>
        <v>0</v>
      </c>
      <c r="S1718" s="85">
        <v>0</v>
      </c>
      <c r="T1718" s="85">
        <v>0</v>
      </c>
      <c r="U1718" s="85">
        <f t="shared" si="4716"/>
        <v>0</v>
      </c>
      <c r="V1718" s="85">
        <v>0</v>
      </c>
      <c r="W1718" s="85">
        <v>0</v>
      </c>
      <c r="X1718" s="85">
        <f t="shared" si="4717"/>
        <v>0</v>
      </c>
      <c r="Y1718" s="85">
        <f t="shared" si="4718"/>
        <v>0</v>
      </c>
      <c r="Z1718" s="85">
        <v>0</v>
      </c>
      <c r="AA1718" s="85">
        <v>0</v>
      </c>
      <c r="AB1718" s="85">
        <f t="shared" si="4719"/>
        <v>0</v>
      </c>
      <c r="AC1718" s="85">
        <v>0</v>
      </c>
      <c r="AD1718" s="85">
        <v>0</v>
      </c>
      <c r="AE1718" s="85">
        <f t="shared" si="4720"/>
        <v>0</v>
      </c>
      <c r="AF1718" s="85">
        <f t="shared" si="4721"/>
        <v>0</v>
      </c>
      <c r="AG1718" s="85">
        <v>0</v>
      </c>
      <c r="AH1718" s="85">
        <v>0</v>
      </c>
      <c r="AI1718" s="85">
        <f t="shared" si="4722"/>
        <v>0</v>
      </c>
      <c r="AJ1718" s="85">
        <v>0</v>
      </c>
      <c r="AK1718" s="85">
        <v>0</v>
      </c>
      <c r="AL1718" s="85">
        <f t="shared" si="4723"/>
        <v>0</v>
      </c>
      <c r="AM1718" s="85">
        <f t="shared" si="4724"/>
        <v>0</v>
      </c>
      <c r="AN1718" s="384">
        <f t="shared" si="4732"/>
        <v>0</v>
      </c>
      <c r="AO1718" s="384">
        <f t="shared" si="4733"/>
        <v>0</v>
      </c>
      <c r="AP1718" s="385">
        <f t="shared" si="4734"/>
        <v>0</v>
      </c>
      <c r="AQ1718" s="384">
        <f t="shared" si="4735"/>
        <v>0</v>
      </c>
      <c r="AR1718" s="384">
        <f t="shared" si="4736"/>
        <v>0</v>
      </c>
      <c r="AS1718" s="385">
        <f t="shared" si="4737"/>
        <v>0</v>
      </c>
      <c r="AT1718" s="385">
        <f t="shared" si="4738"/>
        <v>0</v>
      </c>
      <c r="AU1718" s="86" t="s">
        <v>28</v>
      </c>
      <c r="AV1718" s="87"/>
      <c r="AW1718" s="88"/>
      <c r="AX1718" s="88"/>
      <c r="AY1718" s="88"/>
      <c r="AZ1718" s="88"/>
      <c r="BA1718" s="8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</row>
    <row r="1719" spans="1:129" s="94" customFormat="1" hidden="1">
      <c r="A1719" s="11"/>
      <c r="B1719" s="4">
        <v>2017</v>
      </c>
      <c r="C1719" s="82">
        <v>8323</v>
      </c>
      <c r="D1719" s="82">
        <v>3</v>
      </c>
      <c r="E1719" s="2">
        <v>4</v>
      </c>
      <c r="F1719" s="2">
        <v>1</v>
      </c>
      <c r="G1719" s="2">
        <v>5000</v>
      </c>
      <c r="H1719" s="2">
        <v>5100</v>
      </c>
      <c r="I1719" s="2">
        <v>511</v>
      </c>
      <c r="J1719" s="83">
        <v>27</v>
      </c>
      <c r="K1719" s="84" t="s">
        <v>599</v>
      </c>
      <c r="L1719" s="85">
        <v>0</v>
      </c>
      <c r="M1719" s="85">
        <v>0</v>
      </c>
      <c r="N1719" s="85">
        <f t="shared" si="4739"/>
        <v>0</v>
      </c>
      <c r="O1719" s="85">
        <v>0</v>
      </c>
      <c r="P1719" s="85">
        <v>0</v>
      </c>
      <c r="Q1719" s="85">
        <f t="shared" si="4740"/>
        <v>0</v>
      </c>
      <c r="R1719" s="85">
        <f t="shared" si="4741"/>
        <v>0</v>
      </c>
      <c r="S1719" s="85">
        <v>0</v>
      </c>
      <c r="T1719" s="85">
        <v>0</v>
      </c>
      <c r="U1719" s="85">
        <f t="shared" si="4716"/>
        <v>0</v>
      </c>
      <c r="V1719" s="85">
        <v>0</v>
      </c>
      <c r="W1719" s="85">
        <v>0</v>
      </c>
      <c r="X1719" s="85">
        <f t="shared" si="4717"/>
        <v>0</v>
      </c>
      <c r="Y1719" s="85">
        <f t="shared" si="4718"/>
        <v>0</v>
      </c>
      <c r="Z1719" s="85">
        <v>0</v>
      </c>
      <c r="AA1719" s="85">
        <v>0</v>
      </c>
      <c r="AB1719" s="85">
        <f t="shared" si="4719"/>
        <v>0</v>
      </c>
      <c r="AC1719" s="85">
        <v>0</v>
      </c>
      <c r="AD1719" s="85">
        <v>0</v>
      </c>
      <c r="AE1719" s="85">
        <f t="shared" si="4720"/>
        <v>0</v>
      </c>
      <c r="AF1719" s="85">
        <f t="shared" si="4721"/>
        <v>0</v>
      </c>
      <c r="AG1719" s="85">
        <v>0</v>
      </c>
      <c r="AH1719" s="85">
        <v>0</v>
      </c>
      <c r="AI1719" s="85">
        <f t="shared" si="4722"/>
        <v>0</v>
      </c>
      <c r="AJ1719" s="85">
        <v>0</v>
      </c>
      <c r="AK1719" s="85">
        <v>0</v>
      </c>
      <c r="AL1719" s="85">
        <f t="shared" si="4723"/>
        <v>0</v>
      </c>
      <c r="AM1719" s="85">
        <f t="shared" si="4724"/>
        <v>0</v>
      </c>
      <c r="AN1719" s="384">
        <f t="shared" si="4732"/>
        <v>0</v>
      </c>
      <c r="AO1719" s="384">
        <f t="shared" si="4733"/>
        <v>0</v>
      </c>
      <c r="AP1719" s="385">
        <f t="shared" si="4734"/>
        <v>0</v>
      </c>
      <c r="AQ1719" s="384">
        <f t="shared" si="4735"/>
        <v>0</v>
      </c>
      <c r="AR1719" s="384">
        <f t="shared" si="4736"/>
        <v>0</v>
      </c>
      <c r="AS1719" s="385">
        <f t="shared" si="4737"/>
        <v>0</v>
      </c>
      <c r="AT1719" s="385">
        <f t="shared" si="4738"/>
        <v>0</v>
      </c>
      <c r="AU1719" s="86" t="s">
        <v>28</v>
      </c>
      <c r="AV1719" s="87"/>
      <c r="AW1719" s="88"/>
      <c r="AX1719" s="88"/>
      <c r="AY1719" s="88"/>
      <c r="AZ1719" s="88"/>
      <c r="BA1719" s="8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</row>
    <row r="1720" spans="1:129" s="94" customFormat="1" hidden="1">
      <c r="A1720" s="11"/>
      <c r="B1720" s="76">
        <v>2017</v>
      </c>
      <c r="C1720" s="96">
        <v>8323</v>
      </c>
      <c r="D1720" s="96">
        <v>3</v>
      </c>
      <c r="E1720" s="76">
        <v>4</v>
      </c>
      <c r="F1720" s="76">
        <v>1</v>
      </c>
      <c r="G1720" s="76">
        <v>5000</v>
      </c>
      <c r="H1720" s="76">
        <v>5100</v>
      </c>
      <c r="I1720" s="76">
        <v>512</v>
      </c>
      <c r="J1720" s="76"/>
      <c r="K1720" s="97" t="s">
        <v>334</v>
      </c>
      <c r="L1720" s="79">
        <f>SUM(L1721:L1731)</f>
        <v>0</v>
      </c>
      <c r="M1720" s="79">
        <f>SUM(M1721:M1731)</f>
        <v>0</v>
      </c>
      <c r="N1720" s="79">
        <f t="shared" si="4739"/>
        <v>0</v>
      </c>
      <c r="O1720" s="79">
        <f>SUM(O1721:O1731)</f>
        <v>0</v>
      </c>
      <c r="P1720" s="79">
        <f>SUM(P1721:P1731)</f>
        <v>0</v>
      </c>
      <c r="Q1720" s="79">
        <f t="shared" si="4740"/>
        <v>0</v>
      </c>
      <c r="R1720" s="79">
        <f t="shared" si="4741"/>
        <v>0</v>
      </c>
      <c r="S1720" s="79">
        <f>SUM(S1721:S1731)</f>
        <v>0</v>
      </c>
      <c r="T1720" s="79">
        <f>SUM(T1721:T1731)</f>
        <v>0</v>
      </c>
      <c r="U1720" s="79">
        <f t="shared" si="4716"/>
        <v>0</v>
      </c>
      <c r="V1720" s="79">
        <f>SUM(V1721:V1731)</f>
        <v>0</v>
      </c>
      <c r="W1720" s="79">
        <f>SUM(W1721:W1731)</f>
        <v>0</v>
      </c>
      <c r="X1720" s="79">
        <f t="shared" si="4717"/>
        <v>0</v>
      </c>
      <c r="Y1720" s="79">
        <f t="shared" si="4718"/>
        <v>0</v>
      </c>
      <c r="Z1720" s="79">
        <f>SUM(Z1721:Z1731)</f>
        <v>0</v>
      </c>
      <c r="AA1720" s="79">
        <f>SUM(AA1721:AA1731)</f>
        <v>0</v>
      </c>
      <c r="AB1720" s="79">
        <f t="shared" si="4719"/>
        <v>0</v>
      </c>
      <c r="AC1720" s="79">
        <f>SUM(AC1721:AC1731)</f>
        <v>0</v>
      </c>
      <c r="AD1720" s="79">
        <f>SUM(AD1721:AD1731)</f>
        <v>0</v>
      </c>
      <c r="AE1720" s="79">
        <f t="shared" si="4720"/>
        <v>0</v>
      </c>
      <c r="AF1720" s="79">
        <f t="shared" si="4721"/>
        <v>0</v>
      </c>
      <c r="AG1720" s="79">
        <f>SUM(AG1721:AG1731)</f>
        <v>0</v>
      </c>
      <c r="AH1720" s="79">
        <f>SUM(AH1721:AH1731)</f>
        <v>0</v>
      </c>
      <c r="AI1720" s="79">
        <f t="shared" si="4722"/>
        <v>0</v>
      </c>
      <c r="AJ1720" s="79">
        <f>SUM(AJ1721:AJ1731)</f>
        <v>0</v>
      </c>
      <c r="AK1720" s="79">
        <f>SUM(AK1721:AK1731)</f>
        <v>0</v>
      </c>
      <c r="AL1720" s="79">
        <f t="shared" si="4723"/>
        <v>0</v>
      </c>
      <c r="AM1720" s="79">
        <f t="shared" si="4724"/>
        <v>0</v>
      </c>
      <c r="AN1720" s="79">
        <f>SUM(AN1721:AN1731)</f>
        <v>0</v>
      </c>
      <c r="AO1720" s="79">
        <f>SUM(AO1721:AO1731)</f>
        <v>0</v>
      </c>
      <c r="AP1720" s="79">
        <f t="shared" si="4725"/>
        <v>0</v>
      </c>
      <c r="AQ1720" s="79">
        <f>SUM(AQ1721:AQ1731)</f>
        <v>0</v>
      </c>
      <c r="AR1720" s="79">
        <f>SUM(AR1721:AR1731)</f>
        <v>0</v>
      </c>
      <c r="AS1720" s="79">
        <f t="shared" si="4726"/>
        <v>0</v>
      </c>
      <c r="AT1720" s="79">
        <f t="shared" si="4727"/>
        <v>0</v>
      </c>
      <c r="AU1720" s="98"/>
      <c r="AV1720" s="99"/>
      <c r="AW1720" s="112"/>
      <c r="AX1720" s="112"/>
      <c r="AY1720" s="112"/>
      <c r="AZ1720" s="112"/>
      <c r="BA1720" s="100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</row>
    <row r="1721" spans="1:129" s="94" customFormat="1" hidden="1">
      <c r="A1721" s="11"/>
      <c r="B1721" s="4">
        <v>2017</v>
      </c>
      <c r="C1721" s="82">
        <v>8323</v>
      </c>
      <c r="D1721" s="82">
        <v>3</v>
      </c>
      <c r="E1721" s="2">
        <v>4</v>
      </c>
      <c r="F1721" s="2">
        <v>1</v>
      </c>
      <c r="G1721" s="2">
        <v>5000</v>
      </c>
      <c r="H1721" s="2">
        <v>5100</v>
      </c>
      <c r="I1721" s="2">
        <v>512</v>
      </c>
      <c r="J1721" s="83">
        <v>1</v>
      </c>
      <c r="K1721" s="95" t="s">
        <v>358</v>
      </c>
      <c r="L1721" s="85">
        <v>0</v>
      </c>
      <c r="M1721" s="85">
        <v>0</v>
      </c>
      <c r="N1721" s="85">
        <f t="shared" si="4739"/>
        <v>0</v>
      </c>
      <c r="O1721" s="85">
        <v>0</v>
      </c>
      <c r="P1721" s="85">
        <v>0</v>
      </c>
      <c r="Q1721" s="85">
        <f t="shared" si="4740"/>
        <v>0</v>
      </c>
      <c r="R1721" s="85">
        <f t="shared" si="4741"/>
        <v>0</v>
      </c>
      <c r="S1721" s="85">
        <v>0</v>
      </c>
      <c r="T1721" s="85">
        <v>0</v>
      </c>
      <c r="U1721" s="85">
        <f t="shared" si="4716"/>
        <v>0</v>
      </c>
      <c r="V1721" s="85">
        <v>0</v>
      </c>
      <c r="W1721" s="85">
        <v>0</v>
      </c>
      <c r="X1721" s="85">
        <f t="shared" si="4717"/>
        <v>0</v>
      </c>
      <c r="Y1721" s="85">
        <f t="shared" si="4718"/>
        <v>0</v>
      </c>
      <c r="Z1721" s="85">
        <v>0</v>
      </c>
      <c r="AA1721" s="85">
        <v>0</v>
      </c>
      <c r="AB1721" s="85">
        <f t="shared" si="4719"/>
        <v>0</v>
      </c>
      <c r="AC1721" s="85">
        <v>0</v>
      </c>
      <c r="AD1721" s="85">
        <v>0</v>
      </c>
      <c r="AE1721" s="85">
        <f t="shared" si="4720"/>
        <v>0</v>
      </c>
      <c r="AF1721" s="85">
        <f t="shared" si="4721"/>
        <v>0</v>
      </c>
      <c r="AG1721" s="85">
        <v>0</v>
      </c>
      <c r="AH1721" s="85">
        <v>0</v>
      </c>
      <c r="AI1721" s="85">
        <f t="shared" si="4722"/>
        <v>0</v>
      </c>
      <c r="AJ1721" s="85">
        <v>0</v>
      </c>
      <c r="AK1721" s="85">
        <v>0</v>
      </c>
      <c r="AL1721" s="85">
        <f t="shared" si="4723"/>
        <v>0</v>
      </c>
      <c r="AM1721" s="85">
        <f t="shared" si="4724"/>
        <v>0</v>
      </c>
      <c r="AN1721" s="384">
        <f t="shared" ref="AN1721" si="4742">L1721-S1721-Z1721-AG1721</f>
        <v>0</v>
      </c>
      <c r="AO1721" s="384">
        <f t="shared" ref="AO1721" si="4743">M1721-T1721-AA1721-AH1721</f>
        <v>0</v>
      </c>
      <c r="AP1721" s="385">
        <f t="shared" si="4725"/>
        <v>0</v>
      </c>
      <c r="AQ1721" s="384">
        <f t="shared" ref="AQ1721" si="4744">O1721-V1721-AC1721-AJ1721</f>
        <v>0</v>
      </c>
      <c r="AR1721" s="384">
        <f t="shared" ref="AR1721" si="4745">P1721-W1721-AD1721-AK1721</f>
        <v>0</v>
      </c>
      <c r="AS1721" s="385">
        <f t="shared" si="4726"/>
        <v>0</v>
      </c>
      <c r="AT1721" s="385">
        <f t="shared" si="4727"/>
        <v>0</v>
      </c>
      <c r="AU1721" s="86" t="s">
        <v>28</v>
      </c>
      <c r="AV1721" s="87"/>
      <c r="AW1721" s="88"/>
      <c r="AX1721" s="88"/>
      <c r="AY1721" s="88"/>
      <c r="AZ1721" s="88"/>
      <c r="BA1721" s="8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</row>
    <row r="1722" spans="1:129" s="94" customFormat="1" hidden="1">
      <c r="A1722" s="11"/>
      <c r="B1722" s="4">
        <v>2017</v>
      </c>
      <c r="C1722" s="82">
        <v>8323</v>
      </c>
      <c r="D1722" s="82">
        <v>3</v>
      </c>
      <c r="E1722" s="2">
        <v>4</v>
      </c>
      <c r="F1722" s="2">
        <v>1</v>
      </c>
      <c r="G1722" s="2">
        <v>5000</v>
      </c>
      <c r="H1722" s="2">
        <v>5100</v>
      </c>
      <c r="I1722" s="2">
        <v>512</v>
      </c>
      <c r="J1722" s="83">
        <v>2</v>
      </c>
      <c r="K1722" s="95" t="s">
        <v>822</v>
      </c>
      <c r="L1722" s="85">
        <v>0</v>
      </c>
      <c r="M1722" s="85">
        <v>0</v>
      </c>
      <c r="N1722" s="85">
        <f t="shared" si="4739"/>
        <v>0</v>
      </c>
      <c r="O1722" s="85">
        <v>0</v>
      </c>
      <c r="P1722" s="85">
        <v>0</v>
      </c>
      <c r="Q1722" s="85">
        <f t="shared" si="4740"/>
        <v>0</v>
      </c>
      <c r="R1722" s="85">
        <f t="shared" si="4741"/>
        <v>0</v>
      </c>
      <c r="S1722" s="85">
        <v>0</v>
      </c>
      <c r="T1722" s="85">
        <v>0</v>
      </c>
      <c r="U1722" s="85">
        <f t="shared" si="4716"/>
        <v>0</v>
      </c>
      <c r="V1722" s="85">
        <v>0</v>
      </c>
      <c r="W1722" s="85">
        <v>0</v>
      </c>
      <c r="X1722" s="85">
        <f t="shared" si="4717"/>
        <v>0</v>
      </c>
      <c r="Y1722" s="85">
        <f t="shared" si="4718"/>
        <v>0</v>
      </c>
      <c r="Z1722" s="85">
        <v>0</v>
      </c>
      <c r="AA1722" s="85">
        <v>0</v>
      </c>
      <c r="AB1722" s="85">
        <f t="shared" si="4719"/>
        <v>0</v>
      </c>
      <c r="AC1722" s="85">
        <v>0</v>
      </c>
      <c r="AD1722" s="85">
        <v>0</v>
      </c>
      <c r="AE1722" s="85">
        <f t="shared" si="4720"/>
        <v>0</v>
      </c>
      <c r="AF1722" s="85">
        <f t="shared" si="4721"/>
        <v>0</v>
      </c>
      <c r="AG1722" s="85">
        <v>0</v>
      </c>
      <c r="AH1722" s="85">
        <v>0</v>
      </c>
      <c r="AI1722" s="85">
        <f t="shared" si="4722"/>
        <v>0</v>
      </c>
      <c r="AJ1722" s="85">
        <v>0</v>
      </c>
      <c r="AK1722" s="85">
        <v>0</v>
      </c>
      <c r="AL1722" s="85">
        <f t="shared" si="4723"/>
        <v>0</v>
      </c>
      <c r="AM1722" s="85">
        <f t="shared" si="4724"/>
        <v>0</v>
      </c>
      <c r="AN1722" s="384">
        <f t="shared" ref="AN1722:AN1731" si="4746">L1722-S1722-Z1722-AG1722</f>
        <v>0</v>
      </c>
      <c r="AO1722" s="384">
        <f t="shared" ref="AO1722:AO1731" si="4747">M1722-T1722-AA1722-AH1722</f>
        <v>0</v>
      </c>
      <c r="AP1722" s="385">
        <f t="shared" ref="AP1722:AP1731" si="4748">AN1722+AO1722</f>
        <v>0</v>
      </c>
      <c r="AQ1722" s="384">
        <f t="shared" ref="AQ1722:AQ1731" si="4749">O1722-V1722-AC1722-AJ1722</f>
        <v>0</v>
      </c>
      <c r="AR1722" s="384">
        <f t="shared" ref="AR1722:AR1731" si="4750">P1722-W1722-AD1722-AK1722</f>
        <v>0</v>
      </c>
      <c r="AS1722" s="385">
        <f t="shared" ref="AS1722:AS1731" si="4751">AQ1722+AR1722</f>
        <v>0</v>
      </c>
      <c r="AT1722" s="385">
        <f t="shared" ref="AT1722:AT1731" si="4752">AP1722+AS1722</f>
        <v>0</v>
      </c>
      <c r="AU1722" s="86" t="s">
        <v>28</v>
      </c>
      <c r="AV1722" s="87"/>
      <c r="AW1722" s="88"/>
      <c r="AX1722" s="88"/>
      <c r="AY1722" s="88"/>
      <c r="AZ1722" s="88"/>
      <c r="BA1722" s="8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</row>
    <row r="1723" spans="1:129" s="94" customFormat="1" hidden="1">
      <c r="A1723" s="11"/>
      <c r="B1723" s="4">
        <v>2017</v>
      </c>
      <c r="C1723" s="82">
        <v>8323</v>
      </c>
      <c r="D1723" s="82">
        <v>3</v>
      </c>
      <c r="E1723" s="2">
        <v>4</v>
      </c>
      <c r="F1723" s="2">
        <v>1</v>
      </c>
      <c r="G1723" s="2">
        <v>5000</v>
      </c>
      <c r="H1723" s="2">
        <v>5100</v>
      </c>
      <c r="I1723" s="2">
        <v>512</v>
      </c>
      <c r="J1723" s="83">
        <v>3</v>
      </c>
      <c r="K1723" s="95" t="s">
        <v>600</v>
      </c>
      <c r="L1723" s="85">
        <v>0</v>
      </c>
      <c r="M1723" s="85">
        <v>0</v>
      </c>
      <c r="N1723" s="85">
        <f t="shared" si="4739"/>
        <v>0</v>
      </c>
      <c r="O1723" s="85">
        <v>0</v>
      </c>
      <c r="P1723" s="85">
        <v>0</v>
      </c>
      <c r="Q1723" s="85">
        <f t="shared" si="4740"/>
        <v>0</v>
      </c>
      <c r="R1723" s="85">
        <f t="shared" si="4741"/>
        <v>0</v>
      </c>
      <c r="S1723" s="85">
        <v>0</v>
      </c>
      <c r="T1723" s="85">
        <v>0</v>
      </c>
      <c r="U1723" s="85">
        <f t="shared" si="4716"/>
        <v>0</v>
      </c>
      <c r="V1723" s="85">
        <v>0</v>
      </c>
      <c r="W1723" s="85">
        <v>0</v>
      </c>
      <c r="X1723" s="85">
        <f t="shared" si="4717"/>
        <v>0</v>
      </c>
      <c r="Y1723" s="85">
        <f t="shared" si="4718"/>
        <v>0</v>
      </c>
      <c r="Z1723" s="85">
        <v>0</v>
      </c>
      <c r="AA1723" s="85">
        <v>0</v>
      </c>
      <c r="AB1723" s="85">
        <f t="shared" si="4719"/>
        <v>0</v>
      </c>
      <c r="AC1723" s="85">
        <v>0</v>
      </c>
      <c r="AD1723" s="85">
        <v>0</v>
      </c>
      <c r="AE1723" s="85">
        <f t="shared" si="4720"/>
        <v>0</v>
      </c>
      <c r="AF1723" s="85">
        <f t="shared" si="4721"/>
        <v>0</v>
      </c>
      <c r="AG1723" s="85">
        <v>0</v>
      </c>
      <c r="AH1723" s="85">
        <v>0</v>
      </c>
      <c r="AI1723" s="85">
        <f t="shared" si="4722"/>
        <v>0</v>
      </c>
      <c r="AJ1723" s="85">
        <v>0</v>
      </c>
      <c r="AK1723" s="85">
        <v>0</v>
      </c>
      <c r="AL1723" s="85">
        <f t="shared" si="4723"/>
        <v>0</v>
      </c>
      <c r="AM1723" s="85">
        <f t="shared" si="4724"/>
        <v>0</v>
      </c>
      <c r="AN1723" s="384">
        <f t="shared" si="4746"/>
        <v>0</v>
      </c>
      <c r="AO1723" s="384">
        <f t="shared" si="4747"/>
        <v>0</v>
      </c>
      <c r="AP1723" s="385">
        <f t="shared" si="4748"/>
        <v>0</v>
      </c>
      <c r="AQ1723" s="384">
        <f t="shared" si="4749"/>
        <v>0</v>
      </c>
      <c r="AR1723" s="384">
        <f t="shared" si="4750"/>
        <v>0</v>
      </c>
      <c r="AS1723" s="385">
        <f t="shared" si="4751"/>
        <v>0</v>
      </c>
      <c r="AT1723" s="385">
        <f t="shared" si="4752"/>
        <v>0</v>
      </c>
      <c r="AU1723" s="86" t="s">
        <v>28</v>
      </c>
      <c r="AV1723" s="87"/>
      <c r="AW1723" s="88"/>
      <c r="AX1723" s="88"/>
      <c r="AY1723" s="88"/>
      <c r="AZ1723" s="88"/>
      <c r="BA1723" s="8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</row>
    <row r="1724" spans="1:129" s="94" customFormat="1" hidden="1">
      <c r="A1724" s="11"/>
      <c r="B1724" s="4">
        <v>2017</v>
      </c>
      <c r="C1724" s="82">
        <v>8323</v>
      </c>
      <c r="D1724" s="82">
        <v>3</v>
      </c>
      <c r="E1724" s="2">
        <v>4</v>
      </c>
      <c r="F1724" s="2">
        <v>1</v>
      </c>
      <c r="G1724" s="2">
        <v>5000</v>
      </c>
      <c r="H1724" s="2">
        <v>5100</v>
      </c>
      <c r="I1724" s="2">
        <v>512</v>
      </c>
      <c r="J1724" s="83">
        <v>4</v>
      </c>
      <c r="K1724" s="95" t="s">
        <v>35</v>
      </c>
      <c r="L1724" s="85">
        <v>0</v>
      </c>
      <c r="M1724" s="85">
        <v>0</v>
      </c>
      <c r="N1724" s="85">
        <f t="shared" si="4739"/>
        <v>0</v>
      </c>
      <c r="O1724" s="85">
        <v>0</v>
      </c>
      <c r="P1724" s="85">
        <v>0</v>
      </c>
      <c r="Q1724" s="85">
        <f t="shared" si="4740"/>
        <v>0</v>
      </c>
      <c r="R1724" s="85">
        <f t="shared" si="4741"/>
        <v>0</v>
      </c>
      <c r="S1724" s="85">
        <v>0</v>
      </c>
      <c r="T1724" s="85">
        <v>0</v>
      </c>
      <c r="U1724" s="85">
        <f t="shared" si="4716"/>
        <v>0</v>
      </c>
      <c r="V1724" s="85">
        <v>0</v>
      </c>
      <c r="W1724" s="85">
        <v>0</v>
      </c>
      <c r="X1724" s="85">
        <f t="shared" si="4717"/>
        <v>0</v>
      </c>
      <c r="Y1724" s="85">
        <f t="shared" si="4718"/>
        <v>0</v>
      </c>
      <c r="Z1724" s="85">
        <v>0</v>
      </c>
      <c r="AA1724" s="85">
        <v>0</v>
      </c>
      <c r="AB1724" s="85">
        <f t="shared" si="4719"/>
        <v>0</v>
      </c>
      <c r="AC1724" s="85">
        <v>0</v>
      </c>
      <c r="AD1724" s="85">
        <v>0</v>
      </c>
      <c r="AE1724" s="85">
        <f t="shared" si="4720"/>
        <v>0</v>
      </c>
      <c r="AF1724" s="85">
        <f t="shared" si="4721"/>
        <v>0</v>
      </c>
      <c r="AG1724" s="85">
        <v>0</v>
      </c>
      <c r="AH1724" s="85">
        <v>0</v>
      </c>
      <c r="AI1724" s="85">
        <f t="shared" si="4722"/>
        <v>0</v>
      </c>
      <c r="AJ1724" s="85">
        <v>0</v>
      </c>
      <c r="AK1724" s="85">
        <v>0</v>
      </c>
      <c r="AL1724" s="85">
        <f t="shared" si="4723"/>
        <v>0</v>
      </c>
      <c r="AM1724" s="85">
        <f t="shared" si="4724"/>
        <v>0</v>
      </c>
      <c r="AN1724" s="384">
        <f t="shared" si="4746"/>
        <v>0</v>
      </c>
      <c r="AO1724" s="384">
        <f t="shared" si="4747"/>
        <v>0</v>
      </c>
      <c r="AP1724" s="385">
        <f t="shared" si="4748"/>
        <v>0</v>
      </c>
      <c r="AQ1724" s="384">
        <f t="shared" si="4749"/>
        <v>0</v>
      </c>
      <c r="AR1724" s="384">
        <f t="shared" si="4750"/>
        <v>0</v>
      </c>
      <c r="AS1724" s="385">
        <f t="shared" si="4751"/>
        <v>0</v>
      </c>
      <c r="AT1724" s="385">
        <f t="shared" si="4752"/>
        <v>0</v>
      </c>
      <c r="AU1724" s="86" t="s">
        <v>28</v>
      </c>
      <c r="AV1724" s="87"/>
      <c r="AW1724" s="88"/>
      <c r="AX1724" s="88"/>
      <c r="AY1724" s="88"/>
      <c r="AZ1724" s="88"/>
      <c r="BA1724" s="8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</row>
    <row r="1725" spans="1:129" s="94" customFormat="1" hidden="1">
      <c r="A1725" s="11"/>
      <c r="B1725" s="4">
        <v>2017</v>
      </c>
      <c r="C1725" s="82">
        <v>8323</v>
      </c>
      <c r="D1725" s="82">
        <v>3</v>
      </c>
      <c r="E1725" s="2">
        <v>4</v>
      </c>
      <c r="F1725" s="2">
        <v>1</v>
      </c>
      <c r="G1725" s="2">
        <v>5000</v>
      </c>
      <c r="H1725" s="2">
        <v>5100</v>
      </c>
      <c r="I1725" s="2">
        <v>512</v>
      </c>
      <c r="J1725" s="83">
        <v>5</v>
      </c>
      <c r="K1725" s="95" t="s">
        <v>602</v>
      </c>
      <c r="L1725" s="85">
        <v>0</v>
      </c>
      <c r="M1725" s="85">
        <v>0</v>
      </c>
      <c r="N1725" s="85">
        <f t="shared" si="4739"/>
        <v>0</v>
      </c>
      <c r="O1725" s="85">
        <v>0</v>
      </c>
      <c r="P1725" s="85">
        <v>0</v>
      </c>
      <c r="Q1725" s="85">
        <f t="shared" si="4740"/>
        <v>0</v>
      </c>
      <c r="R1725" s="85">
        <f t="shared" si="4741"/>
        <v>0</v>
      </c>
      <c r="S1725" s="85">
        <v>0</v>
      </c>
      <c r="T1725" s="85">
        <v>0</v>
      </c>
      <c r="U1725" s="85">
        <f t="shared" si="4716"/>
        <v>0</v>
      </c>
      <c r="V1725" s="85">
        <v>0</v>
      </c>
      <c r="W1725" s="85">
        <v>0</v>
      </c>
      <c r="X1725" s="85">
        <f t="shared" si="4717"/>
        <v>0</v>
      </c>
      <c r="Y1725" s="85">
        <f t="shared" si="4718"/>
        <v>0</v>
      </c>
      <c r="Z1725" s="85">
        <v>0</v>
      </c>
      <c r="AA1725" s="85">
        <v>0</v>
      </c>
      <c r="AB1725" s="85">
        <f t="shared" si="4719"/>
        <v>0</v>
      </c>
      <c r="AC1725" s="85">
        <v>0</v>
      </c>
      <c r="AD1725" s="85">
        <v>0</v>
      </c>
      <c r="AE1725" s="85">
        <f t="shared" si="4720"/>
        <v>0</v>
      </c>
      <c r="AF1725" s="85">
        <f t="shared" si="4721"/>
        <v>0</v>
      </c>
      <c r="AG1725" s="85">
        <v>0</v>
      </c>
      <c r="AH1725" s="85">
        <v>0</v>
      </c>
      <c r="AI1725" s="85">
        <f t="shared" si="4722"/>
        <v>0</v>
      </c>
      <c r="AJ1725" s="85">
        <v>0</v>
      </c>
      <c r="AK1725" s="85">
        <v>0</v>
      </c>
      <c r="AL1725" s="85">
        <f t="shared" si="4723"/>
        <v>0</v>
      </c>
      <c r="AM1725" s="85">
        <f t="shared" si="4724"/>
        <v>0</v>
      </c>
      <c r="AN1725" s="384">
        <f t="shared" si="4746"/>
        <v>0</v>
      </c>
      <c r="AO1725" s="384">
        <f t="shared" si="4747"/>
        <v>0</v>
      </c>
      <c r="AP1725" s="385">
        <f t="shared" si="4748"/>
        <v>0</v>
      </c>
      <c r="AQ1725" s="384">
        <f t="shared" si="4749"/>
        <v>0</v>
      </c>
      <c r="AR1725" s="384">
        <f t="shared" si="4750"/>
        <v>0</v>
      </c>
      <c r="AS1725" s="385">
        <f t="shared" si="4751"/>
        <v>0</v>
      </c>
      <c r="AT1725" s="385">
        <f t="shared" si="4752"/>
        <v>0</v>
      </c>
      <c r="AU1725" s="86" t="s">
        <v>28</v>
      </c>
      <c r="AV1725" s="87"/>
      <c r="AW1725" s="88"/>
      <c r="AX1725" s="88"/>
      <c r="AY1725" s="88"/>
      <c r="AZ1725" s="88"/>
      <c r="BA1725" s="8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</row>
    <row r="1726" spans="1:129" s="94" customFormat="1" hidden="1">
      <c r="A1726" s="11"/>
      <c r="B1726" s="4">
        <v>2017</v>
      </c>
      <c r="C1726" s="82">
        <v>8323</v>
      </c>
      <c r="D1726" s="82">
        <v>3</v>
      </c>
      <c r="E1726" s="2">
        <v>4</v>
      </c>
      <c r="F1726" s="2">
        <v>1</v>
      </c>
      <c r="G1726" s="2">
        <v>5000</v>
      </c>
      <c r="H1726" s="2">
        <v>5100</v>
      </c>
      <c r="I1726" s="2">
        <v>512</v>
      </c>
      <c r="J1726" s="83">
        <v>6</v>
      </c>
      <c r="K1726" s="95" t="s">
        <v>1402</v>
      </c>
      <c r="L1726" s="85">
        <v>0</v>
      </c>
      <c r="M1726" s="85">
        <v>0</v>
      </c>
      <c r="N1726" s="85">
        <f t="shared" si="4739"/>
        <v>0</v>
      </c>
      <c r="O1726" s="85">
        <v>0</v>
      </c>
      <c r="P1726" s="85">
        <v>0</v>
      </c>
      <c r="Q1726" s="85">
        <f t="shared" si="4740"/>
        <v>0</v>
      </c>
      <c r="R1726" s="85">
        <f t="shared" si="4741"/>
        <v>0</v>
      </c>
      <c r="S1726" s="85">
        <v>0</v>
      </c>
      <c r="T1726" s="85">
        <v>0</v>
      </c>
      <c r="U1726" s="85">
        <f t="shared" si="4716"/>
        <v>0</v>
      </c>
      <c r="V1726" s="85">
        <v>0</v>
      </c>
      <c r="W1726" s="85">
        <v>0</v>
      </c>
      <c r="X1726" s="85">
        <f t="shared" si="4717"/>
        <v>0</v>
      </c>
      <c r="Y1726" s="85">
        <f t="shared" si="4718"/>
        <v>0</v>
      </c>
      <c r="Z1726" s="85">
        <v>0</v>
      </c>
      <c r="AA1726" s="85">
        <v>0</v>
      </c>
      <c r="AB1726" s="85">
        <f t="shared" si="4719"/>
        <v>0</v>
      </c>
      <c r="AC1726" s="85">
        <v>0</v>
      </c>
      <c r="AD1726" s="85">
        <v>0</v>
      </c>
      <c r="AE1726" s="85">
        <f t="shared" si="4720"/>
        <v>0</v>
      </c>
      <c r="AF1726" s="85">
        <f t="shared" si="4721"/>
        <v>0</v>
      </c>
      <c r="AG1726" s="85">
        <v>0</v>
      </c>
      <c r="AH1726" s="85">
        <v>0</v>
      </c>
      <c r="AI1726" s="85">
        <f t="shared" si="4722"/>
        <v>0</v>
      </c>
      <c r="AJ1726" s="85">
        <v>0</v>
      </c>
      <c r="AK1726" s="85">
        <v>0</v>
      </c>
      <c r="AL1726" s="85">
        <f t="shared" si="4723"/>
        <v>0</v>
      </c>
      <c r="AM1726" s="85">
        <f t="shared" si="4724"/>
        <v>0</v>
      </c>
      <c r="AN1726" s="384">
        <f t="shared" si="4746"/>
        <v>0</v>
      </c>
      <c r="AO1726" s="384">
        <f t="shared" si="4747"/>
        <v>0</v>
      </c>
      <c r="AP1726" s="385">
        <f t="shared" si="4748"/>
        <v>0</v>
      </c>
      <c r="AQ1726" s="384">
        <f t="shared" si="4749"/>
        <v>0</v>
      </c>
      <c r="AR1726" s="384">
        <f t="shared" si="4750"/>
        <v>0</v>
      </c>
      <c r="AS1726" s="385">
        <f t="shared" si="4751"/>
        <v>0</v>
      </c>
      <c r="AT1726" s="385">
        <f t="shared" si="4752"/>
        <v>0</v>
      </c>
      <c r="AU1726" s="86" t="s">
        <v>28</v>
      </c>
      <c r="AV1726" s="87"/>
      <c r="AW1726" s="88"/>
      <c r="AX1726" s="88"/>
      <c r="AY1726" s="88"/>
      <c r="AZ1726" s="88"/>
      <c r="BA1726" s="8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</row>
    <row r="1727" spans="1:129" s="94" customFormat="1" hidden="1">
      <c r="A1727" s="11"/>
      <c r="B1727" s="4">
        <v>2017</v>
      </c>
      <c r="C1727" s="82">
        <v>8323</v>
      </c>
      <c r="D1727" s="82">
        <v>3</v>
      </c>
      <c r="E1727" s="2">
        <v>4</v>
      </c>
      <c r="F1727" s="2">
        <v>1</v>
      </c>
      <c r="G1727" s="2">
        <v>5000</v>
      </c>
      <c r="H1727" s="2">
        <v>5100</v>
      </c>
      <c r="I1727" s="2">
        <v>512</v>
      </c>
      <c r="J1727" s="83">
        <v>7</v>
      </c>
      <c r="K1727" s="95" t="s">
        <v>592</v>
      </c>
      <c r="L1727" s="85">
        <v>0</v>
      </c>
      <c r="M1727" s="85">
        <v>0</v>
      </c>
      <c r="N1727" s="85">
        <f t="shared" si="4739"/>
        <v>0</v>
      </c>
      <c r="O1727" s="85">
        <v>0</v>
      </c>
      <c r="P1727" s="85">
        <v>0</v>
      </c>
      <c r="Q1727" s="85">
        <f t="shared" si="4740"/>
        <v>0</v>
      </c>
      <c r="R1727" s="85">
        <f t="shared" si="4741"/>
        <v>0</v>
      </c>
      <c r="S1727" s="85">
        <v>0</v>
      </c>
      <c r="T1727" s="85">
        <v>0</v>
      </c>
      <c r="U1727" s="85">
        <f t="shared" si="4716"/>
        <v>0</v>
      </c>
      <c r="V1727" s="85">
        <v>0</v>
      </c>
      <c r="W1727" s="85">
        <v>0</v>
      </c>
      <c r="X1727" s="85">
        <f t="shared" si="4717"/>
        <v>0</v>
      </c>
      <c r="Y1727" s="85">
        <f t="shared" si="4718"/>
        <v>0</v>
      </c>
      <c r="Z1727" s="85">
        <v>0</v>
      </c>
      <c r="AA1727" s="85">
        <v>0</v>
      </c>
      <c r="AB1727" s="85">
        <f t="shared" si="4719"/>
        <v>0</v>
      </c>
      <c r="AC1727" s="85">
        <v>0</v>
      </c>
      <c r="AD1727" s="85">
        <v>0</v>
      </c>
      <c r="AE1727" s="85">
        <f t="shared" si="4720"/>
        <v>0</v>
      </c>
      <c r="AF1727" s="85">
        <f t="shared" si="4721"/>
        <v>0</v>
      </c>
      <c r="AG1727" s="85">
        <v>0</v>
      </c>
      <c r="AH1727" s="85">
        <v>0</v>
      </c>
      <c r="AI1727" s="85">
        <f t="shared" si="4722"/>
        <v>0</v>
      </c>
      <c r="AJ1727" s="85">
        <v>0</v>
      </c>
      <c r="AK1727" s="85">
        <v>0</v>
      </c>
      <c r="AL1727" s="85">
        <f t="shared" si="4723"/>
        <v>0</v>
      </c>
      <c r="AM1727" s="85">
        <f t="shared" si="4724"/>
        <v>0</v>
      </c>
      <c r="AN1727" s="384">
        <f t="shared" si="4746"/>
        <v>0</v>
      </c>
      <c r="AO1727" s="384">
        <f t="shared" si="4747"/>
        <v>0</v>
      </c>
      <c r="AP1727" s="385">
        <f t="shared" si="4748"/>
        <v>0</v>
      </c>
      <c r="AQ1727" s="384">
        <f t="shared" si="4749"/>
        <v>0</v>
      </c>
      <c r="AR1727" s="384">
        <f t="shared" si="4750"/>
        <v>0</v>
      </c>
      <c r="AS1727" s="385">
        <f t="shared" si="4751"/>
        <v>0</v>
      </c>
      <c r="AT1727" s="385">
        <f t="shared" si="4752"/>
        <v>0</v>
      </c>
      <c r="AU1727" s="86" t="s">
        <v>28</v>
      </c>
      <c r="AV1727" s="87"/>
      <c r="AW1727" s="88"/>
      <c r="AX1727" s="88"/>
      <c r="AY1727" s="88"/>
      <c r="AZ1727" s="88"/>
      <c r="BA1727" s="8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</row>
    <row r="1728" spans="1:129" s="94" customFormat="1" hidden="1">
      <c r="A1728" s="11"/>
      <c r="B1728" s="4">
        <v>2017</v>
      </c>
      <c r="C1728" s="82">
        <v>8323</v>
      </c>
      <c r="D1728" s="82">
        <v>3</v>
      </c>
      <c r="E1728" s="2">
        <v>4</v>
      </c>
      <c r="F1728" s="2">
        <v>1</v>
      </c>
      <c r="G1728" s="2">
        <v>5000</v>
      </c>
      <c r="H1728" s="2">
        <v>5100</v>
      </c>
      <c r="I1728" s="2">
        <v>512</v>
      </c>
      <c r="J1728" s="83">
        <v>8</v>
      </c>
      <c r="K1728" s="95" t="s">
        <v>601</v>
      </c>
      <c r="L1728" s="85">
        <v>0</v>
      </c>
      <c r="M1728" s="85">
        <v>0</v>
      </c>
      <c r="N1728" s="85">
        <f t="shared" si="4739"/>
        <v>0</v>
      </c>
      <c r="O1728" s="85">
        <v>0</v>
      </c>
      <c r="P1728" s="85">
        <v>0</v>
      </c>
      <c r="Q1728" s="85">
        <f t="shared" si="4740"/>
        <v>0</v>
      </c>
      <c r="R1728" s="85">
        <f t="shared" si="4741"/>
        <v>0</v>
      </c>
      <c r="S1728" s="85">
        <v>0</v>
      </c>
      <c r="T1728" s="85">
        <v>0</v>
      </c>
      <c r="U1728" s="85">
        <f t="shared" si="4716"/>
        <v>0</v>
      </c>
      <c r="V1728" s="85">
        <v>0</v>
      </c>
      <c r="W1728" s="85">
        <v>0</v>
      </c>
      <c r="X1728" s="85">
        <f t="shared" si="4717"/>
        <v>0</v>
      </c>
      <c r="Y1728" s="85">
        <f t="shared" si="4718"/>
        <v>0</v>
      </c>
      <c r="Z1728" s="85">
        <v>0</v>
      </c>
      <c r="AA1728" s="85">
        <v>0</v>
      </c>
      <c r="AB1728" s="85">
        <f t="shared" si="4719"/>
        <v>0</v>
      </c>
      <c r="AC1728" s="85">
        <v>0</v>
      </c>
      <c r="AD1728" s="85">
        <v>0</v>
      </c>
      <c r="AE1728" s="85">
        <f t="shared" si="4720"/>
        <v>0</v>
      </c>
      <c r="AF1728" s="85">
        <f t="shared" si="4721"/>
        <v>0</v>
      </c>
      <c r="AG1728" s="85">
        <v>0</v>
      </c>
      <c r="AH1728" s="85">
        <v>0</v>
      </c>
      <c r="AI1728" s="85">
        <f t="shared" si="4722"/>
        <v>0</v>
      </c>
      <c r="AJ1728" s="85">
        <v>0</v>
      </c>
      <c r="AK1728" s="85">
        <v>0</v>
      </c>
      <c r="AL1728" s="85">
        <f t="shared" si="4723"/>
        <v>0</v>
      </c>
      <c r="AM1728" s="85">
        <f t="shared" si="4724"/>
        <v>0</v>
      </c>
      <c r="AN1728" s="384">
        <f t="shared" si="4746"/>
        <v>0</v>
      </c>
      <c r="AO1728" s="384">
        <f t="shared" si="4747"/>
        <v>0</v>
      </c>
      <c r="AP1728" s="385">
        <f t="shared" si="4748"/>
        <v>0</v>
      </c>
      <c r="AQ1728" s="384">
        <f t="shared" si="4749"/>
        <v>0</v>
      </c>
      <c r="AR1728" s="384">
        <f t="shared" si="4750"/>
        <v>0</v>
      </c>
      <c r="AS1728" s="385">
        <f t="shared" si="4751"/>
        <v>0</v>
      </c>
      <c r="AT1728" s="385">
        <f t="shared" si="4752"/>
        <v>0</v>
      </c>
      <c r="AU1728" s="86" t="s">
        <v>28</v>
      </c>
      <c r="AV1728" s="87"/>
      <c r="AW1728" s="88"/>
      <c r="AX1728" s="88"/>
      <c r="AY1728" s="88"/>
      <c r="AZ1728" s="88"/>
      <c r="BA1728" s="8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</row>
    <row r="1729" spans="1:129" s="94" customFormat="1" hidden="1">
      <c r="A1729" s="11"/>
      <c r="B1729" s="4">
        <v>2017</v>
      </c>
      <c r="C1729" s="82">
        <v>8323</v>
      </c>
      <c r="D1729" s="82">
        <v>3</v>
      </c>
      <c r="E1729" s="2">
        <v>4</v>
      </c>
      <c r="F1729" s="2">
        <v>1</v>
      </c>
      <c r="G1729" s="2">
        <v>5000</v>
      </c>
      <c r="H1729" s="2">
        <v>5100</v>
      </c>
      <c r="I1729" s="2">
        <v>512</v>
      </c>
      <c r="J1729" s="83">
        <v>9</v>
      </c>
      <c r="K1729" s="95" t="s">
        <v>603</v>
      </c>
      <c r="L1729" s="85">
        <v>0</v>
      </c>
      <c r="M1729" s="85">
        <v>0</v>
      </c>
      <c r="N1729" s="85">
        <f t="shared" si="4739"/>
        <v>0</v>
      </c>
      <c r="O1729" s="85">
        <v>0</v>
      </c>
      <c r="P1729" s="85">
        <v>0</v>
      </c>
      <c r="Q1729" s="85">
        <f t="shared" si="4740"/>
        <v>0</v>
      </c>
      <c r="R1729" s="85">
        <f t="shared" si="4741"/>
        <v>0</v>
      </c>
      <c r="S1729" s="85">
        <v>0</v>
      </c>
      <c r="T1729" s="85">
        <v>0</v>
      </c>
      <c r="U1729" s="85">
        <f t="shared" si="4716"/>
        <v>0</v>
      </c>
      <c r="V1729" s="85">
        <v>0</v>
      </c>
      <c r="W1729" s="85">
        <v>0</v>
      </c>
      <c r="X1729" s="85">
        <f t="shared" si="4717"/>
        <v>0</v>
      </c>
      <c r="Y1729" s="85">
        <f t="shared" si="4718"/>
        <v>0</v>
      </c>
      <c r="Z1729" s="85">
        <v>0</v>
      </c>
      <c r="AA1729" s="85">
        <v>0</v>
      </c>
      <c r="AB1729" s="85">
        <f t="shared" si="4719"/>
        <v>0</v>
      </c>
      <c r="AC1729" s="85">
        <v>0</v>
      </c>
      <c r="AD1729" s="85">
        <v>0</v>
      </c>
      <c r="AE1729" s="85">
        <f t="shared" si="4720"/>
        <v>0</v>
      </c>
      <c r="AF1729" s="85">
        <f t="shared" si="4721"/>
        <v>0</v>
      </c>
      <c r="AG1729" s="85">
        <v>0</v>
      </c>
      <c r="AH1729" s="85">
        <v>0</v>
      </c>
      <c r="AI1729" s="85">
        <f t="shared" si="4722"/>
        <v>0</v>
      </c>
      <c r="AJ1729" s="85">
        <v>0</v>
      </c>
      <c r="AK1729" s="85">
        <v>0</v>
      </c>
      <c r="AL1729" s="85">
        <f t="shared" si="4723"/>
        <v>0</v>
      </c>
      <c r="AM1729" s="85">
        <f t="shared" si="4724"/>
        <v>0</v>
      </c>
      <c r="AN1729" s="384">
        <f t="shared" si="4746"/>
        <v>0</v>
      </c>
      <c r="AO1729" s="384">
        <f t="shared" si="4747"/>
        <v>0</v>
      </c>
      <c r="AP1729" s="385">
        <f t="shared" si="4748"/>
        <v>0</v>
      </c>
      <c r="AQ1729" s="384">
        <f t="shared" si="4749"/>
        <v>0</v>
      </c>
      <c r="AR1729" s="384">
        <f t="shared" si="4750"/>
        <v>0</v>
      </c>
      <c r="AS1729" s="385">
        <f t="shared" si="4751"/>
        <v>0</v>
      </c>
      <c r="AT1729" s="385">
        <f t="shared" si="4752"/>
        <v>0</v>
      </c>
      <c r="AU1729" s="86" t="s">
        <v>28</v>
      </c>
      <c r="AV1729" s="87"/>
      <c r="AW1729" s="88"/>
      <c r="AX1729" s="88"/>
      <c r="AY1729" s="88"/>
      <c r="AZ1729" s="88"/>
      <c r="BA1729" s="8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</row>
    <row r="1730" spans="1:129" s="94" customFormat="1" hidden="1">
      <c r="A1730" s="11"/>
      <c r="B1730" s="4">
        <v>2017</v>
      </c>
      <c r="C1730" s="82">
        <v>8323</v>
      </c>
      <c r="D1730" s="82">
        <v>3</v>
      </c>
      <c r="E1730" s="2">
        <v>4</v>
      </c>
      <c r="F1730" s="2">
        <v>1</v>
      </c>
      <c r="G1730" s="2">
        <v>5000</v>
      </c>
      <c r="H1730" s="2">
        <v>5100</v>
      </c>
      <c r="I1730" s="2">
        <v>512</v>
      </c>
      <c r="J1730" s="83">
        <v>10</v>
      </c>
      <c r="K1730" s="95" t="s">
        <v>365</v>
      </c>
      <c r="L1730" s="85">
        <v>0</v>
      </c>
      <c r="M1730" s="85">
        <v>0</v>
      </c>
      <c r="N1730" s="85">
        <f t="shared" si="4739"/>
        <v>0</v>
      </c>
      <c r="O1730" s="85">
        <v>0</v>
      </c>
      <c r="P1730" s="85">
        <v>0</v>
      </c>
      <c r="Q1730" s="85">
        <f t="shared" si="4740"/>
        <v>0</v>
      </c>
      <c r="R1730" s="85">
        <f t="shared" si="4741"/>
        <v>0</v>
      </c>
      <c r="S1730" s="85">
        <v>0</v>
      </c>
      <c r="T1730" s="85">
        <v>0</v>
      </c>
      <c r="U1730" s="85">
        <f t="shared" si="4716"/>
        <v>0</v>
      </c>
      <c r="V1730" s="85">
        <v>0</v>
      </c>
      <c r="W1730" s="85">
        <v>0</v>
      </c>
      <c r="X1730" s="85">
        <f t="shared" si="4717"/>
        <v>0</v>
      </c>
      <c r="Y1730" s="85">
        <f t="shared" si="4718"/>
        <v>0</v>
      </c>
      <c r="Z1730" s="85">
        <v>0</v>
      </c>
      <c r="AA1730" s="85">
        <v>0</v>
      </c>
      <c r="AB1730" s="85">
        <f t="shared" si="4719"/>
        <v>0</v>
      </c>
      <c r="AC1730" s="85">
        <v>0</v>
      </c>
      <c r="AD1730" s="85">
        <v>0</v>
      </c>
      <c r="AE1730" s="85">
        <f t="shared" si="4720"/>
        <v>0</v>
      </c>
      <c r="AF1730" s="85">
        <f t="shared" si="4721"/>
        <v>0</v>
      </c>
      <c r="AG1730" s="85">
        <v>0</v>
      </c>
      <c r="AH1730" s="85">
        <v>0</v>
      </c>
      <c r="AI1730" s="85">
        <f t="shared" si="4722"/>
        <v>0</v>
      </c>
      <c r="AJ1730" s="85">
        <v>0</v>
      </c>
      <c r="AK1730" s="85">
        <v>0</v>
      </c>
      <c r="AL1730" s="85">
        <f t="shared" si="4723"/>
        <v>0</v>
      </c>
      <c r="AM1730" s="85">
        <f t="shared" si="4724"/>
        <v>0</v>
      </c>
      <c r="AN1730" s="384">
        <f t="shared" si="4746"/>
        <v>0</v>
      </c>
      <c r="AO1730" s="384">
        <f t="shared" si="4747"/>
        <v>0</v>
      </c>
      <c r="AP1730" s="385">
        <f t="shared" si="4748"/>
        <v>0</v>
      </c>
      <c r="AQ1730" s="384">
        <f t="shared" si="4749"/>
        <v>0</v>
      </c>
      <c r="AR1730" s="384">
        <f t="shared" si="4750"/>
        <v>0</v>
      </c>
      <c r="AS1730" s="385">
        <f t="shared" si="4751"/>
        <v>0</v>
      </c>
      <c r="AT1730" s="385">
        <f t="shared" si="4752"/>
        <v>0</v>
      </c>
      <c r="AU1730" s="86" t="s">
        <v>28</v>
      </c>
      <c r="AV1730" s="87"/>
      <c r="AW1730" s="88"/>
      <c r="AX1730" s="88"/>
      <c r="AY1730" s="88"/>
      <c r="AZ1730" s="88"/>
      <c r="BA1730" s="27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</row>
    <row r="1731" spans="1:129" s="94" customFormat="1" hidden="1">
      <c r="A1731" s="11"/>
      <c r="B1731" s="4">
        <v>2017</v>
      </c>
      <c r="C1731" s="82">
        <v>8323</v>
      </c>
      <c r="D1731" s="82">
        <v>3</v>
      </c>
      <c r="E1731" s="2">
        <v>4</v>
      </c>
      <c r="F1731" s="2">
        <v>1</v>
      </c>
      <c r="G1731" s="2">
        <v>5000</v>
      </c>
      <c r="H1731" s="2">
        <v>5100</v>
      </c>
      <c r="I1731" s="2">
        <v>512</v>
      </c>
      <c r="J1731" s="83">
        <v>11</v>
      </c>
      <c r="K1731" s="95" t="s">
        <v>604</v>
      </c>
      <c r="L1731" s="85">
        <v>0</v>
      </c>
      <c r="M1731" s="85">
        <v>0</v>
      </c>
      <c r="N1731" s="85">
        <f t="shared" si="4739"/>
        <v>0</v>
      </c>
      <c r="O1731" s="85">
        <v>0</v>
      </c>
      <c r="P1731" s="85">
        <v>0</v>
      </c>
      <c r="Q1731" s="85">
        <f t="shared" si="4740"/>
        <v>0</v>
      </c>
      <c r="R1731" s="85">
        <f t="shared" si="4741"/>
        <v>0</v>
      </c>
      <c r="S1731" s="85">
        <v>0</v>
      </c>
      <c r="T1731" s="85">
        <v>0</v>
      </c>
      <c r="U1731" s="85">
        <f t="shared" si="4716"/>
        <v>0</v>
      </c>
      <c r="V1731" s="85">
        <v>0</v>
      </c>
      <c r="W1731" s="85">
        <v>0</v>
      </c>
      <c r="X1731" s="85">
        <f t="shared" si="4717"/>
        <v>0</v>
      </c>
      <c r="Y1731" s="85">
        <f t="shared" si="4718"/>
        <v>0</v>
      </c>
      <c r="Z1731" s="85">
        <v>0</v>
      </c>
      <c r="AA1731" s="85">
        <v>0</v>
      </c>
      <c r="AB1731" s="85">
        <f t="shared" si="4719"/>
        <v>0</v>
      </c>
      <c r="AC1731" s="85">
        <v>0</v>
      </c>
      <c r="AD1731" s="85">
        <v>0</v>
      </c>
      <c r="AE1731" s="85">
        <f t="shared" si="4720"/>
        <v>0</v>
      </c>
      <c r="AF1731" s="85">
        <f t="shared" si="4721"/>
        <v>0</v>
      </c>
      <c r="AG1731" s="85">
        <v>0</v>
      </c>
      <c r="AH1731" s="85">
        <v>0</v>
      </c>
      <c r="AI1731" s="85">
        <f t="shared" si="4722"/>
        <v>0</v>
      </c>
      <c r="AJ1731" s="85">
        <v>0</v>
      </c>
      <c r="AK1731" s="85">
        <v>0</v>
      </c>
      <c r="AL1731" s="85">
        <f t="shared" si="4723"/>
        <v>0</v>
      </c>
      <c r="AM1731" s="85">
        <f t="shared" si="4724"/>
        <v>0</v>
      </c>
      <c r="AN1731" s="384">
        <f t="shared" si="4746"/>
        <v>0</v>
      </c>
      <c r="AO1731" s="384">
        <f t="shared" si="4747"/>
        <v>0</v>
      </c>
      <c r="AP1731" s="385">
        <f t="shared" si="4748"/>
        <v>0</v>
      </c>
      <c r="AQ1731" s="384">
        <f t="shared" si="4749"/>
        <v>0</v>
      </c>
      <c r="AR1731" s="384">
        <f t="shared" si="4750"/>
        <v>0</v>
      </c>
      <c r="AS1731" s="385">
        <f t="shared" si="4751"/>
        <v>0</v>
      </c>
      <c r="AT1731" s="385">
        <f t="shared" si="4752"/>
        <v>0</v>
      </c>
      <c r="AU1731" s="86" t="s">
        <v>28</v>
      </c>
      <c r="AV1731" s="87"/>
      <c r="AW1731" s="88"/>
      <c r="AX1731" s="88"/>
      <c r="AY1731" s="88"/>
      <c r="AZ1731" s="88"/>
      <c r="BA1731" s="27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</row>
    <row r="1732" spans="1:129" s="94" customFormat="1">
      <c r="A1732" s="11"/>
      <c r="B1732" s="76">
        <v>2017</v>
      </c>
      <c r="C1732" s="96">
        <v>8323</v>
      </c>
      <c r="D1732" s="96">
        <v>3</v>
      </c>
      <c r="E1732" s="76">
        <v>4</v>
      </c>
      <c r="F1732" s="76">
        <v>1</v>
      </c>
      <c r="G1732" s="76">
        <v>5000</v>
      </c>
      <c r="H1732" s="76">
        <v>5100</v>
      </c>
      <c r="I1732" s="76">
        <v>515</v>
      </c>
      <c r="J1732" s="76"/>
      <c r="K1732" s="97" t="s">
        <v>43</v>
      </c>
      <c r="L1732" s="79">
        <f>SUM(L1733:L1768)</f>
        <v>1530000</v>
      </c>
      <c r="M1732" s="79">
        <f>SUM(M1733:M1768)</f>
        <v>0</v>
      </c>
      <c r="N1732" s="79">
        <f t="shared" si="4739"/>
        <v>1530000</v>
      </c>
      <c r="O1732" s="79">
        <f>SUM(O1733:O1768)</f>
        <v>0</v>
      </c>
      <c r="P1732" s="79">
        <f>SUM(P1733:P1768)</f>
        <v>0</v>
      </c>
      <c r="Q1732" s="79">
        <f t="shared" si="4740"/>
        <v>0</v>
      </c>
      <c r="R1732" s="79">
        <f t="shared" si="4741"/>
        <v>1530000</v>
      </c>
      <c r="S1732" s="79">
        <f>SUM(S1733:S1768)</f>
        <v>0</v>
      </c>
      <c r="T1732" s="79">
        <f>SUM(T1733:T1768)</f>
        <v>0</v>
      </c>
      <c r="U1732" s="79">
        <f t="shared" si="4716"/>
        <v>0</v>
      </c>
      <c r="V1732" s="79">
        <f>SUM(V1733:V1768)</f>
        <v>0</v>
      </c>
      <c r="W1732" s="79">
        <f>SUM(W1733:W1768)</f>
        <v>0</v>
      </c>
      <c r="X1732" s="79">
        <f t="shared" si="4717"/>
        <v>0</v>
      </c>
      <c r="Y1732" s="79">
        <f t="shared" si="4718"/>
        <v>0</v>
      </c>
      <c r="Z1732" s="79">
        <f>SUM(Z1733:Z1768)</f>
        <v>375410</v>
      </c>
      <c r="AA1732" s="79">
        <f>SUM(AA1733:AA1768)</f>
        <v>0</v>
      </c>
      <c r="AB1732" s="79">
        <f t="shared" si="4719"/>
        <v>375410</v>
      </c>
      <c r="AC1732" s="79">
        <f>SUM(AC1733:AC1768)</f>
        <v>0</v>
      </c>
      <c r="AD1732" s="79">
        <f>SUM(AD1733:AD1768)</f>
        <v>0</v>
      </c>
      <c r="AE1732" s="79">
        <f t="shared" si="4720"/>
        <v>0</v>
      </c>
      <c r="AF1732" s="79">
        <f t="shared" si="4721"/>
        <v>375410</v>
      </c>
      <c r="AG1732" s="79">
        <f>SUM(AG1733:AG1768)</f>
        <v>873391.24</v>
      </c>
      <c r="AH1732" s="79">
        <f>SUM(AH1733:AH1768)</f>
        <v>0</v>
      </c>
      <c r="AI1732" s="79">
        <f t="shared" si="4722"/>
        <v>873391.24</v>
      </c>
      <c r="AJ1732" s="79">
        <f>SUM(AJ1733:AJ1768)</f>
        <v>0</v>
      </c>
      <c r="AK1732" s="79">
        <f>SUM(AK1733:AK1768)</f>
        <v>0</v>
      </c>
      <c r="AL1732" s="79">
        <f t="shared" si="4723"/>
        <v>0</v>
      </c>
      <c r="AM1732" s="79">
        <f t="shared" si="4724"/>
        <v>873391.24</v>
      </c>
      <c r="AN1732" s="79">
        <f>SUM(AN1733:AN1768)</f>
        <v>281198.76</v>
      </c>
      <c r="AO1732" s="79">
        <f>SUM(AO1733:AO1768)</f>
        <v>0</v>
      </c>
      <c r="AP1732" s="79">
        <f t="shared" si="4725"/>
        <v>281198.76</v>
      </c>
      <c r="AQ1732" s="79">
        <f>SUM(AQ1733:AQ1768)</f>
        <v>0</v>
      </c>
      <c r="AR1732" s="79">
        <f>SUM(AR1733:AR1768)</f>
        <v>0</v>
      </c>
      <c r="AS1732" s="79">
        <f t="shared" si="4726"/>
        <v>0</v>
      </c>
      <c r="AT1732" s="79">
        <f t="shared" si="4727"/>
        <v>281198.76</v>
      </c>
      <c r="AU1732" s="98"/>
      <c r="AV1732" s="99"/>
      <c r="AW1732" s="112"/>
      <c r="AX1732" s="112"/>
      <c r="AY1732" s="112"/>
      <c r="AZ1732" s="112"/>
      <c r="BA1732" s="100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</row>
    <row r="1733" spans="1:129" s="94" customFormat="1" hidden="1">
      <c r="A1733" s="11"/>
      <c r="B1733" s="4">
        <v>2017</v>
      </c>
      <c r="C1733" s="82">
        <v>8323</v>
      </c>
      <c r="D1733" s="82">
        <v>3</v>
      </c>
      <c r="E1733" s="2">
        <v>4</v>
      </c>
      <c r="F1733" s="2">
        <v>1</v>
      </c>
      <c r="G1733" s="2">
        <v>5000</v>
      </c>
      <c r="H1733" s="2">
        <v>5100</v>
      </c>
      <c r="I1733" s="2">
        <v>515</v>
      </c>
      <c r="J1733" s="83">
        <v>1</v>
      </c>
      <c r="K1733" s="177" t="s">
        <v>528</v>
      </c>
      <c r="L1733" s="85">
        <v>0</v>
      </c>
      <c r="M1733" s="85">
        <v>0</v>
      </c>
      <c r="N1733" s="85">
        <f t="shared" si="4739"/>
        <v>0</v>
      </c>
      <c r="O1733" s="85">
        <v>0</v>
      </c>
      <c r="P1733" s="85">
        <v>0</v>
      </c>
      <c r="Q1733" s="85">
        <f t="shared" si="4740"/>
        <v>0</v>
      </c>
      <c r="R1733" s="85">
        <f t="shared" si="4741"/>
        <v>0</v>
      </c>
      <c r="S1733" s="85">
        <v>0</v>
      </c>
      <c r="T1733" s="85">
        <v>0</v>
      </c>
      <c r="U1733" s="85">
        <f t="shared" si="4716"/>
        <v>0</v>
      </c>
      <c r="V1733" s="85">
        <v>0</v>
      </c>
      <c r="W1733" s="85">
        <v>0</v>
      </c>
      <c r="X1733" s="85">
        <f t="shared" si="4717"/>
        <v>0</v>
      </c>
      <c r="Y1733" s="85">
        <f t="shared" si="4718"/>
        <v>0</v>
      </c>
      <c r="Z1733" s="85">
        <v>0</v>
      </c>
      <c r="AA1733" s="85">
        <v>0</v>
      </c>
      <c r="AB1733" s="85">
        <f t="shared" si="4719"/>
        <v>0</v>
      </c>
      <c r="AC1733" s="85">
        <v>0</v>
      </c>
      <c r="AD1733" s="85">
        <v>0</v>
      </c>
      <c r="AE1733" s="85">
        <f t="shared" si="4720"/>
        <v>0</v>
      </c>
      <c r="AF1733" s="85">
        <f t="shared" si="4721"/>
        <v>0</v>
      </c>
      <c r="AG1733" s="85">
        <v>0</v>
      </c>
      <c r="AH1733" s="85">
        <v>0</v>
      </c>
      <c r="AI1733" s="85">
        <f t="shared" si="4722"/>
        <v>0</v>
      </c>
      <c r="AJ1733" s="85">
        <v>0</v>
      </c>
      <c r="AK1733" s="85">
        <v>0</v>
      </c>
      <c r="AL1733" s="85">
        <f t="shared" si="4723"/>
        <v>0</v>
      </c>
      <c r="AM1733" s="85">
        <f t="shared" si="4724"/>
        <v>0</v>
      </c>
      <c r="AN1733" s="384">
        <f t="shared" ref="AN1733" si="4753">L1733-S1733-Z1733-AG1733</f>
        <v>0</v>
      </c>
      <c r="AO1733" s="384">
        <f t="shared" ref="AO1733" si="4754">M1733-T1733-AA1733-AH1733</f>
        <v>0</v>
      </c>
      <c r="AP1733" s="385">
        <f t="shared" si="4725"/>
        <v>0</v>
      </c>
      <c r="AQ1733" s="384">
        <f t="shared" ref="AQ1733" si="4755">O1733-V1733-AC1733-AJ1733</f>
        <v>0</v>
      </c>
      <c r="AR1733" s="384">
        <f t="shared" ref="AR1733" si="4756">P1733-W1733-AD1733-AK1733</f>
        <v>0</v>
      </c>
      <c r="AS1733" s="385">
        <f t="shared" si="4726"/>
        <v>0</v>
      </c>
      <c r="AT1733" s="385">
        <f t="shared" si="4727"/>
        <v>0</v>
      </c>
      <c r="AU1733" s="86" t="s">
        <v>28</v>
      </c>
      <c r="AV1733" s="87"/>
      <c r="AW1733" s="88"/>
      <c r="AX1733" s="88"/>
      <c r="AY1733" s="88"/>
      <c r="AZ1733" s="88"/>
      <c r="BA1733" s="8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</row>
    <row r="1734" spans="1:129" s="94" customFormat="1" hidden="1">
      <c r="A1734" s="11"/>
      <c r="B1734" s="4">
        <v>2017</v>
      </c>
      <c r="C1734" s="82">
        <v>8323</v>
      </c>
      <c r="D1734" s="82">
        <v>3</v>
      </c>
      <c r="E1734" s="2">
        <v>4</v>
      </c>
      <c r="F1734" s="2">
        <v>1</v>
      </c>
      <c r="G1734" s="2">
        <v>5000</v>
      </c>
      <c r="H1734" s="2">
        <v>5100</v>
      </c>
      <c r="I1734" s="2">
        <v>515</v>
      </c>
      <c r="J1734" s="83">
        <v>2</v>
      </c>
      <c r="K1734" s="177" t="s">
        <v>608</v>
      </c>
      <c r="L1734" s="85">
        <v>0</v>
      </c>
      <c r="M1734" s="85">
        <v>0</v>
      </c>
      <c r="N1734" s="85">
        <f t="shared" si="4739"/>
        <v>0</v>
      </c>
      <c r="O1734" s="85">
        <v>0</v>
      </c>
      <c r="P1734" s="85">
        <v>0</v>
      </c>
      <c r="Q1734" s="85">
        <f t="shared" si="4740"/>
        <v>0</v>
      </c>
      <c r="R1734" s="85">
        <f t="shared" si="4741"/>
        <v>0</v>
      </c>
      <c r="S1734" s="85">
        <v>0</v>
      </c>
      <c r="T1734" s="85">
        <v>0</v>
      </c>
      <c r="U1734" s="85">
        <f t="shared" si="4716"/>
        <v>0</v>
      </c>
      <c r="V1734" s="85">
        <v>0</v>
      </c>
      <c r="W1734" s="85">
        <v>0</v>
      </c>
      <c r="X1734" s="85">
        <f t="shared" si="4717"/>
        <v>0</v>
      </c>
      <c r="Y1734" s="85">
        <f t="shared" si="4718"/>
        <v>0</v>
      </c>
      <c r="Z1734" s="85">
        <v>0</v>
      </c>
      <c r="AA1734" s="85">
        <v>0</v>
      </c>
      <c r="AB1734" s="85">
        <f t="shared" si="4719"/>
        <v>0</v>
      </c>
      <c r="AC1734" s="85">
        <v>0</v>
      </c>
      <c r="AD1734" s="85">
        <v>0</v>
      </c>
      <c r="AE1734" s="85">
        <f t="shared" si="4720"/>
        <v>0</v>
      </c>
      <c r="AF1734" s="85">
        <f t="shared" si="4721"/>
        <v>0</v>
      </c>
      <c r="AG1734" s="85">
        <v>0</v>
      </c>
      <c r="AH1734" s="85">
        <v>0</v>
      </c>
      <c r="AI1734" s="85">
        <f t="shared" si="4722"/>
        <v>0</v>
      </c>
      <c r="AJ1734" s="85">
        <v>0</v>
      </c>
      <c r="AK1734" s="85">
        <v>0</v>
      </c>
      <c r="AL1734" s="85">
        <f t="shared" si="4723"/>
        <v>0</v>
      </c>
      <c r="AM1734" s="85">
        <f t="shared" si="4724"/>
        <v>0</v>
      </c>
      <c r="AN1734" s="384">
        <f t="shared" ref="AN1734:AN1768" si="4757">L1734-S1734-Z1734-AG1734</f>
        <v>0</v>
      </c>
      <c r="AO1734" s="384">
        <f t="shared" ref="AO1734:AO1768" si="4758">M1734-T1734-AA1734-AH1734</f>
        <v>0</v>
      </c>
      <c r="AP1734" s="385">
        <f t="shared" ref="AP1734:AP1768" si="4759">AN1734+AO1734</f>
        <v>0</v>
      </c>
      <c r="AQ1734" s="384">
        <f t="shared" ref="AQ1734:AQ1768" si="4760">O1734-V1734-AC1734-AJ1734</f>
        <v>0</v>
      </c>
      <c r="AR1734" s="384">
        <f t="shared" ref="AR1734:AR1768" si="4761">P1734-W1734-AD1734-AK1734</f>
        <v>0</v>
      </c>
      <c r="AS1734" s="385">
        <f t="shared" ref="AS1734:AS1768" si="4762">AQ1734+AR1734</f>
        <v>0</v>
      </c>
      <c r="AT1734" s="385">
        <f t="shared" ref="AT1734:AT1768" si="4763">AP1734+AS1734</f>
        <v>0</v>
      </c>
      <c r="AU1734" s="86" t="s">
        <v>28</v>
      </c>
      <c r="AV1734" s="87"/>
      <c r="AW1734" s="88"/>
      <c r="AX1734" s="88"/>
      <c r="AY1734" s="88"/>
      <c r="AZ1734" s="88"/>
      <c r="BA1734" s="8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</row>
    <row r="1735" spans="1:129" s="94" customFormat="1" hidden="1">
      <c r="A1735" s="11"/>
      <c r="B1735" s="4">
        <v>2017</v>
      </c>
      <c r="C1735" s="82">
        <v>8323</v>
      </c>
      <c r="D1735" s="82">
        <v>3</v>
      </c>
      <c r="E1735" s="2">
        <v>4</v>
      </c>
      <c r="F1735" s="2">
        <v>1</v>
      </c>
      <c r="G1735" s="2">
        <v>5000</v>
      </c>
      <c r="H1735" s="2">
        <v>5100</v>
      </c>
      <c r="I1735" s="2">
        <v>515</v>
      </c>
      <c r="J1735" s="83">
        <v>3</v>
      </c>
      <c r="K1735" s="177" t="s">
        <v>925</v>
      </c>
      <c r="L1735" s="85">
        <v>0</v>
      </c>
      <c r="M1735" s="85">
        <v>0</v>
      </c>
      <c r="N1735" s="85">
        <f t="shared" si="4739"/>
        <v>0</v>
      </c>
      <c r="O1735" s="85">
        <v>0</v>
      </c>
      <c r="P1735" s="85">
        <v>0</v>
      </c>
      <c r="Q1735" s="85">
        <f t="shared" si="4740"/>
        <v>0</v>
      </c>
      <c r="R1735" s="85">
        <f t="shared" si="4741"/>
        <v>0</v>
      </c>
      <c r="S1735" s="85">
        <v>0</v>
      </c>
      <c r="T1735" s="85">
        <v>0</v>
      </c>
      <c r="U1735" s="85">
        <f t="shared" si="4716"/>
        <v>0</v>
      </c>
      <c r="V1735" s="85">
        <v>0</v>
      </c>
      <c r="W1735" s="85">
        <v>0</v>
      </c>
      <c r="X1735" s="85">
        <f t="shared" si="4717"/>
        <v>0</v>
      </c>
      <c r="Y1735" s="85">
        <f t="shared" si="4718"/>
        <v>0</v>
      </c>
      <c r="Z1735" s="85">
        <v>0</v>
      </c>
      <c r="AA1735" s="85">
        <v>0</v>
      </c>
      <c r="AB1735" s="85">
        <f t="shared" si="4719"/>
        <v>0</v>
      </c>
      <c r="AC1735" s="85">
        <v>0</v>
      </c>
      <c r="AD1735" s="85">
        <v>0</v>
      </c>
      <c r="AE1735" s="85">
        <f t="shared" si="4720"/>
        <v>0</v>
      </c>
      <c r="AF1735" s="85">
        <f t="shared" si="4721"/>
        <v>0</v>
      </c>
      <c r="AG1735" s="85">
        <v>0</v>
      </c>
      <c r="AH1735" s="85">
        <v>0</v>
      </c>
      <c r="AI1735" s="85">
        <f t="shared" si="4722"/>
        <v>0</v>
      </c>
      <c r="AJ1735" s="85">
        <v>0</v>
      </c>
      <c r="AK1735" s="85">
        <v>0</v>
      </c>
      <c r="AL1735" s="85">
        <f t="shared" si="4723"/>
        <v>0</v>
      </c>
      <c r="AM1735" s="85">
        <f t="shared" si="4724"/>
        <v>0</v>
      </c>
      <c r="AN1735" s="384">
        <f t="shared" si="4757"/>
        <v>0</v>
      </c>
      <c r="AO1735" s="384">
        <f t="shared" si="4758"/>
        <v>0</v>
      </c>
      <c r="AP1735" s="385">
        <f t="shared" si="4759"/>
        <v>0</v>
      </c>
      <c r="AQ1735" s="384">
        <f t="shared" si="4760"/>
        <v>0</v>
      </c>
      <c r="AR1735" s="384">
        <f t="shared" si="4761"/>
        <v>0</v>
      </c>
      <c r="AS1735" s="385">
        <f t="shared" si="4762"/>
        <v>0</v>
      </c>
      <c r="AT1735" s="385">
        <f t="shared" si="4763"/>
        <v>0</v>
      </c>
      <c r="AU1735" s="86" t="s">
        <v>28</v>
      </c>
      <c r="AV1735" s="87"/>
      <c r="AW1735" s="88"/>
      <c r="AX1735" s="88"/>
      <c r="AY1735" s="88"/>
      <c r="AZ1735" s="88"/>
      <c r="BA1735" s="8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</row>
    <row r="1736" spans="1:129" s="94" customFormat="1" hidden="1">
      <c r="A1736" s="11"/>
      <c r="B1736" s="4">
        <v>2017</v>
      </c>
      <c r="C1736" s="82">
        <v>8323</v>
      </c>
      <c r="D1736" s="82">
        <v>3</v>
      </c>
      <c r="E1736" s="2">
        <v>4</v>
      </c>
      <c r="F1736" s="2">
        <v>1</v>
      </c>
      <c r="G1736" s="2">
        <v>5000</v>
      </c>
      <c r="H1736" s="2">
        <v>5100</v>
      </c>
      <c r="I1736" s="2">
        <v>515</v>
      </c>
      <c r="J1736" s="83">
        <v>4</v>
      </c>
      <c r="K1736" s="95" t="s">
        <v>921</v>
      </c>
      <c r="L1736" s="85">
        <v>0</v>
      </c>
      <c r="M1736" s="85">
        <v>0</v>
      </c>
      <c r="N1736" s="85">
        <f t="shared" si="4739"/>
        <v>0</v>
      </c>
      <c r="O1736" s="85">
        <v>0</v>
      </c>
      <c r="P1736" s="85">
        <v>0</v>
      </c>
      <c r="Q1736" s="85">
        <f t="shared" si="4740"/>
        <v>0</v>
      </c>
      <c r="R1736" s="85">
        <f t="shared" si="4741"/>
        <v>0</v>
      </c>
      <c r="S1736" s="85">
        <v>0</v>
      </c>
      <c r="T1736" s="85">
        <v>0</v>
      </c>
      <c r="U1736" s="85">
        <f t="shared" si="4716"/>
        <v>0</v>
      </c>
      <c r="V1736" s="85">
        <v>0</v>
      </c>
      <c r="W1736" s="85">
        <v>0</v>
      </c>
      <c r="X1736" s="85">
        <f t="shared" si="4717"/>
        <v>0</v>
      </c>
      <c r="Y1736" s="85">
        <f t="shared" si="4718"/>
        <v>0</v>
      </c>
      <c r="Z1736" s="85">
        <v>0</v>
      </c>
      <c r="AA1736" s="85">
        <v>0</v>
      </c>
      <c r="AB1736" s="85">
        <f t="shared" si="4719"/>
        <v>0</v>
      </c>
      <c r="AC1736" s="85">
        <v>0</v>
      </c>
      <c r="AD1736" s="85">
        <v>0</v>
      </c>
      <c r="AE1736" s="85">
        <f t="shared" si="4720"/>
        <v>0</v>
      </c>
      <c r="AF1736" s="85">
        <f t="shared" si="4721"/>
        <v>0</v>
      </c>
      <c r="AG1736" s="85">
        <v>0</v>
      </c>
      <c r="AH1736" s="85">
        <v>0</v>
      </c>
      <c r="AI1736" s="85">
        <f t="shared" si="4722"/>
        <v>0</v>
      </c>
      <c r="AJ1736" s="85">
        <v>0</v>
      </c>
      <c r="AK1736" s="85">
        <v>0</v>
      </c>
      <c r="AL1736" s="85">
        <f t="shared" si="4723"/>
        <v>0</v>
      </c>
      <c r="AM1736" s="85">
        <f t="shared" si="4724"/>
        <v>0</v>
      </c>
      <c r="AN1736" s="384">
        <f t="shared" si="4757"/>
        <v>0</v>
      </c>
      <c r="AO1736" s="384">
        <f t="shared" si="4758"/>
        <v>0</v>
      </c>
      <c r="AP1736" s="385">
        <f t="shared" si="4759"/>
        <v>0</v>
      </c>
      <c r="AQ1736" s="384">
        <f t="shared" si="4760"/>
        <v>0</v>
      </c>
      <c r="AR1736" s="384">
        <f t="shared" si="4761"/>
        <v>0</v>
      </c>
      <c r="AS1736" s="385">
        <f t="shared" si="4762"/>
        <v>0</v>
      </c>
      <c r="AT1736" s="385">
        <f t="shared" si="4763"/>
        <v>0</v>
      </c>
      <c r="AU1736" s="86" t="s">
        <v>28</v>
      </c>
      <c r="AV1736" s="87"/>
      <c r="AW1736" s="88"/>
      <c r="AX1736" s="88"/>
      <c r="AY1736" s="88"/>
      <c r="AZ1736" s="88"/>
      <c r="BA1736" s="8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</row>
    <row r="1737" spans="1:129" s="94" customFormat="1" hidden="1">
      <c r="A1737" s="11"/>
      <c r="B1737" s="4">
        <v>2017</v>
      </c>
      <c r="C1737" s="82">
        <v>8323</v>
      </c>
      <c r="D1737" s="82">
        <v>3</v>
      </c>
      <c r="E1737" s="2">
        <v>4</v>
      </c>
      <c r="F1737" s="2">
        <v>1</v>
      </c>
      <c r="G1737" s="2">
        <v>5000</v>
      </c>
      <c r="H1737" s="2">
        <v>5100</v>
      </c>
      <c r="I1737" s="2">
        <v>515</v>
      </c>
      <c r="J1737" s="83">
        <v>5</v>
      </c>
      <c r="K1737" s="177" t="s">
        <v>457</v>
      </c>
      <c r="L1737" s="85">
        <v>0</v>
      </c>
      <c r="M1737" s="85">
        <v>0</v>
      </c>
      <c r="N1737" s="85">
        <f t="shared" si="4739"/>
        <v>0</v>
      </c>
      <c r="O1737" s="85">
        <v>0</v>
      </c>
      <c r="P1737" s="85">
        <v>0</v>
      </c>
      <c r="Q1737" s="85">
        <f t="shared" si="4740"/>
        <v>0</v>
      </c>
      <c r="R1737" s="85">
        <f t="shared" si="4741"/>
        <v>0</v>
      </c>
      <c r="S1737" s="85">
        <v>0</v>
      </c>
      <c r="T1737" s="85">
        <v>0</v>
      </c>
      <c r="U1737" s="85">
        <f t="shared" si="4716"/>
        <v>0</v>
      </c>
      <c r="V1737" s="85">
        <v>0</v>
      </c>
      <c r="W1737" s="85">
        <v>0</v>
      </c>
      <c r="X1737" s="85">
        <f t="shared" si="4717"/>
        <v>0</v>
      </c>
      <c r="Y1737" s="85">
        <f t="shared" si="4718"/>
        <v>0</v>
      </c>
      <c r="Z1737" s="85">
        <v>0</v>
      </c>
      <c r="AA1737" s="85">
        <v>0</v>
      </c>
      <c r="AB1737" s="85">
        <f t="shared" si="4719"/>
        <v>0</v>
      </c>
      <c r="AC1737" s="85">
        <v>0</v>
      </c>
      <c r="AD1737" s="85">
        <v>0</v>
      </c>
      <c r="AE1737" s="85">
        <f t="shared" si="4720"/>
        <v>0</v>
      </c>
      <c r="AF1737" s="85">
        <f t="shared" si="4721"/>
        <v>0</v>
      </c>
      <c r="AG1737" s="85">
        <v>0</v>
      </c>
      <c r="AH1737" s="85">
        <v>0</v>
      </c>
      <c r="AI1737" s="85">
        <f t="shared" si="4722"/>
        <v>0</v>
      </c>
      <c r="AJ1737" s="85">
        <v>0</v>
      </c>
      <c r="AK1737" s="85">
        <v>0</v>
      </c>
      <c r="AL1737" s="85">
        <f t="shared" si="4723"/>
        <v>0</v>
      </c>
      <c r="AM1737" s="85">
        <f t="shared" si="4724"/>
        <v>0</v>
      </c>
      <c r="AN1737" s="384">
        <f t="shared" si="4757"/>
        <v>0</v>
      </c>
      <c r="AO1737" s="384">
        <f t="shared" si="4758"/>
        <v>0</v>
      </c>
      <c r="AP1737" s="385">
        <f t="shared" si="4759"/>
        <v>0</v>
      </c>
      <c r="AQ1737" s="384">
        <f t="shared" si="4760"/>
        <v>0</v>
      </c>
      <c r="AR1737" s="384">
        <f t="shared" si="4761"/>
        <v>0</v>
      </c>
      <c r="AS1737" s="385">
        <f t="shared" si="4762"/>
        <v>0</v>
      </c>
      <c r="AT1737" s="385">
        <f t="shared" si="4763"/>
        <v>0</v>
      </c>
      <c r="AU1737" s="86" t="s">
        <v>28</v>
      </c>
      <c r="AV1737" s="87"/>
      <c r="AW1737" s="88"/>
      <c r="AX1737" s="88"/>
      <c r="AY1737" s="88"/>
      <c r="AZ1737" s="88"/>
      <c r="BA1737" s="8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</row>
    <row r="1738" spans="1:129" s="94" customFormat="1" hidden="1">
      <c r="A1738" s="11"/>
      <c r="B1738" s="4">
        <v>2017</v>
      </c>
      <c r="C1738" s="82">
        <v>8323</v>
      </c>
      <c r="D1738" s="82">
        <v>3</v>
      </c>
      <c r="E1738" s="2">
        <v>4</v>
      </c>
      <c r="F1738" s="2">
        <v>1</v>
      </c>
      <c r="G1738" s="2">
        <v>5000</v>
      </c>
      <c r="H1738" s="2">
        <v>5100</v>
      </c>
      <c r="I1738" s="2">
        <v>515</v>
      </c>
      <c r="J1738" s="83">
        <v>6</v>
      </c>
      <c r="K1738" s="177" t="s">
        <v>609</v>
      </c>
      <c r="L1738" s="85">
        <v>0</v>
      </c>
      <c r="M1738" s="85">
        <v>0</v>
      </c>
      <c r="N1738" s="85">
        <f t="shared" si="4739"/>
        <v>0</v>
      </c>
      <c r="O1738" s="85">
        <v>0</v>
      </c>
      <c r="P1738" s="85">
        <v>0</v>
      </c>
      <c r="Q1738" s="85">
        <f t="shared" si="4740"/>
        <v>0</v>
      </c>
      <c r="R1738" s="85">
        <f t="shared" si="4741"/>
        <v>0</v>
      </c>
      <c r="S1738" s="85">
        <v>0</v>
      </c>
      <c r="T1738" s="85">
        <v>0</v>
      </c>
      <c r="U1738" s="85">
        <f t="shared" si="4716"/>
        <v>0</v>
      </c>
      <c r="V1738" s="85">
        <v>0</v>
      </c>
      <c r="W1738" s="85">
        <v>0</v>
      </c>
      <c r="X1738" s="85">
        <f t="shared" si="4717"/>
        <v>0</v>
      </c>
      <c r="Y1738" s="85">
        <f t="shared" si="4718"/>
        <v>0</v>
      </c>
      <c r="Z1738" s="85">
        <v>0</v>
      </c>
      <c r="AA1738" s="85">
        <v>0</v>
      </c>
      <c r="AB1738" s="85">
        <f t="shared" si="4719"/>
        <v>0</v>
      </c>
      <c r="AC1738" s="85">
        <v>0</v>
      </c>
      <c r="AD1738" s="85">
        <v>0</v>
      </c>
      <c r="AE1738" s="85">
        <f t="shared" si="4720"/>
        <v>0</v>
      </c>
      <c r="AF1738" s="85">
        <f t="shared" si="4721"/>
        <v>0</v>
      </c>
      <c r="AG1738" s="85">
        <v>0</v>
      </c>
      <c r="AH1738" s="85">
        <v>0</v>
      </c>
      <c r="AI1738" s="85">
        <f t="shared" si="4722"/>
        <v>0</v>
      </c>
      <c r="AJ1738" s="85">
        <v>0</v>
      </c>
      <c r="AK1738" s="85">
        <v>0</v>
      </c>
      <c r="AL1738" s="85">
        <f t="shared" si="4723"/>
        <v>0</v>
      </c>
      <c r="AM1738" s="85">
        <f t="shared" si="4724"/>
        <v>0</v>
      </c>
      <c r="AN1738" s="384">
        <f t="shared" si="4757"/>
        <v>0</v>
      </c>
      <c r="AO1738" s="384">
        <f t="shared" si="4758"/>
        <v>0</v>
      </c>
      <c r="AP1738" s="385">
        <f t="shared" si="4759"/>
        <v>0</v>
      </c>
      <c r="AQ1738" s="384">
        <f t="shared" si="4760"/>
        <v>0</v>
      </c>
      <c r="AR1738" s="384">
        <f t="shared" si="4761"/>
        <v>0</v>
      </c>
      <c r="AS1738" s="385">
        <f t="shared" si="4762"/>
        <v>0</v>
      </c>
      <c r="AT1738" s="385">
        <f t="shared" si="4763"/>
        <v>0</v>
      </c>
      <c r="AU1738" s="86" t="s">
        <v>28</v>
      </c>
      <c r="AV1738" s="87"/>
      <c r="AW1738" s="88"/>
      <c r="AX1738" s="88"/>
      <c r="AY1738" s="88"/>
      <c r="AZ1738" s="88"/>
      <c r="BA1738" s="8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</row>
    <row r="1739" spans="1:129" s="94" customFormat="1" hidden="1">
      <c r="A1739" s="11"/>
      <c r="B1739" s="4">
        <v>2017</v>
      </c>
      <c r="C1739" s="82">
        <v>8323</v>
      </c>
      <c r="D1739" s="82">
        <v>3</v>
      </c>
      <c r="E1739" s="2">
        <v>4</v>
      </c>
      <c r="F1739" s="2">
        <v>1</v>
      </c>
      <c r="G1739" s="2">
        <v>5000</v>
      </c>
      <c r="H1739" s="2">
        <v>5100</v>
      </c>
      <c r="I1739" s="2">
        <v>515</v>
      </c>
      <c r="J1739" s="83">
        <v>7</v>
      </c>
      <c r="K1739" s="177" t="s">
        <v>611</v>
      </c>
      <c r="L1739" s="85">
        <v>0</v>
      </c>
      <c r="M1739" s="85">
        <v>0</v>
      </c>
      <c r="N1739" s="85">
        <f t="shared" si="4739"/>
        <v>0</v>
      </c>
      <c r="O1739" s="85">
        <v>0</v>
      </c>
      <c r="P1739" s="85">
        <v>0</v>
      </c>
      <c r="Q1739" s="85">
        <f t="shared" si="4740"/>
        <v>0</v>
      </c>
      <c r="R1739" s="85">
        <f t="shared" si="4741"/>
        <v>0</v>
      </c>
      <c r="S1739" s="85">
        <v>0</v>
      </c>
      <c r="T1739" s="85">
        <v>0</v>
      </c>
      <c r="U1739" s="85">
        <f t="shared" si="4716"/>
        <v>0</v>
      </c>
      <c r="V1739" s="85">
        <v>0</v>
      </c>
      <c r="W1739" s="85">
        <v>0</v>
      </c>
      <c r="X1739" s="85">
        <f t="shared" si="4717"/>
        <v>0</v>
      </c>
      <c r="Y1739" s="85">
        <f t="shared" si="4718"/>
        <v>0</v>
      </c>
      <c r="Z1739" s="85">
        <v>0</v>
      </c>
      <c r="AA1739" s="85">
        <v>0</v>
      </c>
      <c r="AB1739" s="85">
        <f t="shared" si="4719"/>
        <v>0</v>
      </c>
      <c r="AC1739" s="85">
        <v>0</v>
      </c>
      <c r="AD1739" s="85">
        <v>0</v>
      </c>
      <c r="AE1739" s="85">
        <f t="shared" si="4720"/>
        <v>0</v>
      </c>
      <c r="AF1739" s="85">
        <f t="shared" si="4721"/>
        <v>0</v>
      </c>
      <c r="AG1739" s="85">
        <v>0</v>
      </c>
      <c r="AH1739" s="85">
        <v>0</v>
      </c>
      <c r="AI1739" s="85">
        <f t="shared" si="4722"/>
        <v>0</v>
      </c>
      <c r="AJ1739" s="85">
        <v>0</v>
      </c>
      <c r="AK1739" s="85">
        <v>0</v>
      </c>
      <c r="AL1739" s="85">
        <f t="shared" si="4723"/>
        <v>0</v>
      </c>
      <c r="AM1739" s="85">
        <f t="shared" si="4724"/>
        <v>0</v>
      </c>
      <c r="AN1739" s="384">
        <f t="shared" si="4757"/>
        <v>0</v>
      </c>
      <c r="AO1739" s="384">
        <f t="shared" si="4758"/>
        <v>0</v>
      </c>
      <c r="AP1739" s="385">
        <f t="shared" si="4759"/>
        <v>0</v>
      </c>
      <c r="AQ1739" s="384">
        <f t="shared" si="4760"/>
        <v>0</v>
      </c>
      <c r="AR1739" s="384">
        <f t="shared" si="4761"/>
        <v>0</v>
      </c>
      <c r="AS1739" s="385">
        <f t="shared" si="4762"/>
        <v>0</v>
      </c>
      <c r="AT1739" s="385">
        <f t="shared" si="4763"/>
        <v>0</v>
      </c>
      <c r="AU1739" s="86" t="s">
        <v>28</v>
      </c>
      <c r="AV1739" s="87"/>
      <c r="AW1739" s="88"/>
      <c r="AX1739" s="88"/>
      <c r="AY1739" s="88"/>
      <c r="AZ1739" s="88"/>
      <c r="BA1739" s="8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</row>
    <row r="1740" spans="1:129" s="94" customFormat="1" hidden="1">
      <c r="A1740" s="11"/>
      <c r="B1740" s="4">
        <v>2017</v>
      </c>
      <c r="C1740" s="82">
        <v>8323</v>
      </c>
      <c r="D1740" s="82">
        <v>3</v>
      </c>
      <c r="E1740" s="2">
        <v>4</v>
      </c>
      <c r="F1740" s="2">
        <v>1</v>
      </c>
      <c r="G1740" s="2">
        <v>5000</v>
      </c>
      <c r="H1740" s="2">
        <v>5100</v>
      </c>
      <c r="I1740" s="2">
        <v>515</v>
      </c>
      <c r="J1740" s="83">
        <v>8</v>
      </c>
      <c r="K1740" s="177" t="s">
        <v>1346</v>
      </c>
      <c r="L1740" s="85">
        <v>0</v>
      </c>
      <c r="M1740" s="85">
        <v>0</v>
      </c>
      <c r="N1740" s="85">
        <f t="shared" si="4739"/>
        <v>0</v>
      </c>
      <c r="O1740" s="85">
        <v>0</v>
      </c>
      <c r="P1740" s="85">
        <v>0</v>
      </c>
      <c r="Q1740" s="85">
        <f t="shared" si="4740"/>
        <v>0</v>
      </c>
      <c r="R1740" s="85">
        <f t="shared" si="4741"/>
        <v>0</v>
      </c>
      <c r="S1740" s="85">
        <v>0</v>
      </c>
      <c r="T1740" s="85">
        <v>0</v>
      </c>
      <c r="U1740" s="85">
        <f t="shared" si="4716"/>
        <v>0</v>
      </c>
      <c r="V1740" s="85">
        <v>0</v>
      </c>
      <c r="W1740" s="85">
        <v>0</v>
      </c>
      <c r="X1740" s="85">
        <f t="shared" si="4717"/>
        <v>0</v>
      </c>
      <c r="Y1740" s="85">
        <f t="shared" si="4718"/>
        <v>0</v>
      </c>
      <c r="Z1740" s="85">
        <v>0</v>
      </c>
      <c r="AA1740" s="85">
        <v>0</v>
      </c>
      <c r="AB1740" s="85">
        <f t="shared" si="4719"/>
        <v>0</v>
      </c>
      <c r="AC1740" s="85">
        <v>0</v>
      </c>
      <c r="AD1740" s="85">
        <v>0</v>
      </c>
      <c r="AE1740" s="85">
        <f t="shared" si="4720"/>
        <v>0</v>
      </c>
      <c r="AF1740" s="85">
        <f t="shared" si="4721"/>
        <v>0</v>
      </c>
      <c r="AG1740" s="85">
        <v>0</v>
      </c>
      <c r="AH1740" s="85">
        <v>0</v>
      </c>
      <c r="AI1740" s="85">
        <f t="shared" si="4722"/>
        <v>0</v>
      </c>
      <c r="AJ1740" s="85">
        <v>0</v>
      </c>
      <c r="AK1740" s="85">
        <v>0</v>
      </c>
      <c r="AL1740" s="85">
        <f t="shared" si="4723"/>
        <v>0</v>
      </c>
      <c r="AM1740" s="85">
        <f t="shared" si="4724"/>
        <v>0</v>
      </c>
      <c r="AN1740" s="384">
        <f t="shared" si="4757"/>
        <v>0</v>
      </c>
      <c r="AO1740" s="384">
        <f t="shared" si="4758"/>
        <v>0</v>
      </c>
      <c r="AP1740" s="385">
        <f t="shared" si="4759"/>
        <v>0</v>
      </c>
      <c r="AQ1740" s="384">
        <f t="shared" si="4760"/>
        <v>0</v>
      </c>
      <c r="AR1740" s="384">
        <f t="shared" si="4761"/>
        <v>0</v>
      </c>
      <c r="AS1740" s="385">
        <f t="shared" si="4762"/>
        <v>0</v>
      </c>
      <c r="AT1740" s="385">
        <f t="shared" si="4763"/>
        <v>0</v>
      </c>
      <c r="AU1740" s="86" t="s">
        <v>28</v>
      </c>
      <c r="AV1740" s="87"/>
      <c r="AW1740" s="88"/>
      <c r="AX1740" s="88"/>
      <c r="AY1740" s="88"/>
      <c r="AZ1740" s="88"/>
      <c r="BA1740" s="8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</row>
    <row r="1741" spans="1:129" s="94" customFormat="1" hidden="1">
      <c r="A1741" s="11"/>
      <c r="B1741" s="4">
        <v>2017</v>
      </c>
      <c r="C1741" s="82">
        <v>8323</v>
      </c>
      <c r="D1741" s="82">
        <v>3</v>
      </c>
      <c r="E1741" s="2">
        <v>4</v>
      </c>
      <c r="F1741" s="2">
        <v>1</v>
      </c>
      <c r="G1741" s="2">
        <v>5000</v>
      </c>
      <c r="H1741" s="2">
        <v>5100</v>
      </c>
      <c r="I1741" s="2">
        <v>515</v>
      </c>
      <c r="J1741" s="83">
        <v>9</v>
      </c>
      <c r="K1741" s="177" t="s">
        <v>1005</v>
      </c>
      <c r="L1741" s="85">
        <v>0</v>
      </c>
      <c r="M1741" s="85">
        <v>0</v>
      </c>
      <c r="N1741" s="85">
        <f t="shared" si="4739"/>
        <v>0</v>
      </c>
      <c r="O1741" s="85">
        <v>0</v>
      </c>
      <c r="P1741" s="85">
        <v>0</v>
      </c>
      <c r="Q1741" s="85">
        <f t="shared" si="4740"/>
        <v>0</v>
      </c>
      <c r="R1741" s="85">
        <f t="shared" si="4741"/>
        <v>0</v>
      </c>
      <c r="S1741" s="85">
        <v>0</v>
      </c>
      <c r="T1741" s="85">
        <v>0</v>
      </c>
      <c r="U1741" s="85">
        <f t="shared" si="4716"/>
        <v>0</v>
      </c>
      <c r="V1741" s="85">
        <v>0</v>
      </c>
      <c r="W1741" s="85">
        <v>0</v>
      </c>
      <c r="X1741" s="85">
        <f t="shared" si="4717"/>
        <v>0</v>
      </c>
      <c r="Y1741" s="85">
        <f t="shared" si="4718"/>
        <v>0</v>
      </c>
      <c r="Z1741" s="85">
        <v>0</v>
      </c>
      <c r="AA1741" s="85">
        <v>0</v>
      </c>
      <c r="AB1741" s="85">
        <f t="shared" si="4719"/>
        <v>0</v>
      </c>
      <c r="AC1741" s="85">
        <v>0</v>
      </c>
      <c r="AD1741" s="85">
        <v>0</v>
      </c>
      <c r="AE1741" s="85">
        <f t="shared" si="4720"/>
        <v>0</v>
      </c>
      <c r="AF1741" s="85">
        <f t="shared" si="4721"/>
        <v>0</v>
      </c>
      <c r="AG1741" s="85">
        <v>0</v>
      </c>
      <c r="AH1741" s="85">
        <v>0</v>
      </c>
      <c r="AI1741" s="85">
        <f t="shared" si="4722"/>
        <v>0</v>
      </c>
      <c r="AJ1741" s="85">
        <v>0</v>
      </c>
      <c r="AK1741" s="85">
        <v>0</v>
      </c>
      <c r="AL1741" s="85">
        <f t="shared" si="4723"/>
        <v>0</v>
      </c>
      <c r="AM1741" s="85">
        <f t="shared" si="4724"/>
        <v>0</v>
      </c>
      <c r="AN1741" s="384">
        <f t="shared" si="4757"/>
        <v>0</v>
      </c>
      <c r="AO1741" s="384">
        <f t="shared" si="4758"/>
        <v>0</v>
      </c>
      <c r="AP1741" s="385">
        <f t="shared" si="4759"/>
        <v>0</v>
      </c>
      <c r="AQ1741" s="384">
        <f t="shared" si="4760"/>
        <v>0</v>
      </c>
      <c r="AR1741" s="384">
        <f t="shared" si="4761"/>
        <v>0</v>
      </c>
      <c r="AS1741" s="385">
        <f t="shared" si="4762"/>
        <v>0</v>
      </c>
      <c r="AT1741" s="385">
        <f t="shared" si="4763"/>
        <v>0</v>
      </c>
      <c r="AU1741" s="86" t="s">
        <v>28</v>
      </c>
      <c r="AV1741" s="87"/>
      <c r="AW1741" s="88"/>
      <c r="AX1741" s="88"/>
      <c r="AY1741" s="88"/>
      <c r="AZ1741" s="88"/>
      <c r="BA1741" s="8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</row>
    <row r="1742" spans="1:129" s="94" customFormat="1" hidden="1">
      <c r="A1742" s="11"/>
      <c r="B1742" s="4">
        <v>2017</v>
      </c>
      <c r="C1742" s="82">
        <v>8323</v>
      </c>
      <c r="D1742" s="82">
        <v>3</v>
      </c>
      <c r="E1742" s="2">
        <v>4</v>
      </c>
      <c r="F1742" s="2">
        <v>1</v>
      </c>
      <c r="G1742" s="2">
        <v>5000</v>
      </c>
      <c r="H1742" s="2">
        <v>5100</v>
      </c>
      <c r="I1742" s="2">
        <v>515</v>
      </c>
      <c r="J1742" s="83">
        <v>10</v>
      </c>
      <c r="K1742" s="272" t="s">
        <v>922</v>
      </c>
      <c r="L1742" s="85">
        <v>0</v>
      </c>
      <c r="M1742" s="85">
        <v>0</v>
      </c>
      <c r="N1742" s="85">
        <f t="shared" si="4739"/>
        <v>0</v>
      </c>
      <c r="O1742" s="85">
        <v>0</v>
      </c>
      <c r="P1742" s="85">
        <v>0</v>
      </c>
      <c r="Q1742" s="85">
        <f t="shared" si="4740"/>
        <v>0</v>
      </c>
      <c r="R1742" s="85">
        <f t="shared" si="4741"/>
        <v>0</v>
      </c>
      <c r="S1742" s="85">
        <v>0</v>
      </c>
      <c r="T1742" s="85">
        <v>0</v>
      </c>
      <c r="U1742" s="85">
        <f t="shared" si="4716"/>
        <v>0</v>
      </c>
      <c r="V1742" s="85">
        <v>0</v>
      </c>
      <c r="W1742" s="85">
        <v>0</v>
      </c>
      <c r="X1742" s="85">
        <f t="shared" si="4717"/>
        <v>0</v>
      </c>
      <c r="Y1742" s="85">
        <f t="shared" si="4718"/>
        <v>0</v>
      </c>
      <c r="Z1742" s="85">
        <v>0</v>
      </c>
      <c r="AA1742" s="85">
        <v>0</v>
      </c>
      <c r="AB1742" s="85">
        <f t="shared" si="4719"/>
        <v>0</v>
      </c>
      <c r="AC1742" s="85">
        <v>0</v>
      </c>
      <c r="AD1742" s="85">
        <v>0</v>
      </c>
      <c r="AE1742" s="85">
        <f t="shared" si="4720"/>
        <v>0</v>
      </c>
      <c r="AF1742" s="85">
        <f t="shared" si="4721"/>
        <v>0</v>
      </c>
      <c r="AG1742" s="85">
        <v>0</v>
      </c>
      <c r="AH1742" s="85">
        <v>0</v>
      </c>
      <c r="AI1742" s="85">
        <f t="shared" si="4722"/>
        <v>0</v>
      </c>
      <c r="AJ1742" s="85">
        <v>0</v>
      </c>
      <c r="AK1742" s="85">
        <v>0</v>
      </c>
      <c r="AL1742" s="85">
        <f t="shared" si="4723"/>
        <v>0</v>
      </c>
      <c r="AM1742" s="85">
        <f t="shared" si="4724"/>
        <v>0</v>
      </c>
      <c r="AN1742" s="384">
        <f t="shared" si="4757"/>
        <v>0</v>
      </c>
      <c r="AO1742" s="384">
        <f t="shared" si="4758"/>
        <v>0</v>
      </c>
      <c r="AP1742" s="385">
        <f t="shared" si="4759"/>
        <v>0</v>
      </c>
      <c r="AQ1742" s="384">
        <f t="shared" si="4760"/>
        <v>0</v>
      </c>
      <c r="AR1742" s="384">
        <f t="shared" si="4761"/>
        <v>0</v>
      </c>
      <c r="AS1742" s="385">
        <f t="shared" si="4762"/>
        <v>0</v>
      </c>
      <c r="AT1742" s="385">
        <f t="shared" si="4763"/>
        <v>0</v>
      </c>
      <c r="AU1742" s="86" t="s">
        <v>28</v>
      </c>
      <c r="AV1742" s="87"/>
      <c r="AW1742" s="88"/>
      <c r="AX1742" s="88"/>
      <c r="AY1742" s="88"/>
      <c r="AZ1742" s="88"/>
      <c r="BA1742" s="8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</row>
    <row r="1743" spans="1:129" s="94" customFormat="1">
      <c r="A1743" s="11"/>
      <c r="B1743" s="4">
        <v>2017</v>
      </c>
      <c r="C1743" s="82">
        <v>8323</v>
      </c>
      <c r="D1743" s="82">
        <v>3</v>
      </c>
      <c r="E1743" s="2">
        <v>4</v>
      </c>
      <c r="F1743" s="2">
        <v>1</v>
      </c>
      <c r="G1743" s="2">
        <v>5000</v>
      </c>
      <c r="H1743" s="2">
        <v>5100</v>
      </c>
      <c r="I1743" s="2">
        <v>515</v>
      </c>
      <c r="J1743" s="83">
        <v>11</v>
      </c>
      <c r="K1743" s="177" t="s">
        <v>744</v>
      </c>
      <c r="L1743" s="85">
        <v>500000</v>
      </c>
      <c r="M1743" s="85">
        <v>0</v>
      </c>
      <c r="N1743" s="85">
        <f t="shared" si="4739"/>
        <v>500000</v>
      </c>
      <c r="O1743" s="85">
        <v>0</v>
      </c>
      <c r="P1743" s="85">
        <v>0</v>
      </c>
      <c r="Q1743" s="85">
        <f t="shared" si="4740"/>
        <v>0</v>
      </c>
      <c r="R1743" s="85">
        <f t="shared" si="4741"/>
        <v>500000</v>
      </c>
      <c r="S1743" s="85">
        <v>0</v>
      </c>
      <c r="T1743" s="85">
        <v>0</v>
      </c>
      <c r="U1743" s="85">
        <f t="shared" si="4716"/>
        <v>0</v>
      </c>
      <c r="V1743" s="85">
        <v>0</v>
      </c>
      <c r="W1743" s="85">
        <v>0</v>
      </c>
      <c r="X1743" s="85">
        <f t="shared" si="4717"/>
        <v>0</v>
      </c>
      <c r="Y1743" s="85">
        <f t="shared" si="4718"/>
        <v>0</v>
      </c>
      <c r="Z1743" s="85">
        <v>0</v>
      </c>
      <c r="AA1743" s="85">
        <v>0</v>
      </c>
      <c r="AB1743" s="85">
        <f t="shared" si="4719"/>
        <v>0</v>
      </c>
      <c r="AC1743" s="85">
        <v>0</v>
      </c>
      <c r="AD1743" s="85">
        <v>0</v>
      </c>
      <c r="AE1743" s="85">
        <f t="shared" si="4720"/>
        <v>0</v>
      </c>
      <c r="AF1743" s="85">
        <f t="shared" si="4721"/>
        <v>0</v>
      </c>
      <c r="AG1743" s="85">
        <v>477981.24</v>
      </c>
      <c r="AH1743" s="85">
        <v>0</v>
      </c>
      <c r="AI1743" s="85">
        <f t="shared" si="4722"/>
        <v>477981.24</v>
      </c>
      <c r="AJ1743" s="85">
        <v>0</v>
      </c>
      <c r="AK1743" s="85">
        <v>0</v>
      </c>
      <c r="AL1743" s="85">
        <f t="shared" si="4723"/>
        <v>0</v>
      </c>
      <c r="AM1743" s="85">
        <f t="shared" si="4724"/>
        <v>477981.24</v>
      </c>
      <c r="AN1743" s="384">
        <f t="shared" si="4757"/>
        <v>22018.760000000009</v>
      </c>
      <c r="AO1743" s="384">
        <f t="shared" si="4758"/>
        <v>0</v>
      </c>
      <c r="AP1743" s="385">
        <f t="shared" si="4759"/>
        <v>22018.760000000009</v>
      </c>
      <c r="AQ1743" s="384">
        <f t="shared" si="4760"/>
        <v>0</v>
      </c>
      <c r="AR1743" s="384">
        <f t="shared" si="4761"/>
        <v>0</v>
      </c>
      <c r="AS1743" s="385">
        <f t="shared" si="4762"/>
        <v>0</v>
      </c>
      <c r="AT1743" s="385">
        <f t="shared" si="4763"/>
        <v>22018.760000000009</v>
      </c>
      <c r="AU1743" s="86" t="s">
        <v>28</v>
      </c>
      <c r="AV1743" s="87">
        <v>1</v>
      </c>
      <c r="AW1743" s="88"/>
      <c r="AX1743" s="88"/>
      <c r="AY1743" s="88"/>
      <c r="AZ1743" s="88"/>
      <c r="BA1743" s="8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</row>
    <row r="1744" spans="1:129" s="94" customFormat="1" hidden="1">
      <c r="A1744" s="11"/>
      <c r="B1744" s="4">
        <v>2017</v>
      </c>
      <c r="C1744" s="82">
        <v>8323</v>
      </c>
      <c r="D1744" s="82">
        <v>3</v>
      </c>
      <c r="E1744" s="2">
        <v>4</v>
      </c>
      <c r="F1744" s="2">
        <v>1</v>
      </c>
      <c r="G1744" s="2">
        <v>5000</v>
      </c>
      <c r="H1744" s="2">
        <v>5100</v>
      </c>
      <c r="I1744" s="2">
        <v>515</v>
      </c>
      <c r="J1744" s="83">
        <v>12</v>
      </c>
      <c r="K1744" s="273" t="s">
        <v>493</v>
      </c>
      <c r="L1744" s="85">
        <v>0</v>
      </c>
      <c r="M1744" s="85">
        <v>0</v>
      </c>
      <c r="N1744" s="85">
        <f t="shared" si="4739"/>
        <v>0</v>
      </c>
      <c r="O1744" s="85">
        <v>0</v>
      </c>
      <c r="P1744" s="85">
        <v>0</v>
      </c>
      <c r="Q1744" s="85">
        <f t="shared" si="4740"/>
        <v>0</v>
      </c>
      <c r="R1744" s="85">
        <f t="shared" si="4741"/>
        <v>0</v>
      </c>
      <c r="S1744" s="85">
        <v>0</v>
      </c>
      <c r="T1744" s="85">
        <v>0</v>
      </c>
      <c r="U1744" s="85">
        <f t="shared" si="4716"/>
        <v>0</v>
      </c>
      <c r="V1744" s="85">
        <v>0</v>
      </c>
      <c r="W1744" s="85">
        <v>0</v>
      </c>
      <c r="X1744" s="85">
        <f t="shared" si="4717"/>
        <v>0</v>
      </c>
      <c r="Y1744" s="85">
        <f t="shared" si="4718"/>
        <v>0</v>
      </c>
      <c r="Z1744" s="85">
        <v>0</v>
      </c>
      <c r="AA1744" s="85">
        <v>0</v>
      </c>
      <c r="AB1744" s="85">
        <f t="shared" si="4719"/>
        <v>0</v>
      </c>
      <c r="AC1744" s="85">
        <v>0</v>
      </c>
      <c r="AD1744" s="85">
        <v>0</v>
      </c>
      <c r="AE1744" s="85">
        <f t="shared" si="4720"/>
        <v>0</v>
      </c>
      <c r="AF1744" s="85">
        <f t="shared" si="4721"/>
        <v>0</v>
      </c>
      <c r="AG1744" s="85">
        <v>0</v>
      </c>
      <c r="AH1744" s="85">
        <v>0</v>
      </c>
      <c r="AI1744" s="85">
        <f t="shared" si="4722"/>
        <v>0</v>
      </c>
      <c r="AJ1744" s="85">
        <v>0</v>
      </c>
      <c r="AK1744" s="85">
        <v>0</v>
      </c>
      <c r="AL1744" s="85">
        <f t="shared" si="4723"/>
        <v>0</v>
      </c>
      <c r="AM1744" s="85">
        <f t="shared" si="4724"/>
        <v>0</v>
      </c>
      <c r="AN1744" s="384">
        <f t="shared" si="4757"/>
        <v>0</v>
      </c>
      <c r="AO1744" s="384">
        <f t="shared" si="4758"/>
        <v>0</v>
      </c>
      <c r="AP1744" s="385">
        <f t="shared" si="4759"/>
        <v>0</v>
      </c>
      <c r="AQ1744" s="384">
        <f t="shared" si="4760"/>
        <v>0</v>
      </c>
      <c r="AR1744" s="384">
        <f t="shared" si="4761"/>
        <v>0</v>
      </c>
      <c r="AS1744" s="385">
        <f t="shared" si="4762"/>
        <v>0</v>
      </c>
      <c r="AT1744" s="385">
        <f t="shared" si="4763"/>
        <v>0</v>
      </c>
      <c r="AU1744" s="86" t="s">
        <v>28</v>
      </c>
      <c r="AV1744" s="87"/>
      <c r="AW1744" s="88"/>
      <c r="AX1744" s="88"/>
      <c r="AY1744" s="88"/>
      <c r="AZ1744" s="88"/>
      <c r="BA1744" s="8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</row>
    <row r="1745" spans="1:129" s="94" customFormat="1" hidden="1">
      <c r="A1745" s="11"/>
      <c r="B1745" s="4">
        <v>2017</v>
      </c>
      <c r="C1745" s="82">
        <v>8323</v>
      </c>
      <c r="D1745" s="82">
        <v>3</v>
      </c>
      <c r="E1745" s="2">
        <v>4</v>
      </c>
      <c r="F1745" s="2">
        <v>1</v>
      </c>
      <c r="G1745" s="2">
        <v>5000</v>
      </c>
      <c r="H1745" s="2">
        <v>5100</v>
      </c>
      <c r="I1745" s="2">
        <v>515</v>
      </c>
      <c r="J1745" s="83">
        <v>13</v>
      </c>
      <c r="K1745" s="273" t="s">
        <v>924</v>
      </c>
      <c r="L1745" s="85">
        <v>0</v>
      </c>
      <c r="M1745" s="85">
        <v>0</v>
      </c>
      <c r="N1745" s="85">
        <f t="shared" si="4739"/>
        <v>0</v>
      </c>
      <c r="O1745" s="85">
        <v>0</v>
      </c>
      <c r="P1745" s="85">
        <v>0</v>
      </c>
      <c r="Q1745" s="85">
        <f t="shared" si="4740"/>
        <v>0</v>
      </c>
      <c r="R1745" s="85">
        <f t="shared" si="4741"/>
        <v>0</v>
      </c>
      <c r="S1745" s="85">
        <v>0</v>
      </c>
      <c r="T1745" s="85">
        <v>0</v>
      </c>
      <c r="U1745" s="85">
        <f t="shared" si="4716"/>
        <v>0</v>
      </c>
      <c r="V1745" s="85">
        <v>0</v>
      </c>
      <c r="W1745" s="85">
        <v>0</v>
      </c>
      <c r="X1745" s="85">
        <f t="shared" si="4717"/>
        <v>0</v>
      </c>
      <c r="Y1745" s="85">
        <f t="shared" si="4718"/>
        <v>0</v>
      </c>
      <c r="Z1745" s="85">
        <v>0</v>
      </c>
      <c r="AA1745" s="85">
        <v>0</v>
      </c>
      <c r="AB1745" s="85">
        <f t="shared" si="4719"/>
        <v>0</v>
      </c>
      <c r="AC1745" s="85">
        <v>0</v>
      </c>
      <c r="AD1745" s="85">
        <v>0</v>
      </c>
      <c r="AE1745" s="85">
        <f t="shared" si="4720"/>
        <v>0</v>
      </c>
      <c r="AF1745" s="85">
        <f t="shared" si="4721"/>
        <v>0</v>
      </c>
      <c r="AG1745" s="85">
        <v>0</v>
      </c>
      <c r="AH1745" s="85">
        <v>0</v>
      </c>
      <c r="AI1745" s="85">
        <f t="shared" si="4722"/>
        <v>0</v>
      </c>
      <c r="AJ1745" s="85">
        <v>0</v>
      </c>
      <c r="AK1745" s="85">
        <v>0</v>
      </c>
      <c r="AL1745" s="85">
        <f t="shared" si="4723"/>
        <v>0</v>
      </c>
      <c r="AM1745" s="85">
        <f t="shared" si="4724"/>
        <v>0</v>
      </c>
      <c r="AN1745" s="384">
        <f t="shared" si="4757"/>
        <v>0</v>
      </c>
      <c r="AO1745" s="384">
        <f t="shared" si="4758"/>
        <v>0</v>
      </c>
      <c r="AP1745" s="385">
        <f t="shared" si="4759"/>
        <v>0</v>
      </c>
      <c r="AQ1745" s="384">
        <f t="shared" si="4760"/>
        <v>0</v>
      </c>
      <c r="AR1745" s="384">
        <f t="shared" si="4761"/>
        <v>0</v>
      </c>
      <c r="AS1745" s="385">
        <f t="shared" si="4762"/>
        <v>0</v>
      </c>
      <c r="AT1745" s="385">
        <f t="shared" si="4763"/>
        <v>0</v>
      </c>
      <c r="AU1745" s="86" t="s">
        <v>28</v>
      </c>
      <c r="AV1745" s="87"/>
      <c r="AW1745" s="88"/>
      <c r="AX1745" s="88"/>
      <c r="AY1745" s="88"/>
      <c r="AZ1745" s="88"/>
      <c r="BA1745" s="8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</row>
    <row r="1746" spans="1:129" s="94" customFormat="1" hidden="1">
      <c r="A1746" s="11"/>
      <c r="B1746" s="4">
        <v>2017</v>
      </c>
      <c r="C1746" s="82">
        <v>8323</v>
      </c>
      <c r="D1746" s="82">
        <v>3</v>
      </c>
      <c r="E1746" s="2">
        <v>4</v>
      </c>
      <c r="F1746" s="2">
        <v>1</v>
      </c>
      <c r="G1746" s="2">
        <v>5000</v>
      </c>
      <c r="H1746" s="2">
        <v>5100</v>
      </c>
      <c r="I1746" s="2">
        <v>515</v>
      </c>
      <c r="J1746" s="83">
        <v>14</v>
      </c>
      <c r="K1746" s="273" t="s">
        <v>1006</v>
      </c>
      <c r="L1746" s="85">
        <v>0</v>
      </c>
      <c r="M1746" s="85">
        <v>0</v>
      </c>
      <c r="N1746" s="85">
        <f t="shared" si="4739"/>
        <v>0</v>
      </c>
      <c r="O1746" s="85">
        <v>0</v>
      </c>
      <c r="P1746" s="85">
        <v>0</v>
      </c>
      <c r="Q1746" s="85">
        <f t="shared" si="4740"/>
        <v>0</v>
      </c>
      <c r="R1746" s="85">
        <f t="shared" si="4741"/>
        <v>0</v>
      </c>
      <c r="S1746" s="85">
        <v>0</v>
      </c>
      <c r="T1746" s="85">
        <v>0</v>
      </c>
      <c r="U1746" s="85">
        <f t="shared" si="4716"/>
        <v>0</v>
      </c>
      <c r="V1746" s="85">
        <v>0</v>
      </c>
      <c r="W1746" s="85">
        <v>0</v>
      </c>
      <c r="X1746" s="85">
        <f t="shared" si="4717"/>
        <v>0</v>
      </c>
      <c r="Y1746" s="85">
        <f t="shared" si="4718"/>
        <v>0</v>
      </c>
      <c r="Z1746" s="85">
        <v>0</v>
      </c>
      <c r="AA1746" s="85">
        <v>0</v>
      </c>
      <c r="AB1746" s="85">
        <f t="shared" si="4719"/>
        <v>0</v>
      </c>
      <c r="AC1746" s="85">
        <v>0</v>
      </c>
      <c r="AD1746" s="85">
        <v>0</v>
      </c>
      <c r="AE1746" s="85">
        <f t="shared" si="4720"/>
        <v>0</v>
      </c>
      <c r="AF1746" s="85">
        <f t="shared" si="4721"/>
        <v>0</v>
      </c>
      <c r="AG1746" s="85">
        <v>0</v>
      </c>
      <c r="AH1746" s="85">
        <v>0</v>
      </c>
      <c r="AI1746" s="85">
        <f t="shared" si="4722"/>
        <v>0</v>
      </c>
      <c r="AJ1746" s="85">
        <v>0</v>
      </c>
      <c r="AK1746" s="85">
        <v>0</v>
      </c>
      <c r="AL1746" s="85">
        <f t="shared" si="4723"/>
        <v>0</v>
      </c>
      <c r="AM1746" s="85">
        <f t="shared" si="4724"/>
        <v>0</v>
      </c>
      <c r="AN1746" s="384">
        <f t="shared" si="4757"/>
        <v>0</v>
      </c>
      <c r="AO1746" s="384">
        <f t="shared" si="4758"/>
        <v>0</v>
      </c>
      <c r="AP1746" s="385">
        <f t="shared" si="4759"/>
        <v>0</v>
      </c>
      <c r="AQ1746" s="384">
        <f t="shared" si="4760"/>
        <v>0</v>
      </c>
      <c r="AR1746" s="384">
        <f t="shared" si="4761"/>
        <v>0</v>
      </c>
      <c r="AS1746" s="385">
        <f t="shared" si="4762"/>
        <v>0</v>
      </c>
      <c r="AT1746" s="385">
        <f t="shared" si="4763"/>
        <v>0</v>
      </c>
      <c r="AU1746" s="86" t="s">
        <v>28</v>
      </c>
      <c r="AV1746" s="87"/>
      <c r="AW1746" s="88"/>
      <c r="AX1746" s="88"/>
      <c r="AY1746" s="88"/>
      <c r="AZ1746" s="88"/>
      <c r="BA1746" s="8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</row>
    <row r="1747" spans="1:129" s="94" customFormat="1" hidden="1">
      <c r="A1747" s="11"/>
      <c r="B1747" s="4">
        <v>2017</v>
      </c>
      <c r="C1747" s="82">
        <v>8323</v>
      </c>
      <c r="D1747" s="82">
        <v>3</v>
      </c>
      <c r="E1747" s="2">
        <v>4</v>
      </c>
      <c r="F1747" s="2">
        <v>1</v>
      </c>
      <c r="G1747" s="2">
        <v>5000</v>
      </c>
      <c r="H1747" s="2">
        <v>5100</v>
      </c>
      <c r="I1747" s="2">
        <v>515</v>
      </c>
      <c r="J1747" s="83">
        <v>15</v>
      </c>
      <c r="K1747" s="273" t="s">
        <v>920</v>
      </c>
      <c r="L1747" s="85">
        <v>0</v>
      </c>
      <c r="M1747" s="85">
        <v>0</v>
      </c>
      <c r="N1747" s="85">
        <f t="shared" si="4739"/>
        <v>0</v>
      </c>
      <c r="O1747" s="85">
        <v>0</v>
      </c>
      <c r="P1747" s="85">
        <v>0</v>
      </c>
      <c r="Q1747" s="85">
        <f t="shared" si="4740"/>
        <v>0</v>
      </c>
      <c r="R1747" s="85">
        <f t="shared" si="4741"/>
        <v>0</v>
      </c>
      <c r="S1747" s="85">
        <v>0</v>
      </c>
      <c r="T1747" s="85">
        <v>0</v>
      </c>
      <c r="U1747" s="85">
        <f t="shared" si="4716"/>
        <v>0</v>
      </c>
      <c r="V1747" s="85">
        <v>0</v>
      </c>
      <c r="W1747" s="85">
        <v>0</v>
      </c>
      <c r="X1747" s="85">
        <f t="shared" si="4717"/>
        <v>0</v>
      </c>
      <c r="Y1747" s="85">
        <f t="shared" si="4718"/>
        <v>0</v>
      </c>
      <c r="Z1747" s="85">
        <v>0</v>
      </c>
      <c r="AA1747" s="85">
        <v>0</v>
      </c>
      <c r="AB1747" s="85">
        <f t="shared" si="4719"/>
        <v>0</v>
      </c>
      <c r="AC1747" s="85">
        <v>0</v>
      </c>
      <c r="AD1747" s="85">
        <v>0</v>
      </c>
      <c r="AE1747" s="85">
        <f t="shared" si="4720"/>
        <v>0</v>
      </c>
      <c r="AF1747" s="85">
        <f t="shared" si="4721"/>
        <v>0</v>
      </c>
      <c r="AG1747" s="85">
        <v>0</v>
      </c>
      <c r="AH1747" s="85">
        <v>0</v>
      </c>
      <c r="AI1747" s="85">
        <f t="shared" si="4722"/>
        <v>0</v>
      </c>
      <c r="AJ1747" s="85">
        <v>0</v>
      </c>
      <c r="AK1747" s="85">
        <v>0</v>
      </c>
      <c r="AL1747" s="85">
        <f t="shared" si="4723"/>
        <v>0</v>
      </c>
      <c r="AM1747" s="85">
        <f t="shared" si="4724"/>
        <v>0</v>
      </c>
      <c r="AN1747" s="384">
        <f t="shared" si="4757"/>
        <v>0</v>
      </c>
      <c r="AO1747" s="384">
        <f t="shared" si="4758"/>
        <v>0</v>
      </c>
      <c r="AP1747" s="385">
        <f t="shared" si="4759"/>
        <v>0</v>
      </c>
      <c r="AQ1747" s="384">
        <f t="shared" si="4760"/>
        <v>0</v>
      </c>
      <c r="AR1747" s="384">
        <f t="shared" si="4761"/>
        <v>0</v>
      </c>
      <c r="AS1747" s="385">
        <f t="shared" si="4762"/>
        <v>0</v>
      </c>
      <c r="AT1747" s="385">
        <f t="shared" si="4763"/>
        <v>0</v>
      </c>
      <c r="AU1747" s="86" t="s">
        <v>28</v>
      </c>
      <c r="AV1747" s="87"/>
      <c r="AW1747" s="88"/>
      <c r="AX1747" s="88"/>
      <c r="AY1747" s="88"/>
      <c r="AZ1747" s="88"/>
      <c r="BA1747" s="8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</row>
    <row r="1748" spans="1:129" s="94" customFormat="1" hidden="1">
      <c r="A1748" s="11"/>
      <c r="B1748" s="4">
        <v>2017</v>
      </c>
      <c r="C1748" s="82">
        <v>8323</v>
      </c>
      <c r="D1748" s="82">
        <v>3</v>
      </c>
      <c r="E1748" s="2">
        <v>4</v>
      </c>
      <c r="F1748" s="2">
        <v>1</v>
      </c>
      <c r="G1748" s="2">
        <v>5000</v>
      </c>
      <c r="H1748" s="2">
        <v>5100</v>
      </c>
      <c r="I1748" s="2">
        <v>515</v>
      </c>
      <c r="J1748" s="83">
        <v>16</v>
      </c>
      <c r="K1748" s="95" t="s">
        <v>45</v>
      </c>
      <c r="L1748" s="85">
        <v>0</v>
      </c>
      <c r="M1748" s="85">
        <v>0</v>
      </c>
      <c r="N1748" s="85">
        <f t="shared" si="4739"/>
        <v>0</v>
      </c>
      <c r="O1748" s="85">
        <v>0</v>
      </c>
      <c r="P1748" s="85">
        <v>0</v>
      </c>
      <c r="Q1748" s="85">
        <f t="shared" si="4740"/>
        <v>0</v>
      </c>
      <c r="R1748" s="85">
        <f t="shared" si="4741"/>
        <v>0</v>
      </c>
      <c r="S1748" s="85">
        <v>0</v>
      </c>
      <c r="T1748" s="85">
        <v>0</v>
      </c>
      <c r="U1748" s="85">
        <f t="shared" si="4716"/>
        <v>0</v>
      </c>
      <c r="V1748" s="85">
        <v>0</v>
      </c>
      <c r="W1748" s="85">
        <v>0</v>
      </c>
      <c r="X1748" s="85">
        <f t="shared" si="4717"/>
        <v>0</v>
      </c>
      <c r="Y1748" s="85">
        <f t="shared" si="4718"/>
        <v>0</v>
      </c>
      <c r="Z1748" s="85">
        <v>0</v>
      </c>
      <c r="AA1748" s="85">
        <v>0</v>
      </c>
      <c r="AB1748" s="85">
        <f t="shared" si="4719"/>
        <v>0</v>
      </c>
      <c r="AC1748" s="85">
        <v>0</v>
      </c>
      <c r="AD1748" s="85">
        <v>0</v>
      </c>
      <c r="AE1748" s="85">
        <f t="shared" si="4720"/>
        <v>0</v>
      </c>
      <c r="AF1748" s="85">
        <f t="shared" si="4721"/>
        <v>0</v>
      </c>
      <c r="AG1748" s="85">
        <v>0</v>
      </c>
      <c r="AH1748" s="85">
        <v>0</v>
      </c>
      <c r="AI1748" s="85">
        <f t="shared" si="4722"/>
        <v>0</v>
      </c>
      <c r="AJ1748" s="85">
        <v>0</v>
      </c>
      <c r="AK1748" s="85">
        <v>0</v>
      </c>
      <c r="AL1748" s="85">
        <f t="shared" si="4723"/>
        <v>0</v>
      </c>
      <c r="AM1748" s="85">
        <f t="shared" si="4724"/>
        <v>0</v>
      </c>
      <c r="AN1748" s="384">
        <f t="shared" si="4757"/>
        <v>0</v>
      </c>
      <c r="AO1748" s="384">
        <f t="shared" si="4758"/>
        <v>0</v>
      </c>
      <c r="AP1748" s="385">
        <f t="shared" si="4759"/>
        <v>0</v>
      </c>
      <c r="AQ1748" s="384">
        <f t="shared" si="4760"/>
        <v>0</v>
      </c>
      <c r="AR1748" s="384">
        <f t="shared" si="4761"/>
        <v>0</v>
      </c>
      <c r="AS1748" s="385">
        <f t="shared" si="4762"/>
        <v>0</v>
      </c>
      <c r="AT1748" s="385">
        <f t="shared" si="4763"/>
        <v>0</v>
      </c>
      <c r="AU1748" s="86" t="s">
        <v>28</v>
      </c>
      <c r="AV1748" s="87"/>
      <c r="AW1748" s="88"/>
      <c r="AX1748" s="88"/>
      <c r="AY1748" s="88"/>
      <c r="AZ1748" s="88"/>
      <c r="BA1748" s="8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</row>
    <row r="1749" spans="1:129" s="94" customFormat="1" hidden="1">
      <c r="A1749" s="11"/>
      <c r="B1749" s="4">
        <v>2017</v>
      </c>
      <c r="C1749" s="82">
        <v>8323</v>
      </c>
      <c r="D1749" s="82">
        <v>3</v>
      </c>
      <c r="E1749" s="2">
        <v>4</v>
      </c>
      <c r="F1749" s="2">
        <v>1</v>
      </c>
      <c r="G1749" s="2">
        <v>5000</v>
      </c>
      <c r="H1749" s="2">
        <v>5100</v>
      </c>
      <c r="I1749" s="2">
        <v>515</v>
      </c>
      <c r="J1749" s="83">
        <v>17</v>
      </c>
      <c r="K1749" s="273" t="s">
        <v>799</v>
      </c>
      <c r="L1749" s="85">
        <v>0</v>
      </c>
      <c r="M1749" s="85">
        <v>0</v>
      </c>
      <c r="N1749" s="85">
        <f t="shared" si="4739"/>
        <v>0</v>
      </c>
      <c r="O1749" s="85">
        <v>0</v>
      </c>
      <c r="P1749" s="85">
        <v>0</v>
      </c>
      <c r="Q1749" s="85">
        <f t="shared" si="4740"/>
        <v>0</v>
      </c>
      <c r="R1749" s="85">
        <f t="shared" si="4741"/>
        <v>0</v>
      </c>
      <c r="S1749" s="85">
        <v>0</v>
      </c>
      <c r="T1749" s="85">
        <v>0</v>
      </c>
      <c r="U1749" s="85">
        <f t="shared" si="4716"/>
        <v>0</v>
      </c>
      <c r="V1749" s="85">
        <v>0</v>
      </c>
      <c r="W1749" s="85">
        <v>0</v>
      </c>
      <c r="X1749" s="85">
        <f t="shared" si="4717"/>
        <v>0</v>
      </c>
      <c r="Y1749" s="85">
        <f t="shared" si="4718"/>
        <v>0</v>
      </c>
      <c r="Z1749" s="85">
        <v>0</v>
      </c>
      <c r="AA1749" s="85">
        <v>0</v>
      </c>
      <c r="AB1749" s="85">
        <f t="shared" si="4719"/>
        <v>0</v>
      </c>
      <c r="AC1749" s="85">
        <v>0</v>
      </c>
      <c r="AD1749" s="85">
        <v>0</v>
      </c>
      <c r="AE1749" s="85">
        <f t="shared" si="4720"/>
        <v>0</v>
      </c>
      <c r="AF1749" s="85">
        <f t="shared" si="4721"/>
        <v>0</v>
      </c>
      <c r="AG1749" s="85">
        <v>0</v>
      </c>
      <c r="AH1749" s="85">
        <v>0</v>
      </c>
      <c r="AI1749" s="85">
        <f t="shared" si="4722"/>
        <v>0</v>
      </c>
      <c r="AJ1749" s="85">
        <v>0</v>
      </c>
      <c r="AK1749" s="85">
        <v>0</v>
      </c>
      <c r="AL1749" s="85">
        <f t="shared" si="4723"/>
        <v>0</v>
      </c>
      <c r="AM1749" s="85">
        <f t="shared" si="4724"/>
        <v>0</v>
      </c>
      <c r="AN1749" s="384">
        <f t="shared" si="4757"/>
        <v>0</v>
      </c>
      <c r="AO1749" s="384">
        <f t="shared" si="4758"/>
        <v>0</v>
      </c>
      <c r="AP1749" s="385">
        <f t="shared" si="4759"/>
        <v>0</v>
      </c>
      <c r="AQ1749" s="384">
        <f t="shared" si="4760"/>
        <v>0</v>
      </c>
      <c r="AR1749" s="384">
        <f t="shared" si="4761"/>
        <v>0</v>
      </c>
      <c r="AS1749" s="385">
        <f t="shared" si="4762"/>
        <v>0</v>
      </c>
      <c r="AT1749" s="385">
        <f t="shared" si="4763"/>
        <v>0</v>
      </c>
      <c r="AU1749" s="86" t="s">
        <v>28</v>
      </c>
      <c r="AV1749" s="87"/>
      <c r="AW1749" s="88"/>
      <c r="AX1749" s="88"/>
      <c r="AY1749" s="88"/>
      <c r="AZ1749" s="88"/>
      <c r="BA1749" s="8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</row>
    <row r="1750" spans="1:129" s="94" customFormat="1" hidden="1">
      <c r="A1750" s="11"/>
      <c r="B1750" s="4">
        <v>2017</v>
      </c>
      <c r="C1750" s="82">
        <v>8323</v>
      </c>
      <c r="D1750" s="82">
        <v>3</v>
      </c>
      <c r="E1750" s="2">
        <v>4</v>
      </c>
      <c r="F1750" s="2">
        <v>1</v>
      </c>
      <c r="G1750" s="2">
        <v>5000</v>
      </c>
      <c r="H1750" s="2">
        <v>5100</v>
      </c>
      <c r="I1750" s="2">
        <v>515</v>
      </c>
      <c r="J1750" s="83">
        <v>18</v>
      </c>
      <c r="K1750" s="177" t="s">
        <v>1347</v>
      </c>
      <c r="L1750" s="85">
        <v>0</v>
      </c>
      <c r="M1750" s="85">
        <v>0</v>
      </c>
      <c r="N1750" s="85">
        <f t="shared" si="4739"/>
        <v>0</v>
      </c>
      <c r="O1750" s="85">
        <v>0</v>
      </c>
      <c r="P1750" s="85">
        <v>0</v>
      </c>
      <c r="Q1750" s="85">
        <f t="shared" si="4740"/>
        <v>0</v>
      </c>
      <c r="R1750" s="85">
        <f t="shared" si="4741"/>
        <v>0</v>
      </c>
      <c r="S1750" s="85">
        <v>0</v>
      </c>
      <c r="T1750" s="85">
        <v>0</v>
      </c>
      <c r="U1750" s="85">
        <f t="shared" si="4716"/>
        <v>0</v>
      </c>
      <c r="V1750" s="85">
        <v>0</v>
      </c>
      <c r="W1750" s="85">
        <v>0</v>
      </c>
      <c r="X1750" s="85">
        <f t="shared" si="4717"/>
        <v>0</v>
      </c>
      <c r="Y1750" s="85">
        <f t="shared" si="4718"/>
        <v>0</v>
      </c>
      <c r="Z1750" s="85">
        <v>0</v>
      </c>
      <c r="AA1750" s="85">
        <v>0</v>
      </c>
      <c r="AB1750" s="85">
        <f t="shared" si="4719"/>
        <v>0</v>
      </c>
      <c r="AC1750" s="85">
        <v>0</v>
      </c>
      <c r="AD1750" s="85">
        <v>0</v>
      </c>
      <c r="AE1750" s="85">
        <f t="shared" si="4720"/>
        <v>0</v>
      </c>
      <c r="AF1750" s="85">
        <f t="shared" si="4721"/>
        <v>0</v>
      </c>
      <c r="AG1750" s="85">
        <v>0</v>
      </c>
      <c r="AH1750" s="85">
        <v>0</v>
      </c>
      <c r="AI1750" s="85">
        <f t="shared" si="4722"/>
        <v>0</v>
      </c>
      <c r="AJ1750" s="85">
        <v>0</v>
      </c>
      <c r="AK1750" s="85">
        <v>0</v>
      </c>
      <c r="AL1750" s="85">
        <f t="shared" si="4723"/>
        <v>0</v>
      </c>
      <c r="AM1750" s="85">
        <f t="shared" si="4724"/>
        <v>0</v>
      </c>
      <c r="AN1750" s="384">
        <f t="shared" si="4757"/>
        <v>0</v>
      </c>
      <c r="AO1750" s="384">
        <f t="shared" si="4758"/>
        <v>0</v>
      </c>
      <c r="AP1750" s="385">
        <f t="shared" si="4759"/>
        <v>0</v>
      </c>
      <c r="AQ1750" s="384">
        <f t="shared" si="4760"/>
        <v>0</v>
      </c>
      <c r="AR1750" s="384">
        <f t="shared" si="4761"/>
        <v>0</v>
      </c>
      <c r="AS1750" s="385">
        <f t="shared" si="4762"/>
        <v>0</v>
      </c>
      <c r="AT1750" s="385">
        <f t="shared" si="4763"/>
        <v>0</v>
      </c>
      <c r="AU1750" s="86" t="s">
        <v>28</v>
      </c>
      <c r="AV1750" s="87"/>
      <c r="AW1750" s="88"/>
      <c r="AX1750" s="88"/>
      <c r="AY1750" s="88"/>
      <c r="AZ1750" s="88"/>
      <c r="BA1750" s="8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</row>
    <row r="1751" spans="1:129" s="94" customFormat="1" hidden="1">
      <c r="A1751" s="11"/>
      <c r="B1751" s="4">
        <v>2017</v>
      </c>
      <c r="C1751" s="82">
        <v>8323</v>
      </c>
      <c r="D1751" s="82">
        <v>3</v>
      </c>
      <c r="E1751" s="2">
        <v>4</v>
      </c>
      <c r="F1751" s="2">
        <v>1</v>
      </c>
      <c r="G1751" s="2">
        <v>5000</v>
      </c>
      <c r="H1751" s="2">
        <v>5100</v>
      </c>
      <c r="I1751" s="2">
        <v>515</v>
      </c>
      <c r="J1751" s="83">
        <v>19</v>
      </c>
      <c r="K1751" s="274" t="s">
        <v>1348</v>
      </c>
      <c r="L1751" s="85">
        <v>0</v>
      </c>
      <c r="M1751" s="85">
        <v>0</v>
      </c>
      <c r="N1751" s="85">
        <f t="shared" si="4739"/>
        <v>0</v>
      </c>
      <c r="O1751" s="85">
        <v>0</v>
      </c>
      <c r="P1751" s="85">
        <v>0</v>
      </c>
      <c r="Q1751" s="85">
        <f t="shared" si="4740"/>
        <v>0</v>
      </c>
      <c r="R1751" s="85">
        <f t="shared" si="4741"/>
        <v>0</v>
      </c>
      <c r="S1751" s="85">
        <v>0</v>
      </c>
      <c r="T1751" s="85">
        <v>0</v>
      </c>
      <c r="U1751" s="85">
        <f t="shared" si="4716"/>
        <v>0</v>
      </c>
      <c r="V1751" s="85">
        <v>0</v>
      </c>
      <c r="W1751" s="85">
        <v>0</v>
      </c>
      <c r="X1751" s="85">
        <f t="shared" si="4717"/>
        <v>0</v>
      </c>
      <c r="Y1751" s="85">
        <f t="shared" si="4718"/>
        <v>0</v>
      </c>
      <c r="Z1751" s="85">
        <v>0</v>
      </c>
      <c r="AA1751" s="85">
        <v>0</v>
      </c>
      <c r="AB1751" s="85">
        <f t="shared" si="4719"/>
        <v>0</v>
      </c>
      <c r="AC1751" s="85">
        <v>0</v>
      </c>
      <c r="AD1751" s="85">
        <v>0</v>
      </c>
      <c r="AE1751" s="85">
        <f t="shared" si="4720"/>
        <v>0</v>
      </c>
      <c r="AF1751" s="85">
        <f t="shared" si="4721"/>
        <v>0</v>
      </c>
      <c r="AG1751" s="85">
        <v>0</v>
      </c>
      <c r="AH1751" s="85">
        <v>0</v>
      </c>
      <c r="AI1751" s="85">
        <f t="shared" si="4722"/>
        <v>0</v>
      </c>
      <c r="AJ1751" s="85">
        <v>0</v>
      </c>
      <c r="AK1751" s="85">
        <v>0</v>
      </c>
      <c r="AL1751" s="85">
        <f t="shared" si="4723"/>
        <v>0</v>
      </c>
      <c r="AM1751" s="85">
        <f t="shared" si="4724"/>
        <v>0</v>
      </c>
      <c r="AN1751" s="384">
        <f t="shared" si="4757"/>
        <v>0</v>
      </c>
      <c r="AO1751" s="384">
        <f t="shared" si="4758"/>
        <v>0</v>
      </c>
      <c r="AP1751" s="385">
        <f t="shared" si="4759"/>
        <v>0</v>
      </c>
      <c r="AQ1751" s="384">
        <f t="shared" si="4760"/>
        <v>0</v>
      </c>
      <c r="AR1751" s="384">
        <f t="shared" si="4761"/>
        <v>0</v>
      </c>
      <c r="AS1751" s="385">
        <f t="shared" si="4762"/>
        <v>0</v>
      </c>
      <c r="AT1751" s="385">
        <f t="shared" si="4763"/>
        <v>0</v>
      </c>
      <c r="AU1751" s="86" t="s">
        <v>28</v>
      </c>
      <c r="AV1751" s="87"/>
      <c r="AW1751" s="88"/>
      <c r="AX1751" s="88"/>
      <c r="AY1751" s="88"/>
      <c r="AZ1751" s="88"/>
      <c r="BA1751" s="8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</row>
    <row r="1752" spans="1:129" s="94" customFormat="1" hidden="1">
      <c r="A1752" s="11"/>
      <c r="B1752" s="4">
        <v>2017</v>
      </c>
      <c r="C1752" s="82">
        <v>8323</v>
      </c>
      <c r="D1752" s="82">
        <v>3</v>
      </c>
      <c r="E1752" s="2">
        <v>4</v>
      </c>
      <c r="F1752" s="2">
        <v>1</v>
      </c>
      <c r="G1752" s="2">
        <v>5000</v>
      </c>
      <c r="H1752" s="2">
        <v>5100</v>
      </c>
      <c r="I1752" s="2">
        <v>515</v>
      </c>
      <c r="J1752" s="83">
        <v>20</v>
      </c>
      <c r="K1752" s="274" t="s">
        <v>239</v>
      </c>
      <c r="L1752" s="85">
        <v>0</v>
      </c>
      <c r="M1752" s="85">
        <v>0</v>
      </c>
      <c r="N1752" s="85">
        <f t="shared" si="4739"/>
        <v>0</v>
      </c>
      <c r="O1752" s="85">
        <v>0</v>
      </c>
      <c r="P1752" s="85">
        <v>0</v>
      </c>
      <c r="Q1752" s="85">
        <f t="shared" si="4740"/>
        <v>0</v>
      </c>
      <c r="R1752" s="85">
        <f t="shared" si="4741"/>
        <v>0</v>
      </c>
      <c r="S1752" s="85">
        <v>0</v>
      </c>
      <c r="T1752" s="85">
        <v>0</v>
      </c>
      <c r="U1752" s="85">
        <f t="shared" si="4716"/>
        <v>0</v>
      </c>
      <c r="V1752" s="85">
        <v>0</v>
      </c>
      <c r="W1752" s="85">
        <v>0</v>
      </c>
      <c r="X1752" s="85">
        <f t="shared" si="4717"/>
        <v>0</v>
      </c>
      <c r="Y1752" s="85">
        <f t="shared" si="4718"/>
        <v>0</v>
      </c>
      <c r="Z1752" s="85">
        <v>0</v>
      </c>
      <c r="AA1752" s="85">
        <v>0</v>
      </c>
      <c r="AB1752" s="85">
        <f t="shared" si="4719"/>
        <v>0</v>
      </c>
      <c r="AC1752" s="85">
        <v>0</v>
      </c>
      <c r="AD1752" s="85">
        <v>0</v>
      </c>
      <c r="AE1752" s="85">
        <f t="shared" si="4720"/>
        <v>0</v>
      </c>
      <c r="AF1752" s="85">
        <f t="shared" si="4721"/>
        <v>0</v>
      </c>
      <c r="AG1752" s="85">
        <v>0</v>
      </c>
      <c r="AH1752" s="85">
        <v>0</v>
      </c>
      <c r="AI1752" s="85">
        <f t="shared" si="4722"/>
        <v>0</v>
      </c>
      <c r="AJ1752" s="85">
        <v>0</v>
      </c>
      <c r="AK1752" s="85">
        <v>0</v>
      </c>
      <c r="AL1752" s="85">
        <f t="shared" si="4723"/>
        <v>0</v>
      </c>
      <c r="AM1752" s="85">
        <f t="shared" si="4724"/>
        <v>0</v>
      </c>
      <c r="AN1752" s="384">
        <f t="shared" si="4757"/>
        <v>0</v>
      </c>
      <c r="AO1752" s="384">
        <f t="shared" si="4758"/>
        <v>0</v>
      </c>
      <c r="AP1752" s="385">
        <f t="shared" si="4759"/>
        <v>0</v>
      </c>
      <c r="AQ1752" s="384">
        <f t="shared" si="4760"/>
        <v>0</v>
      </c>
      <c r="AR1752" s="384">
        <f t="shared" si="4761"/>
        <v>0</v>
      </c>
      <c r="AS1752" s="385">
        <f t="shared" si="4762"/>
        <v>0</v>
      </c>
      <c r="AT1752" s="385">
        <f t="shared" si="4763"/>
        <v>0</v>
      </c>
      <c r="AU1752" s="86" t="s">
        <v>28</v>
      </c>
      <c r="AV1752" s="87"/>
      <c r="AW1752" s="88"/>
      <c r="AX1752" s="88"/>
      <c r="AY1752" s="88"/>
      <c r="AZ1752" s="88"/>
      <c r="BA1752" s="8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</row>
    <row r="1753" spans="1:129" s="94" customFormat="1" hidden="1">
      <c r="A1753" s="11"/>
      <c r="B1753" s="4">
        <v>2017</v>
      </c>
      <c r="C1753" s="82">
        <v>8323</v>
      </c>
      <c r="D1753" s="82">
        <v>3</v>
      </c>
      <c r="E1753" s="2">
        <v>4</v>
      </c>
      <c r="F1753" s="2">
        <v>1</v>
      </c>
      <c r="G1753" s="2">
        <v>5000</v>
      </c>
      <c r="H1753" s="2">
        <v>5100</v>
      </c>
      <c r="I1753" s="2">
        <v>515</v>
      </c>
      <c r="J1753" s="83">
        <v>21</v>
      </c>
      <c r="K1753" s="274" t="s">
        <v>46</v>
      </c>
      <c r="L1753" s="85">
        <v>0</v>
      </c>
      <c r="M1753" s="85">
        <v>0</v>
      </c>
      <c r="N1753" s="85">
        <f t="shared" si="4739"/>
        <v>0</v>
      </c>
      <c r="O1753" s="85">
        <v>0</v>
      </c>
      <c r="P1753" s="85">
        <v>0</v>
      </c>
      <c r="Q1753" s="85">
        <f t="shared" si="4740"/>
        <v>0</v>
      </c>
      <c r="R1753" s="85">
        <f t="shared" si="4741"/>
        <v>0</v>
      </c>
      <c r="S1753" s="85">
        <v>0</v>
      </c>
      <c r="T1753" s="85">
        <v>0</v>
      </c>
      <c r="U1753" s="85">
        <f t="shared" si="4716"/>
        <v>0</v>
      </c>
      <c r="V1753" s="85">
        <v>0</v>
      </c>
      <c r="W1753" s="85">
        <v>0</v>
      </c>
      <c r="X1753" s="85">
        <f t="shared" si="4717"/>
        <v>0</v>
      </c>
      <c r="Y1753" s="85">
        <f t="shared" si="4718"/>
        <v>0</v>
      </c>
      <c r="Z1753" s="85">
        <v>0</v>
      </c>
      <c r="AA1753" s="85">
        <v>0</v>
      </c>
      <c r="AB1753" s="85">
        <f t="shared" si="4719"/>
        <v>0</v>
      </c>
      <c r="AC1753" s="85">
        <v>0</v>
      </c>
      <c r="AD1753" s="85">
        <v>0</v>
      </c>
      <c r="AE1753" s="85">
        <f t="shared" si="4720"/>
        <v>0</v>
      </c>
      <c r="AF1753" s="85">
        <f t="shared" si="4721"/>
        <v>0</v>
      </c>
      <c r="AG1753" s="85">
        <v>0</v>
      </c>
      <c r="AH1753" s="85">
        <v>0</v>
      </c>
      <c r="AI1753" s="85">
        <f t="shared" si="4722"/>
        <v>0</v>
      </c>
      <c r="AJ1753" s="85">
        <v>0</v>
      </c>
      <c r="AK1753" s="85">
        <v>0</v>
      </c>
      <c r="AL1753" s="85">
        <f t="shared" si="4723"/>
        <v>0</v>
      </c>
      <c r="AM1753" s="85">
        <f t="shared" si="4724"/>
        <v>0</v>
      </c>
      <c r="AN1753" s="384">
        <f t="shared" si="4757"/>
        <v>0</v>
      </c>
      <c r="AO1753" s="384">
        <f t="shared" si="4758"/>
        <v>0</v>
      </c>
      <c r="AP1753" s="385">
        <f t="shared" si="4759"/>
        <v>0</v>
      </c>
      <c r="AQ1753" s="384">
        <f t="shared" si="4760"/>
        <v>0</v>
      </c>
      <c r="AR1753" s="384">
        <f t="shared" si="4761"/>
        <v>0</v>
      </c>
      <c r="AS1753" s="385">
        <f t="shared" si="4762"/>
        <v>0</v>
      </c>
      <c r="AT1753" s="385">
        <f t="shared" si="4763"/>
        <v>0</v>
      </c>
      <c r="AU1753" s="86" t="s">
        <v>28</v>
      </c>
      <c r="AV1753" s="87"/>
      <c r="AW1753" s="88"/>
      <c r="AX1753" s="88"/>
      <c r="AY1753" s="88"/>
      <c r="AZ1753" s="88"/>
      <c r="BA1753" s="8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</row>
    <row r="1754" spans="1:129" s="94" customFormat="1" hidden="1">
      <c r="A1754" s="11"/>
      <c r="B1754" s="4">
        <v>2017</v>
      </c>
      <c r="C1754" s="82">
        <v>8323</v>
      </c>
      <c r="D1754" s="82">
        <v>3</v>
      </c>
      <c r="E1754" s="2">
        <v>4</v>
      </c>
      <c r="F1754" s="2">
        <v>1</v>
      </c>
      <c r="G1754" s="2">
        <v>5000</v>
      </c>
      <c r="H1754" s="2">
        <v>5100</v>
      </c>
      <c r="I1754" s="2">
        <v>515</v>
      </c>
      <c r="J1754" s="83">
        <v>22</v>
      </c>
      <c r="K1754" s="274" t="s">
        <v>1349</v>
      </c>
      <c r="L1754" s="85">
        <v>0</v>
      </c>
      <c r="M1754" s="85">
        <v>0</v>
      </c>
      <c r="N1754" s="85">
        <f t="shared" si="4739"/>
        <v>0</v>
      </c>
      <c r="O1754" s="85">
        <v>0</v>
      </c>
      <c r="P1754" s="85">
        <v>0</v>
      </c>
      <c r="Q1754" s="85">
        <f t="shared" si="4740"/>
        <v>0</v>
      </c>
      <c r="R1754" s="85">
        <f t="shared" si="4741"/>
        <v>0</v>
      </c>
      <c r="S1754" s="85">
        <v>0</v>
      </c>
      <c r="T1754" s="85">
        <v>0</v>
      </c>
      <c r="U1754" s="85">
        <f t="shared" si="4716"/>
        <v>0</v>
      </c>
      <c r="V1754" s="85">
        <v>0</v>
      </c>
      <c r="W1754" s="85">
        <v>0</v>
      </c>
      <c r="X1754" s="85">
        <f t="shared" si="4717"/>
        <v>0</v>
      </c>
      <c r="Y1754" s="85">
        <f t="shared" si="4718"/>
        <v>0</v>
      </c>
      <c r="Z1754" s="85">
        <v>0</v>
      </c>
      <c r="AA1754" s="85">
        <v>0</v>
      </c>
      <c r="AB1754" s="85">
        <f t="shared" si="4719"/>
        <v>0</v>
      </c>
      <c r="AC1754" s="85">
        <v>0</v>
      </c>
      <c r="AD1754" s="85">
        <v>0</v>
      </c>
      <c r="AE1754" s="85">
        <f t="shared" si="4720"/>
        <v>0</v>
      </c>
      <c r="AF1754" s="85">
        <f t="shared" si="4721"/>
        <v>0</v>
      </c>
      <c r="AG1754" s="85">
        <v>0</v>
      </c>
      <c r="AH1754" s="85">
        <v>0</v>
      </c>
      <c r="AI1754" s="85">
        <f t="shared" si="4722"/>
        <v>0</v>
      </c>
      <c r="AJ1754" s="85">
        <v>0</v>
      </c>
      <c r="AK1754" s="85">
        <v>0</v>
      </c>
      <c r="AL1754" s="85">
        <f t="shared" si="4723"/>
        <v>0</v>
      </c>
      <c r="AM1754" s="85">
        <f t="shared" si="4724"/>
        <v>0</v>
      </c>
      <c r="AN1754" s="384">
        <f t="shared" si="4757"/>
        <v>0</v>
      </c>
      <c r="AO1754" s="384">
        <f t="shared" si="4758"/>
        <v>0</v>
      </c>
      <c r="AP1754" s="385">
        <f t="shared" si="4759"/>
        <v>0</v>
      </c>
      <c r="AQ1754" s="384">
        <f t="shared" si="4760"/>
        <v>0</v>
      </c>
      <c r="AR1754" s="384">
        <f t="shared" si="4761"/>
        <v>0</v>
      </c>
      <c r="AS1754" s="385">
        <f t="shared" si="4762"/>
        <v>0</v>
      </c>
      <c r="AT1754" s="385">
        <f t="shared" si="4763"/>
        <v>0</v>
      </c>
      <c r="AU1754" s="86" t="s">
        <v>28</v>
      </c>
      <c r="AV1754" s="87"/>
      <c r="AW1754" s="88"/>
      <c r="AX1754" s="88"/>
      <c r="AY1754" s="88"/>
      <c r="AZ1754" s="88"/>
      <c r="BA1754" s="8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</row>
    <row r="1755" spans="1:129" s="94" customFormat="1" hidden="1">
      <c r="A1755" s="11"/>
      <c r="B1755" s="4">
        <v>2017</v>
      </c>
      <c r="C1755" s="82">
        <v>8323</v>
      </c>
      <c r="D1755" s="82">
        <v>3</v>
      </c>
      <c r="E1755" s="2">
        <v>4</v>
      </c>
      <c r="F1755" s="2">
        <v>1</v>
      </c>
      <c r="G1755" s="2">
        <v>5000</v>
      </c>
      <c r="H1755" s="2">
        <v>5100</v>
      </c>
      <c r="I1755" s="2">
        <v>515</v>
      </c>
      <c r="J1755" s="83">
        <v>23</v>
      </c>
      <c r="K1755" s="274" t="s">
        <v>1350</v>
      </c>
      <c r="L1755" s="85">
        <v>0</v>
      </c>
      <c r="M1755" s="85">
        <v>0</v>
      </c>
      <c r="N1755" s="85">
        <f t="shared" si="4739"/>
        <v>0</v>
      </c>
      <c r="O1755" s="85">
        <v>0</v>
      </c>
      <c r="P1755" s="85">
        <v>0</v>
      </c>
      <c r="Q1755" s="85">
        <f t="shared" si="4740"/>
        <v>0</v>
      </c>
      <c r="R1755" s="85">
        <f t="shared" si="4741"/>
        <v>0</v>
      </c>
      <c r="S1755" s="85">
        <v>0</v>
      </c>
      <c r="T1755" s="85">
        <v>0</v>
      </c>
      <c r="U1755" s="85">
        <f t="shared" si="4716"/>
        <v>0</v>
      </c>
      <c r="V1755" s="85">
        <v>0</v>
      </c>
      <c r="W1755" s="85">
        <v>0</v>
      </c>
      <c r="X1755" s="85">
        <f t="shared" si="4717"/>
        <v>0</v>
      </c>
      <c r="Y1755" s="85">
        <f t="shared" si="4718"/>
        <v>0</v>
      </c>
      <c r="Z1755" s="85">
        <v>0</v>
      </c>
      <c r="AA1755" s="85">
        <v>0</v>
      </c>
      <c r="AB1755" s="85">
        <f t="shared" si="4719"/>
        <v>0</v>
      </c>
      <c r="AC1755" s="85">
        <v>0</v>
      </c>
      <c r="AD1755" s="85">
        <v>0</v>
      </c>
      <c r="AE1755" s="85">
        <f t="shared" si="4720"/>
        <v>0</v>
      </c>
      <c r="AF1755" s="85">
        <f t="shared" si="4721"/>
        <v>0</v>
      </c>
      <c r="AG1755" s="85">
        <v>0</v>
      </c>
      <c r="AH1755" s="85">
        <v>0</v>
      </c>
      <c r="AI1755" s="85">
        <f t="shared" si="4722"/>
        <v>0</v>
      </c>
      <c r="AJ1755" s="85">
        <v>0</v>
      </c>
      <c r="AK1755" s="85">
        <v>0</v>
      </c>
      <c r="AL1755" s="85">
        <f t="shared" si="4723"/>
        <v>0</v>
      </c>
      <c r="AM1755" s="85">
        <f t="shared" si="4724"/>
        <v>0</v>
      </c>
      <c r="AN1755" s="384">
        <f t="shared" si="4757"/>
        <v>0</v>
      </c>
      <c r="AO1755" s="384">
        <f t="shared" si="4758"/>
        <v>0</v>
      </c>
      <c r="AP1755" s="385">
        <f t="shared" si="4759"/>
        <v>0</v>
      </c>
      <c r="AQ1755" s="384">
        <f t="shared" si="4760"/>
        <v>0</v>
      </c>
      <c r="AR1755" s="384">
        <f t="shared" si="4761"/>
        <v>0</v>
      </c>
      <c r="AS1755" s="385">
        <f t="shared" si="4762"/>
        <v>0</v>
      </c>
      <c r="AT1755" s="385">
        <f t="shared" si="4763"/>
        <v>0</v>
      </c>
      <c r="AU1755" s="86" t="s">
        <v>28</v>
      </c>
      <c r="AV1755" s="87"/>
      <c r="AW1755" s="88"/>
      <c r="AX1755" s="88"/>
      <c r="AY1755" s="88"/>
      <c r="AZ1755" s="88"/>
      <c r="BA1755" s="27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</row>
    <row r="1756" spans="1:129" s="94" customFormat="1" ht="46.5" hidden="1">
      <c r="A1756" s="11"/>
      <c r="B1756" s="4">
        <v>2017</v>
      </c>
      <c r="C1756" s="82">
        <v>8323</v>
      </c>
      <c r="D1756" s="82">
        <v>3</v>
      </c>
      <c r="E1756" s="2">
        <v>4</v>
      </c>
      <c r="F1756" s="2">
        <v>1</v>
      </c>
      <c r="G1756" s="2">
        <v>5000</v>
      </c>
      <c r="H1756" s="2">
        <v>5100</v>
      </c>
      <c r="I1756" s="2">
        <v>515</v>
      </c>
      <c r="J1756" s="83">
        <v>24</v>
      </c>
      <c r="K1756" s="274" t="s">
        <v>1734</v>
      </c>
      <c r="L1756" s="85">
        <v>0</v>
      </c>
      <c r="M1756" s="85">
        <v>0</v>
      </c>
      <c r="N1756" s="85">
        <f t="shared" si="4739"/>
        <v>0</v>
      </c>
      <c r="O1756" s="85">
        <v>0</v>
      </c>
      <c r="P1756" s="85">
        <v>0</v>
      </c>
      <c r="Q1756" s="85">
        <f t="shared" si="4740"/>
        <v>0</v>
      </c>
      <c r="R1756" s="85">
        <f t="shared" si="4741"/>
        <v>0</v>
      </c>
      <c r="S1756" s="85">
        <v>0</v>
      </c>
      <c r="T1756" s="85">
        <v>0</v>
      </c>
      <c r="U1756" s="85">
        <f t="shared" si="4716"/>
        <v>0</v>
      </c>
      <c r="V1756" s="85">
        <v>0</v>
      </c>
      <c r="W1756" s="85">
        <v>0</v>
      </c>
      <c r="X1756" s="85">
        <f t="shared" si="4717"/>
        <v>0</v>
      </c>
      <c r="Y1756" s="85">
        <f t="shared" si="4718"/>
        <v>0</v>
      </c>
      <c r="Z1756" s="85">
        <v>0</v>
      </c>
      <c r="AA1756" s="85">
        <v>0</v>
      </c>
      <c r="AB1756" s="85">
        <f t="shared" si="4719"/>
        <v>0</v>
      </c>
      <c r="AC1756" s="85">
        <v>0</v>
      </c>
      <c r="AD1756" s="85">
        <v>0</v>
      </c>
      <c r="AE1756" s="85">
        <f t="shared" si="4720"/>
        <v>0</v>
      </c>
      <c r="AF1756" s="85">
        <f t="shared" si="4721"/>
        <v>0</v>
      </c>
      <c r="AG1756" s="85">
        <v>0</v>
      </c>
      <c r="AH1756" s="85">
        <v>0</v>
      </c>
      <c r="AI1756" s="85">
        <f t="shared" si="4722"/>
        <v>0</v>
      </c>
      <c r="AJ1756" s="85">
        <v>0</v>
      </c>
      <c r="AK1756" s="85">
        <v>0</v>
      </c>
      <c r="AL1756" s="85">
        <f t="shared" si="4723"/>
        <v>0</v>
      </c>
      <c r="AM1756" s="85">
        <f t="shared" si="4724"/>
        <v>0</v>
      </c>
      <c r="AN1756" s="384">
        <f t="shared" si="4757"/>
        <v>0</v>
      </c>
      <c r="AO1756" s="384">
        <f t="shared" si="4758"/>
        <v>0</v>
      </c>
      <c r="AP1756" s="385">
        <f t="shared" si="4759"/>
        <v>0</v>
      </c>
      <c r="AQ1756" s="384">
        <f t="shared" si="4760"/>
        <v>0</v>
      </c>
      <c r="AR1756" s="384">
        <f t="shared" si="4761"/>
        <v>0</v>
      </c>
      <c r="AS1756" s="385">
        <f t="shared" si="4762"/>
        <v>0</v>
      </c>
      <c r="AT1756" s="385">
        <f t="shared" si="4763"/>
        <v>0</v>
      </c>
      <c r="AU1756" s="86" t="s">
        <v>28</v>
      </c>
      <c r="AV1756" s="87"/>
      <c r="AW1756" s="88"/>
      <c r="AX1756" s="88"/>
      <c r="AY1756" s="88"/>
      <c r="AZ1756" s="88"/>
      <c r="BA1756" s="27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</row>
    <row r="1757" spans="1:129" s="94" customFormat="1" hidden="1">
      <c r="A1757" s="11"/>
      <c r="B1757" s="4">
        <v>2017</v>
      </c>
      <c r="C1757" s="82">
        <v>8323</v>
      </c>
      <c r="D1757" s="82">
        <v>3</v>
      </c>
      <c r="E1757" s="2">
        <v>4</v>
      </c>
      <c r="F1757" s="2">
        <v>1</v>
      </c>
      <c r="G1757" s="2">
        <v>5000</v>
      </c>
      <c r="H1757" s="2">
        <v>5100</v>
      </c>
      <c r="I1757" s="2">
        <v>515</v>
      </c>
      <c r="J1757" s="83">
        <v>25</v>
      </c>
      <c r="K1757" s="274" t="s">
        <v>240</v>
      </c>
      <c r="L1757" s="85">
        <v>0</v>
      </c>
      <c r="M1757" s="85">
        <v>0</v>
      </c>
      <c r="N1757" s="85">
        <f t="shared" si="4739"/>
        <v>0</v>
      </c>
      <c r="O1757" s="85">
        <v>0</v>
      </c>
      <c r="P1757" s="85">
        <v>0</v>
      </c>
      <c r="Q1757" s="85">
        <f t="shared" si="4740"/>
        <v>0</v>
      </c>
      <c r="R1757" s="85">
        <f t="shared" si="4741"/>
        <v>0</v>
      </c>
      <c r="S1757" s="85">
        <v>0</v>
      </c>
      <c r="T1757" s="85">
        <v>0</v>
      </c>
      <c r="U1757" s="85">
        <f t="shared" ref="U1757:U1771" si="4764">S1757+T1757</f>
        <v>0</v>
      </c>
      <c r="V1757" s="85">
        <v>0</v>
      </c>
      <c r="W1757" s="85">
        <v>0</v>
      </c>
      <c r="X1757" s="85">
        <f t="shared" ref="X1757:X1771" si="4765">V1757+W1757</f>
        <v>0</v>
      </c>
      <c r="Y1757" s="85">
        <f t="shared" ref="Y1757:Y1761" si="4766">U1757+X1757</f>
        <v>0</v>
      </c>
      <c r="Z1757" s="85">
        <v>0</v>
      </c>
      <c r="AA1757" s="85">
        <v>0</v>
      </c>
      <c r="AB1757" s="85">
        <f t="shared" ref="AB1757:AB1771" si="4767">Z1757+AA1757</f>
        <v>0</v>
      </c>
      <c r="AC1757" s="85">
        <v>0</v>
      </c>
      <c r="AD1757" s="85">
        <v>0</v>
      </c>
      <c r="AE1757" s="85">
        <f t="shared" ref="AE1757:AE1771" si="4768">AC1757+AD1757</f>
        <v>0</v>
      </c>
      <c r="AF1757" s="85">
        <f t="shared" ref="AF1757:AF1761" si="4769">AB1757+AE1757</f>
        <v>0</v>
      </c>
      <c r="AG1757" s="85">
        <v>0</v>
      </c>
      <c r="AH1757" s="85">
        <v>0</v>
      </c>
      <c r="AI1757" s="85">
        <f t="shared" ref="AI1757:AI1771" si="4770">AG1757+AH1757</f>
        <v>0</v>
      </c>
      <c r="AJ1757" s="85">
        <v>0</v>
      </c>
      <c r="AK1757" s="85">
        <v>0</v>
      </c>
      <c r="AL1757" s="85">
        <f t="shared" ref="AL1757:AL1771" si="4771">AJ1757+AK1757</f>
        <v>0</v>
      </c>
      <c r="AM1757" s="85">
        <f t="shared" ref="AM1757:AM1761" si="4772">AI1757+AL1757</f>
        <v>0</v>
      </c>
      <c r="AN1757" s="384">
        <f t="shared" si="4757"/>
        <v>0</v>
      </c>
      <c r="AO1757" s="384">
        <f t="shared" si="4758"/>
        <v>0</v>
      </c>
      <c r="AP1757" s="385">
        <f t="shared" si="4759"/>
        <v>0</v>
      </c>
      <c r="AQ1757" s="384">
        <f t="shared" si="4760"/>
        <v>0</v>
      </c>
      <c r="AR1757" s="384">
        <f t="shared" si="4761"/>
        <v>0</v>
      </c>
      <c r="AS1757" s="385">
        <f t="shared" si="4762"/>
        <v>0</v>
      </c>
      <c r="AT1757" s="385">
        <f t="shared" si="4763"/>
        <v>0</v>
      </c>
      <c r="AU1757" s="86" t="s">
        <v>28</v>
      </c>
      <c r="AV1757" s="87"/>
      <c r="AW1757" s="88"/>
      <c r="AX1757" s="88"/>
      <c r="AY1757" s="88"/>
      <c r="AZ1757" s="88"/>
      <c r="BA1757" s="27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</row>
    <row r="1758" spans="1:129" s="94" customFormat="1" hidden="1">
      <c r="A1758" s="11"/>
      <c r="B1758" s="4">
        <v>2017</v>
      </c>
      <c r="C1758" s="82">
        <v>8323</v>
      </c>
      <c r="D1758" s="82">
        <v>3</v>
      </c>
      <c r="E1758" s="2">
        <v>4</v>
      </c>
      <c r="F1758" s="2">
        <v>1</v>
      </c>
      <c r="G1758" s="2">
        <v>5000</v>
      </c>
      <c r="H1758" s="2">
        <v>5100</v>
      </c>
      <c r="I1758" s="2">
        <v>515</v>
      </c>
      <c r="J1758" s="83">
        <v>26</v>
      </c>
      <c r="K1758" s="274" t="s">
        <v>1351</v>
      </c>
      <c r="L1758" s="85">
        <v>0</v>
      </c>
      <c r="M1758" s="85">
        <v>0</v>
      </c>
      <c r="N1758" s="85">
        <f t="shared" si="4739"/>
        <v>0</v>
      </c>
      <c r="O1758" s="85">
        <v>0</v>
      </c>
      <c r="P1758" s="85">
        <v>0</v>
      </c>
      <c r="Q1758" s="85">
        <f t="shared" si="4740"/>
        <v>0</v>
      </c>
      <c r="R1758" s="85">
        <f t="shared" si="4741"/>
        <v>0</v>
      </c>
      <c r="S1758" s="85">
        <v>0</v>
      </c>
      <c r="T1758" s="85">
        <v>0</v>
      </c>
      <c r="U1758" s="85">
        <f t="shared" si="4764"/>
        <v>0</v>
      </c>
      <c r="V1758" s="85">
        <v>0</v>
      </c>
      <c r="W1758" s="85">
        <v>0</v>
      </c>
      <c r="X1758" s="85">
        <f t="shared" si="4765"/>
        <v>0</v>
      </c>
      <c r="Y1758" s="85">
        <f t="shared" si="4766"/>
        <v>0</v>
      </c>
      <c r="Z1758" s="85">
        <v>0</v>
      </c>
      <c r="AA1758" s="85">
        <v>0</v>
      </c>
      <c r="AB1758" s="85">
        <f t="shared" si="4767"/>
        <v>0</v>
      </c>
      <c r="AC1758" s="85">
        <v>0</v>
      </c>
      <c r="AD1758" s="85">
        <v>0</v>
      </c>
      <c r="AE1758" s="85">
        <f t="shared" si="4768"/>
        <v>0</v>
      </c>
      <c r="AF1758" s="85">
        <f t="shared" si="4769"/>
        <v>0</v>
      </c>
      <c r="AG1758" s="85">
        <v>0</v>
      </c>
      <c r="AH1758" s="85">
        <v>0</v>
      </c>
      <c r="AI1758" s="85">
        <f t="shared" si="4770"/>
        <v>0</v>
      </c>
      <c r="AJ1758" s="85">
        <v>0</v>
      </c>
      <c r="AK1758" s="85">
        <v>0</v>
      </c>
      <c r="AL1758" s="85">
        <f t="shared" si="4771"/>
        <v>0</v>
      </c>
      <c r="AM1758" s="85">
        <f t="shared" si="4772"/>
        <v>0</v>
      </c>
      <c r="AN1758" s="384">
        <f t="shared" si="4757"/>
        <v>0</v>
      </c>
      <c r="AO1758" s="384">
        <f t="shared" si="4758"/>
        <v>0</v>
      </c>
      <c r="AP1758" s="385">
        <f t="shared" si="4759"/>
        <v>0</v>
      </c>
      <c r="AQ1758" s="384">
        <f t="shared" si="4760"/>
        <v>0</v>
      </c>
      <c r="AR1758" s="384">
        <f t="shared" si="4761"/>
        <v>0</v>
      </c>
      <c r="AS1758" s="385">
        <f t="shared" si="4762"/>
        <v>0</v>
      </c>
      <c r="AT1758" s="385">
        <f t="shared" si="4763"/>
        <v>0</v>
      </c>
      <c r="AU1758" s="86" t="s">
        <v>28</v>
      </c>
      <c r="AV1758" s="87"/>
      <c r="AW1758" s="88"/>
      <c r="AX1758" s="88"/>
      <c r="AY1758" s="88"/>
      <c r="AZ1758" s="88"/>
      <c r="BA1758" s="27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</row>
    <row r="1759" spans="1:129" s="94" customFormat="1" hidden="1">
      <c r="A1759" s="11"/>
      <c r="B1759" s="4">
        <v>2017</v>
      </c>
      <c r="C1759" s="82">
        <v>8323</v>
      </c>
      <c r="D1759" s="82">
        <v>3</v>
      </c>
      <c r="E1759" s="2">
        <v>4</v>
      </c>
      <c r="F1759" s="2">
        <v>1</v>
      </c>
      <c r="G1759" s="2">
        <v>5000</v>
      </c>
      <c r="H1759" s="2">
        <v>5100</v>
      </c>
      <c r="I1759" s="2">
        <v>515</v>
      </c>
      <c r="J1759" s="83">
        <v>27</v>
      </c>
      <c r="K1759" s="274" t="s">
        <v>1352</v>
      </c>
      <c r="L1759" s="85">
        <v>0</v>
      </c>
      <c r="M1759" s="85">
        <v>0</v>
      </c>
      <c r="N1759" s="85">
        <f t="shared" si="4739"/>
        <v>0</v>
      </c>
      <c r="O1759" s="85">
        <v>0</v>
      </c>
      <c r="P1759" s="85">
        <v>0</v>
      </c>
      <c r="Q1759" s="85">
        <f t="shared" si="4740"/>
        <v>0</v>
      </c>
      <c r="R1759" s="85">
        <f t="shared" si="4741"/>
        <v>0</v>
      </c>
      <c r="S1759" s="85">
        <v>0</v>
      </c>
      <c r="T1759" s="85">
        <v>0</v>
      </c>
      <c r="U1759" s="85">
        <f t="shared" si="4764"/>
        <v>0</v>
      </c>
      <c r="V1759" s="85">
        <v>0</v>
      </c>
      <c r="W1759" s="85">
        <v>0</v>
      </c>
      <c r="X1759" s="85">
        <f t="shared" si="4765"/>
        <v>0</v>
      </c>
      <c r="Y1759" s="85">
        <f t="shared" si="4766"/>
        <v>0</v>
      </c>
      <c r="Z1759" s="85">
        <v>0</v>
      </c>
      <c r="AA1759" s="85">
        <v>0</v>
      </c>
      <c r="AB1759" s="85">
        <f t="shared" si="4767"/>
        <v>0</v>
      </c>
      <c r="AC1759" s="85">
        <v>0</v>
      </c>
      <c r="AD1759" s="85">
        <v>0</v>
      </c>
      <c r="AE1759" s="85">
        <f t="shared" si="4768"/>
        <v>0</v>
      </c>
      <c r="AF1759" s="85">
        <f t="shared" si="4769"/>
        <v>0</v>
      </c>
      <c r="AG1759" s="85">
        <v>0</v>
      </c>
      <c r="AH1759" s="85">
        <v>0</v>
      </c>
      <c r="AI1759" s="85">
        <f t="shared" si="4770"/>
        <v>0</v>
      </c>
      <c r="AJ1759" s="85">
        <v>0</v>
      </c>
      <c r="AK1759" s="85">
        <v>0</v>
      </c>
      <c r="AL1759" s="85">
        <f t="shared" si="4771"/>
        <v>0</v>
      </c>
      <c r="AM1759" s="85">
        <f t="shared" si="4772"/>
        <v>0</v>
      </c>
      <c r="AN1759" s="384">
        <f t="shared" si="4757"/>
        <v>0</v>
      </c>
      <c r="AO1759" s="384">
        <f t="shared" si="4758"/>
        <v>0</v>
      </c>
      <c r="AP1759" s="385">
        <f t="shared" si="4759"/>
        <v>0</v>
      </c>
      <c r="AQ1759" s="384">
        <f t="shared" si="4760"/>
        <v>0</v>
      </c>
      <c r="AR1759" s="384">
        <f t="shared" si="4761"/>
        <v>0</v>
      </c>
      <c r="AS1759" s="385">
        <f t="shared" si="4762"/>
        <v>0</v>
      </c>
      <c r="AT1759" s="385">
        <f t="shared" si="4763"/>
        <v>0</v>
      </c>
      <c r="AU1759" s="86" t="s">
        <v>28</v>
      </c>
      <c r="AV1759" s="87"/>
      <c r="AW1759" s="88"/>
      <c r="AX1759" s="88"/>
      <c r="AY1759" s="88"/>
      <c r="AZ1759" s="88"/>
      <c r="BA1759" s="27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</row>
    <row r="1760" spans="1:129" s="94" customFormat="1" ht="46.5" hidden="1">
      <c r="A1760" s="11"/>
      <c r="B1760" s="4">
        <v>2017</v>
      </c>
      <c r="C1760" s="82">
        <v>8323</v>
      </c>
      <c r="D1760" s="82">
        <v>3</v>
      </c>
      <c r="E1760" s="2">
        <v>4</v>
      </c>
      <c r="F1760" s="2">
        <v>1</v>
      </c>
      <c r="G1760" s="2">
        <v>5000</v>
      </c>
      <c r="H1760" s="2">
        <v>5100</v>
      </c>
      <c r="I1760" s="2">
        <v>515</v>
      </c>
      <c r="J1760" s="83">
        <v>28</v>
      </c>
      <c r="K1760" s="274" t="s">
        <v>1353</v>
      </c>
      <c r="L1760" s="85">
        <v>0</v>
      </c>
      <c r="M1760" s="85">
        <v>0</v>
      </c>
      <c r="N1760" s="85">
        <f t="shared" si="4739"/>
        <v>0</v>
      </c>
      <c r="O1760" s="85">
        <v>0</v>
      </c>
      <c r="P1760" s="85">
        <v>0</v>
      </c>
      <c r="Q1760" s="85">
        <f t="shared" si="4740"/>
        <v>0</v>
      </c>
      <c r="R1760" s="85">
        <f t="shared" si="4741"/>
        <v>0</v>
      </c>
      <c r="S1760" s="85">
        <v>0</v>
      </c>
      <c r="T1760" s="85">
        <v>0</v>
      </c>
      <c r="U1760" s="85">
        <f t="shared" si="4764"/>
        <v>0</v>
      </c>
      <c r="V1760" s="85">
        <v>0</v>
      </c>
      <c r="W1760" s="85">
        <v>0</v>
      </c>
      <c r="X1760" s="85">
        <f t="shared" si="4765"/>
        <v>0</v>
      </c>
      <c r="Y1760" s="85">
        <f t="shared" si="4766"/>
        <v>0</v>
      </c>
      <c r="Z1760" s="85">
        <v>0</v>
      </c>
      <c r="AA1760" s="85">
        <v>0</v>
      </c>
      <c r="AB1760" s="85">
        <f t="shared" si="4767"/>
        <v>0</v>
      </c>
      <c r="AC1760" s="85">
        <v>0</v>
      </c>
      <c r="AD1760" s="85">
        <v>0</v>
      </c>
      <c r="AE1760" s="85">
        <f t="shared" si="4768"/>
        <v>0</v>
      </c>
      <c r="AF1760" s="85">
        <f t="shared" si="4769"/>
        <v>0</v>
      </c>
      <c r="AG1760" s="85">
        <v>0</v>
      </c>
      <c r="AH1760" s="85">
        <v>0</v>
      </c>
      <c r="AI1760" s="85">
        <f t="shared" si="4770"/>
        <v>0</v>
      </c>
      <c r="AJ1760" s="85">
        <v>0</v>
      </c>
      <c r="AK1760" s="85">
        <v>0</v>
      </c>
      <c r="AL1760" s="85">
        <f t="shared" si="4771"/>
        <v>0</v>
      </c>
      <c r="AM1760" s="85">
        <f t="shared" si="4772"/>
        <v>0</v>
      </c>
      <c r="AN1760" s="384">
        <f t="shared" si="4757"/>
        <v>0</v>
      </c>
      <c r="AO1760" s="384">
        <f t="shared" si="4758"/>
        <v>0</v>
      </c>
      <c r="AP1760" s="385">
        <f t="shared" si="4759"/>
        <v>0</v>
      </c>
      <c r="AQ1760" s="384">
        <f t="shared" si="4760"/>
        <v>0</v>
      </c>
      <c r="AR1760" s="384">
        <f t="shared" si="4761"/>
        <v>0</v>
      </c>
      <c r="AS1760" s="385">
        <f t="shared" si="4762"/>
        <v>0</v>
      </c>
      <c r="AT1760" s="385">
        <f t="shared" si="4763"/>
        <v>0</v>
      </c>
      <c r="AU1760" s="86" t="s">
        <v>28</v>
      </c>
      <c r="AV1760" s="87"/>
      <c r="AW1760" s="88"/>
      <c r="AX1760" s="88"/>
      <c r="AY1760" s="88"/>
      <c r="AZ1760" s="88"/>
      <c r="BA1760" s="27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</row>
    <row r="1761" spans="1:129" s="94" customFormat="1" hidden="1">
      <c r="A1761" s="11"/>
      <c r="B1761" s="4">
        <v>2017</v>
      </c>
      <c r="C1761" s="82">
        <v>8323</v>
      </c>
      <c r="D1761" s="82">
        <v>3</v>
      </c>
      <c r="E1761" s="2">
        <v>4</v>
      </c>
      <c r="F1761" s="2">
        <v>1</v>
      </c>
      <c r="G1761" s="2">
        <v>5000</v>
      </c>
      <c r="H1761" s="2">
        <v>5100</v>
      </c>
      <c r="I1761" s="2">
        <v>515</v>
      </c>
      <c r="J1761" s="83">
        <v>29</v>
      </c>
      <c r="K1761" s="274" t="s">
        <v>241</v>
      </c>
      <c r="L1761" s="85">
        <v>0</v>
      </c>
      <c r="M1761" s="85">
        <v>0</v>
      </c>
      <c r="N1761" s="85">
        <f t="shared" si="4739"/>
        <v>0</v>
      </c>
      <c r="O1761" s="85">
        <v>0</v>
      </c>
      <c r="P1761" s="85">
        <v>0</v>
      </c>
      <c r="Q1761" s="85">
        <f t="shared" si="4740"/>
        <v>0</v>
      </c>
      <c r="R1761" s="85">
        <f t="shared" si="4741"/>
        <v>0</v>
      </c>
      <c r="S1761" s="85">
        <v>0</v>
      </c>
      <c r="T1761" s="85">
        <v>0</v>
      </c>
      <c r="U1761" s="85">
        <f t="shared" si="4764"/>
        <v>0</v>
      </c>
      <c r="V1761" s="85">
        <v>0</v>
      </c>
      <c r="W1761" s="85">
        <v>0</v>
      </c>
      <c r="X1761" s="85">
        <f t="shared" si="4765"/>
        <v>0</v>
      </c>
      <c r="Y1761" s="85">
        <f t="shared" si="4766"/>
        <v>0</v>
      </c>
      <c r="Z1761" s="85">
        <v>0</v>
      </c>
      <c r="AA1761" s="85">
        <v>0</v>
      </c>
      <c r="AB1761" s="85">
        <f t="shared" si="4767"/>
        <v>0</v>
      </c>
      <c r="AC1761" s="85">
        <v>0</v>
      </c>
      <c r="AD1761" s="85">
        <v>0</v>
      </c>
      <c r="AE1761" s="85">
        <f t="shared" si="4768"/>
        <v>0</v>
      </c>
      <c r="AF1761" s="85">
        <f t="shared" si="4769"/>
        <v>0</v>
      </c>
      <c r="AG1761" s="85">
        <v>0</v>
      </c>
      <c r="AH1761" s="85">
        <v>0</v>
      </c>
      <c r="AI1761" s="85">
        <f t="shared" si="4770"/>
        <v>0</v>
      </c>
      <c r="AJ1761" s="85">
        <v>0</v>
      </c>
      <c r="AK1761" s="85">
        <v>0</v>
      </c>
      <c r="AL1761" s="85">
        <f t="shared" si="4771"/>
        <v>0</v>
      </c>
      <c r="AM1761" s="85">
        <f t="shared" si="4772"/>
        <v>0</v>
      </c>
      <c r="AN1761" s="384">
        <f t="shared" si="4757"/>
        <v>0</v>
      </c>
      <c r="AO1761" s="384">
        <f t="shared" si="4758"/>
        <v>0</v>
      </c>
      <c r="AP1761" s="385">
        <f t="shared" si="4759"/>
        <v>0</v>
      </c>
      <c r="AQ1761" s="384">
        <f t="shared" si="4760"/>
        <v>0</v>
      </c>
      <c r="AR1761" s="384">
        <f t="shared" si="4761"/>
        <v>0</v>
      </c>
      <c r="AS1761" s="385">
        <f t="shared" si="4762"/>
        <v>0</v>
      </c>
      <c r="AT1761" s="385">
        <f t="shared" si="4763"/>
        <v>0</v>
      </c>
      <c r="AU1761" s="86" t="s">
        <v>28</v>
      </c>
      <c r="AV1761" s="87"/>
      <c r="AW1761" s="88"/>
      <c r="AX1761" s="88"/>
      <c r="AY1761" s="88"/>
      <c r="AZ1761" s="88"/>
      <c r="BA1761" s="27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</row>
    <row r="1762" spans="1:129" s="94" customFormat="1">
      <c r="A1762" s="11"/>
      <c r="B1762" s="4">
        <v>2017</v>
      </c>
      <c r="C1762" s="82">
        <v>8323</v>
      </c>
      <c r="D1762" s="82">
        <v>3</v>
      </c>
      <c r="E1762" s="2">
        <v>4</v>
      </c>
      <c r="F1762" s="2">
        <v>1</v>
      </c>
      <c r="G1762" s="2">
        <v>5000</v>
      </c>
      <c r="H1762" s="2">
        <v>5100</v>
      </c>
      <c r="I1762" s="2">
        <v>515</v>
      </c>
      <c r="J1762" s="83">
        <v>30</v>
      </c>
      <c r="K1762" s="274" t="s">
        <v>610</v>
      </c>
      <c r="L1762" s="85">
        <v>1000000</v>
      </c>
      <c r="M1762" s="85">
        <v>0</v>
      </c>
      <c r="N1762" s="85">
        <f t="shared" si="4739"/>
        <v>1000000</v>
      </c>
      <c r="O1762" s="85">
        <v>0</v>
      </c>
      <c r="P1762" s="85">
        <v>0</v>
      </c>
      <c r="Q1762" s="85">
        <f t="shared" si="4740"/>
        <v>0</v>
      </c>
      <c r="R1762" s="85">
        <f>N1762+Q1762</f>
        <v>1000000</v>
      </c>
      <c r="S1762" s="85">
        <v>0</v>
      </c>
      <c r="T1762" s="85">
        <v>0</v>
      </c>
      <c r="U1762" s="85">
        <f t="shared" si="4764"/>
        <v>0</v>
      </c>
      <c r="V1762" s="85">
        <v>0</v>
      </c>
      <c r="W1762" s="85">
        <v>0</v>
      </c>
      <c r="X1762" s="85">
        <f t="shared" si="4765"/>
        <v>0</v>
      </c>
      <c r="Y1762" s="85">
        <f>U1762+X1762</f>
        <v>0</v>
      </c>
      <c r="Z1762" s="85">
        <v>361200</v>
      </c>
      <c r="AA1762" s="85">
        <v>0</v>
      </c>
      <c r="AB1762" s="85">
        <f t="shared" si="4767"/>
        <v>361200</v>
      </c>
      <c r="AC1762" s="85">
        <v>0</v>
      </c>
      <c r="AD1762" s="85">
        <v>0</v>
      </c>
      <c r="AE1762" s="85">
        <f t="shared" si="4768"/>
        <v>0</v>
      </c>
      <c r="AF1762" s="85">
        <f>AB1762+AE1762</f>
        <v>361200</v>
      </c>
      <c r="AG1762" s="85">
        <v>381200</v>
      </c>
      <c r="AH1762" s="85">
        <v>0</v>
      </c>
      <c r="AI1762" s="85">
        <f t="shared" si="4770"/>
        <v>381200</v>
      </c>
      <c r="AJ1762" s="85">
        <v>0</v>
      </c>
      <c r="AK1762" s="85">
        <v>0</v>
      </c>
      <c r="AL1762" s="85">
        <f t="shared" si="4771"/>
        <v>0</v>
      </c>
      <c r="AM1762" s="85">
        <f>AI1762+AL1762</f>
        <v>381200</v>
      </c>
      <c r="AN1762" s="384">
        <f t="shared" si="4757"/>
        <v>257600</v>
      </c>
      <c r="AO1762" s="384">
        <f t="shared" si="4758"/>
        <v>0</v>
      </c>
      <c r="AP1762" s="385">
        <f t="shared" si="4759"/>
        <v>257600</v>
      </c>
      <c r="AQ1762" s="384">
        <f t="shared" si="4760"/>
        <v>0</v>
      </c>
      <c r="AR1762" s="384">
        <f t="shared" si="4761"/>
        <v>0</v>
      </c>
      <c r="AS1762" s="385">
        <f t="shared" si="4762"/>
        <v>0</v>
      </c>
      <c r="AT1762" s="385">
        <f t="shared" si="4763"/>
        <v>257600</v>
      </c>
      <c r="AU1762" s="86" t="s">
        <v>28</v>
      </c>
      <c r="AV1762" s="87">
        <v>2</v>
      </c>
      <c r="AW1762" s="88"/>
      <c r="AX1762" s="88"/>
      <c r="AY1762" s="88"/>
      <c r="AZ1762" s="88"/>
      <c r="BA1762" s="27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</row>
    <row r="1763" spans="1:129" s="94" customFormat="1" hidden="1">
      <c r="A1763" s="11"/>
      <c r="B1763" s="4">
        <v>2017</v>
      </c>
      <c r="C1763" s="82">
        <v>8323</v>
      </c>
      <c r="D1763" s="82">
        <v>3</v>
      </c>
      <c r="E1763" s="2">
        <v>4</v>
      </c>
      <c r="F1763" s="2">
        <v>1</v>
      </c>
      <c r="G1763" s="2">
        <v>5000</v>
      </c>
      <c r="H1763" s="2">
        <v>5100</v>
      </c>
      <c r="I1763" s="2">
        <v>515</v>
      </c>
      <c r="J1763" s="83">
        <v>31</v>
      </c>
      <c r="K1763" s="274" t="s">
        <v>1354</v>
      </c>
      <c r="L1763" s="85">
        <v>0</v>
      </c>
      <c r="M1763" s="85">
        <v>0</v>
      </c>
      <c r="N1763" s="85">
        <f t="shared" si="4739"/>
        <v>0</v>
      </c>
      <c r="O1763" s="85">
        <v>0</v>
      </c>
      <c r="P1763" s="85">
        <v>0</v>
      </c>
      <c r="Q1763" s="85">
        <f t="shared" si="4740"/>
        <v>0</v>
      </c>
      <c r="R1763" s="85">
        <f t="shared" si="4741"/>
        <v>0</v>
      </c>
      <c r="S1763" s="85">
        <v>0</v>
      </c>
      <c r="T1763" s="85">
        <v>0</v>
      </c>
      <c r="U1763" s="85">
        <f t="shared" si="4764"/>
        <v>0</v>
      </c>
      <c r="V1763" s="85">
        <v>0</v>
      </c>
      <c r="W1763" s="85">
        <v>0</v>
      </c>
      <c r="X1763" s="85">
        <f t="shared" si="4765"/>
        <v>0</v>
      </c>
      <c r="Y1763" s="85">
        <f t="shared" ref="Y1763:Y1771" si="4773">U1763+X1763</f>
        <v>0</v>
      </c>
      <c r="Z1763" s="85">
        <v>0</v>
      </c>
      <c r="AA1763" s="85">
        <v>0</v>
      </c>
      <c r="AB1763" s="85">
        <f t="shared" si="4767"/>
        <v>0</v>
      </c>
      <c r="AC1763" s="85">
        <v>0</v>
      </c>
      <c r="AD1763" s="85">
        <v>0</v>
      </c>
      <c r="AE1763" s="85">
        <f t="shared" si="4768"/>
        <v>0</v>
      </c>
      <c r="AF1763" s="85">
        <f t="shared" ref="AF1763:AF1771" si="4774">AB1763+AE1763</f>
        <v>0</v>
      </c>
      <c r="AG1763" s="85">
        <v>0</v>
      </c>
      <c r="AH1763" s="85">
        <v>0</v>
      </c>
      <c r="AI1763" s="85">
        <f t="shared" si="4770"/>
        <v>0</v>
      </c>
      <c r="AJ1763" s="85">
        <v>0</v>
      </c>
      <c r="AK1763" s="85">
        <v>0</v>
      </c>
      <c r="AL1763" s="85">
        <f t="shared" si="4771"/>
        <v>0</v>
      </c>
      <c r="AM1763" s="85">
        <f t="shared" ref="AM1763:AM1771" si="4775">AI1763+AL1763</f>
        <v>0</v>
      </c>
      <c r="AN1763" s="384">
        <f t="shared" si="4757"/>
        <v>0</v>
      </c>
      <c r="AO1763" s="384">
        <f t="shared" si="4758"/>
        <v>0</v>
      </c>
      <c r="AP1763" s="385">
        <f t="shared" si="4759"/>
        <v>0</v>
      </c>
      <c r="AQ1763" s="384">
        <f t="shared" si="4760"/>
        <v>0</v>
      </c>
      <c r="AR1763" s="384">
        <f t="shared" si="4761"/>
        <v>0</v>
      </c>
      <c r="AS1763" s="385">
        <f t="shared" si="4762"/>
        <v>0</v>
      </c>
      <c r="AT1763" s="385">
        <f t="shared" si="4763"/>
        <v>0</v>
      </c>
      <c r="AU1763" s="86" t="s">
        <v>28</v>
      </c>
      <c r="AV1763" s="87"/>
      <c r="AW1763" s="88"/>
      <c r="AX1763" s="88"/>
      <c r="AY1763" s="88"/>
      <c r="AZ1763" s="88"/>
      <c r="BA1763" s="27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</row>
    <row r="1764" spans="1:129" s="94" customFormat="1" hidden="1">
      <c r="A1764" s="11"/>
      <c r="B1764" s="4">
        <v>2017</v>
      </c>
      <c r="C1764" s="82">
        <v>8323</v>
      </c>
      <c r="D1764" s="82">
        <v>3</v>
      </c>
      <c r="E1764" s="2">
        <v>4</v>
      </c>
      <c r="F1764" s="2">
        <v>1</v>
      </c>
      <c r="G1764" s="2">
        <v>5000</v>
      </c>
      <c r="H1764" s="2">
        <v>5100</v>
      </c>
      <c r="I1764" s="2">
        <v>515</v>
      </c>
      <c r="J1764" s="83">
        <v>32</v>
      </c>
      <c r="K1764" s="274" t="s">
        <v>1355</v>
      </c>
      <c r="L1764" s="85">
        <v>0</v>
      </c>
      <c r="M1764" s="85">
        <v>0</v>
      </c>
      <c r="N1764" s="85">
        <f t="shared" si="4739"/>
        <v>0</v>
      </c>
      <c r="O1764" s="85">
        <v>0</v>
      </c>
      <c r="P1764" s="85">
        <v>0</v>
      </c>
      <c r="Q1764" s="85">
        <f t="shared" si="4740"/>
        <v>0</v>
      </c>
      <c r="R1764" s="85">
        <f t="shared" si="4741"/>
        <v>0</v>
      </c>
      <c r="S1764" s="85">
        <v>0</v>
      </c>
      <c r="T1764" s="85">
        <v>0</v>
      </c>
      <c r="U1764" s="85">
        <f t="shared" si="4764"/>
        <v>0</v>
      </c>
      <c r="V1764" s="85">
        <v>0</v>
      </c>
      <c r="W1764" s="85">
        <v>0</v>
      </c>
      <c r="X1764" s="85">
        <f t="shared" si="4765"/>
        <v>0</v>
      </c>
      <c r="Y1764" s="85">
        <f t="shared" si="4773"/>
        <v>0</v>
      </c>
      <c r="Z1764" s="85">
        <v>0</v>
      </c>
      <c r="AA1764" s="85">
        <v>0</v>
      </c>
      <c r="AB1764" s="85">
        <f t="shared" si="4767"/>
        <v>0</v>
      </c>
      <c r="AC1764" s="85">
        <v>0</v>
      </c>
      <c r="AD1764" s="85">
        <v>0</v>
      </c>
      <c r="AE1764" s="85">
        <f t="shared" si="4768"/>
        <v>0</v>
      </c>
      <c r="AF1764" s="85">
        <f t="shared" si="4774"/>
        <v>0</v>
      </c>
      <c r="AG1764" s="85">
        <v>0</v>
      </c>
      <c r="AH1764" s="85">
        <v>0</v>
      </c>
      <c r="AI1764" s="85">
        <f t="shared" si="4770"/>
        <v>0</v>
      </c>
      <c r="AJ1764" s="85">
        <v>0</v>
      </c>
      <c r="AK1764" s="85">
        <v>0</v>
      </c>
      <c r="AL1764" s="85">
        <f t="shared" si="4771"/>
        <v>0</v>
      </c>
      <c r="AM1764" s="85">
        <f t="shared" si="4775"/>
        <v>0</v>
      </c>
      <c r="AN1764" s="384">
        <f t="shared" si="4757"/>
        <v>0</v>
      </c>
      <c r="AO1764" s="384">
        <f t="shared" si="4758"/>
        <v>0</v>
      </c>
      <c r="AP1764" s="385">
        <f t="shared" si="4759"/>
        <v>0</v>
      </c>
      <c r="AQ1764" s="384">
        <f t="shared" si="4760"/>
        <v>0</v>
      </c>
      <c r="AR1764" s="384">
        <f t="shared" si="4761"/>
        <v>0</v>
      </c>
      <c r="AS1764" s="385">
        <f t="shared" si="4762"/>
        <v>0</v>
      </c>
      <c r="AT1764" s="385">
        <f t="shared" si="4763"/>
        <v>0</v>
      </c>
      <c r="AU1764" s="86" t="s">
        <v>28</v>
      </c>
      <c r="AV1764" s="87"/>
      <c r="AW1764" s="88"/>
      <c r="AX1764" s="88"/>
      <c r="AY1764" s="88"/>
      <c r="AZ1764" s="88"/>
      <c r="BA1764" s="27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</row>
    <row r="1765" spans="1:129" s="94" customFormat="1" hidden="1">
      <c r="A1765" s="11"/>
      <c r="B1765" s="4">
        <v>2017</v>
      </c>
      <c r="C1765" s="82">
        <v>8323</v>
      </c>
      <c r="D1765" s="82">
        <v>3</v>
      </c>
      <c r="E1765" s="2">
        <v>4</v>
      </c>
      <c r="F1765" s="2">
        <v>1</v>
      </c>
      <c r="G1765" s="2">
        <v>5000</v>
      </c>
      <c r="H1765" s="2">
        <v>5100</v>
      </c>
      <c r="I1765" s="2">
        <v>515</v>
      </c>
      <c r="J1765" s="83">
        <v>33</v>
      </c>
      <c r="K1765" s="274" t="s">
        <v>923</v>
      </c>
      <c r="L1765" s="85">
        <v>0</v>
      </c>
      <c r="M1765" s="85">
        <v>0</v>
      </c>
      <c r="N1765" s="85">
        <f t="shared" si="4739"/>
        <v>0</v>
      </c>
      <c r="O1765" s="85">
        <v>0</v>
      </c>
      <c r="P1765" s="85">
        <v>0</v>
      </c>
      <c r="Q1765" s="85">
        <f t="shared" si="4740"/>
        <v>0</v>
      </c>
      <c r="R1765" s="85">
        <f t="shared" si="4741"/>
        <v>0</v>
      </c>
      <c r="S1765" s="85">
        <v>0</v>
      </c>
      <c r="T1765" s="85">
        <v>0</v>
      </c>
      <c r="U1765" s="85">
        <f t="shared" si="4764"/>
        <v>0</v>
      </c>
      <c r="V1765" s="85">
        <v>0</v>
      </c>
      <c r="W1765" s="85">
        <v>0</v>
      </c>
      <c r="X1765" s="85">
        <f t="shared" si="4765"/>
        <v>0</v>
      </c>
      <c r="Y1765" s="85">
        <f t="shared" si="4773"/>
        <v>0</v>
      </c>
      <c r="Z1765" s="85">
        <v>0</v>
      </c>
      <c r="AA1765" s="85">
        <v>0</v>
      </c>
      <c r="AB1765" s="85">
        <f t="shared" si="4767"/>
        <v>0</v>
      </c>
      <c r="AC1765" s="85">
        <v>0</v>
      </c>
      <c r="AD1765" s="85">
        <v>0</v>
      </c>
      <c r="AE1765" s="85">
        <f t="shared" si="4768"/>
        <v>0</v>
      </c>
      <c r="AF1765" s="85">
        <f t="shared" si="4774"/>
        <v>0</v>
      </c>
      <c r="AG1765" s="85">
        <v>0</v>
      </c>
      <c r="AH1765" s="85">
        <v>0</v>
      </c>
      <c r="AI1765" s="85">
        <f t="shared" si="4770"/>
        <v>0</v>
      </c>
      <c r="AJ1765" s="85">
        <v>0</v>
      </c>
      <c r="AK1765" s="85">
        <v>0</v>
      </c>
      <c r="AL1765" s="85">
        <f t="shared" si="4771"/>
        <v>0</v>
      </c>
      <c r="AM1765" s="85">
        <f t="shared" si="4775"/>
        <v>0</v>
      </c>
      <c r="AN1765" s="384">
        <f t="shared" si="4757"/>
        <v>0</v>
      </c>
      <c r="AO1765" s="384">
        <f t="shared" si="4758"/>
        <v>0</v>
      </c>
      <c r="AP1765" s="385">
        <f t="shared" si="4759"/>
        <v>0</v>
      </c>
      <c r="AQ1765" s="384">
        <f t="shared" si="4760"/>
        <v>0</v>
      </c>
      <c r="AR1765" s="384">
        <f t="shared" si="4761"/>
        <v>0</v>
      </c>
      <c r="AS1765" s="385">
        <f t="shared" si="4762"/>
        <v>0</v>
      </c>
      <c r="AT1765" s="385">
        <f t="shared" si="4763"/>
        <v>0</v>
      </c>
      <c r="AU1765" s="86" t="s">
        <v>28</v>
      </c>
      <c r="AV1765" s="87"/>
      <c r="AW1765" s="88"/>
      <c r="AX1765" s="88"/>
      <c r="AY1765" s="88"/>
      <c r="AZ1765" s="88"/>
      <c r="BA1765" s="27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</row>
    <row r="1766" spans="1:129" s="94" customFormat="1" hidden="1">
      <c r="A1766" s="11"/>
      <c r="B1766" s="4">
        <v>2017</v>
      </c>
      <c r="C1766" s="82">
        <v>8323</v>
      </c>
      <c r="D1766" s="82">
        <v>3</v>
      </c>
      <c r="E1766" s="2">
        <v>4</v>
      </c>
      <c r="F1766" s="2">
        <v>1</v>
      </c>
      <c r="G1766" s="2">
        <v>5000</v>
      </c>
      <c r="H1766" s="2">
        <v>5100</v>
      </c>
      <c r="I1766" s="2">
        <v>515</v>
      </c>
      <c r="J1766" s="83">
        <v>34</v>
      </c>
      <c r="K1766" s="274" t="s">
        <v>836</v>
      </c>
      <c r="L1766" s="85">
        <v>0</v>
      </c>
      <c r="M1766" s="85">
        <v>0</v>
      </c>
      <c r="N1766" s="85">
        <f t="shared" si="4739"/>
        <v>0</v>
      </c>
      <c r="O1766" s="85">
        <v>0</v>
      </c>
      <c r="P1766" s="85">
        <v>0</v>
      </c>
      <c r="Q1766" s="85">
        <f t="shared" si="4740"/>
        <v>0</v>
      </c>
      <c r="R1766" s="85">
        <f t="shared" si="4741"/>
        <v>0</v>
      </c>
      <c r="S1766" s="85">
        <v>0</v>
      </c>
      <c r="T1766" s="85">
        <v>0</v>
      </c>
      <c r="U1766" s="85">
        <f t="shared" si="4764"/>
        <v>0</v>
      </c>
      <c r="V1766" s="85">
        <v>0</v>
      </c>
      <c r="W1766" s="85">
        <v>0</v>
      </c>
      <c r="X1766" s="85">
        <f t="shared" si="4765"/>
        <v>0</v>
      </c>
      <c r="Y1766" s="85">
        <f t="shared" si="4773"/>
        <v>0</v>
      </c>
      <c r="Z1766" s="85">
        <v>0</v>
      </c>
      <c r="AA1766" s="85">
        <v>0</v>
      </c>
      <c r="AB1766" s="85">
        <f t="shared" si="4767"/>
        <v>0</v>
      </c>
      <c r="AC1766" s="85">
        <v>0</v>
      </c>
      <c r="AD1766" s="85">
        <v>0</v>
      </c>
      <c r="AE1766" s="85">
        <f t="shared" si="4768"/>
        <v>0</v>
      </c>
      <c r="AF1766" s="85">
        <f t="shared" si="4774"/>
        <v>0</v>
      </c>
      <c r="AG1766" s="85">
        <v>0</v>
      </c>
      <c r="AH1766" s="85">
        <v>0</v>
      </c>
      <c r="AI1766" s="85">
        <f t="shared" si="4770"/>
        <v>0</v>
      </c>
      <c r="AJ1766" s="85">
        <v>0</v>
      </c>
      <c r="AK1766" s="85">
        <v>0</v>
      </c>
      <c r="AL1766" s="85">
        <f t="shared" si="4771"/>
        <v>0</v>
      </c>
      <c r="AM1766" s="85">
        <f t="shared" si="4775"/>
        <v>0</v>
      </c>
      <c r="AN1766" s="384">
        <f t="shared" si="4757"/>
        <v>0</v>
      </c>
      <c r="AO1766" s="384">
        <f t="shared" si="4758"/>
        <v>0</v>
      </c>
      <c r="AP1766" s="385">
        <f t="shared" si="4759"/>
        <v>0</v>
      </c>
      <c r="AQ1766" s="384">
        <f t="shared" si="4760"/>
        <v>0</v>
      </c>
      <c r="AR1766" s="384">
        <f t="shared" si="4761"/>
        <v>0</v>
      </c>
      <c r="AS1766" s="385">
        <f t="shared" si="4762"/>
        <v>0</v>
      </c>
      <c r="AT1766" s="385">
        <f t="shared" si="4763"/>
        <v>0</v>
      </c>
      <c r="AU1766" s="86" t="s">
        <v>28</v>
      </c>
      <c r="AV1766" s="87"/>
      <c r="AW1766" s="88"/>
      <c r="AX1766" s="88"/>
      <c r="AY1766" s="88"/>
      <c r="AZ1766" s="88"/>
      <c r="BA1766" s="27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</row>
    <row r="1767" spans="1:129" s="94" customFormat="1" hidden="1">
      <c r="A1767" s="11"/>
      <c r="B1767" s="4">
        <v>2017</v>
      </c>
      <c r="C1767" s="82">
        <v>8323</v>
      </c>
      <c r="D1767" s="82">
        <v>3</v>
      </c>
      <c r="E1767" s="2">
        <v>4</v>
      </c>
      <c r="F1767" s="2">
        <v>1</v>
      </c>
      <c r="G1767" s="2">
        <v>5000</v>
      </c>
      <c r="H1767" s="2">
        <v>5100</v>
      </c>
      <c r="I1767" s="2">
        <v>515</v>
      </c>
      <c r="J1767" s="83">
        <v>35</v>
      </c>
      <c r="K1767" s="274" t="s">
        <v>1356</v>
      </c>
      <c r="L1767" s="85">
        <v>0</v>
      </c>
      <c r="M1767" s="85">
        <v>0</v>
      </c>
      <c r="N1767" s="85">
        <f t="shared" si="4739"/>
        <v>0</v>
      </c>
      <c r="O1767" s="85">
        <v>0</v>
      </c>
      <c r="P1767" s="85">
        <v>0</v>
      </c>
      <c r="Q1767" s="85">
        <f t="shared" si="4740"/>
        <v>0</v>
      </c>
      <c r="R1767" s="85">
        <f t="shared" si="4741"/>
        <v>0</v>
      </c>
      <c r="S1767" s="85">
        <v>0</v>
      </c>
      <c r="T1767" s="85">
        <v>0</v>
      </c>
      <c r="U1767" s="85">
        <f t="shared" si="4764"/>
        <v>0</v>
      </c>
      <c r="V1767" s="85">
        <v>0</v>
      </c>
      <c r="W1767" s="85">
        <v>0</v>
      </c>
      <c r="X1767" s="85">
        <f t="shared" si="4765"/>
        <v>0</v>
      </c>
      <c r="Y1767" s="85">
        <f t="shared" si="4773"/>
        <v>0</v>
      </c>
      <c r="Z1767" s="85">
        <v>0</v>
      </c>
      <c r="AA1767" s="85">
        <v>0</v>
      </c>
      <c r="AB1767" s="85">
        <f t="shared" si="4767"/>
        <v>0</v>
      </c>
      <c r="AC1767" s="85">
        <v>0</v>
      </c>
      <c r="AD1767" s="85">
        <v>0</v>
      </c>
      <c r="AE1767" s="85">
        <f t="shared" si="4768"/>
        <v>0</v>
      </c>
      <c r="AF1767" s="85">
        <f t="shared" si="4774"/>
        <v>0</v>
      </c>
      <c r="AG1767" s="85">
        <v>0</v>
      </c>
      <c r="AH1767" s="85">
        <v>0</v>
      </c>
      <c r="AI1767" s="85">
        <f t="shared" si="4770"/>
        <v>0</v>
      </c>
      <c r="AJ1767" s="85">
        <v>0</v>
      </c>
      <c r="AK1767" s="85">
        <v>0</v>
      </c>
      <c r="AL1767" s="85">
        <f t="shared" si="4771"/>
        <v>0</v>
      </c>
      <c r="AM1767" s="85">
        <f t="shared" si="4775"/>
        <v>0</v>
      </c>
      <c r="AN1767" s="384">
        <f t="shared" si="4757"/>
        <v>0</v>
      </c>
      <c r="AO1767" s="384">
        <f t="shared" si="4758"/>
        <v>0</v>
      </c>
      <c r="AP1767" s="385">
        <f t="shared" si="4759"/>
        <v>0</v>
      </c>
      <c r="AQ1767" s="384">
        <f t="shared" si="4760"/>
        <v>0</v>
      </c>
      <c r="AR1767" s="384">
        <f t="shared" si="4761"/>
        <v>0</v>
      </c>
      <c r="AS1767" s="385">
        <f t="shared" si="4762"/>
        <v>0</v>
      </c>
      <c r="AT1767" s="385">
        <f t="shared" si="4763"/>
        <v>0</v>
      </c>
      <c r="AU1767" s="86" t="s">
        <v>28</v>
      </c>
      <c r="AV1767" s="87"/>
      <c r="AW1767" s="88"/>
      <c r="AX1767" s="88"/>
      <c r="AY1767" s="88"/>
      <c r="AZ1767" s="88"/>
      <c r="BA1767" s="27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</row>
    <row r="1768" spans="1:129" s="94" customFormat="1">
      <c r="A1768" s="11"/>
      <c r="B1768" s="4">
        <v>2017</v>
      </c>
      <c r="C1768" s="82">
        <v>8323</v>
      </c>
      <c r="D1768" s="82">
        <v>3</v>
      </c>
      <c r="E1768" s="2">
        <v>4</v>
      </c>
      <c r="F1768" s="2">
        <v>1</v>
      </c>
      <c r="G1768" s="2">
        <v>5000</v>
      </c>
      <c r="H1768" s="2">
        <v>5100</v>
      </c>
      <c r="I1768" s="2">
        <v>515</v>
      </c>
      <c r="J1768" s="83">
        <v>36</v>
      </c>
      <c r="K1768" s="274" t="s">
        <v>48</v>
      </c>
      <c r="L1768" s="85">
        <v>30000</v>
      </c>
      <c r="M1768" s="85">
        <v>0</v>
      </c>
      <c r="N1768" s="85">
        <f t="shared" si="4739"/>
        <v>30000</v>
      </c>
      <c r="O1768" s="85">
        <v>0</v>
      </c>
      <c r="P1768" s="85">
        <v>0</v>
      </c>
      <c r="Q1768" s="85">
        <f t="shared" si="4740"/>
        <v>0</v>
      </c>
      <c r="R1768" s="85">
        <f t="shared" si="4741"/>
        <v>30000</v>
      </c>
      <c r="S1768" s="85">
        <v>0</v>
      </c>
      <c r="T1768" s="85">
        <v>0</v>
      </c>
      <c r="U1768" s="85">
        <f t="shared" si="4764"/>
        <v>0</v>
      </c>
      <c r="V1768" s="85">
        <v>0</v>
      </c>
      <c r="W1768" s="85">
        <v>0</v>
      </c>
      <c r="X1768" s="85">
        <f t="shared" si="4765"/>
        <v>0</v>
      </c>
      <c r="Y1768" s="85">
        <f t="shared" si="4773"/>
        <v>0</v>
      </c>
      <c r="Z1768" s="85">
        <v>14210</v>
      </c>
      <c r="AA1768" s="85">
        <v>0</v>
      </c>
      <c r="AB1768" s="85">
        <f t="shared" si="4767"/>
        <v>14210</v>
      </c>
      <c r="AC1768" s="85">
        <v>0</v>
      </c>
      <c r="AD1768" s="85">
        <v>0</v>
      </c>
      <c r="AE1768" s="85">
        <f t="shared" si="4768"/>
        <v>0</v>
      </c>
      <c r="AF1768" s="85">
        <f t="shared" si="4774"/>
        <v>14210</v>
      </c>
      <c r="AG1768" s="85">
        <v>14210</v>
      </c>
      <c r="AH1768" s="85">
        <v>0</v>
      </c>
      <c r="AI1768" s="85">
        <f t="shared" si="4770"/>
        <v>14210</v>
      </c>
      <c r="AJ1768" s="85">
        <v>0</v>
      </c>
      <c r="AK1768" s="85">
        <v>0</v>
      </c>
      <c r="AL1768" s="85">
        <f t="shared" si="4771"/>
        <v>0</v>
      </c>
      <c r="AM1768" s="85">
        <f t="shared" si="4775"/>
        <v>14210</v>
      </c>
      <c r="AN1768" s="384">
        <f t="shared" si="4757"/>
        <v>1580</v>
      </c>
      <c r="AO1768" s="384">
        <f t="shared" si="4758"/>
        <v>0</v>
      </c>
      <c r="AP1768" s="385">
        <f t="shared" si="4759"/>
        <v>1580</v>
      </c>
      <c r="AQ1768" s="384">
        <f t="shared" si="4760"/>
        <v>0</v>
      </c>
      <c r="AR1768" s="384">
        <f t="shared" si="4761"/>
        <v>0</v>
      </c>
      <c r="AS1768" s="385">
        <f t="shared" si="4762"/>
        <v>0</v>
      </c>
      <c r="AT1768" s="385">
        <f t="shared" si="4763"/>
        <v>1580</v>
      </c>
      <c r="AU1768" s="86" t="s">
        <v>28</v>
      </c>
      <c r="AV1768" s="87">
        <v>10</v>
      </c>
      <c r="AW1768" s="88"/>
      <c r="AX1768" s="88"/>
      <c r="AY1768" s="88"/>
      <c r="AZ1768" s="88"/>
      <c r="BA1768" s="27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</row>
    <row r="1769" spans="1:129" s="94" customFormat="1" hidden="1">
      <c r="A1769" s="11"/>
      <c r="B1769" s="76">
        <v>2017</v>
      </c>
      <c r="C1769" s="96">
        <v>8323</v>
      </c>
      <c r="D1769" s="96">
        <v>3</v>
      </c>
      <c r="E1769" s="76">
        <v>4</v>
      </c>
      <c r="F1769" s="76">
        <v>1</v>
      </c>
      <c r="G1769" s="76">
        <v>5000</v>
      </c>
      <c r="H1769" s="76">
        <v>5100</v>
      </c>
      <c r="I1769" s="76">
        <v>519</v>
      </c>
      <c r="J1769" s="76"/>
      <c r="K1769" s="97" t="s">
        <v>49</v>
      </c>
      <c r="L1769" s="79">
        <f>SUM(L1770:L1771)</f>
        <v>0</v>
      </c>
      <c r="M1769" s="79">
        <f>SUM(M1770:M1771)</f>
        <v>0</v>
      </c>
      <c r="N1769" s="79">
        <f t="shared" si="4739"/>
        <v>0</v>
      </c>
      <c r="O1769" s="79">
        <f>SUM(O1770:O1771)</f>
        <v>0</v>
      </c>
      <c r="P1769" s="79">
        <f>SUM(P1770:P1771)</f>
        <v>0</v>
      </c>
      <c r="Q1769" s="79">
        <f t="shared" si="4740"/>
        <v>0</v>
      </c>
      <c r="R1769" s="79">
        <f t="shared" si="4741"/>
        <v>0</v>
      </c>
      <c r="S1769" s="79">
        <f>SUM(S1770:S1771)</f>
        <v>0</v>
      </c>
      <c r="T1769" s="79">
        <f>SUM(T1770:T1771)</f>
        <v>0</v>
      </c>
      <c r="U1769" s="79">
        <f t="shared" si="4764"/>
        <v>0</v>
      </c>
      <c r="V1769" s="79">
        <f>SUM(V1770:V1771)</f>
        <v>0</v>
      </c>
      <c r="W1769" s="79">
        <f>SUM(W1770:W1771)</f>
        <v>0</v>
      </c>
      <c r="X1769" s="79">
        <f t="shared" si="4765"/>
        <v>0</v>
      </c>
      <c r="Y1769" s="79">
        <f t="shared" si="4773"/>
        <v>0</v>
      </c>
      <c r="Z1769" s="79">
        <f>SUM(Z1770:Z1771)</f>
        <v>0</v>
      </c>
      <c r="AA1769" s="79">
        <f>SUM(AA1770:AA1771)</f>
        <v>0</v>
      </c>
      <c r="AB1769" s="79">
        <f t="shared" si="4767"/>
        <v>0</v>
      </c>
      <c r="AC1769" s="79">
        <f>SUM(AC1770:AC1771)</f>
        <v>0</v>
      </c>
      <c r="AD1769" s="79">
        <f>SUM(AD1770:AD1771)</f>
        <v>0</v>
      </c>
      <c r="AE1769" s="79">
        <f t="shared" si="4768"/>
        <v>0</v>
      </c>
      <c r="AF1769" s="79">
        <f t="shared" si="4774"/>
        <v>0</v>
      </c>
      <c r="AG1769" s="79">
        <f>SUM(AG1770:AG1771)</f>
        <v>0</v>
      </c>
      <c r="AH1769" s="79">
        <f>SUM(AH1770:AH1771)</f>
        <v>0</v>
      </c>
      <c r="AI1769" s="79">
        <f t="shared" si="4770"/>
        <v>0</v>
      </c>
      <c r="AJ1769" s="79">
        <f>SUM(AJ1770:AJ1771)</f>
        <v>0</v>
      </c>
      <c r="AK1769" s="79">
        <f>SUM(AK1770:AK1771)</f>
        <v>0</v>
      </c>
      <c r="AL1769" s="79">
        <f t="shared" si="4771"/>
        <v>0</v>
      </c>
      <c r="AM1769" s="79">
        <f t="shared" si="4775"/>
        <v>0</v>
      </c>
      <c r="AN1769" s="79">
        <f>SUM(AN1770:AN1771)</f>
        <v>0</v>
      </c>
      <c r="AO1769" s="79">
        <f>SUM(AO1770:AO1771)</f>
        <v>0</v>
      </c>
      <c r="AP1769" s="79">
        <f t="shared" ref="AP1769:AP1771" si="4776">AN1769+AO1769</f>
        <v>0</v>
      </c>
      <c r="AQ1769" s="79">
        <f>SUM(AQ1770:AQ1771)</f>
        <v>0</v>
      </c>
      <c r="AR1769" s="79">
        <f>SUM(AR1770:AR1771)</f>
        <v>0</v>
      </c>
      <c r="AS1769" s="79">
        <f t="shared" ref="AS1769:AS1771" si="4777">AQ1769+AR1769</f>
        <v>0</v>
      </c>
      <c r="AT1769" s="79">
        <f t="shared" ref="AT1769:AT1771" si="4778">AP1769+AS1769</f>
        <v>0</v>
      </c>
      <c r="AU1769" s="98"/>
      <c r="AV1769" s="99"/>
      <c r="AW1769" s="112"/>
      <c r="AX1769" s="112"/>
      <c r="AY1769" s="112"/>
      <c r="AZ1769" s="112"/>
      <c r="BA1769" s="100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</row>
    <row r="1770" spans="1:129" s="94" customFormat="1" hidden="1">
      <c r="A1770" s="11"/>
      <c r="B1770" s="4">
        <v>2017</v>
      </c>
      <c r="C1770" s="82">
        <v>8323</v>
      </c>
      <c r="D1770" s="82">
        <v>3</v>
      </c>
      <c r="E1770" s="2">
        <v>4</v>
      </c>
      <c r="F1770" s="2">
        <v>1</v>
      </c>
      <c r="G1770" s="2">
        <v>5000</v>
      </c>
      <c r="H1770" s="2">
        <v>5100</v>
      </c>
      <c r="I1770" s="2">
        <v>519</v>
      </c>
      <c r="J1770" s="83">
        <v>1</v>
      </c>
      <c r="K1770" s="95" t="s">
        <v>441</v>
      </c>
      <c r="L1770" s="85">
        <v>0</v>
      </c>
      <c r="M1770" s="85">
        <v>0</v>
      </c>
      <c r="N1770" s="85">
        <f t="shared" si="4739"/>
        <v>0</v>
      </c>
      <c r="O1770" s="85">
        <v>0</v>
      </c>
      <c r="P1770" s="85">
        <v>0</v>
      </c>
      <c r="Q1770" s="85">
        <f t="shared" si="4740"/>
        <v>0</v>
      </c>
      <c r="R1770" s="85">
        <f t="shared" si="4741"/>
        <v>0</v>
      </c>
      <c r="S1770" s="85">
        <v>0</v>
      </c>
      <c r="T1770" s="85">
        <v>0</v>
      </c>
      <c r="U1770" s="85">
        <f t="shared" si="4764"/>
        <v>0</v>
      </c>
      <c r="V1770" s="85">
        <v>0</v>
      </c>
      <c r="W1770" s="85">
        <v>0</v>
      </c>
      <c r="X1770" s="85">
        <f t="shared" si="4765"/>
        <v>0</v>
      </c>
      <c r="Y1770" s="85">
        <f t="shared" si="4773"/>
        <v>0</v>
      </c>
      <c r="Z1770" s="85">
        <v>0</v>
      </c>
      <c r="AA1770" s="85">
        <v>0</v>
      </c>
      <c r="AB1770" s="85">
        <f t="shared" si="4767"/>
        <v>0</v>
      </c>
      <c r="AC1770" s="85">
        <v>0</v>
      </c>
      <c r="AD1770" s="85">
        <v>0</v>
      </c>
      <c r="AE1770" s="85">
        <f t="shared" si="4768"/>
        <v>0</v>
      </c>
      <c r="AF1770" s="85">
        <f t="shared" si="4774"/>
        <v>0</v>
      </c>
      <c r="AG1770" s="85">
        <v>0</v>
      </c>
      <c r="AH1770" s="85">
        <v>0</v>
      </c>
      <c r="AI1770" s="85">
        <f t="shared" si="4770"/>
        <v>0</v>
      </c>
      <c r="AJ1770" s="85">
        <v>0</v>
      </c>
      <c r="AK1770" s="85">
        <v>0</v>
      </c>
      <c r="AL1770" s="85">
        <f t="shared" si="4771"/>
        <v>0</v>
      </c>
      <c r="AM1770" s="85">
        <f t="shared" si="4775"/>
        <v>0</v>
      </c>
      <c r="AN1770" s="384">
        <f t="shared" ref="AN1770:AN1771" si="4779">L1770-S1770-Z1770-AG1770</f>
        <v>0</v>
      </c>
      <c r="AO1770" s="384">
        <f t="shared" ref="AO1770:AO1771" si="4780">M1770-T1770-AA1770-AH1770</f>
        <v>0</v>
      </c>
      <c r="AP1770" s="385">
        <f t="shared" si="4776"/>
        <v>0</v>
      </c>
      <c r="AQ1770" s="384">
        <f t="shared" ref="AQ1770:AQ1771" si="4781">O1770-V1770-AC1770-AJ1770</f>
        <v>0</v>
      </c>
      <c r="AR1770" s="384">
        <f t="shared" ref="AR1770:AR1771" si="4782">P1770-W1770-AD1770-AK1770</f>
        <v>0</v>
      </c>
      <c r="AS1770" s="385">
        <f t="shared" si="4777"/>
        <v>0</v>
      </c>
      <c r="AT1770" s="385">
        <f t="shared" si="4778"/>
        <v>0</v>
      </c>
      <c r="AU1770" s="86" t="s">
        <v>28</v>
      </c>
      <c r="AV1770" s="87"/>
      <c r="AW1770" s="88"/>
      <c r="AX1770" s="374"/>
      <c r="AY1770" s="374"/>
      <c r="AZ1770" s="374"/>
      <c r="BA1770" s="105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</row>
    <row r="1771" spans="1:129" s="94" customFormat="1" hidden="1">
      <c r="A1771" s="11"/>
      <c r="B1771" s="4">
        <v>2017</v>
      </c>
      <c r="C1771" s="82">
        <v>8323</v>
      </c>
      <c r="D1771" s="82">
        <v>3</v>
      </c>
      <c r="E1771" s="2">
        <v>4</v>
      </c>
      <c r="F1771" s="2">
        <v>1</v>
      </c>
      <c r="G1771" s="2">
        <v>5000</v>
      </c>
      <c r="H1771" s="2">
        <v>5100</v>
      </c>
      <c r="I1771" s="2">
        <v>519</v>
      </c>
      <c r="J1771" s="83">
        <v>2</v>
      </c>
      <c r="K1771" s="177" t="s">
        <v>745</v>
      </c>
      <c r="L1771" s="85">
        <v>0</v>
      </c>
      <c r="M1771" s="85">
        <v>0</v>
      </c>
      <c r="N1771" s="85">
        <f t="shared" si="4739"/>
        <v>0</v>
      </c>
      <c r="O1771" s="85">
        <v>0</v>
      </c>
      <c r="P1771" s="85">
        <v>0</v>
      </c>
      <c r="Q1771" s="85">
        <f t="shared" si="4740"/>
        <v>0</v>
      </c>
      <c r="R1771" s="85">
        <f t="shared" si="4741"/>
        <v>0</v>
      </c>
      <c r="S1771" s="85">
        <v>0</v>
      </c>
      <c r="T1771" s="85">
        <v>0</v>
      </c>
      <c r="U1771" s="85">
        <f t="shared" si="4764"/>
        <v>0</v>
      </c>
      <c r="V1771" s="85">
        <v>0</v>
      </c>
      <c r="W1771" s="85">
        <v>0</v>
      </c>
      <c r="X1771" s="85">
        <f t="shared" si="4765"/>
        <v>0</v>
      </c>
      <c r="Y1771" s="85">
        <f t="shared" si="4773"/>
        <v>0</v>
      </c>
      <c r="Z1771" s="85">
        <v>0</v>
      </c>
      <c r="AA1771" s="85">
        <v>0</v>
      </c>
      <c r="AB1771" s="85">
        <f t="shared" si="4767"/>
        <v>0</v>
      </c>
      <c r="AC1771" s="85">
        <v>0</v>
      </c>
      <c r="AD1771" s="85">
        <v>0</v>
      </c>
      <c r="AE1771" s="85">
        <f t="shared" si="4768"/>
        <v>0</v>
      </c>
      <c r="AF1771" s="85">
        <f t="shared" si="4774"/>
        <v>0</v>
      </c>
      <c r="AG1771" s="85">
        <v>0</v>
      </c>
      <c r="AH1771" s="85">
        <v>0</v>
      </c>
      <c r="AI1771" s="85">
        <f t="shared" si="4770"/>
        <v>0</v>
      </c>
      <c r="AJ1771" s="85">
        <v>0</v>
      </c>
      <c r="AK1771" s="85">
        <v>0</v>
      </c>
      <c r="AL1771" s="85">
        <f t="shared" si="4771"/>
        <v>0</v>
      </c>
      <c r="AM1771" s="85">
        <f t="shared" si="4775"/>
        <v>0</v>
      </c>
      <c r="AN1771" s="384">
        <f t="shared" si="4779"/>
        <v>0</v>
      </c>
      <c r="AO1771" s="384">
        <f t="shared" si="4780"/>
        <v>0</v>
      </c>
      <c r="AP1771" s="385">
        <f t="shared" si="4776"/>
        <v>0</v>
      </c>
      <c r="AQ1771" s="384">
        <f t="shared" si="4781"/>
        <v>0</v>
      </c>
      <c r="AR1771" s="384">
        <f t="shared" si="4782"/>
        <v>0</v>
      </c>
      <c r="AS1771" s="385">
        <f t="shared" si="4777"/>
        <v>0</v>
      </c>
      <c r="AT1771" s="385">
        <f t="shared" si="4778"/>
        <v>0</v>
      </c>
      <c r="AU1771" s="86" t="s">
        <v>28</v>
      </c>
      <c r="AV1771" s="87"/>
      <c r="AW1771" s="88"/>
      <c r="AX1771" s="374"/>
      <c r="AY1771" s="374"/>
      <c r="AZ1771" s="374"/>
      <c r="BA1771" s="105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</row>
    <row r="1772" spans="1:129" s="94" customFormat="1" hidden="1">
      <c r="A1772" s="11"/>
      <c r="B1772" s="70">
        <v>2017</v>
      </c>
      <c r="C1772" s="71">
        <v>8323</v>
      </c>
      <c r="D1772" s="71">
        <v>3</v>
      </c>
      <c r="E1772" s="70">
        <v>4</v>
      </c>
      <c r="F1772" s="70">
        <v>1</v>
      </c>
      <c r="G1772" s="70">
        <v>5000</v>
      </c>
      <c r="H1772" s="70">
        <v>5200</v>
      </c>
      <c r="I1772" s="70"/>
      <c r="J1772" s="70"/>
      <c r="K1772" s="72" t="s">
        <v>125</v>
      </c>
      <c r="L1772" s="73">
        <f>L1773</f>
        <v>0</v>
      </c>
      <c r="M1772" s="73">
        <f t="shared" ref="M1772:AT1772" si="4783">M1773</f>
        <v>0</v>
      </c>
      <c r="N1772" s="73">
        <f t="shared" si="4783"/>
        <v>0</v>
      </c>
      <c r="O1772" s="73">
        <f t="shared" si="4783"/>
        <v>0</v>
      </c>
      <c r="P1772" s="73">
        <f t="shared" si="4783"/>
        <v>0</v>
      </c>
      <c r="Q1772" s="73">
        <f t="shared" si="4783"/>
        <v>0</v>
      </c>
      <c r="R1772" s="73">
        <f t="shared" si="4783"/>
        <v>0</v>
      </c>
      <c r="S1772" s="73">
        <f>S1773</f>
        <v>0</v>
      </c>
      <c r="T1772" s="73">
        <f t="shared" si="4783"/>
        <v>0</v>
      </c>
      <c r="U1772" s="73">
        <f t="shared" si="4783"/>
        <v>0</v>
      </c>
      <c r="V1772" s="73">
        <f t="shared" si="4783"/>
        <v>0</v>
      </c>
      <c r="W1772" s="73">
        <f t="shared" si="4783"/>
        <v>0</v>
      </c>
      <c r="X1772" s="73">
        <f t="shared" si="4783"/>
        <v>0</v>
      </c>
      <c r="Y1772" s="73">
        <f t="shared" si="4783"/>
        <v>0</v>
      </c>
      <c r="Z1772" s="73">
        <f>Z1773</f>
        <v>0</v>
      </c>
      <c r="AA1772" s="73">
        <f t="shared" si="4783"/>
        <v>0</v>
      </c>
      <c r="AB1772" s="73">
        <f t="shared" si="4783"/>
        <v>0</v>
      </c>
      <c r="AC1772" s="73">
        <f t="shared" si="4783"/>
        <v>0</v>
      </c>
      <c r="AD1772" s="73">
        <f t="shared" si="4783"/>
        <v>0</v>
      </c>
      <c r="AE1772" s="73">
        <f t="shared" si="4783"/>
        <v>0</v>
      </c>
      <c r="AF1772" s="73">
        <f t="shared" si="4783"/>
        <v>0</v>
      </c>
      <c r="AG1772" s="73">
        <f>AG1773</f>
        <v>0</v>
      </c>
      <c r="AH1772" s="73">
        <f t="shared" si="4783"/>
        <v>0</v>
      </c>
      <c r="AI1772" s="73">
        <f t="shared" si="4783"/>
        <v>0</v>
      </c>
      <c r="AJ1772" s="73">
        <f t="shared" si="4783"/>
        <v>0</v>
      </c>
      <c r="AK1772" s="73">
        <f t="shared" si="4783"/>
        <v>0</v>
      </c>
      <c r="AL1772" s="73">
        <f t="shared" si="4783"/>
        <v>0</v>
      </c>
      <c r="AM1772" s="73">
        <f t="shared" si="4783"/>
        <v>0</v>
      </c>
      <c r="AN1772" s="73">
        <f>AN1773</f>
        <v>0</v>
      </c>
      <c r="AO1772" s="73">
        <f t="shared" si="4783"/>
        <v>0</v>
      </c>
      <c r="AP1772" s="73">
        <f t="shared" si="4783"/>
        <v>0</v>
      </c>
      <c r="AQ1772" s="73">
        <f t="shared" si="4783"/>
        <v>0</v>
      </c>
      <c r="AR1772" s="73">
        <f t="shared" si="4783"/>
        <v>0</v>
      </c>
      <c r="AS1772" s="73">
        <f t="shared" si="4783"/>
        <v>0</v>
      </c>
      <c r="AT1772" s="73">
        <f t="shared" si="4783"/>
        <v>0</v>
      </c>
      <c r="AU1772" s="73"/>
      <c r="AV1772" s="74"/>
      <c r="AW1772" s="91"/>
      <c r="AX1772" s="91"/>
      <c r="AY1772" s="91"/>
      <c r="AZ1772" s="91"/>
      <c r="BA1772" s="75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</row>
    <row r="1773" spans="1:129" s="94" customFormat="1" hidden="1">
      <c r="A1773" s="11"/>
      <c r="B1773" s="76">
        <v>2017</v>
      </c>
      <c r="C1773" s="77">
        <v>8323</v>
      </c>
      <c r="D1773" s="77">
        <v>3</v>
      </c>
      <c r="E1773" s="76">
        <v>4</v>
      </c>
      <c r="F1773" s="76">
        <v>1</v>
      </c>
      <c r="G1773" s="76">
        <v>5000</v>
      </c>
      <c r="H1773" s="76">
        <v>5200</v>
      </c>
      <c r="I1773" s="76">
        <v>523</v>
      </c>
      <c r="J1773" s="76"/>
      <c r="K1773" s="78" t="s">
        <v>52</v>
      </c>
      <c r="L1773" s="79">
        <f>SUM(L1774:L1781)</f>
        <v>0</v>
      </c>
      <c r="M1773" s="79">
        <f>SUM(M1774:M1781)</f>
        <v>0</v>
      </c>
      <c r="N1773" s="79">
        <f t="shared" ref="N1773:N1806" si="4784">L1773+M1773</f>
        <v>0</v>
      </c>
      <c r="O1773" s="79">
        <f>SUM(O1774:O1781)</f>
        <v>0</v>
      </c>
      <c r="P1773" s="79">
        <f>SUM(P1774:P1781)</f>
        <v>0</v>
      </c>
      <c r="Q1773" s="79">
        <f t="shared" si="4740"/>
        <v>0</v>
      </c>
      <c r="R1773" s="79">
        <f t="shared" si="4741"/>
        <v>0</v>
      </c>
      <c r="S1773" s="79">
        <f>SUM(S1774:S1781)</f>
        <v>0</v>
      </c>
      <c r="T1773" s="79">
        <f>SUM(T1774:T1781)</f>
        <v>0</v>
      </c>
      <c r="U1773" s="79">
        <f t="shared" ref="U1773:U1786" si="4785">S1773+T1773</f>
        <v>0</v>
      </c>
      <c r="V1773" s="79">
        <f>SUM(V1774:V1781)</f>
        <v>0</v>
      </c>
      <c r="W1773" s="79">
        <f>SUM(W1774:W1781)</f>
        <v>0</v>
      </c>
      <c r="X1773" s="79">
        <f t="shared" ref="X1773:X1786" si="4786">V1773+W1773</f>
        <v>0</v>
      </c>
      <c r="Y1773" s="79">
        <f t="shared" ref="Y1773:Y1786" si="4787">U1773+X1773</f>
        <v>0</v>
      </c>
      <c r="Z1773" s="79">
        <f>SUM(Z1774:Z1781)</f>
        <v>0</v>
      </c>
      <c r="AA1773" s="79">
        <f>SUM(AA1774:AA1781)</f>
        <v>0</v>
      </c>
      <c r="AB1773" s="79">
        <f t="shared" ref="AB1773:AB1786" si="4788">Z1773+AA1773</f>
        <v>0</v>
      </c>
      <c r="AC1773" s="79">
        <f>SUM(AC1774:AC1781)</f>
        <v>0</v>
      </c>
      <c r="AD1773" s="79">
        <f>SUM(AD1774:AD1781)</f>
        <v>0</v>
      </c>
      <c r="AE1773" s="79">
        <f t="shared" ref="AE1773:AE1786" si="4789">AC1773+AD1773</f>
        <v>0</v>
      </c>
      <c r="AF1773" s="79">
        <f t="shared" ref="AF1773:AF1786" si="4790">AB1773+AE1773</f>
        <v>0</v>
      </c>
      <c r="AG1773" s="79">
        <f>SUM(AG1774:AG1781)</f>
        <v>0</v>
      </c>
      <c r="AH1773" s="79">
        <f>SUM(AH1774:AH1781)</f>
        <v>0</v>
      </c>
      <c r="AI1773" s="79">
        <f t="shared" ref="AI1773:AI1786" si="4791">AG1773+AH1773</f>
        <v>0</v>
      </c>
      <c r="AJ1773" s="79">
        <f>SUM(AJ1774:AJ1781)</f>
        <v>0</v>
      </c>
      <c r="AK1773" s="79">
        <f>SUM(AK1774:AK1781)</f>
        <v>0</v>
      </c>
      <c r="AL1773" s="79">
        <f t="shared" ref="AL1773:AL1786" si="4792">AJ1773+AK1773</f>
        <v>0</v>
      </c>
      <c r="AM1773" s="79">
        <f t="shared" ref="AM1773:AM1786" si="4793">AI1773+AL1773</f>
        <v>0</v>
      </c>
      <c r="AN1773" s="79">
        <f>SUM(AN1774:AN1781)</f>
        <v>0</v>
      </c>
      <c r="AO1773" s="79">
        <f>SUM(AO1774:AO1781)</f>
        <v>0</v>
      </c>
      <c r="AP1773" s="79">
        <f t="shared" ref="AP1773:AP1786" si="4794">AN1773+AO1773</f>
        <v>0</v>
      </c>
      <c r="AQ1773" s="79">
        <f>SUM(AQ1774:AQ1781)</f>
        <v>0</v>
      </c>
      <c r="AR1773" s="79">
        <f>SUM(AR1774:AR1781)</f>
        <v>0</v>
      </c>
      <c r="AS1773" s="79">
        <f t="shared" ref="AS1773:AS1786" si="4795">AQ1773+AR1773</f>
        <v>0</v>
      </c>
      <c r="AT1773" s="79">
        <f t="shared" ref="AT1773:AT1786" si="4796">AP1773+AS1773</f>
        <v>0</v>
      </c>
      <c r="AU1773" s="79"/>
      <c r="AV1773" s="80"/>
      <c r="AW1773" s="93"/>
      <c r="AX1773" s="93"/>
      <c r="AY1773" s="93"/>
      <c r="AZ1773" s="93"/>
      <c r="BA1773" s="8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</row>
    <row r="1774" spans="1:129" s="94" customFormat="1" hidden="1">
      <c r="A1774" s="11"/>
      <c r="B1774" s="4">
        <v>2017</v>
      </c>
      <c r="C1774" s="82">
        <v>8323</v>
      </c>
      <c r="D1774" s="82">
        <v>3</v>
      </c>
      <c r="E1774" s="2">
        <v>4</v>
      </c>
      <c r="F1774" s="2">
        <v>1</v>
      </c>
      <c r="G1774" s="2">
        <v>5000</v>
      </c>
      <c r="H1774" s="2">
        <v>5200</v>
      </c>
      <c r="I1774" s="2">
        <v>523</v>
      </c>
      <c r="J1774" s="83">
        <v>1</v>
      </c>
      <c r="K1774" s="95" t="s">
        <v>867</v>
      </c>
      <c r="L1774" s="85">
        <v>0</v>
      </c>
      <c r="M1774" s="85">
        <v>0</v>
      </c>
      <c r="N1774" s="85">
        <f t="shared" si="4784"/>
        <v>0</v>
      </c>
      <c r="O1774" s="85">
        <v>0</v>
      </c>
      <c r="P1774" s="85">
        <v>0</v>
      </c>
      <c r="Q1774" s="85">
        <f t="shared" si="4740"/>
        <v>0</v>
      </c>
      <c r="R1774" s="85">
        <f t="shared" si="4741"/>
        <v>0</v>
      </c>
      <c r="S1774" s="85">
        <v>0</v>
      </c>
      <c r="T1774" s="85">
        <v>0</v>
      </c>
      <c r="U1774" s="85">
        <f t="shared" si="4785"/>
        <v>0</v>
      </c>
      <c r="V1774" s="85">
        <v>0</v>
      </c>
      <c r="W1774" s="85">
        <v>0</v>
      </c>
      <c r="X1774" s="85">
        <f t="shared" si="4786"/>
        <v>0</v>
      </c>
      <c r="Y1774" s="85">
        <f t="shared" si="4787"/>
        <v>0</v>
      </c>
      <c r="Z1774" s="85">
        <v>0</v>
      </c>
      <c r="AA1774" s="85">
        <v>0</v>
      </c>
      <c r="AB1774" s="85">
        <f t="shared" si="4788"/>
        <v>0</v>
      </c>
      <c r="AC1774" s="85">
        <v>0</v>
      </c>
      <c r="AD1774" s="85">
        <v>0</v>
      </c>
      <c r="AE1774" s="85">
        <f t="shared" si="4789"/>
        <v>0</v>
      </c>
      <c r="AF1774" s="85">
        <f t="shared" si="4790"/>
        <v>0</v>
      </c>
      <c r="AG1774" s="85">
        <v>0</v>
      </c>
      <c r="AH1774" s="85">
        <v>0</v>
      </c>
      <c r="AI1774" s="85">
        <f t="shared" si="4791"/>
        <v>0</v>
      </c>
      <c r="AJ1774" s="85">
        <v>0</v>
      </c>
      <c r="AK1774" s="85">
        <v>0</v>
      </c>
      <c r="AL1774" s="85">
        <f t="shared" si="4792"/>
        <v>0</v>
      </c>
      <c r="AM1774" s="85">
        <f t="shared" si="4793"/>
        <v>0</v>
      </c>
      <c r="AN1774" s="384">
        <f t="shared" ref="AN1774" si="4797">L1774-S1774-Z1774-AG1774</f>
        <v>0</v>
      </c>
      <c r="AO1774" s="384">
        <f t="shared" ref="AO1774" si="4798">M1774-T1774-AA1774-AH1774</f>
        <v>0</v>
      </c>
      <c r="AP1774" s="385">
        <f t="shared" si="4794"/>
        <v>0</v>
      </c>
      <c r="AQ1774" s="384">
        <f t="shared" ref="AQ1774" si="4799">O1774-V1774-AC1774-AJ1774</f>
        <v>0</v>
      </c>
      <c r="AR1774" s="384">
        <f t="shared" ref="AR1774" si="4800">P1774-W1774-AD1774-AK1774</f>
        <v>0</v>
      </c>
      <c r="AS1774" s="385">
        <f t="shared" si="4795"/>
        <v>0</v>
      </c>
      <c r="AT1774" s="385">
        <f t="shared" si="4796"/>
        <v>0</v>
      </c>
      <c r="AU1774" s="86" t="s">
        <v>28</v>
      </c>
      <c r="AV1774" s="87"/>
      <c r="AW1774" s="88"/>
      <c r="AX1774" s="374"/>
      <c r="AY1774" s="374"/>
      <c r="AZ1774" s="374"/>
      <c r="BA1774" s="105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</row>
    <row r="1775" spans="1:129" s="94" customFormat="1" hidden="1">
      <c r="A1775" s="11"/>
      <c r="B1775" s="4">
        <v>2017</v>
      </c>
      <c r="C1775" s="82">
        <v>8323</v>
      </c>
      <c r="D1775" s="82">
        <v>3</v>
      </c>
      <c r="E1775" s="2">
        <v>4</v>
      </c>
      <c r="F1775" s="2">
        <v>1</v>
      </c>
      <c r="G1775" s="2">
        <v>5000</v>
      </c>
      <c r="H1775" s="2">
        <v>5200</v>
      </c>
      <c r="I1775" s="2">
        <v>523</v>
      </c>
      <c r="J1775" s="83">
        <v>2</v>
      </c>
      <c r="K1775" s="95" t="s">
        <v>548</v>
      </c>
      <c r="L1775" s="85">
        <v>0</v>
      </c>
      <c r="M1775" s="85">
        <v>0</v>
      </c>
      <c r="N1775" s="85">
        <f t="shared" si="4784"/>
        <v>0</v>
      </c>
      <c r="O1775" s="85">
        <v>0</v>
      </c>
      <c r="P1775" s="85">
        <v>0</v>
      </c>
      <c r="Q1775" s="85">
        <f t="shared" si="4740"/>
        <v>0</v>
      </c>
      <c r="R1775" s="85">
        <f t="shared" si="4741"/>
        <v>0</v>
      </c>
      <c r="S1775" s="85">
        <v>0</v>
      </c>
      <c r="T1775" s="85">
        <v>0</v>
      </c>
      <c r="U1775" s="85">
        <f t="shared" si="4785"/>
        <v>0</v>
      </c>
      <c r="V1775" s="85">
        <v>0</v>
      </c>
      <c r="W1775" s="85">
        <v>0</v>
      </c>
      <c r="X1775" s="85">
        <f t="shared" si="4786"/>
        <v>0</v>
      </c>
      <c r="Y1775" s="85">
        <f t="shared" si="4787"/>
        <v>0</v>
      </c>
      <c r="Z1775" s="85">
        <v>0</v>
      </c>
      <c r="AA1775" s="85">
        <v>0</v>
      </c>
      <c r="AB1775" s="85">
        <f t="shared" si="4788"/>
        <v>0</v>
      </c>
      <c r="AC1775" s="85">
        <v>0</v>
      </c>
      <c r="AD1775" s="85">
        <v>0</v>
      </c>
      <c r="AE1775" s="85">
        <f t="shared" si="4789"/>
        <v>0</v>
      </c>
      <c r="AF1775" s="85">
        <f t="shared" si="4790"/>
        <v>0</v>
      </c>
      <c r="AG1775" s="85">
        <v>0</v>
      </c>
      <c r="AH1775" s="85">
        <v>0</v>
      </c>
      <c r="AI1775" s="85">
        <f t="shared" si="4791"/>
        <v>0</v>
      </c>
      <c r="AJ1775" s="85">
        <v>0</v>
      </c>
      <c r="AK1775" s="85">
        <v>0</v>
      </c>
      <c r="AL1775" s="85">
        <f t="shared" si="4792"/>
        <v>0</v>
      </c>
      <c r="AM1775" s="85">
        <f t="shared" si="4793"/>
        <v>0</v>
      </c>
      <c r="AN1775" s="384">
        <f t="shared" ref="AN1775:AN1781" si="4801">L1775-S1775-Z1775-AG1775</f>
        <v>0</v>
      </c>
      <c r="AO1775" s="384">
        <f t="shared" ref="AO1775:AO1781" si="4802">M1775-T1775-AA1775-AH1775</f>
        <v>0</v>
      </c>
      <c r="AP1775" s="385">
        <f t="shared" ref="AP1775:AP1781" si="4803">AN1775+AO1775</f>
        <v>0</v>
      </c>
      <c r="AQ1775" s="384">
        <f t="shared" ref="AQ1775:AQ1781" si="4804">O1775-V1775-AC1775-AJ1775</f>
        <v>0</v>
      </c>
      <c r="AR1775" s="384">
        <f t="shared" ref="AR1775:AR1781" si="4805">P1775-W1775-AD1775-AK1775</f>
        <v>0</v>
      </c>
      <c r="AS1775" s="385">
        <f t="shared" ref="AS1775:AS1781" si="4806">AQ1775+AR1775</f>
        <v>0</v>
      </c>
      <c r="AT1775" s="385">
        <f t="shared" ref="AT1775:AT1781" si="4807">AP1775+AS1775</f>
        <v>0</v>
      </c>
      <c r="AU1775" s="86" t="s">
        <v>778</v>
      </c>
      <c r="AV1775" s="87"/>
      <c r="AW1775" s="88"/>
      <c r="AX1775" s="88"/>
      <c r="AY1775" s="88"/>
      <c r="AZ1775" s="88"/>
      <c r="BA1775" s="8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</row>
    <row r="1776" spans="1:129" s="94" customFormat="1" hidden="1">
      <c r="A1776" s="11"/>
      <c r="B1776" s="4">
        <v>2017</v>
      </c>
      <c r="C1776" s="82">
        <v>8323</v>
      </c>
      <c r="D1776" s="82">
        <v>3</v>
      </c>
      <c r="E1776" s="2">
        <v>4</v>
      </c>
      <c r="F1776" s="2">
        <v>1</v>
      </c>
      <c r="G1776" s="2">
        <v>5000</v>
      </c>
      <c r="H1776" s="2">
        <v>5200</v>
      </c>
      <c r="I1776" s="2">
        <v>523</v>
      </c>
      <c r="J1776" s="83">
        <v>3</v>
      </c>
      <c r="K1776" s="95" t="s">
        <v>865</v>
      </c>
      <c r="L1776" s="85">
        <v>0</v>
      </c>
      <c r="M1776" s="85">
        <v>0</v>
      </c>
      <c r="N1776" s="85">
        <f t="shared" si="4784"/>
        <v>0</v>
      </c>
      <c r="O1776" s="85">
        <v>0</v>
      </c>
      <c r="P1776" s="85">
        <v>0</v>
      </c>
      <c r="Q1776" s="85">
        <f t="shared" si="4740"/>
        <v>0</v>
      </c>
      <c r="R1776" s="85">
        <f t="shared" si="4741"/>
        <v>0</v>
      </c>
      <c r="S1776" s="85">
        <v>0</v>
      </c>
      <c r="T1776" s="85">
        <v>0</v>
      </c>
      <c r="U1776" s="85">
        <f t="shared" si="4785"/>
        <v>0</v>
      </c>
      <c r="V1776" s="85">
        <v>0</v>
      </c>
      <c r="W1776" s="85">
        <v>0</v>
      </c>
      <c r="X1776" s="85">
        <f t="shared" si="4786"/>
        <v>0</v>
      </c>
      <c r="Y1776" s="85">
        <f t="shared" si="4787"/>
        <v>0</v>
      </c>
      <c r="Z1776" s="85">
        <v>0</v>
      </c>
      <c r="AA1776" s="85">
        <v>0</v>
      </c>
      <c r="AB1776" s="85">
        <f t="shared" si="4788"/>
        <v>0</v>
      </c>
      <c r="AC1776" s="85">
        <v>0</v>
      </c>
      <c r="AD1776" s="85">
        <v>0</v>
      </c>
      <c r="AE1776" s="85">
        <f t="shared" si="4789"/>
        <v>0</v>
      </c>
      <c r="AF1776" s="85">
        <f t="shared" si="4790"/>
        <v>0</v>
      </c>
      <c r="AG1776" s="85">
        <v>0</v>
      </c>
      <c r="AH1776" s="85">
        <v>0</v>
      </c>
      <c r="AI1776" s="85">
        <f t="shared" si="4791"/>
        <v>0</v>
      </c>
      <c r="AJ1776" s="85">
        <v>0</v>
      </c>
      <c r="AK1776" s="85">
        <v>0</v>
      </c>
      <c r="AL1776" s="85">
        <f t="shared" si="4792"/>
        <v>0</v>
      </c>
      <c r="AM1776" s="85">
        <f t="shared" si="4793"/>
        <v>0</v>
      </c>
      <c r="AN1776" s="384">
        <f t="shared" si="4801"/>
        <v>0</v>
      </c>
      <c r="AO1776" s="384">
        <f t="shared" si="4802"/>
        <v>0</v>
      </c>
      <c r="AP1776" s="385">
        <f t="shared" si="4803"/>
        <v>0</v>
      </c>
      <c r="AQ1776" s="384">
        <f t="shared" si="4804"/>
        <v>0</v>
      </c>
      <c r="AR1776" s="384">
        <f t="shared" si="4805"/>
        <v>0</v>
      </c>
      <c r="AS1776" s="385">
        <f t="shared" si="4806"/>
        <v>0</v>
      </c>
      <c r="AT1776" s="385">
        <f t="shared" si="4807"/>
        <v>0</v>
      </c>
      <c r="AU1776" s="86" t="s">
        <v>28</v>
      </c>
      <c r="AV1776" s="87"/>
      <c r="AW1776" s="88"/>
      <c r="AX1776" s="374"/>
      <c r="AY1776" s="374"/>
      <c r="AZ1776" s="374"/>
      <c r="BA1776" s="105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</row>
    <row r="1777" spans="1:129" s="94" customFormat="1" hidden="1">
      <c r="A1777" s="11"/>
      <c r="B1777" s="4">
        <v>2017</v>
      </c>
      <c r="C1777" s="82">
        <v>8323</v>
      </c>
      <c r="D1777" s="82">
        <v>3</v>
      </c>
      <c r="E1777" s="2">
        <v>4</v>
      </c>
      <c r="F1777" s="2">
        <v>1</v>
      </c>
      <c r="G1777" s="2">
        <v>5000</v>
      </c>
      <c r="H1777" s="2">
        <v>5200</v>
      </c>
      <c r="I1777" s="2">
        <v>523</v>
      </c>
      <c r="J1777" s="83">
        <v>4</v>
      </c>
      <c r="K1777" s="95" t="s">
        <v>605</v>
      </c>
      <c r="L1777" s="85">
        <v>0</v>
      </c>
      <c r="M1777" s="85">
        <v>0</v>
      </c>
      <c r="N1777" s="85">
        <f t="shared" si="4784"/>
        <v>0</v>
      </c>
      <c r="O1777" s="85">
        <v>0</v>
      </c>
      <c r="P1777" s="85">
        <v>0</v>
      </c>
      <c r="Q1777" s="85">
        <f t="shared" si="4740"/>
        <v>0</v>
      </c>
      <c r="R1777" s="85">
        <f t="shared" si="4741"/>
        <v>0</v>
      </c>
      <c r="S1777" s="85">
        <v>0</v>
      </c>
      <c r="T1777" s="85">
        <v>0</v>
      </c>
      <c r="U1777" s="85">
        <f t="shared" si="4785"/>
        <v>0</v>
      </c>
      <c r="V1777" s="85">
        <v>0</v>
      </c>
      <c r="W1777" s="85">
        <v>0</v>
      </c>
      <c r="X1777" s="85">
        <f t="shared" si="4786"/>
        <v>0</v>
      </c>
      <c r="Y1777" s="85">
        <f t="shared" si="4787"/>
        <v>0</v>
      </c>
      <c r="Z1777" s="85">
        <v>0</v>
      </c>
      <c r="AA1777" s="85">
        <v>0</v>
      </c>
      <c r="AB1777" s="85">
        <f t="shared" si="4788"/>
        <v>0</v>
      </c>
      <c r="AC1777" s="85">
        <v>0</v>
      </c>
      <c r="AD1777" s="85">
        <v>0</v>
      </c>
      <c r="AE1777" s="85">
        <f t="shared" si="4789"/>
        <v>0</v>
      </c>
      <c r="AF1777" s="85">
        <f t="shared" si="4790"/>
        <v>0</v>
      </c>
      <c r="AG1777" s="85">
        <v>0</v>
      </c>
      <c r="AH1777" s="85">
        <v>0</v>
      </c>
      <c r="AI1777" s="85">
        <f t="shared" si="4791"/>
        <v>0</v>
      </c>
      <c r="AJ1777" s="85">
        <v>0</v>
      </c>
      <c r="AK1777" s="85">
        <v>0</v>
      </c>
      <c r="AL1777" s="85">
        <f t="shared" si="4792"/>
        <v>0</v>
      </c>
      <c r="AM1777" s="85">
        <f t="shared" si="4793"/>
        <v>0</v>
      </c>
      <c r="AN1777" s="384">
        <f t="shared" si="4801"/>
        <v>0</v>
      </c>
      <c r="AO1777" s="384">
        <f t="shared" si="4802"/>
        <v>0</v>
      </c>
      <c r="AP1777" s="385">
        <f t="shared" si="4803"/>
        <v>0</v>
      </c>
      <c r="AQ1777" s="384">
        <f t="shared" si="4804"/>
        <v>0</v>
      </c>
      <c r="AR1777" s="384">
        <f t="shared" si="4805"/>
        <v>0</v>
      </c>
      <c r="AS1777" s="385">
        <f t="shared" si="4806"/>
        <v>0</v>
      </c>
      <c r="AT1777" s="385">
        <f t="shared" si="4807"/>
        <v>0</v>
      </c>
      <c r="AU1777" s="86" t="s">
        <v>28</v>
      </c>
      <c r="AV1777" s="87"/>
      <c r="AW1777" s="88"/>
      <c r="AX1777" s="374"/>
      <c r="AY1777" s="374"/>
      <c r="AZ1777" s="374"/>
      <c r="BA1777" s="105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</row>
    <row r="1778" spans="1:129" s="94" customFormat="1" ht="46.5" hidden="1">
      <c r="A1778" s="11"/>
      <c r="B1778" s="4">
        <v>2017</v>
      </c>
      <c r="C1778" s="82">
        <v>8323</v>
      </c>
      <c r="D1778" s="82">
        <v>3</v>
      </c>
      <c r="E1778" s="2">
        <v>4</v>
      </c>
      <c r="F1778" s="2">
        <v>1</v>
      </c>
      <c r="G1778" s="2">
        <v>5000</v>
      </c>
      <c r="H1778" s="2">
        <v>5200</v>
      </c>
      <c r="I1778" s="2">
        <v>523</v>
      </c>
      <c r="J1778" s="83">
        <v>5</v>
      </c>
      <c r="K1778" s="95" t="s">
        <v>1357</v>
      </c>
      <c r="L1778" s="85">
        <v>0</v>
      </c>
      <c r="M1778" s="85">
        <v>0</v>
      </c>
      <c r="N1778" s="85">
        <f t="shared" si="4784"/>
        <v>0</v>
      </c>
      <c r="O1778" s="85">
        <v>0</v>
      </c>
      <c r="P1778" s="85">
        <v>0</v>
      </c>
      <c r="Q1778" s="85">
        <f t="shared" si="4740"/>
        <v>0</v>
      </c>
      <c r="R1778" s="85">
        <f t="shared" si="4741"/>
        <v>0</v>
      </c>
      <c r="S1778" s="85">
        <v>0</v>
      </c>
      <c r="T1778" s="85">
        <v>0</v>
      </c>
      <c r="U1778" s="85">
        <f t="shared" si="4785"/>
        <v>0</v>
      </c>
      <c r="V1778" s="85">
        <v>0</v>
      </c>
      <c r="W1778" s="85">
        <v>0</v>
      </c>
      <c r="X1778" s="85">
        <f t="shared" si="4786"/>
        <v>0</v>
      </c>
      <c r="Y1778" s="85">
        <f t="shared" si="4787"/>
        <v>0</v>
      </c>
      <c r="Z1778" s="85">
        <v>0</v>
      </c>
      <c r="AA1778" s="85">
        <v>0</v>
      </c>
      <c r="AB1778" s="85">
        <f t="shared" si="4788"/>
        <v>0</v>
      </c>
      <c r="AC1778" s="85">
        <v>0</v>
      </c>
      <c r="AD1778" s="85">
        <v>0</v>
      </c>
      <c r="AE1778" s="85">
        <f t="shared" si="4789"/>
        <v>0</v>
      </c>
      <c r="AF1778" s="85">
        <f t="shared" si="4790"/>
        <v>0</v>
      </c>
      <c r="AG1778" s="85">
        <v>0</v>
      </c>
      <c r="AH1778" s="85">
        <v>0</v>
      </c>
      <c r="AI1778" s="85">
        <f t="shared" si="4791"/>
        <v>0</v>
      </c>
      <c r="AJ1778" s="85">
        <v>0</v>
      </c>
      <c r="AK1778" s="85">
        <v>0</v>
      </c>
      <c r="AL1778" s="85">
        <f t="shared" si="4792"/>
        <v>0</v>
      </c>
      <c r="AM1778" s="85">
        <f t="shared" si="4793"/>
        <v>0</v>
      </c>
      <c r="AN1778" s="384">
        <f t="shared" si="4801"/>
        <v>0</v>
      </c>
      <c r="AO1778" s="384">
        <f t="shared" si="4802"/>
        <v>0</v>
      </c>
      <c r="AP1778" s="385">
        <f t="shared" si="4803"/>
        <v>0</v>
      </c>
      <c r="AQ1778" s="384">
        <f t="shared" si="4804"/>
        <v>0</v>
      </c>
      <c r="AR1778" s="384">
        <f t="shared" si="4805"/>
        <v>0</v>
      </c>
      <c r="AS1778" s="385">
        <f t="shared" si="4806"/>
        <v>0</v>
      </c>
      <c r="AT1778" s="385">
        <f t="shared" si="4807"/>
        <v>0</v>
      </c>
      <c r="AU1778" s="86" t="s">
        <v>28</v>
      </c>
      <c r="AV1778" s="87"/>
      <c r="AW1778" s="88"/>
      <c r="AX1778" s="374"/>
      <c r="AY1778" s="374"/>
      <c r="AZ1778" s="374"/>
      <c r="BA1778" s="105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</row>
    <row r="1779" spans="1:129" s="94" customFormat="1" hidden="1">
      <c r="A1779" s="11"/>
      <c r="B1779" s="4">
        <v>2017</v>
      </c>
      <c r="C1779" s="82">
        <v>8323</v>
      </c>
      <c r="D1779" s="82">
        <v>3</v>
      </c>
      <c r="E1779" s="2">
        <v>4</v>
      </c>
      <c r="F1779" s="2">
        <v>1</v>
      </c>
      <c r="G1779" s="2">
        <v>5000</v>
      </c>
      <c r="H1779" s="2">
        <v>5200</v>
      </c>
      <c r="I1779" s="2">
        <v>523</v>
      </c>
      <c r="J1779" s="83">
        <v>6</v>
      </c>
      <c r="K1779" s="95" t="s">
        <v>385</v>
      </c>
      <c r="L1779" s="85">
        <v>0</v>
      </c>
      <c r="M1779" s="85">
        <v>0</v>
      </c>
      <c r="N1779" s="85">
        <f t="shared" si="4784"/>
        <v>0</v>
      </c>
      <c r="O1779" s="85">
        <v>0</v>
      </c>
      <c r="P1779" s="85">
        <v>0</v>
      </c>
      <c r="Q1779" s="85">
        <f t="shared" si="4740"/>
        <v>0</v>
      </c>
      <c r="R1779" s="85">
        <f t="shared" si="4741"/>
        <v>0</v>
      </c>
      <c r="S1779" s="85">
        <v>0</v>
      </c>
      <c r="T1779" s="85">
        <v>0</v>
      </c>
      <c r="U1779" s="85">
        <f t="shared" si="4785"/>
        <v>0</v>
      </c>
      <c r="V1779" s="85">
        <v>0</v>
      </c>
      <c r="W1779" s="85">
        <v>0</v>
      </c>
      <c r="X1779" s="85">
        <f t="shared" si="4786"/>
        <v>0</v>
      </c>
      <c r="Y1779" s="85">
        <f t="shared" si="4787"/>
        <v>0</v>
      </c>
      <c r="Z1779" s="85">
        <v>0</v>
      </c>
      <c r="AA1779" s="85">
        <v>0</v>
      </c>
      <c r="AB1779" s="85">
        <f t="shared" si="4788"/>
        <v>0</v>
      </c>
      <c r="AC1779" s="85">
        <v>0</v>
      </c>
      <c r="AD1779" s="85">
        <v>0</v>
      </c>
      <c r="AE1779" s="85">
        <f t="shared" si="4789"/>
        <v>0</v>
      </c>
      <c r="AF1779" s="85">
        <f t="shared" si="4790"/>
        <v>0</v>
      </c>
      <c r="AG1779" s="85">
        <v>0</v>
      </c>
      <c r="AH1779" s="85">
        <v>0</v>
      </c>
      <c r="AI1779" s="85">
        <f t="shared" si="4791"/>
        <v>0</v>
      </c>
      <c r="AJ1779" s="85">
        <v>0</v>
      </c>
      <c r="AK1779" s="85">
        <v>0</v>
      </c>
      <c r="AL1779" s="85">
        <f t="shared" si="4792"/>
        <v>0</v>
      </c>
      <c r="AM1779" s="85">
        <f t="shared" si="4793"/>
        <v>0</v>
      </c>
      <c r="AN1779" s="384">
        <f t="shared" si="4801"/>
        <v>0</v>
      </c>
      <c r="AO1779" s="384">
        <f t="shared" si="4802"/>
        <v>0</v>
      </c>
      <c r="AP1779" s="385">
        <f t="shared" si="4803"/>
        <v>0</v>
      </c>
      <c r="AQ1779" s="384">
        <f t="shared" si="4804"/>
        <v>0</v>
      </c>
      <c r="AR1779" s="384">
        <f t="shared" si="4805"/>
        <v>0</v>
      </c>
      <c r="AS1779" s="385">
        <f t="shared" si="4806"/>
        <v>0</v>
      </c>
      <c r="AT1779" s="385">
        <f t="shared" si="4807"/>
        <v>0</v>
      </c>
      <c r="AU1779" s="86" t="s">
        <v>28</v>
      </c>
      <c r="AV1779" s="87"/>
      <c r="AW1779" s="88"/>
      <c r="AX1779" s="374"/>
      <c r="AY1779" s="374"/>
      <c r="AZ1779" s="374"/>
      <c r="BA1779" s="105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</row>
    <row r="1780" spans="1:129" s="94" customFormat="1" hidden="1">
      <c r="A1780" s="11"/>
      <c r="B1780" s="4">
        <v>2017</v>
      </c>
      <c r="C1780" s="82">
        <v>8323</v>
      </c>
      <c r="D1780" s="82">
        <v>3</v>
      </c>
      <c r="E1780" s="2">
        <v>4</v>
      </c>
      <c r="F1780" s="2">
        <v>1</v>
      </c>
      <c r="G1780" s="2">
        <v>5000</v>
      </c>
      <c r="H1780" s="2">
        <v>5200</v>
      </c>
      <c r="I1780" s="2">
        <v>523</v>
      </c>
      <c r="J1780" s="83">
        <v>7</v>
      </c>
      <c r="K1780" s="95" t="s">
        <v>866</v>
      </c>
      <c r="L1780" s="85">
        <v>0</v>
      </c>
      <c r="M1780" s="85">
        <v>0</v>
      </c>
      <c r="N1780" s="85">
        <f t="shared" si="4784"/>
        <v>0</v>
      </c>
      <c r="O1780" s="85">
        <v>0</v>
      </c>
      <c r="P1780" s="85">
        <v>0</v>
      </c>
      <c r="Q1780" s="85">
        <f t="shared" ref="Q1780:Q1806" si="4808">O1780+P1780</f>
        <v>0</v>
      </c>
      <c r="R1780" s="85">
        <f t="shared" ref="R1780:R1806" si="4809">N1780+Q1780</f>
        <v>0</v>
      </c>
      <c r="S1780" s="85">
        <v>0</v>
      </c>
      <c r="T1780" s="85">
        <v>0</v>
      </c>
      <c r="U1780" s="85">
        <f t="shared" si="4785"/>
        <v>0</v>
      </c>
      <c r="V1780" s="85">
        <v>0</v>
      </c>
      <c r="W1780" s="85">
        <v>0</v>
      </c>
      <c r="X1780" s="85">
        <f t="shared" si="4786"/>
        <v>0</v>
      </c>
      <c r="Y1780" s="85">
        <f t="shared" si="4787"/>
        <v>0</v>
      </c>
      <c r="Z1780" s="85">
        <v>0</v>
      </c>
      <c r="AA1780" s="85">
        <v>0</v>
      </c>
      <c r="AB1780" s="85">
        <f t="shared" si="4788"/>
        <v>0</v>
      </c>
      <c r="AC1780" s="85">
        <v>0</v>
      </c>
      <c r="AD1780" s="85">
        <v>0</v>
      </c>
      <c r="AE1780" s="85">
        <f t="shared" si="4789"/>
        <v>0</v>
      </c>
      <c r="AF1780" s="85">
        <f t="shared" si="4790"/>
        <v>0</v>
      </c>
      <c r="AG1780" s="85">
        <v>0</v>
      </c>
      <c r="AH1780" s="85">
        <v>0</v>
      </c>
      <c r="AI1780" s="85">
        <f t="shared" si="4791"/>
        <v>0</v>
      </c>
      <c r="AJ1780" s="85">
        <v>0</v>
      </c>
      <c r="AK1780" s="85">
        <v>0</v>
      </c>
      <c r="AL1780" s="85">
        <f t="shared" si="4792"/>
        <v>0</v>
      </c>
      <c r="AM1780" s="85">
        <f t="shared" si="4793"/>
        <v>0</v>
      </c>
      <c r="AN1780" s="384">
        <f t="shared" si="4801"/>
        <v>0</v>
      </c>
      <c r="AO1780" s="384">
        <f t="shared" si="4802"/>
        <v>0</v>
      </c>
      <c r="AP1780" s="385">
        <f t="shared" si="4803"/>
        <v>0</v>
      </c>
      <c r="AQ1780" s="384">
        <f t="shared" si="4804"/>
        <v>0</v>
      </c>
      <c r="AR1780" s="384">
        <f t="shared" si="4805"/>
        <v>0</v>
      </c>
      <c r="AS1780" s="385">
        <f t="shared" si="4806"/>
        <v>0</v>
      </c>
      <c r="AT1780" s="385">
        <f t="shared" si="4807"/>
        <v>0</v>
      </c>
      <c r="AU1780" s="86" t="s">
        <v>28</v>
      </c>
      <c r="AV1780" s="87"/>
      <c r="AW1780" s="88"/>
      <c r="AX1780" s="374"/>
      <c r="AY1780" s="374"/>
      <c r="AZ1780" s="374"/>
      <c r="BA1780" s="105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</row>
    <row r="1781" spans="1:129" s="94" customFormat="1" hidden="1">
      <c r="A1781" s="11"/>
      <c r="B1781" s="4">
        <v>2017</v>
      </c>
      <c r="C1781" s="82">
        <v>8323</v>
      </c>
      <c r="D1781" s="82">
        <v>3</v>
      </c>
      <c r="E1781" s="2">
        <v>4</v>
      </c>
      <c r="F1781" s="2">
        <v>1</v>
      </c>
      <c r="G1781" s="2">
        <v>5000</v>
      </c>
      <c r="H1781" s="2">
        <v>5200</v>
      </c>
      <c r="I1781" s="2">
        <v>523</v>
      </c>
      <c r="J1781" s="83">
        <v>8</v>
      </c>
      <c r="K1781" s="95" t="s">
        <v>127</v>
      </c>
      <c r="L1781" s="85">
        <v>0</v>
      </c>
      <c r="M1781" s="85">
        <v>0</v>
      </c>
      <c r="N1781" s="85">
        <f t="shared" si="4784"/>
        <v>0</v>
      </c>
      <c r="O1781" s="85">
        <v>0</v>
      </c>
      <c r="P1781" s="85">
        <v>0</v>
      </c>
      <c r="Q1781" s="85">
        <f t="shared" si="4808"/>
        <v>0</v>
      </c>
      <c r="R1781" s="85">
        <f t="shared" si="4809"/>
        <v>0</v>
      </c>
      <c r="S1781" s="85">
        <v>0</v>
      </c>
      <c r="T1781" s="85">
        <v>0</v>
      </c>
      <c r="U1781" s="85">
        <f t="shared" si="4785"/>
        <v>0</v>
      </c>
      <c r="V1781" s="85">
        <v>0</v>
      </c>
      <c r="W1781" s="85">
        <v>0</v>
      </c>
      <c r="X1781" s="85">
        <f t="shared" si="4786"/>
        <v>0</v>
      </c>
      <c r="Y1781" s="85">
        <f t="shared" si="4787"/>
        <v>0</v>
      </c>
      <c r="Z1781" s="85">
        <v>0</v>
      </c>
      <c r="AA1781" s="85">
        <v>0</v>
      </c>
      <c r="AB1781" s="85">
        <f t="shared" si="4788"/>
        <v>0</v>
      </c>
      <c r="AC1781" s="85">
        <v>0</v>
      </c>
      <c r="AD1781" s="85">
        <v>0</v>
      </c>
      <c r="AE1781" s="85">
        <f t="shared" si="4789"/>
        <v>0</v>
      </c>
      <c r="AF1781" s="85">
        <f t="shared" si="4790"/>
        <v>0</v>
      </c>
      <c r="AG1781" s="85">
        <v>0</v>
      </c>
      <c r="AH1781" s="85">
        <v>0</v>
      </c>
      <c r="AI1781" s="85">
        <f t="shared" si="4791"/>
        <v>0</v>
      </c>
      <c r="AJ1781" s="85">
        <v>0</v>
      </c>
      <c r="AK1781" s="85">
        <v>0</v>
      </c>
      <c r="AL1781" s="85">
        <f t="shared" si="4792"/>
        <v>0</v>
      </c>
      <c r="AM1781" s="85">
        <f t="shared" si="4793"/>
        <v>0</v>
      </c>
      <c r="AN1781" s="384">
        <f t="shared" si="4801"/>
        <v>0</v>
      </c>
      <c r="AO1781" s="384">
        <f t="shared" si="4802"/>
        <v>0</v>
      </c>
      <c r="AP1781" s="385">
        <f t="shared" si="4803"/>
        <v>0</v>
      </c>
      <c r="AQ1781" s="384">
        <f t="shared" si="4804"/>
        <v>0</v>
      </c>
      <c r="AR1781" s="384">
        <f t="shared" si="4805"/>
        <v>0</v>
      </c>
      <c r="AS1781" s="385">
        <f t="shared" si="4806"/>
        <v>0</v>
      </c>
      <c r="AT1781" s="385">
        <f t="shared" si="4807"/>
        <v>0</v>
      </c>
      <c r="AU1781" s="86" t="s">
        <v>28</v>
      </c>
      <c r="AV1781" s="87"/>
      <c r="AW1781" s="88"/>
      <c r="AX1781" s="374"/>
      <c r="AY1781" s="374"/>
      <c r="AZ1781" s="374"/>
      <c r="BA1781" s="105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</row>
    <row r="1782" spans="1:129" s="94" customFormat="1" hidden="1">
      <c r="A1782" s="11"/>
      <c r="B1782" s="70">
        <v>2017</v>
      </c>
      <c r="C1782" s="71">
        <v>8323</v>
      </c>
      <c r="D1782" s="71">
        <v>3</v>
      </c>
      <c r="E1782" s="70">
        <v>4</v>
      </c>
      <c r="F1782" s="70">
        <v>1</v>
      </c>
      <c r="G1782" s="70">
        <v>5000</v>
      </c>
      <c r="H1782" s="70">
        <v>5400</v>
      </c>
      <c r="I1782" s="70"/>
      <c r="J1782" s="70"/>
      <c r="K1782" s="72" t="s">
        <v>157</v>
      </c>
      <c r="L1782" s="73">
        <f>L1783+L1785</f>
        <v>0</v>
      </c>
      <c r="M1782" s="73">
        <f>M1783+M1785</f>
        <v>0</v>
      </c>
      <c r="N1782" s="73">
        <f t="shared" si="4784"/>
        <v>0</v>
      </c>
      <c r="O1782" s="73">
        <f>O1783+O1785</f>
        <v>0</v>
      </c>
      <c r="P1782" s="73">
        <f>P1783+P1785</f>
        <v>0</v>
      </c>
      <c r="Q1782" s="73">
        <f t="shared" si="4808"/>
        <v>0</v>
      </c>
      <c r="R1782" s="73">
        <f t="shared" si="4809"/>
        <v>0</v>
      </c>
      <c r="S1782" s="73">
        <f>S1783+S1785</f>
        <v>0</v>
      </c>
      <c r="T1782" s="73">
        <f>T1783+T1785</f>
        <v>0</v>
      </c>
      <c r="U1782" s="73">
        <f t="shared" si="4785"/>
        <v>0</v>
      </c>
      <c r="V1782" s="73">
        <f>V1783+V1785</f>
        <v>0</v>
      </c>
      <c r="W1782" s="73">
        <f>W1783+W1785</f>
        <v>0</v>
      </c>
      <c r="X1782" s="73">
        <f t="shared" si="4786"/>
        <v>0</v>
      </c>
      <c r="Y1782" s="73">
        <f t="shared" si="4787"/>
        <v>0</v>
      </c>
      <c r="Z1782" s="73">
        <f>Z1783+Z1785</f>
        <v>0</v>
      </c>
      <c r="AA1782" s="73">
        <f>AA1783+AA1785</f>
        <v>0</v>
      </c>
      <c r="AB1782" s="73">
        <f t="shared" si="4788"/>
        <v>0</v>
      </c>
      <c r="AC1782" s="73">
        <f>AC1783+AC1785</f>
        <v>0</v>
      </c>
      <c r="AD1782" s="73">
        <f>AD1783+AD1785</f>
        <v>0</v>
      </c>
      <c r="AE1782" s="73">
        <f t="shared" si="4789"/>
        <v>0</v>
      </c>
      <c r="AF1782" s="73">
        <f t="shared" si="4790"/>
        <v>0</v>
      </c>
      <c r="AG1782" s="73">
        <f>AG1783+AG1785</f>
        <v>0</v>
      </c>
      <c r="AH1782" s="73">
        <f>AH1783+AH1785</f>
        <v>0</v>
      </c>
      <c r="AI1782" s="73">
        <f t="shared" si="4791"/>
        <v>0</v>
      </c>
      <c r="AJ1782" s="73">
        <f>AJ1783+AJ1785</f>
        <v>0</v>
      </c>
      <c r="AK1782" s="73">
        <f>AK1783+AK1785</f>
        <v>0</v>
      </c>
      <c r="AL1782" s="73">
        <f t="shared" si="4792"/>
        <v>0</v>
      </c>
      <c r="AM1782" s="73">
        <f t="shared" si="4793"/>
        <v>0</v>
      </c>
      <c r="AN1782" s="73">
        <f>AN1783+AN1785</f>
        <v>0</v>
      </c>
      <c r="AO1782" s="73">
        <f>AO1783+AO1785</f>
        <v>0</v>
      </c>
      <c r="AP1782" s="73">
        <f t="shared" si="4794"/>
        <v>0</v>
      </c>
      <c r="AQ1782" s="73">
        <f>AQ1783+AQ1785</f>
        <v>0</v>
      </c>
      <c r="AR1782" s="73">
        <f>AR1783+AR1785</f>
        <v>0</v>
      </c>
      <c r="AS1782" s="73">
        <f t="shared" si="4795"/>
        <v>0</v>
      </c>
      <c r="AT1782" s="73">
        <f t="shared" si="4796"/>
        <v>0</v>
      </c>
      <c r="AU1782" s="102"/>
      <c r="AV1782" s="184"/>
      <c r="AW1782" s="91"/>
      <c r="AX1782" s="91"/>
      <c r="AY1782" s="91"/>
      <c r="AZ1782" s="91"/>
      <c r="BA1782" s="75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</row>
    <row r="1783" spans="1:129" s="94" customFormat="1" hidden="1">
      <c r="A1783" s="11"/>
      <c r="B1783" s="76">
        <v>2017</v>
      </c>
      <c r="C1783" s="77">
        <v>8323</v>
      </c>
      <c r="D1783" s="77">
        <v>3</v>
      </c>
      <c r="E1783" s="76">
        <v>4</v>
      </c>
      <c r="F1783" s="76">
        <v>1</v>
      </c>
      <c r="G1783" s="76">
        <v>5000</v>
      </c>
      <c r="H1783" s="76">
        <v>5400</v>
      </c>
      <c r="I1783" s="76">
        <v>541</v>
      </c>
      <c r="J1783" s="76"/>
      <c r="K1783" s="78" t="s">
        <v>54</v>
      </c>
      <c r="L1783" s="79">
        <f>L1784</f>
        <v>0</v>
      </c>
      <c r="M1783" s="79">
        <f>M1784</f>
        <v>0</v>
      </c>
      <c r="N1783" s="79">
        <f t="shared" si="4784"/>
        <v>0</v>
      </c>
      <c r="O1783" s="79">
        <f>O1784</f>
        <v>0</v>
      </c>
      <c r="P1783" s="79">
        <f>P1784</f>
        <v>0</v>
      </c>
      <c r="Q1783" s="79">
        <f t="shared" si="4808"/>
        <v>0</v>
      </c>
      <c r="R1783" s="79">
        <f t="shared" si="4809"/>
        <v>0</v>
      </c>
      <c r="S1783" s="79">
        <f>S1784</f>
        <v>0</v>
      </c>
      <c r="T1783" s="79">
        <f>T1784</f>
        <v>0</v>
      </c>
      <c r="U1783" s="79">
        <f t="shared" si="4785"/>
        <v>0</v>
      </c>
      <c r="V1783" s="79">
        <f>V1784</f>
        <v>0</v>
      </c>
      <c r="W1783" s="79">
        <f>W1784</f>
        <v>0</v>
      </c>
      <c r="X1783" s="79">
        <f t="shared" si="4786"/>
        <v>0</v>
      </c>
      <c r="Y1783" s="79">
        <f t="shared" si="4787"/>
        <v>0</v>
      </c>
      <c r="Z1783" s="79">
        <f>Z1784</f>
        <v>0</v>
      </c>
      <c r="AA1783" s="79">
        <f>AA1784</f>
        <v>0</v>
      </c>
      <c r="AB1783" s="79">
        <f t="shared" si="4788"/>
        <v>0</v>
      </c>
      <c r="AC1783" s="79">
        <f>AC1784</f>
        <v>0</v>
      </c>
      <c r="AD1783" s="79">
        <f>AD1784</f>
        <v>0</v>
      </c>
      <c r="AE1783" s="79">
        <f t="shared" si="4789"/>
        <v>0</v>
      </c>
      <c r="AF1783" s="79">
        <f t="shared" si="4790"/>
        <v>0</v>
      </c>
      <c r="AG1783" s="79">
        <f>AG1784</f>
        <v>0</v>
      </c>
      <c r="AH1783" s="79">
        <f>AH1784</f>
        <v>0</v>
      </c>
      <c r="AI1783" s="79">
        <f t="shared" si="4791"/>
        <v>0</v>
      </c>
      <c r="AJ1783" s="79">
        <f>AJ1784</f>
        <v>0</v>
      </c>
      <c r="AK1783" s="79">
        <f>AK1784</f>
        <v>0</v>
      </c>
      <c r="AL1783" s="79">
        <f t="shared" si="4792"/>
        <v>0</v>
      </c>
      <c r="AM1783" s="79">
        <f t="shared" si="4793"/>
        <v>0</v>
      </c>
      <c r="AN1783" s="79">
        <f>AN1784</f>
        <v>0</v>
      </c>
      <c r="AO1783" s="79">
        <f>AO1784</f>
        <v>0</v>
      </c>
      <c r="AP1783" s="79">
        <f t="shared" si="4794"/>
        <v>0</v>
      </c>
      <c r="AQ1783" s="79">
        <f>AQ1784</f>
        <v>0</v>
      </c>
      <c r="AR1783" s="79">
        <f>AR1784</f>
        <v>0</v>
      </c>
      <c r="AS1783" s="79">
        <f t="shared" si="4795"/>
        <v>0</v>
      </c>
      <c r="AT1783" s="79">
        <f t="shared" si="4796"/>
        <v>0</v>
      </c>
      <c r="AU1783" s="103"/>
      <c r="AV1783" s="149"/>
      <c r="AW1783" s="93"/>
      <c r="AX1783" s="93"/>
      <c r="AY1783" s="93"/>
      <c r="AZ1783" s="93"/>
      <c r="BA1783" s="8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</row>
    <row r="1784" spans="1:129" s="94" customFormat="1" hidden="1">
      <c r="A1784" s="11"/>
      <c r="B1784" s="4">
        <v>2017</v>
      </c>
      <c r="C1784" s="82">
        <v>8323</v>
      </c>
      <c r="D1784" s="82">
        <v>3</v>
      </c>
      <c r="E1784" s="2">
        <v>4</v>
      </c>
      <c r="F1784" s="2">
        <v>1</v>
      </c>
      <c r="G1784" s="2">
        <v>5000</v>
      </c>
      <c r="H1784" s="2">
        <v>5400</v>
      </c>
      <c r="I1784" s="2">
        <v>541</v>
      </c>
      <c r="J1784" s="83">
        <v>1</v>
      </c>
      <c r="K1784" s="95" t="s">
        <v>55</v>
      </c>
      <c r="L1784" s="85">
        <v>0</v>
      </c>
      <c r="M1784" s="85">
        <v>0</v>
      </c>
      <c r="N1784" s="85">
        <f t="shared" si="4784"/>
        <v>0</v>
      </c>
      <c r="O1784" s="85">
        <v>0</v>
      </c>
      <c r="P1784" s="85">
        <v>0</v>
      </c>
      <c r="Q1784" s="85">
        <f t="shared" si="4808"/>
        <v>0</v>
      </c>
      <c r="R1784" s="85">
        <f t="shared" si="4809"/>
        <v>0</v>
      </c>
      <c r="S1784" s="85">
        <v>0</v>
      </c>
      <c r="T1784" s="85">
        <v>0</v>
      </c>
      <c r="U1784" s="85">
        <f t="shared" si="4785"/>
        <v>0</v>
      </c>
      <c r="V1784" s="85">
        <v>0</v>
      </c>
      <c r="W1784" s="85">
        <v>0</v>
      </c>
      <c r="X1784" s="85">
        <f t="shared" si="4786"/>
        <v>0</v>
      </c>
      <c r="Y1784" s="85">
        <f t="shared" si="4787"/>
        <v>0</v>
      </c>
      <c r="Z1784" s="85">
        <v>0</v>
      </c>
      <c r="AA1784" s="85">
        <v>0</v>
      </c>
      <c r="AB1784" s="85">
        <f t="shared" si="4788"/>
        <v>0</v>
      </c>
      <c r="AC1784" s="85">
        <v>0</v>
      </c>
      <c r="AD1784" s="85">
        <v>0</v>
      </c>
      <c r="AE1784" s="85">
        <f t="shared" si="4789"/>
        <v>0</v>
      </c>
      <c r="AF1784" s="85">
        <f t="shared" si="4790"/>
        <v>0</v>
      </c>
      <c r="AG1784" s="85">
        <v>0</v>
      </c>
      <c r="AH1784" s="85">
        <v>0</v>
      </c>
      <c r="AI1784" s="85">
        <f t="shared" si="4791"/>
        <v>0</v>
      </c>
      <c r="AJ1784" s="85">
        <v>0</v>
      </c>
      <c r="AK1784" s="85">
        <v>0</v>
      </c>
      <c r="AL1784" s="85">
        <f t="shared" si="4792"/>
        <v>0</v>
      </c>
      <c r="AM1784" s="85">
        <f t="shared" si="4793"/>
        <v>0</v>
      </c>
      <c r="AN1784" s="384">
        <f t="shared" ref="AN1784" si="4810">L1784-S1784-Z1784-AG1784</f>
        <v>0</v>
      </c>
      <c r="AO1784" s="384">
        <f t="shared" ref="AO1784" si="4811">M1784-T1784-AA1784-AH1784</f>
        <v>0</v>
      </c>
      <c r="AP1784" s="385">
        <f t="shared" si="4794"/>
        <v>0</v>
      </c>
      <c r="AQ1784" s="384">
        <f t="shared" ref="AQ1784" si="4812">O1784-V1784-AC1784-AJ1784</f>
        <v>0</v>
      </c>
      <c r="AR1784" s="384">
        <f t="shared" ref="AR1784" si="4813">P1784-W1784-AD1784-AK1784</f>
        <v>0</v>
      </c>
      <c r="AS1784" s="385">
        <f t="shared" si="4795"/>
        <v>0</v>
      </c>
      <c r="AT1784" s="385">
        <f t="shared" si="4796"/>
        <v>0</v>
      </c>
      <c r="AU1784" s="86" t="s">
        <v>28</v>
      </c>
      <c r="AV1784" s="87"/>
      <c r="AW1784" s="88"/>
      <c r="AX1784" s="88"/>
      <c r="AY1784" s="88"/>
      <c r="AZ1784" s="88"/>
      <c r="BA1784" s="8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</row>
    <row r="1785" spans="1:129" s="94" customFormat="1" hidden="1">
      <c r="A1785" s="11"/>
      <c r="B1785" s="76">
        <v>2017</v>
      </c>
      <c r="C1785" s="77">
        <v>8323</v>
      </c>
      <c r="D1785" s="77">
        <v>3</v>
      </c>
      <c r="E1785" s="76">
        <v>4</v>
      </c>
      <c r="F1785" s="76">
        <v>1</v>
      </c>
      <c r="G1785" s="76">
        <v>5000</v>
      </c>
      <c r="H1785" s="76">
        <v>5400</v>
      </c>
      <c r="I1785" s="76">
        <v>542</v>
      </c>
      <c r="J1785" s="76"/>
      <c r="K1785" s="78" t="s">
        <v>426</v>
      </c>
      <c r="L1785" s="79">
        <f>L1786</f>
        <v>0</v>
      </c>
      <c r="M1785" s="79">
        <f>M1786</f>
        <v>0</v>
      </c>
      <c r="N1785" s="79">
        <f t="shared" si="4784"/>
        <v>0</v>
      </c>
      <c r="O1785" s="79">
        <f>O1786</f>
        <v>0</v>
      </c>
      <c r="P1785" s="79">
        <f>P1786</f>
        <v>0</v>
      </c>
      <c r="Q1785" s="79">
        <f t="shared" si="4808"/>
        <v>0</v>
      </c>
      <c r="R1785" s="79">
        <f t="shared" si="4809"/>
        <v>0</v>
      </c>
      <c r="S1785" s="79">
        <f>S1786</f>
        <v>0</v>
      </c>
      <c r="T1785" s="79">
        <f>T1786</f>
        <v>0</v>
      </c>
      <c r="U1785" s="79">
        <f t="shared" si="4785"/>
        <v>0</v>
      </c>
      <c r="V1785" s="79">
        <f>V1786</f>
        <v>0</v>
      </c>
      <c r="W1785" s="79">
        <f>W1786</f>
        <v>0</v>
      </c>
      <c r="X1785" s="79">
        <f t="shared" si="4786"/>
        <v>0</v>
      </c>
      <c r="Y1785" s="79">
        <f t="shared" si="4787"/>
        <v>0</v>
      </c>
      <c r="Z1785" s="79">
        <f>Z1786</f>
        <v>0</v>
      </c>
      <c r="AA1785" s="79">
        <f>AA1786</f>
        <v>0</v>
      </c>
      <c r="AB1785" s="79">
        <f t="shared" si="4788"/>
        <v>0</v>
      </c>
      <c r="AC1785" s="79">
        <f>AC1786</f>
        <v>0</v>
      </c>
      <c r="AD1785" s="79">
        <f>AD1786</f>
        <v>0</v>
      </c>
      <c r="AE1785" s="79">
        <f t="shared" si="4789"/>
        <v>0</v>
      </c>
      <c r="AF1785" s="79">
        <f t="shared" si="4790"/>
        <v>0</v>
      </c>
      <c r="AG1785" s="79">
        <f>AG1786</f>
        <v>0</v>
      </c>
      <c r="AH1785" s="79">
        <f>AH1786</f>
        <v>0</v>
      </c>
      <c r="AI1785" s="79">
        <f t="shared" si="4791"/>
        <v>0</v>
      </c>
      <c r="AJ1785" s="79">
        <f>AJ1786</f>
        <v>0</v>
      </c>
      <c r="AK1785" s="79">
        <f>AK1786</f>
        <v>0</v>
      </c>
      <c r="AL1785" s="79">
        <f t="shared" si="4792"/>
        <v>0</v>
      </c>
      <c r="AM1785" s="79">
        <f t="shared" si="4793"/>
        <v>0</v>
      </c>
      <c r="AN1785" s="79">
        <f>AN1786</f>
        <v>0</v>
      </c>
      <c r="AO1785" s="79">
        <f>AO1786</f>
        <v>0</v>
      </c>
      <c r="AP1785" s="79">
        <f t="shared" si="4794"/>
        <v>0</v>
      </c>
      <c r="AQ1785" s="79">
        <f>AQ1786</f>
        <v>0</v>
      </c>
      <c r="AR1785" s="79">
        <f>AR1786</f>
        <v>0</v>
      </c>
      <c r="AS1785" s="79">
        <f t="shared" si="4795"/>
        <v>0</v>
      </c>
      <c r="AT1785" s="79">
        <f t="shared" si="4796"/>
        <v>0</v>
      </c>
      <c r="AU1785" s="103"/>
      <c r="AV1785" s="149"/>
      <c r="AW1785" s="93"/>
      <c r="AX1785" s="93"/>
      <c r="AY1785" s="93"/>
      <c r="AZ1785" s="93"/>
      <c r="BA1785" s="8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</row>
    <row r="1786" spans="1:129" s="94" customFormat="1" hidden="1">
      <c r="A1786" s="11"/>
      <c r="B1786" s="4">
        <v>2017</v>
      </c>
      <c r="C1786" s="82">
        <v>8323</v>
      </c>
      <c r="D1786" s="82">
        <v>3</v>
      </c>
      <c r="E1786" s="2">
        <v>4</v>
      </c>
      <c r="F1786" s="2">
        <v>1</v>
      </c>
      <c r="G1786" s="2">
        <v>5000</v>
      </c>
      <c r="H1786" s="2">
        <v>5400</v>
      </c>
      <c r="I1786" s="2">
        <v>542</v>
      </c>
      <c r="J1786" s="83">
        <v>1</v>
      </c>
      <c r="K1786" s="95" t="s">
        <v>426</v>
      </c>
      <c r="L1786" s="85">
        <v>0</v>
      </c>
      <c r="M1786" s="85">
        <v>0</v>
      </c>
      <c r="N1786" s="85">
        <f t="shared" si="4784"/>
        <v>0</v>
      </c>
      <c r="O1786" s="85">
        <v>0</v>
      </c>
      <c r="P1786" s="85">
        <v>0</v>
      </c>
      <c r="Q1786" s="85">
        <f t="shared" si="4808"/>
        <v>0</v>
      </c>
      <c r="R1786" s="85">
        <f t="shared" si="4809"/>
        <v>0</v>
      </c>
      <c r="S1786" s="85">
        <v>0</v>
      </c>
      <c r="T1786" s="85">
        <v>0</v>
      </c>
      <c r="U1786" s="85">
        <f t="shared" si="4785"/>
        <v>0</v>
      </c>
      <c r="V1786" s="85">
        <v>0</v>
      </c>
      <c r="W1786" s="85">
        <v>0</v>
      </c>
      <c r="X1786" s="85">
        <f t="shared" si="4786"/>
        <v>0</v>
      </c>
      <c r="Y1786" s="85">
        <f t="shared" si="4787"/>
        <v>0</v>
      </c>
      <c r="Z1786" s="85">
        <v>0</v>
      </c>
      <c r="AA1786" s="85">
        <v>0</v>
      </c>
      <c r="AB1786" s="85">
        <f t="shared" si="4788"/>
        <v>0</v>
      </c>
      <c r="AC1786" s="85">
        <v>0</v>
      </c>
      <c r="AD1786" s="85">
        <v>0</v>
      </c>
      <c r="AE1786" s="85">
        <f t="shared" si="4789"/>
        <v>0</v>
      </c>
      <c r="AF1786" s="85">
        <f t="shared" si="4790"/>
        <v>0</v>
      </c>
      <c r="AG1786" s="85">
        <v>0</v>
      </c>
      <c r="AH1786" s="85">
        <v>0</v>
      </c>
      <c r="AI1786" s="85">
        <f t="shared" si="4791"/>
        <v>0</v>
      </c>
      <c r="AJ1786" s="85">
        <v>0</v>
      </c>
      <c r="AK1786" s="85">
        <v>0</v>
      </c>
      <c r="AL1786" s="85">
        <f t="shared" si="4792"/>
        <v>0</v>
      </c>
      <c r="AM1786" s="85">
        <f t="shared" si="4793"/>
        <v>0</v>
      </c>
      <c r="AN1786" s="384">
        <f t="shared" ref="AN1786" si="4814">L1786-S1786-Z1786-AG1786</f>
        <v>0</v>
      </c>
      <c r="AO1786" s="384">
        <f t="shared" ref="AO1786" si="4815">M1786-T1786-AA1786-AH1786</f>
        <v>0</v>
      </c>
      <c r="AP1786" s="385">
        <f t="shared" si="4794"/>
        <v>0</v>
      </c>
      <c r="AQ1786" s="384">
        <f t="shared" ref="AQ1786" si="4816">O1786-V1786-AC1786-AJ1786</f>
        <v>0</v>
      </c>
      <c r="AR1786" s="384">
        <f t="shared" ref="AR1786" si="4817">P1786-W1786-AD1786-AK1786</f>
        <v>0</v>
      </c>
      <c r="AS1786" s="385">
        <f t="shared" si="4795"/>
        <v>0</v>
      </c>
      <c r="AT1786" s="385">
        <f t="shared" si="4796"/>
        <v>0</v>
      </c>
      <c r="AU1786" s="86" t="s">
        <v>28</v>
      </c>
      <c r="AV1786" s="87"/>
      <c r="AW1786" s="88"/>
      <c r="AX1786" s="374"/>
      <c r="AY1786" s="374"/>
      <c r="AZ1786" s="374"/>
      <c r="BA1786" s="105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</row>
    <row r="1787" spans="1:129" s="94" customFormat="1">
      <c r="A1787" s="11"/>
      <c r="B1787" s="70">
        <v>2017</v>
      </c>
      <c r="C1787" s="71">
        <v>8323</v>
      </c>
      <c r="D1787" s="71">
        <v>3</v>
      </c>
      <c r="E1787" s="70">
        <v>4</v>
      </c>
      <c r="F1787" s="70">
        <v>1</v>
      </c>
      <c r="G1787" s="70">
        <v>5000</v>
      </c>
      <c r="H1787" s="70">
        <v>5600</v>
      </c>
      <c r="I1787" s="70"/>
      <c r="J1787" s="70"/>
      <c r="K1787" s="72" t="s">
        <v>56</v>
      </c>
      <c r="L1787" s="73">
        <f>L1788</f>
        <v>431817.15</v>
      </c>
      <c r="M1787" s="73">
        <f t="shared" ref="M1787:AT1787" si="4818">M1788</f>
        <v>0</v>
      </c>
      <c r="N1787" s="73">
        <f t="shared" si="4818"/>
        <v>431817.15</v>
      </c>
      <c r="O1787" s="73">
        <f t="shared" si="4818"/>
        <v>0</v>
      </c>
      <c r="P1787" s="73">
        <f t="shared" si="4818"/>
        <v>0</v>
      </c>
      <c r="Q1787" s="73">
        <f t="shared" si="4818"/>
        <v>0</v>
      </c>
      <c r="R1787" s="73">
        <f t="shared" si="4818"/>
        <v>431817.15</v>
      </c>
      <c r="S1787" s="73">
        <f>S1788</f>
        <v>0</v>
      </c>
      <c r="T1787" s="73">
        <f t="shared" si="4818"/>
        <v>0</v>
      </c>
      <c r="U1787" s="73">
        <f t="shared" si="4818"/>
        <v>0</v>
      </c>
      <c r="V1787" s="73">
        <f t="shared" si="4818"/>
        <v>0</v>
      </c>
      <c r="W1787" s="73">
        <f t="shared" si="4818"/>
        <v>0</v>
      </c>
      <c r="X1787" s="73">
        <f t="shared" si="4818"/>
        <v>0</v>
      </c>
      <c r="Y1787" s="73">
        <f t="shared" si="4818"/>
        <v>0</v>
      </c>
      <c r="Z1787" s="73">
        <f>Z1788</f>
        <v>0</v>
      </c>
      <c r="AA1787" s="73">
        <f t="shared" si="4818"/>
        <v>0</v>
      </c>
      <c r="AB1787" s="73">
        <f t="shared" si="4818"/>
        <v>0</v>
      </c>
      <c r="AC1787" s="73">
        <f t="shared" si="4818"/>
        <v>0</v>
      </c>
      <c r="AD1787" s="73">
        <f t="shared" si="4818"/>
        <v>0</v>
      </c>
      <c r="AE1787" s="73">
        <f t="shared" si="4818"/>
        <v>0</v>
      </c>
      <c r="AF1787" s="73">
        <f t="shared" si="4818"/>
        <v>0</v>
      </c>
      <c r="AG1787" s="73">
        <f>AG1788</f>
        <v>419035.13</v>
      </c>
      <c r="AH1787" s="73">
        <f t="shared" si="4818"/>
        <v>0</v>
      </c>
      <c r="AI1787" s="73">
        <f t="shared" si="4818"/>
        <v>419035.13</v>
      </c>
      <c r="AJ1787" s="73">
        <f t="shared" si="4818"/>
        <v>0</v>
      </c>
      <c r="AK1787" s="73">
        <f t="shared" si="4818"/>
        <v>0</v>
      </c>
      <c r="AL1787" s="73">
        <f t="shared" si="4818"/>
        <v>0</v>
      </c>
      <c r="AM1787" s="73">
        <f t="shared" si="4818"/>
        <v>419035.13</v>
      </c>
      <c r="AN1787" s="73">
        <f>AN1788</f>
        <v>12782.020000000019</v>
      </c>
      <c r="AO1787" s="73">
        <f t="shared" si="4818"/>
        <v>0</v>
      </c>
      <c r="AP1787" s="73">
        <f t="shared" si="4818"/>
        <v>12782.020000000019</v>
      </c>
      <c r="AQ1787" s="73">
        <f t="shared" si="4818"/>
        <v>0</v>
      </c>
      <c r="AR1787" s="73">
        <f t="shared" si="4818"/>
        <v>0</v>
      </c>
      <c r="AS1787" s="73">
        <f t="shared" si="4818"/>
        <v>0</v>
      </c>
      <c r="AT1787" s="73">
        <f t="shared" si="4818"/>
        <v>12782.020000000019</v>
      </c>
      <c r="AU1787" s="73"/>
      <c r="AV1787" s="74"/>
      <c r="AW1787" s="91"/>
      <c r="AX1787" s="91"/>
      <c r="AY1787" s="91"/>
      <c r="AZ1787" s="91"/>
      <c r="BA1787" s="75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</row>
    <row r="1788" spans="1:129" s="94" customFormat="1">
      <c r="A1788" s="11"/>
      <c r="B1788" s="76">
        <v>2017</v>
      </c>
      <c r="C1788" s="77">
        <v>8323</v>
      </c>
      <c r="D1788" s="77">
        <v>3</v>
      </c>
      <c r="E1788" s="76">
        <v>4</v>
      </c>
      <c r="F1788" s="76">
        <v>1</v>
      </c>
      <c r="G1788" s="76">
        <v>5000</v>
      </c>
      <c r="H1788" s="76">
        <v>5600</v>
      </c>
      <c r="I1788" s="76">
        <v>565</v>
      </c>
      <c r="J1788" s="76"/>
      <c r="K1788" s="78" t="s">
        <v>160</v>
      </c>
      <c r="L1788" s="79">
        <f>SUM(L1789:L1794)</f>
        <v>431817.15</v>
      </c>
      <c r="M1788" s="79">
        <f>SUM(M1789:M1794)</f>
        <v>0</v>
      </c>
      <c r="N1788" s="79">
        <f t="shared" si="4784"/>
        <v>431817.15</v>
      </c>
      <c r="O1788" s="79">
        <f>SUM(O1789:O1794)</f>
        <v>0</v>
      </c>
      <c r="P1788" s="79">
        <f>SUM(P1789:P1794)</f>
        <v>0</v>
      </c>
      <c r="Q1788" s="79">
        <f t="shared" si="4808"/>
        <v>0</v>
      </c>
      <c r="R1788" s="79">
        <f t="shared" si="4809"/>
        <v>431817.15</v>
      </c>
      <c r="S1788" s="79">
        <f>SUM(S1789:S1794)</f>
        <v>0</v>
      </c>
      <c r="T1788" s="79">
        <f>SUM(T1789:T1794)</f>
        <v>0</v>
      </c>
      <c r="U1788" s="79">
        <f t="shared" ref="U1788:U1803" si="4819">S1788+T1788</f>
        <v>0</v>
      </c>
      <c r="V1788" s="79">
        <f>SUM(V1789:V1794)</f>
        <v>0</v>
      </c>
      <c r="W1788" s="79">
        <f>SUM(W1789:W1794)</f>
        <v>0</v>
      </c>
      <c r="X1788" s="79">
        <f t="shared" ref="X1788:X1806" si="4820">V1788+W1788</f>
        <v>0</v>
      </c>
      <c r="Y1788" s="79">
        <f t="shared" ref="Y1788:Y1806" si="4821">U1788+X1788</f>
        <v>0</v>
      </c>
      <c r="Z1788" s="79">
        <f>SUM(Z1789:Z1794)</f>
        <v>0</v>
      </c>
      <c r="AA1788" s="79">
        <f>SUM(AA1789:AA1794)</f>
        <v>0</v>
      </c>
      <c r="AB1788" s="79">
        <f t="shared" ref="AB1788:AB1803" si="4822">Z1788+AA1788</f>
        <v>0</v>
      </c>
      <c r="AC1788" s="79">
        <f>SUM(AC1789:AC1794)</f>
        <v>0</v>
      </c>
      <c r="AD1788" s="79">
        <f>SUM(AD1789:AD1794)</f>
        <v>0</v>
      </c>
      <c r="AE1788" s="79">
        <f t="shared" ref="AE1788:AE1806" si="4823">AC1788+AD1788</f>
        <v>0</v>
      </c>
      <c r="AF1788" s="79">
        <f t="shared" ref="AF1788:AF1806" si="4824">AB1788+AE1788</f>
        <v>0</v>
      </c>
      <c r="AG1788" s="79">
        <f>SUM(AG1789:AG1794)</f>
        <v>419035.13</v>
      </c>
      <c r="AH1788" s="79">
        <f>SUM(AH1789:AH1794)</f>
        <v>0</v>
      </c>
      <c r="AI1788" s="79">
        <f t="shared" ref="AI1788:AI1803" si="4825">AG1788+AH1788</f>
        <v>419035.13</v>
      </c>
      <c r="AJ1788" s="79">
        <f>SUM(AJ1789:AJ1794)</f>
        <v>0</v>
      </c>
      <c r="AK1788" s="79">
        <f>SUM(AK1789:AK1794)</f>
        <v>0</v>
      </c>
      <c r="AL1788" s="79">
        <f t="shared" ref="AL1788:AL1806" si="4826">AJ1788+AK1788</f>
        <v>0</v>
      </c>
      <c r="AM1788" s="79">
        <f t="shared" ref="AM1788:AM1806" si="4827">AI1788+AL1788</f>
        <v>419035.13</v>
      </c>
      <c r="AN1788" s="79">
        <f>SUM(AN1789:AN1794)</f>
        <v>12782.020000000019</v>
      </c>
      <c r="AO1788" s="79">
        <f>SUM(AO1789:AO1794)</f>
        <v>0</v>
      </c>
      <c r="AP1788" s="79">
        <f t="shared" ref="AP1788:AP1804" si="4828">AN1788+AO1788</f>
        <v>12782.020000000019</v>
      </c>
      <c r="AQ1788" s="79">
        <f>SUM(AQ1789:AQ1794)</f>
        <v>0</v>
      </c>
      <c r="AR1788" s="79">
        <f>SUM(AR1789:AR1794)</f>
        <v>0</v>
      </c>
      <c r="AS1788" s="79">
        <f t="shared" ref="AS1788:AS1806" si="4829">AQ1788+AR1788</f>
        <v>0</v>
      </c>
      <c r="AT1788" s="79">
        <f t="shared" ref="AT1788:AT1806" si="4830">AP1788+AS1788</f>
        <v>12782.020000000019</v>
      </c>
      <c r="AU1788" s="79"/>
      <c r="AV1788" s="80"/>
      <c r="AW1788" s="93"/>
      <c r="AX1788" s="93"/>
      <c r="AY1788" s="93"/>
      <c r="AZ1788" s="93"/>
      <c r="BA1788" s="8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</row>
    <row r="1789" spans="1:129" s="94" customFormat="1" hidden="1">
      <c r="A1789" s="11"/>
      <c r="B1789" s="4">
        <v>2017</v>
      </c>
      <c r="C1789" s="82">
        <v>8323</v>
      </c>
      <c r="D1789" s="82">
        <v>3</v>
      </c>
      <c r="E1789" s="2">
        <v>4</v>
      </c>
      <c r="F1789" s="2">
        <v>1</v>
      </c>
      <c r="G1789" s="2">
        <v>5000</v>
      </c>
      <c r="H1789" s="2">
        <v>5600</v>
      </c>
      <c r="I1789" s="2">
        <v>565</v>
      </c>
      <c r="J1789" s="83">
        <v>1</v>
      </c>
      <c r="K1789" s="95" t="s">
        <v>623</v>
      </c>
      <c r="L1789" s="85">
        <v>0</v>
      </c>
      <c r="M1789" s="85">
        <v>0</v>
      </c>
      <c r="N1789" s="85">
        <f t="shared" si="4784"/>
        <v>0</v>
      </c>
      <c r="O1789" s="85">
        <v>0</v>
      </c>
      <c r="P1789" s="85">
        <v>0</v>
      </c>
      <c r="Q1789" s="85">
        <f t="shared" si="4808"/>
        <v>0</v>
      </c>
      <c r="R1789" s="85">
        <f t="shared" si="4809"/>
        <v>0</v>
      </c>
      <c r="S1789" s="85">
        <v>0</v>
      </c>
      <c r="T1789" s="85">
        <v>0</v>
      </c>
      <c r="U1789" s="85">
        <f t="shared" si="4819"/>
        <v>0</v>
      </c>
      <c r="V1789" s="85">
        <v>0</v>
      </c>
      <c r="W1789" s="85">
        <v>0</v>
      </c>
      <c r="X1789" s="85">
        <f t="shared" si="4820"/>
        <v>0</v>
      </c>
      <c r="Y1789" s="85">
        <f t="shared" si="4821"/>
        <v>0</v>
      </c>
      <c r="Z1789" s="85">
        <v>0</v>
      </c>
      <c r="AA1789" s="85">
        <v>0</v>
      </c>
      <c r="AB1789" s="85">
        <f t="shared" si="4822"/>
        <v>0</v>
      </c>
      <c r="AC1789" s="85">
        <v>0</v>
      </c>
      <c r="AD1789" s="85">
        <v>0</v>
      </c>
      <c r="AE1789" s="85">
        <f t="shared" si="4823"/>
        <v>0</v>
      </c>
      <c r="AF1789" s="85">
        <f t="shared" si="4824"/>
        <v>0</v>
      </c>
      <c r="AG1789" s="85">
        <v>0</v>
      </c>
      <c r="AH1789" s="85">
        <v>0</v>
      </c>
      <c r="AI1789" s="85">
        <f t="shared" si="4825"/>
        <v>0</v>
      </c>
      <c r="AJ1789" s="85">
        <v>0</v>
      </c>
      <c r="AK1789" s="85">
        <v>0</v>
      </c>
      <c r="AL1789" s="85">
        <f t="shared" si="4826"/>
        <v>0</v>
      </c>
      <c r="AM1789" s="85">
        <f t="shared" si="4827"/>
        <v>0</v>
      </c>
      <c r="AN1789" s="384">
        <f t="shared" ref="AN1789" si="4831">L1789-S1789-Z1789-AG1789</f>
        <v>0</v>
      </c>
      <c r="AO1789" s="384">
        <f t="shared" ref="AO1789" si="4832">M1789-T1789-AA1789-AH1789</f>
        <v>0</v>
      </c>
      <c r="AP1789" s="385">
        <f t="shared" si="4828"/>
        <v>0</v>
      </c>
      <c r="AQ1789" s="384">
        <f t="shared" ref="AQ1789" si="4833">O1789-V1789-AC1789-AJ1789</f>
        <v>0</v>
      </c>
      <c r="AR1789" s="384">
        <f t="shared" ref="AR1789" si="4834">P1789-W1789-AD1789-AK1789</f>
        <v>0</v>
      </c>
      <c r="AS1789" s="385">
        <f t="shared" si="4829"/>
        <v>0</v>
      </c>
      <c r="AT1789" s="385">
        <f t="shared" si="4830"/>
        <v>0</v>
      </c>
      <c r="AU1789" s="86" t="s">
        <v>778</v>
      </c>
      <c r="AV1789" s="87"/>
      <c r="AW1789" s="88"/>
      <c r="AX1789" s="88"/>
      <c r="AY1789" s="88"/>
      <c r="AZ1789" s="88"/>
      <c r="BA1789" s="8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</row>
    <row r="1790" spans="1:129" s="94" customFormat="1" hidden="1">
      <c r="A1790" s="11"/>
      <c r="B1790" s="4">
        <v>2017</v>
      </c>
      <c r="C1790" s="82">
        <v>8323</v>
      </c>
      <c r="D1790" s="82">
        <v>3</v>
      </c>
      <c r="E1790" s="2">
        <v>4</v>
      </c>
      <c r="F1790" s="2">
        <v>1</v>
      </c>
      <c r="G1790" s="2">
        <v>5000</v>
      </c>
      <c r="H1790" s="2">
        <v>5600</v>
      </c>
      <c r="I1790" s="2">
        <v>565</v>
      </c>
      <c r="J1790" s="83">
        <v>2</v>
      </c>
      <c r="K1790" s="95" t="s">
        <v>607</v>
      </c>
      <c r="L1790" s="85">
        <v>0</v>
      </c>
      <c r="M1790" s="85">
        <v>0</v>
      </c>
      <c r="N1790" s="85">
        <f t="shared" si="4784"/>
        <v>0</v>
      </c>
      <c r="O1790" s="85">
        <v>0</v>
      </c>
      <c r="P1790" s="85">
        <v>0</v>
      </c>
      <c r="Q1790" s="85">
        <f t="shared" si="4808"/>
        <v>0</v>
      </c>
      <c r="R1790" s="85">
        <f t="shared" si="4809"/>
        <v>0</v>
      </c>
      <c r="S1790" s="85">
        <v>0</v>
      </c>
      <c r="T1790" s="85">
        <v>0</v>
      </c>
      <c r="U1790" s="85">
        <f t="shared" si="4819"/>
        <v>0</v>
      </c>
      <c r="V1790" s="85">
        <v>0</v>
      </c>
      <c r="W1790" s="85">
        <v>0</v>
      </c>
      <c r="X1790" s="85">
        <f t="shared" si="4820"/>
        <v>0</v>
      </c>
      <c r="Y1790" s="85">
        <f t="shared" si="4821"/>
        <v>0</v>
      </c>
      <c r="Z1790" s="85">
        <v>0</v>
      </c>
      <c r="AA1790" s="85">
        <v>0</v>
      </c>
      <c r="AB1790" s="85">
        <f t="shared" si="4822"/>
        <v>0</v>
      </c>
      <c r="AC1790" s="85">
        <v>0</v>
      </c>
      <c r="AD1790" s="85">
        <v>0</v>
      </c>
      <c r="AE1790" s="85">
        <f t="shared" si="4823"/>
        <v>0</v>
      </c>
      <c r="AF1790" s="85">
        <f t="shared" si="4824"/>
        <v>0</v>
      </c>
      <c r="AG1790" s="85">
        <v>0</v>
      </c>
      <c r="AH1790" s="85">
        <v>0</v>
      </c>
      <c r="AI1790" s="85">
        <f t="shared" si="4825"/>
        <v>0</v>
      </c>
      <c r="AJ1790" s="85">
        <v>0</v>
      </c>
      <c r="AK1790" s="85">
        <v>0</v>
      </c>
      <c r="AL1790" s="85">
        <f t="shared" si="4826"/>
        <v>0</v>
      </c>
      <c r="AM1790" s="85">
        <f t="shared" si="4827"/>
        <v>0</v>
      </c>
      <c r="AN1790" s="384">
        <f t="shared" ref="AN1790:AN1794" si="4835">L1790-S1790-Z1790-AG1790</f>
        <v>0</v>
      </c>
      <c r="AO1790" s="384">
        <f t="shared" ref="AO1790:AO1794" si="4836">M1790-T1790-AA1790-AH1790</f>
        <v>0</v>
      </c>
      <c r="AP1790" s="385">
        <f t="shared" ref="AP1790:AP1794" si="4837">AN1790+AO1790</f>
        <v>0</v>
      </c>
      <c r="AQ1790" s="384">
        <f t="shared" ref="AQ1790:AQ1794" si="4838">O1790-V1790-AC1790-AJ1790</f>
        <v>0</v>
      </c>
      <c r="AR1790" s="384">
        <f t="shared" ref="AR1790:AR1794" si="4839">P1790-W1790-AD1790-AK1790</f>
        <v>0</v>
      </c>
      <c r="AS1790" s="385">
        <f t="shared" ref="AS1790:AS1794" si="4840">AQ1790+AR1790</f>
        <v>0</v>
      </c>
      <c r="AT1790" s="385">
        <f t="shared" ref="AT1790:AT1794" si="4841">AP1790+AS1790</f>
        <v>0</v>
      </c>
      <c r="AU1790" s="86" t="s">
        <v>778</v>
      </c>
      <c r="AV1790" s="87"/>
      <c r="AW1790" s="88"/>
      <c r="AX1790" s="88"/>
      <c r="AY1790" s="88"/>
      <c r="AZ1790" s="88"/>
      <c r="BA1790" s="8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</row>
    <row r="1791" spans="1:129" s="94" customFormat="1" hidden="1">
      <c r="A1791" s="11"/>
      <c r="B1791" s="4">
        <v>2017</v>
      </c>
      <c r="C1791" s="82">
        <v>8323</v>
      </c>
      <c r="D1791" s="82">
        <v>3</v>
      </c>
      <c r="E1791" s="2">
        <v>4</v>
      </c>
      <c r="F1791" s="2">
        <v>1</v>
      </c>
      <c r="G1791" s="2">
        <v>5000</v>
      </c>
      <c r="H1791" s="2">
        <v>5600</v>
      </c>
      <c r="I1791" s="2">
        <v>565</v>
      </c>
      <c r="J1791" s="83">
        <v>3</v>
      </c>
      <c r="K1791" s="95" t="s">
        <v>284</v>
      </c>
      <c r="L1791" s="85">
        <v>0</v>
      </c>
      <c r="M1791" s="85">
        <v>0</v>
      </c>
      <c r="N1791" s="85">
        <f t="shared" si="4784"/>
        <v>0</v>
      </c>
      <c r="O1791" s="85">
        <v>0</v>
      </c>
      <c r="P1791" s="85">
        <v>0</v>
      </c>
      <c r="Q1791" s="85">
        <f t="shared" si="4808"/>
        <v>0</v>
      </c>
      <c r="R1791" s="85">
        <f t="shared" si="4809"/>
        <v>0</v>
      </c>
      <c r="S1791" s="85">
        <v>0</v>
      </c>
      <c r="T1791" s="85">
        <v>0</v>
      </c>
      <c r="U1791" s="85">
        <f t="shared" si="4819"/>
        <v>0</v>
      </c>
      <c r="V1791" s="85">
        <v>0</v>
      </c>
      <c r="W1791" s="85">
        <v>0</v>
      </c>
      <c r="X1791" s="85">
        <f t="shared" si="4820"/>
        <v>0</v>
      </c>
      <c r="Y1791" s="85">
        <f t="shared" si="4821"/>
        <v>0</v>
      </c>
      <c r="Z1791" s="85">
        <v>0</v>
      </c>
      <c r="AA1791" s="85">
        <v>0</v>
      </c>
      <c r="AB1791" s="85">
        <f t="shared" si="4822"/>
        <v>0</v>
      </c>
      <c r="AC1791" s="85">
        <v>0</v>
      </c>
      <c r="AD1791" s="85">
        <v>0</v>
      </c>
      <c r="AE1791" s="85">
        <f t="shared" si="4823"/>
        <v>0</v>
      </c>
      <c r="AF1791" s="85">
        <f t="shared" si="4824"/>
        <v>0</v>
      </c>
      <c r="AG1791" s="85">
        <v>0</v>
      </c>
      <c r="AH1791" s="85">
        <v>0</v>
      </c>
      <c r="AI1791" s="85">
        <f t="shared" si="4825"/>
        <v>0</v>
      </c>
      <c r="AJ1791" s="85">
        <v>0</v>
      </c>
      <c r="AK1791" s="85">
        <v>0</v>
      </c>
      <c r="AL1791" s="85">
        <f t="shared" si="4826"/>
        <v>0</v>
      </c>
      <c r="AM1791" s="85">
        <f t="shared" si="4827"/>
        <v>0</v>
      </c>
      <c r="AN1791" s="384">
        <f t="shared" si="4835"/>
        <v>0</v>
      </c>
      <c r="AO1791" s="384">
        <f t="shared" si="4836"/>
        <v>0</v>
      </c>
      <c r="AP1791" s="385">
        <f t="shared" si="4837"/>
        <v>0</v>
      </c>
      <c r="AQ1791" s="384">
        <f t="shared" si="4838"/>
        <v>0</v>
      </c>
      <c r="AR1791" s="384">
        <f t="shared" si="4839"/>
        <v>0</v>
      </c>
      <c r="AS1791" s="385">
        <f t="shared" si="4840"/>
        <v>0</v>
      </c>
      <c r="AT1791" s="385">
        <f t="shared" si="4841"/>
        <v>0</v>
      </c>
      <c r="AU1791" s="86" t="s">
        <v>778</v>
      </c>
      <c r="AV1791" s="87"/>
      <c r="AW1791" s="88"/>
      <c r="AX1791" s="374"/>
      <c r="AY1791" s="374"/>
      <c r="AZ1791" s="374"/>
      <c r="BA1791" s="105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</row>
    <row r="1792" spans="1:129" s="94" customFormat="1">
      <c r="A1792" s="11"/>
      <c r="B1792" s="4">
        <v>2017</v>
      </c>
      <c r="C1792" s="82">
        <v>8323</v>
      </c>
      <c r="D1792" s="82">
        <v>3</v>
      </c>
      <c r="E1792" s="2">
        <v>4</v>
      </c>
      <c r="F1792" s="2">
        <v>1</v>
      </c>
      <c r="G1792" s="2">
        <v>5000</v>
      </c>
      <c r="H1792" s="2">
        <v>5600</v>
      </c>
      <c r="I1792" s="2">
        <v>565</v>
      </c>
      <c r="J1792" s="83">
        <v>4</v>
      </c>
      <c r="K1792" s="95" t="s">
        <v>606</v>
      </c>
      <c r="L1792" s="85">
        <v>431817.15</v>
      </c>
      <c r="M1792" s="85">
        <v>0</v>
      </c>
      <c r="N1792" s="85">
        <f t="shared" si="4784"/>
        <v>431817.15</v>
      </c>
      <c r="O1792" s="85">
        <v>0</v>
      </c>
      <c r="P1792" s="85">
        <v>0</v>
      </c>
      <c r="Q1792" s="85">
        <f t="shared" si="4808"/>
        <v>0</v>
      </c>
      <c r="R1792" s="85">
        <f t="shared" si="4809"/>
        <v>431817.15</v>
      </c>
      <c r="S1792" s="85">
        <v>0</v>
      </c>
      <c r="T1792" s="85">
        <v>0</v>
      </c>
      <c r="U1792" s="85">
        <f t="shared" si="4819"/>
        <v>0</v>
      </c>
      <c r="V1792" s="85">
        <v>0</v>
      </c>
      <c r="W1792" s="85">
        <v>0</v>
      </c>
      <c r="X1792" s="85">
        <f t="shared" si="4820"/>
        <v>0</v>
      </c>
      <c r="Y1792" s="85">
        <f t="shared" si="4821"/>
        <v>0</v>
      </c>
      <c r="Z1792" s="85">
        <v>0</v>
      </c>
      <c r="AA1792" s="85">
        <v>0</v>
      </c>
      <c r="AB1792" s="85">
        <f t="shared" si="4822"/>
        <v>0</v>
      </c>
      <c r="AC1792" s="85">
        <v>0</v>
      </c>
      <c r="AD1792" s="85">
        <v>0</v>
      </c>
      <c r="AE1792" s="85">
        <f t="shared" si="4823"/>
        <v>0</v>
      </c>
      <c r="AF1792" s="85">
        <f t="shared" si="4824"/>
        <v>0</v>
      </c>
      <c r="AG1792" s="85">
        <v>419035.13</v>
      </c>
      <c r="AH1792" s="85">
        <v>0</v>
      </c>
      <c r="AI1792" s="85">
        <f t="shared" si="4825"/>
        <v>419035.13</v>
      </c>
      <c r="AJ1792" s="85">
        <v>0</v>
      </c>
      <c r="AK1792" s="85">
        <v>0</v>
      </c>
      <c r="AL1792" s="85">
        <f t="shared" si="4826"/>
        <v>0</v>
      </c>
      <c r="AM1792" s="85">
        <f t="shared" si="4827"/>
        <v>419035.13</v>
      </c>
      <c r="AN1792" s="384">
        <f t="shared" si="4835"/>
        <v>12782.020000000019</v>
      </c>
      <c r="AO1792" s="384">
        <f t="shared" si="4836"/>
        <v>0</v>
      </c>
      <c r="AP1792" s="385">
        <f t="shared" si="4837"/>
        <v>12782.020000000019</v>
      </c>
      <c r="AQ1792" s="384">
        <f t="shared" si="4838"/>
        <v>0</v>
      </c>
      <c r="AR1792" s="384">
        <f t="shared" si="4839"/>
        <v>0</v>
      </c>
      <c r="AS1792" s="385">
        <f t="shared" si="4840"/>
        <v>0</v>
      </c>
      <c r="AT1792" s="385">
        <f t="shared" si="4841"/>
        <v>12782.020000000019</v>
      </c>
      <c r="AU1792" s="86" t="s">
        <v>778</v>
      </c>
      <c r="AV1792" s="87">
        <v>1</v>
      </c>
      <c r="AW1792" s="88"/>
      <c r="AX1792" s="88"/>
      <c r="AY1792" s="88"/>
      <c r="AZ1792" s="88"/>
      <c r="BA1792" s="8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</row>
    <row r="1793" spans="1:129" s="94" customFormat="1" hidden="1">
      <c r="A1793" s="11"/>
      <c r="B1793" s="4">
        <v>2017</v>
      </c>
      <c r="C1793" s="82">
        <v>8323</v>
      </c>
      <c r="D1793" s="82">
        <v>3</v>
      </c>
      <c r="E1793" s="2">
        <v>4</v>
      </c>
      <c r="F1793" s="2">
        <v>1</v>
      </c>
      <c r="G1793" s="2">
        <v>5000</v>
      </c>
      <c r="H1793" s="2">
        <v>5600</v>
      </c>
      <c r="I1793" s="2">
        <v>565</v>
      </c>
      <c r="J1793" s="83">
        <v>5</v>
      </c>
      <c r="K1793" s="95" t="s">
        <v>875</v>
      </c>
      <c r="L1793" s="85">
        <v>0</v>
      </c>
      <c r="M1793" s="85">
        <v>0</v>
      </c>
      <c r="N1793" s="85">
        <f t="shared" si="4784"/>
        <v>0</v>
      </c>
      <c r="O1793" s="85">
        <v>0</v>
      </c>
      <c r="P1793" s="85">
        <v>0</v>
      </c>
      <c r="Q1793" s="85">
        <f t="shared" si="4808"/>
        <v>0</v>
      </c>
      <c r="R1793" s="85">
        <f t="shared" si="4809"/>
        <v>0</v>
      </c>
      <c r="S1793" s="85">
        <v>0</v>
      </c>
      <c r="T1793" s="85">
        <v>0</v>
      </c>
      <c r="U1793" s="85">
        <f t="shared" si="4819"/>
        <v>0</v>
      </c>
      <c r="V1793" s="85">
        <v>0</v>
      </c>
      <c r="W1793" s="85">
        <v>0</v>
      </c>
      <c r="X1793" s="85">
        <f t="shared" si="4820"/>
        <v>0</v>
      </c>
      <c r="Y1793" s="85">
        <f t="shared" si="4821"/>
        <v>0</v>
      </c>
      <c r="Z1793" s="85">
        <v>0</v>
      </c>
      <c r="AA1793" s="85">
        <v>0</v>
      </c>
      <c r="AB1793" s="85">
        <f t="shared" si="4822"/>
        <v>0</v>
      </c>
      <c r="AC1793" s="85">
        <v>0</v>
      </c>
      <c r="AD1793" s="85">
        <v>0</v>
      </c>
      <c r="AE1793" s="85">
        <f t="shared" si="4823"/>
        <v>0</v>
      </c>
      <c r="AF1793" s="85">
        <f t="shared" si="4824"/>
        <v>0</v>
      </c>
      <c r="AG1793" s="85">
        <v>0</v>
      </c>
      <c r="AH1793" s="85">
        <v>0</v>
      </c>
      <c r="AI1793" s="85">
        <f t="shared" si="4825"/>
        <v>0</v>
      </c>
      <c r="AJ1793" s="85">
        <v>0</v>
      </c>
      <c r="AK1793" s="85">
        <v>0</v>
      </c>
      <c r="AL1793" s="85">
        <f t="shared" si="4826"/>
        <v>0</v>
      </c>
      <c r="AM1793" s="85">
        <f t="shared" si="4827"/>
        <v>0</v>
      </c>
      <c r="AN1793" s="384">
        <f t="shared" si="4835"/>
        <v>0</v>
      </c>
      <c r="AO1793" s="384">
        <f t="shared" si="4836"/>
        <v>0</v>
      </c>
      <c r="AP1793" s="385">
        <f t="shared" si="4837"/>
        <v>0</v>
      </c>
      <c r="AQ1793" s="384">
        <f t="shared" si="4838"/>
        <v>0</v>
      </c>
      <c r="AR1793" s="384">
        <f t="shared" si="4839"/>
        <v>0</v>
      </c>
      <c r="AS1793" s="385">
        <f t="shared" si="4840"/>
        <v>0</v>
      </c>
      <c r="AT1793" s="385">
        <f t="shared" si="4841"/>
        <v>0</v>
      </c>
      <c r="AU1793" s="86" t="s">
        <v>778</v>
      </c>
      <c r="AV1793" s="87"/>
      <c r="AW1793" s="88"/>
      <c r="AX1793" s="374"/>
      <c r="AY1793" s="374"/>
      <c r="AZ1793" s="374"/>
      <c r="BA1793" s="105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</row>
    <row r="1794" spans="1:129" s="94" customFormat="1" hidden="1">
      <c r="A1794" s="11"/>
      <c r="B1794" s="4">
        <v>2017</v>
      </c>
      <c r="C1794" s="82">
        <v>8323</v>
      </c>
      <c r="D1794" s="82">
        <v>3</v>
      </c>
      <c r="E1794" s="2">
        <v>4</v>
      </c>
      <c r="F1794" s="2">
        <v>1</v>
      </c>
      <c r="G1794" s="2">
        <v>5000</v>
      </c>
      <c r="H1794" s="2">
        <v>5600</v>
      </c>
      <c r="I1794" s="2">
        <v>565</v>
      </c>
      <c r="J1794" s="83">
        <v>6</v>
      </c>
      <c r="K1794" s="95" t="s">
        <v>1316</v>
      </c>
      <c r="L1794" s="85">
        <v>0</v>
      </c>
      <c r="M1794" s="85">
        <v>0</v>
      </c>
      <c r="N1794" s="85">
        <f t="shared" si="4784"/>
        <v>0</v>
      </c>
      <c r="O1794" s="85">
        <v>0</v>
      </c>
      <c r="P1794" s="85">
        <v>0</v>
      </c>
      <c r="Q1794" s="85">
        <f t="shared" si="4808"/>
        <v>0</v>
      </c>
      <c r="R1794" s="85">
        <f t="shared" si="4809"/>
        <v>0</v>
      </c>
      <c r="S1794" s="85">
        <v>0</v>
      </c>
      <c r="T1794" s="85">
        <v>0</v>
      </c>
      <c r="U1794" s="85">
        <f t="shared" si="4819"/>
        <v>0</v>
      </c>
      <c r="V1794" s="85">
        <v>0</v>
      </c>
      <c r="W1794" s="85">
        <v>0</v>
      </c>
      <c r="X1794" s="85">
        <f t="shared" si="4820"/>
        <v>0</v>
      </c>
      <c r="Y1794" s="85">
        <f t="shared" si="4821"/>
        <v>0</v>
      </c>
      <c r="Z1794" s="85">
        <v>0</v>
      </c>
      <c r="AA1794" s="85">
        <v>0</v>
      </c>
      <c r="AB1794" s="85">
        <f t="shared" si="4822"/>
        <v>0</v>
      </c>
      <c r="AC1794" s="85">
        <v>0</v>
      </c>
      <c r="AD1794" s="85">
        <v>0</v>
      </c>
      <c r="AE1794" s="85">
        <f t="shared" si="4823"/>
        <v>0</v>
      </c>
      <c r="AF1794" s="85">
        <f t="shared" si="4824"/>
        <v>0</v>
      </c>
      <c r="AG1794" s="85">
        <v>0</v>
      </c>
      <c r="AH1794" s="85">
        <v>0</v>
      </c>
      <c r="AI1794" s="85">
        <f t="shared" si="4825"/>
        <v>0</v>
      </c>
      <c r="AJ1794" s="85">
        <v>0</v>
      </c>
      <c r="AK1794" s="85">
        <v>0</v>
      </c>
      <c r="AL1794" s="85">
        <f t="shared" si="4826"/>
        <v>0</v>
      </c>
      <c r="AM1794" s="85">
        <f t="shared" si="4827"/>
        <v>0</v>
      </c>
      <c r="AN1794" s="384">
        <f t="shared" si="4835"/>
        <v>0</v>
      </c>
      <c r="AO1794" s="384">
        <f t="shared" si="4836"/>
        <v>0</v>
      </c>
      <c r="AP1794" s="385">
        <f t="shared" si="4837"/>
        <v>0</v>
      </c>
      <c r="AQ1794" s="384">
        <f t="shared" si="4838"/>
        <v>0</v>
      </c>
      <c r="AR1794" s="384">
        <f t="shared" si="4839"/>
        <v>0</v>
      </c>
      <c r="AS1794" s="385">
        <f t="shared" si="4840"/>
        <v>0</v>
      </c>
      <c r="AT1794" s="385">
        <f t="shared" si="4841"/>
        <v>0</v>
      </c>
      <c r="AU1794" s="86" t="s">
        <v>778</v>
      </c>
      <c r="AV1794" s="87"/>
      <c r="AW1794" s="88"/>
      <c r="AX1794" s="88"/>
      <c r="AY1794" s="88"/>
      <c r="AZ1794" s="88"/>
      <c r="BA1794" s="8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</row>
    <row r="1795" spans="1:129" s="94" customFormat="1" hidden="1">
      <c r="A1795" s="11"/>
      <c r="B1795" s="70">
        <v>2017</v>
      </c>
      <c r="C1795" s="71">
        <v>8323</v>
      </c>
      <c r="D1795" s="71">
        <v>3</v>
      </c>
      <c r="E1795" s="70">
        <v>4</v>
      </c>
      <c r="F1795" s="70">
        <v>1</v>
      </c>
      <c r="G1795" s="70">
        <v>5000</v>
      </c>
      <c r="H1795" s="70">
        <v>5900</v>
      </c>
      <c r="I1795" s="70"/>
      <c r="J1795" s="70"/>
      <c r="K1795" s="72" t="s">
        <v>161</v>
      </c>
      <c r="L1795" s="73">
        <f>L1796+L1798</f>
        <v>0</v>
      </c>
      <c r="M1795" s="73">
        <f>M1796+M1798</f>
        <v>0</v>
      </c>
      <c r="N1795" s="73">
        <f t="shared" si="4784"/>
        <v>0</v>
      </c>
      <c r="O1795" s="73">
        <f>O1796+O1798</f>
        <v>0</v>
      </c>
      <c r="P1795" s="73">
        <f>P1796+P1798</f>
        <v>0</v>
      </c>
      <c r="Q1795" s="73">
        <f t="shared" si="4808"/>
        <v>0</v>
      </c>
      <c r="R1795" s="73">
        <f t="shared" si="4809"/>
        <v>0</v>
      </c>
      <c r="S1795" s="73">
        <f>S1796+S1798</f>
        <v>0</v>
      </c>
      <c r="T1795" s="73">
        <f>T1796+T1798</f>
        <v>0</v>
      </c>
      <c r="U1795" s="73">
        <f t="shared" si="4819"/>
        <v>0</v>
      </c>
      <c r="V1795" s="73">
        <f>V1796+V1798</f>
        <v>0</v>
      </c>
      <c r="W1795" s="73">
        <f>W1796+W1798</f>
        <v>0</v>
      </c>
      <c r="X1795" s="73">
        <f t="shared" si="4820"/>
        <v>0</v>
      </c>
      <c r="Y1795" s="73">
        <f t="shared" si="4821"/>
        <v>0</v>
      </c>
      <c r="Z1795" s="73">
        <f>Z1796+Z1798</f>
        <v>0</v>
      </c>
      <c r="AA1795" s="73">
        <f>AA1796+AA1798</f>
        <v>0</v>
      </c>
      <c r="AB1795" s="73">
        <f t="shared" si="4822"/>
        <v>0</v>
      </c>
      <c r="AC1795" s="73">
        <f>AC1796+AC1798</f>
        <v>0</v>
      </c>
      <c r="AD1795" s="73">
        <f>AD1796+AD1798</f>
        <v>0</v>
      </c>
      <c r="AE1795" s="73">
        <f t="shared" si="4823"/>
        <v>0</v>
      </c>
      <c r="AF1795" s="73">
        <f t="shared" si="4824"/>
        <v>0</v>
      </c>
      <c r="AG1795" s="73">
        <f>AG1796+AG1798</f>
        <v>0</v>
      </c>
      <c r="AH1795" s="73">
        <f>AH1796+AH1798</f>
        <v>0</v>
      </c>
      <c r="AI1795" s="73">
        <f t="shared" si="4825"/>
        <v>0</v>
      </c>
      <c r="AJ1795" s="73">
        <f>AJ1796+AJ1798</f>
        <v>0</v>
      </c>
      <c r="AK1795" s="73">
        <f>AK1796+AK1798</f>
        <v>0</v>
      </c>
      <c r="AL1795" s="73">
        <f t="shared" si="4826"/>
        <v>0</v>
      </c>
      <c r="AM1795" s="73">
        <f t="shared" si="4827"/>
        <v>0</v>
      </c>
      <c r="AN1795" s="73">
        <f>AN1796+AN1798</f>
        <v>0</v>
      </c>
      <c r="AO1795" s="73">
        <f>AO1796+AO1798</f>
        <v>0</v>
      </c>
      <c r="AP1795" s="73">
        <f t="shared" si="4828"/>
        <v>0</v>
      </c>
      <c r="AQ1795" s="73">
        <f>AQ1796+AQ1798</f>
        <v>0</v>
      </c>
      <c r="AR1795" s="73">
        <f>AR1796+AR1798</f>
        <v>0</v>
      </c>
      <c r="AS1795" s="73">
        <f t="shared" si="4829"/>
        <v>0</v>
      </c>
      <c r="AT1795" s="73">
        <f t="shared" si="4830"/>
        <v>0</v>
      </c>
      <c r="AU1795" s="73"/>
      <c r="AV1795" s="74"/>
      <c r="AW1795" s="91"/>
      <c r="AX1795" s="91"/>
      <c r="AY1795" s="91"/>
      <c r="AZ1795" s="91"/>
      <c r="BA1795" s="75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</row>
    <row r="1796" spans="1:129" s="94" customFormat="1" hidden="1">
      <c r="A1796" s="11"/>
      <c r="B1796" s="76">
        <v>2017</v>
      </c>
      <c r="C1796" s="77">
        <v>8323</v>
      </c>
      <c r="D1796" s="77">
        <v>3</v>
      </c>
      <c r="E1796" s="76">
        <v>4</v>
      </c>
      <c r="F1796" s="76">
        <v>1</v>
      </c>
      <c r="G1796" s="76">
        <v>5000</v>
      </c>
      <c r="H1796" s="76">
        <v>5900</v>
      </c>
      <c r="I1796" s="76">
        <v>591</v>
      </c>
      <c r="J1796" s="76"/>
      <c r="K1796" s="78" t="s">
        <v>61</v>
      </c>
      <c r="L1796" s="79">
        <f>L1797</f>
        <v>0</v>
      </c>
      <c r="M1796" s="79">
        <f>M1797</f>
        <v>0</v>
      </c>
      <c r="N1796" s="79">
        <f t="shared" si="4784"/>
        <v>0</v>
      </c>
      <c r="O1796" s="79">
        <f>O1797</f>
        <v>0</v>
      </c>
      <c r="P1796" s="79">
        <f>P1797</f>
        <v>0</v>
      </c>
      <c r="Q1796" s="79">
        <f t="shared" si="4808"/>
        <v>0</v>
      </c>
      <c r="R1796" s="79">
        <f t="shared" si="4809"/>
        <v>0</v>
      </c>
      <c r="S1796" s="79">
        <f>S1797</f>
        <v>0</v>
      </c>
      <c r="T1796" s="79">
        <f>T1797</f>
        <v>0</v>
      </c>
      <c r="U1796" s="79">
        <f t="shared" si="4819"/>
        <v>0</v>
      </c>
      <c r="V1796" s="79">
        <f>V1797</f>
        <v>0</v>
      </c>
      <c r="W1796" s="79">
        <f>W1797</f>
        <v>0</v>
      </c>
      <c r="X1796" s="79">
        <f t="shared" si="4820"/>
        <v>0</v>
      </c>
      <c r="Y1796" s="79">
        <f t="shared" si="4821"/>
        <v>0</v>
      </c>
      <c r="Z1796" s="79">
        <f>Z1797</f>
        <v>0</v>
      </c>
      <c r="AA1796" s="79">
        <f>AA1797</f>
        <v>0</v>
      </c>
      <c r="AB1796" s="79">
        <f t="shared" si="4822"/>
        <v>0</v>
      </c>
      <c r="AC1796" s="79">
        <f>AC1797</f>
        <v>0</v>
      </c>
      <c r="AD1796" s="79">
        <f>AD1797</f>
        <v>0</v>
      </c>
      <c r="AE1796" s="79">
        <f t="shared" si="4823"/>
        <v>0</v>
      </c>
      <c r="AF1796" s="79">
        <f t="shared" si="4824"/>
        <v>0</v>
      </c>
      <c r="AG1796" s="79">
        <f>AG1797</f>
        <v>0</v>
      </c>
      <c r="AH1796" s="79">
        <f>AH1797</f>
        <v>0</v>
      </c>
      <c r="AI1796" s="79">
        <f t="shared" si="4825"/>
        <v>0</v>
      </c>
      <c r="AJ1796" s="79">
        <f>AJ1797</f>
        <v>0</v>
      </c>
      <c r="AK1796" s="79">
        <f>AK1797</f>
        <v>0</v>
      </c>
      <c r="AL1796" s="79">
        <f t="shared" si="4826"/>
        <v>0</v>
      </c>
      <c r="AM1796" s="79">
        <f t="shared" si="4827"/>
        <v>0</v>
      </c>
      <c r="AN1796" s="79">
        <f>AN1797</f>
        <v>0</v>
      </c>
      <c r="AO1796" s="79">
        <f>AO1797</f>
        <v>0</v>
      </c>
      <c r="AP1796" s="79">
        <f t="shared" si="4828"/>
        <v>0</v>
      </c>
      <c r="AQ1796" s="79">
        <f>AQ1797</f>
        <v>0</v>
      </c>
      <c r="AR1796" s="79">
        <f>AR1797</f>
        <v>0</v>
      </c>
      <c r="AS1796" s="79">
        <f t="shared" si="4829"/>
        <v>0</v>
      </c>
      <c r="AT1796" s="79">
        <f t="shared" si="4830"/>
        <v>0</v>
      </c>
      <c r="AU1796" s="79"/>
      <c r="AV1796" s="80"/>
      <c r="AW1796" s="93"/>
      <c r="AX1796" s="93"/>
      <c r="AY1796" s="93"/>
      <c r="AZ1796" s="93"/>
      <c r="BA1796" s="8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</row>
    <row r="1797" spans="1:129" s="94" customFormat="1" hidden="1">
      <c r="A1797" s="11"/>
      <c r="B1797" s="4">
        <v>2017</v>
      </c>
      <c r="C1797" s="82">
        <v>8323</v>
      </c>
      <c r="D1797" s="82">
        <v>3</v>
      </c>
      <c r="E1797" s="2">
        <v>4</v>
      </c>
      <c r="F1797" s="2">
        <v>1</v>
      </c>
      <c r="G1797" s="2">
        <v>5000</v>
      </c>
      <c r="H1797" s="2">
        <v>5900</v>
      </c>
      <c r="I1797" s="2">
        <v>591</v>
      </c>
      <c r="J1797" s="83">
        <v>1</v>
      </c>
      <c r="K1797" s="95" t="s">
        <v>61</v>
      </c>
      <c r="L1797" s="85">
        <v>0</v>
      </c>
      <c r="M1797" s="85">
        <v>0</v>
      </c>
      <c r="N1797" s="85">
        <f t="shared" si="4784"/>
        <v>0</v>
      </c>
      <c r="O1797" s="85">
        <v>0</v>
      </c>
      <c r="P1797" s="85">
        <v>0</v>
      </c>
      <c r="Q1797" s="85">
        <f t="shared" si="4808"/>
        <v>0</v>
      </c>
      <c r="R1797" s="85">
        <f t="shared" si="4809"/>
        <v>0</v>
      </c>
      <c r="S1797" s="85">
        <v>0</v>
      </c>
      <c r="T1797" s="85">
        <v>0</v>
      </c>
      <c r="U1797" s="85">
        <f t="shared" si="4819"/>
        <v>0</v>
      </c>
      <c r="V1797" s="85">
        <v>0</v>
      </c>
      <c r="W1797" s="85">
        <v>0</v>
      </c>
      <c r="X1797" s="85">
        <f t="shared" si="4820"/>
        <v>0</v>
      </c>
      <c r="Y1797" s="85">
        <f t="shared" si="4821"/>
        <v>0</v>
      </c>
      <c r="Z1797" s="85">
        <v>0</v>
      </c>
      <c r="AA1797" s="85">
        <v>0</v>
      </c>
      <c r="AB1797" s="85">
        <f t="shared" si="4822"/>
        <v>0</v>
      </c>
      <c r="AC1797" s="85">
        <v>0</v>
      </c>
      <c r="AD1797" s="85">
        <v>0</v>
      </c>
      <c r="AE1797" s="85">
        <f t="shared" si="4823"/>
        <v>0</v>
      </c>
      <c r="AF1797" s="85">
        <f t="shared" si="4824"/>
        <v>0</v>
      </c>
      <c r="AG1797" s="85">
        <v>0</v>
      </c>
      <c r="AH1797" s="85">
        <v>0</v>
      </c>
      <c r="AI1797" s="85">
        <f t="shared" si="4825"/>
        <v>0</v>
      </c>
      <c r="AJ1797" s="85">
        <v>0</v>
      </c>
      <c r="AK1797" s="85">
        <v>0</v>
      </c>
      <c r="AL1797" s="85">
        <f t="shared" si="4826"/>
        <v>0</v>
      </c>
      <c r="AM1797" s="85">
        <f t="shared" si="4827"/>
        <v>0</v>
      </c>
      <c r="AN1797" s="384">
        <f t="shared" ref="AN1797" si="4842">L1797-S1797-Z1797-AG1797</f>
        <v>0</v>
      </c>
      <c r="AO1797" s="384">
        <f t="shared" ref="AO1797" si="4843">M1797-T1797-AA1797-AH1797</f>
        <v>0</v>
      </c>
      <c r="AP1797" s="385">
        <f t="shared" si="4828"/>
        <v>0</v>
      </c>
      <c r="AQ1797" s="384">
        <f t="shared" ref="AQ1797" si="4844">O1797-V1797-AC1797-AJ1797</f>
        <v>0</v>
      </c>
      <c r="AR1797" s="384">
        <f t="shared" ref="AR1797" si="4845">P1797-W1797-AD1797-AK1797</f>
        <v>0</v>
      </c>
      <c r="AS1797" s="385">
        <f t="shared" si="4829"/>
        <v>0</v>
      </c>
      <c r="AT1797" s="385">
        <f t="shared" si="4830"/>
        <v>0</v>
      </c>
      <c r="AU1797" s="86" t="s">
        <v>62</v>
      </c>
      <c r="AV1797" s="87"/>
      <c r="AW1797" s="88"/>
      <c r="AX1797" s="88"/>
      <c r="AY1797" s="88"/>
      <c r="AZ1797" s="88"/>
      <c r="BA1797" s="8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</row>
    <row r="1798" spans="1:129" s="94" customFormat="1" hidden="1">
      <c r="A1798" s="11"/>
      <c r="B1798" s="76">
        <v>2017</v>
      </c>
      <c r="C1798" s="77">
        <v>8323</v>
      </c>
      <c r="D1798" s="77">
        <v>3</v>
      </c>
      <c r="E1798" s="76">
        <v>4</v>
      </c>
      <c r="F1798" s="76">
        <v>1</v>
      </c>
      <c r="G1798" s="76">
        <v>5000</v>
      </c>
      <c r="H1798" s="76">
        <v>5900</v>
      </c>
      <c r="I1798" s="76">
        <v>597</v>
      </c>
      <c r="J1798" s="76"/>
      <c r="K1798" s="78" t="s">
        <v>162</v>
      </c>
      <c r="L1798" s="79">
        <f>L1799</f>
        <v>0</v>
      </c>
      <c r="M1798" s="79">
        <f>M1799</f>
        <v>0</v>
      </c>
      <c r="N1798" s="79">
        <f t="shared" si="4784"/>
        <v>0</v>
      </c>
      <c r="O1798" s="79">
        <f>O1799</f>
        <v>0</v>
      </c>
      <c r="P1798" s="79">
        <f>P1799</f>
        <v>0</v>
      </c>
      <c r="Q1798" s="79">
        <f t="shared" si="4808"/>
        <v>0</v>
      </c>
      <c r="R1798" s="79">
        <f t="shared" si="4809"/>
        <v>0</v>
      </c>
      <c r="S1798" s="79">
        <f>S1799</f>
        <v>0</v>
      </c>
      <c r="T1798" s="79">
        <f>T1799</f>
        <v>0</v>
      </c>
      <c r="U1798" s="79">
        <f t="shared" si="4819"/>
        <v>0</v>
      </c>
      <c r="V1798" s="79">
        <f>V1799</f>
        <v>0</v>
      </c>
      <c r="W1798" s="79">
        <f>W1799</f>
        <v>0</v>
      </c>
      <c r="X1798" s="79">
        <f t="shared" si="4820"/>
        <v>0</v>
      </c>
      <c r="Y1798" s="79">
        <f t="shared" si="4821"/>
        <v>0</v>
      </c>
      <c r="Z1798" s="79">
        <f>Z1799</f>
        <v>0</v>
      </c>
      <c r="AA1798" s="79">
        <f>AA1799</f>
        <v>0</v>
      </c>
      <c r="AB1798" s="79">
        <f t="shared" si="4822"/>
        <v>0</v>
      </c>
      <c r="AC1798" s="79">
        <f>AC1799</f>
        <v>0</v>
      </c>
      <c r="AD1798" s="79">
        <f>AD1799</f>
        <v>0</v>
      </c>
      <c r="AE1798" s="79">
        <f t="shared" si="4823"/>
        <v>0</v>
      </c>
      <c r="AF1798" s="79">
        <f t="shared" si="4824"/>
        <v>0</v>
      </c>
      <c r="AG1798" s="79">
        <f>AG1799</f>
        <v>0</v>
      </c>
      <c r="AH1798" s="79">
        <f>AH1799</f>
        <v>0</v>
      </c>
      <c r="AI1798" s="79">
        <f t="shared" si="4825"/>
        <v>0</v>
      </c>
      <c r="AJ1798" s="79">
        <f>AJ1799</f>
        <v>0</v>
      </c>
      <c r="AK1798" s="79">
        <f>AK1799</f>
        <v>0</v>
      </c>
      <c r="AL1798" s="79">
        <f t="shared" si="4826"/>
        <v>0</v>
      </c>
      <c r="AM1798" s="79">
        <f t="shared" si="4827"/>
        <v>0</v>
      </c>
      <c r="AN1798" s="79">
        <f>AN1799</f>
        <v>0</v>
      </c>
      <c r="AO1798" s="79">
        <f>AO1799</f>
        <v>0</v>
      </c>
      <c r="AP1798" s="79">
        <f t="shared" si="4828"/>
        <v>0</v>
      </c>
      <c r="AQ1798" s="79">
        <f>AQ1799</f>
        <v>0</v>
      </c>
      <c r="AR1798" s="79">
        <f>AR1799</f>
        <v>0</v>
      </c>
      <c r="AS1798" s="79">
        <f t="shared" si="4829"/>
        <v>0</v>
      </c>
      <c r="AT1798" s="79">
        <f t="shared" si="4830"/>
        <v>0</v>
      </c>
      <c r="AU1798" s="79"/>
      <c r="AV1798" s="80"/>
      <c r="AW1798" s="93"/>
      <c r="AX1798" s="93"/>
      <c r="AY1798" s="93"/>
      <c r="AZ1798" s="93"/>
      <c r="BA1798" s="8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</row>
    <row r="1799" spans="1:129" s="94" customFormat="1" hidden="1">
      <c r="A1799" s="11"/>
      <c r="B1799" s="4">
        <v>2017</v>
      </c>
      <c r="C1799" s="82">
        <v>8323</v>
      </c>
      <c r="D1799" s="82">
        <v>3</v>
      </c>
      <c r="E1799" s="2">
        <v>4</v>
      </c>
      <c r="F1799" s="2">
        <v>1</v>
      </c>
      <c r="G1799" s="2">
        <v>5000</v>
      </c>
      <c r="H1799" s="2">
        <v>5900</v>
      </c>
      <c r="I1799" s="2">
        <v>597</v>
      </c>
      <c r="J1799" s="83">
        <v>1</v>
      </c>
      <c r="K1799" s="95" t="s">
        <v>289</v>
      </c>
      <c r="L1799" s="85">
        <v>0</v>
      </c>
      <c r="M1799" s="85">
        <v>0</v>
      </c>
      <c r="N1799" s="85">
        <f t="shared" si="4784"/>
        <v>0</v>
      </c>
      <c r="O1799" s="85">
        <v>0</v>
      </c>
      <c r="P1799" s="85">
        <v>0</v>
      </c>
      <c r="Q1799" s="85">
        <f t="shared" si="4808"/>
        <v>0</v>
      </c>
      <c r="R1799" s="85">
        <f t="shared" si="4809"/>
        <v>0</v>
      </c>
      <c r="S1799" s="85">
        <v>0</v>
      </c>
      <c r="T1799" s="85">
        <v>0</v>
      </c>
      <c r="U1799" s="85">
        <f t="shared" si="4819"/>
        <v>0</v>
      </c>
      <c r="V1799" s="85">
        <v>0</v>
      </c>
      <c r="W1799" s="85">
        <v>0</v>
      </c>
      <c r="X1799" s="85">
        <f t="shared" si="4820"/>
        <v>0</v>
      </c>
      <c r="Y1799" s="85">
        <f t="shared" si="4821"/>
        <v>0</v>
      </c>
      <c r="Z1799" s="85">
        <v>0</v>
      </c>
      <c r="AA1799" s="85">
        <v>0</v>
      </c>
      <c r="AB1799" s="85">
        <f t="shared" si="4822"/>
        <v>0</v>
      </c>
      <c r="AC1799" s="85">
        <v>0</v>
      </c>
      <c r="AD1799" s="85">
        <v>0</v>
      </c>
      <c r="AE1799" s="85">
        <f t="shared" si="4823"/>
        <v>0</v>
      </c>
      <c r="AF1799" s="85">
        <f t="shared" si="4824"/>
        <v>0</v>
      </c>
      <c r="AG1799" s="85">
        <v>0</v>
      </c>
      <c r="AH1799" s="85">
        <v>0</v>
      </c>
      <c r="AI1799" s="85">
        <f t="shared" si="4825"/>
        <v>0</v>
      </c>
      <c r="AJ1799" s="85">
        <v>0</v>
      </c>
      <c r="AK1799" s="85">
        <v>0</v>
      </c>
      <c r="AL1799" s="85">
        <f t="shared" si="4826"/>
        <v>0</v>
      </c>
      <c r="AM1799" s="85">
        <f t="shared" si="4827"/>
        <v>0</v>
      </c>
      <c r="AN1799" s="384">
        <f t="shared" ref="AN1799" si="4846">L1799-S1799-Z1799-AG1799</f>
        <v>0</v>
      </c>
      <c r="AO1799" s="384">
        <f t="shared" ref="AO1799" si="4847">M1799-T1799-AA1799-AH1799</f>
        <v>0</v>
      </c>
      <c r="AP1799" s="385">
        <f t="shared" si="4828"/>
        <v>0</v>
      </c>
      <c r="AQ1799" s="384">
        <f t="shared" ref="AQ1799" si="4848">O1799-V1799-AC1799-AJ1799</f>
        <v>0</v>
      </c>
      <c r="AR1799" s="384">
        <f t="shared" ref="AR1799" si="4849">P1799-W1799-AD1799-AK1799</f>
        <v>0</v>
      </c>
      <c r="AS1799" s="385">
        <f t="shared" si="4829"/>
        <v>0</v>
      </c>
      <c r="AT1799" s="385">
        <f t="shared" si="4830"/>
        <v>0</v>
      </c>
      <c r="AU1799" s="86" t="s">
        <v>62</v>
      </c>
      <c r="AV1799" s="87"/>
      <c r="AW1799" s="88"/>
      <c r="AX1799" s="88"/>
      <c r="AY1799" s="88"/>
      <c r="AZ1799" s="88"/>
      <c r="BA1799" s="8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</row>
    <row r="1800" spans="1:129" s="94" customFormat="1" hidden="1">
      <c r="A1800" s="11"/>
      <c r="B1800" s="63">
        <v>2017</v>
      </c>
      <c r="C1800" s="64">
        <v>8323</v>
      </c>
      <c r="D1800" s="64">
        <v>3</v>
      </c>
      <c r="E1800" s="63">
        <v>4</v>
      </c>
      <c r="F1800" s="63">
        <v>1</v>
      </c>
      <c r="G1800" s="63">
        <v>6000</v>
      </c>
      <c r="H1800" s="63"/>
      <c r="I1800" s="63"/>
      <c r="J1800" s="63"/>
      <c r="K1800" s="65" t="s">
        <v>163</v>
      </c>
      <c r="L1800" s="66">
        <f>L1801</f>
        <v>0</v>
      </c>
      <c r="M1800" s="66">
        <f t="shared" ref="M1800:P1801" si="4850">M1801</f>
        <v>0</v>
      </c>
      <c r="N1800" s="66">
        <f t="shared" si="4784"/>
        <v>0</v>
      </c>
      <c r="O1800" s="66">
        <f t="shared" si="4850"/>
        <v>0</v>
      </c>
      <c r="P1800" s="66">
        <f t="shared" si="4850"/>
        <v>0</v>
      </c>
      <c r="Q1800" s="66">
        <f t="shared" si="4808"/>
        <v>0</v>
      </c>
      <c r="R1800" s="66">
        <f t="shared" si="4809"/>
        <v>0</v>
      </c>
      <c r="S1800" s="66">
        <f>S1801</f>
        <v>0</v>
      </c>
      <c r="T1800" s="66">
        <f t="shared" ref="T1800:W1801" si="4851">T1801</f>
        <v>0</v>
      </c>
      <c r="U1800" s="66">
        <f t="shared" si="4819"/>
        <v>0</v>
      </c>
      <c r="V1800" s="66">
        <f t="shared" si="4851"/>
        <v>0</v>
      </c>
      <c r="W1800" s="66">
        <f t="shared" si="4851"/>
        <v>0</v>
      </c>
      <c r="X1800" s="66">
        <f t="shared" si="4820"/>
        <v>0</v>
      </c>
      <c r="Y1800" s="66">
        <f t="shared" si="4821"/>
        <v>0</v>
      </c>
      <c r="Z1800" s="66">
        <f>Z1801</f>
        <v>0</v>
      </c>
      <c r="AA1800" s="66">
        <f t="shared" ref="AA1800:AD1801" si="4852">AA1801</f>
        <v>0</v>
      </c>
      <c r="AB1800" s="66">
        <f t="shared" si="4822"/>
        <v>0</v>
      </c>
      <c r="AC1800" s="66">
        <f t="shared" si="4852"/>
        <v>0</v>
      </c>
      <c r="AD1800" s="66">
        <f t="shared" si="4852"/>
        <v>0</v>
      </c>
      <c r="AE1800" s="66">
        <f t="shared" si="4823"/>
        <v>0</v>
      </c>
      <c r="AF1800" s="66">
        <f t="shared" si="4824"/>
        <v>0</v>
      </c>
      <c r="AG1800" s="66">
        <f>AG1801</f>
        <v>0</v>
      </c>
      <c r="AH1800" s="66">
        <f t="shared" ref="AH1800:AK1801" si="4853">AH1801</f>
        <v>0</v>
      </c>
      <c r="AI1800" s="66">
        <f t="shared" si="4825"/>
        <v>0</v>
      </c>
      <c r="AJ1800" s="66">
        <f t="shared" si="4853"/>
        <v>0</v>
      </c>
      <c r="AK1800" s="66">
        <f t="shared" si="4853"/>
        <v>0</v>
      </c>
      <c r="AL1800" s="66">
        <f t="shared" si="4826"/>
        <v>0</v>
      </c>
      <c r="AM1800" s="66">
        <f t="shared" si="4827"/>
        <v>0</v>
      </c>
      <c r="AN1800" s="66">
        <f>AN1801</f>
        <v>0</v>
      </c>
      <c r="AO1800" s="66">
        <f t="shared" ref="AO1800:AR1801" si="4854">AO1801</f>
        <v>0</v>
      </c>
      <c r="AP1800" s="66">
        <f t="shared" si="4828"/>
        <v>0</v>
      </c>
      <c r="AQ1800" s="66">
        <f t="shared" si="4854"/>
        <v>0</v>
      </c>
      <c r="AR1800" s="66">
        <f t="shared" si="4854"/>
        <v>0</v>
      </c>
      <c r="AS1800" s="66">
        <f t="shared" si="4829"/>
        <v>0</v>
      </c>
      <c r="AT1800" s="66">
        <f t="shared" si="4830"/>
        <v>0</v>
      </c>
      <c r="AU1800" s="66"/>
      <c r="AV1800" s="67"/>
      <c r="AW1800" s="89"/>
      <c r="AX1800" s="89"/>
      <c r="AY1800" s="89"/>
      <c r="AZ1800" s="89"/>
      <c r="BA1800" s="68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</row>
    <row r="1801" spans="1:129" s="94" customFormat="1" hidden="1">
      <c r="A1801" s="11"/>
      <c r="B1801" s="70">
        <v>2017</v>
      </c>
      <c r="C1801" s="71">
        <v>8323</v>
      </c>
      <c r="D1801" s="71">
        <v>3</v>
      </c>
      <c r="E1801" s="70">
        <v>4</v>
      </c>
      <c r="F1801" s="70">
        <v>1</v>
      </c>
      <c r="G1801" s="70">
        <v>6000</v>
      </c>
      <c r="H1801" s="70">
        <v>6200</v>
      </c>
      <c r="I1801" s="70"/>
      <c r="J1801" s="70"/>
      <c r="K1801" s="72" t="s">
        <v>64</v>
      </c>
      <c r="L1801" s="73">
        <f>L1802</f>
        <v>0</v>
      </c>
      <c r="M1801" s="73">
        <f t="shared" si="4850"/>
        <v>0</v>
      </c>
      <c r="N1801" s="73">
        <f t="shared" si="4784"/>
        <v>0</v>
      </c>
      <c r="O1801" s="73">
        <f t="shared" si="4850"/>
        <v>0</v>
      </c>
      <c r="P1801" s="73">
        <f t="shared" si="4850"/>
        <v>0</v>
      </c>
      <c r="Q1801" s="73">
        <f t="shared" si="4808"/>
        <v>0</v>
      </c>
      <c r="R1801" s="73">
        <f t="shared" si="4809"/>
        <v>0</v>
      </c>
      <c r="S1801" s="73">
        <f>S1802</f>
        <v>0</v>
      </c>
      <c r="T1801" s="73">
        <f t="shared" si="4851"/>
        <v>0</v>
      </c>
      <c r="U1801" s="73">
        <f t="shared" si="4819"/>
        <v>0</v>
      </c>
      <c r="V1801" s="73">
        <f t="shared" si="4851"/>
        <v>0</v>
      </c>
      <c r="W1801" s="73">
        <f t="shared" si="4851"/>
        <v>0</v>
      </c>
      <c r="X1801" s="73">
        <f t="shared" si="4820"/>
        <v>0</v>
      </c>
      <c r="Y1801" s="73">
        <f t="shared" si="4821"/>
        <v>0</v>
      </c>
      <c r="Z1801" s="73">
        <f>Z1802</f>
        <v>0</v>
      </c>
      <c r="AA1801" s="73">
        <f t="shared" si="4852"/>
        <v>0</v>
      </c>
      <c r="AB1801" s="73">
        <f t="shared" si="4822"/>
        <v>0</v>
      </c>
      <c r="AC1801" s="73">
        <f t="shared" si="4852"/>
        <v>0</v>
      </c>
      <c r="AD1801" s="73">
        <f t="shared" si="4852"/>
        <v>0</v>
      </c>
      <c r="AE1801" s="73">
        <f t="shared" si="4823"/>
        <v>0</v>
      </c>
      <c r="AF1801" s="73">
        <f t="shared" si="4824"/>
        <v>0</v>
      </c>
      <c r="AG1801" s="73">
        <f>AG1802</f>
        <v>0</v>
      </c>
      <c r="AH1801" s="73">
        <f t="shared" si="4853"/>
        <v>0</v>
      </c>
      <c r="AI1801" s="73">
        <f t="shared" si="4825"/>
        <v>0</v>
      </c>
      <c r="AJ1801" s="73">
        <f t="shared" si="4853"/>
        <v>0</v>
      </c>
      <c r="AK1801" s="73">
        <f t="shared" si="4853"/>
        <v>0</v>
      </c>
      <c r="AL1801" s="73">
        <f t="shared" si="4826"/>
        <v>0</v>
      </c>
      <c r="AM1801" s="73">
        <f t="shared" si="4827"/>
        <v>0</v>
      </c>
      <c r="AN1801" s="73">
        <f>AN1802</f>
        <v>0</v>
      </c>
      <c r="AO1801" s="73">
        <f t="shared" si="4854"/>
        <v>0</v>
      </c>
      <c r="AP1801" s="73">
        <f t="shared" si="4828"/>
        <v>0</v>
      </c>
      <c r="AQ1801" s="73">
        <f t="shared" si="4854"/>
        <v>0</v>
      </c>
      <c r="AR1801" s="73">
        <f t="shared" si="4854"/>
        <v>0</v>
      </c>
      <c r="AS1801" s="73">
        <f t="shared" si="4829"/>
        <v>0</v>
      </c>
      <c r="AT1801" s="73">
        <f t="shared" si="4830"/>
        <v>0</v>
      </c>
      <c r="AU1801" s="73"/>
      <c r="AV1801" s="74"/>
      <c r="AW1801" s="91"/>
      <c r="AX1801" s="91"/>
      <c r="AY1801" s="91"/>
      <c r="AZ1801" s="91"/>
      <c r="BA1801" s="75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</row>
    <row r="1802" spans="1:129" s="94" customFormat="1" hidden="1">
      <c r="A1802" s="11"/>
      <c r="B1802" s="76">
        <v>2017</v>
      </c>
      <c r="C1802" s="77">
        <v>8323</v>
      </c>
      <c r="D1802" s="77">
        <v>3</v>
      </c>
      <c r="E1802" s="76">
        <v>4</v>
      </c>
      <c r="F1802" s="76">
        <v>1</v>
      </c>
      <c r="G1802" s="76">
        <v>6000</v>
      </c>
      <c r="H1802" s="76">
        <v>6200</v>
      </c>
      <c r="I1802" s="76">
        <v>622</v>
      </c>
      <c r="J1802" s="76"/>
      <c r="K1802" s="78" t="s">
        <v>65</v>
      </c>
      <c r="L1802" s="79">
        <f>SUM(L1803+L1805)</f>
        <v>0</v>
      </c>
      <c r="M1802" s="79">
        <f>SUM(M1803+M1805)</f>
        <v>0</v>
      </c>
      <c r="N1802" s="79">
        <f t="shared" si="4784"/>
        <v>0</v>
      </c>
      <c r="O1802" s="79">
        <f>SUM(O1803+O1805)</f>
        <v>0</v>
      </c>
      <c r="P1802" s="79">
        <f>SUM(P1803+P1805)</f>
        <v>0</v>
      </c>
      <c r="Q1802" s="79">
        <f t="shared" si="4808"/>
        <v>0</v>
      </c>
      <c r="R1802" s="79">
        <f t="shared" si="4809"/>
        <v>0</v>
      </c>
      <c r="S1802" s="79">
        <f>SUM(S1803+S1805)</f>
        <v>0</v>
      </c>
      <c r="T1802" s="79">
        <f>SUM(T1803+T1805)</f>
        <v>0</v>
      </c>
      <c r="U1802" s="79">
        <f t="shared" si="4819"/>
        <v>0</v>
      </c>
      <c r="V1802" s="79">
        <f>SUM(V1803+V1805)</f>
        <v>0</v>
      </c>
      <c r="W1802" s="79">
        <f>SUM(W1803+W1805)</f>
        <v>0</v>
      </c>
      <c r="X1802" s="79">
        <f t="shared" si="4820"/>
        <v>0</v>
      </c>
      <c r="Y1802" s="79">
        <f t="shared" si="4821"/>
        <v>0</v>
      </c>
      <c r="Z1802" s="79">
        <f>SUM(Z1803+Z1805)</f>
        <v>0</v>
      </c>
      <c r="AA1802" s="79">
        <f>SUM(AA1803+AA1805)</f>
        <v>0</v>
      </c>
      <c r="AB1802" s="79">
        <f t="shared" si="4822"/>
        <v>0</v>
      </c>
      <c r="AC1802" s="79">
        <f>SUM(AC1803+AC1805)</f>
        <v>0</v>
      </c>
      <c r="AD1802" s="79">
        <f>SUM(AD1803+AD1805)</f>
        <v>0</v>
      </c>
      <c r="AE1802" s="79">
        <f t="shared" si="4823"/>
        <v>0</v>
      </c>
      <c r="AF1802" s="79">
        <f t="shared" si="4824"/>
        <v>0</v>
      </c>
      <c r="AG1802" s="79">
        <f>SUM(AG1803+AG1805)</f>
        <v>0</v>
      </c>
      <c r="AH1802" s="79">
        <f>SUM(AH1803+AH1805)</f>
        <v>0</v>
      </c>
      <c r="AI1802" s="79">
        <f t="shared" si="4825"/>
        <v>0</v>
      </c>
      <c r="AJ1802" s="79">
        <f>SUM(AJ1803+AJ1805)</f>
        <v>0</v>
      </c>
      <c r="AK1802" s="79">
        <f>SUM(AK1803+AK1805)</f>
        <v>0</v>
      </c>
      <c r="AL1802" s="79">
        <f t="shared" si="4826"/>
        <v>0</v>
      </c>
      <c r="AM1802" s="79">
        <f t="shared" si="4827"/>
        <v>0</v>
      </c>
      <c r="AN1802" s="79">
        <f>SUM(AN1803+AN1805)</f>
        <v>0</v>
      </c>
      <c r="AO1802" s="79">
        <f>SUM(AO1803+AO1805)</f>
        <v>0</v>
      </c>
      <c r="AP1802" s="79">
        <f t="shared" si="4828"/>
        <v>0</v>
      </c>
      <c r="AQ1802" s="79">
        <f>SUM(AQ1803+AQ1805)</f>
        <v>0</v>
      </c>
      <c r="AR1802" s="79">
        <f>SUM(AR1803+AR1805)</f>
        <v>0</v>
      </c>
      <c r="AS1802" s="79">
        <f t="shared" si="4829"/>
        <v>0</v>
      </c>
      <c r="AT1802" s="79">
        <f t="shared" si="4830"/>
        <v>0</v>
      </c>
      <c r="AU1802" s="79"/>
      <c r="AV1802" s="80"/>
      <c r="AW1802" s="93"/>
      <c r="AX1802" s="93"/>
      <c r="AY1802" s="93"/>
      <c r="AZ1802" s="93"/>
      <c r="BA1802" s="8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</row>
    <row r="1803" spans="1:129" s="94" customFormat="1" hidden="1">
      <c r="A1803" s="11"/>
      <c r="B1803" s="4">
        <v>2017</v>
      </c>
      <c r="C1803" s="127">
        <v>8323</v>
      </c>
      <c r="D1803" s="127">
        <v>3</v>
      </c>
      <c r="E1803" s="4">
        <v>4</v>
      </c>
      <c r="F1803" s="4">
        <v>1</v>
      </c>
      <c r="G1803" s="4">
        <v>6000</v>
      </c>
      <c r="H1803" s="4">
        <v>6200</v>
      </c>
      <c r="I1803" s="4">
        <v>622</v>
      </c>
      <c r="J1803" s="133">
        <v>1</v>
      </c>
      <c r="K1803" s="5" t="s">
        <v>408</v>
      </c>
      <c r="L1803" s="129">
        <f>SUM(L1804:L1804)</f>
        <v>0</v>
      </c>
      <c r="M1803" s="129">
        <f>SUM(M1804:M1804)</f>
        <v>0</v>
      </c>
      <c r="N1803" s="129">
        <f t="shared" si="4784"/>
        <v>0</v>
      </c>
      <c r="O1803" s="129">
        <f>SUM(O1804:O1804)</f>
        <v>0</v>
      </c>
      <c r="P1803" s="129">
        <f>SUM(P1804:P1804)</f>
        <v>0</v>
      </c>
      <c r="Q1803" s="129">
        <f t="shared" si="4808"/>
        <v>0</v>
      </c>
      <c r="R1803" s="129">
        <f t="shared" si="4809"/>
        <v>0</v>
      </c>
      <c r="S1803" s="129">
        <f>SUM(S1804:S1804)</f>
        <v>0</v>
      </c>
      <c r="T1803" s="129">
        <f>SUM(T1804:T1804)</f>
        <v>0</v>
      </c>
      <c r="U1803" s="129">
        <f t="shared" si="4819"/>
        <v>0</v>
      </c>
      <c r="V1803" s="129">
        <f>SUM(V1804:V1804)</f>
        <v>0</v>
      </c>
      <c r="W1803" s="129">
        <f>SUM(W1804:W1804)</f>
        <v>0</v>
      </c>
      <c r="X1803" s="129">
        <f t="shared" si="4820"/>
        <v>0</v>
      </c>
      <c r="Y1803" s="129">
        <f t="shared" si="4821"/>
        <v>0</v>
      </c>
      <c r="Z1803" s="129">
        <f>SUM(Z1804:Z1804)</f>
        <v>0</v>
      </c>
      <c r="AA1803" s="129">
        <f>SUM(AA1804:AA1804)</f>
        <v>0</v>
      </c>
      <c r="AB1803" s="129">
        <f t="shared" si="4822"/>
        <v>0</v>
      </c>
      <c r="AC1803" s="129">
        <f>SUM(AC1804:AC1804)</f>
        <v>0</v>
      </c>
      <c r="AD1803" s="129">
        <f>SUM(AD1804:AD1804)</f>
        <v>0</v>
      </c>
      <c r="AE1803" s="129">
        <f t="shared" si="4823"/>
        <v>0</v>
      </c>
      <c r="AF1803" s="129">
        <f t="shared" si="4824"/>
        <v>0</v>
      </c>
      <c r="AG1803" s="129">
        <f>SUM(AG1804:AG1804)</f>
        <v>0</v>
      </c>
      <c r="AH1803" s="129">
        <f>SUM(AH1804:AH1804)</f>
        <v>0</v>
      </c>
      <c r="AI1803" s="129">
        <f t="shared" si="4825"/>
        <v>0</v>
      </c>
      <c r="AJ1803" s="129">
        <f>SUM(AJ1804:AJ1804)</f>
        <v>0</v>
      </c>
      <c r="AK1803" s="129">
        <f>SUM(AK1804:AK1804)</f>
        <v>0</v>
      </c>
      <c r="AL1803" s="129">
        <f t="shared" si="4826"/>
        <v>0</v>
      </c>
      <c r="AM1803" s="129">
        <f t="shared" si="4827"/>
        <v>0</v>
      </c>
      <c r="AN1803" s="129">
        <f>SUM(AN1804:AN1804)</f>
        <v>0</v>
      </c>
      <c r="AO1803" s="129">
        <f>SUM(AO1804:AO1804)</f>
        <v>0</v>
      </c>
      <c r="AP1803" s="129">
        <f t="shared" si="4828"/>
        <v>0</v>
      </c>
      <c r="AQ1803" s="129">
        <f>SUM(AQ1804:AQ1804)</f>
        <v>0</v>
      </c>
      <c r="AR1803" s="129">
        <f>SUM(AR1804:AR1804)</f>
        <v>0</v>
      </c>
      <c r="AS1803" s="129">
        <f t="shared" si="4829"/>
        <v>0</v>
      </c>
      <c r="AT1803" s="129">
        <f t="shared" si="4830"/>
        <v>0</v>
      </c>
      <c r="AU1803" s="130" t="s">
        <v>66</v>
      </c>
      <c r="AV1803" s="129"/>
      <c r="AW1803" s="132"/>
      <c r="AX1803" s="132"/>
      <c r="AY1803" s="132"/>
      <c r="AZ1803" s="132"/>
      <c r="BA1803" s="8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</row>
    <row r="1804" spans="1:129" s="94" customFormat="1" ht="116.25" hidden="1">
      <c r="A1804" s="11"/>
      <c r="B1804" s="4">
        <v>2017</v>
      </c>
      <c r="C1804" s="127">
        <v>8323</v>
      </c>
      <c r="D1804" s="127">
        <v>3</v>
      </c>
      <c r="E1804" s="4">
        <v>4</v>
      </c>
      <c r="F1804" s="4">
        <v>1</v>
      </c>
      <c r="G1804" s="4">
        <v>6000</v>
      </c>
      <c r="H1804" s="4">
        <v>6200</v>
      </c>
      <c r="I1804" s="4">
        <v>622</v>
      </c>
      <c r="J1804" s="133">
        <v>1</v>
      </c>
      <c r="K1804" s="95" t="s">
        <v>2027</v>
      </c>
      <c r="L1804" s="85">
        <v>0</v>
      </c>
      <c r="M1804" s="85">
        <v>0</v>
      </c>
      <c r="N1804" s="85">
        <f>L1804+M1804</f>
        <v>0</v>
      </c>
      <c r="O1804" s="85">
        <v>0</v>
      </c>
      <c r="P1804" s="85">
        <v>0</v>
      </c>
      <c r="Q1804" s="85">
        <f t="shared" si="4808"/>
        <v>0</v>
      </c>
      <c r="R1804" s="85">
        <f t="shared" si="4809"/>
        <v>0</v>
      </c>
      <c r="S1804" s="85">
        <v>0</v>
      </c>
      <c r="T1804" s="85">
        <v>0</v>
      </c>
      <c r="U1804" s="85">
        <f>S1804+T1804</f>
        <v>0</v>
      </c>
      <c r="V1804" s="85">
        <v>0</v>
      </c>
      <c r="W1804" s="85">
        <v>0</v>
      </c>
      <c r="X1804" s="85">
        <f t="shared" si="4820"/>
        <v>0</v>
      </c>
      <c r="Y1804" s="85">
        <f t="shared" si="4821"/>
        <v>0</v>
      </c>
      <c r="Z1804" s="85">
        <v>0</v>
      </c>
      <c r="AA1804" s="85">
        <v>0</v>
      </c>
      <c r="AB1804" s="85">
        <f>Z1804+AA1804</f>
        <v>0</v>
      </c>
      <c r="AC1804" s="85">
        <v>0</v>
      </c>
      <c r="AD1804" s="85">
        <v>0</v>
      </c>
      <c r="AE1804" s="85">
        <f t="shared" si="4823"/>
        <v>0</v>
      </c>
      <c r="AF1804" s="85">
        <f t="shared" si="4824"/>
        <v>0</v>
      </c>
      <c r="AG1804" s="85">
        <v>0</v>
      </c>
      <c r="AH1804" s="85">
        <v>0</v>
      </c>
      <c r="AI1804" s="85">
        <f>AG1804+AH1804</f>
        <v>0</v>
      </c>
      <c r="AJ1804" s="85">
        <v>0</v>
      </c>
      <c r="AK1804" s="85">
        <v>0</v>
      </c>
      <c r="AL1804" s="85">
        <f t="shared" si="4826"/>
        <v>0</v>
      </c>
      <c r="AM1804" s="85">
        <f t="shared" si="4827"/>
        <v>0</v>
      </c>
      <c r="AN1804" s="384">
        <f t="shared" ref="AN1804" si="4855">L1804-S1804-Z1804-AG1804</f>
        <v>0</v>
      </c>
      <c r="AO1804" s="384">
        <f t="shared" ref="AO1804" si="4856">M1804-T1804-AA1804-AH1804</f>
        <v>0</v>
      </c>
      <c r="AP1804" s="385">
        <f t="shared" si="4828"/>
        <v>0</v>
      </c>
      <c r="AQ1804" s="384">
        <f t="shared" ref="AQ1804" si="4857">O1804-V1804-AC1804-AJ1804</f>
        <v>0</v>
      </c>
      <c r="AR1804" s="384">
        <f t="shared" ref="AR1804" si="4858">P1804-W1804-AD1804-AK1804</f>
        <v>0</v>
      </c>
      <c r="AS1804" s="385">
        <f t="shared" si="4829"/>
        <v>0</v>
      </c>
      <c r="AT1804" s="385">
        <f t="shared" si="4830"/>
        <v>0</v>
      </c>
      <c r="AU1804" s="86" t="s">
        <v>66</v>
      </c>
      <c r="AV1804" s="87"/>
      <c r="AW1804" s="88"/>
      <c r="AX1804" s="88"/>
      <c r="AY1804" s="88"/>
      <c r="AZ1804" s="88"/>
      <c r="BA1804" s="8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</row>
    <row r="1805" spans="1:129" s="94" customFormat="1" hidden="1">
      <c r="A1805" s="11"/>
      <c r="B1805" s="4">
        <v>2017</v>
      </c>
      <c r="C1805" s="127">
        <v>8323</v>
      </c>
      <c r="D1805" s="127">
        <v>3</v>
      </c>
      <c r="E1805" s="4">
        <v>4</v>
      </c>
      <c r="F1805" s="4">
        <v>1</v>
      </c>
      <c r="G1805" s="4">
        <v>6000</v>
      </c>
      <c r="H1805" s="4">
        <v>6200</v>
      </c>
      <c r="I1805" s="4">
        <v>622</v>
      </c>
      <c r="J1805" s="133">
        <v>2</v>
      </c>
      <c r="K1805" s="128" t="s">
        <v>513</v>
      </c>
      <c r="L1805" s="275">
        <f>SUM(L1806:L1806)</f>
        <v>0</v>
      </c>
      <c r="M1805" s="275">
        <f>SUM(M1806:M1806)</f>
        <v>0</v>
      </c>
      <c r="N1805" s="275">
        <f t="shared" si="4784"/>
        <v>0</v>
      </c>
      <c r="O1805" s="275">
        <f>SUM(O1806:O1806)</f>
        <v>0</v>
      </c>
      <c r="P1805" s="275">
        <f>SUM(P1806:P1806)</f>
        <v>0</v>
      </c>
      <c r="Q1805" s="275">
        <f t="shared" si="4808"/>
        <v>0</v>
      </c>
      <c r="R1805" s="275">
        <f t="shared" si="4809"/>
        <v>0</v>
      </c>
      <c r="S1805" s="275">
        <f>SUM(S1806:S1806)</f>
        <v>0</v>
      </c>
      <c r="T1805" s="275">
        <f>SUM(T1806:T1806)</f>
        <v>0</v>
      </c>
      <c r="U1805" s="275">
        <f t="shared" ref="U1805:U1806" si="4859">S1805+T1805</f>
        <v>0</v>
      </c>
      <c r="V1805" s="275">
        <f>SUM(V1806:V1806)</f>
        <v>0</v>
      </c>
      <c r="W1805" s="275">
        <f>SUM(W1806:W1806)</f>
        <v>0</v>
      </c>
      <c r="X1805" s="275">
        <f t="shared" si="4820"/>
        <v>0</v>
      </c>
      <c r="Y1805" s="275">
        <f t="shared" si="4821"/>
        <v>0</v>
      </c>
      <c r="Z1805" s="275">
        <f>SUM(Z1806:Z1806)</f>
        <v>0</v>
      </c>
      <c r="AA1805" s="275">
        <f>SUM(AA1806:AA1806)</f>
        <v>0</v>
      </c>
      <c r="AB1805" s="275">
        <f t="shared" ref="AB1805:AB1806" si="4860">Z1805+AA1805</f>
        <v>0</v>
      </c>
      <c r="AC1805" s="275">
        <f>SUM(AC1806:AC1806)</f>
        <v>0</v>
      </c>
      <c r="AD1805" s="275">
        <f>SUM(AD1806:AD1806)</f>
        <v>0</v>
      </c>
      <c r="AE1805" s="275">
        <f t="shared" si="4823"/>
        <v>0</v>
      </c>
      <c r="AF1805" s="275">
        <f t="shared" si="4824"/>
        <v>0</v>
      </c>
      <c r="AG1805" s="275">
        <f>SUM(AG1806:AG1806)</f>
        <v>0</v>
      </c>
      <c r="AH1805" s="275">
        <f>SUM(AH1806:AH1806)</f>
        <v>0</v>
      </c>
      <c r="AI1805" s="275">
        <f t="shared" ref="AI1805:AI1806" si="4861">AG1805+AH1805</f>
        <v>0</v>
      </c>
      <c r="AJ1805" s="275">
        <f>SUM(AJ1806:AJ1806)</f>
        <v>0</v>
      </c>
      <c r="AK1805" s="275">
        <f>SUM(AK1806:AK1806)</f>
        <v>0</v>
      </c>
      <c r="AL1805" s="275">
        <f t="shared" si="4826"/>
        <v>0</v>
      </c>
      <c r="AM1805" s="275">
        <f t="shared" si="4827"/>
        <v>0</v>
      </c>
      <c r="AN1805" s="275">
        <f>SUM(AN1806:AN1806)</f>
        <v>0</v>
      </c>
      <c r="AO1805" s="275">
        <f>SUM(AO1806:AO1806)</f>
        <v>0</v>
      </c>
      <c r="AP1805" s="275">
        <f t="shared" ref="AP1805:AP1806" si="4862">AN1805+AO1805</f>
        <v>0</v>
      </c>
      <c r="AQ1805" s="275">
        <f>SUM(AQ1806:AQ1806)</f>
        <v>0</v>
      </c>
      <c r="AR1805" s="275">
        <f>SUM(AR1806:AR1806)</f>
        <v>0</v>
      </c>
      <c r="AS1805" s="275">
        <f t="shared" si="4829"/>
        <v>0</v>
      </c>
      <c r="AT1805" s="275">
        <f t="shared" si="4830"/>
        <v>0</v>
      </c>
      <c r="AU1805" s="86" t="s">
        <v>66</v>
      </c>
      <c r="AV1805" s="276"/>
      <c r="AW1805" s="249"/>
      <c r="AX1805" s="249"/>
      <c r="AY1805" s="249"/>
      <c r="AZ1805" s="249"/>
      <c r="BA1805" s="8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</row>
    <row r="1806" spans="1:129" s="94" customFormat="1" ht="55.5" hidden="1" customHeight="1">
      <c r="A1806" s="11"/>
      <c r="B1806" s="4">
        <v>2017</v>
      </c>
      <c r="C1806" s="127">
        <v>8323</v>
      </c>
      <c r="D1806" s="127">
        <v>3</v>
      </c>
      <c r="E1806" s="4">
        <v>4</v>
      </c>
      <c r="F1806" s="4">
        <v>1</v>
      </c>
      <c r="G1806" s="4">
        <v>6000</v>
      </c>
      <c r="H1806" s="4">
        <v>6200</v>
      </c>
      <c r="I1806" s="4">
        <v>622</v>
      </c>
      <c r="J1806" s="133">
        <v>2</v>
      </c>
      <c r="K1806" s="84"/>
      <c r="L1806" s="85"/>
      <c r="M1806" s="85">
        <v>0</v>
      </c>
      <c r="N1806" s="85">
        <f t="shared" si="4784"/>
        <v>0</v>
      </c>
      <c r="O1806" s="85">
        <v>0</v>
      </c>
      <c r="P1806" s="85">
        <v>0</v>
      </c>
      <c r="Q1806" s="85">
        <f t="shared" si="4808"/>
        <v>0</v>
      </c>
      <c r="R1806" s="85">
        <f t="shared" si="4809"/>
        <v>0</v>
      </c>
      <c r="S1806" s="85">
        <v>0</v>
      </c>
      <c r="T1806" s="85">
        <v>0</v>
      </c>
      <c r="U1806" s="85">
        <f t="shared" si="4859"/>
        <v>0</v>
      </c>
      <c r="V1806" s="85">
        <v>0</v>
      </c>
      <c r="W1806" s="85">
        <v>0</v>
      </c>
      <c r="X1806" s="85">
        <f t="shared" si="4820"/>
        <v>0</v>
      </c>
      <c r="Y1806" s="85">
        <f t="shared" si="4821"/>
        <v>0</v>
      </c>
      <c r="Z1806" s="85">
        <v>0</v>
      </c>
      <c r="AA1806" s="85">
        <v>0</v>
      </c>
      <c r="AB1806" s="85">
        <f t="shared" si="4860"/>
        <v>0</v>
      </c>
      <c r="AC1806" s="85">
        <v>0</v>
      </c>
      <c r="AD1806" s="85">
        <v>0</v>
      </c>
      <c r="AE1806" s="85">
        <f t="shared" si="4823"/>
        <v>0</v>
      </c>
      <c r="AF1806" s="85">
        <f t="shared" si="4824"/>
        <v>0</v>
      </c>
      <c r="AG1806" s="85">
        <v>0</v>
      </c>
      <c r="AH1806" s="85">
        <v>0</v>
      </c>
      <c r="AI1806" s="85">
        <f t="shared" si="4861"/>
        <v>0</v>
      </c>
      <c r="AJ1806" s="85">
        <v>0</v>
      </c>
      <c r="AK1806" s="85">
        <v>0</v>
      </c>
      <c r="AL1806" s="85">
        <f t="shared" si="4826"/>
        <v>0</v>
      </c>
      <c r="AM1806" s="85">
        <f t="shared" si="4827"/>
        <v>0</v>
      </c>
      <c r="AN1806" s="384">
        <f t="shared" ref="AN1806" si="4863">L1806-S1806-Z1806-AG1806</f>
        <v>0</v>
      </c>
      <c r="AO1806" s="384">
        <f t="shared" ref="AO1806" si="4864">M1806-T1806-AA1806-AH1806</f>
        <v>0</v>
      </c>
      <c r="AP1806" s="385">
        <f t="shared" si="4862"/>
        <v>0</v>
      </c>
      <c r="AQ1806" s="384">
        <f t="shared" ref="AQ1806" si="4865">O1806-V1806-AC1806-AJ1806</f>
        <v>0</v>
      </c>
      <c r="AR1806" s="384">
        <f t="shared" ref="AR1806" si="4866">P1806-W1806-AD1806-AK1806</f>
        <v>0</v>
      </c>
      <c r="AS1806" s="385">
        <f t="shared" si="4829"/>
        <v>0</v>
      </c>
      <c r="AT1806" s="385">
        <f t="shared" si="4830"/>
        <v>0</v>
      </c>
      <c r="AU1806" s="86" t="s">
        <v>66</v>
      </c>
      <c r="AV1806" s="87"/>
      <c r="AW1806" s="88"/>
      <c r="AX1806" s="88"/>
      <c r="AY1806" s="88"/>
      <c r="AZ1806" s="88"/>
      <c r="BA1806" s="8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</row>
    <row r="1807" spans="1:129" s="94" customFormat="1" ht="80.25" customHeight="1">
      <c r="A1807" s="11"/>
      <c r="B1807" s="55">
        <v>2017</v>
      </c>
      <c r="C1807" s="56">
        <v>8323</v>
      </c>
      <c r="D1807" s="56">
        <v>3</v>
      </c>
      <c r="E1807" s="55">
        <v>4</v>
      </c>
      <c r="F1807" s="55">
        <v>2</v>
      </c>
      <c r="G1807" s="55"/>
      <c r="H1807" s="55"/>
      <c r="I1807" s="55"/>
      <c r="J1807" s="57"/>
      <c r="K1807" s="58" t="s">
        <v>1735</v>
      </c>
      <c r="L1807" s="59">
        <f>L1808+L1825+L1832+L1918</f>
        <v>1107000</v>
      </c>
      <c r="M1807" s="59">
        <f t="shared" ref="M1807:R1807" si="4867">M1808+M1825+M1832+M1918</f>
        <v>0</v>
      </c>
      <c r="N1807" s="59">
        <f t="shared" si="4867"/>
        <v>1107000</v>
      </c>
      <c r="O1807" s="59">
        <f t="shared" si="4867"/>
        <v>200000</v>
      </c>
      <c r="P1807" s="59">
        <f t="shared" si="4867"/>
        <v>0</v>
      </c>
      <c r="Q1807" s="59">
        <f t="shared" si="4867"/>
        <v>200000</v>
      </c>
      <c r="R1807" s="59">
        <f t="shared" si="4867"/>
        <v>1307000</v>
      </c>
      <c r="S1807" s="59">
        <f>S1808+S1825+S1832+S1918</f>
        <v>0</v>
      </c>
      <c r="T1807" s="59">
        <f t="shared" ref="T1807:Y1807" si="4868">T1808+T1825+T1832+T1918</f>
        <v>0</v>
      </c>
      <c r="U1807" s="59">
        <f t="shared" si="4868"/>
        <v>0</v>
      </c>
      <c r="V1807" s="59">
        <f t="shared" si="4868"/>
        <v>0</v>
      </c>
      <c r="W1807" s="59">
        <f t="shared" si="4868"/>
        <v>0</v>
      </c>
      <c r="X1807" s="59">
        <f t="shared" si="4868"/>
        <v>0</v>
      </c>
      <c r="Y1807" s="59">
        <f t="shared" si="4868"/>
        <v>0</v>
      </c>
      <c r="Z1807" s="59">
        <f>Z1808+Z1825+Z1832+Z1918</f>
        <v>0</v>
      </c>
      <c r="AA1807" s="59">
        <f t="shared" ref="AA1807:AF1807" si="4869">AA1808+AA1825+AA1832+AA1918</f>
        <v>0</v>
      </c>
      <c r="AB1807" s="59">
        <f t="shared" si="4869"/>
        <v>0</v>
      </c>
      <c r="AC1807" s="59">
        <f t="shared" si="4869"/>
        <v>89462.099999999991</v>
      </c>
      <c r="AD1807" s="59">
        <f t="shared" si="4869"/>
        <v>0</v>
      </c>
      <c r="AE1807" s="59">
        <f t="shared" si="4869"/>
        <v>89462.099999999991</v>
      </c>
      <c r="AF1807" s="59">
        <f t="shared" si="4869"/>
        <v>89462.099999999991</v>
      </c>
      <c r="AG1807" s="59">
        <f>AG1808+AG1825+AG1832+AG1918</f>
        <v>0</v>
      </c>
      <c r="AH1807" s="59">
        <f t="shared" ref="AH1807:AM1807" si="4870">AH1808+AH1825+AH1832+AH1918</f>
        <v>0</v>
      </c>
      <c r="AI1807" s="59">
        <f t="shared" si="4870"/>
        <v>0</v>
      </c>
      <c r="AJ1807" s="59">
        <f t="shared" si="4870"/>
        <v>0</v>
      </c>
      <c r="AK1807" s="59">
        <f t="shared" si="4870"/>
        <v>0</v>
      </c>
      <c r="AL1807" s="59">
        <f t="shared" si="4870"/>
        <v>0</v>
      </c>
      <c r="AM1807" s="59">
        <f t="shared" si="4870"/>
        <v>0</v>
      </c>
      <c r="AN1807" s="59">
        <f>AN1808+AN1825+AN1832+AN1918</f>
        <v>1107000</v>
      </c>
      <c r="AO1807" s="59">
        <f t="shared" ref="AO1807:AT1807" si="4871">AO1808+AO1825+AO1832+AO1918</f>
        <v>0</v>
      </c>
      <c r="AP1807" s="59">
        <f t="shared" si="4871"/>
        <v>1107000</v>
      </c>
      <c r="AQ1807" s="59">
        <f t="shared" si="4871"/>
        <v>110537.90000000001</v>
      </c>
      <c r="AR1807" s="59">
        <f t="shared" si="4871"/>
        <v>0</v>
      </c>
      <c r="AS1807" s="59">
        <f t="shared" si="4871"/>
        <v>110537.90000000001</v>
      </c>
      <c r="AT1807" s="59">
        <f t="shared" si="4871"/>
        <v>1217537.8999999999</v>
      </c>
      <c r="AU1807" s="59"/>
      <c r="AV1807" s="60"/>
      <c r="AW1807" s="61"/>
      <c r="AX1807" s="61"/>
      <c r="AY1807" s="61"/>
      <c r="AZ1807" s="61"/>
      <c r="BA1807" s="62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</row>
    <row r="1808" spans="1:129" s="94" customFormat="1">
      <c r="A1808" s="11"/>
      <c r="B1808" s="63">
        <v>2017</v>
      </c>
      <c r="C1808" s="64">
        <v>8323</v>
      </c>
      <c r="D1808" s="64">
        <v>3</v>
      </c>
      <c r="E1808" s="63">
        <v>4</v>
      </c>
      <c r="F1808" s="63">
        <v>2</v>
      </c>
      <c r="G1808" s="63">
        <v>2000</v>
      </c>
      <c r="H1808" s="63"/>
      <c r="I1808" s="63"/>
      <c r="J1808" s="63"/>
      <c r="K1808" s="65" t="s">
        <v>79</v>
      </c>
      <c r="L1808" s="66">
        <f>L1809+L1816+L1819</f>
        <v>4200</v>
      </c>
      <c r="M1808" s="66">
        <f t="shared" ref="M1808:R1808" si="4872">M1809+M1816+M1819</f>
        <v>0</v>
      </c>
      <c r="N1808" s="66">
        <f t="shared" si="4872"/>
        <v>4200</v>
      </c>
      <c r="O1808" s="66">
        <f t="shared" si="4872"/>
        <v>120000</v>
      </c>
      <c r="P1808" s="66">
        <f t="shared" si="4872"/>
        <v>0</v>
      </c>
      <c r="Q1808" s="66">
        <f t="shared" si="4872"/>
        <v>120000</v>
      </c>
      <c r="R1808" s="66">
        <f t="shared" si="4872"/>
        <v>124200</v>
      </c>
      <c r="S1808" s="66">
        <f>S1809+S1816+S1819</f>
        <v>0</v>
      </c>
      <c r="T1808" s="66">
        <f t="shared" ref="T1808:Y1808" si="4873">T1809+T1816+T1819</f>
        <v>0</v>
      </c>
      <c r="U1808" s="66">
        <f t="shared" si="4873"/>
        <v>0</v>
      </c>
      <c r="V1808" s="66">
        <f t="shared" si="4873"/>
        <v>0</v>
      </c>
      <c r="W1808" s="66">
        <f t="shared" si="4873"/>
        <v>0</v>
      </c>
      <c r="X1808" s="66">
        <f t="shared" si="4873"/>
        <v>0</v>
      </c>
      <c r="Y1808" s="66">
        <f t="shared" si="4873"/>
        <v>0</v>
      </c>
      <c r="Z1808" s="66">
        <f>Z1809+Z1816+Z1819</f>
        <v>0</v>
      </c>
      <c r="AA1808" s="66">
        <f t="shared" ref="AA1808:AF1808" si="4874">AA1809+AA1816+AA1819</f>
        <v>0</v>
      </c>
      <c r="AB1808" s="66">
        <f t="shared" si="4874"/>
        <v>0</v>
      </c>
      <c r="AC1808" s="66">
        <f t="shared" si="4874"/>
        <v>89462.099999999991</v>
      </c>
      <c r="AD1808" s="66">
        <f t="shared" si="4874"/>
        <v>0</v>
      </c>
      <c r="AE1808" s="66">
        <f t="shared" si="4874"/>
        <v>89462.099999999991</v>
      </c>
      <c r="AF1808" s="66">
        <f t="shared" si="4874"/>
        <v>89462.099999999991</v>
      </c>
      <c r="AG1808" s="66">
        <f>AG1809+AG1816+AG1819</f>
        <v>0</v>
      </c>
      <c r="AH1808" s="66">
        <f t="shared" ref="AH1808:AM1808" si="4875">AH1809+AH1816+AH1819</f>
        <v>0</v>
      </c>
      <c r="AI1808" s="66">
        <f t="shared" si="4875"/>
        <v>0</v>
      </c>
      <c r="AJ1808" s="66">
        <f t="shared" si="4875"/>
        <v>0</v>
      </c>
      <c r="AK1808" s="66">
        <f t="shared" si="4875"/>
        <v>0</v>
      </c>
      <c r="AL1808" s="66">
        <f t="shared" si="4875"/>
        <v>0</v>
      </c>
      <c r="AM1808" s="66">
        <f t="shared" si="4875"/>
        <v>0</v>
      </c>
      <c r="AN1808" s="66">
        <f>AN1809+AN1816+AN1819</f>
        <v>4200</v>
      </c>
      <c r="AO1808" s="66">
        <f t="shared" ref="AO1808:AT1808" si="4876">AO1809+AO1816+AO1819</f>
        <v>0</v>
      </c>
      <c r="AP1808" s="66">
        <f t="shared" si="4876"/>
        <v>4200</v>
      </c>
      <c r="AQ1808" s="66">
        <f t="shared" si="4876"/>
        <v>30537.900000000009</v>
      </c>
      <c r="AR1808" s="66">
        <f t="shared" si="4876"/>
        <v>0</v>
      </c>
      <c r="AS1808" s="66">
        <f t="shared" si="4876"/>
        <v>30537.900000000009</v>
      </c>
      <c r="AT1808" s="66">
        <f t="shared" si="4876"/>
        <v>34737.900000000009</v>
      </c>
      <c r="AU1808" s="66"/>
      <c r="AV1808" s="67"/>
      <c r="AW1808" s="89"/>
      <c r="AX1808" s="89"/>
      <c r="AY1808" s="89"/>
      <c r="AZ1808" s="89"/>
      <c r="BA1808" s="68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</row>
    <row r="1809" spans="1:129" s="94" customFormat="1" ht="46.5">
      <c r="A1809" s="11"/>
      <c r="B1809" s="70">
        <v>2017</v>
      </c>
      <c r="C1809" s="71">
        <v>8323</v>
      </c>
      <c r="D1809" s="71">
        <v>3</v>
      </c>
      <c r="E1809" s="70">
        <v>4</v>
      </c>
      <c r="F1809" s="70">
        <v>2</v>
      </c>
      <c r="G1809" s="70">
        <v>2000</v>
      </c>
      <c r="H1809" s="70">
        <v>2100</v>
      </c>
      <c r="I1809" s="70"/>
      <c r="J1809" s="70"/>
      <c r="K1809" s="72" t="s">
        <v>80</v>
      </c>
      <c r="L1809" s="73">
        <f>L1810+L1812+L1814</f>
        <v>0</v>
      </c>
      <c r="M1809" s="73">
        <f t="shared" ref="M1809:R1809" si="4877">M1810+M1812+M1814</f>
        <v>0</v>
      </c>
      <c r="N1809" s="73">
        <f t="shared" si="4877"/>
        <v>0</v>
      </c>
      <c r="O1809" s="73">
        <f t="shared" si="4877"/>
        <v>120000</v>
      </c>
      <c r="P1809" s="73">
        <f t="shared" si="4877"/>
        <v>0</v>
      </c>
      <c r="Q1809" s="73">
        <f t="shared" si="4877"/>
        <v>120000</v>
      </c>
      <c r="R1809" s="73">
        <f t="shared" si="4877"/>
        <v>120000</v>
      </c>
      <c r="S1809" s="73">
        <f>S1810+S1812+S1814</f>
        <v>0</v>
      </c>
      <c r="T1809" s="73">
        <f t="shared" ref="T1809:Y1809" si="4878">T1810+T1812+T1814</f>
        <v>0</v>
      </c>
      <c r="U1809" s="73">
        <f t="shared" si="4878"/>
        <v>0</v>
      </c>
      <c r="V1809" s="73">
        <f t="shared" si="4878"/>
        <v>0</v>
      </c>
      <c r="W1809" s="73">
        <f t="shared" si="4878"/>
        <v>0</v>
      </c>
      <c r="X1809" s="73">
        <f t="shared" si="4878"/>
        <v>0</v>
      </c>
      <c r="Y1809" s="73">
        <f t="shared" si="4878"/>
        <v>0</v>
      </c>
      <c r="Z1809" s="73">
        <f>Z1810+Z1812+Z1814</f>
        <v>0</v>
      </c>
      <c r="AA1809" s="73">
        <f t="shared" ref="AA1809:AF1809" si="4879">AA1810+AA1812+AA1814</f>
        <v>0</v>
      </c>
      <c r="AB1809" s="73">
        <f t="shared" si="4879"/>
        <v>0</v>
      </c>
      <c r="AC1809" s="73">
        <f t="shared" si="4879"/>
        <v>89462.099999999991</v>
      </c>
      <c r="AD1809" s="73">
        <f t="shared" si="4879"/>
        <v>0</v>
      </c>
      <c r="AE1809" s="73">
        <f t="shared" si="4879"/>
        <v>89462.099999999991</v>
      </c>
      <c r="AF1809" s="73">
        <f t="shared" si="4879"/>
        <v>89462.099999999991</v>
      </c>
      <c r="AG1809" s="73">
        <f>AG1810+AG1812+AG1814</f>
        <v>0</v>
      </c>
      <c r="AH1809" s="73">
        <f t="shared" ref="AH1809:AM1809" si="4880">AH1810+AH1812+AH1814</f>
        <v>0</v>
      </c>
      <c r="AI1809" s="73">
        <f t="shared" si="4880"/>
        <v>0</v>
      </c>
      <c r="AJ1809" s="73">
        <f t="shared" si="4880"/>
        <v>0</v>
      </c>
      <c r="AK1809" s="73">
        <f t="shared" si="4880"/>
        <v>0</v>
      </c>
      <c r="AL1809" s="73">
        <f t="shared" si="4880"/>
        <v>0</v>
      </c>
      <c r="AM1809" s="73">
        <f t="shared" si="4880"/>
        <v>0</v>
      </c>
      <c r="AN1809" s="73">
        <f>AN1810+AN1812+AN1814</f>
        <v>0</v>
      </c>
      <c r="AO1809" s="73">
        <f t="shared" ref="AO1809:AT1809" si="4881">AO1810+AO1812+AO1814</f>
        <v>0</v>
      </c>
      <c r="AP1809" s="73">
        <f t="shared" si="4881"/>
        <v>0</v>
      </c>
      <c r="AQ1809" s="73">
        <f t="shared" si="4881"/>
        <v>30537.900000000009</v>
      </c>
      <c r="AR1809" s="73">
        <f t="shared" si="4881"/>
        <v>0</v>
      </c>
      <c r="AS1809" s="73">
        <f t="shared" si="4881"/>
        <v>30537.900000000009</v>
      </c>
      <c r="AT1809" s="73">
        <f t="shared" si="4881"/>
        <v>30537.900000000009</v>
      </c>
      <c r="AU1809" s="73"/>
      <c r="AV1809" s="74"/>
      <c r="AW1809" s="91"/>
      <c r="AX1809" s="91"/>
      <c r="AY1809" s="91"/>
      <c r="AZ1809" s="91"/>
      <c r="BA1809" s="75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</row>
    <row r="1810" spans="1:129" s="94" customFormat="1">
      <c r="A1810" s="11"/>
      <c r="B1810" s="76">
        <v>2017</v>
      </c>
      <c r="C1810" s="96">
        <v>8323</v>
      </c>
      <c r="D1810" s="96">
        <v>3</v>
      </c>
      <c r="E1810" s="76">
        <v>4</v>
      </c>
      <c r="F1810" s="76">
        <v>2</v>
      </c>
      <c r="G1810" s="76">
        <v>2000</v>
      </c>
      <c r="H1810" s="76">
        <v>2100</v>
      </c>
      <c r="I1810" s="76">
        <v>211</v>
      </c>
      <c r="J1810" s="76"/>
      <c r="K1810" s="265" t="s">
        <v>1812</v>
      </c>
      <c r="L1810" s="98">
        <f>L1811</f>
        <v>0</v>
      </c>
      <c r="M1810" s="98">
        <f t="shared" ref="M1810:AT1810" si="4882">M1811</f>
        <v>0</v>
      </c>
      <c r="N1810" s="98">
        <f t="shared" si="4882"/>
        <v>0</v>
      </c>
      <c r="O1810" s="98">
        <f t="shared" si="4882"/>
        <v>120000</v>
      </c>
      <c r="P1810" s="98">
        <f t="shared" si="4882"/>
        <v>0</v>
      </c>
      <c r="Q1810" s="98">
        <f t="shared" si="4882"/>
        <v>120000</v>
      </c>
      <c r="R1810" s="98">
        <f t="shared" si="4882"/>
        <v>120000</v>
      </c>
      <c r="S1810" s="98">
        <f>S1811</f>
        <v>0</v>
      </c>
      <c r="T1810" s="98">
        <f t="shared" si="4882"/>
        <v>0</v>
      </c>
      <c r="U1810" s="98">
        <f t="shared" si="4882"/>
        <v>0</v>
      </c>
      <c r="V1810" s="98">
        <f t="shared" si="4882"/>
        <v>0</v>
      </c>
      <c r="W1810" s="98">
        <f t="shared" si="4882"/>
        <v>0</v>
      </c>
      <c r="X1810" s="98">
        <f t="shared" si="4882"/>
        <v>0</v>
      </c>
      <c r="Y1810" s="98">
        <f t="shared" si="4882"/>
        <v>0</v>
      </c>
      <c r="Z1810" s="98">
        <f>Z1811</f>
        <v>0</v>
      </c>
      <c r="AA1810" s="98">
        <f t="shared" si="4882"/>
        <v>0</v>
      </c>
      <c r="AB1810" s="98">
        <f t="shared" si="4882"/>
        <v>0</v>
      </c>
      <c r="AC1810" s="98">
        <f t="shared" si="4882"/>
        <v>89462.099999999991</v>
      </c>
      <c r="AD1810" s="98">
        <f t="shared" si="4882"/>
        <v>0</v>
      </c>
      <c r="AE1810" s="98">
        <f t="shared" si="4882"/>
        <v>89462.099999999991</v>
      </c>
      <c r="AF1810" s="98">
        <f t="shared" si="4882"/>
        <v>89462.099999999991</v>
      </c>
      <c r="AG1810" s="98">
        <f>AG1811</f>
        <v>0</v>
      </c>
      <c r="AH1810" s="98">
        <f t="shared" si="4882"/>
        <v>0</v>
      </c>
      <c r="AI1810" s="98">
        <f t="shared" si="4882"/>
        <v>0</v>
      </c>
      <c r="AJ1810" s="98">
        <f t="shared" si="4882"/>
        <v>0</v>
      </c>
      <c r="AK1810" s="98">
        <f t="shared" si="4882"/>
        <v>0</v>
      </c>
      <c r="AL1810" s="98">
        <f t="shared" si="4882"/>
        <v>0</v>
      </c>
      <c r="AM1810" s="98">
        <f t="shared" si="4882"/>
        <v>0</v>
      </c>
      <c r="AN1810" s="98">
        <f>AN1811</f>
        <v>0</v>
      </c>
      <c r="AO1810" s="98">
        <f t="shared" si="4882"/>
        <v>0</v>
      </c>
      <c r="AP1810" s="98">
        <f t="shared" si="4882"/>
        <v>0</v>
      </c>
      <c r="AQ1810" s="98">
        <f t="shared" si="4882"/>
        <v>30537.900000000009</v>
      </c>
      <c r="AR1810" s="98">
        <f t="shared" si="4882"/>
        <v>0</v>
      </c>
      <c r="AS1810" s="98">
        <f t="shared" si="4882"/>
        <v>30537.900000000009</v>
      </c>
      <c r="AT1810" s="98">
        <f t="shared" si="4882"/>
        <v>30537.900000000009</v>
      </c>
      <c r="AU1810" s="98"/>
      <c r="AV1810" s="99"/>
      <c r="AW1810" s="112"/>
      <c r="AX1810" s="112"/>
      <c r="AY1810" s="112"/>
      <c r="AZ1810" s="112"/>
      <c r="BA1810" s="100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</row>
    <row r="1811" spans="1:129" s="94" customFormat="1" ht="30.75" customHeight="1">
      <c r="A1811" s="11"/>
      <c r="B1811" s="4">
        <v>2017</v>
      </c>
      <c r="C1811" s="82">
        <v>8323</v>
      </c>
      <c r="D1811" s="82">
        <v>3</v>
      </c>
      <c r="E1811" s="2">
        <v>4</v>
      </c>
      <c r="F1811" s="2">
        <v>2</v>
      </c>
      <c r="G1811" s="2">
        <v>2000</v>
      </c>
      <c r="H1811" s="2">
        <v>2100</v>
      </c>
      <c r="I1811" s="2">
        <v>211</v>
      </c>
      <c r="J1811" s="83">
        <v>1</v>
      </c>
      <c r="K1811" s="266" t="s">
        <v>1737</v>
      </c>
      <c r="L1811" s="85">
        <v>0</v>
      </c>
      <c r="M1811" s="85">
        <v>0</v>
      </c>
      <c r="N1811" s="85">
        <f>L1811+M1811</f>
        <v>0</v>
      </c>
      <c r="O1811" s="85">
        <v>120000</v>
      </c>
      <c r="P1811" s="85">
        <v>0</v>
      </c>
      <c r="Q1811" s="85">
        <f>O1811+P1811</f>
        <v>120000</v>
      </c>
      <c r="R1811" s="85">
        <f>N1811+Q1811</f>
        <v>120000</v>
      </c>
      <c r="S1811" s="85">
        <v>0</v>
      </c>
      <c r="T1811" s="85">
        <v>0</v>
      </c>
      <c r="U1811" s="85">
        <f>S1811+T1811</f>
        <v>0</v>
      </c>
      <c r="V1811" s="85">
        <v>0</v>
      </c>
      <c r="W1811" s="85">
        <v>0</v>
      </c>
      <c r="X1811" s="85">
        <f>V1811+W1811</f>
        <v>0</v>
      </c>
      <c r="Y1811" s="85">
        <f>U1811+X1811</f>
        <v>0</v>
      </c>
      <c r="Z1811" s="85">
        <v>0</v>
      </c>
      <c r="AA1811" s="85">
        <v>0</v>
      </c>
      <c r="AB1811" s="85">
        <f>Z1811+AA1811</f>
        <v>0</v>
      </c>
      <c r="AC1811" s="85">
        <v>89462.099999999991</v>
      </c>
      <c r="AD1811" s="85">
        <v>0</v>
      </c>
      <c r="AE1811" s="85">
        <f>AC1811+AD1811</f>
        <v>89462.099999999991</v>
      </c>
      <c r="AF1811" s="85">
        <f>AB1811+AE1811</f>
        <v>89462.099999999991</v>
      </c>
      <c r="AG1811" s="85">
        <v>0</v>
      </c>
      <c r="AH1811" s="85">
        <v>0</v>
      </c>
      <c r="AI1811" s="85">
        <f>AG1811+AH1811</f>
        <v>0</v>
      </c>
      <c r="AJ1811" s="85">
        <v>0</v>
      </c>
      <c r="AK1811" s="85">
        <v>0</v>
      </c>
      <c r="AL1811" s="85">
        <f>AJ1811+AK1811</f>
        <v>0</v>
      </c>
      <c r="AM1811" s="85">
        <f>AI1811+AL1811</f>
        <v>0</v>
      </c>
      <c r="AN1811" s="384">
        <f t="shared" ref="AN1811" si="4883">L1811-S1811-Z1811-AG1811</f>
        <v>0</v>
      </c>
      <c r="AO1811" s="384">
        <f t="shared" ref="AO1811" si="4884">M1811-T1811-AA1811-AH1811</f>
        <v>0</v>
      </c>
      <c r="AP1811" s="385">
        <f t="shared" ref="AP1811" si="4885">AN1811+AO1811</f>
        <v>0</v>
      </c>
      <c r="AQ1811" s="384">
        <f t="shared" ref="AQ1811" si="4886">O1811-V1811-AC1811-AJ1811</f>
        <v>30537.900000000009</v>
      </c>
      <c r="AR1811" s="384">
        <f t="shared" ref="AR1811" si="4887">P1811-W1811-AD1811-AK1811</f>
        <v>0</v>
      </c>
      <c r="AS1811" s="385">
        <f t="shared" ref="AS1811" si="4888">AQ1811+AR1811</f>
        <v>30537.900000000009</v>
      </c>
      <c r="AT1811" s="385">
        <f t="shared" ref="AT1811" si="4889">AP1811+AS1811</f>
        <v>30537.900000000009</v>
      </c>
      <c r="AU1811" s="86" t="s">
        <v>82</v>
      </c>
      <c r="AV1811" s="87">
        <v>1</v>
      </c>
      <c r="AW1811" s="88"/>
      <c r="AX1811" s="374"/>
      <c r="AY1811" s="374"/>
      <c r="AZ1811" s="374"/>
      <c r="BA1811" s="105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</row>
    <row r="1812" spans="1:129" s="94" customFormat="1" hidden="1">
      <c r="A1812" s="11"/>
      <c r="B1812" s="76">
        <v>2017</v>
      </c>
      <c r="C1812" s="96">
        <v>8323</v>
      </c>
      <c r="D1812" s="96">
        <v>3</v>
      </c>
      <c r="E1812" s="76">
        <v>4</v>
      </c>
      <c r="F1812" s="76">
        <v>2</v>
      </c>
      <c r="G1812" s="76">
        <v>2000</v>
      </c>
      <c r="H1812" s="76">
        <v>2100</v>
      </c>
      <c r="I1812" s="76">
        <v>215</v>
      </c>
      <c r="J1812" s="76"/>
      <c r="K1812" s="265" t="s">
        <v>1738</v>
      </c>
      <c r="L1812" s="98">
        <f>L1813</f>
        <v>0</v>
      </c>
      <c r="M1812" s="98">
        <f t="shared" ref="M1812:AT1812" si="4890">M1813</f>
        <v>0</v>
      </c>
      <c r="N1812" s="98">
        <f t="shared" si="4890"/>
        <v>0</v>
      </c>
      <c r="O1812" s="98">
        <f t="shared" si="4890"/>
        <v>0</v>
      </c>
      <c r="P1812" s="98">
        <f t="shared" si="4890"/>
        <v>0</v>
      </c>
      <c r="Q1812" s="98">
        <f t="shared" si="4890"/>
        <v>0</v>
      </c>
      <c r="R1812" s="98">
        <f t="shared" si="4890"/>
        <v>0</v>
      </c>
      <c r="S1812" s="98">
        <f>S1813</f>
        <v>0</v>
      </c>
      <c r="T1812" s="98">
        <f t="shared" si="4890"/>
        <v>0</v>
      </c>
      <c r="U1812" s="98">
        <f t="shared" si="4890"/>
        <v>0</v>
      </c>
      <c r="V1812" s="98">
        <f t="shared" si="4890"/>
        <v>0</v>
      </c>
      <c r="W1812" s="98">
        <f t="shared" si="4890"/>
        <v>0</v>
      </c>
      <c r="X1812" s="98">
        <f t="shared" si="4890"/>
        <v>0</v>
      </c>
      <c r="Y1812" s="98">
        <f t="shared" si="4890"/>
        <v>0</v>
      </c>
      <c r="Z1812" s="98">
        <f>Z1813</f>
        <v>0</v>
      </c>
      <c r="AA1812" s="98">
        <f t="shared" si="4890"/>
        <v>0</v>
      </c>
      <c r="AB1812" s="98">
        <f t="shared" si="4890"/>
        <v>0</v>
      </c>
      <c r="AC1812" s="98">
        <f t="shared" si="4890"/>
        <v>0</v>
      </c>
      <c r="AD1812" s="98">
        <f t="shared" si="4890"/>
        <v>0</v>
      </c>
      <c r="AE1812" s="98">
        <f t="shared" si="4890"/>
        <v>0</v>
      </c>
      <c r="AF1812" s="98">
        <f t="shared" si="4890"/>
        <v>0</v>
      </c>
      <c r="AG1812" s="98">
        <f>AG1813</f>
        <v>0</v>
      </c>
      <c r="AH1812" s="98">
        <f t="shared" si="4890"/>
        <v>0</v>
      </c>
      <c r="AI1812" s="98">
        <f t="shared" si="4890"/>
        <v>0</v>
      </c>
      <c r="AJ1812" s="98">
        <f t="shared" si="4890"/>
        <v>0</v>
      </c>
      <c r="AK1812" s="98">
        <f t="shared" si="4890"/>
        <v>0</v>
      </c>
      <c r="AL1812" s="98">
        <f t="shared" si="4890"/>
        <v>0</v>
      </c>
      <c r="AM1812" s="98">
        <f t="shared" si="4890"/>
        <v>0</v>
      </c>
      <c r="AN1812" s="98">
        <f>AN1813</f>
        <v>0</v>
      </c>
      <c r="AO1812" s="98">
        <f t="shared" si="4890"/>
        <v>0</v>
      </c>
      <c r="AP1812" s="98">
        <f t="shared" si="4890"/>
        <v>0</v>
      </c>
      <c r="AQ1812" s="98">
        <f t="shared" si="4890"/>
        <v>0</v>
      </c>
      <c r="AR1812" s="98">
        <f t="shared" si="4890"/>
        <v>0</v>
      </c>
      <c r="AS1812" s="98">
        <f t="shared" si="4890"/>
        <v>0</v>
      </c>
      <c r="AT1812" s="98">
        <f t="shared" si="4890"/>
        <v>0</v>
      </c>
      <c r="AU1812" s="98"/>
      <c r="AV1812" s="99"/>
      <c r="AW1812" s="112"/>
      <c r="AX1812" s="112"/>
      <c r="AY1812" s="112"/>
      <c r="AZ1812" s="112"/>
      <c r="BA1812" s="100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</row>
    <row r="1813" spans="1:129" s="94" customFormat="1" hidden="1">
      <c r="A1813" s="11"/>
      <c r="B1813" s="4">
        <v>2017</v>
      </c>
      <c r="C1813" s="82">
        <v>8323</v>
      </c>
      <c r="D1813" s="82">
        <v>3</v>
      </c>
      <c r="E1813" s="2">
        <v>4</v>
      </c>
      <c r="F1813" s="2">
        <v>2</v>
      </c>
      <c r="G1813" s="2">
        <v>2000</v>
      </c>
      <c r="H1813" s="2">
        <v>2100</v>
      </c>
      <c r="I1813" s="2">
        <v>215</v>
      </c>
      <c r="J1813" s="83">
        <v>1</v>
      </c>
      <c r="K1813" s="266" t="s">
        <v>172</v>
      </c>
      <c r="L1813" s="85">
        <v>0</v>
      </c>
      <c r="M1813" s="85">
        <v>0</v>
      </c>
      <c r="N1813" s="85">
        <f>L1813+M1813</f>
        <v>0</v>
      </c>
      <c r="O1813" s="85">
        <v>0</v>
      </c>
      <c r="P1813" s="85">
        <v>0</v>
      </c>
      <c r="Q1813" s="85">
        <f>O1813+P1813</f>
        <v>0</v>
      </c>
      <c r="R1813" s="85">
        <v>0</v>
      </c>
      <c r="S1813" s="85">
        <v>0</v>
      </c>
      <c r="T1813" s="85">
        <v>0</v>
      </c>
      <c r="U1813" s="85">
        <f>S1813+T1813</f>
        <v>0</v>
      </c>
      <c r="V1813" s="85">
        <v>0</v>
      </c>
      <c r="W1813" s="85">
        <v>0</v>
      </c>
      <c r="X1813" s="85">
        <f>V1813+W1813</f>
        <v>0</v>
      </c>
      <c r="Y1813" s="85">
        <v>0</v>
      </c>
      <c r="Z1813" s="85">
        <v>0</v>
      </c>
      <c r="AA1813" s="85">
        <v>0</v>
      </c>
      <c r="AB1813" s="85">
        <f>Z1813+AA1813</f>
        <v>0</v>
      </c>
      <c r="AC1813" s="85">
        <v>0</v>
      </c>
      <c r="AD1813" s="85">
        <v>0</v>
      </c>
      <c r="AE1813" s="85">
        <f>AC1813+AD1813</f>
        <v>0</v>
      </c>
      <c r="AF1813" s="85">
        <v>0</v>
      </c>
      <c r="AG1813" s="85">
        <v>0</v>
      </c>
      <c r="AH1813" s="85">
        <v>0</v>
      </c>
      <c r="AI1813" s="85">
        <f>AG1813+AH1813</f>
        <v>0</v>
      </c>
      <c r="AJ1813" s="85">
        <v>0</v>
      </c>
      <c r="AK1813" s="85">
        <v>0</v>
      </c>
      <c r="AL1813" s="85">
        <f>AJ1813+AK1813</f>
        <v>0</v>
      </c>
      <c r="AM1813" s="85">
        <v>0</v>
      </c>
      <c r="AN1813" s="384">
        <f t="shared" ref="AN1813" si="4891">L1813-S1813-Z1813-AG1813</f>
        <v>0</v>
      </c>
      <c r="AO1813" s="384">
        <f t="shared" ref="AO1813" si="4892">M1813-T1813-AA1813-AH1813</f>
        <v>0</v>
      </c>
      <c r="AP1813" s="385">
        <f t="shared" ref="AP1813" si="4893">AN1813+AO1813</f>
        <v>0</v>
      </c>
      <c r="AQ1813" s="384">
        <f t="shared" ref="AQ1813" si="4894">O1813-V1813-AC1813-AJ1813</f>
        <v>0</v>
      </c>
      <c r="AR1813" s="384">
        <f t="shared" ref="AR1813" si="4895">P1813-W1813-AD1813-AK1813</f>
        <v>0</v>
      </c>
      <c r="AS1813" s="385">
        <f t="shared" ref="AS1813" si="4896">AQ1813+AR1813</f>
        <v>0</v>
      </c>
      <c r="AT1813" s="385">
        <f t="shared" ref="AT1813" si="4897">AP1813+AS1813</f>
        <v>0</v>
      </c>
      <c r="AU1813" s="86" t="s">
        <v>82</v>
      </c>
      <c r="AV1813" s="87"/>
      <c r="AW1813" s="88"/>
      <c r="AX1813" s="374"/>
      <c r="AY1813" s="374"/>
      <c r="AZ1813" s="374"/>
      <c r="BA1813" s="105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</row>
    <row r="1814" spans="1:129" s="94" customFormat="1" hidden="1">
      <c r="A1814" s="11"/>
      <c r="B1814" s="76">
        <v>2017</v>
      </c>
      <c r="C1814" s="96">
        <v>8323</v>
      </c>
      <c r="D1814" s="96">
        <v>3</v>
      </c>
      <c r="E1814" s="76">
        <v>4</v>
      </c>
      <c r="F1814" s="76">
        <v>2</v>
      </c>
      <c r="G1814" s="76">
        <v>2000</v>
      </c>
      <c r="H1814" s="76">
        <v>2100</v>
      </c>
      <c r="I1814" s="76">
        <v>217</v>
      </c>
      <c r="J1814" s="76"/>
      <c r="K1814" s="277" t="s">
        <v>1739</v>
      </c>
      <c r="L1814" s="98">
        <f>L1815</f>
        <v>0</v>
      </c>
      <c r="M1814" s="98">
        <f t="shared" ref="M1814:AT1814" si="4898">M1815</f>
        <v>0</v>
      </c>
      <c r="N1814" s="98">
        <f t="shared" si="4898"/>
        <v>0</v>
      </c>
      <c r="O1814" s="98">
        <f t="shared" si="4898"/>
        <v>0</v>
      </c>
      <c r="P1814" s="98">
        <f t="shared" si="4898"/>
        <v>0</v>
      </c>
      <c r="Q1814" s="98">
        <f t="shared" si="4898"/>
        <v>0</v>
      </c>
      <c r="R1814" s="98">
        <f t="shared" si="4898"/>
        <v>0</v>
      </c>
      <c r="S1814" s="98">
        <f>S1815</f>
        <v>0</v>
      </c>
      <c r="T1814" s="98">
        <f t="shared" si="4898"/>
        <v>0</v>
      </c>
      <c r="U1814" s="98">
        <f t="shared" si="4898"/>
        <v>0</v>
      </c>
      <c r="V1814" s="98">
        <f t="shared" si="4898"/>
        <v>0</v>
      </c>
      <c r="W1814" s="98">
        <f t="shared" si="4898"/>
        <v>0</v>
      </c>
      <c r="X1814" s="98">
        <f t="shared" si="4898"/>
        <v>0</v>
      </c>
      <c r="Y1814" s="98">
        <f t="shared" si="4898"/>
        <v>0</v>
      </c>
      <c r="Z1814" s="98">
        <f>Z1815</f>
        <v>0</v>
      </c>
      <c r="AA1814" s="98">
        <f t="shared" si="4898"/>
        <v>0</v>
      </c>
      <c r="AB1814" s="98">
        <f t="shared" si="4898"/>
        <v>0</v>
      </c>
      <c r="AC1814" s="98">
        <f t="shared" si="4898"/>
        <v>0</v>
      </c>
      <c r="AD1814" s="98">
        <f t="shared" si="4898"/>
        <v>0</v>
      </c>
      <c r="AE1814" s="98">
        <f t="shared" si="4898"/>
        <v>0</v>
      </c>
      <c r="AF1814" s="98">
        <f t="shared" si="4898"/>
        <v>0</v>
      </c>
      <c r="AG1814" s="98">
        <f>AG1815</f>
        <v>0</v>
      </c>
      <c r="AH1814" s="98">
        <f t="shared" si="4898"/>
        <v>0</v>
      </c>
      <c r="AI1814" s="98">
        <f t="shared" si="4898"/>
        <v>0</v>
      </c>
      <c r="AJ1814" s="98">
        <f t="shared" si="4898"/>
        <v>0</v>
      </c>
      <c r="AK1814" s="98">
        <f t="shared" si="4898"/>
        <v>0</v>
      </c>
      <c r="AL1814" s="98">
        <f t="shared" si="4898"/>
        <v>0</v>
      </c>
      <c r="AM1814" s="98">
        <f t="shared" si="4898"/>
        <v>0</v>
      </c>
      <c r="AN1814" s="98">
        <f>AN1815</f>
        <v>0</v>
      </c>
      <c r="AO1814" s="98">
        <f t="shared" si="4898"/>
        <v>0</v>
      </c>
      <c r="AP1814" s="98">
        <f t="shared" si="4898"/>
        <v>0</v>
      </c>
      <c r="AQ1814" s="98">
        <f t="shared" si="4898"/>
        <v>0</v>
      </c>
      <c r="AR1814" s="98">
        <f t="shared" si="4898"/>
        <v>0</v>
      </c>
      <c r="AS1814" s="98">
        <f t="shared" si="4898"/>
        <v>0</v>
      </c>
      <c r="AT1814" s="98">
        <f t="shared" si="4898"/>
        <v>0</v>
      </c>
      <c r="AU1814" s="98"/>
      <c r="AV1814" s="99"/>
      <c r="AW1814" s="112"/>
      <c r="AX1814" s="112"/>
      <c r="AY1814" s="112"/>
      <c r="AZ1814" s="112"/>
      <c r="BA1814" s="100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</row>
    <row r="1815" spans="1:129" s="94" customFormat="1" hidden="1">
      <c r="A1815" s="11"/>
      <c r="B1815" s="4">
        <v>2017</v>
      </c>
      <c r="C1815" s="82">
        <v>8323</v>
      </c>
      <c r="D1815" s="82">
        <v>3</v>
      </c>
      <c r="E1815" s="2">
        <v>4</v>
      </c>
      <c r="F1815" s="2">
        <v>2</v>
      </c>
      <c r="G1815" s="2">
        <v>2000</v>
      </c>
      <c r="H1815" s="2">
        <v>2100</v>
      </c>
      <c r="I1815" s="2">
        <v>217</v>
      </c>
      <c r="J1815" s="83">
        <v>1</v>
      </c>
      <c r="K1815" s="278" t="s">
        <v>1737</v>
      </c>
      <c r="L1815" s="85">
        <v>0</v>
      </c>
      <c r="M1815" s="85">
        <v>0</v>
      </c>
      <c r="N1815" s="85">
        <f>L1815+M1815</f>
        <v>0</v>
      </c>
      <c r="O1815" s="85">
        <v>0</v>
      </c>
      <c r="P1815" s="85">
        <v>0</v>
      </c>
      <c r="Q1815" s="85">
        <f>O1815+P1815</f>
        <v>0</v>
      </c>
      <c r="R1815" s="85">
        <v>0</v>
      </c>
      <c r="S1815" s="85">
        <v>0</v>
      </c>
      <c r="T1815" s="85">
        <v>0</v>
      </c>
      <c r="U1815" s="85">
        <f>S1815+T1815</f>
        <v>0</v>
      </c>
      <c r="V1815" s="85">
        <v>0</v>
      </c>
      <c r="W1815" s="85">
        <v>0</v>
      </c>
      <c r="X1815" s="85">
        <f>V1815+W1815</f>
        <v>0</v>
      </c>
      <c r="Y1815" s="85">
        <v>0</v>
      </c>
      <c r="Z1815" s="85">
        <v>0</v>
      </c>
      <c r="AA1815" s="85">
        <v>0</v>
      </c>
      <c r="AB1815" s="85">
        <f>Z1815+AA1815</f>
        <v>0</v>
      </c>
      <c r="AC1815" s="85">
        <v>0</v>
      </c>
      <c r="AD1815" s="85">
        <v>0</v>
      </c>
      <c r="AE1815" s="85">
        <f>AC1815+AD1815</f>
        <v>0</v>
      </c>
      <c r="AF1815" s="85">
        <v>0</v>
      </c>
      <c r="AG1815" s="85">
        <v>0</v>
      </c>
      <c r="AH1815" s="85">
        <v>0</v>
      </c>
      <c r="AI1815" s="85">
        <f>AG1815+AH1815</f>
        <v>0</v>
      </c>
      <c r="AJ1815" s="85">
        <v>0</v>
      </c>
      <c r="AK1815" s="85">
        <v>0</v>
      </c>
      <c r="AL1815" s="85">
        <f>AJ1815+AK1815</f>
        <v>0</v>
      </c>
      <c r="AM1815" s="85">
        <v>0</v>
      </c>
      <c r="AN1815" s="384">
        <f t="shared" ref="AN1815" si="4899">L1815-S1815-Z1815-AG1815</f>
        <v>0</v>
      </c>
      <c r="AO1815" s="384">
        <f t="shared" ref="AO1815" si="4900">M1815-T1815-AA1815-AH1815</f>
        <v>0</v>
      </c>
      <c r="AP1815" s="385">
        <f t="shared" ref="AP1815" si="4901">AN1815+AO1815</f>
        <v>0</v>
      </c>
      <c r="AQ1815" s="384">
        <f t="shared" ref="AQ1815" si="4902">O1815-V1815-AC1815-AJ1815</f>
        <v>0</v>
      </c>
      <c r="AR1815" s="384">
        <f t="shared" ref="AR1815" si="4903">P1815-W1815-AD1815-AK1815</f>
        <v>0</v>
      </c>
      <c r="AS1815" s="385">
        <f t="shared" ref="AS1815" si="4904">AQ1815+AR1815</f>
        <v>0</v>
      </c>
      <c r="AT1815" s="385">
        <f t="shared" ref="AT1815" si="4905">AP1815+AS1815</f>
        <v>0</v>
      </c>
      <c r="AU1815" s="86" t="s">
        <v>82</v>
      </c>
      <c r="AV1815" s="87"/>
      <c r="AW1815" s="88"/>
      <c r="AX1815" s="374"/>
      <c r="AY1815" s="374"/>
      <c r="AZ1815" s="374"/>
      <c r="BA1815" s="105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</row>
    <row r="1816" spans="1:129" s="94" customFormat="1" ht="46.5">
      <c r="A1816" s="11"/>
      <c r="B1816" s="70">
        <v>2017</v>
      </c>
      <c r="C1816" s="71">
        <v>8323</v>
      </c>
      <c r="D1816" s="71">
        <v>3</v>
      </c>
      <c r="E1816" s="70">
        <v>4</v>
      </c>
      <c r="F1816" s="70">
        <v>2</v>
      </c>
      <c r="G1816" s="70">
        <v>2000</v>
      </c>
      <c r="H1816" s="70">
        <v>2700</v>
      </c>
      <c r="I1816" s="70"/>
      <c r="J1816" s="70"/>
      <c r="K1816" s="72" t="s">
        <v>90</v>
      </c>
      <c r="L1816" s="73">
        <f>L1817</f>
        <v>4200</v>
      </c>
      <c r="M1816" s="73">
        <f t="shared" ref="M1816:AT1816" si="4906">M1817</f>
        <v>0</v>
      </c>
      <c r="N1816" s="73">
        <f t="shared" si="4906"/>
        <v>4200</v>
      </c>
      <c r="O1816" s="73">
        <f t="shared" si="4906"/>
        <v>0</v>
      </c>
      <c r="P1816" s="73">
        <f t="shared" si="4906"/>
        <v>0</v>
      </c>
      <c r="Q1816" s="73">
        <f t="shared" si="4906"/>
        <v>0</v>
      </c>
      <c r="R1816" s="73">
        <f t="shared" si="4906"/>
        <v>4200</v>
      </c>
      <c r="S1816" s="73">
        <f>S1817</f>
        <v>0</v>
      </c>
      <c r="T1816" s="73">
        <f t="shared" si="4906"/>
        <v>0</v>
      </c>
      <c r="U1816" s="73">
        <f t="shared" si="4906"/>
        <v>0</v>
      </c>
      <c r="V1816" s="73">
        <f t="shared" si="4906"/>
        <v>0</v>
      </c>
      <c r="W1816" s="73">
        <f t="shared" si="4906"/>
        <v>0</v>
      </c>
      <c r="X1816" s="73">
        <f t="shared" si="4906"/>
        <v>0</v>
      </c>
      <c r="Y1816" s="73">
        <f t="shared" si="4906"/>
        <v>0</v>
      </c>
      <c r="Z1816" s="73">
        <f>Z1817</f>
        <v>0</v>
      </c>
      <c r="AA1816" s="73">
        <f t="shared" si="4906"/>
        <v>0</v>
      </c>
      <c r="AB1816" s="73">
        <f t="shared" si="4906"/>
        <v>0</v>
      </c>
      <c r="AC1816" s="73">
        <f t="shared" si="4906"/>
        <v>0</v>
      </c>
      <c r="AD1816" s="73">
        <f t="shared" si="4906"/>
        <v>0</v>
      </c>
      <c r="AE1816" s="73">
        <f t="shared" si="4906"/>
        <v>0</v>
      </c>
      <c r="AF1816" s="73">
        <f t="shared" si="4906"/>
        <v>0</v>
      </c>
      <c r="AG1816" s="73">
        <f>AG1817</f>
        <v>0</v>
      </c>
      <c r="AH1816" s="73">
        <f t="shared" si="4906"/>
        <v>0</v>
      </c>
      <c r="AI1816" s="73">
        <f t="shared" si="4906"/>
        <v>0</v>
      </c>
      <c r="AJ1816" s="73">
        <f t="shared" si="4906"/>
        <v>0</v>
      </c>
      <c r="AK1816" s="73">
        <f t="shared" si="4906"/>
        <v>0</v>
      </c>
      <c r="AL1816" s="73">
        <f t="shared" si="4906"/>
        <v>0</v>
      </c>
      <c r="AM1816" s="73">
        <f t="shared" si="4906"/>
        <v>0</v>
      </c>
      <c r="AN1816" s="73">
        <f>AN1817</f>
        <v>4200</v>
      </c>
      <c r="AO1816" s="73">
        <f t="shared" si="4906"/>
        <v>0</v>
      </c>
      <c r="AP1816" s="73">
        <f t="shared" si="4906"/>
        <v>4200</v>
      </c>
      <c r="AQ1816" s="73">
        <f t="shared" si="4906"/>
        <v>0</v>
      </c>
      <c r="AR1816" s="73">
        <v>0</v>
      </c>
      <c r="AS1816" s="73">
        <f t="shared" si="4906"/>
        <v>0</v>
      </c>
      <c r="AT1816" s="73">
        <f t="shared" si="4906"/>
        <v>4200</v>
      </c>
      <c r="AU1816" s="73"/>
      <c r="AV1816" s="74"/>
      <c r="AW1816" s="91"/>
      <c r="AX1816" s="91"/>
      <c r="AY1816" s="91"/>
      <c r="AZ1816" s="91"/>
      <c r="BA1816" s="75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</row>
    <row r="1817" spans="1:129" s="94" customFormat="1">
      <c r="A1817" s="11"/>
      <c r="B1817" s="76">
        <v>2017</v>
      </c>
      <c r="C1817" s="96">
        <v>8323</v>
      </c>
      <c r="D1817" s="96">
        <v>3</v>
      </c>
      <c r="E1817" s="76">
        <v>4</v>
      </c>
      <c r="F1817" s="76">
        <v>2</v>
      </c>
      <c r="G1817" s="76">
        <v>2000</v>
      </c>
      <c r="H1817" s="76">
        <v>2700</v>
      </c>
      <c r="I1817" s="76">
        <v>271</v>
      </c>
      <c r="J1817" s="76"/>
      <c r="K1817" s="265" t="s">
        <v>1740</v>
      </c>
      <c r="L1817" s="98">
        <f>L1818</f>
        <v>4200</v>
      </c>
      <c r="M1817" s="98">
        <f t="shared" ref="M1817:AT1817" si="4907">M1818</f>
        <v>0</v>
      </c>
      <c r="N1817" s="98">
        <f t="shared" si="4907"/>
        <v>4200</v>
      </c>
      <c r="O1817" s="98">
        <f t="shared" si="4907"/>
        <v>0</v>
      </c>
      <c r="P1817" s="98">
        <f t="shared" si="4907"/>
        <v>0</v>
      </c>
      <c r="Q1817" s="98">
        <f t="shared" si="4907"/>
        <v>0</v>
      </c>
      <c r="R1817" s="98">
        <f t="shared" si="4907"/>
        <v>4200</v>
      </c>
      <c r="S1817" s="98">
        <f>S1818</f>
        <v>0</v>
      </c>
      <c r="T1817" s="98">
        <f t="shared" si="4907"/>
        <v>0</v>
      </c>
      <c r="U1817" s="98">
        <f t="shared" si="4907"/>
        <v>0</v>
      </c>
      <c r="V1817" s="98">
        <f t="shared" si="4907"/>
        <v>0</v>
      </c>
      <c r="W1817" s="98">
        <f t="shared" si="4907"/>
        <v>0</v>
      </c>
      <c r="X1817" s="98">
        <f t="shared" si="4907"/>
        <v>0</v>
      </c>
      <c r="Y1817" s="98">
        <f t="shared" si="4907"/>
        <v>0</v>
      </c>
      <c r="Z1817" s="98">
        <f>Z1818</f>
        <v>0</v>
      </c>
      <c r="AA1817" s="98">
        <f t="shared" si="4907"/>
        <v>0</v>
      </c>
      <c r="AB1817" s="98">
        <f t="shared" si="4907"/>
        <v>0</v>
      </c>
      <c r="AC1817" s="98">
        <f t="shared" si="4907"/>
        <v>0</v>
      </c>
      <c r="AD1817" s="98">
        <f t="shared" si="4907"/>
        <v>0</v>
      </c>
      <c r="AE1817" s="98">
        <f t="shared" si="4907"/>
        <v>0</v>
      </c>
      <c r="AF1817" s="98">
        <f t="shared" si="4907"/>
        <v>0</v>
      </c>
      <c r="AG1817" s="98">
        <f>AG1818</f>
        <v>0</v>
      </c>
      <c r="AH1817" s="98">
        <f t="shared" si="4907"/>
        <v>0</v>
      </c>
      <c r="AI1817" s="98">
        <f t="shared" si="4907"/>
        <v>0</v>
      </c>
      <c r="AJ1817" s="98">
        <f t="shared" si="4907"/>
        <v>0</v>
      </c>
      <c r="AK1817" s="98">
        <f t="shared" si="4907"/>
        <v>0</v>
      </c>
      <c r="AL1817" s="98">
        <f t="shared" si="4907"/>
        <v>0</v>
      </c>
      <c r="AM1817" s="98">
        <f t="shared" si="4907"/>
        <v>0</v>
      </c>
      <c r="AN1817" s="98">
        <f>AN1818</f>
        <v>4200</v>
      </c>
      <c r="AO1817" s="98">
        <f t="shared" si="4907"/>
        <v>0</v>
      </c>
      <c r="AP1817" s="98">
        <f t="shared" si="4907"/>
        <v>4200</v>
      </c>
      <c r="AQ1817" s="98">
        <f t="shared" si="4907"/>
        <v>0</v>
      </c>
      <c r="AR1817" s="98">
        <f t="shared" si="4907"/>
        <v>0</v>
      </c>
      <c r="AS1817" s="98">
        <f t="shared" si="4907"/>
        <v>0</v>
      </c>
      <c r="AT1817" s="98">
        <f t="shared" si="4907"/>
        <v>4200</v>
      </c>
      <c r="AU1817" s="98"/>
      <c r="AV1817" s="99"/>
      <c r="AW1817" s="112"/>
      <c r="AX1817" s="112"/>
      <c r="AY1817" s="112"/>
      <c r="AZ1817" s="112"/>
      <c r="BA1817" s="100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</row>
    <row r="1818" spans="1:129" s="94" customFormat="1">
      <c r="A1818" s="11"/>
      <c r="B1818" s="4">
        <v>2017</v>
      </c>
      <c r="C1818" s="82">
        <v>8323</v>
      </c>
      <c r="D1818" s="82">
        <v>3</v>
      </c>
      <c r="E1818" s="2">
        <v>4</v>
      </c>
      <c r="F1818" s="2">
        <v>2</v>
      </c>
      <c r="G1818" s="2">
        <v>2000</v>
      </c>
      <c r="H1818" s="2">
        <v>2700</v>
      </c>
      <c r="I1818" s="2">
        <v>271</v>
      </c>
      <c r="J1818" s="83">
        <v>1</v>
      </c>
      <c r="K1818" s="266" t="s">
        <v>91</v>
      </c>
      <c r="L1818" s="85">
        <v>4200</v>
      </c>
      <c r="M1818" s="85">
        <v>0</v>
      </c>
      <c r="N1818" s="85">
        <f t="shared" ref="N1818" si="4908">L1818+M1818</f>
        <v>4200</v>
      </c>
      <c r="O1818" s="85">
        <v>0</v>
      </c>
      <c r="P1818" s="85">
        <v>0</v>
      </c>
      <c r="Q1818" s="85">
        <f t="shared" ref="Q1818" si="4909">O1818+P1818</f>
        <v>0</v>
      </c>
      <c r="R1818" s="85">
        <f>N1818+Q1818</f>
        <v>4200</v>
      </c>
      <c r="S1818" s="85">
        <v>0</v>
      </c>
      <c r="T1818" s="85">
        <v>0</v>
      </c>
      <c r="U1818" s="85">
        <f t="shared" ref="U1818" si="4910">S1818+T1818</f>
        <v>0</v>
      </c>
      <c r="V1818" s="85">
        <v>0</v>
      </c>
      <c r="W1818" s="85">
        <v>0</v>
      </c>
      <c r="X1818" s="85">
        <f t="shared" ref="X1818" si="4911">V1818+W1818</f>
        <v>0</v>
      </c>
      <c r="Y1818" s="85">
        <f>U1818+X1818</f>
        <v>0</v>
      </c>
      <c r="Z1818" s="85">
        <v>0</v>
      </c>
      <c r="AA1818" s="85">
        <v>0</v>
      </c>
      <c r="AB1818" s="85">
        <f t="shared" ref="AB1818" si="4912">Z1818+AA1818</f>
        <v>0</v>
      </c>
      <c r="AC1818" s="85">
        <v>0</v>
      </c>
      <c r="AD1818" s="85">
        <v>0</v>
      </c>
      <c r="AE1818" s="85">
        <f t="shared" ref="AE1818" si="4913">AC1818+AD1818</f>
        <v>0</v>
      </c>
      <c r="AF1818" s="85">
        <f>AB1818+AE1818</f>
        <v>0</v>
      </c>
      <c r="AG1818" s="85">
        <v>0</v>
      </c>
      <c r="AH1818" s="85">
        <v>0</v>
      </c>
      <c r="AI1818" s="85">
        <f t="shared" ref="AI1818" si="4914">AG1818+AH1818</f>
        <v>0</v>
      </c>
      <c r="AJ1818" s="85">
        <v>0</v>
      </c>
      <c r="AK1818" s="85">
        <v>0</v>
      </c>
      <c r="AL1818" s="85">
        <f t="shared" ref="AL1818" si="4915">AJ1818+AK1818</f>
        <v>0</v>
      </c>
      <c r="AM1818" s="85">
        <f>AI1818+AL1818</f>
        <v>0</v>
      </c>
      <c r="AN1818" s="384">
        <f t="shared" ref="AN1818" si="4916">L1818-S1818-Z1818-AG1818</f>
        <v>4200</v>
      </c>
      <c r="AO1818" s="384">
        <f t="shared" ref="AO1818" si="4917">M1818-T1818-AA1818-AH1818</f>
        <v>0</v>
      </c>
      <c r="AP1818" s="385">
        <f t="shared" ref="AP1818" si="4918">AN1818+AO1818</f>
        <v>4200</v>
      </c>
      <c r="AQ1818" s="384">
        <f t="shared" ref="AQ1818" si="4919">O1818-V1818-AC1818-AJ1818</f>
        <v>0</v>
      </c>
      <c r="AR1818" s="384">
        <f t="shared" ref="AR1818" si="4920">P1818-W1818-AD1818-AK1818</f>
        <v>0</v>
      </c>
      <c r="AS1818" s="385">
        <f t="shared" ref="AS1818" si="4921">AQ1818+AR1818</f>
        <v>0</v>
      </c>
      <c r="AT1818" s="385">
        <f t="shared" ref="AT1818" si="4922">AP1818+AS1818</f>
        <v>4200</v>
      </c>
      <c r="AU1818" s="86" t="s">
        <v>28</v>
      </c>
      <c r="AV1818" s="87">
        <v>21</v>
      </c>
      <c r="AW1818" s="88"/>
      <c r="AX1818" s="88"/>
      <c r="AY1818" s="88"/>
      <c r="AZ1818" s="88"/>
      <c r="BA1818" s="8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</row>
    <row r="1819" spans="1:129" s="94" customFormat="1" hidden="1">
      <c r="A1819" s="11"/>
      <c r="B1819" s="70">
        <v>2017</v>
      </c>
      <c r="C1819" s="71">
        <v>8323</v>
      </c>
      <c r="D1819" s="71">
        <v>3</v>
      </c>
      <c r="E1819" s="70">
        <v>4</v>
      </c>
      <c r="F1819" s="70">
        <v>2</v>
      </c>
      <c r="G1819" s="70">
        <v>2000</v>
      </c>
      <c r="H1819" s="70">
        <v>2900</v>
      </c>
      <c r="I1819" s="70"/>
      <c r="J1819" s="70"/>
      <c r="K1819" s="72" t="s">
        <v>216</v>
      </c>
      <c r="L1819" s="73">
        <f>L1820+L1823</f>
        <v>0</v>
      </c>
      <c r="M1819" s="73">
        <f t="shared" ref="M1819:R1819" si="4923">M1820+M1823</f>
        <v>0</v>
      </c>
      <c r="N1819" s="73">
        <f t="shared" si="4923"/>
        <v>0</v>
      </c>
      <c r="O1819" s="73">
        <f t="shared" si="4923"/>
        <v>0</v>
      </c>
      <c r="P1819" s="73">
        <f t="shared" si="4923"/>
        <v>0</v>
      </c>
      <c r="Q1819" s="73">
        <f t="shared" si="4923"/>
        <v>0</v>
      </c>
      <c r="R1819" s="73">
        <f t="shared" si="4923"/>
        <v>0</v>
      </c>
      <c r="S1819" s="73">
        <f>S1820+S1823</f>
        <v>0</v>
      </c>
      <c r="T1819" s="73">
        <f t="shared" ref="T1819:Y1819" si="4924">T1820+T1823</f>
        <v>0</v>
      </c>
      <c r="U1819" s="73">
        <f t="shared" si="4924"/>
        <v>0</v>
      </c>
      <c r="V1819" s="73">
        <f t="shared" si="4924"/>
        <v>0</v>
      </c>
      <c r="W1819" s="73">
        <f t="shared" si="4924"/>
        <v>0</v>
      </c>
      <c r="X1819" s="73">
        <f t="shared" si="4924"/>
        <v>0</v>
      </c>
      <c r="Y1819" s="73">
        <f t="shared" si="4924"/>
        <v>0</v>
      </c>
      <c r="Z1819" s="73">
        <f>Z1820+Z1823</f>
        <v>0</v>
      </c>
      <c r="AA1819" s="73">
        <f t="shared" ref="AA1819:AF1819" si="4925">AA1820+AA1823</f>
        <v>0</v>
      </c>
      <c r="AB1819" s="73">
        <f t="shared" si="4925"/>
        <v>0</v>
      </c>
      <c r="AC1819" s="73">
        <f t="shared" si="4925"/>
        <v>0</v>
      </c>
      <c r="AD1819" s="73">
        <f t="shared" si="4925"/>
        <v>0</v>
      </c>
      <c r="AE1819" s="73">
        <f t="shared" si="4925"/>
        <v>0</v>
      </c>
      <c r="AF1819" s="73">
        <f t="shared" si="4925"/>
        <v>0</v>
      </c>
      <c r="AG1819" s="73">
        <f>AG1820+AG1823</f>
        <v>0</v>
      </c>
      <c r="AH1819" s="73">
        <f t="shared" ref="AH1819:AM1819" si="4926">AH1820+AH1823</f>
        <v>0</v>
      </c>
      <c r="AI1819" s="73">
        <f t="shared" si="4926"/>
        <v>0</v>
      </c>
      <c r="AJ1819" s="73">
        <f t="shared" si="4926"/>
        <v>0</v>
      </c>
      <c r="AK1819" s="73">
        <f t="shared" si="4926"/>
        <v>0</v>
      </c>
      <c r="AL1819" s="73">
        <f t="shared" si="4926"/>
        <v>0</v>
      </c>
      <c r="AM1819" s="73">
        <f t="shared" si="4926"/>
        <v>0</v>
      </c>
      <c r="AN1819" s="73">
        <f>AN1820+AN1823</f>
        <v>0</v>
      </c>
      <c r="AO1819" s="73">
        <f t="shared" ref="AO1819:AT1819" si="4927">AO1820+AO1823</f>
        <v>0</v>
      </c>
      <c r="AP1819" s="73">
        <f t="shared" si="4927"/>
        <v>0</v>
      </c>
      <c r="AQ1819" s="73">
        <f t="shared" si="4927"/>
        <v>0</v>
      </c>
      <c r="AR1819" s="73">
        <f t="shared" si="4927"/>
        <v>0</v>
      </c>
      <c r="AS1819" s="73">
        <f t="shared" si="4927"/>
        <v>0</v>
      </c>
      <c r="AT1819" s="73">
        <f t="shared" si="4927"/>
        <v>0</v>
      </c>
      <c r="AU1819" s="73"/>
      <c r="AV1819" s="74"/>
      <c r="AW1819" s="91"/>
      <c r="AX1819" s="91"/>
      <c r="AY1819" s="91"/>
      <c r="AZ1819" s="91"/>
      <c r="BA1819" s="75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</row>
    <row r="1820" spans="1:129" s="94" customFormat="1" hidden="1">
      <c r="A1820" s="11"/>
      <c r="B1820" s="76">
        <v>2017</v>
      </c>
      <c r="C1820" s="96">
        <v>8323</v>
      </c>
      <c r="D1820" s="96">
        <v>3</v>
      </c>
      <c r="E1820" s="76">
        <v>4</v>
      </c>
      <c r="F1820" s="76">
        <v>2</v>
      </c>
      <c r="G1820" s="76">
        <v>2000</v>
      </c>
      <c r="H1820" s="76">
        <v>2900</v>
      </c>
      <c r="I1820" s="76">
        <v>291</v>
      </c>
      <c r="J1820" s="76"/>
      <c r="K1820" s="265" t="s">
        <v>217</v>
      </c>
      <c r="L1820" s="98">
        <f>L1821+L1822</f>
        <v>0</v>
      </c>
      <c r="M1820" s="98">
        <f t="shared" ref="M1820:R1820" si="4928">M1821+M1822</f>
        <v>0</v>
      </c>
      <c r="N1820" s="98">
        <f t="shared" si="4928"/>
        <v>0</v>
      </c>
      <c r="O1820" s="98">
        <f t="shared" si="4928"/>
        <v>0</v>
      </c>
      <c r="P1820" s="98">
        <f t="shared" si="4928"/>
        <v>0</v>
      </c>
      <c r="Q1820" s="98">
        <f t="shared" si="4928"/>
        <v>0</v>
      </c>
      <c r="R1820" s="98">
        <f t="shared" si="4928"/>
        <v>0</v>
      </c>
      <c r="S1820" s="98">
        <f>S1821+S1822</f>
        <v>0</v>
      </c>
      <c r="T1820" s="98">
        <f t="shared" ref="T1820:Y1820" si="4929">T1821+T1822</f>
        <v>0</v>
      </c>
      <c r="U1820" s="98">
        <f t="shared" si="4929"/>
        <v>0</v>
      </c>
      <c r="V1820" s="98">
        <f t="shared" si="4929"/>
        <v>0</v>
      </c>
      <c r="W1820" s="98">
        <f t="shared" si="4929"/>
        <v>0</v>
      </c>
      <c r="X1820" s="98">
        <f t="shared" si="4929"/>
        <v>0</v>
      </c>
      <c r="Y1820" s="98">
        <f t="shared" si="4929"/>
        <v>0</v>
      </c>
      <c r="Z1820" s="98">
        <f>Z1821+Z1822</f>
        <v>0</v>
      </c>
      <c r="AA1820" s="98">
        <f t="shared" ref="AA1820:AF1820" si="4930">AA1821+AA1822</f>
        <v>0</v>
      </c>
      <c r="AB1820" s="98">
        <f t="shared" si="4930"/>
        <v>0</v>
      </c>
      <c r="AC1820" s="98">
        <f t="shared" si="4930"/>
        <v>0</v>
      </c>
      <c r="AD1820" s="98">
        <f t="shared" si="4930"/>
        <v>0</v>
      </c>
      <c r="AE1820" s="98">
        <f t="shared" si="4930"/>
        <v>0</v>
      </c>
      <c r="AF1820" s="98">
        <f t="shared" si="4930"/>
        <v>0</v>
      </c>
      <c r="AG1820" s="98">
        <f>AG1821+AG1822</f>
        <v>0</v>
      </c>
      <c r="AH1820" s="98">
        <f t="shared" ref="AH1820:AM1820" si="4931">AH1821+AH1822</f>
        <v>0</v>
      </c>
      <c r="AI1820" s="98">
        <f t="shared" si="4931"/>
        <v>0</v>
      </c>
      <c r="AJ1820" s="98">
        <f t="shared" si="4931"/>
        <v>0</v>
      </c>
      <c r="AK1820" s="98">
        <f t="shared" si="4931"/>
        <v>0</v>
      </c>
      <c r="AL1820" s="98">
        <f t="shared" si="4931"/>
        <v>0</v>
      </c>
      <c r="AM1820" s="98">
        <f t="shared" si="4931"/>
        <v>0</v>
      </c>
      <c r="AN1820" s="98">
        <f>AN1821+AN1822</f>
        <v>0</v>
      </c>
      <c r="AO1820" s="98">
        <f t="shared" ref="AO1820:AT1820" si="4932">AO1821+AO1822</f>
        <v>0</v>
      </c>
      <c r="AP1820" s="98">
        <f t="shared" si="4932"/>
        <v>0</v>
      </c>
      <c r="AQ1820" s="98">
        <f t="shared" si="4932"/>
        <v>0</v>
      </c>
      <c r="AR1820" s="98">
        <f t="shared" si="4932"/>
        <v>0</v>
      </c>
      <c r="AS1820" s="98">
        <f t="shared" si="4932"/>
        <v>0</v>
      </c>
      <c r="AT1820" s="98">
        <f t="shared" si="4932"/>
        <v>0</v>
      </c>
      <c r="AU1820" s="98"/>
      <c r="AV1820" s="99"/>
      <c r="AW1820" s="112"/>
      <c r="AX1820" s="112"/>
      <c r="AY1820" s="112"/>
      <c r="AZ1820" s="112"/>
      <c r="BA1820" s="100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</row>
    <row r="1821" spans="1:129" s="94" customFormat="1" hidden="1">
      <c r="A1821" s="11"/>
      <c r="B1821" s="4">
        <v>2017</v>
      </c>
      <c r="C1821" s="82">
        <v>8323</v>
      </c>
      <c r="D1821" s="82">
        <v>3</v>
      </c>
      <c r="E1821" s="2">
        <v>4</v>
      </c>
      <c r="F1821" s="2">
        <v>2</v>
      </c>
      <c r="G1821" s="2">
        <v>2000</v>
      </c>
      <c r="H1821" s="2">
        <v>2900</v>
      </c>
      <c r="I1821" s="2">
        <v>291</v>
      </c>
      <c r="J1821" s="279">
        <v>1</v>
      </c>
      <c r="K1821" s="280" t="s">
        <v>1742</v>
      </c>
      <c r="L1821" s="85">
        <v>0</v>
      </c>
      <c r="M1821" s="85">
        <v>0</v>
      </c>
      <c r="N1821" s="85">
        <f t="shared" ref="N1821:N1822" si="4933">L1821+M1821</f>
        <v>0</v>
      </c>
      <c r="O1821" s="85">
        <v>0</v>
      </c>
      <c r="P1821" s="85">
        <v>0</v>
      </c>
      <c r="Q1821" s="85">
        <f t="shared" ref="Q1821:Q1822" si="4934">O1821+P1821</f>
        <v>0</v>
      </c>
      <c r="R1821" s="85">
        <v>0</v>
      </c>
      <c r="S1821" s="85">
        <v>0</v>
      </c>
      <c r="T1821" s="85">
        <v>0</v>
      </c>
      <c r="U1821" s="85">
        <f t="shared" ref="U1821:U1822" si="4935">S1821+T1821</f>
        <v>0</v>
      </c>
      <c r="V1821" s="85">
        <v>0</v>
      </c>
      <c r="W1821" s="85">
        <v>0</v>
      </c>
      <c r="X1821" s="85">
        <f t="shared" ref="X1821:X1822" si="4936">V1821+W1821</f>
        <v>0</v>
      </c>
      <c r="Y1821" s="85">
        <v>0</v>
      </c>
      <c r="Z1821" s="85">
        <v>0</v>
      </c>
      <c r="AA1821" s="85">
        <v>0</v>
      </c>
      <c r="AB1821" s="85">
        <f t="shared" ref="AB1821:AB1822" si="4937">Z1821+AA1821</f>
        <v>0</v>
      </c>
      <c r="AC1821" s="85">
        <v>0</v>
      </c>
      <c r="AD1821" s="85">
        <v>0</v>
      </c>
      <c r="AE1821" s="85">
        <f t="shared" ref="AE1821:AE1822" si="4938">AC1821+AD1821</f>
        <v>0</v>
      </c>
      <c r="AF1821" s="85">
        <v>0</v>
      </c>
      <c r="AG1821" s="85">
        <v>0</v>
      </c>
      <c r="AH1821" s="85">
        <v>0</v>
      </c>
      <c r="AI1821" s="85">
        <f t="shared" ref="AI1821:AI1822" si="4939">AG1821+AH1821</f>
        <v>0</v>
      </c>
      <c r="AJ1821" s="85">
        <v>0</v>
      </c>
      <c r="AK1821" s="85">
        <v>0</v>
      </c>
      <c r="AL1821" s="85">
        <f t="shared" ref="AL1821:AL1822" si="4940">AJ1821+AK1821</f>
        <v>0</v>
      </c>
      <c r="AM1821" s="85">
        <v>0</v>
      </c>
      <c r="AN1821" s="384">
        <f t="shared" ref="AN1821:AN1822" si="4941">L1821-S1821-Z1821-AG1821</f>
        <v>0</v>
      </c>
      <c r="AO1821" s="384">
        <f t="shared" ref="AO1821:AO1822" si="4942">M1821-T1821-AA1821-AH1821</f>
        <v>0</v>
      </c>
      <c r="AP1821" s="385">
        <f t="shared" ref="AP1821:AP1822" si="4943">AN1821+AO1821</f>
        <v>0</v>
      </c>
      <c r="AQ1821" s="384">
        <f t="shared" ref="AQ1821:AQ1822" si="4944">O1821-V1821-AC1821-AJ1821</f>
        <v>0</v>
      </c>
      <c r="AR1821" s="384">
        <f t="shared" ref="AR1821:AR1822" si="4945">P1821-W1821-AD1821-AK1821</f>
        <v>0</v>
      </c>
      <c r="AS1821" s="385">
        <f t="shared" ref="AS1821:AS1822" si="4946">AQ1821+AR1821</f>
        <v>0</v>
      </c>
      <c r="AT1821" s="385">
        <f t="shared" ref="AT1821:AT1822" si="4947">AP1821+AS1821</f>
        <v>0</v>
      </c>
      <c r="AU1821" s="86" t="s">
        <v>28</v>
      </c>
      <c r="AV1821" s="87"/>
      <c r="AW1821" s="88"/>
      <c r="AX1821" s="88"/>
      <c r="AY1821" s="88"/>
      <c r="AZ1821" s="88"/>
      <c r="BA1821" s="377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</row>
    <row r="1822" spans="1:129" s="94" customFormat="1" hidden="1">
      <c r="A1822" s="11"/>
      <c r="B1822" s="4">
        <v>2017</v>
      </c>
      <c r="C1822" s="82">
        <v>8323</v>
      </c>
      <c r="D1822" s="82">
        <v>3</v>
      </c>
      <c r="E1822" s="2">
        <v>4</v>
      </c>
      <c r="F1822" s="2">
        <v>2</v>
      </c>
      <c r="G1822" s="2">
        <v>2000</v>
      </c>
      <c r="H1822" s="2">
        <v>2900</v>
      </c>
      <c r="I1822" s="2">
        <v>291</v>
      </c>
      <c r="J1822" s="279">
        <v>2</v>
      </c>
      <c r="K1822" s="281" t="s">
        <v>217</v>
      </c>
      <c r="L1822" s="85">
        <v>0</v>
      </c>
      <c r="M1822" s="85">
        <v>0</v>
      </c>
      <c r="N1822" s="85">
        <f t="shared" si="4933"/>
        <v>0</v>
      </c>
      <c r="O1822" s="85">
        <v>0</v>
      </c>
      <c r="P1822" s="85">
        <v>0</v>
      </c>
      <c r="Q1822" s="85">
        <f t="shared" si="4934"/>
        <v>0</v>
      </c>
      <c r="R1822" s="85">
        <v>0</v>
      </c>
      <c r="S1822" s="85">
        <v>0</v>
      </c>
      <c r="T1822" s="85">
        <v>0</v>
      </c>
      <c r="U1822" s="85">
        <f t="shared" si="4935"/>
        <v>0</v>
      </c>
      <c r="V1822" s="85">
        <v>0</v>
      </c>
      <c r="W1822" s="85">
        <v>0</v>
      </c>
      <c r="X1822" s="85">
        <f t="shared" si="4936"/>
        <v>0</v>
      </c>
      <c r="Y1822" s="85">
        <v>0</v>
      </c>
      <c r="Z1822" s="85">
        <v>0</v>
      </c>
      <c r="AA1822" s="85">
        <v>0</v>
      </c>
      <c r="AB1822" s="85">
        <f t="shared" si="4937"/>
        <v>0</v>
      </c>
      <c r="AC1822" s="85">
        <v>0</v>
      </c>
      <c r="AD1822" s="85">
        <v>0</v>
      </c>
      <c r="AE1822" s="85">
        <f t="shared" si="4938"/>
        <v>0</v>
      </c>
      <c r="AF1822" s="85">
        <v>0</v>
      </c>
      <c r="AG1822" s="85">
        <v>0</v>
      </c>
      <c r="AH1822" s="85">
        <v>0</v>
      </c>
      <c r="AI1822" s="85">
        <f t="shared" si="4939"/>
        <v>0</v>
      </c>
      <c r="AJ1822" s="85">
        <v>0</v>
      </c>
      <c r="AK1822" s="85">
        <v>0</v>
      </c>
      <c r="AL1822" s="85">
        <f t="shared" si="4940"/>
        <v>0</v>
      </c>
      <c r="AM1822" s="85">
        <v>0</v>
      </c>
      <c r="AN1822" s="384">
        <f t="shared" si="4941"/>
        <v>0</v>
      </c>
      <c r="AO1822" s="384">
        <f t="shared" si="4942"/>
        <v>0</v>
      </c>
      <c r="AP1822" s="385">
        <f t="shared" si="4943"/>
        <v>0</v>
      </c>
      <c r="AQ1822" s="384">
        <f t="shared" si="4944"/>
        <v>0</v>
      </c>
      <c r="AR1822" s="384">
        <f t="shared" si="4945"/>
        <v>0</v>
      </c>
      <c r="AS1822" s="385">
        <f t="shared" si="4946"/>
        <v>0</v>
      </c>
      <c r="AT1822" s="385">
        <f t="shared" si="4947"/>
        <v>0</v>
      </c>
      <c r="AU1822" s="86" t="s">
        <v>28</v>
      </c>
      <c r="AV1822" s="87"/>
      <c r="AW1822" s="88"/>
      <c r="AX1822" s="88"/>
      <c r="AY1822" s="88"/>
      <c r="AZ1822" s="88"/>
      <c r="BA1822" s="377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</row>
    <row r="1823" spans="1:129" s="94" customFormat="1" hidden="1">
      <c r="A1823" s="11"/>
      <c r="B1823" s="76">
        <v>2017</v>
      </c>
      <c r="C1823" s="96">
        <v>8323</v>
      </c>
      <c r="D1823" s="96">
        <v>3</v>
      </c>
      <c r="E1823" s="76">
        <v>4</v>
      </c>
      <c r="F1823" s="76">
        <v>2</v>
      </c>
      <c r="G1823" s="76">
        <v>2000</v>
      </c>
      <c r="H1823" s="76">
        <v>2900</v>
      </c>
      <c r="I1823" s="76">
        <v>292</v>
      </c>
      <c r="J1823" s="76"/>
      <c r="K1823" s="265" t="s">
        <v>1743</v>
      </c>
      <c r="L1823" s="98">
        <f>L1824</f>
        <v>0</v>
      </c>
      <c r="M1823" s="98">
        <f t="shared" ref="M1823:AT1823" si="4948">M1824</f>
        <v>0</v>
      </c>
      <c r="N1823" s="98">
        <f t="shared" si="4948"/>
        <v>0</v>
      </c>
      <c r="O1823" s="98">
        <f t="shared" si="4948"/>
        <v>0</v>
      </c>
      <c r="P1823" s="98">
        <f t="shared" si="4948"/>
        <v>0</v>
      </c>
      <c r="Q1823" s="98">
        <f t="shared" si="4948"/>
        <v>0</v>
      </c>
      <c r="R1823" s="98">
        <f t="shared" si="4948"/>
        <v>0</v>
      </c>
      <c r="S1823" s="98">
        <f>S1824</f>
        <v>0</v>
      </c>
      <c r="T1823" s="98">
        <f t="shared" si="4948"/>
        <v>0</v>
      </c>
      <c r="U1823" s="98">
        <f t="shared" si="4948"/>
        <v>0</v>
      </c>
      <c r="V1823" s="98">
        <f t="shared" si="4948"/>
        <v>0</v>
      </c>
      <c r="W1823" s="98">
        <f t="shared" si="4948"/>
        <v>0</v>
      </c>
      <c r="X1823" s="98">
        <f t="shared" si="4948"/>
        <v>0</v>
      </c>
      <c r="Y1823" s="98">
        <f t="shared" si="4948"/>
        <v>0</v>
      </c>
      <c r="Z1823" s="98">
        <f>Z1824</f>
        <v>0</v>
      </c>
      <c r="AA1823" s="98">
        <f t="shared" si="4948"/>
        <v>0</v>
      </c>
      <c r="AB1823" s="98">
        <f t="shared" si="4948"/>
        <v>0</v>
      </c>
      <c r="AC1823" s="98">
        <f t="shared" si="4948"/>
        <v>0</v>
      </c>
      <c r="AD1823" s="98">
        <f t="shared" si="4948"/>
        <v>0</v>
      </c>
      <c r="AE1823" s="98">
        <f t="shared" si="4948"/>
        <v>0</v>
      </c>
      <c r="AF1823" s="98">
        <f t="shared" si="4948"/>
        <v>0</v>
      </c>
      <c r="AG1823" s="98">
        <f>AG1824</f>
        <v>0</v>
      </c>
      <c r="AH1823" s="98">
        <f t="shared" si="4948"/>
        <v>0</v>
      </c>
      <c r="AI1823" s="98">
        <f t="shared" si="4948"/>
        <v>0</v>
      </c>
      <c r="AJ1823" s="98">
        <f t="shared" si="4948"/>
        <v>0</v>
      </c>
      <c r="AK1823" s="98">
        <f t="shared" si="4948"/>
        <v>0</v>
      </c>
      <c r="AL1823" s="98">
        <f t="shared" si="4948"/>
        <v>0</v>
      </c>
      <c r="AM1823" s="98">
        <f t="shared" si="4948"/>
        <v>0</v>
      </c>
      <c r="AN1823" s="98">
        <f>AN1824</f>
        <v>0</v>
      </c>
      <c r="AO1823" s="98">
        <f t="shared" si="4948"/>
        <v>0</v>
      </c>
      <c r="AP1823" s="98">
        <f t="shared" si="4948"/>
        <v>0</v>
      </c>
      <c r="AQ1823" s="98">
        <f t="shared" si="4948"/>
        <v>0</v>
      </c>
      <c r="AR1823" s="98">
        <f t="shared" si="4948"/>
        <v>0</v>
      </c>
      <c r="AS1823" s="98">
        <f t="shared" si="4948"/>
        <v>0</v>
      </c>
      <c r="AT1823" s="98">
        <f t="shared" si="4948"/>
        <v>0</v>
      </c>
      <c r="AU1823" s="98"/>
      <c r="AV1823" s="99"/>
      <c r="AW1823" s="112"/>
      <c r="AX1823" s="112"/>
      <c r="AY1823" s="112"/>
      <c r="AZ1823" s="112"/>
      <c r="BA1823" s="100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</row>
    <row r="1824" spans="1:129" s="94" customFormat="1" hidden="1">
      <c r="A1824" s="11"/>
      <c r="B1824" s="4">
        <v>2017</v>
      </c>
      <c r="C1824" s="82">
        <v>8323</v>
      </c>
      <c r="D1824" s="82">
        <v>3</v>
      </c>
      <c r="E1824" s="2">
        <v>4</v>
      </c>
      <c r="F1824" s="2">
        <v>2</v>
      </c>
      <c r="G1824" s="2">
        <v>2000</v>
      </c>
      <c r="H1824" s="2">
        <v>2900</v>
      </c>
      <c r="I1824" s="2">
        <v>292</v>
      </c>
      <c r="J1824" s="282">
        <v>1</v>
      </c>
      <c r="K1824" s="281" t="s">
        <v>409</v>
      </c>
      <c r="L1824" s="85">
        <v>0</v>
      </c>
      <c r="M1824" s="85">
        <v>0</v>
      </c>
      <c r="N1824" s="85">
        <f>L1824+M1824</f>
        <v>0</v>
      </c>
      <c r="O1824" s="85">
        <f>R1824-L1824</f>
        <v>0</v>
      </c>
      <c r="P1824" s="85">
        <v>0</v>
      </c>
      <c r="Q1824" s="85">
        <f>O1824+P1824</f>
        <v>0</v>
      </c>
      <c r="R1824" s="85">
        <v>0</v>
      </c>
      <c r="S1824" s="85">
        <v>0</v>
      </c>
      <c r="T1824" s="85">
        <v>0</v>
      </c>
      <c r="U1824" s="85">
        <f>S1824+T1824</f>
        <v>0</v>
      </c>
      <c r="V1824" s="85">
        <v>0</v>
      </c>
      <c r="W1824" s="85">
        <v>0</v>
      </c>
      <c r="X1824" s="85">
        <f>V1824+W1824</f>
        <v>0</v>
      </c>
      <c r="Y1824" s="85">
        <v>0</v>
      </c>
      <c r="Z1824" s="85">
        <v>0</v>
      </c>
      <c r="AA1824" s="85">
        <v>0</v>
      </c>
      <c r="AB1824" s="85">
        <f>Z1824+AA1824</f>
        <v>0</v>
      </c>
      <c r="AC1824" s="85">
        <v>0</v>
      </c>
      <c r="AD1824" s="85">
        <v>0</v>
      </c>
      <c r="AE1824" s="85">
        <f>AC1824+AD1824</f>
        <v>0</v>
      </c>
      <c r="AF1824" s="85">
        <v>0</v>
      </c>
      <c r="AG1824" s="85">
        <v>0</v>
      </c>
      <c r="AH1824" s="85">
        <v>0</v>
      </c>
      <c r="AI1824" s="85">
        <f>AG1824+AH1824</f>
        <v>0</v>
      </c>
      <c r="AJ1824" s="85">
        <v>0</v>
      </c>
      <c r="AK1824" s="85">
        <v>0</v>
      </c>
      <c r="AL1824" s="85">
        <f>AJ1824+AK1824</f>
        <v>0</v>
      </c>
      <c r="AM1824" s="85">
        <v>0</v>
      </c>
      <c r="AN1824" s="384">
        <f t="shared" ref="AN1824" si="4949">L1824-S1824-Z1824-AG1824</f>
        <v>0</v>
      </c>
      <c r="AO1824" s="384">
        <f t="shared" ref="AO1824" si="4950">M1824-T1824-AA1824-AH1824</f>
        <v>0</v>
      </c>
      <c r="AP1824" s="385">
        <f t="shared" ref="AP1824" si="4951">AN1824+AO1824</f>
        <v>0</v>
      </c>
      <c r="AQ1824" s="384">
        <f t="shared" ref="AQ1824" si="4952">O1824-V1824-AC1824-AJ1824</f>
        <v>0</v>
      </c>
      <c r="AR1824" s="384">
        <f t="shared" ref="AR1824" si="4953">P1824-W1824-AD1824-AK1824</f>
        <v>0</v>
      </c>
      <c r="AS1824" s="385">
        <f t="shared" ref="AS1824" si="4954">AQ1824+AR1824</f>
        <v>0</v>
      </c>
      <c r="AT1824" s="385">
        <f t="shared" ref="AT1824" si="4955">AP1824+AS1824</f>
        <v>0</v>
      </c>
      <c r="AU1824" s="86" t="s">
        <v>28</v>
      </c>
      <c r="AV1824" s="87"/>
      <c r="AW1824" s="88"/>
      <c r="AX1824" s="88"/>
      <c r="AY1824" s="88"/>
      <c r="AZ1824" s="88"/>
      <c r="BA1824" s="377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</row>
    <row r="1825" spans="1:129" s="94" customFormat="1">
      <c r="A1825" s="11"/>
      <c r="B1825" s="63">
        <v>2017</v>
      </c>
      <c r="C1825" s="64">
        <v>8323</v>
      </c>
      <c r="D1825" s="64">
        <v>3</v>
      </c>
      <c r="E1825" s="63">
        <v>4</v>
      </c>
      <c r="F1825" s="63">
        <v>2</v>
      </c>
      <c r="G1825" s="63">
        <v>3000</v>
      </c>
      <c r="H1825" s="63"/>
      <c r="I1825" s="63"/>
      <c r="J1825" s="63"/>
      <c r="K1825" s="65" t="s">
        <v>18</v>
      </c>
      <c r="L1825" s="66">
        <f>L1826</f>
        <v>450000</v>
      </c>
      <c r="M1825" s="66">
        <f t="shared" ref="M1825:AT1825" si="4956">M1826</f>
        <v>0</v>
      </c>
      <c r="N1825" s="66">
        <f t="shared" si="4956"/>
        <v>450000</v>
      </c>
      <c r="O1825" s="66">
        <f t="shared" si="4956"/>
        <v>80000</v>
      </c>
      <c r="P1825" s="66">
        <f t="shared" si="4956"/>
        <v>0</v>
      </c>
      <c r="Q1825" s="66">
        <f t="shared" si="4956"/>
        <v>80000</v>
      </c>
      <c r="R1825" s="66">
        <f t="shared" si="4956"/>
        <v>530000</v>
      </c>
      <c r="S1825" s="66">
        <f>S1826</f>
        <v>0</v>
      </c>
      <c r="T1825" s="66">
        <f t="shared" si="4956"/>
        <v>0</v>
      </c>
      <c r="U1825" s="66">
        <f t="shared" si="4956"/>
        <v>0</v>
      </c>
      <c r="V1825" s="66">
        <f t="shared" si="4956"/>
        <v>0</v>
      </c>
      <c r="W1825" s="66">
        <f t="shared" si="4956"/>
        <v>0</v>
      </c>
      <c r="X1825" s="66">
        <f t="shared" si="4956"/>
        <v>0</v>
      </c>
      <c r="Y1825" s="66">
        <f t="shared" si="4956"/>
        <v>0</v>
      </c>
      <c r="Z1825" s="66">
        <f>Z1826</f>
        <v>0</v>
      </c>
      <c r="AA1825" s="66">
        <f t="shared" si="4956"/>
        <v>0</v>
      </c>
      <c r="AB1825" s="66">
        <f t="shared" si="4956"/>
        <v>0</v>
      </c>
      <c r="AC1825" s="66">
        <f t="shared" si="4956"/>
        <v>0</v>
      </c>
      <c r="AD1825" s="66">
        <f t="shared" si="4956"/>
        <v>0</v>
      </c>
      <c r="AE1825" s="66">
        <f t="shared" si="4956"/>
        <v>0</v>
      </c>
      <c r="AF1825" s="66">
        <f t="shared" si="4956"/>
        <v>0</v>
      </c>
      <c r="AG1825" s="66">
        <f>AG1826</f>
        <v>0</v>
      </c>
      <c r="AH1825" s="66">
        <f t="shared" si="4956"/>
        <v>0</v>
      </c>
      <c r="AI1825" s="66">
        <f t="shared" si="4956"/>
        <v>0</v>
      </c>
      <c r="AJ1825" s="66">
        <f t="shared" si="4956"/>
        <v>0</v>
      </c>
      <c r="AK1825" s="66">
        <f t="shared" si="4956"/>
        <v>0</v>
      </c>
      <c r="AL1825" s="66">
        <f t="shared" si="4956"/>
        <v>0</v>
      </c>
      <c r="AM1825" s="66">
        <f t="shared" si="4956"/>
        <v>0</v>
      </c>
      <c r="AN1825" s="66">
        <f>AN1826</f>
        <v>450000</v>
      </c>
      <c r="AO1825" s="66">
        <f t="shared" si="4956"/>
        <v>0</v>
      </c>
      <c r="AP1825" s="66">
        <f t="shared" si="4956"/>
        <v>450000</v>
      </c>
      <c r="AQ1825" s="66">
        <f t="shared" si="4956"/>
        <v>80000</v>
      </c>
      <c r="AR1825" s="66">
        <f t="shared" si="4956"/>
        <v>0</v>
      </c>
      <c r="AS1825" s="66">
        <f t="shared" si="4956"/>
        <v>80000</v>
      </c>
      <c r="AT1825" s="66">
        <f t="shared" si="4956"/>
        <v>530000</v>
      </c>
      <c r="AU1825" s="66"/>
      <c r="AV1825" s="67"/>
      <c r="AW1825" s="89"/>
      <c r="AX1825" s="89"/>
      <c r="AY1825" s="89"/>
      <c r="AZ1825" s="89"/>
      <c r="BA1825" s="68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</row>
    <row r="1826" spans="1:129" s="94" customFormat="1">
      <c r="A1826" s="11"/>
      <c r="B1826" s="70">
        <v>2017</v>
      </c>
      <c r="C1826" s="71">
        <v>8323</v>
      </c>
      <c r="D1826" s="71">
        <v>3</v>
      </c>
      <c r="E1826" s="70">
        <v>4</v>
      </c>
      <c r="F1826" s="70">
        <v>2</v>
      </c>
      <c r="G1826" s="70">
        <v>3000</v>
      </c>
      <c r="H1826" s="70">
        <v>3100</v>
      </c>
      <c r="I1826" s="70"/>
      <c r="J1826" s="70"/>
      <c r="K1826" s="72" t="s">
        <v>221</v>
      </c>
      <c r="L1826" s="73">
        <f>L1827</f>
        <v>450000</v>
      </c>
      <c r="M1826" s="73">
        <f t="shared" ref="M1826:AT1826" si="4957">M1827</f>
        <v>0</v>
      </c>
      <c r="N1826" s="73">
        <f t="shared" si="4957"/>
        <v>450000</v>
      </c>
      <c r="O1826" s="73">
        <f t="shared" si="4957"/>
        <v>80000</v>
      </c>
      <c r="P1826" s="73">
        <f t="shared" si="4957"/>
        <v>0</v>
      </c>
      <c r="Q1826" s="73">
        <f t="shared" si="4957"/>
        <v>80000</v>
      </c>
      <c r="R1826" s="73">
        <f t="shared" si="4957"/>
        <v>530000</v>
      </c>
      <c r="S1826" s="73">
        <f>S1827</f>
        <v>0</v>
      </c>
      <c r="T1826" s="73">
        <f t="shared" si="4957"/>
        <v>0</v>
      </c>
      <c r="U1826" s="73">
        <f t="shared" si="4957"/>
        <v>0</v>
      </c>
      <c r="V1826" s="73">
        <f t="shared" si="4957"/>
        <v>0</v>
      </c>
      <c r="W1826" s="73">
        <f t="shared" si="4957"/>
        <v>0</v>
      </c>
      <c r="X1826" s="73">
        <f t="shared" si="4957"/>
        <v>0</v>
      </c>
      <c r="Y1826" s="73">
        <f t="shared" si="4957"/>
        <v>0</v>
      </c>
      <c r="Z1826" s="73">
        <f>Z1827</f>
        <v>0</v>
      </c>
      <c r="AA1826" s="73">
        <f t="shared" si="4957"/>
        <v>0</v>
      </c>
      <c r="AB1826" s="73">
        <f t="shared" si="4957"/>
        <v>0</v>
      </c>
      <c r="AC1826" s="73">
        <f t="shared" si="4957"/>
        <v>0</v>
      </c>
      <c r="AD1826" s="73">
        <f t="shared" si="4957"/>
        <v>0</v>
      </c>
      <c r="AE1826" s="73">
        <f t="shared" si="4957"/>
        <v>0</v>
      </c>
      <c r="AF1826" s="73">
        <f t="shared" si="4957"/>
        <v>0</v>
      </c>
      <c r="AG1826" s="73">
        <f>AG1827</f>
        <v>0</v>
      </c>
      <c r="AH1826" s="73">
        <f t="shared" si="4957"/>
        <v>0</v>
      </c>
      <c r="AI1826" s="73">
        <f t="shared" si="4957"/>
        <v>0</v>
      </c>
      <c r="AJ1826" s="73">
        <f t="shared" si="4957"/>
        <v>0</v>
      </c>
      <c r="AK1826" s="73">
        <f t="shared" si="4957"/>
        <v>0</v>
      </c>
      <c r="AL1826" s="73">
        <f t="shared" si="4957"/>
        <v>0</v>
      </c>
      <c r="AM1826" s="73">
        <f t="shared" si="4957"/>
        <v>0</v>
      </c>
      <c r="AN1826" s="73">
        <f>AN1827</f>
        <v>450000</v>
      </c>
      <c r="AO1826" s="73">
        <f t="shared" si="4957"/>
        <v>0</v>
      </c>
      <c r="AP1826" s="73">
        <f t="shared" si="4957"/>
        <v>450000</v>
      </c>
      <c r="AQ1826" s="73">
        <f t="shared" si="4957"/>
        <v>80000</v>
      </c>
      <c r="AR1826" s="73">
        <f t="shared" si="4957"/>
        <v>0</v>
      </c>
      <c r="AS1826" s="73">
        <f t="shared" si="4957"/>
        <v>80000</v>
      </c>
      <c r="AT1826" s="73">
        <f t="shared" si="4957"/>
        <v>530000</v>
      </c>
      <c r="AU1826" s="73"/>
      <c r="AV1826" s="74"/>
      <c r="AW1826" s="91"/>
      <c r="AX1826" s="91"/>
      <c r="AY1826" s="91"/>
      <c r="AZ1826" s="91"/>
      <c r="BA1826" s="75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</row>
    <row r="1827" spans="1:129" s="94" customFormat="1" ht="45.75" customHeight="1">
      <c r="A1827" s="11"/>
      <c r="B1827" s="76">
        <v>2017</v>
      </c>
      <c r="C1827" s="77">
        <v>8323</v>
      </c>
      <c r="D1827" s="77">
        <v>3</v>
      </c>
      <c r="E1827" s="76">
        <v>4</v>
      </c>
      <c r="F1827" s="76">
        <v>2</v>
      </c>
      <c r="G1827" s="76">
        <v>3000</v>
      </c>
      <c r="H1827" s="76">
        <v>3100</v>
      </c>
      <c r="I1827" s="76">
        <v>317</v>
      </c>
      <c r="J1827" s="76"/>
      <c r="K1827" s="78" t="s">
        <v>292</v>
      </c>
      <c r="L1827" s="98">
        <f>L1828+L1829+L1830+L1831</f>
        <v>450000</v>
      </c>
      <c r="M1827" s="98">
        <f t="shared" ref="M1827:R1827" si="4958">M1828+M1829+M1830+M1831</f>
        <v>0</v>
      </c>
      <c r="N1827" s="98">
        <f t="shared" si="4958"/>
        <v>450000</v>
      </c>
      <c r="O1827" s="98">
        <f t="shared" si="4958"/>
        <v>80000</v>
      </c>
      <c r="P1827" s="98">
        <f t="shared" si="4958"/>
        <v>0</v>
      </c>
      <c r="Q1827" s="98">
        <f t="shared" si="4958"/>
        <v>80000</v>
      </c>
      <c r="R1827" s="98">
        <f t="shared" si="4958"/>
        <v>530000</v>
      </c>
      <c r="S1827" s="98">
        <f>S1828+S1829+S1830+S1831</f>
        <v>0</v>
      </c>
      <c r="T1827" s="98">
        <f t="shared" ref="T1827:Y1827" si="4959">T1828+T1829+T1830+T1831</f>
        <v>0</v>
      </c>
      <c r="U1827" s="98">
        <f t="shared" si="4959"/>
        <v>0</v>
      </c>
      <c r="V1827" s="98">
        <f t="shared" si="4959"/>
        <v>0</v>
      </c>
      <c r="W1827" s="98">
        <f t="shared" si="4959"/>
        <v>0</v>
      </c>
      <c r="X1827" s="98">
        <f t="shared" si="4959"/>
        <v>0</v>
      </c>
      <c r="Y1827" s="98">
        <f t="shared" si="4959"/>
        <v>0</v>
      </c>
      <c r="Z1827" s="98">
        <f>Z1828+Z1829+Z1830+Z1831</f>
        <v>0</v>
      </c>
      <c r="AA1827" s="98">
        <f t="shared" ref="AA1827:AF1827" si="4960">AA1828+AA1829+AA1830+AA1831</f>
        <v>0</v>
      </c>
      <c r="AB1827" s="98">
        <f t="shared" si="4960"/>
        <v>0</v>
      </c>
      <c r="AC1827" s="98">
        <f t="shared" si="4960"/>
        <v>0</v>
      </c>
      <c r="AD1827" s="98">
        <f t="shared" si="4960"/>
        <v>0</v>
      </c>
      <c r="AE1827" s="98">
        <f t="shared" si="4960"/>
        <v>0</v>
      </c>
      <c r="AF1827" s="98">
        <f t="shared" si="4960"/>
        <v>0</v>
      </c>
      <c r="AG1827" s="98">
        <f>AG1828+AG1829+AG1830+AG1831</f>
        <v>0</v>
      </c>
      <c r="AH1827" s="98">
        <f t="shared" ref="AH1827:AM1827" si="4961">AH1828+AH1829+AH1830+AH1831</f>
        <v>0</v>
      </c>
      <c r="AI1827" s="98">
        <f t="shared" si="4961"/>
        <v>0</v>
      </c>
      <c r="AJ1827" s="98">
        <f t="shared" si="4961"/>
        <v>0</v>
      </c>
      <c r="AK1827" s="98">
        <f t="shared" si="4961"/>
        <v>0</v>
      </c>
      <c r="AL1827" s="98">
        <f t="shared" si="4961"/>
        <v>0</v>
      </c>
      <c r="AM1827" s="98">
        <f t="shared" si="4961"/>
        <v>0</v>
      </c>
      <c r="AN1827" s="98">
        <f>AN1828+AN1829+AN1830+AN1831</f>
        <v>450000</v>
      </c>
      <c r="AO1827" s="98">
        <f t="shared" ref="AO1827:AT1827" si="4962">AO1828+AO1829+AO1830+AO1831</f>
        <v>0</v>
      </c>
      <c r="AP1827" s="98">
        <f t="shared" si="4962"/>
        <v>450000</v>
      </c>
      <c r="AQ1827" s="98">
        <f t="shared" si="4962"/>
        <v>80000</v>
      </c>
      <c r="AR1827" s="98">
        <f t="shared" si="4962"/>
        <v>0</v>
      </c>
      <c r="AS1827" s="98">
        <f t="shared" si="4962"/>
        <v>80000</v>
      </c>
      <c r="AT1827" s="98">
        <f t="shared" si="4962"/>
        <v>530000</v>
      </c>
      <c r="AU1827" s="79"/>
      <c r="AV1827" s="80"/>
      <c r="AW1827" s="93"/>
      <c r="AX1827" s="93"/>
      <c r="AY1827" s="93"/>
      <c r="AZ1827" s="93"/>
      <c r="BA1827" s="8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</row>
    <row r="1828" spans="1:129" s="94" customFormat="1">
      <c r="A1828" s="11"/>
      <c r="B1828" s="4">
        <v>2017</v>
      </c>
      <c r="C1828" s="82">
        <v>8323</v>
      </c>
      <c r="D1828" s="82">
        <v>3</v>
      </c>
      <c r="E1828" s="2">
        <v>4</v>
      </c>
      <c r="F1828" s="2">
        <v>2</v>
      </c>
      <c r="G1828" s="2">
        <v>3000</v>
      </c>
      <c r="H1828" s="2">
        <v>3100</v>
      </c>
      <c r="I1828" s="2">
        <v>317</v>
      </c>
      <c r="J1828" s="83">
        <v>1</v>
      </c>
      <c r="K1828" s="113" t="s">
        <v>1744</v>
      </c>
      <c r="L1828" s="85">
        <v>150000</v>
      </c>
      <c r="M1828" s="85">
        <v>0</v>
      </c>
      <c r="N1828" s="85">
        <f t="shared" ref="N1828:N1830" si="4963">L1828+M1828</f>
        <v>150000</v>
      </c>
      <c r="O1828" s="85">
        <v>0</v>
      </c>
      <c r="P1828" s="85">
        <v>0</v>
      </c>
      <c r="Q1828" s="85">
        <f t="shared" ref="Q1828:Q1830" si="4964">O1828+P1828</f>
        <v>0</v>
      </c>
      <c r="R1828" s="85">
        <f>N1828+Q1828</f>
        <v>150000</v>
      </c>
      <c r="S1828" s="85">
        <v>0</v>
      </c>
      <c r="T1828" s="85">
        <v>0</v>
      </c>
      <c r="U1828" s="85">
        <f t="shared" ref="U1828:U1831" si="4965">S1828+T1828</f>
        <v>0</v>
      </c>
      <c r="V1828" s="85">
        <v>0</v>
      </c>
      <c r="W1828" s="85">
        <v>0</v>
      </c>
      <c r="X1828" s="85">
        <f t="shared" ref="X1828:X1831" si="4966">V1828+W1828</f>
        <v>0</v>
      </c>
      <c r="Y1828" s="85">
        <f>U1828+X1828</f>
        <v>0</v>
      </c>
      <c r="Z1828" s="85">
        <v>0</v>
      </c>
      <c r="AA1828" s="85">
        <v>0</v>
      </c>
      <c r="AB1828" s="85">
        <f t="shared" ref="AB1828:AB1831" si="4967">Z1828+AA1828</f>
        <v>0</v>
      </c>
      <c r="AC1828" s="85">
        <v>0</v>
      </c>
      <c r="AD1828" s="85">
        <v>0</v>
      </c>
      <c r="AE1828" s="85">
        <f t="shared" ref="AE1828:AE1831" si="4968">AC1828+AD1828</f>
        <v>0</v>
      </c>
      <c r="AF1828" s="85">
        <f>AB1828+AE1828</f>
        <v>0</v>
      </c>
      <c r="AG1828" s="85">
        <v>0</v>
      </c>
      <c r="AH1828" s="85">
        <v>0</v>
      </c>
      <c r="AI1828" s="85">
        <f t="shared" ref="AI1828:AI1831" si="4969">AG1828+AH1828</f>
        <v>0</v>
      </c>
      <c r="AJ1828" s="85">
        <v>0</v>
      </c>
      <c r="AK1828" s="85">
        <v>0</v>
      </c>
      <c r="AL1828" s="85">
        <f t="shared" ref="AL1828:AL1831" si="4970">AJ1828+AK1828</f>
        <v>0</v>
      </c>
      <c r="AM1828" s="85">
        <f>AI1828+AL1828</f>
        <v>0</v>
      </c>
      <c r="AN1828" s="384">
        <f t="shared" ref="AN1828" si="4971">L1828-S1828-Z1828-AG1828</f>
        <v>150000</v>
      </c>
      <c r="AO1828" s="384">
        <f t="shared" ref="AO1828" si="4972">M1828-T1828-AA1828-AH1828</f>
        <v>0</v>
      </c>
      <c r="AP1828" s="385">
        <f t="shared" ref="AP1828" si="4973">AN1828+AO1828</f>
        <v>150000</v>
      </c>
      <c r="AQ1828" s="384">
        <f t="shared" ref="AQ1828" si="4974">O1828-V1828-AC1828-AJ1828</f>
        <v>0</v>
      </c>
      <c r="AR1828" s="384">
        <f t="shared" ref="AR1828" si="4975">P1828-W1828-AD1828-AK1828</f>
        <v>0</v>
      </c>
      <c r="AS1828" s="385">
        <f t="shared" ref="AS1828" si="4976">AQ1828+AR1828</f>
        <v>0</v>
      </c>
      <c r="AT1828" s="385">
        <f t="shared" ref="AT1828" si="4977">AP1828+AS1828</f>
        <v>150000</v>
      </c>
      <c r="AU1828" s="86" t="s">
        <v>21</v>
      </c>
      <c r="AV1828" s="87">
        <v>1</v>
      </c>
      <c r="AW1828" s="88"/>
      <c r="AX1828" s="88"/>
      <c r="AY1828" s="88"/>
      <c r="AZ1828" s="88"/>
      <c r="BA1828" s="8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</row>
    <row r="1829" spans="1:129" s="94" customFormat="1">
      <c r="A1829" s="11"/>
      <c r="B1829" s="4">
        <v>2017</v>
      </c>
      <c r="C1829" s="82">
        <v>8323</v>
      </c>
      <c r="D1829" s="82">
        <v>3</v>
      </c>
      <c r="E1829" s="2">
        <v>4</v>
      </c>
      <c r="F1829" s="2">
        <v>2</v>
      </c>
      <c r="G1829" s="2">
        <v>3000</v>
      </c>
      <c r="H1829" s="2">
        <v>3100</v>
      </c>
      <c r="I1829" s="2">
        <v>317</v>
      </c>
      <c r="J1829" s="83">
        <v>2</v>
      </c>
      <c r="K1829" s="113" t="s">
        <v>293</v>
      </c>
      <c r="L1829" s="85">
        <v>300000</v>
      </c>
      <c r="M1829" s="85">
        <v>0</v>
      </c>
      <c r="N1829" s="85">
        <f t="shared" si="4963"/>
        <v>300000</v>
      </c>
      <c r="O1829" s="85">
        <v>0</v>
      </c>
      <c r="P1829" s="85">
        <v>0</v>
      </c>
      <c r="Q1829" s="85">
        <f t="shared" si="4964"/>
        <v>0</v>
      </c>
      <c r="R1829" s="85">
        <f>N1829+Q1829</f>
        <v>300000</v>
      </c>
      <c r="S1829" s="85">
        <v>0</v>
      </c>
      <c r="T1829" s="85">
        <v>0</v>
      </c>
      <c r="U1829" s="85">
        <f t="shared" si="4965"/>
        <v>0</v>
      </c>
      <c r="V1829" s="85">
        <v>0</v>
      </c>
      <c r="W1829" s="85">
        <v>0</v>
      </c>
      <c r="X1829" s="85">
        <f t="shared" si="4966"/>
        <v>0</v>
      </c>
      <c r="Y1829" s="85">
        <f>U1829+X1829</f>
        <v>0</v>
      </c>
      <c r="Z1829" s="85">
        <v>0</v>
      </c>
      <c r="AA1829" s="85">
        <v>0</v>
      </c>
      <c r="AB1829" s="85">
        <f t="shared" si="4967"/>
        <v>0</v>
      </c>
      <c r="AC1829" s="85">
        <v>0</v>
      </c>
      <c r="AD1829" s="85">
        <v>0</v>
      </c>
      <c r="AE1829" s="85">
        <f t="shared" si="4968"/>
        <v>0</v>
      </c>
      <c r="AF1829" s="85">
        <f>AB1829+AE1829</f>
        <v>0</v>
      </c>
      <c r="AG1829" s="85">
        <v>0</v>
      </c>
      <c r="AH1829" s="85">
        <v>0</v>
      </c>
      <c r="AI1829" s="85">
        <f t="shared" si="4969"/>
        <v>0</v>
      </c>
      <c r="AJ1829" s="85">
        <v>0</v>
      </c>
      <c r="AK1829" s="85">
        <v>0</v>
      </c>
      <c r="AL1829" s="85">
        <f t="shared" si="4970"/>
        <v>0</v>
      </c>
      <c r="AM1829" s="85">
        <f>AI1829+AL1829</f>
        <v>0</v>
      </c>
      <c r="AN1829" s="384">
        <f t="shared" ref="AN1829:AN1831" si="4978">L1829-S1829-Z1829-AG1829</f>
        <v>300000</v>
      </c>
      <c r="AO1829" s="384">
        <f t="shared" ref="AO1829:AO1831" si="4979">M1829-T1829-AA1829-AH1829</f>
        <v>0</v>
      </c>
      <c r="AP1829" s="385">
        <f t="shared" ref="AP1829:AP1831" si="4980">AN1829+AO1829</f>
        <v>300000</v>
      </c>
      <c r="AQ1829" s="384">
        <f t="shared" ref="AQ1829:AQ1831" si="4981">O1829-V1829-AC1829-AJ1829</f>
        <v>0</v>
      </c>
      <c r="AR1829" s="384">
        <f t="shared" ref="AR1829:AR1831" si="4982">P1829-W1829-AD1829-AK1829</f>
        <v>0</v>
      </c>
      <c r="AS1829" s="385">
        <f t="shared" ref="AS1829:AS1831" si="4983">AQ1829+AR1829</f>
        <v>0</v>
      </c>
      <c r="AT1829" s="385">
        <f t="shared" ref="AT1829:AT1831" si="4984">AP1829+AS1829</f>
        <v>300000</v>
      </c>
      <c r="AU1829" s="86" t="s">
        <v>21</v>
      </c>
      <c r="AV1829" s="87">
        <v>1</v>
      </c>
      <c r="AW1829" s="88"/>
      <c r="AX1829" s="88"/>
      <c r="AY1829" s="88"/>
      <c r="AZ1829" s="88"/>
      <c r="BA1829" s="8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</row>
    <row r="1830" spans="1:129" s="94" customFormat="1">
      <c r="A1830" s="11"/>
      <c r="B1830" s="4">
        <v>2017</v>
      </c>
      <c r="C1830" s="82">
        <v>8323</v>
      </c>
      <c r="D1830" s="82">
        <v>3</v>
      </c>
      <c r="E1830" s="2">
        <v>4</v>
      </c>
      <c r="F1830" s="2">
        <v>2</v>
      </c>
      <c r="G1830" s="2">
        <v>3000</v>
      </c>
      <c r="H1830" s="2">
        <v>3100</v>
      </c>
      <c r="I1830" s="2">
        <v>317</v>
      </c>
      <c r="J1830" s="83">
        <v>3</v>
      </c>
      <c r="K1830" s="113" t="s">
        <v>1745</v>
      </c>
      <c r="L1830" s="85">
        <v>0</v>
      </c>
      <c r="M1830" s="85">
        <v>0</v>
      </c>
      <c r="N1830" s="85">
        <f t="shared" si="4963"/>
        <v>0</v>
      </c>
      <c r="O1830" s="85">
        <v>80000</v>
      </c>
      <c r="P1830" s="85">
        <v>0</v>
      </c>
      <c r="Q1830" s="85">
        <f t="shared" si="4964"/>
        <v>80000</v>
      </c>
      <c r="R1830" s="85">
        <f>N1830+Q1830</f>
        <v>80000</v>
      </c>
      <c r="S1830" s="85">
        <v>0</v>
      </c>
      <c r="T1830" s="85">
        <v>0</v>
      </c>
      <c r="U1830" s="85">
        <f t="shared" si="4965"/>
        <v>0</v>
      </c>
      <c r="V1830" s="85">
        <v>0</v>
      </c>
      <c r="W1830" s="85">
        <v>0</v>
      </c>
      <c r="X1830" s="85">
        <f t="shared" si="4966"/>
        <v>0</v>
      </c>
      <c r="Y1830" s="85">
        <f>U1830+X1830</f>
        <v>0</v>
      </c>
      <c r="Z1830" s="85">
        <v>0</v>
      </c>
      <c r="AA1830" s="85">
        <v>0</v>
      </c>
      <c r="AB1830" s="85">
        <f t="shared" si="4967"/>
        <v>0</v>
      </c>
      <c r="AC1830" s="85">
        <v>0</v>
      </c>
      <c r="AD1830" s="85">
        <v>0</v>
      </c>
      <c r="AE1830" s="85">
        <f t="shared" si="4968"/>
        <v>0</v>
      </c>
      <c r="AF1830" s="85">
        <f>AB1830+AE1830</f>
        <v>0</v>
      </c>
      <c r="AG1830" s="85">
        <v>0</v>
      </c>
      <c r="AH1830" s="85">
        <v>0</v>
      </c>
      <c r="AI1830" s="85">
        <f t="shared" si="4969"/>
        <v>0</v>
      </c>
      <c r="AJ1830" s="85">
        <v>0</v>
      </c>
      <c r="AK1830" s="85">
        <v>0</v>
      </c>
      <c r="AL1830" s="85">
        <f t="shared" si="4970"/>
        <v>0</v>
      </c>
      <c r="AM1830" s="85">
        <f>AI1830+AL1830</f>
        <v>0</v>
      </c>
      <c r="AN1830" s="384">
        <f t="shared" si="4978"/>
        <v>0</v>
      </c>
      <c r="AO1830" s="384">
        <f t="shared" si="4979"/>
        <v>0</v>
      </c>
      <c r="AP1830" s="385">
        <f t="shared" si="4980"/>
        <v>0</v>
      </c>
      <c r="AQ1830" s="384">
        <f t="shared" si="4981"/>
        <v>80000</v>
      </c>
      <c r="AR1830" s="384">
        <f t="shared" si="4982"/>
        <v>0</v>
      </c>
      <c r="AS1830" s="385">
        <f t="shared" si="4983"/>
        <v>80000</v>
      </c>
      <c r="AT1830" s="385">
        <f t="shared" si="4984"/>
        <v>80000</v>
      </c>
      <c r="AU1830" s="86" t="s">
        <v>21</v>
      </c>
      <c r="AV1830" s="87">
        <v>1</v>
      </c>
      <c r="AW1830" s="88"/>
      <c r="AX1830" s="88"/>
      <c r="AY1830" s="88"/>
      <c r="AZ1830" s="88"/>
      <c r="BA1830" s="377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</row>
    <row r="1831" spans="1:129" s="94" customFormat="1" hidden="1">
      <c r="A1831" s="11"/>
      <c r="B1831" s="4">
        <v>2017</v>
      </c>
      <c r="C1831" s="82">
        <v>8323</v>
      </c>
      <c r="D1831" s="82">
        <v>3</v>
      </c>
      <c r="E1831" s="2">
        <v>4</v>
      </c>
      <c r="F1831" s="2">
        <v>2</v>
      </c>
      <c r="G1831" s="2">
        <v>3000</v>
      </c>
      <c r="H1831" s="2">
        <v>3100</v>
      </c>
      <c r="I1831" s="2">
        <v>317</v>
      </c>
      <c r="J1831" s="83">
        <v>4</v>
      </c>
      <c r="K1831" s="113" t="s">
        <v>1746</v>
      </c>
      <c r="L1831" s="85">
        <v>0</v>
      </c>
      <c r="M1831" s="85">
        <v>0</v>
      </c>
      <c r="N1831" s="85">
        <f t="shared" ref="N1831" si="4985">L1831+M1831</f>
        <v>0</v>
      </c>
      <c r="O1831" s="85">
        <v>0</v>
      </c>
      <c r="P1831" s="85">
        <v>0</v>
      </c>
      <c r="Q1831" s="85">
        <f t="shared" ref="Q1831" si="4986">O1831+P1831</f>
        <v>0</v>
      </c>
      <c r="R1831" s="85">
        <v>0</v>
      </c>
      <c r="S1831" s="85">
        <v>0</v>
      </c>
      <c r="T1831" s="85">
        <v>0</v>
      </c>
      <c r="U1831" s="85">
        <f t="shared" si="4965"/>
        <v>0</v>
      </c>
      <c r="V1831" s="85">
        <v>0</v>
      </c>
      <c r="W1831" s="85">
        <v>0</v>
      </c>
      <c r="X1831" s="85">
        <f t="shared" si="4966"/>
        <v>0</v>
      </c>
      <c r="Y1831" s="85">
        <v>0</v>
      </c>
      <c r="Z1831" s="85">
        <v>0</v>
      </c>
      <c r="AA1831" s="85">
        <v>0</v>
      </c>
      <c r="AB1831" s="85">
        <f t="shared" si="4967"/>
        <v>0</v>
      </c>
      <c r="AC1831" s="85">
        <v>0</v>
      </c>
      <c r="AD1831" s="85">
        <v>0</v>
      </c>
      <c r="AE1831" s="85">
        <f t="shared" si="4968"/>
        <v>0</v>
      </c>
      <c r="AF1831" s="85">
        <v>0</v>
      </c>
      <c r="AG1831" s="85">
        <v>0</v>
      </c>
      <c r="AH1831" s="85">
        <v>0</v>
      </c>
      <c r="AI1831" s="85">
        <f t="shared" si="4969"/>
        <v>0</v>
      </c>
      <c r="AJ1831" s="85">
        <v>0</v>
      </c>
      <c r="AK1831" s="85">
        <v>0</v>
      </c>
      <c r="AL1831" s="85">
        <f t="shared" si="4970"/>
        <v>0</v>
      </c>
      <c r="AM1831" s="85">
        <v>0</v>
      </c>
      <c r="AN1831" s="384">
        <f t="shared" si="4978"/>
        <v>0</v>
      </c>
      <c r="AO1831" s="384">
        <f t="shared" si="4979"/>
        <v>0</v>
      </c>
      <c r="AP1831" s="385">
        <f t="shared" si="4980"/>
        <v>0</v>
      </c>
      <c r="AQ1831" s="384">
        <f t="shared" si="4981"/>
        <v>0</v>
      </c>
      <c r="AR1831" s="384">
        <f t="shared" si="4982"/>
        <v>0</v>
      </c>
      <c r="AS1831" s="385">
        <f t="shared" si="4983"/>
        <v>0</v>
      </c>
      <c r="AT1831" s="385">
        <f t="shared" si="4984"/>
        <v>0</v>
      </c>
      <c r="AU1831" s="86" t="s">
        <v>21</v>
      </c>
      <c r="AV1831" s="87"/>
      <c r="AW1831" s="88"/>
      <c r="AX1831" s="88"/>
      <c r="AY1831" s="88"/>
      <c r="AZ1831" s="88"/>
      <c r="BA1831" s="377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</row>
    <row r="1832" spans="1:129" s="94" customFormat="1">
      <c r="A1832" s="11"/>
      <c r="B1832" s="63">
        <v>2017</v>
      </c>
      <c r="C1832" s="64">
        <v>8323</v>
      </c>
      <c r="D1832" s="64">
        <v>3</v>
      </c>
      <c r="E1832" s="63">
        <v>4</v>
      </c>
      <c r="F1832" s="63">
        <v>2</v>
      </c>
      <c r="G1832" s="63">
        <v>5000</v>
      </c>
      <c r="H1832" s="63"/>
      <c r="I1832" s="63"/>
      <c r="J1832" s="63"/>
      <c r="K1832" s="65" t="s">
        <v>25</v>
      </c>
      <c r="L1832" s="66">
        <f>L1833</f>
        <v>393300</v>
      </c>
      <c r="M1832" s="66">
        <f t="shared" ref="M1832:AT1832" si="4987">M1833</f>
        <v>0</v>
      </c>
      <c r="N1832" s="66">
        <f t="shared" si="4987"/>
        <v>393300</v>
      </c>
      <c r="O1832" s="66">
        <f t="shared" si="4987"/>
        <v>0</v>
      </c>
      <c r="P1832" s="66">
        <f t="shared" si="4987"/>
        <v>0</v>
      </c>
      <c r="Q1832" s="66">
        <f t="shared" si="4987"/>
        <v>0</v>
      </c>
      <c r="R1832" s="66">
        <f t="shared" si="4987"/>
        <v>393300</v>
      </c>
      <c r="S1832" s="66">
        <f>S1833</f>
        <v>0</v>
      </c>
      <c r="T1832" s="66">
        <f t="shared" si="4987"/>
        <v>0</v>
      </c>
      <c r="U1832" s="66">
        <f t="shared" si="4987"/>
        <v>0</v>
      </c>
      <c r="V1832" s="66">
        <f t="shared" si="4987"/>
        <v>0</v>
      </c>
      <c r="W1832" s="66">
        <f t="shared" si="4987"/>
        <v>0</v>
      </c>
      <c r="X1832" s="66">
        <f t="shared" si="4987"/>
        <v>0</v>
      </c>
      <c r="Y1832" s="66">
        <f t="shared" si="4987"/>
        <v>0</v>
      </c>
      <c r="Z1832" s="66">
        <f>Z1833</f>
        <v>0</v>
      </c>
      <c r="AA1832" s="66">
        <f t="shared" si="4987"/>
        <v>0</v>
      </c>
      <c r="AB1832" s="66">
        <f t="shared" si="4987"/>
        <v>0</v>
      </c>
      <c r="AC1832" s="66">
        <f t="shared" si="4987"/>
        <v>0</v>
      </c>
      <c r="AD1832" s="66">
        <f t="shared" si="4987"/>
        <v>0</v>
      </c>
      <c r="AE1832" s="66">
        <f t="shared" si="4987"/>
        <v>0</v>
      </c>
      <c r="AF1832" s="66">
        <f t="shared" si="4987"/>
        <v>0</v>
      </c>
      <c r="AG1832" s="66">
        <f>AG1833</f>
        <v>0</v>
      </c>
      <c r="AH1832" s="66">
        <f t="shared" si="4987"/>
        <v>0</v>
      </c>
      <c r="AI1832" s="66">
        <f t="shared" si="4987"/>
        <v>0</v>
      </c>
      <c r="AJ1832" s="66">
        <f t="shared" si="4987"/>
        <v>0</v>
      </c>
      <c r="AK1832" s="66">
        <f t="shared" si="4987"/>
        <v>0</v>
      </c>
      <c r="AL1832" s="66">
        <f t="shared" si="4987"/>
        <v>0</v>
      </c>
      <c r="AM1832" s="66">
        <f t="shared" si="4987"/>
        <v>0</v>
      </c>
      <c r="AN1832" s="66">
        <f>AN1833</f>
        <v>393300</v>
      </c>
      <c r="AO1832" s="66">
        <f t="shared" si="4987"/>
        <v>0</v>
      </c>
      <c r="AP1832" s="66">
        <f t="shared" si="4987"/>
        <v>393300</v>
      </c>
      <c r="AQ1832" s="66">
        <f t="shared" si="4987"/>
        <v>0</v>
      </c>
      <c r="AR1832" s="66">
        <f t="shared" si="4987"/>
        <v>0</v>
      </c>
      <c r="AS1832" s="66">
        <f t="shared" si="4987"/>
        <v>0</v>
      </c>
      <c r="AT1832" s="66">
        <f t="shared" si="4987"/>
        <v>393300</v>
      </c>
      <c r="AU1832" s="66"/>
      <c r="AV1832" s="67"/>
      <c r="AW1832" s="89"/>
      <c r="AX1832" s="89"/>
      <c r="AY1832" s="89"/>
      <c r="AZ1832" s="89"/>
      <c r="BA1832" s="68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</row>
    <row r="1833" spans="1:129" s="94" customFormat="1">
      <c r="A1833" s="11"/>
      <c r="B1833" s="70">
        <v>2017</v>
      </c>
      <c r="C1833" s="71">
        <v>8323</v>
      </c>
      <c r="D1833" s="71">
        <v>3</v>
      </c>
      <c r="E1833" s="70">
        <v>4</v>
      </c>
      <c r="F1833" s="70">
        <v>2</v>
      </c>
      <c r="G1833" s="70">
        <v>5000</v>
      </c>
      <c r="H1833" s="70">
        <v>5100</v>
      </c>
      <c r="I1833" s="70"/>
      <c r="J1833" s="70"/>
      <c r="K1833" s="72" t="s">
        <v>26</v>
      </c>
      <c r="L1833" s="73">
        <f>L1834+L1855+L1858+L1873</f>
        <v>393300</v>
      </c>
      <c r="M1833" s="73">
        <f t="shared" ref="M1833:R1833" si="4988">M1834+M1855+M1858+M1873</f>
        <v>0</v>
      </c>
      <c r="N1833" s="73">
        <f t="shared" si="4988"/>
        <v>393300</v>
      </c>
      <c r="O1833" s="73">
        <f t="shared" si="4988"/>
        <v>0</v>
      </c>
      <c r="P1833" s="73">
        <f t="shared" si="4988"/>
        <v>0</v>
      </c>
      <c r="Q1833" s="73">
        <f t="shared" si="4988"/>
        <v>0</v>
      </c>
      <c r="R1833" s="73">
        <f t="shared" si="4988"/>
        <v>393300</v>
      </c>
      <c r="S1833" s="73">
        <f>S1834+S1855+S1858+S1873</f>
        <v>0</v>
      </c>
      <c r="T1833" s="73">
        <f t="shared" ref="T1833:Y1833" si="4989">T1834+T1855+T1858+T1873</f>
        <v>0</v>
      </c>
      <c r="U1833" s="73">
        <f t="shared" si="4989"/>
        <v>0</v>
      </c>
      <c r="V1833" s="73">
        <f t="shared" si="4989"/>
        <v>0</v>
      </c>
      <c r="W1833" s="73">
        <f t="shared" si="4989"/>
        <v>0</v>
      </c>
      <c r="X1833" s="73">
        <f t="shared" si="4989"/>
        <v>0</v>
      </c>
      <c r="Y1833" s="73">
        <f t="shared" si="4989"/>
        <v>0</v>
      </c>
      <c r="Z1833" s="73">
        <f>Z1834+Z1855+Z1858+Z1873</f>
        <v>0</v>
      </c>
      <c r="AA1833" s="73">
        <f t="shared" ref="AA1833:AF1833" si="4990">AA1834+AA1855+AA1858+AA1873</f>
        <v>0</v>
      </c>
      <c r="AB1833" s="73">
        <f t="shared" si="4990"/>
        <v>0</v>
      </c>
      <c r="AC1833" s="73">
        <f t="shared" si="4990"/>
        <v>0</v>
      </c>
      <c r="AD1833" s="73">
        <f t="shared" si="4990"/>
        <v>0</v>
      </c>
      <c r="AE1833" s="73">
        <f t="shared" si="4990"/>
        <v>0</v>
      </c>
      <c r="AF1833" s="73">
        <f t="shared" si="4990"/>
        <v>0</v>
      </c>
      <c r="AG1833" s="73">
        <f>AG1834+AG1855+AG1858+AG1873</f>
        <v>0</v>
      </c>
      <c r="AH1833" s="73">
        <f t="shared" ref="AH1833:AM1833" si="4991">AH1834+AH1855+AH1858+AH1873</f>
        <v>0</v>
      </c>
      <c r="AI1833" s="73">
        <f t="shared" si="4991"/>
        <v>0</v>
      </c>
      <c r="AJ1833" s="73">
        <f t="shared" si="4991"/>
        <v>0</v>
      </c>
      <c r="AK1833" s="73">
        <f t="shared" si="4991"/>
        <v>0</v>
      </c>
      <c r="AL1833" s="73">
        <f t="shared" si="4991"/>
        <v>0</v>
      </c>
      <c r="AM1833" s="73">
        <f t="shared" si="4991"/>
        <v>0</v>
      </c>
      <c r="AN1833" s="73">
        <f>AN1834+AN1855+AN1858+AN1873</f>
        <v>393300</v>
      </c>
      <c r="AO1833" s="73">
        <f t="shared" ref="AO1833:AT1833" si="4992">AO1834+AO1855+AO1858+AO1873</f>
        <v>0</v>
      </c>
      <c r="AP1833" s="73">
        <f t="shared" si="4992"/>
        <v>393300</v>
      </c>
      <c r="AQ1833" s="73">
        <f t="shared" si="4992"/>
        <v>0</v>
      </c>
      <c r="AR1833" s="73">
        <f t="shared" si="4992"/>
        <v>0</v>
      </c>
      <c r="AS1833" s="73">
        <f t="shared" si="4992"/>
        <v>0</v>
      </c>
      <c r="AT1833" s="73">
        <f t="shared" si="4992"/>
        <v>393300</v>
      </c>
      <c r="AU1833" s="73"/>
      <c r="AV1833" s="74"/>
      <c r="AW1833" s="91"/>
      <c r="AX1833" s="91"/>
      <c r="AY1833" s="91"/>
      <c r="AZ1833" s="91"/>
      <c r="BA1833" s="75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</row>
    <row r="1834" spans="1:129" s="94" customFormat="1">
      <c r="A1834" s="11"/>
      <c r="B1834" s="76">
        <v>2017</v>
      </c>
      <c r="C1834" s="96">
        <v>8323</v>
      </c>
      <c r="D1834" s="96">
        <v>3</v>
      </c>
      <c r="E1834" s="76">
        <v>4</v>
      </c>
      <c r="F1834" s="76">
        <v>2</v>
      </c>
      <c r="G1834" s="76">
        <v>5000</v>
      </c>
      <c r="H1834" s="76">
        <v>5100</v>
      </c>
      <c r="I1834" s="76">
        <v>511</v>
      </c>
      <c r="J1834" s="76"/>
      <c r="K1834" s="97" t="s">
        <v>27</v>
      </c>
      <c r="L1834" s="79">
        <f>SUM(L1835:L1854)</f>
        <v>156300</v>
      </c>
      <c r="M1834" s="79">
        <f t="shared" ref="M1834:R1834" si="4993">SUM(M1835:M1854)</f>
        <v>0</v>
      </c>
      <c r="N1834" s="79">
        <f t="shared" si="4993"/>
        <v>156300</v>
      </c>
      <c r="O1834" s="79">
        <f t="shared" si="4993"/>
        <v>0</v>
      </c>
      <c r="P1834" s="79">
        <f t="shared" si="4993"/>
        <v>0</v>
      </c>
      <c r="Q1834" s="79">
        <f t="shared" si="4993"/>
        <v>0</v>
      </c>
      <c r="R1834" s="79">
        <f t="shared" si="4993"/>
        <v>156300</v>
      </c>
      <c r="S1834" s="79">
        <f>SUM(S1835:S1854)</f>
        <v>0</v>
      </c>
      <c r="T1834" s="79">
        <f t="shared" ref="T1834:Y1834" si="4994">SUM(T1835:T1854)</f>
        <v>0</v>
      </c>
      <c r="U1834" s="79">
        <f t="shared" si="4994"/>
        <v>0</v>
      </c>
      <c r="V1834" s="79">
        <f t="shared" si="4994"/>
        <v>0</v>
      </c>
      <c r="W1834" s="79">
        <f t="shared" si="4994"/>
        <v>0</v>
      </c>
      <c r="X1834" s="79">
        <f t="shared" si="4994"/>
        <v>0</v>
      </c>
      <c r="Y1834" s="79">
        <f t="shared" si="4994"/>
        <v>0</v>
      </c>
      <c r="Z1834" s="79">
        <f>SUM(Z1835:Z1854)</f>
        <v>0</v>
      </c>
      <c r="AA1834" s="79">
        <f t="shared" ref="AA1834:AF1834" si="4995">SUM(AA1835:AA1854)</f>
        <v>0</v>
      </c>
      <c r="AB1834" s="79">
        <f t="shared" si="4995"/>
        <v>0</v>
      </c>
      <c r="AC1834" s="79">
        <f t="shared" si="4995"/>
        <v>0</v>
      </c>
      <c r="AD1834" s="79">
        <f t="shared" si="4995"/>
        <v>0</v>
      </c>
      <c r="AE1834" s="79">
        <f t="shared" si="4995"/>
        <v>0</v>
      </c>
      <c r="AF1834" s="79">
        <f t="shared" si="4995"/>
        <v>0</v>
      </c>
      <c r="AG1834" s="79">
        <f>SUM(AG1835:AG1854)</f>
        <v>0</v>
      </c>
      <c r="AH1834" s="79">
        <f t="shared" ref="AH1834:AM1834" si="4996">SUM(AH1835:AH1854)</f>
        <v>0</v>
      </c>
      <c r="AI1834" s="79">
        <f t="shared" si="4996"/>
        <v>0</v>
      </c>
      <c r="AJ1834" s="79">
        <f t="shared" si="4996"/>
        <v>0</v>
      </c>
      <c r="AK1834" s="79">
        <f t="shared" si="4996"/>
        <v>0</v>
      </c>
      <c r="AL1834" s="79">
        <f t="shared" si="4996"/>
        <v>0</v>
      </c>
      <c r="AM1834" s="79">
        <f t="shared" si="4996"/>
        <v>0</v>
      </c>
      <c r="AN1834" s="79">
        <f>SUM(AN1835:AN1854)</f>
        <v>156300</v>
      </c>
      <c r="AO1834" s="79">
        <f t="shared" ref="AO1834:AT1834" si="4997">SUM(AO1835:AO1854)</f>
        <v>0</v>
      </c>
      <c r="AP1834" s="79">
        <f t="shared" si="4997"/>
        <v>156300</v>
      </c>
      <c r="AQ1834" s="79">
        <f t="shared" si="4997"/>
        <v>0</v>
      </c>
      <c r="AR1834" s="79">
        <f t="shared" si="4997"/>
        <v>0</v>
      </c>
      <c r="AS1834" s="79">
        <f t="shared" si="4997"/>
        <v>0</v>
      </c>
      <c r="AT1834" s="79">
        <f t="shared" si="4997"/>
        <v>156300</v>
      </c>
      <c r="AU1834" s="98"/>
      <c r="AV1834" s="99"/>
      <c r="AW1834" s="112"/>
      <c r="AX1834" s="112"/>
      <c r="AY1834" s="112"/>
      <c r="AZ1834" s="112"/>
      <c r="BA1834" s="100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</row>
    <row r="1835" spans="1:129" s="94" customFormat="1">
      <c r="A1835" s="11"/>
      <c r="B1835" s="4">
        <v>2017</v>
      </c>
      <c r="C1835" s="82">
        <v>8323</v>
      </c>
      <c r="D1835" s="82">
        <v>3</v>
      </c>
      <c r="E1835" s="2">
        <v>4</v>
      </c>
      <c r="F1835" s="2">
        <v>2</v>
      </c>
      <c r="G1835" s="2">
        <v>5000</v>
      </c>
      <c r="H1835" s="2">
        <v>5100</v>
      </c>
      <c r="I1835" s="2">
        <v>511</v>
      </c>
      <c r="J1835" s="83">
        <v>1</v>
      </c>
      <c r="K1835" s="95" t="s">
        <v>355</v>
      </c>
      <c r="L1835" s="85">
        <v>16100</v>
      </c>
      <c r="M1835" s="85">
        <v>0</v>
      </c>
      <c r="N1835" s="85">
        <f t="shared" ref="N1835:N1836" si="4998">L1835+M1835</f>
        <v>16100</v>
      </c>
      <c r="O1835" s="85">
        <v>0</v>
      </c>
      <c r="P1835" s="85">
        <v>0</v>
      </c>
      <c r="Q1835" s="85">
        <f t="shared" ref="Q1835:Q1836" si="4999">O1835+P1835</f>
        <v>0</v>
      </c>
      <c r="R1835" s="85">
        <f>N1835+Q1835</f>
        <v>16100</v>
      </c>
      <c r="S1835" s="85">
        <v>0</v>
      </c>
      <c r="T1835" s="85">
        <v>0</v>
      </c>
      <c r="U1835" s="85">
        <f t="shared" ref="U1835:U1856" si="5000">S1835+T1835</f>
        <v>0</v>
      </c>
      <c r="V1835" s="85">
        <v>0</v>
      </c>
      <c r="W1835" s="85">
        <v>0</v>
      </c>
      <c r="X1835" s="85">
        <f t="shared" ref="X1835:X1856" si="5001">V1835+W1835</f>
        <v>0</v>
      </c>
      <c r="Y1835" s="85">
        <f>U1835+X1835</f>
        <v>0</v>
      </c>
      <c r="Z1835" s="85">
        <v>0</v>
      </c>
      <c r="AA1835" s="85">
        <v>0</v>
      </c>
      <c r="AB1835" s="85">
        <f t="shared" ref="AB1835:AB1856" si="5002">Z1835+AA1835</f>
        <v>0</v>
      </c>
      <c r="AC1835" s="85">
        <v>0</v>
      </c>
      <c r="AD1835" s="85">
        <v>0</v>
      </c>
      <c r="AE1835" s="85">
        <f t="shared" ref="AE1835:AE1856" si="5003">AC1835+AD1835</f>
        <v>0</v>
      </c>
      <c r="AF1835" s="85">
        <f>AB1835+AE1835</f>
        <v>0</v>
      </c>
      <c r="AG1835" s="85">
        <v>0</v>
      </c>
      <c r="AH1835" s="85">
        <v>0</v>
      </c>
      <c r="AI1835" s="85">
        <f t="shared" ref="AI1835:AI1856" si="5004">AG1835+AH1835</f>
        <v>0</v>
      </c>
      <c r="AJ1835" s="85">
        <v>0</v>
      </c>
      <c r="AK1835" s="85">
        <v>0</v>
      </c>
      <c r="AL1835" s="85">
        <f t="shared" ref="AL1835:AL1856" si="5005">AJ1835+AK1835</f>
        <v>0</v>
      </c>
      <c r="AM1835" s="85">
        <f>AI1835+AL1835</f>
        <v>0</v>
      </c>
      <c r="AN1835" s="384">
        <f t="shared" ref="AN1835" si="5006">L1835-S1835-Z1835-AG1835</f>
        <v>16100</v>
      </c>
      <c r="AO1835" s="384">
        <f t="shared" ref="AO1835" si="5007">M1835-T1835-AA1835-AH1835</f>
        <v>0</v>
      </c>
      <c r="AP1835" s="385">
        <f t="shared" ref="AP1835" si="5008">AN1835+AO1835</f>
        <v>16100</v>
      </c>
      <c r="AQ1835" s="384">
        <f t="shared" ref="AQ1835" si="5009">O1835-V1835-AC1835-AJ1835</f>
        <v>0</v>
      </c>
      <c r="AR1835" s="384">
        <f t="shared" ref="AR1835" si="5010">P1835-W1835-AD1835-AK1835</f>
        <v>0</v>
      </c>
      <c r="AS1835" s="385">
        <f t="shared" ref="AS1835" si="5011">AQ1835+AR1835</f>
        <v>0</v>
      </c>
      <c r="AT1835" s="385">
        <f t="shared" ref="AT1835" si="5012">AP1835+AS1835</f>
        <v>16100</v>
      </c>
      <c r="AU1835" s="86" t="s">
        <v>28</v>
      </c>
      <c r="AV1835" s="87">
        <v>7</v>
      </c>
      <c r="AW1835" s="88"/>
      <c r="AX1835" s="88"/>
      <c r="AY1835" s="88"/>
      <c r="AZ1835" s="88"/>
      <c r="BA1835" s="8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</row>
    <row r="1836" spans="1:129" s="94" customFormat="1">
      <c r="A1836" s="11"/>
      <c r="B1836" s="4">
        <v>2017</v>
      </c>
      <c r="C1836" s="82">
        <v>8323</v>
      </c>
      <c r="D1836" s="82">
        <v>3</v>
      </c>
      <c r="E1836" s="2">
        <v>4</v>
      </c>
      <c r="F1836" s="2">
        <v>2</v>
      </c>
      <c r="G1836" s="2">
        <v>5000</v>
      </c>
      <c r="H1836" s="2">
        <v>5100</v>
      </c>
      <c r="I1836" s="2">
        <v>511</v>
      </c>
      <c r="J1836" s="83">
        <v>2</v>
      </c>
      <c r="K1836" s="95" t="s">
        <v>356</v>
      </c>
      <c r="L1836" s="85">
        <v>42000</v>
      </c>
      <c r="M1836" s="85">
        <v>0</v>
      </c>
      <c r="N1836" s="85">
        <f t="shared" si="4998"/>
        <v>42000</v>
      </c>
      <c r="O1836" s="85">
        <v>0</v>
      </c>
      <c r="P1836" s="85">
        <v>0</v>
      </c>
      <c r="Q1836" s="85">
        <f t="shared" si="4999"/>
        <v>0</v>
      </c>
      <c r="R1836" s="85">
        <f>N1836+Q1836</f>
        <v>42000</v>
      </c>
      <c r="S1836" s="85">
        <v>0</v>
      </c>
      <c r="T1836" s="85">
        <v>0</v>
      </c>
      <c r="U1836" s="85">
        <f t="shared" si="5000"/>
        <v>0</v>
      </c>
      <c r="V1836" s="85">
        <v>0</v>
      </c>
      <c r="W1836" s="85">
        <v>0</v>
      </c>
      <c r="X1836" s="85">
        <f t="shared" si="5001"/>
        <v>0</v>
      </c>
      <c r="Y1836" s="85">
        <f>U1836+X1836</f>
        <v>0</v>
      </c>
      <c r="Z1836" s="85">
        <v>0</v>
      </c>
      <c r="AA1836" s="85">
        <v>0</v>
      </c>
      <c r="AB1836" s="85">
        <f t="shared" si="5002"/>
        <v>0</v>
      </c>
      <c r="AC1836" s="85">
        <v>0</v>
      </c>
      <c r="AD1836" s="85">
        <v>0</v>
      </c>
      <c r="AE1836" s="85">
        <f t="shared" si="5003"/>
        <v>0</v>
      </c>
      <c r="AF1836" s="85">
        <f>AB1836+AE1836</f>
        <v>0</v>
      </c>
      <c r="AG1836" s="85">
        <v>0</v>
      </c>
      <c r="AH1836" s="85">
        <v>0</v>
      </c>
      <c r="AI1836" s="85">
        <f t="shared" si="5004"/>
        <v>0</v>
      </c>
      <c r="AJ1836" s="85">
        <v>0</v>
      </c>
      <c r="AK1836" s="85">
        <v>0</v>
      </c>
      <c r="AL1836" s="85">
        <f t="shared" si="5005"/>
        <v>0</v>
      </c>
      <c r="AM1836" s="85">
        <f>AI1836+AL1836</f>
        <v>0</v>
      </c>
      <c r="AN1836" s="384">
        <f t="shared" ref="AN1836:AN1854" si="5013">L1836-S1836-Z1836-AG1836</f>
        <v>42000</v>
      </c>
      <c r="AO1836" s="384">
        <f t="shared" ref="AO1836:AO1854" si="5014">M1836-T1836-AA1836-AH1836</f>
        <v>0</v>
      </c>
      <c r="AP1836" s="385">
        <f t="shared" ref="AP1836:AP1854" si="5015">AN1836+AO1836</f>
        <v>42000</v>
      </c>
      <c r="AQ1836" s="384">
        <f t="shared" ref="AQ1836:AQ1854" si="5016">O1836-V1836-AC1836-AJ1836</f>
        <v>0</v>
      </c>
      <c r="AR1836" s="384">
        <f t="shared" ref="AR1836:AR1854" si="5017">P1836-W1836-AD1836-AK1836</f>
        <v>0</v>
      </c>
      <c r="AS1836" s="385">
        <f t="shared" ref="AS1836:AS1854" si="5018">AQ1836+AR1836</f>
        <v>0</v>
      </c>
      <c r="AT1836" s="385">
        <f t="shared" ref="AT1836:AT1854" si="5019">AP1836+AS1836</f>
        <v>42000</v>
      </c>
      <c r="AU1836" s="86" t="s">
        <v>28</v>
      </c>
      <c r="AV1836" s="87">
        <v>7</v>
      </c>
      <c r="AW1836" s="88"/>
      <c r="AX1836" s="88"/>
      <c r="AY1836" s="88"/>
      <c r="AZ1836" s="88"/>
      <c r="BA1836" s="8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</row>
    <row r="1837" spans="1:129" s="94" customFormat="1" hidden="1">
      <c r="A1837" s="11"/>
      <c r="B1837" s="4">
        <v>2017</v>
      </c>
      <c r="C1837" s="82">
        <v>8323</v>
      </c>
      <c r="D1837" s="82">
        <v>3</v>
      </c>
      <c r="E1837" s="2">
        <v>4</v>
      </c>
      <c r="F1837" s="2">
        <v>2</v>
      </c>
      <c r="G1837" s="2">
        <v>5000</v>
      </c>
      <c r="H1837" s="2">
        <v>5100</v>
      </c>
      <c r="I1837" s="2">
        <v>511</v>
      </c>
      <c r="J1837" s="83">
        <v>3</v>
      </c>
      <c r="K1837" s="95" t="s">
        <v>357</v>
      </c>
      <c r="L1837" s="85">
        <v>0</v>
      </c>
      <c r="M1837" s="85">
        <v>0</v>
      </c>
      <c r="N1837" s="85">
        <f t="shared" ref="N1837:N1854" si="5020">L1837+M1837</f>
        <v>0</v>
      </c>
      <c r="O1837" s="85">
        <v>0</v>
      </c>
      <c r="P1837" s="85">
        <v>0</v>
      </c>
      <c r="Q1837" s="85">
        <f t="shared" ref="Q1837:Q1854" si="5021">O1837+P1837</f>
        <v>0</v>
      </c>
      <c r="R1837" s="85">
        <v>0</v>
      </c>
      <c r="S1837" s="85">
        <v>0</v>
      </c>
      <c r="T1837" s="85">
        <v>0</v>
      </c>
      <c r="U1837" s="85">
        <f t="shared" si="5000"/>
        <v>0</v>
      </c>
      <c r="V1837" s="85">
        <v>0</v>
      </c>
      <c r="W1837" s="85">
        <v>0</v>
      </c>
      <c r="X1837" s="85">
        <f t="shared" si="5001"/>
        <v>0</v>
      </c>
      <c r="Y1837" s="85">
        <v>0</v>
      </c>
      <c r="Z1837" s="85">
        <v>0</v>
      </c>
      <c r="AA1837" s="85">
        <v>0</v>
      </c>
      <c r="AB1837" s="85">
        <f t="shared" si="5002"/>
        <v>0</v>
      </c>
      <c r="AC1837" s="85">
        <v>0</v>
      </c>
      <c r="AD1837" s="85">
        <v>0</v>
      </c>
      <c r="AE1837" s="85">
        <f t="shared" si="5003"/>
        <v>0</v>
      </c>
      <c r="AF1837" s="85">
        <v>0</v>
      </c>
      <c r="AG1837" s="85">
        <v>0</v>
      </c>
      <c r="AH1837" s="85">
        <v>0</v>
      </c>
      <c r="AI1837" s="85">
        <f t="shared" si="5004"/>
        <v>0</v>
      </c>
      <c r="AJ1837" s="85">
        <v>0</v>
      </c>
      <c r="AK1837" s="85">
        <v>0</v>
      </c>
      <c r="AL1837" s="85">
        <f t="shared" si="5005"/>
        <v>0</v>
      </c>
      <c r="AM1837" s="85">
        <v>0</v>
      </c>
      <c r="AN1837" s="384">
        <f t="shared" si="5013"/>
        <v>0</v>
      </c>
      <c r="AO1837" s="384">
        <f t="shared" si="5014"/>
        <v>0</v>
      </c>
      <c r="AP1837" s="385">
        <f t="shared" si="5015"/>
        <v>0</v>
      </c>
      <c r="AQ1837" s="384">
        <f t="shared" si="5016"/>
        <v>0</v>
      </c>
      <c r="AR1837" s="384">
        <f t="shared" si="5017"/>
        <v>0</v>
      </c>
      <c r="AS1837" s="385">
        <f t="shared" si="5018"/>
        <v>0</v>
      </c>
      <c r="AT1837" s="385">
        <f t="shared" si="5019"/>
        <v>0</v>
      </c>
      <c r="AU1837" s="86" t="s">
        <v>28</v>
      </c>
      <c r="AV1837" s="87"/>
      <c r="AW1837" s="88"/>
      <c r="AX1837" s="88"/>
      <c r="AY1837" s="88"/>
      <c r="AZ1837" s="88"/>
      <c r="BA1837" s="8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</row>
    <row r="1838" spans="1:129" s="94" customFormat="1" hidden="1">
      <c r="A1838" s="11"/>
      <c r="B1838" s="4">
        <v>2017</v>
      </c>
      <c r="C1838" s="82">
        <v>8323</v>
      </c>
      <c r="D1838" s="82">
        <v>3</v>
      </c>
      <c r="E1838" s="2">
        <v>4</v>
      </c>
      <c r="F1838" s="2">
        <v>2</v>
      </c>
      <c r="G1838" s="2">
        <v>5000</v>
      </c>
      <c r="H1838" s="2">
        <v>5100</v>
      </c>
      <c r="I1838" s="2">
        <v>511</v>
      </c>
      <c r="J1838" s="83">
        <v>4</v>
      </c>
      <c r="K1838" s="95" t="s">
        <v>358</v>
      </c>
      <c r="L1838" s="85">
        <v>0</v>
      </c>
      <c r="M1838" s="85">
        <v>0</v>
      </c>
      <c r="N1838" s="85">
        <f t="shared" si="5020"/>
        <v>0</v>
      </c>
      <c r="O1838" s="85">
        <v>0</v>
      </c>
      <c r="P1838" s="85">
        <v>0</v>
      </c>
      <c r="Q1838" s="85">
        <f t="shared" si="5021"/>
        <v>0</v>
      </c>
      <c r="R1838" s="85">
        <v>0</v>
      </c>
      <c r="S1838" s="85">
        <v>0</v>
      </c>
      <c r="T1838" s="85">
        <v>0</v>
      </c>
      <c r="U1838" s="85">
        <f t="shared" si="5000"/>
        <v>0</v>
      </c>
      <c r="V1838" s="85">
        <v>0</v>
      </c>
      <c r="W1838" s="85">
        <v>0</v>
      </c>
      <c r="X1838" s="85">
        <f t="shared" si="5001"/>
        <v>0</v>
      </c>
      <c r="Y1838" s="85">
        <v>0</v>
      </c>
      <c r="Z1838" s="85">
        <v>0</v>
      </c>
      <c r="AA1838" s="85">
        <v>0</v>
      </c>
      <c r="AB1838" s="85">
        <f t="shared" si="5002"/>
        <v>0</v>
      </c>
      <c r="AC1838" s="85">
        <v>0</v>
      </c>
      <c r="AD1838" s="85">
        <v>0</v>
      </c>
      <c r="AE1838" s="85">
        <f t="shared" si="5003"/>
        <v>0</v>
      </c>
      <c r="AF1838" s="85">
        <v>0</v>
      </c>
      <c r="AG1838" s="85">
        <v>0</v>
      </c>
      <c r="AH1838" s="85">
        <v>0</v>
      </c>
      <c r="AI1838" s="85">
        <f t="shared" si="5004"/>
        <v>0</v>
      </c>
      <c r="AJ1838" s="85">
        <v>0</v>
      </c>
      <c r="AK1838" s="85">
        <v>0</v>
      </c>
      <c r="AL1838" s="85">
        <f t="shared" si="5005"/>
        <v>0</v>
      </c>
      <c r="AM1838" s="85">
        <v>0</v>
      </c>
      <c r="AN1838" s="384">
        <f t="shared" si="5013"/>
        <v>0</v>
      </c>
      <c r="AO1838" s="384">
        <f t="shared" si="5014"/>
        <v>0</v>
      </c>
      <c r="AP1838" s="385">
        <f t="shared" si="5015"/>
        <v>0</v>
      </c>
      <c r="AQ1838" s="384">
        <f t="shared" si="5016"/>
        <v>0</v>
      </c>
      <c r="AR1838" s="384">
        <f t="shared" si="5017"/>
        <v>0</v>
      </c>
      <c r="AS1838" s="385">
        <f t="shared" si="5018"/>
        <v>0</v>
      </c>
      <c r="AT1838" s="385">
        <f t="shared" si="5019"/>
        <v>0</v>
      </c>
      <c r="AU1838" s="86" t="s">
        <v>28</v>
      </c>
      <c r="AV1838" s="87"/>
      <c r="AW1838" s="88"/>
      <c r="AX1838" s="88"/>
      <c r="AY1838" s="88"/>
      <c r="AZ1838" s="88"/>
      <c r="BA1838" s="8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</row>
    <row r="1839" spans="1:129" s="94" customFormat="1" hidden="1">
      <c r="A1839" s="11"/>
      <c r="B1839" s="4">
        <v>2017</v>
      </c>
      <c r="C1839" s="82">
        <v>8323</v>
      </c>
      <c r="D1839" s="82">
        <v>3</v>
      </c>
      <c r="E1839" s="2">
        <v>4</v>
      </c>
      <c r="F1839" s="2">
        <v>2</v>
      </c>
      <c r="G1839" s="2">
        <v>5000</v>
      </c>
      <c r="H1839" s="2">
        <v>5100</v>
      </c>
      <c r="I1839" s="2">
        <v>511</v>
      </c>
      <c r="J1839" s="83">
        <v>5</v>
      </c>
      <c r="K1839" s="95" t="s">
        <v>359</v>
      </c>
      <c r="L1839" s="85">
        <v>0</v>
      </c>
      <c r="M1839" s="85">
        <v>0</v>
      </c>
      <c r="N1839" s="85">
        <f t="shared" si="5020"/>
        <v>0</v>
      </c>
      <c r="O1839" s="85">
        <v>0</v>
      </c>
      <c r="P1839" s="85">
        <v>0</v>
      </c>
      <c r="Q1839" s="85">
        <f t="shared" si="5021"/>
        <v>0</v>
      </c>
      <c r="R1839" s="85">
        <v>0</v>
      </c>
      <c r="S1839" s="85">
        <v>0</v>
      </c>
      <c r="T1839" s="85">
        <v>0</v>
      </c>
      <c r="U1839" s="85">
        <f t="shared" si="5000"/>
        <v>0</v>
      </c>
      <c r="V1839" s="85">
        <v>0</v>
      </c>
      <c r="W1839" s="85">
        <v>0</v>
      </c>
      <c r="X1839" s="85">
        <f t="shared" si="5001"/>
        <v>0</v>
      </c>
      <c r="Y1839" s="85">
        <v>0</v>
      </c>
      <c r="Z1839" s="85">
        <v>0</v>
      </c>
      <c r="AA1839" s="85">
        <v>0</v>
      </c>
      <c r="AB1839" s="85">
        <f t="shared" si="5002"/>
        <v>0</v>
      </c>
      <c r="AC1839" s="85">
        <v>0</v>
      </c>
      <c r="AD1839" s="85">
        <v>0</v>
      </c>
      <c r="AE1839" s="85">
        <f t="shared" si="5003"/>
        <v>0</v>
      </c>
      <c r="AF1839" s="85">
        <v>0</v>
      </c>
      <c r="AG1839" s="85">
        <v>0</v>
      </c>
      <c r="AH1839" s="85">
        <v>0</v>
      </c>
      <c r="AI1839" s="85">
        <f t="shared" si="5004"/>
        <v>0</v>
      </c>
      <c r="AJ1839" s="85">
        <v>0</v>
      </c>
      <c r="AK1839" s="85">
        <v>0</v>
      </c>
      <c r="AL1839" s="85">
        <f t="shared" si="5005"/>
        <v>0</v>
      </c>
      <c r="AM1839" s="85">
        <v>0</v>
      </c>
      <c r="AN1839" s="384">
        <f t="shared" si="5013"/>
        <v>0</v>
      </c>
      <c r="AO1839" s="384">
        <f t="shared" si="5014"/>
        <v>0</v>
      </c>
      <c r="AP1839" s="385">
        <f t="shared" si="5015"/>
        <v>0</v>
      </c>
      <c r="AQ1839" s="384">
        <f t="shared" si="5016"/>
        <v>0</v>
      </c>
      <c r="AR1839" s="384">
        <f t="shared" si="5017"/>
        <v>0</v>
      </c>
      <c r="AS1839" s="385">
        <f t="shared" si="5018"/>
        <v>0</v>
      </c>
      <c r="AT1839" s="385">
        <f t="shared" si="5019"/>
        <v>0</v>
      </c>
      <c r="AU1839" s="86" t="s">
        <v>28</v>
      </c>
      <c r="AV1839" s="87"/>
      <c r="AW1839" s="88"/>
      <c r="AX1839" s="88"/>
      <c r="AY1839" s="88"/>
      <c r="AZ1839" s="88"/>
      <c r="BA1839" s="8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</row>
    <row r="1840" spans="1:129" s="94" customFormat="1" hidden="1">
      <c r="A1840" s="11"/>
      <c r="B1840" s="4">
        <v>2017</v>
      </c>
      <c r="C1840" s="82">
        <v>8323</v>
      </c>
      <c r="D1840" s="82">
        <v>3</v>
      </c>
      <c r="E1840" s="2">
        <v>4</v>
      </c>
      <c r="F1840" s="2">
        <v>2</v>
      </c>
      <c r="G1840" s="2">
        <v>5000</v>
      </c>
      <c r="H1840" s="2">
        <v>5100</v>
      </c>
      <c r="I1840" s="2">
        <v>511</v>
      </c>
      <c r="J1840" s="83">
        <v>6</v>
      </c>
      <c r="K1840" s="95" t="s">
        <v>360</v>
      </c>
      <c r="L1840" s="85">
        <v>0</v>
      </c>
      <c r="M1840" s="85">
        <v>0</v>
      </c>
      <c r="N1840" s="85">
        <f t="shared" si="5020"/>
        <v>0</v>
      </c>
      <c r="O1840" s="85">
        <v>0</v>
      </c>
      <c r="P1840" s="85">
        <v>0</v>
      </c>
      <c r="Q1840" s="85">
        <f t="shared" si="5021"/>
        <v>0</v>
      </c>
      <c r="R1840" s="85">
        <v>0</v>
      </c>
      <c r="S1840" s="85">
        <v>0</v>
      </c>
      <c r="T1840" s="85">
        <v>0</v>
      </c>
      <c r="U1840" s="85">
        <f t="shared" si="5000"/>
        <v>0</v>
      </c>
      <c r="V1840" s="85">
        <v>0</v>
      </c>
      <c r="W1840" s="85">
        <v>0</v>
      </c>
      <c r="X1840" s="85">
        <f t="shared" si="5001"/>
        <v>0</v>
      </c>
      <c r="Y1840" s="85">
        <v>0</v>
      </c>
      <c r="Z1840" s="85">
        <v>0</v>
      </c>
      <c r="AA1840" s="85">
        <v>0</v>
      </c>
      <c r="AB1840" s="85">
        <f t="shared" si="5002"/>
        <v>0</v>
      </c>
      <c r="AC1840" s="85">
        <v>0</v>
      </c>
      <c r="AD1840" s="85">
        <v>0</v>
      </c>
      <c r="AE1840" s="85">
        <f t="shared" si="5003"/>
        <v>0</v>
      </c>
      <c r="AF1840" s="85">
        <v>0</v>
      </c>
      <c r="AG1840" s="85">
        <v>0</v>
      </c>
      <c r="AH1840" s="85">
        <v>0</v>
      </c>
      <c r="AI1840" s="85">
        <f t="shared" si="5004"/>
        <v>0</v>
      </c>
      <c r="AJ1840" s="85">
        <v>0</v>
      </c>
      <c r="AK1840" s="85">
        <v>0</v>
      </c>
      <c r="AL1840" s="85">
        <f t="shared" si="5005"/>
        <v>0</v>
      </c>
      <c r="AM1840" s="85">
        <v>0</v>
      </c>
      <c r="AN1840" s="384">
        <f t="shared" si="5013"/>
        <v>0</v>
      </c>
      <c r="AO1840" s="384">
        <f t="shared" si="5014"/>
        <v>0</v>
      </c>
      <c r="AP1840" s="385">
        <f t="shared" si="5015"/>
        <v>0</v>
      </c>
      <c r="AQ1840" s="384">
        <f t="shared" si="5016"/>
        <v>0</v>
      </c>
      <c r="AR1840" s="384">
        <f t="shared" si="5017"/>
        <v>0</v>
      </c>
      <c r="AS1840" s="385">
        <f t="shared" si="5018"/>
        <v>0</v>
      </c>
      <c r="AT1840" s="385">
        <f t="shared" si="5019"/>
        <v>0</v>
      </c>
      <c r="AU1840" s="86" t="s">
        <v>28</v>
      </c>
      <c r="AV1840" s="87"/>
      <c r="AW1840" s="88"/>
      <c r="AX1840" s="88"/>
      <c r="AY1840" s="88"/>
      <c r="AZ1840" s="88"/>
      <c r="BA1840" s="8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</row>
    <row r="1841" spans="1:129" s="94" customFormat="1">
      <c r="A1841" s="11"/>
      <c r="B1841" s="4">
        <v>2017</v>
      </c>
      <c r="C1841" s="82">
        <v>8323</v>
      </c>
      <c r="D1841" s="82">
        <v>3</v>
      </c>
      <c r="E1841" s="2">
        <v>4</v>
      </c>
      <c r="F1841" s="2">
        <v>2</v>
      </c>
      <c r="G1841" s="2">
        <v>5000</v>
      </c>
      <c r="H1841" s="2">
        <v>5100</v>
      </c>
      <c r="I1841" s="2">
        <v>511</v>
      </c>
      <c r="J1841" s="83">
        <v>7</v>
      </c>
      <c r="K1841" s="95" t="s">
        <v>361</v>
      </c>
      <c r="L1841" s="85">
        <v>16000</v>
      </c>
      <c r="M1841" s="85">
        <v>0</v>
      </c>
      <c r="N1841" s="85">
        <f t="shared" si="5020"/>
        <v>16000</v>
      </c>
      <c r="O1841" s="85">
        <v>0</v>
      </c>
      <c r="P1841" s="85">
        <v>0</v>
      </c>
      <c r="Q1841" s="85">
        <f t="shared" si="5021"/>
        <v>0</v>
      </c>
      <c r="R1841" s="85">
        <f>N1841+Q1841</f>
        <v>16000</v>
      </c>
      <c r="S1841" s="85">
        <v>0</v>
      </c>
      <c r="T1841" s="85">
        <v>0</v>
      </c>
      <c r="U1841" s="85">
        <f t="shared" si="5000"/>
        <v>0</v>
      </c>
      <c r="V1841" s="85">
        <v>0</v>
      </c>
      <c r="W1841" s="85">
        <v>0</v>
      </c>
      <c r="X1841" s="85">
        <f t="shared" si="5001"/>
        <v>0</v>
      </c>
      <c r="Y1841" s="85">
        <f>U1841+X1841</f>
        <v>0</v>
      </c>
      <c r="Z1841" s="85">
        <v>0</v>
      </c>
      <c r="AA1841" s="85">
        <v>0</v>
      </c>
      <c r="AB1841" s="85">
        <f t="shared" si="5002"/>
        <v>0</v>
      </c>
      <c r="AC1841" s="85">
        <v>0</v>
      </c>
      <c r="AD1841" s="85">
        <v>0</v>
      </c>
      <c r="AE1841" s="85">
        <f t="shared" si="5003"/>
        <v>0</v>
      </c>
      <c r="AF1841" s="85">
        <f>AB1841+AE1841</f>
        <v>0</v>
      </c>
      <c r="AG1841" s="85">
        <v>0</v>
      </c>
      <c r="AH1841" s="85">
        <v>0</v>
      </c>
      <c r="AI1841" s="85">
        <f t="shared" si="5004"/>
        <v>0</v>
      </c>
      <c r="AJ1841" s="85">
        <v>0</v>
      </c>
      <c r="AK1841" s="85">
        <v>0</v>
      </c>
      <c r="AL1841" s="85">
        <f t="shared" si="5005"/>
        <v>0</v>
      </c>
      <c r="AM1841" s="85">
        <f>AI1841+AL1841</f>
        <v>0</v>
      </c>
      <c r="AN1841" s="384">
        <f t="shared" si="5013"/>
        <v>16000</v>
      </c>
      <c r="AO1841" s="384">
        <f t="shared" si="5014"/>
        <v>0</v>
      </c>
      <c r="AP1841" s="385">
        <f t="shared" si="5015"/>
        <v>16000</v>
      </c>
      <c r="AQ1841" s="384">
        <f t="shared" si="5016"/>
        <v>0</v>
      </c>
      <c r="AR1841" s="384">
        <f t="shared" si="5017"/>
        <v>0</v>
      </c>
      <c r="AS1841" s="385">
        <f t="shared" si="5018"/>
        <v>0</v>
      </c>
      <c r="AT1841" s="385">
        <f t="shared" si="5019"/>
        <v>16000</v>
      </c>
      <c r="AU1841" s="86" t="s">
        <v>28</v>
      </c>
      <c r="AV1841" s="87">
        <v>2</v>
      </c>
      <c r="AW1841" s="88"/>
      <c r="AX1841" s="88"/>
      <c r="AY1841" s="88"/>
      <c r="AZ1841" s="88"/>
      <c r="BA1841" s="8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</row>
    <row r="1842" spans="1:129" s="94" customFormat="1">
      <c r="A1842" s="11"/>
      <c r="B1842" s="4">
        <v>2017</v>
      </c>
      <c r="C1842" s="82">
        <v>8323</v>
      </c>
      <c r="D1842" s="82">
        <v>3</v>
      </c>
      <c r="E1842" s="2">
        <v>4</v>
      </c>
      <c r="F1842" s="2">
        <v>2</v>
      </c>
      <c r="G1842" s="2">
        <v>5000</v>
      </c>
      <c r="H1842" s="2">
        <v>5100</v>
      </c>
      <c r="I1842" s="2">
        <v>511</v>
      </c>
      <c r="J1842" s="83">
        <v>8</v>
      </c>
      <c r="K1842" s="95" t="s">
        <v>33</v>
      </c>
      <c r="L1842" s="85">
        <v>18000</v>
      </c>
      <c r="M1842" s="85">
        <v>0</v>
      </c>
      <c r="N1842" s="85">
        <f t="shared" si="5020"/>
        <v>18000</v>
      </c>
      <c r="O1842" s="85">
        <v>0</v>
      </c>
      <c r="P1842" s="85">
        <v>0</v>
      </c>
      <c r="Q1842" s="85">
        <f t="shared" si="5021"/>
        <v>0</v>
      </c>
      <c r="R1842" s="85">
        <f>N1842+Q1842</f>
        <v>18000</v>
      </c>
      <c r="S1842" s="85">
        <v>0</v>
      </c>
      <c r="T1842" s="85">
        <v>0</v>
      </c>
      <c r="U1842" s="85">
        <f t="shared" si="5000"/>
        <v>0</v>
      </c>
      <c r="V1842" s="85">
        <v>0</v>
      </c>
      <c r="W1842" s="85">
        <v>0</v>
      </c>
      <c r="X1842" s="85">
        <f t="shared" si="5001"/>
        <v>0</v>
      </c>
      <c r="Y1842" s="85">
        <f>U1842+X1842</f>
        <v>0</v>
      </c>
      <c r="Z1842" s="85">
        <v>0</v>
      </c>
      <c r="AA1842" s="85">
        <v>0</v>
      </c>
      <c r="AB1842" s="85">
        <f t="shared" si="5002"/>
        <v>0</v>
      </c>
      <c r="AC1842" s="85">
        <v>0</v>
      </c>
      <c r="AD1842" s="85">
        <v>0</v>
      </c>
      <c r="AE1842" s="85">
        <f t="shared" si="5003"/>
        <v>0</v>
      </c>
      <c r="AF1842" s="85">
        <f>AB1842+AE1842</f>
        <v>0</v>
      </c>
      <c r="AG1842" s="85">
        <v>0</v>
      </c>
      <c r="AH1842" s="85">
        <v>0</v>
      </c>
      <c r="AI1842" s="85">
        <f t="shared" si="5004"/>
        <v>0</v>
      </c>
      <c r="AJ1842" s="85">
        <v>0</v>
      </c>
      <c r="AK1842" s="85">
        <v>0</v>
      </c>
      <c r="AL1842" s="85">
        <f t="shared" si="5005"/>
        <v>0</v>
      </c>
      <c r="AM1842" s="85">
        <f>AI1842+AL1842</f>
        <v>0</v>
      </c>
      <c r="AN1842" s="384">
        <f t="shared" si="5013"/>
        <v>18000</v>
      </c>
      <c r="AO1842" s="384">
        <f t="shared" si="5014"/>
        <v>0</v>
      </c>
      <c r="AP1842" s="385">
        <f t="shared" si="5015"/>
        <v>18000</v>
      </c>
      <c r="AQ1842" s="384">
        <f t="shared" si="5016"/>
        <v>0</v>
      </c>
      <c r="AR1842" s="384">
        <f t="shared" si="5017"/>
        <v>0</v>
      </c>
      <c r="AS1842" s="385">
        <f t="shared" si="5018"/>
        <v>0</v>
      </c>
      <c r="AT1842" s="385">
        <f t="shared" si="5019"/>
        <v>18000</v>
      </c>
      <c r="AU1842" s="86" t="s">
        <v>28</v>
      </c>
      <c r="AV1842" s="87">
        <v>3</v>
      </c>
      <c r="AW1842" s="88"/>
      <c r="AX1842" s="88"/>
      <c r="AY1842" s="88"/>
      <c r="AZ1842" s="88"/>
      <c r="BA1842" s="8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</row>
    <row r="1843" spans="1:129" s="94" customFormat="1">
      <c r="A1843" s="11"/>
      <c r="B1843" s="4">
        <v>2017</v>
      </c>
      <c r="C1843" s="82">
        <v>8323</v>
      </c>
      <c r="D1843" s="82">
        <v>3</v>
      </c>
      <c r="E1843" s="2">
        <v>4</v>
      </c>
      <c r="F1843" s="2">
        <v>2</v>
      </c>
      <c r="G1843" s="2">
        <v>5000</v>
      </c>
      <c r="H1843" s="2">
        <v>5100</v>
      </c>
      <c r="I1843" s="2">
        <v>511</v>
      </c>
      <c r="J1843" s="83">
        <v>9</v>
      </c>
      <c r="K1843" s="95" t="s">
        <v>982</v>
      </c>
      <c r="L1843" s="85">
        <v>36000</v>
      </c>
      <c r="M1843" s="85">
        <v>0</v>
      </c>
      <c r="N1843" s="85">
        <f t="shared" si="5020"/>
        <v>36000</v>
      </c>
      <c r="O1843" s="85">
        <v>0</v>
      </c>
      <c r="P1843" s="85">
        <v>0</v>
      </c>
      <c r="Q1843" s="85">
        <f t="shared" si="5021"/>
        <v>0</v>
      </c>
      <c r="R1843" s="85">
        <f>N1843+Q1843</f>
        <v>36000</v>
      </c>
      <c r="S1843" s="85">
        <v>0</v>
      </c>
      <c r="T1843" s="85">
        <v>0</v>
      </c>
      <c r="U1843" s="85">
        <f t="shared" si="5000"/>
        <v>0</v>
      </c>
      <c r="V1843" s="85">
        <v>0</v>
      </c>
      <c r="W1843" s="85">
        <v>0</v>
      </c>
      <c r="X1843" s="85">
        <f t="shared" si="5001"/>
        <v>0</v>
      </c>
      <c r="Y1843" s="85">
        <f>U1843+X1843</f>
        <v>0</v>
      </c>
      <c r="Z1843" s="85">
        <v>0</v>
      </c>
      <c r="AA1843" s="85">
        <v>0</v>
      </c>
      <c r="AB1843" s="85">
        <f t="shared" si="5002"/>
        <v>0</v>
      </c>
      <c r="AC1843" s="85">
        <v>0</v>
      </c>
      <c r="AD1843" s="85">
        <v>0</v>
      </c>
      <c r="AE1843" s="85">
        <f t="shared" si="5003"/>
        <v>0</v>
      </c>
      <c r="AF1843" s="85">
        <f>AB1843+AE1843</f>
        <v>0</v>
      </c>
      <c r="AG1843" s="85">
        <v>0</v>
      </c>
      <c r="AH1843" s="85">
        <v>0</v>
      </c>
      <c r="AI1843" s="85">
        <f t="shared" si="5004"/>
        <v>0</v>
      </c>
      <c r="AJ1843" s="85">
        <v>0</v>
      </c>
      <c r="AK1843" s="85">
        <v>0</v>
      </c>
      <c r="AL1843" s="85">
        <f t="shared" si="5005"/>
        <v>0</v>
      </c>
      <c r="AM1843" s="85">
        <f>AI1843+AL1843</f>
        <v>0</v>
      </c>
      <c r="AN1843" s="384">
        <f t="shared" si="5013"/>
        <v>36000</v>
      </c>
      <c r="AO1843" s="384">
        <f t="shared" si="5014"/>
        <v>0</v>
      </c>
      <c r="AP1843" s="385">
        <f t="shared" si="5015"/>
        <v>36000</v>
      </c>
      <c r="AQ1843" s="384">
        <f t="shared" si="5016"/>
        <v>0</v>
      </c>
      <c r="AR1843" s="384">
        <f t="shared" si="5017"/>
        <v>0</v>
      </c>
      <c r="AS1843" s="385">
        <f t="shared" si="5018"/>
        <v>0</v>
      </c>
      <c r="AT1843" s="385">
        <f t="shared" si="5019"/>
        <v>36000</v>
      </c>
      <c r="AU1843" s="86" t="s">
        <v>28</v>
      </c>
      <c r="AV1843" s="87">
        <v>4</v>
      </c>
      <c r="AW1843" s="88"/>
      <c r="AX1843" s="88"/>
      <c r="AY1843" s="88"/>
      <c r="AZ1843" s="88"/>
      <c r="BA1843" s="8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</row>
    <row r="1844" spans="1:129" s="94" customFormat="1" hidden="1">
      <c r="A1844" s="11"/>
      <c r="B1844" s="4">
        <v>2017</v>
      </c>
      <c r="C1844" s="82">
        <v>8323</v>
      </c>
      <c r="D1844" s="82">
        <v>3</v>
      </c>
      <c r="E1844" s="2">
        <v>4</v>
      </c>
      <c r="F1844" s="2">
        <v>2</v>
      </c>
      <c r="G1844" s="2">
        <v>5000</v>
      </c>
      <c r="H1844" s="2">
        <v>5100</v>
      </c>
      <c r="I1844" s="2">
        <v>511</v>
      </c>
      <c r="J1844" s="83">
        <v>10</v>
      </c>
      <c r="K1844" s="95" t="s">
        <v>362</v>
      </c>
      <c r="L1844" s="85">
        <v>0</v>
      </c>
      <c r="M1844" s="85">
        <v>0</v>
      </c>
      <c r="N1844" s="85">
        <f t="shared" si="5020"/>
        <v>0</v>
      </c>
      <c r="O1844" s="85">
        <v>0</v>
      </c>
      <c r="P1844" s="85">
        <v>0</v>
      </c>
      <c r="Q1844" s="85">
        <f t="shared" si="5021"/>
        <v>0</v>
      </c>
      <c r="R1844" s="85">
        <v>0</v>
      </c>
      <c r="S1844" s="85">
        <v>0</v>
      </c>
      <c r="T1844" s="85">
        <v>0</v>
      </c>
      <c r="U1844" s="85">
        <f t="shared" si="5000"/>
        <v>0</v>
      </c>
      <c r="V1844" s="85">
        <v>0</v>
      </c>
      <c r="W1844" s="85">
        <v>0</v>
      </c>
      <c r="X1844" s="85">
        <f t="shared" si="5001"/>
        <v>0</v>
      </c>
      <c r="Y1844" s="85">
        <v>0</v>
      </c>
      <c r="Z1844" s="85">
        <v>0</v>
      </c>
      <c r="AA1844" s="85">
        <v>0</v>
      </c>
      <c r="AB1844" s="85">
        <f t="shared" si="5002"/>
        <v>0</v>
      </c>
      <c r="AC1844" s="85">
        <v>0</v>
      </c>
      <c r="AD1844" s="85">
        <v>0</v>
      </c>
      <c r="AE1844" s="85">
        <f t="shared" si="5003"/>
        <v>0</v>
      </c>
      <c r="AF1844" s="85">
        <v>0</v>
      </c>
      <c r="AG1844" s="85">
        <v>0</v>
      </c>
      <c r="AH1844" s="85">
        <v>0</v>
      </c>
      <c r="AI1844" s="85">
        <f t="shared" si="5004"/>
        <v>0</v>
      </c>
      <c r="AJ1844" s="85">
        <v>0</v>
      </c>
      <c r="AK1844" s="85">
        <v>0</v>
      </c>
      <c r="AL1844" s="85">
        <f t="shared" si="5005"/>
        <v>0</v>
      </c>
      <c r="AM1844" s="85">
        <v>0</v>
      </c>
      <c r="AN1844" s="384">
        <f t="shared" si="5013"/>
        <v>0</v>
      </c>
      <c r="AO1844" s="384">
        <f t="shared" si="5014"/>
        <v>0</v>
      </c>
      <c r="AP1844" s="385">
        <f t="shared" si="5015"/>
        <v>0</v>
      </c>
      <c r="AQ1844" s="384">
        <f t="shared" si="5016"/>
        <v>0</v>
      </c>
      <c r="AR1844" s="384">
        <f t="shared" si="5017"/>
        <v>0</v>
      </c>
      <c r="AS1844" s="385">
        <f t="shared" si="5018"/>
        <v>0</v>
      </c>
      <c r="AT1844" s="385">
        <f t="shared" si="5019"/>
        <v>0</v>
      </c>
      <c r="AU1844" s="86" t="s">
        <v>28</v>
      </c>
      <c r="AV1844" s="87"/>
      <c r="AW1844" s="88"/>
      <c r="AX1844" s="88"/>
      <c r="AY1844" s="88"/>
      <c r="AZ1844" s="88"/>
      <c r="BA1844" s="8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</row>
    <row r="1845" spans="1:129" s="94" customFormat="1" hidden="1">
      <c r="A1845" s="11"/>
      <c r="B1845" s="4">
        <v>2017</v>
      </c>
      <c r="C1845" s="82">
        <v>8323</v>
      </c>
      <c r="D1845" s="82">
        <v>3</v>
      </c>
      <c r="E1845" s="2">
        <v>4</v>
      </c>
      <c r="F1845" s="2">
        <v>2</v>
      </c>
      <c r="G1845" s="2">
        <v>5000</v>
      </c>
      <c r="H1845" s="2">
        <v>5100</v>
      </c>
      <c r="I1845" s="2">
        <v>511</v>
      </c>
      <c r="J1845" s="83">
        <v>11</v>
      </c>
      <c r="K1845" s="95" t="s">
        <v>363</v>
      </c>
      <c r="L1845" s="85">
        <v>0</v>
      </c>
      <c r="M1845" s="85">
        <v>0</v>
      </c>
      <c r="N1845" s="85">
        <f t="shared" si="5020"/>
        <v>0</v>
      </c>
      <c r="O1845" s="85">
        <v>0</v>
      </c>
      <c r="P1845" s="85">
        <v>0</v>
      </c>
      <c r="Q1845" s="85">
        <f t="shared" si="5021"/>
        <v>0</v>
      </c>
      <c r="R1845" s="85">
        <v>0</v>
      </c>
      <c r="S1845" s="85">
        <v>0</v>
      </c>
      <c r="T1845" s="85">
        <v>0</v>
      </c>
      <c r="U1845" s="85">
        <f t="shared" si="5000"/>
        <v>0</v>
      </c>
      <c r="V1845" s="85">
        <v>0</v>
      </c>
      <c r="W1845" s="85">
        <v>0</v>
      </c>
      <c r="X1845" s="85">
        <f t="shared" si="5001"/>
        <v>0</v>
      </c>
      <c r="Y1845" s="85">
        <v>0</v>
      </c>
      <c r="Z1845" s="85">
        <v>0</v>
      </c>
      <c r="AA1845" s="85">
        <v>0</v>
      </c>
      <c r="AB1845" s="85">
        <f t="shared" si="5002"/>
        <v>0</v>
      </c>
      <c r="AC1845" s="85">
        <v>0</v>
      </c>
      <c r="AD1845" s="85">
        <v>0</v>
      </c>
      <c r="AE1845" s="85">
        <f t="shared" si="5003"/>
        <v>0</v>
      </c>
      <c r="AF1845" s="85">
        <v>0</v>
      </c>
      <c r="AG1845" s="85">
        <v>0</v>
      </c>
      <c r="AH1845" s="85">
        <v>0</v>
      </c>
      <c r="AI1845" s="85">
        <f t="shared" si="5004"/>
        <v>0</v>
      </c>
      <c r="AJ1845" s="85">
        <v>0</v>
      </c>
      <c r="AK1845" s="85">
        <v>0</v>
      </c>
      <c r="AL1845" s="85">
        <f t="shared" si="5005"/>
        <v>0</v>
      </c>
      <c r="AM1845" s="85">
        <v>0</v>
      </c>
      <c r="AN1845" s="384">
        <f t="shared" si="5013"/>
        <v>0</v>
      </c>
      <c r="AO1845" s="384">
        <f t="shared" si="5014"/>
        <v>0</v>
      </c>
      <c r="AP1845" s="385">
        <f t="shared" si="5015"/>
        <v>0</v>
      </c>
      <c r="AQ1845" s="384">
        <f t="shared" si="5016"/>
        <v>0</v>
      </c>
      <c r="AR1845" s="384">
        <f t="shared" si="5017"/>
        <v>0</v>
      </c>
      <c r="AS1845" s="385">
        <f t="shared" si="5018"/>
        <v>0</v>
      </c>
      <c r="AT1845" s="385">
        <f t="shared" si="5019"/>
        <v>0</v>
      </c>
      <c r="AU1845" s="86" t="s">
        <v>28</v>
      </c>
      <c r="AV1845" s="87"/>
      <c r="AW1845" s="88"/>
      <c r="AX1845" s="88"/>
      <c r="AY1845" s="88"/>
      <c r="AZ1845" s="88"/>
      <c r="BA1845" s="8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</row>
    <row r="1846" spans="1:129" s="94" customFormat="1" hidden="1">
      <c r="A1846" s="11"/>
      <c r="B1846" s="4">
        <v>2017</v>
      </c>
      <c r="C1846" s="82">
        <v>8323</v>
      </c>
      <c r="D1846" s="82">
        <v>3</v>
      </c>
      <c r="E1846" s="2">
        <v>4</v>
      </c>
      <c r="F1846" s="2">
        <v>2</v>
      </c>
      <c r="G1846" s="2">
        <v>5000</v>
      </c>
      <c r="H1846" s="2">
        <v>5100</v>
      </c>
      <c r="I1846" s="2">
        <v>511</v>
      </c>
      <c r="J1846" s="83">
        <v>12</v>
      </c>
      <c r="K1846" s="95" t="s">
        <v>364</v>
      </c>
      <c r="L1846" s="85">
        <v>0</v>
      </c>
      <c r="M1846" s="85">
        <v>0</v>
      </c>
      <c r="N1846" s="85">
        <f t="shared" si="5020"/>
        <v>0</v>
      </c>
      <c r="O1846" s="85">
        <v>0</v>
      </c>
      <c r="P1846" s="85">
        <v>0</v>
      </c>
      <c r="Q1846" s="85">
        <f t="shared" si="5021"/>
        <v>0</v>
      </c>
      <c r="R1846" s="85">
        <v>0</v>
      </c>
      <c r="S1846" s="85">
        <v>0</v>
      </c>
      <c r="T1846" s="85">
        <v>0</v>
      </c>
      <c r="U1846" s="85">
        <f t="shared" si="5000"/>
        <v>0</v>
      </c>
      <c r="V1846" s="85">
        <v>0</v>
      </c>
      <c r="W1846" s="85">
        <v>0</v>
      </c>
      <c r="X1846" s="85">
        <f t="shared" si="5001"/>
        <v>0</v>
      </c>
      <c r="Y1846" s="85">
        <v>0</v>
      </c>
      <c r="Z1846" s="85">
        <v>0</v>
      </c>
      <c r="AA1846" s="85">
        <v>0</v>
      </c>
      <c r="AB1846" s="85">
        <f t="shared" si="5002"/>
        <v>0</v>
      </c>
      <c r="AC1846" s="85">
        <v>0</v>
      </c>
      <c r="AD1846" s="85">
        <v>0</v>
      </c>
      <c r="AE1846" s="85">
        <f t="shared" si="5003"/>
        <v>0</v>
      </c>
      <c r="AF1846" s="85">
        <v>0</v>
      </c>
      <c r="AG1846" s="85">
        <v>0</v>
      </c>
      <c r="AH1846" s="85">
        <v>0</v>
      </c>
      <c r="AI1846" s="85">
        <f t="shared" si="5004"/>
        <v>0</v>
      </c>
      <c r="AJ1846" s="85">
        <v>0</v>
      </c>
      <c r="AK1846" s="85">
        <v>0</v>
      </c>
      <c r="AL1846" s="85">
        <f t="shared" si="5005"/>
        <v>0</v>
      </c>
      <c r="AM1846" s="85">
        <v>0</v>
      </c>
      <c r="AN1846" s="384">
        <f t="shared" si="5013"/>
        <v>0</v>
      </c>
      <c r="AO1846" s="384">
        <f t="shared" si="5014"/>
        <v>0</v>
      </c>
      <c r="AP1846" s="385">
        <f t="shared" si="5015"/>
        <v>0</v>
      </c>
      <c r="AQ1846" s="384">
        <f t="shared" si="5016"/>
        <v>0</v>
      </c>
      <c r="AR1846" s="384">
        <f t="shared" si="5017"/>
        <v>0</v>
      </c>
      <c r="AS1846" s="385">
        <f t="shared" si="5018"/>
        <v>0</v>
      </c>
      <c r="AT1846" s="385">
        <f t="shared" si="5019"/>
        <v>0</v>
      </c>
      <c r="AU1846" s="86" t="s">
        <v>28</v>
      </c>
      <c r="AV1846" s="87"/>
      <c r="AW1846" s="88"/>
      <c r="AX1846" s="88"/>
      <c r="AY1846" s="88"/>
      <c r="AZ1846" s="88"/>
      <c r="BA1846" s="8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</row>
    <row r="1847" spans="1:129" s="94" customFormat="1" hidden="1">
      <c r="A1847" s="11"/>
      <c r="B1847" s="4">
        <v>2017</v>
      </c>
      <c r="C1847" s="82">
        <v>8323</v>
      </c>
      <c r="D1847" s="82">
        <v>3</v>
      </c>
      <c r="E1847" s="2">
        <v>4</v>
      </c>
      <c r="F1847" s="2">
        <v>2</v>
      </c>
      <c r="G1847" s="2">
        <v>5000</v>
      </c>
      <c r="H1847" s="2">
        <v>5100</v>
      </c>
      <c r="I1847" s="2">
        <v>511</v>
      </c>
      <c r="J1847" s="83">
        <v>13</v>
      </c>
      <c r="K1847" s="95" t="s">
        <v>276</v>
      </c>
      <c r="L1847" s="85">
        <v>0</v>
      </c>
      <c r="M1847" s="85">
        <v>0</v>
      </c>
      <c r="N1847" s="85">
        <f t="shared" si="5020"/>
        <v>0</v>
      </c>
      <c r="O1847" s="85">
        <v>0</v>
      </c>
      <c r="P1847" s="85">
        <v>0</v>
      </c>
      <c r="Q1847" s="85">
        <f t="shared" si="5021"/>
        <v>0</v>
      </c>
      <c r="R1847" s="85">
        <v>0</v>
      </c>
      <c r="S1847" s="85">
        <v>0</v>
      </c>
      <c r="T1847" s="85">
        <v>0</v>
      </c>
      <c r="U1847" s="85">
        <f t="shared" si="5000"/>
        <v>0</v>
      </c>
      <c r="V1847" s="85">
        <v>0</v>
      </c>
      <c r="W1847" s="85">
        <v>0</v>
      </c>
      <c r="X1847" s="85">
        <f t="shared" si="5001"/>
        <v>0</v>
      </c>
      <c r="Y1847" s="85">
        <v>0</v>
      </c>
      <c r="Z1847" s="85">
        <v>0</v>
      </c>
      <c r="AA1847" s="85">
        <v>0</v>
      </c>
      <c r="AB1847" s="85">
        <f t="shared" si="5002"/>
        <v>0</v>
      </c>
      <c r="AC1847" s="85">
        <v>0</v>
      </c>
      <c r="AD1847" s="85">
        <v>0</v>
      </c>
      <c r="AE1847" s="85">
        <f t="shared" si="5003"/>
        <v>0</v>
      </c>
      <c r="AF1847" s="85">
        <v>0</v>
      </c>
      <c r="AG1847" s="85">
        <v>0</v>
      </c>
      <c r="AH1847" s="85">
        <v>0</v>
      </c>
      <c r="AI1847" s="85">
        <f t="shared" si="5004"/>
        <v>0</v>
      </c>
      <c r="AJ1847" s="85">
        <v>0</v>
      </c>
      <c r="AK1847" s="85">
        <v>0</v>
      </c>
      <c r="AL1847" s="85">
        <f t="shared" si="5005"/>
        <v>0</v>
      </c>
      <c r="AM1847" s="85">
        <v>0</v>
      </c>
      <c r="AN1847" s="384">
        <f t="shared" si="5013"/>
        <v>0</v>
      </c>
      <c r="AO1847" s="384">
        <f t="shared" si="5014"/>
        <v>0</v>
      </c>
      <c r="AP1847" s="385">
        <f t="shared" si="5015"/>
        <v>0</v>
      </c>
      <c r="AQ1847" s="384">
        <f t="shared" si="5016"/>
        <v>0</v>
      </c>
      <c r="AR1847" s="384">
        <f t="shared" si="5017"/>
        <v>0</v>
      </c>
      <c r="AS1847" s="385">
        <f t="shared" si="5018"/>
        <v>0</v>
      </c>
      <c r="AT1847" s="385">
        <f t="shared" si="5019"/>
        <v>0</v>
      </c>
      <c r="AU1847" s="86" t="s">
        <v>28</v>
      </c>
      <c r="AV1847" s="87"/>
      <c r="AW1847" s="88"/>
      <c r="AX1847" s="88"/>
      <c r="AY1847" s="88"/>
      <c r="AZ1847" s="88"/>
      <c r="BA1847" s="8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</row>
    <row r="1848" spans="1:129" s="94" customFormat="1">
      <c r="A1848" s="11"/>
      <c r="B1848" s="4">
        <v>2017</v>
      </c>
      <c r="C1848" s="82">
        <v>8323</v>
      </c>
      <c r="D1848" s="82">
        <v>3</v>
      </c>
      <c r="E1848" s="2">
        <v>4</v>
      </c>
      <c r="F1848" s="2">
        <v>2</v>
      </c>
      <c r="G1848" s="2">
        <v>5000</v>
      </c>
      <c r="H1848" s="2">
        <v>5100</v>
      </c>
      <c r="I1848" s="2">
        <v>511</v>
      </c>
      <c r="J1848" s="83">
        <v>14</v>
      </c>
      <c r="K1848" s="95" t="s">
        <v>40</v>
      </c>
      <c r="L1848" s="85">
        <v>5000</v>
      </c>
      <c r="M1848" s="85">
        <v>0</v>
      </c>
      <c r="N1848" s="85">
        <f t="shared" si="5020"/>
        <v>5000</v>
      </c>
      <c r="O1848" s="85">
        <v>0</v>
      </c>
      <c r="P1848" s="85">
        <v>0</v>
      </c>
      <c r="Q1848" s="85">
        <f t="shared" si="5021"/>
        <v>0</v>
      </c>
      <c r="R1848" s="85">
        <f>N1848+Q1848</f>
        <v>5000</v>
      </c>
      <c r="S1848" s="85">
        <v>0</v>
      </c>
      <c r="T1848" s="85">
        <v>0</v>
      </c>
      <c r="U1848" s="85">
        <f t="shared" si="5000"/>
        <v>0</v>
      </c>
      <c r="V1848" s="85">
        <v>0</v>
      </c>
      <c r="W1848" s="85">
        <v>0</v>
      </c>
      <c r="X1848" s="85">
        <f t="shared" si="5001"/>
        <v>0</v>
      </c>
      <c r="Y1848" s="85">
        <f>U1848+X1848</f>
        <v>0</v>
      </c>
      <c r="Z1848" s="85">
        <v>0</v>
      </c>
      <c r="AA1848" s="85">
        <v>0</v>
      </c>
      <c r="AB1848" s="85">
        <f t="shared" si="5002"/>
        <v>0</v>
      </c>
      <c r="AC1848" s="85">
        <v>0</v>
      </c>
      <c r="AD1848" s="85">
        <v>0</v>
      </c>
      <c r="AE1848" s="85">
        <f t="shared" si="5003"/>
        <v>0</v>
      </c>
      <c r="AF1848" s="85">
        <f>AB1848+AE1848</f>
        <v>0</v>
      </c>
      <c r="AG1848" s="85">
        <v>0</v>
      </c>
      <c r="AH1848" s="85">
        <v>0</v>
      </c>
      <c r="AI1848" s="85">
        <f t="shared" si="5004"/>
        <v>0</v>
      </c>
      <c r="AJ1848" s="85">
        <v>0</v>
      </c>
      <c r="AK1848" s="85">
        <v>0</v>
      </c>
      <c r="AL1848" s="85">
        <f t="shared" si="5005"/>
        <v>0</v>
      </c>
      <c r="AM1848" s="85">
        <f>AI1848+AL1848</f>
        <v>0</v>
      </c>
      <c r="AN1848" s="384">
        <f t="shared" si="5013"/>
        <v>5000</v>
      </c>
      <c r="AO1848" s="384">
        <f t="shared" si="5014"/>
        <v>0</v>
      </c>
      <c r="AP1848" s="385">
        <f t="shared" si="5015"/>
        <v>5000</v>
      </c>
      <c r="AQ1848" s="384">
        <f t="shared" si="5016"/>
        <v>0</v>
      </c>
      <c r="AR1848" s="384">
        <f t="shared" si="5017"/>
        <v>0</v>
      </c>
      <c r="AS1848" s="385">
        <f t="shared" si="5018"/>
        <v>0</v>
      </c>
      <c r="AT1848" s="385">
        <f t="shared" si="5019"/>
        <v>5000</v>
      </c>
      <c r="AU1848" s="86" t="s">
        <v>28</v>
      </c>
      <c r="AV1848" s="87">
        <v>1</v>
      </c>
      <c r="AW1848" s="88"/>
      <c r="AX1848" s="88"/>
      <c r="AY1848" s="88"/>
      <c r="AZ1848" s="88"/>
      <c r="BA1848" s="8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</row>
    <row r="1849" spans="1:129" s="94" customFormat="1" hidden="1">
      <c r="A1849" s="11"/>
      <c r="B1849" s="4">
        <v>2017</v>
      </c>
      <c r="C1849" s="82">
        <v>8323</v>
      </c>
      <c r="D1849" s="82">
        <v>3</v>
      </c>
      <c r="E1849" s="2">
        <v>4</v>
      </c>
      <c r="F1849" s="2">
        <v>2</v>
      </c>
      <c r="G1849" s="2">
        <v>5000</v>
      </c>
      <c r="H1849" s="2">
        <v>5100</v>
      </c>
      <c r="I1849" s="2">
        <v>511</v>
      </c>
      <c r="J1849" s="83">
        <v>15</v>
      </c>
      <c r="K1849" s="95" t="s">
        <v>594</v>
      </c>
      <c r="L1849" s="85">
        <v>0</v>
      </c>
      <c r="M1849" s="85">
        <v>0</v>
      </c>
      <c r="N1849" s="85">
        <f t="shared" si="5020"/>
        <v>0</v>
      </c>
      <c r="O1849" s="85">
        <v>0</v>
      </c>
      <c r="P1849" s="85">
        <v>0</v>
      </c>
      <c r="Q1849" s="85">
        <f t="shared" si="5021"/>
        <v>0</v>
      </c>
      <c r="R1849" s="85">
        <v>0</v>
      </c>
      <c r="S1849" s="85">
        <v>0</v>
      </c>
      <c r="T1849" s="85">
        <v>0</v>
      </c>
      <c r="U1849" s="85">
        <f t="shared" si="5000"/>
        <v>0</v>
      </c>
      <c r="V1849" s="85">
        <v>0</v>
      </c>
      <c r="W1849" s="85">
        <v>0</v>
      </c>
      <c r="X1849" s="85">
        <f t="shared" si="5001"/>
        <v>0</v>
      </c>
      <c r="Y1849" s="85">
        <v>0</v>
      </c>
      <c r="Z1849" s="85">
        <v>0</v>
      </c>
      <c r="AA1849" s="85">
        <v>0</v>
      </c>
      <c r="AB1849" s="85">
        <f t="shared" si="5002"/>
        <v>0</v>
      </c>
      <c r="AC1849" s="85">
        <v>0</v>
      </c>
      <c r="AD1849" s="85">
        <v>0</v>
      </c>
      <c r="AE1849" s="85">
        <f t="shared" si="5003"/>
        <v>0</v>
      </c>
      <c r="AF1849" s="85">
        <v>0</v>
      </c>
      <c r="AG1849" s="85">
        <v>0</v>
      </c>
      <c r="AH1849" s="85">
        <v>0</v>
      </c>
      <c r="AI1849" s="85">
        <f t="shared" si="5004"/>
        <v>0</v>
      </c>
      <c r="AJ1849" s="85">
        <v>0</v>
      </c>
      <c r="AK1849" s="85">
        <v>0</v>
      </c>
      <c r="AL1849" s="85">
        <f t="shared" si="5005"/>
        <v>0</v>
      </c>
      <c r="AM1849" s="85">
        <v>0</v>
      </c>
      <c r="AN1849" s="384">
        <f t="shared" si="5013"/>
        <v>0</v>
      </c>
      <c r="AO1849" s="384">
        <f t="shared" si="5014"/>
        <v>0</v>
      </c>
      <c r="AP1849" s="385">
        <f t="shared" si="5015"/>
        <v>0</v>
      </c>
      <c r="AQ1849" s="384">
        <f t="shared" si="5016"/>
        <v>0</v>
      </c>
      <c r="AR1849" s="384">
        <f t="shared" si="5017"/>
        <v>0</v>
      </c>
      <c r="AS1849" s="385">
        <f t="shared" si="5018"/>
        <v>0</v>
      </c>
      <c r="AT1849" s="385">
        <f t="shared" si="5019"/>
        <v>0</v>
      </c>
      <c r="AU1849" s="86" t="s">
        <v>28</v>
      </c>
      <c r="AV1849" s="87"/>
      <c r="AW1849" s="88"/>
      <c r="AX1849" s="88"/>
      <c r="AY1849" s="88"/>
      <c r="AZ1849" s="88"/>
      <c r="BA1849" s="8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</row>
    <row r="1850" spans="1:129" s="94" customFormat="1" hidden="1">
      <c r="A1850" s="11"/>
      <c r="B1850" s="4">
        <v>2017</v>
      </c>
      <c r="C1850" s="82">
        <v>8323</v>
      </c>
      <c r="D1850" s="82">
        <v>3</v>
      </c>
      <c r="E1850" s="2">
        <v>4</v>
      </c>
      <c r="F1850" s="2">
        <v>2</v>
      </c>
      <c r="G1850" s="2">
        <v>5000</v>
      </c>
      <c r="H1850" s="2">
        <v>5100</v>
      </c>
      <c r="I1850" s="2">
        <v>511</v>
      </c>
      <c r="J1850" s="83">
        <v>16</v>
      </c>
      <c r="K1850" s="95" t="s">
        <v>235</v>
      </c>
      <c r="L1850" s="85">
        <v>0</v>
      </c>
      <c r="M1850" s="85">
        <v>0</v>
      </c>
      <c r="N1850" s="85">
        <f t="shared" si="5020"/>
        <v>0</v>
      </c>
      <c r="O1850" s="85">
        <v>0</v>
      </c>
      <c r="P1850" s="85">
        <v>0</v>
      </c>
      <c r="Q1850" s="85">
        <f t="shared" si="5021"/>
        <v>0</v>
      </c>
      <c r="R1850" s="85">
        <v>0</v>
      </c>
      <c r="S1850" s="85">
        <v>0</v>
      </c>
      <c r="T1850" s="85">
        <v>0</v>
      </c>
      <c r="U1850" s="85">
        <f t="shared" si="5000"/>
        <v>0</v>
      </c>
      <c r="V1850" s="85">
        <v>0</v>
      </c>
      <c r="W1850" s="85">
        <v>0</v>
      </c>
      <c r="X1850" s="85">
        <f t="shared" si="5001"/>
        <v>0</v>
      </c>
      <c r="Y1850" s="85">
        <v>0</v>
      </c>
      <c r="Z1850" s="85">
        <v>0</v>
      </c>
      <c r="AA1850" s="85">
        <v>0</v>
      </c>
      <c r="AB1850" s="85">
        <f t="shared" si="5002"/>
        <v>0</v>
      </c>
      <c r="AC1850" s="85">
        <v>0</v>
      </c>
      <c r="AD1850" s="85">
        <v>0</v>
      </c>
      <c r="AE1850" s="85">
        <f t="shared" si="5003"/>
        <v>0</v>
      </c>
      <c r="AF1850" s="85">
        <v>0</v>
      </c>
      <c r="AG1850" s="85">
        <v>0</v>
      </c>
      <c r="AH1850" s="85">
        <v>0</v>
      </c>
      <c r="AI1850" s="85">
        <f t="shared" si="5004"/>
        <v>0</v>
      </c>
      <c r="AJ1850" s="85">
        <v>0</v>
      </c>
      <c r="AK1850" s="85">
        <v>0</v>
      </c>
      <c r="AL1850" s="85">
        <f t="shared" si="5005"/>
        <v>0</v>
      </c>
      <c r="AM1850" s="85">
        <v>0</v>
      </c>
      <c r="AN1850" s="384">
        <f t="shared" si="5013"/>
        <v>0</v>
      </c>
      <c r="AO1850" s="384">
        <f t="shared" si="5014"/>
        <v>0</v>
      </c>
      <c r="AP1850" s="385">
        <f t="shared" si="5015"/>
        <v>0</v>
      </c>
      <c r="AQ1850" s="384">
        <f t="shared" si="5016"/>
        <v>0</v>
      </c>
      <c r="AR1850" s="384">
        <f t="shared" si="5017"/>
        <v>0</v>
      </c>
      <c r="AS1850" s="385">
        <f t="shared" si="5018"/>
        <v>0</v>
      </c>
      <c r="AT1850" s="385">
        <f t="shared" si="5019"/>
        <v>0</v>
      </c>
      <c r="AU1850" s="86" t="s">
        <v>28</v>
      </c>
      <c r="AV1850" s="87"/>
      <c r="AW1850" s="88"/>
      <c r="AX1850" s="88"/>
      <c r="AY1850" s="88"/>
      <c r="AZ1850" s="88"/>
      <c r="BA1850" s="8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</row>
    <row r="1851" spans="1:129" s="94" customFormat="1">
      <c r="A1851" s="11"/>
      <c r="B1851" s="4">
        <v>2017</v>
      </c>
      <c r="C1851" s="82">
        <v>8323</v>
      </c>
      <c r="D1851" s="82">
        <v>3</v>
      </c>
      <c r="E1851" s="2">
        <v>4</v>
      </c>
      <c r="F1851" s="2">
        <v>2</v>
      </c>
      <c r="G1851" s="2">
        <v>5000</v>
      </c>
      <c r="H1851" s="2">
        <v>5100</v>
      </c>
      <c r="I1851" s="2">
        <v>511</v>
      </c>
      <c r="J1851" s="83">
        <v>17</v>
      </c>
      <c r="K1851" s="95" t="s">
        <v>365</v>
      </c>
      <c r="L1851" s="85">
        <v>6000</v>
      </c>
      <c r="M1851" s="85">
        <v>0</v>
      </c>
      <c r="N1851" s="85">
        <f t="shared" si="5020"/>
        <v>6000</v>
      </c>
      <c r="O1851" s="85">
        <v>0</v>
      </c>
      <c r="P1851" s="85">
        <v>0</v>
      </c>
      <c r="Q1851" s="85">
        <f t="shared" si="5021"/>
        <v>0</v>
      </c>
      <c r="R1851" s="85">
        <f>N1851+Q1851</f>
        <v>6000</v>
      </c>
      <c r="S1851" s="85">
        <v>0</v>
      </c>
      <c r="T1851" s="85">
        <v>0</v>
      </c>
      <c r="U1851" s="85">
        <f t="shared" si="5000"/>
        <v>0</v>
      </c>
      <c r="V1851" s="85">
        <v>0</v>
      </c>
      <c r="W1851" s="85">
        <v>0</v>
      </c>
      <c r="X1851" s="85">
        <f t="shared" si="5001"/>
        <v>0</v>
      </c>
      <c r="Y1851" s="85">
        <f>U1851+X1851</f>
        <v>0</v>
      </c>
      <c r="Z1851" s="85">
        <v>0</v>
      </c>
      <c r="AA1851" s="85">
        <v>0</v>
      </c>
      <c r="AB1851" s="85">
        <f t="shared" si="5002"/>
        <v>0</v>
      </c>
      <c r="AC1851" s="85">
        <v>0</v>
      </c>
      <c r="AD1851" s="85">
        <v>0</v>
      </c>
      <c r="AE1851" s="85">
        <f t="shared" si="5003"/>
        <v>0</v>
      </c>
      <c r="AF1851" s="85">
        <f>AB1851+AE1851</f>
        <v>0</v>
      </c>
      <c r="AG1851" s="85">
        <v>0</v>
      </c>
      <c r="AH1851" s="85">
        <v>0</v>
      </c>
      <c r="AI1851" s="85">
        <f t="shared" si="5004"/>
        <v>0</v>
      </c>
      <c r="AJ1851" s="85">
        <v>0</v>
      </c>
      <c r="AK1851" s="85">
        <v>0</v>
      </c>
      <c r="AL1851" s="85">
        <f t="shared" si="5005"/>
        <v>0</v>
      </c>
      <c r="AM1851" s="85">
        <f>AI1851+AL1851</f>
        <v>0</v>
      </c>
      <c r="AN1851" s="384">
        <f t="shared" si="5013"/>
        <v>6000</v>
      </c>
      <c r="AO1851" s="384">
        <f t="shared" si="5014"/>
        <v>0</v>
      </c>
      <c r="AP1851" s="385">
        <f t="shared" si="5015"/>
        <v>6000</v>
      </c>
      <c r="AQ1851" s="384">
        <f t="shared" si="5016"/>
        <v>0</v>
      </c>
      <c r="AR1851" s="384">
        <f t="shared" si="5017"/>
        <v>0</v>
      </c>
      <c r="AS1851" s="385">
        <f t="shared" si="5018"/>
        <v>0</v>
      </c>
      <c r="AT1851" s="385">
        <f t="shared" si="5019"/>
        <v>6000</v>
      </c>
      <c r="AU1851" s="86" t="s">
        <v>28</v>
      </c>
      <c r="AV1851" s="87">
        <v>10</v>
      </c>
      <c r="AW1851" s="88"/>
      <c r="AX1851" s="88"/>
      <c r="AY1851" s="88"/>
      <c r="AZ1851" s="88"/>
      <c r="BA1851" s="8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</row>
    <row r="1852" spans="1:129" s="94" customFormat="1">
      <c r="A1852" s="11"/>
      <c r="B1852" s="4">
        <v>2017</v>
      </c>
      <c r="C1852" s="82">
        <v>8323</v>
      </c>
      <c r="D1852" s="82">
        <v>3</v>
      </c>
      <c r="E1852" s="2">
        <v>4</v>
      </c>
      <c r="F1852" s="2">
        <v>2</v>
      </c>
      <c r="G1852" s="2">
        <v>5000</v>
      </c>
      <c r="H1852" s="2">
        <v>5100</v>
      </c>
      <c r="I1852" s="2">
        <v>511</v>
      </c>
      <c r="J1852" s="83">
        <v>18</v>
      </c>
      <c r="K1852" s="95" t="s">
        <v>981</v>
      </c>
      <c r="L1852" s="85">
        <v>11200</v>
      </c>
      <c r="M1852" s="85">
        <v>0</v>
      </c>
      <c r="N1852" s="85">
        <f t="shared" si="5020"/>
        <v>11200</v>
      </c>
      <c r="O1852" s="85">
        <v>0</v>
      </c>
      <c r="P1852" s="85">
        <v>0</v>
      </c>
      <c r="Q1852" s="85">
        <f t="shared" si="5021"/>
        <v>0</v>
      </c>
      <c r="R1852" s="85">
        <f>N1852+Q1852</f>
        <v>11200</v>
      </c>
      <c r="S1852" s="85">
        <v>0</v>
      </c>
      <c r="T1852" s="85">
        <v>0</v>
      </c>
      <c r="U1852" s="85">
        <f t="shared" si="5000"/>
        <v>0</v>
      </c>
      <c r="V1852" s="85">
        <v>0</v>
      </c>
      <c r="W1852" s="85">
        <v>0</v>
      </c>
      <c r="X1852" s="85">
        <f t="shared" si="5001"/>
        <v>0</v>
      </c>
      <c r="Y1852" s="85">
        <f>U1852+X1852</f>
        <v>0</v>
      </c>
      <c r="Z1852" s="85">
        <v>0</v>
      </c>
      <c r="AA1852" s="85">
        <v>0</v>
      </c>
      <c r="AB1852" s="85">
        <f t="shared" si="5002"/>
        <v>0</v>
      </c>
      <c r="AC1852" s="85">
        <v>0</v>
      </c>
      <c r="AD1852" s="85">
        <v>0</v>
      </c>
      <c r="AE1852" s="85">
        <f t="shared" si="5003"/>
        <v>0</v>
      </c>
      <c r="AF1852" s="85">
        <f>AB1852+AE1852</f>
        <v>0</v>
      </c>
      <c r="AG1852" s="85">
        <v>0</v>
      </c>
      <c r="AH1852" s="85">
        <v>0</v>
      </c>
      <c r="AI1852" s="85">
        <f t="shared" si="5004"/>
        <v>0</v>
      </c>
      <c r="AJ1852" s="85">
        <v>0</v>
      </c>
      <c r="AK1852" s="85">
        <v>0</v>
      </c>
      <c r="AL1852" s="85">
        <f t="shared" si="5005"/>
        <v>0</v>
      </c>
      <c r="AM1852" s="85">
        <f>AI1852+AL1852</f>
        <v>0</v>
      </c>
      <c r="AN1852" s="384">
        <f t="shared" si="5013"/>
        <v>11200</v>
      </c>
      <c r="AO1852" s="384">
        <f t="shared" si="5014"/>
        <v>0</v>
      </c>
      <c r="AP1852" s="385">
        <f t="shared" si="5015"/>
        <v>11200</v>
      </c>
      <c r="AQ1852" s="384">
        <f t="shared" si="5016"/>
        <v>0</v>
      </c>
      <c r="AR1852" s="384">
        <f t="shared" si="5017"/>
        <v>0</v>
      </c>
      <c r="AS1852" s="385">
        <f t="shared" si="5018"/>
        <v>0</v>
      </c>
      <c r="AT1852" s="385">
        <f t="shared" si="5019"/>
        <v>11200</v>
      </c>
      <c r="AU1852" s="86" t="s">
        <v>28</v>
      </c>
      <c r="AV1852" s="87">
        <v>4</v>
      </c>
      <c r="AW1852" s="88"/>
      <c r="AX1852" s="88"/>
      <c r="AY1852" s="88"/>
      <c r="AZ1852" s="88"/>
      <c r="BA1852" s="8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</row>
    <row r="1853" spans="1:129" s="94" customFormat="1">
      <c r="A1853" s="11"/>
      <c r="B1853" s="4">
        <v>2017</v>
      </c>
      <c r="C1853" s="82">
        <v>8323</v>
      </c>
      <c r="D1853" s="82">
        <v>3</v>
      </c>
      <c r="E1853" s="2">
        <v>4</v>
      </c>
      <c r="F1853" s="2">
        <v>2</v>
      </c>
      <c r="G1853" s="2">
        <v>5000</v>
      </c>
      <c r="H1853" s="2">
        <v>5100</v>
      </c>
      <c r="I1853" s="2">
        <v>511</v>
      </c>
      <c r="J1853" s="83">
        <v>19</v>
      </c>
      <c r="K1853" s="95" t="s">
        <v>1007</v>
      </c>
      <c r="L1853" s="85">
        <v>6000</v>
      </c>
      <c r="M1853" s="85">
        <v>0</v>
      </c>
      <c r="N1853" s="85">
        <f t="shared" si="5020"/>
        <v>6000</v>
      </c>
      <c r="O1853" s="85">
        <v>0</v>
      </c>
      <c r="P1853" s="85">
        <v>0</v>
      </c>
      <c r="Q1853" s="85">
        <f t="shared" si="5021"/>
        <v>0</v>
      </c>
      <c r="R1853" s="85">
        <f>N1853+Q1853</f>
        <v>6000</v>
      </c>
      <c r="S1853" s="85">
        <v>0</v>
      </c>
      <c r="T1853" s="85">
        <v>0</v>
      </c>
      <c r="U1853" s="85">
        <f t="shared" si="5000"/>
        <v>0</v>
      </c>
      <c r="V1853" s="85">
        <v>0</v>
      </c>
      <c r="W1853" s="85">
        <v>0</v>
      </c>
      <c r="X1853" s="85">
        <f t="shared" si="5001"/>
        <v>0</v>
      </c>
      <c r="Y1853" s="85">
        <f>U1853+X1853</f>
        <v>0</v>
      </c>
      <c r="Z1853" s="85">
        <v>0</v>
      </c>
      <c r="AA1853" s="85">
        <v>0</v>
      </c>
      <c r="AB1853" s="85">
        <f t="shared" si="5002"/>
        <v>0</v>
      </c>
      <c r="AC1853" s="85">
        <v>0</v>
      </c>
      <c r="AD1853" s="85">
        <v>0</v>
      </c>
      <c r="AE1853" s="85">
        <f t="shared" si="5003"/>
        <v>0</v>
      </c>
      <c r="AF1853" s="85">
        <f>AB1853+AE1853</f>
        <v>0</v>
      </c>
      <c r="AG1853" s="85">
        <v>0</v>
      </c>
      <c r="AH1853" s="85">
        <v>0</v>
      </c>
      <c r="AI1853" s="85">
        <f t="shared" si="5004"/>
        <v>0</v>
      </c>
      <c r="AJ1853" s="85">
        <v>0</v>
      </c>
      <c r="AK1853" s="85">
        <v>0</v>
      </c>
      <c r="AL1853" s="85">
        <f t="shared" si="5005"/>
        <v>0</v>
      </c>
      <c r="AM1853" s="85">
        <f>AI1853+AL1853</f>
        <v>0</v>
      </c>
      <c r="AN1853" s="384">
        <f t="shared" si="5013"/>
        <v>6000</v>
      </c>
      <c r="AO1853" s="384">
        <f t="shared" si="5014"/>
        <v>0</v>
      </c>
      <c r="AP1853" s="385">
        <f t="shared" si="5015"/>
        <v>6000</v>
      </c>
      <c r="AQ1853" s="384">
        <f t="shared" si="5016"/>
        <v>0</v>
      </c>
      <c r="AR1853" s="384">
        <f t="shared" si="5017"/>
        <v>0</v>
      </c>
      <c r="AS1853" s="385">
        <f t="shared" si="5018"/>
        <v>0</v>
      </c>
      <c r="AT1853" s="385">
        <f t="shared" si="5019"/>
        <v>6000</v>
      </c>
      <c r="AU1853" s="86" t="s">
        <v>28</v>
      </c>
      <c r="AV1853" s="87">
        <v>3</v>
      </c>
      <c r="AW1853" s="88"/>
      <c r="AX1853" s="88"/>
      <c r="AY1853" s="88"/>
      <c r="AZ1853" s="88"/>
      <c r="BA1853" s="8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</row>
    <row r="1854" spans="1:129" s="94" customFormat="1" ht="28.5" hidden="1" customHeight="1">
      <c r="A1854" s="11"/>
      <c r="B1854" s="4">
        <v>2017</v>
      </c>
      <c r="C1854" s="82">
        <v>8323</v>
      </c>
      <c r="D1854" s="82">
        <v>3</v>
      </c>
      <c r="E1854" s="2">
        <v>4</v>
      </c>
      <c r="F1854" s="2">
        <v>2</v>
      </c>
      <c r="G1854" s="2">
        <v>5000</v>
      </c>
      <c r="H1854" s="2">
        <v>5100</v>
      </c>
      <c r="I1854" s="2">
        <v>511</v>
      </c>
      <c r="J1854" s="83">
        <v>20</v>
      </c>
      <c r="K1854" s="95" t="s">
        <v>366</v>
      </c>
      <c r="L1854" s="85">
        <v>0</v>
      </c>
      <c r="M1854" s="85">
        <v>0</v>
      </c>
      <c r="N1854" s="85">
        <f t="shared" si="5020"/>
        <v>0</v>
      </c>
      <c r="O1854" s="85">
        <v>0</v>
      </c>
      <c r="P1854" s="85">
        <v>0</v>
      </c>
      <c r="Q1854" s="85">
        <f t="shared" si="5021"/>
        <v>0</v>
      </c>
      <c r="R1854" s="85">
        <v>0</v>
      </c>
      <c r="S1854" s="85">
        <v>0</v>
      </c>
      <c r="T1854" s="85">
        <v>0</v>
      </c>
      <c r="U1854" s="85">
        <f t="shared" si="5000"/>
        <v>0</v>
      </c>
      <c r="V1854" s="85">
        <v>0</v>
      </c>
      <c r="W1854" s="85">
        <v>0</v>
      </c>
      <c r="X1854" s="85">
        <f t="shared" si="5001"/>
        <v>0</v>
      </c>
      <c r="Y1854" s="85">
        <v>0</v>
      </c>
      <c r="Z1854" s="85">
        <v>0</v>
      </c>
      <c r="AA1854" s="85">
        <v>0</v>
      </c>
      <c r="AB1854" s="85">
        <f t="shared" si="5002"/>
        <v>0</v>
      </c>
      <c r="AC1854" s="85">
        <v>0</v>
      </c>
      <c r="AD1854" s="85">
        <v>0</v>
      </c>
      <c r="AE1854" s="85">
        <f t="shared" si="5003"/>
        <v>0</v>
      </c>
      <c r="AF1854" s="85">
        <v>0</v>
      </c>
      <c r="AG1854" s="85">
        <v>0</v>
      </c>
      <c r="AH1854" s="85">
        <v>0</v>
      </c>
      <c r="AI1854" s="85">
        <f t="shared" si="5004"/>
        <v>0</v>
      </c>
      <c r="AJ1854" s="85">
        <v>0</v>
      </c>
      <c r="AK1854" s="85">
        <v>0</v>
      </c>
      <c r="AL1854" s="85">
        <f t="shared" si="5005"/>
        <v>0</v>
      </c>
      <c r="AM1854" s="85">
        <v>0</v>
      </c>
      <c r="AN1854" s="384">
        <f t="shared" si="5013"/>
        <v>0</v>
      </c>
      <c r="AO1854" s="384">
        <f t="shared" si="5014"/>
        <v>0</v>
      </c>
      <c r="AP1854" s="385">
        <f t="shared" si="5015"/>
        <v>0</v>
      </c>
      <c r="AQ1854" s="384">
        <f t="shared" si="5016"/>
        <v>0</v>
      </c>
      <c r="AR1854" s="384">
        <f t="shared" si="5017"/>
        <v>0</v>
      </c>
      <c r="AS1854" s="385">
        <f t="shared" si="5018"/>
        <v>0</v>
      </c>
      <c r="AT1854" s="385">
        <f t="shared" si="5019"/>
        <v>0</v>
      </c>
      <c r="AU1854" s="86" t="s">
        <v>28</v>
      </c>
      <c r="AV1854" s="87"/>
      <c r="AW1854" s="88"/>
      <c r="AX1854" s="88"/>
      <c r="AY1854" s="88"/>
      <c r="AZ1854" s="88"/>
      <c r="BA1854" s="8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</row>
    <row r="1855" spans="1:129" s="94" customFormat="1" hidden="1">
      <c r="A1855" s="11"/>
      <c r="B1855" s="76">
        <v>2017</v>
      </c>
      <c r="C1855" s="96">
        <v>8323</v>
      </c>
      <c r="D1855" s="96">
        <v>3</v>
      </c>
      <c r="E1855" s="76">
        <v>4</v>
      </c>
      <c r="F1855" s="76">
        <v>2</v>
      </c>
      <c r="G1855" s="76">
        <v>5000</v>
      </c>
      <c r="H1855" s="76">
        <v>5100</v>
      </c>
      <c r="I1855" s="76">
        <v>512</v>
      </c>
      <c r="J1855" s="76"/>
      <c r="K1855" s="97" t="s">
        <v>334</v>
      </c>
      <c r="L1855" s="79">
        <f>SUM(L1856:L1857)</f>
        <v>0</v>
      </c>
      <c r="M1855" s="79">
        <f>SUM(M1856:M1857)</f>
        <v>0</v>
      </c>
      <c r="N1855" s="79">
        <f t="shared" ref="N1855:N2202" si="5022">L1855+M1855</f>
        <v>0</v>
      </c>
      <c r="O1855" s="79">
        <f>SUM(O1856:O1857)</f>
        <v>0</v>
      </c>
      <c r="P1855" s="79">
        <f>SUM(P1856:P1857)</f>
        <v>0</v>
      </c>
      <c r="Q1855" s="79">
        <f t="shared" ref="Q1855:Q1890" si="5023">O1855+P1855</f>
        <v>0</v>
      </c>
      <c r="R1855" s="79">
        <f t="shared" ref="R1855:R1887" si="5024">N1855+Q1855</f>
        <v>0</v>
      </c>
      <c r="S1855" s="79">
        <f>SUM(S1856:S1857)</f>
        <v>0</v>
      </c>
      <c r="T1855" s="79">
        <f>SUM(T1856:T1857)</f>
        <v>0</v>
      </c>
      <c r="U1855" s="79">
        <f t="shared" si="5000"/>
        <v>0</v>
      </c>
      <c r="V1855" s="79">
        <f>SUM(V1856:V1857)</f>
        <v>0</v>
      </c>
      <c r="W1855" s="79">
        <f>SUM(W1856:W1857)</f>
        <v>0</v>
      </c>
      <c r="X1855" s="79">
        <f t="shared" si="5001"/>
        <v>0</v>
      </c>
      <c r="Y1855" s="79">
        <f t="shared" ref="Y1855" si="5025">U1855+X1855</f>
        <v>0</v>
      </c>
      <c r="Z1855" s="79">
        <f>SUM(Z1856:Z1857)</f>
        <v>0</v>
      </c>
      <c r="AA1855" s="79">
        <f>SUM(AA1856:AA1857)</f>
        <v>0</v>
      </c>
      <c r="AB1855" s="79">
        <f t="shared" si="5002"/>
        <v>0</v>
      </c>
      <c r="AC1855" s="79">
        <f>SUM(AC1856:AC1857)</f>
        <v>0</v>
      </c>
      <c r="AD1855" s="79">
        <f>SUM(AD1856:AD1857)</f>
        <v>0</v>
      </c>
      <c r="AE1855" s="79">
        <f t="shared" si="5003"/>
        <v>0</v>
      </c>
      <c r="AF1855" s="79">
        <f t="shared" ref="AF1855" si="5026">AB1855+AE1855</f>
        <v>0</v>
      </c>
      <c r="AG1855" s="79">
        <f>SUM(AG1856:AG1857)</f>
        <v>0</v>
      </c>
      <c r="AH1855" s="79">
        <f>SUM(AH1856:AH1857)</f>
        <v>0</v>
      </c>
      <c r="AI1855" s="79">
        <f t="shared" si="5004"/>
        <v>0</v>
      </c>
      <c r="AJ1855" s="79">
        <f>SUM(AJ1856:AJ1857)</f>
        <v>0</v>
      </c>
      <c r="AK1855" s="79">
        <f>SUM(AK1856:AK1857)</f>
        <v>0</v>
      </c>
      <c r="AL1855" s="79">
        <f t="shared" si="5005"/>
        <v>0</v>
      </c>
      <c r="AM1855" s="79">
        <f t="shared" ref="AM1855" si="5027">AI1855+AL1855</f>
        <v>0</v>
      </c>
      <c r="AN1855" s="79">
        <f>SUM(AN1856:AN1857)</f>
        <v>0</v>
      </c>
      <c r="AO1855" s="79">
        <f>SUM(AO1856:AO1857)</f>
        <v>0</v>
      </c>
      <c r="AP1855" s="79">
        <f t="shared" ref="AP1855:AP1857" si="5028">AN1855+AO1855</f>
        <v>0</v>
      </c>
      <c r="AQ1855" s="79">
        <f>SUM(AQ1856:AQ1857)</f>
        <v>0</v>
      </c>
      <c r="AR1855" s="79">
        <f>SUM(AR1856:AR1857)</f>
        <v>0</v>
      </c>
      <c r="AS1855" s="79">
        <f t="shared" ref="AS1855:AS1857" si="5029">AQ1855+AR1855</f>
        <v>0</v>
      </c>
      <c r="AT1855" s="79">
        <f t="shared" ref="AT1855:AT1857" si="5030">AP1855+AS1855</f>
        <v>0</v>
      </c>
      <c r="AU1855" s="98"/>
      <c r="AV1855" s="99"/>
      <c r="AW1855" s="112"/>
      <c r="AX1855" s="112"/>
      <c r="AY1855" s="112"/>
      <c r="AZ1855" s="112"/>
      <c r="BA1855" s="100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</row>
    <row r="1856" spans="1:129" s="94" customFormat="1" hidden="1">
      <c r="A1856" s="11"/>
      <c r="B1856" s="4">
        <v>2017</v>
      </c>
      <c r="C1856" s="82">
        <v>8323</v>
      </c>
      <c r="D1856" s="82">
        <v>3</v>
      </c>
      <c r="E1856" s="2">
        <v>4</v>
      </c>
      <c r="F1856" s="2">
        <v>2</v>
      </c>
      <c r="G1856" s="2">
        <v>5000</v>
      </c>
      <c r="H1856" s="2">
        <v>5100</v>
      </c>
      <c r="I1856" s="2">
        <v>512</v>
      </c>
      <c r="J1856" s="83">
        <v>1</v>
      </c>
      <c r="K1856" s="95" t="s">
        <v>977</v>
      </c>
      <c r="L1856" s="85">
        <v>0</v>
      </c>
      <c r="M1856" s="85">
        <v>0</v>
      </c>
      <c r="N1856" s="85">
        <f t="shared" si="5022"/>
        <v>0</v>
      </c>
      <c r="O1856" s="85">
        <v>0</v>
      </c>
      <c r="P1856" s="85">
        <v>0</v>
      </c>
      <c r="Q1856" s="85">
        <f t="shared" si="5023"/>
        <v>0</v>
      </c>
      <c r="R1856" s="85">
        <v>0</v>
      </c>
      <c r="S1856" s="85">
        <v>0</v>
      </c>
      <c r="T1856" s="85">
        <v>0</v>
      </c>
      <c r="U1856" s="85">
        <f t="shared" si="5000"/>
        <v>0</v>
      </c>
      <c r="V1856" s="85">
        <v>0</v>
      </c>
      <c r="W1856" s="85">
        <v>0</v>
      </c>
      <c r="X1856" s="85">
        <f t="shared" si="5001"/>
        <v>0</v>
      </c>
      <c r="Y1856" s="85">
        <v>0</v>
      </c>
      <c r="Z1856" s="85">
        <v>0</v>
      </c>
      <c r="AA1856" s="85">
        <v>0</v>
      </c>
      <c r="AB1856" s="85">
        <f t="shared" si="5002"/>
        <v>0</v>
      </c>
      <c r="AC1856" s="85">
        <v>0</v>
      </c>
      <c r="AD1856" s="85">
        <v>0</v>
      </c>
      <c r="AE1856" s="85">
        <f t="shared" si="5003"/>
        <v>0</v>
      </c>
      <c r="AF1856" s="85">
        <v>0</v>
      </c>
      <c r="AG1856" s="85">
        <v>0</v>
      </c>
      <c r="AH1856" s="85">
        <v>0</v>
      </c>
      <c r="AI1856" s="85">
        <f t="shared" si="5004"/>
        <v>0</v>
      </c>
      <c r="AJ1856" s="85">
        <v>0</v>
      </c>
      <c r="AK1856" s="85">
        <v>0</v>
      </c>
      <c r="AL1856" s="85">
        <f t="shared" si="5005"/>
        <v>0</v>
      </c>
      <c r="AM1856" s="85">
        <v>0</v>
      </c>
      <c r="AN1856" s="384">
        <f t="shared" ref="AN1856:AN1857" si="5031">L1856-S1856-Z1856-AG1856</f>
        <v>0</v>
      </c>
      <c r="AO1856" s="384">
        <f t="shared" ref="AO1856:AO1857" si="5032">M1856-T1856-AA1856-AH1856</f>
        <v>0</v>
      </c>
      <c r="AP1856" s="385">
        <f t="shared" si="5028"/>
        <v>0</v>
      </c>
      <c r="AQ1856" s="384">
        <f t="shared" ref="AQ1856:AQ1857" si="5033">O1856-V1856-AC1856-AJ1856</f>
        <v>0</v>
      </c>
      <c r="AR1856" s="384">
        <f t="shared" ref="AR1856:AR1857" si="5034">P1856-W1856-AD1856-AK1856</f>
        <v>0</v>
      </c>
      <c r="AS1856" s="385">
        <f t="shared" si="5029"/>
        <v>0</v>
      </c>
      <c r="AT1856" s="385">
        <f t="shared" si="5030"/>
        <v>0</v>
      </c>
      <c r="AU1856" s="86" t="s">
        <v>28</v>
      </c>
      <c r="AV1856" s="87"/>
      <c r="AW1856" s="88"/>
      <c r="AX1856" s="88"/>
      <c r="AY1856" s="88"/>
      <c r="AZ1856" s="88"/>
      <c r="BA1856" s="8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</row>
    <row r="1857" spans="1:129" s="94" customFormat="1" hidden="1">
      <c r="A1857" s="11"/>
      <c r="B1857" s="4">
        <v>2017</v>
      </c>
      <c r="C1857" s="82">
        <v>8323</v>
      </c>
      <c r="D1857" s="82">
        <v>3</v>
      </c>
      <c r="E1857" s="2">
        <v>4</v>
      </c>
      <c r="F1857" s="2">
        <v>2</v>
      </c>
      <c r="G1857" s="2">
        <v>5000</v>
      </c>
      <c r="H1857" s="2">
        <v>5100</v>
      </c>
      <c r="I1857" s="2">
        <v>512</v>
      </c>
      <c r="J1857" s="83">
        <v>2</v>
      </c>
      <c r="K1857" s="95" t="s">
        <v>117</v>
      </c>
      <c r="L1857" s="85">
        <v>0</v>
      </c>
      <c r="M1857" s="85">
        <v>0</v>
      </c>
      <c r="N1857" s="85">
        <f>L1857+M1857</f>
        <v>0</v>
      </c>
      <c r="O1857" s="85">
        <v>0</v>
      </c>
      <c r="P1857" s="85">
        <v>0</v>
      </c>
      <c r="Q1857" s="85">
        <f>O1857+P1857</f>
        <v>0</v>
      </c>
      <c r="R1857" s="85">
        <v>0</v>
      </c>
      <c r="S1857" s="85">
        <v>0</v>
      </c>
      <c r="T1857" s="85">
        <v>0</v>
      </c>
      <c r="U1857" s="85">
        <f>S1857+T1857</f>
        <v>0</v>
      </c>
      <c r="V1857" s="85">
        <v>0</v>
      </c>
      <c r="W1857" s="85">
        <v>0</v>
      </c>
      <c r="X1857" s="85">
        <f>V1857+W1857</f>
        <v>0</v>
      </c>
      <c r="Y1857" s="85">
        <v>0</v>
      </c>
      <c r="Z1857" s="85">
        <v>0</v>
      </c>
      <c r="AA1857" s="85">
        <v>0</v>
      </c>
      <c r="AB1857" s="85">
        <f>Z1857+AA1857</f>
        <v>0</v>
      </c>
      <c r="AC1857" s="85">
        <v>0</v>
      </c>
      <c r="AD1857" s="85">
        <v>0</v>
      </c>
      <c r="AE1857" s="85">
        <f>AC1857+AD1857</f>
        <v>0</v>
      </c>
      <c r="AF1857" s="85">
        <v>0</v>
      </c>
      <c r="AG1857" s="85">
        <v>0</v>
      </c>
      <c r="AH1857" s="85">
        <v>0</v>
      </c>
      <c r="AI1857" s="85">
        <f>AG1857+AH1857</f>
        <v>0</v>
      </c>
      <c r="AJ1857" s="85">
        <v>0</v>
      </c>
      <c r="AK1857" s="85">
        <v>0</v>
      </c>
      <c r="AL1857" s="85">
        <f>AJ1857+AK1857</f>
        <v>0</v>
      </c>
      <c r="AM1857" s="85">
        <v>0</v>
      </c>
      <c r="AN1857" s="384">
        <f t="shared" si="5031"/>
        <v>0</v>
      </c>
      <c r="AO1857" s="384">
        <f t="shared" si="5032"/>
        <v>0</v>
      </c>
      <c r="AP1857" s="385">
        <f t="shared" si="5028"/>
        <v>0</v>
      </c>
      <c r="AQ1857" s="384">
        <f t="shared" si="5033"/>
        <v>0</v>
      </c>
      <c r="AR1857" s="384">
        <f t="shared" si="5034"/>
        <v>0</v>
      </c>
      <c r="AS1857" s="385">
        <f t="shared" si="5029"/>
        <v>0</v>
      </c>
      <c r="AT1857" s="385">
        <f t="shared" si="5030"/>
        <v>0</v>
      </c>
      <c r="AU1857" s="86" t="s">
        <v>28</v>
      </c>
      <c r="AV1857" s="87"/>
      <c r="AW1857" s="88"/>
      <c r="AX1857" s="88"/>
      <c r="AY1857" s="88"/>
      <c r="AZ1857" s="88"/>
      <c r="BA1857" s="382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</row>
    <row r="1858" spans="1:129" s="94" customFormat="1">
      <c r="A1858" s="11"/>
      <c r="B1858" s="76">
        <v>2017</v>
      </c>
      <c r="C1858" s="96">
        <v>8323</v>
      </c>
      <c r="D1858" s="96">
        <v>3</v>
      </c>
      <c r="E1858" s="76">
        <v>4</v>
      </c>
      <c r="F1858" s="76">
        <v>2</v>
      </c>
      <c r="G1858" s="76">
        <v>5000</v>
      </c>
      <c r="H1858" s="76">
        <v>5100</v>
      </c>
      <c r="I1858" s="76">
        <v>515</v>
      </c>
      <c r="J1858" s="76"/>
      <c r="K1858" s="97" t="s">
        <v>43</v>
      </c>
      <c r="L1858" s="79">
        <f>SUM(L1859:L1872)</f>
        <v>171000</v>
      </c>
      <c r="M1858" s="79">
        <f>SUM(M1859:M1872)</f>
        <v>0</v>
      </c>
      <c r="N1858" s="79">
        <f t="shared" si="5022"/>
        <v>171000</v>
      </c>
      <c r="O1858" s="79">
        <f>SUM(O1859:O1872)</f>
        <v>0</v>
      </c>
      <c r="P1858" s="79">
        <f>SUM(P1859:P1872)</f>
        <v>0</v>
      </c>
      <c r="Q1858" s="79">
        <f t="shared" si="5023"/>
        <v>0</v>
      </c>
      <c r="R1858" s="79">
        <f t="shared" si="5024"/>
        <v>171000</v>
      </c>
      <c r="S1858" s="79">
        <f>SUM(S1859:S1872)</f>
        <v>0</v>
      </c>
      <c r="T1858" s="79">
        <f>SUM(T1859:T1872)</f>
        <v>0</v>
      </c>
      <c r="U1858" s="79">
        <f t="shared" ref="U1858:U1872" si="5035">S1858+T1858</f>
        <v>0</v>
      </c>
      <c r="V1858" s="79">
        <f>SUM(V1859:V1872)</f>
        <v>0</v>
      </c>
      <c r="W1858" s="79">
        <f>SUM(W1859:W1872)</f>
        <v>0</v>
      </c>
      <c r="X1858" s="79">
        <f t="shared" ref="X1858:X1872" si="5036">V1858+W1858</f>
        <v>0</v>
      </c>
      <c r="Y1858" s="79">
        <f t="shared" ref="Y1858" si="5037">U1858+X1858</f>
        <v>0</v>
      </c>
      <c r="Z1858" s="79">
        <f>SUM(Z1859:Z1872)</f>
        <v>0</v>
      </c>
      <c r="AA1858" s="79">
        <f>SUM(AA1859:AA1872)</f>
        <v>0</v>
      </c>
      <c r="AB1858" s="79">
        <f t="shared" ref="AB1858:AB1872" si="5038">Z1858+AA1858</f>
        <v>0</v>
      </c>
      <c r="AC1858" s="79">
        <f>SUM(AC1859:AC1872)</f>
        <v>0</v>
      </c>
      <c r="AD1858" s="79">
        <f>SUM(AD1859:AD1872)</f>
        <v>0</v>
      </c>
      <c r="AE1858" s="79">
        <f t="shared" ref="AE1858:AE1872" si="5039">AC1858+AD1858</f>
        <v>0</v>
      </c>
      <c r="AF1858" s="79">
        <f t="shared" ref="AF1858" si="5040">AB1858+AE1858</f>
        <v>0</v>
      </c>
      <c r="AG1858" s="79">
        <f>SUM(AG1859:AG1872)</f>
        <v>0</v>
      </c>
      <c r="AH1858" s="79">
        <f>SUM(AH1859:AH1872)</f>
        <v>0</v>
      </c>
      <c r="AI1858" s="79">
        <f t="shared" ref="AI1858:AI1872" si="5041">AG1858+AH1858</f>
        <v>0</v>
      </c>
      <c r="AJ1858" s="79">
        <f>SUM(AJ1859:AJ1872)</f>
        <v>0</v>
      </c>
      <c r="AK1858" s="79">
        <f>SUM(AK1859:AK1872)</f>
        <v>0</v>
      </c>
      <c r="AL1858" s="79">
        <f t="shared" ref="AL1858:AL1872" si="5042">AJ1858+AK1858</f>
        <v>0</v>
      </c>
      <c r="AM1858" s="79">
        <f t="shared" ref="AM1858" si="5043">AI1858+AL1858</f>
        <v>0</v>
      </c>
      <c r="AN1858" s="79">
        <f>SUM(AN1859:AN1872)</f>
        <v>171000</v>
      </c>
      <c r="AO1858" s="79">
        <f>SUM(AO1859:AO1872)</f>
        <v>0</v>
      </c>
      <c r="AP1858" s="79">
        <f t="shared" ref="AP1858:AP1859" si="5044">AN1858+AO1858</f>
        <v>171000</v>
      </c>
      <c r="AQ1858" s="79">
        <f>SUM(AQ1859:AQ1872)</f>
        <v>0</v>
      </c>
      <c r="AR1858" s="79">
        <f>SUM(AR1859:AR1872)</f>
        <v>0</v>
      </c>
      <c r="AS1858" s="79">
        <f t="shared" ref="AS1858:AS1859" si="5045">AQ1858+AR1858</f>
        <v>0</v>
      </c>
      <c r="AT1858" s="79">
        <f t="shared" ref="AT1858:AT1859" si="5046">AP1858+AS1858</f>
        <v>171000</v>
      </c>
      <c r="AU1858" s="98"/>
      <c r="AV1858" s="99"/>
      <c r="AW1858" s="112"/>
      <c r="AX1858" s="112"/>
      <c r="AY1858" s="112"/>
      <c r="AZ1858" s="112"/>
      <c r="BA1858" s="100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</row>
    <row r="1859" spans="1:129" s="94" customFormat="1">
      <c r="A1859" s="11"/>
      <c r="B1859" s="4">
        <v>2017</v>
      </c>
      <c r="C1859" s="82">
        <v>8323</v>
      </c>
      <c r="D1859" s="82">
        <v>3</v>
      </c>
      <c r="E1859" s="2">
        <v>4</v>
      </c>
      <c r="F1859" s="2">
        <v>2</v>
      </c>
      <c r="G1859" s="2">
        <v>5000</v>
      </c>
      <c r="H1859" s="2">
        <v>5100</v>
      </c>
      <c r="I1859" s="2">
        <v>515</v>
      </c>
      <c r="J1859" s="83">
        <v>1</v>
      </c>
      <c r="K1859" s="177" t="s">
        <v>457</v>
      </c>
      <c r="L1859" s="85">
        <v>90000</v>
      </c>
      <c r="M1859" s="85">
        <v>0</v>
      </c>
      <c r="N1859" s="85">
        <f t="shared" si="5022"/>
        <v>90000</v>
      </c>
      <c r="O1859" s="85">
        <v>0</v>
      </c>
      <c r="P1859" s="85">
        <v>0</v>
      </c>
      <c r="Q1859" s="85">
        <f t="shared" si="5023"/>
        <v>0</v>
      </c>
      <c r="R1859" s="85">
        <f>N1859+Q1859</f>
        <v>90000</v>
      </c>
      <c r="S1859" s="85">
        <v>0</v>
      </c>
      <c r="T1859" s="85">
        <v>0</v>
      </c>
      <c r="U1859" s="85">
        <f t="shared" si="5035"/>
        <v>0</v>
      </c>
      <c r="V1859" s="85">
        <v>0</v>
      </c>
      <c r="W1859" s="85">
        <v>0</v>
      </c>
      <c r="X1859" s="85">
        <f t="shared" si="5036"/>
        <v>0</v>
      </c>
      <c r="Y1859" s="85">
        <f>U1859+X1859</f>
        <v>0</v>
      </c>
      <c r="Z1859" s="85">
        <v>0</v>
      </c>
      <c r="AA1859" s="85">
        <v>0</v>
      </c>
      <c r="AB1859" s="85">
        <f t="shared" si="5038"/>
        <v>0</v>
      </c>
      <c r="AC1859" s="85">
        <v>0</v>
      </c>
      <c r="AD1859" s="85">
        <v>0</v>
      </c>
      <c r="AE1859" s="85">
        <f t="shared" si="5039"/>
        <v>0</v>
      </c>
      <c r="AF1859" s="85">
        <f>AB1859+AE1859</f>
        <v>0</v>
      </c>
      <c r="AG1859" s="85">
        <v>0</v>
      </c>
      <c r="AH1859" s="85">
        <v>0</v>
      </c>
      <c r="AI1859" s="85">
        <f t="shared" si="5041"/>
        <v>0</v>
      </c>
      <c r="AJ1859" s="85">
        <v>0</v>
      </c>
      <c r="AK1859" s="85">
        <v>0</v>
      </c>
      <c r="AL1859" s="85">
        <f t="shared" si="5042"/>
        <v>0</v>
      </c>
      <c r="AM1859" s="85">
        <f>AI1859+AL1859</f>
        <v>0</v>
      </c>
      <c r="AN1859" s="384">
        <f t="shared" ref="AN1859" si="5047">L1859-S1859-Z1859-AG1859</f>
        <v>90000</v>
      </c>
      <c r="AO1859" s="384">
        <f t="shared" ref="AO1859" si="5048">M1859-T1859-AA1859-AH1859</f>
        <v>0</v>
      </c>
      <c r="AP1859" s="385">
        <f t="shared" si="5044"/>
        <v>90000</v>
      </c>
      <c r="AQ1859" s="384">
        <f t="shared" ref="AQ1859" si="5049">O1859-V1859-AC1859-AJ1859</f>
        <v>0</v>
      </c>
      <c r="AR1859" s="384">
        <f t="shared" ref="AR1859" si="5050">P1859-W1859-AD1859-AK1859</f>
        <v>0</v>
      </c>
      <c r="AS1859" s="385">
        <f t="shared" si="5045"/>
        <v>0</v>
      </c>
      <c r="AT1859" s="385">
        <f t="shared" si="5046"/>
        <v>90000</v>
      </c>
      <c r="AU1859" s="86" t="s">
        <v>28</v>
      </c>
      <c r="AV1859" s="87">
        <v>5</v>
      </c>
      <c r="AW1859" s="88"/>
      <c r="AX1859" s="88"/>
      <c r="AY1859" s="88"/>
      <c r="AZ1859" s="88"/>
      <c r="BA1859" s="8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</row>
    <row r="1860" spans="1:129" s="94" customFormat="1" hidden="1">
      <c r="A1860" s="11"/>
      <c r="B1860" s="4">
        <v>2017</v>
      </c>
      <c r="C1860" s="82">
        <v>8323</v>
      </c>
      <c r="D1860" s="82">
        <v>3</v>
      </c>
      <c r="E1860" s="2">
        <v>4</v>
      </c>
      <c r="F1860" s="2">
        <v>2</v>
      </c>
      <c r="G1860" s="2">
        <v>5000</v>
      </c>
      <c r="H1860" s="2">
        <v>5100</v>
      </c>
      <c r="I1860" s="2">
        <v>515</v>
      </c>
      <c r="J1860" s="83">
        <v>2</v>
      </c>
      <c r="K1860" s="177" t="s">
        <v>458</v>
      </c>
      <c r="L1860" s="85">
        <v>0</v>
      </c>
      <c r="M1860" s="85">
        <v>0</v>
      </c>
      <c r="N1860" s="85">
        <f t="shared" si="5022"/>
        <v>0</v>
      </c>
      <c r="O1860" s="85">
        <v>0</v>
      </c>
      <c r="P1860" s="85">
        <v>0</v>
      </c>
      <c r="Q1860" s="85">
        <f t="shared" si="5023"/>
        <v>0</v>
      </c>
      <c r="R1860" s="85">
        <v>0</v>
      </c>
      <c r="S1860" s="85">
        <v>0</v>
      </c>
      <c r="T1860" s="85">
        <v>0</v>
      </c>
      <c r="U1860" s="85">
        <f t="shared" si="5035"/>
        <v>0</v>
      </c>
      <c r="V1860" s="85">
        <v>0</v>
      </c>
      <c r="W1860" s="85">
        <v>0</v>
      </c>
      <c r="X1860" s="85">
        <f t="shared" si="5036"/>
        <v>0</v>
      </c>
      <c r="Y1860" s="85">
        <v>0</v>
      </c>
      <c r="Z1860" s="85">
        <v>0</v>
      </c>
      <c r="AA1860" s="85">
        <v>0</v>
      </c>
      <c r="AB1860" s="85">
        <f t="shared" si="5038"/>
        <v>0</v>
      </c>
      <c r="AC1860" s="85">
        <v>0</v>
      </c>
      <c r="AD1860" s="85">
        <v>0</v>
      </c>
      <c r="AE1860" s="85">
        <f t="shared" si="5039"/>
        <v>0</v>
      </c>
      <c r="AF1860" s="85">
        <v>0</v>
      </c>
      <c r="AG1860" s="85">
        <v>0</v>
      </c>
      <c r="AH1860" s="85">
        <v>0</v>
      </c>
      <c r="AI1860" s="85">
        <f t="shared" si="5041"/>
        <v>0</v>
      </c>
      <c r="AJ1860" s="85">
        <v>0</v>
      </c>
      <c r="AK1860" s="85">
        <v>0</v>
      </c>
      <c r="AL1860" s="85">
        <f t="shared" si="5042"/>
        <v>0</v>
      </c>
      <c r="AM1860" s="85">
        <v>0</v>
      </c>
      <c r="AN1860" s="384">
        <f t="shared" ref="AN1860:AN1872" si="5051">L1860-S1860-Z1860-AG1860</f>
        <v>0</v>
      </c>
      <c r="AO1860" s="384">
        <f t="shared" ref="AO1860:AO1872" si="5052">M1860-T1860-AA1860-AH1860</f>
        <v>0</v>
      </c>
      <c r="AP1860" s="385">
        <f t="shared" ref="AP1860:AP1872" si="5053">AN1860+AO1860</f>
        <v>0</v>
      </c>
      <c r="AQ1860" s="384">
        <f t="shared" ref="AQ1860:AQ1872" si="5054">O1860-V1860-AC1860-AJ1860</f>
        <v>0</v>
      </c>
      <c r="AR1860" s="384">
        <f t="shared" ref="AR1860:AR1872" si="5055">P1860-W1860-AD1860-AK1860</f>
        <v>0</v>
      </c>
      <c r="AS1860" s="385">
        <f t="shared" ref="AS1860:AS1872" si="5056">AQ1860+AR1860</f>
        <v>0</v>
      </c>
      <c r="AT1860" s="385">
        <f t="shared" ref="AT1860:AT1872" si="5057">AP1860+AS1860</f>
        <v>0</v>
      </c>
      <c r="AU1860" s="86" t="s">
        <v>28</v>
      </c>
      <c r="AV1860" s="87"/>
      <c r="AW1860" s="88"/>
      <c r="AX1860" s="88"/>
      <c r="AY1860" s="88"/>
      <c r="AZ1860" s="88"/>
      <c r="BA1860" s="8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</row>
    <row r="1861" spans="1:129" s="94" customFormat="1" hidden="1">
      <c r="A1861" s="11"/>
      <c r="B1861" s="4">
        <v>2017</v>
      </c>
      <c r="C1861" s="82">
        <v>8323</v>
      </c>
      <c r="D1861" s="82">
        <v>3</v>
      </c>
      <c r="E1861" s="2">
        <v>4</v>
      </c>
      <c r="F1861" s="2">
        <v>2</v>
      </c>
      <c r="G1861" s="2">
        <v>5000</v>
      </c>
      <c r="H1861" s="2">
        <v>5100</v>
      </c>
      <c r="I1861" s="2">
        <v>515</v>
      </c>
      <c r="J1861" s="83">
        <v>3</v>
      </c>
      <c r="K1861" s="177" t="s">
        <v>1747</v>
      </c>
      <c r="L1861" s="85">
        <v>0</v>
      </c>
      <c r="M1861" s="85">
        <v>0</v>
      </c>
      <c r="N1861" s="85">
        <f t="shared" si="5022"/>
        <v>0</v>
      </c>
      <c r="O1861" s="85">
        <v>0</v>
      </c>
      <c r="P1861" s="85">
        <v>0</v>
      </c>
      <c r="Q1861" s="85">
        <f t="shared" si="5023"/>
        <v>0</v>
      </c>
      <c r="R1861" s="85">
        <v>0</v>
      </c>
      <c r="S1861" s="85">
        <v>0</v>
      </c>
      <c r="T1861" s="85">
        <v>0</v>
      </c>
      <c r="U1861" s="85">
        <f t="shared" si="5035"/>
        <v>0</v>
      </c>
      <c r="V1861" s="85">
        <v>0</v>
      </c>
      <c r="W1861" s="85">
        <v>0</v>
      </c>
      <c r="X1861" s="85">
        <f t="shared" si="5036"/>
        <v>0</v>
      </c>
      <c r="Y1861" s="85">
        <v>0</v>
      </c>
      <c r="Z1861" s="85">
        <v>0</v>
      </c>
      <c r="AA1861" s="85">
        <v>0</v>
      </c>
      <c r="AB1861" s="85">
        <f t="shared" si="5038"/>
        <v>0</v>
      </c>
      <c r="AC1861" s="85">
        <v>0</v>
      </c>
      <c r="AD1861" s="85">
        <v>0</v>
      </c>
      <c r="AE1861" s="85">
        <f t="shared" si="5039"/>
        <v>0</v>
      </c>
      <c r="AF1861" s="85">
        <v>0</v>
      </c>
      <c r="AG1861" s="85">
        <v>0</v>
      </c>
      <c r="AH1861" s="85">
        <v>0</v>
      </c>
      <c r="AI1861" s="85">
        <f t="shared" si="5041"/>
        <v>0</v>
      </c>
      <c r="AJ1861" s="85">
        <v>0</v>
      </c>
      <c r="AK1861" s="85">
        <v>0</v>
      </c>
      <c r="AL1861" s="85">
        <f t="shared" si="5042"/>
        <v>0</v>
      </c>
      <c r="AM1861" s="85">
        <v>0</v>
      </c>
      <c r="AN1861" s="384">
        <f t="shared" si="5051"/>
        <v>0</v>
      </c>
      <c r="AO1861" s="384">
        <f t="shared" si="5052"/>
        <v>0</v>
      </c>
      <c r="AP1861" s="385">
        <f t="shared" si="5053"/>
        <v>0</v>
      </c>
      <c r="AQ1861" s="384">
        <f t="shared" si="5054"/>
        <v>0</v>
      </c>
      <c r="AR1861" s="384">
        <f t="shared" si="5055"/>
        <v>0</v>
      </c>
      <c r="AS1861" s="385">
        <f t="shared" si="5056"/>
        <v>0</v>
      </c>
      <c r="AT1861" s="385">
        <f t="shared" si="5057"/>
        <v>0</v>
      </c>
      <c r="AU1861" s="86" t="s">
        <v>28</v>
      </c>
      <c r="AV1861" s="87"/>
      <c r="AW1861" s="88"/>
      <c r="AX1861" s="88"/>
      <c r="AY1861" s="88"/>
      <c r="AZ1861" s="88"/>
      <c r="BA1861" s="8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</row>
    <row r="1862" spans="1:129" s="94" customFormat="1" hidden="1">
      <c r="A1862" s="11"/>
      <c r="B1862" s="4">
        <v>2017</v>
      </c>
      <c r="C1862" s="82">
        <v>8323</v>
      </c>
      <c r="D1862" s="82">
        <v>3</v>
      </c>
      <c r="E1862" s="2">
        <v>4</v>
      </c>
      <c r="F1862" s="2">
        <v>2</v>
      </c>
      <c r="G1862" s="2">
        <v>5000</v>
      </c>
      <c r="H1862" s="2">
        <v>5100</v>
      </c>
      <c r="I1862" s="2">
        <v>515</v>
      </c>
      <c r="J1862" s="83">
        <v>4</v>
      </c>
      <c r="K1862" s="95" t="s">
        <v>611</v>
      </c>
      <c r="L1862" s="85">
        <v>0</v>
      </c>
      <c r="M1862" s="85">
        <v>0</v>
      </c>
      <c r="N1862" s="85">
        <f t="shared" si="5022"/>
        <v>0</v>
      </c>
      <c r="O1862" s="85">
        <v>0</v>
      </c>
      <c r="P1862" s="85">
        <v>0</v>
      </c>
      <c r="Q1862" s="85">
        <f t="shared" si="5023"/>
        <v>0</v>
      </c>
      <c r="R1862" s="85">
        <v>0</v>
      </c>
      <c r="S1862" s="85">
        <v>0</v>
      </c>
      <c r="T1862" s="85">
        <v>0</v>
      </c>
      <c r="U1862" s="85">
        <f t="shared" si="5035"/>
        <v>0</v>
      </c>
      <c r="V1862" s="85">
        <v>0</v>
      </c>
      <c r="W1862" s="85">
        <v>0</v>
      </c>
      <c r="X1862" s="85">
        <f t="shared" si="5036"/>
        <v>0</v>
      </c>
      <c r="Y1862" s="85">
        <v>0</v>
      </c>
      <c r="Z1862" s="85">
        <v>0</v>
      </c>
      <c r="AA1862" s="85">
        <v>0</v>
      </c>
      <c r="AB1862" s="85">
        <f t="shared" si="5038"/>
        <v>0</v>
      </c>
      <c r="AC1862" s="85">
        <v>0</v>
      </c>
      <c r="AD1862" s="85">
        <v>0</v>
      </c>
      <c r="AE1862" s="85">
        <f t="shared" si="5039"/>
        <v>0</v>
      </c>
      <c r="AF1862" s="85">
        <v>0</v>
      </c>
      <c r="AG1862" s="85">
        <v>0</v>
      </c>
      <c r="AH1862" s="85">
        <v>0</v>
      </c>
      <c r="AI1862" s="85">
        <f t="shared" si="5041"/>
        <v>0</v>
      </c>
      <c r="AJ1862" s="85">
        <v>0</v>
      </c>
      <c r="AK1862" s="85">
        <v>0</v>
      </c>
      <c r="AL1862" s="85">
        <f t="shared" si="5042"/>
        <v>0</v>
      </c>
      <c r="AM1862" s="85">
        <v>0</v>
      </c>
      <c r="AN1862" s="384">
        <f t="shared" si="5051"/>
        <v>0</v>
      </c>
      <c r="AO1862" s="384">
        <f t="shared" si="5052"/>
        <v>0</v>
      </c>
      <c r="AP1862" s="385">
        <f t="shared" si="5053"/>
        <v>0</v>
      </c>
      <c r="AQ1862" s="384">
        <f t="shared" si="5054"/>
        <v>0</v>
      </c>
      <c r="AR1862" s="384">
        <f t="shared" si="5055"/>
        <v>0</v>
      </c>
      <c r="AS1862" s="385">
        <f t="shared" si="5056"/>
        <v>0</v>
      </c>
      <c r="AT1862" s="385">
        <f t="shared" si="5057"/>
        <v>0</v>
      </c>
      <c r="AU1862" s="86" t="s">
        <v>28</v>
      </c>
      <c r="AV1862" s="87"/>
      <c r="AW1862" s="88"/>
      <c r="AX1862" s="88"/>
      <c r="AY1862" s="88"/>
      <c r="AZ1862" s="88"/>
      <c r="BA1862" s="8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</row>
    <row r="1863" spans="1:129" s="94" customFormat="1" hidden="1">
      <c r="A1863" s="11"/>
      <c r="B1863" s="4">
        <v>2017</v>
      </c>
      <c r="C1863" s="82">
        <v>8323</v>
      </c>
      <c r="D1863" s="82">
        <v>3</v>
      </c>
      <c r="E1863" s="2">
        <v>4</v>
      </c>
      <c r="F1863" s="2">
        <v>2</v>
      </c>
      <c r="G1863" s="2">
        <v>5000</v>
      </c>
      <c r="H1863" s="2">
        <v>5100</v>
      </c>
      <c r="I1863" s="2">
        <v>515</v>
      </c>
      <c r="J1863" s="83">
        <v>5</v>
      </c>
      <c r="K1863" s="177" t="s">
        <v>493</v>
      </c>
      <c r="L1863" s="85">
        <v>0</v>
      </c>
      <c r="M1863" s="85">
        <v>0</v>
      </c>
      <c r="N1863" s="85">
        <f t="shared" si="5022"/>
        <v>0</v>
      </c>
      <c r="O1863" s="85">
        <v>0</v>
      </c>
      <c r="P1863" s="85">
        <v>0</v>
      </c>
      <c r="Q1863" s="85">
        <f t="shared" si="5023"/>
        <v>0</v>
      </c>
      <c r="R1863" s="85">
        <v>0</v>
      </c>
      <c r="S1863" s="85">
        <v>0</v>
      </c>
      <c r="T1863" s="85">
        <v>0</v>
      </c>
      <c r="U1863" s="85">
        <f t="shared" si="5035"/>
        <v>0</v>
      </c>
      <c r="V1863" s="85">
        <v>0</v>
      </c>
      <c r="W1863" s="85">
        <v>0</v>
      </c>
      <c r="X1863" s="85">
        <f t="shared" si="5036"/>
        <v>0</v>
      </c>
      <c r="Y1863" s="85">
        <v>0</v>
      </c>
      <c r="Z1863" s="85">
        <v>0</v>
      </c>
      <c r="AA1863" s="85">
        <v>0</v>
      </c>
      <c r="AB1863" s="85">
        <f t="shared" si="5038"/>
        <v>0</v>
      </c>
      <c r="AC1863" s="85">
        <v>0</v>
      </c>
      <c r="AD1863" s="85">
        <v>0</v>
      </c>
      <c r="AE1863" s="85">
        <f t="shared" si="5039"/>
        <v>0</v>
      </c>
      <c r="AF1863" s="85">
        <v>0</v>
      </c>
      <c r="AG1863" s="85">
        <v>0</v>
      </c>
      <c r="AH1863" s="85">
        <v>0</v>
      </c>
      <c r="AI1863" s="85">
        <f t="shared" si="5041"/>
        <v>0</v>
      </c>
      <c r="AJ1863" s="85">
        <v>0</v>
      </c>
      <c r="AK1863" s="85">
        <v>0</v>
      </c>
      <c r="AL1863" s="85">
        <f t="shared" si="5042"/>
        <v>0</v>
      </c>
      <c r="AM1863" s="85">
        <v>0</v>
      </c>
      <c r="AN1863" s="384">
        <f t="shared" si="5051"/>
        <v>0</v>
      </c>
      <c r="AO1863" s="384">
        <f t="shared" si="5052"/>
        <v>0</v>
      </c>
      <c r="AP1863" s="385">
        <f t="shared" si="5053"/>
        <v>0</v>
      </c>
      <c r="AQ1863" s="384">
        <f t="shared" si="5054"/>
        <v>0</v>
      </c>
      <c r="AR1863" s="384">
        <f t="shared" si="5055"/>
        <v>0</v>
      </c>
      <c r="AS1863" s="385">
        <f t="shared" si="5056"/>
        <v>0</v>
      </c>
      <c r="AT1863" s="385">
        <f t="shared" si="5057"/>
        <v>0</v>
      </c>
      <c r="AU1863" s="86" t="s">
        <v>28</v>
      </c>
      <c r="AV1863" s="87"/>
      <c r="AW1863" s="88"/>
      <c r="AX1863" s="88"/>
      <c r="AY1863" s="88"/>
      <c r="AZ1863" s="88"/>
      <c r="BA1863" s="8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</row>
    <row r="1864" spans="1:129" s="94" customFormat="1" hidden="1">
      <c r="A1864" s="11"/>
      <c r="B1864" s="4">
        <v>2017</v>
      </c>
      <c r="C1864" s="82">
        <v>8323</v>
      </c>
      <c r="D1864" s="82">
        <v>3</v>
      </c>
      <c r="E1864" s="2">
        <v>4</v>
      </c>
      <c r="F1864" s="2">
        <v>2</v>
      </c>
      <c r="G1864" s="2">
        <v>5000</v>
      </c>
      <c r="H1864" s="2">
        <v>5100</v>
      </c>
      <c r="I1864" s="2">
        <v>515</v>
      </c>
      <c r="J1864" s="83">
        <v>6</v>
      </c>
      <c r="K1864" s="177" t="s">
        <v>1748</v>
      </c>
      <c r="L1864" s="85">
        <v>0</v>
      </c>
      <c r="M1864" s="85">
        <v>0</v>
      </c>
      <c r="N1864" s="85">
        <f t="shared" si="5022"/>
        <v>0</v>
      </c>
      <c r="O1864" s="85">
        <v>0</v>
      </c>
      <c r="P1864" s="85">
        <v>0</v>
      </c>
      <c r="Q1864" s="85">
        <f t="shared" si="5023"/>
        <v>0</v>
      </c>
      <c r="R1864" s="85">
        <v>0</v>
      </c>
      <c r="S1864" s="85">
        <v>0</v>
      </c>
      <c r="T1864" s="85">
        <v>0</v>
      </c>
      <c r="U1864" s="85">
        <f t="shared" si="5035"/>
        <v>0</v>
      </c>
      <c r="V1864" s="85">
        <v>0</v>
      </c>
      <c r="W1864" s="85">
        <v>0</v>
      </c>
      <c r="X1864" s="85">
        <f t="shared" si="5036"/>
        <v>0</v>
      </c>
      <c r="Y1864" s="85">
        <v>0</v>
      </c>
      <c r="Z1864" s="85">
        <v>0</v>
      </c>
      <c r="AA1864" s="85">
        <v>0</v>
      </c>
      <c r="AB1864" s="85">
        <f t="shared" si="5038"/>
        <v>0</v>
      </c>
      <c r="AC1864" s="85">
        <v>0</v>
      </c>
      <c r="AD1864" s="85">
        <v>0</v>
      </c>
      <c r="AE1864" s="85">
        <f t="shared" si="5039"/>
        <v>0</v>
      </c>
      <c r="AF1864" s="85">
        <v>0</v>
      </c>
      <c r="AG1864" s="85">
        <v>0</v>
      </c>
      <c r="AH1864" s="85">
        <v>0</v>
      </c>
      <c r="AI1864" s="85">
        <f t="shared" si="5041"/>
        <v>0</v>
      </c>
      <c r="AJ1864" s="85">
        <v>0</v>
      </c>
      <c r="AK1864" s="85">
        <v>0</v>
      </c>
      <c r="AL1864" s="85">
        <f t="shared" si="5042"/>
        <v>0</v>
      </c>
      <c r="AM1864" s="85">
        <v>0</v>
      </c>
      <c r="AN1864" s="384">
        <f t="shared" si="5051"/>
        <v>0</v>
      </c>
      <c r="AO1864" s="384">
        <f t="shared" si="5052"/>
        <v>0</v>
      </c>
      <c r="AP1864" s="385">
        <f t="shared" si="5053"/>
        <v>0</v>
      </c>
      <c r="AQ1864" s="384">
        <f t="shared" si="5054"/>
        <v>0</v>
      </c>
      <c r="AR1864" s="384">
        <f t="shared" si="5055"/>
        <v>0</v>
      </c>
      <c r="AS1864" s="385">
        <f t="shared" si="5056"/>
        <v>0</v>
      </c>
      <c r="AT1864" s="385">
        <f t="shared" si="5057"/>
        <v>0</v>
      </c>
      <c r="AU1864" s="86" t="s">
        <v>28</v>
      </c>
      <c r="AV1864" s="87"/>
      <c r="AW1864" s="88"/>
      <c r="AX1864" s="88"/>
      <c r="AY1864" s="88"/>
      <c r="AZ1864" s="88"/>
      <c r="BA1864" s="8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</row>
    <row r="1865" spans="1:129" s="94" customFormat="1" hidden="1">
      <c r="A1865" s="11"/>
      <c r="B1865" s="4">
        <v>2017</v>
      </c>
      <c r="C1865" s="82">
        <v>8323</v>
      </c>
      <c r="D1865" s="82">
        <v>3</v>
      </c>
      <c r="E1865" s="2">
        <v>4</v>
      </c>
      <c r="F1865" s="2">
        <v>2</v>
      </c>
      <c r="G1865" s="2">
        <v>5000</v>
      </c>
      <c r="H1865" s="2">
        <v>5100</v>
      </c>
      <c r="I1865" s="2">
        <v>515</v>
      </c>
      <c r="J1865" s="83">
        <v>7</v>
      </c>
      <c r="K1865" s="177" t="s">
        <v>1336</v>
      </c>
      <c r="L1865" s="85">
        <v>0</v>
      </c>
      <c r="M1865" s="85">
        <v>0</v>
      </c>
      <c r="N1865" s="85">
        <f t="shared" si="5022"/>
        <v>0</v>
      </c>
      <c r="O1865" s="85">
        <v>0</v>
      </c>
      <c r="P1865" s="85">
        <v>0</v>
      </c>
      <c r="Q1865" s="85">
        <f t="shared" si="5023"/>
        <v>0</v>
      </c>
      <c r="R1865" s="85">
        <v>0</v>
      </c>
      <c r="S1865" s="85">
        <v>0</v>
      </c>
      <c r="T1865" s="85">
        <v>0</v>
      </c>
      <c r="U1865" s="85">
        <f t="shared" si="5035"/>
        <v>0</v>
      </c>
      <c r="V1865" s="85">
        <v>0</v>
      </c>
      <c r="W1865" s="85">
        <v>0</v>
      </c>
      <c r="X1865" s="85">
        <f t="shared" si="5036"/>
        <v>0</v>
      </c>
      <c r="Y1865" s="85">
        <v>0</v>
      </c>
      <c r="Z1865" s="85">
        <v>0</v>
      </c>
      <c r="AA1865" s="85">
        <v>0</v>
      </c>
      <c r="AB1865" s="85">
        <f t="shared" si="5038"/>
        <v>0</v>
      </c>
      <c r="AC1865" s="85">
        <v>0</v>
      </c>
      <c r="AD1865" s="85">
        <v>0</v>
      </c>
      <c r="AE1865" s="85">
        <f t="shared" si="5039"/>
        <v>0</v>
      </c>
      <c r="AF1865" s="85">
        <v>0</v>
      </c>
      <c r="AG1865" s="85">
        <v>0</v>
      </c>
      <c r="AH1865" s="85">
        <v>0</v>
      </c>
      <c r="AI1865" s="85">
        <f t="shared" si="5041"/>
        <v>0</v>
      </c>
      <c r="AJ1865" s="85">
        <v>0</v>
      </c>
      <c r="AK1865" s="85">
        <v>0</v>
      </c>
      <c r="AL1865" s="85">
        <f t="shared" si="5042"/>
        <v>0</v>
      </c>
      <c r="AM1865" s="85">
        <v>0</v>
      </c>
      <c r="AN1865" s="384">
        <f t="shared" si="5051"/>
        <v>0</v>
      </c>
      <c r="AO1865" s="384">
        <f t="shared" si="5052"/>
        <v>0</v>
      </c>
      <c r="AP1865" s="385">
        <f t="shared" si="5053"/>
        <v>0</v>
      </c>
      <c r="AQ1865" s="384">
        <f t="shared" si="5054"/>
        <v>0</v>
      </c>
      <c r="AR1865" s="384">
        <f t="shared" si="5055"/>
        <v>0</v>
      </c>
      <c r="AS1865" s="385">
        <f t="shared" si="5056"/>
        <v>0</v>
      </c>
      <c r="AT1865" s="385">
        <f t="shared" si="5057"/>
        <v>0</v>
      </c>
      <c r="AU1865" s="86" t="s">
        <v>28</v>
      </c>
      <c r="AV1865" s="87"/>
      <c r="AW1865" s="88"/>
      <c r="AX1865" s="88"/>
      <c r="AY1865" s="88"/>
      <c r="AZ1865" s="88"/>
      <c r="BA1865" s="8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</row>
    <row r="1866" spans="1:129" s="94" customFormat="1">
      <c r="A1866" s="11"/>
      <c r="B1866" s="4">
        <v>2017</v>
      </c>
      <c r="C1866" s="82">
        <v>8323</v>
      </c>
      <c r="D1866" s="82">
        <v>3</v>
      </c>
      <c r="E1866" s="2">
        <v>4</v>
      </c>
      <c r="F1866" s="2">
        <v>2</v>
      </c>
      <c r="G1866" s="2">
        <v>5000</v>
      </c>
      <c r="H1866" s="2">
        <v>5100</v>
      </c>
      <c r="I1866" s="2">
        <v>515</v>
      </c>
      <c r="J1866" s="83">
        <v>8</v>
      </c>
      <c r="K1866" s="177" t="s">
        <v>626</v>
      </c>
      <c r="L1866" s="85">
        <v>30000</v>
      </c>
      <c r="M1866" s="85">
        <v>0</v>
      </c>
      <c r="N1866" s="85">
        <f t="shared" si="5022"/>
        <v>30000</v>
      </c>
      <c r="O1866" s="85">
        <v>0</v>
      </c>
      <c r="P1866" s="85">
        <v>0</v>
      </c>
      <c r="Q1866" s="85">
        <f t="shared" si="5023"/>
        <v>0</v>
      </c>
      <c r="R1866" s="85">
        <f>N1866+Q1866</f>
        <v>30000</v>
      </c>
      <c r="S1866" s="85">
        <v>0</v>
      </c>
      <c r="T1866" s="85">
        <v>0</v>
      </c>
      <c r="U1866" s="85">
        <f t="shared" si="5035"/>
        <v>0</v>
      </c>
      <c r="V1866" s="85">
        <v>0</v>
      </c>
      <c r="W1866" s="85">
        <v>0</v>
      </c>
      <c r="X1866" s="85">
        <f t="shared" si="5036"/>
        <v>0</v>
      </c>
      <c r="Y1866" s="85">
        <f>U1866+X1866</f>
        <v>0</v>
      </c>
      <c r="Z1866" s="85">
        <v>0</v>
      </c>
      <c r="AA1866" s="85">
        <v>0</v>
      </c>
      <c r="AB1866" s="85">
        <f t="shared" si="5038"/>
        <v>0</v>
      </c>
      <c r="AC1866" s="85">
        <v>0</v>
      </c>
      <c r="AD1866" s="85">
        <v>0</v>
      </c>
      <c r="AE1866" s="85">
        <f t="shared" si="5039"/>
        <v>0</v>
      </c>
      <c r="AF1866" s="85">
        <f>AB1866+AE1866</f>
        <v>0</v>
      </c>
      <c r="AG1866" s="85">
        <v>0</v>
      </c>
      <c r="AH1866" s="85">
        <v>0</v>
      </c>
      <c r="AI1866" s="85">
        <f t="shared" si="5041"/>
        <v>0</v>
      </c>
      <c r="AJ1866" s="85">
        <v>0</v>
      </c>
      <c r="AK1866" s="85">
        <v>0</v>
      </c>
      <c r="AL1866" s="85">
        <f t="shared" si="5042"/>
        <v>0</v>
      </c>
      <c r="AM1866" s="85">
        <f>AI1866+AL1866</f>
        <v>0</v>
      </c>
      <c r="AN1866" s="384">
        <f t="shared" si="5051"/>
        <v>30000</v>
      </c>
      <c r="AO1866" s="384">
        <f t="shared" si="5052"/>
        <v>0</v>
      </c>
      <c r="AP1866" s="385">
        <f t="shared" si="5053"/>
        <v>30000</v>
      </c>
      <c r="AQ1866" s="384">
        <f t="shared" si="5054"/>
        <v>0</v>
      </c>
      <c r="AR1866" s="384">
        <f t="shared" si="5055"/>
        <v>0</v>
      </c>
      <c r="AS1866" s="385">
        <f t="shared" si="5056"/>
        <v>0</v>
      </c>
      <c r="AT1866" s="385">
        <f t="shared" si="5057"/>
        <v>30000</v>
      </c>
      <c r="AU1866" s="86" t="s">
        <v>28</v>
      </c>
      <c r="AV1866" s="87">
        <v>3</v>
      </c>
      <c r="AW1866" s="88"/>
      <c r="AX1866" s="88"/>
      <c r="AY1866" s="88"/>
      <c r="AZ1866" s="88"/>
      <c r="BA1866" s="8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</row>
    <row r="1867" spans="1:129" s="94" customFormat="1" hidden="1">
      <c r="A1867" s="11"/>
      <c r="B1867" s="4">
        <v>2017</v>
      </c>
      <c r="C1867" s="82">
        <v>8323</v>
      </c>
      <c r="D1867" s="82">
        <v>3</v>
      </c>
      <c r="E1867" s="2">
        <v>4</v>
      </c>
      <c r="F1867" s="2">
        <v>2</v>
      </c>
      <c r="G1867" s="2">
        <v>5000</v>
      </c>
      <c r="H1867" s="2">
        <v>5100</v>
      </c>
      <c r="I1867" s="2">
        <v>515</v>
      </c>
      <c r="J1867" s="83">
        <v>9</v>
      </c>
      <c r="K1867" s="177" t="s">
        <v>722</v>
      </c>
      <c r="L1867" s="85">
        <v>0</v>
      </c>
      <c r="M1867" s="85">
        <v>0</v>
      </c>
      <c r="N1867" s="85">
        <f t="shared" si="5022"/>
        <v>0</v>
      </c>
      <c r="O1867" s="85">
        <v>0</v>
      </c>
      <c r="P1867" s="85">
        <v>0</v>
      </c>
      <c r="Q1867" s="85">
        <f t="shared" si="5023"/>
        <v>0</v>
      </c>
      <c r="R1867" s="85">
        <v>0</v>
      </c>
      <c r="S1867" s="85">
        <v>0</v>
      </c>
      <c r="T1867" s="85">
        <v>0</v>
      </c>
      <c r="U1867" s="85">
        <f t="shared" si="5035"/>
        <v>0</v>
      </c>
      <c r="V1867" s="85">
        <v>0</v>
      </c>
      <c r="W1867" s="85">
        <v>0</v>
      </c>
      <c r="X1867" s="85">
        <f t="shared" si="5036"/>
        <v>0</v>
      </c>
      <c r="Y1867" s="85">
        <v>0</v>
      </c>
      <c r="Z1867" s="85">
        <v>0</v>
      </c>
      <c r="AA1867" s="85">
        <v>0</v>
      </c>
      <c r="AB1867" s="85">
        <f t="shared" si="5038"/>
        <v>0</v>
      </c>
      <c r="AC1867" s="85">
        <v>0</v>
      </c>
      <c r="AD1867" s="85">
        <v>0</v>
      </c>
      <c r="AE1867" s="85">
        <f t="shared" si="5039"/>
        <v>0</v>
      </c>
      <c r="AF1867" s="85">
        <v>0</v>
      </c>
      <c r="AG1867" s="85">
        <v>0</v>
      </c>
      <c r="AH1867" s="85">
        <v>0</v>
      </c>
      <c r="AI1867" s="85">
        <f t="shared" si="5041"/>
        <v>0</v>
      </c>
      <c r="AJ1867" s="85">
        <v>0</v>
      </c>
      <c r="AK1867" s="85">
        <v>0</v>
      </c>
      <c r="AL1867" s="85">
        <f t="shared" si="5042"/>
        <v>0</v>
      </c>
      <c r="AM1867" s="85">
        <v>0</v>
      </c>
      <c r="AN1867" s="384">
        <f t="shared" si="5051"/>
        <v>0</v>
      </c>
      <c r="AO1867" s="384">
        <f t="shared" si="5052"/>
        <v>0</v>
      </c>
      <c r="AP1867" s="385">
        <f t="shared" si="5053"/>
        <v>0</v>
      </c>
      <c r="AQ1867" s="384">
        <f t="shared" si="5054"/>
        <v>0</v>
      </c>
      <c r="AR1867" s="384">
        <f t="shared" si="5055"/>
        <v>0</v>
      </c>
      <c r="AS1867" s="385">
        <f t="shared" si="5056"/>
        <v>0</v>
      </c>
      <c r="AT1867" s="385">
        <f t="shared" si="5057"/>
        <v>0</v>
      </c>
      <c r="AU1867" s="86" t="s">
        <v>28</v>
      </c>
      <c r="AV1867" s="87"/>
      <c r="AW1867" s="88"/>
      <c r="AX1867" s="88"/>
      <c r="AY1867" s="88"/>
      <c r="AZ1867" s="88"/>
      <c r="BA1867" s="8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</row>
    <row r="1868" spans="1:129" s="94" customFormat="1" hidden="1">
      <c r="A1868" s="11"/>
      <c r="B1868" s="4">
        <v>2017</v>
      </c>
      <c r="C1868" s="82">
        <v>8323</v>
      </c>
      <c r="D1868" s="82">
        <v>3</v>
      </c>
      <c r="E1868" s="2">
        <v>4</v>
      </c>
      <c r="F1868" s="2">
        <v>2</v>
      </c>
      <c r="G1868" s="2">
        <v>5000</v>
      </c>
      <c r="H1868" s="2">
        <v>5100</v>
      </c>
      <c r="I1868" s="2">
        <v>515</v>
      </c>
      <c r="J1868" s="83">
        <v>10</v>
      </c>
      <c r="K1868" s="272" t="s">
        <v>46</v>
      </c>
      <c r="L1868" s="85">
        <v>0</v>
      </c>
      <c r="M1868" s="85">
        <v>0</v>
      </c>
      <c r="N1868" s="85">
        <f t="shared" si="5022"/>
        <v>0</v>
      </c>
      <c r="O1868" s="85">
        <v>0</v>
      </c>
      <c r="P1868" s="85">
        <v>0</v>
      </c>
      <c r="Q1868" s="85">
        <f t="shared" si="5023"/>
        <v>0</v>
      </c>
      <c r="R1868" s="85">
        <v>0</v>
      </c>
      <c r="S1868" s="85">
        <v>0</v>
      </c>
      <c r="T1868" s="85">
        <v>0</v>
      </c>
      <c r="U1868" s="85">
        <f t="shared" si="5035"/>
        <v>0</v>
      </c>
      <c r="V1868" s="85">
        <v>0</v>
      </c>
      <c r="W1868" s="85">
        <v>0</v>
      </c>
      <c r="X1868" s="85">
        <f t="shared" si="5036"/>
        <v>0</v>
      </c>
      <c r="Y1868" s="85">
        <v>0</v>
      </c>
      <c r="Z1868" s="85">
        <v>0</v>
      </c>
      <c r="AA1868" s="85">
        <v>0</v>
      </c>
      <c r="AB1868" s="85">
        <f t="shared" si="5038"/>
        <v>0</v>
      </c>
      <c r="AC1868" s="85">
        <v>0</v>
      </c>
      <c r="AD1868" s="85">
        <v>0</v>
      </c>
      <c r="AE1868" s="85">
        <f t="shared" si="5039"/>
        <v>0</v>
      </c>
      <c r="AF1868" s="85">
        <v>0</v>
      </c>
      <c r="AG1868" s="85">
        <v>0</v>
      </c>
      <c r="AH1868" s="85">
        <v>0</v>
      </c>
      <c r="AI1868" s="85">
        <f t="shared" si="5041"/>
        <v>0</v>
      </c>
      <c r="AJ1868" s="85">
        <v>0</v>
      </c>
      <c r="AK1868" s="85">
        <v>0</v>
      </c>
      <c r="AL1868" s="85">
        <f t="shared" si="5042"/>
        <v>0</v>
      </c>
      <c r="AM1868" s="85">
        <v>0</v>
      </c>
      <c r="AN1868" s="384">
        <f t="shared" si="5051"/>
        <v>0</v>
      </c>
      <c r="AO1868" s="384">
        <f t="shared" si="5052"/>
        <v>0</v>
      </c>
      <c r="AP1868" s="385">
        <f t="shared" si="5053"/>
        <v>0</v>
      </c>
      <c r="AQ1868" s="384">
        <f t="shared" si="5054"/>
        <v>0</v>
      </c>
      <c r="AR1868" s="384">
        <f t="shared" si="5055"/>
        <v>0</v>
      </c>
      <c r="AS1868" s="385">
        <f t="shared" si="5056"/>
        <v>0</v>
      </c>
      <c r="AT1868" s="385">
        <f t="shared" si="5057"/>
        <v>0</v>
      </c>
      <c r="AU1868" s="86" t="s">
        <v>28</v>
      </c>
      <c r="AV1868" s="87"/>
      <c r="AW1868" s="88"/>
      <c r="AX1868" s="88"/>
      <c r="AY1868" s="88"/>
      <c r="AZ1868" s="88"/>
      <c r="BA1868" s="8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</row>
    <row r="1869" spans="1:129" s="94" customFormat="1">
      <c r="A1869" s="11"/>
      <c r="B1869" s="4">
        <v>2017</v>
      </c>
      <c r="C1869" s="82">
        <v>8323</v>
      </c>
      <c r="D1869" s="82">
        <v>3</v>
      </c>
      <c r="E1869" s="2">
        <v>4</v>
      </c>
      <c r="F1869" s="2">
        <v>2</v>
      </c>
      <c r="G1869" s="2">
        <v>5000</v>
      </c>
      <c r="H1869" s="2">
        <v>5100</v>
      </c>
      <c r="I1869" s="2">
        <v>515</v>
      </c>
      <c r="J1869" s="83">
        <v>11</v>
      </c>
      <c r="K1869" s="177" t="s">
        <v>1749</v>
      </c>
      <c r="L1869" s="85">
        <v>10000</v>
      </c>
      <c r="M1869" s="85">
        <v>0</v>
      </c>
      <c r="N1869" s="85">
        <f t="shared" si="5022"/>
        <v>10000</v>
      </c>
      <c r="O1869" s="85">
        <v>0</v>
      </c>
      <c r="P1869" s="85">
        <v>0</v>
      </c>
      <c r="Q1869" s="85">
        <f t="shared" si="5023"/>
        <v>0</v>
      </c>
      <c r="R1869" s="85">
        <f>N1869+Q1869</f>
        <v>10000</v>
      </c>
      <c r="S1869" s="85">
        <v>0</v>
      </c>
      <c r="T1869" s="85">
        <v>0</v>
      </c>
      <c r="U1869" s="85">
        <f t="shared" si="5035"/>
        <v>0</v>
      </c>
      <c r="V1869" s="85">
        <v>0</v>
      </c>
      <c r="W1869" s="85">
        <v>0</v>
      </c>
      <c r="X1869" s="85">
        <f t="shared" si="5036"/>
        <v>0</v>
      </c>
      <c r="Y1869" s="85">
        <f>U1869+X1869</f>
        <v>0</v>
      </c>
      <c r="Z1869" s="85">
        <v>0</v>
      </c>
      <c r="AA1869" s="85">
        <v>0</v>
      </c>
      <c r="AB1869" s="85">
        <f t="shared" si="5038"/>
        <v>0</v>
      </c>
      <c r="AC1869" s="85">
        <v>0</v>
      </c>
      <c r="AD1869" s="85">
        <v>0</v>
      </c>
      <c r="AE1869" s="85">
        <f t="shared" si="5039"/>
        <v>0</v>
      </c>
      <c r="AF1869" s="85">
        <f>AB1869+AE1869</f>
        <v>0</v>
      </c>
      <c r="AG1869" s="85">
        <v>0</v>
      </c>
      <c r="AH1869" s="85">
        <v>0</v>
      </c>
      <c r="AI1869" s="85">
        <f t="shared" si="5041"/>
        <v>0</v>
      </c>
      <c r="AJ1869" s="85">
        <v>0</v>
      </c>
      <c r="AK1869" s="85">
        <v>0</v>
      </c>
      <c r="AL1869" s="85">
        <f t="shared" si="5042"/>
        <v>0</v>
      </c>
      <c r="AM1869" s="85">
        <f>AI1869+AL1869</f>
        <v>0</v>
      </c>
      <c r="AN1869" s="384">
        <f t="shared" si="5051"/>
        <v>10000</v>
      </c>
      <c r="AO1869" s="384">
        <f t="shared" si="5052"/>
        <v>0</v>
      </c>
      <c r="AP1869" s="385">
        <f t="shared" si="5053"/>
        <v>10000</v>
      </c>
      <c r="AQ1869" s="384">
        <f t="shared" si="5054"/>
        <v>0</v>
      </c>
      <c r="AR1869" s="384">
        <f t="shared" si="5055"/>
        <v>0</v>
      </c>
      <c r="AS1869" s="385">
        <f t="shared" si="5056"/>
        <v>0</v>
      </c>
      <c r="AT1869" s="385">
        <f t="shared" si="5057"/>
        <v>10000</v>
      </c>
      <c r="AU1869" s="86" t="s">
        <v>28</v>
      </c>
      <c r="AV1869" s="87">
        <v>2</v>
      </c>
      <c r="AW1869" s="88"/>
      <c r="AX1869" s="88"/>
      <c r="AY1869" s="88"/>
      <c r="AZ1869" s="88"/>
      <c r="BA1869" s="8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</row>
    <row r="1870" spans="1:129" s="94" customFormat="1" hidden="1">
      <c r="A1870" s="11"/>
      <c r="B1870" s="4">
        <v>2017</v>
      </c>
      <c r="C1870" s="82">
        <v>8323</v>
      </c>
      <c r="D1870" s="82">
        <v>3</v>
      </c>
      <c r="E1870" s="2">
        <v>4</v>
      </c>
      <c r="F1870" s="2">
        <v>2</v>
      </c>
      <c r="G1870" s="2">
        <v>5000</v>
      </c>
      <c r="H1870" s="2">
        <v>5100</v>
      </c>
      <c r="I1870" s="2">
        <v>515</v>
      </c>
      <c r="J1870" s="83">
        <v>12</v>
      </c>
      <c r="K1870" s="273" t="s">
        <v>567</v>
      </c>
      <c r="L1870" s="85">
        <v>0</v>
      </c>
      <c r="M1870" s="85">
        <v>0</v>
      </c>
      <c r="N1870" s="85">
        <f t="shared" si="5022"/>
        <v>0</v>
      </c>
      <c r="O1870" s="85">
        <v>0</v>
      </c>
      <c r="P1870" s="85">
        <v>0</v>
      </c>
      <c r="Q1870" s="85">
        <f t="shared" si="5023"/>
        <v>0</v>
      </c>
      <c r="R1870" s="85">
        <v>0</v>
      </c>
      <c r="S1870" s="85">
        <v>0</v>
      </c>
      <c r="T1870" s="85">
        <v>0</v>
      </c>
      <c r="U1870" s="85">
        <f t="shared" si="5035"/>
        <v>0</v>
      </c>
      <c r="V1870" s="85">
        <v>0</v>
      </c>
      <c r="W1870" s="85">
        <v>0</v>
      </c>
      <c r="X1870" s="85">
        <f t="shared" si="5036"/>
        <v>0</v>
      </c>
      <c r="Y1870" s="85">
        <v>0</v>
      </c>
      <c r="Z1870" s="85">
        <v>0</v>
      </c>
      <c r="AA1870" s="85">
        <v>0</v>
      </c>
      <c r="AB1870" s="85">
        <f t="shared" si="5038"/>
        <v>0</v>
      </c>
      <c r="AC1870" s="85">
        <v>0</v>
      </c>
      <c r="AD1870" s="85">
        <v>0</v>
      </c>
      <c r="AE1870" s="85">
        <f t="shared" si="5039"/>
        <v>0</v>
      </c>
      <c r="AF1870" s="85">
        <v>0</v>
      </c>
      <c r="AG1870" s="85">
        <v>0</v>
      </c>
      <c r="AH1870" s="85">
        <v>0</v>
      </c>
      <c r="AI1870" s="85">
        <f t="shared" si="5041"/>
        <v>0</v>
      </c>
      <c r="AJ1870" s="85">
        <v>0</v>
      </c>
      <c r="AK1870" s="85">
        <v>0</v>
      </c>
      <c r="AL1870" s="85">
        <f t="shared" si="5042"/>
        <v>0</v>
      </c>
      <c r="AM1870" s="85">
        <v>0</v>
      </c>
      <c r="AN1870" s="384">
        <f t="shared" si="5051"/>
        <v>0</v>
      </c>
      <c r="AO1870" s="384">
        <f t="shared" si="5052"/>
        <v>0</v>
      </c>
      <c r="AP1870" s="385">
        <f t="shared" si="5053"/>
        <v>0</v>
      </c>
      <c r="AQ1870" s="384">
        <f t="shared" si="5054"/>
        <v>0</v>
      </c>
      <c r="AR1870" s="384">
        <f t="shared" si="5055"/>
        <v>0</v>
      </c>
      <c r="AS1870" s="385">
        <f t="shared" si="5056"/>
        <v>0</v>
      </c>
      <c r="AT1870" s="385">
        <f t="shared" si="5057"/>
        <v>0</v>
      </c>
      <c r="AU1870" s="86" t="s">
        <v>28</v>
      </c>
      <c r="AV1870" s="87"/>
      <c r="AW1870" s="88"/>
      <c r="AX1870" s="88"/>
      <c r="AY1870" s="88"/>
      <c r="AZ1870" s="88"/>
      <c r="BA1870" s="8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</row>
    <row r="1871" spans="1:129" s="94" customFormat="1">
      <c r="A1871" s="11"/>
      <c r="B1871" s="4">
        <v>2017</v>
      </c>
      <c r="C1871" s="82">
        <v>8323</v>
      </c>
      <c r="D1871" s="82">
        <v>3</v>
      </c>
      <c r="E1871" s="2">
        <v>4</v>
      </c>
      <c r="F1871" s="2">
        <v>2</v>
      </c>
      <c r="G1871" s="2">
        <v>5000</v>
      </c>
      <c r="H1871" s="2">
        <v>5100</v>
      </c>
      <c r="I1871" s="2">
        <v>515</v>
      </c>
      <c r="J1871" s="83">
        <v>13</v>
      </c>
      <c r="K1871" s="273" t="s">
        <v>447</v>
      </c>
      <c r="L1871" s="85">
        <v>6000</v>
      </c>
      <c r="M1871" s="85">
        <v>0</v>
      </c>
      <c r="N1871" s="85">
        <f t="shared" si="5022"/>
        <v>6000</v>
      </c>
      <c r="O1871" s="85">
        <v>0</v>
      </c>
      <c r="P1871" s="85">
        <v>0</v>
      </c>
      <c r="Q1871" s="85">
        <f t="shared" si="5023"/>
        <v>0</v>
      </c>
      <c r="R1871" s="85">
        <f>N1871+Q1871</f>
        <v>6000</v>
      </c>
      <c r="S1871" s="85">
        <v>0</v>
      </c>
      <c r="T1871" s="85">
        <v>0</v>
      </c>
      <c r="U1871" s="85">
        <f t="shared" si="5035"/>
        <v>0</v>
      </c>
      <c r="V1871" s="85">
        <v>0</v>
      </c>
      <c r="W1871" s="85">
        <v>0</v>
      </c>
      <c r="X1871" s="85">
        <f t="shared" si="5036"/>
        <v>0</v>
      </c>
      <c r="Y1871" s="85">
        <f>U1871+X1871</f>
        <v>0</v>
      </c>
      <c r="Z1871" s="85">
        <v>0</v>
      </c>
      <c r="AA1871" s="85">
        <v>0</v>
      </c>
      <c r="AB1871" s="85">
        <f t="shared" si="5038"/>
        <v>0</v>
      </c>
      <c r="AC1871" s="85">
        <v>0</v>
      </c>
      <c r="AD1871" s="85">
        <v>0</v>
      </c>
      <c r="AE1871" s="85">
        <f t="shared" si="5039"/>
        <v>0</v>
      </c>
      <c r="AF1871" s="85">
        <f>AB1871+AE1871</f>
        <v>0</v>
      </c>
      <c r="AG1871" s="85">
        <v>0</v>
      </c>
      <c r="AH1871" s="85">
        <v>0</v>
      </c>
      <c r="AI1871" s="85">
        <f t="shared" si="5041"/>
        <v>0</v>
      </c>
      <c r="AJ1871" s="85">
        <v>0</v>
      </c>
      <c r="AK1871" s="85">
        <v>0</v>
      </c>
      <c r="AL1871" s="85">
        <f t="shared" si="5042"/>
        <v>0</v>
      </c>
      <c r="AM1871" s="85">
        <f>AI1871+AL1871</f>
        <v>0</v>
      </c>
      <c r="AN1871" s="384">
        <f t="shared" si="5051"/>
        <v>6000</v>
      </c>
      <c r="AO1871" s="384">
        <f t="shared" si="5052"/>
        <v>0</v>
      </c>
      <c r="AP1871" s="385">
        <f t="shared" si="5053"/>
        <v>6000</v>
      </c>
      <c r="AQ1871" s="384">
        <f t="shared" si="5054"/>
        <v>0</v>
      </c>
      <c r="AR1871" s="384">
        <f t="shared" si="5055"/>
        <v>0</v>
      </c>
      <c r="AS1871" s="385">
        <f t="shared" si="5056"/>
        <v>0</v>
      </c>
      <c r="AT1871" s="385">
        <f t="shared" si="5057"/>
        <v>6000</v>
      </c>
      <c r="AU1871" s="86" t="s">
        <v>28</v>
      </c>
      <c r="AV1871" s="87">
        <v>4</v>
      </c>
      <c r="AW1871" s="88"/>
      <c r="AX1871" s="88"/>
      <c r="AY1871" s="88"/>
      <c r="AZ1871" s="88"/>
      <c r="BA1871" s="8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</row>
    <row r="1872" spans="1:129" s="94" customFormat="1">
      <c r="A1872" s="11"/>
      <c r="B1872" s="4">
        <v>2017</v>
      </c>
      <c r="C1872" s="82">
        <v>8323</v>
      </c>
      <c r="D1872" s="82">
        <v>3</v>
      </c>
      <c r="E1872" s="2">
        <v>4</v>
      </c>
      <c r="F1872" s="2">
        <v>2</v>
      </c>
      <c r="G1872" s="2">
        <v>5000</v>
      </c>
      <c r="H1872" s="2">
        <v>5100</v>
      </c>
      <c r="I1872" s="2">
        <v>515</v>
      </c>
      <c r="J1872" s="83">
        <v>14</v>
      </c>
      <c r="K1872" s="273" t="s">
        <v>48</v>
      </c>
      <c r="L1872" s="85">
        <v>35000</v>
      </c>
      <c r="M1872" s="85">
        <v>0</v>
      </c>
      <c r="N1872" s="85">
        <f t="shared" si="5022"/>
        <v>35000</v>
      </c>
      <c r="O1872" s="85">
        <v>0</v>
      </c>
      <c r="P1872" s="85">
        <v>0</v>
      </c>
      <c r="Q1872" s="85">
        <f t="shared" si="5023"/>
        <v>0</v>
      </c>
      <c r="R1872" s="85">
        <f>N1872+Q1872</f>
        <v>35000</v>
      </c>
      <c r="S1872" s="85">
        <v>0</v>
      </c>
      <c r="T1872" s="85">
        <v>0</v>
      </c>
      <c r="U1872" s="85">
        <f t="shared" si="5035"/>
        <v>0</v>
      </c>
      <c r="V1872" s="85">
        <v>0</v>
      </c>
      <c r="W1872" s="85">
        <v>0</v>
      </c>
      <c r="X1872" s="85">
        <f t="shared" si="5036"/>
        <v>0</v>
      </c>
      <c r="Y1872" s="85">
        <f>U1872+X1872</f>
        <v>0</v>
      </c>
      <c r="Z1872" s="85">
        <v>0</v>
      </c>
      <c r="AA1872" s="85">
        <v>0</v>
      </c>
      <c r="AB1872" s="85">
        <f t="shared" si="5038"/>
        <v>0</v>
      </c>
      <c r="AC1872" s="85">
        <v>0</v>
      </c>
      <c r="AD1872" s="85">
        <v>0</v>
      </c>
      <c r="AE1872" s="85">
        <f t="shared" si="5039"/>
        <v>0</v>
      </c>
      <c r="AF1872" s="85">
        <f>AB1872+AE1872</f>
        <v>0</v>
      </c>
      <c r="AG1872" s="85">
        <v>0</v>
      </c>
      <c r="AH1872" s="85">
        <v>0</v>
      </c>
      <c r="AI1872" s="85">
        <f t="shared" si="5041"/>
        <v>0</v>
      </c>
      <c r="AJ1872" s="85">
        <v>0</v>
      </c>
      <c r="AK1872" s="85">
        <v>0</v>
      </c>
      <c r="AL1872" s="85">
        <f t="shared" si="5042"/>
        <v>0</v>
      </c>
      <c r="AM1872" s="85">
        <f>AI1872+AL1872</f>
        <v>0</v>
      </c>
      <c r="AN1872" s="384">
        <f t="shared" si="5051"/>
        <v>35000</v>
      </c>
      <c r="AO1872" s="384">
        <f t="shared" si="5052"/>
        <v>0</v>
      </c>
      <c r="AP1872" s="385">
        <f t="shared" si="5053"/>
        <v>35000</v>
      </c>
      <c r="AQ1872" s="384">
        <f t="shared" si="5054"/>
        <v>0</v>
      </c>
      <c r="AR1872" s="384">
        <f t="shared" si="5055"/>
        <v>0</v>
      </c>
      <c r="AS1872" s="385">
        <f t="shared" si="5056"/>
        <v>0</v>
      </c>
      <c r="AT1872" s="385">
        <f t="shared" si="5057"/>
        <v>35000</v>
      </c>
      <c r="AU1872" s="86" t="s">
        <v>28</v>
      </c>
      <c r="AV1872" s="87">
        <v>5</v>
      </c>
      <c r="AW1872" s="88"/>
      <c r="AX1872" s="88"/>
      <c r="AY1872" s="88"/>
      <c r="AZ1872" s="88"/>
      <c r="BA1872" s="8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</row>
    <row r="1873" spans="1:129" s="94" customFormat="1">
      <c r="A1873" s="11"/>
      <c r="B1873" s="76">
        <v>2017</v>
      </c>
      <c r="C1873" s="96">
        <v>8323</v>
      </c>
      <c r="D1873" s="96">
        <v>3</v>
      </c>
      <c r="E1873" s="76">
        <v>4</v>
      </c>
      <c r="F1873" s="76">
        <v>2</v>
      </c>
      <c r="G1873" s="76">
        <v>5000</v>
      </c>
      <c r="H1873" s="76">
        <v>5100</v>
      </c>
      <c r="I1873" s="76">
        <v>519</v>
      </c>
      <c r="J1873" s="76"/>
      <c r="K1873" s="97" t="s">
        <v>49</v>
      </c>
      <c r="L1873" s="79">
        <f>SUM(L1874:L1877)</f>
        <v>66000</v>
      </c>
      <c r="M1873" s="79">
        <f t="shared" ref="M1873:R1873" si="5058">SUM(M1874:M1877)</f>
        <v>0</v>
      </c>
      <c r="N1873" s="79">
        <f t="shared" si="5058"/>
        <v>66000</v>
      </c>
      <c r="O1873" s="79">
        <f t="shared" si="5058"/>
        <v>0</v>
      </c>
      <c r="P1873" s="79">
        <f t="shared" si="5058"/>
        <v>0</v>
      </c>
      <c r="Q1873" s="79">
        <f t="shared" si="5058"/>
        <v>0</v>
      </c>
      <c r="R1873" s="79">
        <f t="shared" si="5058"/>
        <v>66000</v>
      </c>
      <c r="S1873" s="79">
        <f>SUM(S1874:S1877)</f>
        <v>0</v>
      </c>
      <c r="T1873" s="79">
        <f t="shared" ref="T1873:Y1873" si="5059">SUM(T1874:T1877)</f>
        <v>0</v>
      </c>
      <c r="U1873" s="79">
        <f t="shared" si="5059"/>
        <v>0</v>
      </c>
      <c r="V1873" s="79">
        <f t="shared" si="5059"/>
        <v>0</v>
      </c>
      <c r="W1873" s="79">
        <f t="shared" si="5059"/>
        <v>0</v>
      </c>
      <c r="X1873" s="79">
        <f t="shared" si="5059"/>
        <v>0</v>
      </c>
      <c r="Y1873" s="79">
        <f t="shared" si="5059"/>
        <v>0</v>
      </c>
      <c r="Z1873" s="79">
        <f>SUM(Z1874:Z1877)</f>
        <v>0</v>
      </c>
      <c r="AA1873" s="79">
        <f t="shared" ref="AA1873:AF1873" si="5060">SUM(AA1874:AA1877)</f>
        <v>0</v>
      </c>
      <c r="AB1873" s="79">
        <f t="shared" si="5060"/>
        <v>0</v>
      </c>
      <c r="AC1873" s="79">
        <f t="shared" si="5060"/>
        <v>0</v>
      </c>
      <c r="AD1873" s="79">
        <f t="shared" si="5060"/>
        <v>0</v>
      </c>
      <c r="AE1873" s="79">
        <f t="shared" si="5060"/>
        <v>0</v>
      </c>
      <c r="AF1873" s="79">
        <f t="shared" si="5060"/>
        <v>0</v>
      </c>
      <c r="AG1873" s="79">
        <f>SUM(AG1874:AG1877)</f>
        <v>0</v>
      </c>
      <c r="AH1873" s="79">
        <f t="shared" ref="AH1873:AM1873" si="5061">SUM(AH1874:AH1877)</f>
        <v>0</v>
      </c>
      <c r="AI1873" s="79">
        <f t="shared" si="5061"/>
        <v>0</v>
      </c>
      <c r="AJ1873" s="79">
        <f t="shared" si="5061"/>
        <v>0</v>
      </c>
      <c r="AK1873" s="79">
        <f t="shared" si="5061"/>
        <v>0</v>
      </c>
      <c r="AL1873" s="79">
        <f t="shared" si="5061"/>
        <v>0</v>
      </c>
      <c r="AM1873" s="79">
        <f t="shared" si="5061"/>
        <v>0</v>
      </c>
      <c r="AN1873" s="79">
        <f>SUM(AN1874:AN1877)</f>
        <v>66000</v>
      </c>
      <c r="AO1873" s="79">
        <f t="shared" ref="AO1873:AT1873" si="5062">SUM(AO1874:AO1877)</f>
        <v>0</v>
      </c>
      <c r="AP1873" s="79">
        <f t="shared" si="5062"/>
        <v>66000</v>
      </c>
      <c r="AQ1873" s="79">
        <f t="shared" si="5062"/>
        <v>0</v>
      </c>
      <c r="AR1873" s="79">
        <f t="shared" si="5062"/>
        <v>0</v>
      </c>
      <c r="AS1873" s="79">
        <f t="shared" si="5062"/>
        <v>0</v>
      </c>
      <c r="AT1873" s="79">
        <f t="shared" si="5062"/>
        <v>66000</v>
      </c>
      <c r="AU1873" s="98"/>
      <c r="AV1873" s="99"/>
      <c r="AW1873" s="112"/>
      <c r="AX1873" s="112"/>
      <c r="AY1873" s="112"/>
      <c r="AZ1873" s="112"/>
      <c r="BA1873" s="100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</row>
    <row r="1874" spans="1:129" s="94" customFormat="1">
      <c r="A1874" s="11"/>
      <c r="B1874" s="4">
        <v>2017</v>
      </c>
      <c r="C1874" s="82">
        <v>8323</v>
      </c>
      <c r="D1874" s="82">
        <v>3</v>
      </c>
      <c r="E1874" s="2">
        <v>4</v>
      </c>
      <c r="F1874" s="2">
        <v>2</v>
      </c>
      <c r="G1874" s="2">
        <v>5000</v>
      </c>
      <c r="H1874" s="2">
        <v>5100</v>
      </c>
      <c r="I1874" s="2">
        <v>519</v>
      </c>
      <c r="J1874" s="83">
        <v>1</v>
      </c>
      <c r="K1874" s="273" t="s">
        <v>404</v>
      </c>
      <c r="L1874" s="85">
        <v>66000</v>
      </c>
      <c r="M1874" s="85">
        <v>0</v>
      </c>
      <c r="N1874" s="85">
        <f t="shared" ref="N1874" si="5063">L1874+M1874</f>
        <v>66000</v>
      </c>
      <c r="O1874" s="85">
        <v>0</v>
      </c>
      <c r="P1874" s="85">
        <v>0</v>
      </c>
      <c r="Q1874" s="85">
        <f t="shared" ref="Q1874" si="5064">O1874+P1874</f>
        <v>0</v>
      </c>
      <c r="R1874" s="85">
        <f>N1874+Q1874</f>
        <v>66000</v>
      </c>
      <c r="S1874" s="85">
        <v>0</v>
      </c>
      <c r="T1874" s="85">
        <v>0</v>
      </c>
      <c r="U1874" s="85">
        <f t="shared" ref="U1874:U1877" si="5065">S1874+T1874</f>
        <v>0</v>
      </c>
      <c r="V1874" s="85">
        <v>0</v>
      </c>
      <c r="W1874" s="85">
        <v>0</v>
      </c>
      <c r="X1874" s="85">
        <f t="shared" ref="X1874:X1877" si="5066">V1874+W1874</f>
        <v>0</v>
      </c>
      <c r="Y1874" s="85">
        <f>U1874+X1874</f>
        <v>0</v>
      </c>
      <c r="Z1874" s="85">
        <v>0</v>
      </c>
      <c r="AA1874" s="85">
        <v>0</v>
      </c>
      <c r="AB1874" s="85">
        <f t="shared" ref="AB1874:AB1877" si="5067">Z1874+AA1874</f>
        <v>0</v>
      </c>
      <c r="AC1874" s="85">
        <v>0</v>
      </c>
      <c r="AD1874" s="85">
        <v>0</v>
      </c>
      <c r="AE1874" s="85">
        <f t="shared" ref="AE1874:AE1877" si="5068">AC1874+AD1874</f>
        <v>0</v>
      </c>
      <c r="AF1874" s="85">
        <f>AB1874+AE1874</f>
        <v>0</v>
      </c>
      <c r="AG1874" s="85">
        <v>0</v>
      </c>
      <c r="AH1874" s="85">
        <v>0</v>
      </c>
      <c r="AI1874" s="85">
        <f t="shared" ref="AI1874:AI1877" si="5069">AG1874+AH1874</f>
        <v>0</v>
      </c>
      <c r="AJ1874" s="85">
        <v>0</v>
      </c>
      <c r="AK1874" s="85">
        <v>0</v>
      </c>
      <c r="AL1874" s="85">
        <f t="shared" ref="AL1874:AL1877" si="5070">AJ1874+AK1874</f>
        <v>0</v>
      </c>
      <c r="AM1874" s="85">
        <f>AI1874+AL1874</f>
        <v>0</v>
      </c>
      <c r="AN1874" s="384">
        <f t="shared" ref="AN1874" si="5071">L1874-S1874-Z1874-AG1874</f>
        <v>66000</v>
      </c>
      <c r="AO1874" s="384">
        <f t="shared" ref="AO1874" si="5072">M1874-T1874-AA1874-AH1874</f>
        <v>0</v>
      </c>
      <c r="AP1874" s="385">
        <f t="shared" ref="AP1874" si="5073">AN1874+AO1874</f>
        <v>66000</v>
      </c>
      <c r="AQ1874" s="384">
        <f t="shared" ref="AQ1874" si="5074">O1874-V1874-AC1874-AJ1874</f>
        <v>0</v>
      </c>
      <c r="AR1874" s="384">
        <f t="shared" ref="AR1874" si="5075">P1874-W1874-AD1874-AK1874</f>
        <v>0</v>
      </c>
      <c r="AS1874" s="385">
        <f t="shared" ref="AS1874" si="5076">AQ1874+AR1874</f>
        <v>0</v>
      </c>
      <c r="AT1874" s="385">
        <f t="shared" ref="AT1874" si="5077">AP1874+AS1874</f>
        <v>66000</v>
      </c>
      <c r="AU1874" s="86" t="s">
        <v>28</v>
      </c>
      <c r="AV1874" s="87">
        <v>3</v>
      </c>
      <c r="AW1874" s="88"/>
      <c r="AX1874" s="88"/>
      <c r="AY1874" s="88"/>
      <c r="AZ1874" s="88"/>
      <c r="BA1874" s="8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</row>
    <row r="1875" spans="1:129" s="94" customFormat="1" hidden="1">
      <c r="A1875" s="11"/>
      <c r="B1875" s="4">
        <v>2017</v>
      </c>
      <c r="C1875" s="82">
        <v>8323</v>
      </c>
      <c r="D1875" s="82">
        <v>3</v>
      </c>
      <c r="E1875" s="2">
        <v>4</v>
      </c>
      <c r="F1875" s="2">
        <v>2</v>
      </c>
      <c r="G1875" s="2">
        <v>5000</v>
      </c>
      <c r="H1875" s="2">
        <v>5100</v>
      </c>
      <c r="I1875" s="2">
        <v>519</v>
      </c>
      <c r="J1875" s="83">
        <v>2</v>
      </c>
      <c r="K1875" s="273" t="s">
        <v>745</v>
      </c>
      <c r="L1875" s="85">
        <v>0</v>
      </c>
      <c r="M1875" s="85">
        <v>0</v>
      </c>
      <c r="N1875" s="85">
        <f t="shared" ref="N1875:N1877" si="5078">L1875+M1875</f>
        <v>0</v>
      </c>
      <c r="O1875" s="85">
        <v>0</v>
      </c>
      <c r="P1875" s="85">
        <v>0</v>
      </c>
      <c r="Q1875" s="85">
        <f t="shared" ref="Q1875:Q1877" si="5079">O1875+P1875</f>
        <v>0</v>
      </c>
      <c r="R1875" s="85">
        <v>0</v>
      </c>
      <c r="S1875" s="85">
        <v>0</v>
      </c>
      <c r="T1875" s="85">
        <v>0</v>
      </c>
      <c r="U1875" s="85">
        <f t="shared" si="5065"/>
        <v>0</v>
      </c>
      <c r="V1875" s="85">
        <v>0</v>
      </c>
      <c r="W1875" s="85">
        <v>0</v>
      </c>
      <c r="X1875" s="85">
        <f t="shared" si="5066"/>
        <v>0</v>
      </c>
      <c r="Y1875" s="85">
        <v>0</v>
      </c>
      <c r="Z1875" s="85">
        <v>0</v>
      </c>
      <c r="AA1875" s="85">
        <v>0</v>
      </c>
      <c r="AB1875" s="85">
        <f t="shared" si="5067"/>
        <v>0</v>
      </c>
      <c r="AC1875" s="85">
        <v>0</v>
      </c>
      <c r="AD1875" s="85">
        <v>0</v>
      </c>
      <c r="AE1875" s="85">
        <f t="shared" si="5068"/>
        <v>0</v>
      </c>
      <c r="AF1875" s="85">
        <v>0</v>
      </c>
      <c r="AG1875" s="85">
        <v>0</v>
      </c>
      <c r="AH1875" s="85">
        <v>0</v>
      </c>
      <c r="AI1875" s="85">
        <f t="shared" si="5069"/>
        <v>0</v>
      </c>
      <c r="AJ1875" s="85">
        <v>0</v>
      </c>
      <c r="AK1875" s="85">
        <v>0</v>
      </c>
      <c r="AL1875" s="85">
        <f t="shared" si="5070"/>
        <v>0</v>
      </c>
      <c r="AM1875" s="85">
        <v>0</v>
      </c>
      <c r="AN1875" s="384">
        <f t="shared" ref="AN1875:AN1877" si="5080">L1875-S1875-Z1875-AG1875</f>
        <v>0</v>
      </c>
      <c r="AO1875" s="384">
        <f t="shared" ref="AO1875:AO1877" si="5081">M1875-T1875-AA1875-AH1875</f>
        <v>0</v>
      </c>
      <c r="AP1875" s="385">
        <f t="shared" ref="AP1875:AP1877" si="5082">AN1875+AO1875</f>
        <v>0</v>
      </c>
      <c r="AQ1875" s="384">
        <f t="shared" ref="AQ1875:AQ1877" si="5083">O1875-V1875-AC1875-AJ1875</f>
        <v>0</v>
      </c>
      <c r="AR1875" s="384">
        <f t="shared" ref="AR1875:AR1877" si="5084">P1875-W1875-AD1875-AK1875</f>
        <v>0</v>
      </c>
      <c r="AS1875" s="385">
        <f t="shared" ref="AS1875:AS1877" si="5085">AQ1875+AR1875</f>
        <v>0</v>
      </c>
      <c r="AT1875" s="385">
        <f t="shared" ref="AT1875:AT1877" si="5086">AP1875+AS1875</f>
        <v>0</v>
      </c>
      <c r="AU1875" s="86" t="s">
        <v>28</v>
      </c>
      <c r="AV1875" s="87"/>
      <c r="AW1875" s="88"/>
      <c r="AX1875" s="88"/>
      <c r="AY1875" s="88"/>
      <c r="AZ1875" s="88"/>
      <c r="BA1875" s="8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</row>
    <row r="1876" spans="1:129" s="94" customFormat="1" hidden="1">
      <c r="A1876" s="11"/>
      <c r="B1876" s="4">
        <v>2017</v>
      </c>
      <c r="C1876" s="82">
        <v>8323</v>
      </c>
      <c r="D1876" s="82">
        <v>3</v>
      </c>
      <c r="E1876" s="2">
        <v>4</v>
      </c>
      <c r="F1876" s="2">
        <v>2</v>
      </c>
      <c r="G1876" s="2">
        <v>5000</v>
      </c>
      <c r="H1876" s="2">
        <v>5100</v>
      </c>
      <c r="I1876" s="2">
        <v>519</v>
      </c>
      <c r="J1876" s="83">
        <v>3</v>
      </c>
      <c r="K1876" s="273" t="s">
        <v>1750</v>
      </c>
      <c r="L1876" s="85">
        <v>0</v>
      </c>
      <c r="M1876" s="85">
        <v>0</v>
      </c>
      <c r="N1876" s="85">
        <f t="shared" si="5078"/>
        <v>0</v>
      </c>
      <c r="O1876" s="85">
        <v>0</v>
      </c>
      <c r="P1876" s="85">
        <v>0</v>
      </c>
      <c r="Q1876" s="85">
        <f t="shared" si="5079"/>
        <v>0</v>
      </c>
      <c r="R1876" s="85">
        <v>0</v>
      </c>
      <c r="S1876" s="85">
        <v>0</v>
      </c>
      <c r="T1876" s="85">
        <v>0</v>
      </c>
      <c r="U1876" s="85">
        <f t="shared" si="5065"/>
        <v>0</v>
      </c>
      <c r="V1876" s="85">
        <v>0</v>
      </c>
      <c r="W1876" s="85">
        <v>0</v>
      </c>
      <c r="X1876" s="85">
        <f t="shared" si="5066"/>
        <v>0</v>
      </c>
      <c r="Y1876" s="85">
        <v>0</v>
      </c>
      <c r="Z1876" s="85">
        <v>0</v>
      </c>
      <c r="AA1876" s="85">
        <v>0</v>
      </c>
      <c r="AB1876" s="85">
        <f t="shared" si="5067"/>
        <v>0</v>
      </c>
      <c r="AC1876" s="85">
        <v>0</v>
      </c>
      <c r="AD1876" s="85">
        <v>0</v>
      </c>
      <c r="AE1876" s="85">
        <f t="shared" si="5068"/>
        <v>0</v>
      </c>
      <c r="AF1876" s="85">
        <v>0</v>
      </c>
      <c r="AG1876" s="85">
        <v>0</v>
      </c>
      <c r="AH1876" s="85">
        <v>0</v>
      </c>
      <c r="AI1876" s="85">
        <f t="shared" si="5069"/>
        <v>0</v>
      </c>
      <c r="AJ1876" s="85">
        <v>0</v>
      </c>
      <c r="AK1876" s="85">
        <v>0</v>
      </c>
      <c r="AL1876" s="85">
        <f t="shared" si="5070"/>
        <v>0</v>
      </c>
      <c r="AM1876" s="85">
        <v>0</v>
      </c>
      <c r="AN1876" s="384">
        <f t="shared" si="5080"/>
        <v>0</v>
      </c>
      <c r="AO1876" s="384">
        <f t="shared" si="5081"/>
        <v>0</v>
      </c>
      <c r="AP1876" s="385">
        <f t="shared" si="5082"/>
        <v>0</v>
      </c>
      <c r="AQ1876" s="384">
        <f t="shared" si="5083"/>
        <v>0</v>
      </c>
      <c r="AR1876" s="384">
        <f t="shared" si="5084"/>
        <v>0</v>
      </c>
      <c r="AS1876" s="385">
        <f t="shared" si="5085"/>
        <v>0</v>
      </c>
      <c r="AT1876" s="385">
        <f t="shared" si="5086"/>
        <v>0</v>
      </c>
      <c r="AU1876" s="86" t="s">
        <v>28</v>
      </c>
      <c r="AV1876" s="87"/>
      <c r="AW1876" s="88"/>
      <c r="AX1876" s="88"/>
      <c r="AY1876" s="88"/>
      <c r="AZ1876" s="88"/>
      <c r="BA1876" s="8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</row>
    <row r="1877" spans="1:129" s="94" customFormat="1" hidden="1">
      <c r="A1877" s="11"/>
      <c r="B1877" s="4">
        <v>2017</v>
      </c>
      <c r="C1877" s="82">
        <v>8323</v>
      </c>
      <c r="D1877" s="82">
        <v>3</v>
      </c>
      <c r="E1877" s="2">
        <v>4</v>
      </c>
      <c r="F1877" s="2">
        <v>2</v>
      </c>
      <c r="G1877" s="2">
        <v>5000</v>
      </c>
      <c r="H1877" s="2">
        <v>5100</v>
      </c>
      <c r="I1877" s="2">
        <v>519</v>
      </c>
      <c r="J1877" s="83">
        <v>4</v>
      </c>
      <c r="K1877" s="273" t="s">
        <v>1751</v>
      </c>
      <c r="L1877" s="85">
        <v>0</v>
      </c>
      <c r="M1877" s="85">
        <v>0</v>
      </c>
      <c r="N1877" s="85">
        <f t="shared" si="5078"/>
        <v>0</v>
      </c>
      <c r="O1877" s="85">
        <v>0</v>
      </c>
      <c r="P1877" s="85">
        <v>0</v>
      </c>
      <c r="Q1877" s="85">
        <f t="shared" si="5079"/>
        <v>0</v>
      </c>
      <c r="R1877" s="85">
        <v>0</v>
      </c>
      <c r="S1877" s="85">
        <v>0</v>
      </c>
      <c r="T1877" s="85">
        <v>0</v>
      </c>
      <c r="U1877" s="85">
        <f t="shared" si="5065"/>
        <v>0</v>
      </c>
      <c r="V1877" s="85">
        <v>0</v>
      </c>
      <c r="W1877" s="85">
        <v>0</v>
      </c>
      <c r="X1877" s="85">
        <f t="shared" si="5066"/>
        <v>0</v>
      </c>
      <c r="Y1877" s="85">
        <v>0</v>
      </c>
      <c r="Z1877" s="85">
        <v>0</v>
      </c>
      <c r="AA1877" s="85">
        <v>0</v>
      </c>
      <c r="AB1877" s="85">
        <f t="shared" si="5067"/>
        <v>0</v>
      </c>
      <c r="AC1877" s="85">
        <v>0</v>
      </c>
      <c r="AD1877" s="85">
        <v>0</v>
      </c>
      <c r="AE1877" s="85">
        <f t="shared" si="5068"/>
        <v>0</v>
      </c>
      <c r="AF1877" s="85">
        <v>0</v>
      </c>
      <c r="AG1877" s="85">
        <v>0</v>
      </c>
      <c r="AH1877" s="85">
        <v>0</v>
      </c>
      <c r="AI1877" s="85">
        <f t="shared" si="5069"/>
        <v>0</v>
      </c>
      <c r="AJ1877" s="85">
        <v>0</v>
      </c>
      <c r="AK1877" s="85">
        <v>0</v>
      </c>
      <c r="AL1877" s="85">
        <f t="shared" si="5070"/>
        <v>0</v>
      </c>
      <c r="AM1877" s="85">
        <v>0</v>
      </c>
      <c r="AN1877" s="384">
        <f t="shared" si="5080"/>
        <v>0</v>
      </c>
      <c r="AO1877" s="384">
        <f t="shared" si="5081"/>
        <v>0</v>
      </c>
      <c r="AP1877" s="385">
        <f t="shared" si="5082"/>
        <v>0</v>
      </c>
      <c r="AQ1877" s="384">
        <f t="shared" si="5083"/>
        <v>0</v>
      </c>
      <c r="AR1877" s="384">
        <f t="shared" si="5084"/>
        <v>0</v>
      </c>
      <c r="AS1877" s="385">
        <f t="shared" si="5085"/>
        <v>0</v>
      </c>
      <c r="AT1877" s="385">
        <f t="shared" si="5086"/>
        <v>0</v>
      </c>
      <c r="AU1877" s="86" t="s">
        <v>28</v>
      </c>
      <c r="AV1877" s="87"/>
      <c r="AW1877" s="88"/>
      <c r="AX1877" s="88"/>
      <c r="AY1877" s="88"/>
      <c r="AZ1877" s="88"/>
      <c r="BA1877" s="8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</row>
    <row r="1878" spans="1:129" s="94" customFormat="1" hidden="1">
      <c r="A1878" s="11"/>
      <c r="B1878" s="70">
        <v>2017</v>
      </c>
      <c r="C1878" s="71">
        <v>8323</v>
      </c>
      <c r="D1878" s="71">
        <v>3</v>
      </c>
      <c r="E1878" s="70">
        <v>4</v>
      </c>
      <c r="F1878" s="70">
        <v>2</v>
      </c>
      <c r="G1878" s="70">
        <v>5000</v>
      </c>
      <c r="H1878" s="70">
        <v>5200</v>
      </c>
      <c r="I1878" s="70"/>
      <c r="J1878" s="70"/>
      <c r="K1878" s="72" t="s">
        <v>125</v>
      </c>
      <c r="L1878" s="73">
        <f>L1879+L1887</f>
        <v>0</v>
      </c>
      <c r="M1878" s="73">
        <f t="shared" ref="M1878:R1878" si="5087">M1879+M1887</f>
        <v>0</v>
      </c>
      <c r="N1878" s="73">
        <f t="shared" si="5087"/>
        <v>0</v>
      </c>
      <c r="O1878" s="73">
        <f t="shared" si="5087"/>
        <v>0</v>
      </c>
      <c r="P1878" s="73">
        <f t="shared" si="5087"/>
        <v>0</v>
      </c>
      <c r="Q1878" s="73">
        <f t="shared" si="5087"/>
        <v>0</v>
      </c>
      <c r="R1878" s="73">
        <f t="shared" si="5087"/>
        <v>0</v>
      </c>
      <c r="S1878" s="73">
        <f>S1879+S1887</f>
        <v>0</v>
      </c>
      <c r="T1878" s="73">
        <f t="shared" ref="T1878:Y1878" si="5088">T1879+T1887</f>
        <v>0</v>
      </c>
      <c r="U1878" s="73">
        <f t="shared" si="5088"/>
        <v>0</v>
      </c>
      <c r="V1878" s="73">
        <f t="shared" si="5088"/>
        <v>0</v>
      </c>
      <c r="W1878" s="73">
        <f t="shared" si="5088"/>
        <v>0</v>
      </c>
      <c r="X1878" s="73">
        <f t="shared" si="5088"/>
        <v>0</v>
      </c>
      <c r="Y1878" s="73">
        <f t="shared" si="5088"/>
        <v>0</v>
      </c>
      <c r="Z1878" s="73">
        <f>Z1879+Z1887</f>
        <v>0</v>
      </c>
      <c r="AA1878" s="73">
        <f t="shared" ref="AA1878:AF1878" si="5089">AA1879+AA1887</f>
        <v>0</v>
      </c>
      <c r="AB1878" s="73">
        <f t="shared" si="5089"/>
        <v>0</v>
      </c>
      <c r="AC1878" s="73">
        <f t="shared" si="5089"/>
        <v>0</v>
      </c>
      <c r="AD1878" s="73">
        <f t="shared" si="5089"/>
        <v>0</v>
      </c>
      <c r="AE1878" s="73">
        <f t="shared" si="5089"/>
        <v>0</v>
      </c>
      <c r="AF1878" s="73">
        <f t="shared" si="5089"/>
        <v>0</v>
      </c>
      <c r="AG1878" s="73">
        <f>AG1879+AG1887</f>
        <v>0</v>
      </c>
      <c r="AH1878" s="73">
        <f t="shared" ref="AH1878:AM1878" si="5090">AH1879+AH1887</f>
        <v>0</v>
      </c>
      <c r="AI1878" s="73">
        <f t="shared" si="5090"/>
        <v>0</v>
      </c>
      <c r="AJ1878" s="73">
        <f t="shared" si="5090"/>
        <v>0</v>
      </c>
      <c r="AK1878" s="73">
        <f t="shared" si="5090"/>
        <v>0</v>
      </c>
      <c r="AL1878" s="73">
        <f t="shared" si="5090"/>
        <v>0</v>
      </c>
      <c r="AM1878" s="73">
        <f t="shared" si="5090"/>
        <v>0</v>
      </c>
      <c r="AN1878" s="73">
        <f>AN1879+AN1887</f>
        <v>0</v>
      </c>
      <c r="AO1878" s="73">
        <f t="shared" ref="AO1878:AT1878" si="5091">AO1879+AO1887</f>
        <v>0</v>
      </c>
      <c r="AP1878" s="73">
        <f t="shared" si="5091"/>
        <v>0</v>
      </c>
      <c r="AQ1878" s="73">
        <f t="shared" si="5091"/>
        <v>0</v>
      </c>
      <c r="AR1878" s="73">
        <f t="shared" si="5091"/>
        <v>0</v>
      </c>
      <c r="AS1878" s="73">
        <f t="shared" si="5091"/>
        <v>0</v>
      </c>
      <c r="AT1878" s="73">
        <f t="shared" si="5091"/>
        <v>0</v>
      </c>
      <c r="AU1878" s="73"/>
      <c r="AV1878" s="74"/>
      <c r="AW1878" s="91"/>
      <c r="AX1878" s="91"/>
      <c r="AY1878" s="91"/>
      <c r="AZ1878" s="91"/>
      <c r="BA1878" s="75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</row>
    <row r="1879" spans="1:129" s="94" customFormat="1" hidden="1">
      <c r="A1879" s="11"/>
      <c r="B1879" s="76">
        <v>2017</v>
      </c>
      <c r="C1879" s="77">
        <v>8323</v>
      </c>
      <c r="D1879" s="77">
        <v>3</v>
      </c>
      <c r="E1879" s="76">
        <v>4</v>
      </c>
      <c r="F1879" s="76">
        <v>2</v>
      </c>
      <c r="G1879" s="76">
        <v>5000</v>
      </c>
      <c r="H1879" s="76">
        <v>5200</v>
      </c>
      <c r="I1879" s="76">
        <v>521</v>
      </c>
      <c r="J1879" s="76"/>
      <c r="K1879" s="78" t="s">
        <v>51</v>
      </c>
      <c r="L1879" s="79">
        <f>SUM(L1880:L1886)</f>
        <v>0</v>
      </c>
      <c r="M1879" s="79">
        <f>SUM(M1880:M1886)</f>
        <v>0</v>
      </c>
      <c r="N1879" s="79">
        <f t="shared" ref="N1879:N1886" si="5092">L1879+M1879</f>
        <v>0</v>
      </c>
      <c r="O1879" s="79">
        <f>SUM(O1880:O1886)</f>
        <v>0</v>
      </c>
      <c r="P1879" s="79">
        <f>SUM(P1880:P1886)</f>
        <v>0</v>
      </c>
      <c r="Q1879" s="79">
        <f t="shared" ref="Q1879:Q1886" si="5093">O1879+P1879</f>
        <v>0</v>
      </c>
      <c r="R1879" s="79">
        <f t="shared" ref="R1879" si="5094">N1879+Q1879</f>
        <v>0</v>
      </c>
      <c r="S1879" s="79">
        <f>SUM(S1880:S1886)</f>
        <v>0</v>
      </c>
      <c r="T1879" s="79">
        <f>SUM(T1880:T1886)</f>
        <v>0</v>
      </c>
      <c r="U1879" s="79">
        <f t="shared" ref="U1879:U1890" si="5095">S1879+T1879</f>
        <v>0</v>
      </c>
      <c r="V1879" s="79">
        <f>SUM(V1880:V1886)</f>
        <v>0</v>
      </c>
      <c r="W1879" s="79">
        <f>SUM(W1880:W1886)</f>
        <v>0</v>
      </c>
      <c r="X1879" s="79">
        <f t="shared" ref="X1879:X1890" si="5096">V1879+W1879</f>
        <v>0</v>
      </c>
      <c r="Y1879" s="79">
        <f t="shared" ref="Y1879" si="5097">U1879+X1879</f>
        <v>0</v>
      </c>
      <c r="Z1879" s="79">
        <f>SUM(Z1880:Z1886)</f>
        <v>0</v>
      </c>
      <c r="AA1879" s="79">
        <f>SUM(AA1880:AA1886)</f>
        <v>0</v>
      </c>
      <c r="AB1879" s="79">
        <f t="shared" ref="AB1879:AB1890" si="5098">Z1879+AA1879</f>
        <v>0</v>
      </c>
      <c r="AC1879" s="79">
        <f>SUM(AC1880:AC1886)</f>
        <v>0</v>
      </c>
      <c r="AD1879" s="79">
        <f>SUM(AD1880:AD1886)</f>
        <v>0</v>
      </c>
      <c r="AE1879" s="79">
        <f t="shared" ref="AE1879:AE1890" si="5099">AC1879+AD1879</f>
        <v>0</v>
      </c>
      <c r="AF1879" s="79">
        <f t="shared" ref="AF1879" si="5100">AB1879+AE1879</f>
        <v>0</v>
      </c>
      <c r="AG1879" s="79">
        <f>SUM(AG1880:AG1886)</f>
        <v>0</v>
      </c>
      <c r="AH1879" s="79">
        <f>SUM(AH1880:AH1886)</f>
        <v>0</v>
      </c>
      <c r="AI1879" s="79">
        <f t="shared" ref="AI1879:AI1890" si="5101">AG1879+AH1879</f>
        <v>0</v>
      </c>
      <c r="AJ1879" s="79">
        <f>SUM(AJ1880:AJ1886)</f>
        <v>0</v>
      </c>
      <c r="AK1879" s="79">
        <f>SUM(AK1880:AK1886)</f>
        <v>0</v>
      </c>
      <c r="AL1879" s="79">
        <f t="shared" ref="AL1879:AL1890" si="5102">AJ1879+AK1879</f>
        <v>0</v>
      </c>
      <c r="AM1879" s="79">
        <f t="shared" ref="AM1879" si="5103">AI1879+AL1879</f>
        <v>0</v>
      </c>
      <c r="AN1879" s="79">
        <f>SUM(AN1880:AN1886)</f>
        <v>0</v>
      </c>
      <c r="AO1879" s="79">
        <f>SUM(AO1880:AO1886)</f>
        <v>0</v>
      </c>
      <c r="AP1879" s="79">
        <f t="shared" ref="AP1879:AP1890" si="5104">AN1879+AO1879</f>
        <v>0</v>
      </c>
      <c r="AQ1879" s="79">
        <f>SUM(AQ1880:AQ1886)</f>
        <v>0</v>
      </c>
      <c r="AR1879" s="79">
        <f>SUM(AR1880:AR1886)</f>
        <v>0</v>
      </c>
      <c r="AS1879" s="79">
        <f t="shared" ref="AS1879:AS1890" si="5105">AQ1879+AR1879</f>
        <v>0</v>
      </c>
      <c r="AT1879" s="79">
        <f t="shared" ref="AT1879:AT1880" si="5106">AP1879+AS1879</f>
        <v>0</v>
      </c>
      <c r="AU1879" s="79"/>
      <c r="AV1879" s="80"/>
      <c r="AW1879" s="93"/>
      <c r="AX1879" s="93"/>
      <c r="AY1879" s="93"/>
      <c r="AZ1879" s="93"/>
      <c r="BA1879" s="8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</row>
    <row r="1880" spans="1:129" s="94" customFormat="1" hidden="1">
      <c r="A1880" s="11"/>
      <c r="B1880" s="4">
        <v>2017</v>
      </c>
      <c r="C1880" s="82">
        <v>8323</v>
      </c>
      <c r="D1880" s="82">
        <v>3</v>
      </c>
      <c r="E1880" s="2">
        <v>4</v>
      </c>
      <c r="F1880" s="2">
        <v>2</v>
      </c>
      <c r="G1880" s="2">
        <v>5000</v>
      </c>
      <c r="H1880" s="2">
        <v>5200</v>
      </c>
      <c r="I1880" s="2">
        <v>521</v>
      </c>
      <c r="J1880" s="83">
        <v>1</v>
      </c>
      <c r="K1880" s="95" t="s">
        <v>504</v>
      </c>
      <c r="L1880" s="85">
        <v>0</v>
      </c>
      <c r="M1880" s="85">
        <v>0</v>
      </c>
      <c r="N1880" s="85">
        <f t="shared" si="5092"/>
        <v>0</v>
      </c>
      <c r="O1880" s="85">
        <v>0</v>
      </c>
      <c r="P1880" s="85">
        <v>0</v>
      </c>
      <c r="Q1880" s="85">
        <f t="shared" si="5093"/>
        <v>0</v>
      </c>
      <c r="R1880" s="85">
        <v>0</v>
      </c>
      <c r="S1880" s="85">
        <v>0</v>
      </c>
      <c r="T1880" s="85">
        <v>0</v>
      </c>
      <c r="U1880" s="85">
        <f t="shared" si="5095"/>
        <v>0</v>
      </c>
      <c r="V1880" s="85">
        <v>0</v>
      </c>
      <c r="W1880" s="85">
        <v>0</v>
      </c>
      <c r="X1880" s="85">
        <f t="shared" si="5096"/>
        <v>0</v>
      </c>
      <c r="Y1880" s="85">
        <v>0</v>
      </c>
      <c r="Z1880" s="85">
        <v>0</v>
      </c>
      <c r="AA1880" s="85">
        <v>0</v>
      </c>
      <c r="AB1880" s="85">
        <f t="shared" si="5098"/>
        <v>0</v>
      </c>
      <c r="AC1880" s="85">
        <v>0</v>
      </c>
      <c r="AD1880" s="85">
        <v>0</v>
      </c>
      <c r="AE1880" s="85">
        <f t="shared" si="5099"/>
        <v>0</v>
      </c>
      <c r="AF1880" s="85">
        <v>0</v>
      </c>
      <c r="AG1880" s="85">
        <v>0</v>
      </c>
      <c r="AH1880" s="85">
        <v>0</v>
      </c>
      <c r="AI1880" s="85">
        <f t="shared" si="5101"/>
        <v>0</v>
      </c>
      <c r="AJ1880" s="85">
        <v>0</v>
      </c>
      <c r="AK1880" s="85">
        <v>0</v>
      </c>
      <c r="AL1880" s="85">
        <f t="shared" si="5102"/>
        <v>0</v>
      </c>
      <c r="AM1880" s="85">
        <v>0</v>
      </c>
      <c r="AN1880" s="384">
        <f t="shared" ref="AN1880" si="5107">L1880-S1880-Z1880-AG1880</f>
        <v>0</v>
      </c>
      <c r="AO1880" s="384">
        <f t="shared" ref="AO1880" si="5108">M1880-T1880-AA1880-AH1880</f>
        <v>0</v>
      </c>
      <c r="AP1880" s="385">
        <f t="shared" si="5104"/>
        <v>0</v>
      </c>
      <c r="AQ1880" s="384">
        <f t="shared" ref="AQ1880" si="5109">O1880-V1880-AC1880-AJ1880</f>
        <v>0</v>
      </c>
      <c r="AR1880" s="384">
        <f t="shared" ref="AR1880" si="5110">P1880-W1880-AD1880-AK1880</f>
        <v>0</v>
      </c>
      <c r="AS1880" s="385">
        <f t="shared" si="5105"/>
        <v>0</v>
      </c>
      <c r="AT1880" s="385">
        <f t="shared" si="5106"/>
        <v>0</v>
      </c>
      <c r="AU1880" s="86" t="s">
        <v>28</v>
      </c>
      <c r="AV1880" s="87"/>
      <c r="AW1880" s="88"/>
      <c r="AX1880" s="88"/>
      <c r="AY1880" s="88"/>
      <c r="AZ1880" s="88"/>
      <c r="BA1880" s="8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</row>
    <row r="1881" spans="1:129" s="94" customFormat="1" hidden="1">
      <c r="A1881" s="11"/>
      <c r="B1881" s="4">
        <v>2017</v>
      </c>
      <c r="C1881" s="82">
        <v>8323</v>
      </c>
      <c r="D1881" s="82">
        <v>3</v>
      </c>
      <c r="E1881" s="2">
        <v>4</v>
      </c>
      <c r="F1881" s="2">
        <v>2</v>
      </c>
      <c r="G1881" s="2">
        <v>5000</v>
      </c>
      <c r="H1881" s="2">
        <v>5200</v>
      </c>
      <c r="I1881" s="2">
        <v>521</v>
      </c>
      <c r="J1881" s="83">
        <v>2</v>
      </c>
      <c r="K1881" s="95" t="s">
        <v>628</v>
      </c>
      <c r="L1881" s="85">
        <v>0</v>
      </c>
      <c r="M1881" s="85">
        <v>0</v>
      </c>
      <c r="N1881" s="85">
        <f t="shared" si="5092"/>
        <v>0</v>
      </c>
      <c r="O1881" s="85">
        <v>0</v>
      </c>
      <c r="P1881" s="85">
        <v>0</v>
      </c>
      <c r="Q1881" s="85">
        <f t="shared" si="5093"/>
        <v>0</v>
      </c>
      <c r="R1881" s="85">
        <v>0</v>
      </c>
      <c r="S1881" s="85">
        <v>0</v>
      </c>
      <c r="T1881" s="85">
        <v>0</v>
      </c>
      <c r="U1881" s="85">
        <f t="shared" si="5095"/>
        <v>0</v>
      </c>
      <c r="V1881" s="85">
        <v>0</v>
      </c>
      <c r="W1881" s="85">
        <v>0</v>
      </c>
      <c r="X1881" s="85">
        <f t="shared" si="5096"/>
        <v>0</v>
      </c>
      <c r="Y1881" s="85">
        <v>0</v>
      </c>
      <c r="Z1881" s="85">
        <v>0</v>
      </c>
      <c r="AA1881" s="85">
        <v>0</v>
      </c>
      <c r="AB1881" s="85">
        <f t="shared" si="5098"/>
        <v>0</v>
      </c>
      <c r="AC1881" s="85">
        <v>0</v>
      </c>
      <c r="AD1881" s="85">
        <v>0</v>
      </c>
      <c r="AE1881" s="85">
        <f t="shared" si="5099"/>
        <v>0</v>
      </c>
      <c r="AF1881" s="85">
        <v>0</v>
      </c>
      <c r="AG1881" s="85">
        <v>0</v>
      </c>
      <c r="AH1881" s="85">
        <v>0</v>
      </c>
      <c r="AI1881" s="85">
        <f t="shared" si="5101"/>
        <v>0</v>
      </c>
      <c r="AJ1881" s="85">
        <v>0</v>
      </c>
      <c r="AK1881" s="85">
        <v>0</v>
      </c>
      <c r="AL1881" s="85">
        <f t="shared" si="5102"/>
        <v>0</v>
      </c>
      <c r="AM1881" s="85">
        <v>0</v>
      </c>
      <c r="AN1881" s="384">
        <f t="shared" ref="AN1881:AN1886" si="5111">L1881-S1881-Z1881-AG1881</f>
        <v>0</v>
      </c>
      <c r="AO1881" s="384">
        <f t="shared" ref="AO1881:AO1886" si="5112">M1881-T1881-AA1881-AH1881</f>
        <v>0</v>
      </c>
      <c r="AP1881" s="385">
        <f t="shared" ref="AP1881:AP1886" si="5113">AN1881+AO1881</f>
        <v>0</v>
      </c>
      <c r="AQ1881" s="384">
        <f t="shared" ref="AQ1881:AQ1886" si="5114">O1881-V1881-AC1881-AJ1881</f>
        <v>0</v>
      </c>
      <c r="AR1881" s="384">
        <f t="shared" ref="AR1881:AR1886" si="5115">P1881-W1881-AD1881-AK1881</f>
        <v>0</v>
      </c>
      <c r="AS1881" s="385">
        <f t="shared" ref="AS1881:AS1886" si="5116">AQ1881+AR1881</f>
        <v>0</v>
      </c>
      <c r="AT1881" s="385">
        <f t="shared" ref="AT1881:AT1886" si="5117">AP1881+AS1881</f>
        <v>0</v>
      </c>
      <c r="AU1881" s="86" t="s">
        <v>778</v>
      </c>
      <c r="AV1881" s="87"/>
      <c r="AW1881" s="88"/>
      <c r="AX1881" s="88"/>
      <c r="AY1881" s="88"/>
      <c r="AZ1881" s="88"/>
      <c r="BA1881" s="8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</row>
    <row r="1882" spans="1:129" s="94" customFormat="1" hidden="1">
      <c r="A1882" s="11"/>
      <c r="B1882" s="4">
        <v>2017</v>
      </c>
      <c r="C1882" s="82">
        <v>8323</v>
      </c>
      <c r="D1882" s="82">
        <v>3</v>
      </c>
      <c r="E1882" s="2">
        <v>4</v>
      </c>
      <c r="F1882" s="2">
        <v>2</v>
      </c>
      <c r="G1882" s="2">
        <v>5000</v>
      </c>
      <c r="H1882" s="2">
        <v>5200</v>
      </c>
      <c r="I1882" s="2">
        <v>521</v>
      </c>
      <c r="J1882" s="83">
        <v>3</v>
      </c>
      <c r="K1882" s="95" t="s">
        <v>880</v>
      </c>
      <c r="L1882" s="85">
        <v>0</v>
      </c>
      <c r="M1882" s="85">
        <v>0</v>
      </c>
      <c r="N1882" s="85">
        <f t="shared" si="5092"/>
        <v>0</v>
      </c>
      <c r="O1882" s="85">
        <v>0</v>
      </c>
      <c r="P1882" s="85">
        <v>0</v>
      </c>
      <c r="Q1882" s="85">
        <f t="shared" si="5093"/>
        <v>0</v>
      </c>
      <c r="R1882" s="85">
        <v>0</v>
      </c>
      <c r="S1882" s="85">
        <v>0</v>
      </c>
      <c r="T1882" s="85">
        <v>0</v>
      </c>
      <c r="U1882" s="85">
        <f t="shared" si="5095"/>
        <v>0</v>
      </c>
      <c r="V1882" s="85">
        <v>0</v>
      </c>
      <c r="W1882" s="85">
        <v>0</v>
      </c>
      <c r="X1882" s="85">
        <f t="shared" si="5096"/>
        <v>0</v>
      </c>
      <c r="Y1882" s="85">
        <v>0</v>
      </c>
      <c r="Z1882" s="85">
        <v>0</v>
      </c>
      <c r="AA1882" s="85">
        <v>0</v>
      </c>
      <c r="AB1882" s="85">
        <f t="shared" si="5098"/>
        <v>0</v>
      </c>
      <c r="AC1882" s="85">
        <v>0</v>
      </c>
      <c r="AD1882" s="85">
        <v>0</v>
      </c>
      <c r="AE1882" s="85">
        <f t="shared" si="5099"/>
        <v>0</v>
      </c>
      <c r="AF1882" s="85">
        <v>0</v>
      </c>
      <c r="AG1882" s="85">
        <v>0</v>
      </c>
      <c r="AH1882" s="85">
        <v>0</v>
      </c>
      <c r="AI1882" s="85">
        <f t="shared" si="5101"/>
        <v>0</v>
      </c>
      <c r="AJ1882" s="85">
        <v>0</v>
      </c>
      <c r="AK1882" s="85">
        <v>0</v>
      </c>
      <c r="AL1882" s="85">
        <f t="shared" si="5102"/>
        <v>0</v>
      </c>
      <c r="AM1882" s="85">
        <v>0</v>
      </c>
      <c r="AN1882" s="384">
        <f t="shared" si="5111"/>
        <v>0</v>
      </c>
      <c r="AO1882" s="384">
        <f t="shared" si="5112"/>
        <v>0</v>
      </c>
      <c r="AP1882" s="385">
        <f t="shared" si="5113"/>
        <v>0</v>
      </c>
      <c r="AQ1882" s="384">
        <f t="shared" si="5114"/>
        <v>0</v>
      </c>
      <c r="AR1882" s="384">
        <f t="shared" si="5115"/>
        <v>0</v>
      </c>
      <c r="AS1882" s="385">
        <f t="shared" si="5116"/>
        <v>0</v>
      </c>
      <c r="AT1882" s="385">
        <f t="shared" si="5117"/>
        <v>0</v>
      </c>
      <c r="AU1882" s="86" t="s">
        <v>28</v>
      </c>
      <c r="AV1882" s="87"/>
      <c r="AW1882" s="88"/>
      <c r="AX1882" s="88"/>
      <c r="AY1882" s="88"/>
      <c r="AZ1882" s="88"/>
      <c r="BA1882" s="8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</row>
    <row r="1883" spans="1:129" s="94" customFormat="1" hidden="1">
      <c r="A1883" s="11"/>
      <c r="B1883" s="4">
        <v>2017</v>
      </c>
      <c r="C1883" s="82">
        <v>8323</v>
      </c>
      <c r="D1883" s="82">
        <v>3</v>
      </c>
      <c r="E1883" s="2">
        <v>4</v>
      </c>
      <c r="F1883" s="2">
        <v>2</v>
      </c>
      <c r="G1883" s="2">
        <v>5000</v>
      </c>
      <c r="H1883" s="2">
        <v>5200</v>
      </c>
      <c r="I1883" s="2">
        <v>521</v>
      </c>
      <c r="J1883" s="83">
        <v>4</v>
      </c>
      <c r="K1883" s="95" t="s">
        <v>383</v>
      </c>
      <c r="L1883" s="85">
        <v>0</v>
      </c>
      <c r="M1883" s="85">
        <v>0</v>
      </c>
      <c r="N1883" s="85">
        <f t="shared" si="5092"/>
        <v>0</v>
      </c>
      <c r="O1883" s="85">
        <v>0</v>
      </c>
      <c r="P1883" s="85">
        <v>0</v>
      </c>
      <c r="Q1883" s="85">
        <f t="shared" si="5093"/>
        <v>0</v>
      </c>
      <c r="R1883" s="85">
        <v>0</v>
      </c>
      <c r="S1883" s="85">
        <v>0</v>
      </c>
      <c r="T1883" s="85">
        <v>0</v>
      </c>
      <c r="U1883" s="85">
        <f t="shared" si="5095"/>
        <v>0</v>
      </c>
      <c r="V1883" s="85">
        <v>0</v>
      </c>
      <c r="W1883" s="85">
        <v>0</v>
      </c>
      <c r="X1883" s="85">
        <f t="shared" si="5096"/>
        <v>0</v>
      </c>
      <c r="Y1883" s="85">
        <v>0</v>
      </c>
      <c r="Z1883" s="85">
        <v>0</v>
      </c>
      <c r="AA1883" s="85">
        <v>0</v>
      </c>
      <c r="AB1883" s="85">
        <f t="shared" si="5098"/>
        <v>0</v>
      </c>
      <c r="AC1883" s="85">
        <v>0</v>
      </c>
      <c r="AD1883" s="85">
        <v>0</v>
      </c>
      <c r="AE1883" s="85">
        <f t="shared" si="5099"/>
        <v>0</v>
      </c>
      <c r="AF1883" s="85">
        <v>0</v>
      </c>
      <c r="AG1883" s="85">
        <v>0</v>
      </c>
      <c r="AH1883" s="85">
        <v>0</v>
      </c>
      <c r="AI1883" s="85">
        <f t="shared" si="5101"/>
        <v>0</v>
      </c>
      <c r="AJ1883" s="85">
        <v>0</v>
      </c>
      <c r="AK1883" s="85">
        <v>0</v>
      </c>
      <c r="AL1883" s="85">
        <f t="shared" si="5102"/>
        <v>0</v>
      </c>
      <c r="AM1883" s="85">
        <v>0</v>
      </c>
      <c r="AN1883" s="384">
        <f t="shared" si="5111"/>
        <v>0</v>
      </c>
      <c r="AO1883" s="384">
        <f t="shared" si="5112"/>
        <v>0</v>
      </c>
      <c r="AP1883" s="385">
        <f t="shared" si="5113"/>
        <v>0</v>
      </c>
      <c r="AQ1883" s="384">
        <f t="shared" si="5114"/>
        <v>0</v>
      </c>
      <c r="AR1883" s="384">
        <f t="shared" si="5115"/>
        <v>0</v>
      </c>
      <c r="AS1883" s="385">
        <f t="shared" si="5116"/>
        <v>0</v>
      </c>
      <c r="AT1883" s="385">
        <f t="shared" si="5117"/>
        <v>0</v>
      </c>
      <c r="AU1883" s="86" t="s">
        <v>28</v>
      </c>
      <c r="AV1883" s="87"/>
      <c r="AW1883" s="88"/>
      <c r="AX1883" s="88"/>
      <c r="AY1883" s="88"/>
      <c r="AZ1883" s="88"/>
      <c r="BA1883" s="8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</row>
    <row r="1884" spans="1:129" s="94" customFormat="1" hidden="1">
      <c r="A1884" s="11"/>
      <c r="B1884" s="4">
        <v>2017</v>
      </c>
      <c r="C1884" s="82">
        <v>8323</v>
      </c>
      <c r="D1884" s="82">
        <v>3</v>
      </c>
      <c r="E1884" s="2">
        <v>4</v>
      </c>
      <c r="F1884" s="2">
        <v>2</v>
      </c>
      <c r="G1884" s="2">
        <v>5000</v>
      </c>
      <c r="H1884" s="2">
        <v>5200</v>
      </c>
      <c r="I1884" s="2">
        <v>521</v>
      </c>
      <c r="J1884" s="83">
        <v>5</v>
      </c>
      <c r="K1884" s="95" t="s">
        <v>969</v>
      </c>
      <c r="L1884" s="85">
        <v>0</v>
      </c>
      <c r="M1884" s="85">
        <v>0</v>
      </c>
      <c r="N1884" s="85">
        <f t="shared" si="5092"/>
        <v>0</v>
      </c>
      <c r="O1884" s="85">
        <v>0</v>
      </c>
      <c r="P1884" s="85">
        <v>0</v>
      </c>
      <c r="Q1884" s="85">
        <f t="shared" si="5093"/>
        <v>0</v>
      </c>
      <c r="R1884" s="85">
        <v>0</v>
      </c>
      <c r="S1884" s="85">
        <v>0</v>
      </c>
      <c r="T1884" s="85">
        <v>0</v>
      </c>
      <c r="U1884" s="85">
        <f t="shared" si="5095"/>
        <v>0</v>
      </c>
      <c r="V1884" s="85">
        <v>0</v>
      </c>
      <c r="W1884" s="85">
        <v>0</v>
      </c>
      <c r="X1884" s="85">
        <f t="shared" si="5096"/>
        <v>0</v>
      </c>
      <c r="Y1884" s="85">
        <v>0</v>
      </c>
      <c r="Z1884" s="85">
        <v>0</v>
      </c>
      <c r="AA1884" s="85">
        <v>0</v>
      </c>
      <c r="AB1884" s="85">
        <f t="shared" si="5098"/>
        <v>0</v>
      </c>
      <c r="AC1884" s="85">
        <v>0</v>
      </c>
      <c r="AD1884" s="85">
        <v>0</v>
      </c>
      <c r="AE1884" s="85">
        <f t="shared" si="5099"/>
        <v>0</v>
      </c>
      <c r="AF1884" s="85">
        <v>0</v>
      </c>
      <c r="AG1884" s="85">
        <v>0</v>
      </c>
      <c r="AH1884" s="85">
        <v>0</v>
      </c>
      <c r="AI1884" s="85">
        <f t="shared" si="5101"/>
        <v>0</v>
      </c>
      <c r="AJ1884" s="85">
        <v>0</v>
      </c>
      <c r="AK1884" s="85">
        <v>0</v>
      </c>
      <c r="AL1884" s="85">
        <f t="shared" si="5102"/>
        <v>0</v>
      </c>
      <c r="AM1884" s="85">
        <v>0</v>
      </c>
      <c r="AN1884" s="384">
        <f t="shared" si="5111"/>
        <v>0</v>
      </c>
      <c r="AO1884" s="384">
        <f t="shared" si="5112"/>
        <v>0</v>
      </c>
      <c r="AP1884" s="385">
        <f t="shared" si="5113"/>
        <v>0</v>
      </c>
      <c r="AQ1884" s="384">
        <f t="shared" si="5114"/>
        <v>0</v>
      </c>
      <c r="AR1884" s="384">
        <f t="shared" si="5115"/>
        <v>0</v>
      </c>
      <c r="AS1884" s="385">
        <f t="shared" si="5116"/>
        <v>0</v>
      </c>
      <c r="AT1884" s="385">
        <f t="shared" si="5117"/>
        <v>0</v>
      </c>
      <c r="AU1884" s="86" t="s">
        <v>28</v>
      </c>
      <c r="AV1884" s="87"/>
      <c r="AW1884" s="88"/>
      <c r="AX1884" s="88"/>
      <c r="AY1884" s="88"/>
      <c r="AZ1884" s="88"/>
      <c r="BA1884" s="8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</row>
    <row r="1885" spans="1:129" s="94" customFormat="1" hidden="1">
      <c r="A1885" s="11"/>
      <c r="B1885" s="4">
        <v>2017</v>
      </c>
      <c r="C1885" s="82">
        <v>8323</v>
      </c>
      <c r="D1885" s="82">
        <v>3</v>
      </c>
      <c r="E1885" s="2">
        <v>4</v>
      </c>
      <c r="F1885" s="2">
        <v>2</v>
      </c>
      <c r="G1885" s="2">
        <v>5000</v>
      </c>
      <c r="H1885" s="2">
        <v>5200</v>
      </c>
      <c r="I1885" s="2">
        <v>521</v>
      </c>
      <c r="J1885" s="83">
        <v>6</v>
      </c>
      <c r="K1885" s="95" t="s">
        <v>384</v>
      </c>
      <c r="L1885" s="85">
        <v>0</v>
      </c>
      <c r="M1885" s="85">
        <v>0</v>
      </c>
      <c r="N1885" s="85">
        <f t="shared" si="5092"/>
        <v>0</v>
      </c>
      <c r="O1885" s="85">
        <v>0</v>
      </c>
      <c r="P1885" s="85">
        <v>0</v>
      </c>
      <c r="Q1885" s="85">
        <f t="shared" si="5093"/>
        <v>0</v>
      </c>
      <c r="R1885" s="85">
        <v>0</v>
      </c>
      <c r="S1885" s="85">
        <v>0</v>
      </c>
      <c r="T1885" s="85">
        <v>0</v>
      </c>
      <c r="U1885" s="85">
        <f t="shared" si="5095"/>
        <v>0</v>
      </c>
      <c r="V1885" s="85">
        <v>0</v>
      </c>
      <c r="W1885" s="85">
        <v>0</v>
      </c>
      <c r="X1885" s="85">
        <f t="shared" si="5096"/>
        <v>0</v>
      </c>
      <c r="Y1885" s="85">
        <v>0</v>
      </c>
      <c r="Z1885" s="85">
        <v>0</v>
      </c>
      <c r="AA1885" s="85">
        <v>0</v>
      </c>
      <c r="AB1885" s="85">
        <f t="shared" si="5098"/>
        <v>0</v>
      </c>
      <c r="AC1885" s="85">
        <v>0</v>
      </c>
      <c r="AD1885" s="85">
        <v>0</v>
      </c>
      <c r="AE1885" s="85">
        <f t="shared" si="5099"/>
        <v>0</v>
      </c>
      <c r="AF1885" s="85">
        <v>0</v>
      </c>
      <c r="AG1885" s="85">
        <v>0</v>
      </c>
      <c r="AH1885" s="85">
        <v>0</v>
      </c>
      <c r="AI1885" s="85">
        <f t="shared" si="5101"/>
        <v>0</v>
      </c>
      <c r="AJ1885" s="85">
        <v>0</v>
      </c>
      <c r="AK1885" s="85">
        <v>0</v>
      </c>
      <c r="AL1885" s="85">
        <f t="shared" si="5102"/>
        <v>0</v>
      </c>
      <c r="AM1885" s="85">
        <v>0</v>
      </c>
      <c r="AN1885" s="384">
        <f t="shared" si="5111"/>
        <v>0</v>
      </c>
      <c r="AO1885" s="384">
        <f t="shared" si="5112"/>
        <v>0</v>
      </c>
      <c r="AP1885" s="385">
        <f t="shared" si="5113"/>
        <v>0</v>
      </c>
      <c r="AQ1885" s="384">
        <f t="shared" si="5114"/>
        <v>0</v>
      </c>
      <c r="AR1885" s="384">
        <f t="shared" si="5115"/>
        <v>0</v>
      </c>
      <c r="AS1885" s="385">
        <f t="shared" si="5116"/>
        <v>0</v>
      </c>
      <c r="AT1885" s="385">
        <f t="shared" si="5117"/>
        <v>0</v>
      </c>
      <c r="AU1885" s="86" t="s">
        <v>28</v>
      </c>
      <c r="AV1885" s="87"/>
      <c r="AW1885" s="88"/>
      <c r="AX1885" s="88"/>
      <c r="AY1885" s="88"/>
      <c r="AZ1885" s="88"/>
      <c r="BA1885" s="8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</row>
    <row r="1886" spans="1:129" s="94" customFormat="1" hidden="1">
      <c r="A1886" s="11"/>
      <c r="B1886" s="4">
        <v>2017</v>
      </c>
      <c r="C1886" s="82">
        <v>8323</v>
      </c>
      <c r="D1886" s="82">
        <v>3</v>
      </c>
      <c r="E1886" s="2">
        <v>4</v>
      </c>
      <c r="F1886" s="2">
        <v>2</v>
      </c>
      <c r="G1886" s="2">
        <v>5000</v>
      </c>
      <c r="H1886" s="2">
        <v>5200</v>
      </c>
      <c r="I1886" s="2">
        <v>521</v>
      </c>
      <c r="J1886" s="83">
        <v>7</v>
      </c>
      <c r="K1886" s="95" t="s">
        <v>1377</v>
      </c>
      <c r="L1886" s="85">
        <v>0</v>
      </c>
      <c r="M1886" s="85">
        <v>0</v>
      </c>
      <c r="N1886" s="85">
        <f t="shared" si="5092"/>
        <v>0</v>
      </c>
      <c r="O1886" s="85">
        <v>0</v>
      </c>
      <c r="P1886" s="85">
        <v>0</v>
      </c>
      <c r="Q1886" s="85">
        <f t="shared" si="5093"/>
        <v>0</v>
      </c>
      <c r="R1886" s="85">
        <v>0</v>
      </c>
      <c r="S1886" s="85">
        <v>0</v>
      </c>
      <c r="T1886" s="85">
        <v>0</v>
      </c>
      <c r="U1886" s="85">
        <f t="shared" si="5095"/>
        <v>0</v>
      </c>
      <c r="V1886" s="85">
        <v>0</v>
      </c>
      <c r="W1886" s="85">
        <v>0</v>
      </c>
      <c r="X1886" s="85">
        <f t="shared" si="5096"/>
        <v>0</v>
      </c>
      <c r="Y1886" s="85">
        <v>0</v>
      </c>
      <c r="Z1886" s="85">
        <v>0</v>
      </c>
      <c r="AA1886" s="85">
        <v>0</v>
      </c>
      <c r="AB1886" s="85">
        <f t="shared" si="5098"/>
        <v>0</v>
      </c>
      <c r="AC1886" s="85">
        <v>0</v>
      </c>
      <c r="AD1886" s="85">
        <v>0</v>
      </c>
      <c r="AE1886" s="85">
        <f t="shared" si="5099"/>
        <v>0</v>
      </c>
      <c r="AF1886" s="85">
        <v>0</v>
      </c>
      <c r="AG1886" s="85">
        <v>0</v>
      </c>
      <c r="AH1886" s="85">
        <v>0</v>
      </c>
      <c r="AI1886" s="85">
        <f t="shared" si="5101"/>
        <v>0</v>
      </c>
      <c r="AJ1886" s="85">
        <v>0</v>
      </c>
      <c r="AK1886" s="85">
        <v>0</v>
      </c>
      <c r="AL1886" s="85">
        <f t="shared" si="5102"/>
        <v>0</v>
      </c>
      <c r="AM1886" s="85">
        <v>0</v>
      </c>
      <c r="AN1886" s="384">
        <f t="shared" si="5111"/>
        <v>0</v>
      </c>
      <c r="AO1886" s="384">
        <f t="shared" si="5112"/>
        <v>0</v>
      </c>
      <c r="AP1886" s="385">
        <f t="shared" si="5113"/>
        <v>0</v>
      </c>
      <c r="AQ1886" s="384">
        <f t="shared" si="5114"/>
        <v>0</v>
      </c>
      <c r="AR1886" s="384">
        <f t="shared" si="5115"/>
        <v>0</v>
      </c>
      <c r="AS1886" s="385">
        <f t="shared" si="5116"/>
        <v>0</v>
      </c>
      <c r="AT1886" s="385">
        <f t="shared" si="5117"/>
        <v>0</v>
      </c>
      <c r="AU1886" s="86" t="s">
        <v>28</v>
      </c>
      <c r="AV1886" s="87"/>
      <c r="AW1886" s="88"/>
      <c r="AX1886" s="88"/>
      <c r="AY1886" s="88"/>
      <c r="AZ1886" s="88"/>
      <c r="BA1886" s="8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</row>
    <row r="1887" spans="1:129" s="94" customFormat="1" hidden="1">
      <c r="A1887" s="11"/>
      <c r="B1887" s="76">
        <v>2017</v>
      </c>
      <c r="C1887" s="77">
        <v>8323</v>
      </c>
      <c r="D1887" s="77">
        <v>3</v>
      </c>
      <c r="E1887" s="76">
        <v>4</v>
      </c>
      <c r="F1887" s="76">
        <v>2</v>
      </c>
      <c r="G1887" s="76">
        <v>5000</v>
      </c>
      <c r="H1887" s="76">
        <v>5200</v>
      </c>
      <c r="I1887" s="76">
        <v>523</v>
      </c>
      <c r="J1887" s="76"/>
      <c r="K1887" s="78" t="s">
        <v>52</v>
      </c>
      <c r="L1887" s="79">
        <f>SUM(L1888:L1890)</f>
        <v>0</v>
      </c>
      <c r="M1887" s="79">
        <f>SUM(M1888:M1890)</f>
        <v>0</v>
      </c>
      <c r="N1887" s="79">
        <f t="shared" ref="N1887:N1936" si="5118">L1887+M1887</f>
        <v>0</v>
      </c>
      <c r="O1887" s="79">
        <f>SUM(O1888:O1890)</f>
        <v>0</v>
      </c>
      <c r="P1887" s="79">
        <f>SUM(P1888:P1890)</f>
        <v>0</v>
      </c>
      <c r="Q1887" s="79">
        <f t="shared" si="5023"/>
        <v>0</v>
      </c>
      <c r="R1887" s="79">
        <f t="shared" si="5024"/>
        <v>0</v>
      </c>
      <c r="S1887" s="79">
        <f>SUM(S1888:S1890)</f>
        <v>0</v>
      </c>
      <c r="T1887" s="79">
        <f>SUM(T1888:T1890)</f>
        <v>0</v>
      </c>
      <c r="U1887" s="79">
        <f t="shared" si="5095"/>
        <v>0</v>
      </c>
      <c r="V1887" s="79">
        <f>SUM(V1888:V1890)</f>
        <v>0</v>
      </c>
      <c r="W1887" s="79">
        <f>SUM(W1888:W1890)</f>
        <v>0</v>
      </c>
      <c r="X1887" s="79">
        <f t="shared" si="5096"/>
        <v>0</v>
      </c>
      <c r="Y1887" s="79">
        <f t="shared" ref="Y1887" si="5119">U1887+X1887</f>
        <v>0</v>
      </c>
      <c r="Z1887" s="79">
        <f>SUM(Z1888:Z1890)</f>
        <v>0</v>
      </c>
      <c r="AA1887" s="79">
        <f>SUM(AA1888:AA1890)</f>
        <v>0</v>
      </c>
      <c r="AB1887" s="79">
        <f t="shared" si="5098"/>
        <v>0</v>
      </c>
      <c r="AC1887" s="79">
        <f>SUM(AC1888:AC1890)</f>
        <v>0</v>
      </c>
      <c r="AD1887" s="79">
        <f>SUM(AD1888:AD1890)</f>
        <v>0</v>
      </c>
      <c r="AE1887" s="79">
        <f t="shared" si="5099"/>
        <v>0</v>
      </c>
      <c r="AF1887" s="79">
        <f t="shared" ref="AF1887" si="5120">AB1887+AE1887</f>
        <v>0</v>
      </c>
      <c r="AG1887" s="79">
        <f>SUM(AG1888:AG1890)</f>
        <v>0</v>
      </c>
      <c r="AH1887" s="79">
        <f>SUM(AH1888:AH1890)</f>
        <v>0</v>
      </c>
      <c r="AI1887" s="79">
        <f t="shared" si="5101"/>
        <v>0</v>
      </c>
      <c r="AJ1887" s="79">
        <f>SUM(AJ1888:AJ1890)</f>
        <v>0</v>
      </c>
      <c r="AK1887" s="79">
        <f>SUM(AK1888:AK1890)</f>
        <v>0</v>
      </c>
      <c r="AL1887" s="79">
        <f t="shared" si="5102"/>
        <v>0</v>
      </c>
      <c r="AM1887" s="79">
        <f t="shared" ref="AM1887" si="5121">AI1887+AL1887</f>
        <v>0</v>
      </c>
      <c r="AN1887" s="79">
        <f>SUM(AN1888:AN1890)</f>
        <v>0</v>
      </c>
      <c r="AO1887" s="79">
        <f>SUM(AO1888:AO1890)</f>
        <v>0</v>
      </c>
      <c r="AP1887" s="79">
        <f t="shared" si="5104"/>
        <v>0</v>
      </c>
      <c r="AQ1887" s="79">
        <f>SUM(AQ1888:AQ1890)</f>
        <v>0</v>
      </c>
      <c r="AR1887" s="79">
        <f>SUM(AR1888:AR1890)</f>
        <v>0</v>
      </c>
      <c r="AS1887" s="79">
        <f t="shared" si="5105"/>
        <v>0</v>
      </c>
      <c r="AT1887" s="79">
        <f t="shared" ref="AT1887:AT1890" si="5122">AP1887+AS1887</f>
        <v>0</v>
      </c>
      <c r="AU1887" s="79"/>
      <c r="AV1887" s="80"/>
      <c r="AW1887" s="93"/>
      <c r="AX1887" s="93"/>
      <c r="AY1887" s="93"/>
      <c r="AZ1887" s="93"/>
      <c r="BA1887" s="8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</row>
    <row r="1888" spans="1:129" s="94" customFormat="1" hidden="1">
      <c r="A1888" s="11"/>
      <c r="B1888" s="4">
        <v>2017</v>
      </c>
      <c r="C1888" s="82">
        <v>8323</v>
      </c>
      <c r="D1888" s="82">
        <v>3</v>
      </c>
      <c r="E1888" s="2">
        <v>4</v>
      </c>
      <c r="F1888" s="2">
        <v>2</v>
      </c>
      <c r="G1888" s="2">
        <v>5000</v>
      </c>
      <c r="H1888" s="2">
        <v>5200</v>
      </c>
      <c r="I1888" s="2">
        <v>523</v>
      </c>
      <c r="J1888" s="83">
        <v>1</v>
      </c>
      <c r="K1888" s="95" t="s">
        <v>506</v>
      </c>
      <c r="L1888" s="85">
        <v>0</v>
      </c>
      <c r="M1888" s="85">
        <v>0</v>
      </c>
      <c r="N1888" s="85">
        <f t="shared" si="5118"/>
        <v>0</v>
      </c>
      <c r="O1888" s="85">
        <v>0</v>
      </c>
      <c r="P1888" s="85">
        <v>0</v>
      </c>
      <c r="Q1888" s="85">
        <f t="shared" si="5023"/>
        <v>0</v>
      </c>
      <c r="R1888" s="85">
        <v>0</v>
      </c>
      <c r="S1888" s="85">
        <v>0</v>
      </c>
      <c r="T1888" s="85">
        <v>0</v>
      </c>
      <c r="U1888" s="85">
        <f t="shared" si="5095"/>
        <v>0</v>
      </c>
      <c r="V1888" s="85">
        <v>0</v>
      </c>
      <c r="W1888" s="85">
        <v>0</v>
      </c>
      <c r="X1888" s="85">
        <f t="shared" si="5096"/>
        <v>0</v>
      </c>
      <c r="Y1888" s="85">
        <v>0</v>
      </c>
      <c r="Z1888" s="85">
        <v>0</v>
      </c>
      <c r="AA1888" s="85">
        <v>0</v>
      </c>
      <c r="AB1888" s="85">
        <f t="shared" si="5098"/>
        <v>0</v>
      </c>
      <c r="AC1888" s="85">
        <v>0</v>
      </c>
      <c r="AD1888" s="85">
        <v>0</v>
      </c>
      <c r="AE1888" s="85">
        <f t="shared" si="5099"/>
        <v>0</v>
      </c>
      <c r="AF1888" s="85">
        <v>0</v>
      </c>
      <c r="AG1888" s="85">
        <v>0</v>
      </c>
      <c r="AH1888" s="85">
        <v>0</v>
      </c>
      <c r="AI1888" s="85">
        <f t="shared" si="5101"/>
        <v>0</v>
      </c>
      <c r="AJ1888" s="85">
        <v>0</v>
      </c>
      <c r="AK1888" s="85">
        <v>0</v>
      </c>
      <c r="AL1888" s="85">
        <f t="shared" si="5102"/>
        <v>0</v>
      </c>
      <c r="AM1888" s="85">
        <v>0</v>
      </c>
      <c r="AN1888" s="384">
        <f t="shared" ref="AN1888:AN1890" si="5123">L1888-S1888-Z1888-AG1888</f>
        <v>0</v>
      </c>
      <c r="AO1888" s="384">
        <f t="shared" ref="AO1888:AO1890" si="5124">M1888-T1888-AA1888-AH1888</f>
        <v>0</v>
      </c>
      <c r="AP1888" s="385">
        <f t="shared" si="5104"/>
        <v>0</v>
      </c>
      <c r="AQ1888" s="384">
        <f t="shared" ref="AQ1888:AQ1890" si="5125">O1888-V1888-AC1888-AJ1888</f>
        <v>0</v>
      </c>
      <c r="AR1888" s="384">
        <f t="shared" ref="AR1888:AR1890" si="5126">P1888-W1888-AD1888-AK1888</f>
        <v>0</v>
      </c>
      <c r="AS1888" s="385">
        <f t="shared" si="5105"/>
        <v>0</v>
      </c>
      <c r="AT1888" s="385">
        <f t="shared" si="5122"/>
        <v>0</v>
      </c>
      <c r="AU1888" s="86" t="s">
        <v>28</v>
      </c>
      <c r="AV1888" s="87"/>
      <c r="AW1888" s="88"/>
      <c r="AX1888" s="88"/>
      <c r="AY1888" s="88"/>
      <c r="AZ1888" s="88"/>
      <c r="BA1888" s="8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</row>
    <row r="1889" spans="1:129" s="94" customFormat="1" hidden="1">
      <c r="A1889" s="11"/>
      <c r="B1889" s="4">
        <v>2017</v>
      </c>
      <c r="C1889" s="82">
        <v>8323</v>
      </c>
      <c r="D1889" s="82">
        <v>3</v>
      </c>
      <c r="E1889" s="2">
        <v>4</v>
      </c>
      <c r="F1889" s="2">
        <v>2</v>
      </c>
      <c r="G1889" s="2">
        <v>5000</v>
      </c>
      <c r="H1889" s="2">
        <v>5200</v>
      </c>
      <c r="I1889" s="2">
        <v>523</v>
      </c>
      <c r="J1889" s="83">
        <v>2</v>
      </c>
      <c r="K1889" s="95" t="s">
        <v>1378</v>
      </c>
      <c r="L1889" s="85">
        <v>0</v>
      </c>
      <c r="M1889" s="85">
        <v>0</v>
      </c>
      <c r="N1889" s="85">
        <f t="shared" si="5118"/>
        <v>0</v>
      </c>
      <c r="O1889" s="85">
        <v>0</v>
      </c>
      <c r="P1889" s="85">
        <v>0</v>
      </c>
      <c r="Q1889" s="85">
        <f t="shared" si="5023"/>
        <v>0</v>
      </c>
      <c r="R1889" s="85">
        <v>0</v>
      </c>
      <c r="S1889" s="85">
        <v>0</v>
      </c>
      <c r="T1889" s="85">
        <v>0</v>
      </c>
      <c r="U1889" s="85">
        <f t="shared" si="5095"/>
        <v>0</v>
      </c>
      <c r="V1889" s="85">
        <v>0</v>
      </c>
      <c r="W1889" s="85">
        <v>0</v>
      </c>
      <c r="X1889" s="85">
        <f t="shared" si="5096"/>
        <v>0</v>
      </c>
      <c r="Y1889" s="85">
        <v>0</v>
      </c>
      <c r="Z1889" s="85">
        <v>0</v>
      </c>
      <c r="AA1889" s="85">
        <v>0</v>
      </c>
      <c r="AB1889" s="85">
        <f t="shared" si="5098"/>
        <v>0</v>
      </c>
      <c r="AC1889" s="85">
        <v>0</v>
      </c>
      <c r="AD1889" s="85">
        <v>0</v>
      </c>
      <c r="AE1889" s="85">
        <f t="shared" si="5099"/>
        <v>0</v>
      </c>
      <c r="AF1889" s="85">
        <v>0</v>
      </c>
      <c r="AG1889" s="85">
        <v>0</v>
      </c>
      <c r="AH1889" s="85">
        <v>0</v>
      </c>
      <c r="AI1889" s="85">
        <f t="shared" si="5101"/>
        <v>0</v>
      </c>
      <c r="AJ1889" s="85">
        <v>0</v>
      </c>
      <c r="AK1889" s="85">
        <v>0</v>
      </c>
      <c r="AL1889" s="85">
        <f t="shared" si="5102"/>
        <v>0</v>
      </c>
      <c r="AM1889" s="85">
        <v>0</v>
      </c>
      <c r="AN1889" s="384">
        <f t="shared" si="5123"/>
        <v>0</v>
      </c>
      <c r="AO1889" s="384">
        <f t="shared" si="5124"/>
        <v>0</v>
      </c>
      <c r="AP1889" s="385">
        <f t="shared" si="5104"/>
        <v>0</v>
      </c>
      <c r="AQ1889" s="384">
        <f t="shared" si="5125"/>
        <v>0</v>
      </c>
      <c r="AR1889" s="384">
        <f t="shared" si="5126"/>
        <v>0</v>
      </c>
      <c r="AS1889" s="385">
        <f t="shared" si="5105"/>
        <v>0</v>
      </c>
      <c r="AT1889" s="385">
        <f t="shared" si="5122"/>
        <v>0</v>
      </c>
      <c r="AU1889" s="86" t="s">
        <v>778</v>
      </c>
      <c r="AV1889" s="87"/>
      <c r="AW1889" s="88"/>
      <c r="AX1889" s="88"/>
      <c r="AY1889" s="88"/>
      <c r="AZ1889" s="88"/>
      <c r="BA1889" s="8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</row>
    <row r="1890" spans="1:129" s="94" customFormat="1" hidden="1">
      <c r="A1890" s="11"/>
      <c r="B1890" s="4">
        <v>2017</v>
      </c>
      <c r="C1890" s="82">
        <v>8323</v>
      </c>
      <c r="D1890" s="82">
        <v>3</v>
      </c>
      <c r="E1890" s="2">
        <v>4</v>
      </c>
      <c r="F1890" s="2">
        <v>2</v>
      </c>
      <c r="G1890" s="2">
        <v>5000</v>
      </c>
      <c r="H1890" s="2">
        <v>5200</v>
      </c>
      <c r="I1890" s="2">
        <v>523</v>
      </c>
      <c r="J1890" s="83">
        <v>3</v>
      </c>
      <c r="K1890" s="95" t="s">
        <v>53</v>
      </c>
      <c r="L1890" s="85">
        <v>0</v>
      </c>
      <c r="M1890" s="85">
        <v>0</v>
      </c>
      <c r="N1890" s="85">
        <f t="shared" si="5118"/>
        <v>0</v>
      </c>
      <c r="O1890" s="85">
        <v>0</v>
      </c>
      <c r="P1890" s="85">
        <v>0</v>
      </c>
      <c r="Q1890" s="85">
        <f t="shared" si="5023"/>
        <v>0</v>
      </c>
      <c r="R1890" s="85">
        <v>0</v>
      </c>
      <c r="S1890" s="85">
        <v>0</v>
      </c>
      <c r="T1890" s="85">
        <v>0</v>
      </c>
      <c r="U1890" s="85">
        <f t="shared" si="5095"/>
        <v>0</v>
      </c>
      <c r="V1890" s="85">
        <v>0</v>
      </c>
      <c r="W1890" s="85">
        <v>0</v>
      </c>
      <c r="X1890" s="85">
        <f t="shared" si="5096"/>
        <v>0</v>
      </c>
      <c r="Y1890" s="85">
        <v>0</v>
      </c>
      <c r="Z1890" s="85">
        <v>0</v>
      </c>
      <c r="AA1890" s="85">
        <v>0</v>
      </c>
      <c r="AB1890" s="85">
        <f t="shared" si="5098"/>
        <v>0</v>
      </c>
      <c r="AC1890" s="85">
        <v>0</v>
      </c>
      <c r="AD1890" s="85">
        <v>0</v>
      </c>
      <c r="AE1890" s="85">
        <f t="shared" si="5099"/>
        <v>0</v>
      </c>
      <c r="AF1890" s="85">
        <v>0</v>
      </c>
      <c r="AG1890" s="85">
        <v>0</v>
      </c>
      <c r="AH1890" s="85">
        <v>0</v>
      </c>
      <c r="AI1890" s="85">
        <f t="shared" si="5101"/>
        <v>0</v>
      </c>
      <c r="AJ1890" s="85">
        <v>0</v>
      </c>
      <c r="AK1890" s="85">
        <v>0</v>
      </c>
      <c r="AL1890" s="85">
        <f t="shared" si="5102"/>
        <v>0</v>
      </c>
      <c r="AM1890" s="85">
        <v>0</v>
      </c>
      <c r="AN1890" s="384">
        <f t="shared" si="5123"/>
        <v>0</v>
      </c>
      <c r="AO1890" s="384">
        <f t="shared" si="5124"/>
        <v>0</v>
      </c>
      <c r="AP1890" s="385">
        <f t="shared" si="5104"/>
        <v>0</v>
      </c>
      <c r="AQ1890" s="384">
        <f t="shared" si="5125"/>
        <v>0</v>
      </c>
      <c r="AR1890" s="384">
        <f t="shared" si="5126"/>
        <v>0</v>
      </c>
      <c r="AS1890" s="385">
        <f t="shared" si="5105"/>
        <v>0</v>
      </c>
      <c r="AT1890" s="385">
        <f t="shared" si="5122"/>
        <v>0</v>
      </c>
      <c r="AU1890" s="86" t="s">
        <v>28</v>
      </c>
      <c r="AV1890" s="87"/>
      <c r="AW1890" s="88"/>
      <c r="AX1890" s="88"/>
      <c r="AY1890" s="88"/>
      <c r="AZ1890" s="88"/>
      <c r="BA1890" s="8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</row>
    <row r="1891" spans="1:129" s="94" customFormat="1" hidden="1">
      <c r="A1891" s="11"/>
      <c r="B1891" s="70">
        <v>2017</v>
      </c>
      <c r="C1891" s="71">
        <v>8323</v>
      </c>
      <c r="D1891" s="71">
        <v>3</v>
      </c>
      <c r="E1891" s="70">
        <v>4</v>
      </c>
      <c r="F1891" s="70">
        <v>2</v>
      </c>
      <c r="G1891" s="70">
        <v>5000</v>
      </c>
      <c r="H1891" s="70">
        <v>5400</v>
      </c>
      <c r="I1891" s="70"/>
      <c r="J1891" s="70"/>
      <c r="K1891" s="72" t="s">
        <v>157</v>
      </c>
      <c r="L1891" s="73">
        <f>L1892</f>
        <v>0</v>
      </c>
      <c r="M1891" s="73">
        <f t="shared" ref="M1891:AT1891" si="5127">M1892</f>
        <v>0</v>
      </c>
      <c r="N1891" s="73">
        <f t="shared" si="5127"/>
        <v>0</v>
      </c>
      <c r="O1891" s="73">
        <f t="shared" si="5127"/>
        <v>0</v>
      </c>
      <c r="P1891" s="73">
        <f t="shared" si="5127"/>
        <v>0</v>
      </c>
      <c r="Q1891" s="73">
        <f t="shared" si="5127"/>
        <v>0</v>
      </c>
      <c r="R1891" s="73">
        <f t="shared" si="5127"/>
        <v>0</v>
      </c>
      <c r="S1891" s="73">
        <f>S1892</f>
        <v>0</v>
      </c>
      <c r="T1891" s="73">
        <f t="shared" si="5127"/>
        <v>0</v>
      </c>
      <c r="U1891" s="73">
        <f t="shared" si="5127"/>
        <v>0</v>
      </c>
      <c r="V1891" s="73">
        <f t="shared" si="5127"/>
        <v>0</v>
      </c>
      <c r="W1891" s="73">
        <f t="shared" si="5127"/>
        <v>0</v>
      </c>
      <c r="X1891" s="73">
        <f t="shared" si="5127"/>
        <v>0</v>
      </c>
      <c r="Y1891" s="73">
        <f t="shared" si="5127"/>
        <v>0</v>
      </c>
      <c r="Z1891" s="73">
        <f>Z1892</f>
        <v>0</v>
      </c>
      <c r="AA1891" s="73">
        <f t="shared" si="5127"/>
        <v>0</v>
      </c>
      <c r="AB1891" s="73">
        <f t="shared" si="5127"/>
        <v>0</v>
      </c>
      <c r="AC1891" s="73">
        <f t="shared" si="5127"/>
        <v>0</v>
      </c>
      <c r="AD1891" s="73">
        <f t="shared" si="5127"/>
        <v>0</v>
      </c>
      <c r="AE1891" s="73">
        <f t="shared" si="5127"/>
        <v>0</v>
      </c>
      <c r="AF1891" s="73">
        <f t="shared" si="5127"/>
        <v>0</v>
      </c>
      <c r="AG1891" s="73">
        <f>AG1892</f>
        <v>0</v>
      </c>
      <c r="AH1891" s="73">
        <f t="shared" si="5127"/>
        <v>0</v>
      </c>
      <c r="AI1891" s="73">
        <f t="shared" si="5127"/>
        <v>0</v>
      </c>
      <c r="AJ1891" s="73">
        <f t="shared" si="5127"/>
        <v>0</v>
      </c>
      <c r="AK1891" s="73">
        <f t="shared" si="5127"/>
        <v>0</v>
      </c>
      <c r="AL1891" s="73">
        <f t="shared" si="5127"/>
        <v>0</v>
      </c>
      <c r="AM1891" s="73">
        <f t="shared" si="5127"/>
        <v>0</v>
      </c>
      <c r="AN1891" s="73">
        <f>AN1892</f>
        <v>0</v>
      </c>
      <c r="AO1891" s="73">
        <f t="shared" si="5127"/>
        <v>0</v>
      </c>
      <c r="AP1891" s="73">
        <f t="shared" si="5127"/>
        <v>0</v>
      </c>
      <c r="AQ1891" s="73">
        <f t="shared" si="5127"/>
        <v>0</v>
      </c>
      <c r="AR1891" s="73">
        <f t="shared" si="5127"/>
        <v>0</v>
      </c>
      <c r="AS1891" s="73">
        <f t="shared" si="5127"/>
        <v>0</v>
      </c>
      <c r="AT1891" s="73">
        <f t="shared" si="5127"/>
        <v>0</v>
      </c>
      <c r="AU1891" s="102"/>
      <c r="AV1891" s="184"/>
      <c r="AW1891" s="91"/>
      <c r="AX1891" s="91"/>
      <c r="AY1891" s="91"/>
      <c r="AZ1891" s="91"/>
      <c r="BA1891" s="75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</row>
    <row r="1892" spans="1:129" s="94" customFormat="1" hidden="1">
      <c r="A1892" s="11"/>
      <c r="B1892" s="76">
        <v>2017</v>
      </c>
      <c r="C1892" s="77">
        <v>8323</v>
      </c>
      <c r="D1892" s="77">
        <v>3</v>
      </c>
      <c r="E1892" s="76">
        <v>4</v>
      </c>
      <c r="F1892" s="76">
        <v>2</v>
      </c>
      <c r="G1892" s="76">
        <v>5000</v>
      </c>
      <c r="H1892" s="76">
        <v>5400</v>
      </c>
      <c r="I1892" s="76">
        <v>541</v>
      </c>
      <c r="J1892" s="76"/>
      <c r="K1892" s="78" t="s">
        <v>54</v>
      </c>
      <c r="L1892" s="79">
        <f>L1893</f>
        <v>0</v>
      </c>
      <c r="M1892" s="79">
        <f>M1893</f>
        <v>0</v>
      </c>
      <c r="N1892" s="79">
        <f t="shared" si="5118"/>
        <v>0</v>
      </c>
      <c r="O1892" s="79">
        <f>O1893</f>
        <v>0</v>
      </c>
      <c r="P1892" s="79">
        <f>P1893</f>
        <v>0</v>
      </c>
      <c r="Q1892" s="79">
        <f t="shared" ref="Q1892:Q1936" si="5128">O1892+P1892</f>
        <v>0</v>
      </c>
      <c r="R1892" s="79">
        <f t="shared" ref="R1892:R1923" si="5129">N1892+Q1892</f>
        <v>0</v>
      </c>
      <c r="S1892" s="79">
        <f>S1893</f>
        <v>0</v>
      </c>
      <c r="T1892" s="79">
        <f>T1893</f>
        <v>0</v>
      </c>
      <c r="U1892" s="79">
        <f t="shared" ref="U1892" si="5130">S1892+T1892</f>
        <v>0</v>
      </c>
      <c r="V1892" s="79">
        <f>V1893</f>
        <v>0</v>
      </c>
      <c r="W1892" s="79">
        <f>W1893</f>
        <v>0</v>
      </c>
      <c r="X1892" s="79">
        <f t="shared" ref="X1892" si="5131">V1892+W1892</f>
        <v>0</v>
      </c>
      <c r="Y1892" s="79">
        <f t="shared" ref="Y1892" si="5132">U1892+X1892</f>
        <v>0</v>
      </c>
      <c r="Z1892" s="79">
        <f>Z1893</f>
        <v>0</v>
      </c>
      <c r="AA1892" s="79">
        <f>AA1893</f>
        <v>0</v>
      </c>
      <c r="AB1892" s="79">
        <f t="shared" ref="AB1892" si="5133">Z1892+AA1892</f>
        <v>0</v>
      </c>
      <c r="AC1892" s="79">
        <f>AC1893</f>
        <v>0</v>
      </c>
      <c r="AD1892" s="79">
        <f>AD1893</f>
        <v>0</v>
      </c>
      <c r="AE1892" s="79">
        <f t="shared" ref="AE1892" si="5134">AC1892+AD1892</f>
        <v>0</v>
      </c>
      <c r="AF1892" s="79">
        <f t="shared" ref="AF1892" si="5135">AB1892+AE1892</f>
        <v>0</v>
      </c>
      <c r="AG1892" s="79">
        <f>AG1893</f>
        <v>0</v>
      </c>
      <c r="AH1892" s="79">
        <f>AH1893</f>
        <v>0</v>
      </c>
      <c r="AI1892" s="79">
        <f t="shared" ref="AI1892" si="5136">AG1892+AH1892</f>
        <v>0</v>
      </c>
      <c r="AJ1892" s="79">
        <f>AJ1893</f>
        <v>0</v>
      </c>
      <c r="AK1892" s="79">
        <f>AK1893</f>
        <v>0</v>
      </c>
      <c r="AL1892" s="79">
        <f t="shared" ref="AL1892" si="5137">AJ1892+AK1892</f>
        <v>0</v>
      </c>
      <c r="AM1892" s="79">
        <f t="shared" ref="AM1892" si="5138">AI1892+AL1892</f>
        <v>0</v>
      </c>
      <c r="AN1892" s="79">
        <f>AN1893</f>
        <v>0</v>
      </c>
      <c r="AO1892" s="79">
        <f>AO1893</f>
        <v>0</v>
      </c>
      <c r="AP1892" s="79">
        <f t="shared" ref="AP1892:AP1893" si="5139">AN1892+AO1892</f>
        <v>0</v>
      </c>
      <c r="AQ1892" s="79">
        <f>AQ1893</f>
        <v>0</v>
      </c>
      <c r="AR1892" s="79">
        <f>AR1893</f>
        <v>0</v>
      </c>
      <c r="AS1892" s="79">
        <f t="shared" ref="AS1892:AS1893" si="5140">AQ1892+AR1892</f>
        <v>0</v>
      </c>
      <c r="AT1892" s="79">
        <f t="shared" ref="AT1892:AT1893" si="5141">AP1892+AS1892</f>
        <v>0</v>
      </c>
      <c r="AU1892" s="103"/>
      <c r="AV1892" s="149"/>
      <c r="AW1892" s="93"/>
      <c r="AX1892" s="93"/>
      <c r="AY1892" s="93"/>
      <c r="AZ1892" s="93"/>
      <c r="BA1892" s="8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</row>
    <row r="1893" spans="1:129" s="94" customFormat="1" hidden="1">
      <c r="A1893" s="11"/>
      <c r="B1893" s="4">
        <v>2017</v>
      </c>
      <c r="C1893" s="82">
        <v>8323</v>
      </c>
      <c r="D1893" s="82">
        <v>3</v>
      </c>
      <c r="E1893" s="2">
        <v>4</v>
      </c>
      <c r="F1893" s="2">
        <v>2</v>
      </c>
      <c r="G1893" s="2">
        <v>5000</v>
      </c>
      <c r="H1893" s="2">
        <v>5400</v>
      </c>
      <c r="I1893" s="2">
        <v>541</v>
      </c>
      <c r="J1893" s="83">
        <v>1</v>
      </c>
      <c r="K1893" s="95" t="s">
        <v>55</v>
      </c>
      <c r="L1893" s="85">
        <v>0</v>
      </c>
      <c r="M1893" s="85">
        <v>0</v>
      </c>
      <c r="N1893" s="85">
        <f>L1893+M1893</f>
        <v>0</v>
      </c>
      <c r="O1893" s="85">
        <v>0</v>
      </c>
      <c r="P1893" s="85">
        <v>0</v>
      </c>
      <c r="Q1893" s="85">
        <f>O1893+P1893</f>
        <v>0</v>
      </c>
      <c r="R1893" s="85">
        <v>0</v>
      </c>
      <c r="S1893" s="85">
        <v>0</v>
      </c>
      <c r="T1893" s="85">
        <v>0</v>
      </c>
      <c r="U1893" s="85">
        <f>S1893+T1893</f>
        <v>0</v>
      </c>
      <c r="V1893" s="85">
        <v>0</v>
      </c>
      <c r="W1893" s="85">
        <v>0</v>
      </c>
      <c r="X1893" s="85">
        <f>V1893+W1893</f>
        <v>0</v>
      </c>
      <c r="Y1893" s="85">
        <v>0</v>
      </c>
      <c r="Z1893" s="85">
        <v>0</v>
      </c>
      <c r="AA1893" s="85">
        <v>0</v>
      </c>
      <c r="AB1893" s="85">
        <f>Z1893+AA1893</f>
        <v>0</v>
      </c>
      <c r="AC1893" s="85">
        <v>0</v>
      </c>
      <c r="AD1893" s="85">
        <v>0</v>
      </c>
      <c r="AE1893" s="85">
        <f>AC1893+AD1893</f>
        <v>0</v>
      </c>
      <c r="AF1893" s="85">
        <v>0</v>
      </c>
      <c r="AG1893" s="85">
        <v>0</v>
      </c>
      <c r="AH1893" s="85">
        <v>0</v>
      </c>
      <c r="AI1893" s="85">
        <f>AG1893+AH1893</f>
        <v>0</v>
      </c>
      <c r="AJ1893" s="85">
        <v>0</v>
      </c>
      <c r="AK1893" s="85">
        <v>0</v>
      </c>
      <c r="AL1893" s="85">
        <f>AJ1893+AK1893</f>
        <v>0</v>
      </c>
      <c r="AM1893" s="85">
        <v>0</v>
      </c>
      <c r="AN1893" s="384">
        <f t="shared" ref="AN1893" si="5142">L1893-S1893-Z1893-AG1893</f>
        <v>0</v>
      </c>
      <c r="AO1893" s="384">
        <f t="shared" ref="AO1893" si="5143">M1893-T1893-AA1893-AH1893</f>
        <v>0</v>
      </c>
      <c r="AP1893" s="385">
        <f t="shared" si="5139"/>
        <v>0</v>
      </c>
      <c r="AQ1893" s="384">
        <f t="shared" ref="AQ1893" si="5144">O1893-V1893-AC1893-AJ1893</f>
        <v>0</v>
      </c>
      <c r="AR1893" s="384">
        <f t="shared" ref="AR1893" si="5145">P1893-W1893-AD1893-AK1893</f>
        <v>0</v>
      </c>
      <c r="AS1893" s="385">
        <f t="shared" si="5140"/>
        <v>0</v>
      </c>
      <c r="AT1893" s="385">
        <f t="shared" si="5141"/>
        <v>0</v>
      </c>
      <c r="AU1893" s="86" t="s">
        <v>28</v>
      </c>
      <c r="AV1893" s="87"/>
      <c r="AW1893" s="88"/>
      <c r="AX1893" s="88"/>
      <c r="AY1893" s="88"/>
      <c r="AZ1893" s="88"/>
      <c r="BA1893" s="377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</row>
    <row r="1894" spans="1:129" s="94" customFormat="1" hidden="1">
      <c r="A1894" s="11"/>
      <c r="B1894" s="70">
        <v>2017</v>
      </c>
      <c r="C1894" s="71">
        <v>8323</v>
      </c>
      <c r="D1894" s="71">
        <v>3</v>
      </c>
      <c r="E1894" s="70">
        <v>4</v>
      </c>
      <c r="F1894" s="70">
        <v>2</v>
      </c>
      <c r="G1894" s="70">
        <v>5000</v>
      </c>
      <c r="H1894" s="70">
        <v>5600</v>
      </c>
      <c r="I1894" s="70"/>
      <c r="J1894" s="70"/>
      <c r="K1894" s="72" t="s">
        <v>56</v>
      </c>
      <c r="L1894" s="73">
        <f>L1895+L1898+L1909</f>
        <v>0</v>
      </c>
      <c r="M1894" s="73">
        <f t="shared" ref="M1894:R1894" si="5146">M1895+M1898+M1909</f>
        <v>0</v>
      </c>
      <c r="N1894" s="73">
        <f t="shared" si="5146"/>
        <v>0</v>
      </c>
      <c r="O1894" s="73">
        <f t="shared" si="5146"/>
        <v>0</v>
      </c>
      <c r="P1894" s="73">
        <f t="shared" si="5146"/>
        <v>0</v>
      </c>
      <c r="Q1894" s="73">
        <f t="shared" si="5146"/>
        <v>0</v>
      </c>
      <c r="R1894" s="73">
        <f t="shared" si="5146"/>
        <v>0</v>
      </c>
      <c r="S1894" s="73">
        <f>S1895+S1898+S1909</f>
        <v>0</v>
      </c>
      <c r="T1894" s="73">
        <f t="shared" ref="T1894:Y1894" si="5147">T1895+T1898+T1909</f>
        <v>0</v>
      </c>
      <c r="U1894" s="73">
        <f t="shared" si="5147"/>
        <v>0</v>
      </c>
      <c r="V1894" s="73">
        <f t="shared" si="5147"/>
        <v>0</v>
      </c>
      <c r="W1894" s="73">
        <f t="shared" si="5147"/>
        <v>0</v>
      </c>
      <c r="X1894" s="73">
        <f t="shared" si="5147"/>
        <v>0</v>
      </c>
      <c r="Y1894" s="73">
        <f t="shared" si="5147"/>
        <v>0</v>
      </c>
      <c r="Z1894" s="73">
        <f>Z1895+Z1898+Z1909</f>
        <v>0</v>
      </c>
      <c r="AA1894" s="73">
        <f t="shared" ref="AA1894:AF1894" si="5148">AA1895+AA1898+AA1909</f>
        <v>0</v>
      </c>
      <c r="AB1894" s="73">
        <f t="shared" si="5148"/>
        <v>0</v>
      </c>
      <c r="AC1894" s="73">
        <f t="shared" si="5148"/>
        <v>0</v>
      </c>
      <c r="AD1894" s="73">
        <f t="shared" si="5148"/>
        <v>0</v>
      </c>
      <c r="AE1894" s="73">
        <f t="shared" si="5148"/>
        <v>0</v>
      </c>
      <c r="AF1894" s="73">
        <f t="shared" si="5148"/>
        <v>0</v>
      </c>
      <c r="AG1894" s="73">
        <f>AG1895+AG1898+AG1909</f>
        <v>0</v>
      </c>
      <c r="AH1894" s="73">
        <f t="shared" ref="AH1894:AM1894" si="5149">AH1895+AH1898+AH1909</f>
        <v>0</v>
      </c>
      <c r="AI1894" s="73">
        <f t="shared" si="5149"/>
        <v>0</v>
      </c>
      <c r="AJ1894" s="73">
        <f t="shared" si="5149"/>
        <v>0</v>
      </c>
      <c r="AK1894" s="73">
        <f t="shared" si="5149"/>
        <v>0</v>
      </c>
      <c r="AL1894" s="73">
        <f t="shared" si="5149"/>
        <v>0</v>
      </c>
      <c r="AM1894" s="73">
        <f t="shared" si="5149"/>
        <v>0</v>
      </c>
      <c r="AN1894" s="73">
        <f>AN1895+AN1898+AN1909</f>
        <v>0</v>
      </c>
      <c r="AO1894" s="73">
        <f t="shared" ref="AO1894:AT1894" si="5150">AO1895+AO1898+AO1909</f>
        <v>0</v>
      </c>
      <c r="AP1894" s="73">
        <f t="shared" si="5150"/>
        <v>0</v>
      </c>
      <c r="AQ1894" s="73">
        <f t="shared" si="5150"/>
        <v>0</v>
      </c>
      <c r="AR1894" s="73">
        <f t="shared" si="5150"/>
        <v>0</v>
      </c>
      <c r="AS1894" s="73">
        <f t="shared" si="5150"/>
        <v>0</v>
      </c>
      <c r="AT1894" s="73">
        <f t="shared" si="5150"/>
        <v>0</v>
      </c>
      <c r="AU1894" s="73"/>
      <c r="AV1894" s="74"/>
      <c r="AW1894" s="91"/>
      <c r="AX1894" s="91"/>
      <c r="AY1894" s="91"/>
      <c r="AZ1894" s="91"/>
      <c r="BA1894" s="75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</row>
    <row r="1895" spans="1:129" s="94" customFormat="1" hidden="1">
      <c r="A1895" s="11"/>
      <c r="B1895" s="76">
        <v>2017</v>
      </c>
      <c r="C1895" s="77">
        <v>8323</v>
      </c>
      <c r="D1895" s="77">
        <v>3</v>
      </c>
      <c r="E1895" s="76">
        <v>4</v>
      </c>
      <c r="F1895" s="76">
        <v>2</v>
      </c>
      <c r="G1895" s="76">
        <v>5000</v>
      </c>
      <c r="H1895" s="76">
        <v>5600</v>
      </c>
      <c r="I1895" s="76">
        <v>562</v>
      </c>
      <c r="J1895" s="76"/>
      <c r="K1895" s="78" t="s">
        <v>158</v>
      </c>
      <c r="L1895" s="79">
        <f>SUM(L1896:L1901)</f>
        <v>0</v>
      </c>
      <c r="M1895" s="79">
        <f>SUM(M1896:M1901)</f>
        <v>0</v>
      </c>
      <c r="N1895" s="79">
        <f t="shared" ref="N1895:N1897" si="5151">L1895+M1895</f>
        <v>0</v>
      </c>
      <c r="O1895" s="79">
        <f>SUM(O1896:O1901)</f>
        <v>0</v>
      </c>
      <c r="P1895" s="79">
        <f>SUM(P1896:P1901)</f>
        <v>0</v>
      </c>
      <c r="Q1895" s="79">
        <f t="shared" ref="Q1895:Q1897" si="5152">O1895+P1895</f>
        <v>0</v>
      </c>
      <c r="R1895" s="79">
        <f t="shared" ref="R1895" si="5153">N1895+Q1895</f>
        <v>0</v>
      </c>
      <c r="S1895" s="79">
        <f>SUM(S1896:S1901)</f>
        <v>0</v>
      </c>
      <c r="T1895" s="79">
        <f>SUM(T1896:T1901)</f>
        <v>0</v>
      </c>
      <c r="U1895" s="79">
        <f t="shared" ref="U1895:U1897" si="5154">S1895+T1895</f>
        <v>0</v>
      </c>
      <c r="V1895" s="79">
        <f>SUM(V1896:V1901)</f>
        <v>0</v>
      </c>
      <c r="W1895" s="79">
        <f>SUM(W1896:W1901)</f>
        <v>0</v>
      </c>
      <c r="X1895" s="79">
        <f t="shared" ref="X1895:X1897" si="5155">V1895+W1895</f>
        <v>0</v>
      </c>
      <c r="Y1895" s="79">
        <f t="shared" ref="Y1895" si="5156">U1895+X1895</f>
        <v>0</v>
      </c>
      <c r="Z1895" s="79">
        <f>SUM(Z1896:Z1901)</f>
        <v>0</v>
      </c>
      <c r="AA1895" s="79">
        <f>SUM(AA1896:AA1901)</f>
        <v>0</v>
      </c>
      <c r="AB1895" s="79">
        <f t="shared" ref="AB1895:AB1897" si="5157">Z1895+AA1895</f>
        <v>0</v>
      </c>
      <c r="AC1895" s="79">
        <f>SUM(AC1896:AC1901)</f>
        <v>0</v>
      </c>
      <c r="AD1895" s="79">
        <f>SUM(AD1896:AD1901)</f>
        <v>0</v>
      </c>
      <c r="AE1895" s="79">
        <f t="shared" ref="AE1895:AE1897" si="5158">AC1895+AD1895</f>
        <v>0</v>
      </c>
      <c r="AF1895" s="79">
        <f t="shared" ref="AF1895" si="5159">AB1895+AE1895</f>
        <v>0</v>
      </c>
      <c r="AG1895" s="79">
        <f>SUM(AG1896:AG1901)</f>
        <v>0</v>
      </c>
      <c r="AH1895" s="79">
        <f>SUM(AH1896:AH1901)</f>
        <v>0</v>
      </c>
      <c r="AI1895" s="79">
        <f t="shared" ref="AI1895:AI1897" si="5160">AG1895+AH1895</f>
        <v>0</v>
      </c>
      <c r="AJ1895" s="79">
        <f>SUM(AJ1896:AJ1901)</f>
        <v>0</v>
      </c>
      <c r="AK1895" s="79">
        <f>SUM(AK1896:AK1901)</f>
        <v>0</v>
      </c>
      <c r="AL1895" s="79">
        <f t="shared" ref="AL1895:AL1897" si="5161">AJ1895+AK1895</f>
        <v>0</v>
      </c>
      <c r="AM1895" s="79">
        <f t="shared" ref="AM1895" si="5162">AI1895+AL1895</f>
        <v>0</v>
      </c>
      <c r="AN1895" s="79">
        <f>SUM(AN1896:AN1901)</f>
        <v>0</v>
      </c>
      <c r="AO1895" s="79">
        <f>SUM(AO1896:AO1901)</f>
        <v>0</v>
      </c>
      <c r="AP1895" s="79">
        <f t="shared" ref="AP1895:AP1897" si="5163">AN1895+AO1895</f>
        <v>0</v>
      </c>
      <c r="AQ1895" s="79">
        <f>SUM(AQ1896:AQ1901)</f>
        <v>0</v>
      </c>
      <c r="AR1895" s="79">
        <f>SUM(AR1896:AR1901)</f>
        <v>0</v>
      </c>
      <c r="AS1895" s="79">
        <f t="shared" ref="AS1895:AS1897" si="5164">AQ1895+AR1895</f>
        <v>0</v>
      </c>
      <c r="AT1895" s="79">
        <f t="shared" ref="AT1895:AT1897" si="5165">AP1895+AS1895</f>
        <v>0</v>
      </c>
      <c r="AU1895" s="79"/>
      <c r="AV1895" s="80"/>
      <c r="AW1895" s="93"/>
      <c r="AX1895" s="93"/>
      <c r="AY1895" s="93"/>
      <c r="AZ1895" s="93"/>
      <c r="BA1895" s="8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</row>
    <row r="1896" spans="1:129" s="94" customFormat="1" hidden="1">
      <c r="A1896" s="11"/>
      <c r="B1896" s="4">
        <v>2017</v>
      </c>
      <c r="C1896" s="82">
        <v>8323</v>
      </c>
      <c r="D1896" s="82">
        <v>3</v>
      </c>
      <c r="E1896" s="2">
        <v>4</v>
      </c>
      <c r="F1896" s="2">
        <v>2</v>
      </c>
      <c r="G1896" s="2">
        <v>5000</v>
      </c>
      <c r="H1896" s="2">
        <v>5600</v>
      </c>
      <c r="I1896" s="2">
        <v>562</v>
      </c>
      <c r="J1896" s="83">
        <v>1</v>
      </c>
      <c r="K1896" s="95" t="s">
        <v>732</v>
      </c>
      <c r="L1896" s="85">
        <v>0</v>
      </c>
      <c r="M1896" s="85">
        <v>0</v>
      </c>
      <c r="N1896" s="85">
        <f t="shared" si="5151"/>
        <v>0</v>
      </c>
      <c r="O1896" s="85">
        <v>0</v>
      </c>
      <c r="P1896" s="85">
        <v>0</v>
      </c>
      <c r="Q1896" s="85">
        <f t="shared" si="5152"/>
        <v>0</v>
      </c>
      <c r="R1896" s="85">
        <v>0</v>
      </c>
      <c r="S1896" s="85">
        <v>0</v>
      </c>
      <c r="T1896" s="85">
        <v>0</v>
      </c>
      <c r="U1896" s="85">
        <f t="shared" si="5154"/>
        <v>0</v>
      </c>
      <c r="V1896" s="85">
        <v>0</v>
      </c>
      <c r="W1896" s="85">
        <v>0</v>
      </c>
      <c r="X1896" s="85">
        <f t="shared" si="5155"/>
        <v>0</v>
      </c>
      <c r="Y1896" s="85">
        <v>0</v>
      </c>
      <c r="Z1896" s="85">
        <v>0</v>
      </c>
      <c r="AA1896" s="85">
        <v>0</v>
      </c>
      <c r="AB1896" s="85">
        <f t="shared" si="5157"/>
        <v>0</v>
      </c>
      <c r="AC1896" s="85">
        <v>0</v>
      </c>
      <c r="AD1896" s="85">
        <v>0</v>
      </c>
      <c r="AE1896" s="85">
        <f t="shared" si="5158"/>
        <v>0</v>
      </c>
      <c r="AF1896" s="85">
        <v>0</v>
      </c>
      <c r="AG1896" s="85">
        <v>0</v>
      </c>
      <c r="AH1896" s="85">
        <v>0</v>
      </c>
      <c r="AI1896" s="85">
        <f t="shared" si="5160"/>
        <v>0</v>
      </c>
      <c r="AJ1896" s="85">
        <v>0</v>
      </c>
      <c r="AK1896" s="85">
        <v>0</v>
      </c>
      <c r="AL1896" s="85">
        <f t="shared" si="5161"/>
        <v>0</v>
      </c>
      <c r="AM1896" s="85">
        <v>0</v>
      </c>
      <c r="AN1896" s="384">
        <f t="shared" ref="AN1896:AN1897" si="5166">L1896-S1896-Z1896-AG1896</f>
        <v>0</v>
      </c>
      <c r="AO1896" s="384">
        <f t="shared" ref="AO1896:AO1897" si="5167">M1896-T1896-AA1896-AH1896</f>
        <v>0</v>
      </c>
      <c r="AP1896" s="385">
        <f t="shared" si="5163"/>
        <v>0</v>
      </c>
      <c r="AQ1896" s="384">
        <f t="shared" ref="AQ1896:AQ1897" si="5168">O1896-V1896-AC1896-AJ1896</f>
        <v>0</v>
      </c>
      <c r="AR1896" s="384">
        <f t="shared" ref="AR1896:AR1897" si="5169">P1896-W1896-AD1896-AK1896</f>
        <v>0</v>
      </c>
      <c r="AS1896" s="385">
        <f t="shared" si="5164"/>
        <v>0</v>
      </c>
      <c r="AT1896" s="385">
        <f t="shared" si="5165"/>
        <v>0</v>
      </c>
      <c r="AU1896" s="86" t="s">
        <v>778</v>
      </c>
      <c r="AV1896" s="87"/>
      <c r="AW1896" s="88"/>
      <c r="AX1896" s="88"/>
      <c r="AY1896" s="88"/>
      <c r="AZ1896" s="88"/>
      <c r="BA1896" s="8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</row>
    <row r="1897" spans="1:129" s="94" customFormat="1" hidden="1">
      <c r="A1897" s="11"/>
      <c r="B1897" s="4">
        <v>2017</v>
      </c>
      <c r="C1897" s="82">
        <v>8323</v>
      </c>
      <c r="D1897" s="82">
        <v>3</v>
      </c>
      <c r="E1897" s="2">
        <v>4</v>
      </c>
      <c r="F1897" s="2">
        <v>2</v>
      </c>
      <c r="G1897" s="2">
        <v>5000</v>
      </c>
      <c r="H1897" s="2">
        <v>5600</v>
      </c>
      <c r="I1897" s="2">
        <v>562</v>
      </c>
      <c r="J1897" s="83">
        <v>2</v>
      </c>
      <c r="K1897" s="95" t="s">
        <v>788</v>
      </c>
      <c r="L1897" s="85">
        <v>0</v>
      </c>
      <c r="M1897" s="85">
        <v>0</v>
      </c>
      <c r="N1897" s="85">
        <f t="shared" si="5151"/>
        <v>0</v>
      </c>
      <c r="O1897" s="85">
        <v>0</v>
      </c>
      <c r="P1897" s="85">
        <v>0</v>
      </c>
      <c r="Q1897" s="85">
        <f t="shared" si="5152"/>
        <v>0</v>
      </c>
      <c r="R1897" s="85">
        <v>0</v>
      </c>
      <c r="S1897" s="85">
        <v>0</v>
      </c>
      <c r="T1897" s="85">
        <v>0</v>
      </c>
      <c r="U1897" s="85">
        <f t="shared" si="5154"/>
        <v>0</v>
      </c>
      <c r="V1897" s="85">
        <v>0</v>
      </c>
      <c r="W1897" s="85">
        <v>0</v>
      </c>
      <c r="X1897" s="85">
        <f t="shared" si="5155"/>
        <v>0</v>
      </c>
      <c r="Y1897" s="85">
        <v>0</v>
      </c>
      <c r="Z1897" s="85">
        <v>0</v>
      </c>
      <c r="AA1897" s="85">
        <v>0</v>
      </c>
      <c r="AB1897" s="85">
        <f t="shared" si="5157"/>
        <v>0</v>
      </c>
      <c r="AC1897" s="85">
        <v>0</v>
      </c>
      <c r="AD1897" s="85">
        <v>0</v>
      </c>
      <c r="AE1897" s="85">
        <f t="shared" si="5158"/>
        <v>0</v>
      </c>
      <c r="AF1897" s="85">
        <v>0</v>
      </c>
      <c r="AG1897" s="85">
        <v>0</v>
      </c>
      <c r="AH1897" s="85">
        <v>0</v>
      </c>
      <c r="AI1897" s="85">
        <f t="shared" si="5160"/>
        <v>0</v>
      </c>
      <c r="AJ1897" s="85">
        <v>0</v>
      </c>
      <c r="AK1897" s="85">
        <v>0</v>
      </c>
      <c r="AL1897" s="85">
        <f t="shared" si="5161"/>
        <v>0</v>
      </c>
      <c r="AM1897" s="85">
        <v>0</v>
      </c>
      <c r="AN1897" s="384">
        <f t="shared" si="5166"/>
        <v>0</v>
      </c>
      <c r="AO1897" s="384">
        <f t="shared" si="5167"/>
        <v>0</v>
      </c>
      <c r="AP1897" s="385">
        <f t="shared" si="5163"/>
        <v>0</v>
      </c>
      <c r="AQ1897" s="384">
        <f t="shared" si="5168"/>
        <v>0</v>
      </c>
      <c r="AR1897" s="384">
        <f t="shared" si="5169"/>
        <v>0</v>
      </c>
      <c r="AS1897" s="385">
        <f t="shared" si="5164"/>
        <v>0</v>
      </c>
      <c r="AT1897" s="385">
        <f t="shared" si="5165"/>
        <v>0</v>
      </c>
      <c r="AU1897" s="86" t="s">
        <v>778</v>
      </c>
      <c r="AV1897" s="87"/>
      <c r="AW1897" s="88"/>
      <c r="AX1897" s="88"/>
      <c r="AY1897" s="88"/>
      <c r="AZ1897" s="88"/>
      <c r="BA1897" s="8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</row>
    <row r="1898" spans="1:129" s="94" customFormat="1" hidden="1">
      <c r="A1898" s="11"/>
      <c r="B1898" s="76">
        <v>2017</v>
      </c>
      <c r="C1898" s="77">
        <v>8323</v>
      </c>
      <c r="D1898" s="77">
        <v>3</v>
      </c>
      <c r="E1898" s="76">
        <v>4</v>
      </c>
      <c r="F1898" s="76">
        <v>2</v>
      </c>
      <c r="G1898" s="76">
        <v>5000</v>
      </c>
      <c r="H1898" s="76">
        <v>5600</v>
      </c>
      <c r="I1898" s="76">
        <v>565</v>
      </c>
      <c r="J1898" s="76"/>
      <c r="K1898" s="78" t="s">
        <v>160</v>
      </c>
      <c r="L1898" s="79">
        <f>SUM(L1899:L1908)</f>
        <v>0</v>
      </c>
      <c r="M1898" s="79">
        <f t="shared" ref="M1898:R1898" si="5170">SUM(M1899:M1908)</f>
        <v>0</v>
      </c>
      <c r="N1898" s="79">
        <f t="shared" si="5170"/>
        <v>0</v>
      </c>
      <c r="O1898" s="79">
        <f t="shared" si="5170"/>
        <v>0</v>
      </c>
      <c r="P1898" s="79">
        <f t="shared" si="5170"/>
        <v>0</v>
      </c>
      <c r="Q1898" s="79">
        <f t="shared" si="5170"/>
        <v>0</v>
      </c>
      <c r="R1898" s="79">
        <f t="shared" si="5170"/>
        <v>0</v>
      </c>
      <c r="S1898" s="79">
        <f>SUM(S1899:S1908)</f>
        <v>0</v>
      </c>
      <c r="T1898" s="79">
        <f t="shared" ref="T1898:Y1898" si="5171">SUM(T1899:T1908)</f>
        <v>0</v>
      </c>
      <c r="U1898" s="79">
        <f t="shared" si="5171"/>
        <v>0</v>
      </c>
      <c r="V1898" s="79">
        <f t="shared" si="5171"/>
        <v>0</v>
      </c>
      <c r="W1898" s="79">
        <f t="shared" si="5171"/>
        <v>0</v>
      </c>
      <c r="X1898" s="79">
        <f t="shared" si="5171"/>
        <v>0</v>
      </c>
      <c r="Y1898" s="79">
        <f t="shared" si="5171"/>
        <v>0</v>
      </c>
      <c r="Z1898" s="79">
        <f>SUM(Z1899:Z1908)</f>
        <v>0</v>
      </c>
      <c r="AA1898" s="79">
        <f t="shared" ref="AA1898:AF1898" si="5172">SUM(AA1899:AA1908)</f>
        <v>0</v>
      </c>
      <c r="AB1898" s="79">
        <f t="shared" si="5172"/>
        <v>0</v>
      </c>
      <c r="AC1898" s="79">
        <f t="shared" si="5172"/>
        <v>0</v>
      </c>
      <c r="AD1898" s="79">
        <f t="shared" si="5172"/>
        <v>0</v>
      </c>
      <c r="AE1898" s="79">
        <f t="shared" si="5172"/>
        <v>0</v>
      </c>
      <c r="AF1898" s="79">
        <f t="shared" si="5172"/>
        <v>0</v>
      </c>
      <c r="AG1898" s="79">
        <f>SUM(AG1899:AG1908)</f>
        <v>0</v>
      </c>
      <c r="AH1898" s="79">
        <f t="shared" ref="AH1898:AM1898" si="5173">SUM(AH1899:AH1908)</f>
        <v>0</v>
      </c>
      <c r="AI1898" s="79">
        <f t="shared" si="5173"/>
        <v>0</v>
      </c>
      <c r="AJ1898" s="79">
        <f t="shared" si="5173"/>
        <v>0</v>
      </c>
      <c r="AK1898" s="79">
        <f t="shared" si="5173"/>
        <v>0</v>
      </c>
      <c r="AL1898" s="79">
        <f t="shared" si="5173"/>
        <v>0</v>
      </c>
      <c r="AM1898" s="79">
        <f t="shared" si="5173"/>
        <v>0</v>
      </c>
      <c r="AN1898" s="79">
        <f>SUM(AN1899:AN1908)</f>
        <v>0</v>
      </c>
      <c r="AO1898" s="79">
        <f t="shared" ref="AO1898:AT1898" si="5174">SUM(AO1899:AO1908)</f>
        <v>0</v>
      </c>
      <c r="AP1898" s="79">
        <f t="shared" si="5174"/>
        <v>0</v>
      </c>
      <c r="AQ1898" s="79">
        <f t="shared" si="5174"/>
        <v>0</v>
      </c>
      <c r="AR1898" s="79">
        <f t="shared" si="5174"/>
        <v>0</v>
      </c>
      <c r="AS1898" s="79">
        <f t="shared" si="5174"/>
        <v>0</v>
      </c>
      <c r="AT1898" s="79">
        <f t="shared" si="5174"/>
        <v>0</v>
      </c>
      <c r="AU1898" s="79"/>
      <c r="AV1898" s="80"/>
      <c r="AW1898" s="93"/>
      <c r="AX1898" s="93"/>
      <c r="AY1898" s="93"/>
      <c r="AZ1898" s="93"/>
      <c r="BA1898" s="8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</row>
    <row r="1899" spans="1:129" s="94" customFormat="1" hidden="1">
      <c r="A1899" s="11"/>
      <c r="B1899" s="4">
        <v>2017</v>
      </c>
      <c r="C1899" s="82">
        <v>8323</v>
      </c>
      <c r="D1899" s="82">
        <v>3</v>
      </c>
      <c r="E1899" s="2">
        <v>4</v>
      </c>
      <c r="F1899" s="2">
        <v>2</v>
      </c>
      <c r="G1899" s="2">
        <v>5000</v>
      </c>
      <c r="H1899" s="2">
        <v>5600</v>
      </c>
      <c r="I1899" s="2">
        <v>565</v>
      </c>
      <c r="J1899" s="83">
        <v>1</v>
      </c>
      <c r="K1899" s="95" t="s">
        <v>948</v>
      </c>
      <c r="L1899" s="85">
        <v>0</v>
      </c>
      <c r="M1899" s="85">
        <v>0</v>
      </c>
      <c r="N1899" s="85">
        <f>L1899+M1899</f>
        <v>0</v>
      </c>
      <c r="O1899" s="85">
        <v>0</v>
      </c>
      <c r="P1899" s="85">
        <v>0</v>
      </c>
      <c r="Q1899" s="85">
        <f>O1899+P1899</f>
        <v>0</v>
      </c>
      <c r="R1899" s="85">
        <v>0</v>
      </c>
      <c r="S1899" s="85">
        <v>0</v>
      </c>
      <c r="T1899" s="85">
        <v>0</v>
      </c>
      <c r="U1899" s="85">
        <f>S1899+T1899</f>
        <v>0</v>
      </c>
      <c r="V1899" s="85">
        <v>0</v>
      </c>
      <c r="W1899" s="85">
        <v>0</v>
      </c>
      <c r="X1899" s="85">
        <f>V1899+W1899</f>
        <v>0</v>
      </c>
      <c r="Y1899" s="85">
        <v>0</v>
      </c>
      <c r="Z1899" s="85">
        <v>0</v>
      </c>
      <c r="AA1899" s="85">
        <v>0</v>
      </c>
      <c r="AB1899" s="85">
        <f>Z1899+AA1899</f>
        <v>0</v>
      </c>
      <c r="AC1899" s="85">
        <v>0</v>
      </c>
      <c r="AD1899" s="85">
        <v>0</v>
      </c>
      <c r="AE1899" s="85">
        <f>AC1899+AD1899</f>
        <v>0</v>
      </c>
      <c r="AF1899" s="85">
        <v>0</v>
      </c>
      <c r="AG1899" s="85">
        <v>0</v>
      </c>
      <c r="AH1899" s="85">
        <v>0</v>
      </c>
      <c r="AI1899" s="85">
        <f>AG1899+AH1899</f>
        <v>0</v>
      </c>
      <c r="AJ1899" s="85">
        <v>0</v>
      </c>
      <c r="AK1899" s="85">
        <v>0</v>
      </c>
      <c r="AL1899" s="85">
        <f>AJ1899+AK1899</f>
        <v>0</v>
      </c>
      <c r="AM1899" s="85">
        <v>0</v>
      </c>
      <c r="AN1899" s="384">
        <f t="shared" ref="AN1899" si="5175">L1899-S1899-Z1899-AG1899</f>
        <v>0</v>
      </c>
      <c r="AO1899" s="384">
        <f t="shared" ref="AO1899" si="5176">M1899-T1899-AA1899-AH1899</f>
        <v>0</v>
      </c>
      <c r="AP1899" s="385">
        <f t="shared" ref="AP1899" si="5177">AN1899+AO1899</f>
        <v>0</v>
      </c>
      <c r="AQ1899" s="384">
        <f t="shared" ref="AQ1899" si="5178">O1899-V1899-AC1899-AJ1899</f>
        <v>0</v>
      </c>
      <c r="AR1899" s="384">
        <f t="shared" ref="AR1899" si="5179">P1899-W1899-AD1899-AK1899</f>
        <v>0</v>
      </c>
      <c r="AS1899" s="385">
        <f t="shared" ref="AS1899" si="5180">AQ1899+AR1899</f>
        <v>0</v>
      </c>
      <c r="AT1899" s="385">
        <f t="shared" ref="AT1899" si="5181">AP1899+AS1899</f>
        <v>0</v>
      </c>
      <c r="AU1899" s="86" t="s">
        <v>778</v>
      </c>
      <c r="AV1899" s="87"/>
      <c r="AW1899" s="88"/>
      <c r="AX1899" s="374"/>
      <c r="AY1899" s="374"/>
      <c r="AZ1899" s="374"/>
      <c r="BA1899" s="105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</row>
    <row r="1900" spans="1:129" s="94" customFormat="1" hidden="1">
      <c r="A1900" s="11"/>
      <c r="B1900" s="4">
        <v>2017</v>
      </c>
      <c r="C1900" s="82">
        <v>8323</v>
      </c>
      <c r="D1900" s="82">
        <v>3</v>
      </c>
      <c r="E1900" s="2">
        <v>4</v>
      </c>
      <c r="F1900" s="2">
        <v>2</v>
      </c>
      <c r="G1900" s="2">
        <v>5000</v>
      </c>
      <c r="H1900" s="2">
        <v>5600</v>
      </c>
      <c r="I1900" s="2">
        <v>565</v>
      </c>
      <c r="J1900" s="83">
        <v>2</v>
      </c>
      <c r="K1900" s="95" t="s">
        <v>673</v>
      </c>
      <c r="L1900" s="85">
        <v>0</v>
      </c>
      <c r="M1900" s="85">
        <v>0</v>
      </c>
      <c r="N1900" s="85">
        <f t="shared" ref="N1900:N1904" si="5182">L1900+M1900</f>
        <v>0</v>
      </c>
      <c r="O1900" s="85">
        <v>0</v>
      </c>
      <c r="P1900" s="85">
        <v>0</v>
      </c>
      <c r="Q1900" s="85">
        <f t="shared" ref="Q1900:Q1904" si="5183">O1900+P1900</f>
        <v>0</v>
      </c>
      <c r="R1900" s="85">
        <v>0</v>
      </c>
      <c r="S1900" s="85">
        <v>0</v>
      </c>
      <c r="T1900" s="85">
        <v>0</v>
      </c>
      <c r="U1900" s="85">
        <f t="shared" ref="U1900:U1904" si="5184">S1900+T1900</f>
        <v>0</v>
      </c>
      <c r="V1900" s="85">
        <v>0</v>
      </c>
      <c r="W1900" s="85">
        <v>0</v>
      </c>
      <c r="X1900" s="85">
        <f t="shared" ref="X1900:X1904" si="5185">V1900+W1900</f>
        <v>0</v>
      </c>
      <c r="Y1900" s="85">
        <v>0</v>
      </c>
      <c r="Z1900" s="85">
        <v>0</v>
      </c>
      <c r="AA1900" s="85">
        <v>0</v>
      </c>
      <c r="AB1900" s="85">
        <f t="shared" ref="AB1900:AB1904" si="5186">Z1900+AA1900</f>
        <v>0</v>
      </c>
      <c r="AC1900" s="85">
        <v>0</v>
      </c>
      <c r="AD1900" s="85">
        <v>0</v>
      </c>
      <c r="AE1900" s="85">
        <f t="shared" ref="AE1900:AE1904" si="5187">AC1900+AD1900</f>
        <v>0</v>
      </c>
      <c r="AF1900" s="85">
        <v>0</v>
      </c>
      <c r="AG1900" s="85">
        <v>0</v>
      </c>
      <c r="AH1900" s="85">
        <v>0</v>
      </c>
      <c r="AI1900" s="85">
        <f t="shared" ref="AI1900:AI1904" si="5188">AG1900+AH1900</f>
        <v>0</v>
      </c>
      <c r="AJ1900" s="85">
        <v>0</v>
      </c>
      <c r="AK1900" s="85">
        <v>0</v>
      </c>
      <c r="AL1900" s="85">
        <f t="shared" ref="AL1900:AL1904" si="5189">AJ1900+AK1900</f>
        <v>0</v>
      </c>
      <c r="AM1900" s="85">
        <v>0</v>
      </c>
      <c r="AN1900" s="384">
        <f t="shared" ref="AN1900:AN1908" si="5190">L1900-S1900-Z1900-AG1900</f>
        <v>0</v>
      </c>
      <c r="AO1900" s="384">
        <f t="shared" ref="AO1900:AO1908" si="5191">M1900-T1900-AA1900-AH1900</f>
        <v>0</v>
      </c>
      <c r="AP1900" s="385">
        <f t="shared" ref="AP1900:AP1908" si="5192">AN1900+AO1900</f>
        <v>0</v>
      </c>
      <c r="AQ1900" s="384">
        <f t="shared" ref="AQ1900:AQ1908" si="5193">O1900-V1900-AC1900-AJ1900</f>
        <v>0</v>
      </c>
      <c r="AR1900" s="384">
        <f t="shared" ref="AR1900:AR1908" si="5194">P1900-W1900-AD1900-AK1900</f>
        <v>0</v>
      </c>
      <c r="AS1900" s="385">
        <f t="shared" ref="AS1900:AS1908" si="5195">AQ1900+AR1900</f>
        <v>0</v>
      </c>
      <c r="AT1900" s="385">
        <f t="shared" ref="AT1900:AT1908" si="5196">AP1900+AS1900</f>
        <v>0</v>
      </c>
      <c r="AU1900" s="86" t="s">
        <v>778</v>
      </c>
      <c r="AV1900" s="87"/>
      <c r="AW1900" s="88"/>
      <c r="AX1900" s="88"/>
      <c r="AY1900" s="88"/>
      <c r="AZ1900" s="88"/>
      <c r="BA1900" s="8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</row>
    <row r="1901" spans="1:129" s="94" customFormat="1" hidden="1">
      <c r="A1901" s="11"/>
      <c r="B1901" s="4">
        <v>2017</v>
      </c>
      <c r="C1901" s="82">
        <v>8323</v>
      </c>
      <c r="D1901" s="82">
        <v>3</v>
      </c>
      <c r="E1901" s="2">
        <v>4</v>
      </c>
      <c r="F1901" s="2">
        <v>2</v>
      </c>
      <c r="G1901" s="2">
        <v>5000</v>
      </c>
      <c r="H1901" s="2">
        <v>5600</v>
      </c>
      <c r="I1901" s="2">
        <v>565</v>
      </c>
      <c r="J1901" s="83">
        <v>3</v>
      </c>
      <c r="K1901" s="95" t="s">
        <v>675</v>
      </c>
      <c r="L1901" s="85">
        <v>0</v>
      </c>
      <c r="M1901" s="85">
        <v>0</v>
      </c>
      <c r="N1901" s="85">
        <f t="shared" si="5182"/>
        <v>0</v>
      </c>
      <c r="O1901" s="85">
        <v>0</v>
      </c>
      <c r="P1901" s="85">
        <v>0</v>
      </c>
      <c r="Q1901" s="85">
        <f t="shared" si="5183"/>
        <v>0</v>
      </c>
      <c r="R1901" s="85">
        <v>0</v>
      </c>
      <c r="S1901" s="85">
        <v>0</v>
      </c>
      <c r="T1901" s="85">
        <v>0</v>
      </c>
      <c r="U1901" s="85">
        <f t="shared" si="5184"/>
        <v>0</v>
      </c>
      <c r="V1901" s="85">
        <v>0</v>
      </c>
      <c r="W1901" s="85">
        <v>0</v>
      </c>
      <c r="X1901" s="85">
        <f t="shared" si="5185"/>
        <v>0</v>
      </c>
      <c r="Y1901" s="85">
        <v>0</v>
      </c>
      <c r="Z1901" s="85">
        <v>0</v>
      </c>
      <c r="AA1901" s="85">
        <v>0</v>
      </c>
      <c r="AB1901" s="85">
        <f t="shared" si="5186"/>
        <v>0</v>
      </c>
      <c r="AC1901" s="85">
        <v>0</v>
      </c>
      <c r="AD1901" s="85">
        <v>0</v>
      </c>
      <c r="AE1901" s="85">
        <f t="shared" si="5187"/>
        <v>0</v>
      </c>
      <c r="AF1901" s="85">
        <v>0</v>
      </c>
      <c r="AG1901" s="85">
        <v>0</v>
      </c>
      <c r="AH1901" s="85">
        <v>0</v>
      </c>
      <c r="AI1901" s="85">
        <f t="shared" si="5188"/>
        <v>0</v>
      </c>
      <c r="AJ1901" s="85">
        <v>0</v>
      </c>
      <c r="AK1901" s="85">
        <v>0</v>
      </c>
      <c r="AL1901" s="85">
        <f t="shared" si="5189"/>
        <v>0</v>
      </c>
      <c r="AM1901" s="85">
        <v>0</v>
      </c>
      <c r="AN1901" s="384">
        <f t="shared" si="5190"/>
        <v>0</v>
      </c>
      <c r="AO1901" s="384">
        <f t="shared" si="5191"/>
        <v>0</v>
      </c>
      <c r="AP1901" s="385">
        <f t="shared" si="5192"/>
        <v>0</v>
      </c>
      <c r="AQ1901" s="384">
        <f t="shared" si="5193"/>
        <v>0</v>
      </c>
      <c r="AR1901" s="384">
        <f t="shared" si="5194"/>
        <v>0</v>
      </c>
      <c r="AS1901" s="385">
        <f t="shared" si="5195"/>
        <v>0</v>
      </c>
      <c r="AT1901" s="385">
        <f t="shared" si="5196"/>
        <v>0</v>
      </c>
      <c r="AU1901" s="86" t="s">
        <v>778</v>
      </c>
      <c r="AV1901" s="87"/>
      <c r="AW1901" s="88"/>
      <c r="AX1901" s="88"/>
      <c r="AY1901" s="88"/>
      <c r="AZ1901" s="88"/>
      <c r="BA1901" s="8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</row>
    <row r="1902" spans="1:129" s="94" customFormat="1" hidden="1">
      <c r="A1902" s="11"/>
      <c r="B1902" s="4">
        <v>2017</v>
      </c>
      <c r="C1902" s="82">
        <v>8323</v>
      </c>
      <c r="D1902" s="82">
        <v>3</v>
      </c>
      <c r="E1902" s="2">
        <v>4</v>
      </c>
      <c r="F1902" s="2">
        <v>2</v>
      </c>
      <c r="G1902" s="2">
        <v>5000</v>
      </c>
      <c r="H1902" s="2">
        <v>5600</v>
      </c>
      <c r="I1902" s="2">
        <v>565</v>
      </c>
      <c r="J1902" s="83">
        <v>4</v>
      </c>
      <c r="K1902" s="95" t="s">
        <v>405</v>
      </c>
      <c r="L1902" s="85">
        <v>0</v>
      </c>
      <c r="M1902" s="85">
        <v>0</v>
      </c>
      <c r="N1902" s="85">
        <f t="shared" si="5182"/>
        <v>0</v>
      </c>
      <c r="O1902" s="85">
        <v>0</v>
      </c>
      <c r="P1902" s="85">
        <v>0</v>
      </c>
      <c r="Q1902" s="85">
        <f t="shared" si="5183"/>
        <v>0</v>
      </c>
      <c r="R1902" s="85">
        <v>0</v>
      </c>
      <c r="S1902" s="85">
        <v>0</v>
      </c>
      <c r="T1902" s="85">
        <v>0</v>
      </c>
      <c r="U1902" s="85">
        <f t="shared" si="5184"/>
        <v>0</v>
      </c>
      <c r="V1902" s="85">
        <v>0</v>
      </c>
      <c r="W1902" s="85">
        <v>0</v>
      </c>
      <c r="X1902" s="85">
        <f t="shared" si="5185"/>
        <v>0</v>
      </c>
      <c r="Y1902" s="85">
        <v>0</v>
      </c>
      <c r="Z1902" s="85">
        <v>0</v>
      </c>
      <c r="AA1902" s="85">
        <v>0</v>
      </c>
      <c r="AB1902" s="85">
        <f t="shared" si="5186"/>
        <v>0</v>
      </c>
      <c r="AC1902" s="85">
        <v>0</v>
      </c>
      <c r="AD1902" s="85">
        <v>0</v>
      </c>
      <c r="AE1902" s="85">
        <f t="shared" si="5187"/>
        <v>0</v>
      </c>
      <c r="AF1902" s="85">
        <v>0</v>
      </c>
      <c r="AG1902" s="85">
        <v>0</v>
      </c>
      <c r="AH1902" s="85">
        <v>0</v>
      </c>
      <c r="AI1902" s="85">
        <f t="shared" si="5188"/>
        <v>0</v>
      </c>
      <c r="AJ1902" s="85">
        <v>0</v>
      </c>
      <c r="AK1902" s="85">
        <v>0</v>
      </c>
      <c r="AL1902" s="85">
        <f t="shared" si="5189"/>
        <v>0</v>
      </c>
      <c r="AM1902" s="85">
        <v>0</v>
      </c>
      <c r="AN1902" s="384">
        <f t="shared" si="5190"/>
        <v>0</v>
      </c>
      <c r="AO1902" s="384">
        <f t="shared" si="5191"/>
        <v>0</v>
      </c>
      <c r="AP1902" s="385">
        <f t="shared" si="5192"/>
        <v>0</v>
      </c>
      <c r="AQ1902" s="384">
        <f t="shared" si="5193"/>
        <v>0</v>
      </c>
      <c r="AR1902" s="384">
        <f t="shared" si="5194"/>
        <v>0</v>
      </c>
      <c r="AS1902" s="385">
        <f t="shared" si="5195"/>
        <v>0</v>
      </c>
      <c r="AT1902" s="385">
        <f t="shared" si="5196"/>
        <v>0</v>
      </c>
      <c r="AU1902" s="86" t="s">
        <v>778</v>
      </c>
      <c r="AV1902" s="87"/>
      <c r="AW1902" s="88"/>
      <c r="AX1902" s="88"/>
      <c r="AY1902" s="88"/>
      <c r="AZ1902" s="88"/>
      <c r="BA1902" s="8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</row>
    <row r="1903" spans="1:129" s="94" customFormat="1" hidden="1">
      <c r="A1903" s="11"/>
      <c r="B1903" s="4">
        <v>2017</v>
      </c>
      <c r="C1903" s="82">
        <v>8323</v>
      </c>
      <c r="D1903" s="82">
        <v>3</v>
      </c>
      <c r="E1903" s="2">
        <v>4</v>
      </c>
      <c r="F1903" s="2">
        <v>2</v>
      </c>
      <c r="G1903" s="2">
        <v>5000</v>
      </c>
      <c r="H1903" s="2">
        <v>5600</v>
      </c>
      <c r="I1903" s="2">
        <v>565</v>
      </c>
      <c r="J1903" s="83">
        <v>5</v>
      </c>
      <c r="K1903" s="95" t="s">
        <v>557</v>
      </c>
      <c r="L1903" s="85">
        <v>0</v>
      </c>
      <c r="M1903" s="85">
        <v>0</v>
      </c>
      <c r="N1903" s="85">
        <f t="shared" si="5182"/>
        <v>0</v>
      </c>
      <c r="O1903" s="85">
        <v>0</v>
      </c>
      <c r="P1903" s="85">
        <v>0</v>
      </c>
      <c r="Q1903" s="85">
        <f t="shared" si="5183"/>
        <v>0</v>
      </c>
      <c r="R1903" s="85">
        <v>0</v>
      </c>
      <c r="S1903" s="85">
        <v>0</v>
      </c>
      <c r="T1903" s="85">
        <v>0</v>
      </c>
      <c r="U1903" s="85">
        <f t="shared" si="5184"/>
        <v>0</v>
      </c>
      <c r="V1903" s="85">
        <v>0</v>
      </c>
      <c r="W1903" s="85">
        <v>0</v>
      </c>
      <c r="X1903" s="85">
        <f t="shared" si="5185"/>
        <v>0</v>
      </c>
      <c r="Y1903" s="85">
        <v>0</v>
      </c>
      <c r="Z1903" s="85">
        <v>0</v>
      </c>
      <c r="AA1903" s="85">
        <v>0</v>
      </c>
      <c r="AB1903" s="85">
        <f t="shared" si="5186"/>
        <v>0</v>
      </c>
      <c r="AC1903" s="85">
        <v>0</v>
      </c>
      <c r="AD1903" s="85">
        <v>0</v>
      </c>
      <c r="AE1903" s="85">
        <f t="shared" si="5187"/>
        <v>0</v>
      </c>
      <c r="AF1903" s="85">
        <v>0</v>
      </c>
      <c r="AG1903" s="85">
        <v>0</v>
      </c>
      <c r="AH1903" s="85">
        <v>0</v>
      </c>
      <c r="AI1903" s="85">
        <f t="shared" si="5188"/>
        <v>0</v>
      </c>
      <c r="AJ1903" s="85">
        <v>0</v>
      </c>
      <c r="AK1903" s="85">
        <v>0</v>
      </c>
      <c r="AL1903" s="85">
        <f t="shared" si="5189"/>
        <v>0</v>
      </c>
      <c r="AM1903" s="85">
        <v>0</v>
      </c>
      <c r="AN1903" s="384">
        <f t="shared" si="5190"/>
        <v>0</v>
      </c>
      <c r="AO1903" s="384">
        <f t="shared" si="5191"/>
        <v>0</v>
      </c>
      <c r="AP1903" s="385">
        <f t="shared" si="5192"/>
        <v>0</v>
      </c>
      <c r="AQ1903" s="384">
        <f t="shared" si="5193"/>
        <v>0</v>
      </c>
      <c r="AR1903" s="384">
        <f t="shared" si="5194"/>
        <v>0</v>
      </c>
      <c r="AS1903" s="385">
        <f t="shared" si="5195"/>
        <v>0</v>
      </c>
      <c r="AT1903" s="385">
        <f t="shared" si="5196"/>
        <v>0</v>
      </c>
      <c r="AU1903" s="86" t="s">
        <v>778</v>
      </c>
      <c r="AV1903" s="87"/>
      <c r="AW1903" s="88"/>
      <c r="AX1903" s="88"/>
      <c r="AY1903" s="88"/>
      <c r="AZ1903" s="88"/>
      <c r="BA1903" s="8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</row>
    <row r="1904" spans="1:129" s="94" customFormat="1" hidden="1">
      <c r="A1904" s="11"/>
      <c r="B1904" s="4">
        <v>2017</v>
      </c>
      <c r="C1904" s="82">
        <v>8323</v>
      </c>
      <c r="D1904" s="82">
        <v>3</v>
      </c>
      <c r="E1904" s="2">
        <v>4</v>
      </c>
      <c r="F1904" s="2">
        <v>2</v>
      </c>
      <c r="G1904" s="2">
        <v>5000</v>
      </c>
      <c r="H1904" s="2">
        <v>5600</v>
      </c>
      <c r="I1904" s="2">
        <v>565</v>
      </c>
      <c r="J1904" s="83">
        <v>6</v>
      </c>
      <c r="K1904" s="95" t="s">
        <v>676</v>
      </c>
      <c r="L1904" s="85">
        <v>0</v>
      </c>
      <c r="M1904" s="85">
        <v>0</v>
      </c>
      <c r="N1904" s="85">
        <f t="shared" si="5182"/>
        <v>0</v>
      </c>
      <c r="O1904" s="85">
        <v>0</v>
      </c>
      <c r="P1904" s="85">
        <v>0</v>
      </c>
      <c r="Q1904" s="85">
        <f t="shared" si="5183"/>
        <v>0</v>
      </c>
      <c r="R1904" s="85">
        <v>0</v>
      </c>
      <c r="S1904" s="85">
        <v>0</v>
      </c>
      <c r="T1904" s="85">
        <v>0</v>
      </c>
      <c r="U1904" s="85">
        <f t="shared" si="5184"/>
        <v>0</v>
      </c>
      <c r="V1904" s="85">
        <v>0</v>
      </c>
      <c r="W1904" s="85">
        <v>0</v>
      </c>
      <c r="X1904" s="85">
        <f t="shared" si="5185"/>
        <v>0</v>
      </c>
      <c r="Y1904" s="85">
        <v>0</v>
      </c>
      <c r="Z1904" s="85">
        <v>0</v>
      </c>
      <c r="AA1904" s="85">
        <v>0</v>
      </c>
      <c r="AB1904" s="85">
        <f t="shared" si="5186"/>
        <v>0</v>
      </c>
      <c r="AC1904" s="85">
        <v>0</v>
      </c>
      <c r="AD1904" s="85">
        <v>0</v>
      </c>
      <c r="AE1904" s="85">
        <f t="shared" si="5187"/>
        <v>0</v>
      </c>
      <c r="AF1904" s="85">
        <v>0</v>
      </c>
      <c r="AG1904" s="85">
        <v>0</v>
      </c>
      <c r="AH1904" s="85">
        <v>0</v>
      </c>
      <c r="AI1904" s="85">
        <f t="shared" si="5188"/>
        <v>0</v>
      </c>
      <c r="AJ1904" s="85">
        <v>0</v>
      </c>
      <c r="AK1904" s="85">
        <v>0</v>
      </c>
      <c r="AL1904" s="85">
        <f t="shared" si="5189"/>
        <v>0</v>
      </c>
      <c r="AM1904" s="85">
        <v>0</v>
      </c>
      <c r="AN1904" s="384">
        <f t="shared" si="5190"/>
        <v>0</v>
      </c>
      <c r="AO1904" s="384">
        <f t="shared" si="5191"/>
        <v>0</v>
      </c>
      <c r="AP1904" s="385">
        <f t="shared" si="5192"/>
        <v>0</v>
      </c>
      <c r="AQ1904" s="384">
        <f t="shared" si="5193"/>
        <v>0</v>
      </c>
      <c r="AR1904" s="384">
        <f t="shared" si="5194"/>
        <v>0</v>
      </c>
      <c r="AS1904" s="385">
        <f t="shared" si="5195"/>
        <v>0</v>
      </c>
      <c r="AT1904" s="385">
        <f t="shared" si="5196"/>
        <v>0</v>
      </c>
      <c r="AU1904" s="86" t="s">
        <v>778</v>
      </c>
      <c r="AV1904" s="87"/>
      <c r="AW1904" s="88"/>
      <c r="AX1904" s="88"/>
      <c r="AY1904" s="88"/>
      <c r="AZ1904" s="88"/>
      <c r="BA1904" s="8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</row>
    <row r="1905" spans="1:129" s="94" customFormat="1" hidden="1">
      <c r="A1905" s="11"/>
      <c r="B1905" s="4">
        <v>2017</v>
      </c>
      <c r="C1905" s="82">
        <v>8323</v>
      </c>
      <c r="D1905" s="82">
        <v>3</v>
      </c>
      <c r="E1905" s="2">
        <v>4</v>
      </c>
      <c r="F1905" s="2">
        <v>2</v>
      </c>
      <c r="G1905" s="2">
        <v>5000</v>
      </c>
      <c r="H1905" s="2">
        <v>5600</v>
      </c>
      <c r="I1905" s="2">
        <v>565</v>
      </c>
      <c r="J1905" s="83">
        <v>7</v>
      </c>
      <c r="K1905" s="95" t="s">
        <v>677</v>
      </c>
      <c r="L1905" s="85">
        <v>0</v>
      </c>
      <c r="M1905" s="85">
        <v>0</v>
      </c>
      <c r="N1905" s="85">
        <f>L1905+M1905</f>
        <v>0</v>
      </c>
      <c r="O1905" s="85">
        <v>0</v>
      </c>
      <c r="P1905" s="85">
        <v>0</v>
      </c>
      <c r="Q1905" s="85">
        <f>O1905+P1905</f>
        <v>0</v>
      </c>
      <c r="R1905" s="85">
        <v>0</v>
      </c>
      <c r="S1905" s="85">
        <v>0</v>
      </c>
      <c r="T1905" s="85">
        <v>0</v>
      </c>
      <c r="U1905" s="85">
        <f>S1905+T1905</f>
        <v>0</v>
      </c>
      <c r="V1905" s="85">
        <v>0</v>
      </c>
      <c r="W1905" s="85">
        <v>0</v>
      </c>
      <c r="X1905" s="85">
        <f>V1905+W1905</f>
        <v>0</v>
      </c>
      <c r="Y1905" s="85">
        <v>0</v>
      </c>
      <c r="Z1905" s="85">
        <v>0</v>
      </c>
      <c r="AA1905" s="85">
        <v>0</v>
      </c>
      <c r="AB1905" s="85">
        <f>Z1905+AA1905</f>
        <v>0</v>
      </c>
      <c r="AC1905" s="85">
        <v>0</v>
      </c>
      <c r="AD1905" s="85">
        <v>0</v>
      </c>
      <c r="AE1905" s="85">
        <f>AC1905+AD1905</f>
        <v>0</v>
      </c>
      <c r="AF1905" s="85">
        <v>0</v>
      </c>
      <c r="AG1905" s="85">
        <v>0</v>
      </c>
      <c r="AH1905" s="85">
        <v>0</v>
      </c>
      <c r="AI1905" s="85">
        <f>AG1905+AH1905</f>
        <v>0</v>
      </c>
      <c r="AJ1905" s="85">
        <v>0</v>
      </c>
      <c r="AK1905" s="85">
        <v>0</v>
      </c>
      <c r="AL1905" s="85">
        <f>AJ1905+AK1905</f>
        <v>0</v>
      </c>
      <c r="AM1905" s="85">
        <v>0</v>
      </c>
      <c r="AN1905" s="384">
        <f t="shared" si="5190"/>
        <v>0</v>
      </c>
      <c r="AO1905" s="384">
        <f t="shared" si="5191"/>
        <v>0</v>
      </c>
      <c r="AP1905" s="385">
        <f t="shared" si="5192"/>
        <v>0</v>
      </c>
      <c r="AQ1905" s="384">
        <f t="shared" si="5193"/>
        <v>0</v>
      </c>
      <c r="AR1905" s="384">
        <f t="shared" si="5194"/>
        <v>0</v>
      </c>
      <c r="AS1905" s="385">
        <f t="shared" si="5195"/>
        <v>0</v>
      </c>
      <c r="AT1905" s="385">
        <f t="shared" si="5196"/>
        <v>0</v>
      </c>
      <c r="AU1905" s="86" t="s">
        <v>943</v>
      </c>
      <c r="AV1905" s="87"/>
      <c r="AW1905" s="88"/>
      <c r="AX1905" s="374"/>
      <c r="AY1905" s="374"/>
      <c r="AZ1905" s="374"/>
      <c r="BA1905" s="105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</row>
    <row r="1906" spans="1:129" s="94" customFormat="1" hidden="1">
      <c r="A1906" s="11"/>
      <c r="B1906" s="4">
        <v>2017</v>
      </c>
      <c r="C1906" s="82">
        <v>8323</v>
      </c>
      <c r="D1906" s="82">
        <v>3</v>
      </c>
      <c r="E1906" s="2">
        <v>4</v>
      </c>
      <c r="F1906" s="2">
        <v>2</v>
      </c>
      <c r="G1906" s="2">
        <v>5000</v>
      </c>
      <c r="H1906" s="2">
        <v>5600</v>
      </c>
      <c r="I1906" s="2">
        <v>565</v>
      </c>
      <c r="J1906" s="83">
        <v>8</v>
      </c>
      <c r="K1906" s="95" t="s">
        <v>1396</v>
      </c>
      <c r="L1906" s="85">
        <v>0</v>
      </c>
      <c r="M1906" s="85">
        <v>0</v>
      </c>
      <c r="N1906" s="85">
        <f t="shared" ref="N1906:N1907" si="5197">L1906+M1906</f>
        <v>0</v>
      </c>
      <c r="O1906" s="85">
        <v>0</v>
      </c>
      <c r="P1906" s="85">
        <v>0</v>
      </c>
      <c r="Q1906" s="85">
        <f t="shared" ref="Q1906:Q1907" si="5198">O1906+P1906</f>
        <v>0</v>
      </c>
      <c r="R1906" s="85">
        <v>0</v>
      </c>
      <c r="S1906" s="85">
        <v>0</v>
      </c>
      <c r="T1906" s="85">
        <v>0</v>
      </c>
      <c r="U1906" s="85">
        <f t="shared" ref="U1906:U1907" si="5199">S1906+T1906</f>
        <v>0</v>
      </c>
      <c r="V1906" s="85">
        <v>0</v>
      </c>
      <c r="W1906" s="85">
        <v>0</v>
      </c>
      <c r="X1906" s="85">
        <f t="shared" ref="X1906:X1907" si="5200">V1906+W1906</f>
        <v>0</v>
      </c>
      <c r="Y1906" s="85">
        <v>0</v>
      </c>
      <c r="Z1906" s="85">
        <v>0</v>
      </c>
      <c r="AA1906" s="85">
        <v>0</v>
      </c>
      <c r="AB1906" s="85">
        <f t="shared" ref="AB1906:AB1907" si="5201">Z1906+AA1906</f>
        <v>0</v>
      </c>
      <c r="AC1906" s="85">
        <v>0</v>
      </c>
      <c r="AD1906" s="85">
        <v>0</v>
      </c>
      <c r="AE1906" s="85">
        <f t="shared" ref="AE1906:AE1907" si="5202">AC1906+AD1906</f>
        <v>0</v>
      </c>
      <c r="AF1906" s="85">
        <v>0</v>
      </c>
      <c r="AG1906" s="85">
        <v>0</v>
      </c>
      <c r="AH1906" s="85">
        <v>0</v>
      </c>
      <c r="AI1906" s="85">
        <f t="shared" ref="AI1906:AI1907" si="5203">AG1906+AH1906</f>
        <v>0</v>
      </c>
      <c r="AJ1906" s="85">
        <v>0</v>
      </c>
      <c r="AK1906" s="85">
        <v>0</v>
      </c>
      <c r="AL1906" s="85">
        <f t="shared" ref="AL1906:AL1907" si="5204">AJ1906+AK1906</f>
        <v>0</v>
      </c>
      <c r="AM1906" s="85">
        <v>0</v>
      </c>
      <c r="AN1906" s="384">
        <f t="shared" si="5190"/>
        <v>0</v>
      </c>
      <c r="AO1906" s="384">
        <f t="shared" si="5191"/>
        <v>0</v>
      </c>
      <c r="AP1906" s="385">
        <f t="shared" si="5192"/>
        <v>0</v>
      </c>
      <c r="AQ1906" s="384">
        <f t="shared" si="5193"/>
        <v>0</v>
      </c>
      <c r="AR1906" s="384">
        <f t="shared" si="5194"/>
        <v>0</v>
      </c>
      <c r="AS1906" s="385">
        <f t="shared" si="5195"/>
        <v>0</v>
      </c>
      <c r="AT1906" s="385">
        <f t="shared" si="5196"/>
        <v>0</v>
      </c>
      <c r="AU1906" s="86" t="s">
        <v>778</v>
      </c>
      <c r="AV1906" s="87"/>
      <c r="AW1906" s="88"/>
      <c r="AX1906" s="88"/>
      <c r="AY1906" s="88"/>
      <c r="AZ1906" s="88"/>
      <c r="BA1906" s="8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</row>
    <row r="1907" spans="1:129" s="94" customFormat="1" hidden="1">
      <c r="A1907" s="11"/>
      <c r="B1907" s="4">
        <v>2017</v>
      </c>
      <c r="C1907" s="82">
        <v>8323</v>
      </c>
      <c r="D1907" s="82">
        <v>3</v>
      </c>
      <c r="E1907" s="2">
        <v>4</v>
      </c>
      <c r="F1907" s="2">
        <v>2</v>
      </c>
      <c r="G1907" s="2">
        <v>5000</v>
      </c>
      <c r="H1907" s="2">
        <v>5600</v>
      </c>
      <c r="I1907" s="2">
        <v>565</v>
      </c>
      <c r="J1907" s="83">
        <v>9</v>
      </c>
      <c r="K1907" s="95" t="s">
        <v>1397</v>
      </c>
      <c r="L1907" s="85">
        <v>0</v>
      </c>
      <c r="M1907" s="85">
        <v>0</v>
      </c>
      <c r="N1907" s="85">
        <f t="shared" si="5197"/>
        <v>0</v>
      </c>
      <c r="O1907" s="85">
        <v>0</v>
      </c>
      <c r="P1907" s="85">
        <v>0</v>
      </c>
      <c r="Q1907" s="85">
        <f t="shared" si="5198"/>
        <v>0</v>
      </c>
      <c r="R1907" s="85">
        <v>0</v>
      </c>
      <c r="S1907" s="85">
        <v>0</v>
      </c>
      <c r="T1907" s="85">
        <v>0</v>
      </c>
      <c r="U1907" s="85">
        <f t="shared" si="5199"/>
        <v>0</v>
      </c>
      <c r="V1907" s="85">
        <v>0</v>
      </c>
      <c r="W1907" s="85">
        <v>0</v>
      </c>
      <c r="X1907" s="85">
        <f t="shared" si="5200"/>
        <v>0</v>
      </c>
      <c r="Y1907" s="85">
        <v>0</v>
      </c>
      <c r="Z1907" s="85">
        <v>0</v>
      </c>
      <c r="AA1907" s="85">
        <v>0</v>
      </c>
      <c r="AB1907" s="85">
        <f t="shared" si="5201"/>
        <v>0</v>
      </c>
      <c r="AC1907" s="85">
        <v>0</v>
      </c>
      <c r="AD1907" s="85">
        <v>0</v>
      </c>
      <c r="AE1907" s="85">
        <f t="shared" si="5202"/>
        <v>0</v>
      </c>
      <c r="AF1907" s="85">
        <v>0</v>
      </c>
      <c r="AG1907" s="85">
        <v>0</v>
      </c>
      <c r="AH1907" s="85">
        <v>0</v>
      </c>
      <c r="AI1907" s="85">
        <f t="shared" si="5203"/>
        <v>0</v>
      </c>
      <c r="AJ1907" s="85">
        <v>0</v>
      </c>
      <c r="AK1907" s="85">
        <v>0</v>
      </c>
      <c r="AL1907" s="85">
        <f t="shared" si="5204"/>
        <v>0</v>
      </c>
      <c r="AM1907" s="85">
        <v>0</v>
      </c>
      <c r="AN1907" s="384">
        <f t="shared" si="5190"/>
        <v>0</v>
      </c>
      <c r="AO1907" s="384">
        <f t="shared" si="5191"/>
        <v>0</v>
      </c>
      <c r="AP1907" s="385">
        <f t="shared" si="5192"/>
        <v>0</v>
      </c>
      <c r="AQ1907" s="384">
        <f t="shared" si="5193"/>
        <v>0</v>
      </c>
      <c r="AR1907" s="384">
        <f t="shared" si="5194"/>
        <v>0</v>
      </c>
      <c r="AS1907" s="385">
        <f t="shared" si="5195"/>
        <v>0</v>
      </c>
      <c r="AT1907" s="385">
        <f t="shared" si="5196"/>
        <v>0</v>
      </c>
      <c r="AU1907" s="86" t="s">
        <v>778</v>
      </c>
      <c r="AV1907" s="87"/>
      <c r="AW1907" s="88"/>
      <c r="AX1907" s="88"/>
      <c r="AY1907" s="88"/>
      <c r="AZ1907" s="88"/>
      <c r="BA1907" s="8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</row>
    <row r="1908" spans="1:129" s="94" customFormat="1" hidden="1">
      <c r="A1908" s="11"/>
      <c r="B1908" s="4">
        <v>2017</v>
      </c>
      <c r="C1908" s="82">
        <v>8323</v>
      </c>
      <c r="D1908" s="82">
        <v>3</v>
      </c>
      <c r="E1908" s="2">
        <v>4</v>
      </c>
      <c r="F1908" s="2">
        <v>2</v>
      </c>
      <c r="G1908" s="2">
        <v>5000</v>
      </c>
      <c r="H1908" s="2">
        <v>5600</v>
      </c>
      <c r="I1908" s="2">
        <v>565</v>
      </c>
      <c r="J1908" s="83">
        <v>10</v>
      </c>
      <c r="K1908" s="95" t="s">
        <v>1752</v>
      </c>
      <c r="L1908" s="85">
        <v>0</v>
      </c>
      <c r="M1908" s="85">
        <v>0</v>
      </c>
      <c r="N1908" s="85">
        <f>L1908+M1908</f>
        <v>0</v>
      </c>
      <c r="O1908" s="85">
        <v>0</v>
      </c>
      <c r="P1908" s="85">
        <v>0</v>
      </c>
      <c r="Q1908" s="85">
        <f>O1908+P1908</f>
        <v>0</v>
      </c>
      <c r="R1908" s="85">
        <v>0</v>
      </c>
      <c r="S1908" s="85">
        <v>0</v>
      </c>
      <c r="T1908" s="85">
        <v>0</v>
      </c>
      <c r="U1908" s="85">
        <f>S1908+T1908</f>
        <v>0</v>
      </c>
      <c r="V1908" s="85">
        <v>0</v>
      </c>
      <c r="W1908" s="85">
        <v>0</v>
      </c>
      <c r="X1908" s="85">
        <f>V1908+W1908</f>
        <v>0</v>
      </c>
      <c r="Y1908" s="85">
        <v>0</v>
      </c>
      <c r="Z1908" s="85">
        <v>0</v>
      </c>
      <c r="AA1908" s="85">
        <v>0</v>
      </c>
      <c r="AB1908" s="85">
        <f>Z1908+AA1908</f>
        <v>0</v>
      </c>
      <c r="AC1908" s="85">
        <v>0</v>
      </c>
      <c r="AD1908" s="85">
        <v>0</v>
      </c>
      <c r="AE1908" s="85">
        <f>AC1908+AD1908</f>
        <v>0</v>
      </c>
      <c r="AF1908" s="85">
        <v>0</v>
      </c>
      <c r="AG1908" s="85">
        <v>0</v>
      </c>
      <c r="AH1908" s="85">
        <v>0</v>
      </c>
      <c r="AI1908" s="85">
        <f>AG1908+AH1908</f>
        <v>0</v>
      </c>
      <c r="AJ1908" s="85">
        <v>0</v>
      </c>
      <c r="AK1908" s="85">
        <v>0</v>
      </c>
      <c r="AL1908" s="85">
        <f>AJ1908+AK1908</f>
        <v>0</v>
      </c>
      <c r="AM1908" s="85">
        <v>0</v>
      </c>
      <c r="AN1908" s="384">
        <f t="shared" si="5190"/>
        <v>0</v>
      </c>
      <c r="AO1908" s="384">
        <f t="shared" si="5191"/>
        <v>0</v>
      </c>
      <c r="AP1908" s="385">
        <f t="shared" si="5192"/>
        <v>0</v>
      </c>
      <c r="AQ1908" s="384">
        <f t="shared" si="5193"/>
        <v>0</v>
      </c>
      <c r="AR1908" s="384">
        <f t="shared" si="5194"/>
        <v>0</v>
      </c>
      <c r="AS1908" s="385">
        <f t="shared" si="5195"/>
        <v>0</v>
      </c>
      <c r="AT1908" s="385">
        <f t="shared" si="5196"/>
        <v>0</v>
      </c>
      <c r="AU1908" s="86" t="s">
        <v>778</v>
      </c>
      <c r="AV1908" s="87"/>
      <c r="AW1908" s="88"/>
      <c r="AX1908" s="374"/>
      <c r="AY1908" s="374"/>
      <c r="AZ1908" s="374"/>
      <c r="BA1908" s="105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</row>
    <row r="1909" spans="1:129" s="94" customFormat="1" ht="46.5" hidden="1">
      <c r="A1909" s="11"/>
      <c r="B1909" s="76">
        <v>2017</v>
      </c>
      <c r="C1909" s="77">
        <v>8323</v>
      </c>
      <c r="D1909" s="77">
        <v>3</v>
      </c>
      <c r="E1909" s="76">
        <v>4</v>
      </c>
      <c r="F1909" s="76">
        <v>2</v>
      </c>
      <c r="G1909" s="76">
        <v>5000</v>
      </c>
      <c r="H1909" s="76">
        <v>5600</v>
      </c>
      <c r="I1909" s="76">
        <v>566</v>
      </c>
      <c r="J1909" s="76"/>
      <c r="K1909" s="78" t="s">
        <v>1753</v>
      </c>
      <c r="L1909" s="79">
        <f>SUM(L1910:L1914)</f>
        <v>0</v>
      </c>
      <c r="M1909" s="79">
        <f>SUM(M1910:M1914)</f>
        <v>0</v>
      </c>
      <c r="N1909" s="79">
        <f t="shared" ref="N1909:N1910" si="5205">L1909+M1909</f>
        <v>0</v>
      </c>
      <c r="O1909" s="79">
        <f>SUM(O1910:O1914)</f>
        <v>0</v>
      </c>
      <c r="P1909" s="79">
        <f>SUM(P1910:P1914)</f>
        <v>0</v>
      </c>
      <c r="Q1909" s="79">
        <f t="shared" ref="Q1909:Q1910" si="5206">O1909+P1909</f>
        <v>0</v>
      </c>
      <c r="R1909" s="79">
        <f t="shared" ref="R1909" si="5207">N1909+Q1909</f>
        <v>0</v>
      </c>
      <c r="S1909" s="79">
        <f>SUM(S1910:S1914)</f>
        <v>0</v>
      </c>
      <c r="T1909" s="79">
        <f>SUM(T1910:T1914)</f>
        <v>0</v>
      </c>
      <c r="U1909" s="79">
        <f t="shared" ref="U1909:U1910" si="5208">S1909+T1909</f>
        <v>0</v>
      </c>
      <c r="V1909" s="79">
        <f>SUM(V1910:V1914)</f>
        <v>0</v>
      </c>
      <c r="W1909" s="79">
        <f>SUM(W1910:W1914)</f>
        <v>0</v>
      </c>
      <c r="X1909" s="79">
        <f t="shared" ref="X1909:X1910" si="5209">V1909+W1909</f>
        <v>0</v>
      </c>
      <c r="Y1909" s="79">
        <f t="shared" ref="Y1909" si="5210">U1909+X1909</f>
        <v>0</v>
      </c>
      <c r="Z1909" s="79">
        <f>SUM(Z1910:Z1914)</f>
        <v>0</v>
      </c>
      <c r="AA1909" s="79">
        <f>SUM(AA1910:AA1914)</f>
        <v>0</v>
      </c>
      <c r="AB1909" s="79">
        <f t="shared" ref="AB1909:AB1910" si="5211">Z1909+AA1909</f>
        <v>0</v>
      </c>
      <c r="AC1909" s="79">
        <f>SUM(AC1910:AC1914)</f>
        <v>0</v>
      </c>
      <c r="AD1909" s="79">
        <f>SUM(AD1910:AD1914)</f>
        <v>0</v>
      </c>
      <c r="AE1909" s="79">
        <f t="shared" ref="AE1909:AE1910" si="5212">AC1909+AD1909</f>
        <v>0</v>
      </c>
      <c r="AF1909" s="79">
        <f t="shared" ref="AF1909" si="5213">AB1909+AE1909</f>
        <v>0</v>
      </c>
      <c r="AG1909" s="79">
        <f>SUM(AG1910:AG1914)</f>
        <v>0</v>
      </c>
      <c r="AH1909" s="79">
        <f>SUM(AH1910:AH1914)</f>
        <v>0</v>
      </c>
      <c r="AI1909" s="79">
        <f t="shared" ref="AI1909:AI1910" si="5214">AG1909+AH1909</f>
        <v>0</v>
      </c>
      <c r="AJ1909" s="79">
        <f>SUM(AJ1910:AJ1914)</f>
        <v>0</v>
      </c>
      <c r="AK1909" s="79">
        <f>SUM(AK1910:AK1914)</f>
        <v>0</v>
      </c>
      <c r="AL1909" s="79">
        <f t="shared" ref="AL1909:AL1910" si="5215">AJ1909+AK1909</f>
        <v>0</v>
      </c>
      <c r="AM1909" s="79">
        <f t="shared" ref="AM1909" si="5216">AI1909+AL1909</f>
        <v>0</v>
      </c>
      <c r="AN1909" s="79">
        <f>SUM(AN1910:AN1914)</f>
        <v>0</v>
      </c>
      <c r="AO1909" s="79">
        <f>SUM(AO1910:AO1914)</f>
        <v>0</v>
      </c>
      <c r="AP1909" s="79">
        <f t="shared" ref="AP1909:AP1912" si="5217">AN1909+AO1909</f>
        <v>0</v>
      </c>
      <c r="AQ1909" s="79">
        <f>SUM(AQ1910:AQ1914)</f>
        <v>0</v>
      </c>
      <c r="AR1909" s="79">
        <f>SUM(AR1910:AR1914)</f>
        <v>0</v>
      </c>
      <c r="AS1909" s="79">
        <f t="shared" ref="AS1909:AS1912" si="5218">AQ1909+AR1909</f>
        <v>0</v>
      </c>
      <c r="AT1909" s="79">
        <f t="shared" ref="AT1909:AT1912" si="5219">AP1909+AS1909</f>
        <v>0</v>
      </c>
      <c r="AU1909" s="79"/>
      <c r="AV1909" s="80"/>
      <c r="AW1909" s="93"/>
      <c r="AX1909" s="93"/>
      <c r="AY1909" s="93"/>
      <c r="AZ1909" s="93"/>
      <c r="BA1909" s="8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</row>
    <row r="1910" spans="1:129" s="94" customFormat="1" hidden="1">
      <c r="A1910" s="11"/>
      <c r="B1910" s="4">
        <v>2017</v>
      </c>
      <c r="C1910" s="82">
        <v>8323</v>
      </c>
      <c r="D1910" s="82">
        <v>3</v>
      </c>
      <c r="E1910" s="2">
        <v>4</v>
      </c>
      <c r="F1910" s="2">
        <v>2</v>
      </c>
      <c r="G1910" s="2">
        <v>5000</v>
      </c>
      <c r="H1910" s="2">
        <v>5600</v>
      </c>
      <c r="I1910" s="283">
        <v>566</v>
      </c>
      <c r="J1910" s="83">
        <v>1</v>
      </c>
      <c r="K1910" s="95" t="s">
        <v>678</v>
      </c>
      <c r="L1910" s="85">
        <v>0</v>
      </c>
      <c r="M1910" s="85">
        <v>0</v>
      </c>
      <c r="N1910" s="85">
        <f t="shared" si="5205"/>
        <v>0</v>
      </c>
      <c r="O1910" s="85">
        <v>0</v>
      </c>
      <c r="P1910" s="85">
        <v>0</v>
      </c>
      <c r="Q1910" s="85">
        <f t="shared" si="5206"/>
        <v>0</v>
      </c>
      <c r="R1910" s="85">
        <v>0</v>
      </c>
      <c r="S1910" s="85">
        <v>0</v>
      </c>
      <c r="T1910" s="85">
        <v>0</v>
      </c>
      <c r="U1910" s="85">
        <f t="shared" si="5208"/>
        <v>0</v>
      </c>
      <c r="V1910" s="85">
        <v>0</v>
      </c>
      <c r="W1910" s="85">
        <v>0</v>
      </c>
      <c r="X1910" s="85">
        <f t="shared" si="5209"/>
        <v>0</v>
      </c>
      <c r="Y1910" s="85">
        <v>0</v>
      </c>
      <c r="Z1910" s="85">
        <v>0</v>
      </c>
      <c r="AA1910" s="85">
        <v>0</v>
      </c>
      <c r="AB1910" s="85">
        <f t="shared" si="5211"/>
        <v>0</v>
      </c>
      <c r="AC1910" s="85">
        <v>0</v>
      </c>
      <c r="AD1910" s="85">
        <v>0</v>
      </c>
      <c r="AE1910" s="85">
        <f t="shared" si="5212"/>
        <v>0</v>
      </c>
      <c r="AF1910" s="85">
        <v>0</v>
      </c>
      <c r="AG1910" s="85">
        <v>0</v>
      </c>
      <c r="AH1910" s="85">
        <v>0</v>
      </c>
      <c r="AI1910" s="85">
        <f t="shared" si="5214"/>
        <v>0</v>
      </c>
      <c r="AJ1910" s="85">
        <v>0</v>
      </c>
      <c r="AK1910" s="85">
        <v>0</v>
      </c>
      <c r="AL1910" s="85">
        <f t="shared" si="5215"/>
        <v>0</v>
      </c>
      <c r="AM1910" s="85">
        <v>0</v>
      </c>
      <c r="AN1910" s="384">
        <f t="shared" ref="AN1910:AN1912" si="5220">L1910-S1910-Z1910-AG1910</f>
        <v>0</v>
      </c>
      <c r="AO1910" s="384">
        <f t="shared" ref="AO1910:AO1912" si="5221">M1910-T1910-AA1910-AH1910</f>
        <v>0</v>
      </c>
      <c r="AP1910" s="385">
        <f t="shared" si="5217"/>
        <v>0</v>
      </c>
      <c r="AQ1910" s="384">
        <f t="shared" ref="AQ1910:AQ1912" si="5222">O1910-V1910-AC1910-AJ1910</f>
        <v>0</v>
      </c>
      <c r="AR1910" s="384">
        <f t="shared" ref="AR1910:AR1912" si="5223">P1910-W1910-AD1910-AK1910</f>
        <v>0</v>
      </c>
      <c r="AS1910" s="385">
        <f t="shared" si="5218"/>
        <v>0</v>
      </c>
      <c r="AT1910" s="385">
        <f t="shared" si="5219"/>
        <v>0</v>
      </c>
      <c r="AU1910" s="86" t="s">
        <v>778</v>
      </c>
      <c r="AV1910" s="87"/>
      <c r="AW1910" s="88"/>
      <c r="AX1910" s="88"/>
      <c r="AY1910" s="88"/>
      <c r="AZ1910" s="88"/>
      <c r="BA1910" s="8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</row>
    <row r="1911" spans="1:129" s="94" customFormat="1" hidden="1">
      <c r="A1911" s="11"/>
      <c r="B1911" s="4">
        <v>2017</v>
      </c>
      <c r="C1911" s="82">
        <v>8323</v>
      </c>
      <c r="D1911" s="82">
        <v>3</v>
      </c>
      <c r="E1911" s="2">
        <v>4</v>
      </c>
      <c r="F1911" s="2">
        <v>2</v>
      </c>
      <c r="G1911" s="2">
        <v>5000</v>
      </c>
      <c r="H1911" s="2">
        <v>5600</v>
      </c>
      <c r="I1911" s="283">
        <v>566</v>
      </c>
      <c r="J1911" s="83">
        <v>2</v>
      </c>
      <c r="K1911" s="95" t="s">
        <v>965</v>
      </c>
      <c r="L1911" s="85">
        <v>0</v>
      </c>
      <c r="M1911" s="85">
        <v>0</v>
      </c>
      <c r="N1911" s="85">
        <f>L1911+M1911</f>
        <v>0</v>
      </c>
      <c r="O1911" s="85">
        <v>0</v>
      </c>
      <c r="P1911" s="85">
        <v>0</v>
      </c>
      <c r="Q1911" s="85">
        <f>O1911+P1911</f>
        <v>0</v>
      </c>
      <c r="R1911" s="85">
        <v>0</v>
      </c>
      <c r="S1911" s="85">
        <v>0</v>
      </c>
      <c r="T1911" s="85">
        <v>0</v>
      </c>
      <c r="U1911" s="85">
        <f>S1911+T1911</f>
        <v>0</v>
      </c>
      <c r="V1911" s="85">
        <v>0</v>
      </c>
      <c r="W1911" s="85">
        <v>0</v>
      </c>
      <c r="X1911" s="85">
        <f>V1911+W1911</f>
        <v>0</v>
      </c>
      <c r="Y1911" s="85">
        <v>0</v>
      </c>
      <c r="Z1911" s="85">
        <v>0</v>
      </c>
      <c r="AA1911" s="85">
        <v>0</v>
      </c>
      <c r="AB1911" s="85">
        <f>Z1911+AA1911</f>
        <v>0</v>
      </c>
      <c r="AC1911" s="85">
        <v>0</v>
      </c>
      <c r="AD1911" s="85">
        <v>0</v>
      </c>
      <c r="AE1911" s="85">
        <f>AC1911+AD1911</f>
        <v>0</v>
      </c>
      <c r="AF1911" s="85">
        <v>0</v>
      </c>
      <c r="AG1911" s="85">
        <v>0</v>
      </c>
      <c r="AH1911" s="85">
        <v>0</v>
      </c>
      <c r="AI1911" s="85">
        <f>AG1911+AH1911</f>
        <v>0</v>
      </c>
      <c r="AJ1911" s="85">
        <v>0</v>
      </c>
      <c r="AK1911" s="85">
        <v>0</v>
      </c>
      <c r="AL1911" s="85">
        <f>AJ1911+AK1911</f>
        <v>0</v>
      </c>
      <c r="AM1911" s="85">
        <v>0</v>
      </c>
      <c r="AN1911" s="384">
        <f t="shared" si="5220"/>
        <v>0</v>
      </c>
      <c r="AO1911" s="384">
        <f t="shared" si="5221"/>
        <v>0</v>
      </c>
      <c r="AP1911" s="385">
        <f t="shared" si="5217"/>
        <v>0</v>
      </c>
      <c r="AQ1911" s="384">
        <f t="shared" si="5222"/>
        <v>0</v>
      </c>
      <c r="AR1911" s="384">
        <f t="shared" si="5223"/>
        <v>0</v>
      </c>
      <c r="AS1911" s="385">
        <f t="shared" si="5218"/>
        <v>0</v>
      </c>
      <c r="AT1911" s="385">
        <f t="shared" si="5219"/>
        <v>0</v>
      </c>
      <c r="AU1911" s="86" t="s">
        <v>778</v>
      </c>
      <c r="AV1911" s="87"/>
      <c r="AW1911" s="88"/>
      <c r="AX1911" s="374"/>
      <c r="AY1911" s="374"/>
      <c r="AZ1911" s="374"/>
      <c r="BA1911" s="105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</row>
    <row r="1912" spans="1:129" s="94" customFormat="1" hidden="1">
      <c r="A1912" s="11"/>
      <c r="B1912" s="4">
        <v>2017</v>
      </c>
      <c r="C1912" s="82">
        <v>8323</v>
      </c>
      <c r="D1912" s="82">
        <v>3</v>
      </c>
      <c r="E1912" s="2">
        <v>4</v>
      </c>
      <c r="F1912" s="2">
        <v>2</v>
      </c>
      <c r="G1912" s="2">
        <v>5000</v>
      </c>
      <c r="H1912" s="2">
        <v>5600</v>
      </c>
      <c r="I1912" s="283">
        <v>566</v>
      </c>
      <c r="J1912" s="83">
        <v>3</v>
      </c>
      <c r="K1912" s="95" t="s">
        <v>406</v>
      </c>
      <c r="L1912" s="85">
        <v>0</v>
      </c>
      <c r="M1912" s="85">
        <v>0</v>
      </c>
      <c r="N1912" s="85">
        <f t="shared" ref="N1912" si="5224">L1912+M1912</f>
        <v>0</v>
      </c>
      <c r="O1912" s="85">
        <v>0</v>
      </c>
      <c r="P1912" s="85">
        <v>0</v>
      </c>
      <c r="Q1912" s="85">
        <f t="shared" ref="Q1912" si="5225">O1912+P1912</f>
        <v>0</v>
      </c>
      <c r="R1912" s="85">
        <v>0</v>
      </c>
      <c r="S1912" s="85">
        <v>0</v>
      </c>
      <c r="T1912" s="85">
        <v>0</v>
      </c>
      <c r="U1912" s="85">
        <f t="shared" ref="U1912:U1924" si="5226">S1912+T1912</f>
        <v>0</v>
      </c>
      <c r="V1912" s="85">
        <v>0</v>
      </c>
      <c r="W1912" s="85">
        <v>0</v>
      </c>
      <c r="X1912" s="85">
        <f t="shared" ref="X1912:X1924" si="5227">V1912+W1912</f>
        <v>0</v>
      </c>
      <c r="Y1912" s="85">
        <v>0</v>
      </c>
      <c r="Z1912" s="85">
        <v>0</v>
      </c>
      <c r="AA1912" s="85">
        <v>0</v>
      </c>
      <c r="AB1912" s="85">
        <f t="shared" ref="AB1912:AB1924" si="5228">Z1912+AA1912</f>
        <v>0</v>
      </c>
      <c r="AC1912" s="85">
        <v>0</v>
      </c>
      <c r="AD1912" s="85">
        <v>0</v>
      </c>
      <c r="AE1912" s="85">
        <f t="shared" ref="AE1912:AE1924" si="5229">AC1912+AD1912</f>
        <v>0</v>
      </c>
      <c r="AF1912" s="85">
        <v>0</v>
      </c>
      <c r="AG1912" s="85">
        <v>0</v>
      </c>
      <c r="AH1912" s="85">
        <v>0</v>
      </c>
      <c r="AI1912" s="85">
        <f t="shared" ref="AI1912:AI1924" si="5230">AG1912+AH1912</f>
        <v>0</v>
      </c>
      <c r="AJ1912" s="85">
        <v>0</v>
      </c>
      <c r="AK1912" s="85">
        <v>0</v>
      </c>
      <c r="AL1912" s="85">
        <f t="shared" ref="AL1912:AL1924" si="5231">AJ1912+AK1912</f>
        <v>0</v>
      </c>
      <c r="AM1912" s="85">
        <v>0</v>
      </c>
      <c r="AN1912" s="384">
        <f t="shared" si="5220"/>
        <v>0</v>
      </c>
      <c r="AO1912" s="384">
        <f t="shared" si="5221"/>
        <v>0</v>
      </c>
      <c r="AP1912" s="385">
        <f t="shared" si="5217"/>
        <v>0</v>
      </c>
      <c r="AQ1912" s="384">
        <f t="shared" si="5222"/>
        <v>0</v>
      </c>
      <c r="AR1912" s="384">
        <f t="shared" si="5223"/>
        <v>0</v>
      </c>
      <c r="AS1912" s="385">
        <f t="shared" si="5218"/>
        <v>0</v>
      </c>
      <c r="AT1912" s="385">
        <f t="shared" si="5219"/>
        <v>0</v>
      </c>
      <c r="AU1912" s="86" t="s">
        <v>778</v>
      </c>
      <c r="AV1912" s="87"/>
      <c r="AW1912" s="88"/>
      <c r="AX1912" s="88"/>
      <c r="AY1912" s="88"/>
      <c r="AZ1912" s="88"/>
      <c r="BA1912" s="8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</row>
    <row r="1913" spans="1:129" s="94" customFormat="1" hidden="1">
      <c r="A1913" s="11"/>
      <c r="B1913" s="70">
        <v>2017</v>
      </c>
      <c r="C1913" s="71">
        <v>8323</v>
      </c>
      <c r="D1913" s="71">
        <v>3</v>
      </c>
      <c r="E1913" s="70">
        <v>4</v>
      </c>
      <c r="F1913" s="70">
        <v>2</v>
      </c>
      <c r="G1913" s="70">
        <v>5000</v>
      </c>
      <c r="H1913" s="70">
        <v>5900</v>
      </c>
      <c r="I1913" s="70"/>
      <c r="J1913" s="70"/>
      <c r="K1913" s="72" t="s">
        <v>161</v>
      </c>
      <c r="L1913" s="73">
        <f>L1914+L1916</f>
        <v>0</v>
      </c>
      <c r="M1913" s="73">
        <f>M1914+M1916</f>
        <v>0</v>
      </c>
      <c r="N1913" s="73">
        <f t="shared" si="5118"/>
        <v>0</v>
      </c>
      <c r="O1913" s="73">
        <f>O1914+O1916</f>
        <v>0</v>
      </c>
      <c r="P1913" s="73">
        <f>P1914+P1916</f>
        <v>0</v>
      </c>
      <c r="Q1913" s="73">
        <f t="shared" si="5128"/>
        <v>0</v>
      </c>
      <c r="R1913" s="73">
        <f t="shared" si="5129"/>
        <v>0</v>
      </c>
      <c r="S1913" s="73">
        <f>S1914+S1916</f>
        <v>0</v>
      </c>
      <c r="T1913" s="73">
        <f>T1914+T1916</f>
        <v>0</v>
      </c>
      <c r="U1913" s="73">
        <f t="shared" si="5226"/>
        <v>0</v>
      </c>
      <c r="V1913" s="73">
        <f>V1914+V1916</f>
        <v>0</v>
      </c>
      <c r="W1913" s="73">
        <f>W1914+W1916</f>
        <v>0</v>
      </c>
      <c r="X1913" s="73">
        <f t="shared" si="5227"/>
        <v>0</v>
      </c>
      <c r="Y1913" s="73">
        <f t="shared" ref="Y1913:Y1914" si="5232">U1913+X1913</f>
        <v>0</v>
      </c>
      <c r="Z1913" s="73">
        <f>Z1914+Z1916</f>
        <v>0</v>
      </c>
      <c r="AA1913" s="73">
        <f>AA1914+AA1916</f>
        <v>0</v>
      </c>
      <c r="AB1913" s="73">
        <f t="shared" si="5228"/>
        <v>0</v>
      </c>
      <c r="AC1913" s="73">
        <f>AC1914+AC1916</f>
        <v>0</v>
      </c>
      <c r="AD1913" s="73">
        <f>AD1914+AD1916</f>
        <v>0</v>
      </c>
      <c r="AE1913" s="73">
        <f t="shared" si="5229"/>
        <v>0</v>
      </c>
      <c r="AF1913" s="73">
        <f t="shared" ref="AF1913:AF1914" si="5233">AB1913+AE1913</f>
        <v>0</v>
      </c>
      <c r="AG1913" s="73">
        <f>AG1914+AG1916</f>
        <v>0</v>
      </c>
      <c r="AH1913" s="73">
        <f>AH1914+AH1916</f>
        <v>0</v>
      </c>
      <c r="AI1913" s="73">
        <f t="shared" si="5230"/>
        <v>0</v>
      </c>
      <c r="AJ1913" s="73">
        <f>AJ1914+AJ1916</f>
        <v>0</v>
      </c>
      <c r="AK1913" s="73">
        <f>AK1914+AK1916</f>
        <v>0</v>
      </c>
      <c r="AL1913" s="73">
        <f t="shared" si="5231"/>
        <v>0</v>
      </c>
      <c r="AM1913" s="73">
        <f t="shared" ref="AM1913:AM1914" si="5234">AI1913+AL1913</f>
        <v>0</v>
      </c>
      <c r="AN1913" s="73">
        <f>AN1914+AN1916</f>
        <v>0</v>
      </c>
      <c r="AO1913" s="73">
        <f>AO1914+AO1916</f>
        <v>0</v>
      </c>
      <c r="AP1913" s="73">
        <f t="shared" ref="AP1913:AP1924" si="5235">AN1913+AO1913</f>
        <v>0</v>
      </c>
      <c r="AQ1913" s="73">
        <f>AQ1914+AQ1916</f>
        <v>0</v>
      </c>
      <c r="AR1913" s="73">
        <f>AR1914+AR1916</f>
        <v>0</v>
      </c>
      <c r="AS1913" s="73">
        <f t="shared" ref="AS1913:AS1924" si="5236">AQ1913+AR1913</f>
        <v>0</v>
      </c>
      <c r="AT1913" s="73">
        <f t="shared" ref="AT1913:AT1915" si="5237">AP1913+AS1913</f>
        <v>0</v>
      </c>
      <c r="AU1913" s="73"/>
      <c r="AV1913" s="74"/>
      <c r="AW1913" s="91"/>
      <c r="AX1913" s="91"/>
      <c r="AY1913" s="91"/>
      <c r="AZ1913" s="91"/>
      <c r="BA1913" s="75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</row>
    <row r="1914" spans="1:129" s="94" customFormat="1" hidden="1">
      <c r="A1914" s="11"/>
      <c r="B1914" s="76">
        <v>2017</v>
      </c>
      <c r="C1914" s="77">
        <v>8323</v>
      </c>
      <c r="D1914" s="77">
        <v>3</v>
      </c>
      <c r="E1914" s="76">
        <v>4</v>
      </c>
      <c r="F1914" s="76">
        <v>2</v>
      </c>
      <c r="G1914" s="76">
        <v>5000</v>
      </c>
      <c r="H1914" s="76">
        <v>5900</v>
      </c>
      <c r="I1914" s="76">
        <v>591</v>
      </c>
      <c r="J1914" s="76"/>
      <c r="K1914" s="78" t="s">
        <v>61</v>
      </c>
      <c r="L1914" s="79">
        <f>L1915</f>
        <v>0</v>
      </c>
      <c r="M1914" s="79">
        <f>M1915</f>
        <v>0</v>
      </c>
      <c r="N1914" s="79">
        <f t="shared" si="5118"/>
        <v>0</v>
      </c>
      <c r="O1914" s="79">
        <f>O1915</f>
        <v>0</v>
      </c>
      <c r="P1914" s="79">
        <f>P1915</f>
        <v>0</v>
      </c>
      <c r="Q1914" s="79">
        <f t="shared" si="5128"/>
        <v>0</v>
      </c>
      <c r="R1914" s="79">
        <f t="shared" si="5129"/>
        <v>0</v>
      </c>
      <c r="S1914" s="79">
        <f>S1915</f>
        <v>0</v>
      </c>
      <c r="T1914" s="79">
        <f>T1915</f>
        <v>0</v>
      </c>
      <c r="U1914" s="79">
        <f t="shared" si="5226"/>
        <v>0</v>
      </c>
      <c r="V1914" s="79">
        <f>V1915</f>
        <v>0</v>
      </c>
      <c r="W1914" s="79">
        <f>W1915</f>
        <v>0</v>
      </c>
      <c r="X1914" s="79">
        <f t="shared" si="5227"/>
        <v>0</v>
      </c>
      <c r="Y1914" s="79">
        <f t="shared" si="5232"/>
        <v>0</v>
      </c>
      <c r="Z1914" s="79">
        <f>Z1915</f>
        <v>0</v>
      </c>
      <c r="AA1914" s="79">
        <f>AA1915</f>
        <v>0</v>
      </c>
      <c r="AB1914" s="79">
        <f t="shared" si="5228"/>
        <v>0</v>
      </c>
      <c r="AC1914" s="79">
        <f>AC1915</f>
        <v>0</v>
      </c>
      <c r="AD1914" s="79">
        <f>AD1915</f>
        <v>0</v>
      </c>
      <c r="AE1914" s="79">
        <f t="shared" si="5229"/>
        <v>0</v>
      </c>
      <c r="AF1914" s="79">
        <f t="shared" si="5233"/>
        <v>0</v>
      </c>
      <c r="AG1914" s="79">
        <f>AG1915</f>
        <v>0</v>
      </c>
      <c r="AH1914" s="79">
        <f>AH1915</f>
        <v>0</v>
      </c>
      <c r="AI1914" s="79">
        <f t="shared" si="5230"/>
        <v>0</v>
      </c>
      <c r="AJ1914" s="79">
        <f>AJ1915</f>
        <v>0</v>
      </c>
      <c r="AK1914" s="79">
        <f>AK1915</f>
        <v>0</v>
      </c>
      <c r="AL1914" s="79">
        <f t="shared" si="5231"/>
        <v>0</v>
      </c>
      <c r="AM1914" s="79">
        <f t="shared" si="5234"/>
        <v>0</v>
      </c>
      <c r="AN1914" s="79">
        <f>AN1915</f>
        <v>0</v>
      </c>
      <c r="AO1914" s="79">
        <f>AO1915</f>
        <v>0</v>
      </c>
      <c r="AP1914" s="79">
        <f t="shared" si="5235"/>
        <v>0</v>
      </c>
      <c r="AQ1914" s="79">
        <f>AQ1915</f>
        <v>0</v>
      </c>
      <c r="AR1914" s="79">
        <f>AR1915</f>
        <v>0</v>
      </c>
      <c r="AS1914" s="79">
        <f t="shared" si="5236"/>
        <v>0</v>
      </c>
      <c r="AT1914" s="79">
        <f t="shared" si="5237"/>
        <v>0</v>
      </c>
      <c r="AU1914" s="79"/>
      <c r="AV1914" s="80"/>
      <c r="AW1914" s="93"/>
      <c r="AX1914" s="93"/>
      <c r="AY1914" s="93"/>
      <c r="AZ1914" s="93"/>
      <c r="BA1914" s="8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</row>
    <row r="1915" spans="1:129" s="94" customFormat="1" hidden="1">
      <c r="A1915" s="11"/>
      <c r="B1915" s="4">
        <v>2017</v>
      </c>
      <c r="C1915" s="82">
        <v>8323</v>
      </c>
      <c r="D1915" s="82">
        <v>3</v>
      </c>
      <c r="E1915" s="2">
        <v>4</v>
      </c>
      <c r="F1915" s="2">
        <v>2</v>
      </c>
      <c r="G1915" s="2">
        <v>5000</v>
      </c>
      <c r="H1915" s="2">
        <v>5900</v>
      </c>
      <c r="I1915" s="2">
        <v>591</v>
      </c>
      <c r="J1915" s="83">
        <v>1</v>
      </c>
      <c r="K1915" s="95" t="s">
        <v>61</v>
      </c>
      <c r="L1915" s="85">
        <v>0</v>
      </c>
      <c r="M1915" s="85">
        <v>0</v>
      </c>
      <c r="N1915" s="85">
        <f t="shared" si="5118"/>
        <v>0</v>
      </c>
      <c r="O1915" s="85">
        <v>0</v>
      </c>
      <c r="P1915" s="85">
        <v>0</v>
      </c>
      <c r="Q1915" s="85">
        <f t="shared" si="5128"/>
        <v>0</v>
      </c>
      <c r="R1915" s="85">
        <v>0</v>
      </c>
      <c r="S1915" s="85">
        <v>0</v>
      </c>
      <c r="T1915" s="85">
        <v>0</v>
      </c>
      <c r="U1915" s="85">
        <f t="shared" si="5226"/>
        <v>0</v>
      </c>
      <c r="V1915" s="85">
        <v>0</v>
      </c>
      <c r="W1915" s="85">
        <v>0</v>
      </c>
      <c r="X1915" s="85">
        <f t="shared" si="5227"/>
        <v>0</v>
      </c>
      <c r="Y1915" s="85">
        <v>0</v>
      </c>
      <c r="Z1915" s="85">
        <v>0</v>
      </c>
      <c r="AA1915" s="85">
        <v>0</v>
      </c>
      <c r="AB1915" s="85">
        <f t="shared" si="5228"/>
        <v>0</v>
      </c>
      <c r="AC1915" s="85">
        <v>0</v>
      </c>
      <c r="AD1915" s="85">
        <v>0</v>
      </c>
      <c r="AE1915" s="85">
        <f t="shared" si="5229"/>
        <v>0</v>
      </c>
      <c r="AF1915" s="85">
        <v>0</v>
      </c>
      <c r="AG1915" s="85">
        <v>0</v>
      </c>
      <c r="AH1915" s="85">
        <v>0</v>
      </c>
      <c r="AI1915" s="85">
        <f t="shared" si="5230"/>
        <v>0</v>
      </c>
      <c r="AJ1915" s="85">
        <v>0</v>
      </c>
      <c r="AK1915" s="85">
        <v>0</v>
      </c>
      <c r="AL1915" s="85">
        <f t="shared" si="5231"/>
        <v>0</v>
      </c>
      <c r="AM1915" s="85">
        <v>0</v>
      </c>
      <c r="AN1915" s="384">
        <f t="shared" ref="AN1915" si="5238">L1915-S1915-Z1915-AG1915</f>
        <v>0</v>
      </c>
      <c r="AO1915" s="384">
        <f t="shared" ref="AO1915" si="5239">M1915-T1915-AA1915-AH1915</f>
        <v>0</v>
      </c>
      <c r="AP1915" s="385">
        <f t="shared" si="5235"/>
        <v>0</v>
      </c>
      <c r="AQ1915" s="384">
        <f t="shared" ref="AQ1915" si="5240">O1915-V1915-AC1915-AJ1915</f>
        <v>0</v>
      </c>
      <c r="AR1915" s="384">
        <f t="shared" ref="AR1915" si="5241">P1915-W1915-AD1915-AK1915</f>
        <v>0</v>
      </c>
      <c r="AS1915" s="385">
        <f t="shared" si="5236"/>
        <v>0</v>
      </c>
      <c r="AT1915" s="385">
        <f t="shared" si="5237"/>
        <v>0</v>
      </c>
      <c r="AU1915" s="86" t="s">
        <v>62</v>
      </c>
      <c r="AV1915" s="87"/>
      <c r="AW1915" s="88"/>
      <c r="AX1915" s="88"/>
      <c r="AY1915" s="88"/>
      <c r="AZ1915" s="88"/>
      <c r="BA1915" s="8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</row>
    <row r="1916" spans="1:129" s="94" customFormat="1" hidden="1">
      <c r="A1916" s="11"/>
      <c r="B1916" s="76">
        <v>2017</v>
      </c>
      <c r="C1916" s="77">
        <v>8323</v>
      </c>
      <c r="D1916" s="77">
        <v>3</v>
      </c>
      <c r="E1916" s="76">
        <v>4</v>
      </c>
      <c r="F1916" s="76">
        <v>2</v>
      </c>
      <c r="G1916" s="76">
        <v>5000</v>
      </c>
      <c r="H1916" s="76">
        <v>5900</v>
      </c>
      <c r="I1916" s="76">
        <v>597</v>
      </c>
      <c r="J1916" s="76"/>
      <c r="K1916" s="78" t="s">
        <v>162</v>
      </c>
      <c r="L1916" s="79">
        <f>L1917</f>
        <v>0</v>
      </c>
      <c r="M1916" s="79">
        <f>M1917</f>
        <v>0</v>
      </c>
      <c r="N1916" s="79">
        <f t="shared" si="5118"/>
        <v>0</v>
      </c>
      <c r="O1916" s="79">
        <f>O1917</f>
        <v>0</v>
      </c>
      <c r="P1916" s="79">
        <f>P1917</f>
        <v>0</v>
      </c>
      <c r="Q1916" s="79">
        <f t="shared" si="5128"/>
        <v>0</v>
      </c>
      <c r="R1916" s="79">
        <f t="shared" si="5129"/>
        <v>0</v>
      </c>
      <c r="S1916" s="79">
        <f>S1917</f>
        <v>0</v>
      </c>
      <c r="T1916" s="79">
        <f>T1917</f>
        <v>0</v>
      </c>
      <c r="U1916" s="79">
        <f t="shared" si="5226"/>
        <v>0</v>
      </c>
      <c r="V1916" s="79">
        <f>V1917</f>
        <v>0</v>
      </c>
      <c r="W1916" s="79">
        <f>W1917</f>
        <v>0</v>
      </c>
      <c r="X1916" s="79">
        <f t="shared" si="5227"/>
        <v>0</v>
      </c>
      <c r="Y1916" s="79">
        <f t="shared" ref="Y1916" si="5242">U1916+X1916</f>
        <v>0</v>
      </c>
      <c r="Z1916" s="79">
        <f>Z1917</f>
        <v>0</v>
      </c>
      <c r="AA1916" s="79">
        <f>AA1917</f>
        <v>0</v>
      </c>
      <c r="AB1916" s="79">
        <f t="shared" si="5228"/>
        <v>0</v>
      </c>
      <c r="AC1916" s="79">
        <f>AC1917</f>
        <v>0</v>
      </c>
      <c r="AD1916" s="79">
        <f>AD1917</f>
        <v>0</v>
      </c>
      <c r="AE1916" s="79">
        <f t="shared" si="5229"/>
        <v>0</v>
      </c>
      <c r="AF1916" s="79">
        <f t="shared" ref="AF1916" si="5243">AB1916+AE1916</f>
        <v>0</v>
      </c>
      <c r="AG1916" s="79">
        <f>AG1917</f>
        <v>0</v>
      </c>
      <c r="AH1916" s="79">
        <f>AH1917</f>
        <v>0</v>
      </c>
      <c r="AI1916" s="79">
        <f t="shared" si="5230"/>
        <v>0</v>
      </c>
      <c r="AJ1916" s="79">
        <f>AJ1917</f>
        <v>0</v>
      </c>
      <c r="AK1916" s="79">
        <f>AK1917</f>
        <v>0</v>
      </c>
      <c r="AL1916" s="79">
        <f t="shared" si="5231"/>
        <v>0</v>
      </c>
      <c r="AM1916" s="79">
        <f t="shared" ref="AM1916" si="5244">AI1916+AL1916</f>
        <v>0</v>
      </c>
      <c r="AN1916" s="79">
        <f>AN1917</f>
        <v>0</v>
      </c>
      <c r="AO1916" s="79">
        <f>AO1917</f>
        <v>0</v>
      </c>
      <c r="AP1916" s="79">
        <f t="shared" si="5235"/>
        <v>0</v>
      </c>
      <c r="AQ1916" s="79">
        <f>AQ1917</f>
        <v>0</v>
      </c>
      <c r="AR1916" s="79">
        <f>AR1917</f>
        <v>0</v>
      </c>
      <c r="AS1916" s="79">
        <f t="shared" si="5236"/>
        <v>0</v>
      </c>
      <c r="AT1916" s="79">
        <f t="shared" ref="AT1916:AT1917" si="5245">AP1916+AS1916</f>
        <v>0</v>
      </c>
      <c r="AU1916" s="79"/>
      <c r="AV1916" s="80"/>
      <c r="AW1916" s="93"/>
      <c r="AX1916" s="93"/>
      <c r="AY1916" s="93"/>
      <c r="AZ1916" s="93"/>
      <c r="BA1916" s="8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</row>
    <row r="1917" spans="1:129" s="94" customFormat="1" hidden="1">
      <c r="A1917" s="11"/>
      <c r="B1917" s="4">
        <v>2017</v>
      </c>
      <c r="C1917" s="82">
        <v>8323</v>
      </c>
      <c r="D1917" s="82">
        <v>3</v>
      </c>
      <c r="E1917" s="2">
        <v>4</v>
      </c>
      <c r="F1917" s="2">
        <v>2</v>
      </c>
      <c r="G1917" s="2">
        <v>5000</v>
      </c>
      <c r="H1917" s="2">
        <v>5900</v>
      </c>
      <c r="I1917" s="2">
        <v>597</v>
      </c>
      <c r="J1917" s="83">
        <v>1</v>
      </c>
      <c r="K1917" s="95" t="s">
        <v>289</v>
      </c>
      <c r="L1917" s="85">
        <v>0</v>
      </c>
      <c r="M1917" s="85">
        <v>0</v>
      </c>
      <c r="N1917" s="85">
        <f t="shared" si="5118"/>
        <v>0</v>
      </c>
      <c r="O1917" s="85">
        <v>0</v>
      </c>
      <c r="P1917" s="85">
        <v>0</v>
      </c>
      <c r="Q1917" s="85">
        <f t="shared" si="5128"/>
        <v>0</v>
      </c>
      <c r="R1917" s="85">
        <v>0</v>
      </c>
      <c r="S1917" s="85">
        <v>0</v>
      </c>
      <c r="T1917" s="85">
        <v>0</v>
      </c>
      <c r="U1917" s="85">
        <f t="shared" si="5226"/>
        <v>0</v>
      </c>
      <c r="V1917" s="85">
        <v>0</v>
      </c>
      <c r="W1917" s="85">
        <v>0</v>
      </c>
      <c r="X1917" s="85">
        <f t="shared" si="5227"/>
        <v>0</v>
      </c>
      <c r="Y1917" s="85">
        <v>0</v>
      </c>
      <c r="Z1917" s="85">
        <v>0</v>
      </c>
      <c r="AA1917" s="85">
        <v>0</v>
      </c>
      <c r="AB1917" s="85">
        <f t="shared" si="5228"/>
        <v>0</v>
      </c>
      <c r="AC1917" s="85">
        <v>0</v>
      </c>
      <c r="AD1917" s="85">
        <v>0</v>
      </c>
      <c r="AE1917" s="85">
        <f t="shared" si="5229"/>
        <v>0</v>
      </c>
      <c r="AF1917" s="85">
        <v>0</v>
      </c>
      <c r="AG1917" s="85">
        <v>0</v>
      </c>
      <c r="AH1917" s="85">
        <v>0</v>
      </c>
      <c r="AI1917" s="85">
        <f t="shared" si="5230"/>
        <v>0</v>
      </c>
      <c r="AJ1917" s="85">
        <v>0</v>
      </c>
      <c r="AK1917" s="85">
        <v>0</v>
      </c>
      <c r="AL1917" s="85">
        <f t="shared" si="5231"/>
        <v>0</v>
      </c>
      <c r="AM1917" s="85">
        <v>0</v>
      </c>
      <c r="AN1917" s="384">
        <f t="shared" ref="AN1917" si="5246">L1917-S1917-Z1917-AG1917</f>
        <v>0</v>
      </c>
      <c r="AO1917" s="384">
        <f t="shared" ref="AO1917" si="5247">M1917-T1917-AA1917-AH1917</f>
        <v>0</v>
      </c>
      <c r="AP1917" s="385">
        <f t="shared" si="5235"/>
        <v>0</v>
      </c>
      <c r="AQ1917" s="384">
        <f t="shared" ref="AQ1917" si="5248">O1917-V1917-AC1917-AJ1917</f>
        <v>0</v>
      </c>
      <c r="AR1917" s="384">
        <f t="shared" ref="AR1917" si="5249">P1917-W1917-AD1917-AK1917</f>
        <v>0</v>
      </c>
      <c r="AS1917" s="385">
        <f t="shared" si="5236"/>
        <v>0</v>
      </c>
      <c r="AT1917" s="385">
        <f t="shared" si="5245"/>
        <v>0</v>
      </c>
      <c r="AU1917" s="86" t="s">
        <v>62</v>
      </c>
      <c r="AV1917" s="87"/>
      <c r="AW1917" s="88"/>
      <c r="AX1917" s="88"/>
      <c r="AY1917" s="88"/>
      <c r="AZ1917" s="88"/>
      <c r="BA1917" s="8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</row>
    <row r="1918" spans="1:129" s="94" customFormat="1">
      <c r="A1918" s="11"/>
      <c r="B1918" s="63">
        <v>2017</v>
      </c>
      <c r="C1918" s="64">
        <v>8323</v>
      </c>
      <c r="D1918" s="64">
        <v>3</v>
      </c>
      <c r="E1918" s="63">
        <v>4</v>
      </c>
      <c r="F1918" s="63">
        <v>2</v>
      </c>
      <c r="G1918" s="63">
        <v>6000</v>
      </c>
      <c r="H1918" s="63"/>
      <c r="I1918" s="63"/>
      <c r="J1918" s="63"/>
      <c r="K1918" s="65" t="s">
        <v>163</v>
      </c>
      <c r="L1918" s="66">
        <f>L1919</f>
        <v>259500</v>
      </c>
      <c r="M1918" s="66">
        <f t="shared" ref="M1918:P1919" si="5250">M1919</f>
        <v>0</v>
      </c>
      <c r="N1918" s="66">
        <f t="shared" si="5118"/>
        <v>259500</v>
      </c>
      <c r="O1918" s="66">
        <f t="shared" si="5250"/>
        <v>0</v>
      </c>
      <c r="P1918" s="66">
        <f t="shared" si="5250"/>
        <v>0</v>
      </c>
      <c r="Q1918" s="66">
        <f t="shared" si="5128"/>
        <v>0</v>
      </c>
      <c r="R1918" s="66">
        <f t="shared" si="5129"/>
        <v>259500</v>
      </c>
      <c r="S1918" s="66">
        <f>S1919</f>
        <v>0</v>
      </c>
      <c r="T1918" s="66">
        <f t="shared" ref="T1918:W1919" si="5251">T1919</f>
        <v>0</v>
      </c>
      <c r="U1918" s="66">
        <f t="shared" si="5226"/>
        <v>0</v>
      </c>
      <c r="V1918" s="66">
        <f t="shared" si="5251"/>
        <v>0</v>
      </c>
      <c r="W1918" s="66">
        <f t="shared" si="5251"/>
        <v>0</v>
      </c>
      <c r="X1918" s="66">
        <f t="shared" si="5227"/>
        <v>0</v>
      </c>
      <c r="Y1918" s="66">
        <f t="shared" ref="Y1918:Y1921" si="5252">U1918+X1918</f>
        <v>0</v>
      </c>
      <c r="Z1918" s="66">
        <f>Z1919</f>
        <v>0</v>
      </c>
      <c r="AA1918" s="66">
        <f t="shared" ref="AA1918:AD1919" si="5253">AA1919</f>
        <v>0</v>
      </c>
      <c r="AB1918" s="66">
        <f t="shared" si="5228"/>
        <v>0</v>
      </c>
      <c r="AC1918" s="66">
        <f t="shared" si="5253"/>
        <v>0</v>
      </c>
      <c r="AD1918" s="66">
        <f t="shared" si="5253"/>
        <v>0</v>
      </c>
      <c r="AE1918" s="66">
        <f t="shared" si="5229"/>
        <v>0</v>
      </c>
      <c r="AF1918" s="66">
        <f t="shared" ref="AF1918:AF1921" si="5254">AB1918+AE1918</f>
        <v>0</v>
      </c>
      <c r="AG1918" s="66">
        <f>AG1919</f>
        <v>0</v>
      </c>
      <c r="AH1918" s="66">
        <f t="shared" ref="AH1918:AK1919" si="5255">AH1919</f>
        <v>0</v>
      </c>
      <c r="AI1918" s="66">
        <f t="shared" si="5230"/>
        <v>0</v>
      </c>
      <c r="AJ1918" s="66">
        <f t="shared" si="5255"/>
        <v>0</v>
      </c>
      <c r="AK1918" s="66">
        <f t="shared" si="5255"/>
        <v>0</v>
      </c>
      <c r="AL1918" s="66">
        <f t="shared" si="5231"/>
        <v>0</v>
      </c>
      <c r="AM1918" s="66">
        <f t="shared" ref="AM1918:AM1921" si="5256">AI1918+AL1918</f>
        <v>0</v>
      </c>
      <c r="AN1918" s="66">
        <f>AN1919</f>
        <v>259500</v>
      </c>
      <c r="AO1918" s="66">
        <f t="shared" ref="AO1918:AR1919" si="5257">AO1919</f>
        <v>0</v>
      </c>
      <c r="AP1918" s="66">
        <f t="shared" si="5235"/>
        <v>259500</v>
      </c>
      <c r="AQ1918" s="66">
        <f t="shared" si="5257"/>
        <v>0</v>
      </c>
      <c r="AR1918" s="66">
        <f t="shared" si="5257"/>
        <v>0</v>
      </c>
      <c r="AS1918" s="66">
        <f t="shared" si="5236"/>
        <v>0</v>
      </c>
      <c r="AT1918" s="66">
        <f t="shared" ref="AT1918:AT1922" si="5258">AP1918+AS1918</f>
        <v>259500</v>
      </c>
      <c r="AU1918" s="66"/>
      <c r="AV1918" s="67"/>
      <c r="AW1918" s="89"/>
      <c r="AX1918" s="89"/>
      <c r="AY1918" s="89"/>
      <c r="AZ1918" s="89"/>
      <c r="BA1918" s="68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</row>
    <row r="1919" spans="1:129" s="94" customFormat="1">
      <c r="A1919" s="11"/>
      <c r="B1919" s="70">
        <v>2017</v>
      </c>
      <c r="C1919" s="71">
        <v>8323</v>
      </c>
      <c r="D1919" s="71">
        <v>3</v>
      </c>
      <c r="E1919" s="70">
        <v>4</v>
      </c>
      <c r="F1919" s="70">
        <v>2</v>
      </c>
      <c r="G1919" s="70">
        <v>6000</v>
      </c>
      <c r="H1919" s="70">
        <v>6200</v>
      </c>
      <c r="I1919" s="70"/>
      <c r="J1919" s="70"/>
      <c r="K1919" s="72" t="s">
        <v>64</v>
      </c>
      <c r="L1919" s="73">
        <f>L1920</f>
        <v>259500</v>
      </c>
      <c r="M1919" s="73">
        <f t="shared" si="5250"/>
        <v>0</v>
      </c>
      <c r="N1919" s="73">
        <f t="shared" si="5118"/>
        <v>259500</v>
      </c>
      <c r="O1919" s="73">
        <f t="shared" si="5250"/>
        <v>0</v>
      </c>
      <c r="P1919" s="73">
        <f t="shared" si="5250"/>
        <v>0</v>
      </c>
      <c r="Q1919" s="73">
        <f t="shared" si="5128"/>
        <v>0</v>
      </c>
      <c r="R1919" s="73">
        <f t="shared" si="5129"/>
        <v>259500</v>
      </c>
      <c r="S1919" s="73">
        <f>S1920</f>
        <v>0</v>
      </c>
      <c r="T1919" s="73">
        <f t="shared" si="5251"/>
        <v>0</v>
      </c>
      <c r="U1919" s="73">
        <f t="shared" si="5226"/>
        <v>0</v>
      </c>
      <c r="V1919" s="73">
        <f t="shared" si="5251"/>
        <v>0</v>
      </c>
      <c r="W1919" s="73">
        <f t="shared" si="5251"/>
        <v>0</v>
      </c>
      <c r="X1919" s="73">
        <f t="shared" si="5227"/>
        <v>0</v>
      </c>
      <c r="Y1919" s="73">
        <f t="shared" si="5252"/>
        <v>0</v>
      </c>
      <c r="Z1919" s="73">
        <f>Z1920</f>
        <v>0</v>
      </c>
      <c r="AA1919" s="73">
        <f t="shared" si="5253"/>
        <v>0</v>
      </c>
      <c r="AB1919" s="73">
        <f t="shared" si="5228"/>
        <v>0</v>
      </c>
      <c r="AC1919" s="73">
        <f t="shared" si="5253"/>
        <v>0</v>
      </c>
      <c r="AD1919" s="73">
        <f t="shared" si="5253"/>
        <v>0</v>
      </c>
      <c r="AE1919" s="73">
        <f t="shared" si="5229"/>
        <v>0</v>
      </c>
      <c r="AF1919" s="73">
        <f t="shared" si="5254"/>
        <v>0</v>
      </c>
      <c r="AG1919" s="73">
        <f>AG1920</f>
        <v>0</v>
      </c>
      <c r="AH1919" s="73">
        <f t="shared" si="5255"/>
        <v>0</v>
      </c>
      <c r="AI1919" s="73">
        <f t="shared" si="5230"/>
        <v>0</v>
      </c>
      <c r="AJ1919" s="73">
        <f t="shared" si="5255"/>
        <v>0</v>
      </c>
      <c r="AK1919" s="73">
        <f t="shared" si="5255"/>
        <v>0</v>
      </c>
      <c r="AL1919" s="73">
        <f t="shared" si="5231"/>
        <v>0</v>
      </c>
      <c r="AM1919" s="73">
        <f t="shared" si="5256"/>
        <v>0</v>
      </c>
      <c r="AN1919" s="73">
        <f>AN1920</f>
        <v>259500</v>
      </c>
      <c r="AO1919" s="73">
        <f t="shared" si="5257"/>
        <v>0</v>
      </c>
      <c r="AP1919" s="73">
        <f t="shared" si="5235"/>
        <v>259500</v>
      </c>
      <c r="AQ1919" s="73">
        <f t="shared" si="5257"/>
        <v>0</v>
      </c>
      <c r="AR1919" s="73">
        <f t="shared" si="5257"/>
        <v>0</v>
      </c>
      <c r="AS1919" s="73">
        <f t="shared" si="5236"/>
        <v>0</v>
      </c>
      <c r="AT1919" s="73">
        <f t="shared" si="5258"/>
        <v>259500</v>
      </c>
      <c r="AU1919" s="73"/>
      <c r="AV1919" s="74"/>
      <c r="AW1919" s="91"/>
      <c r="AX1919" s="91"/>
      <c r="AY1919" s="91"/>
      <c r="AZ1919" s="91"/>
      <c r="BA1919" s="75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</row>
    <row r="1920" spans="1:129" s="94" customFormat="1">
      <c r="A1920" s="11"/>
      <c r="B1920" s="76">
        <v>2017</v>
      </c>
      <c r="C1920" s="77">
        <v>8323</v>
      </c>
      <c r="D1920" s="77">
        <v>3</v>
      </c>
      <c r="E1920" s="76">
        <v>4</v>
      </c>
      <c r="F1920" s="76">
        <v>2</v>
      </c>
      <c r="G1920" s="76">
        <v>6000</v>
      </c>
      <c r="H1920" s="76">
        <v>6200</v>
      </c>
      <c r="I1920" s="76">
        <v>622</v>
      </c>
      <c r="J1920" s="76"/>
      <c r="K1920" s="78" t="s">
        <v>65</v>
      </c>
      <c r="L1920" s="79">
        <f>SUM(L1921+L1923)</f>
        <v>259500</v>
      </c>
      <c r="M1920" s="79">
        <f>SUM(M1921+M1923)</f>
        <v>0</v>
      </c>
      <c r="N1920" s="79">
        <f t="shared" si="5118"/>
        <v>259500</v>
      </c>
      <c r="O1920" s="79">
        <f>SUM(O1921+O1923)</f>
        <v>0</v>
      </c>
      <c r="P1920" s="79">
        <f>SUM(P1921+P1923)</f>
        <v>0</v>
      </c>
      <c r="Q1920" s="79">
        <f t="shared" si="5128"/>
        <v>0</v>
      </c>
      <c r="R1920" s="79">
        <f t="shared" si="5129"/>
        <v>259500</v>
      </c>
      <c r="S1920" s="79">
        <f>SUM(S1921+S1923)</f>
        <v>0</v>
      </c>
      <c r="T1920" s="79">
        <f>SUM(T1921+T1923)</f>
        <v>0</v>
      </c>
      <c r="U1920" s="79">
        <f t="shared" si="5226"/>
        <v>0</v>
      </c>
      <c r="V1920" s="79">
        <f>SUM(V1921+V1923)</f>
        <v>0</v>
      </c>
      <c r="W1920" s="79">
        <f>SUM(W1921+W1923)</f>
        <v>0</v>
      </c>
      <c r="X1920" s="79">
        <f t="shared" si="5227"/>
        <v>0</v>
      </c>
      <c r="Y1920" s="79">
        <f t="shared" si="5252"/>
        <v>0</v>
      </c>
      <c r="Z1920" s="79">
        <f>SUM(Z1921+Z1923)</f>
        <v>0</v>
      </c>
      <c r="AA1920" s="79">
        <f>SUM(AA1921+AA1923)</f>
        <v>0</v>
      </c>
      <c r="AB1920" s="79">
        <f t="shared" si="5228"/>
        <v>0</v>
      </c>
      <c r="AC1920" s="79">
        <f>SUM(AC1921+AC1923)</f>
        <v>0</v>
      </c>
      <c r="AD1920" s="79">
        <f>SUM(AD1921+AD1923)</f>
        <v>0</v>
      </c>
      <c r="AE1920" s="79">
        <f t="shared" si="5229"/>
        <v>0</v>
      </c>
      <c r="AF1920" s="79">
        <f t="shared" si="5254"/>
        <v>0</v>
      </c>
      <c r="AG1920" s="79">
        <f>SUM(AG1921+AG1923)</f>
        <v>0</v>
      </c>
      <c r="AH1920" s="79">
        <f>SUM(AH1921+AH1923)</f>
        <v>0</v>
      </c>
      <c r="AI1920" s="79">
        <f t="shared" si="5230"/>
        <v>0</v>
      </c>
      <c r="AJ1920" s="79">
        <f>SUM(AJ1921+AJ1923)</f>
        <v>0</v>
      </c>
      <c r="AK1920" s="79">
        <f>SUM(AK1921+AK1923)</f>
        <v>0</v>
      </c>
      <c r="AL1920" s="79">
        <f t="shared" si="5231"/>
        <v>0</v>
      </c>
      <c r="AM1920" s="79">
        <f t="shared" si="5256"/>
        <v>0</v>
      </c>
      <c r="AN1920" s="79">
        <f>SUM(AN1921+AN1923)</f>
        <v>259500</v>
      </c>
      <c r="AO1920" s="79">
        <f>SUM(AO1921+AO1923)</f>
        <v>0</v>
      </c>
      <c r="AP1920" s="79">
        <f t="shared" si="5235"/>
        <v>259500</v>
      </c>
      <c r="AQ1920" s="79">
        <f>SUM(AQ1921+AQ1923)</f>
        <v>0</v>
      </c>
      <c r="AR1920" s="79">
        <f>SUM(AR1921+AR1923)</f>
        <v>0</v>
      </c>
      <c r="AS1920" s="79">
        <f t="shared" si="5236"/>
        <v>0</v>
      </c>
      <c r="AT1920" s="79">
        <f t="shared" si="5258"/>
        <v>259500</v>
      </c>
      <c r="AU1920" s="79"/>
      <c r="AV1920" s="80"/>
      <c r="AW1920" s="93"/>
      <c r="AX1920" s="93"/>
      <c r="AY1920" s="93"/>
      <c r="AZ1920" s="93"/>
      <c r="BA1920" s="8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</row>
    <row r="1921" spans="1:129" s="94" customFormat="1">
      <c r="A1921" s="11"/>
      <c r="B1921" s="4">
        <v>2017</v>
      </c>
      <c r="C1921" s="127">
        <v>8323</v>
      </c>
      <c r="D1921" s="127">
        <v>3</v>
      </c>
      <c r="E1921" s="4">
        <v>4</v>
      </c>
      <c r="F1921" s="4">
        <v>2</v>
      </c>
      <c r="G1921" s="4">
        <v>6000</v>
      </c>
      <c r="H1921" s="4">
        <v>6200</v>
      </c>
      <c r="I1921" s="4">
        <v>622</v>
      </c>
      <c r="J1921" s="133">
        <v>1</v>
      </c>
      <c r="K1921" s="5" t="s">
        <v>408</v>
      </c>
      <c r="L1921" s="129">
        <f>SUM(L1922:L1922)</f>
        <v>259500</v>
      </c>
      <c r="M1921" s="129">
        <f>SUM(M1922:M1922)</f>
        <v>0</v>
      </c>
      <c r="N1921" s="129">
        <f t="shared" si="5118"/>
        <v>259500</v>
      </c>
      <c r="O1921" s="129">
        <f>SUM(O1922:O1922)</f>
        <v>0</v>
      </c>
      <c r="P1921" s="129">
        <f>SUM(P1922:P1922)</f>
        <v>0</v>
      </c>
      <c r="Q1921" s="129">
        <f t="shared" si="5128"/>
        <v>0</v>
      </c>
      <c r="R1921" s="129">
        <f t="shared" si="5129"/>
        <v>259500</v>
      </c>
      <c r="S1921" s="129">
        <f>SUM(S1922:S1922)</f>
        <v>0</v>
      </c>
      <c r="T1921" s="129">
        <f>SUM(T1922:T1922)</f>
        <v>0</v>
      </c>
      <c r="U1921" s="129">
        <f t="shared" si="5226"/>
        <v>0</v>
      </c>
      <c r="V1921" s="129">
        <f>SUM(V1922:V1922)</f>
        <v>0</v>
      </c>
      <c r="W1921" s="129">
        <f>SUM(W1922:W1922)</f>
        <v>0</v>
      </c>
      <c r="X1921" s="129">
        <f t="shared" si="5227"/>
        <v>0</v>
      </c>
      <c r="Y1921" s="129">
        <f t="shared" si="5252"/>
        <v>0</v>
      </c>
      <c r="Z1921" s="129">
        <f>SUM(Z1922:Z1922)</f>
        <v>0</v>
      </c>
      <c r="AA1921" s="129">
        <f>SUM(AA1922:AA1922)</f>
        <v>0</v>
      </c>
      <c r="AB1921" s="129">
        <f t="shared" si="5228"/>
        <v>0</v>
      </c>
      <c r="AC1921" s="129">
        <f>SUM(AC1922:AC1922)</f>
        <v>0</v>
      </c>
      <c r="AD1921" s="129">
        <f>SUM(AD1922:AD1922)</f>
        <v>0</v>
      </c>
      <c r="AE1921" s="129">
        <f t="shared" si="5229"/>
        <v>0</v>
      </c>
      <c r="AF1921" s="129">
        <f t="shared" si="5254"/>
        <v>0</v>
      </c>
      <c r="AG1921" s="129">
        <f>SUM(AG1922:AG1922)</f>
        <v>0</v>
      </c>
      <c r="AH1921" s="129">
        <f>SUM(AH1922:AH1922)</f>
        <v>0</v>
      </c>
      <c r="AI1921" s="129">
        <f t="shared" si="5230"/>
        <v>0</v>
      </c>
      <c r="AJ1921" s="129">
        <f>SUM(AJ1922:AJ1922)</f>
        <v>0</v>
      </c>
      <c r="AK1921" s="129">
        <f>SUM(AK1922:AK1922)</f>
        <v>0</v>
      </c>
      <c r="AL1921" s="129">
        <f t="shared" si="5231"/>
        <v>0</v>
      </c>
      <c r="AM1921" s="129">
        <f t="shared" si="5256"/>
        <v>0</v>
      </c>
      <c r="AN1921" s="129">
        <f>SUM(AN1922:AN1922)</f>
        <v>259500</v>
      </c>
      <c r="AO1921" s="129">
        <f>SUM(AO1922:AO1922)</f>
        <v>0</v>
      </c>
      <c r="AP1921" s="129">
        <f t="shared" si="5235"/>
        <v>259500</v>
      </c>
      <c r="AQ1921" s="129">
        <f>SUM(AQ1922:AQ1922)</f>
        <v>0</v>
      </c>
      <c r="AR1921" s="129">
        <f>SUM(AR1922:AR1922)</f>
        <v>0</v>
      </c>
      <c r="AS1921" s="129">
        <f t="shared" si="5236"/>
        <v>0</v>
      </c>
      <c r="AT1921" s="129">
        <f t="shared" si="5258"/>
        <v>259500</v>
      </c>
      <c r="AU1921" s="130" t="s">
        <v>66</v>
      </c>
      <c r="AV1921" s="129"/>
      <c r="AW1921" s="132"/>
      <c r="AX1921" s="132"/>
      <c r="AY1921" s="132"/>
      <c r="AZ1921" s="132"/>
      <c r="BA1921" s="8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</row>
    <row r="1922" spans="1:129" s="94" customFormat="1" ht="281.25" customHeight="1">
      <c r="A1922" s="11"/>
      <c r="B1922" s="4">
        <v>2017</v>
      </c>
      <c r="C1922" s="127">
        <v>8323</v>
      </c>
      <c r="D1922" s="127">
        <v>3</v>
      </c>
      <c r="E1922" s="4">
        <v>4</v>
      </c>
      <c r="F1922" s="4">
        <v>2</v>
      </c>
      <c r="G1922" s="4">
        <v>6000</v>
      </c>
      <c r="H1922" s="4">
        <v>6200</v>
      </c>
      <c r="I1922" s="4">
        <v>622</v>
      </c>
      <c r="J1922" s="133">
        <v>1</v>
      </c>
      <c r="K1922" s="84" t="s">
        <v>2065</v>
      </c>
      <c r="L1922" s="85">
        <v>259500</v>
      </c>
      <c r="M1922" s="85">
        <v>0</v>
      </c>
      <c r="N1922" s="85">
        <f t="shared" si="5118"/>
        <v>259500</v>
      </c>
      <c r="O1922" s="85">
        <v>0</v>
      </c>
      <c r="P1922" s="85">
        <v>0</v>
      </c>
      <c r="Q1922" s="85">
        <f t="shared" si="5128"/>
        <v>0</v>
      </c>
      <c r="R1922" s="85">
        <f>N1922+Q1922</f>
        <v>259500</v>
      </c>
      <c r="S1922" s="85">
        <v>0</v>
      </c>
      <c r="T1922" s="85">
        <v>0</v>
      </c>
      <c r="U1922" s="85">
        <f t="shared" si="5226"/>
        <v>0</v>
      </c>
      <c r="V1922" s="85">
        <v>0</v>
      </c>
      <c r="W1922" s="85">
        <v>0</v>
      </c>
      <c r="X1922" s="85">
        <f t="shared" si="5227"/>
        <v>0</v>
      </c>
      <c r="Y1922" s="85">
        <f>U1922+X1922</f>
        <v>0</v>
      </c>
      <c r="Z1922" s="85">
        <v>0</v>
      </c>
      <c r="AA1922" s="85">
        <v>0</v>
      </c>
      <c r="AB1922" s="85">
        <f t="shared" si="5228"/>
        <v>0</v>
      </c>
      <c r="AC1922" s="85">
        <v>0</v>
      </c>
      <c r="AD1922" s="85">
        <v>0</v>
      </c>
      <c r="AE1922" s="85">
        <f t="shared" si="5229"/>
        <v>0</v>
      </c>
      <c r="AF1922" s="85">
        <f>AB1922+AE1922</f>
        <v>0</v>
      </c>
      <c r="AG1922" s="85">
        <v>0</v>
      </c>
      <c r="AH1922" s="85">
        <v>0</v>
      </c>
      <c r="AI1922" s="85">
        <f t="shared" si="5230"/>
        <v>0</v>
      </c>
      <c r="AJ1922" s="85">
        <v>0</v>
      </c>
      <c r="AK1922" s="85">
        <v>0</v>
      </c>
      <c r="AL1922" s="85">
        <f t="shared" si="5231"/>
        <v>0</v>
      </c>
      <c r="AM1922" s="85">
        <f>AI1922+AL1922</f>
        <v>0</v>
      </c>
      <c r="AN1922" s="384">
        <f t="shared" ref="AN1922" si="5259">L1922-S1922-Z1922-AG1922</f>
        <v>259500</v>
      </c>
      <c r="AO1922" s="384">
        <f t="shared" ref="AO1922" si="5260">M1922-T1922-AA1922-AH1922</f>
        <v>0</v>
      </c>
      <c r="AP1922" s="385">
        <f t="shared" si="5235"/>
        <v>259500</v>
      </c>
      <c r="AQ1922" s="384">
        <f t="shared" ref="AQ1922" si="5261">O1922-V1922-AC1922-AJ1922</f>
        <v>0</v>
      </c>
      <c r="AR1922" s="384">
        <f t="shared" ref="AR1922" si="5262">P1922-W1922-AD1922-AK1922</f>
        <v>0</v>
      </c>
      <c r="AS1922" s="385">
        <f t="shared" si="5236"/>
        <v>0</v>
      </c>
      <c r="AT1922" s="385">
        <f t="shared" si="5258"/>
        <v>259500</v>
      </c>
      <c r="AU1922" s="86" t="s">
        <v>66</v>
      </c>
      <c r="AV1922" s="87">
        <v>1</v>
      </c>
      <c r="AW1922" s="88"/>
      <c r="AX1922" s="88"/>
      <c r="AY1922" s="88"/>
      <c r="AZ1922" s="88"/>
      <c r="BA1922" s="8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</row>
    <row r="1923" spans="1:129" s="94" customFormat="1" hidden="1">
      <c r="A1923" s="11"/>
      <c r="B1923" s="4">
        <v>2017</v>
      </c>
      <c r="C1923" s="127">
        <v>8323</v>
      </c>
      <c r="D1923" s="127">
        <v>3</v>
      </c>
      <c r="E1923" s="4">
        <v>4</v>
      </c>
      <c r="F1923" s="4">
        <v>2</v>
      </c>
      <c r="G1923" s="4">
        <v>6000</v>
      </c>
      <c r="H1923" s="4">
        <v>6200</v>
      </c>
      <c r="I1923" s="4">
        <v>622</v>
      </c>
      <c r="J1923" s="133">
        <v>2</v>
      </c>
      <c r="K1923" s="128" t="s">
        <v>513</v>
      </c>
      <c r="L1923" s="275">
        <f>SUM(L1924:L1924)</f>
        <v>0</v>
      </c>
      <c r="M1923" s="275">
        <f>SUM(M1924:M1924)</f>
        <v>0</v>
      </c>
      <c r="N1923" s="275">
        <f t="shared" si="5118"/>
        <v>0</v>
      </c>
      <c r="O1923" s="275">
        <f>SUM(O1924:O1924)</f>
        <v>0</v>
      </c>
      <c r="P1923" s="275">
        <f>SUM(P1924:P1924)</f>
        <v>0</v>
      </c>
      <c r="Q1923" s="275">
        <f t="shared" si="5128"/>
        <v>0</v>
      </c>
      <c r="R1923" s="275">
        <f t="shared" si="5129"/>
        <v>0</v>
      </c>
      <c r="S1923" s="275">
        <f>SUM(S1924:S1924)</f>
        <v>0</v>
      </c>
      <c r="T1923" s="275">
        <f>SUM(T1924:T1924)</f>
        <v>0</v>
      </c>
      <c r="U1923" s="275">
        <f t="shared" si="5226"/>
        <v>0</v>
      </c>
      <c r="V1923" s="275">
        <f>SUM(V1924:V1924)</f>
        <v>0</v>
      </c>
      <c r="W1923" s="275">
        <f>SUM(W1924:W1924)</f>
        <v>0</v>
      </c>
      <c r="X1923" s="275">
        <f t="shared" si="5227"/>
        <v>0</v>
      </c>
      <c r="Y1923" s="275">
        <f t="shared" ref="Y1923" si="5263">U1923+X1923</f>
        <v>0</v>
      </c>
      <c r="Z1923" s="275">
        <f>SUM(Z1924:Z1924)</f>
        <v>0</v>
      </c>
      <c r="AA1923" s="275">
        <f>SUM(AA1924:AA1924)</f>
        <v>0</v>
      </c>
      <c r="AB1923" s="275">
        <f t="shared" si="5228"/>
        <v>0</v>
      </c>
      <c r="AC1923" s="275">
        <f>SUM(AC1924:AC1924)</f>
        <v>0</v>
      </c>
      <c r="AD1923" s="275">
        <f>SUM(AD1924:AD1924)</f>
        <v>0</v>
      </c>
      <c r="AE1923" s="275">
        <f t="shared" si="5229"/>
        <v>0</v>
      </c>
      <c r="AF1923" s="275">
        <f t="shared" ref="AF1923" si="5264">AB1923+AE1923</f>
        <v>0</v>
      </c>
      <c r="AG1923" s="275">
        <f>SUM(AG1924:AG1924)</f>
        <v>0</v>
      </c>
      <c r="AH1923" s="275">
        <f>SUM(AH1924:AH1924)</f>
        <v>0</v>
      </c>
      <c r="AI1923" s="275">
        <f t="shared" si="5230"/>
        <v>0</v>
      </c>
      <c r="AJ1923" s="275">
        <f>SUM(AJ1924:AJ1924)</f>
        <v>0</v>
      </c>
      <c r="AK1923" s="275">
        <f>SUM(AK1924:AK1924)</f>
        <v>0</v>
      </c>
      <c r="AL1923" s="275">
        <f t="shared" si="5231"/>
        <v>0</v>
      </c>
      <c r="AM1923" s="275">
        <f t="shared" ref="AM1923" si="5265">AI1923+AL1923</f>
        <v>0</v>
      </c>
      <c r="AN1923" s="275">
        <f>SUM(AN1924:AN1924)</f>
        <v>0</v>
      </c>
      <c r="AO1923" s="275">
        <f>SUM(AO1924:AO1924)</f>
        <v>0</v>
      </c>
      <c r="AP1923" s="275">
        <f t="shared" si="5235"/>
        <v>0</v>
      </c>
      <c r="AQ1923" s="275">
        <f>SUM(AQ1924:AQ1924)</f>
        <v>0</v>
      </c>
      <c r="AR1923" s="275">
        <f>SUM(AR1924:AR1924)</f>
        <v>0</v>
      </c>
      <c r="AS1923" s="275">
        <f t="shared" si="5236"/>
        <v>0</v>
      </c>
      <c r="AT1923" s="275">
        <f t="shared" ref="AT1923:AT1924" si="5266">AP1923+AS1923</f>
        <v>0</v>
      </c>
      <c r="AU1923" s="86" t="s">
        <v>66</v>
      </c>
      <c r="AV1923" s="276"/>
      <c r="AW1923" s="249"/>
      <c r="AX1923" s="249"/>
      <c r="AY1923" s="249"/>
      <c r="AZ1923" s="249"/>
      <c r="BA1923" s="8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</row>
    <row r="1924" spans="1:129" s="94" customFormat="1" ht="116.25" hidden="1">
      <c r="A1924" s="11"/>
      <c r="B1924" s="4">
        <v>2017</v>
      </c>
      <c r="C1924" s="127">
        <v>8323</v>
      </c>
      <c r="D1924" s="127">
        <v>3</v>
      </c>
      <c r="E1924" s="4">
        <v>4</v>
      </c>
      <c r="F1924" s="4">
        <v>2</v>
      </c>
      <c r="G1924" s="4">
        <v>6000</v>
      </c>
      <c r="H1924" s="4">
        <v>6200</v>
      </c>
      <c r="I1924" s="4">
        <v>622</v>
      </c>
      <c r="J1924" s="133">
        <v>2</v>
      </c>
      <c r="K1924" s="84" t="s">
        <v>2027</v>
      </c>
      <c r="L1924" s="85">
        <v>0</v>
      </c>
      <c r="M1924" s="85">
        <v>0</v>
      </c>
      <c r="N1924" s="85">
        <f t="shared" si="5118"/>
        <v>0</v>
      </c>
      <c r="O1924" s="85">
        <v>0</v>
      </c>
      <c r="P1924" s="85">
        <v>0</v>
      </c>
      <c r="Q1924" s="85">
        <f t="shared" si="5128"/>
        <v>0</v>
      </c>
      <c r="R1924" s="85">
        <v>0</v>
      </c>
      <c r="S1924" s="85">
        <v>0</v>
      </c>
      <c r="T1924" s="85">
        <v>0</v>
      </c>
      <c r="U1924" s="85">
        <f t="shared" si="5226"/>
        <v>0</v>
      </c>
      <c r="V1924" s="85">
        <v>0</v>
      </c>
      <c r="W1924" s="85">
        <v>0</v>
      </c>
      <c r="X1924" s="85">
        <f t="shared" si="5227"/>
        <v>0</v>
      </c>
      <c r="Y1924" s="85">
        <v>0</v>
      </c>
      <c r="Z1924" s="85">
        <v>0</v>
      </c>
      <c r="AA1924" s="85">
        <v>0</v>
      </c>
      <c r="AB1924" s="85">
        <f t="shared" si="5228"/>
        <v>0</v>
      </c>
      <c r="AC1924" s="85">
        <v>0</v>
      </c>
      <c r="AD1924" s="85">
        <v>0</v>
      </c>
      <c r="AE1924" s="85">
        <f t="shared" si="5229"/>
        <v>0</v>
      </c>
      <c r="AF1924" s="85">
        <v>0</v>
      </c>
      <c r="AG1924" s="85">
        <v>0</v>
      </c>
      <c r="AH1924" s="85">
        <v>0</v>
      </c>
      <c r="AI1924" s="85">
        <f t="shared" si="5230"/>
        <v>0</v>
      </c>
      <c r="AJ1924" s="85">
        <v>0</v>
      </c>
      <c r="AK1924" s="85">
        <v>0</v>
      </c>
      <c r="AL1924" s="85">
        <f t="shared" si="5231"/>
        <v>0</v>
      </c>
      <c r="AM1924" s="85">
        <v>0</v>
      </c>
      <c r="AN1924" s="384">
        <f t="shared" ref="AN1924" si="5267">L1924-S1924-Z1924-AG1924</f>
        <v>0</v>
      </c>
      <c r="AO1924" s="384">
        <f t="shared" ref="AO1924" si="5268">M1924-T1924-AA1924-AH1924</f>
        <v>0</v>
      </c>
      <c r="AP1924" s="385">
        <f t="shared" si="5235"/>
        <v>0</v>
      </c>
      <c r="AQ1924" s="384">
        <f t="shared" ref="AQ1924" si="5269">O1924-V1924-AC1924-AJ1924</f>
        <v>0</v>
      </c>
      <c r="AR1924" s="384">
        <f t="shared" ref="AR1924" si="5270">P1924-W1924-AD1924-AK1924</f>
        <v>0</v>
      </c>
      <c r="AS1924" s="385">
        <f t="shared" si="5236"/>
        <v>0</v>
      </c>
      <c r="AT1924" s="385">
        <f t="shared" si="5266"/>
        <v>0</v>
      </c>
      <c r="AU1924" s="86" t="s">
        <v>66</v>
      </c>
      <c r="AV1924" s="87"/>
      <c r="AW1924" s="88"/>
      <c r="AX1924" s="88"/>
      <c r="AY1924" s="88"/>
      <c r="AZ1924" s="88"/>
      <c r="BA1924" s="8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</row>
    <row r="1925" spans="1:129" s="94" customFormat="1" ht="69.75" hidden="1">
      <c r="A1925" s="11"/>
      <c r="B1925" s="55">
        <v>2017</v>
      </c>
      <c r="C1925" s="56">
        <v>8323</v>
      </c>
      <c r="D1925" s="56">
        <v>3</v>
      </c>
      <c r="E1925" s="55">
        <v>4</v>
      </c>
      <c r="F1925" s="55">
        <v>3</v>
      </c>
      <c r="G1925" s="55"/>
      <c r="H1925" s="55"/>
      <c r="I1925" s="55"/>
      <c r="J1925" s="57"/>
      <c r="K1925" s="58" t="s">
        <v>1754</v>
      </c>
      <c r="L1925" s="59">
        <f>L1926+L1932+L1939+L1991</f>
        <v>0</v>
      </c>
      <c r="M1925" s="59">
        <f t="shared" ref="M1925:R1925" si="5271">M1926+M1932+M1939+M1991</f>
        <v>0</v>
      </c>
      <c r="N1925" s="59">
        <f t="shared" si="5271"/>
        <v>0</v>
      </c>
      <c r="O1925" s="59">
        <f t="shared" si="5271"/>
        <v>0</v>
      </c>
      <c r="P1925" s="59">
        <f t="shared" si="5271"/>
        <v>0</v>
      </c>
      <c r="Q1925" s="59">
        <f t="shared" si="5271"/>
        <v>0</v>
      </c>
      <c r="R1925" s="59">
        <f t="shared" si="5271"/>
        <v>0</v>
      </c>
      <c r="S1925" s="59">
        <f>S1926+S1932+S1939+S1991</f>
        <v>0</v>
      </c>
      <c r="T1925" s="59">
        <f t="shared" ref="T1925:Y1925" si="5272">T1926+T1932+T1939+T1991</f>
        <v>0</v>
      </c>
      <c r="U1925" s="59">
        <f t="shared" si="5272"/>
        <v>0</v>
      </c>
      <c r="V1925" s="59">
        <f t="shared" si="5272"/>
        <v>0</v>
      </c>
      <c r="W1925" s="59">
        <f t="shared" si="5272"/>
        <v>0</v>
      </c>
      <c r="X1925" s="59">
        <f t="shared" si="5272"/>
        <v>0</v>
      </c>
      <c r="Y1925" s="59">
        <f t="shared" si="5272"/>
        <v>0</v>
      </c>
      <c r="Z1925" s="59">
        <f>Z1926+Z1932+Z1939+Z1991</f>
        <v>0</v>
      </c>
      <c r="AA1925" s="59">
        <f t="shared" ref="AA1925:AF1925" si="5273">AA1926+AA1932+AA1939+AA1991</f>
        <v>0</v>
      </c>
      <c r="AB1925" s="59">
        <f t="shared" si="5273"/>
        <v>0</v>
      </c>
      <c r="AC1925" s="59">
        <f t="shared" si="5273"/>
        <v>0</v>
      </c>
      <c r="AD1925" s="59">
        <f t="shared" si="5273"/>
        <v>0</v>
      </c>
      <c r="AE1925" s="59">
        <f t="shared" si="5273"/>
        <v>0</v>
      </c>
      <c r="AF1925" s="59">
        <f t="shared" si="5273"/>
        <v>0</v>
      </c>
      <c r="AG1925" s="59">
        <f>AG1926+AG1932+AG1939+AG1991</f>
        <v>0</v>
      </c>
      <c r="AH1925" s="59">
        <f t="shared" ref="AH1925:AM1925" si="5274">AH1926+AH1932+AH1939+AH1991</f>
        <v>0</v>
      </c>
      <c r="AI1925" s="59">
        <f t="shared" si="5274"/>
        <v>0</v>
      </c>
      <c r="AJ1925" s="59">
        <f t="shared" si="5274"/>
        <v>0</v>
      </c>
      <c r="AK1925" s="59">
        <f t="shared" si="5274"/>
        <v>0</v>
      </c>
      <c r="AL1925" s="59">
        <f t="shared" si="5274"/>
        <v>0</v>
      </c>
      <c r="AM1925" s="59">
        <f t="shared" si="5274"/>
        <v>0</v>
      </c>
      <c r="AN1925" s="59">
        <f>AN1926+AN1932+AN1939+AN1991</f>
        <v>0</v>
      </c>
      <c r="AO1925" s="59">
        <f t="shared" ref="AO1925:AT1925" si="5275">AO1926+AO1932+AO1939+AO1991</f>
        <v>0</v>
      </c>
      <c r="AP1925" s="59">
        <f t="shared" si="5275"/>
        <v>0</v>
      </c>
      <c r="AQ1925" s="59">
        <f t="shared" si="5275"/>
        <v>0</v>
      </c>
      <c r="AR1925" s="59">
        <f t="shared" si="5275"/>
        <v>0</v>
      </c>
      <c r="AS1925" s="59">
        <f t="shared" si="5275"/>
        <v>0</v>
      </c>
      <c r="AT1925" s="59">
        <f t="shared" si="5275"/>
        <v>0</v>
      </c>
      <c r="AU1925" s="59"/>
      <c r="AV1925" s="60"/>
      <c r="AW1925" s="61"/>
      <c r="AX1925" s="61"/>
      <c r="AY1925" s="61"/>
      <c r="AZ1925" s="61"/>
      <c r="BA1925" s="62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</row>
    <row r="1926" spans="1:129" s="94" customFormat="1" hidden="1">
      <c r="A1926" s="11"/>
      <c r="B1926" s="63">
        <v>2017</v>
      </c>
      <c r="C1926" s="64">
        <v>8323</v>
      </c>
      <c r="D1926" s="64">
        <v>3</v>
      </c>
      <c r="E1926" s="63">
        <v>4</v>
      </c>
      <c r="F1926" s="63">
        <v>3</v>
      </c>
      <c r="G1926" s="63">
        <v>2000</v>
      </c>
      <c r="H1926" s="63"/>
      <c r="I1926" s="63"/>
      <c r="J1926" s="63"/>
      <c r="K1926" s="65" t="s">
        <v>79</v>
      </c>
      <c r="L1926" s="66">
        <f>L1927</f>
        <v>0</v>
      </c>
      <c r="M1926" s="66">
        <f t="shared" ref="M1926:AT1926" si="5276">M1927</f>
        <v>0</v>
      </c>
      <c r="N1926" s="66">
        <f t="shared" si="5276"/>
        <v>0</v>
      </c>
      <c r="O1926" s="66">
        <f t="shared" si="5276"/>
        <v>0</v>
      </c>
      <c r="P1926" s="66">
        <f t="shared" si="5276"/>
        <v>0</v>
      </c>
      <c r="Q1926" s="66">
        <f t="shared" si="5276"/>
        <v>0</v>
      </c>
      <c r="R1926" s="66">
        <f t="shared" si="5276"/>
        <v>0</v>
      </c>
      <c r="S1926" s="66">
        <f>S1927</f>
        <v>0</v>
      </c>
      <c r="T1926" s="66">
        <f t="shared" si="5276"/>
        <v>0</v>
      </c>
      <c r="U1926" s="66">
        <f t="shared" si="5276"/>
        <v>0</v>
      </c>
      <c r="V1926" s="66">
        <f t="shared" si="5276"/>
        <v>0</v>
      </c>
      <c r="W1926" s="66">
        <f t="shared" si="5276"/>
        <v>0</v>
      </c>
      <c r="X1926" s="66">
        <f t="shared" si="5276"/>
        <v>0</v>
      </c>
      <c r="Y1926" s="66">
        <f t="shared" si="5276"/>
        <v>0</v>
      </c>
      <c r="Z1926" s="66">
        <f>Z1927</f>
        <v>0</v>
      </c>
      <c r="AA1926" s="66">
        <f t="shared" si="5276"/>
        <v>0</v>
      </c>
      <c r="AB1926" s="66">
        <f t="shared" si="5276"/>
        <v>0</v>
      </c>
      <c r="AC1926" s="66">
        <f t="shared" si="5276"/>
        <v>0</v>
      </c>
      <c r="AD1926" s="66">
        <f t="shared" si="5276"/>
        <v>0</v>
      </c>
      <c r="AE1926" s="66">
        <f t="shared" si="5276"/>
        <v>0</v>
      </c>
      <c r="AF1926" s="66">
        <f t="shared" si="5276"/>
        <v>0</v>
      </c>
      <c r="AG1926" s="66">
        <f>AG1927</f>
        <v>0</v>
      </c>
      <c r="AH1926" s="66">
        <f t="shared" si="5276"/>
        <v>0</v>
      </c>
      <c r="AI1926" s="66">
        <f t="shared" si="5276"/>
        <v>0</v>
      </c>
      <c r="AJ1926" s="66">
        <f t="shared" si="5276"/>
        <v>0</v>
      </c>
      <c r="AK1926" s="66">
        <f t="shared" si="5276"/>
        <v>0</v>
      </c>
      <c r="AL1926" s="66">
        <f t="shared" si="5276"/>
        <v>0</v>
      </c>
      <c r="AM1926" s="66">
        <f t="shared" si="5276"/>
        <v>0</v>
      </c>
      <c r="AN1926" s="66">
        <f>AN1927</f>
        <v>0</v>
      </c>
      <c r="AO1926" s="66">
        <f t="shared" si="5276"/>
        <v>0</v>
      </c>
      <c r="AP1926" s="66">
        <f t="shared" si="5276"/>
        <v>0</v>
      </c>
      <c r="AQ1926" s="66">
        <f t="shared" si="5276"/>
        <v>0</v>
      </c>
      <c r="AR1926" s="66">
        <f t="shared" si="5276"/>
        <v>0</v>
      </c>
      <c r="AS1926" s="66">
        <f t="shared" si="5276"/>
        <v>0</v>
      </c>
      <c r="AT1926" s="66">
        <f t="shared" si="5276"/>
        <v>0</v>
      </c>
      <c r="AU1926" s="66"/>
      <c r="AV1926" s="67"/>
      <c r="AW1926" s="89"/>
      <c r="AX1926" s="89"/>
      <c r="AY1926" s="89"/>
      <c r="AZ1926" s="89"/>
      <c r="BA1926" s="68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</row>
    <row r="1927" spans="1:129" s="94" customFormat="1" ht="39" hidden="1" customHeight="1">
      <c r="A1927" s="11"/>
      <c r="B1927" s="70">
        <v>2017</v>
      </c>
      <c r="C1927" s="71">
        <v>8323</v>
      </c>
      <c r="D1927" s="71">
        <v>3</v>
      </c>
      <c r="E1927" s="70">
        <v>4</v>
      </c>
      <c r="F1927" s="70">
        <v>3</v>
      </c>
      <c r="G1927" s="70">
        <v>2000</v>
      </c>
      <c r="H1927" s="70">
        <v>2100</v>
      </c>
      <c r="I1927" s="70"/>
      <c r="J1927" s="70"/>
      <c r="K1927" s="72" t="s">
        <v>80</v>
      </c>
      <c r="L1927" s="73">
        <f>L1928+L1930</f>
        <v>0</v>
      </c>
      <c r="M1927" s="73">
        <f t="shared" ref="M1927:R1927" si="5277">M1928+M1930</f>
        <v>0</v>
      </c>
      <c r="N1927" s="73">
        <f t="shared" si="5277"/>
        <v>0</v>
      </c>
      <c r="O1927" s="73">
        <f t="shared" si="5277"/>
        <v>0</v>
      </c>
      <c r="P1927" s="73">
        <f t="shared" si="5277"/>
        <v>0</v>
      </c>
      <c r="Q1927" s="73">
        <f t="shared" si="5277"/>
        <v>0</v>
      </c>
      <c r="R1927" s="73">
        <f t="shared" si="5277"/>
        <v>0</v>
      </c>
      <c r="S1927" s="73">
        <f>S1928+S1930</f>
        <v>0</v>
      </c>
      <c r="T1927" s="73">
        <f t="shared" ref="T1927:Y1927" si="5278">T1928+T1930</f>
        <v>0</v>
      </c>
      <c r="U1927" s="73">
        <f t="shared" si="5278"/>
        <v>0</v>
      </c>
      <c r="V1927" s="73">
        <f t="shared" si="5278"/>
        <v>0</v>
      </c>
      <c r="W1927" s="73">
        <f t="shared" si="5278"/>
        <v>0</v>
      </c>
      <c r="X1927" s="73">
        <f t="shared" si="5278"/>
        <v>0</v>
      </c>
      <c r="Y1927" s="73">
        <f t="shared" si="5278"/>
        <v>0</v>
      </c>
      <c r="Z1927" s="73">
        <f>Z1928+Z1930</f>
        <v>0</v>
      </c>
      <c r="AA1927" s="73">
        <f t="shared" ref="AA1927:AF1927" si="5279">AA1928+AA1930</f>
        <v>0</v>
      </c>
      <c r="AB1927" s="73">
        <f t="shared" si="5279"/>
        <v>0</v>
      </c>
      <c r="AC1927" s="73">
        <f t="shared" si="5279"/>
        <v>0</v>
      </c>
      <c r="AD1927" s="73">
        <f t="shared" si="5279"/>
        <v>0</v>
      </c>
      <c r="AE1927" s="73">
        <f t="shared" si="5279"/>
        <v>0</v>
      </c>
      <c r="AF1927" s="73">
        <f t="shared" si="5279"/>
        <v>0</v>
      </c>
      <c r="AG1927" s="73">
        <f>AG1928+AG1930</f>
        <v>0</v>
      </c>
      <c r="AH1927" s="73">
        <f t="shared" ref="AH1927:AM1927" si="5280">AH1928+AH1930</f>
        <v>0</v>
      </c>
      <c r="AI1927" s="73">
        <f t="shared" si="5280"/>
        <v>0</v>
      </c>
      <c r="AJ1927" s="73">
        <f t="shared" si="5280"/>
        <v>0</v>
      </c>
      <c r="AK1927" s="73">
        <f t="shared" si="5280"/>
        <v>0</v>
      </c>
      <c r="AL1927" s="73">
        <f t="shared" si="5280"/>
        <v>0</v>
      </c>
      <c r="AM1927" s="73">
        <f t="shared" si="5280"/>
        <v>0</v>
      </c>
      <c r="AN1927" s="73">
        <f>AN1928+AN1930</f>
        <v>0</v>
      </c>
      <c r="AO1927" s="73">
        <f t="shared" ref="AO1927:AT1927" si="5281">AO1928+AO1930</f>
        <v>0</v>
      </c>
      <c r="AP1927" s="73">
        <f t="shared" si="5281"/>
        <v>0</v>
      </c>
      <c r="AQ1927" s="73">
        <f t="shared" si="5281"/>
        <v>0</v>
      </c>
      <c r="AR1927" s="73">
        <f t="shared" si="5281"/>
        <v>0</v>
      </c>
      <c r="AS1927" s="73">
        <f t="shared" si="5281"/>
        <v>0</v>
      </c>
      <c r="AT1927" s="73">
        <f t="shared" si="5281"/>
        <v>0</v>
      </c>
      <c r="AU1927" s="73"/>
      <c r="AV1927" s="74"/>
      <c r="AW1927" s="91"/>
      <c r="AX1927" s="91"/>
      <c r="AY1927" s="91"/>
      <c r="AZ1927" s="91"/>
      <c r="BA1927" s="75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</row>
    <row r="1928" spans="1:129" s="94" customFormat="1" hidden="1">
      <c r="A1928" s="11"/>
      <c r="B1928" s="76">
        <v>2017</v>
      </c>
      <c r="C1928" s="96">
        <v>8323</v>
      </c>
      <c r="D1928" s="96">
        <v>3</v>
      </c>
      <c r="E1928" s="76">
        <v>4</v>
      </c>
      <c r="F1928" s="76">
        <v>3</v>
      </c>
      <c r="G1928" s="76">
        <v>2000</v>
      </c>
      <c r="H1928" s="76">
        <v>2100</v>
      </c>
      <c r="I1928" s="76">
        <v>211</v>
      </c>
      <c r="J1928" s="76"/>
      <c r="K1928" s="265" t="s">
        <v>1736</v>
      </c>
      <c r="L1928" s="98">
        <f>L1929</f>
        <v>0</v>
      </c>
      <c r="M1928" s="98">
        <f t="shared" ref="M1928:AT1928" si="5282">M1929</f>
        <v>0</v>
      </c>
      <c r="N1928" s="98">
        <f t="shared" si="5282"/>
        <v>0</v>
      </c>
      <c r="O1928" s="98">
        <f t="shared" si="5282"/>
        <v>0</v>
      </c>
      <c r="P1928" s="98">
        <f t="shared" si="5282"/>
        <v>0</v>
      </c>
      <c r="Q1928" s="98">
        <f t="shared" si="5282"/>
        <v>0</v>
      </c>
      <c r="R1928" s="98">
        <f t="shared" si="5282"/>
        <v>0</v>
      </c>
      <c r="S1928" s="98">
        <f>S1929</f>
        <v>0</v>
      </c>
      <c r="T1928" s="98">
        <f t="shared" si="5282"/>
        <v>0</v>
      </c>
      <c r="U1928" s="98">
        <f t="shared" si="5282"/>
        <v>0</v>
      </c>
      <c r="V1928" s="98">
        <f t="shared" si="5282"/>
        <v>0</v>
      </c>
      <c r="W1928" s="98">
        <f t="shared" si="5282"/>
        <v>0</v>
      </c>
      <c r="X1928" s="98">
        <f t="shared" si="5282"/>
        <v>0</v>
      </c>
      <c r="Y1928" s="98">
        <f t="shared" si="5282"/>
        <v>0</v>
      </c>
      <c r="Z1928" s="98">
        <f>Z1929</f>
        <v>0</v>
      </c>
      <c r="AA1928" s="98">
        <f t="shared" si="5282"/>
        <v>0</v>
      </c>
      <c r="AB1928" s="98">
        <f t="shared" si="5282"/>
        <v>0</v>
      </c>
      <c r="AC1928" s="98">
        <f t="shared" si="5282"/>
        <v>0</v>
      </c>
      <c r="AD1928" s="98">
        <f t="shared" si="5282"/>
        <v>0</v>
      </c>
      <c r="AE1928" s="98">
        <f t="shared" si="5282"/>
        <v>0</v>
      </c>
      <c r="AF1928" s="98">
        <f t="shared" si="5282"/>
        <v>0</v>
      </c>
      <c r="AG1928" s="98">
        <f>AG1929</f>
        <v>0</v>
      </c>
      <c r="AH1928" s="98">
        <f t="shared" si="5282"/>
        <v>0</v>
      </c>
      <c r="AI1928" s="98">
        <f t="shared" si="5282"/>
        <v>0</v>
      </c>
      <c r="AJ1928" s="98">
        <f t="shared" si="5282"/>
        <v>0</v>
      </c>
      <c r="AK1928" s="98">
        <f t="shared" si="5282"/>
        <v>0</v>
      </c>
      <c r="AL1928" s="98">
        <f t="shared" si="5282"/>
        <v>0</v>
      </c>
      <c r="AM1928" s="98">
        <f t="shared" si="5282"/>
        <v>0</v>
      </c>
      <c r="AN1928" s="98">
        <f>AN1929</f>
        <v>0</v>
      </c>
      <c r="AO1928" s="98">
        <f t="shared" si="5282"/>
        <v>0</v>
      </c>
      <c r="AP1928" s="98">
        <f t="shared" si="5282"/>
        <v>0</v>
      </c>
      <c r="AQ1928" s="98">
        <f t="shared" si="5282"/>
        <v>0</v>
      </c>
      <c r="AR1928" s="98">
        <f t="shared" si="5282"/>
        <v>0</v>
      </c>
      <c r="AS1928" s="98">
        <f t="shared" si="5282"/>
        <v>0</v>
      </c>
      <c r="AT1928" s="98">
        <f t="shared" si="5282"/>
        <v>0</v>
      </c>
      <c r="AU1928" s="98"/>
      <c r="AV1928" s="99"/>
      <c r="AW1928" s="112"/>
      <c r="AX1928" s="112"/>
      <c r="AY1928" s="112"/>
      <c r="AZ1928" s="112"/>
      <c r="BA1928" s="100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</row>
    <row r="1929" spans="1:129" s="94" customFormat="1" hidden="1">
      <c r="A1929" s="11"/>
      <c r="B1929" s="4">
        <v>2017</v>
      </c>
      <c r="C1929" s="82">
        <v>8323</v>
      </c>
      <c r="D1929" s="82">
        <v>3</v>
      </c>
      <c r="E1929" s="2">
        <v>4</v>
      </c>
      <c r="F1929" s="2">
        <v>3</v>
      </c>
      <c r="G1929" s="2">
        <v>2000</v>
      </c>
      <c r="H1929" s="2">
        <v>2100</v>
      </c>
      <c r="I1929" s="2">
        <v>211</v>
      </c>
      <c r="J1929" s="83">
        <v>1</v>
      </c>
      <c r="K1929" s="266" t="s">
        <v>1737</v>
      </c>
      <c r="L1929" s="85">
        <v>0</v>
      </c>
      <c r="M1929" s="85">
        <v>0</v>
      </c>
      <c r="N1929" s="85">
        <f>L1929+M1929</f>
        <v>0</v>
      </c>
      <c r="O1929" s="85">
        <v>0</v>
      </c>
      <c r="P1929" s="85">
        <v>0</v>
      </c>
      <c r="Q1929" s="85">
        <f>O1929+P1929</f>
        <v>0</v>
      </c>
      <c r="R1929" s="85">
        <v>0</v>
      </c>
      <c r="S1929" s="85">
        <v>0</v>
      </c>
      <c r="T1929" s="85">
        <v>0</v>
      </c>
      <c r="U1929" s="85">
        <f>S1929+T1929</f>
        <v>0</v>
      </c>
      <c r="V1929" s="85">
        <v>0</v>
      </c>
      <c r="W1929" s="85">
        <v>0</v>
      </c>
      <c r="X1929" s="85">
        <f>V1929+W1929</f>
        <v>0</v>
      </c>
      <c r="Y1929" s="85">
        <v>0</v>
      </c>
      <c r="Z1929" s="85">
        <v>0</v>
      </c>
      <c r="AA1929" s="85">
        <v>0</v>
      </c>
      <c r="AB1929" s="85">
        <f>Z1929+AA1929</f>
        <v>0</v>
      </c>
      <c r="AC1929" s="85">
        <v>0</v>
      </c>
      <c r="AD1929" s="85">
        <v>0</v>
      </c>
      <c r="AE1929" s="85">
        <f>AC1929+AD1929</f>
        <v>0</v>
      </c>
      <c r="AF1929" s="85">
        <v>0</v>
      </c>
      <c r="AG1929" s="85">
        <v>0</v>
      </c>
      <c r="AH1929" s="85">
        <v>0</v>
      </c>
      <c r="AI1929" s="85">
        <f>AG1929+AH1929</f>
        <v>0</v>
      </c>
      <c r="AJ1929" s="85">
        <v>0</v>
      </c>
      <c r="AK1929" s="85">
        <v>0</v>
      </c>
      <c r="AL1929" s="85">
        <f>AJ1929+AK1929</f>
        <v>0</v>
      </c>
      <c r="AM1929" s="85">
        <v>0</v>
      </c>
      <c r="AN1929" s="384">
        <f t="shared" ref="AN1929" si="5283">L1929-S1929-Z1929-AG1929</f>
        <v>0</v>
      </c>
      <c r="AO1929" s="384">
        <f t="shared" ref="AO1929" si="5284">M1929-T1929-AA1929-AH1929</f>
        <v>0</v>
      </c>
      <c r="AP1929" s="385">
        <f t="shared" ref="AP1929" si="5285">AN1929+AO1929</f>
        <v>0</v>
      </c>
      <c r="AQ1929" s="384">
        <f t="shared" ref="AQ1929" si="5286">O1929-V1929-AC1929-AJ1929</f>
        <v>0</v>
      </c>
      <c r="AR1929" s="384">
        <f t="shared" ref="AR1929" si="5287">P1929-W1929-AD1929-AK1929</f>
        <v>0</v>
      </c>
      <c r="AS1929" s="385">
        <f t="shared" ref="AS1929" si="5288">AQ1929+AR1929</f>
        <v>0</v>
      </c>
      <c r="AT1929" s="385">
        <f t="shared" ref="AT1929" si="5289">AP1929+AS1929</f>
        <v>0</v>
      </c>
      <c r="AU1929" s="86" t="s">
        <v>82</v>
      </c>
      <c r="AV1929" s="87"/>
      <c r="AW1929" s="88"/>
      <c r="AX1929" s="374"/>
      <c r="AY1929" s="374"/>
      <c r="AZ1929" s="374"/>
      <c r="BA1929" s="105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</row>
    <row r="1930" spans="1:129" s="94" customFormat="1" hidden="1">
      <c r="A1930" s="11"/>
      <c r="B1930" s="76">
        <v>2017</v>
      </c>
      <c r="C1930" s="96">
        <v>8323</v>
      </c>
      <c r="D1930" s="96">
        <v>3</v>
      </c>
      <c r="E1930" s="76">
        <v>4</v>
      </c>
      <c r="F1930" s="76">
        <v>3</v>
      </c>
      <c r="G1930" s="76">
        <v>2000</v>
      </c>
      <c r="H1930" s="76">
        <v>2100</v>
      </c>
      <c r="I1930" s="76">
        <v>217</v>
      </c>
      <c r="J1930" s="76"/>
      <c r="K1930" s="265" t="s">
        <v>1739</v>
      </c>
      <c r="L1930" s="98">
        <f>L1931</f>
        <v>0</v>
      </c>
      <c r="M1930" s="98">
        <f t="shared" ref="M1930:AT1930" si="5290">M1931</f>
        <v>0</v>
      </c>
      <c r="N1930" s="98">
        <f t="shared" si="5290"/>
        <v>0</v>
      </c>
      <c r="O1930" s="98">
        <f t="shared" si="5290"/>
        <v>0</v>
      </c>
      <c r="P1930" s="98">
        <f t="shared" si="5290"/>
        <v>0</v>
      </c>
      <c r="Q1930" s="98">
        <f t="shared" si="5290"/>
        <v>0</v>
      </c>
      <c r="R1930" s="98">
        <f t="shared" si="5290"/>
        <v>0</v>
      </c>
      <c r="S1930" s="98">
        <f>S1931</f>
        <v>0</v>
      </c>
      <c r="T1930" s="98">
        <f t="shared" si="5290"/>
        <v>0</v>
      </c>
      <c r="U1930" s="98">
        <f t="shared" si="5290"/>
        <v>0</v>
      </c>
      <c r="V1930" s="98">
        <f t="shared" si="5290"/>
        <v>0</v>
      </c>
      <c r="W1930" s="98">
        <f t="shared" si="5290"/>
        <v>0</v>
      </c>
      <c r="X1930" s="98">
        <f t="shared" si="5290"/>
        <v>0</v>
      </c>
      <c r="Y1930" s="98">
        <f t="shared" si="5290"/>
        <v>0</v>
      </c>
      <c r="Z1930" s="98">
        <f>Z1931</f>
        <v>0</v>
      </c>
      <c r="AA1930" s="98">
        <f t="shared" si="5290"/>
        <v>0</v>
      </c>
      <c r="AB1930" s="98">
        <f t="shared" si="5290"/>
        <v>0</v>
      </c>
      <c r="AC1930" s="98">
        <f t="shared" si="5290"/>
        <v>0</v>
      </c>
      <c r="AD1930" s="98">
        <f t="shared" si="5290"/>
        <v>0</v>
      </c>
      <c r="AE1930" s="98">
        <f t="shared" si="5290"/>
        <v>0</v>
      </c>
      <c r="AF1930" s="98">
        <f t="shared" si="5290"/>
        <v>0</v>
      </c>
      <c r="AG1930" s="98">
        <f>AG1931</f>
        <v>0</v>
      </c>
      <c r="AH1930" s="98">
        <f t="shared" si="5290"/>
        <v>0</v>
      </c>
      <c r="AI1930" s="98">
        <f t="shared" si="5290"/>
        <v>0</v>
      </c>
      <c r="AJ1930" s="98">
        <f t="shared" si="5290"/>
        <v>0</v>
      </c>
      <c r="AK1930" s="98">
        <f t="shared" si="5290"/>
        <v>0</v>
      </c>
      <c r="AL1930" s="98">
        <f t="shared" si="5290"/>
        <v>0</v>
      </c>
      <c r="AM1930" s="98">
        <f t="shared" si="5290"/>
        <v>0</v>
      </c>
      <c r="AN1930" s="98">
        <f>AN1931</f>
        <v>0</v>
      </c>
      <c r="AO1930" s="98">
        <f t="shared" si="5290"/>
        <v>0</v>
      </c>
      <c r="AP1930" s="98">
        <f t="shared" si="5290"/>
        <v>0</v>
      </c>
      <c r="AQ1930" s="98">
        <f t="shared" si="5290"/>
        <v>0</v>
      </c>
      <c r="AR1930" s="98">
        <f t="shared" si="5290"/>
        <v>0</v>
      </c>
      <c r="AS1930" s="98">
        <f t="shared" si="5290"/>
        <v>0</v>
      </c>
      <c r="AT1930" s="98">
        <f t="shared" si="5290"/>
        <v>0</v>
      </c>
      <c r="AU1930" s="98"/>
      <c r="AV1930" s="99"/>
      <c r="AW1930" s="112"/>
      <c r="AX1930" s="112"/>
      <c r="AY1930" s="112"/>
      <c r="AZ1930" s="112"/>
      <c r="BA1930" s="100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</row>
    <row r="1931" spans="1:129" s="94" customFormat="1" hidden="1">
      <c r="A1931" s="11"/>
      <c r="B1931" s="4">
        <v>2017</v>
      </c>
      <c r="C1931" s="82">
        <v>8323</v>
      </c>
      <c r="D1931" s="82">
        <v>3</v>
      </c>
      <c r="E1931" s="2">
        <v>4</v>
      </c>
      <c r="F1931" s="2">
        <v>3</v>
      </c>
      <c r="G1931" s="2">
        <v>2000</v>
      </c>
      <c r="H1931" s="2">
        <v>2100</v>
      </c>
      <c r="I1931" s="2">
        <v>217</v>
      </c>
      <c r="J1931" s="83">
        <v>1</v>
      </c>
      <c r="K1931" s="266" t="s">
        <v>174</v>
      </c>
      <c r="L1931" s="85">
        <v>0</v>
      </c>
      <c r="M1931" s="85">
        <v>0</v>
      </c>
      <c r="N1931" s="85">
        <f t="shared" ref="N1931" si="5291">L1931+M1931</f>
        <v>0</v>
      </c>
      <c r="O1931" s="85">
        <v>0</v>
      </c>
      <c r="P1931" s="85">
        <v>0</v>
      </c>
      <c r="Q1931" s="85">
        <f t="shared" ref="Q1931" si="5292">O1931+P1931</f>
        <v>0</v>
      </c>
      <c r="R1931" s="85">
        <v>0</v>
      </c>
      <c r="S1931" s="85">
        <v>0</v>
      </c>
      <c r="T1931" s="85">
        <v>0</v>
      </c>
      <c r="U1931" s="85">
        <f t="shared" ref="U1931" si="5293">S1931+T1931</f>
        <v>0</v>
      </c>
      <c r="V1931" s="85">
        <v>0</v>
      </c>
      <c r="W1931" s="85">
        <v>0</v>
      </c>
      <c r="X1931" s="85">
        <f t="shared" ref="X1931" si="5294">V1931+W1931</f>
        <v>0</v>
      </c>
      <c r="Y1931" s="85">
        <v>0</v>
      </c>
      <c r="Z1931" s="85">
        <v>0</v>
      </c>
      <c r="AA1931" s="85">
        <v>0</v>
      </c>
      <c r="AB1931" s="85">
        <f t="shared" ref="AB1931" si="5295">Z1931+AA1931</f>
        <v>0</v>
      </c>
      <c r="AC1931" s="85">
        <v>0</v>
      </c>
      <c r="AD1931" s="85">
        <v>0</v>
      </c>
      <c r="AE1931" s="85">
        <f t="shared" ref="AE1931" si="5296">AC1931+AD1931</f>
        <v>0</v>
      </c>
      <c r="AF1931" s="85">
        <v>0</v>
      </c>
      <c r="AG1931" s="85">
        <v>0</v>
      </c>
      <c r="AH1931" s="85">
        <v>0</v>
      </c>
      <c r="AI1931" s="85">
        <f t="shared" ref="AI1931" si="5297">AG1931+AH1931</f>
        <v>0</v>
      </c>
      <c r="AJ1931" s="85">
        <v>0</v>
      </c>
      <c r="AK1931" s="85">
        <v>0</v>
      </c>
      <c r="AL1931" s="85">
        <f t="shared" ref="AL1931" si="5298">AJ1931+AK1931</f>
        <v>0</v>
      </c>
      <c r="AM1931" s="85">
        <v>0</v>
      </c>
      <c r="AN1931" s="384">
        <f t="shared" ref="AN1931" si="5299">L1931-S1931-Z1931-AG1931</f>
        <v>0</v>
      </c>
      <c r="AO1931" s="384">
        <f t="shared" ref="AO1931" si="5300">M1931-T1931-AA1931-AH1931</f>
        <v>0</v>
      </c>
      <c r="AP1931" s="385">
        <f t="shared" ref="AP1931" si="5301">AN1931+AO1931</f>
        <v>0</v>
      </c>
      <c r="AQ1931" s="384">
        <f t="shared" ref="AQ1931" si="5302">O1931-V1931-AC1931-AJ1931</f>
        <v>0</v>
      </c>
      <c r="AR1931" s="384">
        <f t="shared" ref="AR1931" si="5303">P1931-W1931-AD1931-AK1931</f>
        <v>0</v>
      </c>
      <c r="AS1931" s="385">
        <f t="shared" ref="AS1931" si="5304">AQ1931+AR1931</f>
        <v>0</v>
      </c>
      <c r="AT1931" s="385">
        <f t="shared" ref="AT1931" si="5305">AP1931+AS1931</f>
        <v>0</v>
      </c>
      <c r="AU1931" s="86" t="s">
        <v>82</v>
      </c>
      <c r="AV1931" s="87"/>
      <c r="AW1931" s="88"/>
      <c r="AX1931" s="374"/>
      <c r="AY1931" s="374"/>
      <c r="AZ1931" s="374"/>
      <c r="BA1931" s="105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</row>
    <row r="1932" spans="1:129" s="94" customFormat="1" hidden="1">
      <c r="A1932" s="11"/>
      <c r="B1932" s="63">
        <v>2017</v>
      </c>
      <c r="C1932" s="64">
        <v>8323</v>
      </c>
      <c r="D1932" s="64">
        <v>3</v>
      </c>
      <c r="E1932" s="63">
        <v>4</v>
      </c>
      <c r="F1932" s="63">
        <v>3</v>
      </c>
      <c r="G1932" s="63">
        <v>3000</v>
      </c>
      <c r="H1932" s="63"/>
      <c r="I1932" s="63"/>
      <c r="J1932" s="63"/>
      <c r="K1932" s="65" t="s">
        <v>18</v>
      </c>
      <c r="L1932" s="66">
        <f>L1933</f>
        <v>0</v>
      </c>
      <c r="M1932" s="66">
        <f t="shared" ref="M1932:AT1932" si="5306">M1933</f>
        <v>0</v>
      </c>
      <c r="N1932" s="66">
        <f t="shared" si="5306"/>
        <v>0</v>
      </c>
      <c r="O1932" s="66">
        <f t="shared" si="5306"/>
        <v>0</v>
      </c>
      <c r="P1932" s="66">
        <f t="shared" si="5306"/>
        <v>0</v>
      </c>
      <c r="Q1932" s="66">
        <f t="shared" si="5306"/>
        <v>0</v>
      </c>
      <c r="R1932" s="66">
        <f t="shared" si="5306"/>
        <v>0</v>
      </c>
      <c r="S1932" s="66">
        <f>S1933</f>
        <v>0</v>
      </c>
      <c r="T1932" s="66">
        <f t="shared" si="5306"/>
        <v>0</v>
      </c>
      <c r="U1932" s="66">
        <f t="shared" si="5306"/>
        <v>0</v>
      </c>
      <c r="V1932" s="66">
        <f t="shared" si="5306"/>
        <v>0</v>
      </c>
      <c r="W1932" s="66">
        <f t="shared" si="5306"/>
        <v>0</v>
      </c>
      <c r="X1932" s="66">
        <f t="shared" si="5306"/>
        <v>0</v>
      </c>
      <c r="Y1932" s="66">
        <f t="shared" si="5306"/>
        <v>0</v>
      </c>
      <c r="Z1932" s="66">
        <f>Z1933</f>
        <v>0</v>
      </c>
      <c r="AA1932" s="66">
        <f t="shared" si="5306"/>
        <v>0</v>
      </c>
      <c r="AB1932" s="66">
        <f t="shared" si="5306"/>
        <v>0</v>
      </c>
      <c r="AC1932" s="66">
        <f t="shared" si="5306"/>
        <v>0</v>
      </c>
      <c r="AD1932" s="66">
        <f t="shared" si="5306"/>
        <v>0</v>
      </c>
      <c r="AE1932" s="66">
        <f t="shared" si="5306"/>
        <v>0</v>
      </c>
      <c r="AF1932" s="66">
        <f t="shared" si="5306"/>
        <v>0</v>
      </c>
      <c r="AG1932" s="66">
        <f>AG1933</f>
        <v>0</v>
      </c>
      <c r="AH1932" s="66">
        <f t="shared" si="5306"/>
        <v>0</v>
      </c>
      <c r="AI1932" s="66">
        <f t="shared" si="5306"/>
        <v>0</v>
      </c>
      <c r="AJ1932" s="66">
        <f t="shared" si="5306"/>
        <v>0</v>
      </c>
      <c r="AK1932" s="66">
        <f t="shared" si="5306"/>
        <v>0</v>
      </c>
      <c r="AL1932" s="66">
        <f t="shared" si="5306"/>
        <v>0</v>
      </c>
      <c r="AM1932" s="66">
        <f t="shared" si="5306"/>
        <v>0</v>
      </c>
      <c r="AN1932" s="66">
        <f>AN1933</f>
        <v>0</v>
      </c>
      <c r="AO1932" s="66">
        <f t="shared" si="5306"/>
        <v>0</v>
      </c>
      <c r="AP1932" s="66">
        <f t="shared" si="5306"/>
        <v>0</v>
      </c>
      <c r="AQ1932" s="66">
        <f t="shared" si="5306"/>
        <v>0</v>
      </c>
      <c r="AR1932" s="66">
        <f t="shared" si="5306"/>
        <v>0</v>
      </c>
      <c r="AS1932" s="66">
        <f t="shared" si="5306"/>
        <v>0</v>
      </c>
      <c r="AT1932" s="66">
        <f t="shared" si="5306"/>
        <v>0</v>
      </c>
      <c r="AU1932" s="66"/>
      <c r="AV1932" s="67"/>
      <c r="AW1932" s="89"/>
      <c r="AX1932" s="89"/>
      <c r="AY1932" s="89"/>
      <c r="AZ1932" s="89"/>
      <c r="BA1932" s="68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</row>
    <row r="1933" spans="1:129" s="94" customFormat="1" hidden="1">
      <c r="A1933" s="11"/>
      <c r="B1933" s="70">
        <v>2017</v>
      </c>
      <c r="C1933" s="71">
        <v>8323</v>
      </c>
      <c r="D1933" s="71">
        <v>3</v>
      </c>
      <c r="E1933" s="70">
        <v>4</v>
      </c>
      <c r="F1933" s="70">
        <v>3</v>
      </c>
      <c r="G1933" s="70">
        <v>3000</v>
      </c>
      <c r="H1933" s="70">
        <v>3100</v>
      </c>
      <c r="I1933" s="70"/>
      <c r="J1933" s="70"/>
      <c r="K1933" s="72" t="s">
        <v>221</v>
      </c>
      <c r="L1933" s="73">
        <f>L1934</f>
        <v>0</v>
      </c>
      <c r="M1933" s="73">
        <f t="shared" ref="M1933:AT1933" si="5307">M1934</f>
        <v>0</v>
      </c>
      <c r="N1933" s="73">
        <f t="shared" si="5307"/>
        <v>0</v>
      </c>
      <c r="O1933" s="73">
        <f t="shared" si="5307"/>
        <v>0</v>
      </c>
      <c r="P1933" s="73">
        <f t="shared" si="5307"/>
        <v>0</v>
      </c>
      <c r="Q1933" s="73">
        <f t="shared" si="5307"/>
        <v>0</v>
      </c>
      <c r="R1933" s="73">
        <f t="shared" si="5307"/>
        <v>0</v>
      </c>
      <c r="S1933" s="73">
        <f>S1934</f>
        <v>0</v>
      </c>
      <c r="T1933" s="73">
        <f t="shared" si="5307"/>
        <v>0</v>
      </c>
      <c r="U1933" s="73">
        <f t="shared" si="5307"/>
        <v>0</v>
      </c>
      <c r="V1933" s="73">
        <f t="shared" si="5307"/>
        <v>0</v>
      </c>
      <c r="W1933" s="73">
        <f t="shared" si="5307"/>
        <v>0</v>
      </c>
      <c r="X1933" s="73">
        <f t="shared" si="5307"/>
        <v>0</v>
      </c>
      <c r="Y1933" s="73">
        <f t="shared" si="5307"/>
        <v>0</v>
      </c>
      <c r="Z1933" s="73">
        <f>Z1934</f>
        <v>0</v>
      </c>
      <c r="AA1933" s="73">
        <f t="shared" si="5307"/>
        <v>0</v>
      </c>
      <c r="AB1933" s="73">
        <f t="shared" si="5307"/>
        <v>0</v>
      </c>
      <c r="AC1933" s="73">
        <f t="shared" si="5307"/>
        <v>0</v>
      </c>
      <c r="AD1933" s="73">
        <f t="shared" si="5307"/>
        <v>0</v>
      </c>
      <c r="AE1933" s="73">
        <f t="shared" si="5307"/>
        <v>0</v>
      </c>
      <c r="AF1933" s="73">
        <f t="shared" si="5307"/>
        <v>0</v>
      </c>
      <c r="AG1933" s="73">
        <f>AG1934</f>
        <v>0</v>
      </c>
      <c r="AH1933" s="73">
        <f t="shared" si="5307"/>
        <v>0</v>
      </c>
      <c r="AI1933" s="73">
        <f t="shared" si="5307"/>
        <v>0</v>
      </c>
      <c r="AJ1933" s="73">
        <f t="shared" si="5307"/>
        <v>0</v>
      </c>
      <c r="AK1933" s="73">
        <f t="shared" si="5307"/>
        <v>0</v>
      </c>
      <c r="AL1933" s="73">
        <f t="shared" si="5307"/>
        <v>0</v>
      </c>
      <c r="AM1933" s="73">
        <f t="shared" si="5307"/>
        <v>0</v>
      </c>
      <c r="AN1933" s="73">
        <f>AN1934</f>
        <v>0</v>
      </c>
      <c r="AO1933" s="73">
        <f t="shared" si="5307"/>
        <v>0</v>
      </c>
      <c r="AP1933" s="73">
        <f t="shared" si="5307"/>
        <v>0</v>
      </c>
      <c r="AQ1933" s="73">
        <f t="shared" si="5307"/>
        <v>0</v>
      </c>
      <c r="AR1933" s="73">
        <f t="shared" si="5307"/>
        <v>0</v>
      </c>
      <c r="AS1933" s="73">
        <f t="shared" si="5307"/>
        <v>0</v>
      </c>
      <c r="AT1933" s="73">
        <f t="shared" si="5307"/>
        <v>0</v>
      </c>
      <c r="AU1933" s="73"/>
      <c r="AV1933" s="74"/>
      <c r="AW1933" s="91"/>
      <c r="AX1933" s="91"/>
      <c r="AY1933" s="91"/>
      <c r="AZ1933" s="91"/>
      <c r="BA1933" s="75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</row>
    <row r="1934" spans="1:129" s="94" customFormat="1" ht="46.5" hidden="1">
      <c r="A1934" s="11"/>
      <c r="B1934" s="76">
        <v>2017</v>
      </c>
      <c r="C1934" s="77">
        <v>8323</v>
      </c>
      <c r="D1934" s="77">
        <v>3</v>
      </c>
      <c r="E1934" s="76">
        <v>4</v>
      </c>
      <c r="F1934" s="76">
        <v>3</v>
      </c>
      <c r="G1934" s="76">
        <v>3000</v>
      </c>
      <c r="H1934" s="76">
        <v>3100</v>
      </c>
      <c r="I1934" s="76">
        <v>317</v>
      </c>
      <c r="J1934" s="76"/>
      <c r="K1934" s="78" t="s">
        <v>292</v>
      </c>
      <c r="L1934" s="98">
        <f>SUM(L1935:L1938)</f>
        <v>0</v>
      </c>
      <c r="M1934" s="98">
        <f t="shared" ref="M1934:R1934" si="5308">SUM(M1935:M1938)</f>
        <v>0</v>
      </c>
      <c r="N1934" s="98">
        <f t="shared" si="5308"/>
        <v>0</v>
      </c>
      <c r="O1934" s="98">
        <f t="shared" si="5308"/>
        <v>0</v>
      </c>
      <c r="P1934" s="98">
        <f t="shared" si="5308"/>
        <v>0</v>
      </c>
      <c r="Q1934" s="98">
        <f t="shared" si="5308"/>
        <v>0</v>
      </c>
      <c r="R1934" s="98">
        <f t="shared" si="5308"/>
        <v>0</v>
      </c>
      <c r="S1934" s="98">
        <f>SUM(S1935:S1938)</f>
        <v>0</v>
      </c>
      <c r="T1934" s="98">
        <f t="shared" ref="T1934:Y1934" si="5309">SUM(T1935:T1938)</f>
        <v>0</v>
      </c>
      <c r="U1934" s="98">
        <f t="shared" si="5309"/>
        <v>0</v>
      </c>
      <c r="V1934" s="98">
        <f t="shared" si="5309"/>
        <v>0</v>
      </c>
      <c r="W1934" s="98">
        <f t="shared" si="5309"/>
        <v>0</v>
      </c>
      <c r="X1934" s="98">
        <f t="shared" si="5309"/>
        <v>0</v>
      </c>
      <c r="Y1934" s="98">
        <f t="shared" si="5309"/>
        <v>0</v>
      </c>
      <c r="Z1934" s="98">
        <f>SUM(Z1935:Z1938)</f>
        <v>0</v>
      </c>
      <c r="AA1934" s="98">
        <f t="shared" ref="AA1934:AF1934" si="5310">SUM(AA1935:AA1938)</f>
        <v>0</v>
      </c>
      <c r="AB1934" s="98">
        <f t="shared" si="5310"/>
        <v>0</v>
      </c>
      <c r="AC1934" s="98">
        <f t="shared" si="5310"/>
        <v>0</v>
      </c>
      <c r="AD1934" s="98">
        <f t="shared" si="5310"/>
        <v>0</v>
      </c>
      <c r="AE1934" s="98">
        <f t="shared" si="5310"/>
        <v>0</v>
      </c>
      <c r="AF1934" s="98">
        <f t="shared" si="5310"/>
        <v>0</v>
      </c>
      <c r="AG1934" s="98">
        <f>SUM(AG1935:AG1938)</f>
        <v>0</v>
      </c>
      <c r="AH1934" s="98">
        <f t="shared" ref="AH1934:AM1934" si="5311">SUM(AH1935:AH1938)</f>
        <v>0</v>
      </c>
      <c r="AI1934" s="98">
        <f t="shared" si="5311"/>
        <v>0</v>
      </c>
      <c r="AJ1934" s="98">
        <f t="shared" si="5311"/>
        <v>0</v>
      </c>
      <c r="AK1934" s="98">
        <f t="shared" si="5311"/>
        <v>0</v>
      </c>
      <c r="AL1934" s="98">
        <f t="shared" si="5311"/>
        <v>0</v>
      </c>
      <c r="AM1934" s="98">
        <f t="shared" si="5311"/>
        <v>0</v>
      </c>
      <c r="AN1934" s="98">
        <f>SUM(AN1935:AN1938)</f>
        <v>0</v>
      </c>
      <c r="AO1934" s="98">
        <f t="shared" ref="AO1934:AT1934" si="5312">SUM(AO1935:AO1938)</f>
        <v>0</v>
      </c>
      <c r="AP1934" s="98">
        <f t="shared" si="5312"/>
        <v>0</v>
      </c>
      <c r="AQ1934" s="98">
        <f t="shared" si="5312"/>
        <v>0</v>
      </c>
      <c r="AR1934" s="98">
        <f t="shared" si="5312"/>
        <v>0</v>
      </c>
      <c r="AS1934" s="98">
        <f t="shared" si="5312"/>
        <v>0</v>
      </c>
      <c r="AT1934" s="98">
        <f t="shared" si="5312"/>
        <v>0</v>
      </c>
      <c r="AU1934" s="79"/>
      <c r="AV1934" s="80"/>
      <c r="AW1934" s="93"/>
      <c r="AX1934" s="93"/>
      <c r="AY1934" s="93"/>
      <c r="AZ1934" s="93"/>
      <c r="BA1934" s="8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</row>
    <row r="1935" spans="1:129" s="94" customFormat="1" hidden="1">
      <c r="A1935" s="11"/>
      <c r="B1935" s="4">
        <v>2017</v>
      </c>
      <c r="C1935" s="82">
        <v>8323</v>
      </c>
      <c r="D1935" s="82">
        <v>3</v>
      </c>
      <c r="E1935" s="2">
        <v>4</v>
      </c>
      <c r="F1935" s="2">
        <v>3</v>
      </c>
      <c r="G1935" s="2">
        <v>3000</v>
      </c>
      <c r="H1935" s="2">
        <v>3100</v>
      </c>
      <c r="I1935" s="2">
        <v>317</v>
      </c>
      <c r="J1935" s="83">
        <v>1</v>
      </c>
      <c r="K1935" s="113" t="s">
        <v>1744</v>
      </c>
      <c r="L1935" s="85">
        <v>0</v>
      </c>
      <c r="M1935" s="85">
        <v>0</v>
      </c>
      <c r="N1935" s="85">
        <f t="shared" si="5118"/>
        <v>0</v>
      </c>
      <c r="O1935" s="85">
        <v>0</v>
      </c>
      <c r="P1935" s="85">
        <v>0</v>
      </c>
      <c r="Q1935" s="85">
        <f t="shared" si="5128"/>
        <v>0</v>
      </c>
      <c r="R1935" s="85">
        <v>0</v>
      </c>
      <c r="S1935" s="85">
        <v>0</v>
      </c>
      <c r="T1935" s="85">
        <v>0</v>
      </c>
      <c r="U1935" s="85">
        <f t="shared" ref="U1935:U1938" si="5313">S1935+T1935</f>
        <v>0</v>
      </c>
      <c r="V1935" s="85">
        <v>0</v>
      </c>
      <c r="W1935" s="85">
        <v>0</v>
      </c>
      <c r="X1935" s="85">
        <f t="shared" ref="X1935:X1938" si="5314">V1935+W1935</f>
        <v>0</v>
      </c>
      <c r="Y1935" s="85">
        <v>0</v>
      </c>
      <c r="Z1935" s="85">
        <v>0</v>
      </c>
      <c r="AA1935" s="85">
        <v>0</v>
      </c>
      <c r="AB1935" s="85">
        <f t="shared" ref="AB1935:AB1938" si="5315">Z1935+AA1935</f>
        <v>0</v>
      </c>
      <c r="AC1935" s="85">
        <v>0</v>
      </c>
      <c r="AD1935" s="85">
        <v>0</v>
      </c>
      <c r="AE1935" s="85">
        <f t="shared" ref="AE1935:AE1938" si="5316">AC1935+AD1935</f>
        <v>0</v>
      </c>
      <c r="AF1935" s="85">
        <v>0</v>
      </c>
      <c r="AG1935" s="85">
        <v>0</v>
      </c>
      <c r="AH1935" s="85">
        <v>0</v>
      </c>
      <c r="AI1935" s="85">
        <f t="shared" ref="AI1935:AI1938" si="5317">AG1935+AH1935</f>
        <v>0</v>
      </c>
      <c r="AJ1935" s="85">
        <v>0</v>
      </c>
      <c r="AK1935" s="85">
        <v>0</v>
      </c>
      <c r="AL1935" s="85">
        <f t="shared" ref="AL1935:AL1938" si="5318">AJ1935+AK1935</f>
        <v>0</v>
      </c>
      <c r="AM1935" s="85">
        <v>0</v>
      </c>
      <c r="AN1935" s="384">
        <f t="shared" ref="AN1935" si="5319">L1935-S1935-Z1935-AG1935</f>
        <v>0</v>
      </c>
      <c r="AO1935" s="384">
        <f t="shared" ref="AO1935" si="5320">M1935-T1935-AA1935-AH1935</f>
        <v>0</v>
      </c>
      <c r="AP1935" s="385">
        <f t="shared" ref="AP1935" si="5321">AN1935+AO1935</f>
        <v>0</v>
      </c>
      <c r="AQ1935" s="384">
        <f t="shared" ref="AQ1935" si="5322">O1935-V1935-AC1935-AJ1935</f>
        <v>0</v>
      </c>
      <c r="AR1935" s="384">
        <f t="shared" ref="AR1935" si="5323">P1935-W1935-AD1935-AK1935</f>
        <v>0</v>
      </c>
      <c r="AS1935" s="385">
        <f t="shared" ref="AS1935" si="5324">AQ1935+AR1935</f>
        <v>0</v>
      </c>
      <c r="AT1935" s="385">
        <f t="shared" ref="AT1935" si="5325">AP1935+AS1935</f>
        <v>0</v>
      </c>
      <c r="AU1935" s="86" t="s">
        <v>21</v>
      </c>
      <c r="AV1935" s="87"/>
      <c r="AW1935" s="88"/>
      <c r="AX1935" s="88"/>
      <c r="AY1935" s="88"/>
      <c r="AZ1935" s="88"/>
      <c r="BA1935" s="8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</row>
    <row r="1936" spans="1:129" s="94" customFormat="1" hidden="1">
      <c r="A1936" s="11"/>
      <c r="B1936" s="4">
        <v>2017</v>
      </c>
      <c r="C1936" s="82">
        <v>8323</v>
      </c>
      <c r="D1936" s="82">
        <v>3</v>
      </c>
      <c r="E1936" s="2">
        <v>4</v>
      </c>
      <c r="F1936" s="2">
        <v>3</v>
      </c>
      <c r="G1936" s="2">
        <v>3000</v>
      </c>
      <c r="H1936" s="2">
        <v>3100</v>
      </c>
      <c r="I1936" s="2">
        <v>317</v>
      </c>
      <c r="J1936" s="83">
        <v>2</v>
      </c>
      <c r="K1936" s="113" t="s">
        <v>293</v>
      </c>
      <c r="L1936" s="85">
        <v>0</v>
      </c>
      <c r="M1936" s="85">
        <v>0</v>
      </c>
      <c r="N1936" s="85">
        <f t="shared" si="5118"/>
        <v>0</v>
      </c>
      <c r="O1936" s="85">
        <v>0</v>
      </c>
      <c r="P1936" s="85">
        <v>0</v>
      </c>
      <c r="Q1936" s="85">
        <f t="shared" si="5128"/>
        <v>0</v>
      </c>
      <c r="R1936" s="85">
        <v>0</v>
      </c>
      <c r="S1936" s="85">
        <v>0</v>
      </c>
      <c r="T1936" s="85">
        <v>0</v>
      </c>
      <c r="U1936" s="85">
        <f t="shared" si="5313"/>
        <v>0</v>
      </c>
      <c r="V1936" s="85">
        <v>0</v>
      </c>
      <c r="W1936" s="85">
        <v>0</v>
      </c>
      <c r="X1936" s="85">
        <f t="shared" si="5314"/>
        <v>0</v>
      </c>
      <c r="Y1936" s="85">
        <v>0</v>
      </c>
      <c r="Z1936" s="85">
        <v>0</v>
      </c>
      <c r="AA1936" s="85">
        <v>0</v>
      </c>
      <c r="AB1936" s="85">
        <f t="shared" si="5315"/>
        <v>0</v>
      </c>
      <c r="AC1936" s="85">
        <v>0</v>
      </c>
      <c r="AD1936" s="85">
        <v>0</v>
      </c>
      <c r="AE1936" s="85">
        <f t="shared" si="5316"/>
        <v>0</v>
      </c>
      <c r="AF1936" s="85">
        <v>0</v>
      </c>
      <c r="AG1936" s="85">
        <v>0</v>
      </c>
      <c r="AH1936" s="85">
        <v>0</v>
      </c>
      <c r="AI1936" s="85">
        <f t="shared" si="5317"/>
        <v>0</v>
      </c>
      <c r="AJ1936" s="85">
        <v>0</v>
      </c>
      <c r="AK1936" s="85">
        <v>0</v>
      </c>
      <c r="AL1936" s="85">
        <f t="shared" si="5318"/>
        <v>0</v>
      </c>
      <c r="AM1936" s="85">
        <v>0</v>
      </c>
      <c r="AN1936" s="384">
        <f t="shared" ref="AN1936:AN1938" si="5326">L1936-S1936-Z1936-AG1936</f>
        <v>0</v>
      </c>
      <c r="AO1936" s="384">
        <f t="shared" ref="AO1936:AO1938" si="5327">M1936-T1936-AA1936-AH1936</f>
        <v>0</v>
      </c>
      <c r="AP1936" s="385">
        <f t="shared" ref="AP1936:AP1938" si="5328">AN1936+AO1936</f>
        <v>0</v>
      </c>
      <c r="AQ1936" s="384">
        <f t="shared" ref="AQ1936:AQ1938" si="5329">O1936-V1936-AC1936-AJ1936</f>
        <v>0</v>
      </c>
      <c r="AR1936" s="384">
        <f t="shared" ref="AR1936:AR1938" si="5330">P1936-W1936-AD1936-AK1936</f>
        <v>0</v>
      </c>
      <c r="AS1936" s="385">
        <f t="shared" ref="AS1936:AS1938" si="5331">AQ1936+AR1936</f>
        <v>0</v>
      </c>
      <c r="AT1936" s="385">
        <f t="shared" ref="AT1936:AT1938" si="5332">AP1936+AS1936</f>
        <v>0</v>
      </c>
      <c r="AU1936" s="86" t="s">
        <v>21</v>
      </c>
      <c r="AV1936" s="87"/>
      <c r="AW1936" s="88"/>
      <c r="AX1936" s="88"/>
      <c r="AY1936" s="88"/>
      <c r="AZ1936" s="88"/>
      <c r="BA1936" s="8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</row>
    <row r="1937" spans="1:129" s="94" customFormat="1" hidden="1">
      <c r="A1937" s="11"/>
      <c r="B1937" s="4">
        <v>2017</v>
      </c>
      <c r="C1937" s="82">
        <v>8323</v>
      </c>
      <c r="D1937" s="82">
        <v>3</v>
      </c>
      <c r="E1937" s="2">
        <v>4</v>
      </c>
      <c r="F1937" s="2">
        <v>3</v>
      </c>
      <c r="G1937" s="2">
        <v>3000</v>
      </c>
      <c r="H1937" s="2">
        <v>3100</v>
      </c>
      <c r="I1937" s="2">
        <v>317</v>
      </c>
      <c r="J1937" s="83">
        <v>3</v>
      </c>
      <c r="K1937" s="113" t="s">
        <v>1745</v>
      </c>
      <c r="L1937" s="85">
        <v>0</v>
      </c>
      <c r="M1937" s="85">
        <v>0</v>
      </c>
      <c r="N1937" s="85">
        <f t="shared" ref="N1937:N1938" si="5333">L1937+M1937</f>
        <v>0</v>
      </c>
      <c r="O1937" s="85">
        <v>0</v>
      </c>
      <c r="P1937" s="85">
        <v>0</v>
      </c>
      <c r="Q1937" s="85">
        <f t="shared" ref="Q1937:Q1938" si="5334">O1937+P1937</f>
        <v>0</v>
      </c>
      <c r="R1937" s="85">
        <v>0</v>
      </c>
      <c r="S1937" s="85">
        <v>0</v>
      </c>
      <c r="T1937" s="85">
        <v>0</v>
      </c>
      <c r="U1937" s="85">
        <f t="shared" si="5313"/>
        <v>0</v>
      </c>
      <c r="V1937" s="85">
        <v>0</v>
      </c>
      <c r="W1937" s="85">
        <v>0</v>
      </c>
      <c r="X1937" s="85">
        <f t="shared" si="5314"/>
        <v>0</v>
      </c>
      <c r="Y1937" s="85">
        <v>0</v>
      </c>
      <c r="Z1937" s="85">
        <v>0</v>
      </c>
      <c r="AA1937" s="85">
        <v>0</v>
      </c>
      <c r="AB1937" s="85">
        <f t="shared" si="5315"/>
        <v>0</v>
      </c>
      <c r="AC1937" s="85">
        <v>0</v>
      </c>
      <c r="AD1937" s="85">
        <v>0</v>
      </c>
      <c r="AE1937" s="85">
        <f t="shared" si="5316"/>
        <v>0</v>
      </c>
      <c r="AF1937" s="85">
        <v>0</v>
      </c>
      <c r="AG1937" s="85">
        <v>0</v>
      </c>
      <c r="AH1937" s="85">
        <v>0</v>
      </c>
      <c r="AI1937" s="85">
        <f t="shared" si="5317"/>
        <v>0</v>
      </c>
      <c r="AJ1937" s="85">
        <v>0</v>
      </c>
      <c r="AK1937" s="85">
        <v>0</v>
      </c>
      <c r="AL1937" s="85">
        <f t="shared" si="5318"/>
        <v>0</v>
      </c>
      <c r="AM1937" s="85">
        <v>0</v>
      </c>
      <c r="AN1937" s="384">
        <f t="shared" si="5326"/>
        <v>0</v>
      </c>
      <c r="AO1937" s="384">
        <f t="shared" si="5327"/>
        <v>0</v>
      </c>
      <c r="AP1937" s="385">
        <f t="shared" si="5328"/>
        <v>0</v>
      </c>
      <c r="AQ1937" s="384">
        <f t="shared" si="5329"/>
        <v>0</v>
      </c>
      <c r="AR1937" s="384">
        <f t="shared" si="5330"/>
        <v>0</v>
      </c>
      <c r="AS1937" s="385">
        <f t="shared" si="5331"/>
        <v>0</v>
      </c>
      <c r="AT1937" s="385">
        <f t="shared" si="5332"/>
        <v>0</v>
      </c>
      <c r="AU1937" s="86" t="s">
        <v>21</v>
      </c>
      <c r="AV1937" s="87"/>
      <c r="AW1937" s="88"/>
      <c r="AX1937" s="88"/>
      <c r="AY1937" s="88"/>
      <c r="AZ1937" s="88"/>
      <c r="BA1937" s="377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</row>
    <row r="1938" spans="1:129" s="94" customFormat="1" hidden="1">
      <c r="A1938" s="11"/>
      <c r="B1938" s="4">
        <v>2017</v>
      </c>
      <c r="C1938" s="82">
        <v>8323</v>
      </c>
      <c r="D1938" s="82">
        <v>3</v>
      </c>
      <c r="E1938" s="2">
        <v>4</v>
      </c>
      <c r="F1938" s="2">
        <v>3</v>
      </c>
      <c r="G1938" s="2">
        <v>3000</v>
      </c>
      <c r="H1938" s="2">
        <v>3100</v>
      </c>
      <c r="I1938" s="2">
        <v>317</v>
      </c>
      <c r="J1938" s="83">
        <v>4</v>
      </c>
      <c r="K1938" s="113" t="s">
        <v>1746</v>
      </c>
      <c r="L1938" s="85">
        <v>0</v>
      </c>
      <c r="M1938" s="85">
        <v>0</v>
      </c>
      <c r="N1938" s="85">
        <f t="shared" si="5333"/>
        <v>0</v>
      </c>
      <c r="O1938" s="85">
        <v>0</v>
      </c>
      <c r="P1938" s="85">
        <v>0</v>
      </c>
      <c r="Q1938" s="85">
        <f t="shared" si="5334"/>
        <v>0</v>
      </c>
      <c r="R1938" s="85">
        <v>0</v>
      </c>
      <c r="S1938" s="85">
        <v>0</v>
      </c>
      <c r="T1938" s="85">
        <v>0</v>
      </c>
      <c r="U1938" s="85">
        <f t="shared" si="5313"/>
        <v>0</v>
      </c>
      <c r="V1938" s="85">
        <v>0</v>
      </c>
      <c r="W1938" s="85">
        <v>0</v>
      </c>
      <c r="X1938" s="85">
        <f t="shared" si="5314"/>
        <v>0</v>
      </c>
      <c r="Y1938" s="85">
        <v>0</v>
      </c>
      <c r="Z1938" s="85">
        <v>0</v>
      </c>
      <c r="AA1938" s="85">
        <v>0</v>
      </c>
      <c r="AB1938" s="85">
        <f t="shared" si="5315"/>
        <v>0</v>
      </c>
      <c r="AC1938" s="85">
        <v>0</v>
      </c>
      <c r="AD1938" s="85">
        <v>0</v>
      </c>
      <c r="AE1938" s="85">
        <f t="shared" si="5316"/>
        <v>0</v>
      </c>
      <c r="AF1938" s="85">
        <v>0</v>
      </c>
      <c r="AG1938" s="85">
        <v>0</v>
      </c>
      <c r="AH1938" s="85">
        <v>0</v>
      </c>
      <c r="AI1938" s="85">
        <f t="shared" si="5317"/>
        <v>0</v>
      </c>
      <c r="AJ1938" s="85">
        <v>0</v>
      </c>
      <c r="AK1938" s="85">
        <v>0</v>
      </c>
      <c r="AL1938" s="85">
        <f t="shared" si="5318"/>
        <v>0</v>
      </c>
      <c r="AM1938" s="85">
        <v>0</v>
      </c>
      <c r="AN1938" s="384">
        <f t="shared" si="5326"/>
        <v>0</v>
      </c>
      <c r="AO1938" s="384">
        <f t="shared" si="5327"/>
        <v>0</v>
      </c>
      <c r="AP1938" s="385">
        <f t="shared" si="5328"/>
        <v>0</v>
      </c>
      <c r="AQ1938" s="384">
        <f t="shared" si="5329"/>
        <v>0</v>
      </c>
      <c r="AR1938" s="384">
        <f t="shared" si="5330"/>
        <v>0</v>
      </c>
      <c r="AS1938" s="385">
        <f t="shared" si="5331"/>
        <v>0</v>
      </c>
      <c r="AT1938" s="385">
        <f t="shared" si="5332"/>
        <v>0</v>
      </c>
      <c r="AU1938" s="86" t="s">
        <v>21</v>
      </c>
      <c r="AV1938" s="87"/>
      <c r="AW1938" s="88"/>
      <c r="AX1938" s="88"/>
      <c r="AY1938" s="88"/>
      <c r="AZ1938" s="88"/>
      <c r="BA1938" s="377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</row>
    <row r="1939" spans="1:129" s="94" customFormat="1" hidden="1">
      <c r="A1939" s="11"/>
      <c r="B1939" s="63">
        <v>2017</v>
      </c>
      <c r="C1939" s="64">
        <v>8323</v>
      </c>
      <c r="D1939" s="64">
        <v>3</v>
      </c>
      <c r="E1939" s="63">
        <v>4</v>
      </c>
      <c r="F1939" s="63">
        <v>3</v>
      </c>
      <c r="G1939" s="63">
        <v>5000</v>
      </c>
      <c r="H1939" s="63"/>
      <c r="I1939" s="63"/>
      <c r="J1939" s="63"/>
      <c r="K1939" s="65" t="s">
        <v>25</v>
      </c>
      <c r="L1939" s="66">
        <f>L1940+L1980+L1983+L1986</f>
        <v>0</v>
      </c>
      <c r="M1939" s="66">
        <f t="shared" ref="M1939:R1939" si="5335">M1940+M1980+M1983+M1986</f>
        <v>0</v>
      </c>
      <c r="N1939" s="66">
        <f t="shared" si="5335"/>
        <v>0</v>
      </c>
      <c r="O1939" s="66">
        <f t="shared" si="5335"/>
        <v>0</v>
      </c>
      <c r="P1939" s="66">
        <f t="shared" si="5335"/>
        <v>0</v>
      </c>
      <c r="Q1939" s="66">
        <f t="shared" si="5335"/>
        <v>0</v>
      </c>
      <c r="R1939" s="66">
        <f t="shared" si="5335"/>
        <v>0</v>
      </c>
      <c r="S1939" s="66">
        <f>S1940+S1980+S1983+S1986</f>
        <v>0</v>
      </c>
      <c r="T1939" s="66">
        <f t="shared" ref="T1939:Y1939" si="5336">T1940+T1980+T1983+T1986</f>
        <v>0</v>
      </c>
      <c r="U1939" s="66">
        <f t="shared" si="5336"/>
        <v>0</v>
      </c>
      <c r="V1939" s="66">
        <f t="shared" si="5336"/>
        <v>0</v>
      </c>
      <c r="W1939" s="66">
        <f t="shared" si="5336"/>
        <v>0</v>
      </c>
      <c r="X1939" s="66">
        <f t="shared" si="5336"/>
        <v>0</v>
      </c>
      <c r="Y1939" s="66">
        <f t="shared" si="5336"/>
        <v>0</v>
      </c>
      <c r="Z1939" s="66">
        <f>Z1940+Z1980+Z1983+Z1986</f>
        <v>0</v>
      </c>
      <c r="AA1939" s="66">
        <f t="shared" ref="AA1939:AF1939" si="5337">AA1940+AA1980+AA1983+AA1986</f>
        <v>0</v>
      </c>
      <c r="AB1939" s="66">
        <f t="shared" si="5337"/>
        <v>0</v>
      </c>
      <c r="AC1939" s="66">
        <f t="shared" si="5337"/>
        <v>0</v>
      </c>
      <c r="AD1939" s="66">
        <f t="shared" si="5337"/>
        <v>0</v>
      </c>
      <c r="AE1939" s="66">
        <f t="shared" si="5337"/>
        <v>0</v>
      </c>
      <c r="AF1939" s="66">
        <f t="shared" si="5337"/>
        <v>0</v>
      </c>
      <c r="AG1939" s="66">
        <f>AG1940+AG1980+AG1983+AG1986</f>
        <v>0</v>
      </c>
      <c r="AH1939" s="66">
        <f t="shared" ref="AH1939:AM1939" si="5338">AH1940+AH1980+AH1983+AH1986</f>
        <v>0</v>
      </c>
      <c r="AI1939" s="66">
        <f t="shared" si="5338"/>
        <v>0</v>
      </c>
      <c r="AJ1939" s="66">
        <f t="shared" si="5338"/>
        <v>0</v>
      </c>
      <c r="AK1939" s="66">
        <f t="shared" si="5338"/>
        <v>0</v>
      </c>
      <c r="AL1939" s="66">
        <f t="shared" si="5338"/>
        <v>0</v>
      </c>
      <c r="AM1939" s="66">
        <f t="shared" si="5338"/>
        <v>0</v>
      </c>
      <c r="AN1939" s="66">
        <f>AN1940+AN1980+AN1983+AN1986</f>
        <v>0</v>
      </c>
      <c r="AO1939" s="66">
        <f t="shared" ref="AO1939:AT1939" si="5339">AO1940+AO1980+AO1983+AO1986</f>
        <v>0</v>
      </c>
      <c r="AP1939" s="66">
        <f t="shared" si="5339"/>
        <v>0</v>
      </c>
      <c r="AQ1939" s="66">
        <f t="shared" si="5339"/>
        <v>0</v>
      </c>
      <c r="AR1939" s="66">
        <f t="shared" si="5339"/>
        <v>0</v>
      </c>
      <c r="AS1939" s="66">
        <f t="shared" si="5339"/>
        <v>0</v>
      </c>
      <c r="AT1939" s="66">
        <f t="shared" si="5339"/>
        <v>0</v>
      </c>
      <c r="AU1939" s="66"/>
      <c r="AV1939" s="67"/>
      <c r="AW1939" s="89"/>
      <c r="AX1939" s="89"/>
      <c r="AY1939" s="89"/>
      <c r="AZ1939" s="89"/>
      <c r="BA1939" s="68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</row>
    <row r="1940" spans="1:129" s="94" customFormat="1" hidden="1">
      <c r="A1940" s="11"/>
      <c r="B1940" s="70">
        <v>2017</v>
      </c>
      <c r="C1940" s="71">
        <v>8323</v>
      </c>
      <c r="D1940" s="71">
        <v>3</v>
      </c>
      <c r="E1940" s="70">
        <v>4</v>
      </c>
      <c r="F1940" s="70">
        <v>3</v>
      </c>
      <c r="G1940" s="70">
        <v>5000</v>
      </c>
      <c r="H1940" s="70">
        <v>5100</v>
      </c>
      <c r="I1940" s="70"/>
      <c r="J1940" s="70"/>
      <c r="K1940" s="72" t="s">
        <v>26</v>
      </c>
      <c r="L1940" s="73">
        <f>L1941+L1960+L1962+L1974</f>
        <v>0</v>
      </c>
      <c r="M1940" s="73">
        <f>M1941+M1960+M1962+M1974</f>
        <v>0</v>
      </c>
      <c r="N1940" s="73">
        <f t="shared" ref="N1940:N1979" si="5340">L1940+M1940</f>
        <v>0</v>
      </c>
      <c r="O1940" s="73">
        <f>O1941+O1960+O1962+O1974</f>
        <v>0</v>
      </c>
      <c r="P1940" s="73">
        <f>P1941+P1960+P1962+P1974</f>
        <v>0</v>
      </c>
      <c r="Q1940" s="73">
        <f t="shared" ref="Q1940:Q1979" si="5341">O1940+P1940</f>
        <v>0</v>
      </c>
      <c r="R1940" s="73">
        <f t="shared" ref="R1940" si="5342">N1940+Q1940</f>
        <v>0</v>
      </c>
      <c r="S1940" s="73">
        <f>S1941+S1960+S1962+S1974</f>
        <v>0</v>
      </c>
      <c r="T1940" s="73">
        <f>T1941+T1960+T1962+T1974</f>
        <v>0</v>
      </c>
      <c r="U1940" s="73">
        <f t="shared" ref="U1940" si="5343">S1940+T1940</f>
        <v>0</v>
      </c>
      <c r="V1940" s="73">
        <f>V1941+V1960+V1962+V1974</f>
        <v>0</v>
      </c>
      <c r="W1940" s="73">
        <f>W1941+W1960+W1962+W1974</f>
        <v>0</v>
      </c>
      <c r="X1940" s="73">
        <f t="shared" ref="X1940" si="5344">V1940+W1940</f>
        <v>0</v>
      </c>
      <c r="Y1940" s="73">
        <f t="shared" ref="Y1940" si="5345">U1940+X1940</f>
        <v>0</v>
      </c>
      <c r="Z1940" s="73">
        <f>Z1941+Z1960+Z1962+Z1974</f>
        <v>0</v>
      </c>
      <c r="AA1940" s="73">
        <f>AA1941+AA1960+AA1962+AA1974</f>
        <v>0</v>
      </c>
      <c r="AB1940" s="73">
        <f t="shared" ref="AB1940" si="5346">Z1940+AA1940</f>
        <v>0</v>
      </c>
      <c r="AC1940" s="73">
        <f>AC1941+AC1960+AC1962+AC1974</f>
        <v>0</v>
      </c>
      <c r="AD1940" s="73">
        <f>AD1941+AD1960+AD1962+AD1974</f>
        <v>0</v>
      </c>
      <c r="AE1940" s="73">
        <f t="shared" ref="AE1940" si="5347">AC1940+AD1940</f>
        <v>0</v>
      </c>
      <c r="AF1940" s="73">
        <f t="shared" ref="AF1940" si="5348">AB1940+AE1940</f>
        <v>0</v>
      </c>
      <c r="AG1940" s="73">
        <f>AG1941+AG1960+AG1962+AG1974</f>
        <v>0</v>
      </c>
      <c r="AH1940" s="73">
        <f>AH1941+AH1960+AH1962+AH1974</f>
        <v>0</v>
      </c>
      <c r="AI1940" s="73">
        <f t="shared" ref="AI1940" si="5349">AG1940+AH1940</f>
        <v>0</v>
      </c>
      <c r="AJ1940" s="73">
        <f>AJ1941+AJ1960+AJ1962+AJ1974</f>
        <v>0</v>
      </c>
      <c r="AK1940" s="73">
        <f>AK1941+AK1960+AK1962+AK1974</f>
        <v>0</v>
      </c>
      <c r="AL1940" s="73">
        <f t="shared" ref="AL1940" si="5350">AJ1940+AK1940</f>
        <v>0</v>
      </c>
      <c r="AM1940" s="73">
        <f t="shared" ref="AM1940" si="5351">AI1940+AL1940</f>
        <v>0</v>
      </c>
      <c r="AN1940" s="73">
        <f>AN1941+AN1960+AN1962+AN1974</f>
        <v>0</v>
      </c>
      <c r="AO1940" s="73">
        <f>AO1941+AO1960+AO1962+AO1974</f>
        <v>0</v>
      </c>
      <c r="AP1940" s="73">
        <f t="shared" ref="AP1940" si="5352">AN1940+AO1940</f>
        <v>0</v>
      </c>
      <c r="AQ1940" s="73">
        <f>AQ1941+AQ1960+AQ1962+AQ1974</f>
        <v>0</v>
      </c>
      <c r="AR1940" s="73">
        <f>AR1941+AR1960+AR1962+AR1974</f>
        <v>0</v>
      </c>
      <c r="AS1940" s="73">
        <f t="shared" ref="AS1940" si="5353">AQ1940+AR1940</f>
        <v>0</v>
      </c>
      <c r="AT1940" s="73">
        <f t="shared" ref="AT1940" si="5354">AP1940+AS1940</f>
        <v>0</v>
      </c>
      <c r="AU1940" s="73"/>
      <c r="AV1940" s="74"/>
      <c r="AW1940" s="91"/>
      <c r="AX1940" s="91"/>
      <c r="AY1940" s="91"/>
      <c r="AZ1940" s="91"/>
      <c r="BA1940" s="75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</row>
    <row r="1941" spans="1:129" s="94" customFormat="1" hidden="1">
      <c r="A1941" s="11"/>
      <c r="B1941" s="76">
        <v>2017</v>
      </c>
      <c r="C1941" s="96">
        <v>8323</v>
      </c>
      <c r="D1941" s="96">
        <v>3</v>
      </c>
      <c r="E1941" s="76">
        <v>4</v>
      </c>
      <c r="F1941" s="76">
        <v>3</v>
      </c>
      <c r="G1941" s="76">
        <v>5000</v>
      </c>
      <c r="H1941" s="76">
        <v>5100</v>
      </c>
      <c r="I1941" s="76">
        <v>511</v>
      </c>
      <c r="J1941" s="76"/>
      <c r="K1941" s="97" t="s">
        <v>27</v>
      </c>
      <c r="L1941" s="79">
        <f>SUM(L1942:L1959)</f>
        <v>0</v>
      </c>
      <c r="M1941" s="79">
        <f t="shared" ref="M1941:R1941" si="5355">SUM(M1942:M1959)</f>
        <v>0</v>
      </c>
      <c r="N1941" s="79">
        <f t="shared" si="5355"/>
        <v>0</v>
      </c>
      <c r="O1941" s="79">
        <f t="shared" si="5355"/>
        <v>0</v>
      </c>
      <c r="P1941" s="79">
        <f t="shared" si="5355"/>
        <v>0</v>
      </c>
      <c r="Q1941" s="79">
        <f t="shared" si="5355"/>
        <v>0</v>
      </c>
      <c r="R1941" s="79">
        <f t="shared" si="5355"/>
        <v>0</v>
      </c>
      <c r="S1941" s="79">
        <f>SUM(S1942:S1959)</f>
        <v>0</v>
      </c>
      <c r="T1941" s="79">
        <f t="shared" ref="T1941:Y1941" si="5356">SUM(T1942:T1959)</f>
        <v>0</v>
      </c>
      <c r="U1941" s="79">
        <f t="shared" si="5356"/>
        <v>0</v>
      </c>
      <c r="V1941" s="79">
        <f t="shared" si="5356"/>
        <v>0</v>
      </c>
      <c r="W1941" s="79">
        <f t="shared" si="5356"/>
        <v>0</v>
      </c>
      <c r="X1941" s="79">
        <f t="shared" si="5356"/>
        <v>0</v>
      </c>
      <c r="Y1941" s="79">
        <f t="shared" si="5356"/>
        <v>0</v>
      </c>
      <c r="Z1941" s="79">
        <f>SUM(Z1942:Z1959)</f>
        <v>0</v>
      </c>
      <c r="AA1941" s="79">
        <f t="shared" ref="AA1941:AF1941" si="5357">SUM(AA1942:AA1959)</f>
        <v>0</v>
      </c>
      <c r="AB1941" s="79">
        <f t="shared" si="5357"/>
        <v>0</v>
      </c>
      <c r="AC1941" s="79">
        <f t="shared" si="5357"/>
        <v>0</v>
      </c>
      <c r="AD1941" s="79">
        <f t="shared" si="5357"/>
        <v>0</v>
      </c>
      <c r="AE1941" s="79">
        <f t="shared" si="5357"/>
        <v>0</v>
      </c>
      <c r="AF1941" s="79">
        <f t="shared" si="5357"/>
        <v>0</v>
      </c>
      <c r="AG1941" s="79">
        <f>SUM(AG1942:AG1959)</f>
        <v>0</v>
      </c>
      <c r="AH1941" s="79">
        <f t="shared" ref="AH1941:AM1941" si="5358">SUM(AH1942:AH1959)</f>
        <v>0</v>
      </c>
      <c r="AI1941" s="79">
        <f t="shared" si="5358"/>
        <v>0</v>
      </c>
      <c r="AJ1941" s="79">
        <f t="shared" si="5358"/>
        <v>0</v>
      </c>
      <c r="AK1941" s="79">
        <f t="shared" si="5358"/>
        <v>0</v>
      </c>
      <c r="AL1941" s="79">
        <f t="shared" si="5358"/>
        <v>0</v>
      </c>
      <c r="AM1941" s="79">
        <f t="shared" si="5358"/>
        <v>0</v>
      </c>
      <c r="AN1941" s="79">
        <f>SUM(AN1942:AN1959)</f>
        <v>0</v>
      </c>
      <c r="AO1941" s="79">
        <f t="shared" ref="AO1941:AT1941" si="5359">SUM(AO1942:AO1959)</f>
        <v>0</v>
      </c>
      <c r="AP1941" s="79">
        <f t="shared" si="5359"/>
        <v>0</v>
      </c>
      <c r="AQ1941" s="79">
        <f t="shared" si="5359"/>
        <v>0</v>
      </c>
      <c r="AR1941" s="79">
        <f t="shared" si="5359"/>
        <v>0</v>
      </c>
      <c r="AS1941" s="79">
        <f t="shared" si="5359"/>
        <v>0</v>
      </c>
      <c r="AT1941" s="79">
        <f t="shared" si="5359"/>
        <v>0</v>
      </c>
      <c r="AU1941" s="98"/>
      <c r="AV1941" s="99"/>
      <c r="AW1941" s="112"/>
      <c r="AX1941" s="112"/>
      <c r="AY1941" s="112"/>
      <c r="AZ1941" s="112"/>
      <c r="BA1941" s="100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</row>
    <row r="1942" spans="1:129" s="94" customFormat="1" hidden="1">
      <c r="A1942" s="11"/>
      <c r="B1942" s="4">
        <v>2017</v>
      </c>
      <c r="C1942" s="82">
        <v>8323</v>
      </c>
      <c r="D1942" s="82">
        <v>3</v>
      </c>
      <c r="E1942" s="2">
        <v>4</v>
      </c>
      <c r="F1942" s="2">
        <v>3</v>
      </c>
      <c r="G1942" s="2">
        <v>5000</v>
      </c>
      <c r="H1942" s="2">
        <v>5100</v>
      </c>
      <c r="I1942" s="2">
        <v>511</v>
      </c>
      <c r="J1942" s="83">
        <v>1</v>
      </c>
      <c r="K1942" s="95" t="s">
        <v>355</v>
      </c>
      <c r="L1942" s="85">
        <v>0</v>
      </c>
      <c r="M1942" s="85">
        <v>0</v>
      </c>
      <c r="N1942" s="85">
        <f t="shared" si="5340"/>
        <v>0</v>
      </c>
      <c r="O1942" s="85">
        <v>0</v>
      </c>
      <c r="P1942" s="85">
        <v>0</v>
      </c>
      <c r="Q1942" s="85">
        <f t="shared" si="5341"/>
        <v>0</v>
      </c>
      <c r="R1942" s="85">
        <v>0</v>
      </c>
      <c r="S1942" s="85">
        <v>0</v>
      </c>
      <c r="T1942" s="85">
        <v>0</v>
      </c>
      <c r="U1942" s="85">
        <f t="shared" ref="U1942:U1959" si="5360">S1942+T1942</f>
        <v>0</v>
      </c>
      <c r="V1942" s="85">
        <v>0</v>
      </c>
      <c r="W1942" s="85">
        <v>0</v>
      </c>
      <c r="X1942" s="85">
        <f t="shared" ref="X1942:X1959" si="5361">V1942+W1942</f>
        <v>0</v>
      </c>
      <c r="Y1942" s="85">
        <v>0</v>
      </c>
      <c r="Z1942" s="85">
        <v>0</v>
      </c>
      <c r="AA1942" s="85">
        <v>0</v>
      </c>
      <c r="AB1942" s="85">
        <f t="shared" ref="AB1942:AB1959" si="5362">Z1942+AA1942</f>
        <v>0</v>
      </c>
      <c r="AC1942" s="85">
        <v>0</v>
      </c>
      <c r="AD1942" s="85">
        <v>0</v>
      </c>
      <c r="AE1942" s="85">
        <f t="shared" ref="AE1942:AE1959" si="5363">AC1942+AD1942</f>
        <v>0</v>
      </c>
      <c r="AF1942" s="85">
        <v>0</v>
      </c>
      <c r="AG1942" s="85">
        <v>0</v>
      </c>
      <c r="AH1942" s="85">
        <v>0</v>
      </c>
      <c r="AI1942" s="85">
        <f t="shared" ref="AI1942:AI1959" si="5364">AG1942+AH1942</f>
        <v>0</v>
      </c>
      <c r="AJ1942" s="85">
        <v>0</v>
      </c>
      <c r="AK1942" s="85">
        <v>0</v>
      </c>
      <c r="AL1942" s="85">
        <f t="shared" ref="AL1942:AL1959" si="5365">AJ1942+AK1942</f>
        <v>0</v>
      </c>
      <c r="AM1942" s="85">
        <v>0</v>
      </c>
      <c r="AN1942" s="384">
        <f t="shared" ref="AN1942" si="5366">L1942-S1942-Z1942-AG1942</f>
        <v>0</v>
      </c>
      <c r="AO1942" s="384">
        <f t="shared" ref="AO1942" si="5367">M1942-T1942-AA1942-AH1942</f>
        <v>0</v>
      </c>
      <c r="AP1942" s="385">
        <f t="shared" ref="AP1942" si="5368">AN1942+AO1942</f>
        <v>0</v>
      </c>
      <c r="AQ1942" s="384">
        <f t="shared" ref="AQ1942" si="5369">O1942-V1942-AC1942-AJ1942</f>
        <v>0</v>
      </c>
      <c r="AR1942" s="384">
        <f t="shared" ref="AR1942" si="5370">P1942-W1942-AD1942-AK1942</f>
        <v>0</v>
      </c>
      <c r="AS1942" s="385">
        <f t="shared" ref="AS1942" si="5371">AQ1942+AR1942</f>
        <v>0</v>
      </c>
      <c r="AT1942" s="385">
        <f t="shared" ref="AT1942" si="5372">AP1942+AS1942</f>
        <v>0</v>
      </c>
      <c r="AU1942" s="86" t="s">
        <v>28</v>
      </c>
      <c r="AV1942" s="87"/>
      <c r="AW1942" s="88"/>
      <c r="AX1942" s="88"/>
      <c r="AY1942" s="88"/>
      <c r="AZ1942" s="88"/>
      <c r="BA1942" s="8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</row>
    <row r="1943" spans="1:129" s="94" customFormat="1" hidden="1">
      <c r="A1943" s="11"/>
      <c r="B1943" s="4">
        <v>2017</v>
      </c>
      <c r="C1943" s="82">
        <v>8323</v>
      </c>
      <c r="D1943" s="82">
        <v>3</v>
      </c>
      <c r="E1943" s="2">
        <v>4</v>
      </c>
      <c r="F1943" s="2">
        <v>3</v>
      </c>
      <c r="G1943" s="2">
        <v>5000</v>
      </c>
      <c r="H1943" s="2">
        <v>5100</v>
      </c>
      <c r="I1943" s="2">
        <v>511</v>
      </c>
      <c r="J1943" s="83">
        <v>2</v>
      </c>
      <c r="K1943" s="95" t="s">
        <v>356</v>
      </c>
      <c r="L1943" s="85">
        <v>0</v>
      </c>
      <c r="M1943" s="85">
        <v>0</v>
      </c>
      <c r="N1943" s="85">
        <f t="shared" si="5340"/>
        <v>0</v>
      </c>
      <c r="O1943" s="85">
        <v>0</v>
      </c>
      <c r="P1943" s="85">
        <v>0</v>
      </c>
      <c r="Q1943" s="85">
        <f t="shared" si="5341"/>
        <v>0</v>
      </c>
      <c r="R1943" s="85">
        <v>0</v>
      </c>
      <c r="S1943" s="85">
        <v>0</v>
      </c>
      <c r="T1943" s="85">
        <v>0</v>
      </c>
      <c r="U1943" s="85">
        <f t="shared" si="5360"/>
        <v>0</v>
      </c>
      <c r="V1943" s="85">
        <v>0</v>
      </c>
      <c r="W1943" s="85">
        <v>0</v>
      </c>
      <c r="X1943" s="85">
        <f t="shared" si="5361"/>
        <v>0</v>
      </c>
      <c r="Y1943" s="85">
        <v>0</v>
      </c>
      <c r="Z1943" s="85">
        <v>0</v>
      </c>
      <c r="AA1943" s="85">
        <v>0</v>
      </c>
      <c r="AB1943" s="85">
        <f t="shared" si="5362"/>
        <v>0</v>
      </c>
      <c r="AC1943" s="85">
        <v>0</v>
      </c>
      <c r="AD1943" s="85">
        <v>0</v>
      </c>
      <c r="AE1943" s="85">
        <f t="shared" si="5363"/>
        <v>0</v>
      </c>
      <c r="AF1943" s="85">
        <v>0</v>
      </c>
      <c r="AG1943" s="85">
        <v>0</v>
      </c>
      <c r="AH1943" s="85">
        <v>0</v>
      </c>
      <c r="AI1943" s="85">
        <f t="shared" si="5364"/>
        <v>0</v>
      </c>
      <c r="AJ1943" s="85">
        <v>0</v>
      </c>
      <c r="AK1943" s="85">
        <v>0</v>
      </c>
      <c r="AL1943" s="85">
        <f t="shared" si="5365"/>
        <v>0</v>
      </c>
      <c r="AM1943" s="85">
        <v>0</v>
      </c>
      <c r="AN1943" s="384">
        <f t="shared" ref="AN1943:AN1959" si="5373">L1943-S1943-Z1943-AG1943</f>
        <v>0</v>
      </c>
      <c r="AO1943" s="384">
        <f t="shared" ref="AO1943:AO1959" si="5374">M1943-T1943-AA1943-AH1943</f>
        <v>0</v>
      </c>
      <c r="AP1943" s="385">
        <f t="shared" ref="AP1943:AP1959" si="5375">AN1943+AO1943</f>
        <v>0</v>
      </c>
      <c r="AQ1943" s="384">
        <f t="shared" ref="AQ1943:AQ1959" si="5376">O1943-V1943-AC1943-AJ1943</f>
        <v>0</v>
      </c>
      <c r="AR1943" s="384">
        <f t="shared" ref="AR1943:AR1959" si="5377">P1943-W1943-AD1943-AK1943</f>
        <v>0</v>
      </c>
      <c r="AS1943" s="385">
        <f t="shared" ref="AS1943:AS1959" si="5378">AQ1943+AR1943</f>
        <v>0</v>
      </c>
      <c r="AT1943" s="385">
        <f t="shared" ref="AT1943:AT1959" si="5379">AP1943+AS1943</f>
        <v>0</v>
      </c>
      <c r="AU1943" s="86" t="s">
        <v>28</v>
      </c>
      <c r="AV1943" s="87"/>
      <c r="AW1943" s="88"/>
      <c r="AX1943" s="88"/>
      <c r="AY1943" s="88"/>
      <c r="AZ1943" s="88"/>
      <c r="BA1943" s="8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</row>
    <row r="1944" spans="1:129" s="94" customFormat="1" hidden="1">
      <c r="A1944" s="11"/>
      <c r="B1944" s="4">
        <v>2017</v>
      </c>
      <c r="C1944" s="82">
        <v>8323</v>
      </c>
      <c r="D1944" s="82">
        <v>3</v>
      </c>
      <c r="E1944" s="2">
        <v>4</v>
      </c>
      <c r="F1944" s="2">
        <v>3</v>
      </c>
      <c r="G1944" s="2">
        <v>5000</v>
      </c>
      <c r="H1944" s="2">
        <v>5100</v>
      </c>
      <c r="I1944" s="2">
        <v>511</v>
      </c>
      <c r="J1944" s="83">
        <v>3</v>
      </c>
      <c r="K1944" s="95" t="s">
        <v>357</v>
      </c>
      <c r="L1944" s="85">
        <v>0</v>
      </c>
      <c r="M1944" s="85">
        <v>0</v>
      </c>
      <c r="N1944" s="85">
        <f t="shared" si="5340"/>
        <v>0</v>
      </c>
      <c r="O1944" s="85">
        <v>0</v>
      </c>
      <c r="P1944" s="85">
        <v>0</v>
      </c>
      <c r="Q1944" s="85">
        <f t="shared" si="5341"/>
        <v>0</v>
      </c>
      <c r="R1944" s="85">
        <v>0</v>
      </c>
      <c r="S1944" s="85">
        <v>0</v>
      </c>
      <c r="T1944" s="85">
        <v>0</v>
      </c>
      <c r="U1944" s="85">
        <f t="shared" si="5360"/>
        <v>0</v>
      </c>
      <c r="V1944" s="85">
        <v>0</v>
      </c>
      <c r="W1944" s="85">
        <v>0</v>
      </c>
      <c r="X1944" s="85">
        <f t="shared" si="5361"/>
        <v>0</v>
      </c>
      <c r="Y1944" s="85">
        <v>0</v>
      </c>
      <c r="Z1944" s="85">
        <v>0</v>
      </c>
      <c r="AA1944" s="85">
        <v>0</v>
      </c>
      <c r="AB1944" s="85">
        <f t="shared" si="5362"/>
        <v>0</v>
      </c>
      <c r="AC1944" s="85">
        <v>0</v>
      </c>
      <c r="AD1944" s="85">
        <v>0</v>
      </c>
      <c r="AE1944" s="85">
        <f t="shared" si="5363"/>
        <v>0</v>
      </c>
      <c r="AF1944" s="85">
        <v>0</v>
      </c>
      <c r="AG1944" s="85">
        <v>0</v>
      </c>
      <c r="AH1944" s="85">
        <v>0</v>
      </c>
      <c r="AI1944" s="85">
        <f t="shared" si="5364"/>
        <v>0</v>
      </c>
      <c r="AJ1944" s="85">
        <v>0</v>
      </c>
      <c r="AK1944" s="85">
        <v>0</v>
      </c>
      <c r="AL1944" s="85">
        <f t="shared" si="5365"/>
        <v>0</v>
      </c>
      <c r="AM1944" s="85">
        <v>0</v>
      </c>
      <c r="AN1944" s="384">
        <f t="shared" si="5373"/>
        <v>0</v>
      </c>
      <c r="AO1944" s="384">
        <f t="shared" si="5374"/>
        <v>0</v>
      </c>
      <c r="AP1944" s="385">
        <f t="shared" si="5375"/>
        <v>0</v>
      </c>
      <c r="AQ1944" s="384">
        <f t="shared" si="5376"/>
        <v>0</v>
      </c>
      <c r="AR1944" s="384">
        <f t="shared" si="5377"/>
        <v>0</v>
      </c>
      <c r="AS1944" s="385">
        <f t="shared" si="5378"/>
        <v>0</v>
      </c>
      <c r="AT1944" s="385">
        <f t="shared" si="5379"/>
        <v>0</v>
      </c>
      <c r="AU1944" s="86" t="s">
        <v>28</v>
      </c>
      <c r="AV1944" s="87"/>
      <c r="AW1944" s="88"/>
      <c r="AX1944" s="88"/>
      <c r="AY1944" s="88"/>
      <c r="AZ1944" s="88"/>
      <c r="BA1944" s="8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</row>
    <row r="1945" spans="1:129" s="94" customFormat="1" hidden="1">
      <c r="A1945" s="11"/>
      <c r="B1945" s="4">
        <v>2017</v>
      </c>
      <c r="C1945" s="82">
        <v>8323</v>
      </c>
      <c r="D1945" s="82">
        <v>3</v>
      </c>
      <c r="E1945" s="2">
        <v>4</v>
      </c>
      <c r="F1945" s="2">
        <v>3</v>
      </c>
      <c r="G1945" s="2">
        <v>5000</v>
      </c>
      <c r="H1945" s="2">
        <v>5100</v>
      </c>
      <c r="I1945" s="2">
        <v>511</v>
      </c>
      <c r="J1945" s="83">
        <v>4</v>
      </c>
      <c r="K1945" s="95" t="s">
        <v>360</v>
      </c>
      <c r="L1945" s="85">
        <v>0</v>
      </c>
      <c r="M1945" s="85">
        <v>0</v>
      </c>
      <c r="N1945" s="85">
        <f t="shared" si="5340"/>
        <v>0</v>
      </c>
      <c r="O1945" s="85">
        <v>0</v>
      </c>
      <c r="P1945" s="85">
        <v>0</v>
      </c>
      <c r="Q1945" s="85">
        <f t="shared" si="5341"/>
        <v>0</v>
      </c>
      <c r="R1945" s="85">
        <v>0</v>
      </c>
      <c r="S1945" s="85">
        <v>0</v>
      </c>
      <c r="T1945" s="85">
        <v>0</v>
      </c>
      <c r="U1945" s="85">
        <f t="shared" si="5360"/>
        <v>0</v>
      </c>
      <c r="V1945" s="85">
        <v>0</v>
      </c>
      <c r="W1945" s="85">
        <v>0</v>
      </c>
      <c r="X1945" s="85">
        <f t="shared" si="5361"/>
        <v>0</v>
      </c>
      <c r="Y1945" s="85">
        <v>0</v>
      </c>
      <c r="Z1945" s="85">
        <v>0</v>
      </c>
      <c r="AA1945" s="85">
        <v>0</v>
      </c>
      <c r="AB1945" s="85">
        <f t="shared" si="5362"/>
        <v>0</v>
      </c>
      <c r="AC1945" s="85">
        <v>0</v>
      </c>
      <c r="AD1945" s="85">
        <v>0</v>
      </c>
      <c r="AE1945" s="85">
        <f t="shared" si="5363"/>
        <v>0</v>
      </c>
      <c r="AF1945" s="85">
        <v>0</v>
      </c>
      <c r="AG1945" s="85">
        <v>0</v>
      </c>
      <c r="AH1945" s="85">
        <v>0</v>
      </c>
      <c r="AI1945" s="85">
        <f t="shared" si="5364"/>
        <v>0</v>
      </c>
      <c r="AJ1945" s="85">
        <v>0</v>
      </c>
      <c r="AK1945" s="85">
        <v>0</v>
      </c>
      <c r="AL1945" s="85">
        <f t="shared" si="5365"/>
        <v>0</v>
      </c>
      <c r="AM1945" s="85">
        <v>0</v>
      </c>
      <c r="AN1945" s="384">
        <f t="shared" si="5373"/>
        <v>0</v>
      </c>
      <c r="AO1945" s="384">
        <f t="shared" si="5374"/>
        <v>0</v>
      </c>
      <c r="AP1945" s="385">
        <f t="shared" si="5375"/>
        <v>0</v>
      </c>
      <c r="AQ1945" s="384">
        <f t="shared" si="5376"/>
        <v>0</v>
      </c>
      <c r="AR1945" s="384">
        <f t="shared" si="5377"/>
        <v>0</v>
      </c>
      <c r="AS1945" s="385">
        <f t="shared" si="5378"/>
        <v>0</v>
      </c>
      <c r="AT1945" s="385">
        <f t="shared" si="5379"/>
        <v>0</v>
      </c>
      <c r="AU1945" s="86" t="s">
        <v>28</v>
      </c>
      <c r="AV1945" s="87"/>
      <c r="AW1945" s="88"/>
      <c r="AX1945" s="88"/>
      <c r="AY1945" s="88"/>
      <c r="AZ1945" s="88"/>
      <c r="BA1945" s="8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</row>
    <row r="1946" spans="1:129" s="94" customFormat="1" hidden="1">
      <c r="A1946" s="11"/>
      <c r="B1946" s="4">
        <v>2017</v>
      </c>
      <c r="C1946" s="82">
        <v>8323</v>
      </c>
      <c r="D1946" s="82">
        <v>3</v>
      </c>
      <c r="E1946" s="2">
        <v>4</v>
      </c>
      <c r="F1946" s="2">
        <v>3</v>
      </c>
      <c r="G1946" s="2">
        <v>5000</v>
      </c>
      <c r="H1946" s="2">
        <v>5100</v>
      </c>
      <c r="I1946" s="2">
        <v>511</v>
      </c>
      <c r="J1946" s="83">
        <v>5</v>
      </c>
      <c r="K1946" s="95" t="s">
        <v>361</v>
      </c>
      <c r="L1946" s="85">
        <v>0</v>
      </c>
      <c r="M1946" s="85">
        <v>0</v>
      </c>
      <c r="N1946" s="85">
        <f t="shared" si="5340"/>
        <v>0</v>
      </c>
      <c r="O1946" s="85">
        <v>0</v>
      </c>
      <c r="P1946" s="85">
        <v>0</v>
      </c>
      <c r="Q1946" s="85">
        <f t="shared" si="5341"/>
        <v>0</v>
      </c>
      <c r="R1946" s="85">
        <v>0</v>
      </c>
      <c r="S1946" s="85">
        <v>0</v>
      </c>
      <c r="T1946" s="85">
        <v>0</v>
      </c>
      <c r="U1946" s="85">
        <f t="shared" si="5360"/>
        <v>0</v>
      </c>
      <c r="V1946" s="85">
        <v>0</v>
      </c>
      <c r="W1946" s="85">
        <v>0</v>
      </c>
      <c r="X1946" s="85">
        <f t="shared" si="5361"/>
        <v>0</v>
      </c>
      <c r="Y1946" s="85">
        <v>0</v>
      </c>
      <c r="Z1946" s="85">
        <v>0</v>
      </c>
      <c r="AA1946" s="85">
        <v>0</v>
      </c>
      <c r="AB1946" s="85">
        <f t="shared" si="5362"/>
        <v>0</v>
      </c>
      <c r="AC1946" s="85">
        <v>0</v>
      </c>
      <c r="AD1946" s="85">
        <v>0</v>
      </c>
      <c r="AE1946" s="85">
        <f t="shared" si="5363"/>
        <v>0</v>
      </c>
      <c r="AF1946" s="85">
        <v>0</v>
      </c>
      <c r="AG1946" s="85">
        <v>0</v>
      </c>
      <c r="AH1946" s="85">
        <v>0</v>
      </c>
      <c r="AI1946" s="85">
        <f t="shared" si="5364"/>
        <v>0</v>
      </c>
      <c r="AJ1946" s="85">
        <v>0</v>
      </c>
      <c r="AK1946" s="85">
        <v>0</v>
      </c>
      <c r="AL1946" s="85">
        <f t="shared" si="5365"/>
        <v>0</v>
      </c>
      <c r="AM1946" s="85">
        <v>0</v>
      </c>
      <c r="AN1946" s="384">
        <f t="shared" si="5373"/>
        <v>0</v>
      </c>
      <c r="AO1946" s="384">
        <f t="shared" si="5374"/>
        <v>0</v>
      </c>
      <c r="AP1946" s="385">
        <f t="shared" si="5375"/>
        <v>0</v>
      </c>
      <c r="AQ1946" s="384">
        <f t="shared" si="5376"/>
        <v>0</v>
      </c>
      <c r="AR1946" s="384">
        <f t="shared" si="5377"/>
        <v>0</v>
      </c>
      <c r="AS1946" s="385">
        <f t="shared" si="5378"/>
        <v>0</v>
      </c>
      <c r="AT1946" s="385">
        <f t="shared" si="5379"/>
        <v>0</v>
      </c>
      <c r="AU1946" s="86" t="s">
        <v>28</v>
      </c>
      <c r="AV1946" s="87"/>
      <c r="AW1946" s="88"/>
      <c r="AX1946" s="88"/>
      <c r="AY1946" s="88"/>
      <c r="AZ1946" s="88"/>
      <c r="BA1946" s="8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</row>
    <row r="1947" spans="1:129" s="94" customFormat="1" hidden="1">
      <c r="A1947" s="11"/>
      <c r="B1947" s="4">
        <v>2017</v>
      </c>
      <c r="C1947" s="82">
        <v>8323</v>
      </c>
      <c r="D1947" s="82">
        <v>3</v>
      </c>
      <c r="E1947" s="2">
        <v>4</v>
      </c>
      <c r="F1947" s="2">
        <v>3</v>
      </c>
      <c r="G1947" s="2">
        <v>5000</v>
      </c>
      <c r="H1947" s="2">
        <v>5100</v>
      </c>
      <c r="I1947" s="2">
        <v>511</v>
      </c>
      <c r="J1947" s="83">
        <v>6</v>
      </c>
      <c r="K1947" s="95" t="s">
        <v>33</v>
      </c>
      <c r="L1947" s="85">
        <v>0</v>
      </c>
      <c r="M1947" s="85">
        <v>0</v>
      </c>
      <c r="N1947" s="85">
        <f t="shared" si="5340"/>
        <v>0</v>
      </c>
      <c r="O1947" s="85">
        <v>0</v>
      </c>
      <c r="P1947" s="85">
        <v>0</v>
      </c>
      <c r="Q1947" s="85">
        <f t="shared" si="5341"/>
        <v>0</v>
      </c>
      <c r="R1947" s="85">
        <v>0</v>
      </c>
      <c r="S1947" s="85">
        <v>0</v>
      </c>
      <c r="T1947" s="85">
        <v>0</v>
      </c>
      <c r="U1947" s="85">
        <f t="shared" si="5360"/>
        <v>0</v>
      </c>
      <c r="V1947" s="85">
        <v>0</v>
      </c>
      <c r="W1947" s="85">
        <v>0</v>
      </c>
      <c r="X1947" s="85">
        <f t="shared" si="5361"/>
        <v>0</v>
      </c>
      <c r="Y1947" s="85">
        <v>0</v>
      </c>
      <c r="Z1947" s="85">
        <v>0</v>
      </c>
      <c r="AA1947" s="85">
        <v>0</v>
      </c>
      <c r="AB1947" s="85">
        <f t="shared" si="5362"/>
        <v>0</v>
      </c>
      <c r="AC1947" s="85">
        <v>0</v>
      </c>
      <c r="AD1947" s="85">
        <v>0</v>
      </c>
      <c r="AE1947" s="85">
        <f t="shared" si="5363"/>
        <v>0</v>
      </c>
      <c r="AF1947" s="85">
        <v>0</v>
      </c>
      <c r="AG1947" s="85">
        <v>0</v>
      </c>
      <c r="AH1947" s="85">
        <v>0</v>
      </c>
      <c r="AI1947" s="85">
        <f t="shared" si="5364"/>
        <v>0</v>
      </c>
      <c r="AJ1947" s="85">
        <v>0</v>
      </c>
      <c r="AK1947" s="85">
        <v>0</v>
      </c>
      <c r="AL1947" s="85">
        <f t="shared" si="5365"/>
        <v>0</v>
      </c>
      <c r="AM1947" s="85">
        <v>0</v>
      </c>
      <c r="AN1947" s="384">
        <f t="shared" si="5373"/>
        <v>0</v>
      </c>
      <c r="AO1947" s="384">
        <f t="shared" si="5374"/>
        <v>0</v>
      </c>
      <c r="AP1947" s="385">
        <f t="shared" si="5375"/>
        <v>0</v>
      </c>
      <c r="AQ1947" s="384">
        <f t="shared" si="5376"/>
        <v>0</v>
      </c>
      <c r="AR1947" s="384">
        <f t="shared" si="5377"/>
        <v>0</v>
      </c>
      <c r="AS1947" s="385">
        <f t="shared" si="5378"/>
        <v>0</v>
      </c>
      <c r="AT1947" s="385">
        <f t="shared" si="5379"/>
        <v>0</v>
      </c>
      <c r="AU1947" s="86" t="s">
        <v>28</v>
      </c>
      <c r="AV1947" s="87"/>
      <c r="AW1947" s="88"/>
      <c r="AX1947" s="88"/>
      <c r="AY1947" s="88"/>
      <c r="AZ1947" s="88"/>
      <c r="BA1947" s="8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</row>
    <row r="1948" spans="1:129" s="94" customFormat="1" hidden="1">
      <c r="A1948" s="11"/>
      <c r="B1948" s="4">
        <v>2017</v>
      </c>
      <c r="C1948" s="82">
        <v>8323</v>
      </c>
      <c r="D1948" s="82">
        <v>3</v>
      </c>
      <c r="E1948" s="2">
        <v>4</v>
      </c>
      <c r="F1948" s="2">
        <v>3</v>
      </c>
      <c r="G1948" s="2">
        <v>5000</v>
      </c>
      <c r="H1948" s="2">
        <v>5100</v>
      </c>
      <c r="I1948" s="2">
        <v>511</v>
      </c>
      <c r="J1948" s="83">
        <v>7</v>
      </c>
      <c r="K1948" s="95" t="s">
        <v>982</v>
      </c>
      <c r="L1948" s="85">
        <v>0</v>
      </c>
      <c r="M1948" s="85">
        <v>0</v>
      </c>
      <c r="N1948" s="85">
        <f t="shared" si="5340"/>
        <v>0</v>
      </c>
      <c r="O1948" s="85">
        <v>0</v>
      </c>
      <c r="P1948" s="85">
        <v>0</v>
      </c>
      <c r="Q1948" s="85">
        <f t="shared" si="5341"/>
        <v>0</v>
      </c>
      <c r="R1948" s="85">
        <v>0</v>
      </c>
      <c r="S1948" s="85">
        <v>0</v>
      </c>
      <c r="T1948" s="85">
        <v>0</v>
      </c>
      <c r="U1948" s="85">
        <f t="shared" si="5360"/>
        <v>0</v>
      </c>
      <c r="V1948" s="85">
        <v>0</v>
      </c>
      <c r="W1948" s="85">
        <v>0</v>
      </c>
      <c r="X1948" s="85">
        <f t="shared" si="5361"/>
        <v>0</v>
      </c>
      <c r="Y1948" s="85">
        <v>0</v>
      </c>
      <c r="Z1948" s="85">
        <v>0</v>
      </c>
      <c r="AA1948" s="85">
        <v>0</v>
      </c>
      <c r="AB1948" s="85">
        <f t="shared" si="5362"/>
        <v>0</v>
      </c>
      <c r="AC1948" s="85">
        <v>0</v>
      </c>
      <c r="AD1948" s="85">
        <v>0</v>
      </c>
      <c r="AE1948" s="85">
        <f t="shared" si="5363"/>
        <v>0</v>
      </c>
      <c r="AF1948" s="85">
        <v>0</v>
      </c>
      <c r="AG1948" s="85">
        <v>0</v>
      </c>
      <c r="AH1948" s="85">
        <v>0</v>
      </c>
      <c r="AI1948" s="85">
        <f t="shared" si="5364"/>
        <v>0</v>
      </c>
      <c r="AJ1948" s="85">
        <v>0</v>
      </c>
      <c r="AK1948" s="85">
        <v>0</v>
      </c>
      <c r="AL1948" s="85">
        <f t="shared" si="5365"/>
        <v>0</v>
      </c>
      <c r="AM1948" s="85">
        <v>0</v>
      </c>
      <c r="AN1948" s="384">
        <f t="shared" si="5373"/>
        <v>0</v>
      </c>
      <c r="AO1948" s="384">
        <f t="shared" si="5374"/>
        <v>0</v>
      </c>
      <c r="AP1948" s="385">
        <f t="shared" si="5375"/>
        <v>0</v>
      </c>
      <c r="AQ1948" s="384">
        <f t="shared" si="5376"/>
        <v>0</v>
      </c>
      <c r="AR1948" s="384">
        <f t="shared" si="5377"/>
        <v>0</v>
      </c>
      <c r="AS1948" s="385">
        <f t="shared" si="5378"/>
        <v>0</v>
      </c>
      <c r="AT1948" s="385">
        <f t="shared" si="5379"/>
        <v>0</v>
      </c>
      <c r="AU1948" s="86" t="s">
        <v>28</v>
      </c>
      <c r="AV1948" s="87"/>
      <c r="AW1948" s="88"/>
      <c r="AX1948" s="88"/>
      <c r="AY1948" s="88"/>
      <c r="AZ1948" s="88"/>
      <c r="BA1948" s="8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</row>
    <row r="1949" spans="1:129" s="94" customFormat="1" hidden="1">
      <c r="A1949" s="11"/>
      <c r="B1949" s="4">
        <v>2017</v>
      </c>
      <c r="C1949" s="82">
        <v>8323</v>
      </c>
      <c r="D1949" s="82">
        <v>3</v>
      </c>
      <c r="E1949" s="2">
        <v>4</v>
      </c>
      <c r="F1949" s="2">
        <v>3</v>
      </c>
      <c r="G1949" s="2">
        <v>5000</v>
      </c>
      <c r="H1949" s="2">
        <v>5100</v>
      </c>
      <c r="I1949" s="2">
        <v>511</v>
      </c>
      <c r="J1949" s="83">
        <v>8</v>
      </c>
      <c r="K1949" s="95" t="s">
        <v>362</v>
      </c>
      <c r="L1949" s="85">
        <v>0</v>
      </c>
      <c r="M1949" s="85">
        <v>0</v>
      </c>
      <c r="N1949" s="85">
        <f t="shared" si="5340"/>
        <v>0</v>
      </c>
      <c r="O1949" s="85">
        <v>0</v>
      </c>
      <c r="P1949" s="85">
        <v>0</v>
      </c>
      <c r="Q1949" s="85">
        <f t="shared" si="5341"/>
        <v>0</v>
      </c>
      <c r="R1949" s="85">
        <v>0</v>
      </c>
      <c r="S1949" s="85">
        <v>0</v>
      </c>
      <c r="T1949" s="85">
        <v>0</v>
      </c>
      <c r="U1949" s="85">
        <f t="shared" si="5360"/>
        <v>0</v>
      </c>
      <c r="V1949" s="85">
        <v>0</v>
      </c>
      <c r="W1949" s="85">
        <v>0</v>
      </c>
      <c r="X1949" s="85">
        <f t="shared" si="5361"/>
        <v>0</v>
      </c>
      <c r="Y1949" s="85">
        <v>0</v>
      </c>
      <c r="Z1949" s="85">
        <v>0</v>
      </c>
      <c r="AA1949" s="85">
        <v>0</v>
      </c>
      <c r="AB1949" s="85">
        <f t="shared" si="5362"/>
        <v>0</v>
      </c>
      <c r="AC1949" s="85">
        <v>0</v>
      </c>
      <c r="AD1949" s="85">
        <v>0</v>
      </c>
      <c r="AE1949" s="85">
        <f t="shared" si="5363"/>
        <v>0</v>
      </c>
      <c r="AF1949" s="85">
        <v>0</v>
      </c>
      <c r="AG1949" s="85">
        <v>0</v>
      </c>
      <c r="AH1949" s="85">
        <v>0</v>
      </c>
      <c r="AI1949" s="85">
        <f t="shared" si="5364"/>
        <v>0</v>
      </c>
      <c r="AJ1949" s="85">
        <v>0</v>
      </c>
      <c r="AK1949" s="85">
        <v>0</v>
      </c>
      <c r="AL1949" s="85">
        <f t="shared" si="5365"/>
        <v>0</v>
      </c>
      <c r="AM1949" s="85">
        <v>0</v>
      </c>
      <c r="AN1949" s="384">
        <f t="shared" si="5373"/>
        <v>0</v>
      </c>
      <c r="AO1949" s="384">
        <f t="shared" si="5374"/>
        <v>0</v>
      </c>
      <c r="AP1949" s="385">
        <f t="shared" si="5375"/>
        <v>0</v>
      </c>
      <c r="AQ1949" s="384">
        <f t="shared" si="5376"/>
        <v>0</v>
      </c>
      <c r="AR1949" s="384">
        <f t="shared" si="5377"/>
        <v>0</v>
      </c>
      <c r="AS1949" s="385">
        <f t="shared" si="5378"/>
        <v>0</v>
      </c>
      <c r="AT1949" s="385">
        <f t="shared" si="5379"/>
        <v>0</v>
      </c>
      <c r="AU1949" s="86" t="s">
        <v>28</v>
      </c>
      <c r="AV1949" s="87"/>
      <c r="AW1949" s="88"/>
      <c r="AX1949" s="88"/>
      <c r="AY1949" s="88"/>
      <c r="AZ1949" s="88"/>
      <c r="BA1949" s="8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</row>
    <row r="1950" spans="1:129" s="94" customFormat="1" hidden="1">
      <c r="A1950" s="11"/>
      <c r="B1950" s="4">
        <v>2017</v>
      </c>
      <c r="C1950" s="82">
        <v>8323</v>
      </c>
      <c r="D1950" s="82">
        <v>3</v>
      </c>
      <c r="E1950" s="2">
        <v>4</v>
      </c>
      <c r="F1950" s="2">
        <v>3</v>
      </c>
      <c r="G1950" s="2">
        <v>5000</v>
      </c>
      <c r="H1950" s="2">
        <v>5100</v>
      </c>
      <c r="I1950" s="2">
        <v>511</v>
      </c>
      <c r="J1950" s="83">
        <v>9</v>
      </c>
      <c r="K1950" s="95" t="s">
        <v>363</v>
      </c>
      <c r="L1950" s="85">
        <v>0</v>
      </c>
      <c r="M1950" s="85">
        <v>0</v>
      </c>
      <c r="N1950" s="85">
        <f t="shared" si="5340"/>
        <v>0</v>
      </c>
      <c r="O1950" s="85">
        <v>0</v>
      </c>
      <c r="P1950" s="85">
        <v>0</v>
      </c>
      <c r="Q1950" s="85">
        <f t="shared" si="5341"/>
        <v>0</v>
      </c>
      <c r="R1950" s="85">
        <v>0</v>
      </c>
      <c r="S1950" s="85">
        <v>0</v>
      </c>
      <c r="T1950" s="85">
        <v>0</v>
      </c>
      <c r="U1950" s="85">
        <f t="shared" si="5360"/>
        <v>0</v>
      </c>
      <c r="V1950" s="85">
        <v>0</v>
      </c>
      <c r="W1950" s="85">
        <v>0</v>
      </c>
      <c r="X1950" s="85">
        <f t="shared" si="5361"/>
        <v>0</v>
      </c>
      <c r="Y1950" s="85">
        <v>0</v>
      </c>
      <c r="Z1950" s="85">
        <v>0</v>
      </c>
      <c r="AA1950" s="85">
        <v>0</v>
      </c>
      <c r="AB1950" s="85">
        <f t="shared" si="5362"/>
        <v>0</v>
      </c>
      <c r="AC1950" s="85">
        <v>0</v>
      </c>
      <c r="AD1950" s="85">
        <v>0</v>
      </c>
      <c r="AE1950" s="85">
        <f t="shared" si="5363"/>
        <v>0</v>
      </c>
      <c r="AF1950" s="85">
        <v>0</v>
      </c>
      <c r="AG1950" s="85">
        <v>0</v>
      </c>
      <c r="AH1950" s="85">
        <v>0</v>
      </c>
      <c r="AI1950" s="85">
        <f t="shared" si="5364"/>
        <v>0</v>
      </c>
      <c r="AJ1950" s="85">
        <v>0</v>
      </c>
      <c r="AK1950" s="85">
        <v>0</v>
      </c>
      <c r="AL1950" s="85">
        <f t="shared" si="5365"/>
        <v>0</v>
      </c>
      <c r="AM1950" s="85">
        <v>0</v>
      </c>
      <c r="AN1950" s="384">
        <f t="shared" si="5373"/>
        <v>0</v>
      </c>
      <c r="AO1950" s="384">
        <f t="shared" si="5374"/>
        <v>0</v>
      </c>
      <c r="AP1950" s="385">
        <f t="shared" si="5375"/>
        <v>0</v>
      </c>
      <c r="AQ1950" s="384">
        <f t="shared" si="5376"/>
        <v>0</v>
      </c>
      <c r="AR1950" s="384">
        <f t="shared" si="5377"/>
        <v>0</v>
      </c>
      <c r="AS1950" s="385">
        <f t="shared" si="5378"/>
        <v>0</v>
      </c>
      <c r="AT1950" s="385">
        <f t="shared" si="5379"/>
        <v>0</v>
      </c>
      <c r="AU1950" s="86" t="s">
        <v>28</v>
      </c>
      <c r="AV1950" s="87"/>
      <c r="AW1950" s="88"/>
      <c r="AX1950" s="88"/>
      <c r="AY1950" s="88"/>
      <c r="AZ1950" s="88"/>
      <c r="BA1950" s="8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</row>
    <row r="1951" spans="1:129" s="94" customFormat="1" hidden="1">
      <c r="A1951" s="11"/>
      <c r="B1951" s="4">
        <v>2017</v>
      </c>
      <c r="C1951" s="82">
        <v>8323</v>
      </c>
      <c r="D1951" s="82">
        <v>3</v>
      </c>
      <c r="E1951" s="2">
        <v>4</v>
      </c>
      <c r="F1951" s="2">
        <v>3</v>
      </c>
      <c r="G1951" s="2">
        <v>5000</v>
      </c>
      <c r="H1951" s="2">
        <v>5100</v>
      </c>
      <c r="I1951" s="2">
        <v>511</v>
      </c>
      <c r="J1951" s="83">
        <v>10</v>
      </c>
      <c r="K1951" s="95" t="s">
        <v>364</v>
      </c>
      <c r="L1951" s="85">
        <v>0</v>
      </c>
      <c r="M1951" s="85">
        <v>0</v>
      </c>
      <c r="N1951" s="85">
        <f t="shared" si="5340"/>
        <v>0</v>
      </c>
      <c r="O1951" s="85">
        <v>0</v>
      </c>
      <c r="P1951" s="85">
        <v>0</v>
      </c>
      <c r="Q1951" s="85">
        <f t="shared" si="5341"/>
        <v>0</v>
      </c>
      <c r="R1951" s="85">
        <v>0</v>
      </c>
      <c r="S1951" s="85">
        <v>0</v>
      </c>
      <c r="T1951" s="85">
        <v>0</v>
      </c>
      <c r="U1951" s="85">
        <f t="shared" si="5360"/>
        <v>0</v>
      </c>
      <c r="V1951" s="85">
        <v>0</v>
      </c>
      <c r="W1951" s="85">
        <v>0</v>
      </c>
      <c r="X1951" s="85">
        <f t="shared" si="5361"/>
        <v>0</v>
      </c>
      <c r="Y1951" s="85">
        <v>0</v>
      </c>
      <c r="Z1951" s="85">
        <v>0</v>
      </c>
      <c r="AA1951" s="85">
        <v>0</v>
      </c>
      <c r="AB1951" s="85">
        <f t="shared" si="5362"/>
        <v>0</v>
      </c>
      <c r="AC1951" s="85">
        <v>0</v>
      </c>
      <c r="AD1951" s="85">
        <v>0</v>
      </c>
      <c r="AE1951" s="85">
        <f t="shared" si="5363"/>
        <v>0</v>
      </c>
      <c r="AF1951" s="85">
        <v>0</v>
      </c>
      <c r="AG1951" s="85">
        <v>0</v>
      </c>
      <c r="AH1951" s="85">
        <v>0</v>
      </c>
      <c r="AI1951" s="85">
        <f t="shared" si="5364"/>
        <v>0</v>
      </c>
      <c r="AJ1951" s="85">
        <v>0</v>
      </c>
      <c r="AK1951" s="85">
        <v>0</v>
      </c>
      <c r="AL1951" s="85">
        <f t="shared" si="5365"/>
        <v>0</v>
      </c>
      <c r="AM1951" s="85">
        <v>0</v>
      </c>
      <c r="AN1951" s="384">
        <f t="shared" si="5373"/>
        <v>0</v>
      </c>
      <c r="AO1951" s="384">
        <f t="shared" si="5374"/>
        <v>0</v>
      </c>
      <c r="AP1951" s="385">
        <f t="shared" si="5375"/>
        <v>0</v>
      </c>
      <c r="AQ1951" s="384">
        <f t="shared" si="5376"/>
        <v>0</v>
      </c>
      <c r="AR1951" s="384">
        <f t="shared" si="5377"/>
        <v>0</v>
      </c>
      <c r="AS1951" s="385">
        <f t="shared" si="5378"/>
        <v>0</v>
      </c>
      <c r="AT1951" s="385">
        <f t="shared" si="5379"/>
        <v>0</v>
      </c>
      <c r="AU1951" s="86" t="s">
        <v>28</v>
      </c>
      <c r="AV1951" s="87"/>
      <c r="AW1951" s="88"/>
      <c r="AX1951" s="88"/>
      <c r="AY1951" s="88"/>
      <c r="AZ1951" s="88"/>
      <c r="BA1951" s="8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</row>
    <row r="1952" spans="1:129" s="94" customFormat="1" hidden="1">
      <c r="A1952" s="11"/>
      <c r="B1952" s="4">
        <v>2017</v>
      </c>
      <c r="C1952" s="82">
        <v>8323</v>
      </c>
      <c r="D1952" s="82">
        <v>3</v>
      </c>
      <c r="E1952" s="2">
        <v>4</v>
      </c>
      <c r="F1952" s="2">
        <v>3</v>
      </c>
      <c r="G1952" s="2">
        <v>5000</v>
      </c>
      <c r="H1952" s="2">
        <v>5100</v>
      </c>
      <c r="I1952" s="2">
        <v>511</v>
      </c>
      <c r="J1952" s="83">
        <v>11</v>
      </c>
      <c r="K1952" s="95" t="s">
        <v>276</v>
      </c>
      <c r="L1952" s="85">
        <v>0</v>
      </c>
      <c r="M1952" s="85">
        <v>0</v>
      </c>
      <c r="N1952" s="85">
        <f t="shared" si="5340"/>
        <v>0</v>
      </c>
      <c r="O1952" s="85">
        <v>0</v>
      </c>
      <c r="P1952" s="85">
        <v>0</v>
      </c>
      <c r="Q1952" s="85">
        <f t="shared" si="5341"/>
        <v>0</v>
      </c>
      <c r="R1952" s="85">
        <v>0</v>
      </c>
      <c r="S1952" s="85">
        <v>0</v>
      </c>
      <c r="T1952" s="85">
        <v>0</v>
      </c>
      <c r="U1952" s="85">
        <f t="shared" si="5360"/>
        <v>0</v>
      </c>
      <c r="V1952" s="85">
        <v>0</v>
      </c>
      <c r="W1952" s="85">
        <v>0</v>
      </c>
      <c r="X1952" s="85">
        <f t="shared" si="5361"/>
        <v>0</v>
      </c>
      <c r="Y1952" s="85">
        <v>0</v>
      </c>
      <c r="Z1952" s="85">
        <v>0</v>
      </c>
      <c r="AA1952" s="85">
        <v>0</v>
      </c>
      <c r="AB1952" s="85">
        <f t="shared" si="5362"/>
        <v>0</v>
      </c>
      <c r="AC1952" s="85">
        <v>0</v>
      </c>
      <c r="AD1952" s="85">
        <v>0</v>
      </c>
      <c r="AE1952" s="85">
        <f t="shared" si="5363"/>
        <v>0</v>
      </c>
      <c r="AF1952" s="85">
        <v>0</v>
      </c>
      <c r="AG1952" s="85">
        <v>0</v>
      </c>
      <c r="AH1952" s="85">
        <v>0</v>
      </c>
      <c r="AI1952" s="85">
        <f t="shared" si="5364"/>
        <v>0</v>
      </c>
      <c r="AJ1952" s="85">
        <v>0</v>
      </c>
      <c r="AK1952" s="85">
        <v>0</v>
      </c>
      <c r="AL1952" s="85">
        <f t="shared" si="5365"/>
        <v>0</v>
      </c>
      <c r="AM1952" s="85">
        <v>0</v>
      </c>
      <c r="AN1952" s="384">
        <f t="shared" si="5373"/>
        <v>0</v>
      </c>
      <c r="AO1952" s="384">
        <f t="shared" si="5374"/>
        <v>0</v>
      </c>
      <c r="AP1952" s="385">
        <f t="shared" si="5375"/>
        <v>0</v>
      </c>
      <c r="AQ1952" s="384">
        <f t="shared" si="5376"/>
        <v>0</v>
      </c>
      <c r="AR1952" s="384">
        <f t="shared" si="5377"/>
        <v>0</v>
      </c>
      <c r="AS1952" s="385">
        <f t="shared" si="5378"/>
        <v>0</v>
      </c>
      <c r="AT1952" s="385">
        <f t="shared" si="5379"/>
        <v>0</v>
      </c>
      <c r="AU1952" s="86" t="s">
        <v>28</v>
      </c>
      <c r="AV1952" s="87"/>
      <c r="AW1952" s="88"/>
      <c r="AX1952" s="88"/>
      <c r="AY1952" s="88"/>
      <c r="AZ1952" s="88"/>
      <c r="BA1952" s="8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</row>
    <row r="1953" spans="1:129" s="94" customFormat="1" hidden="1">
      <c r="A1953" s="11"/>
      <c r="B1953" s="4">
        <v>2017</v>
      </c>
      <c r="C1953" s="82">
        <v>8323</v>
      </c>
      <c r="D1953" s="82">
        <v>3</v>
      </c>
      <c r="E1953" s="2">
        <v>4</v>
      </c>
      <c r="F1953" s="2">
        <v>3</v>
      </c>
      <c r="G1953" s="2">
        <v>5000</v>
      </c>
      <c r="H1953" s="2">
        <v>5100</v>
      </c>
      <c r="I1953" s="2">
        <v>511</v>
      </c>
      <c r="J1953" s="83">
        <v>12</v>
      </c>
      <c r="K1953" s="95" t="s">
        <v>40</v>
      </c>
      <c r="L1953" s="85">
        <v>0</v>
      </c>
      <c r="M1953" s="85">
        <v>0</v>
      </c>
      <c r="N1953" s="85">
        <f t="shared" si="5340"/>
        <v>0</v>
      </c>
      <c r="O1953" s="85">
        <v>0</v>
      </c>
      <c r="P1953" s="85">
        <v>0</v>
      </c>
      <c r="Q1953" s="85">
        <f t="shared" si="5341"/>
        <v>0</v>
      </c>
      <c r="R1953" s="85">
        <v>0</v>
      </c>
      <c r="S1953" s="85">
        <v>0</v>
      </c>
      <c r="T1953" s="85">
        <v>0</v>
      </c>
      <c r="U1953" s="85">
        <f t="shared" si="5360"/>
        <v>0</v>
      </c>
      <c r="V1953" s="85">
        <v>0</v>
      </c>
      <c r="W1953" s="85">
        <v>0</v>
      </c>
      <c r="X1953" s="85">
        <f t="shared" si="5361"/>
        <v>0</v>
      </c>
      <c r="Y1953" s="85">
        <v>0</v>
      </c>
      <c r="Z1953" s="85">
        <v>0</v>
      </c>
      <c r="AA1953" s="85">
        <v>0</v>
      </c>
      <c r="AB1953" s="85">
        <f t="shared" si="5362"/>
        <v>0</v>
      </c>
      <c r="AC1953" s="85">
        <v>0</v>
      </c>
      <c r="AD1953" s="85">
        <v>0</v>
      </c>
      <c r="AE1953" s="85">
        <f t="shared" si="5363"/>
        <v>0</v>
      </c>
      <c r="AF1953" s="85">
        <v>0</v>
      </c>
      <c r="AG1953" s="85">
        <v>0</v>
      </c>
      <c r="AH1953" s="85">
        <v>0</v>
      </c>
      <c r="AI1953" s="85">
        <f t="shared" si="5364"/>
        <v>0</v>
      </c>
      <c r="AJ1953" s="85">
        <v>0</v>
      </c>
      <c r="AK1953" s="85">
        <v>0</v>
      </c>
      <c r="AL1953" s="85">
        <f t="shared" si="5365"/>
        <v>0</v>
      </c>
      <c r="AM1953" s="85">
        <v>0</v>
      </c>
      <c r="AN1953" s="384">
        <f t="shared" si="5373"/>
        <v>0</v>
      </c>
      <c r="AO1953" s="384">
        <f t="shared" si="5374"/>
        <v>0</v>
      </c>
      <c r="AP1953" s="385">
        <f t="shared" si="5375"/>
        <v>0</v>
      </c>
      <c r="AQ1953" s="384">
        <f t="shared" si="5376"/>
        <v>0</v>
      </c>
      <c r="AR1953" s="384">
        <f t="shared" si="5377"/>
        <v>0</v>
      </c>
      <c r="AS1953" s="385">
        <f t="shared" si="5378"/>
        <v>0</v>
      </c>
      <c r="AT1953" s="385">
        <f t="shared" si="5379"/>
        <v>0</v>
      </c>
      <c r="AU1953" s="86" t="s">
        <v>28</v>
      </c>
      <c r="AV1953" s="87"/>
      <c r="AW1953" s="88"/>
      <c r="AX1953" s="88"/>
      <c r="AY1953" s="88"/>
      <c r="AZ1953" s="88"/>
      <c r="BA1953" s="8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</row>
    <row r="1954" spans="1:129" s="94" customFormat="1" hidden="1">
      <c r="A1954" s="11"/>
      <c r="B1954" s="4">
        <v>2017</v>
      </c>
      <c r="C1954" s="82">
        <v>8323</v>
      </c>
      <c r="D1954" s="82">
        <v>3</v>
      </c>
      <c r="E1954" s="2">
        <v>4</v>
      </c>
      <c r="F1954" s="2">
        <v>3</v>
      </c>
      <c r="G1954" s="2">
        <v>5000</v>
      </c>
      <c r="H1954" s="2">
        <v>5100</v>
      </c>
      <c r="I1954" s="2">
        <v>511</v>
      </c>
      <c r="J1954" s="83">
        <v>13</v>
      </c>
      <c r="K1954" s="95" t="s">
        <v>594</v>
      </c>
      <c r="L1954" s="85">
        <v>0</v>
      </c>
      <c r="M1954" s="85">
        <v>0</v>
      </c>
      <c r="N1954" s="85">
        <f t="shared" si="5340"/>
        <v>0</v>
      </c>
      <c r="O1954" s="85">
        <v>0</v>
      </c>
      <c r="P1954" s="85">
        <v>0</v>
      </c>
      <c r="Q1954" s="85">
        <f t="shared" si="5341"/>
        <v>0</v>
      </c>
      <c r="R1954" s="85">
        <v>0</v>
      </c>
      <c r="S1954" s="85">
        <v>0</v>
      </c>
      <c r="T1954" s="85">
        <v>0</v>
      </c>
      <c r="U1954" s="85">
        <f t="shared" si="5360"/>
        <v>0</v>
      </c>
      <c r="V1954" s="85">
        <v>0</v>
      </c>
      <c r="W1954" s="85">
        <v>0</v>
      </c>
      <c r="X1954" s="85">
        <f t="shared" si="5361"/>
        <v>0</v>
      </c>
      <c r="Y1954" s="85">
        <v>0</v>
      </c>
      <c r="Z1954" s="85">
        <v>0</v>
      </c>
      <c r="AA1954" s="85">
        <v>0</v>
      </c>
      <c r="AB1954" s="85">
        <f t="shared" si="5362"/>
        <v>0</v>
      </c>
      <c r="AC1954" s="85">
        <v>0</v>
      </c>
      <c r="AD1954" s="85">
        <v>0</v>
      </c>
      <c r="AE1954" s="85">
        <f t="shared" si="5363"/>
        <v>0</v>
      </c>
      <c r="AF1954" s="85">
        <v>0</v>
      </c>
      <c r="AG1954" s="85">
        <v>0</v>
      </c>
      <c r="AH1954" s="85">
        <v>0</v>
      </c>
      <c r="AI1954" s="85">
        <f t="shared" si="5364"/>
        <v>0</v>
      </c>
      <c r="AJ1954" s="85">
        <v>0</v>
      </c>
      <c r="AK1954" s="85">
        <v>0</v>
      </c>
      <c r="AL1954" s="85">
        <f t="shared" si="5365"/>
        <v>0</v>
      </c>
      <c r="AM1954" s="85">
        <v>0</v>
      </c>
      <c r="AN1954" s="384">
        <f t="shared" si="5373"/>
        <v>0</v>
      </c>
      <c r="AO1954" s="384">
        <f t="shared" si="5374"/>
        <v>0</v>
      </c>
      <c r="AP1954" s="385">
        <f t="shared" si="5375"/>
        <v>0</v>
      </c>
      <c r="AQ1954" s="384">
        <f t="shared" si="5376"/>
        <v>0</v>
      </c>
      <c r="AR1954" s="384">
        <f t="shared" si="5377"/>
        <v>0</v>
      </c>
      <c r="AS1954" s="385">
        <f t="shared" si="5378"/>
        <v>0</v>
      </c>
      <c r="AT1954" s="385">
        <f t="shared" si="5379"/>
        <v>0</v>
      </c>
      <c r="AU1954" s="86" t="s">
        <v>28</v>
      </c>
      <c r="AV1954" s="87"/>
      <c r="AW1954" s="88"/>
      <c r="AX1954" s="88"/>
      <c r="AY1954" s="88"/>
      <c r="AZ1954" s="88"/>
      <c r="BA1954" s="8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</row>
    <row r="1955" spans="1:129" s="94" customFormat="1" hidden="1">
      <c r="A1955" s="11"/>
      <c r="B1955" s="4">
        <v>2017</v>
      </c>
      <c r="C1955" s="82">
        <v>8323</v>
      </c>
      <c r="D1955" s="82">
        <v>3</v>
      </c>
      <c r="E1955" s="2">
        <v>4</v>
      </c>
      <c r="F1955" s="2">
        <v>3</v>
      </c>
      <c r="G1955" s="2">
        <v>5000</v>
      </c>
      <c r="H1955" s="2">
        <v>5100</v>
      </c>
      <c r="I1955" s="2">
        <v>511</v>
      </c>
      <c r="J1955" s="83">
        <v>14</v>
      </c>
      <c r="K1955" s="95" t="s">
        <v>235</v>
      </c>
      <c r="L1955" s="85">
        <v>0</v>
      </c>
      <c r="M1955" s="85">
        <v>0</v>
      </c>
      <c r="N1955" s="85">
        <f t="shared" si="5340"/>
        <v>0</v>
      </c>
      <c r="O1955" s="85">
        <v>0</v>
      </c>
      <c r="P1955" s="85">
        <v>0</v>
      </c>
      <c r="Q1955" s="85">
        <f t="shared" si="5341"/>
        <v>0</v>
      </c>
      <c r="R1955" s="85">
        <v>0</v>
      </c>
      <c r="S1955" s="85">
        <v>0</v>
      </c>
      <c r="T1955" s="85">
        <v>0</v>
      </c>
      <c r="U1955" s="85">
        <f t="shared" si="5360"/>
        <v>0</v>
      </c>
      <c r="V1955" s="85">
        <v>0</v>
      </c>
      <c r="W1955" s="85">
        <v>0</v>
      </c>
      <c r="X1955" s="85">
        <f t="shared" si="5361"/>
        <v>0</v>
      </c>
      <c r="Y1955" s="85">
        <v>0</v>
      </c>
      <c r="Z1955" s="85">
        <v>0</v>
      </c>
      <c r="AA1955" s="85">
        <v>0</v>
      </c>
      <c r="AB1955" s="85">
        <f t="shared" si="5362"/>
        <v>0</v>
      </c>
      <c r="AC1955" s="85">
        <v>0</v>
      </c>
      <c r="AD1955" s="85">
        <v>0</v>
      </c>
      <c r="AE1955" s="85">
        <f t="shared" si="5363"/>
        <v>0</v>
      </c>
      <c r="AF1955" s="85">
        <v>0</v>
      </c>
      <c r="AG1955" s="85">
        <v>0</v>
      </c>
      <c r="AH1955" s="85">
        <v>0</v>
      </c>
      <c r="AI1955" s="85">
        <f t="shared" si="5364"/>
        <v>0</v>
      </c>
      <c r="AJ1955" s="85">
        <v>0</v>
      </c>
      <c r="AK1955" s="85">
        <v>0</v>
      </c>
      <c r="AL1955" s="85">
        <f t="shared" si="5365"/>
        <v>0</v>
      </c>
      <c r="AM1955" s="85">
        <v>0</v>
      </c>
      <c r="AN1955" s="384">
        <f t="shared" si="5373"/>
        <v>0</v>
      </c>
      <c r="AO1955" s="384">
        <f t="shared" si="5374"/>
        <v>0</v>
      </c>
      <c r="AP1955" s="385">
        <f t="shared" si="5375"/>
        <v>0</v>
      </c>
      <c r="AQ1955" s="384">
        <f t="shared" si="5376"/>
        <v>0</v>
      </c>
      <c r="AR1955" s="384">
        <f t="shared" si="5377"/>
        <v>0</v>
      </c>
      <c r="AS1955" s="385">
        <f t="shared" si="5378"/>
        <v>0</v>
      </c>
      <c r="AT1955" s="385">
        <f t="shared" si="5379"/>
        <v>0</v>
      </c>
      <c r="AU1955" s="86" t="s">
        <v>28</v>
      </c>
      <c r="AV1955" s="87"/>
      <c r="AW1955" s="88"/>
      <c r="AX1955" s="88"/>
      <c r="AY1955" s="88"/>
      <c r="AZ1955" s="88"/>
      <c r="BA1955" s="8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</row>
    <row r="1956" spans="1:129" s="94" customFormat="1" hidden="1">
      <c r="A1956" s="11"/>
      <c r="B1956" s="4">
        <v>2017</v>
      </c>
      <c r="C1956" s="82">
        <v>8323</v>
      </c>
      <c r="D1956" s="82">
        <v>3</v>
      </c>
      <c r="E1956" s="2">
        <v>4</v>
      </c>
      <c r="F1956" s="2">
        <v>3</v>
      </c>
      <c r="G1956" s="2">
        <v>5000</v>
      </c>
      <c r="H1956" s="2">
        <v>5100</v>
      </c>
      <c r="I1956" s="2">
        <v>511</v>
      </c>
      <c r="J1956" s="83">
        <v>15</v>
      </c>
      <c r="K1956" s="95" t="s">
        <v>365</v>
      </c>
      <c r="L1956" s="85">
        <v>0</v>
      </c>
      <c r="M1956" s="85">
        <v>0</v>
      </c>
      <c r="N1956" s="85">
        <f t="shared" si="5340"/>
        <v>0</v>
      </c>
      <c r="O1956" s="85">
        <v>0</v>
      </c>
      <c r="P1956" s="85">
        <v>0</v>
      </c>
      <c r="Q1956" s="85">
        <f t="shared" si="5341"/>
        <v>0</v>
      </c>
      <c r="R1956" s="85">
        <v>0</v>
      </c>
      <c r="S1956" s="85">
        <v>0</v>
      </c>
      <c r="T1956" s="85">
        <v>0</v>
      </c>
      <c r="U1956" s="85">
        <f t="shared" si="5360"/>
        <v>0</v>
      </c>
      <c r="V1956" s="85">
        <v>0</v>
      </c>
      <c r="W1956" s="85">
        <v>0</v>
      </c>
      <c r="X1956" s="85">
        <f t="shared" si="5361"/>
        <v>0</v>
      </c>
      <c r="Y1956" s="85">
        <v>0</v>
      </c>
      <c r="Z1956" s="85">
        <v>0</v>
      </c>
      <c r="AA1956" s="85">
        <v>0</v>
      </c>
      <c r="AB1956" s="85">
        <f t="shared" si="5362"/>
        <v>0</v>
      </c>
      <c r="AC1956" s="85">
        <v>0</v>
      </c>
      <c r="AD1956" s="85">
        <v>0</v>
      </c>
      <c r="AE1956" s="85">
        <f t="shared" si="5363"/>
        <v>0</v>
      </c>
      <c r="AF1956" s="85">
        <v>0</v>
      </c>
      <c r="AG1956" s="85">
        <v>0</v>
      </c>
      <c r="AH1956" s="85">
        <v>0</v>
      </c>
      <c r="AI1956" s="85">
        <f t="shared" si="5364"/>
        <v>0</v>
      </c>
      <c r="AJ1956" s="85">
        <v>0</v>
      </c>
      <c r="AK1956" s="85">
        <v>0</v>
      </c>
      <c r="AL1956" s="85">
        <f t="shared" si="5365"/>
        <v>0</v>
      </c>
      <c r="AM1956" s="85">
        <v>0</v>
      </c>
      <c r="AN1956" s="384">
        <f t="shared" si="5373"/>
        <v>0</v>
      </c>
      <c r="AO1956" s="384">
        <f t="shared" si="5374"/>
        <v>0</v>
      </c>
      <c r="AP1956" s="385">
        <f t="shared" si="5375"/>
        <v>0</v>
      </c>
      <c r="AQ1956" s="384">
        <f t="shared" si="5376"/>
        <v>0</v>
      </c>
      <c r="AR1956" s="384">
        <f t="shared" si="5377"/>
        <v>0</v>
      </c>
      <c r="AS1956" s="385">
        <f t="shared" si="5378"/>
        <v>0</v>
      </c>
      <c r="AT1956" s="385">
        <f t="shared" si="5379"/>
        <v>0</v>
      </c>
      <c r="AU1956" s="86" t="s">
        <v>28</v>
      </c>
      <c r="AV1956" s="87"/>
      <c r="AW1956" s="88"/>
      <c r="AX1956" s="88"/>
      <c r="AY1956" s="88"/>
      <c r="AZ1956" s="88"/>
      <c r="BA1956" s="8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</row>
    <row r="1957" spans="1:129" s="94" customFormat="1" hidden="1">
      <c r="A1957" s="11"/>
      <c r="B1957" s="4">
        <v>2017</v>
      </c>
      <c r="C1957" s="82">
        <v>8323</v>
      </c>
      <c r="D1957" s="82">
        <v>3</v>
      </c>
      <c r="E1957" s="2">
        <v>4</v>
      </c>
      <c r="F1957" s="2">
        <v>3</v>
      </c>
      <c r="G1957" s="2">
        <v>5000</v>
      </c>
      <c r="H1957" s="2">
        <v>5100</v>
      </c>
      <c r="I1957" s="2">
        <v>511</v>
      </c>
      <c r="J1957" s="83">
        <v>16</v>
      </c>
      <c r="K1957" s="95" t="s">
        <v>981</v>
      </c>
      <c r="L1957" s="85">
        <v>0</v>
      </c>
      <c r="M1957" s="85">
        <v>0</v>
      </c>
      <c r="N1957" s="85">
        <f t="shared" si="5340"/>
        <v>0</v>
      </c>
      <c r="O1957" s="85">
        <v>0</v>
      </c>
      <c r="P1957" s="85">
        <v>0</v>
      </c>
      <c r="Q1957" s="85">
        <f t="shared" si="5341"/>
        <v>0</v>
      </c>
      <c r="R1957" s="85">
        <v>0</v>
      </c>
      <c r="S1957" s="85">
        <v>0</v>
      </c>
      <c r="T1957" s="85">
        <v>0</v>
      </c>
      <c r="U1957" s="85">
        <f t="shared" si="5360"/>
        <v>0</v>
      </c>
      <c r="V1957" s="85">
        <v>0</v>
      </c>
      <c r="W1957" s="85">
        <v>0</v>
      </c>
      <c r="X1957" s="85">
        <f t="shared" si="5361"/>
        <v>0</v>
      </c>
      <c r="Y1957" s="85">
        <v>0</v>
      </c>
      <c r="Z1957" s="85">
        <v>0</v>
      </c>
      <c r="AA1957" s="85">
        <v>0</v>
      </c>
      <c r="AB1957" s="85">
        <f t="shared" si="5362"/>
        <v>0</v>
      </c>
      <c r="AC1957" s="85">
        <v>0</v>
      </c>
      <c r="AD1957" s="85">
        <v>0</v>
      </c>
      <c r="AE1957" s="85">
        <f t="shared" si="5363"/>
        <v>0</v>
      </c>
      <c r="AF1957" s="85">
        <v>0</v>
      </c>
      <c r="AG1957" s="85">
        <v>0</v>
      </c>
      <c r="AH1957" s="85">
        <v>0</v>
      </c>
      <c r="AI1957" s="85">
        <f t="shared" si="5364"/>
        <v>0</v>
      </c>
      <c r="AJ1957" s="85">
        <v>0</v>
      </c>
      <c r="AK1957" s="85">
        <v>0</v>
      </c>
      <c r="AL1957" s="85">
        <f t="shared" si="5365"/>
        <v>0</v>
      </c>
      <c r="AM1957" s="85">
        <v>0</v>
      </c>
      <c r="AN1957" s="384">
        <f t="shared" si="5373"/>
        <v>0</v>
      </c>
      <c r="AO1957" s="384">
        <f t="shared" si="5374"/>
        <v>0</v>
      </c>
      <c r="AP1957" s="385">
        <f t="shared" si="5375"/>
        <v>0</v>
      </c>
      <c r="AQ1957" s="384">
        <f t="shared" si="5376"/>
        <v>0</v>
      </c>
      <c r="AR1957" s="384">
        <f t="shared" si="5377"/>
        <v>0</v>
      </c>
      <c r="AS1957" s="385">
        <f t="shared" si="5378"/>
        <v>0</v>
      </c>
      <c r="AT1957" s="385">
        <f t="shared" si="5379"/>
        <v>0</v>
      </c>
      <c r="AU1957" s="86" t="s">
        <v>28</v>
      </c>
      <c r="AV1957" s="87"/>
      <c r="AW1957" s="88"/>
      <c r="AX1957" s="88"/>
      <c r="AY1957" s="88"/>
      <c r="AZ1957" s="88"/>
      <c r="BA1957" s="8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</row>
    <row r="1958" spans="1:129" s="94" customFormat="1" hidden="1">
      <c r="A1958" s="11"/>
      <c r="B1958" s="4">
        <v>2017</v>
      </c>
      <c r="C1958" s="82">
        <v>8323</v>
      </c>
      <c r="D1958" s="82">
        <v>3</v>
      </c>
      <c r="E1958" s="2">
        <v>4</v>
      </c>
      <c r="F1958" s="2">
        <v>3</v>
      </c>
      <c r="G1958" s="2">
        <v>5000</v>
      </c>
      <c r="H1958" s="2">
        <v>5100</v>
      </c>
      <c r="I1958" s="2">
        <v>511</v>
      </c>
      <c r="J1958" s="83">
        <v>17</v>
      </c>
      <c r="K1958" s="95" t="s">
        <v>1007</v>
      </c>
      <c r="L1958" s="85">
        <v>0</v>
      </c>
      <c r="M1958" s="85">
        <v>0</v>
      </c>
      <c r="N1958" s="85">
        <f t="shared" si="5340"/>
        <v>0</v>
      </c>
      <c r="O1958" s="85">
        <v>0</v>
      </c>
      <c r="P1958" s="85">
        <v>0</v>
      </c>
      <c r="Q1958" s="85">
        <f t="shared" si="5341"/>
        <v>0</v>
      </c>
      <c r="R1958" s="85">
        <v>0</v>
      </c>
      <c r="S1958" s="85">
        <v>0</v>
      </c>
      <c r="T1958" s="85">
        <v>0</v>
      </c>
      <c r="U1958" s="85">
        <f t="shared" si="5360"/>
        <v>0</v>
      </c>
      <c r="V1958" s="85">
        <v>0</v>
      </c>
      <c r="W1958" s="85">
        <v>0</v>
      </c>
      <c r="X1958" s="85">
        <f t="shared" si="5361"/>
        <v>0</v>
      </c>
      <c r="Y1958" s="85">
        <v>0</v>
      </c>
      <c r="Z1958" s="85">
        <v>0</v>
      </c>
      <c r="AA1958" s="85">
        <v>0</v>
      </c>
      <c r="AB1958" s="85">
        <f t="shared" si="5362"/>
        <v>0</v>
      </c>
      <c r="AC1958" s="85">
        <v>0</v>
      </c>
      <c r="AD1958" s="85">
        <v>0</v>
      </c>
      <c r="AE1958" s="85">
        <f t="shared" si="5363"/>
        <v>0</v>
      </c>
      <c r="AF1958" s="85">
        <v>0</v>
      </c>
      <c r="AG1958" s="85">
        <v>0</v>
      </c>
      <c r="AH1958" s="85">
        <v>0</v>
      </c>
      <c r="AI1958" s="85">
        <f t="shared" si="5364"/>
        <v>0</v>
      </c>
      <c r="AJ1958" s="85">
        <v>0</v>
      </c>
      <c r="AK1958" s="85">
        <v>0</v>
      </c>
      <c r="AL1958" s="85">
        <f t="shared" si="5365"/>
        <v>0</v>
      </c>
      <c r="AM1958" s="85">
        <v>0</v>
      </c>
      <c r="AN1958" s="384">
        <f t="shared" si="5373"/>
        <v>0</v>
      </c>
      <c r="AO1958" s="384">
        <f t="shared" si="5374"/>
        <v>0</v>
      </c>
      <c r="AP1958" s="385">
        <f t="shared" si="5375"/>
        <v>0</v>
      </c>
      <c r="AQ1958" s="384">
        <f t="shared" si="5376"/>
        <v>0</v>
      </c>
      <c r="AR1958" s="384">
        <f t="shared" si="5377"/>
        <v>0</v>
      </c>
      <c r="AS1958" s="385">
        <f t="shared" si="5378"/>
        <v>0</v>
      </c>
      <c r="AT1958" s="385">
        <f t="shared" si="5379"/>
        <v>0</v>
      </c>
      <c r="AU1958" s="86" t="s">
        <v>28</v>
      </c>
      <c r="AV1958" s="87"/>
      <c r="AW1958" s="88"/>
      <c r="AX1958" s="88"/>
      <c r="AY1958" s="88"/>
      <c r="AZ1958" s="88"/>
      <c r="BA1958" s="8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</row>
    <row r="1959" spans="1:129" s="94" customFormat="1" hidden="1">
      <c r="A1959" s="11"/>
      <c r="B1959" s="4">
        <v>2017</v>
      </c>
      <c r="C1959" s="82">
        <v>8323</v>
      </c>
      <c r="D1959" s="82">
        <v>3</v>
      </c>
      <c r="E1959" s="2">
        <v>4</v>
      </c>
      <c r="F1959" s="2">
        <v>3</v>
      </c>
      <c r="G1959" s="2">
        <v>5000</v>
      </c>
      <c r="H1959" s="2">
        <v>5100</v>
      </c>
      <c r="I1959" s="2">
        <v>511</v>
      </c>
      <c r="J1959" s="83">
        <v>18</v>
      </c>
      <c r="K1959" s="95" t="s">
        <v>366</v>
      </c>
      <c r="L1959" s="85">
        <v>0</v>
      </c>
      <c r="M1959" s="85">
        <v>0</v>
      </c>
      <c r="N1959" s="85">
        <f t="shared" si="5340"/>
        <v>0</v>
      </c>
      <c r="O1959" s="85">
        <v>0</v>
      </c>
      <c r="P1959" s="85">
        <v>0</v>
      </c>
      <c r="Q1959" s="85">
        <f t="shared" si="5341"/>
        <v>0</v>
      </c>
      <c r="R1959" s="85">
        <v>0</v>
      </c>
      <c r="S1959" s="85">
        <v>0</v>
      </c>
      <c r="T1959" s="85">
        <v>0</v>
      </c>
      <c r="U1959" s="85">
        <f t="shared" si="5360"/>
        <v>0</v>
      </c>
      <c r="V1959" s="85">
        <v>0</v>
      </c>
      <c r="W1959" s="85">
        <v>0</v>
      </c>
      <c r="X1959" s="85">
        <f t="shared" si="5361"/>
        <v>0</v>
      </c>
      <c r="Y1959" s="85">
        <v>0</v>
      </c>
      <c r="Z1959" s="85">
        <v>0</v>
      </c>
      <c r="AA1959" s="85">
        <v>0</v>
      </c>
      <c r="AB1959" s="85">
        <f t="shared" si="5362"/>
        <v>0</v>
      </c>
      <c r="AC1959" s="85">
        <v>0</v>
      </c>
      <c r="AD1959" s="85">
        <v>0</v>
      </c>
      <c r="AE1959" s="85">
        <f t="shared" si="5363"/>
        <v>0</v>
      </c>
      <c r="AF1959" s="85">
        <v>0</v>
      </c>
      <c r="AG1959" s="85">
        <v>0</v>
      </c>
      <c r="AH1959" s="85">
        <v>0</v>
      </c>
      <c r="AI1959" s="85">
        <f t="shared" si="5364"/>
        <v>0</v>
      </c>
      <c r="AJ1959" s="85">
        <v>0</v>
      </c>
      <c r="AK1959" s="85">
        <v>0</v>
      </c>
      <c r="AL1959" s="85">
        <f t="shared" si="5365"/>
        <v>0</v>
      </c>
      <c r="AM1959" s="85">
        <v>0</v>
      </c>
      <c r="AN1959" s="384">
        <f t="shared" si="5373"/>
        <v>0</v>
      </c>
      <c r="AO1959" s="384">
        <f t="shared" si="5374"/>
        <v>0</v>
      </c>
      <c r="AP1959" s="385">
        <f t="shared" si="5375"/>
        <v>0</v>
      </c>
      <c r="AQ1959" s="384">
        <f t="shared" si="5376"/>
        <v>0</v>
      </c>
      <c r="AR1959" s="384">
        <f t="shared" si="5377"/>
        <v>0</v>
      </c>
      <c r="AS1959" s="385">
        <f t="shared" si="5378"/>
        <v>0</v>
      </c>
      <c r="AT1959" s="385">
        <f t="shared" si="5379"/>
        <v>0</v>
      </c>
      <c r="AU1959" s="86" t="s">
        <v>28</v>
      </c>
      <c r="AV1959" s="87"/>
      <c r="AW1959" s="88"/>
      <c r="AX1959" s="88"/>
      <c r="AY1959" s="88"/>
      <c r="AZ1959" s="88"/>
      <c r="BA1959" s="8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</row>
    <row r="1960" spans="1:129" s="94" customFormat="1" hidden="1">
      <c r="A1960" s="11"/>
      <c r="B1960" s="76">
        <v>2017</v>
      </c>
      <c r="C1960" s="96">
        <v>8323</v>
      </c>
      <c r="D1960" s="96">
        <v>3</v>
      </c>
      <c r="E1960" s="76">
        <v>4</v>
      </c>
      <c r="F1960" s="76">
        <v>3</v>
      </c>
      <c r="G1960" s="76">
        <v>5000</v>
      </c>
      <c r="H1960" s="76">
        <v>5100</v>
      </c>
      <c r="I1960" s="76">
        <v>512</v>
      </c>
      <c r="J1960" s="76"/>
      <c r="K1960" s="97" t="s">
        <v>334</v>
      </c>
      <c r="L1960" s="79">
        <f>L1961</f>
        <v>0</v>
      </c>
      <c r="M1960" s="79">
        <f t="shared" ref="M1960:AT1960" si="5380">M1961</f>
        <v>0</v>
      </c>
      <c r="N1960" s="79">
        <f t="shared" si="5380"/>
        <v>0</v>
      </c>
      <c r="O1960" s="79">
        <f t="shared" si="5380"/>
        <v>0</v>
      </c>
      <c r="P1960" s="79">
        <f t="shared" si="5380"/>
        <v>0</v>
      </c>
      <c r="Q1960" s="79">
        <f t="shared" si="5380"/>
        <v>0</v>
      </c>
      <c r="R1960" s="79">
        <f t="shared" si="5380"/>
        <v>0</v>
      </c>
      <c r="S1960" s="79">
        <f>S1961</f>
        <v>0</v>
      </c>
      <c r="T1960" s="79">
        <f t="shared" si="5380"/>
        <v>0</v>
      </c>
      <c r="U1960" s="79">
        <f t="shared" si="5380"/>
        <v>0</v>
      </c>
      <c r="V1960" s="79">
        <f t="shared" si="5380"/>
        <v>0</v>
      </c>
      <c r="W1960" s="79">
        <f t="shared" si="5380"/>
        <v>0</v>
      </c>
      <c r="X1960" s="79">
        <f t="shared" si="5380"/>
        <v>0</v>
      </c>
      <c r="Y1960" s="79">
        <f t="shared" si="5380"/>
        <v>0</v>
      </c>
      <c r="Z1960" s="79">
        <f>Z1961</f>
        <v>0</v>
      </c>
      <c r="AA1960" s="79">
        <f t="shared" si="5380"/>
        <v>0</v>
      </c>
      <c r="AB1960" s="79">
        <f t="shared" si="5380"/>
        <v>0</v>
      </c>
      <c r="AC1960" s="79">
        <f t="shared" si="5380"/>
        <v>0</v>
      </c>
      <c r="AD1960" s="79">
        <f t="shared" si="5380"/>
        <v>0</v>
      </c>
      <c r="AE1960" s="79">
        <f t="shared" si="5380"/>
        <v>0</v>
      </c>
      <c r="AF1960" s="79">
        <f t="shared" si="5380"/>
        <v>0</v>
      </c>
      <c r="AG1960" s="79">
        <f>AG1961</f>
        <v>0</v>
      </c>
      <c r="AH1960" s="79">
        <f t="shared" si="5380"/>
        <v>0</v>
      </c>
      <c r="AI1960" s="79">
        <f t="shared" si="5380"/>
        <v>0</v>
      </c>
      <c r="AJ1960" s="79">
        <f t="shared" si="5380"/>
        <v>0</v>
      </c>
      <c r="AK1960" s="79">
        <f t="shared" si="5380"/>
        <v>0</v>
      </c>
      <c r="AL1960" s="79">
        <f t="shared" si="5380"/>
        <v>0</v>
      </c>
      <c r="AM1960" s="79">
        <f t="shared" si="5380"/>
        <v>0</v>
      </c>
      <c r="AN1960" s="79">
        <f>AN1961</f>
        <v>0</v>
      </c>
      <c r="AO1960" s="79">
        <f t="shared" si="5380"/>
        <v>0</v>
      </c>
      <c r="AP1960" s="79">
        <f t="shared" si="5380"/>
        <v>0</v>
      </c>
      <c r="AQ1960" s="79">
        <f t="shared" si="5380"/>
        <v>0</v>
      </c>
      <c r="AR1960" s="79">
        <f t="shared" si="5380"/>
        <v>0</v>
      </c>
      <c r="AS1960" s="79">
        <f t="shared" si="5380"/>
        <v>0</v>
      </c>
      <c r="AT1960" s="79">
        <f t="shared" si="5380"/>
        <v>0</v>
      </c>
      <c r="AU1960" s="98"/>
      <c r="AV1960" s="99"/>
      <c r="AW1960" s="112"/>
      <c r="AX1960" s="112"/>
      <c r="AY1960" s="112"/>
      <c r="AZ1960" s="112"/>
      <c r="BA1960" s="100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</row>
    <row r="1961" spans="1:129" s="94" customFormat="1" hidden="1">
      <c r="A1961" s="11"/>
      <c r="B1961" s="4">
        <v>2017</v>
      </c>
      <c r="C1961" s="82">
        <v>8323</v>
      </c>
      <c r="D1961" s="82">
        <v>3</v>
      </c>
      <c r="E1961" s="2">
        <v>4</v>
      </c>
      <c r="F1961" s="2">
        <v>3</v>
      </c>
      <c r="G1961" s="2">
        <v>5000</v>
      </c>
      <c r="H1961" s="2">
        <v>5100</v>
      </c>
      <c r="I1961" s="2">
        <v>512</v>
      </c>
      <c r="J1961" s="83">
        <v>1</v>
      </c>
      <c r="K1961" s="95" t="s">
        <v>117</v>
      </c>
      <c r="L1961" s="85">
        <v>0</v>
      </c>
      <c r="M1961" s="85">
        <v>0</v>
      </c>
      <c r="N1961" s="85">
        <f>L1961+M1961</f>
        <v>0</v>
      </c>
      <c r="O1961" s="85">
        <v>0</v>
      </c>
      <c r="P1961" s="85">
        <v>0</v>
      </c>
      <c r="Q1961" s="85">
        <f>O1961+P1961</f>
        <v>0</v>
      </c>
      <c r="R1961" s="85">
        <v>0</v>
      </c>
      <c r="S1961" s="85">
        <v>0</v>
      </c>
      <c r="T1961" s="85">
        <v>0</v>
      </c>
      <c r="U1961" s="85">
        <f>S1961+T1961</f>
        <v>0</v>
      </c>
      <c r="V1961" s="85">
        <v>0</v>
      </c>
      <c r="W1961" s="85">
        <v>0</v>
      </c>
      <c r="X1961" s="85">
        <f>V1961+W1961</f>
        <v>0</v>
      </c>
      <c r="Y1961" s="85">
        <v>0</v>
      </c>
      <c r="Z1961" s="85">
        <v>0</v>
      </c>
      <c r="AA1961" s="85">
        <v>0</v>
      </c>
      <c r="AB1961" s="85">
        <f>Z1961+AA1961</f>
        <v>0</v>
      </c>
      <c r="AC1961" s="85">
        <v>0</v>
      </c>
      <c r="AD1961" s="85">
        <v>0</v>
      </c>
      <c r="AE1961" s="85">
        <f>AC1961+AD1961</f>
        <v>0</v>
      </c>
      <c r="AF1961" s="85">
        <v>0</v>
      </c>
      <c r="AG1961" s="85">
        <v>0</v>
      </c>
      <c r="AH1961" s="85">
        <v>0</v>
      </c>
      <c r="AI1961" s="85">
        <f>AG1961+AH1961</f>
        <v>0</v>
      </c>
      <c r="AJ1961" s="85">
        <v>0</v>
      </c>
      <c r="AK1961" s="85">
        <v>0</v>
      </c>
      <c r="AL1961" s="85">
        <f>AJ1961+AK1961</f>
        <v>0</v>
      </c>
      <c r="AM1961" s="85">
        <v>0</v>
      </c>
      <c r="AN1961" s="384">
        <f t="shared" ref="AN1961" si="5381">L1961-S1961-Z1961-AG1961</f>
        <v>0</v>
      </c>
      <c r="AO1961" s="384">
        <f t="shared" ref="AO1961" si="5382">M1961-T1961-AA1961-AH1961</f>
        <v>0</v>
      </c>
      <c r="AP1961" s="385">
        <f t="shared" ref="AP1961" si="5383">AN1961+AO1961</f>
        <v>0</v>
      </c>
      <c r="AQ1961" s="384">
        <f t="shared" ref="AQ1961" si="5384">O1961-V1961-AC1961-AJ1961</f>
        <v>0</v>
      </c>
      <c r="AR1961" s="384">
        <f t="shared" ref="AR1961" si="5385">P1961-W1961-AD1961-AK1961</f>
        <v>0</v>
      </c>
      <c r="AS1961" s="385">
        <f t="shared" ref="AS1961" si="5386">AQ1961+AR1961</f>
        <v>0</v>
      </c>
      <c r="AT1961" s="385">
        <f t="shared" ref="AT1961" si="5387">AP1961+AS1961</f>
        <v>0</v>
      </c>
      <c r="AU1961" s="86" t="s">
        <v>28</v>
      </c>
      <c r="AV1961" s="87"/>
      <c r="AW1961" s="88"/>
      <c r="AX1961" s="88"/>
      <c r="AY1961" s="88"/>
      <c r="AZ1961" s="88"/>
      <c r="BA1961" s="382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</row>
    <row r="1962" spans="1:129" s="94" customFormat="1" hidden="1">
      <c r="A1962" s="11"/>
      <c r="B1962" s="76">
        <v>2017</v>
      </c>
      <c r="C1962" s="96">
        <v>8323</v>
      </c>
      <c r="D1962" s="96">
        <v>3</v>
      </c>
      <c r="E1962" s="76">
        <v>4</v>
      </c>
      <c r="F1962" s="76">
        <v>3</v>
      </c>
      <c r="G1962" s="76">
        <v>5000</v>
      </c>
      <c r="H1962" s="76">
        <v>5100</v>
      </c>
      <c r="I1962" s="76">
        <v>515</v>
      </c>
      <c r="J1962" s="76"/>
      <c r="K1962" s="97" t="s">
        <v>43</v>
      </c>
      <c r="L1962" s="79">
        <f>SUM(L1963:L1973)</f>
        <v>0</v>
      </c>
      <c r="M1962" s="79">
        <f t="shared" ref="M1962:R1962" si="5388">SUM(M1963:M1973)</f>
        <v>0</v>
      </c>
      <c r="N1962" s="79">
        <f t="shared" si="5388"/>
        <v>0</v>
      </c>
      <c r="O1962" s="79">
        <f t="shared" si="5388"/>
        <v>0</v>
      </c>
      <c r="P1962" s="79">
        <f t="shared" si="5388"/>
        <v>0</v>
      </c>
      <c r="Q1962" s="79">
        <f t="shared" si="5388"/>
        <v>0</v>
      </c>
      <c r="R1962" s="79">
        <f t="shared" si="5388"/>
        <v>0</v>
      </c>
      <c r="S1962" s="79">
        <f>SUM(S1963:S1973)</f>
        <v>0</v>
      </c>
      <c r="T1962" s="79">
        <f t="shared" ref="T1962:Y1962" si="5389">SUM(T1963:T1973)</f>
        <v>0</v>
      </c>
      <c r="U1962" s="79">
        <f t="shared" si="5389"/>
        <v>0</v>
      </c>
      <c r="V1962" s="79">
        <f t="shared" si="5389"/>
        <v>0</v>
      </c>
      <c r="W1962" s="79">
        <f t="shared" si="5389"/>
        <v>0</v>
      </c>
      <c r="X1962" s="79">
        <f t="shared" si="5389"/>
        <v>0</v>
      </c>
      <c r="Y1962" s="79">
        <f t="shared" si="5389"/>
        <v>0</v>
      </c>
      <c r="Z1962" s="79">
        <f>SUM(Z1963:Z1973)</f>
        <v>0</v>
      </c>
      <c r="AA1962" s="79">
        <f t="shared" ref="AA1962:AF1962" si="5390">SUM(AA1963:AA1973)</f>
        <v>0</v>
      </c>
      <c r="AB1962" s="79">
        <f t="shared" si="5390"/>
        <v>0</v>
      </c>
      <c r="AC1962" s="79">
        <f t="shared" si="5390"/>
        <v>0</v>
      </c>
      <c r="AD1962" s="79">
        <f t="shared" si="5390"/>
        <v>0</v>
      </c>
      <c r="AE1962" s="79">
        <f t="shared" si="5390"/>
        <v>0</v>
      </c>
      <c r="AF1962" s="79">
        <f t="shared" si="5390"/>
        <v>0</v>
      </c>
      <c r="AG1962" s="79">
        <f>SUM(AG1963:AG1973)</f>
        <v>0</v>
      </c>
      <c r="AH1962" s="79">
        <f t="shared" ref="AH1962:AM1962" si="5391">SUM(AH1963:AH1973)</f>
        <v>0</v>
      </c>
      <c r="AI1962" s="79">
        <f t="shared" si="5391"/>
        <v>0</v>
      </c>
      <c r="AJ1962" s="79">
        <f t="shared" si="5391"/>
        <v>0</v>
      </c>
      <c r="AK1962" s="79">
        <f t="shared" si="5391"/>
        <v>0</v>
      </c>
      <c r="AL1962" s="79">
        <f t="shared" si="5391"/>
        <v>0</v>
      </c>
      <c r="AM1962" s="79">
        <f t="shared" si="5391"/>
        <v>0</v>
      </c>
      <c r="AN1962" s="79">
        <f>SUM(AN1963:AN1973)</f>
        <v>0</v>
      </c>
      <c r="AO1962" s="79">
        <f t="shared" ref="AO1962:AT1962" si="5392">SUM(AO1963:AO1973)</f>
        <v>0</v>
      </c>
      <c r="AP1962" s="79">
        <f t="shared" si="5392"/>
        <v>0</v>
      </c>
      <c r="AQ1962" s="79">
        <f t="shared" si="5392"/>
        <v>0</v>
      </c>
      <c r="AR1962" s="79">
        <f t="shared" si="5392"/>
        <v>0</v>
      </c>
      <c r="AS1962" s="79">
        <f t="shared" si="5392"/>
        <v>0</v>
      </c>
      <c r="AT1962" s="79">
        <f t="shared" si="5392"/>
        <v>0</v>
      </c>
      <c r="AU1962" s="98"/>
      <c r="AV1962" s="99"/>
      <c r="AW1962" s="112"/>
      <c r="AX1962" s="112"/>
      <c r="AY1962" s="112"/>
      <c r="AZ1962" s="112"/>
      <c r="BA1962" s="100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</row>
    <row r="1963" spans="1:129" s="94" customFormat="1" hidden="1">
      <c r="A1963" s="11"/>
      <c r="B1963" s="4">
        <v>2017</v>
      </c>
      <c r="C1963" s="82">
        <v>8323</v>
      </c>
      <c r="D1963" s="82">
        <v>3</v>
      </c>
      <c r="E1963" s="2">
        <v>4</v>
      </c>
      <c r="F1963" s="2">
        <v>3</v>
      </c>
      <c r="G1963" s="2">
        <v>5000</v>
      </c>
      <c r="H1963" s="2">
        <v>5100</v>
      </c>
      <c r="I1963" s="2">
        <v>515</v>
      </c>
      <c r="J1963" s="83">
        <v>1</v>
      </c>
      <c r="K1963" s="177" t="s">
        <v>457</v>
      </c>
      <c r="L1963" s="85">
        <v>0</v>
      </c>
      <c r="M1963" s="85">
        <v>0</v>
      </c>
      <c r="N1963" s="85">
        <f t="shared" si="5340"/>
        <v>0</v>
      </c>
      <c r="O1963" s="85">
        <v>0</v>
      </c>
      <c r="P1963" s="85">
        <v>0</v>
      </c>
      <c r="Q1963" s="85">
        <f t="shared" si="5341"/>
        <v>0</v>
      </c>
      <c r="R1963" s="85">
        <v>0</v>
      </c>
      <c r="S1963" s="85">
        <v>0</v>
      </c>
      <c r="T1963" s="85">
        <v>0</v>
      </c>
      <c r="U1963" s="85">
        <f t="shared" ref="U1963:U1973" si="5393">S1963+T1963</f>
        <v>0</v>
      </c>
      <c r="V1963" s="85">
        <v>0</v>
      </c>
      <c r="W1963" s="85">
        <v>0</v>
      </c>
      <c r="X1963" s="85">
        <f t="shared" ref="X1963:X1973" si="5394">V1963+W1963</f>
        <v>0</v>
      </c>
      <c r="Y1963" s="85">
        <v>0</v>
      </c>
      <c r="Z1963" s="85">
        <v>0</v>
      </c>
      <c r="AA1963" s="85">
        <v>0</v>
      </c>
      <c r="AB1963" s="85">
        <f t="shared" ref="AB1963:AB1973" si="5395">Z1963+AA1963</f>
        <v>0</v>
      </c>
      <c r="AC1963" s="85">
        <v>0</v>
      </c>
      <c r="AD1963" s="85">
        <v>0</v>
      </c>
      <c r="AE1963" s="85">
        <f t="shared" ref="AE1963:AE1973" si="5396">AC1963+AD1963</f>
        <v>0</v>
      </c>
      <c r="AF1963" s="85">
        <v>0</v>
      </c>
      <c r="AG1963" s="85">
        <v>0</v>
      </c>
      <c r="AH1963" s="85">
        <v>0</v>
      </c>
      <c r="AI1963" s="85">
        <f t="shared" ref="AI1963:AI1973" si="5397">AG1963+AH1963</f>
        <v>0</v>
      </c>
      <c r="AJ1963" s="85">
        <v>0</v>
      </c>
      <c r="AK1963" s="85">
        <v>0</v>
      </c>
      <c r="AL1963" s="85">
        <f t="shared" ref="AL1963:AL1973" si="5398">AJ1963+AK1963</f>
        <v>0</v>
      </c>
      <c r="AM1963" s="85">
        <v>0</v>
      </c>
      <c r="AN1963" s="384">
        <f t="shared" ref="AN1963" si="5399">L1963-S1963-Z1963-AG1963</f>
        <v>0</v>
      </c>
      <c r="AO1963" s="384">
        <f t="shared" ref="AO1963" si="5400">M1963-T1963-AA1963-AH1963</f>
        <v>0</v>
      </c>
      <c r="AP1963" s="385">
        <f t="shared" ref="AP1963" si="5401">AN1963+AO1963</f>
        <v>0</v>
      </c>
      <c r="AQ1963" s="384">
        <f t="shared" ref="AQ1963" si="5402">O1963-V1963-AC1963-AJ1963</f>
        <v>0</v>
      </c>
      <c r="AR1963" s="384">
        <f t="shared" ref="AR1963" si="5403">P1963-W1963-AD1963-AK1963</f>
        <v>0</v>
      </c>
      <c r="AS1963" s="385">
        <f t="shared" ref="AS1963" si="5404">AQ1963+AR1963</f>
        <v>0</v>
      </c>
      <c r="AT1963" s="385">
        <f t="shared" ref="AT1963" si="5405">AP1963+AS1963</f>
        <v>0</v>
      </c>
      <c r="AU1963" s="86" t="s">
        <v>28</v>
      </c>
      <c r="AV1963" s="87"/>
      <c r="AW1963" s="88"/>
      <c r="AX1963" s="88"/>
      <c r="AY1963" s="88"/>
      <c r="AZ1963" s="88"/>
      <c r="BA1963" s="8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</row>
    <row r="1964" spans="1:129" s="94" customFormat="1" hidden="1">
      <c r="A1964" s="11"/>
      <c r="B1964" s="4">
        <v>2017</v>
      </c>
      <c r="C1964" s="82">
        <v>8323</v>
      </c>
      <c r="D1964" s="82">
        <v>3</v>
      </c>
      <c r="E1964" s="2">
        <v>4</v>
      </c>
      <c r="F1964" s="2">
        <v>3</v>
      </c>
      <c r="G1964" s="2">
        <v>5000</v>
      </c>
      <c r="H1964" s="2">
        <v>5100</v>
      </c>
      <c r="I1964" s="2">
        <v>515</v>
      </c>
      <c r="J1964" s="83">
        <v>2</v>
      </c>
      <c r="K1964" s="177" t="s">
        <v>458</v>
      </c>
      <c r="L1964" s="85">
        <v>0</v>
      </c>
      <c r="M1964" s="85">
        <v>0</v>
      </c>
      <c r="N1964" s="85">
        <f t="shared" si="5340"/>
        <v>0</v>
      </c>
      <c r="O1964" s="85">
        <v>0</v>
      </c>
      <c r="P1964" s="85">
        <v>0</v>
      </c>
      <c r="Q1964" s="85">
        <f t="shared" si="5341"/>
        <v>0</v>
      </c>
      <c r="R1964" s="85">
        <v>0</v>
      </c>
      <c r="S1964" s="85">
        <v>0</v>
      </c>
      <c r="T1964" s="85">
        <v>0</v>
      </c>
      <c r="U1964" s="85">
        <f t="shared" si="5393"/>
        <v>0</v>
      </c>
      <c r="V1964" s="85">
        <v>0</v>
      </c>
      <c r="W1964" s="85">
        <v>0</v>
      </c>
      <c r="X1964" s="85">
        <f t="shared" si="5394"/>
        <v>0</v>
      </c>
      <c r="Y1964" s="85">
        <v>0</v>
      </c>
      <c r="Z1964" s="85">
        <v>0</v>
      </c>
      <c r="AA1964" s="85">
        <v>0</v>
      </c>
      <c r="AB1964" s="85">
        <f t="shared" si="5395"/>
        <v>0</v>
      </c>
      <c r="AC1964" s="85">
        <v>0</v>
      </c>
      <c r="AD1964" s="85">
        <v>0</v>
      </c>
      <c r="AE1964" s="85">
        <f t="shared" si="5396"/>
        <v>0</v>
      </c>
      <c r="AF1964" s="85">
        <v>0</v>
      </c>
      <c r="AG1964" s="85">
        <v>0</v>
      </c>
      <c r="AH1964" s="85">
        <v>0</v>
      </c>
      <c r="AI1964" s="85">
        <f t="shared" si="5397"/>
        <v>0</v>
      </c>
      <c r="AJ1964" s="85">
        <v>0</v>
      </c>
      <c r="AK1964" s="85">
        <v>0</v>
      </c>
      <c r="AL1964" s="85">
        <f t="shared" si="5398"/>
        <v>0</v>
      </c>
      <c r="AM1964" s="85">
        <v>0</v>
      </c>
      <c r="AN1964" s="384">
        <f t="shared" ref="AN1964:AN1973" si="5406">L1964-S1964-Z1964-AG1964</f>
        <v>0</v>
      </c>
      <c r="AO1964" s="384">
        <f t="shared" ref="AO1964:AO1973" si="5407">M1964-T1964-AA1964-AH1964</f>
        <v>0</v>
      </c>
      <c r="AP1964" s="385">
        <f t="shared" ref="AP1964:AP1973" si="5408">AN1964+AO1964</f>
        <v>0</v>
      </c>
      <c r="AQ1964" s="384">
        <f t="shared" ref="AQ1964:AQ1973" si="5409">O1964-V1964-AC1964-AJ1964</f>
        <v>0</v>
      </c>
      <c r="AR1964" s="384">
        <f t="shared" ref="AR1964:AR1973" si="5410">P1964-W1964-AD1964-AK1964</f>
        <v>0</v>
      </c>
      <c r="AS1964" s="385">
        <f t="shared" ref="AS1964:AS1973" si="5411">AQ1964+AR1964</f>
        <v>0</v>
      </c>
      <c r="AT1964" s="385">
        <f t="shared" ref="AT1964:AT1973" si="5412">AP1964+AS1964</f>
        <v>0</v>
      </c>
      <c r="AU1964" s="86" t="s">
        <v>28</v>
      </c>
      <c r="AV1964" s="87"/>
      <c r="AW1964" s="88"/>
      <c r="AX1964" s="88"/>
      <c r="AY1964" s="88"/>
      <c r="AZ1964" s="88"/>
      <c r="BA1964" s="8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</row>
    <row r="1965" spans="1:129" s="94" customFormat="1" hidden="1">
      <c r="A1965" s="11"/>
      <c r="B1965" s="4">
        <v>2017</v>
      </c>
      <c r="C1965" s="82">
        <v>8323</v>
      </c>
      <c r="D1965" s="82">
        <v>3</v>
      </c>
      <c r="E1965" s="2">
        <v>4</v>
      </c>
      <c r="F1965" s="2">
        <v>3</v>
      </c>
      <c r="G1965" s="2">
        <v>5000</v>
      </c>
      <c r="H1965" s="2">
        <v>5100</v>
      </c>
      <c r="I1965" s="2">
        <v>515</v>
      </c>
      <c r="J1965" s="83">
        <v>3</v>
      </c>
      <c r="K1965" s="177" t="s">
        <v>1747</v>
      </c>
      <c r="L1965" s="85">
        <v>0</v>
      </c>
      <c r="M1965" s="85">
        <v>0</v>
      </c>
      <c r="N1965" s="85">
        <f t="shared" si="5340"/>
        <v>0</v>
      </c>
      <c r="O1965" s="85">
        <v>0</v>
      </c>
      <c r="P1965" s="85">
        <v>0</v>
      </c>
      <c r="Q1965" s="85">
        <f t="shared" si="5341"/>
        <v>0</v>
      </c>
      <c r="R1965" s="85">
        <v>0</v>
      </c>
      <c r="S1965" s="85">
        <v>0</v>
      </c>
      <c r="T1965" s="85">
        <v>0</v>
      </c>
      <c r="U1965" s="85">
        <f t="shared" si="5393"/>
        <v>0</v>
      </c>
      <c r="V1965" s="85">
        <v>0</v>
      </c>
      <c r="W1965" s="85">
        <v>0</v>
      </c>
      <c r="X1965" s="85">
        <f t="shared" si="5394"/>
        <v>0</v>
      </c>
      <c r="Y1965" s="85">
        <v>0</v>
      </c>
      <c r="Z1965" s="85">
        <v>0</v>
      </c>
      <c r="AA1965" s="85">
        <v>0</v>
      </c>
      <c r="AB1965" s="85">
        <f t="shared" si="5395"/>
        <v>0</v>
      </c>
      <c r="AC1965" s="85">
        <v>0</v>
      </c>
      <c r="AD1965" s="85">
        <v>0</v>
      </c>
      <c r="AE1965" s="85">
        <f t="shared" si="5396"/>
        <v>0</v>
      </c>
      <c r="AF1965" s="85">
        <v>0</v>
      </c>
      <c r="AG1965" s="85">
        <v>0</v>
      </c>
      <c r="AH1965" s="85">
        <v>0</v>
      </c>
      <c r="AI1965" s="85">
        <f t="shared" si="5397"/>
        <v>0</v>
      </c>
      <c r="AJ1965" s="85">
        <v>0</v>
      </c>
      <c r="AK1965" s="85">
        <v>0</v>
      </c>
      <c r="AL1965" s="85">
        <f t="shared" si="5398"/>
        <v>0</v>
      </c>
      <c r="AM1965" s="85">
        <v>0</v>
      </c>
      <c r="AN1965" s="384">
        <f t="shared" si="5406"/>
        <v>0</v>
      </c>
      <c r="AO1965" s="384">
        <f t="shared" si="5407"/>
        <v>0</v>
      </c>
      <c r="AP1965" s="385">
        <f t="shared" si="5408"/>
        <v>0</v>
      </c>
      <c r="AQ1965" s="384">
        <f t="shared" si="5409"/>
        <v>0</v>
      </c>
      <c r="AR1965" s="384">
        <f t="shared" si="5410"/>
        <v>0</v>
      </c>
      <c r="AS1965" s="385">
        <f t="shared" si="5411"/>
        <v>0</v>
      </c>
      <c r="AT1965" s="385">
        <f t="shared" si="5412"/>
        <v>0</v>
      </c>
      <c r="AU1965" s="86" t="s">
        <v>28</v>
      </c>
      <c r="AV1965" s="87"/>
      <c r="AW1965" s="88"/>
      <c r="AX1965" s="88"/>
      <c r="AY1965" s="88"/>
      <c r="AZ1965" s="88"/>
      <c r="BA1965" s="8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</row>
    <row r="1966" spans="1:129" s="94" customFormat="1" hidden="1">
      <c r="A1966" s="11"/>
      <c r="B1966" s="4">
        <v>2017</v>
      </c>
      <c r="C1966" s="82">
        <v>8323</v>
      </c>
      <c r="D1966" s="82">
        <v>3</v>
      </c>
      <c r="E1966" s="2">
        <v>4</v>
      </c>
      <c r="F1966" s="2">
        <v>3</v>
      </c>
      <c r="G1966" s="2">
        <v>5000</v>
      </c>
      <c r="H1966" s="2">
        <v>5100</v>
      </c>
      <c r="I1966" s="2">
        <v>515</v>
      </c>
      <c r="J1966" s="83">
        <v>4</v>
      </c>
      <c r="K1966" s="95" t="s">
        <v>611</v>
      </c>
      <c r="L1966" s="85">
        <v>0</v>
      </c>
      <c r="M1966" s="85">
        <v>0</v>
      </c>
      <c r="N1966" s="85">
        <f t="shared" si="5340"/>
        <v>0</v>
      </c>
      <c r="O1966" s="85">
        <v>0</v>
      </c>
      <c r="P1966" s="85">
        <v>0</v>
      </c>
      <c r="Q1966" s="85">
        <f t="shared" si="5341"/>
        <v>0</v>
      </c>
      <c r="R1966" s="85">
        <v>0</v>
      </c>
      <c r="S1966" s="85">
        <v>0</v>
      </c>
      <c r="T1966" s="85">
        <v>0</v>
      </c>
      <c r="U1966" s="85">
        <f t="shared" si="5393"/>
        <v>0</v>
      </c>
      <c r="V1966" s="85">
        <v>0</v>
      </c>
      <c r="W1966" s="85">
        <v>0</v>
      </c>
      <c r="X1966" s="85">
        <f t="shared" si="5394"/>
        <v>0</v>
      </c>
      <c r="Y1966" s="85">
        <v>0</v>
      </c>
      <c r="Z1966" s="85">
        <v>0</v>
      </c>
      <c r="AA1966" s="85">
        <v>0</v>
      </c>
      <c r="AB1966" s="85">
        <f t="shared" si="5395"/>
        <v>0</v>
      </c>
      <c r="AC1966" s="85">
        <v>0</v>
      </c>
      <c r="AD1966" s="85">
        <v>0</v>
      </c>
      <c r="AE1966" s="85">
        <f t="shared" si="5396"/>
        <v>0</v>
      </c>
      <c r="AF1966" s="85">
        <v>0</v>
      </c>
      <c r="AG1966" s="85">
        <v>0</v>
      </c>
      <c r="AH1966" s="85">
        <v>0</v>
      </c>
      <c r="AI1966" s="85">
        <f t="shared" si="5397"/>
        <v>0</v>
      </c>
      <c r="AJ1966" s="85">
        <v>0</v>
      </c>
      <c r="AK1966" s="85">
        <v>0</v>
      </c>
      <c r="AL1966" s="85">
        <f t="shared" si="5398"/>
        <v>0</v>
      </c>
      <c r="AM1966" s="85">
        <v>0</v>
      </c>
      <c r="AN1966" s="384">
        <f t="shared" si="5406"/>
        <v>0</v>
      </c>
      <c r="AO1966" s="384">
        <f t="shared" si="5407"/>
        <v>0</v>
      </c>
      <c r="AP1966" s="385">
        <f t="shared" si="5408"/>
        <v>0</v>
      </c>
      <c r="AQ1966" s="384">
        <f t="shared" si="5409"/>
        <v>0</v>
      </c>
      <c r="AR1966" s="384">
        <f t="shared" si="5410"/>
        <v>0</v>
      </c>
      <c r="AS1966" s="385">
        <f t="shared" si="5411"/>
        <v>0</v>
      </c>
      <c r="AT1966" s="385">
        <f t="shared" si="5412"/>
        <v>0</v>
      </c>
      <c r="AU1966" s="86" t="s">
        <v>28</v>
      </c>
      <c r="AV1966" s="87"/>
      <c r="AW1966" s="88"/>
      <c r="AX1966" s="88"/>
      <c r="AY1966" s="88"/>
      <c r="AZ1966" s="88"/>
      <c r="BA1966" s="8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</row>
    <row r="1967" spans="1:129" s="94" customFormat="1" hidden="1">
      <c r="A1967" s="11"/>
      <c r="B1967" s="4">
        <v>2017</v>
      </c>
      <c r="C1967" s="82">
        <v>8323</v>
      </c>
      <c r="D1967" s="82">
        <v>3</v>
      </c>
      <c r="E1967" s="2">
        <v>4</v>
      </c>
      <c r="F1967" s="2">
        <v>3</v>
      </c>
      <c r="G1967" s="2">
        <v>5000</v>
      </c>
      <c r="H1967" s="2">
        <v>5100</v>
      </c>
      <c r="I1967" s="2">
        <v>515</v>
      </c>
      <c r="J1967" s="83">
        <v>5</v>
      </c>
      <c r="K1967" s="177" t="s">
        <v>493</v>
      </c>
      <c r="L1967" s="85">
        <v>0</v>
      </c>
      <c r="M1967" s="85">
        <v>0</v>
      </c>
      <c r="N1967" s="85">
        <f t="shared" si="5340"/>
        <v>0</v>
      </c>
      <c r="O1967" s="85">
        <v>0</v>
      </c>
      <c r="P1967" s="85">
        <v>0</v>
      </c>
      <c r="Q1967" s="85">
        <f t="shared" si="5341"/>
        <v>0</v>
      </c>
      <c r="R1967" s="85">
        <v>0</v>
      </c>
      <c r="S1967" s="85">
        <v>0</v>
      </c>
      <c r="T1967" s="85">
        <v>0</v>
      </c>
      <c r="U1967" s="85">
        <f t="shared" si="5393"/>
        <v>0</v>
      </c>
      <c r="V1967" s="85">
        <v>0</v>
      </c>
      <c r="W1967" s="85">
        <v>0</v>
      </c>
      <c r="X1967" s="85">
        <f t="shared" si="5394"/>
        <v>0</v>
      </c>
      <c r="Y1967" s="85">
        <v>0</v>
      </c>
      <c r="Z1967" s="85">
        <v>0</v>
      </c>
      <c r="AA1967" s="85">
        <v>0</v>
      </c>
      <c r="AB1967" s="85">
        <f t="shared" si="5395"/>
        <v>0</v>
      </c>
      <c r="AC1967" s="85">
        <v>0</v>
      </c>
      <c r="AD1967" s="85">
        <v>0</v>
      </c>
      <c r="AE1967" s="85">
        <f t="shared" si="5396"/>
        <v>0</v>
      </c>
      <c r="AF1967" s="85">
        <v>0</v>
      </c>
      <c r="AG1967" s="85">
        <v>0</v>
      </c>
      <c r="AH1967" s="85">
        <v>0</v>
      </c>
      <c r="AI1967" s="85">
        <f t="shared" si="5397"/>
        <v>0</v>
      </c>
      <c r="AJ1967" s="85">
        <v>0</v>
      </c>
      <c r="AK1967" s="85">
        <v>0</v>
      </c>
      <c r="AL1967" s="85">
        <f t="shared" si="5398"/>
        <v>0</v>
      </c>
      <c r="AM1967" s="85">
        <v>0</v>
      </c>
      <c r="AN1967" s="384">
        <f t="shared" si="5406"/>
        <v>0</v>
      </c>
      <c r="AO1967" s="384">
        <f t="shared" si="5407"/>
        <v>0</v>
      </c>
      <c r="AP1967" s="385">
        <f t="shared" si="5408"/>
        <v>0</v>
      </c>
      <c r="AQ1967" s="384">
        <f t="shared" si="5409"/>
        <v>0</v>
      </c>
      <c r="AR1967" s="384">
        <f t="shared" si="5410"/>
        <v>0</v>
      </c>
      <c r="AS1967" s="385">
        <f t="shared" si="5411"/>
        <v>0</v>
      </c>
      <c r="AT1967" s="385">
        <f t="shared" si="5412"/>
        <v>0</v>
      </c>
      <c r="AU1967" s="86" t="s">
        <v>28</v>
      </c>
      <c r="AV1967" s="87"/>
      <c r="AW1967" s="88"/>
      <c r="AX1967" s="88"/>
      <c r="AY1967" s="88"/>
      <c r="AZ1967" s="88"/>
      <c r="BA1967" s="8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</row>
    <row r="1968" spans="1:129" s="94" customFormat="1" hidden="1">
      <c r="A1968" s="11"/>
      <c r="B1968" s="4">
        <v>2017</v>
      </c>
      <c r="C1968" s="82">
        <v>8323</v>
      </c>
      <c r="D1968" s="82">
        <v>3</v>
      </c>
      <c r="E1968" s="2">
        <v>4</v>
      </c>
      <c r="F1968" s="2">
        <v>3</v>
      </c>
      <c r="G1968" s="2">
        <v>5000</v>
      </c>
      <c r="H1968" s="2">
        <v>5100</v>
      </c>
      <c r="I1968" s="2">
        <v>515</v>
      </c>
      <c r="J1968" s="83">
        <v>6</v>
      </c>
      <c r="K1968" s="177" t="s">
        <v>626</v>
      </c>
      <c r="L1968" s="85">
        <v>0</v>
      </c>
      <c r="M1968" s="85">
        <v>0</v>
      </c>
      <c r="N1968" s="85">
        <f t="shared" si="5340"/>
        <v>0</v>
      </c>
      <c r="O1968" s="85">
        <v>0</v>
      </c>
      <c r="P1968" s="85">
        <v>0</v>
      </c>
      <c r="Q1968" s="85">
        <f t="shared" si="5341"/>
        <v>0</v>
      </c>
      <c r="R1968" s="85">
        <v>0</v>
      </c>
      <c r="S1968" s="85">
        <v>0</v>
      </c>
      <c r="T1968" s="85">
        <v>0</v>
      </c>
      <c r="U1968" s="85">
        <f t="shared" si="5393"/>
        <v>0</v>
      </c>
      <c r="V1968" s="85">
        <v>0</v>
      </c>
      <c r="W1968" s="85">
        <v>0</v>
      </c>
      <c r="X1968" s="85">
        <f t="shared" si="5394"/>
        <v>0</v>
      </c>
      <c r="Y1968" s="85">
        <v>0</v>
      </c>
      <c r="Z1968" s="85">
        <v>0</v>
      </c>
      <c r="AA1968" s="85">
        <v>0</v>
      </c>
      <c r="AB1968" s="85">
        <f t="shared" si="5395"/>
        <v>0</v>
      </c>
      <c r="AC1968" s="85">
        <v>0</v>
      </c>
      <c r="AD1968" s="85">
        <v>0</v>
      </c>
      <c r="AE1968" s="85">
        <f t="shared" si="5396"/>
        <v>0</v>
      </c>
      <c r="AF1968" s="85">
        <v>0</v>
      </c>
      <c r="AG1968" s="85">
        <v>0</v>
      </c>
      <c r="AH1968" s="85">
        <v>0</v>
      </c>
      <c r="AI1968" s="85">
        <f t="shared" si="5397"/>
        <v>0</v>
      </c>
      <c r="AJ1968" s="85">
        <v>0</v>
      </c>
      <c r="AK1968" s="85">
        <v>0</v>
      </c>
      <c r="AL1968" s="85">
        <f t="shared" si="5398"/>
        <v>0</v>
      </c>
      <c r="AM1968" s="85">
        <v>0</v>
      </c>
      <c r="AN1968" s="384">
        <f t="shared" si="5406"/>
        <v>0</v>
      </c>
      <c r="AO1968" s="384">
        <f t="shared" si="5407"/>
        <v>0</v>
      </c>
      <c r="AP1968" s="385">
        <f t="shared" si="5408"/>
        <v>0</v>
      </c>
      <c r="AQ1968" s="384">
        <f t="shared" si="5409"/>
        <v>0</v>
      </c>
      <c r="AR1968" s="384">
        <f t="shared" si="5410"/>
        <v>0</v>
      </c>
      <c r="AS1968" s="385">
        <f t="shared" si="5411"/>
        <v>0</v>
      </c>
      <c r="AT1968" s="385">
        <f t="shared" si="5412"/>
        <v>0</v>
      </c>
      <c r="AU1968" s="86" t="s">
        <v>28</v>
      </c>
      <c r="AV1968" s="87"/>
      <c r="AW1968" s="88"/>
      <c r="AX1968" s="88"/>
      <c r="AY1968" s="88"/>
      <c r="AZ1968" s="88"/>
      <c r="BA1968" s="8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</row>
    <row r="1969" spans="1:129" s="94" customFormat="1" hidden="1">
      <c r="A1969" s="11"/>
      <c r="B1969" s="4">
        <v>2017</v>
      </c>
      <c r="C1969" s="82">
        <v>8323</v>
      </c>
      <c r="D1969" s="82">
        <v>3</v>
      </c>
      <c r="E1969" s="2">
        <v>4</v>
      </c>
      <c r="F1969" s="2">
        <v>3</v>
      </c>
      <c r="G1969" s="2">
        <v>5000</v>
      </c>
      <c r="H1969" s="2">
        <v>5100</v>
      </c>
      <c r="I1969" s="2">
        <v>515</v>
      </c>
      <c r="J1969" s="83">
        <v>7</v>
      </c>
      <c r="K1969" s="177" t="s">
        <v>46</v>
      </c>
      <c r="L1969" s="85">
        <v>0</v>
      </c>
      <c r="M1969" s="85">
        <v>0</v>
      </c>
      <c r="N1969" s="85">
        <f t="shared" si="5340"/>
        <v>0</v>
      </c>
      <c r="O1969" s="85">
        <v>0</v>
      </c>
      <c r="P1969" s="85">
        <v>0</v>
      </c>
      <c r="Q1969" s="85">
        <f t="shared" si="5341"/>
        <v>0</v>
      </c>
      <c r="R1969" s="85">
        <v>0</v>
      </c>
      <c r="S1969" s="85">
        <v>0</v>
      </c>
      <c r="T1969" s="85">
        <v>0</v>
      </c>
      <c r="U1969" s="85">
        <f t="shared" si="5393"/>
        <v>0</v>
      </c>
      <c r="V1969" s="85">
        <v>0</v>
      </c>
      <c r="W1969" s="85">
        <v>0</v>
      </c>
      <c r="X1969" s="85">
        <f t="shared" si="5394"/>
        <v>0</v>
      </c>
      <c r="Y1969" s="85">
        <v>0</v>
      </c>
      <c r="Z1969" s="85">
        <v>0</v>
      </c>
      <c r="AA1969" s="85">
        <v>0</v>
      </c>
      <c r="AB1969" s="85">
        <f t="shared" si="5395"/>
        <v>0</v>
      </c>
      <c r="AC1969" s="85">
        <v>0</v>
      </c>
      <c r="AD1969" s="85">
        <v>0</v>
      </c>
      <c r="AE1969" s="85">
        <f t="shared" si="5396"/>
        <v>0</v>
      </c>
      <c r="AF1969" s="85">
        <v>0</v>
      </c>
      <c r="AG1969" s="85">
        <v>0</v>
      </c>
      <c r="AH1969" s="85">
        <v>0</v>
      </c>
      <c r="AI1969" s="85">
        <f t="shared" si="5397"/>
        <v>0</v>
      </c>
      <c r="AJ1969" s="85">
        <v>0</v>
      </c>
      <c r="AK1969" s="85">
        <v>0</v>
      </c>
      <c r="AL1969" s="85">
        <f t="shared" si="5398"/>
        <v>0</v>
      </c>
      <c r="AM1969" s="85">
        <v>0</v>
      </c>
      <c r="AN1969" s="384">
        <f t="shared" si="5406"/>
        <v>0</v>
      </c>
      <c r="AO1969" s="384">
        <f t="shared" si="5407"/>
        <v>0</v>
      </c>
      <c r="AP1969" s="385">
        <f t="shared" si="5408"/>
        <v>0</v>
      </c>
      <c r="AQ1969" s="384">
        <f t="shared" si="5409"/>
        <v>0</v>
      </c>
      <c r="AR1969" s="384">
        <f t="shared" si="5410"/>
        <v>0</v>
      </c>
      <c r="AS1969" s="385">
        <f t="shared" si="5411"/>
        <v>0</v>
      </c>
      <c r="AT1969" s="385">
        <f t="shared" si="5412"/>
        <v>0</v>
      </c>
      <c r="AU1969" s="86" t="s">
        <v>28</v>
      </c>
      <c r="AV1969" s="87"/>
      <c r="AW1969" s="88"/>
      <c r="AX1969" s="88"/>
      <c r="AY1969" s="88"/>
      <c r="AZ1969" s="88"/>
      <c r="BA1969" s="8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</row>
    <row r="1970" spans="1:129" s="94" customFormat="1" hidden="1">
      <c r="A1970" s="11"/>
      <c r="B1970" s="4">
        <v>2017</v>
      </c>
      <c r="C1970" s="82">
        <v>8323</v>
      </c>
      <c r="D1970" s="82">
        <v>3</v>
      </c>
      <c r="E1970" s="2">
        <v>4</v>
      </c>
      <c r="F1970" s="2">
        <v>3</v>
      </c>
      <c r="G1970" s="2">
        <v>5000</v>
      </c>
      <c r="H1970" s="2">
        <v>5100</v>
      </c>
      <c r="I1970" s="2">
        <v>515</v>
      </c>
      <c r="J1970" s="83">
        <v>8</v>
      </c>
      <c r="K1970" s="177" t="s">
        <v>1749</v>
      </c>
      <c r="L1970" s="85">
        <v>0</v>
      </c>
      <c r="M1970" s="85">
        <v>0</v>
      </c>
      <c r="N1970" s="85">
        <f t="shared" si="5340"/>
        <v>0</v>
      </c>
      <c r="O1970" s="85">
        <v>0</v>
      </c>
      <c r="P1970" s="85">
        <v>0</v>
      </c>
      <c r="Q1970" s="85">
        <f t="shared" si="5341"/>
        <v>0</v>
      </c>
      <c r="R1970" s="85">
        <v>0</v>
      </c>
      <c r="S1970" s="85">
        <v>0</v>
      </c>
      <c r="T1970" s="85">
        <v>0</v>
      </c>
      <c r="U1970" s="85">
        <f t="shared" si="5393"/>
        <v>0</v>
      </c>
      <c r="V1970" s="85">
        <v>0</v>
      </c>
      <c r="W1970" s="85">
        <v>0</v>
      </c>
      <c r="X1970" s="85">
        <f t="shared" si="5394"/>
        <v>0</v>
      </c>
      <c r="Y1970" s="85">
        <v>0</v>
      </c>
      <c r="Z1970" s="85">
        <v>0</v>
      </c>
      <c r="AA1970" s="85">
        <v>0</v>
      </c>
      <c r="AB1970" s="85">
        <f t="shared" si="5395"/>
        <v>0</v>
      </c>
      <c r="AC1970" s="85">
        <v>0</v>
      </c>
      <c r="AD1970" s="85">
        <v>0</v>
      </c>
      <c r="AE1970" s="85">
        <f t="shared" si="5396"/>
        <v>0</v>
      </c>
      <c r="AF1970" s="85">
        <v>0</v>
      </c>
      <c r="AG1970" s="85">
        <v>0</v>
      </c>
      <c r="AH1970" s="85">
        <v>0</v>
      </c>
      <c r="AI1970" s="85">
        <f t="shared" si="5397"/>
        <v>0</v>
      </c>
      <c r="AJ1970" s="85">
        <v>0</v>
      </c>
      <c r="AK1970" s="85">
        <v>0</v>
      </c>
      <c r="AL1970" s="85">
        <f t="shared" si="5398"/>
        <v>0</v>
      </c>
      <c r="AM1970" s="85">
        <v>0</v>
      </c>
      <c r="AN1970" s="384">
        <f t="shared" si="5406"/>
        <v>0</v>
      </c>
      <c r="AO1970" s="384">
        <f t="shared" si="5407"/>
        <v>0</v>
      </c>
      <c r="AP1970" s="385">
        <f t="shared" si="5408"/>
        <v>0</v>
      </c>
      <c r="AQ1970" s="384">
        <f t="shared" si="5409"/>
        <v>0</v>
      </c>
      <c r="AR1970" s="384">
        <f t="shared" si="5410"/>
        <v>0</v>
      </c>
      <c r="AS1970" s="385">
        <f t="shared" si="5411"/>
        <v>0</v>
      </c>
      <c r="AT1970" s="385">
        <f t="shared" si="5412"/>
        <v>0</v>
      </c>
      <c r="AU1970" s="86" t="s">
        <v>28</v>
      </c>
      <c r="AV1970" s="87"/>
      <c r="AW1970" s="88"/>
      <c r="AX1970" s="88"/>
      <c r="AY1970" s="88"/>
      <c r="AZ1970" s="88"/>
      <c r="BA1970" s="8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</row>
    <row r="1971" spans="1:129" s="94" customFormat="1" hidden="1">
      <c r="A1971" s="11"/>
      <c r="B1971" s="4">
        <v>2017</v>
      </c>
      <c r="C1971" s="82">
        <v>8323</v>
      </c>
      <c r="D1971" s="82">
        <v>3</v>
      </c>
      <c r="E1971" s="2">
        <v>4</v>
      </c>
      <c r="F1971" s="2">
        <v>3</v>
      </c>
      <c r="G1971" s="2">
        <v>5000</v>
      </c>
      <c r="H1971" s="2">
        <v>5100</v>
      </c>
      <c r="I1971" s="2">
        <v>515</v>
      </c>
      <c r="J1971" s="83">
        <v>9</v>
      </c>
      <c r="K1971" s="177" t="s">
        <v>567</v>
      </c>
      <c r="L1971" s="85">
        <v>0</v>
      </c>
      <c r="M1971" s="85">
        <v>0</v>
      </c>
      <c r="N1971" s="85">
        <f t="shared" si="5340"/>
        <v>0</v>
      </c>
      <c r="O1971" s="85">
        <v>0</v>
      </c>
      <c r="P1971" s="85">
        <v>0</v>
      </c>
      <c r="Q1971" s="85">
        <f t="shared" si="5341"/>
        <v>0</v>
      </c>
      <c r="R1971" s="85">
        <v>0</v>
      </c>
      <c r="S1971" s="85">
        <v>0</v>
      </c>
      <c r="T1971" s="85">
        <v>0</v>
      </c>
      <c r="U1971" s="85">
        <f t="shared" si="5393"/>
        <v>0</v>
      </c>
      <c r="V1971" s="85">
        <v>0</v>
      </c>
      <c r="W1971" s="85">
        <v>0</v>
      </c>
      <c r="X1971" s="85">
        <f t="shared" si="5394"/>
        <v>0</v>
      </c>
      <c r="Y1971" s="85">
        <v>0</v>
      </c>
      <c r="Z1971" s="85">
        <v>0</v>
      </c>
      <c r="AA1971" s="85">
        <v>0</v>
      </c>
      <c r="AB1971" s="85">
        <f t="shared" si="5395"/>
        <v>0</v>
      </c>
      <c r="AC1971" s="85">
        <v>0</v>
      </c>
      <c r="AD1971" s="85">
        <v>0</v>
      </c>
      <c r="AE1971" s="85">
        <f t="shared" si="5396"/>
        <v>0</v>
      </c>
      <c r="AF1971" s="85">
        <v>0</v>
      </c>
      <c r="AG1971" s="85">
        <v>0</v>
      </c>
      <c r="AH1971" s="85">
        <v>0</v>
      </c>
      <c r="AI1971" s="85">
        <f t="shared" si="5397"/>
        <v>0</v>
      </c>
      <c r="AJ1971" s="85">
        <v>0</v>
      </c>
      <c r="AK1971" s="85">
        <v>0</v>
      </c>
      <c r="AL1971" s="85">
        <f t="shared" si="5398"/>
        <v>0</v>
      </c>
      <c r="AM1971" s="85">
        <v>0</v>
      </c>
      <c r="AN1971" s="384">
        <f t="shared" si="5406"/>
        <v>0</v>
      </c>
      <c r="AO1971" s="384">
        <f t="shared" si="5407"/>
        <v>0</v>
      </c>
      <c r="AP1971" s="385">
        <f t="shared" si="5408"/>
        <v>0</v>
      </c>
      <c r="AQ1971" s="384">
        <f t="shared" si="5409"/>
        <v>0</v>
      </c>
      <c r="AR1971" s="384">
        <f t="shared" si="5410"/>
        <v>0</v>
      </c>
      <c r="AS1971" s="385">
        <f t="shared" si="5411"/>
        <v>0</v>
      </c>
      <c r="AT1971" s="385">
        <f t="shared" si="5412"/>
        <v>0</v>
      </c>
      <c r="AU1971" s="86" t="s">
        <v>28</v>
      </c>
      <c r="AV1971" s="87"/>
      <c r="AW1971" s="88"/>
      <c r="AX1971" s="88"/>
      <c r="AY1971" s="88"/>
      <c r="AZ1971" s="88"/>
      <c r="BA1971" s="8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</row>
    <row r="1972" spans="1:129" s="94" customFormat="1" hidden="1">
      <c r="A1972" s="11"/>
      <c r="B1972" s="4">
        <v>2017</v>
      </c>
      <c r="C1972" s="82">
        <v>8323</v>
      </c>
      <c r="D1972" s="82">
        <v>3</v>
      </c>
      <c r="E1972" s="2">
        <v>4</v>
      </c>
      <c r="F1972" s="2">
        <v>3</v>
      </c>
      <c r="G1972" s="2">
        <v>5000</v>
      </c>
      <c r="H1972" s="2">
        <v>5100</v>
      </c>
      <c r="I1972" s="2">
        <v>515</v>
      </c>
      <c r="J1972" s="83">
        <v>10</v>
      </c>
      <c r="K1972" s="272" t="s">
        <v>447</v>
      </c>
      <c r="L1972" s="85">
        <v>0</v>
      </c>
      <c r="M1972" s="85">
        <v>0</v>
      </c>
      <c r="N1972" s="85">
        <f t="shared" si="5340"/>
        <v>0</v>
      </c>
      <c r="O1972" s="85">
        <v>0</v>
      </c>
      <c r="P1972" s="85">
        <v>0</v>
      </c>
      <c r="Q1972" s="85">
        <f t="shared" si="5341"/>
        <v>0</v>
      </c>
      <c r="R1972" s="85">
        <v>0</v>
      </c>
      <c r="S1972" s="85">
        <v>0</v>
      </c>
      <c r="T1972" s="85">
        <v>0</v>
      </c>
      <c r="U1972" s="85">
        <f t="shared" si="5393"/>
        <v>0</v>
      </c>
      <c r="V1972" s="85">
        <v>0</v>
      </c>
      <c r="W1972" s="85">
        <v>0</v>
      </c>
      <c r="X1972" s="85">
        <f t="shared" si="5394"/>
        <v>0</v>
      </c>
      <c r="Y1972" s="85">
        <v>0</v>
      </c>
      <c r="Z1972" s="85">
        <v>0</v>
      </c>
      <c r="AA1972" s="85">
        <v>0</v>
      </c>
      <c r="AB1972" s="85">
        <f t="shared" si="5395"/>
        <v>0</v>
      </c>
      <c r="AC1972" s="85">
        <v>0</v>
      </c>
      <c r="AD1972" s="85">
        <v>0</v>
      </c>
      <c r="AE1972" s="85">
        <f t="shared" si="5396"/>
        <v>0</v>
      </c>
      <c r="AF1972" s="85">
        <v>0</v>
      </c>
      <c r="AG1972" s="85">
        <v>0</v>
      </c>
      <c r="AH1972" s="85">
        <v>0</v>
      </c>
      <c r="AI1972" s="85">
        <f t="shared" si="5397"/>
        <v>0</v>
      </c>
      <c r="AJ1972" s="85">
        <v>0</v>
      </c>
      <c r="AK1972" s="85">
        <v>0</v>
      </c>
      <c r="AL1972" s="85">
        <f t="shared" si="5398"/>
        <v>0</v>
      </c>
      <c r="AM1972" s="85">
        <v>0</v>
      </c>
      <c r="AN1972" s="384">
        <f t="shared" si="5406"/>
        <v>0</v>
      </c>
      <c r="AO1972" s="384">
        <f t="shared" si="5407"/>
        <v>0</v>
      </c>
      <c r="AP1972" s="385">
        <f t="shared" si="5408"/>
        <v>0</v>
      </c>
      <c r="AQ1972" s="384">
        <f t="shared" si="5409"/>
        <v>0</v>
      </c>
      <c r="AR1972" s="384">
        <f t="shared" si="5410"/>
        <v>0</v>
      </c>
      <c r="AS1972" s="385">
        <f t="shared" si="5411"/>
        <v>0</v>
      </c>
      <c r="AT1972" s="385">
        <f t="shared" si="5412"/>
        <v>0</v>
      </c>
      <c r="AU1972" s="86" t="s">
        <v>28</v>
      </c>
      <c r="AV1972" s="87"/>
      <c r="AW1972" s="88"/>
      <c r="AX1972" s="88"/>
      <c r="AY1972" s="88"/>
      <c r="AZ1972" s="88"/>
      <c r="BA1972" s="8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</row>
    <row r="1973" spans="1:129" s="94" customFormat="1" hidden="1">
      <c r="A1973" s="11"/>
      <c r="B1973" s="4">
        <v>2017</v>
      </c>
      <c r="C1973" s="82">
        <v>8323</v>
      </c>
      <c r="D1973" s="82">
        <v>3</v>
      </c>
      <c r="E1973" s="2">
        <v>4</v>
      </c>
      <c r="F1973" s="2">
        <v>3</v>
      </c>
      <c r="G1973" s="2">
        <v>5000</v>
      </c>
      <c r="H1973" s="2">
        <v>5100</v>
      </c>
      <c r="I1973" s="2">
        <v>515</v>
      </c>
      <c r="J1973" s="83">
        <v>11</v>
      </c>
      <c r="K1973" s="177" t="s">
        <v>48</v>
      </c>
      <c r="L1973" s="85">
        <v>0</v>
      </c>
      <c r="M1973" s="85">
        <v>0</v>
      </c>
      <c r="N1973" s="85">
        <f t="shared" si="5340"/>
        <v>0</v>
      </c>
      <c r="O1973" s="85">
        <v>0</v>
      </c>
      <c r="P1973" s="85">
        <v>0</v>
      </c>
      <c r="Q1973" s="85">
        <f t="shared" si="5341"/>
        <v>0</v>
      </c>
      <c r="R1973" s="85">
        <v>0</v>
      </c>
      <c r="S1973" s="85">
        <v>0</v>
      </c>
      <c r="T1973" s="85">
        <v>0</v>
      </c>
      <c r="U1973" s="85">
        <f t="shared" si="5393"/>
        <v>0</v>
      </c>
      <c r="V1973" s="85">
        <v>0</v>
      </c>
      <c r="W1973" s="85">
        <v>0</v>
      </c>
      <c r="X1973" s="85">
        <f t="shared" si="5394"/>
        <v>0</v>
      </c>
      <c r="Y1973" s="85">
        <v>0</v>
      </c>
      <c r="Z1973" s="85">
        <v>0</v>
      </c>
      <c r="AA1973" s="85">
        <v>0</v>
      </c>
      <c r="AB1973" s="85">
        <f t="shared" si="5395"/>
        <v>0</v>
      </c>
      <c r="AC1973" s="85">
        <v>0</v>
      </c>
      <c r="AD1973" s="85">
        <v>0</v>
      </c>
      <c r="AE1973" s="85">
        <f t="shared" si="5396"/>
        <v>0</v>
      </c>
      <c r="AF1973" s="85">
        <v>0</v>
      </c>
      <c r="AG1973" s="85">
        <v>0</v>
      </c>
      <c r="AH1973" s="85">
        <v>0</v>
      </c>
      <c r="AI1973" s="85">
        <f t="shared" si="5397"/>
        <v>0</v>
      </c>
      <c r="AJ1973" s="85">
        <v>0</v>
      </c>
      <c r="AK1973" s="85">
        <v>0</v>
      </c>
      <c r="AL1973" s="85">
        <f t="shared" si="5398"/>
        <v>0</v>
      </c>
      <c r="AM1973" s="85">
        <v>0</v>
      </c>
      <c r="AN1973" s="384">
        <f t="shared" si="5406"/>
        <v>0</v>
      </c>
      <c r="AO1973" s="384">
        <f t="shared" si="5407"/>
        <v>0</v>
      </c>
      <c r="AP1973" s="385">
        <f t="shared" si="5408"/>
        <v>0</v>
      </c>
      <c r="AQ1973" s="384">
        <f t="shared" si="5409"/>
        <v>0</v>
      </c>
      <c r="AR1973" s="384">
        <f t="shared" si="5410"/>
        <v>0</v>
      </c>
      <c r="AS1973" s="385">
        <f t="shared" si="5411"/>
        <v>0</v>
      </c>
      <c r="AT1973" s="385">
        <f t="shared" si="5412"/>
        <v>0</v>
      </c>
      <c r="AU1973" s="86" t="s">
        <v>28</v>
      </c>
      <c r="AV1973" s="87"/>
      <c r="AW1973" s="88"/>
      <c r="AX1973" s="88"/>
      <c r="AY1973" s="88"/>
      <c r="AZ1973" s="88"/>
      <c r="BA1973" s="8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</row>
    <row r="1974" spans="1:129" s="94" customFormat="1" hidden="1">
      <c r="A1974" s="11"/>
      <c r="B1974" s="76">
        <v>2017</v>
      </c>
      <c r="C1974" s="96">
        <v>8323</v>
      </c>
      <c r="D1974" s="96">
        <v>3</v>
      </c>
      <c r="E1974" s="76">
        <v>4</v>
      </c>
      <c r="F1974" s="76">
        <v>3</v>
      </c>
      <c r="G1974" s="76">
        <v>5000</v>
      </c>
      <c r="H1974" s="76">
        <v>5100</v>
      </c>
      <c r="I1974" s="76">
        <v>519</v>
      </c>
      <c r="J1974" s="76"/>
      <c r="K1974" s="97" t="s">
        <v>49</v>
      </c>
      <c r="L1974" s="79">
        <f>SUM(L1975:L1979)</f>
        <v>0</v>
      </c>
      <c r="M1974" s="79">
        <f t="shared" ref="M1974:R1974" si="5413">SUM(M1975:M1979)</f>
        <v>0</v>
      </c>
      <c r="N1974" s="79">
        <f t="shared" si="5413"/>
        <v>0</v>
      </c>
      <c r="O1974" s="79">
        <f t="shared" si="5413"/>
        <v>0</v>
      </c>
      <c r="P1974" s="79">
        <f t="shared" si="5413"/>
        <v>0</v>
      </c>
      <c r="Q1974" s="79">
        <f t="shared" si="5413"/>
        <v>0</v>
      </c>
      <c r="R1974" s="79">
        <f t="shared" si="5413"/>
        <v>0</v>
      </c>
      <c r="S1974" s="79">
        <f>SUM(S1975:S1979)</f>
        <v>0</v>
      </c>
      <c r="T1974" s="79">
        <f t="shared" ref="T1974:Y1974" si="5414">SUM(T1975:T1979)</f>
        <v>0</v>
      </c>
      <c r="U1974" s="79">
        <f t="shared" si="5414"/>
        <v>0</v>
      </c>
      <c r="V1974" s="79">
        <f t="shared" si="5414"/>
        <v>0</v>
      </c>
      <c r="W1974" s="79">
        <f t="shared" si="5414"/>
        <v>0</v>
      </c>
      <c r="X1974" s="79">
        <f t="shared" si="5414"/>
        <v>0</v>
      </c>
      <c r="Y1974" s="79">
        <f t="shared" si="5414"/>
        <v>0</v>
      </c>
      <c r="Z1974" s="79">
        <f>SUM(Z1975:Z1979)</f>
        <v>0</v>
      </c>
      <c r="AA1974" s="79">
        <f t="shared" ref="AA1974:AF1974" si="5415">SUM(AA1975:AA1979)</f>
        <v>0</v>
      </c>
      <c r="AB1974" s="79">
        <f t="shared" si="5415"/>
        <v>0</v>
      </c>
      <c r="AC1974" s="79">
        <f t="shared" si="5415"/>
        <v>0</v>
      </c>
      <c r="AD1974" s="79">
        <f t="shared" si="5415"/>
        <v>0</v>
      </c>
      <c r="AE1974" s="79">
        <f t="shared" si="5415"/>
        <v>0</v>
      </c>
      <c r="AF1974" s="79">
        <f t="shared" si="5415"/>
        <v>0</v>
      </c>
      <c r="AG1974" s="79">
        <f>SUM(AG1975:AG1979)</f>
        <v>0</v>
      </c>
      <c r="AH1974" s="79">
        <f t="shared" ref="AH1974:AM1974" si="5416">SUM(AH1975:AH1979)</f>
        <v>0</v>
      </c>
      <c r="AI1974" s="79">
        <f t="shared" si="5416"/>
        <v>0</v>
      </c>
      <c r="AJ1974" s="79">
        <f t="shared" si="5416"/>
        <v>0</v>
      </c>
      <c r="AK1974" s="79">
        <f t="shared" si="5416"/>
        <v>0</v>
      </c>
      <c r="AL1974" s="79">
        <f t="shared" si="5416"/>
        <v>0</v>
      </c>
      <c r="AM1974" s="79">
        <f t="shared" si="5416"/>
        <v>0</v>
      </c>
      <c r="AN1974" s="79">
        <f>SUM(AN1975:AN1979)</f>
        <v>0</v>
      </c>
      <c r="AO1974" s="79">
        <f t="shared" ref="AO1974:AT1974" si="5417">SUM(AO1975:AO1979)</f>
        <v>0</v>
      </c>
      <c r="AP1974" s="79">
        <f t="shared" si="5417"/>
        <v>0</v>
      </c>
      <c r="AQ1974" s="79">
        <f t="shared" si="5417"/>
        <v>0</v>
      </c>
      <c r="AR1974" s="79">
        <f t="shared" si="5417"/>
        <v>0</v>
      </c>
      <c r="AS1974" s="79">
        <f t="shared" si="5417"/>
        <v>0</v>
      </c>
      <c r="AT1974" s="79">
        <f t="shared" si="5417"/>
        <v>0</v>
      </c>
      <c r="AU1974" s="98"/>
      <c r="AV1974" s="99"/>
      <c r="AW1974" s="112"/>
      <c r="AX1974" s="112"/>
      <c r="AY1974" s="112"/>
      <c r="AZ1974" s="112"/>
      <c r="BA1974" s="100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</row>
    <row r="1975" spans="1:129" s="94" customFormat="1" hidden="1">
      <c r="A1975" s="11"/>
      <c r="B1975" s="4">
        <v>2017</v>
      </c>
      <c r="C1975" s="82">
        <v>8323</v>
      </c>
      <c r="D1975" s="82">
        <v>3</v>
      </c>
      <c r="E1975" s="2">
        <v>4</v>
      </c>
      <c r="F1975" s="2">
        <v>3</v>
      </c>
      <c r="G1975" s="2">
        <v>5000</v>
      </c>
      <c r="H1975" s="2">
        <v>5100</v>
      </c>
      <c r="I1975" s="2">
        <v>519</v>
      </c>
      <c r="J1975" s="83">
        <v>1</v>
      </c>
      <c r="K1975" s="273" t="s">
        <v>404</v>
      </c>
      <c r="L1975" s="85">
        <v>0</v>
      </c>
      <c r="M1975" s="85">
        <v>0</v>
      </c>
      <c r="N1975" s="85">
        <f t="shared" si="5340"/>
        <v>0</v>
      </c>
      <c r="O1975" s="85">
        <v>0</v>
      </c>
      <c r="P1975" s="85">
        <v>0</v>
      </c>
      <c r="Q1975" s="85">
        <f t="shared" si="5341"/>
        <v>0</v>
      </c>
      <c r="R1975" s="85">
        <v>0</v>
      </c>
      <c r="S1975" s="85">
        <v>0</v>
      </c>
      <c r="T1975" s="85">
        <v>0</v>
      </c>
      <c r="U1975" s="85">
        <f t="shared" ref="U1975:U1979" si="5418">S1975+T1975</f>
        <v>0</v>
      </c>
      <c r="V1975" s="85">
        <v>0</v>
      </c>
      <c r="W1975" s="85">
        <v>0</v>
      </c>
      <c r="X1975" s="85">
        <f t="shared" ref="X1975:X1979" si="5419">V1975+W1975</f>
        <v>0</v>
      </c>
      <c r="Y1975" s="85">
        <v>0</v>
      </c>
      <c r="Z1975" s="85">
        <v>0</v>
      </c>
      <c r="AA1975" s="85">
        <v>0</v>
      </c>
      <c r="AB1975" s="85">
        <f t="shared" ref="AB1975:AB1979" si="5420">Z1975+AA1975</f>
        <v>0</v>
      </c>
      <c r="AC1975" s="85">
        <v>0</v>
      </c>
      <c r="AD1975" s="85">
        <v>0</v>
      </c>
      <c r="AE1975" s="85">
        <f t="shared" ref="AE1975:AE1979" si="5421">AC1975+AD1975</f>
        <v>0</v>
      </c>
      <c r="AF1975" s="85">
        <v>0</v>
      </c>
      <c r="AG1975" s="85">
        <v>0</v>
      </c>
      <c r="AH1975" s="85">
        <v>0</v>
      </c>
      <c r="AI1975" s="85">
        <f t="shared" ref="AI1975:AI1979" si="5422">AG1975+AH1975</f>
        <v>0</v>
      </c>
      <c r="AJ1975" s="85">
        <v>0</v>
      </c>
      <c r="AK1975" s="85">
        <v>0</v>
      </c>
      <c r="AL1975" s="85">
        <f t="shared" ref="AL1975:AL1979" si="5423">AJ1975+AK1975</f>
        <v>0</v>
      </c>
      <c r="AM1975" s="85">
        <v>0</v>
      </c>
      <c r="AN1975" s="384">
        <f t="shared" ref="AN1975" si="5424">L1975-S1975-Z1975-AG1975</f>
        <v>0</v>
      </c>
      <c r="AO1975" s="384">
        <f t="shared" ref="AO1975" si="5425">M1975-T1975-AA1975-AH1975</f>
        <v>0</v>
      </c>
      <c r="AP1975" s="385">
        <f t="shared" ref="AP1975" si="5426">AN1975+AO1975</f>
        <v>0</v>
      </c>
      <c r="AQ1975" s="384">
        <f t="shared" ref="AQ1975" si="5427">O1975-V1975-AC1975-AJ1975</f>
        <v>0</v>
      </c>
      <c r="AR1975" s="384">
        <f t="shared" ref="AR1975" si="5428">P1975-W1975-AD1975-AK1975</f>
        <v>0</v>
      </c>
      <c r="AS1975" s="385">
        <f t="shared" ref="AS1975" si="5429">AQ1975+AR1975</f>
        <v>0</v>
      </c>
      <c r="AT1975" s="385">
        <f t="shared" ref="AT1975" si="5430">AP1975+AS1975</f>
        <v>0</v>
      </c>
      <c r="AU1975" s="86" t="s">
        <v>28</v>
      </c>
      <c r="AV1975" s="87"/>
      <c r="AW1975" s="88"/>
      <c r="AX1975" s="88"/>
      <c r="AY1975" s="88"/>
      <c r="AZ1975" s="88"/>
      <c r="BA1975" s="8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</row>
    <row r="1976" spans="1:129" s="94" customFormat="1" hidden="1">
      <c r="A1976" s="11"/>
      <c r="B1976" s="4">
        <v>2017</v>
      </c>
      <c r="C1976" s="82">
        <v>8323</v>
      </c>
      <c r="D1976" s="82">
        <v>3</v>
      </c>
      <c r="E1976" s="2">
        <v>4</v>
      </c>
      <c r="F1976" s="2">
        <v>3</v>
      </c>
      <c r="G1976" s="2">
        <v>5000</v>
      </c>
      <c r="H1976" s="2">
        <v>5100</v>
      </c>
      <c r="I1976" s="2">
        <v>519</v>
      </c>
      <c r="J1976" s="83">
        <v>2</v>
      </c>
      <c r="K1976" s="273" t="s">
        <v>745</v>
      </c>
      <c r="L1976" s="85">
        <v>0</v>
      </c>
      <c r="M1976" s="85">
        <v>0</v>
      </c>
      <c r="N1976" s="85">
        <f t="shared" si="5340"/>
        <v>0</v>
      </c>
      <c r="O1976" s="85">
        <v>0</v>
      </c>
      <c r="P1976" s="85">
        <v>0</v>
      </c>
      <c r="Q1976" s="85">
        <f t="shared" si="5341"/>
        <v>0</v>
      </c>
      <c r="R1976" s="85">
        <v>0</v>
      </c>
      <c r="S1976" s="85">
        <v>0</v>
      </c>
      <c r="T1976" s="85">
        <v>0</v>
      </c>
      <c r="U1976" s="85">
        <f t="shared" si="5418"/>
        <v>0</v>
      </c>
      <c r="V1976" s="85">
        <v>0</v>
      </c>
      <c r="W1976" s="85">
        <v>0</v>
      </c>
      <c r="X1976" s="85">
        <f t="shared" si="5419"/>
        <v>0</v>
      </c>
      <c r="Y1976" s="85">
        <v>0</v>
      </c>
      <c r="Z1976" s="85">
        <v>0</v>
      </c>
      <c r="AA1976" s="85">
        <v>0</v>
      </c>
      <c r="AB1976" s="85">
        <f t="shared" si="5420"/>
        <v>0</v>
      </c>
      <c r="AC1976" s="85">
        <v>0</v>
      </c>
      <c r="AD1976" s="85">
        <v>0</v>
      </c>
      <c r="AE1976" s="85">
        <f t="shared" si="5421"/>
        <v>0</v>
      </c>
      <c r="AF1976" s="85">
        <v>0</v>
      </c>
      <c r="AG1976" s="85">
        <v>0</v>
      </c>
      <c r="AH1976" s="85">
        <v>0</v>
      </c>
      <c r="AI1976" s="85">
        <f t="shared" si="5422"/>
        <v>0</v>
      </c>
      <c r="AJ1976" s="85">
        <v>0</v>
      </c>
      <c r="AK1976" s="85">
        <v>0</v>
      </c>
      <c r="AL1976" s="85">
        <f t="shared" si="5423"/>
        <v>0</v>
      </c>
      <c r="AM1976" s="85">
        <v>0</v>
      </c>
      <c r="AN1976" s="384">
        <f t="shared" ref="AN1976:AN1979" si="5431">L1976-S1976-Z1976-AG1976</f>
        <v>0</v>
      </c>
      <c r="AO1976" s="384">
        <f t="shared" ref="AO1976:AO1979" si="5432">M1976-T1976-AA1976-AH1976</f>
        <v>0</v>
      </c>
      <c r="AP1976" s="385">
        <f t="shared" ref="AP1976:AP1979" si="5433">AN1976+AO1976</f>
        <v>0</v>
      </c>
      <c r="AQ1976" s="384">
        <f t="shared" ref="AQ1976:AQ1979" si="5434">O1976-V1976-AC1976-AJ1976</f>
        <v>0</v>
      </c>
      <c r="AR1976" s="384">
        <f t="shared" ref="AR1976:AR1979" si="5435">P1976-W1976-AD1976-AK1976</f>
        <v>0</v>
      </c>
      <c r="AS1976" s="385">
        <f t="shared" ref="AS1976:AS1979" si="5436">AQ1976+AR1976</f>
        <v>0</v>
      </c>
      <c r="AT1976" s="385">
        <f t="shared" ref="AT1976:AT1979" si="5437">AP1976+AS1976</f>
        <v>0</v>
      </c>
      <c r="AU1976" s="86" t="s">
        <v>28</v>
      </c>
      <c r="AV1976" s="87"/>
      <c r="AW1976" s="88"/>
      <c r="AX1976" s="88"/>
      <c r="AY1976" s="88"/>
      <c r="AZ1976" s="88"/>
      <c r="BA1976" s="8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</row>
    <row r="1977" spans="1:129" s="94" customFormat="1" hidden="1">
      <c r="A1977" s="11"/>
      <c r="B1977" s="4">
        <v>2017</v>
      </c>
      <c r="C1977" s="82">
        <v>8323</v>
      </c>
      <c r="D1977" s="82">
        <v>3</v>
      </c>
      <c r="E1977" s="2">
        <v>4</v>
      </c>
      <c r="F1977" s="2">
        <v>3</v>
      </c>
      <c r="G1977" s="2">
        <v>5000</v>
      </c>
      <c r="H1977" s="2">
        <v>5100</v>
      </c>
      <c r="I1977" s="2">
        <v>519</v>
      </c>
      <c r="J1977" s="83">
        <v>3</v>
      </c>
      <c r="K1977" s="273" t="s">
        <v>1750</v>
      </c>
      <c r="L1977" s="85">
        <v>0</v>
      </c>
      <c r="M1977" s="85">
        <v>0</v>
      </c>
      <c r="N1977" s="85">
        <f t="shared" si="5340"/>
        <v>0</v>
      </c>
      <c r="O1977" s="85">
        <v>0</v>
      </c>
      <c r="P1977" s="85">
        <v>0</v>
      </c>
      <c r="Q1977" s="85">
        <f t="shared" si="5341"/>
        <v>0</v>
      </c>
      <c r="R1977" s="85">
        <v>0</v>
      </c>
      <c r="S1977" s="85">
        <v>0</v>
      </c>
      <c r="T1977" s="85">
        <v>0</v>
      </c>
      <c r="U1977" s="85">
        <f t="shared" si="5418"/>
        <v>0</v>
      </c>
      <c r="V1977" s="85">
        <v>0</v>
      </c>
      <c r="W1977" s="85">
        <v>0</v>
      </c>
      <c r="X1977" s="85">
        <f t="shared" si="5419"/>
        <v>0</v>
      </c>
      <c r="Y1977" s="85">
        <v>0</v>
      </c>
      <c r="Z1977" s="85">
        <v>0</v>
      </c>
      <c r="AA1977" s="85">
        <v>0</v>
      </c>
      <c r="AB1977" s="85">
        <f t="shared" si="5420"/>
        <v>0</v>
      </c>
      <c r="AC1977" s="85">
        <v>0</v>
      </c>
      <c r="AD1977" s="85">
        <v>0</v>
      </c>
      <c r="AE1977" s="85">
        <f t="shared" si="5421"/>
        <v>0</v>
      </c>
      <c r="AF1977" s="85">
        <v>0</v>
      </c>
      <c r="AG1977" s="85">
        <v>0</v>
      </c>
      <c r="AH1977" s="85">
        <v>0</v>
      </c>
      <c r="AI1977" s="85">
        <f t="shared" si="5422"/>
        <v>0</v>
      </c>
      <c r="AJ1977" s="85">
        <v>0</v>
      </c>
      <c r="AK1977" s="85">
        <v>0</v>
      </c>
      <c r="AL1977" s="85">
        <f t="shared" si="5423"/>
        <v>0</v>
      </c>
      <c r="AM1977" s="85">
        <v>0</v>
      </c>
      <c r="AN1977" s="384">
        <f t="shared" si="5431"/>
        <v>0</v>
      </c>
      <c r="AO1977" s="384">
        <f t="shared" si="5432"/>
        <v>0</v>
      </c>
      <c r="AP1977" s="385">
        <f t="shared" si="5433"/>
        <v>0</v>
      </c>
      <c r="AQ1977" s="384">
        <f t="shared" si="5434"/>
        <v>0</v>
      </c>
      <c r="AR1977" s="384">
        <f t="shared" si="5435"/>
        <v>0</v>
      </c>
      <c r="AS1977" s="385">
        <f t="shared" si="5436"/>
        <v>0</v>
      </c>
      <c r="AT1977" s="385">
        <f t="shared" si="5437"/>
        <v>0</v>
      </c>
      <c r="AU1977" s="86" t="s">
        <v>28</v>
      </c>
      <c r="AV1977" s="87"/>
      <c r="AW1977" s="88"/>
      <c r="AX1977" s="88"/>
      <c r="AY1977" s="88"/>
      <c r="AZ1977" s="88"/>
      <c r="BA1977" s="8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</row>
    <row r="1978" spans="1:129" s="94" customFormat="1" hidden="1">
      <c r="A1978" s="11"/>
      <c r="B1978" s="4">
        <v>2017</v>
      </c>
      <c r="C1978" s="82">
        <v>8323</v>
      </c>
      <c r="D1978" s="82">
        <v>3</v>
      </c>
      <c r="E1978" s="2">
        <v>4</v>
      </c>
      <c r="F1978" s="2">
        <v>3</v>
      </c>
      <c r="G1978" s="2">
        <v>5000</v>
      </c>
      <c r="H1978" s="2">
        <v>5100</v>
      </c>
      <c r="I1978" s="2">
        <v>519</v>
      </c>
      <c r="J1978" s="83">
        <v>4</v>
      </c>
      <c r="K1978" s="273" t="s">
        <v>281</v>
      </c>
      <c r="L1978" s="85">
        <v>0</v>
      </c>
      <c r="M1978" s="85">
        <v>0</v>
      </c>
      <c r="N1978" s="85">
        <f t="shared" si="5340"/>
        <v>0</v>
      </c>
      <c r="O1978" s="85">
        <v>0</v>
      </c>
      <c r="P1978" s="85">
        <v>0</v>
      </c>
      <c r="Q1978" s="85">
        <f t="shared" si="5341"/>
        <v>0</v>
      </c>
      <c r="R1978" s="85">
        <v>0</v>
      </c>
      <c r="S1978" s="85">
        <v>0</v>
      </c>
      <c r="T1978" s="85">
        <v>0</v>
      </c>
      <c r="U1978" s="85">
        <f t="shared" si="5418"/>
        <v>0</v>
      </c>
      <c r="V1978" s="85">
        <v>0</v>
      </c>
      <c r="W1978" s="85">
        <v>0</v>
      </c>
      <c r="X1978" s="85">
        <f t="shared" si="5419"/>
        <v>0</v>
      </c>
      <c r="Y1978" s="85">
        <v>0</v>
      </c>
      <c r="Z1978" s="85">
        <v>0</v>
      </c>
      <c r="AA1978" s="85">
        <v>0</v>
      </c>
      <c r="AB1978" s="85">
        <f t="shared" si="5420"/>
        <v>0</v>
      </c>
      <c r="AC1978" s="85">
        <v>0</v>
      </c>
      <c r="AD1978" s="85">
        <v>0</v>
      </c>
      <c r="AE1978" s="85">
        <f t="shared" si="5421"/>
        <v>0</v>
      </c>
      <c r="AF1978" s="85">
        <v>0</v>
      </c>
      <c r="AG1978" s="85">
        <v>0</v>
      </c>
      <c r="AH1978" s="85">
        <v>0</v>
      </c>
      <c r="AI1978" s="85">
        <f t="shared" si="5422"/>
        <v>0</v>
      </c>
      <c r="AJ1978" s="85">
        <v>0</v>
      </c>
      <c r="AK1978" s="85">
        <v>0</v>
      </c>
      <c r="AL1978" s="85">
        <f t="shared" si="5423"/>
        <v>0</v>
      </c>
      <c r="AM1978" s="85">
        <v>0</v>
      </c>
      <c r="AN1978" s="384">
        <f t="shared" si="5431"/>
        <v>0</v>
      </c>
      <c r="AO1978" s="384">
        <f t="shared" si="5432"/>
        <v>0</v>
      </c>
      <c r="AP1978" s="385">
        <f t="shared" si="5433"/>
        <v>0</v>
      </c>
      <c r="AQ1978" s="384">
        <f t="shared" si="5434"/>
        <v>0</v>
      </c>
      <c r="AR1978" s="384">
        <f t="shared" si="5435"/>
        <v>0</v>
      </c>
      <c r="AS1978" s="385">
        <f t="shared" si="5436"/>
        <v>0</v>
      </c>
      <c r="AT1978" s="385">
        <f t="shared" si="5437"/>
        <v>0</v>
      </c>
      <c r="AU1978" s="86" t="s">
        <v>28</v>
      </c>
      <c r="AV1978" s="87"/>
      <c r="AW1978" s="88"/>
      <c r="AX1978" s="88"/>
      <c r="AY1978" s="88"/>
      <c r="AZ1978" s="88"/>
      <c r="BA1978" s="8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</row>
    <row r="1979" spans="1:129" s="94" customFormat="1" hidden="1">
      <c r="A1979" s="11"/>
      <c r="B1979" s="4">
        <v>2017</v>
      </c>
      <c r="C1979" s="82">
        <v>8323</v>
      </c>
      <c r="D1979" s="82">
        <v>3</v>
      </c>
      <c r="E1979" s="2">
        <v>4</v>
      </c>
      <c r="F1979" s="2">
        <v>3</v>
      </c>
      <c r="G1979" s="2">
        <v>5000</v>
      </c>
      <c r="H1979" s="2">
        <v>5100</v>
      </c>
      <c r="I1979" s="2">
        <v>519</v>
      </c>
      <c r="J1979" s="83">
        <v>5</v>
      </c>
      <c r="K1979" s="273" t="s">
        <v>1751</v>
      </c>
      <c r="L1979" s="85">
        <v>0</v>
      </c>
      <c r="M1979" s="85">
        <v>0</v>
      </c>
      <c r="N1979" s="85">
        <f t="shared" si="5340"/>
        <v>0</v>
      </c>
      <c r="O1979" s="85">
        <f t="shared" ref="O1979" si="5438">R1979-L1979</f>
        <v>0</v>
      </c>
      <c r="P1979" s="85">
        <v>0</v>
      </c>
      <c r="Q1979" s="85">
        <f t="shared" si="5341"/>
        <v>0</v>
      </c>
      <c r="R1979" s="85">
        <v>0</v>
      </c>
      <c r="S1979" s="85">
        <v>0</v>
      </c>
      <c r="T1979" s="85">
        <v>0</v>
      </c>
      <c r="U1979" s="85">
        <f t="shared" si="5418"/>
        <v>0</v>
      </c>
      <c r="V1979" s="85">
        <v>0</v>
      </c>
      <c r="W1979" s="85">
        <v>0</v>
      </c>
      <c r="X1979" s="85">
        <f t="shared" si="5419"/>
        <v>0</v>
      </c>
      <c r="Y1979" s="85">
        <v>0</v>
      </c>
      <c r="Z1979" s="85">
        <v>0</v>
      </c>
      <c r="AA1979" s="85">
        <v>0</v>
      </c>
      <c r="AB1979" s="85">
        <f t="shared" si="5420"/>
        <v>0</v>
      </c>
      <c r="AC1979" s="85">
        <v>0</v>
      </c>
      <c r="AD1979" s="85">
        <v>0</v>
      </c>
      <c r="AE1979" s="85">
        <f t="shared" si="5421"/>
        <v>0</v>
      </c>
      <c r="AF1979" s="85">
        <v>0</v>
      </c>
      <c r="AG1979" s="85">
        <v>0</v>
      </c>
      <c r="AH1979" s="85">
        <v>0</v>
      </c>
      <c r="AI1979" s="85">
        <f t="shared" si="5422"/>
        <v>0</v>
      </c>
      <c r="AJ1979" s="85">
        <v>0</v>
      </c>
      <c r="AK1979" s="85">
        <v>0</v>
      </c>
      <c r="AL1979" s="85">
        <f t="shared" si="5423"/>
        <v>0</v>
      </c>
      <c r="AM1979" s="85">
        <v>0</v>
      </c>
      <c r="AN1979" s="384">
        <f t="shared" si="5431"/>
        <v>0</v>
      </c>
      <c r="AO1979" s="384">
        <f t="shared" si="5432"/>
        <v>0</v>
      </c>
      <c r="AP1979" s="385">
        <f t="shared" si="5433"/>
        <v>0</v>
      </c>
      <c r="AQ1979" s="384">
        <f t="shared" si="5434"/>
        <v>0</v>
      </c>
      <c r="AR1979" s="384">
        <f t="shared" si="5435"/>
        <v>0</v>
      </c>
      <c r="AS1979" s="385">
        <f t="shared" si="5436"/>
        <v>0</v>
      </c>
      <c r="AT1979" s="385">
        <f t="shared" si="5437"/>
        <v>0</v>
      </c>
      <c r="AU1979" s="86" t="s">
        <v>28</v>
      </c>
      <c r="AV1979" s="87"/>
      <c r="AW1979" s="88"/>
      <c r="AX1979" s="88"/>
      <c r="AY1979" s="88"/>
      <c r="AZ1979" s="88"/>
      <c r="BA1979" s="8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</row>
    <row r="1980" spans="1:129" s="94" customFormat="1" hidden="1">
      <c r="A1980" s="11"/>
      <c r="B1980" s="70">
        <v>2017</v>
      </c>
      <c r="C1980" s="71">
        <v>8323</v>
      </c>
      <c r="D1980" s="71">
        <v>3</v>
      </c>
      <c r="E1980" s="70">
        <v>4</v>
      </c>
      <c r="F1980" s="70">
        <v>3</v>
      </c>
      <c r="G1980" s="70">
        <v>5000</v>
      </c>
      <c r="H1980" s="70">
        <v>5200</v>
      </c>
      <c r="I1980" s="70"/>
      <c r="J1980" s="70"/>
      <c r="K1980" s="72" t="s">
        <v>125</v>
      </c>
      <c r="L1980" s="73">
        <f>L1981</f>
        <v>0</v>
      </c>
      <c r="M1980" s="73">
        <f t="shared" ref="M1980:AT1980" si="5439">M1981</f>
        <v>0</v>
      </c>
      <c r="N1980" s="73">
        <f t="shared" si="5439"/>
        <v>0</v>
      </c>
      <c r="O1980" s="73">
        <f t="shared" si="5439"/>
        <v>0</v>
      </c>
      <c r="P1980" s="73">
        <f t="shared" si="5439"/>
        <v>0</v>
      </c>
      <c r="Q1980" s="73">
        <f t="shared" si="5439"/>
        <v>0</v>
      </c>
      <c r="R1980" s="73">
        <f t="shared" si="5439"/>
        <v>0</v>
      </c>
      <c r="S1980" s="73">
        <f>S1981</f>
        <v>0</v>
      </c>
      <c r="T1980" s="73">
        <f t="shared" si="5439"/>
        <v>0</v>
      </c>
      <c r="U1980" s="73">
        <f t="shared" si="5439"/>
        <v>0</v>
      </c>
      <c r="V1980" s="73">
        <f t="shared" si="5439"/>
        <v>0</v>
      </c>
      <c r="W1980" s="73">
        <f t="shared" si="5439"/>
        <v>0</v>
      </c>
      <c r="X1980" s="73">
        <f t="shared" si="5439"/>
        <v>0</v>
      </c>
      <c r="Y1980" s="73">
        <f t="shared" si="5439"/>
        <v>0</v>
      </c>
      <c r="Z1980" s="73">
        <f>Z1981</f>
        <v>0</v>
      </c>
      <c r="AA1980" s="73">
        <f t="shared" si="5439"/>
        <v>0</v>
      </c>
      <c r="AB1980" s="73">
        <f t="shared" si="5439"/>
        <v>0</v>
      </c>
      <c r="AC1980" s="73">
        <f t="shared" si="5439"/>
        <v>0</v>
      </c>
      <c r="AD1980" s="73">
        <f t="shared" si="5439"/>
        <v>0</v>
      </c>
      <c r="AE1980" s="73">
        <f t="shared" si="5439"/>
        <v>0</v>
      </c>
      <c r="AF1980" s="73">
        <f t="shared" si="5439"/>
        <v>0</v>
      </c>
      <c r="AG1980" s="73">
        <f>AG1981</f>
        <v>0</v>
      </c>
      <c r="AH1980" s="73">
        <f t="shared" si="5439"/>
        <v>0</v>
      </c>
      <c r="AI1980" s="73">
        <f t="shared" si="5439"/>
        <v>0</v>
      </c>
      <c r="AJ1980" s="73">
        <f t="shared" si="5439"/>
        <v>0</v>
      </c>
      <c r="AK1980" s="73">
        <f t="shared" si="5439"/>
        <v>0</v>
      </c>
      <c r="AL1980" s="73">
        <f t="shared" si="5439"/>
        <v>0</v>
      </c>
      <c r="AM1980" s="73">
        <f t="shared" si="5439"/>
        <v>0</v>
      </c>
      <c r="AN1980" s="73">
        <f>AN1981</f>
        <v>0</v>
      </c>
      <c r="AO1980" s="73">
        <f t="shared" si="5439"/>
        <v>0</v>
      </c>
      <c r="AP1980" s="73">
        <f t="shared" si="5439"/>
        <v>0</v>
      </c>
      <c r="AQ1980" s="73">
        <f t="shared" si="5439"/>
        <v>0</v>
      </c>
      <c r="AR1980" s="73">
        <f t="shared" si="5439"/>
        <v>0</v>
      </c>
      <c r="AS1980" s="73">
        <f t="shared" si="5439"/>
        <v>0</v>
      </c>
      <c r="AT1980" s="73">
        <f t="shared" si="5439"/>
        <v>0</v>
      </c>
      <c r="AU1980" s="73"/>
      <c r="AV1980" s="74"/>
      <c r="AW1980" s="91"/>
      <c r="AX1980" s="91"/>
      <c r="AY1980" s="91"/>
      <c r="AZ1980" s="91"/>
      <c r="BA1980" s="75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</row>
    <row r="1981" spans="1:129" s="94" customFormat="1" hidden="1">
      <c r="A1981" s="11"/>
      <c r="B1981" s="76">
        <v>2017</v>
      </c>
      <c r="C1981" s="77">
        <v>8323</v>
      </c>
      <c r="D1981" s="77">
        <v>3</v>
      </c>
      <c r="E1981" s="76">
        <v>4</v>
      </c>
      <c r="F1981" s="76">
        <v>3</v>
      </c>
      <c r="G1981" s="76">
        <v>5000</v>
      </c>
      <c r="H1981" s="76">
        <v>5200</v>
      </c>
      <c r="I1981" s="76">
        <v>521</v>
      </c>
      <c r="J1981" s="76"/>
      <c r="K1981" s="78" t="s">
        <v>51</v>
      </c>
      <c r="L1981" s="79">
        <f>L1982</f>
        <v>0</v>
      </c>
      <c r="M1981" s="79">
        <f t="shared" ref="M1981:AT1981" si="5440">M1982</f>
        <v>0</v>
      </c>
      <c r="N1981" s="79">
        <f t="shared" si="5440"/>
        <v>0</v>
      </c>
      <c r="O1981" s="79">
        <f t="shared" si="5440"/>
        <v>0</v>
      </c>
      <c r="P1981" s="79">
        <f t="shared" si="5440"/>
        <v>0</v>
      </c>
      <c r="Q1981" s="79">
        <f t="shared" si="5440"/>
        <v>0</v>
      </c>
      <c r="R1981" s="79">
        <f t="shared" si="5440"/>
        <v>0</v>
      </c>
      <c r="S1981" s="79">
        <f>S1982</f>
        <v>0</v>
      </c>
      <c r="T1981" s="79">
        <f t="shared" si="5440"/>
        <v>0</v>
      </c>
      <c r="U1981" s="79">
        <f t="shared" si="5440"/>
        <v>0</v>
      </c>
      <c r="V1981" s="79">
        <f t="shared" si="5440"/>
        <v>0</v>
      </c>
      <c r="W1981" s="79">
        <f t="shared" si="5440"/>
        <v>0</v>
      </c>
      <c r="X1981" s="79">
        <f t="shared" si="5440"/>
        <v>0</v>
      </c>
      <c r="Y1981" s="79">
        <f t="shared" si="5440"/>
        <v>0</v>
      </c>
      <c r="Z1981" s="79">
        <f>Z1982</f>
        <v>0</v>
      </c>
      <c r="AA1981" s="79">
        <f t="shared" si="5440"/>
        <v>0</v>
      </c>
      <c r="AB1981" s="79">
        <f t="shared" si="5440"/>
        <v>0</v>
      </c>
      <c r="AC1981" s="79">
        <f t="shared" si="5440"/>
        <v>0</v>
      </c>
      <c r="AD1981" s="79">
        <f t="shared" si="5440"/>
        <v>0</v>
      </c>
      <c r="AE1981" s="79">
        <f t="shared" si="5440"/>
        <v>0</v>
      </c>
      <c r="AF1981" s="79">
        <f t="shared" si="5440"/>
        <v>0</v>
      </c>
      <c r="AG1981" s="79">
        <f>AG1982</f>
        <v>0</v>
      </c>
      <c r="AH1981" s="79">
        <f t="shared" si="5440"/>
        <v>0</v>
      </c>
      <c r="AI1981" s="79">
        <f t="shared" si="5440"/>
        <v>0</v>
      </c>
      <c r="AJ1981" s="79">
        <f t="shared" si="5440"/>
        <v>0</v>
      </c>
      <c r="AK1981" s="79">
        <f t="shared" si="5440"/>
        <v>0</v>
      </c>
      <c r="AL1981" s="79">
        <f t="shared" si="5440"/>
        <v>0</v>
      </c>
      <c r="AM1981" s="79">
        <f t="shared" si="5440"/>
        <v>0</v>
      </c>
      <c r="AN1981" s="79">
        <f>AN1982</f>
        <v>0</v>
      </c>
      <c r="AO1981" s="79">
        <f t="shared" si="5440"/>
        <v>0</v>
      </c>
      <c r="AP1981" s="79">
        <f t="shared" si="5440"/>
        <v>0</v>
      </c>
      <c r="AQ1981" s="79">
        <f t="shared" si="5440"/>
        <v>0</v>
      </c>
      <c r="AR1981" s="79">
        <f t="shared" si="5440"/>
        <v>0</v>
      </c>
      <c r="AS1981" s="79">
        <f t="shared" si="5440"/>
        <v>0</v>
      </c>
      <c r="AT1981" s="79">
        <f t="shared" si="5440"/>
        <v>0</v>
      </c>
      <c r="AU1981" s="79"/>
      <c r="AV1981" s="80"/>
      <c r="AW1981" s="93"/>
      <c r="AX1981" s="93"/>
      <c r="AY1981" s="93"/>
      <c r="AZ1981" s="93"/>
      <c r="BA1981" s="8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</row>
    <row r="1982" spans="1:129" s="94" customFormat="1" hidden="1">
      <c r="A1982" s="11"/>
      <c r="B1982" s="4">
        <v>2017</v>
      </c>
      <c r="C1982" s="82">
        <v>8323</v>
      </c>
      <c r="D1982" s="82">
        <v>3</v>
      </c>
      <c r="E1982" s="2">
        <v>4</v>
      </c>
      <c r="F1982" s="2">
        <v>3</v>
      </c>
      <c r="G1982" s="2">
        <v>5000</v>
      </c>
      <c r="H1982" s="2">
        <v>5200</v>
      </c>
      <c r="I1982" s="2">
        <v>521</v>
      </c>
      <c r="J1982" s="83">
        <v>1</v>
      </c>
      <c r="K1982" s="95" t="s">
        <v>1377</v>
      </c>
      <c r="L1982" s="85">
        <v>0</v>
      </c>
      <c r="M1982" s="85">
        <v>0</v>
      </c>
      <c r="N1982" s="85">
        <f t="shared" ref="N1982:N1984" si="5441">L1982+M1982</f>
        <v>0</v>
      </c>
      <c r="O1982" s="85">
        <v>0</v>
      </c>
      <c r="P1982" s="85">
        <v>0</v>
      </c>
      <c r="Q1982" s="85">
        <f t="shared" ref="Q1982:Q1984" si="5442">O1982+P1982</f>
        <v>0</v>
      </c>
      <c r="R1982" s="85">
        <v>0</v>
      </c>
      <c r="S1982" s="85">
        <v>0</v>
      </c>
      <c r="T1982" s="85">
        <v>0</v>
      </c>
      <c r="U1982" s="85">
        <f t="shared" ref="U1982" si="5443">S1982+T1982</f>
        <v>0</v>
      </c>
      <c r="V1982" s="85">
        <v>0</v>
      </c>
      <c r="W1982" s="85">
        <v>0</v>
      </c>
      <c r="X1982" s="85">
        <f t="shared" ref="X1982" si="5444">V1982+W1982</f>
        <v>0</v>
      </c>
      <c r="Y1982" s="85">
        <v>0</v>
      </c>
      <c r="Z1982" s="85">
        <v>0</v>
      </c>
      <c r="AA1982" s="85">
        <v>0</v>
      </c>
      <c r="AB1982" s="85">
        <f t="shared" ref="AB1982" si="5445">Z1982+AA1982</f>
        <v>0</v>
      </c>
      <c r="AC1982" s="85">
        <v>0</v>
      </c>
      <c r="AD1982" s="85">
        <v>0</v>
      </c>
      <c r="AE1982" s="85">
        <f t="shared" ref="AE1982" si="5446">AC1982+AD1982</f>
        <v>0</v>
      </c>
      <c r="AF1982" s="85">
        <v>0</v>
      </c>
      <c r="AG1982" s="85">
        <v>0</v>
      </c>
      <c r="AH1982" s="85">
        <v>0</v>
      </c>
      <c r="AI1982" s="85">
        <f t="shared" ref="AI1982" si="5447">AG1982+AH1982</f>
        <v>0</v>
      </c>
      <c r="AJ1982" s="85">
        <v>0</v>
      </c>
      <c r="AK1982" s="85">
        <v>0</v>
      </c>
      <c r="AL1982" s="85">
        <f t="shared" ref="AL1982" si="5448">AJ1982+AK1982</f>
        <v>0</v>
      </c>
      <c r="AM1982" s="85">
        <v>0</v>
      </c>
      <c r="AN1982" s="384">
        <f t="shared" ref="AN1982" si="5449">L1982-S1982-Z1982-AG1982</f>
        <v>0</v>
      </c>
      <c r="AO1982" s="384">
        <f t="shared" ref="AO1982" si="5450">M1982-T1982-AA1982-AH1982</f>
        <v>0</v>
      </c>
      <c r="AP1982" s="385">
        <f t="shared" ref="AP1982" si="5451">AN1982+AO1982</f>
        <v>0</v>
      </c>
      <c r="AQ1982" s="384">
        <f t="shared" ref="AQ1982" si="5452">O1982-V1982-AC1982-AJ1982</f>
        <v>0</v>
      </c>
      <c r="AR1982" s="384">
        <f t="shared" ref="AR1982" si="5453">P1982-W1982-AD1982-AK1982</f>
        <v>0</v>
      </c>
      <c r="AS1982" s="385">
        <f t="shared" ref="AS1982" si="5454">AQ1982+AR1982</f>
        <v>0</v>
      </c>
      <c r="AT1982" s="385">
        <f t="shared" ref="AT1982" si="5455">AP1982+AS1982</f>
        <v>0</v>
      </c>
      <c r="AU1982" s="86" t="s">
        <v>28</v>
      </c>
      <c r="AV1982" s="87"/>
      <c r="AW1982" s="88"/>
      <c r="AX1982" s="88"/>
      <c r="AY1982" s="88"/>
      <c r="AZ1982" s="88"/>
      <c r="BA1982" s="8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</row>
    <row r="1983" spans="1:129" s="94" customFormat="1" hidden="1">
      <c r="A1983" s="11"/>
      <c r="B1983" s="70">
        <v>2017</v>
      </c>
      <c r="C1983" s="71">
        <v>8323</v>
      </c>
      <c r="D1983" s="71">
        <v>3</v>
      </c>
      <c r="E1983" s="70">
        <v>4</v>
      </c>
      <c r="F1983" s="70">
        <v>3</v>
      </c>
      <c r="G1983" s="70">
        <v>5000</v>
      </c>
      <c r="H1983" s="70">
        <v>5400</v>
      </c>
      <c r="I1983" s="70"/>
      <c r="J1983" s="70"/>
      <c r="K1983" s="72" t="s">
        <v>157</v>
      </c>
      <c r="L1983" s="73">
        <f>L1984</f>
        <v>0</v>
      </c>
      <c r="M1983" s="73">
        <f t="shared" ref="M1983:AT1983" si="5456">M1984</f>
        <v>0</v>
      </c>
      <c r="N1983" s="73">
        <f t="shared" si="5456"/>
        <v>0</v>
      </c>
      <c r="O1983" s="73">
        <f t="shared" si="5456"/>
        <v>0</v>
      </c>
      <c r="P1983" s="73">
        <f t="shared" si="5456"/>
        <v>0</v>
      </c>
      <c r="Q1983" s="73">
        <f t="shared" si="5456"/>
        <v>0</v>
      </c>
      <c r="R1983" s="73">
        <f t="shared" si="5456"/>
        <v>0</v>
      </c>
      <c r="S1983" s="73">
        <f>S1984</f>
        <v>0</v>
      </c>
      <c r="T1983" s="73">
        <f t="shared" si="5456"/>
        <v>0</v>
      </c>
      <c r="U1983" s="73">
        <f t="shared" si="5456"/>
        <v>0</v>
      </c>
      <c r="V1983" s="73">
        <f t="shared" si="5456"/>
        <v>0</v>
      </c>
      <c r="W1983" s="73">
        <f t="shared" si="5456"/>
        <v>0</v>
      </c>
      <c r="X1983" s="73">
        <f t="shared" si="5456"/>
        <v>0</v>
      </c>
      <c r="Y1983" s="73">
        <f t="shared" si="5456"/>
        <v>0</v>
      </c>
      <c r="Z1983" s="73">
        <f>Z1984</f>
        <v>0</v>
      </c>
      <c r="AA1983" s="73">
        <f t="shared" si="5456"/>
        <v>0</v>
      </c>
      <c r="AB1983" s="73">
        <f t="shared" si="5456"/>
        <v>0</v>
      </c>
      <c r="AC1983" s="73">
        <f t="shared" si="5456"/>
        <v>0</v>
      </c>
      <c r="AD1983" s="73">
        <f t="shared" si="5456"/>
        <v>0</v>
      </c>
      <c r="AE1983" s="73">
        <f t="shared" si="5456"/>
        <v>0</v>
      </c>
      <c r="AF1983" s="73">
        <f t="shared" si="5456"/>
        <v>0</v>
      </c>
      <c r="AG1983" s="73">
        <f>AG1984</f>
        <v>0</v>
      </c>
      <c r="AH1983" s="73">
        <f t="shared" si="5456"/>
        <v>0</v>
      </c>
      <c r="AI1983" s="73">
        <f t="shared" si="5456"/>
        <v>0</v>
      </c>
      <c r="AJ1983" s="73">
        <f t="shared" si="5456"/>
        <v>0</v>
      </c>
      <c r="AK1983" s="73">
        <f t="shared" si="5456"/>
        <v>0</v>
      </c>
      <c r="AL1983" s="73">
        <f t="shared" si="5456"/>
        <v>0</v>
      </c>
      <c r="AM1983" s="73">
        <f t="shared" si="5456"/>
        <v>0</v>
      </c>
      <c r="AN1983" s="73">
        <f>AN1984</f>
        <v>0</v>
      </c>
      <c r="AO1983" s="73">
        <f t="shared" si="5456"/>
        <v>0</v>
      </c>
      <c r="AP1983" s="73">
        <f t="shared" si="5456"/>
        <v>0</v>
      </c>
      <c r="AQ1983" s="73">
        <f t="shared" si="5456"/>
        <v>0</v>
      </c>
      <c r="AR1983" s="73">
        <f t="shared" si="5456"/>
        <v>0</v>
      </c>
      <c r="AS1983" s="73">
        <f t="shared" si="5456"/>
        <v>0</v>
      </c>
      <c r="AT1983" s="73">
        <f t="shared" si="5456"/>
        <v>0</v>
      </c>
      <c r="AU1983" s="102"/>
      <c r="AV1983" s="184"/>
      <c r="AW1983" s="91"/>
      <c r="AX1983" s="91"/>
      <c r="AY1983" s="91"/>
      <c r="AZ1983" s="91"/>
      <c r="BA1983" s="75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</row>
    <row r="1984" spans="1:129" s="94" customFormat="1" hidden="1">
      <c r="A1984" s="11"/>
      <c r="B1984" s="76">
        <v>2017</v>
      </c>
      <c r="C1984" s="77">
        <v>8323</v>
      </c>
      <c r="D1984" s="77">
        <v>3</v>
      </c>
      <c r="E1984" s="76">
        <v>4</v>
      </c>
      <c r="F1984" s="76">
        <v>3</v>
      </c>
      <c r="G1984" s="76">
        <v>5000</v>
      </c>
      <c r="H1984" s="76">
        <v>5400</v>
      </c>
      <c r="I1984" s="76">
        <v>541</v>
      </c>
      <c r="J1984" s="76"/>
      <c r="K1984" s="78" t="s">
        <v>54</v>
      </c>
      <c r="L1984" s="79">
        <f>L1985</f>
        <v>0</v>
      </c>
      <c r="M1984" s="79">
        <f>M1985</f>
        <v>0</v>
      </c>
      <c r="N1984" s="79">
        <f t="shared" si="5441"/>
        <v>0</v>
      </c>
      <c r="O1984" s="79">
        <f>O1985</f>
        <v>0</v>
      </c>
      <c r="P1984" s="79">
        <f>P1985</f>
        <v>0</v>
      </c>
      <c r="Q1984" s="79">
        <f t="shared" si="5442"/>
        <v>0</v>
      </c>
      <c r="R1984" s="79">
        <f t="shared" ref="R1984" si="5457">N1984+Q1984</f>
        <v>0</v>
      </c>
      <c r="S1984" s="79">
        <f>S1985</f>
        <v>0</v>
      </c>
      <c r="T1984" s="79">
        <f>T1985</f>
        <v>0</v>
      </c>
      <c r="U1984" s="79">
        <f t="shared" ref="U1984" si="5458">S1984+T1984</f>
        <v>0</v>
      </c>
      <c r="V1984" s="79">
        <f>V1985</f>
        <v>0</v>
      </c>
      <c r="W1984" s="79">
        <f>W1985</f>
        <v>0</v>
      </c>
      <c r="X1984" s="79">
        <f t="shared" ref="X1984" si="5459">V1984+W1984</f>
        <v>0</v>
      </c>
      <c r="Y1984" s="79">
        <f t="shared" ref="Y1984" si="5460">U1984+X1984</f>
        <v>0</v>
      </c>
      <c r="Z1984" s="79">
        <f>Z1985</f>
        <v>0</v>
      </c>
      <c r="AA1984" s="79">
        <f>AA1985</f>
        <v>0</v>
      </c>
      <c r="AB1984" s="79">
        <f t="shared" ref="AB1984" si="5461">Z1984+AA1984</f>
        <v>0</v>
      </c>
      <c r="AC1984" s="79">
        <f>AC1985</f>
        <v>0</v>
      </c>
      <c r="AD1984" s="79">
        <f>AD1985</f>
        <v>0</v>
      </c>
      <c r="AE1984" s="79">
        <f t="shared" ref="AE1984" si="5462">AC1984+AD1984</f>
        <v>0</v>
      </c>
      <c r="AF1984" s="79">
        <f t="shared" ref="AF1984" si="5463">AB1984+AE1984</f>
        <v>0</v>
      </c>
      <c r="AG1984" s="79">
        <f>AG1985</f>
        <v>0</v>
      </c>
      <c r="AH1984" s="79">
        <f>AH1985</f>
        <v>0</v>
      </c>
      <c r="AI1984" s="79">
        <f t="shared" ref="AI1984" si="5464">AG1984+AH1984</f>
        <v>0</v>
      </c>
      <c r="AJ1984" s="79">
        <f>AJ1985</f>
        <v>0</v>
      </c>
      <c r="AK1984" s="79">
        <f>AK1985</f>
        <v>0</v>
      </c>
      <c r="AL1984" s="79">
        <f t="shared" ref="AL1984" si="5465">AJ1984+AK1984</f>
        <v>0</v>
      </c>
      <c r="AM1984" s="79">
        <f t="shared" ref="AM1984" si="5466">AI1984+AL1984</f>
        <v>0</v>
      </c>
      <c r="AN1984" s="79">
        <f>AN1985</f>
        <v>0</v>
      </c>
      <c r="AO1984" s="79">
        <f>AO1985</f>
        <v>0</v>
      </c>
      <c r="AP1984" s="79">
        <f t="shared" ref="AP1984:AP1985" si="5467">AN1984+AO1984</f>
        <v>0</v>
      </c>
      <c r="AQ1984" s="79">
        <f>AQ1985</f>
        <v>0</v>
      </c>
      <c r="AR1984" s="79">
        <f>AR1985</f>
        <v>0</v>
      </c>
      <c r="AS1984" s="79">
        <f t="shared" ref="AS1984:AS1985" si="5468">AQ1984+AR1984</f>
        <v>0</v>
      </c>
      <c r="AT1984" s="79">
        <f t="shared" ref="AT1984:AT1985" si="5469">AP1984+AS1984</f>
        <v>0</v>
      </c>
      <c r="AU1984" s="103"/>
      <c r="AV1984" s="149"/>
      <c r="AW1984" s="93"/>
      <c r="AX1984" s="93"/>
      <c r="AY1984" s="93"/>
      <c r="AZ1984" s="93"/>
      <c r="BA1984" s="8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</row>
    <row r="1985" spans="1:129" s="94" customFormat="1" hidden="1">
      <c r="A1985" s="11"/>
      <c r="B1985" s="4">
        <v>2017</v>
      </c>
      <c r="C1985" s="82">
        <v>8323</v>
      </c>
      <c r="D1985" s="82">
        <v>3</v>
      </c>
      <c r="E1985" s="2">
        <v>4</v>
      </c>
      <c r="F1985" s="2">
        <v>3</v>
      </c>
      <c r="G1985" s="2">
        <v>5000</v>
      </c>
      <c r="H1985" s="2">
        <v>5400</v>
      </c>
      <c r="I1985" s="2">
        <v>541</v>
      </c>
      <c r="J1985" s="83">
        <v>1</v>
      </c>
      <c r="K1985" s="95" t="s">
        <v>55</v>
      </c>
      <c r="L1985" s="85">
        <v>0</v>
      </c>
      <c r="M1985" s="85">
        <v>0</v>
      </c>
      <c r="N1985" s="85">
        <f>L1985+M1985</f>
        <v>0</v>
      </c>
      <c r="O1985" s="85">
        <v>0</v>
      </c>
      <c r="P1985" s="85">
        <v>0</v>
      </c>
      <c r="Q1985" s="85">
        <f>O1985+P1985</f>
        <v>0</v>
      </c>
      <c r="R1985" s="85">
        <v>0</v>
      </c>
      <c r="S1985" s="85">
        <v>0</v>
      </c>
      <c r="T1985" s="85">
        <v>0</v>
      </c>
      <c r="U1985" s="85">
        <f>S1985+T1985</f>
        <v>0</v>
      </c>
      <c r="V1985" s="85">
        <v>0</v>
      </c>
      <c r="W1985" s="85">
        <v>0</v>
      </c>
      <c r="X1985" s="85">
        <f>V1985+W1985</f>
        <v>0</v>
      </c>
      <c r="Y1985" s="85">
        <v>0</v>
      </c>
      <c r="Z1985" s="85">
        <v>0</v>
      </c>
      <c r="AA1985" s="85">
        <v>0</v>
      </c>
      <c r="AB1985" s="85">
        <f>Z1985+AA1985</f>
        <v>0</v>
      </c>
      <c r="AC1985" s="85">
        <v>0</v>
      </c>
      <c r="AD1985" s="85">
        <v>0</v>
      </c>
      <c r="AE1985" s="85">
        <f>AC1985+AD1985</f>
        <v>0</v>
      </c>
      <c r="AF1985" s="85">
        <v>0</v>
      </c>
      <c r="AG1985" s="85">
        <v>0</v>
      </c>
      <c r="AH1985" s="85">
        <v>0</v>
      </c>
      <c r="AI1985" s="85">
        <f>AG1985+AH1985</f>
        <v>0</v>
      </c>
      <c r="AJ1985" s="85">
        <v>0</v>
      </c>
      <c r="AK1985" s="85">
        <v>0</v>
      </c>
      <c r="AL1985" s="85">
        <f>AJ1985+AK1985</f>
        <v>0</v>
      </c>
      <c r="AM1985" s="85">
        <v>0</v>
      </c>
      <c r="AN1985" s="384">
        <f t="shared" ref="AN1985" si="5470">L1985-S1985-Z1985-AG1985</f>
        <v>0</v>
      </c>
      <c r="AO1985" s="384">
        <f t="shared" ref="AO1985" si="5471">M1985-T1985-AA1985-AH1985</f>
        <v>0</v>
      </c>
      <c r="AP1985" s="385">
        <f t="shared" si="5467"/>
        <v>0</v>
      </c>
      <c r="AQ1985" s="384">
        <f t="shared" ref="AQ1985" si="5472">O1985-V1985-AC1985-AJ1985</f>
        <v>0</v>
      </c>
      <c r="AR1985" s="384">
        <f t="shared" ref="AR1985" si="5473">P1985-W1985-AD1985-AK1985</f>
        <v>0</v>
      </c>
      <c r="AS1985" s="385">
        <f t="shared" si="5468"/>
        <v>0</v>
      </c>
      <c r="AT1985" s="385">
        <f t="shared" si="5469"/>
        <v>0</v>
      </c>
      <c r="AU1985" s="86" t="s">
        <v>28</v>
      </c>
      <c r="AV1985" s="87"/>
      <c r="AW1985" s="88"/>
      <c r="AX1985" s="88"/>
      <c r="AY1985" s="88"/>
      <c r="AZ1985" s="88"/>
      <c r="BA1985" s="382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</row>
    <row r="1986" spans="1:129" s="94" customFormat="1" hidden="1">
      <c r="A1986" s="11"/>
      <c r="B1986" s="70">
        <v>2017</v>
      </c>
      <c r="C1986" s="71">
        <v>8323</v>
      </c>
      <c r="D1986" s="71">
        <v>3</v>
      </c>
      <c r="E1986" s="70">
        <v>4</v>
      </c>
      <c r="F1986" s="70">
        <v>3</v>
      </c>
      <c r="G1986" s="70">
        <v>5000</v>
      </c>
      <c r="H1986" s="70">
        <v>5900</v>
      </c>
      <c r="I1986" s="70"/>
      <c r="J1986" s="70"/>
      <c r="K1986" s="72" t="s">
        <v>161</v>
      </c>
      <c r="L1986" s="73">
        <f>L1987+L1989</f>
        <v>0</v>
      </c>
      <c r="M1986" s="73">
        <f>M1987+M1989</f>
        <v>0</v>
      </c>
      <c r="N1986" s="73">
        <f t="shared" ref="N1986:N1995" si="5474">L1986+M1986</f>
        <v>0</v>
      </c>
      <c r="O1986" s="73">
        <f>O1987+O1989</f>
        <v>0</v>
      </c>
      <c r="P1986" s="73">
        <f>P1987+P1989</f>
        <v>0</v>
      </c>
      <c r="Q1986" s="73">
        <f t="shared" ref="Q1986:Q1997" si="5475">O1986+P1986</f>
        <v>0</v>
      </c>
      <c r="R1986" s="73">
        <f t="shared" ref="R1986:R1996" si="5476">N1986+Q1986</f>
        <v>0</v>
      </c>
      <c r="S1986" s="73">
        <f>S1987+S1989</f>
        <v>0</v>
      </c>
      <c r="T1986" s="73">
        <f>T1987+T1989</f>
        <v>0</v>
      </c>
      <c r="U1986" s="73">
        <f t="shared" ref="U1986:U1997" si="5477">S1986+T1986</f>
        <v>0</v>
      </c>
      <c r="V1986" s="73">
        <f>V1987+V1989</f>
        <v>0</v>
      </c>
      <c r="W1986" s="73">
        <f>W1987+W1989</f>
        <v>0</v>
      </c>
      <c r="X1986" s="73">
        <f t="shared" ref="X1986:X1997" si="5478">V1986+W1986</f>
        <v>0</v>
      </c>
      <c r="Y1986" s="73">
        <f t="shared" ref="Y1986:Y1987" si="5479">U1986+X1986</f>
        <v>0</v>
      </c>
      <c r="Z1986" s="73">
        <f>Z1987+Z1989</f>
        <v>0</v>
      </c>
      <c r="AA1986" s="73">
        <f>AA1987+AA1989</f>
        <v>0</v>
      </c>
      <c r="AB1986" s="73">
        <f t="shared" ref="AB1986:AB1997" si="5480">Z1986+AA1986</f>
        <v>0</v>
      </c>
      <c r="AC1986" s="73">
        <f>AC1987+AC1989</f>
        <v>0</v>
      </c>
      <c r="AD1986" s="73">
        <f>AD1987+AD1989</f>
        <v>0</v>
      </c>
      <c r="AE1986" s="73">
        <f t="shared" ref="AE1986:AE1997" si="5481">AC1986+AD1986</f>
        <v>0</v>
      </c>
      <c r="AF1986" s="73">
        <f t="shared" ref="AF1986:AF1987" si="5482">AB1986+AE1986</f>
        <v>0</v>
      </c>
      <c r="AG1986" s="73">
        <f>AG1987+AG1989</f>
        <v>0</v>
      </c>
      <c r="AH1986" s="73">
        <f>AH1987+AH1989</f>
        <v>0</v>
      </c>
      <c r="AI1986" s="73">
        <f t="shared" ref="AI1986:AI1997" si="5483">AG1986+AH1986</f>
        <v>0</v>
      </c>
      <c r="AJ1986" s="73">
        <f>AJ1987+AJ1989</f>
        <v>0</v>
      </c>
      <c r="AK1986" s="73">
        <f>AK1987+AK1989</f>
        <v>0</v>
      </c>
      <c r="AL1986" s="73">
        <f t="shared" ref="AL1986:AL1997" si="5484">AJ1986+AK1986</f>
        <v>0</v>
      </c>
      <c r="AM1986" s="73">
        <f t="shared" ref="AM1986:AM1987" si="5485">AI1986+AL1986</f>
        <v>0</v>
      </c>
      <c r="AN1986" s="73">
        <f>AN1987+AN1989</f>
        <v>0</v>
      </c>
      <c r="AO1986" s="73">
        <f>AO1987+AO1989</f>
        <v>0</v>
      </c>
      <c r="AP1986" s="73">
        <f t="shared" ref="AP1986:AP1997" si="5486">AN1986+AO1986</f>
        <v>0</v>
      </c>
      <c r="AQ1986" s="73">
        <f>AQ1987+AQ1989</f>
        <v>0</v>
      </c>
      <c r="AR1986" s="73">
        <f>AR1987+AR1989</f>
        <v>0</v>
      </c>
      <c r="AS1986" s="73">
        <f t="shared" ref="AS1986:AS1997" si="5487">AQ1986+AR1986</f>
        <v>0</v>
      </c>
      <c r="AT1986" s="73">
        <f t="shared" ref="AT1986:AT1988" si="5488">AP1986+AS1986</f>
        <v>0</v>
      </c>
      <c r="AU1986" s="73"/>
      <c r="AV1986" s="74"/>
      <c r="AW1986" s="91"/>
      <c r="AX1986" s="91"/>
      <c r="AY1986" s="91"/>
      <c r="AZ1986" s="91"/>
      <c r="BA1986" s="75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</row>
    <row r="1987" spans="1:129" s="94" customFormat="1" hidden="1">
      <c r="A1987" s="11"/>
      <c r="B1987" s="76">
        <v>2017</v>
      </c>
      <c r="C1987" s="77">
        <v>8323</v>
      </c>
      <c r="D1987" s="77">
        <v>3</v>
      </c>
      <c r="E1987" s="76">
        <v>4</v>
      </c>
      <c r="F1987" s="76">
        <v>3</v>
      </c>
      <c r="G1987" s="76">
        <v>5000</v>
      </c>
      <c r="H1987" s="76">
        <v>5900</v>
      </c>
      <c r="I1987" s="76">
        <v>591</v>
      </c>
      <c r="J1987" s="76"/>
      <c r="K1987" s="78" t="s">
        <v>61</v>
      </c>
      <c r="L1987" s="79">
        <f>L1988</f>
        <v>0</v>
      </c>
      <c r="M1987" s="79">
        <f>M1988</f>
        <v>0</v>
      </c>
      <c r="N1987" s="79">
        <f t="shared" si="5474"/>
        <v>0</v>
      </c>
      <c r="O1987" s="79">
        <f>O1988</f>
        <v>0</v>
      </c>
      <c r="P1987" s="79">
        <f>P1988</f>
        <v>0</v>
      </c>
      <c r="Q1987" s="79">
        <f t="shared" si="5475"/>
        <v>0</v>
      </c>
      <c r="R1987" s="79">
        <f t="shared" si="5476"/>
        <v>0</v>
      </c>
      <c r="S1987" s="79">
        <f>S1988</f>
        <v>0</v>
      </c>
      <c r="T1987" s="79">
        <f>T1988</f>
        <v>0</v>
      </c>
      <c r="U1987" s="79">
        <f t="shared" si="5477"/>
        <v>0</v>
      </c>
      <c r="V1987" s="79">
        <f>V1988</f>
        <v>0</v>
      </c>
      <c r="W1987" s="79">
        <f>W1988</f>
        <v>0</v>
      </c>
      <c r="X1987" s="79">
        <f t="shared" si="5478"/>
        <v>0</v>
      </c>
      <c r="Y1987" s="79">
        <f t="shared" si="5479"/>
        <v>0</v>
      </c>
      <c r="Z1987" s="79">
        <f>Z1988</f>
        <v>0</v>
      </c>
      <c r="AA1987" s="79">
        <f>AA1988</f>
        <v>0</v>
      </c>
      <c r="AB1987" s="79">
        <f t="shared" si="5480"/>
        <v>0</v>
      </c>
      <c r="AC1987" s="79">
        <f>AC1988</f>
        <v>0</v>
      </c>
      <c r="AD1987" s="79">
        <f>AD1988</f>
        <v>0</v>
      </c>
      <c r="AE1987" s="79">
        <f t="shared" si="5481"/>
        <v>0</v>
      </c>
      <c r="AF1987" s="79">
        <f t="shared" si="5482"/>
        <v>0</v>
      </c>
      <c r="AG1987" s="79">
        <f>AG1988</f>
        <v>0</v>
      </c>
      <c r="AH1987" s="79">
        <f>AH1988</f>
        <v>0</v>
      </c>
      <c r="AI1987" s="79">
        <f t="shared" si="5483"/>
        <v>0</v>
      </c>
      <c r="AJ1987" s="79">
        <f>AJ1988</f>
        <v>0</v>
      </c>
      <c r="AK1987" s="79">
        <f>AK1988</f>
        <v>0</v>
      </c>
      <c r="AL1987" s="79">
        <f t="shared" si="5484"/>
        <v>0</v>
      </c>
      <c r="AM1987" s="79">
        <f t="shared" si="5485"/>
        <v>0</v>
      </c>
      <c r="AN1987" s="79">
        <f>AN1988</f>
        <v>0</v>
      </c>
      <c r="AO1987" s="79">
        <f>AO1988</f>
        <v>0</v>
      </c>
      <c r="AP1987" s="79">
        <f t="shared" si="5486"/>
        <v>0</v>
      </c>
      <c r="AQ1987" s="79">
        <f>AQ1988</f>
        <v>0</v>
      </c>
      <c r="AR1987" s="79">
        <f>AR1988</f>
        <v>0</v>
      </c>
      <c r="AS1987" s="79">
        <f t="shared" si="5487"/>
        <v>0</v>
      </c>
      <c r="AT1987" s="79">
        <f t="shared" si="5488"/>
        <v>0</v>
      </c>
      <c r="AU1987" s="79"/>
      <c r="AV1987" s="80"/>
      <c r="AW1987" s="93"/>
      <c r="AX1987" s="93"/>
      <c r="AY1987" s="93"/>
      <c r="AZ1987" s="93"/>
      <c r="BA1987" s="8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</row>
    <row r="1988" spans="1:129" s="94" customFormat="1" hidden="1">
      <c r="A1988" s="11"/>
      <c r="B1988" s="4">
        <v>2017</v>
      </c>
      <c r="C1988" s="82">
        <v>8323</v>
      </c>
      <c r="D1988" s="82">
        <v>3</v>
      </c>
      <c r="E1988" s="2">
        <v>4</v>
      </c>
      <c r="F1988" s="2">
        <v>3</v>
      </c>
      <c r="G1988" s="2">
        <v>5000</v>
      </c>
      <c r="H1988" s="2">
        <v>5900</v>
      </c>
      <c r="I1988" s="2">
        <v>591</v>
      </c>
      <c r="J1988" s="83">
        <v>1</v>
      </c>
      <c r="K1988" s="95" t="s">
        <v>61</v>
      </c>
      <c r="L1988" s="85">
        <v>0</v>
      </c>
      <c r="M1988" s="85">
        <v>0</v>
      </c>
      <c r="N1988" s="85">
        <f t="shared" si="5474"/>
        <v>0</v>
      </c>
      <c r="O1988" s="85">
        <v>0</v>
      </c>
      <c r="P1988" s="85">
        <v>0</v>
      </c>
      <c r="Q1988" s="85">
        <f t="shared" si="5475"/>
        <v>0</v>
      </c>
      <c r="R1988" s="85">
        <v>0</v>
      </c>
      <c r="S1988" s="85">
        <v>0</v>
      </c>
      <c r="T1988" s="85">
        <v>0</v>
      </c>
      <c r="U1988" s="85">
        <f t="shared" si="5477"/>
        <v>0</v>
      </c>
      <c r="V1988" s="85">
        <v>0</v>
      </c>
      <c r="W1988" s="85">
        <v>0</v>
      </c>
      <c r="X1988" s="85">
        <f t="shared" si="5478"/>
        <v>0</v>
      </c>
      <c r="Y1988" s="85">
        <v>0</v>
      </c>
      <c r="Z1988" s="85">
        <v>0</v>
      </c>
      <c r="AA1988" s="85">
        <v>0</v>
      </c>
      <c r="AB1988" s="85">
        <f t="shared" si="5480"/>
        <v>0</v>
      </c>
      <c r="AC1988" s="85">
        <v>0</v>
      </c>
      <c r="AD1988" s="85">
        <v>0</v>
      </c>
      <c r="AE1988" s="85">
        <f t="shared" si="5481"/>
        <v>0</v>
      </c>
      <c r="AF1988" s="85">
        <v>0</v>
      </c>
      <c r="AG1988" s="85">
        <v>0</v>
      </c>
      <c r="AH1988" s="85">
        <v>0</v>
      </c>
      <c r="AI1988" s="85">
        <f t="shared" si="5483"/>
        <v>0</v>
      </c>
      <c r="AJ1988" s="85">
        <v>0</v>
      </c>
      <c r="AK1988" s="85">
        <v>0</v>
      </c>
      <c r="AL1988" s="85">
        <f t="shared" si="5484"/>
        <v>0</v>
      </c>
      <c r="AM1988" s="85">
        <v>0</v>
      </c>
      <c r="AN1988" s="384">
        <f t="shared" ref="AN1988" si="5489">L1988-S1988-Z1988-AG1988</f>
        <v>0</v>
      </c>
      <c r="AO1988" s="384">
        <f t="shared" ref="AO1988" si="5490">M1988-T1988-AA1988-AH1988</f>
        <v>0</v>
      </c>
      <c r="AP1988" s="385">
        <f t="shared" si="5486"/>
        <v>0</v>
      </c>
      <c r="AQ1988" s="384">
        <f t="shared" ref="AQ1988" si="5491">O1988-V1988-AC1988-AJ1988</f>
        <v>0</v>
      </c>
      <c r="AR1988" s="384">
        <f t="shared" ref="AR1988" si="5492">P1988-W1988-AD1988-AK1988</f>
        <v>0</v>
      </c>
      <c r="AS1988" s="385">
        <f t="shared" si="5487"/>
        <v>0</v>
      </c>
      <c r="AT1988" s="385">
        <f t="shared" si="5488"/>
        <v>0</v>
      </c>
      <c r="AU1988" s="86" t="s">
        <v>62</v>
      </c>
      <c r="AV1988" s="87"/>
      <c r="AW1988" s="88"/>
      <c r="AX1988" s="88"/>
      <c r="AY1988" s="88"/>
      <c r="AZ1988" s="88"/>
      <c r="BA1988" s="8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</row>
    <row r="1989" spans="1:129" s="94" customFormat="1" hidden="1">
      <c r="A1989" s="11"/>
      <c r="B1989" s="76">
        <v>2017</v>
      </c>
      <c r="C1989" s="77">
        <v>8323</v>
      </c>
      <c r="D1989" s="77">
        <v>3</v>
      </c>
      <c r="E1989" s="76">
        <v>4</v>
      </c>
      <c r="F1989" s="76">
        <v>3</v>
      </c>
      <c r="G1989" s="76">
        <v>5000</v>
      </c>
      <c r="H1989" s="76">
        <v>5900</v>
      </c>
      <c r="I1989" s="76">
        <v>597</v>
      </c>
      <c r="J1989" s="76"/>
      <c r="K1989" s="78" t="s">
        <v>162</v>
      </c>
      <c r="L1989" s="79">
        <f>L1990</f>
        <v>0</v>
      </c>
      <c r="M1989" s="79">
        <f>M1990</f>
        <v>0</v>
      </c>
      <c r="N1989" s="79">
        <f t="shared" si="5474"/>
        <v>0</v>
      </c>
      <c r="O1989" s="79">
        <f>O1990</f>
        <v>0</v>
      </c>
      <c r="P1989" s="79">
        <f>P1990</f>
        <v>0</v>
      </c>
      <c r="Q1989" s="79">
        <f t="shared" si="5475"/>
        <v>0</v>
      </c>
      <c r="R1989" s="79">
        <f t="shared" si="5476"/>
        <v>0</v>
      </c>
      <c r="S1989" s="79">
        <f>S1990</f>
        <v>0</v>
      </c>
      <c r="T1989" s="79">
        <f>T1990</f>
        <v>0</v>
      </c>
      <c r="U1989" s="79">
        <f t="shared" si="5477"/>
        <v>0</v>
      </c>
      <c r="V1989" s="79">
        <f>V1990</f>
        <v>0</v>
      </c>
      <c r="W1989" s="79">
        <f>W1990</f>
        <v>0</v>
      </c>
      <c r="X1989" s="79">
        <f t="shared" si="5478"/>
        <v>0</v>
      </c>
      <c r="Y1989" s="79">
        <f t="shared" ref="Y1989" si="5493">U1989+X1989</f>
        <v>0</v>
      </c>
      <c r="Z1989" s="79">
        <f>Z1990</f>
        <v>0</v>
      </c>
      <c r="AA1989" s="79">
        <f>AA1990</f>
        <v>0</v>
      </c>
      <c r="AB1989" s="79">
        <f t="shared" si="5480"/>
        <v>0</v>
      </c>
      <c r="AC1989" s="79">
        <f>AC1990</f>
        <v>0</v>
      </c>
      <c r="AD1989" s="79">
        <f>AD1990</f>
        <v>0</v>
      </c>
      <c r="AE1989" s="79">
        <f t="shared" si="5481"/>
        <v>0</v>
      </c>
      <c r="AF1989" s="79">
        <f t="shared" ref="AF1989" si="5494">AB1989+AE1989</f>
        <v>0</v>
      </c>
      <c r="AG1989" s="79">
        <f>AG1990</f>
        <v>0</v>
      </c>
      <c r="AH1989" s="79">
        <f>AH1990</f>
        <v>0</v>
      </c>
      <c r="AI1989" s="79">
        <f t="shared" si="5483"/>
        <v>0</v>
      </c>
      <c r="AJ1989" s="79">
        <f>AJ1990</f>
        <v>0</v>
      </c>
      <c r="AK1989" s="79">
        <f>AK1990</f>
        <v>0</v>
      </c>
      <c r="AL1989" s="79">
        <f t="shared" si="5484"/>
        <v>0</v>
      </c>
      <c r="AM1989" s="79">
        <f t="shared" ref="AM1989" si="5495">AI1989+AL1989</f>
        <v>0</v>
      </c>
      <c r="AN1989" s="79">
        <f>AN1990</f>
        <v>0</v>
      </c>
      <c r="AO1989" s="79">
        <f>AO1990</f>
        <v>0</v>
      </c>
      <c r="AP1989" s="79">
        <f t="shared" si="5486"/>
        <v>0</v>
      </c>
      <c r="AQ1989" s="79">
        <f>AQ1990</f>
        <v>0</v>
      </c>
      <c r="AR1989" s="79">
        <f>AR1990</f>
        <v>0</v>
      </c>
      <c r="AS1989" s="79">
        <f t="shared" si="5487"/>
        <v>0</v>
      </c>
      <c r="AT1989" s="79">
        <f t="shared" ref="AT1989:AT1990" si="5496">AP1989+AS1989</f>
        <v>0</v>
      </c>
      <c r="AU1989" s="79"/>
      <c r="AV1989" s="80"/>
      <c r="AW1989" s="93"/>
      <c r="AX1989" s="93"/>
      <c r="AY1989" s="93"/>
      <c r="AZ1989" s="93"/>
      <c r="BA1989" s="8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</row>
    <row r="1990" spans="1:129" s="94" customFormat="1" hidden="1">
      <c r="A1990" s="11"/>
      <c r="B1990" s="4">
        <v>2017</v>
      </c>
      <c r="C1990" s="82">
        <v>8323</v>
      </c>
      <c r="D1990" s="82">
        <v>3</v>
      </c>
      <c r="E1990" s="2">
        <v>4</v>
      </c>
      <c r="F1990" s="2">
        <v>3</v>
      </c>
      <c r="G1990" s="2">
        <v>5000</v>
      </c>
      <c r="H1990" s="2">
        <v>5900</v>
      </c>
      <c r="I1990" s="2">
        <v>597</v>
      </c>
      <c r="J1990" s="83">
        <v>1</v>
      </c>
      <c r="K1990" s="95" t="s">
        <v>289</v>
      </c>
      <c r="L1990" s="85">
        <v>0</v>
      </c>
      <c r="M1990" s="85">
        <v>0</v>
      </c>
      <c r="N1990" s="85">
        <f t="shared" si="5474"/>
        <v>0</v>
      </c>
      <c r="O1990" s="85">
        <v>0</v>
      </c>
      <c r="P1990" s="85">
        <v>0</v>
      </c>
      <c r="Q1990" s="85">
        <f t="shared" si="5475"/>
        <v>0</v>
      </c>
      <c r="R1990" s="85">
        <v>0</v>
      </c>
      <c r="S1990" s="85">
        <f t="shared" ref="S1990" si="5497">ROUND(Y1990*0.8,0)</f>
        <v>0</v>
      </c>
      <c r="T1990" s="85">
        <v>0</v>
      </c>
      <c r="U1990" s="85">
        <f t="shared" si="5477"/>
        <v>0</v>
      </c>
      <c r="V1990" s="85">
        <f t="shared" ref="V1990" si="5498">Y1990-S1990</f>
        <v>0</v>
      </c>
      <c r="W1990" s="85">
        <v>0</v>
      </c>
      <c r="X1990" s="85">
        <f t="shared" si="5478"/>
        <v>0</v>
      </c>
      <c r="Y1990" s="85">
        <v>0</v>
      </c>
      <c r="Z1990" s="85">
        <f t="shared" ref="Z1990" si="5499">ROUND(AF1990*0.8,0)</f>
        <v>0</v>
      </c>
      <c r="AA1990" s="85">
        <v>0</v>
      </c>
      <c r="AB1990" s="85">
        <f t="shared" si="5480"/>
        <v>0</v>
      </c>
      <c r="AC1990" s="85">
        <f t="shared" ref="AC1990" si="5500">AF1990-Z1990</f>
        <v>0</v>
      </c>
      <c r="AD1990" s="85">
        <v>0</v>
      </c>
      <c r="AE1990" s="85">
        <f t="shared" si="5481"/>
        <v>0</v>
      </c>
      <c r="AF1990" s="85">
        <v>0</v>
      </c>
      <c r="AG1990" s="85">
        <f t="shared" ref="AG1990" si="5501">ROUND(AM1990*0.8,0)</f>
        <v>0</v>
      </c>
      <c r="AH1990" s="85">
        <v>0</v>
      </c>
      <c r="AI1990" s="85">
        <f t="shared" si="5483"/>
        <v>0</v>
      </c>
      <c r="AJ1990" s="85">
        <f t="shared" ref="AJ1990" si="5502">AM1990-AG1990</f>
        <v>0</v>
      </c>
      <c r="AK1990" s="85">
        <v>0</v>
      </c>
      <c r="AL1990" s="85">
        <f t="shared" si="5484"/>
        <v>0</v>
      </c>
      <c r="AM1990" s="85">
        <v>0</v>
      </c>
      <c r="AN1990" s="384">
        <f t="shared" ref="AN1990" si="5503">L1990-S1990-Z1990-AG1990</f>
        <v>0</v>
      </c>
      <c r="AO1990" s="384">
        <f t="shared" ref="AO1990" si="5504">M1990-T1990-AA1990-AH1990</f>
        <v>0</v>
      </c>
      <c r="AP1990" s="385">
        <f t="shared" si="5486"/>
        <v>0</v>
      </c>
      <c r="AQ1990" s="384">
        <f t="shared" ref="AQ1990" si="5505">O1990-V1990-AC1990-AJ1990</f>
        <v>0</v>
      </c>
      <c r="AR1990" s="384">
        <f t="shared" ref="AR1990" si="5506">P1990-W1990-AD1990-AK1990</f>
        <v>0</v>
      </c>
      <c r="AS1990" s="385">
        <f t="shared" si="5487"/>
        <v>0</v>
      </c>
      <c r="AT1990" s="385">
        <f t="shared" si="5496"/>
        <v>0</v>
      </c>
      <c r="AU1990" s="86" t="s">
        <v>62</v>
      </c>
      <c r="AV1990" s="87"/>
      <c r="AW1990" s="88"/>
      <c r="AX1990" s="88"/>
      <c r="AY1990" s="88"/>
      <c r="AZ1990" s="88"/>
      <c r="BA1990" s="8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</row>
    <row r="1991" spans="1:129" s="94" customFormat="1" hidden="1">
      <c r="A1991" s="11"/>
      <c r="B1991" s="63">
        <v>2017</v>
      </c>
      <c r="C1991" s="64">
        <v>8323</v>
      </c>
      <c r="D1991" s="64">
        <v>3</v>
      </c>
      <c r="E1991" s="63">
        <v>4</v>
      </c>
      <c r="F1991" s="63">
        <v>3</v>
      </c>
      <c r="G1991" s="63">
        <v>6000</v>
      </c>
      <c r="H1991" s="63"/>
      <c r="I1991" s="63"/>
      <c r="J1991" s="63"/>
      <c r="K1991" s="65" t="s">
        <v>163</v>
      </c>
      <c r="L1991" s="66">
        <f>L1992</f>
        <v>0</v>
      </c>
      <c r="M1991" s="66">
        <f t="shared" ref="M1991:P1992" si="5507">M1992</f>
        <v>0</v>
      </c>
      <c r="N1991" s="66">
        <f t="shared" si="5474"/>
        <v>0</v>
      </c>
      <c r="O1991" s="66">
        <f t="shared" si="5507"/>
        <v>0</v>
      </c>
      <c r="P1991" s="66">
        <f t="shared" si="5507"/>
        <v>0</v>
      </c>
      <c r="Q1991" s="66">
        <f t="shared" si="5475"/>
        <v>0</v>
      </c>
      <c r="R1991" s="66">
        <f t="shared" si="5476"/>
        <v>0</v>
      </c>
      <c r="S1991" s="66">
        <f>S1992</f>
        <v>0</v>
      </c>
      <c r="T1991" s="66">
        <f t="shared" ref="T1991:W1992" si="5508">T1992</f>
        <v>0</v>
      </c>
      <c r="U1991" s="66">
        <f t="shared" si="5477"/>
        <v>0</v>
      </c>
      <c r="V1991" s="66">
        <f t="shared" si="5508"/>
        <v>0</v>
      </c>
      <c r="W1991" s="66">
        <f t="shared" si="5508"/>
        <v>0</v>
      </c>
      <c r="X1991" s="66">
        <f t="shared" si="5478"/>
        <v>0</v>
      </c>
      <c r="Y1991" s="66">
        <f t="shared" ref="Y1991:Y1994" si="5509">U1991+X1991</f>
        <v>0</v>
      </c>
      <c r="Z1991" s="66">
        <f>Z1992</f>
        <v>0</v>
      </c>
      <c r="AA1991" s="66">
        <f t="shared" ref="AA1991:AD1992" si="5510">AA1992</f>
        <v>0</v>
      </c>
      <c r="AB1991" s="66">
        <f t="shared" si="5480"/>
        <v>0</v>
      </c>
      <c r="AC1991" s="66">
        <f t="shared" si="5510"/>
        <v>0</v>
      </c>
      <c r="AD1991" s="66">
        <f t="shared" si="5510"/>
        <v>0</v>
      </c>
      <c r="AE1991" s="66">
        <f t="shared" si="5481"/>
        <v>0</v>
      </c>
      <c r="AF1991" s="66">
        <f t="shared" ref="AF1991:AF1994" si="5511">AB1991+AE1991</f>
        <v>0</v>
      </c>
      <c r="AG1991" s="66">
        <f>AG1992</f>
        <v>0</v>
      </c>
      <c r="AH1991" s="66">
        <f t="shared" ref="AH1991:AK1992" si="5512">AH1992</f>
        <v>0</v>
      </c>
      <c r="AI1991" s="66">
        <f t="shared" si="5483"/>
        <v>0</v>
      </c>
      <c r="AJ1991" s="66">
        <f t="shared" si="5512"/>
        <v>0</v>
      </c>
      <c r="AK1991" s="66">
        <f t="shared" si="5512"/>
        <v>0</v>
      </c>
      <c r="AL1991" s="66">
        <f t="shared" si="5484"/>
        <v>0</v>
      </c>
      <c r="AM1991" s="66">
        <f t="shared" ref="AM1991:AM1994" si="5513">AI1991+AL1991</f>
        <v>0</v>
      </c>
      <c r="AN1991" s="66">
        <f>AN1992</f>
        <v>0</v>
      </c>
      <c r="AO1991" s="66">
        <f t="shared" ref="AO1991:AR1992" si="5514">AO1992</f>
        <v>0</v>
      </c>
      <c r="AP1991" s="66">
        <f t="shared" si="5486"/>
        <v>0</v>
      </c>
      <c r="AQ1991" s="66">
        <f t="shared" si="5514"/>
        <v>0</v>
      </c>
      <c r="AR1991" s="66">
        <f t="shared" si="5514"/>
        <v>0</v>
      </c>
      <c r="AS1991" s="66">
        <f t="shared" si="5487"/>
        <v>0</v>
      </c>
      <c r="AT1991" s="66">
        <f t="shared" ref="AT1991:AT1995" si="5515">AP1991+AS1991</f>
        <v>0</v>
      </c>
      <c r="AU1991" s="66"/>
      <c r="AV1991" s="67"/>
      <c r="AW1991" s="89"/>
      <c r="AX1991" s="89"/>
      <c r="AY1991" s="89"/>
      <c r="AZ1991" s="89"/>
      <c r="BA1991" s="68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</row>
    <row r="1992" spans="1:129" s="94" customFormat="1" hidden="1">
      <c r="A1992" s="11"/>
      <c r="B1992" s="70">
        <v>2017</v>
      </c>
      <c r="C1992" s="71">
        <v>8323</v>
      </c>
      <c r="D1992" s="71">
        <v>3</v>
      </c>
      <c r="E1992" s="70">
        <v>4</v>
      </c>
      <c r="F1992" s="70">
        <v>3</v>
      </c>
      <c r="G1992" s="70">
        <v>6000</v>
      </c>
      <c r="H1992" s="70">
        <v>6200</v>
      </c>
      <c r="I1992" s="70"/>
      <c r="J1992" s="70"/>
      <c r="K1992" s="72" t="s">
        <v>64</v>
      </c>
      <c r="L1992" s="73">
        <f>L1993</f>
        <v>0</v>
      </c>
      <c r="M1992" s="73">
        <f t="shared" si="5507"/>
        <v>0</v>
      </c>
      <c r="N1992" s="73">
        <f t="shared" si="5474"/>
        <v>0</v>
      </c>
      <c r="O1992" s="73">
        <f t="shared" si="5507"/>
        <v>0</v>
      </c>
      <c r="P1992" s="73">
        <f t="shared" si="5507"/>
        <v>0</v>
      </c>
      <c r="Q1992" s="73">
        <f t="shared" si="5475"/>
        <v>0</v>
      </c>
      <c r="R1992" s="73">
        <f t="shared" si="5476"/>
        <v>0</v>
      </c>
      <c r="S1992" s="73">
        <f>S1993</f>
        <v>0</v>
      </c>
      <c r="T1992" s="73">
        <f t="shared" si="5508"/>
        <v>0</v>
      </c>
      <c r="U1992" s="73">
        <f t="shared" si="5477"/>
        <v>0</v>
      </c>
      <c r="V1992" s="73">
        <f t="shared" si="5508"/>
        <v>0</v>
      </c>
      <c r="W1992" s="73">
        <f t="shared" si="5508"/>
        <v>0</v>
      </c>
      <c r="X1992" s="73">
        <f t="shared" si="5478"/>
        <v>0</v>
      </c>
      <c r="Y1992" s="73">
        <f t="shared" si="5509"/>
        <v>0</v>
      </c>
      <c r="Z1992" s="73">
        <f>Z1993</f>
        <v>0</v>
      </c>
      <c r="AA1992" s="73">
        <f t="shared" si="5510"/>
        <v>0</v>
      </c>
      <c r="AB1992" s="73">
        <f t="shared" si="5480"/>
        <v>0</v>
      </c>
      <c r="AC1992" s="73">
        <f t="shared" si="5510"/>
        <v>0</v>
      </c>
      <c r="AD1992" s="73">
        <f t="shared" si="5510"/>
        <v>0</v>
      </c>
      <c r="AE1992" s="73">
        <f t="shared" si="5481"/>
        <v>0</v>
      </c>
      <c r="AF1992" s="73">
        <f t="shared" si="5511"/>
        <v>0</v>
      </c>
      <c r="AG1992" s="73">
        <f>AG1993</f>
        <v>0</v>
      </c>
      <c r="AH1992" s="73">
        <f t="shared" si="5512"/>
        <v>0</v>
      </c>
      <c r="AI1992" s="73">
        <f t="shared" si="5483"/>
        <v>0</v>
      </c>
      <c r="AJ1992" s="73">
        <f t="shared" si="5512"/>
        <v>0</v>
      </c>
      <c r="AK1992" s="73">
        <f t="shared" si="5512"/>
        <v>0</v>
      </c>
      <c r="AL1992" s="73">
        <f t="shared" si="5484"/>
        <v>0</v>
      </c>
      <c r="AM1992" s="73">
        <f t="shared" si="5513"/>
        <v>0</v>
      </c>
      <c r="AN1992" s="73">
        <f>AN1993</f>
        <v>0</v>
      </c>
      <c r="AO1992" s="73">
        <f t="shared" si="5514"/>
        <v>0</v>
      </c>
      <c r="AP1992" s="73">
        <f t="shared" si="5486"/>
        <v>0</v>
      </c>
      <c r="AQ1992" s="73">
        <f t="shared" si="5514"/>
        <v>0</v>
      </c>
      <c r="AR1992" s="73">
        <f t="shared" si="5514"/>
        <v>0</v>
      </c>
      <c r="AS1992" s="73">
        <f t="shared" si="5487"/>
        <v>0</v>
      </c>
      <c r="AT1992" s="73">
        <f t="shared" si="5515"/>
        <v>0</v>
      </c>
      <c r="AU1992" s="73"/>
      <c r="AV1992" s="74"/>
      <c r="AW1992" s="91"/>
      <c r="AX1992" s="91"/>
      <c r="AY1992" s="91"/>
      <c r="AZ1992" s="91"/>
      <c r="BA1992" s="75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</row>
    <row r="1993" spans="1:129" s="94" customFormat="1" hidden="1">
      <c r="A1993" s="11"/>
      <c r="B1993" s="76">
        <v>2017</v>
      </c>
      <c r="C1993" s="77">
        <v>8323</v>
      </c>
      <c r="D1993" s="77">
        <v>3</v>
      </c>
      <c r="E1993" s="76">
        <v>4</v>
      </c>
      <c r="F1993" s="76">
        <v>3</v>
      </c>
      <c r="G1993" s="76">
        <v>6000</v>
      </c>
      <c r="H1993" s="76">
        <v>6200</v>
      </c>
      <c r="I1993" s="76">
        <v>622</v>
      </c>
      <c r="J1993" s="76"/>
      <c r="K1993" s="78" t="s">
        <v>65</v>
      </c>
      <c r="L1993" s="79">
        <f>SUM(L1994+L1996)</f>
        <v>0</v>
      </c>
      <c r="M1993" s="79">
        <f>SUM(M1994+M1996)</f>
        <v>0</v>
      </c>
      <c r="N1993" s="79">
        <f t="shared" si="5474"/>
        <v>0</v>
      </c>
      <c r="O1993" s="79">
        <f>SUM(O1994+O1996)</f>
        <v>0</v>
      </c>
      <c r="P1993" s="79">
        <f>SUM(P1994+P1996)</f>
        <v>0</v>
      </c>
      <c r="Q1993" s="79">
        <f t="shared" si="5475"/>
        <v>0</v>
      </c>
      <c r="R1993" s="79">
        <f t="shared" si="5476"/>
        <v>0</v>
      </c>
      <c r="S1993" s="79">
        <f>SUM(S1994+S1996)</f>
        <v>0</v>
      </c>
      <c r="T1993" s="79">
        <f>SUM(T1994+T1996)</f>
        <v>0</v>
      </c>
      <c r="U1993" s="79">
        <f t="shared" si="5477"/>
        <v>0</v>
      </c>
      <c r="V1993" s="79">
        <f>SUM(V1994+V1996)</f>
        <v>0</v>
      </c>
      <c r="W1993" s="79">
        <f>SUM(W1994+W1996)</f>
        <v>0</v>
      </c>
      <c r="X1993" s="79">
        <f t="shared" si="5478"/>
        <v>0</v>
      </c>
      <c r="Y1993" s="79">
        <f t="shared" si="5509"/>
        <v>0</v>
      </c>
      <c r="Z1993" s="79">
        <f>SUM(Z1994+Z1996)</f>
        <v>0</v>
      </c>
      <c r="AA1993" s="79">
        <f>SUM(AA1994+AA1996)</f>
        <v>0</v>
      </c>
      <c r="AB1993" s="79">
        <f t="shared" si="5480"/>
        <v>0</v>
      </c>
      <c r="AC1993" s="79">
        <f>SUM(AC1994+AC1996)</f>
        <v>0</v>
      </c>
      <c r="AD1993" s="79">
        <f>SUM(AD1994+AD1996)</f>
        <v>0</v>
      </c>
      <c r="AE1993" s="79">
        <f t="shared" si="5481"/>
        <v>0</v>
      </c>
      <c r="AF1993" s="79">
        <f t="shared" si="5511"/>
        <v>0</v>
      </c>
      <c r="AG1993" s="79">
        <f>SUM(AG1994+AG1996)</f>
        <v>0</v>
      </c>
      <c r="AH1993" s="79">
        <f>SUM(AH1994+AH1996)</f>
        <v>0</v>
      </c>
      <c r="AI1993" s="79">
        <f t="shared" si="5483"/>
        <v>0</v>
      </c>
      <c r="AJ1993" s="79">
        <f>SUM(AJ1994+AJ1996)</f>
        <v>0</v>
      </c>
      <c r="AK1993" s="79">
        <f>SUM(AK1994+AK1996)</f>
        <v>0</v>
      </c>
      <c r="AL1993" s="79">
        <f t="shared" si="5484"/>
        <v>0</v>
      </c>
      <c r="AM1993" s="79">
        <f t="shared" si="5513"/>
        <v>0</v>
      </c>
      <c r="AN1993" s="79">
        <f>SUM(AN1994+AN1996)</f>
        <v>0</v>
      </c>
      <c r="AO1993" s="79">
        <f>SUM(AO1994+AO1996)</f>
        <v>0</v>
      </c>
      <c r="AP1993" s="79">
        <f t="shared" si="5486"/>
        <v>0</v>
      </c>
      <c r="AQ1993" s="79">
        <f>SUM(AQ1994+AQ1996)</f>
        <v>0</v>
      </c>
      <c r="AR1993" s="79">
        <f>SUM(AR1994+AR1996)</f>
        <v>0</v>
      </c>
      <c r="AS1993" s="79">
        <f t="shared" si="5487"/>
        <v>0</v>
      </c>
      <c r="AT1993" s="79">
        <f t="shared" si="5515"/>
        <v>0</v>
      </c>
      <c r="AU1993" s="79"/>
      <c r="AV1993" s="80"/>
      <c r="AW1993" s="93"/>
      <c r="AX1993" s="93"/>
      <c r="AY1993" s="93"/>
      <c r="AZ1993" s="93"/>
      <c r="BA1993" s="8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</row>
    <row r="1994" spans="1:129" s="94" customFormat="1" hidden="1">
      <c r="A1994" s="11"/>
      <c r="B1994" s="4">
        <v>2017</v>
      </c>
      <c r="C1994" s="127">
        <v>8323</v>
      </c>
      <c r="D1994" s="127">
        <v>3</v>
      </c>
      <c r="E1994" s="4">
        <v>4</v>
      </c>
      <c r="F1994" s="4">
        <v>3</v>
      </c>
      <c r="G1994" s="4">
        <v>6000</v>
      </c>
      <c r="H1994" s="4">
        <v>6200</v>
      </c>
      <c r="I1994" s="4">
        <v>622</v>
      </c>
      <c r="J1994" s="133">
        <v>1</v>
      </c>
      <c r="K1994" s="5" t="s">
        <v>408</v>
      </c>
      <c r="L1994" s="129">
        <f>SUM(L1995:L1995)</f>
        <v>0</v>
      </c>
      <c r="M1994" s="129">
        <f>SUM(M1995:M1995)</f>
        <v>0</v>
      </c>
      <c r="N1994" s="129">
        <f t="shared" si="5474"/>
        <v>0</v>
      </c>
      <c r="O1994" s="129">
        <f>SUM(O1995:O1995)</f>
        <v>0</v>
      </c>
      <c r="P1994" s="129">
        <f>SUM(P1995:P1995)</f>
        <v>0</v>
      </c>
      <c r="Q1994" s="129">
        <f t="shared" si="5475"/>
        <v>0</v>
      </c>
      <c r="R1994" s="129">
        <f t="shared" si="5476"/>
        <v>0</v>
      </c>
      <c r="S1994" s="129">
        <f>SUM(S1995:S1995)</f>
        <v>0</v>
      </c>
      <c r="T1994" s="129">
        <f>SUM(T1995:T1995)</f>
        <v>0</v>
      </c>
      <c r="U1994" s="129">
        <f t="shared" si="5477"/>
        <v>0</v>
      </c>
      <c r="V1994" s="129">
        <f>SUM(V1995:V1995)</f>
        <v>0</v>
      </c>
      <c r="W1994" s="129">
        <f>SUM(W1995:W1995)</f>
        <v>0</v>
      </c>
      <c r="X1994" s="129">
        <f t="shared" si="5478"/>
        <v>0</v>
      </c>
      <c r="Y1994" s="129">
        <f t="shared" si="5509"/>
        <v>0</v>
      </c>
      <c r="Z1994" s="129">
        <f>SUM(Z1995:Z1995)</f>
        <v>0</v>
      </c>
      <c r="AA1994" s="129">
        <f>SUM(AA1995:AA1995)</f>
        <v>0</v>
      </c>
      <c r="AB1994" s="129">
        <f t="shared" si="5480"/>
        <v>0</v>
      </c>
      <c r="AC1994" s="129">
        <f>SUM(AC1995:AC1995)</f>
        <v>0</v>
      </c>
      <c r="AD1994" s="129">
        <f>SUM(AD1995:AD1995)</f>
        <v>0</v>
      </c>
      <c r="AE1994" s="129">
        <f t="shared" si="5481"/>
        <v>0</v>
      </c>
      <c r="AF1994" s="129">
        <f t="shared" si="5511"/>
        <v>0</v>
      </c>
      <c r="AG1994" s="129">
        <f>SUM(AG1995:AG1995)</f>
        <v>0</v>
      </c>
      <c r="AH1994" s="129">
        <f>SUM(AH1995:AH1995)</f>
        <v>0</v>
      </c>
      <c r="AI1994" s="129">
        <f t="shared" si="5483"/>
        <v>0</v>
      </c>
      <c r="AJ1994" s="129">
        <f>SUM(AJ1995:AJ1995)</f>
        <v>0</v>
      </c>
      <c r="AK1994" s="129">
        <f>SUM(AK1995:AK1995)</f>
        <v>0</v>
      </c>
      <c r="AL1994" s="129">
        <f t="shared" si="5484"/>
        <v>0</v>
      </c>
      <c r="AM1994" s="129">
        <f t="shared" si="5513"/>
        <v>0</v>
      </c>
      <c r="AN1994" s="129">
        <f>SUM(AN1995:AN1995)</f>
        <v>0</v>
      </c>
      <c r="AO1994" s="129">
        <f>SUM(AO1995:AO1995)</f>
        <v>0</v>
      </c>
      <c r="AP1994" s="129">
        <f t="shared" si="5486"/>
        <v>0</v>
      </c>
      <c r="AQ1994" s="129">
        <f>SUM(AQ1995:AQ1995)</f>
        <v>0</v>
      </c>
      <c r="AR1994" s="129">
        <f>SUM(AR1995:AR1995)</f>
        <v>0</v>
      </c>
      <c r="AS1994" s="129">
        <f t="shared" si="5487"/>
        <v>0</v>
      </c>
      <c r="AT1994" s="129">
        <f t="shared" si="5515"/>
        <v>0</v>
      </c>
      <c r="AU1994" s="130" t="s">
        <v>66</v>
      </c>
      <c r="AV1994" s="129"/>
      <c r="AW1994" s="132"/>
      <c r="AX1994" s="132"/>
      <c r="AY1994" s="132"/>
      <c r="AZ1994" s="132"/>
      <c r="BA1994" s="8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</row>
    <row r="1995" spans="1:129" s="94" customFormat="1" ht="116.25" hidden="1">
      <c r="A1995" s="11"/>
      <c r="B1995" s="4">
        <v>2017</v>
      </c>
      <c r="C1995" s="127">
        <v>8323</v>
      </c>
      <c r="D1995" s="127">
        <v>3</v>
      </c>
      <c r="E1995" s="4">
        <v>4</v>
      </c>
      <c r="F1995" s="4">
        <v>3</v>
      </c>
      <c r="G1995" s="4">
        <v>6000</v>
      </c>
      <c r="H1995" s="4">
        <v>6200</v>
      </c>
      <c r="I1995" s="4">
        <v>622</v>
      </c>
      <c r="J1995" s="133">
        <v>1</v>
      </c>
      <c r="K1995" s="84" t="s">
        <v>2027</v>
      </c>
      <c r="L1995" s="85">
        <v>0</v>
      </c>
      <c r="M1995" s="85">
        <v>0</v>
      </c>
      <c r="N1995" s="85">
        <f t="shared" si="5474"/>
        <v>0</v>
      </c>
      <c r="O1995" s="85">
        <v>0</v>
      </c>
      <c r="P1995" s="85">
        <v>0</v>
      </c>
      <c r="Q1995" s="85">
        <f t="shared" si="5475"/>
        <v>0</v>
      </c>
      <c r="R1995" s="85">
        <v>0</v>
      </c>
      <c r="S1995" s="85">
        <v>0</v>
      </c>
      <c r="T1995" s="85">
        <v>0</v>
      </c>
      <c r="U1995" s="85">
        <f t="shared" si="5477"/>
        <v>0</v>
      </c>
      <c r="V1995" s="85">
        <v>0</v>
      </c>
      <c r="W1995" s="85">
        <v>0</v>
      </c>
      <c r="X1995" s="85">
        <f t="shared" si="5478"/>
        <v>0</v>
      </c>
      <c r="Y1995" s="85">
        <v>0</v>
      </c>
      <c r="Z1995" s="85">
        <v>0</v>
      </c>
      <c r="AA1995" s="85">
        <v>0</v>
      </c>
      <c r="AB1995" s="85">
        <f t="shared" si="5480"/>
        <v>0</v>
      </c>
      <c r="AC1995" s="85">
        <v>0</v>
      </c>
      <c r="AD1995" s="85">
        <v>0</v>
      </c>
      <c r="AE1995" s="85">
        <f t="shared" si="5481"/>
        <v>0</v>
      </c>
      <c r="AF1995" s="85">
        <v>0</v>
      </c>
      <c r="AG1995" s="85">
        <v>0</v>
      </c>
      <c r="AH1995" s="85">
        <v>0</v>
      </c>
      <c r="AI1995" s="85">
        <f t="shared" si="5483"/>
        <v>0</v>
      </c>
      <c r="AJ1995" s="85">
        <v>0</v>
      </c>
      <c r="AK1995" s="85">
        <v>0</v>
      </c>
      <c r="AL1995" s="85">
        <f t="shared" si="5484"/>
        <v>0</v>
      </c>
      <c r="AM1995" s="85">
        <v>0</v>
      </c>
      <c r="AN1995" s="384">
        <f t="shared" ref="AN1995" si="5516">L1995-S1995-Z1995-AG1995</f>
        <v>0</v>
      </c>
      <c r="AO1995" s="384">
        <f t="shared" ref="AO1995" si="5517">M1995-T1995-AA1995-AH1995</f>
        <v>0</v>
      </c>
      <c r="AP1995" s="385">
        <f t="shared" si="5486"/>
        <v>0</v>
      </c>
      <c r="AQ1995" s="384">
        <f t="shared" ref="AQ1995" si="5518">O1995-V1995-AC1995-AJ1995</f>
        <v>0</v>
      </c>
      <c r="AR1995" s="384">
        <f t="shared" ref="AR1995" si="5519">P1995-W1995-AD1995-AK1995</f>
        <v>0</v>
      </c>
      <c r="AS1995" s="385">
        <f t="shared" si="5487"/>
        <v>0</v>
      </c>
      <c r="AT1995" s="385">
        <f t="shared" si="5515"/>
        <v>0</v>
      </c>
      <c r="AU1995" s="86" t="s">
        <v>66</v>
      </c>
      <c r="AV1995" s="87"/>
      <c r="AW1995" s="88"/>
      <c r="AX1995" s="88"/>
      <c r="AY1995" s="88"/>
      <c r="AZ1995" s="88"/>
      <c r="BA1995" s="8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</row>
    <row r="1996" spans="1:129" s="94" customFormat="1" hidden="1">
      <c r="A1996" s="11"/>
      <c r="B1996" s="4">
        <v>2017</v>
      </c>
      <c r="C1996" s="127">
        <v>8323</v>
      </c>
      <c r="D1996" s="127">
        <v>3</v>
      </c>
      <c r="E1996" s="4">
        <v>4</v>
      </c>
      <c r="F1996" s="4">
        <v>3</v>
      </c>
      <c r="G1996" s="4">
        <v>6000</v>
      </c>
      <c r="H1996" s="4">
        <v>6200</v>
      </c>
      <c r="I1996" s="4">
        <v>622</v>
      </c>
      <c r="J1996" s="133">
        <v>2</v>
      </c>
      <c r="K1996" s="128" t="s">
        <v>513</v>
      </c>
      <c r="L1996" s="129">
        <f>SUM(L1997:L1997)</f>
        <v>0</v>
      </c>
      <c r="M1996" s="129">
        <f>SUM(M1997:M1997)</f>
        <v>0</v>
      </c>
      <c r="N1996" s="129">
        <f t="shared" ref="N1996:N1997" si="5520">L1996+M1996</f>
        <v>0</v>
      </c>
      <c r="O1996" s="129">
        <f>SUM(O1997:O1997)</f>
        <v>0</v>
      </c>
      <c r="P1996" s="129">
        <f>SUM(P1997:P1997)</f>
        <v>0</v>
      </c>
      <c r="Q1996" s="129">
        <f t="shared" si="5475"/>
        <v>0</v>
      </c>
      <c r="R1996" s="129">
        <f t="shared" si="5476"/>
        <v>0</v>
      </c>
      <c r="S1996" s="129">
        <f>SUM(S1997:S1997)</f>
        <v>0</v>
      </c>
      <c r="T1996" s="129">
        <f>SUM(T1997:T1997)</f>
        <v>0</v>
      </c>
      <c r="U1996" s="129">
        <f t="shared" si="5477"/>
        <v>0</v>
      </c>
      <c r="V1996" s="129">
        <f>SUM(V1997:V1997)</f>
        <v>0</v>
      </c>
      <c r="W1996" s="129">
        <f>SUM(W1997:W1997)</f>
        <v>0</v>
      </c>
      <c r="X1996" s="129">
        <f t="shared" si="5478"/>
        <v>0</v>
      </c>
      <c r="Y1996" s="129">
        <f t="shared" ref="Y1996" si="5521">U1996+X1996</f>
        <v>0</v>
      </c>
      <c r="Z1996" s="129">
        <f>SUM(Z1997:Z1997)</f>
        <v>0</v>
      </c>
      <c r="AA1996" s="129">
        <f>SUM(AA1997:AA1997)</f>
        <v>0</v>
      </c>
      <c r="AB1996" s="129">
        <f t="shared" si="5480"/>
        <v>0</v>
      </c>
      <c r="AC1996" s="129">
        <f>SUM(AC1997:AC1997)</f>
        <v>0</v>
      </c>
      <c r="AD1996" s="129">
        <f>SUM(AD1997:AD1997)</f>
        <v>0</v>
      </c>
      <c r="AE1996" s="129">
        <f t="shared" si="5481"/>
        <v>0</v>
      </c>
      <c r="AF1996" s="129">
        <f t="shared" ref="AF1996" si="5522">AB1996+AE1996</f>
        <v>0</v>
      </c>
      <c r="AG1996" s="129">
        <f>SUM(AG1997:AG1997)</f>
        <v>0</v>
      </c>
      <c r="AH1996" s="129">
        <f>SUM(AH1997:AH1997)</f>
        <v>0</v>
      </c>
      <c r="AI1996" s="129">
        <f t="shared" si="5483"/>
        <v>0</v>
      </c>
      <c r="AJ1996" s="129">
        <f>SUM(AJ1997:AJ1997)</f>
        <v>0</v>
      </c>
      <c r="AK1996" s="129">
        <f>SUM(AK1997:AK1997)</f>
        <v>0</v>
      </c>
      <c r="AL1996" s="129">
        <f t="shared" si="5484"/>
        <v>0</v>
      </c>
      <c r="AM1996" s="129">
        <f t="shared" ref="AM1996" si="5523">AI1996+AL1996</f>
        <v>0</v>
      </c>
      <c r="AN1996" s="129">
        <f>SUM(AN1997:AN1997)</f>
        <v>0</v>
      </c>
      <c r="AO1996" s="129">
        <f>SUM(AO1997:AO1997)</f>
        <v>0</v>
      </c>
      <c r="AP1996" s="129">
        <f t="shared" si="5486"/>
        <v>0</v>
      </c>
      <c r="AQ1996" s="129">
        <f>SUM(AQ1997:AQ1997)</f>
        <v>0</v>
      </c>
      <c r="AR1996" s="129">
        <f>SUM(AR1997:AR1997)</f>
        <v>0</v>
      </c>
      <c r="AS1996" s="129">
        <f t="shared" si="5487"/>
        <v>0</v>
      </c>
      <c r="AT1996" s="129">
        <f t="shared" ref="AT1996:AT1997" si="5524">AP1996+AS1996</f>
        <v>0</v>
      </c>
      <c r="AU1996" s="86" t="s">
        <v>66</v>
      </c>
      <c r="AV1996" s="276"/>
      <c r="AW1996" s="249"/>
      <c r="AX1996" s="249"/>
      <c r="AY1996" s="249"/>
      <c r="AZ1996" s="249"/>
      <c r="BA1996" s="8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</row>
    <row r="1997" spans="1:129" s="94" customFormat="1" ht="116.25" hidden="1">
      <c r="A1997" s="11"/>
      <c r="B1997" s="4">
        <v>2017</v>
      </c>
      <c r="C1997" s="127">
        <v>8323</v>
      </c>
      <c r="D1997" s="127">
        <v>3</v>
      </c>
      <c r="E1997" s="4">
        <v>4</v>
      </c>
      <c r="F1997" s="4">
        <v>3</v>
      </c>
      <c r="G1997" s="4">
        <v>6000</v>
      </c>
      <c r="H1997" s="4">
        <v>6200</v>
      </c>
      <c r="I1997" s="4">
        <v>622</v>
      </c>
      <c r="J1997" s="133">
        <v>2</v>
      </c>
      <c r="K1997" s="84" t="s">
        <v>2027</v>
      </c>
      <c r="L1997" s="85">
        <v>0</v>
      </c>
      <c r="M1997" s="85">
        <v>0</v>
      </c>
      <c r="N1997" s="85">
        <f t="shared" si="5520"/>
        <v>0</v>
      </c>
      <c r="O1997" s="85">
        <v>0</v>
      </c>
      <c r="P1997" s="85">
        <v>0</v>
      </c>
      <c r="Q1997" s="85">
        <f t="shared" si="5475"/>
        <v>0</v>
      </c>
      <c r="R1997" s="85">
        <v>0</v>
      </c>
      <c r="S1997" s="85">
        <v>0</v>
      </c>
      <c r="T1997" s="85">
        <v>0</v>
      </c>
      <c r="U1997" s="85">
        <f t="shared" si="5477"/>
        <v>0</v>
      </c>
      <c r="V1997" s="85">
        <v>0</v>
      </c>
      <c r="W1997" s="85">
        <v>0</v>
      </c>
      <c r="X1997" s="85">
        <f t="shared" si="5478"/>
        <v>0</v>
      </c>
      <c r="Y1997" s="85">
        <v>0</v>
      </c>
      <c r="Z1997" s="85">
        <v>0</v>
      </c>
      <c r="AA1997" s="85">
        <v>0</v>
      </c>
      <c r="AB1997" s="85">
        <f t="shared" si="5480"/>
        <v>0</v>
      </c>
      <c r="AC1997" s="85">
        <v>0</v>
      </c>
      <c r="AD1997" s="85">
        <v>0</v>
      </c>
      <c r="AE1997" s="85">
        <f t="shared" si="5481"/>
        <v>0</v>
      </c>
      <c r="AF1997" s="85">
        <v>0</v>
      </c>
      <c r="AG1997" s="85">
        <v>0</v>
      </c>
      <c r="AH1997" s="85">
        <v>0</v>
      </c>
      <c r="AI1997" s="85">
        <f t="shared" si="5483"/>
        <v>0</v>
      </c>
      <c r="AJ1997" s="85">
        <v>0</v>
      </c>
      <c r="AK1997" s="85">
        <v>0</v>
      </c>
      <c r="AL1997" s="85">
        <f t="shared" si="5484"/>
        <v>0</v>
      </c>
      <c r="AM1997" s="85">
        <v>0</v>
      </c>
      <c r="AN1997" s="384">
        <f t="shared" ref="AN1997" si="5525">L1997-S1997-Z1997-AG1997</f>
        <v>0</v>
      </c>
      <c r="AO1997" s="384">
        <f t="shared" ref="AO1997" si="5526">M1997-T1997-AA1997-AH1997</f>
        <v>0</v>
      </c>
      <c r="AP1997" s="385">
        <f t="shared" si="5486"/>
        <v>0</v>
      </c>
      <c r="AQ1997" s="384">
        <f t="shared" ref="AQ1997" si="5527">O1997-V1997-AC1997-AJ1997</f>
        <v>0</v>
      </c>
      <c r="AR1997" s="384">
        <f t="shared" ref="AR1997" si="5528">P1997-W1997-AD1997-AK1997</f>
        <v>0</v>
      </c>
      <c r="AS1997" s="385">
        <f t="shared" si="5487"/>
        <v>0</v>
      </c>
      <c r="AT1997" s="385">
        <f t="shared" si="5524"/>
        <v>0</v>
      </c>
      <c r="AU1997" s="86" t="s">
        <v>66</v>
      </c>
      <c r="AV1997" s="87"/>
      <c r="AW1997" s="88"/>
      <c r="AX1997" s="88"/>
      <c r="AY1997" s="88"/>
      <c r="AZ1997" s="88"/>
      <c r="BA1997" s="8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</row>
    <row r="1998" spans="1:129" s="94" customFormat="1" ht="46.9" customHeight="1">
      <c r="A1998" s="11"/>
      <c r="B1998" s="55">
        <v>2017</v>
      </c>
      <c r="C1998" s="56">
        <v>8323</v>
      </c>
      <c r="D1998" s="56">
        <v>3</v>
      </c>
      <c r="E1998" s="55">
        <v>4</v>
      </c>
      <c r="F1998" s="55">
        <v>4</v>
      </c>
      <c r="G1998" s="55"/>
      <c r="H1998" s="55"/>
      <c r="I1998" s="55"/>
      <c r="J1998" s="57"/>
      <c r="K1998" s="58" t="s">
        <v>1755</v>
      </c>
      <c r="L1998" s="59">
        <f>L1999+L2050+L2057+L2107</f>
        <v>525285</v>
      </c>
      <c r="M1998" s="59">
        <f t="shared" ref="M1998:R1998" si="5529">M1999+M2050+M2057+M2107</f>
        <v>0</v>
      </c>
      <c r="N1998" s="59">
        <f t="shared" si="5529"/>
        <v>525285</v>
      </c>
      <c r="O1998" s="59">
        <f t="shared" si="5529"/>
        <v>0</v>
      </c>
      <c r="P1998" s="59">
        <f t="shared" si="5529"/>
        <v>0</v>
      </c>
      <c r="Q1998" s="59">
        <f t="shared" si="5529"/>
        <v>0</v>
      </c>
      <c r="R1998" s="59">
        <f t="shared" si="5529"/>
        <v>525285</v>
      </c>
      <c r="S1998" s="59">
        <f>S1999+S2050+S2057+S2107</f>
        <v>0</v>
      </c>
      <c r="T1998" s="59">
        <f t="shared" ref="T1998:Y1998" si="5530">T1999+T2050+T2057+T2107</f>
        <v>0</v>
      </c>
      <c r="U1998" s="59">
        <f t="shared" si="5530"/>
        <v>0</v>
      </c>
      <c r="V1998" s="59">
        <f t="shared" si="5530"/>
        <v>0</v>
      </c>
      <c r="W1998" s="59">
        <f t="shared" si="5530"/>
        <v>0</v>
      </c>
      <c r="X1998" s="59">
        <f t="shared" si="5530"/>
        <v>0</v>
      </c>
      <c r="Y1998" s="59">
        <f t="shared" si="5530"/>
        <v>0</v>
      </c>
      <c r="Z1998" s="59">
        <f>Z1999+Z2050+Z2057+Z2107</f>
        <v>0</v>
      </c>
      <c r="AA1998" s="59">
        <f t="shared" ref="AA1998:AF1998" si="5531">AA1999+AA2050+AA2057+AA2107</f>
        <v>0</v>
      </c>
      <c r="AB1998" s="59">
        <f t="shared" si="5531"/>
        <v>0</v>
      </c>
      <c r="AC1998" s="59">
        <f t="shared" si="5531"/>
        <v>0</v>
      </c>
      <c r="AD1998" s="59">
        <f t="shared" si="5531"/>
        <v>0</v>
      </c>
      <c r="AE1998" s="59">
        <f t="shared" si="5531"/>
        <v>0</v>
      </c>
      <c r="AF1998" s="59">
        <f t="shared" si="5531"/>
        <v>0</v>
      </c>
      <c r="AG1998" s="59">
        <f>AG1999+AG2050+AG2057+AG2107</f>
        <v>0</v>
      </c>
      <c r="AH1998" s="59">
        <f t="shared" ref="AH1998:AM1998" si="5532">AH1999+AH2050+AH2057+AH2107</f>
        <v>0</v>
      </c>
      <c r="AI1998" s="59">
        <f t="shared" si="5532"/>
        <v>0</v>
      </c>
      <c r="AJ1998" s="59">
        <f t="shared" si="5532"/>
        <v>0</v>
      </c>
      <c r="AK1998" s="59">
        <f t="shared" si="5532"/>
        <v>0</v>
      </c>
      <c r="AL1998" s="59">
        <f t="shared" si="5532"/>
        <v>0</v>
      </c>
      <c r="AM1998" s="59">
        <f t="shared" si="5532"/>
        <v>0</v>
      </c>
      <c r="AN1998" s="59">
        <f>AN1999+AN2050+AN2057+AN2107</f>
        <v>525285</v>
      </c>
      <c r="AO1998" s="59">
        <f t="shared" ref="AO1998:AT1998" si="5533">AO1999+AO2050+AO2057+AO2107</f>
        <v>0</v>
      </c>
      <c r="AP1998" s="59">
        <f t="shared" si="5533"/>
        <v>525285</v>
      </c>
      <c r="AQ1998" s="59">
        <f t="shared" si="5533"/>
        <v>0</v>
      </c>
      <c r="AR1998" s="59">
        <f t="shared" si="5533"/>
        <v>0</v>
      </c>
      <c r="AS1998" s="59">
        <f t="shared" si="5533"/>
        <v>0</v>
      </c>
      <c r="AT1998" s="59">
        <f t="shared" si="5533"/>
        <v>525285</v>
      </c>
      <c r="AU1998" s="59"/>
      <c r="AV1998" s="60"/>
      <c r="AW1998" s="61"/>
      <c r="AX1998" s="61"/>
      <c r="AY1998" s="61"/>
      <c r="AZ1998" s="61"/>
      <c r="BA1998" s="62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</row>
    <row r="1999" spans="1:129" s="94" customFormat="1">
      <c r="A1999" s="11"/>
      <c r="B1999" s="63">
        <v>2017</v>
      </c>
      <c r="C1999" s="64">
        <v>8323</v>
      </c>
      <c r="D1999" s="64">
        <v>3</v>
      </c>
      <c r="E1999" s="63">
        <v>4</v>
      </c>
      <c r="F1999" s="63">
        <v>4</v>
      </c>
      <c r="G1999" s="63">
        <v>2000</v>
      </c>
      <c r="H1999" s="63"/>
      <c r="I1999" s="63"/>
      <c r="J1999" s="63"/>
      <c r="K1999" s="65" t="s">
        <v>79</v>
      </c>
      <c r="L1999" s="66">
        <f>L2000+L2003+L2006+L2026+L2045</f>
        <v>409385</v>
      </c>
      <c r="M1999" s="66">
        <f t="shared" ref="M1999:R1999" si="5534">M2000+M2003+M2006+M2026+M2045</f>
        <v>0</v>
      </c>
      <c r="N1999" s="66">
        <f t="shared" si="5534"/>
        <v>409385</v>
      </c>
      <c r="O1999" s="66">
        <f t="shared" si="5534"/>
        <v>0</v>
      </c>
      <c r="P1999" s="66">
        <f t="shared" si="5534"/>
        <v>0</v>
      </c>
      <c r="Q1999" s="66">
        <f t="shared" si="5534"/>
        <v>0</v>
      </c>
      <c r="R1999" s="66">
        <f t="shared" si="5534"/>
        <v>409385</v>
      </c>
      <c r="S1999" s="66">
        <f>S2000+S2003+S2006+S2026+S2045</f>
        <v>0</v>
      </c>
      <c r="T1999" s="66">
        <f t="shared" ref="T1999:Y1999" si="5535">T2000+T2003+T2006+T2026+T2045</f>
        <v>0</v>
      </c>
      <c r="U1999" s="66">
        <f t="shared" si="5535"/>
        <v>0</v>
      </c>
      <c r="V1999" s="66">
        <f t="shared" si="5535"/>
        <v>0</v>
      </c>
      <c r="W1999" s="66">
        <f t="shared" si="5535"/>
        <v>0</v>
      </c>
      <c r="X1999" s="66">
        <f t="shared" si="5535"/>
        <v>0</v>
      </c>
      <c r="Y1999" s="66">
        <f t="shared" si="5535"/>
        <v>0</v>
      </c>
      <c r="Z1999" s="66">
        <f>Z2000+Z2003+Z2006+Z2026+Z2045</f>
        <v>0</v>
      </c>
      <c r="AA1999" s="66">
        <f t="shared" ref="AA1999:AF1999" si="5536">AA2000+AA2003+AA2006+AA2026+AA2045</f>
        <v>0</v>
      </c>
      <c r="AB1999" s="66">
        <f t="shared" si="5536"/>
        <v>0</v>
      </c>
      <c r="AC1999" s="66">
        <f t="shared" si="5536"/>
        <v>0</v>
      </c>
      <c r="AD1999" s="66">
        <f t="shared" si="5536"/>
        <v>0</v>
      </c>
      <c r="AE1999" s="66">
        <f t="shared" si="5536"/>
        <v>0</v>
      </c>
      <c r="AF1999" s="66">
        <f t="shared" si="5536"/>
        <v>0</v>
      </c>
      <c r="AG1999" s="66">
        <f>AG2000+AG2003+AG2006+AG2026+AG2045</f>
        <v>0</v>
      </c>
      <c r="AH1999" s="66">
        <f t="shared" ref="AH1999:AM1999" si="5537">AH2000+AH2003+AH2006+AH2026+AH2045</f>
        <v>0</v>
      </c>
      <c r="AI1999" s="66">
        <f t="shared" si="5537"/>
        <v>0</v>
      </c>
      <c r="AJ1999" s="66">
        <f t="shared" si="5537"/>
        <v>0</v>
      </c>
      <c r="AK1999" s="66">
        <f t="shared" si="5537"/>
        <v>0</v>
      </c>
      <c r="AL1999" s="66">
        <f t="shared" si="5537"/>
        <v>0</v>
      </c>
      <c r="AM1999" s="66">
        <f t="shared" si="5537"/>
        <v>0</v>
      </c>
      <c r="AN1999" s="66">
        <f>AN2000+AN2003+AN2006+AN2026+AN2045</f>
        <v>409385</v>
      </c>
      <c r="AO1999" s="66">
        <f t="shared" ref="AO1999:AT1999" si="5538">AO2000+AO2003+AO2006+AO2026+AO2045</f>
        <v>0</v>
      </c>
      <c r="AP1999" s="66">
        <f t="shared" si="5538"/>
        <v>409385</v>
      </c>
      <c r="AQ1999" s="66">
        <f t="shared" si="5538"/>
        <v>0</v>
      </c>
      <c r="AR1999" s="66">
        <f t="shared" si="5538"/>
        <v>0</v>
      </c>
      <c r="AS1999" s="66">
        <f t="shared" si="5538"/>
        <v>0</v>
      </c>
      <c r="AT1999" s="66">
        <f t="shared" si="5538"/>
        <v>409385</v>
      </c>
      <c r="AU1999" s="66"/>
      <c r="AV1999" s="67"/>
      <c r="AW1999" s="89"/>
      <c r="AX1999" s="89"/>
      <c r="AY1999" s="89"/>
      <c r="AZ1999" s="89"/>
      <c r="BA1999" s="68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</row>
    <row r="2000" spans="1:129" s="94" customFormat="1" ht="46.5" hidden="1">
      <c r="A2000" s="11"/>
      <c r="B2000" s="70">
        <v>2017</v>
      </c>
      <c r="C2000" s="71">
        <v>8323</v>
      </c>
      <c r="D2000" s="71">
        <v>3</v>
      </c>
      <c r="E2000" s="70">
        <v>4</v>
      </c>
      <c r="F2000" s="70">
        <v>4</v>
      </c>
      <c r="G2000" s="70">
        <v>2000</v>
      </c>
      <c r="H2000" s="70">
        <v>2100</v>
      </c>
      <c r="I2000" s="70"/>
      <c r="J2000" s="70"/>
      <c r="K2000" s="72" t="s">
        <v>80</v>
      </c>
      <c r="L2000" s="73">
        <f>L2001</f>
        <v>0</v>
      </c>
      <c r="M2000" s="73">
        <f t="shared" ref="M2000:AT2000" si="5539">M2001</f>
        <v>0</v>
      </c>
      <c r="N2000" s="73">
        <f t="shared" si="5539"/>
        <v>0</v>
      </c>
      <c r="O2000" s="73">
        <f t="shared" si="5539"/>
        <v>0</v>
      </c>
      <c r="P2000" s="73">
        <f t="shared" si="5539"/>
        <v>0</v>
      </c>
      <c r="Q2000" s="73">
        <f t="shared" si="5539"/>
        <v>0</v>
      </c>
      <c r="R2000" s="73">
        <f t="shared" si="5539"/>
        <v>0</v>
      </c>
      <c r="S2000" s="73">
        <f>S2001</f>
        <v>0</v>
      </c>
      <c r="T2000" s="73">
        <f t="shared" si="5539"/>
        <v>0</v>
      </c>
      <c r="U2000" s="73">
        <f t="shared" si="5539"/>
        <v>0</v>
      </c>
      <c r="V2000" s="73">
        <f t="shared" si="5539"/>
        <v>0</v>
      </c>
      <c r="W2000" s="73">
        <f t="shared" si="5539"/>
        <v>0</v>
      </c>
      <c r="X2000" s="73">
        <f t="shared" si="5539"/>
        <v>0</v>
      </c>
      <c r="Y2000" s="73">
        <f t="shared" si="5539"/>
        <v>0</v>
      </c>
      <c r="Z2000" s="73">
        <f>Z2001</f>
        <v>0</v>
      </c>
      <c r="AA2000" s="73">
        <f t="shared" si="5539"/>
        <v>0</v>
      </c>
      <c r="AB2000" s="73">
        <f t="shared" si="5539"/>
        <v>0</v>
      </c>
      <c r="AC2000" s="73">
        <f t="shared" si="5539"/>
        <v>0</v>
      </c>
      <c r="AD2000" s="73">
        <f t="shared" si="5539"/>
        <v>0</v>
      </c>
      <c r="AE2000" s="73">
        <f t="shared" si="5539"/>
        <v>0</v>
      </c>
      <c r="AF2000" s="73">
        <f t="shared" si="5539"/>
        <v>0</v>
      </c>
      <c r="AG2000" s="73">
        <f>AG2001</f>
        <v>0</v>
      </c>
      <c r="AH2000" s="73">
        <f t="shared" si="5539"/>
        <v>0</v>
      </c>
      <c r="AI2000" s="73">
        <f t="shared" si="5539"/>
        <v>0</v>
      </c>
      <c r="AJ2000" s="73">
        <f t="shared" si="5539"/>
        <v>0</v>
      </c>
      <c r="AK2000" s="73">
        <f t="shared" si="5539"/>
        <v>0</v>
      </c>
      <c r="AL2000" s="73">
        <f t="shared" si="5539"/>
        <v>0</v>
      </c>
      <c r="AM2000" s="73">
        <f t="shared" si="5539"/>
        <v>0</v>
      </c>
      <c r="AN2000" s="73">
        <f>AN2001</f>
        <v>0</v>
      </c>
      <c r="AO2000" s="73">
        <f t="shared" si="5539"/>
        <v>0</v>
      </c>
      <c r="AP2000" s="73">
        <f t="shared" si="5539"/>
        <v>0</v>
      </c>
      <c r="AQ2000" s="73">
        <f t="shared" si="5539"/>
        <v>0</v>
      </c>
      <c r="AR2000" s="73">
        <f t="shared" si="5539"/>
        <v>0</v>
      </c>
      <c r="AS2000" s="73">
        <f t="shared" si="5539"/>
        <v>0</v>
      </c>
      <c r="AT2000" s="73">
        <f t="shared" si="5539"/>
        <v>0</v>
      </c>
      <c r="AU2000" s="73"/>
      <c r="AV2000" s="74"/>
      <c r="AW2000" s="91"/>
      <c r="AX2000" s="91"/>
      <c r="AY2000" s="91"/>
      <c r="AZ2000" s="91"/>
      <c r="BA2000" s="75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</row>
    <row r="2001" spans="1:129" s="94" customFormat="1" ht="46.5" hidden="1">
      <c r="A2001" s="11"/>
      <c r="B2001" s="76">
        <v>2017</v>
      </c>
      <c r="C2001" s="96">
        <v>8323</v>
      </c>
      <c r="D2001" s="96">
        <v>3</v>
      </c>
      <c r="E2001" s="76">
        <v>4</v>
      </c>
      <c r="F2001" s="76">
        <v>4</v>
      </c>
      <c r="G2001" s="76">
        <v>2000</v>
      </c>
      <c r="H2001" s="76">
        <v>2100</v>
      </c>
      <c r="I2001" s="76">
        <v>214</v>
      </c>
      <c r="J2001" s="76"/>
      <c r="K2001" s="265" t="s">
        <v>169</v>
      </c>
      <c r="L2001" s="98">
        <f>L2002</f>
        <v>0</v>
      </c>
      <c r="M2001" s="98">
        <f t="shared" ref="M2001:AT2001" si="5540">M2002</f>
        <v>0</v>
      </c>
      <c r="N2001" s="98">
        <f t="shared" si="5540"/>
        <v>0</v>
      </c>
      <c r="O2001" s="98">
        <f t="shared" si="5540"/>
        <v>0</v>
      </c>
      <c r="P2001" s="98">
        <f t="shared" si="5540"/>
        <v>0</v>
      </c>
      <c r="Q2001" s="98">
        <f t="shared" si="5540"/>
        <v>0</v>
      </c>
      <c r="R2001" s="98">
        <f t="shared" si="5540"/>
        <v>0</v>
      </c>
      <c r="S2001" s="98">
        <f>S2002</f>
        <v>0</v>
      </c>
      <c r="T2001" s="98">
        <f t="shared" si="5540"/>
        <v>0</v>
      </c>
      <c r="U2001" s="98">
        <f t="shared" si="5540"/>
        <v>0</v>
      </c>
      <c r="V2001" s="98">
        <f t="shared" si="5540"/>
        <v>0</v>
      </c>
      <c r="W2001" s="98">
        <f t="shared" si="5540"/>
        <v>0</v>
      </c>
      <c r="X2001" s="98">
        <f t="shared" si="5540"/>
        <v>0</v>
      </c>
      <c r="Y2001" s="98">
        <f t="shared" si="5540"/>
        <v>0</v>
      </c>
      <c r="Z2001" s="98">
        <f>Z2002</f>
        <v>0</v>
      </c>
      <c r="AA2001" s="98">
        <f t="shared" si="5540"/>
        <v>0</v>
      </c>
      <c r="AB2001" s="98">
        <f t="shared" si="5540"/>
        <v>0</v>
      </c>
      <c r="AC2001" s="98">
        <f t="shared" si="5540"/>
        <v>0</v>
      </c>
      <c r="AD2001" s="98">
        <f t="shared" si="5540"/>
        <v>0</v>
      </c>
      <c r="AE2001" s="98">
        <f t="shared" si="5540"/>
        <v>0</v>
      </c>
      <c r="AF2001" s="98">
        <f t="shared" si="5540"/>
        <v>0</v>
      </c>
      <c r="AG2001" s="98">
        <f>AG2002</f>
        <v>0</v>
      </c>
      <c r="AH2001" s="98">
        <f t="shared" si="5540"/>
        <v>0</v>
      </c>
      <c r="AI2001" s="98">
        <f t="shared" si="5540"/>
        <v>0</v>
      </c>
      <c r="AJ2001" s="98">
        <f t="shared" si="5540"/>
        <v>0</v>
      </c>
      <c r="AK2001" s="98">
        <f t="shared" si="5540"/>
        <v>0</v>
      </c>
      <c r="AL2001" s="98">
        <f t="shared" si="5540"/>
        <v>0</v>
      </c>
      <c r="AM2001" s="98">
        <f t="shared" si="5540"/>
        <v>0</v>
      </c>
      <c r="AN2001" s="98">
        <f>AN2002</f>
        <v>0</v>
      </c>
      <c r="AO2001" s="98">
        <f t="shared" si="5540"/>
        <v>0</v>
      </c>
      <c r="AP2001" s="98">
        <f t="shared" si="5540"/>
        <v>0</v>
      </c>
      <c r="AQ2001" s="98">
        <f t="shared" si="5540"/>
        <v>0</v>
      </c>
      <c r="AR2001" s="98">
        <f t="shared" si="5540"/>
        <v>0</v>
      </c>
      <c r="AS2001" s="98">
        <f t="shared" si="5540"/>
        <v>0</v>
      </c>
      <c r="AT2001" s="98">
        <f t="shared" si="5540"/>
        <v>0</v>
      </c>
      <c r="AU2001" s="98"/>
      <c r="AV2001" s="99"/>
      <c r="AW2001" s="112"/>
      <c r="AX2001" s="112"/>
      <c r="AY2001" s="112"/>
      <c r="AZ2001" s="112"/>
      <c r="BA2001" s="100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</row>
    <row r="2002" spans="1:129" s="94" customFormat="1" ht="46.5" hidden="1">
      <c r="A2002" s="11"/>
      <c r="B2002" s="4">
        <v>2017</v>
      </c>
      <c r="C2002" s="82">
        <v>8323</v>
      </c>
      <c r="D2002" s="82">
        <v>3</v>
      </c>
      <c r="E2002" s="2">
        <v>4</v>
      </c>
      <c r="F2002" s="2">
        <v>4</v>
      </c>
      <c r="G2002" s="2">
        <v>2000</v>
      </c>
      <c r="H2002" s="2">
        <v>2100</v>
      </c>
      <c r="I2002" s="2">
        <v>214</v>
      </c>
      <c r="J2002" s="83">
        <v>1</v>
      </c>
      <c r="K2002" s="266" t="s">
        <v>170</v>
      </c>
      <c r="L2002" s="85">
        <v>0</v>
      </c>
      <c r="M2002" s="85">
        <v>0</v>
      </c>
      <c r="N2002" s="85">
        <f>L2002+M2002</f>
        <v>0</v>
      </c>
      <c r="O2002" s="85">
        <v>0</v>
      </c>
      <c r="P2002" s="85">
        <v>0</v>
      </c>
      <c r="Q2002" s="85">
        <f>O2002+P2002</f>
        <v>0</v>
      </c>
      <c r="R2002" s="85">
        <v>0</v>
      </c>
      <c r="S2002" s="85">
        <v>0</v>
      </c>
      <c r="T2002" s="85">
        <v>0</v>
      </c>
      <c r="U2002" s="85">
        <f>S2002+T2002</f>
        <v>0</v>
      </c>
      <c r="V2002" s="85">
        <v>0</v>
      </c>
      <c r="W2002" s="85">
        <v>0</v>
      </c>
      <c r="X2002" s="85">
        <f>V2002+W2002</f>
        <v>0</v>
      </c>
      <c r="Y2002" s="85">
        <v>0</v>
      </c>
      <c r="Z2002" s="85">
        <v>0</v>
      </c>
      <c r="AA2002" s="85">
        <v>0</v>
      </c>
      <c r="AB2002" s="85">
        <f>Z2002+AA2002</f>
        <v>0</v>
      </c>
      <c r="AC2002" s="85">
        <v>0</v>
      </c>
      <c r="AD2002" s="85">
        <v>0</v>
      </c>
      <c r="AE2002" s="85">
        <f>AC2002+AD2002</f>
        <v>0</v>
      </c>
      <c r="AF2002" s="85">
        <v>0</v>
      </c>
      <c r="AG2002" s="85">
        <v>0</v>
      </c>
      <c r="AH2002" s="85">
        <v>0</v>
      </c>
      <c r="AI2002" s="85">
        <f>AG2002+AH2002</f>
        <v>0</v>
      </c>
      <c r="AJ2002" s="85">
        <v>0</v>
      </c>
      <c r="AK2002" s="85">
        <v>0</v>
      </c>
      <c r="AL2002" s="85">
        <f>AJ2002+AK2002</f>
        <v>0</v>
      </c>
      <c r="AM2002" s="85">
        <v>0</v>
      </c>
      <c r="AN2002" s="384">
        <f t="shared" ref="AN2002" si="5541">L2002-S2002-Z2002-AG2002</f>
        <v>0</v>
      </c>
      <c r="AO2002" s="384">
        <f t="shared" ref="AO2002" si="5542">M2002-T2002-AA2002-AH2002</f>
        <v>0</v>
      </c>
      <c r="AP2002" s="385">
        <f t="shared" ref="AP2002" si="5543">AN2002+AO2002</f>
        <v>0</v>
      </c>
      <c r="AQ2002" s="384">
        <f t="shared" ref="AQ2002" si="5544">O2002-V2002-AC2002-AJ2002</f>
        <v>0</v>
      </c>
      <c r="AR2002" s="384">
        <f t="shared" ref="AR2002" si="5545">P2002-W2002-AD2002-AK2002</f>
        <v>0</v>
      </c>
      <c r="AS2002" s="385">
        <f t="shared" ref="AS2002" si="5546">AQ2002+AR2002</f>
        <v>0</v>
      </c>
      <c r="AT2002" s="385">
        <f t="shared" ref="AT2002" si="5547">AP2002+AS2002</f>
        <v>0</v>
      </c>
      <c r="AU2002" s="86" t="s">
        <v>82</v>
      </c>
      <c r="AV2002" s="87"/>
      <c r="AW2002" s="88"/>
      <c r="AX2002" s="374"/>
      <c r="AY2002" s="374"/>
      <c r="AZ2002" s="374"/>
      <c r="BA2002" s="105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</row>
    <row r="2003" spans="1:129" s="94" customFormat="1" ht="34.5" hidden="1" customHeight="1">
      <c r="A2003" s="11"/>
      <c r="B2003" s="70">
        <v>2017</v>
      </c>
      <c r="C2003" s="71">
        <v>8323</v>
      </c>
      <c r="D2003" s="71">
        <v>3</v>
      </c>
      <c r="E2003" s="70">
        <v>4</v>
      </c>
      <c r="F2003" s="70">
        <v>4</v>
      </c>
      <c r="G2003" s="70">
        <v>2000</v>
      </c>
      <c r="H2003" s="70">
        <v>2500</v>
      </c>
      <c r="I2003" s="70"/>
      <c r="J2003" s="70"/>
      <c r="K2003" s="72" t="s">
        <v>84</v>
      </c>
      <c r="L2003" s="73">
        <f>L2004</f>
        <v>0</v>
      </c>
      <c r="M2003" s="73">
        <f t="shared" ref="M2003:AT2003" si="5548">M2004</f>
        <v>0</v>
      </c>
      <c r="N2003" s="73">
        <f t="shared" si="5548"/>
        <v>0</v>
      </c>
      <c r="O2003" s="73">
        <f t="shared" si="5548"/>
        <v>0</v>
      </c>
      <c r="P2003" s="73">
        <f t="shared" si="5548"/>
        <v>0</v>
      </c>
      <c r="Q2003" s="73">
        <f t="shared" si="5548"/>
        <v>0</v>
      </c>
      <c r="R2003" s="73">
        <f t="shared" si="5548"/>
        <v>0</v>
      </c>
      <c r="S2003" s="73">
        <f>S2004</f>
        <v>0</v>
      </c>
      <c r="T2003" s="73">
        <f t="shared" si="5548"/>
        <v>0</v>
      </c>
      <c r="U2003" s="73">
        <f t="shared" si="5548"/>
        <v>0</v>
      </c>
      <c r="V2003" s="73">
        <f t="shared" si="5548"/>
        <v>0</v>
      </c>
      <c r="W2003" s="73">
        <f t="shared" si="5548"/>
        <v>0</v>
      </c>
      <c r="X2003" s="73">
        <f t="shared" si="5548"/>
        <v>0</v>
      </c>
      <c r="Y2003" s="73">
        <f t="shared" si="5548"/>
        <v>0</v>
      </c>
      <c r="Z2003" s="73">
        <f>Z2004</f>
        <v>0</v>
      </c>
      <c r="AA2003" s="73">
        <f t="shared" si="5548"/>
        <v>0</v>
      </c>
      <c r="AB2003" s="73">
        <f t="shared" si="5548"/>
        <v>0</v>
      </c>
      <c r="AC2003" s="73">
        <f t="shared" si="5548"/>
        <v>0</v>
      </c>
      <c r="AD2003" s="73">
        <f t="shared" si="5548"/>
        <v>0</v>
      </c>
      <c r="AE2003" s="73">
        <f t="shared" si="5548"/>
        <v>0</v>
      </c>
      <c r="AF2003" s="73">
        <f t="shared" si="5548"/>
        <v>0</v>
      </c>
      <c r="AG2003" s="73">
        <f>AG2004</f>
        <v>0</v>
      </c>
      <c r="AH2003" s="73">
        <f t="shared" si="5548"/>
        <v>0</v>
      </c>
      <c r="AI2003" s="73">
        <f t="shared" si="5548"/>
        <v>0</v>
      </c>
      <c r="AJ2003" s="73">
        <f t="shared" si="5548"/>
        <v>0</v>
      </c>
      <c r="AK2003" s="73">
        <f t="shared" si="5548"/>
        <v>0</v>
      </c>
      <c r="AL2003" s="73">
        <f t="shared" si="5548"/>
        <v>0</v>
      </c>
      <c r="AM2003" s="73">
        <f t="shared" si="5548"/>
        <v>0</v>
      </c>
      <c r="AN2003" s="73">
        <f>AN2004</f>
        <v>0</v>
      </c>
      <c r="AO2003" s="73">
        <f t="shared" si="5548"/>
        <v>0</v>
      </c>
      <c r="AP2003" s="73">
        <f t="shared" si="5548"/>
        <v>0</v>
      </c>
      <c r="AQ2003" s="73">
        <f t="shared" si="5548"/>
        <v>0</v>
      </c>
      <c r="AR2003" s="73">
        <f t="shared" si="5548"/>
        <v>0</v>
      </c>
      <c r="AS2003" s="73">
        <f t="shared" si="5548"/>
        <v>0</v>
      </c>
      <c r="AT2003" s="73">
        <f t="shared" si="5548"/>
        <v>0</v>
      </c>
      <c r="AU2003" s="73"/>
      <c r="AV2003" s="74"/>
      <c r="AW2003" s="91"/>
      <c r="AX2003" s="91"/>
      <c r="AY2003" s="91"/>
      <c r="AZ2003" s="91"/>
      <c r="BA2003" s="75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</row>
    <row r="2004" spans="1:129" s="94" customFormat="1" hidden="1">
      <c r="A2004" s="11"/>
      <c r="B2004" s="76">
        <v>2017</v>
      </c>
      <c r="C2004" s="96">
        <v>8323</v>
      </c>
      <c r="D2004" s="96">
        <v>3</v>
      </c>
      <c r="E2004" s="76">
        <v>4</v>
      </c>
      <c r="F2004" s="76">
        <v>4</v>
      </c>
      <c r="G2004" s="76">
        <v>2000</v>
      </c>
      <c r="H2004" s="76">
        <v>2500</v>
      </c>
      <c r="I2004" s="76">
        <v>255</v>
      </c>
      <c r="J2004" s="76"/>
      <c r="K2004" s="265" t="s">
        <v>88</v>
      </c>
      <c r="L2004" s="98">
        <f>L2005</f>
        <v>0</v>
      </c>
      <c r="M2004" s="98">
        <f t="shared" ref="M2004:AT2004" si="5549">M2005</f>
        <v>0</v>
      </c>
      <c r="N2004" s="98">
        <f t="shared" si="5549"/>
        <v>0</v>
      </c>
      <c r="O2004" s="98">
        <f t="shared" si="5549"/>
        <v>0</v>
      </c>
      <c r="P2004" s="98">
        <f t="shared" si="5549"/>
        <v>0</v>
      </c>
      <c r="Q2004" s="98">
        <f t="shared" si="5549"/>
        <v>0</v>
      </c>
      <c r="R2004" s="98">
        <f t="shared" si="5549"/>
        <v>0</v>
      </c>
      <c r="S2004" s="98">
        <f>S2005</f>
        <v>0</v>
      </c>
      <c r="T2004" s="98">
        <f t="shared" si="5549"/>
        <v>0</v>
      </c>
      <c r="U2004" s="98">
        <f t="shared" si="5549"/>
        <v>0</v>
      </c>
      <c r="V2004" s="98">
        <f t="shared" si="5549"/>
        <v>0</v>
      </c>
      <c r="W2004" s="98">
        <f t="shared" si="5549"/>
        <v>0</v>
      </c>
      <c r="X2004" s="98">
        <f t="shared" si="5549"/>
        <v>0</v>
      </c>
      <c r="Y2004" s="98">
        <f t="shared" si="5549"/>
        <v>0</v>
      </c>
      <c r="Z2004" s="98">
        <f>Z2005</f>
        <v>0</v>
      </c>
      <c r="AA2004" s="98">
        <f t="shared" si="5549"/>
        <v>0</v>
      </c>
      <c r="AB2004" s="98">
        <f t="shared" si="5549"/>
        <v>0</v>
      </c>
      <c r="AC2004" s="98">
        <f t="shared" si="5549"/>
        <v>0</v>
      </c>
      <c r="AD2004" s="98">
        <f t="shared" si="5549"/>
        <v>0</v>
      </c>
      <c r="AE2004" s="98">
        <f t="shared" si="5549"/>
        <v>0</v>
      </c>
      <c r="AF2004" s="98">
        <f t="shared" si="5549"/>
        <v>0</v>
      </c>
      <c r="AG2004" s="98">
        <f>AG2005</f>
        <v>0</v>
      </c>
      <c r="AH2004" s="98">
        <f t="shared" si="5549"/>
        <v>0</v>
      </c>
      <c r="AI2004" s="98">
        <f t="shared" si="5549"/>
        <v>0</v>
      </c>
      <c r="AJ2004" s="98">
        <f t="shared" si="5549"/>
        <v>0</v>
      </c>
      <c r="AK2004" s="98">
        <f t="shared" si="5549"/>
        <v>0</v>
      </c>
      <c r="AL2004" s="98">
        <f t="shared" si="5549"/>
        <v>0</v>
      </c>
      <c r="AM2004" s="98">
        <f t="shared" si="5549"/>
        <v>0</v>
      </c>
      <c r="AN2004" s="98">
        <f>AN2005</f>
        <v>0</v>
      </c>
      <c r="AO2004" s="98">
        <f t="shared" si="5549"/>
        <v>0</v>
      </c>
      <c r="AP2004" s="98">
        <f t="shared" si="5549"/>
        <v>0</v>
      </c>
      <c r="AQ2004" s="98">
        <f t="shared" si="5549"/>
        <v>0</v>
      </c>
      <c r="AR2004" s="98">
        <f t="shared" si="5549"/>
        <v>0</v>
      </c>
      <c r="AS2004" s="98">
        <f t="shared" si="5549"/>
        <v>0</v>
      </c>
      <c r="AT2004" s="98">
        <f t="shared" si="5549"/>
        <v>0</v>
      </c>
      <c r="AU2004" s="98"/>
      <c r="AV2004" s="99"/>
      <c r="AW2004" s="112"/>
      <c r="AX2004" s="112"/>
      <c r="AY2004" s="112"/>
      <c r="AZ2004" s="112"/>
      <c r="BA2004" s="100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</row>
    <row r="2005" spans="1:129" s="94" customFormat="1" hidden="1">
      <c r="A2005" s="11"/>
      <c r="B2005" s="4">
        <v>2017</v>
      </c>
      <c r="C2005" s="127">
        <v>8323</v>
      </c>
      <c r="D2005" s="127">
        <v>3</v>
      </c>
      <c r="E2005" s="4">
        <v>4</v>
      </c>
      <c r="F2005" s="4">
        <v>4</v>
      </c>
      <c r="G2005" s="4">
        <v>2000</v>
      </c>
      <c r="H2005" s="4">
        <v>2500</v>
      </c>
      <c r="I2005" s="4">
        <v>255</v>
      </c>
      <c r="J2005" s="83">
        <v>1</v>
      </c>
      <c r="K2005" s="266" t="s">
        <v>1416</v>
      </c>
      <c r="L2005" s="85">
        <v>0</v>
      </c>
      <c r="M2005" s="85">
        <v>0</v>
      </c>
      <c r="N2005" s="85">
        <f t="shared" ref="N2005" si="5550">L2005+M2005</f>
        <v>0</v>
      </c>
      <c r="O2005" s="85">
        <v>0</v>
      </c>
      <c r="P2005" s="85">
        <v>0</v>
      </c>
      <c r="Q2005" s="85">
        <f t="shared" ref="Q2005" si="5551">O2005+P2005</f>
        <v>0</v>
      </c>
      <c r="R2005" s="85">
        <v>0</v>
      </c>
      <c r="S2005" s="85">
        <v>0</v>
      </c>
      <c r="T2005" s="85">
        <v>0</v>
      </c>
      <c r="U2005" s="85">
        <f t="shared" ref="U2005" si="5552">S2005+T2005</f>
        <v>0</v>
      </c>
      <c r="V2005" s="85">
        <v>0</v>
      </c>
      <c r="W2005" s="85">
        <v>0</v>
      </c>
      <c r="X2005" s="85">
        <f t="shared" ref="X2005" si="5553">V2005+W2005</f>
        <v>0</v>
      </c>
      <c r="Y2005" s="85">
        <v>0</v>
      </c>
      <c r="Z2005" s="85">
        <v>0</v>
      </c>
      <c r="AA2005" s="85">
        <v>0</v>
      </c>
      <c r="AB2005" s="85">
        <f t="shared" ref="AB2005" si="5554">Z2005+AA2005</f>
        <v>0</v>
      </c>
      <c r="AC2005" s="85">
        <v>0</v>
      </c>
      <c r="AD2005" s="85">
        <v>0</v>
      </c>
      <c r="AE2005" s="85">
        <f t="shared" ref="AE2005" si="5555">AC2005+AD2005</f>
        <v>0</v>
      </c>
      <c r="AF2005" s="85">
        <v>0</v>
      </c>
      <c r="AG2005" s="85">
        <v>0</v>
      </c>
      <c r="AH2005" s="85">
        <v>0</v>
      </c>
      <c r="AI2005" s="85">
        <f t="shared" ref="AI2005" si="5556">AG2005+AH2005</f>
        <v>0</v>
      </c>
      <c r="AJ2005" s="85">
        <v>0</v>
      </c>
      <c r="AK2005" s="85">
        <v>0</v>
      </c>
      <c r="AL2005" s="85">
        <f t="shared" ref="AL2005" si="5557">AJ2005+AK2005</f>
        <v>0</v>
      </c>
      <c r="AM2005" s="85">
        <v>0</v>
      </c>
      <c r="AN2005" s="384">
        <f t="shared" ref="AN2005" si="5558">L2005-S2005-Z2005-AG2005</f>
        <v>0</v>
      </c>
      <c r="AO2005" s="384">
        <f t="shared" ref="AO2005" si="5559">M2005-T2005-AA2005-AH2005</f>
        <v>0</v>
      </c>
      <c r="AP2005" s="385">
        <f t="shared" ref="AP2005" si="5560">AN2005+AO2005</f>
        <v>0</v>
      </c>
      <c r="AQ2005" s="384">
        <f t="shared" ref="AQ2005" si="5561">O2005-V2005-AC2005-AJ2005</f>
        <v>0</v>
      </c>
      <c r="AR2005" s="384">
        <f t="shared" ref="AR2005" si="5562">P2005-W2005-AD2005-AK2005</f>
        <v>0</v>
      </c>
      <c r="AS2005" s="385">
        <f t="shared" ref="AS2005" si="5563">AQ2005+AR2005</f>
        <v>0</v>
      </c>
      <c r="AT2005" s="385">
        <f t="shared" ref="AT2005" si="5564">AP2005+AS2005</f>
        <v>0</v>
      </c>
      <c r="AU2005" s="86" t="s">
        <v>943</v>
      </c>
      <c r="AV2005" s="87"/>
      <c r="AW2005" s="88"/>
      <c r="AX2005" s="88"/>
      <c r="AY2005" s="88"/>
      <c r="AZ2005" s="88"/>
      <c r="BA2005" s="8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</row>
    <row r="2006" spans="1:129" s="94" customFormat="1" ht="46.5">
      <c r="A2006" s="11"/>
      <c r="B2006" s="70">
        <v>2017</v>
      </c>
      <c r="C2006" s="71">
        <v>8323</v>
      </c>
      <c r="D2006" s="71">
        <v>3</v>
      </c>
      <c r="E2006" s="70">
        <v>4</v>
      </c>
      <c r="F2006" s="70">
        <v>4</v>
      </c>
      <c r="G2006" s="70">
        <v>2000</v>
      </c>
      <c r="H2006" s="70">
        <v>2700</v>
      </c>
      <c r="I2006" s="70"/>
      <c r="J2006" s="70"/>
      <c r="K2006" s="72" t="s">
        <v>90</v>
      </c>
      <c r="L2006" s="73">
        <f>L2007+L2024</f>
        <v>349385</v>
      </c>
      <c r="M2006" s="73">
        <f t="shared" ref="M2006:R2006" si="5565">M2007+M2024</f>
        <v>0</v>
      </c>
      <c r="N2006" s="73">
        <f t="shared" si="5565"/>
        <v>349385</v>
      </c>
      <c r="O2006" s="73">
        <f t="shared" si="5565"/>
        <v>0</v>
      </c>
      <c r="P2006" s="73">
        <f t="shared" si="5565"/>
        <v>0</v>
      </c>
      <c r="Q2006" s="73">
        <f t="shared" si="5565"/>
        <v>0</v>
      </c>
      <c r="R2006" s="73">
        <f t="shared" si="5565"/>
        <v>349385</v>
      </c>
      <c r="S2006" s="73">
        <f>S2007+S2024</f>
        <v>0</v>
      </c>
      <c r="T2006" s="73">
        <f t="shared" ref="T2006:Y2006" si="5566">T2007+T2024</f>
        <v>0</v>
      </c>
      <c r="U2006" s="73">
        <f t="shared" si="5566"/>
        <v>0</v>
      </c>
      <c r="V2006" s="73">
        <f t="shared" si="5566"/>
        <v>0</v>
      </c>
      <c r="W2006" s="73">
        <f t="shared" si="5566"/>
        <v>0</v>
      </c>
      <c r="X2006" s="73">
        <f t="shared" si="5566"/>
        <v>0</v>
      </c>
      <c r="Y2006" s="73">
        <f t="shared" si="5566"/>
        <v>0</v>
      </c>
      <c r="Z2006" s="73">
        <f>Z2007+Z2024</f>
        <v>0</v>
      </c>
      <c r="AA2006" s="73">
        <f t="shared" ref="AA2006:AF2006" si="5567">AA2007+AA2024</f>
        <v>0</v>
      </c>
      <c r="AB2006" s="73">
        <f t="shared" si="5567"/>
        <v>0</v>
      </c>
      <c r="AC2006" s="73">
        <f t="shared" si="5567"/>
        <v>0</v>
      </c>
      <c r="AD2006" s="73">
        <f t="shared" si="5567"/>
        <v>0</v>
      </c>
      <c r="AE2006" s="73">
        <f t="shared" si="5567"/>
        <v>0</v>
      </c>
      <c r="AF2006" s="73">
        <f t="shared" si="5567"/>
        <v>0</v>
      </c>
      <c r="AG2006" s="73">
        <f>AG2007+AG2024</f>
        <v>0</v>
      </c>
      <c r="AH2006" s="73">
        <f t="shared" ref="AH2006:AM2006" si="5568">AH2007+AH2024</f>
        <v>0</v>
      </c>
      <c r="AI2006" s="73">
        <f t="shared" si="5568"/>
        <v>0</v>
      </c>
      <c r="AJ2006" s="73">
        <f t="shared" si="5568"/>
        <v>0</v>
      </c>
      <c r="AK2006" s="73">
        <f t="shared" si="5568"/>
        <v>0</v>
      </c>
      <c r="AL2006" s="73">
        <f t="shared" si="5568"/>
        <v>0</v>
      </c>
      <c r="AM2006" s="73">
        <f t="shared" si="5568"/>
        <v>0</v>
      </c>
      <c r="AN2006" s="73">
        <f>AN2007+AN2024</f>
        <v>349385</v>
      </c>
      <c r="AO2006" s="73">
        <f t="shared" ref="AO2006:AT2006" si="5569">AO2007+AO2024</f>
        <v>0</v>
      </c>
      <c r="AP2006" s="73">
        <f t="shared" si="5569"/>
        <v>349385</v>
      </c>
      <c r="AQ2006" s="73">
        <f t="shared" si="5569"/>
        <v>0</v>
      </c>
      <c r="AR2006" s="73">
        <f t="shared" si="5569"/>
        <v>0</v>
      </c>
      <c r="AS2006" s="73">
        <f t="shared" si="5569"/>
        <v>0</v>
      </c>
      <c r="AT2006" s="73">
        <f t="shared" si="5569"/>
        <v>349385</v>
      </c>
      <c r="AU2006" s="73"/>
      <c r="AV2006" s="74"/>
      <c r="AW2006" s="91"/>
      <c r="AX2006" s="91"/>
      <c r="AY2006" s="91"/>
      <c r="AZ2006" s="91"/>
      <c r="BA2006" s="75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</row>
    <row r="2007" spans="1:129" s="94" customFormat="1">
      <c r="A2007" s="11"/>
      <c r="B2007" s="76">
        <v>2017</v>
      </c>
      <c r="C2007" s="96">
        <v>8323</v>
      </c>
      <c r="D2007" s="96">
        <v>3</v>
      </c>
      <c r="E2007" s="76">
        <v>4</v>
      </c>
      <c r="F2007" s="76">
        <v>4</v>
      </c>
      <c r="G2007" s="76">
        <v>2000</v>
      </c>
      <c r="H2007" s="76">
        <v>2700</v>
      </c>
      <c r="I2007" s="76">
        <v>271</v>
      </c>
      <c r="J2007" s="76"/>
      <c r="K2007" s="265" t="s">
        <v>1740</v>
      </c>
      <c r="L2007" s="98">
        <f>L2008</f>
        <v>349385</v>
      </c>
      <c r="M2007" s="98">
        <f t="shared" ref="M2007:AT2007" si="5570">M2008</f>
        <v>0</v>
      </c>
      <c r="N2007" s="98">
        <f t="shared" si="5570"/>
        <v>349385</v>
      </c>
      <c r="O2007" s="98">
        <f t="shared" si="5570"/>
        <v>0</v>
      </c>
      <c r="P2007" s="98">
        <f t="shared" si="5570"/>
        <v>0</v>
      </c>
      <c r="Q2007" s="98">
        <f t="shared" si="5570"/>
        <v>0</v>
      </c>
      <c r="R2007" s="98">
        <f t="shared" si="5570"/>
        <v>349385</v>
      </c>
      <c r="S2007" s="98">
        <f>S2008</f>
        <v>0</v>
      </c>
      <c r="T2007" s="98">
        <f t="shared" si="5570"/>
        <v>0</v>
      </c>
      <c r="U2007" s="98">
        <f t="shared" si="5570"/>
        <v>0</v>
      </c>
      <c r="V2007" s="98">
        <f t="shared" si="5570"/>
        <v>0</v>
      </c>
      <c r="W2007" s="98">
        <f t="shared" si="5570"/>
        <v>0</v>
      </c>
      <c r="X2007" s="98">
        <f t="shared" si="5570"/>
        <v>0</v>
      </c>
      <c r="Y2007" s="98">
        <f t="shared" si="5570"/>
        <v>0</v>
      </c>
      <c r="Z2007" s="98">
        <f>Z2008</f>
        <v>0</v>
      </c>
      <c r="AA2007" s="98">
        <f t="shared" si="5570"/>
        <v>0</v>
      </c>
      <c r="AB2007" s="98">
        <f t="shared" si="5570"/>
        <v>0</v>
      </c>
      <c r="AC2007" s="98">
        <f t="shared" si="5570"/>
        <v>0</v>
      </c>
      <c r="AD2007" s="98">
        <f t="shared" si="5570"/>
        <v>0</v>
      </c>
      <c r="AE2007" s="98">
        <f t="shared" si="5570"/>
        <v>0</v>
      </c>
      <c r="AF2007" s="98">
        <f t="shared" si="5570"/>
        <v>0</v>
      </c>
      <c r="AG2007" s="98">
        <f>AG2008</f>
        <v>0</v>
      </c>
      <c r="AH2007" s="98">
        <f t="shared" si="5570"/>
        <v>0</v>
      </c>
      <c r="AI2007" s="98">
        <f t="shared" si="5570"/>
        <v>0</v>
      </c>
      <c r="AJ2007" s="98">
        <f t="shared" si="5570"/>
        <v>0</v>
      </c>
      <c r="AK2007" s="98">
        <f t="shared" si="5570"/>
        <v>0</v>
      </c>
      <c r="AL2007" s="98">
        <f t="shared" si="5570"/>
        <v>0</v>
      </c>
      <c r="AM2007" s="98">
        <f t="shared" si="5570"/>
        <v>0</v>
      </c>
      <c r="AN2007" s="98">
        <f>AN2008</f>
        <v>349385</v>
      </c>
      <c r="AO2007" s="98">
        <f t="shared" si="5570"/>
        <v>0</v>
      </c>
      <c r="AP2007" s="98">
        <f t="shared" si="5570"/>
        <v>349385</v>
      </c>
      <c r="AQ2007" s="98">
        <f t="shared" si="5570"/>
        <v>0</v>
      </c>
      <c r="AR2007" s="98">
        <f t="shared" si="5570"/>
        <v>0</v>
      </c>
      <c r="AS2007" s="98">
        <f t="shared" si="5570"/>
        <v>0</v>
      </c>
      <c r="AT2007" s="98">
        <f t="shared" si="5570"/>
        <v>349385</v>
      </c>
      <c r="AU2007" s="98"/>
      <c r="AV2007" s="99"/>
      <c r="AW2007" s="112"/>
      <c r="AX2007" s="112"/>
      <c r="AY2007" s="112"/>
      <c r="AZ2007" s="112"/>
      <c r="BA2007" s="100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</row>
    <row r="2008" spans="1:129" s="94" customFormat="1">
      <c r="A2008" s="11"/>
      <c r="B2008" s="4">
        <v>2017</v>
      </c>
      <c r="C2008" s="127">
        <v>8323</v>
      </c>
      <c r="D2008" s="127">
        <v>3</v>
      </c>
      <c r="E2008" s="4">
        <v>4</v>
      </c>
      <c r="F2008" s="4">
        <v>4</v>
      </c>
      <c r="G2008" s="4">
        <v>2000</v>
      </c>
      <c r="H2008" s="2">
        <v>2700</v>
      </c>
      <c r="I2008" s="2">
        <v>271</v>
      </c>
      <c r="J2008" s="83">
        <v>1</v>
      </c>
      <c r="K2008" s="266" t="s">
        <v>91</v>
      </c>
      <c r="L2008" s="129">
        <f>SUM(L2009:L2023)</f>
        <v>349385</v>
      </c>
      <c r="M2008" s="129">
        <f t="shared" ref="M2008:R2008" si="5571">SUM(M2009:M2023)</f>
        <v>0</v>
      </c>
      <c r="N2008" s="129">
        <f t="shared" si="5571"/>
        <v>349385</v>
      </c>
      <c r="O2008" s="129">
        <f t="shared" si="5571"/>
        <v>0</v>
      </c>
      <c r="P2008" s="129">
        <f t="shared" si="5571"/>
        <v>0</v>
      </c>
      <c r="Q2008" s="129">
        <f t="shared" si="5571"/>
        <v>0</v>
      </c>
      <c r="R2008" s="129">
        <f t="shared" si="5571"/>
        <v>349385</v>
      </c>
      <c r="S2008" s="129">
        <f>SUM(S2009:S2023)</f>
        <v>0</v>
      </c>
      <c r="T2008" s="129">
        <f t="shared" ref="T2008:Y2008" si="5572">SUM(T2009:T2023)</f>
        <v>0</v>
      </c>
      <c r="U2008" s="129">
        <f t="shared" si="5572"/>
        <v>0</v>
      </c>
      <c r="V2008" s="129">
        <f t="shared" si="5572"/>
        <v>0</v>
      </c>
      <c r="W2008" s="129">
        <f t="shared" si="5572"/>
        <v>0</v>
      </c>
      <c r="X2008" s="129">
        <f t="shared" si="5572"/>
        <v>0</v>
      </c>
      <c r="Y2008" s="129">
        <f t="shared" si="5572"/>
        <v>0</v>
      </c>
      <c r="Z2008" s="129">
        <f>SUM(Z2009:Z2023)</f>
        <v>0</v>
      </c>
      <c r="AA2008" s="129">
        <f t="shared" ref="AA2008:AF2008" si="5573">SUM(AA2009:AA2023)</f>
        <v>0</v>
      </c>
      <c r="AB2008" s="129">
        <f t="shared" si="5573"/>
        <v>0</v>
      </c>
      <c r="AC2008" s="129">
        <f t="shared" si="5573"/>
        <v>0</v>
      </c>
      <c r="AD2008" s="129">
        <f t="shared" si="5573"/>
        <v>0</v>
      </c>
      <c r="AE2008" s="129">
        <f t="shared" si="5573"/>
        <v>0</v>
      </c>
      <c r="AF2008" s="129">
        <f t="shared" si="5573"/>
        <v>0</v>
      </c>
      <c r="AG2008" s="129">
        <f>SUM(AG2009:AG2023)</f>
        <v>0</v>
      </c>
      <c r="AH2008" s="129">
        <f t="shared" ref="AH2008:AM2008" si="5574">SUM(AH2009:AH2023)</f>
        <v>0</v>
      </c>
      <c r="AI2008" s="129">
        <f t="shared" si="5574"/>
        <v>0</v>
      </c>
      <c r="AJ2008" s="129">
        <f t="shared" si="5574"/>
        <v>0</v>
      </c>
      <c r="AK2008" s="129">
        <f t="shared" si="5574"/>
        <v>0</v>
      </c>
      <c r="AL2008" s="129">
        <f t="shared" si="5574"/>
        <v>0</v>
      </c>
      <c r="AM2008" s="129">
        <f t="shared" si="5574"/>
        <v>0</v>
      </c>
      <c r="AN2008" s="129">
        <f>SUM(AN2009:AN2023)</f>
        <v>349385</v>
      </c>
      <c r="AO2008" s="129">
        <f t="shared" ref="AO2008:AT2008" si="5575">SUM(AO2009:AO2023)</f>
        <v>0</v>
      </c>
      <c r="AP2008" s="129">
        <f t="shared" si="5575"/>
        <v>349385</v>
      </c>
      <c r="AQ2008" s="129">
        <f t="shared" si="5575"/>
        <v>0</v>
      </c>
      <c r="AR2008" s="129">
        <f t="shared" si="5575"/>
        <v>0</v>
      </c>
      <c r="AS2008" s="129">
        <f t="shared" si="5575"/>
        <v>0</v>
      </c>
      <c r="AT2008" s="129">
        <f t="shared" si="5575"/>
        <v>349385</v>
      </c>
      <c r="AU2008" s="86" t="s">
        <v>1741</v>
      </c>
      <c r="AV2008" s="87"/>
      <c r="AW2008" s="88"/>
      <c r="AX2008" s="88"/>
      <c r="AY2008" s="88"/>
      <c r="AZ2008" s="88"/>
      <c r="BA2008" s="8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</row>
    <row r="2009" spans="1:129" s="94" customFormat="1">
      <c r="A2009" s="11"/>
      <c r="B2009" s="388">
        <v>2017</v>
      </c>
      <c r="C2009" s="390">
        <v>8323</v>
      </c>
      <c r="D2009" s="390">
        <v>3</v>
      </c>
      <c r="E2009" s="388">
        <v>4</v>
      </c>
      <c r="F2009" s="388">
        <v>4</v>
      </c>
      <c r="G2009" s="388">
        <v>2000</v>
      </c>
      <c r="H2009" s="2">
        <v>2700</v>
      </c>
      <c r="I2009" s="2">
        <v>271</v>
      </c>
      <c r="J2009" s="83">
        <v>1</v>
      </c>
      <c r="K2009" s="84" t="s">
        <v>183</v>
      </c>
      <c r="L2009" s="85">
        <v>142707</v>
      </c>
      <c r="M2009" s="85">
        <v>0</v>
      </c>
      <c r="N2009" s="85">
        <f t="shared" ref="N2009:N2010" si="5576">L2009+M2009</f>
        <v>142707</v>
      </c>
      <c r="O2009" s="85">
        <v>0</v>
      </c>
      <c r="P2009" s="85">
        <v>0</v>
      </c>
      <c r="Q2009" s="85">
        <f t="shared" ref="Q2009:Q2010" si="5577">O2009+P2009</f>
        <v>0</v>
      </c>
      <c r="R2009" s="85">
        <f>N2009+Q2009</f>
        <v>142707</v>
      </c>
      <c r="S2009" s="85">
        <v>0</v>
      </c>
      <c r="T2009" s="85">
        <v>0</v>
      </c>
      <c r="U2009" s="85">
        <f t="shared" ref="U2009:U2023" si="5578">S2009+T2009</f>
        <v>0</v>
      </c>
      <c r="V2009" s="85">
        <v>0</v>
      </c>
      <c r="W2009" s="85">
        <v>0</v>
      </c>
      <c r="X2009" s="85">
        <f t="shared" ref="X2009:X2023" si="5579">V2009+W2009</f>
        <v>0</v>
      </c>
      <c r="Y2009" s="85">
        <f>U2009+X2009</f>
        <v>0</v>
      </c>
      <c r="Z2009" s="85">
        <v>0</v>
      </c>
      <c r="AA2009" s="85">
        <v>0</v>
      </c>
      <c r="AB2009" s="85">
        <f t="shared" ref="AB2009:AB2023" si="5580">Z2009+AA2009</f>
        <v>0</v>
      </c>
      <c r="AC2009" s="85">
        <v>0</v>
      </c>
      <c r="AD2009" s="85">
        <v>0</v>
      </c>
      <c r="AE2009" s="85">
        <f t="shared" ref="AE2009:AE2023" si="5581">AC2009+AD2009</f>
        <v>0</v>
      </c>
      <c r="AF2009" s="85">
        <f>AB2009+AE2009</f>
        <v>0</v>
      </c>
      <c r="AG2009" s="85">
        <v>0</v>
      </c>
      <c r="AH2009" s="85">
        <v>0</v>
      </c>
      <c r="AI2009" s="85">
        <f t="shared" ref="AI2009:AI2023" si="5582">AG2009+AH2009</f>
        <v>0</v>
      </c>
      <c r="AJ2009" s="85">
        <v>0</v>
      </c>
      <c r="AK2009" s="85">
        <v>0</v>
      </c>
      <c r="AL2009" s="85">
        <f t="shared" ref="AL2009:AL2023" si="5583">AJ2009+AK2009</f>
        <v>0</v>
      </c>
      <c r="AM2009" s="85">
        <f>AI2009+AL2009</f>
        <v>0</v>
      </c>
      <c r="AN2009" s="384">
        <f t="shared" ref="AN2009" si="5584">L2009-S2009-Z2009-AG2009</f>
        <v>142707</v>
      </c>
      <c r="AO2009" s="384">
        <f t="shared" ref="AO2009" si="5585">M2009-T2009-AA2009-AH2009</f>
        <v>0</v>
      </c>
      <c r="AP2009" s="385">
        <f t="shared" ref="AP2009" si="5586">AN2009+AO2009</f>
        <v>142707</v>
      </c>
      <c r="AQ2009" s="384">
        <f t="shared" ref="AQ2009" si="5587">O2009-V2009-AC2009-AJ2009</f>
        <v>0</v>
      </c>
      <c r="AR2009" s="384">
        <f t="shared" ref="AR2009" si="5588">P2009-W2009-AD2009-AK2009</f>
        <v>0</v>
      </c>
      <c r="AS2009" s="385">
        <f t="shared" ref="AS2009" si="5589">AQ2009+AR2009</f>
        <v>0</v>
      </c>
      <c r="AT2009" s="385">
        <f t="shared" ref="AT2009" si="5590">AP2009+AS2009</f>
        <v>142707</v>
      </c>
      <c r="AU2009" s="86" t="s">
        <v>780</v>
      </c>
      <c r="AV2009" s="87">
        <v>60</v>
      </c>
      <c r="AW2009" s="88"/>
      <c r="AX2009" s="88"/>
      <c r="AY2009" s="88"/>
      <c r="AZ2009" s="88"/>
      <c r="BA2009" s="8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</row>
    <row r="2010" spans="1:129" s="94" customFormat="1">
      <c r="A2010" s="11"/>
      <c r="B2010" s="388">
        <v>2017</v>
      </c>
      <c r="C2010" s="390">
        <v>8323</v>
      </c>
      <c r="D2010" s="390">
        <v>3</v>
      </c>
      <c r="E2010" s="388">
        <v>4</v>
      </c>
      <c r="F2010" s="388">
        <v>4</v>
      </c>
      <c r="G2010" s="388">
        <v>2000</v>
      </c>
      <c r="H2010" s="2">
        <v>2700</v>
      </c>
      <c r="I2010" s="2">
        <v>271</v>
      </c>
      <c r="J2010" s="83">
        <v>1</v>
      </c>
      <c r="K2010" s="84" t="s">
        <v>1200</v>
      </c>
      <c r="L2010" s="85">
        <v>81012</v>
      </c>
      <c r="M2010" s="85">
        <v>0</v>
      </c>
      <c r="N2010" s="85">
        <f t="shared" si="5576"/>
        <v>81012</v>
      </c>
      <c r="O2010" s="85">
        <v>0</v>
      </c>
      <c r="P2010" s="85">
        <v>0</v>
      </c>
      <c r="Q2010" s="85">
        <f t="shared" si="5577"/>
        <v>0</v>
      </c>
      <c r="R2010" s="85">
        <f>N2010+Q2010</f>
        <v>81012</v>
      </c>
      <c r="S2010" s="85">
        <v>0</v>
      </c>
      <c r="T2010" s="85">
        <v>0</v>
      </c>
      <c r="U2010" s="85">
        <f t="shared" si="5578"/>
        <v>0</v>
      </c>
      <c r="V2010" s="85">
        <v>0</v>
      </c>
      <c r="W2010" s="85">
        <v>0</v>
      </c>
      <c r="X2010" s="85">
        <f t="shared" si="5579"/>
        <v>0</v>
      </c>
      <c r="Y2010" s="85">
        <f>U2010+X2010</f>
        <v>0</v>
      </c>
      <c r="Z2010" s="85">
        <v>0</v>
      </c>
      <c r="AA2010" s="85">
        <v>0</v>
      </c>
      <c r="AB2010" s="85">
        <f t="shared" si="5580"/>
        <v>0</v>
      </c>
      <c r="AC2010" s="85">
        <v>0</v>
      </c>
      <c r="AD2010" s="85">
        <v>0</v>
      </c>
      <c r="AE2010" s="85">
        <f t="shared" si="5581"/>
        <v>0</v>
      </c>
      <c r="AF2010" s="85">
        <f>AB2010+AE2010</f>
        <v>0</v>
      </c>
      <c r="AG2010" s="85">
        <v>0</v>
      </c>
      <c r="AH2010" s="85">
        <v>0</v>
      </c>
      <c r="AI2010" s="85">
        <f t="shared" si="5582"/>
        <v>0</v>
      </c>
      <c r="AJ2010" s="85">
        <v>0</v>
      </c>
      <c r="AK2010" s="85">
        <v>0</v>
      </c>
      <c r="AL2010" s="85">
        <f t="shared" si="5583"/>
        <v>0</v>
      </c>
      <c r="AM2010" s="85">
        <f>AI2010+AL2010</f>
        <v>0</v>
      </c>
      <c r="AN2010" s="384">
        <f t="shared" ref="AN2010:AN2023" si="5591">L2010-S2010-Z2010-AG2010</f>
        <v>81012</v>
      </c>
      <c r="AO2010" s="384">
        <f t="shared" ref="AO2010:AO2023" si="5592">M2010-T2010-AA2010-AH2010</f>
        <v>0</v>
      </c>
      <c r="AP2010" s="385">
        <f t="shared" ref="AP2010:AP2023" si="5593">AN2010+AO2010</f>
        <v>81012</v>
      </c>
      <c r="AQ2010" s="384">
        <f t="shared" ref="AQ2010:AQ2023" si="5594">O2010-V2010-AC2010-AJ2010</f>
        <v>0</v>
      </c>
      <c r="AR2010" s="384">
        <f t="shared" ref="AR2010:AR2023" si="5595">P2010-W2010-AD2010-AK2010</f>
        <v>0</v>
      </c>
      <c r="AS2010" s="385">
        <f t="shared" ref="AS2010:AS2023" si="5596">AQ2010+AR2010</f>
        <v>0</v>
      </c>
      <c r="AT2010" s="385">
        <f t="shared" ref="AT2010:AT2023" si="5597">AP2010+AS2010</f>
        <v>81012</v>
      </c>
      <c r="AU2010" s="86" t="s">
        <v>28</v>
      </c>
      <c r="AV2010" s="87">
        <v>60</v>
      </c>
      <c r="AW2010" s="88"/>
      <c r="AX2010" s="88"/>
      <c r="AY2010" s="88"/>
      <c r="AZ2010" s="88"/>
      <c r="BA2010" s="8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</row>
    <row r="2011" spans="1:129" s="94" customFormat="1" hidden="1">
      <c r="A2011" s="11"/>
      <c r="B2011" s="388">
        <v>2017</v>
      </c>
      <c r="C2011" s="390">
        <v>8323</v>
      </c>
      <c r="D2011" s="390">
        <v>3</v>
      </c>
      <c r="E2011" s="388">
        <v>4</v>
      </c>
      <c r="F2011" s="388">
        <v>4</v>
      </c>
      <c r="G2011" s="388">
        <v>2000</v>
      </c>
      <c r="H2011" s="2">
        <v>2700</v>
      </c>
      <c r="I2011" s="2">
        <v>271</v>
      </c>
      <c r="J2011" s="83">
        <v>1</v>
      </c>
      <c r="K2011" s="84" t="s">
        <v>1202</v>
      </c>
      <c r="L2011" s="85">
        <v>0</v>
      </c>
      <c r="M2011" s="85">
        <v>0</v>
      </c>
      <c r="N2011" s="85">
        <f t="shared" ref="N2011:N2023" si="5598">L2011+M2011</f>
        <v>0</v>
      </c>
      <c r="O2011" s="85">
        <v>0</v>
      </c>
      <c r="P2011" s="85">
        <v>0</v>
      </c>
      <c r="Q2011" s="85">
        <f t="shared" ref="Q2011:Q2023" si="5599">O2011+P2011</f>
        <v>0</v>
      </c>
      <c r="R2011" s="85">
        <v>0</v>
      </c>
      <c r="S2011" s="85">
        <v>0</v>
      </c>
      <c r="T2011" s="85">
        <v>0</v>
      </c>
      <c r="U2011" s="85">
        <f t="shared" si="5578"/>
        <v>0</v>
      </c>
      <c r="V2011" s="85">
        <v>0</v>
      </c>
      <c r="W2011" s="85">
        <v>0</v>
      </c>
      <c r="X2011" s="85">
        <f t="shared" si="5579"/>
        <v>0</v>
      </c>
      <c r="Y2011" s="85">
        <v>0</v>
      </c>
      <c r="Z2011" s="85">
        <v>0</v>
      </c>
      <c r="AA2011" s="85">
        <v>0</v>
      </c>
      <c r="AB2011" s="85">
        <f t="shared" si="5580"/>
        <v>0</v>
      </c>
      <c r="AC2011" s="85">
        <v>0</v>
      </c>
      <c r="AD2011" s="85">
        <v>0</v>
      </c>
      <c r="AE2011" s="85">
        <f t="shared" si="5581"/>
        <v>0</v>
      </c>
      <c r="AF2011" s="85">
        <v>0</v>
      </c>
      <c r="AG2011" s="85">
        <v>0</v>
      </c>
      <c r="AH2011" s="85">
        <v>0</v>
      </c>
      <c r="AI2011" s="85">
        <f t="shared" si="5582"/>
        <v>0</v>
      </c>
      <c r="AJ2011" s="85">
        <v>0</v>
      </c>
      <c r="AK2011" s="85">
        <v>0</v>
      </c>
      <c r="AL2011" s="85">
        <f t="shared" si="5583"/>
        <v>0</v>
      </c>
      <c r="AM2011" s="85">
        <v>0</v>
      </c>
      <c r="AN2011" s="384">
        <f t="shared" si="5591"/>
        <v>0</v>
      </c>
      <c r="AO2011" s="384">
        <f t="shared" si="5592"/>
        <v>0</v>
      </c>
      <c r="AP2011" s="385">
        <f t="shared" si="5593"/>
        <v>0</v>
      </c>
      <c r="AQ2011" s="384">
        <f t="shared" si="5594"/>
        <v>0</v>
      </c>
      <c r="AR2011" s="384">
        <f t="shared" si="5595"/>
        <v>0</v>
      </c>
      <c r="AS2011" s="385">
        <f t="shared" si="5596"/>
        <v>0</v>
      </c>
      <c r="AT2011" s="385">
        <f t="shared" si="5597"/>
        <v>0</v>
      </c>
      <c r="AU2011" s="86" t="s">
        <v>28</v>
      </c>
      <c r="AV2011" s="87"/>
      <c r="AW2011" s="88"/>
      <c r="AX2011" s="88"/>
      <c r="AY2011" s="88"/>
      <c r="AZ2011" s="88"/>
      <c r="BA2011" s="8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</row>
    <row r="2012" spans="1:129" s="94" customFormat="1" hidden="1">
      <c r="A2012" s="11"/>
      <c r="B2012" s="388">
        <v>2017</v>
      </c>
      <c r="C2012" s="390">
        <v>8323</v>
      </c>
      <c r="D2012" s="390">
        <v>3</v>
      </c>
      <c r="E2012" s="388">
        <v>4</v>
      </c>
      <c r="F2012" s="388">
        <v>4</v>
      </c>
      <c r="G2012" s="388">
        <v>2000</v>
      </c>
      <c r="H2012" s="2">
        <v>2700</v>
      </c>
      <c r="I2012" s="2">
        <v>271</v>
      </c>
      <c r="J2012" s="83">
        <v>1</v>
      </c>
      <c r="K2012" s="84" t="s">
        <v>1201</v>
      </c>
      <c r="L2012" s="85">
        <v>0</v>
      </c>
      <c r="M2012" s="85">
        <v>0</v>
      </c>
      <c r="N2012" s="85">
        <f t="shared" si="5598"/>
        <v>0</v>
      </c>
      <c r="O2012" s="85">
        <v>0</v>
      </c>
      <c r="P2012" s="85">
        <v>0</v>
      </c>
      <c r="Q2012" s="85">
        <f t="shared" si="5599"/>
        <v>0</v>
      </c>
      <c r="R2012" s="85">
        <v>0</v>
      </c>
      <c r="S2012" s="85">
        <v>0</v>
      </c>
      <c r="T2012" s="85">
        <v>0</v>
      </c>
      <c r="U2012" s="85">
        <f t="shared" si="5578"/>
        <v>0</v>
      </c>
      <c r="V2012" s="85">
        <v>0</v>
      </c>
      <c r="W2012" s="85">
        <v>0</v>
      </c>
      <c r="X2012" s="85">
        <f t="shared" si="5579"/>
        <v>0</v>
      </c>
      <c r="Y2012" s="85">
        <v>0</v>
      </c>
      <c r="Z2012" s="85">
        <v>0</v>
      </c>
      <c r="AA2012" s="85">
        <v>0</v>
      </c>
      <c r="AB2012" s="85">
        <f t="shared" si="5580"/>
        <v>0</v>
      </c>
      <c r="AC2012" s="85">
        <v>0</v>
      </c>
      <c r="AD2012" s="85">
        <v>0</v>
      </c>
      <c r="AE2012" s="85">
        <f t="shared" si="5581"/>
        <v>0</v>
      </c>
      <c r="AF2012" s="85">
        <v>0</v>
      </c>
      <c r="AG2012" s="85">
        <v>0</v>
      </c>
      <c r="AH2012" s="85">
        <v>0</v>
      </c>
      <c r="AI2012" s="85">
        <f t="shared" si="5582"/>
        <v>0</v>
      </c>
      <c r="AJ2012" s="85">
        <v>0</v>
      </c>
      <c r="AK2012" s="85">
        <v>0</v>
      </c>
      <c r="AL2012" s="85">
        <f t="shared" si="5583"/>
        <v>0</v>
      </c>
      <c r="AM2012" s="85">
        <v>0</v>
      </c>
      <c r="AN2012" s="384">
        <f t="shared" si="5591"/>
        <v>0</v>
      </c>
      <c r="AO2012" s="384">
        <f t="shared" si="5592"/>
        <v>0</v>
      </c>
      <c r="AP2012" s="385">
        <f t="shared" si="5593"/>
        <v>0</v>
      </c>
      <c r="AQ2012" s="384">
        <f t="shared" si="5594"/>
        <v>0</v>
      </c>
      <c r="AR2012" s="384">
        <f t="shared" si="5595"/>
        <v>0</v>
      </c>
      <c r="AS2012" s="385">
        <f t="shared" si="5596"/>
        <v>0</v>
      </c>
      <c r="AT2012" s="385">
        <f t="shared" si="5597"/>
        <v>0</v>
      </c>
      <c r="AU2012" s="86" t="s">
        <v>28</v>
      </c>
      <c r="AV2012" s="87"/>
      <c r="AW2012" s="88"/>
      <c r="AX2012" s="88"/>
      <c r="AY2012" s="88"/>
      <c r="AZ2012" s="88"/>
      <c r="BA2012" s="8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</row>
    <row r="2013" spans="1:129" s="94" customFormat="1" hidden="1">
      <c r="A2013" s="11"/>
      <c r="B2013" s="388">
        <v>2017</v>
      </c>
      <c r="C2013" s="390">
        <v>8323</v>
      </c>
      <c r="D2013" s="390">
        <v>3</v>
      </c>
      <c r="E2013" s="388">
        <v>4</v>
      </c>
      <c r="F2013" s="388">
        <v>4</v>
      </c>
      <c r="G2013" s="388">
        <v>2000</v>
      </c>
      <c r="H2013" s="2">
        <v>2700</v>
      </c>
      <c r="I2013" s="2">
        <v>271</v>
      </c>
      <c r="J2013" s="83">
        <v>1</v>
      </c>
      <c r="K2013" s="84" t="s">
        <v>1204</v>
      </c>
      <c r="L2013" s="85">
        <v>0</v>
      </c>
      <c r="M2013" s="85">
        <v>0</v>
      </c>
      <c r="N2013" s="85">
        <f t="shared" si="5598"/>
        <v>0</v>
      </c>
      <c r="O2013" s="85">
        <v>0</v>
      </c>
      <c r="P2013" s="85">
        <v>0</v>
      </c>
      <c r="Q2013" s="85">
        <f t="shared" si="5599"/>
        <v>0</v>
      </c>
      <c r="R2013" s="85">
        <v>0</v>
      </c>
      <c r="S2013" s="85">
        <v>0</v>
      </c>
      <c r="T2013" s="85">
        <v>0</v>
      </c>
      <c r="U2013" s="85">
        <f t="shared" si="5578"/>
        <v>0</v>
      </c>
      <c r="V2013" s="85">
        <v>0</v>
      </c>
      <c r="W2013" s="85">
        <v>0</v>
      </c>
      <c r="X2013" s="85">
        <f t="shared" si="5579"/>
        <v>0</v>
      </c>
      <c r="Y2013" s="85">
        <v>0</v>
      </c>
      <c r="Z2013" s="85">
        <v>0</v>
      </c>
      <c r="AA2013" s="85">
        <v>0</v>
      </c>
      <c r="AB2013" s="85">
        <f t="shared" si="5580"/>
        <v>0</v>
      </c>
      <c r="AC2013" s="85">
        <v>0</v>
      </c>
      <c r="AD2013" s="85">
        <v>0</v>
      </c>
      <c r="AE2013" s="85">
        <f t="shared" si="5581"/>
        <v>0</v>
      </c>
      <c r="AF2013" s="85">
        <v>0</v>
      </c>
      <c r="AG2013" s="85">
        <v>0</v>
      </c>
      <c r="AH2013" s="85">
        <v>0</v>
      </c>
      <c r="AI2013" s="85">
        <f t="shared" si="5582"/>
        <v>0</v>
      </c>
      <c r="AJ2013" s="85">
        <v>0</v>
      </c>
      <c r="AK2013" s="85">
        <v>0</v>
      </c>
      <c r="AL2013" s="85">
        <f t="shared" si="5583"/>
        <v>0</v>
      </c>
      <c r="AM2013" s="85">
        <v>0</v>
      </c>
      <c r="AN2013" s="384">
        <f t="shared" si="5591"/>
        <v>0</v>
      </c>
      <c r="AO2013" s="384">
        <f t="shared" si="5592"/>
        <v>0</v>
      </c>
      <c r="AP2013" s="385">
        <f t="shared" si="5593"/>
        <v>0</v>
      </c>
      <c r="AQ2013" s="384">
        <f t="shared" si="5594"/>
        <v>0</v>
      </c>
      <c r="AR2013" s="384">
        <f t="shared" si="5595"/>
        <v>0</v>
      </c>
      <c r="AS2013" s="385">
        <f t="shared" si="5596"/>
        <v>0</v>
      </c>
      <c r="AT2013" s="385">
        <f t="shared" si="5597"/>
        <v>0</v>
      </c>
      <c r="AU2013" s="86" t="s">
        <v>28</v>
      </c>
      <c r="AV2013" s="87"/>
      <c r="AW2013" s="88"/>
      <c r="AX2013" s="88"/>
      <c r="AY2013" s="88"/>
      <c r="AZ2013" s="88"/>
      <c r="BA2013" s="8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</row>
    <row r="2014" spans="1:129" s="94" customFormat="1" hidden="1">
      <c r="A2014" s="11"/>
      <c r="B2014" s="388">
        <v>2017</v>
      </c>
      <c r="C2014" s="390">
        <v>8323</v>
      </c>
      <c r="D2014" s="390">
        <v>3</v>
      </c>
      <c r="E2014" s="388">
        <v>4</v>
      </c>
      <c r="F2014" s="388">
        <v>4</v>
      </c>
      <c r="G2014" s="388">
        <v>2000</v>
      </c>
      <c r="H2014" s="2">
        <v>2700</v>
      </c>
      <c r="I2014" s="2">
        <v>271</v>
      </c>
      <c r="J2014" s="83">
        <v>1</v>
      </c>
      <c r="K2014" s="84" t="s">
        <v>1756</v>
      </c>
      <c r="L2014" s="85">
        <v>0</v>
      </c>
      <c r="M2014" s="85">
        <v>0</v>
      </c>
      <c r="N2014" s="85">
        <f t="shared" si="5598"/>
        <v>0</v>
      </c>
      <c r="O2014" s="85">
        <v>0</v>
      </c>
      <c r="P2014" s="85">
        <v>0</v>
      </c>
      <c r="Q2014" s="85">
        <f t="shared" si="5599"/>
        <v>0</v>
      </c>
      <c r="R2014" s="85">
        <v>0</v>
      </c>
      <c r="S2014" s="85">
        <v>0</v>
      </c>
      <c r="T2014" s="85">
        <v>0</v>
      </c>
      <c r="U2014" s="85">
        <f t="shared" si="5578"/>
        <v>0</v>
      </c>
      <c r="V2014" s="85">
        <v>0</v>
      </c>
      <c r="W2014" s="85">
        <v>0</v>
      </c>
      <c r="X2014" s="85">
        <f t="shared" si="5579"/>
        <v>0</v>
      </c>
      <c r="Y2014" s="85">
        <v>0</v>
      </c>
      <c r="Z2014" s="85">
        <v>0</v>
      </c>
      <c r="AA2014" s="85">
        <v>0</v>
      </c>
      <c r="AB2014" s="85">
        <f t="shared" si="5580"/>
        <v>0</v>
      </c>
      <c r="AC2014" s="85">
        <v>0</v>
      </c>
      <c r="AD2014" s="85">
        <v>0</v>
      </c>
      <c r="AE2014" s="85">
        <f t="shared" si="5581"/>
        <v>0</v>
      </c>
      <c r="AF2014" s="85">
        <v>0</v>
      </c>
      <c r="AG2014" s="85">
        <v>0</v>
      </c>
      <c r="AH2014" s="85">
        <v>0</v>
      </c>
      <c r="AI2014" s="85">
        <f t="shared" si="5582"/>
        <v>0</v>
      </c>
      <c r="AJ2014" s="85">
        <v>0</v>
      </c>
      <c r="AK2014" s="85">
        <v>0</v>
      </c>
      <c r="AL2014" s="85">
        <f t="shared" si="5583"/>
        <v>0</v>
      </c>
      <c r="AM2014" s="85">
        <v>0</v>
      </c>
      <c r="AN2014" s="384">
        <f t="shared" si="5591"/>
        <v>0</v>
      </c>
      <c r="AO2014" s="384">
        <f t="shared" si="5592"/>
        <v>0</v>
      </c>
      <c r="AP2014" s="385">
        <f t="shared" si="5593"/>
        <v>0</v>
      </c>
      <c r="AQ2014" s="384">
        <f t="shared" si="5594"/>
        <v>0</v>
      </c>
      <c r="AR2014" s="384">
        <f t="shared" si="5595"/>
        <v>0</v>
      </c>
      <c r="AS2014" s="385">
        <f t="shared" si="5596"/>
        <v>0</v>
      </c>
      <c r="AT2014" s="385">
        <f t="shared" si="5597"/>
        <v>0</v>
      </c>
      <c r="AU2014" s="86" t="s">
        <v>28</v>
      </c>
      <c r="AV2014" s="87"/>
      <c r="AW2014" s="88"/>
      <c r="AX2014" s="88"/>
      <c r="AY2014" s="88"/>
      <c r="AZ2014" s="88"/>
      <c r="BA2014" s="8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</row>
    <row r="2015" spans="1:129" s="94" customFormat="1" hidden="1">
      <c r="A2015" s="11"/>
      <c r="B2015" s="388">
        <v>2017</v>
      </c>
      <c r="C2015" s="390">
        <v>8323</v>
      </c>
      <c r="D2015" s="390">
        <v>3</v>
      </c>
      <c r="E2015" s="388">
        <v>4</v>
      </c>
      <c r="F2015" s="388">
        <v>4</v>
      </c>
      <c r="G2015" s="388">
        <v>2000</v>
      </c>
      <c r="H2015" s="2">
        <v>2700</v>
      </c>
      <c r="I2015" s="2">
        <v>271</v>
      </c>
      <c r="J2015" s="83">
        <v>1</v>
      </c>
      <c r="K2015" s="84" t="s">
        <v>1757</v>
      </c>
      <c r="L2015" s="85">
        <v>0</v>
      </c>
      <c r="M2015" s="85">
        <v>0</v>
      </c>
      <c r="N2015" s="85">
        <f t="shared" si="5598"/>
        <v>0</v>
      </c>
      <c r="O2015" s="85">
        <v>0</v>
      </c>
      <c r="P2015" s="85">
        <v>0</v>
      </c>
      <c r="Q2015" s="85">
        <f t="shared" si="5599"/>
        <v>0</v>
      </c>
      <c r="R2015" s="85">
        <v>0</v>
      </c>
      <c r="S2015" s="85">
        <v>0</v>
      </c>
      <c r="T2015" s="85">
        <v>0</v>
      </c>
      <c r="U2015" s="85">
        <f t="shared" si="5578"/>
        <v>0</v>
      </c>
      <c r="V2015" s="85">
        <v>0</v>
      </c>
      <c r="W2015" s="85">
        <v>0</v>
      </c>
      <c r="X2015" s="85">
        <f t="shared" si="5579"/>
        <v>0</v>
      </c>
      <c r="Y2015" s="85">
        <v>0</v>
      </c>
      <c r="Z2015" s="85">
        <v>0</v>
      </c>
      <c r="AA2015" s="85">
        <v>0</v>
      </c>
      <c r="AB2015" s="85">
        <f t="shared" si="5580"/>
        <v>0</v>
      </c>
      <c r="AC2015" s="85">
        <v>0</v>
      </c>
      <c r="AD2015" s="85">
        <v>0</v>
      </c>
      <c r="AE2015" s="85">
        <f t="shared" si="5581"/>
        <v>0</v>
      </c>
      <c r="AF2015" s="85">
        <v>0</v>
      </c>
      <c r="AG2015" s="85">
        <v>0</v>
      </c>
      <c r="AH2015" s="85">
        <v>0</v>
      </c>
      <c r="AI2015" s="85">
        <f t="shared" si="5582"/>
        <v>0</v>
      </c>
      <c r="AJ2015" s="85">
        <v>0</v>
      </c>
      <c r="AK2015" s="85">
        <v>0</v>
      </c>
      <c r="AL2015" s="85">
        <f t="shared" si="5583"/>
        <v>0</v>
      </c>
      <c r="AM2015" s="85">
        <v>0</v>
      </c>
      <c r="AN2015" s="384">
        <f t="shared" si="5591"/>
        <v>0</v>
      </c>
      <c r="AO2015" s="384">
        <f t="shared" si="5592"/>
        <v>0</v>
      </c>
      <c r="AP2015" s="385">
        <f t="shared" si="5593"/>
        <v>0</v>
      </c>
      <c r="AQ2015" s="384">
        <f t="shared" si="5594"/>
        <v>0</v>
      </c>
      <c r="AR2015" s="384">
        <f t="shared" si="5595"/>
        <v>0</v>
      </c>
      <c r="AS2015" s="385">
        <f t="shared" si="5596"/>
        <v>0</v>
      </c>
      <c r="AT2015" s="385">
        <f t="shared" si="5597"/>
        <v>0</v>
      </c>
      <c r="AU2015" s="86" t="s">
        <v>28</v>
      </c>
      <c r="AV2015" s="87"/>
      <c r="AW2015" s="88"/>
      <c r="AX2015" s="88"/>
      <c r="AY2015" s="88"/>
      <c r="AZ2015" s="88"/>
      <c r="BA2015" s="8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</row>
    <row r="2016" spans="1:129" s="94" customFormat="1" hidden="1">
      <c r="A2016" s="11"/>
      <c r="B2016" s="388">
        <v>2017</v>
      </c>
      <c r="C2016" s="390">
        <v>8323</v>
      </c>
      <c r="D2016" s="390">
        <v>3</v>
      </c>
      <c r="E2016" s="388">
        <v>4</v>
      </c>
      <c r="F2016" s="388">
        <v>4</v>
      </c>
      <c r="G2016" s="388">
        <v>2000</v>
      </c>
      <c r="H2016" s="2">
        <v>2700</v>
      </c>
      <c r="I2016" s="2">
        <v>271</v>
      </c>
      <c r="J2016" s="83">
        <v>1</v>
      </c>
      <c r="K2016" s="84" t="s">
        <v>1758</v>
      </c>
      <c r="L2016" s="85">
        <v>0</v>
      </c>
      <c r="M2016" s="85">
        <v>0</v>
      </c>
      <c r="N2016" s="85">
        <f t="shared" si="5598"/>
        <v>0</v>
      </c>
      <c r="O2016" s="85">
        <v>0</v>
      </c>
      <c r="P2016" s="85">
        <v>0</v>
      </c>
      <c r="Q2016" s="85">
        <f t="shared" si="5599"/>
        <v>0</v>
      </c>
      <c r="R2016" s="85">
        <v>0</v>
      </c>
      <c r="S2016" s="85">
        <v>0</v>
      </c>
      <c r="T2016" s="85">
        <v>0</v>
      </c>
      <c r="U2016" s="85">
        <f t="shared" si="5578"/>
        <v>0</v>
      </c>
      <c r="V2016" s="85">
        <v>0</v>
      </c>
      <c r="W2016" s="85">
        <v>0</v>
      </c>
      <c r="X2016" s="85">
        <f t="shared" si="5579"/>
        <v>0</v>
      </c>
      <c r="Y2016" s="85">
        <v>0</v>
      </c>
      <c r="Z2016" s="85">
        <v>0</v>
      </c>
      <c r="AA2016" s="85">
        <v>0</v>
      </c>
      <c r="AB2016" s="85">
        <f t="shared" si="5580"/>
        <v>0</v>
      </c>
      <c r="AC2016" s="85">
        <v>0</v>
      </c>
      <c r="AD2016" s="85">
        <v>0</v>
      </c>
      <c r="AE2016" s="85">
        <f t="shared" si="5581"/>
        <v>0</v>
      </c>
      <c r="AF2016" s="85">
        <v>0</v>
      </c>
      <c r="AG2016" s="85">
        <v>0</v>
      </c>
      <c r="AH2016" s="85">
        <v>0</v>
      </c>
      <c r="AI2016" s="85">
        <f t="shared" si="5582"/>
        <v>0</v>
      </c>
      <c r="AJ2016" s="85">
        <v>0</v>
      </c>
      <c r="AK2016" s="85">
        <v>0</v>
      </c>
      <c r="AL2016" s="85">
        <f t="shared" si="5583"/>
        <v>0</v>
      </c>
      <c r="AM2016" s="85">
        <v>0</v>
      </c>
      <c r="AN2016" s="384">
        <f t="shared" si="5591"/>
        <v>0</v>
      </c>
      <c r="AO2016" s="384">
        <f t="shared" si="5592"/>
        <v>0</v>
      </c>
      <c r="AP2016" s="385">
        <f t="shared" si="5593"/>
        <v>0</v>
      </c>
      <c r="AQ2016" s="384">
        <f t="shared" si="5594"/>
        <v>0</v>
      </c>
      <c r="AR2016" s="384">
        <f t="shared" si="5595"/>
        <v>0</v>
      </c>
      <c r="AS2016" s="385">
        <f t="shared" si="5596"/>
        <v>0</v>
      </c>
      <c r="AT2016" s="385">
        <f t="shared" si="5597"/>
        <v>0</v>
      </c>
      <c r="AU2016" s="86" t="s">
        <v>28</v>
      </c>
      <c r="AV2016" s="87"/>
      <c r="AW2016" s="88"/>
      <c r="AX2016" s="88"/>
      <c r="AY2016" s="88"/>
      <c r="AZ2016" s="88"/>
      <c r="BA2016" s="8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</row>
    <row r="2017" spans="1:129" s="94" customFormat="1" hidden="1">
      <c r="A2017" s="11"/>
      <c r="B2017" s="388">
        <v>2017</v>
      </c>
      <c r="C2017" s="390">
        <v>8323</v>
      </c>
      <c r="D2017" s="390">
        <v>3</v>
      </c>
      <c r="E2017" s="388">
        <v>4</v>
      </c>
      <c r="F2017" s="388">
        <v>4</v>
      </c>
      <c r="G2017" s="388">
        <v>2000</v>
      </c>
      <c r="H2017" s="2">
        <v>2700</v>
      </c>
      <c r="I2017" s="2">
        <v>271</v>
      </c>
      <c r="J2017" s="83">
        <v>1</v>
      </c>
      <c r="K2017" s="84" t="s">
        <v>189</v>
      </c>
      <c r="L2017" s="85">
        <v>0</v>
      </c>
      <c r="M2017" s="85">
        <v>0</v>
      </c>
      <c r="N2017" s="85">
        <f t="shared" si="5598"/>
        <v>0</v>
      </c>
      <c r="O2017" s="85">
        <v>0</v>
      </c>
      <c r="P2017" s="85">
        <v>0</v>
      </c>
      <c r="Q2017" s="85">
        <f t="shared" si="5599"/>
        <v>0</v>
      </c>
      <c r="R2017" s="85">
        <v>0</v>
      </c>
      <c r="S2017" s="85">
        <v>0</v>
      </c>
      <c r="T2017" s="85">
        <v>0</v>
      </c>
      <c r="U2017" s="85">
        <f t="shared" si="5578"/>
        <v>0</v>
      </c>
      <c r="V2017" s="85">
        <v>0</v>
      </c>
      <c r="W2017" s="85">
        <v>0</v>
      </c>
      <c r="X2017" s="85">
        <f t="shared" si="5579"/>
        <v>0</v>
      </c>
      <c r="Y2017" s="85">
        <v>0</v>
      </c>
      <c r="Z2017" s="85">
        <v>0</v>
      </c>
      <c r="AA2017" s="85">
        <v>0</v>
      </c>
      <c r="AB2017" s="85">
        <f t="shared" si="5580"/>
        <v>0</v>
      </c>
      <c r="AC2017" s="85">
        <v>0</v>
      </c>
      <c r="AD2017" s="85">
        <v>0</v>
      </c>
      <c r="AE2017" s="85">
        <f t="shared" si="5581"/>
        <v>0</v>
      </c>
      <c r="AF2017" s="85">
        <v>0</v>
      </c>
      <c r="AG2017" s="85">
        <v>0</v>
      </c>
      <c r="AH2017" s="85">
        <v>0</v>
      </c>
      <c r="AI2017" s="85">
        <f t="shared" si="5582"/>
        <v>0</v>
      </c>
      <c r="AJ2017" s="85">
        <v>0</v>
      </c>
      <c r="AK2017" s="85">
        <v>0</v>
      </c>
      <c r="AL2017" s="85">
        <f t="shared" si="5583"/>
        <v>0</v>
      </c>
      <c r="AM2017" s="85">
        <v>0</v>
      </c>
      <c r="AN2017" s="384">
        <f t="shared" si="5591"/>
        <v>0</v>
      </c>
      <c r="AO2017" s="384">
        <f t="shared" si="5592"/>
        <v>0</v>
      </c>
      <c r="AP2017" s="385">
        <f t="shared" si="5593"/>
        <v>0</v>
      </c>
      <c r="AQ2017" s="384">
        <f t="shared" si="5594"/>
        <v>0</v>
      </c>
      <c r="AR2017" s="384">
        <f t="shared" si="5595"/>
        <v>0</v>
      </c>
      <c r="AS2017" s="385">
        <f t="shared" si="5596"/>
        <v>0</v>
      </c>
      <c r="AT2017" s="385">
        <f t="shared" si="5597"/>
        <v>0</v>
      </c>
      <c r="AU2017" s="86" t="s">
        <v>28</v>
      </c>
      <c r="AV2017" s="87"/>
      <c r="AW2017" s="88"/>
      <c r="AX2017" s="88"/>
      <c r="AY2017" s="88"/>
      <c r="AZ2017" s="88"/>
      <c r="BA2017" s="8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</row>
    <row r="2018" spans="1:129" s="94" customFormat="1">
      <c r="A2018" s="11"/>
      <c r="B2018" s="388">
        <v>2017</v>
      </c>
      <c r="C2018" s="390">
        <v>8323</v>
      </c>
      <c r="D2018" s="390">
        <v>3</v>
      </c>
      <c r="E2018" s="388">
        <v>4</v>
      </c>
      <c r="F2018" s="388">
        <v>4</v>
      </c>
      <c r="G2018" s="388">
        <v>2000</v>
      </c>
      <c r="H2018" s="2">
        <v>2700</v>
      </c>
      <c r="I2018" s="2">
        <v>271</v>
      </c>
      <c r="J2018" s="83">
        <v>1</v>
      </c>
      <c r="K2018" s="84" t="s">
        <v>191</v>
      </c>
      <c r="L2018" s="85">
        <v>12120</v>
      </c>
      <c r="M2018" s="85">
        <v>0</v>
      </c>
      <c r="N2018" s="85">
        <f t="shared" si="5598"/>
        <v>12120</v>
      </c>
      <c r="O2018" s="85">
        <v>0</v>
      </c>
      <c r="P2018" s="85">
        <v>0</v>
      </c>
      <c r="Q2018" s="85">
        <f t="shared" si="5599"/>
        <v>0</v>
      </c>
      <c r="R2018" s="85">
        <f>N2018+Q2018</f>
        <v>12120</v>
      </c>
      <c r="S2018" s="85">
        <v>0</v>
      </c>
      <c r="T2018" s="85">
        <v>0</v>
      </c>
      <c r="U2018" s="85">
        <f t="shared" si="5578"/>
        <v>0</v>
      </c>
      <c r="V2018" s="85">
        <v>0</v>
      </c>
      <c r="W2018" s="85">
        <v>0</v>
      </c>
      <c r="X2018" s="85">
        <f t="shared" si="5579"/>
        <v>0</v>
      </c>
      <c r="Y2018" s="85">
        <f>U2018+X2018</f>
        <v>0</v>
      </c>
      <c r="Z2018" s="85">
        <v>0</v>
      </c>
      <c r="AA2018" s="85">
        <v>0</v>
      </c>
      <c r="AB2018" s="85">
        <f t="shared" si="5580"/>
        <v>0</v>
      </c>
      <c r="AC2018" s="85">
        <v>0</v>
      </c>
      <c r="AD2018" s="85">
        <v>0</v>
      </c>
      <c r="AE2018" s="85">
        <f t="shared" si="5581"/>
        <v>0</v>
      </c>
      <c r="AF2018" s="85">
        <f>AB2018+AE2018</f>
        <v>0</v>
      </c>
      <c r="AG2018" s="85">
        <v>0</v>
      </c>
      <c r="AH2018" s="85">
        <v>0</v>
      </c>
      <c r="AI2018" s="85">
        <f t="shared" si="5582"/>
        <v>0</v>
      </c>
      <c r="AJ2018" s="85">
        <v>0</v>
      </c>
      <c r="AK2018" s="85">
        <v>0</v>
      </c>
      <c r="AL2018" s="85">
        <f t="shared" si="5583"/>
        <v>0</v>
      </c>
      <c r="AM2018" s="85">
        <f>AI2018+AL2018</f>
        <v>0</v>
      </c>
      <c r="AN2018" s="384">
        <f t="shared" si="5591"/>
        <v>12120</v>
      </c>
      <c r="AO2018" s="384">
        <f t="shared" si="5592"/>
        <v>0</v>
      </c>
      <c r="AP2018" s="385">
        <f t="shared" si="5593"/>
        <v>12120</v>
      </c>
      <c r="AQ2018" s="384">
        <f t="shared" si="5594"/>
        <v>0</v>
      </c>
      <c r="AR2018" s="384">
        <f t="shared" si="5595"/>
        <v>0</v>
      </c>
      <c r="AS2018" s="385">
        <f t="shared" si="5596"/>
        <v>0</v>
      </c>
      <c r="AT2018" s="385">
        <f t="shared" si="5597"/>
        <v>12120</v>
      </c>
      <c r="AU2018" s="86" t="s">
        <v>28</v>
      </c>
      <c r="AV2018" s="87">
        <v>60</v>
      </c>
      <c r="AW2018" s="88"/>
      <c r="AX2018" s="88"/>
      <c r="AY2018" s="88"/>
      <c r="AZ2018" s="88"/>
      <c r="BA2018" s="8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</row>
    <row r="2019" spans="1:129" s="94" customFormat="1" hidden="1">
      <c r="A2019" s="11"/>
      <c r="B2019" s="388">
        <v>2017</v>
      </c>
      <c r="C2019" s="390">
        <v>8323</v>
      </c>
      <c r="D2019" s="390">
        <v>3</v>
      </c>
      <c r="E2019" s="388">
        <v>4</v>
      </c>
      <c r="F2019" s="388">
        <v>4</v>
      </c>
      <c r="G2019" s="388">
        <v>2000</v>
      </c>
      <c r="H2019" s="2">
        <v>2700</v>
      </c>
      <c r="I2019" s="2">
        <v>271</v>
      </c>
      <c r="J2019" s="83">
        <v>1</v>
      </c>
      <c r="K2019" s="84" t="s">
        <v>195</v>
      </c>
      <c r="L2019" s="85">
        <v>0</v>
      </c>
      <c r="M2019" s="85">
        <v>0</v>
      </c>
      <c r="N2019" s="85">
        <f t="shared" si="5598"/>
        <v>0</v>
      </c>
      <c r="O2019" s="85">
        <v>0</v>
      </c>
      <c r="P2019" s="85">
        <v>0</v>
      </c>
      <c r="Q2019" s="85">
        <f t="shared" si="5599"/>
        <v>0</v>
      </c>
      <c r="R2019" s="85">
        <v>0</v>
      </c>
      <c r="S2019" s="85">
        <v>0</v>
      </c>
      <c r="T2019" s="85">
        <v>0</v>
      </c>
      <c r="U2019" s="85">
        <f t="shared" si="5578"/>
        <v>0</v>
      </c>
      <c r="V2019" s="85">
        <v>0</v>
      </c>
      <c r="W2019" s="85">
        <v>0</v>
      </c>
      <c r="X2019" s="85">
        <f t="shared" si="5579"/>
        <v>0</v>
      </c>
      <c r="Y2019" s="85">
        <v>0</v>
      </c>
      <c r="Z2019" s="85">
        <v>0</v>
      </c>
      <c r="AA2019" s="85">
        <v>0</v>
      </c>
      <c r="AB2019" s="85">
        <f t="shared" si="5580"/>
        <v>0</v>
      </c>
      <c r="AC2019" s="85">
        <v>0</v>
      </c>
      <c r="AD2019" s="85">
        <v>0</v>
      </c>
      <c r="AE2019" s="85">
        <f t="shared" si="5581"/>
        <v>0</v>
      </c>
      <c r="AF2019" s="85">
        <v>0</v>
      </c>
      <c r="AG2019" s="85">
        <v>0</v>
      </c>
      <c r="AH2019" s="85">
        <v>0</v>
      </c>
      <c r="AI2019" s="85">
        <f t="shared" si="5582"/>
        <v>0</v>
      </c>
      <c r="AJ2019" s="85">
        <v>0</v>
      </c>
      <c r="AK2019" s="85">
        <v>0</v>
      </c>
      <c r="AL2019" s="85">
        <f t="shared" si="5583"/>
        <v>0</v>
      </c>
      <c r="AM2019" s="85">
        <v>0</v>
      </c>
      <c r="AN2019" s="384">
        <f t="shared" si="5591"/>
        <v>0</v>
      </c>
      <c r="AO2019" s="384">
        <f t="shared" si="5592"/>
        <v>0</v>
      </c>
      <c r="AP2019" s="385">
        <f t="shared" si="5593"/>
        <v>0</v>
      </c>
      <c r="AQ2019" s="384">
        <f t="shared" si="5594"/>
        <v>0</v>
      </c>
      <c r="AR2019" s="384">
        <f t="shared" si="5595"/>
        <v>0</v>
      </c>
      <c r="AS2019" s="385">
        <f t="shared" si="5596"/>
        <v>0</v>
      </c>
      <c r="AT2019" s="385">
        <f t="shared" si="5597"/>
        <v>0</v>
      </c>
      <c r="AU2019" s="86" t="s">
        <v>28</v>
      </c>
      <c r="AV2019" s="87"/>
      <c r="AW2019" s="88"/>
      <c r="AX2019" s="88"/>
      <c r="AY2019" s="88"/>
      <c r="AZ2019" s="88"/>
      <c r="BA2019" s="8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</row>
    <row r="2020" spans="1:129" s="94" customFormat="1" hidden="1">
      <c r="A2020" s="11"/>
      <c r="B2020" s="388">
        <v>2017</v>
      </c>
      <c r="C2020" s="390">
        <v>8323</v>
      </c>
      <c r="D2020" s="390">
        <v>3</v>
      </c>
      <c r="E2020" s="388">
        <v>4</v>
      </c>
      <c r="F2020" s="388">
        <v>4</v>
      </c>
      <c r="G2020" s="388">
        <v>2000</v>
      </c>
      <c r="H2020" s="2">
        <v>2700</v>
      </c>
      <c r="I2020" s="2">
        <v>271</v>
      </c>
      <c r="J2020" s="83">
        <v>1</v>
      </c>
      <c r="K2020" s="84" t="s">
        <v>1759</v>
      </c>
      <c r="L2020" s="85">
        <v>0</v>
      </c>
      <c r="M2020" s="85">
        <v>0</v>
      </c>
      <c r="N2020" s="85">
        <f t="shared" si="5598"/>
        <v>0</v>
      </c>
      <c r="O2020" s="85">
        <v>0</v>
      </c>
      <c r="P2020" s="85">
        <v>0</v>
      </c>
      <c r="Q2020" s="85">
        <f t="shared" si="5599"/>
        <v>0</v>
      </c>
      <c r="R2020" s="85">
        <v>0</v>
      </c>
      <c r="S2020" s="85">
        <v>0</v>
      </c>
      <c r="T2020" s="85">
        <v>0</v>
      </c>
      <c r="U2020" s="85">
        <f t="shared" si="5578"/>
        <v>0</v>
      </c>
      <c r="V2020" s="85">
        <v>0</v>
      </c>
      <c r="W2020" s="85">
        <v>0</v>
      </c>
      <c r="X2020" s="85">
        <f t="shared" si="5579"/>
        <v>0</v>
      </c>
      <c r="Y2020" s="85">
        <v>0</v>
      </c>
      <c r="Z2020" s="85">
        <v>0</v>
      </c>
      <c r="AA2020" s="85">
        <v>0</v>
      </c>
      <c r="AB2020" s="85">
        <f t="shared" si="5580"/>
        <v>0</v>
      </c>
      <c r="AC2020" s="85">
        <v>0</v>
      </c>
      <c r="AD2020" s="85">
        <v>0</v>
      </c>
      <c r="AE2020" s="85">
        <f t="shared" si="5581"/>
        <v>0</v>
      </c>
      <c r="AF2020" s="85">
        <v>0</v>
      </c>
      <c r="AG2020" s="85">
        <v>0</v>
      </c>
      <c r="AH2020" s="85">
        <v>0</v>
      </c>
      <c r="AI2020" s="85">
        <f t="shared" si="5582"/>
        <v>0</v>
      </c>
      <c r="AJ2020" s="85">
        <v>0</v>
      </c>
      <c r="AK2020" s="85">
        <v>0</v>
      </c>
      <c r="AL2020" s="85">
        <f t="shared" si="5583"/>
        <v>0</v>
      </c>
      <c r="AM2020" s="85">
        <v>0</v>
      </c>
      <c r="AN2020" s="384">
        <f t="shared" si="5591"/>
        <v>0</v>
      </c>
      <c r="AO2020" s="384">
        <f t="shared" si="5592"/>
        <v>0</v>
      </c>
      <c r="AP2020" s="385">
        <f t="shared" si="5593"/>
        <v>0</v>
      </c>
      <c r="AQ2020" s="384">
        <f t="shared" si="5594"/>
        <v>0</v>
      </c>
      <c r="AR2020" s="384">
        <f t="shared" si="5595"/>
        <v>0</v>
      </c>
      <c r="AS2020" s="385">
        <f t="shared" si="5596"/>
        <v>0</v>
      </c>
      <c r="AT2020" s="385">
        <f t="shared" si="5597"/>
        <v>0</v>
      </c>
      <c r="AU2020" s="86" t="s">
        <v>28</v>
      </c>
      <c r="AV2020" s="87"/>
      <c r="AW2020" s="88"/>
      <c r="AX2020" s="88"/>
      <c r="AY2020" s="88"/>
      <c r="AZ2020" s="88"/>
      <c r="BA2020" s="8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</row>
    <row r="2021" spans="1:129" s="94" customFormat="1">
      <c r="A2021" s="11"/>
      <c r="B2021" s="388">
        <v>2017</v>
      </c>
      <c r="C2021" s="390">
        <v>8323</v>
      </c>
      <c r="D2021" s="390">
        <v>3</v>
      </c>
      <c r="E2021" s="388">
        <v>4</v>
      </c>
      <c r="F2021" s="388">
        <v>4</v>
      </c>
      <c r="G2021" s="388">
        <v>2000</v>
      </c>
      <c r="H2021" s="2">
        <v>2700</v>
      </c>
      <c r="I2021" s="2">
        <v>271</v>
      </c>
      <c r="J2021" s="83">
        <v>1</v>
      </c>
      <c r="K2021" s="84" t="s">
        <v>1760</v>
      </c>
      <c r="L2021" s="85">
        <v>46586</v>
      </c>
      <c r="M2021" s="85">
        <v>0</v>
      </c>
      <c r="N2021" s="85">
        <f t="shared" si="5598"/>
        <v>46586</v>
      </c>
      <c r="O2021" s="85">
        <v>0</v>
      </c>
      <c r="P2021" s="85">
        <v>0</v>
      </c>
      <c r="Q2021" s="85">
        <f t="shared" si="5599"/>
        <v>0</v>
      </c>
      <c r="R2021" s="85">
        <f>N2021+Q2021</f>
        <v>46586</v>
      </c>
      <c r="S2021" s="85">
        <v>0</v>
      </c>
      <c r="T2021" s="85">
        <v>0</v>
      </c>
      <c r="U2021" s="85">
        <f t="shared" si="5578"/>
        <v>0</v>
      </c>
      <c r="V2021" s="85">
        <v>0</v>
      </c>
      <c r="W2021" s="85">
        <v>0</v>
      </c>
      <c r="X2021" s="85">
        <f t="shared" si="5579"/>
        <v>0</v>
      </c>
      <c r="Y2021" s="85">
        <f>U2021+X2021</f>
        <v>0</v>
      </c>
      <c r="Z2021" s="85">
        <v>0</v>
      </c>
      <c r="AA2021" s="85">
        <v>0</v>
      </c>
      <c r="AB2021" s="85">
        <f t="shared" si="5580"/>
        <v>0</v>
      </c>
      <c r="AC2021" s="85">
        <v>0</v>
      </c>
      <c r="AD2021" s="85">
        <v>0</v>
      </c>
      <c r="AE2021" s="85">
        <f t="shared" si="5581"/>
        <v>0</v>
      </c>
      <c r="AF2021" s="85">
        <f>AB2021+AE2021</f>
        <v>0</v>
      </c>
      <c r="AG2021" s="85">
        <v>0</v>
      </c>
      <c r="AH2021" s="85">
        <v>0</v>
      </c>
      <c r="AI2021" s="85">
        <f t="shared" si="5582"/>
        <v>0</v>
      </c>
      <c r="AJ2021" s="85">
        <v>0</v>
      </c>
      <c r="AK2021" s="85">
        <v>0</v>
      </c>
      <c r="AL2021" s="85">
        <f t="shared" si="5583"/>
        <v>0</v>
      </c>
      <c r="AM2021" s="85">
        <f>AI2021+AL2021</f>
        <v>0</v>
      </c>
      <c r="AN2021" s="384">
        <f t="shared" si="5591"/>
        <v>46586</v>
      </c>
      <c r="AO2021" s="384">
        <f t="shared" si="5592"/>
        <v>0</v>
      </c>
      <c r="AP2021" s="385">
        <f t="shared" si="5593"/>
        <v>46586</v>
      </c>
      <c r="AQ2021" s="384">
        <f t="shared" si="5594"/>
        <v>0</v>
      </c>
      <c r="AR2021" s="384">
        <f t="shared" si="5595"/>
        <v>0</v>
      </c>
      <c r="AS2021" s="385">
        <f t="shared" si="5596"/>
        <v>0</v>
      </c>
      <c r="AT2021" s="385">
        <f t="shared" si="5597"/>
        <v>46586</v>
      </c>
      <c r="AU2021" s="86" t="s">
        <v>28</v>
      </c>
      <c r="AV2021" s="87">
        <v>60</v>
      </c>
      <c r="AW2021" s="88"/>
      <c r="AX2021" s="88"/>
      <c r="AY2021" s="88"/>
      <c r="AZ2021" s="88"/>
      <c r="BA2021" s="8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</row>
    <row r="2022" spans="1:129" s="94" customFormat="1" hidden="1">
      <c r="A2022" s="11"/>
      <c r="B2022" s="388">
        <v>2017</v>
      </c>
      <c r="C2022" s="390">
        <v>8323</v>
      </c>
      <c r="D2022" s="390">
        <v>3</v>
      </c>
      <c r="E2022" s="388">
        <v>4</v>
      </c>
      <c r="F2022" s="388">
        <v>4</v>
      </c>
      <c r="G2022" s="388">
        <v>2000</v>
      </c>
      <c r="H2022" s="2">
        <v>2700</v>
      </c>
      <c r="I2022" s="2">
        <v>271</v>
      </c>
      <c r="J2022" s="83">
        <v>1</v>
      </c>
      <c r="K2022" s="84" t="s">
        <v>1761</v>
      </c>
      <c r="L2022" s="85">
        <v>0</v>
      </c>
      <c r="M2022" s="85">
        <v>0</v>
      </c>
      <c r="N2022" s="85">
        <f t="shared" si="5598"/>
        <v>0</v>
      </c>
      <c r="O2022" s="85">
        <v>0</v>
      </c>
      <c r="P2022" s="85">
        <v>0</v>
      </c>
      <c r="Q2022" s="85">
        <f t="shared" si="5599"/>
        <v>0</v>
      </c>
      <c r="R2022" s="85">
        <v>0</v>
      </c>
      <c r="S2022" s="85">
        <v>0</v>
      </c>
      <c r="T2022" s="85">
        <v>0</v>
      </c>
      <c r="U2022" s="85">
        <f t="shared" si="5578"/>
        <v>0</v>
      </c>
      <c r="V2022" s="85">
        <v>0</v>
      </c>
      <c r="W2022" s="85">
        <v>0</v>
      </c>
      <c r="X2022" s="85">
        <f t="shared" si="5579"/>
        <v>0</v>
      </c>
      <c r="Y2022" s="85">
        <v>0</v>
      </c>
      <c r="Z2022" s="85">
        <v>0</v>
      </c>
      <c r="AA2022" s="85">
        <v>0</v>
      </c>
      <c r="AB2022" s="85">
        <f t="shared" si="5580"/>
        <v>0</v>
      </c>
      <c r="AC2022" s="85">
        <v>0</v>
      </c>
      <c r="AD2022" s="85">
        <v>0</v>
      </c>
      <c r="AE2022" s="85">
        <f t="shared" si="5581"/>
        <v>0</v>
      </c>
      <c r="AF2022" s="85">
        <v>0</v>
      </c>
      <c r="AG2022" s="85">
        <v>0</v>
      </c>
      <c r="AH2022" s="85">
        <v>0</v>
      </c>
      <c r="AI2022" s="85">
        <f t="shared" si="5582"/>
        <v>0</v>
      </c>
      <c r="AJ2022" s="85">
        <v>0</v>
      </c>
      <c r="AK2022" s="85">
        <v>0</v>
      </c>
      <c r="AL2022" s="85">
        <f t="shared" si="5583"/>
        <v>0</v>
      </c>
      <c r="AM2022" s="85">
        <v>0</v>
      </c>
      <c r="AN2022" s="384">
        <f t="shared" si="5591"/>
        <v>0</v>
      </c>
      <c r="AO2022" s="384">
        <f t="shared" si="5592"/>
        <v>0</v>
      </c>
      <c r="AP2022" s="385">
        <f t="shared" si="5593"/>
        <v>0</v>
      </c>
      <c r="AQ2022" s="384">
        <f t="shared" si="5594"/>
        <v>0</v>
      </c>
      <c r="AR2022" s="384">
        <f t="shared" si="5595"/>
        <v>0</v>
      </c>
      <c r="AS2022" s="385">
        <f t="shared" si="5596"/>
        <v>0</v>
      </c>
      <c r="AT2022" s="385">
        <f t="shared" si="5597"/>
        <v>0</v>
      </c>
      <c r="AU2022" s="86" t="s">
        <v>28</v>
      </c>
      <c r="AV2022" s="87"/>
      <c r="AW2022" s="88"/>
      <c r="AX2022" s="88"/>
      <c r="AY2022" s="88"/>
      <c r="AZ2022" s="88"/>
      <c r="BA2022" s="8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</row>
    <row r="2023" spans="1:129" s="94" customFormat="1">
      <c r="A2023" s="11"/>
      <c r="B2023" s="388">
        <v>2017</v>
      </c>
      <c r="C2023" s="390">
        <v>8323</v>
      </c>
      <c r="D2023" s="390">
        <v>3</v>
      </c>
      <c r="E2023" s="388">
        <v>4</v>
      </c>
      <c r="F2023" s="388">
        <v>4</v>
      </c>
      <c r="G2023" s="388">
        <v>2000</v>
      </c>
      <c r="H2023" s="2">
        <v>2700</v>
      </c>
      <c r="I2023" s="2">
        <v>271</v>
      </c>
      <c r="J2023" s="83">
        <v>1</v>
      </c>
      <c r="K2023" s="84" t="s">
        <v>516</v>
      </c>
      <c r="L2023" s="85">
        <v>66960</v>
      </c>
      <c r="M2023" s="85">
        <v>0</v>
      </c>
      <c r="N2023" s="85">
        <f t="shared" si="5598"/>
        <v>66960</v>
      </c>
      <c r="O2023" s="85">
        <v>0</v>
      </c>
      <c r="P2023" s="85">
        <v>0</v>
      </c>
      <c r="Q2023" s="85">
        <f t="shared" si="5599"/>
        <v>0</v>
      </c>
      <c r="R2023" s="85">
        <f>N2023+Q2023</f>
        <v>66960</v>
      </c>
      <c r="S2023" s="85">
        <v>0</v>
      </c>
      <c r="T2023" s="85">
        <v>0</v>
      </c>
      <c r="U2023" s="85">
        <f t="shared" si="5578"/>
        <v>0</v>
      </c>
      <c r="V2023" s="85">
        <v>0</v>
      </c>
      <c r="W2023" s="85">
        <v>0</v>
      </c>
      <c r="X2023" s="85">
        <f t="shared" si="5579"/>
        <v>0</v>
      </c>
      <c r="Y2023" s="85">
        <f>U2023+X2023</f>
        <v>0</v>
      </c>
      <c r="Z2023" s="85">
        <v>0</v>
      </c>
      <c r="AA2023" s="85">
        <v>0</v>
      </c>
      <c r="AB2023" s="85">
        <f t="shared" si="5580"/>
        <v>0</v>
      </c>
      <c r="AC2023" s="85">
        <v>0</v>
      </c>
      <c r="AD2023" s="85">
        <v>0</v>
      </c>
      <c r="AE2023" s="85">
        <f t="shared" si="5581"/>
        <v>0</v>
      </c>
      <c r="AF2023" s="85">
        <f>AB2023+AE2023</f>
        <v>0</v>
      </c>
      <c r="AG2023" s="85">
        <v>0</v>
      </c>
      <c r="AH2023" s="85">
        <v>0</v>
      </c>
      <c r="AI2023" s="85">
        <f t="shared" si="5582"/>
        <v>0</v>
      </c>
      <c r="AJ2023" s="85">
        <v>0</v>
      </c>
      <c r="AK2023" s="85">
        <v>0</v>
      </c>
      <c r="AL2023" s="85">
        <f t="shared" si="5583"/>
        <v>0</v>
      </c>
      <c r="AM2023" s="85">
        <f>AI2023+AL2023</f>
        <v>0</v>
      </c>
      <c r="AN2023" s="384">
        <f t="shared" si="5591"/>
        <v>66960</v>
      </c>
      <c r="AO2023" s="384">
        <f t="shared" si="5592"/>
        <v>0</v>
      </c>
      <c r="AP2023" s="385">
        <f t="shared" si="5593"/>
        <v>66960</v>
      </c>
      <c r="AQ2023" s="384">
        <f t="shared" si="5594"/>
        <v>0</v>
      </c>
      <c r="AR2023" s="384">
        <f t="shared" si="5595"/>
        <v>0</v>
      </c>
      <c r="AS2023" s="385">
        <f t="shared" si="5596"/>
        <v>0</v>
      </c>
      <c r="AT2023" s="385">
        <f t="shared" si="5597"/>
        <v>66960</v>
      </c>
      <c r="AU2023" s="86" t="s">
        <v>780</v>
      </c>
      <c r="AV2023" s="87">
        <v>60</v>
      </c>
      <c r="AW2023" s="88"/>
      <c r="AX2023" s="88"/>
      <c r="AY2023" s="88"/>
      <c r="AZ2023" s="88"/>
      <c r="BA2023" s="8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</row>
    <row r="2024" spans="1:129" s="94" customFormat="1" hidden="1">
      <c r="A2024" s="11"/>
      <c r="B2024" s="76">
        <v>2017</v>
      </c>
      <c r="C2024" s="96">
        <v>8323</v>
      </c>
      <c r="D2024" s="96">
        <v>3</v>
      </c>
      <c r="E2024" s="76">
        <v>4</v>
      </c>
      <c r="F2024" s="76">
        <v>4</v>
      </c>
      <c r="G2024" s="76">
        <v>2000</v>
      </c>
      <c r="H2024" s="76">
        <v>2700</v>
      </c>
      <c r="I2024" s="76">
        <v>272</v>
      </c>
      <c r="J2024" s="76"/>
      <c r="K2024" s="265" t="s">
        <v>93</v>
      </c>
      <c r="L2024" s="98">
        <f>L2025</f>
        <v>0</v>
      </c>
      <c r="M2024" s="98">
        <f t="shared" ref="M2024:AT2024" si="5600">M2025</f>
        <v>0</v>
      </c>
      <c r="N2024" s="98">
        <f t="shared" si="5600"/>
        <v>0</v>
      </c>
      <c r="O2024" s="98">
        <f t="shared" si="5600"/>
        <v>0</v>
      </c>
      <c r="P2024" s="98">
        <f t="shared" si="5600"/>
        <v>0</v>
      </c>
      <c r="Q2024" s="98">
        <f t="shared" si="5600"/>
        <v>0</v>
      </c>
      <c r="R2024" s="98">
        <f t="shared" si="5600"/>
        <v>0</v>
      </c>
      <c r="S2024" s="98">
        <f>S2025</f>
        <v>0</v>
      </c>
      <c r="T2024" s="98">
        <f t="shared" si="5600"/>
        <v>0</v>
      </c>
      <c r="U2024" s="98">
        <f t="shared" si="5600"/>
        <v>0</v>
      </c>
      <c r="V2024" s="98">
        <f t="shared" si="5600"/>
        <v>0</v>
      </c>
      <c r="W2024" s="98">
        <f t="shared" si="5600"/>
        <v>0</v>
      </c>
      <c r="X2024" s="98">
        <f t="shared" si="5600"/>
        <v>0</v>
      </c>
      <c r="Y2024" s="98">
        <f t="shared" si="5600"/>
        <v>0</v>
      </c>
      <c r="Z2024" s="98">
        <f>Z2025</f>
        <v>0</v>
      </c>
      <c r="AA2024" s="98">
        <f t="shared" si="5600"/>
        <v>0</v>
      </c>
      <c r="AB2024" s="98">
        <f t="shared" si="5600"/>
        <v>0</v>
      </c>
      <c r="AC2024" s="98">
        <f t="shared" si="5600"/>
        <v>0</v>
      </c>
      <c r="AD2024" s="98">
        <f t="shared" si="5600"/>
        <v>0</v>
      </c>
      <c r="AE2024" s="98">
        <f t="shared" si="5600"/>
        <v>0</v>
      </c>
      <c r="AF2024" s="98">
        <f t="shared" si="5600"/>
        <v>0</v>
      </c>
      <c r="AG2024" s="98">
        <f>AG2025</f>
        <v>0</v>
      </c>
      <c r="AH2024" s="98">
        <f t="shared" si="5600"/>
        <v>0</v>
      </c>
      <c r="AI2024" s="98">
        <f t="shared" si="5600"/>
        <v>0</v>
      </c>
      <c r="AJ2024" s="98">
        <f t="shared" si="5600"/>
        <v>0</v>
      </c>
      <c r="AK2024" s="98">
        <f t="shared" si="5600"/>
        <v>0</v>
      </c>
      <c r="AL2024" s="98">
        <f t="shared" si="5600"/>
        <v>0</v>
      </c>
      <c r="AM2024" s="98">
        <f t="shared" si="5600"/>
        <v>0</v>
      </c>
      <c r="AN2024" s="98">
        <f>AN2025</f>
        <v>0</v>
      </c>
      <c r="AO2024" s="98">
        <f t="shared" si="5600"/>
        <v>0</v>
      </c>
      <c r="AP2024" s="98">
        <f t="shared" si="5600"/>
        <v>0</v>
      </c>
      <c r="AQ2024" s="98">
        <f t="shared" si="5600"/>
        <v>0</v>
      </c>
      <c r="AR2024" s="98">
        <f t="shared" si="5600"/>
        <v>0</v>
      </c>
      <c r="AS2024" s="98">
        <f t="shared" si="5600"/>
        <v>0</v>
      </c>
      <c r="AT2024" s="98">
        <f t="shared" si="5600"/>
        <v>0</v>
      </c>
      <c r="AU2024" s="98"/>
      <c r="AV2024" s="99"/>
      <c r="AW2024" s="112"/>
      <c r="AX2024" s="112"/>
      <c r="AY2024" s="112"/>
      <c r="AZ2024" s="112"/>
      <c r="BA2024" s="100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</row>
    <row r="2025" spans="1:129" s="94" customFormat="1" hidden="1">
      <c r="A2025" s="11"/>
      <c r="B2025" s="4">
        <v>2017</v>
      </c>
      <c r="C2025" s="127">
        <v>8323</v>
      </c>
      <c r="D2025" s="127">
        <v>3</v>
      </c>
      <c r="E2025" s="4">
        <v>4</v>
      </c>
      <c r="F2025" s="4">
        <v>4</v>
      </c>
      <c r="G2025" s="4">
        <v>2000</v>
      </c>
      <c r="H2025" s="2">
        <v>2700</v>
      </c>
      <c r="I2025" s="2">
        <v>272</v>
      </c>
      <c r="J2025" s="83">
        <v>1</v>
      </c>
      <c r="K2025" s="266" t="s">
        <v>1762</v>
      </c>
      <c r="L2025" s="85">
        <v>0</v>
      </c>
      <c r="M2025" s="85">
        <v>0</v>
      </c>
      <c r="N2025" s="85">
        <f t="shared" ref="N2025" si="5601">L2025+M2025</f>
        <v>0</v>
      </c>
      <c r="O2025" s="85">
        <v>0</v>
      </c>
      <c r="P2025" s="85">
        <v>0</v>
      </c>
      <c r="Q2025" s="85">
        <f t="shared" ref="Q2025" si="5602">O2025+P2025</f>
        <v>0</v>
      </c>
      <c r="R2025" s="85">
        <v>0</v>
      </c>
      <c r="S2025" s="85">
        <v>0</v>
      </c>
      <c r="T2025" s="85">
        <v>0</v>
      </c>
      <c r="U2025" s="85">
        <f t="shared" ref="U2025" si="5603">S2025+T2025</f>
        <v>0</v>
      </c>
      <c r="V2025" s="85">
        <v>0</v>
      </c>
      <c r="W2025" s="85">
        <v>0</v>
      </c>
      <c r="X2025" s="85">
        <f t="shared" ref="X2025" si="5604">V2025+W2025</f>
        <v>0</v>
      </c>
      <c r="Y2025" s="85">
        <v>0</v>
      </c>
      <c r="Z2025" s="85">
        <v>0</v>
      </c>
      <c r="AA2025" s="85">
        <v>0</v>
      </c>
      <c r="AB2025" s="85">
        <f t="shared" ref="AB2025" si="5605">Z2025+AA2025</f>
        <v>0</v>
      </c>
      <c r="AC2025" s="85">
        <v>0</v>
      </c>
      <c r="AD2025" s="85">
        <v>0</v>
      </c>
      <c r="AE2025" s="85">
        <f t="shared" ref="AE2025" si="5606">AC2025+AD2025</f>
        <v>0</v>
      </c>
      <c r="AF2025" s="85">
        <v>0</v>
      </c>
      <c r="AG2025" s="85">
        <v>0</v>
      </c>
      <c r="AH2025" s="85">
        <v>0</v>
      </c>
      <c r="AI2025" s="85">
        <f t="shared" ref="AI2025" si="5607">AG2025+AH2025</f>
        <v>0</v>
      </c>
      <c r="AJ2025" s="85">
        <v>0</v>
      </c>
      <c r="AK2025" s="85">
        <v>0</v>
      </c>
      <c r="AL2025" s="85">
        <f t="shared" ref="AL2025" si="5608">AJ2025+AK2025</f>
        <v>0</v>
      </c>
      <c r="AM2025" s="85">
        <v>0</v>
      </c>
      <c r="AN2025" s="384">
        <f t="shared" ref="AN2025" si="5609">L2025-S2025-Z2025-AG2025</f>
        <v>0</v>
      </c>
      <c r="AO2025" s="384">
        <f t="shared" ref="AO2025" si="5610">M2025-T2025-AA2025-AH2025</f>
        <v>0</v>
      </c>
      <c r="AP2025" s="385">
        <f t="shared" ref="AP2025" si="5611">AN2025+AO2025</f>
        <v>0</v>
      </c>
      <c r="AQ2025" s="384">
        <f t="shared" ref="AQ2025" si="5612">O2025-V2025-AC2025-AJ2025</f>
        <v>0</v>
      </c>
      <c r="AR2025" s="384">
        <f t="shared" ref="AR2025" si="5613">P2025-W2025-AD2025-AK2025</f>
        <v>0</v>
      </c>
      <c r="AS2025" s="385">
        <f t="shared" ref="AS2025" si="5614">AQ2025+AR2025</f>
        <v>0</v>
      </c>
      <c r="AT2025" s="385">
        <f t="shared" ref="AT2025" si="5615">AP2025+AS2025</f>
        <v>0</v>
      </c>
      <c r="AU2025" s="86" t="s">
        <v>1741</v>
      </c>
      <c r="AV2025" s="87"/>
      <c r="AW2025" s="88"/>
      <c r="AX2025" s="88"/>
      <c r="AY2025" s="88"/>
      <c r="AZ2025" s="88"/>
      <c r="BA2025" s="8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</row>
    <row r="2026" spans="1:129" s="94" customFormat="1">
      <c r="A2026" s="11"/>
      <c r="B2026" s="71">
        <v>2017</v>
      </c>
      <c r="C2026" s="71">
        <v>8323</v>
      </c>
      <c r="D2026" s="71">
        <v>3</v>
      </c>
      <c r="E2026" s="70">
        <v>4</v>
      </c>
      <c r="F2026" s="70">
        <v>4</v>
      </c>
      <c r="G2026" s="70">
        <v>2000</v>
      </c>
      <c r="H2026" s="70">
        <v>2800</v>
      </c>
      <c r="I2026" s="70"/>
      <c r="J2026" s="70"/>
      <c r="K2026" s="72" t="s">
        <v>199</v>
      </c>
      <c r="L2026" s="73">
        <f>L2027+L2034</f>
        <v>60000</v>
      </c>
      <c r="M2026" s="73">
        <f t="shared" ref="M2026:R2026" si="5616">M2027+M2034</f>
        <v>0</v>
      </c>
      <c r="N2026" s="73">
        <f t="shared" si="5616"/>
        <v>60000</v>
      </c>
      <c r="O2026" s="73">
        <f t="shared" si="5616"/>
        <v>0</v>
      </c>
      <c r="P2026" s="73">
        <f t="shared" si="5616"/>
        <v>0</v>
      </c>
      <c r="Q2026" s="73">
        <f t="shared" si="5616"/>
        <v>0</v>
      </c>
      <c r="R2026" s="73">
        <f t="shared" si="5616"/>
        <v>60000</v>
      </c>
      <c r="S2026" s="73">
        <f>S2027+S2034</f>
        <v>0</v>
      </c>
      <c r="T2026" s="73">
        <f t="shared" ref="T2026:Y2026" si="5617">T2027+T2034</f>
        <v>0</v>
      </c>
      <c r="U2026" s="73">
        <f t="shared" si="5617"/>
        <v>0</v>
      </c>
      <c r="V2026" s="73">
        <f t="shared" si="5617"/>
        <v>0</v>
      </c>
      <c r="W2026" s="73">
        <f t="shared" si="5617"/>
        <v>0</v>
      </c>
      <c r="X2026" s="73">
        <f t="shared" si="5617"/>
        <v>0</v>
      </c>
      <c r="Y2026" s="73">
        <f t="shared" si="5617"/>
        <v>0</v>
      </c>
      <c r="Z2026" s="73">
        <f>Z2027+Z2034</f>
        <v>0</v>
      </c>
      <c r="AA2026" s="73">
        <f t="shared" ref="AA2026:AF2026" si="5618">AA2027+AA2034</f>
        <v>0</v>
      </c>
      <c r="AB2026" s="73">
        <f t="shared" si="5618"/>
        <v>0</v>
      </c>
      <c r="AC2026" s="73">
        <f t="shared" si="5618"/>
        <v>0</v>
      </c>
      <c r="AD2026" s="73">
        <f t="shared" si="5618"/>
        <v>0</v>
      </c>
      <c r="AE2026" s="73">
        <f t="shared" si="5618"/>
        <v>0</v>
      </c>
      <c r="AF2026" s="73">
        <f t="shared" si="5618"/>
        <v>0</v>
      </c>
      <c r="AG2026" s="73">
        <f>AG2027+AG2034</f>
        <v>0</v>
      </c>
      <c r="AH2026" s="73">
        <f t="shared" ref="AH2026:AM2026" si="5619">AH2027+AH2034</f>
        <v>0</v>
      </c>
      <c r="AI2026" s="73">
        <f t="shared" si="5619"/>
        <v>0</v>
      </c>
      <c r="AJ2026" s="73">
        <f t="shared" si="5619"/>
        <v>0</v>
      </c>
      <c r="AK2026" s="73">
        <f t="shared" si="5619"/>
        <v>0</v>
      </c>
      <c r="AL2026" s="73">
        <f t="shared" si="5619"/>
        <v>0</v>
      </c>
      <c r="AM2026" s="73">
        <f t="shared" si="5619"/>
        <v>0</v>
      </c>
      <c r="AN2026" s="73">
        <f>AN2027+AN2034</f>
        <v>60000</v>
      </c>
      <c r="AO2026" s="73">
        <f t="shared" ref="AO2026:AT2026" si="5620">AO2027+AO2034</f>
        <v>0</v>
      </c>
      <c r="AP2026" s="73">
        <f t="shared" si="5620"/>
        <v>60000</v>
      </c>
      <c r="AQ2026" s="73">
        <f t="shared" si="5620"/>
        <v>0</v>
      </c>
      <c r="AR2026" s="73">
        <f t="shared" si="5620"/>
        <v>0</v>
      </c>
      <c r="AS2026" s="73">
        <f t="shared" si="5620"/>
        <v>0</v>
      </c>
      <c r="AT2026" s="73">
        <f t="shared" si="5620"/>
        <v>60000</v>
      </c>
      <c r="AU2026" s="73"/>
      <c r="AV2026" s="74"/>
      <c r="AW2026" s="91"/>
      <c r="AX2026" s="91"/>
      <c r="AY2026" s="91"/>
      <c r="AZ2026" s="91"/>
      <c r="BA2026" s="75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</row>
    <row r="2027" spans="1:129" s="94" customFormat="1" hidden="1">
      <c r="A2027" s="11"/>
      <c r="B2027" s="96">
        <v>2017</v>
      </c>
      <c r="C2027" s="96">
        <v>8323</v>
      </c>
      <c r="D2027" s="96">
        <v>3</v>
      </c>
      <c r="E2027" s="76">
        <v>4</v>
      </c>
      <c r="F2027" s="76">
        <v>4</v>
      </c>
      <c r="G2027" s="76">
        <v>2000</v>
      </c>
      <c r="H2027" s="76">
        <v>2800</v>
      </c>
      <c r="I2027" s="76">
        <v>282</v>
      </c>
      <c r="J2027" s="76"/>
      <c r="K2027" s="265" t="s">
        <v>783</v>
      </c>
      <c r="L2027" s="98">
        <f>L2028</f>
        <v>0</v>
      </c>
      <c r="M2027" s="98">
        <f t="shared" ref="M2027:AT2027" si="5621">M2028</f>
        <v>0</v>
      </c>
      <c r="N2027" s="98">
        <f t="shared" si="5621"/>
        <v>0</v>
      </c>
      <c r="O2027" s="98">
        <f t="shared" si="5621"/>
        <v>0</v>
      </c>
      <c r="P2027" s="98">
        <f t="shared" si="5621"/>
        <v>0</v>
      </c>
      <c r="Q2027" s="98">
        <f t="shared" si="5621"/>
        <v>0</v>
      </c>
      <c r="R2027" s="98">
        <f t="shared" si="5621"/>
        <v>0</v>
      </c>
      <c r="S2027" s="98">
        <f>S2028</f>
        <v>0</v>
      </c>
      <c r="T2027" s="98">
        <f t="shared" si="5621"/>
        <v>0</v>
      </c>
      <c r="U2027" s="98">
        <f t="shared" si="5621"/>
        <v>0</v>
      </c>
      <c r="V2027" s="98">
        <f t="shared" si="5621"/>
        <v>0</v>
      </c>
      <c r="W2027" s="98">
        <f t="shared" si="5621"/>
        <v>0</v>
      </c>
      <c r="X2027" s="98">
        <f t="shared" si="5621"/>
        <v>0</v>
      </c>
      <c r="Y2027" s="98">
        <f t="shared" si="5621"/>
        <v>0</v>
      </c>
      <c r="Z2027" s="98">
        <f>Z2028</f>
        <v>0</v>
      </c>
      <c r="AA2027" s="98">
        <f t="shared" si="5621"/>
        <v>0</v>
      </c>
      <c r="AB2027" s="98">
        <f t="shared" si="5621"/>
        <v>0</v>
      </c>
      <c r="AC2027" s="98">
        <f t="shared" si="5621"/>
        <v>0</v>
      </c>
      <c r="AD2027" s="98">
        <f t="shared" si="5621"/>
        <v>0</v>
      </c>
      <c r="AE2027" s="98">
        <f t="shared" si="5621"/>
        <v>0</v>
      </c>
      <c r="AF2027" s="98">
        <f t="shared" si="5621"/>
        <v>0</v>
      </c>
      <c r="AG2027" s="98">
        <f>AG2028</f>
        <v>0</v>
      </c>
      <c r="AH2027" s="98">
        <f t="shared" si="5621"/>
        <v>0</v>
      </c>
      <c r="AI2027" s="98">
        <f t="shared" si="5621"/>
        <v>0</v>
      </c>
      <c r="AJ2027" s="98">
        <f t="shared" si="5621"/>
        <v>0</v>
      </c>
      <c r="AK2027" s="98">
        <f t="shared" si="5621"/>
        <v>0</v>
      </c>
      <c r="AL2027" s="98">
        <f t="shared" si="5621"/>
        <v>0</v>
      </c>
      <c r="AM2027" s="98">
        <f t="shared" si="5621"/>
        <v>0</v>
      </c>
      <c r="AN2027" s="98">
        <f>AN2028</f>
        <v>0</v>
      </c>
      <c r="AO2027" s="98">
        <f t="shared" si="5621"/>
        <v>0</v>
      </c>
      <c r="AP2027" s="98">
        <f t="shared" si="5621"/>
        <v>0</v>
      </c>
      <c r="AQ2027" s="98">
        <f t="shared" si="5621"/>
        <v>0</v>
      </c>
      <c r="AR2027" s="98">
        <f t="shared" si="5621"/>
        <v>0</v>
      </c>
      <c r="AS2027" s="98">
        <f t="shared" si="5621"/>
        <v>0</v>
      </c>
      <c r="AT2027" s="98">
        <f t="shared" si="5621"/>
        <v>0</v>
      </c>
      <c r="AU2027" s="98"/>
      <c r="AV2027" s="99"/>
      <c r="AW2027" s="112"/>
      <c r="AX2027" s="112"/>
      <c r="AY2027" s="112"/>
      <c r="AZ2027" s="112"/>
      <c r="BA2027" s="100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</row>
    <row r="2028" spans="1:129" s="94" customFormat="1" hidden="1">
      <c r="A2028" s="11"/>
      <c r="B2028" s="4">
        <v>2017</v>
      </c>
      <c r="C2028" s="127">
        <v>8323</v>
      </c>
      <c r="D2028" s="127">
        <v>3</v>
      </c>
      <c r="E2028" s="4">
        <v>4</v>
      </c>
      <c r="F2028" s="4">
        <v>4</v>
      </c>
      <c r="G2028" s="4">
        <v>2000</v>
      </c>
      <c r="H2028" s="4">
        <v>2800</v>
      </c>
      <c r="I2028" s="4">
        <v>282</v>
      </c>
      <c r="J2028" s="133">
        <v>1</v>
      </c>
      <c r="K2028" s="5" t="s">
        <v>783</v>
      </c>
      <c r="L2028" s="129">
        <f>SUM(L2029:L2033)</f>
        <v>0</v>
      </c>
      <c r="M2028" s="129">
        <f t="shared" ref="M2028:R2028" si="5622">SUM(M2029:M2033)</f>
        <v>0</v>
      </c>
      <c r="N2028" s="129">
        <f t="shared" si="5622"/>
        <v>0</v>
      </c>
      <c r="O2028" s="129">
        <f t="shared" si="5622"/>
        <v>0</v>
      </c>
      <c r="P2028" s="129">
        <f t="shared" si="5622"/>
        <v>0</v>
      </c>
      <c r="Q2028" s="129">
        <f t="shared" si="5622"/>
        <v>0</v>
      </c>
      <c r="R2028" s="129">
        <f t="shared" si="5622"/>
        <v>0</v>
      </c>
      <c r="S2028" s="129">
        <f>SUM(S2029:S2033)</f>
        <v>0</v>
      </c>
      <c r="T2028" s="129">
        <f t="shared" ref="T2028:Y2028" si="5623">SUM(T2029:T2033)</f>
        <v>0</v>
      </c>
      <c r="U2028" s="129">
        <f t="shared" si="5623"/>
        <v>0</v>
      </c>
      <c r="V2028" s="129">
        <f t="shared" si="5623"/>
        <v>0</v>
      </c>
      <c r="W2028" s="129">
        <f t="shared" si="5623"/>
        <v>0</v>
      </c>
      <c r="X2028" s="129">
        <f t="shared" si="5623"/>
        <v>0</v>
      </c>
      <c r="Y2028" s="129">
        <f t="shared" si="5623"/>
        <v>0</v>
      </c>
      <c r="Z2028" s="129">
        <f>SUM(Z2029:Z2033)</f>
        <v>0</v>
      </c>
      <c r="AA2028" s="129">
        <f t="shared" ref="AA2028:AF2028" si="5624">SUM(AA2029:AA2033)</f>
        <v>0</v>
      </c>
      <c r="AB2028" s="129">
        <f t="shared" si="5624"/>
        <v>0</v>
      </c>
      <c r="AC2028" s="129">
        <f t="shared" si="5624"/>
        <v>0</v>
      </c>
      <c r="AD2028" s="129">
        <f t="shared" si="5624"/>
        <v>0</v>
      </c>
      <c r="AE2028" s="129">
        <f t="shared" si="5624"/>
        <v>0</v>
      </c>
      <c r="AF2028" s="129">
        <f t="shared" si="5624"/>
        <v>0</v>
      </c>
      <c r="AG2028" s="129">
        <f>SUM(AG2029:AG2033)</f>
        <v>0</v>
      </c>
      <c r="AH2028" s="129">
        <f t="shared" ref="AH2028:AM2028" si="5625">SUM(AH2029:AH2033)</f>
        <v>0</v>
      </c>
      <c r="AI2028" s="129">
        <f t="shared" si="5625"/>
        <v>0</v>
      </c>
      <c r="AJ2028" s="129">
        <f t="shared" si="5625"/>
        <v>0</v>
      </c>
      <c r="AK2028" s="129">
        <f t="shared" si="5625"/>
        <v>0</v>
      </c>
      <c r="AL2028" s="129">
        <f t="shared" si="5625"/>
        <v>0</v>
      </c>
      <c r="AM2028" s="129">
        <f t="shared" si="5625"/>
        <v>0</v>
      </c>
      <c r="AN2028" s="129">
        <f>SUM(AN2029:AN2033)</f>
        <v>0</v>
      </c>
      <c r="AO2028" s="129">
        <f t="shared" ref="AO2028:AT2028" si="5626">SUM(AO2029:AO2033)</f>
        <v>0</v>
      </c>
      <c r="AP2028" s="129">
        <f t="shared" si="5626"/>
        <v>0</v>
      </c>
      <c r="AQ2028" s="129">
        <f t="shared" si="5626"/>
        <v>0</v>
      </c>
      <c r="AR2028" s="129">
        <f t="shared" si="5626"/>
        <v>0</v>
      </c>
      <c r="AS2028" s="129">
        <f t="shared" si="5626"/>
        <v>0</v>
      </c>
      <c r="AT2028" s="129">
        <f t="shared" si="5626"/>
        <v>0</v>
      </c>
      <c r="AU2028" s="86" t="s">
        <v>28</v>
      </c>
      <c r="AV2028" s="87"/>
      <c r="AW2028" s="88"/>
      <c r="AX2028" s="88"/>
      <c r="AY2028" s="88"/>
      <c r="AZ2028" s="88"/>
      <c r="BA2028" s="8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</row>
    <row r="2029" spans="1:129" s="94" customFormat="1" hidden="1">
      <c r="A2029" s="11"/>
      <c r="B2029" s="4"/>
      <c r="C2029" s="127"/>
      <c r="D2029" s="127"/>
      <c r="E2029" s="4"/>
      <c r="F2029" s="4" t="s">
        <v>272</v>
      </c>
      <c r="G2029" s="4"/>
      <c r="H2029" s="2"/>
      <c r="I2029" s="2"/>
      <c r="J2029" s="83"/>
      <c r="K2029" s="252" t="s">
        <v>1229</v>
      </c>
      <c r="L2029" s="85">
        <v>0</v>
      </c>
      <c r="M2029" s="85">
        <v>0</v>
      </c>
      <c r="N2029" s="85">
        <f t="shared" ref="N2029:N2033" si="5627">L2029+M2029</f>
        <v>0</v>
      </c>
      <c r="O2029" s="85">
        <v>0</v>
      </c>
      <c r="P2029" s="85">
        <v>0</v>
      </c>
      <c r="Q2029" s="85">
        <f t="shared" ref="Q2029:Q2033" si="5628">O2029+P2029</f>
        <v>0</v>
      </c>
      <c r="R2029" s="85">
        <v>0</v>
      </c>
      <c r="S2029" s="85">
        <v>0</v>
      </c>
      <c r="T2029" s="85">
        <v>0</v>
      </c>
      <c r="U2029" s="85">
        <f t="shared" ref="U2029:U2033" si="5629">S2029+T2029</f>
        <v>0</v>
      </c>
      <c r="V2029" s="85">
        <v>0</v>
      </c>
      <c r="W2029" s="85">
        <v>0</v>
      </c>
      <c r="X2029" s="85">
        <f t="shared" ref="X2029:X2033" si="5630">V2029+W2029</f>
        <v>0</v>
      </c>
      <c r="Y2029" s="85">
        <v>0</v>
      </c>
      <c r="Z2029" s="85">
        <v>0</v>
      </c>
      <c r="AA2029" s="85">
        <v>0</v>
      </c>
      <c r="AB2029" s="85">
        <f t="shared" ref="AB2029:AB2033" si="5631">Z2029+AA2029</f>
        <v>0</v>
      </c>
      <c r="AC2029" s="85">
        <v>0</v>
      </c>
      <c r="AD2029" s="85">
        <v>0</v>
      </c>
      <c r="AE2029" s="85">
        <f t="shared" ref="AE2029:AE2033" si="5632">AC2029+AD2029</f>
        <v>0</v>
      </c>
      <c r="AF2029" s="85">
        <v>0</v>
      </c>
      <c r="AG2029" s="85">
        <v>0</v>
      </c>
      <c r="AH2029" s="85">
        <v>0</v>
      </c>
      <c r="AI2029" s="85">
        <f t="shared" ref="AI2029:AI2033" si="5633">AG2029+AH2029</f>
        <v>0</v>
      </c>
      <c r="AJ2029" s="85">
        <v>0</v>
      </c>
      <c r="AK2029" s="85">
        <v>0</v>
      </c>
      <c r="AL2029" s="85">
        <f t="shared" ref="AL2029:AL2033" si="5634">AJ2029+AK2029</f>
        <v>0</v>
      </c>
      <c r="AM2029" s="85">
        <v>0</v>
      </c>
      <c r="AN2029" s="384">
        <f t="shared" ref="AN2029" si="5635">L2029-S2029-Z2029-AG2029</f>
        <v>0</v>
      </c>
      <c r="AO2029" s="384">
        <f t="shared" ref="AO2029" si="5636">M2029-T2029-AA2029-AH2029</f>
        <v>0</v>
      </c>
      <c r="AP2029" s="385">
        <f t="shared" ref="AP2029" si="5637">AN2029+AO2029</f>
        <v>0</v>
      </c>
      <c r="AQ2029" s="384">
        <f t="shared" ref="AQ2029" si="5638">O2029-V2029-AC2029-AJ2029</f>
        <v>0</v>
      </c>
      <c r="AR2029" s="384">
        <f t="shared" ref="AR2029" si="5639">P2029-W2029-AD2029-AK2029</f>
        <v>0</v>
      </c>
      <c r="AS2029" s="385">
        <f t="shared" ref="AS2029" si="5640">AQ2029+AR2029</f>
        <v>0</v>
      </c>
      <c r="AT2029" s="385">
        <f t="shared" ref="AT2029" si="5641">AP2029+AS2029</f>
        <v>0</v>
      </c>
      <c r="AU2029" s="86" t="s">
        <v>28</v>
      </c>
      <c r="AV2029" s="87"/>
      <c r="AW2029" s="88"/>
      <c r="AX2029" s="88"/>
      <c r="AY2029" s="88"/>
      <c r="AZ2029" s="88"/>
      <c r="BA2029" s="8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</row>
    <row r="2030" spans="1:129" s="94" customFormat="1" hidden="1">
      <c r="A2030" s="11"/>
      <c r="B2030" s="4"/>
      <c r="C2030" s="127"/>
      <c r="D2030" s="127"/>
      <c r="E2030" s="4"/>
      <c r="F2030" s="4"/>
      <c r="G2030" s="4"/>
      <c r="H2030" s="2"/>
      <c r="I2030" s="2"/>
      <c r="J2030" s="83"/>
      <c r="K2030" s="252" t="s">
        <v>1230</v>
      </c>
      <c r="L2030" s="85">
        <v>0</v>
      </c>
      <c r="M2030" s="85">
        <v>0</v>
      </c>
      <c r="N2030" s="85">
        <f t="shared" si="5627"/>
        <v>0</v>
      </c>
      <c r="O2030" s="85">
        <v>0</v>
      </c>
      <c r="P2030" s="85">
        <v>0</v>
      </c>
      <c r="Q2030" s="85">
        <f t="shared" si="5628"/>
        <v>0</v>
      </c>
      <c r="R2030" s="85">
        <v>0</v>
      </c>
      <c r="S2030" s="85">
        <v>0</v>
      </c>
      <c r="T2030" s="85">
        <v>0</v>
      </c>
      <c r="U2030" s="85">
        <f t="shared" si="5629"/>
        <v>0</v>
      </c>
      <c r="V2030" s="85">
        <v>0</v>
      </c>
      <c r="W2030" s="85">
        <v>0</v>
      </c>
      <c r="X2030" s="85">
        <f t="shared" si="5630"/>
        <v>0</v>
      </c>
      <c r="Y2030" s="85">
        <v>0</v>
      </c>
      <c r="Z2030" s="85">
        <v>0</v>
      </c>
      <c r="AA2030" s="85">
        <v>0</v>
      </c>
      <c r="AB2030" s="85">
        <f t="shared" si="5631"/>
        <v>0</v>
      </c>
      <c r="AC2030" s="85">
        <v>0</v>
      </c>
      <c r="AD2030" s="85">
        <v>0</v>
      </c>
      <c r="AE2030" s="85">
        <f t="shared" si="5632"/>
        <v>0</v>
      </c>
      <c r="AF2030" s="85">
        <v>0</v>
      </c>
      <c r="AG2030" s="85">
        <v>0</v>
      </c>
      <c r="AH2030" s="85">
        <v>0</v>
      </c>
      <c r="AI2030" s="85">
        <f t="shared" si="5633"/>
        <v>0</v>
      </c>
      <c r="AJ2030" s="85">
        <v>0</v>
      </c>
      <c r="AK2030" s="85">
        <v>0</v>
      </c>
      <c r="AL2030" s="85">
        <f t="shared" si="5634"/>
        <v>0</v>
      </c>
      <c r="AM2030" s="85">
        <v>0</v>
      </c>
      <c r="AN2030" s="384">
        <f t="shared" ref="AN2030:AN2033" si="5642">L2030-S2030-Z2030-AG2030</f>
        <v>0</v>
      </c>
      <c r="AO2030" s="384">
        <f t="shared" ref="AO2030:AO2033" si="5643">M2030-T2030-AA2030-AH2030</f>
        <v>0</v>
      </c>
      <c r="AP2030" s="385">
        <f t="shared" ref="AP2030:AP2033" si="5644">AN2030+AO2030</f>
        <v>0</v>
      </c>
      <c r="AQ2030" s="384">
        <f t="shared" ref="AQ2030:AQ2033" si="5645">O2030-V2030-AC2030-AJ2030</f>
        <v>0</v>
      </c>
      <c r="AR2030" s="384">
        <f t="shared" ref="AR2030:AR2033" si="5646">P2030-W2030-AD2030-AK2030</f>
        <v>0</v>
      </c>
      <c r="AS2030" s="385">
        <f t="shared" ref="AS2030:AS2033" si="5647">AQ2030+AR2030</f>
        <v>0</v>
      </c>
      <c r="AT2030" s="385">
        <f t="shared" ref="AT2030:AT2033" si="5648">AP2030+AS2030</f>
        <v>0</v>
      </c>
      <c r="AU2030" s="86" t="s">
        <v>28</v>
      </c>
      <c r="AV2030" s="87"/>
      <c r="AW2030" s="88"/>
      <c r="AX2030" s="88"/>
      <c r="AY2030" s="88"/>
      <c r="AZ2030" s="88"/>
      <c r="BA2030" s="8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</row>
    <row r="2031" spans="1:129" s="94" customFormat="1" hidden="1">
      <c r="A2031" s="11"/>
      <c r="B2031" s="4"/>
      <c r="C2031" s="127"/>
      <c r="D2031" s="127"/>
      <c r="E2031" s="4"/>
      <c r="F2031" s="4"/>
      <c r="G2031" s="4"/>
      <c r="H2031" s="2"/>
      <c r="I2031" s="2"/>
      <c r="J2031" s="83"/>
      <c r="K2031" s="252" t="s">
        <v>202</v>
      </c>
      <c r="L2031" s="85">
        <v>0</v>
      </c>
      <c r="M2031" s="85">
        <v>0</v>
      </c>
      <c r="N2031" s="85">
        <f t="shared" si="5627"/>
        <v>0</v>
      </c>
      <c r="O2031" s="85">
        <v>0</v>
      </c>
      <c r="P2031" s="85">
        <v>0</v>
      </c>
      <c r="Q2031" s="85">
        <f t="shared" si="5628"/>
        <v>0</v>
      </c>
      <c r="R2031" s="85">
        <v>0</v>
      </c>
      <c r="S2031" s="85">
        <v>0</v>
      </c>
      <c r="T2031" s="85">
        <v>0</v>
      </c>
      <c r="U2031" s="85">
        <f t="shared" si="5629"/>
        <v>0</v>
      </c>
      <c r="V2031" s="85">
        <v>0</v>
      </c>
      <c r="W2031" s="85">
        <v>0</v>
      </c>
      <c r="X2031" s="85">
        <f t="shared" si="5630"/>
        <v>0</v>
      </c>
      <c r="Y2031" s="85">
        <v>0</v>
      </c>
      <c r="Z2031" s="85">
        <v>0</v>
      </c>
      <c r="AA2031" s="85">
        <v>0</v>
      </c>
      <c r="AB2031" s="85">
        <f t="shared" si="5631"/>
        <v>0</v>
      </c>
      <c r="AC2031" s="85">
        <v>0</v>
      </c>
      <c r="AD2031" s="85">
        <v>0</v>
      </c>
      <c r="AE2031" s="85">
        <f t="shared" si="5632"/>
        <v>0</v>
      </c>
      <c r="AF2031" s="85">
        <v>0</v>
      </c>
      <c r="AG2031" s="85">
        <v>0</v>
      </c>
      <c r="AH2031" s="85">
        <v>0</v>
      </c>
      <c r="AI2031" s="85">
        <f t="shared" si="5633"/>
        <v>0</v>
      </c>
      <c r="AJ2031" s="85">
        <v>0</v>
      </c>
      <c r="AK2031" s="85">
        <v>0</v>
      </c>
      <c r="AL2031" s="85">
        <f t="shared" si="5634"/>
        <v>0</v>
      </c>
      <c r="AM2031" s="85">
        <v>0</v>
      </c>
      <c r="AN2031" s="384">
        <f t="shared" si="5642"/>
        <v>0</v>
      </c>
      <c r="AO2031" s="384">
        <f t="shared" si="5643"/>
        <v>0</v>
      </c>
      <c r="AP2031" s="385">
        <f t="shared" si="5644"/>
        <v>0</v>
      </c>
      <c r="AQ2031" s="384">
        <f t="shared" si="5645"/>
        <v>0</v>
      </c>
      <c r="AR2031" s="384">
        <f t="shared" si="5646"/>
        <v>0</v>
      </c>
      <c r="AS2031" s="385">
        <f t="shared" si="5647"/>
        <v>0</v>
      </c>
      <c r="AT2031" s="385">
        <f t="shared" si="5648"/>
        <v>0</v>
      </c>
      <c r="AU2031" s="86" t="s">
        <v>28</v>
      </c>
      <c r="AV2031" s="87"/>
      <c r="AW2031" s="88"/>
      <c r="AX2031" s="88"/>
      <c r="AY2031" s="88"/>
      <c r="AZ2031" s="88"/>
      <c r="BA2031" s="8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</row>
    <row r="2032" spans="1:129" s="94" customFormat="1" hidden="1">
      <c r="A2032" s="11"/>
      <c r="B2032" s="4"/>
      <c r="C2032" s="127"/>
      <c r="D2032" s="127"/>
      <c r="E2032" s="4"/>
      <c r="F2032" s="4"/>
      <c r="G2032" s="4"/>
      <c r="H2032" s="2"/>
      <c r="I2032" s="2"/>
      <c r="J2032" s="83"/>
      <c r="K2032" s="252" t="s">
        <v>1232</v>
      </c>
      <c r="L2032" s="85">
        <v>0</v>
      </c>
      <c r="M2032" s="85">
        <v>0</v>
      </c>
      <c r="N2032" s="85">
        <f t="shared" si="5627"/>
        <v>0</v>
      </c>
      <c r="O2032" s="85">
        <v>0</v>
      </c>
      <c r="P2032" s="85">
        <v>0</v>
      </c>
      <c r="Q2032" s="85">
        <f t="shared" si="5628"/>
        <v>0</v>
      </c>
      <c r="R2032" s="85">
        <v>0</v>
      </c>
      <c r="S2032" s="85">
        <v>0</v>
      </c>
      <c r="T2032" s="85">
        <v>0</v>
      </c>
      <c r="U2032" s="85">
        <f t="shared" si="5629"/>
        <v>0</v>
      </c>
      <c r="V2032" s="85">
        <v>0</v>
      </c>
      <c r="W2032" s="85">
        <v>0</v>
      </c>
      <c r="X2032" s="85">
        <f t="shared" si="5630"/>
        <v>0</v>
      </c>
      <c r="Y2032" s="85">
        <v>0</v>
      </c>
      <c r="Z2032" s="85">
        <v>0</v>
      </c>
      <c r="AA2032" s="85">
        <v>0</v>
      </c>
      <c r="AB2032" s="85">
        <f t="shared" si="5631"/>
        <v>0</v>
      </c>
      <c r="AC2032" s="85">
        <v>0</v>
      </c>
      <c r="AD2032" s="85">
        <v>0</v>
      </c>
      <c r="AE2032" s="85">
        <f t="shared" si="5632"/>
        <v>0</v>
      </c>
      <c r="AF2032" s="85">
        <v>0</v>
      </c>
      <c r="AG2032" s="85">
        <v>0</v>
      </c>
      <c r="AH2032" s="85">
        <v>0</v>
      </c>
      <c r="AI2032" s="85">
        <f t="shared" si="5633"/>
        <v>0</v>
      </c>
      <c r="AJ2032" s="85">
        <v>0</v>
      </c>
      <c r="AK2032" s="85">
        <v>0</v>
      </c>
      <c r="AL2032" s="85">
        <f t="shared" si="5634"/>
        <v>0</v>
      </c>
      <c r="AM2032" s="85">
        <v>0</v>
      </c>
      <c r="AN2032" s="384">
        <f t="shared" si="5642"/>
        <v>0</v>
      </c>
      <c r="AO2032" s="384">
        <f t="shared" si="5643"/>
        <v>0</v>
      </c>
      <c r="AP2032" s="385">
        <f t="shared" si="5644"/>
        <v>0</v>
      </c>
      <c r="AQ2032" s="384">
        <f t="shared" si="5645"/>
        <v>0</v>
      </c>
      <c r="AR2032" s="384">
        <f t="shared" si="5646"/>
        <v>0</v>
      </c>
      <c r="AS2032" s="385">
        <f t="shared" si="5647"/>
        <v>0</v>
      </c>
      <c r="AT2032" s="385">
        <f t="shared" si="5648"/>
        <v>0</v>
      </c>
      <c r="AU2032" s="86" t="s">
        <v>28</v>
      </c>
      <c r="AV2032" s="87"/>
      <c r="AW2032" s="88"/>
      <c r="AX2032" s="88"/>
      <c r="AY2032" s="88"/>
      <c r="AZ2032" s="88"/>
      <c r="BA2032" s="8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</row>
    <row r="2033" spans="1:129" s="94" customFormat="1" hidden="1">
      <c r="A2033" s="11"/>
      <c r="B2033" s="4"/>
      <c r="C2033" s="127"/>
      <c r="D2033" s="127"/>
      <c r="E2033" s="4"/>
      <c r="F2033" s="4"/>
      <c r="G2033" s="4"/>
      <c r="H2033" s="2"/>
      <c r="I2033" s="2"/>
      <c r="J2033" s="83"/>
      <c r="K2033" s="252" t="s">
        <v>1233</v>
      </c>
      <c r="L2033" s="85">
        <v>0</v>
      </c>
      <c r="M2033" s="85">
        <v>0</v>
      </c>
      <c r="N2033" s="85">
        <f t="shared" si="5627"/>
        <v>0</v>
      </c>
      <c r="O2033" s="85">
        <v>0</v>
      </c>
      <c r="P2033" s="85">
        <v>0</v>
      </c>
      <c r="Q2033" s="85">
        <f t="shared" si="5628"/>
        <v>0</v>
      </c>
      <c r="R2033" s="85">
        <v>0</v>
      </c>
      <c r="S2033" s="85">
        <v>0</v>
      </c>
      <c r="T2033" s="85">
        <v>0</v>
      </c>
      <c r="U2033" s="85">
        <f t="shared" si="5629"/>
        <v>0</v>
      </c>
      <c r="V2033" s="85">
        <v>0</v>
      </c>
      <c r="W2033" s="85">
        <v>0</v>
      </c>
      <c r="X2033" s="85">
        <f t="shared" si="5630"/>
        <v>0</v>
      </c>
      <c r="Y2033" s="85">
        <v>0</v>
      </c>
      <c r="Z2033" s="85">
        <v>0</v>
      </c>
      <c r="AA2033" s="85">
        <v>0</v>
      </c>
      <c r="AB2033" s="85">
        <f t="shared" si="5631"/>
        <v>0</v>
      </c>
      <c r="AC2033" s="85">
        <v>0</v>
      </c>
      <c r="AD2033" s="85">
        <v>0</v>
      </c>
      <c r="AE2033" s="85">
        <f t="shared" si="5632"/>
        <v>0</v>
      </c>
      <c r="AF2033" s="85">
        <v>0</v>
      </c>
      <c r="AG2033" s="85">
        <v>0</v>
      </c>
      <c r="AH2033" s="85">
        <v>0</v>
      </c>
      <c r="AI2033" s="85">
        <f t="shared" si="5633"/>
        <v>0</v>
      </c>
      <c r="AJ2033" s="85">
        <v>0</v>
      </c>
      <c r="AK2033" s="85">
        <v>0</v>
      </c>
      <c r="AL2033" s="85">
        <f t="shared" si="5634"/>
        <v>0</v>
      </c>
      <c r="AM2033" s="85">
        <v>0</v>
      </c>
      <c r="AN2033" s="384">
        <f t="shared" si="5642"/>
        <v>0</v>
      </c>
      <c r="AO2033" s="384">
        <f t="shared" si="5643"/>
        <v>0</v>
      </c>
      <c r="AP2033" s="385">
        <f t="shared" si="5644"/>
        <v>0</v>
      </c>
      <c r="AQ2033" s="384">
        <f t="shared" si="5645"/>
        <v>0</v>
      </c>
      <c r="AR2033" s="384">
        <f t="shared" si="5646"/>
        <v>0</v>
      </c>
      <c r="AS2033" s="385">
        <f t="shared" si="5647"/>
        <v>0</v>
      </c>
      <c r="AT2033" s="385">
        <f t="shared" si="5648"/>
        <v>0</v>
      </c>
      <c r="AU2033" s="86" t="s">
        <v>28</v>
      </c>
      <c r="AV2033" s="87"/>
      <c r="AW2033" s="88"/>
      <c r="AX2033" s="88"/>
      <c r="AY2033" s="88"/>
      <c r="AZ2033" s="88"/>
      <c r="BA2033" s="8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</row>
    <row r="2034" spans="1:129" s="94" customFormat="1">
      <c r="A2034" s="11"/>
      <c r="B2034" s="96">
        <v>2017</v>
      </c>
      <c r="C2034" s="96">
        <v>8323</v>
      </c>
      <c r="D2034" s="96">
        <v>3</v>
      </c>
      <c r="E2034" s="76">
        <v>4</v>
      </c>
      <c r="F2034" s="76">
        <v>4</v>
      </c>
      <c r="G2034" s="76">
        <v>2000</v>
      </c>
      <c r="H2034" s="76">
        <v>2800</v>
      </c>
      <c r="I2034" s="76">
        <v>283</v>
      </c>
      <c r="J2034" s="76"/>
      <c r="K2034" s="78" t="s">
        <v>784</v>
      </c>
      <c r="L2034" s="98">
        <f>L2035</f>
        <v>60000</v>
      </c>
      <c r="M2034" s="98">
        <f t="shared" ref="M2034:AT2034" si="5649">M2035</f>
        <v>0</v>
      </c>
      <c r="N2034" s="98">
        <f t="shared" si="5649"/>
        <v>60000</v>
      </c>
      <c r="O2034" s="98">
        <f t="shared" si="5649"/>
        <v>0</v>
      </c>
      <c r="P2034" s="98">
        <f t="shared" si="5649"/>
        <v>0</v>
      </c>
      <c r="Q2034" s="98">
        <f t="shared" si="5649"/>
        <v>0</v>
      </c>
      <c r="R2034" s="98">
        <f t="shared" si="5649"/>
        <v>60000</v>
      </c>
      <c r="S2034" s="98">
        <f>S2035</f>
        <v>0</v>
      </c>
      <c r="T2034" s="98">
        <f t="shared" si="5649"/>
        <v>0</v>
      </c>
      <c r="U2034" s="98">
        <f t="shared" si="5649"/>
        <v>0</v>
      </c>
      <c r="V2034" s="98">
        <f t="shared" si="5649"/>
        <v>0</v>
      </c>
      <c r="W2034" s="98">
        <f t="shared" si="5649"/>
        <v>0</v>
      </c>
      <c r="X2034" s="98">
        <f t="shared" si="5649"/>
        <v>0</v>
      </c>
      <c r="Y2034" s="98">
        <f t="shared" si="5649"/>
        <v>0</v>
      </c>
      <c r="Z2034" s="98">
        <f>Z2035</f>
        <v>0</v>
      </c>
      <c r="AA2034" s="98">
        <f t="shared" si="5649"/>
        <v>0</v>
      </c>
      <c r="AB2034" s="98">
        <f t="shared" si="5649"/>
        <v>0</v>
      </c>
      <c r="AC2034" s="98">
        <f t="shared" si="5649"/>
        <v>0</v>
      </c>
      <c r="AD2034" s="98">
        <f t="shared" si="5649"/>
        <v>0</v>
      </c>
      <c r="AE2034" s="98">
        <f t="shared" si="5649"/>
        <v>0</v>
      </c>
      <c r="AF2034" s="98">
        <f t="shared" si="5649"/>
        <v>0</v>
      </c>
      <c r="AG2034" s="98">
        <f>AG2035</f>
        <v>0</v>
      </c>
      <c r="AH2034" s="98">
        <f t="shared" si="5649"/>
        <v>0</v>
      </c>
      <c r="AI2034" s="98">
        <f t="shared" si="5649"/>
        <v>0</v>
      </c>
      <c r="AJ2034" s="98">
        <f t="shared" si="5649"/>
        <v>0</v>
      </c>
      <c r="AK2034" s="98">
        <f t="shared" si="5649"/>
        <v>0</v>
      </c>
      <c r="AL2034" s="98">
        <f t="shared" si="5649"/>
        <v>0</v>
      </c>
      <c r="AM2034" s="98">
        <f t="shared" si="5649"/>
        <v>0</v>
      </c>
      <c r="AN2034" s="98">
        <f>AN2035</f>
        <v>60000</v>
      </c>
      <c r="AO2034" s="98">
        <f t="shared" si="5649"/>
        <v>0</v>
      </c>
      <c r="AP2034" s="98">
        <f t="shared" si="5649"/>
        <v>60000</v>
      </c>
      <c r="AQ2034" s="98">
        <f t="shared" si="5649"/>
        <v>0</v>
      </c>
      <c r="AR2034" s="98">
        <f t="shared" si="5649"/>
        <v>0</v>
      </c>
      <c r="AS2034" s="98">
        <f t="shared" si="5649"/>
        <v>0</v>
      </c>
      <c r="AT2034" s="98">
        <f t="shared" si="5649"/>
        <v>60000</v>
      </c>
      <c r="AU2034" s="98"/>
      <c r="AV2034" s="99"/>
      <c r="AW2034" s="112"/>
      <c r="AX2034" s="112"/>
      <c r="AY2034" s="112"/>
      <c r="AZ2034" s="112"/>
      <c r="BA2034" s="100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</row>
    <row r="2035" spans="1:129" s="94" customFormat="1">
      <c r="A2035" s="11"/>
      <c r="B2035" s="4">
        <v>2017</v>
      </c>
      <c r="C2035" s="127">
        <v>8323</v>
      </c>
      <c r="D2035" s="127">
        <v>3</v>
      </c>
      <c r="E2035" s="4">
        <v>4</v>
      </c>
      <c r="F2035" s="4">
        <v>4</v>
      </c>
      <c r="G2035" s="4">
        <v>2000</v>
      </c>
      <c r="H2035" s="4">
        <v>2800</v>
      </c>
      <c r="I2035" s="4">
        <v>283</v>
      </c>
      <c r="J2035" s="133">
        <v>1</v>
      </c>
      <c r="K2035" s="128" t="s">
        <v>784</v>
      </c>
      <c r="L2035" s="129">
        <f>SUM(L2036:L2044)</f>
        <v>60000</v>
      </c>
      <c r="M2035" s="129">
        <f t="shared" ref="M2035:R2035" si="5650">SUM(M2036:M2044)</f>
        <v>0</v>
      </c>
      <c r="N2035" s="129">
        <f t="shared" si="5650"/>
        <v>60000</v>
      </c>
      <c r="O2035" s="129">
        <f t="shared" si="5650"/>
        <v>0</v>
      </c>
      <c r="P2035" s="129">
        <f t="shared" si="5650"/>
        <v>0</v>
      </c>
      <c r="Q2035" s="129">
        <f t="shared" si="5650"/>
        <v>0</v>
      </c>
      <c r="R2035" s="129">
        <f t="shared" si="5650"/>
        <v>60000</v>
      </c>
      <c r="S2035" s="129">
        <f>SUM(S2036:S2044)</f>
        <v>0</v>
      </c>
      <c r="T2035" s="129">
        <f t="shared" ref="T2035:Y2035" si="5651">SUM(T2036:T2044)</f>
        <v>0</v>
      </c>
      <c r="U2035" s="129">
        <f t="shared" si="5651"/>
        <v>0</v>
      </c>
      <c r="V2035" s="129">
        <f t="shared" si="5651"/>
        <v>0</v>
      </c>
      <c r="W2035" s="129">
        <f t="shared" si="5651"/>
        <v>0</v>
      </c>
      <c r="X2035" s="129">
        <f t="shared" si="5651"/>
        <v>0</v>
      </c>
      <c r="Y2035" s="129">
        <f t="shared" si="5651"/>
        <v>0</v>
      </c>
      <c r="Z2035" s="129">
        <f>SUM(Z2036:Z2044)</f>
        <v>0</v>
      </c>
      <c r="AA2035" s="129">
        <f t="shared" ref="AA2035:AF2035" si="5652">SUM(AA2036:AA2044)</f>
        <v>0</v>
      </c>
      <c r="AB2035" s="129">
        <f t="shared" si="5652"/>
        <v>0</v>
      </c>
      <c r="AC2035" s="129">
        <f t="shared" si="5652"/>
        <v>0</v>
      </c>
      <c r="AD2035" s="129">
        <f t="shared" si="5652"/>
        <v>0</v>
      </c>
      <c r="AE2035" s="129">
        <f t="shared" si="5652"/>
        <v>0</v>
      </c>
      <c r="AF2035" s="129">
        <f t="shared" si="5652"/>
        <v>0</v>
      </c>
      <c r="AG2035" s="129">
        <f>SUM(AG2036:AG2044)</f>
        <v>0</v>
      </c>
      <c r="AH2035" s="129">
        <f t="shared" ref="AH2035:AM2035" si="5653">SUM(AH2036:AH2044)</f>
        <v>0</v>
      </c>
      <c r="AI2035" s="129">
        <f t="shared" si="5653"/>
        <v>0</v>
      </c>
      <c r="AJ2035" s="129">
        <f t="shared" si="5653"/>
        <v>0</v>
      </c>
      <c r="AK2035" s="129">
        <f t="shared" si="5653"/>
        <v>0</v>
      </c>
      <c r="AL2035" s="129">
        <f t="shared" si="5653"/>
        <v>0</v>
      </c>
      <c r="AM2035" s="129">
        <f t="shared" si="5653"/>
        <v>0</v>
      </c>
      <c r="AN2035" s="384">
        <f t="shared" ref="AN2035" si="5654">L2035-S2035-Z2035-AG2035</f>
        <v>60000</v>
      </c>
      <c r="AO2035" s="384">
        <f t="shared" ref="AO2035" si="5655">M2035-T2035-AA2035-AH2035</f>
        <v>0</v>
      </c>
      <c r="AP2035" s="385">
        <f t="shared" ref="AP2035" si="5656">AN2035+AO2035</f>
        <v>60000</v>
      </c>
      <c r="AQ2035" s="384">
        <f t="shared" ref="AQ2035" si="5657">O2035-V2035-AC2035-AJ2035</f>
        <v>0</v>
      </c>
      <c r="AR2035" s="384">
        <f t="shared" ref="AR2035" si="5658">P2035-W2035-AD2035-AK2035</f>
        <v>0</v>
      </c>
      <c r="AS2035" s="385">
        <f t="shared" ref="AS2035" si="5659">AQ2035+AR2035</f>
        <v>0</v>
      </c>
      <c r="AT2035" s="385">
        <f t="shared" ref="AT2035" si="5660">AP2035+AS2035</f>
        <v>60000</v>
      </c>
      <c r="AU2035" s="86" t="s">
        <v>28</v>
      </c>
      <c r="AV2035" s="87"/>
      <c r="AW2035" s="88"/>
      <c r="AX2035" s="88"/>
      <c r="AY2035" s="88"/>
      <c r="AZ2035" s="88"/>
      <c r="BA2035" s="8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</row>
    <row r="2036" spans="1:129" s="94" customFormat="1" hidden="1">
      <c r="A2036" s="11"/>
      <c r="B2036" s="388">
        <v>2017</v>
      </c>
      <c r="C2036" s="390">
        <v>8323</v>
      </c>
      <c r="D2036" s="390">
        <v>3</v>
      </c>
      <c r="E2036" s="388">
        <v>4</v>
      </c>
      <c r="F2036" s="388">
        <v>4</v>
      </c>
      <c r="G2036" s="388">
        <v>2000</v>
      </c>
      <c r="H2036" s="388">
        <v>2800</v>
      </c>
      <c r="I2036" s="388">
        <v>283</v>
      </c>
      <c r="J2036" s="389">
        <v>1</v>
      </c>
      <c r="K2036" s="251" t="s">
        <v>1364</v>
      </c>
      <c r="L2036" s="85">
        <v>0</v>
      </c>
      <c r="M2036" s="85">
        <v>0</v>
      </c>
      <c r="N2036" s="85">
        <f t="shared" ref="N2036:N2044" si="5661">L2036+M2036</f>
        <v>0</v>
      </c>
      <c r="O2036" s="85">
        <v>0</v>
      </c>
      <c r="P2036" s="85">
        <v>0</v>
      </c>
      <c r="Q2036" s="85">
        <f t="shared" ref="Q2036:Q2044" si="5662">O2036+P2036</f>
        <v>0</v>
      </c>
      <c r="R2036" s="85">
        <v>0</v>
      </c>
      <c r="S2036" s="85">
        <v>0</v>
      </c>
      <c r="T2036" s="85">
        <v>0</v>
      </c>
      <c r="U2036" s="85">
        <f t="shared" ref="U2036:U2044" si="5663">S2036+T2036</f>
        <v>0</v>
      </c>
      <c r="V2036" s="85">
        <v>0</v>
      </c>
      <c r="W2036" s="85">
        <v>0</v>
      </c>
      <c r="X2036" s="85">
        <f t="shared" ref="X2036:X2044" si="5664">V2036+W2036</f>
        <v>0</v>
      </c>
      <c r="Y2036" s="85">
        <v>0</v>
      </c>
      <c r="Z2036" s="85">
        <v>0</v>
      </c>
      <c r="AA2036" s="85">
        <v>0</v>
      </c>
      <c r="AB2036" s="85">
        <f t="shared" ref="AB2036:AB2044" si="5665">Z2036+AA2036</f>
        <v>0</v>
      </c>
      <c r="AC2036" s="85">
        <v>0</v>
      </c>
      <c r="AD2036" s="85">
        <v>0</v>
      </c>
      <c r="AE2036" s="85">
        <f t="shared" ref="AE2036:AE2044" si="5666">AC2036+AD2036</f>
        <v>0</v>
      </c>
      <c r="AF2036" s="85">
        <v>0</v>
      </c>
      <c r="AG2036" s="85">
        <v>0</v>
      </c>
      <c r="AH2036" s="85">
        <v>0</v>
      </c>
      <c r="AI2036" s="85">
        <f t="shared" ref="AI2036:AI2044" si="5667">AG2036+AH2036</f>
        <v>0</v>
      </c>
      <c r="AJ2036" s="85">
        <v>0</v>
      </c>
      <c r="AK2036" s="85">
        <v>0</v>
      </c>
      <c r="AL2036" s="85">
        <f t="shared" ref="AL2036:AL2044" si="5668">AJ2036+AK2036</f>
        <v>0</v>
      </c>
      <c r="AM2036" s="85">
        <v>0</v>
      </c>
      <c r="AN2036" s="384">
        <f t="shared" ref="AN2036:AN2044" si="5669">L2036-S2036-Z2036-AG2036</f>
        <v>0</v>
      </c>
      <c r="AO2036" s="384">
        <f t="shared" ref="AO2036:AO2044" si="5670">M2036-T2036-AA2036-AH2036</f>
        <v>0</v>
      </c>
      <c r="AP2036" s="385">
        <f t="shared" ref="AP2036:AP2044" si="5671">AN2036+AO2036</f>
        <v>0</v>
      </c>
      <c r="AQ2036" s="384">
        <f t="shared" ref="AQ2036:AQ2044" si="5672">O2036-V2036-AC2036-AJ2036</f>
        <v>0</v>
      </c>
      <c r="AR2036" s="384">
        <f t="shared" ref="AR2036:AR2044" si="5673">P2036-W2036-AD2036-AK2036</f>
        <v>0</v>
      </c>
      <c r="AS2036" s="385">
        <f t="shared" ref="AS2036:AS2044" si="5674">AQ2036+AR2036</f>
        <v>0</v>
      </c>
      <c r="AT2036" s="385">
        <f t="shared" ref="AT2036:AT2044" si="5675">AP2036+AS2036</f>
        <v>0</v>
      </c>
      <c r="AU2036" s="86" t="s">
        <v>28</v>
      </c>
      <c r="AV2036" s="87"/>
      <c r="AW2036" s="88"/>
      <c r="AX2036" s="88"/>
      <c r="AY2036" s="88"/>
      <c r="AZ2036" s="88"/>
      <c r="BA2036" s="8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</row>
    <row r="2037" spans="1:129" s="94" customFormat="1">
      <c r="A2037" s="11"/>
      <c r="B2037" s="388">
        <v>2017</v>
      </c>
      <c r="C2037" s="390">
        <v>8323</v>
      </c>
      <c r="D2037" s="390">
        <v>3</v>
      </c>
      <c r="E2037" s="388">
        <v>4</v>
      </c>
      <c r="F2037" s="388">
        <v>4</v>
      </c>
      <c r="G2037" s="388">
        <v>2000</v>
      </c>
      <c r="H2037" s="388">
        <v>2800</v>
      </c>
      <c r="I2037" s="388">
        <v>283</v>
      </c>
      <c r="J2037" s="389">
        <v>1</v>
      </c>
      <c r="K2037" s="251" t="s">
        <v>1763</v>
      </c>
      <c r="L2037" s="85">
        <v>60000</v>
      </c>
      <c r="M2037" s="85">
        <v>0</v>
      </c>
      <c r="N2037" s="85">
        <f t="shared" si="5661"/>
        <v>60000</v>
      </c>
      <c r="O2037" s="85">
        <v>0</v>
      </c>
      <c r="P2037" s="85">
        <v>0</v>
      </c>
      <c r="Q2037" s="85">
        <f t="shared" si="5662"/>
        <v>0</v>
      </c>
      <c r="R2037" s="85">
        <f>N2037+Q2037</f>
        <v>60000</v>
      </c>
      <c r="S2037" s="85">
        <v>0</v>
      </c>
      <c r="T2037" s="85">
        <v>0</v>
      </c>
      <c r="U2037" s="85">
        <f t="shared" si="5663"/>
        <v>0</v>
      </c>
      <c r="V2037" s="85">
        <v>0</v>
      </c>
      <c r="W2037" s="85">
        <v>0</v>
      </c>
      <c r="X2037" s="85">
        <f t="shared" si="5664"/>
        <v>0</v>
      </c>
      <c r="Y2037" s="85">
        <f>U2037+X2037</f>
        <v>0</v>
      </c>
      <c r="Z2037" s="85">
        <v>0</v>
      </c>
      <c r="AA2037" s="85">
        <v>0</v>
      </c>
      <c r="AB2037" s="85">
        <f t="shared" si="5665"/>
        <v>0</v>
      </c>
      <c r="AC2037" s="85">
        <v>0</v>
      </c>
      <c r="AD2037" s="85">
        <v>0</v>
      </c>
      <c r="AE2037" s="85">
        <f t="shared" si="5666"/>
        <v>0</v>
      </c>
      <c r="AF2037" s="85">
        <f>AB2037+AE2037</f>
        <v>0</v>
      </c>
      <c r="AG2037" s="85">
        <v>0</v>
      </c>
      <c r="AH2037" s="85">
        <v>0</v>
      </c>
      <c r="AI2037" s="85">
        <f t="shared" si="5667"/>
        <v>0</v>
      </c>
      <c r="AJ2037" s="85">
        <v>0</v>
      </c>
      <c r="AK2037" s="85">
        <v>0</v>
      </c>
      <c r="AL2037" s="85">
        <f t="shared" si="5668"/>
        <v>0</v>
      </c>
      <c r="AM2037" s="85">
        <f>AI2037+AL2037</f>
        <v>0</v>
      </c>
      <c r="AN2037" s="384">
        <f t="shared" si="5669"/>
        <v>60000</v>
      </c>
      <c r="AO2037" s="384">
        <f t="shared" si="5670"/>
        <v>0</v>
      </c>
      <c r="AP2037" s="385">
        <f t="shared" si="5671"/>
        <v>60000</v>
      </c>
      <c r="AQ2037" s="384">
        <f t="shared" si="5672"/>
        <v>0</v>
      </c>
      <c r="AR2037" s="384">
        <f t="shared" si="5673"/>
        <v>0</v>
      </c>
      <c r="AS2037" s="385">
        <f t="shared" si="5674"/>
        <v>0</v>
      </c>
      <c r="AT2037" s="385">
        <f t="shared" si="5675"/>
        <v>60000</v>
      </c>
      <c r="AU2037" s="86" t="s">
        <v>28</v>
      </c>
      <c r="AV2037" s="87">
        <v>30</v>
      </c>
      <c r="AW2037" s="88"/>
      <c r="AX2037" s="88"/>
      <c r="AY2037" s="88"/>
      <c r="AZ2037" s="88"/>
      <c r="BA2037" s="8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</row>
    <row r="2038" spans="1:129" s="94" customFormat="1" hidden="1">
      <c r="A2038" s="11"/>
      <c r="B2038" s="4"/>
      <c r="C2038" s="127"/>
      <c r="D2038" s="127"/>
      <c r="E2038" s="4"/>
      <c r="F2038" s="4"/>
      <c r="G2038" s="4"/>
      <c r="H2038" s="2"/>
      <c r="I2038" s="2"/>
      <c r="J2038" s="83"/>
      <c r="K2038" s="251" t="s">
        <v>1764</v>
      </c>
      <c r="L2038" s="85">
        <v>0</v>
      </c>
      <c r="M2038" s="85">
        <v>0</v>
      </c>
      <c r="N2038" s="85">
        <f t="shared" si="5661"/>
        <v>0</v>
      </c>
      <c r="O2038" s="85">
        <v>0</v>
      </c>
      <c r="P2038" s="85">
        <v>0</v>
      </c>
      <c r="Q2038" s="85">
        <f t="shared" si="5662"/>
        <v>0</v>
      </c>
      <c r="R2038" s="85">
        <v>0</v>
      </c>
      <c r="S2038" s="85">
        <v>0</v>
      </c>
      <c r="T2038" s="85">
        <v>0</v>
      </c>
      <c r="U2038" s="85">
        <f t="shared" si="5663"/>
        <v>0</v>
      </c>
      <c r="V2038" s="85">
        <v>0</v>
      </c>
      <c r="W2038" s="85">
        <v>0</v>
      </c>
      <c r="X2038" s="85">
        <f t="shared" si="5664"/>
        <v>0</v>
      </c>
      <c r="Y2038" s="85">
        <v>0</v>
      </c>
      <c r="Z2038" s="85">
        <v>0</v>
      </c>
      <c r="AA2038" s="85">
        <v>0</v>
      </c>
      <c r="AB2038" s="85">
        <f t="shared" si="5665"/>
        <v>0</v>
      </c>
      <c r="AC2038" s="85">
        <v>0</v>
      </c>
      <c r="AD2038" s="85">
        <v>0</v>
      </c>
      <c r="AE2038" s="85">
        <f t="shared" si="5666"/>
        <v>0</v>
      </c>
      <c r="AF2038" s="85">
        <v>0</v>
      </c>
      <c r="AG2038" s="85">
        <v>0</v>
      </c>
      <c r="AH2038" s="85">
        <v>0</v>
      </c>
      <c r="AI2038" s="85">
        <f t="shared" si="5667"/>
        <v>0</v>
      </c>
      <c r="AJ2038" s="85">
        <v>0</v>
      </c>
      <c r="AK2038" s="85">
        <v>0</v>
      </c>
      <c r="AL2038" s="85">
        <f t="shared" si="5668"/>
        <v>0</v>
      </c>
      <c r="AM2038" s="85">
        <v>0</v>
      </c>
      <c r="AN2038" s="384">
        <f t="shared" si="5669"/>
        <v>0</v>
      </c>
      <c r="AO2038" s="384">
        <f t="shared" si="5670"/>
        <v>0</v>
      </c>
      <c r="AP2038" s="385">
        <f t="shared" si="5671"/>
        <v>0</v>
      </c>
      <c r="AQ2038" s="384">
        <f t="shared" si="5672"/>
        <v>0</v>
      </c>
      <c r="AR2038" s="384">
        <f t="shared" si="5673"/>
        <v>0</v>
      </c>
      <c r="AS2038" s="385">
        <f t="shared" si="5674"/>
        <v>0</v>
      </c>
      <c r="AT2038" s="385">
        <f t="shared" si="5675"/>
        <v>0</v>
      </c>
      <c r="AU2038" s="86" t="s">
        <v>28</v>
      </c>
      <c r="AV2038" s="87"/>
      <c r="AW2038" s="88"/>
      <c r="AX2038" s="88"/>
      <c r="AY2038" s="88"/>
      <c r="AZ2038" s="88"/>
      <c r="BA2038" s="8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</row>
    <row r="2039" spans="1:129" s="94" customFormat="1" hidden="1">
      <c r="A2039" s="11"/>
      <c r="B2039" s="4"/>
      <c r="C2039" s="127"/>
      <c r="D2039" s="127"/>
      <c r="E2039" s="4"/>
      <c r="F2039" s="4"/>
      <c r="G2039" s="4"/>
      <c r="H2039" s="2"/>
      <c r="I2039" s="2"/>
      <c r="J2039" s="83"/>
      <c r="K2039" s="251" t="s">
        <v>1765</v>
      </c>
      <c r="L2039" s="85">
        <v>0</v>
      </c>
      <c r="M2039" s="85">
        <v>0</v>
      </c>
      <c r="N2039" s="85">
        <f t="shared" si="5661"/>
        <v>0</v>
      </c>
      <c r="O2039" s="85">
        <v>0</v>
      </c>
      <c r="P2039" s="85">
        <v>0</v>
      </c>
      <c r="Q2039" s="85">
        <f t="shared" si="5662"/>
        <v>0</v>
      </c>
      <c r="R2039" s="85">
        <v>0</v>
      </c>
      <c r="S2039" s="85">
        <v>0</v>
      </c>
      <c r="T2039" s="85">
        <v>0</v>
      </c>
      <c r="U2039" s="85">
        <f t="shared" si="5663"/>
        <v>0</v>
      </c>
      <c r="V2039" s="85">
        <v>0</v>
      </c>
      <c r="W2039" s="85">
        <v>0</v>
      </c>
      <c r="X2039" s="85">
        <f t="shared" si="5664"/>
        <v>0</v>
      </c>
      <c r="Y2039" s="85">
        <v>0</v>
      </c>
      <c r="Z2039" s="85">
        <v>0</v>
      </c>
      <c r="AA2039" s="85">
        <v>0</v>
      </c>
      <c r="AB2039" s="85">
        <f t="shared" si="5665"/>
        <v>0</v>
      </c>
      <c r="AC2039" s="85">
        <v>0</v>
      </c>
      <c r="AD2039" s="85">
        <v>0</v>
      </c>
      <c r="AE2039" s="85">
        <f t="shared" si="5666"/>
        <v>0</v>
      </c>
      <c r="AF2039" s="85">
        <v>0</v>
      </c>
      <c r="AG2039" s="85">
        <v>0</v>
      </c>
      <c r="AH2039" s="85">
        <v>0</v>
      </c>
      <c r="AI2039" s="85">
        <f t="shared" si="5667"/>
        <v>0</v>
      </c>
      <c r="AJ2039" s="85">
        <v>0</v>
      </c>
      <c r="AK2039" s="85">
        <v>0</v>
      </c>
      <c r="AL2039" s="85">
        <f t="shared" si="5668"/>
        <v>0</v>
      </c>
      <c r="AM2039" s="85">
        <v>0</v>
      </c>
      <c r="AN2039" s="384">
        <f t="shared" si="5669"/>
        <v>0</v>
      </c>
      <c r="AO2039" s="384">
        <f t="shared" si="5670"/>
        <v>0</v>
      </c>
      <c r="AP2039" s="385">
        <f t="shared" si="5671"/>
        <v>0</v>
      </c>
      <c r="AQ2039" s="384">
        <f t="shared" si="5672"/>
        <v>0</v>
      </c>
      <c r="AR2039" s="384">
        <f t="shared" si="5673"/>
        <v>0</v>
      </c>
      <c r="AS2039" s="385">
        <f t="shared" si="5674"/>
        <v>0</v>
      </c>
      <c r="AT2039" s="385">
        <f t="shared" si="5675"/>
        <v>0</v>
      </c>
      <c r="AU2039" s="86" t="s">
        <v>28</v>
      </c>
      <c r="AV2039" s="87"/>
      <c r="AW2039" s="88"/>
      <c r="AX2039" s="88"/>
      <c r="AY2039" s="88"/>
      <c r="AZ2039" s="88"/>
      <c r="BA2039" s="8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</row>
    <row r="2040" spans="1:129" s="94" customFormat="1" hidden="1">
      <c r="A2040" s="11"/>
      <c r="B2040" s="4"/>
      <c r="C2040" s="127"/>
      <c r="D2040" s="127"/>
      <c r="E2040" s="4"/>
      <c r="F2040" s="4"/>
      <c r="G2040" s="4"/>
      <c r="H2040" s="2"/>
      <c r="I2040" s="2"/>
      <c r="J2040" s="83"/>
      <c r="K2040" s="251" t="s">
        <v>1766</v>
      </c>
      <c r="L2040" s="85">
        <v>0</v>
      </c>
      <c r="M2040" s="85">
        <v>0</v>
      </c>
      <c r="N2040" s="85">
        <f t="shared" si="5661"/>
        <v>0</v>
      </c>
      <c r="O2040" s="85">
        <v>0</v>
      </c>
      <c r="P2040" s="85">
        <v>0</v>
      </c>
      <c r="Q2040" s="85">
        <f t="shared" si="5662"/>
        <v>0</v>
      </c>
      <c r="R2040" s="85">
        <v>0</v>
      </c>
      <c r="S2040" s="85">
        <v>0</v>
      </c>
      <c r="T2040" s="85">
        <v>0</v>
      </c>
      <c r="U2040" s="85">
        <f t="shared" si="5663"/>
        <v>0</v>
      </c>
      <c r="V2040" s="85">
        <v>0</v>
      </c>
      <c r="W2040" s="85">
        <v>0</v>
      </c>
      <c r="X2040" s="85">
        <f t="shared" si="5664"/>
        <v>0</v>
      </c>
      <c r="Y2040" s="85">
        <v>0</v>
      </c>
      <c r="Z2040" s="85">
        <v>0</v>
      </c>
      <c r="AA2040" s="85">
        <v>0</v>
      </c>
      <c r="AB2040" s="85">
        <f t="shared" si="5665"/>
        <v>0</v>
      </c>
      <c r="AC2040" s="85">
        <v>0</v>
      </c>
      <c r="AD2040" s="85">
        <v>0</v>
      </c>
      <c r="AE2040" s="85">
        <f t="shared" si="5666"/>
        <v>0</v>
      </c>
      <c r="AF2040" s="85">
        <v>0</v>
      </c>
      <c r="AG2040" s="85">
        <v>0</v>
      </c>
      <c r="AH2040" s="85">
        <v>0</v>
      </c>
      <c r="AI2040" s="85">
        <f t="shared" si="5667"/>
        <v>0</v>
      </c>
      <c r="AJ2040" s="85">
        <v>0</v>
      </c>
      <c r="AK2040" s="85">
        <v>0</v>
      </c>
      <c r="AL2040" s="85">
        <f t="shared" si="5668"/>
        <v>0</v>
      </c>
      <c r="AM2040" s="85">
        <v>0</v>
      </c>
      <c r="AN2040" s="384">
        <f t="shared" si="5669"/>
        <v>0</v>
      </c>
      <c r="AO2040" s="384">
        <f t="shared" si="5670"/>
        <v>0</v>
      </c>
      <c r="AP2040" s="385">
        <f t="shared" si="5671"/>
        <v>0</v>
      </c>
      <c r="AQ2040" s="384">
        <f t="shared" si="5672"/>
        <v>0</v>
      </c>
      <c r="AR2040" s="384">
        <f t="shared" si="5673"/>
        <v>0</v>
      </c>
      <c r="AS2040" s="385">
        <f t="shared" si="5674"/>
        <v>0</v>
      </c>
      <c r="AT2040" s="385">
        <f t="shared" si="5675"/>
        <v>0</v>
      </c>
      <c r="AU2040" s="86" t="s">
        <v>28</v>
      </c>
      <c r="AV2040" s="87"/>
      <c r="AW2040" s="88"/>
      <c r="AX2040" s="88"/>
      <c r="AY2040" s="88"/>
      <c r="AZ2040" s="88"/>
      <c r="BA2040" s="8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</row>
    <row r="2041" spans="1:129" s="94" customFormat="1" hidden="1">
      <c r="A2041" s="11"/>
      <c r="B2041" s="4"/>
      <c r="C2041" s="127"/>
      <c r="D2041" s="127"/>
      <c r="E2041" s="4"/>
      <c r="F2041" s="4"/>
      <c r="G2041" s="4"/>
      <c r="H2041" s="2"/>
      <c r="I2041" s="2"/>
      <c r="J2041" s="83"/>
      <c r="K2041" s="251" t="s">
        <v>1767</v>
      </c>
      <c r="L2041" s="85">
        <v>0</v>
      </c>
      <c r="M2041" s="85">
        <v>0</v>
      </c>
      <c r="N2041" s="85">
        <f t="shared" si="5661"/>
        <v>0</v>
      </c>
      <c r="O2041" s="85">
        <v>0</v>
      </c>
      <c r="P2041" s="85">
        <v>0</v>
      </c>
      <c r="Q2041" s="85">
        <f t="shared" si="5662"/>
        <v>0</v>
      </c>
      <c r="R2041" s="85">
        <v>0</v>
      </c>
      <c r="S2041" s="85">
        <v>0</v>
      </c>
      <c r="T2041" s="85">
        <v>0</v>
      </c>
      <c r="U2041" s="85">
        <f t="shared" si="5663"/>
        <v>0</v>
      </c>
      <c r="V2041" s="85">
        <v>0</v>
      </c>
      <c r="W2041" s="85">
        <v>0</v>
      </c>
      <c r="X2041" s="85">
        <f t="shared" si="5664"/>
        <v>0</v>
      </c>
      <c r="Y2041" s="85">
        <v>0</v>
      </c>
      <c r="Z2041" s="85">
        <v>0</v>
      </c>
      <c r="AA2041" s="85">
        <v>0</v>
      </c>
      <c r="AB2041" s="85">
        <f t="shared" si="5665"/>
        <v>0</v>
      </c>
      <c r="AC2041" s="85">
        <v>0</v>
      </c>
      <c r="AD2041" s="85">
        <v>0</v>
      </c>
      <c r="AE2041" s="85">
        <f t="shared" si="5666"/>
        <v>0</v>
      </c>
      <c r="AF2041" s="85">
        <v>0</v>
      </c>
      <c r="AG2041" s="85">
        <v>0</v>
      </c>
      <c r="AH2041" s="85">
        <v>0</v>
      </c>
      <c r="AI2041" s="85">
        <f t="shared" si="5667"/>
        <v>0</v>
      </c>
      <c r="AJ2041" s="85">
        <v>0</v>
      </c>
      <c r="AK2041" s="85">
        <v>0</v>
      </c>
      <c r="AL2041" s="85">
        <f t="shared" si="5668"/>
        <v>0</v>
      </c>
      <c r="AM2041" s="85">
        <v>0</v>
      </c>
      <c r="AN2041" s="384">
        <f t="shared" si="5669"/>
        <v>0</v>
      </c>
      <c r="AO2041" s="384">
        <f t="shared" si="5670"/>
        <v>0</v>
      </c>
      <c r="AP2041" s="385">
        <f t="shared" si="5671"/>
        <v>0</v>
      </c>
      <c r="AQ2041" s="384">
        <f t="shared" si="5672"/>
        <v>0</v>
      </c>
      <c r="AR2041" s="384">
        <f t="shared" si="5673"/>
        <v>0</v>
      </c>
      <c r="AS2041" s="385">
        <f t="shared" si="5674"/>
        <v>0</v>
      </c>
      <c r="AT2041" s="385">
        <f t="shared" si="5675"/>
        <v>0</v>
      </c>
      <c r="AU2041" s="86" t="s">
        <v>28</v>
      </c>
      <c r="AV2041" s="87"/>
      <c r="AW2041" s="88"/>
      <c r="AX2041" s="88"/>
      <c r="AY2041" s="88"/>
      <c r="AZ2041" s="88"/>
      <c r="BA2041" s="8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</row>
    <row r="2042" spans="1:129" s="94" customFormat="1" hidden="1">
      <c r="A2042" s="11"/>
      <c r="B2042" s="4"/>
      <c r="C2042" s="127"/>
      <c r="D2042" s="127"/>
      <c r="E2042" s="4"/>
      <c r="F2042" s="4"/>
      <c r="G2042" s="4"/>
      <c r="H2042" s="2"/>
      <c r="I2042" s="2"/>
      <c r="J2042" s="83"/>
      <c r="K2042" s="251" t="s">
        <v>1768</v>
      </c>
      <c r="L2042" s="85">
        <v>0</v>
      </c>
      <c r="M2042" s="85">
        <v>0</v>
      </c>
      <c r="N2042" s="85">
        <f t="shared" si="5661"/>
        <v>0</v>
      </c>
      <c r="O2042" s="85">
        <v>0</v>
      </c>
      <c r="P2042" s="85">
        <v>0</v>
      </c>
      <c r="Q2042" s="85">
        <f t="shared" si="5662"/>
        <v>0</v>
      </c>
      <c r="R2042" s="85">
        <v>0</v>
      </c>
      <c r="S2042" s="85">
        <v>0</v>
      </c>
      <c r="T2042" s="85">
        <v>0</v>
      </c>
      <c r="U2042" s="85">
        <f t="shared" si="5663"/>
        <v>0</v>
      </c>
      <c r="V2042" s="85">
        <v>0</v>
      </c>
      <c r="W2042" s="85">
        <v>0</v>
      </c>
      <c r="X2042" s="85">
        <f t="shared" si="5664"/>
        <v>0</v>
      </c>
      <c r="Y2042" s="85">
        <v>0</v>
      </c>
      <c r="Z2042" s="85">
        <v>0</v>
      </c>
      <c r="AA2042" s="85">
        <v>0</v>
      </c>
      <c r="AB2042" s="85">
        <f t="shared" si="5665"/>
        <v>0</v>
      </c>
      <c r="AC2042" s="85">
        <v>0</v>
      </c>
      <c r="AD2042" s="85">
        <v>0</v>
      </c>
      <c r="AE2042" s="85">
        <f t="shared" si="5666"/>
        <v>0</v>
      </c>
      <c r="AF2042" s="85">
        <v>0</v>
      </c>
      <c r="AG2042" s="85">
        <v>0</v>
      </c>
      <c r="AH2042" s="85">
        <v>0</v>
      </c>
      <c r="AI2042" s="85">
        <f t="shared" si="5667"/>
        <v>0</v>
      </c>
      <c r="AJ2042" s="85">
        <v>0</v>
      </c>
      <c r="AK2042" s="85">
        <v>0</v>
      </c>
      <c r="AL2042" s="85">
        <f t="shared" si="5668"/>
        <v>0</v>
      </c>
      <c r="AM2042" s="85">
        <v>0</v>
      </c>
      <c r="AN2042" s="384">
        <f t="shared" si="5669"/>
        <v>0</v>
      </c>
      <c r="AO2042" s="384">
        <f t="shared" si="5670"/>
        <v>0</v>
      </c>
      <c r="AP2042" s="385">
        <f t="shared" si="5671"/>
        <v>0</v>
      </c>
      <c r="AQ2042" s="384">
        <f t="shared" si="5672"/>
        <v>0</v>
      </c>
      <c r="AR2042" s="384">
        <f t="shared" si="5673"/>
        <v>0</v>
      </c>
      <c r="AS2042" s="385">
        <f t="shared" si="5674"/>
        <v>0</v>
      </c>
      <c r="AT2042" s="385">
        <f t="shared" si="5675"/>
        <v>0</v>
      </c>
      <c r="AU2042" s="86" t="s">
        <v>28</v>
      </c>
      <c r="AV2042" s="87"/>
      <c r="AW2042" s="88"/>
      <c r="AX2042" s="88"/>
      <c r="AY2042" s="88"/>
      <c r="AZ2042" s="88"/>
      <c r="BA2042" s="8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</row>
    <row r="2043" spans="1:129" s="94" customFormat="1" hidden="1">
      <c r="A2043" s="11"/>
      <c r="B2043" s="4"/>
      <c r="C2043" s="127"/>
      <c r="D2043" s="127"/>
      <c r="E2043" s="4"/>
      <c r="F2043" s="4"/>
      <c r="G2043" s="4"/>
      <c r="H2043" s="2"/>
      <c r="I2043" s="2"/>
      <c r="J2043" s="83"/>
      <c r="K2043" s="251" t="s">
        <v>1250</v>
      </c>
      <c r="L2043" s="85">
        <v>0</v>
      </c>
      <c r="M2043" s="85">
        <v>0</v>
      </c>
      <c r="N2043" s="85">
        <f t="shared" si="5661"/>
        <v>0</v>
      </c>
      <c r="O2043" s="85">
        <v>0</v>
      </c>
      <c r="P2043" s="85">
        <v>0</v>
      </c>
      <c r="Q2043" s="85">
        <f t="shared" si="5662"/>
        <v>0</v>
      </c>
      <c r="R2043" s="85">
        <v>0</v>
      </c>
      <c r="S2043" s="85">
        <v>0</v>
      </c>
      <c r="T2043" s="85">
        <v>0</v>
      </c>
      <c r="U2043" s="85">
        <f t="shared" si="5663"/>
        <v>0</v>
      </c>
      <c r="V2043" s="85">
        <v>0</v>
      </c>
      <c r="W2043" s="85">
        <v>0</v>
      </c>
      <c r="X2043" s="85">
        <f t="shared" si="5664"/>
        <v>0</v>
      </c>
      <c r="Y2043" s="85">
        <v>0</v>
      </c>
      <c r="Z2043" s="85">
        <v>0</v>
      </c>
      <c r="AA2043" s="85">
        <v>0</v>
      </c>
      <c r="AB2043" s="85">
        <f t="shared" si="5665"/>
        <v>0</v>
      </c>
      <c r="AC2043" s="85">
        <v>0</v>
      </c>
      <c r="AD2043" s="85">
        <v>0</v>
      </c>
      <c r="AE2043" s="85">
        <f t="shared" si="5666"/>
        <v>0</v>
      </c>
      <c r="AF2043" s="85">
        <v>0</v>
      </c>
      <c r="AG2043" s="85">
        <v>0</v>
      </c>
      <c r="AH2043" s="85">
        <v>0</v>
      </c>
      <c r="AI2043" s="85">
        <f t="shared" si="5667"/>
        <v>0</v>
      </c>
      <c r="AJ2043" s="85">
        <v>0</v>
      </c>
      <c r="AK2043" s="85">
        <v>0</v>
      </c>
      <c r="AL2043" s="85">
        <f t="shared" si="5668"/>
        <v>0</v>
      </c>
      <c r="AM2043" s="85">
        <v>0</v>
      </c>
      <c r="AN2043" s="384">
        <f t="shared" si="5669"/>
        <v>0</v>
      </c>
      <c r="AO2043" s="384">
        <f t="shared" si="5670"/>
        <v>0</v>
      </c>
      <c r="AP2043" s="385">
        <f t="shared" si="5671"/>
        <v>0</v>
      </c>
      <c r="AQ2043" s="384">
        <f t="shared" si="5672"/>
        <v>0</v>
      </c>
      <c r="AR2043" s="384">
        <f t="shared" si="5673"/>
        <v>0</v>
      </c>
      <c r="AS2043" s="385">
        <f t="shared" si="5674"/>
        <v>0</v>
      </c>
      <c r="AT2043" s="385">
        <f t="shared" si="5675"/>
        <v>0</v>
      </c>
      <c r="AU2043" s="86" t="s">
        <v>28</v>
      </c>
      <c r="AV2043" s="87"/>
      <c r="AW2043" s="88"/>
      <c r="AX2043" s="88"/>
      <c r="AY2043" s="88"/>
      <c r="AZ2043" s="88"/>
      <c r="BA2043" s="8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</row>
    <row r="2044" spans="1:129" s="94" customFormat="1" hidden="1">
      <c r="A2044" s="11"/>
      <c r="B2044" s="4"/>
      <c r="C2044" s="127"/>
      <c r="D2044" s="127"/>
      <c r="E2044" s="4"/>
      <c r="F2044" s="4"/>
      <c r="G2044" s="4"/>
      <c r="H2044" s="2"/>
      <c r="I2044" s="2"/>
      <c r="J2044" s="83"/>
      <c r="K2044" s="251" t="s">
        <v>1687</v>
      </c>
      <c r="L2044" s="85">
        <v>0</v>
      </c>
      <c r="M2044" s="85">
        <v>0</v>
      </c>
      <c r="N2044" s="85">
        <f t="shared" si="5661"/>
        <v>0</v>
      </c>
      <c r="O2044" s="85">
        <v>0</v>
      </c>
      <c r="P2044" s="85">
        <v>0</v>
      </c>
      <c r="Q2044" s="85">
        <f t="shared" si="5662"/>
        <v>0</v>
      </c>
      <c r="R2044" s="85">
        <v>0</v>
      </c>
      <c r="S2044" s="85">
        <v>0</v>
      </c>
      <c r="T2044" s="85">
        <v>0</v>
      </c>
      <c r="U2044" s="85">
        <f t="shared" si="5663"/>
        <v>0</v>
      </c>
      <c r="V2044" s="85">
        <v>0</v>
      </c>
      <c r="W2044" s="85">
        <v>0</v>
      </c>
      <c r="X2044" s="85">
        <f t="shared" si="5664"/>
        <v>0</v>
      </c>
      <c r="Y2044" s="85">
        <v>0</v>
      </c>
      <c r="Z2044" s="85">
        <v>0</v>
      </c>
      <c r="AA2044" s="85">
        <v>0</v>
      </c>
      <c r="AB2044" s="85">
        <f t="shared" si="5665"/>
        <v>0</v>
      </c>
      <c r="AC2044" s="85">
        <v>0</v>
      </c>
      <c r="AD2044" s="85">
        <v>0</v>
      </c>
      <c r="AE2044" s="85">
        <f t="shared" si="5666"/>
        <v>0</v>
      </c>
      <c r="AF2044" s="85">
        <v>0</v>
      </c>
      <c r="AG2044" s="85">
        <v>0</v>
      </c>
      <c r="AH2044" s="85">
        <v>0</v>
      </c>
      <c r="AI2044" s="85">
        <f t="shared" si="5667"/>
        <v>0</v>
      </c>
      <c r="AJ2044" s="85">
        <v>0</v>
      </c>
      <c r="AK2044" s="85">
        <v>0</v>
      </c>
      <c r="AL2044" s="85">
        <f t="shared" si="5668"/>
        <v>0</v>
      </c>
      <c r="AM2044" s="85">
        <v>0</v>
      </c>
      <c r="AN2044" s="384">
        <f t="shared" si="5669"/>
        <v>0</v>
      </c>
      <c r="AO2044" s="384">
        <f t="shared" si="5670"/>
        <v>0</v>
      </c>
      <c r="AP2044" s="385">
        <f t="shared" si="5671"/>
        <v>0</v>
      </c>
      <c r="AQ2044" s="384">
        <f t="shared" si="5672"/>
        <v>0</v>
      </c>
      <c r="AR2044" s="384">
        <f t="shared" si="5673"/>
        <v>0</v>
      </c>
      <c r="AS2044" s="385">
        <f t="shared" si="5674"/>
        <v>0</v>
      </c>
      <c r="AT2044" s="385">
        <f t="shared" si="5675"/>
        <v>0</v>
      </c>
      <c r="AU2044" s="86" t="s">
        <v>28</v>
      </c>
      <c r="AV2044" s="87"/>
      <c r="AW2044" s="88"/>
      <c r="AX2044" s="88"/>
      <c r="AY2044" s="88"/>
      <c r="AZ2044" s="88"/>
      <c r="BA2044" s="8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</row>
    <row r="2045" spans="1:129" s="94" customFormat="1" hidden="1">
      <c r="A2045" s="11"/>
      <c r="B2045" s="70">
        <v>2017</v>
      </c>
      <c r="C2045" s="71">
        <v>8323</v>
      </c>
      <c r="D2045" s="71">
        <v>3</v>
      </c>
      <c r="E2045" s="70">
        <v>4</v>
      </c>
      <c r="F2045" s="70">
        <v>4</v>
      </c>
      <c r="G2045" s="70">
        <v>2000</v>
      </c>
      <c r="H2045" s="70">
        <v>2900</v>
      </c>
      <c r="I2045" s="70"/>
      <c r="J2045" s="70"/>
      <c r="K2045" s="72" t="s">
        <v>216</v>
      </c>
      <c r="L2045" s="73">
        <f>L2046+L2048</f>
        <v>0</v>
      </c>
      <c r="M2045" s="73">
        <f t="shared" ref="M2045:R2045" si="5676">M2046+M2048</f>
        <v>0</v>
      </c>
      <c r="N2045" s="73">
        <f t="shared" si="5676"/>
        <v>0</v>
      </c>
      <c r="O2045" s="73">
        <f t="shared" si="5676"/>
        <v>0</v>
      </c>
      <c r="P2045" s="73">
        <f t="shared" si="5676"/>
        <v>0</v>
      </c>
      <c r="Q2045" s="73">
        <f t="shared" si="5676"/>
        <v>0</v>
      </c>
      <c r="R2045" s="73">
        <f t="shared" si="5676"/>
        <v>0</v>
      </c>
      <c r="S2045" s="73">
        <f>S2046+S2048</f>
        <v>0</v>
      </c>
      <c r="T2045" s="73">
        <f t="shared" ref="T2045:Y2045" si="5677">T2046+T2048</f>
        <v>0</v>
      </c>
      <c r="U2045" s="73">
        <f t="shared" si="5677"/>
        <v>0</v>
      </c>
      <c r="V2045" s="73">
        <f t="shared" si="5677"/>
        <v>0</v>
      </c>
      <c r="W2045" s="73">
        <f t="shared" si="5677"/>
        <v>0</v>
      </c>
      <c r="X2045" s="73">
        <f t="shared" si="5677"/>
        <v>0</v>
      </c>
      <c r="Y2045" s="73">
        <f t="shared" si="5677"/>
        <v>0</v>
      </c>
      <c r="Z2045" s="73">
        <f>Z2046+Z2048</f>
        <v>0</v>
      </c>
      <c r="AA2045" s="73">
        <f t="shared" ref="AA2045:AF2045" si="5678">AA2046+AA2048</f>
        <v>0</v>
      </c>
      <c r="AB2045" s="73">
        <f t="shared" si="5678"/>
        <v>0</v>
      </c>
      <c r="AC2045" s="73">
        <f t="shared" si="5678"/>
        <v>0</v>
      </c>
      <c r="AD2045" s="73">
        <f t="shared" si="5678"/>
        <v>0</v>
      </c>
      <c r="AE2045" s="73">
        <f t="shared" si="5678"/>
        <v>0</v>
      </c>
      <c r="AF2045" s="73">
        <f t="shared" si="5678"/>
        <v>0</v>
      </c>
      <c r="AG2045" s="73">
        <f>AG2046+AG2048</f>
        <v>0</v>
      </c>
      <c r="AH2045" s="73">
        <f t="shared" ref="AH2045:AM2045" si="5679">AH2046+AH2048</f>
        <v>0</v>
      </c>
      <c r="AI2045" s="73">
        <f t="shared" si="5679"/>
        <v>0</v>
      </c>
      <c r="AJ2045" s="73">
        <f t="shared" si="5679"/>
        <v>0</v>
      </c>
      <c r="AK2045" s="73">
        <f t="shared" si="5679"/>
        <v>0</v>
      </c>
      <c r="AL2045" s="73">
        <f t="shared" si="5679"/>
        <v>0</v>
      </c>
      <c r="AM2045" s="73">
        <f t="shared" si="5679"/>
        <v>0</v>
      </c>
      <c r="AN2045" s="73">
        <f>AN2046+AN2048</f>
        <v>0</v>
      </c>
      <c r="AO2045" s="73">
        <f t="shared" ref="AO2045:AT2045" si="5680">AO2046+AO2048</f>
        <v>0</v>
      </c>
      <c r="AP2045" s="73">
        <f t="shared" si="5680"/>
        <v>0</v>
      </c>
      <c r="AQ2045" s="73">
        <f t="shared" si="5680"/>
        <v>0</v>
      </c>
      <c r="AR2045" s="73">
        <f t="shared" si="5680"/>
        <v>0</v>
      </c>
      <c r="AS2045" s="73">
        <f t="shared" si="5680"/>
        <v>0</v>
      </c>
      <c r="AT2045" s="73">
        <f t="shared" si="5680"/>
        <v>0</v>
      </c>
      <c r="AU2045" s="73"/>
      <c r="AV2045" s="74"/>
      <c r="AW2045" s="91"/>
      <c r="AX2045" s="91"/>
      <c r="AY2045" s="91"/>
      <c r="AZ2045" s="91"/>
      <c r="BA2045" s="75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</row>
    <row r="2046" spans="1:129" s="94" customFormat="1" hidden="1">
      <c r="A2046" s="11"/>
      <c r="B2046" s="76">
        <v>2017</v>
      </c>
      <c r="C2046" s="96">
        <v>8323</v>
      </c>
      <c r="D2046" s="96">
        <v>3</v>
      </c>
      <c r="E2046" s="76">
        <v>4</v>
      </c>
      <c r="F2046" s="76">
        <v>4</v>
      </c>
      <c r="G2046" s="76">
        <v>2000</v>
      </c>
      <c r="H2046" s="76">
        <v>2900</v>
      </c>
      <c r="I2046" s="76">
        <v>291</v>
      </c>
      <c r="J2046" s="76"/>
      <c r="K2046" s="265" t="s">
        <v>217</v>
      </c>
      <c r="L2046" s="98">
        <f>L2047</f>
        <v>0</v>
      </c>
      <c r="M2046" s="98">
        <f t="shared" ref="M2046:AT2046" si="5681">M2047</f>
        <v>0</v>
      </c>
      <c r="N2046" s="98">
        <f t="shared" si="5681"/>
        <v>0</v>
      </c>
      <c r="O2046" s="98">
        <f t="shared" si="5681"/>
        <v>0</v>
      </c>
      <c r="P2046" s="98">
        <f t="shared" si="5681"/>
        <v>0</v>
      </c>
      <c r="Q2046" s="98">
        <f t="shared" si="5681"/>
        <v>0</v>
      </c>
      <c r="R2046" s="98">
        <f t="shared" si="5681"/>
        <v>0</v>
      </c>
      <c r="S2046" s="98">
        <f>S2047</f>
        <v>0</v>
      </c>
      <c r="T2046" s="98">
        <f t="shared" si="5681"/>
        <v>0</v>
      </c>
      <c r="U2046" s="98">
        <f t="shared" si="5681"/>
        <v>0</v>
      </c>
      <c r="V2046" s="98">
        <f t="shared" si="5681"/>
        <v>0</v>
      </c>
      <c r="W2046" s="98">
        <f t="shared" si="5681"/>
        <v>0</v>
      </c>
      <c r="X2046" s="98">
        <f t="shared" si="5681"/>
        <v>0</v>
      </c>
      <c r="Y2046" s="98">
        <f t="shared" si="5681"/>
        <v>0</v>
      </c>
      <c r="Z2046" s="98">
        <f>Z2047</f>
        <v>0</v>
      </c>
      <c r="AA2046" s="98">
        <f t="shared" si="5681"/>
        <v>0</v>
      </c>
      <c r="AB2046" s="98">
        <f t="shared" si="5681"/>
        <v>0</v>
      </c>
      <c r="AC2046" s="98">
        <f t="shared" si="5681"/>
        <v>0</v>
      </c>
      <c r="AD2046" s="98">
        <f t="shared" si="5681"/>
        <v>0</v>
      </c>
      <c r="AE2046" s="98">
        <f t="shared" si="5681"/>
        <v>0</v>
      </c>
      <c r="AF2046" s="98">
        <f t="shared" si="5681"/>
        <v>0</v>
      </c>
      <c r="AG2046" s="98">
        <f>AG2047</f>
        <v>0</v>
      </c>
      <c r="AH2046" s="98">
        <f t="shared" si="5681"/>
        <v>0</v>
      </c>
      <c r="AI2046" s="98">
        <f t="shared" si="5681"/>
        <v>0</v>
      </c>
      <c r="AJ2046" s="98">
        <f t="shared" si="5681"/>
        <v>0</v>
      </c>
      <c r="AK2046" s="98">
        <f t="shared" si="5681"/>
        <v>0</v>
      </c>
      <c r="AL2046" s="98">
        <f t="shared" si="5681"/>
        <v>0</v>
      </c>
      <c r="AM2046" s="98">
        <f t="shared" si="5681"/>
        <v>0</v>
      </c>
      <c r="AN2046" s="98">
        <f>AN2047</f>
        <v>0</v>
      </c>
      <c r="AO2046" s="98">
        <f t="shared" si="5681"/>
        <v>0</v>
      </c>
      <c r="AP2046" s="98">
        <f t="shared" si="5681"/>
        <v>0</v>
      </c>
      <c r="AQ2046" s="98">
        <f t="shared" si="5681"/>
        <v>0</v>
      </c>
      <c r="AR2046" s="98">
        <f t="shared" si="5681"/>
        <v>0</v>
      </c>
      <c r="AS2046" s="98">
        <f t="shared" si="5681"/>
        <v>0</v>
      </c>
      <c r="AT2046" s="98">
        <f t="shared" si="5681"/>
        <v>0</v>
      </c>
      <c r="AU2046" s="98"/>
      <c r="AV2046" s="99"/>
      <c r="AW2046" s="112"/>
      <c r="AX2046" s="112"/>
      <c r="AY2046" s="112"/>
      <c r="AZ2046" s="112"/>
      <c r="BA2046" s="100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</row>
    <row r="2047" spans="1:129" s="94" customFormat="1" hidden="1">
      <c r="A2047" s="11"/>
      <c r="B2047" s="4">
        <v>2017</v>
      </c>
      <c r="C2047" s="82">
        <v>8323</v>
      </c>
      <c r="D2047" s="82">
        <v>3</v>
      </c>
      <c r="E2047" s="2">
        <v>4</v>
      </c>
      <c r="F2047" s="2">
        <v>4</v>
      </c>
      <c r="G2047" s="2">
        <v>2000</v>
      </c>
      <c r="H2047" s="2">
        <v>2900</v>
      </c>
      <c r="I2047" s="2">
        <v>291</v>
      </c>
      <c r="J2047" s="133">
        <v>1</v>
      </c>
      <c r="K2047" s="266" t="s">
        <v>1742</v>
      </c>
      <c r="L2047" s="85">
        <v>0</v>
      </c>
      <c r="M2047" s="85">
        <v>0</v>
      </c>
      <c r="N2047" s="85">
        <f t="shared" ref="N2047" si="5682">L2047+M2047</f>
        <v>0</v>
      </c>
      <c r="O2047" s="85">
        <v>0</v>
      </c>
      <c r="P2047" s="85">
        <v>0</v>
      </c>
      <c r="Q2047" s="85">
        <f t="shared" ref="Q2047" si="5683">O2047+P2047</f>
        <v>0</v>
      </c>
      <c r="R2047" s="85">
        <v>0</v>
      </c>
      <c r="S2047" s="85">
        <v>0</v>
      </c>
      <c r="T2047" s="85">
        <v>0</v>
      </c>
      <c r="U2047" s="85">
        <f t="shared" ref="U2047" si="5684">S2047+T2047</f>
        <v>0</v>
      </c>
      <c r="V2047" s="85">
        <v>0</v>
      </c>
      <c r="W2047" s="85">
        <v>0</v>
      </c>
      <c r="X2047" s="85">
        <f t="shared" ref="X2047" si="5685">V2047+W2047</f>
        <v>0</v>
      </c>
      <c r="Y2047" s="85">
        <v>0</v>
      </c>
      <c r="Z2047" s="85">
        <v>0</v>
      </c>
      <c r="AA2047" s="85">
        <v>0</v>
      </c>
      <c r="AB2047" s="85">
        <f t="shared" ref="AB2047" si="5686">Z2047+AA2047</f>
        <v>0</v>
      </c>
      <c r="AC2047" s="85">
        <v>0</v>
      </c>
      <c r="AD2047" s="85">
        <v>0</v>
      </c>
      <c r="AE2047" s="85">
        <f t="shared" ref="AE2047" si="5687">AC2047+AD2047</f>
        <v>0</v>
      </c>
      <c r="AF2047" s="85">
        <v>0</v>
      </c>
      <c r="AG2047" s="85">
        <v>0</v>
      </c>
      <c r="AH2047" s="85">
        <v>0</v>
      </c>
      <c r="AI2047" s="85">
        <f t="shared" ref="AI2047" si="5688">AG2047+AH2047</f>
        <v>0</v>
      </c>
      <c r="AJ2047" s="85">
        <v>0</v>
      </c>
      <c r="AK2047" s="85">
        <v>0</v>
      </c>
      <c r="AL2047" s="85">
        <f t="shared" ref="AL2047" si="5689">AJ2047+AK2047</f>
        <v>0</v>
      </c>
      <c r="AM2047" s="85">
        <v>0</v>
      </c>
      <c r="AN2047" s="384">
        <f t="shared" ref="AN2047" si="5690">L2047-S2047-Z2047-AG2047</f>
        <v>0</v>
      </c>
      <c r="AO2047" s="384">
        <f t="shared" ref="AO2047" si="5691">M2047-T2047-AA2047-AH2047</f>
        <v>0</v>
      </c>
      <c r="AP2047" s="385">
        <f t="shared" ref="AP2047" si="5692">AN2047+AO2047</f>
        <v>0</v>
      </c>
      <c r="AQ2047" s="384">
        <f t="shared" ref="AQ2047" si="5693">O2047-V2047-AC2047-AJ2047</f>
        <v>0</v>
      </c>
      <c r="AR2047" s="384">
        <f t="shared" ref="AR2047" si="5694">P2047-W2047-AD2047-AK2047</f>
        <v>0</v>
      </c>
      <c r="AS2047" s="385">
        <f t="shared" ref="AS2047" si="5695">AQ2047+AR2047</f>
        <v>0</v>
      </c>
      <c r="AT2047" s="385">
        <f t="shared" ref="AT2047" si="5696">AP2047+AS2047</f>
        <v>0</v>
      </c>
      <c r="AU2047" s="86" t="s">
        <v>28</v>
      </c>
      <c r="AV2047" s="87"/>
      <c r="AW2047" s="88"/>
      <c r="AX2047" s="88"/>
      <c r="AY2047" s="88"/>
      <c r="AZ2047" s="88"/>
      <c r="BA2047" s="8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</row>
    <row r="2048" spans="1:129" s="94" customFormat="1" ht="46.5" hidden="1">
      <c r="A2048" s="11"/>
      <c r="B2048" s="76">
        <v>2017</v>
      </c>
      <c r="C2048" s="96">
        <v>8323</v>
      </c>
      <c r="D2048" s="96">
        <v>3</v>
      </c>
      <c r="E2048" s="76">
        <v>4</v>
      </c>
      <c r="F2048" s="76">
        <v>4</v>
      </c>
      <c r="G2048" s="76">
        <v>2000</v>
      </c>
      <c r="H2048" s="76">
        <v>2900</v>
      </c>
      <c r="I2048" s="76">
        <v>294</v>
      </c>
      <c r="J2048" s="76"/>
      <c r="K2048" s="265" t="s">
        <v>218</v>
      </c>
      <c r="L2048" s="98">
        <f>L2049</f>
        <v>0</v>
      </c>
      <c r="M2048" s="98">
        <f t="shared" ref="M2048:AT2048" si="5697">M2049</f>
        <v>0</v>
      </c>
      <c r="N2048" s="98">
        <f t="shared" si="5697"/>
        <v>0</v>
      </c>
      <c r="O2048" s="98">
        <f t="shared" si="5697"/>
        <v>0</v>
      </c>
      <c r="P2048" s="98">
        <f t="shared" si="5697"/>
        <v>0</v>
      </c>
      <c r="Q2048" s="98">
        <f t="shared" si="5697"/>
        <v>0</v>
      </c>
      <c r="R2048" s="98">
        <f t="shared" si="5697"/>
        <v>0</v>
      </c>
      <c r="S2048" s="98">
        <f>S2049</f>
        <v>0</v>
      </c>
      <c r="T2048" s="98">
        <f t="shared" si="5697"/>
        <v>0</v>
      </c>
      <c r="U2048" s="98">
        <f t="shared" si="5697"/>
        <v>0</v>
      </c>
      <c r="V2048" s="98">
        <f t="shared" si="5697"/>
        <v>0</v>
      </c>
      <c r="W2048" s="98">
        <f t="shared" si="5697"/>
        <v>0</v>
      </c>
      <c r="X2048" s="98">
        <f t="shared" si="5697"/>
        <v>0</v>
      </c>
      <c r="Y2048" s="98">
        <f t="shared" si="5697"/>
        <v>0</v>
      </c>
      <c r="Z2048" s="98">
        <f>Z2049</f>
        <v>0</v>
      </c>
      <c r="AA2048" s="98">
        <f t="shared" si="5697"/>
        <v>0</v>
      </c>
      <c r="AB2048" s="98">
        <f t="shared" si="5697"/>
        <v>0</v>
      </c>
      <c r="AC2048" s="98">
        <f t="shared" si="5697"/>
        <v>0</v>
      </c>
      <c r="AD2048" s="98">
        <f t="shared" si="5697"/>
        <v>0</v>
      </c>
      <c r="AE2048" s="98">
        <f t="shared" si="5697"/>
        <v>0</v>
      </c>
      <c r="AF2048" s="98">
        <f t="shared" si="5697"/>
        <v>0</v>
      </c>
      <c r="AG2048" s="98">
        <f>AG2049</f>
        <v>0</v>
      </c>
      <c r="AH2048" s="98">
        <f t="shared" si="5697"/>
        <v>0</v>
      </c>
      <c r="AI2048" s="98">
        <f t="shared" si="5697"/>
        <v>0</v>
      </c>
      <c r="AJ2048" s="98">
        <f t="shared" si="5697"/>
        <v>0</v>
      </c>
      <c r="AK2048" s="98">
        <f t="shared" si="5697"/>
        <v>0</v>
      </c>
      <c r="AL2048" s="98">
        <f t="shared" si="5697"/>
        <v>0</v>
      </c>
      <c r="AM2048" s="98">
        <f t="shared" si="5697"/>
        <v>0</v>
      </c>
      <c r="AN2048" s="98">
        <f>AN2049</f>
        <v>0</v>
      </c>
      <c r="AO2048" s="98">
        <f t="shared" si="5697"/>
        <v>0</v>
      </c>
      <c r="AP2048" s="98">
        <f t="shared" si="5697"/>
        <v>0</v>
      </c>
      <c r="AQ2048" s="98">
        <f t="shared" si="5697"/>
        <v>0</v>
      </c>
      <c r="AR2048" s="98">
        <f t="shared" si="5697"/>
        <v>0</v>
      </c>
      <c r="AS2048" s="98">
        <f t="shared" si="5697"/>
        <v>0</v>
      </c>
      <c r="AT2048" s="98">
        <f t="shared" si="5697"/>
        <v>0</v>
      </c>
      <c r="AU2048" s="98"/>
      <c r="AV2048" s="99"/>
      <c r="AW2048" s="112"/>
      <c r="AX2048" s="112"/>
      <c r="AY2048" s="112"/>
      <c r="AZ2048" s="112"/>
      <c r="BA2048" s="100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</row>
    <row r="2049" spans="1:129" s="94" customFormat="1" ht="46.5" hidden="1">
      <c r="A2049" s="11"/>
      <c r="B2049" s="4">
        <v>2017</v>
      </c>
      <c r="C2049" s="82">
        <v>8323</v>
      </c>
      <c r="D2049" s="82">
        <v>3</v>
      </c>
      <c r="E2049" s="2">
        <v>4</v>
      </c>
      <c r="F2049" s="2">
        <v>4</v>
      </c>
      <c r="G2049" s="2">
        <v>2000</v>
      </c>
      <c r="H2049" s="2">
        <v>2900</v>
      </c>
      <c r="I2049" s="2">
        <v>294</v>
      </c>
      <c r="J2049" s="133">
        <v>1</v>
      </c>
      <c r="K2049" s="266" t="s">
        <v>218</v>
      </c>
      <c r="L2049" s="85">
        <v>0</v>
      </c>
      <c r="M2049" s="85">
        <v>0</v>
      </c>
      <c r="N2049" s="85">
        <f>L2049+M2049</f>
        <v>0</v>
      </c>
      <c r="O2049" s="85">
        <v>0</v>
      </c>
      <c r="P2049" s="85">
        <v>0</v>
      </c>
      <c r="Q2049" s="85">
        <f>O2049+P2049</f>
        <v>0</v>
      </c>
      <c r="R2049" s="85">
        <v>0</v>
      </c>
      <c r="S2049" s="85">
        <v>0</v>
      </c>
      <c r="T2049" s="85">
        <v>0</v>
      </c>
      <c r="U2049" s="85">
        <f>S2049+T2049</f>
        <v>0</v>
      </c>
      <c r="V2049" s="85">
        <v>0</v>
      </c>
      <c r="W2049" s="85">
        <v>0</v>
      </c>
      <c r="X2049" s="85">
        <f>V2049+W2049</f>
        <v>0</v>
      </c>
      <c r="Y2049" s="85">
        <v>0</v>
      </c>
      <c r="Z2049" s="85">
        <v>0</v>
      </c>
      <c r="AA2049" s="85">
        <v>0</v>
      </c>
      <c r="AB2049" s="85">
        <f>Z2049+AA2049</f>
        <v>0</v>
      </c>
      <c r="AC2049" s="85">
        <v>0</v>
      </c>
      <c r="AD2049" s="85">
        <v>0</v>
      </c>
      <c r="AE2049" s="85">
        <f>AC2049+AD2049</f>
        <v>0</v>
      </c>
      <c r="AF2049" s="85">
        <v>0</v>
      </c>
      <c r="AG2049" s="85">
        <v>0</v>
      </c>
      <c r="AH2049" s="85">
        <v>0</v>
      </c>
      <c r="AI2049" s="85">
        <f>AG2049+AH2049</f>
        <v>0</v>
      </c>
      <c r="AJ2049" s="85">
        <v>0</v>
      </c>
      <c r="AK2049" s="85">
        <v>0</v>
      </c>
      <c r="AL2049" s="85">
        <f>AJ2049+AK2049</f>
        <v>0</v>
      </c>
      <c r="AM2049" s="85">
        <v>0</v>
      </c>
      <c r="AN2049" s="384">
        <f t="shared" ref="AN2049" si="5698">L2049-S2049-Z2049-AG2049</f>
        <v>0</v>
      </c>
      <c r="AO2049" s="384">
        <f t="shared" ref="AO2049" si="5699">M2049-T2049-AA2049-AH2049</f>
        <v>0</v>
      </c>
      <c r="AP2049" s="385">
        <f t="shared" ref="AP2049" si="5700">AN2049+AO2049</f>
        <v>0</v>
      </c>
      <c r="AQ2049" s="384">
        <f t="shared" ref="AQ2049" si="5701">O2049-V2049-AC2049-AJ2049</f>
        <v>0</v>
      </c>
      <c r="AR2049" s="384">
        <f t="shared" ref="AR2049" si="5702">P2049-W2049-AD2049-AK2049</f>
        <v>0</v>
      </c>
      <c r="AS2049" s="385">
        <f t="shared" ref="AS2049" si="5703">AQ2049+AR2049</f>
        <v>0</v>
      </c>
      <c r="AT2049" s="385">
        <f t="shared" ref="AT2049" si="5704">AP2049+AS2049</f>
        <v>0</v>
      </c>
      <c r="AU2049" s="86" t="s">
        <v>28</v>
      </c>
      <c r="AV2049" s="87"/>
      <c r="AW2049" s="88"/>
      <c r="AX2049" s="88"/>
      <c r="AY2049" s="88"/>
      <c r="AZ2049" s="88"/>
      <c r="BA2049" s="377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</row>
    <row r="2050" spans="1:129" s="94" customFormat="1" hidden="1">
      <c r="A2050" s="11"/>
      <c r="B2050" s="63">
        <v>2017</v>
      </c>
      <c r="C2050" s="64">
        <v>8323</v>
      </c>
      <c r="D2050" s="64">
        <v>3</v>
      </c>
      <c r="E2050" s="63">
        <v>4</v>
      </c>
      <c r="F2050" s="63">
        <v>4</v>
      </c>
      <c r="G2050" s="63">
        <v>3000</v>
      </c>
      <c r="H2050" s="63"/>
      <c r="I2050" s="63"/>
      <c r="J2050" s="63"/>
      <c r="K2050" s="65" t="s">
        <v>18</v>
      </c>
      <c r="L2050" s="66">
        <f>L2051+L2054</f>
        <v>0</v>
      </c>
      <c r="M2050" s="66">
        <f t="shared" ref="M2050:R2050" si="5705">M2051+M2054</f>
        <v>0</v>
      </c>
      <c r="N2050" s="66">
        <f t="shared" si="5705"/>
        <v>0</v>
      </c>
      <c r="O2050" s="66">
        <f t="shared" si="5705"/>
        <v>0</v>
      </c>
      <c r="P2050" s="66">
        <f t="shared" si="5705"/>
        <v>0</v>
      </c>
      <c r="Q2050" s="66">
        <f t="shared" si="5705"/>
        <v>0</v>
      </c>
      <c r="R2050" s="66">
        <f t="shared" si="5705"/>
        <v>0</v>
      </c>
      <c r="S2050" s="66">
        <f>S2051+S2054</f>
        <v>0</v>
      </c>
      <c r="T2050" s="66">
        <f t="shared" ref="T2050:Y2050" si="5706">T2051+T2054</f>
        <v>0</v>
      </c>
      <c r="U2050" s="66">
        <f t="shared" si="5706"/>
        <v>0</v>
      </c>
      <c r="V2050" s="66">
        <f t="shared" si="5706"/>
        <v>0</v>
      </c>
      <c r="W2050" s="66">
        <f t="shared" si="5706"/>
        <v>0</v>
      </c>
      <c r="X2050" s="66">
        <f t="shared" si="5706"/>
        <v>0</v>
      </c>
      <c r="Y2050" s="66">
        <f t="shared" si="5706"/>
        <v>0</v>
      </c>
      <c r="Z2050" s="66">
        <f>Z2051+Z2054</f>
        <v>0</v>
      </c>
      <c r="AA2050" s="66">
        <f t="shared" ref="AA2050:AF2050" si="5707">AA2051+AA2054</f>
        <v>0</v>
      </c>
      <c r="AB2050" s="66">
        <f t="shared" si="5707"/>
        <v>0</v>
      </c>
      <c r="AC2050" s="66">
        <f t="shared" si="5707"/>
        <v>0</v>
      </c>
      <c r="AD2050" s="66">
        <f t="shared" si="5707"/>
        <v>0</v>
      </c>
      <c r="AE2050" s="66">
        <f t="shared" si="5707"/>
        <v>0</v>
      </c>
      <c r="AF2050" s="66">
        <f t="shared" si="5707"/>
        <v>0</v>
      </c>
      <c r="AG2050" s="66">
        <f>AG2051+AG2054</f>
        <v>0</v>
      </c>
      <c r="AH2050" s="66">
        <f t="shared" ref="AH2050:AM2050" si="5708">AH2051+AH2054</f>
        <v>0</v>
      </c>
      <c r="AI2050" s="66">
        <f t="shared" si="5708"/>
        <v>0</v>
      </c>
      <c r="AJ2050" s="66">
        <f t="shared" si="5708"/>
        <v>0</v>
      </c>
      <c r="AK2050" s="66">
        <f t="shared" si="5708"/>
        <v>0</v>
      </c>
      <c r="AL2050" s="66">
        <f t="shared" si="5708"/>
        <v>0</v>
      </c>
      <c r="AM2050" s="66">
        <f t="shared" si="5708"/>
        <v>0</v>
      </c>
      <c r="AN2050" s="66">
        <f>AN2051+AN2054</f>
        <v>0</v>
      </c>
      <c r="AO2050" s="66">
        <f t="shared" ref="AO2050:AT2050" si="5709">AO2051+AO2054</f>
        <v>0</v>
      </c>
      <c r="AP2050" s="66">
        <f t="shared" si="5709"/>
        <v>0</v>
      </c>
      <c r="AQ2050" s="66">
        <f t="shared" si="5709"/>
        <v>0</v>
      </c>
      <c r="AR2050" s="66">
        <f t="shared" si="5709"/>
        <v>0</v>
      </c>
      <c r="AS2050" s="66">
        <f t="shared" si="5709"/>
        <v>0</v>
      </c>
      <c r="AT2050" s="66">
        <f t="shared" si="5709"/>
        <v>0</v>
      </c>
      <c r="AU2050" s="66"/>
      <c r="AV2050" s="67"/>
      <c r="AW2050" s="89"/>
      <c r="AX2050" s="89"/>
      <c r="AY2050" s="89"/>
      <c r="AZ2050" s="89"/>
      <c r="BA2050" s="68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</row>
    <row r="2051" spans="1:129" s="94" customFormat="1" hidden="1">
      <c r="A2051" s="11"/>
      <c r="B2051" s="70">
        <v>2017</v>
      </c>
      <c r="C2051" s="71">
        <v>8323</v>
      </c>
      <c r="D2051" s="71">
        <v>3</v>
      </c>
      <c r="E2051" s="70">
        <v>4</v>
      </c>
      <c r="F2051" s="70">
        <v>4</v>
      </c>
      <c r="G2051" s="70">
        <v>3000</v>
      </c>
      <c r="H2051" s="70">
        <v>3100</v>
      </c>
      <c r="I2051" s="70"/>
      <c r="J2051" s="70"/>
      <c r="K2051" s="72" t="s">
        <v>221</v>
      </c>
      <c r="L2051" s="73">
        <f>L2052</f>
        <v>0</v>
      </c>
      <c r="M2051" s="73">
        <f t="shared" ref="M2051:AT2051" si="5710">M2052</f>
        <v>0</v>
      </c>
      <c r="N2051" s="73">
        <f t="shared" si="5710"/>
        <v>0</v>
      </c>
      <c r="O2051" s="73">
        <f t="shared" si="5710"/>
        <v>0</v>
      </c>
      <c r="P2051" s="73">
        <f t="shared" si="5710"/>
        <v>0</v>
      </c>
      <c r="Q2051" s="73">
        <f t="shared" si="5710"/>
        <v>0</v>
      </c>
      <c r="R2051" s="73">
        <f t="shared" si="5710"/>
        <v>0</v>
      </c>
      <c r="S2051" s="73">
        <f>S2052</f>
        <v>0</v>
      </c>
      <c r="T2051" s="73">
        <f t="shared" si="5710"/>
        <v>0</v>
      </c>
      <c r="U2051" s="73">
        <f t="shared" si="5710"/>
        <v>0</v>
      </c>
      <c r="V2051" s="73">
        <f t="shared" si="5710"/>
        <v>0</v>
      </c>
      <c r="W2051" s="73">
        <f t="shared" si="5710"/>
        <v>0</v>
      </c>
      <c r="X2051" s="73">
        <f t="shared" si="5710"/>
        <v>0</v>
      </c>
      <c r="Y2051" s="73">
        <f t="shared" si="5710"/>
        <v>0</v>
      </c>
      <c r="Z2051" s="73">
        <f>Z2052</f>
        <v>0</v>
      </c>
      <c r="AA2051" s="73">
        <f t="shared" si="5710"/>
        <v>0</v>
      </c>
      <c r="AB2051" s="73">
        <f t="shared" si="5710"/>
        <v>0</v>
      </c>
      <c r="AC2051" s="73">
        <f t="shared" si="5710"/>
        <v>0</v>
      </c>
      <c r="AD2051" s="73">
        <f t="shared" si="5710"/>
        <v>0</v>
      </c>
      <c r="AE2051" s="73">
        <f t="shared" si="5710"/>
        <v>0</v>
      </c>
      <c r="AF2051" s="73">
        <f t="shared" si="5710"/>
        <v>0</v>
      </c>
      <c r="AG2051" s="73">
        <f>AG2052</f>
        <v>0</v>
      </c>
      <c r="AH2051" s="73">
        <f t="shared" si="5710"/>
        <v>0</v>
      </c>
      <c r="AI2051" s="73">
        <f t="shared" si="5710"/>
        <v>0</v>
      </c>
      <c r="AJ2051" s="73">
        <f t="shared" si="5710"/>
        <v>0</v>
      </c>
      <c r="AK2051" s="73">
        <f t="shared" si="5710"/>
        <v>0</v>
      </c>
      <c r="AL2051" s="73">
        <f t="shared" si="5710"/>
        <v>0</v>
      </c>
      <c r="AM2051" s="73">
        <f t="shared" si="5710"/>
        <v>0</v>
      </c>
      <c r="AN2051" s="73">
        <f>AN2052</f>
        <v>0</v>
      </c>
      <c r="AO2051" s="73">
        <f t="shared" si="5710"/>
        <v>0</v>
      </c>
      <c r="AP2051" s="73">
        <f t="shared" si="5710"/>
        <v>0</v>
      </c>
      <c r="AQ2051" s="73">
        <f t="shared" si="5710"/>
        <v>0</v>
      </c>
      <c r="AR2051" s="73">
        <f t="shared" si="5710"/>
        <v>0</v>
      </c>
      <c r="AS2051" s="73">
        <f t="shared" si="5710"/>
        <v>0</v>
      </c>
      <c r="AT2051" s="73">
        <f t="shared" si="5710"/>
        <v>0</v>
      </c>
      <c r="AU2051" s="73"/>
      <c r="AV2051" s="74"/>
      <c r="AW2051" s="91"/>
      <c r="AX2051" s="91"/>
      <c r="AY2051" s="91"/>
      <c r="AZ2051" s="91"/>
      <c r="BA2051" s="75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</row>
    <row r="2052" spans="1:129" s="94" customFormat="1" ht="46.5" hidden="1">
      <c r="A2052" s="11"/>
      <c r="B2052" s="76">
        <v>2017</v>
      </c>
      <c r="C2052" s="77">
        <v>8323</v>
      </c>
      <c r="D2052" s="77">
        <v>3</v>
      </c>
      <c r="E2052" s="76">
        <v>4</v>
      </c>
      <c r="F2052" s="76">
        <v>4</v>
      </c>
      <c r="G2052" s="76">
        <v>3000</v>
      </c>
      <c r="H2052" s="76">
        <v>3100</v>
      </c>
      <c r="I2052" s="76">
        <v>317</v>
      </c>
      <c r="J2052" s="76"/>
      <c r="K2052" s="78" t="s">
        <v>292</v>
      </c>
      <c r="L2052" s="98">
        <f>L2053</f>
        <v>0</v>
      </c>
      <c r="M2052" s="98">
        <f>M2053</f>
        <v>0</v>
      </c>
      <c r="N2052" s="98">
        <f t="shared" ref="N2052:N2053" si="5711">L2052+M2052</f>
        <v>0</v>
      </c>
      <c r="O2052" s="98">
        <f>O2053</f>
        <v>0</v>
      </c>
      <c r="P2052" s="98">
        <f>P2053</f>
        <v>0</v>
      </c>
      <c r="Q2052" s="98">
        <f t="shared" ref="Q2052:Q2053" si="5712">O2052+P2052</f>
        <v>0</v>
      </c>
      <c r="R2052" s="98">
        <f t="shared" ref="R2052" si="5713">N2052+Q2052</f>
        <v>0</v>
      </c>
      <c r="S2052" s="98">
        <f>S2053</f>
        <v>0</v>
      </c>
      <c r="T2052" s="98">
        <f>T2053</f>
        <v>0</v>
      </c>
      <c r="U2052" s="98">
        <f t="shared" ref="U2052:U2053" si="5714">S2052+T2052</f>
        <v>0</v>
      </c>
      <c r="V2052" s="98">
        <f>V2053</f>
        <v>0</v>
      </c>
      <c r="W2052" s="98">
        <f>W2053</f>
        <v>0</v>
      </c>
      <c r="X2052" s="98">
        <f t="shared" ref="X2052:X2053" si="5715">V2052+W2052</f>
        <v>0</v>
      </c>
      <c r="Y2052" s="98">
        <f t="shared" ref="Y2052" si="5716">U2052+X2052</f>
        <v>0</v>
      </c>
      <c r="Z2052" s="98">
        <f>Z2053</f>
        <v>0</v>
      </c>
      <c r="AA2052" s="98">
        <f>AA2053</f>
        <v>0</v>
      </c>
      <c r="AB2052" s="98">
        <f t="shared" ref="AB2052:AB2053" si="5717">Z2052+AA2052</f>
        <v>0</v>
      </c>
      <c r="AC2052" s="98">
        <f>AC2053</f>
        <v>0</v>
      </c>
      <c r="AD2052" s="98">
        <f>AD2053</f>
        <v>0</v>
      </c>
      <c r="AE2052" s="98">
        <f t="shared" ref="AE2052:AE2053" si="5718">AC2052+AD2052</f>
        <v>0</v>
      </c>
      <c r="AF2052" s="98">
        <f t="shared" ref="AF2052" si="5719">AB2052+AE2052</f>
        <v>0</v>
      </c>
      <c r="AG2052" s="98">
        <f>AG2053</f>
        <v>0</v>
      </c>
      <c r="AH2052" s="98">
        <f>AH2053</f>
        <v>0</v>
      </c>
      <c r="AI2052" s="98">
        <f t="shared" ref="AI2052:AI2053" si="5720">AG2052+AH2052</f>
        <v>0</v>
      </c>
      <c r="AJ2052" s="98">
        <f>AJ2053</f>
        <v>0</v>
      </c>
      <c r="AK2052" s="98">
        <f>AK2053</f>
        <v>0</v>
      </c>
      <c r="AL2052" s="98">
        <f t="shared" ref="AL2052:AL2053" si="5721">AJ2052+AK2052</f>
        <v>0</v>
      </c>
      <c r="AM2052" s="98">
        <f t="shared" ref="AM2052" si="5722">AI2052+AL2052</f>
        <v>0</v>
      </c>
      <c r="AN2052" s="98">
        <f>AN2053</f>
        <v>0</v>
      </c>
      <c r="AO2052" s="98">
        <f>AO2053</f>
        <v>0</v>
      </c>
      <c r="AP2052" s="98">
        <f t="shared" ref="AP2052:AP2053" si="5723">AN2052+AO2052</f>
        <v>0</v>
      </c>
      <c r="AQ2052" s="98">
        <f>AQ2053</f>
        <v>0</v>
      </c>
      <c r="AR2052" s="98">
        <f>AR2053</f>
        <v>0</v>
      </c>
      <c r="AS2052" s="98">
        <f t="shared" ref="AS2052:AS2053" si="5724">AQ2052+AR2052</f>
        <v>0</v>
      </c>
      <c r="AT2052" s="98">
        <f t="shared" ref="AT2052:AT2053" si="5725">AP2052+AS2052</f>
        <v>0</v>
      </c>
      <c r="AU2052" s="79"/>
      <c r="AV2052" s="80"/>
      <c r="AW2052" s="93"/>
      <c r="AX2052" s="93"/>
      <c r="AY2052" s="93"/>
      <c r="AZ2052" s="93"/>
      <c r="BA2052" s="8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</row>
    <row r="2053" spans="1:129" s="94" customFormat="1" hidden="1">
      <c r="A2053" s="11"/>
      <c r="B2053" s="4">
        <v>2017</v>
      </c>
      <c r="C2053" s="82">
        <v>8323</v>
      </c>
      <c r="D2053" s="82">
        <v>3</v>
      </c>
      <c r="E2053" s="2">
        <v>4</v>
      </c>
      <c r="F2053" s="2">
        <v>4</v>
      </c>
      <c r="G2053" s="2">
        <v>3000</v>
      </c>
      <c r="H2053" s="2">
        <v>3100</v>
      </c>
      <c r="I2053" s="2">
        <v>317</v>
      </c>
      <c r="J2053" s="83">
        <v>1</v>
      </c>
      <c r="K2053" s="113" t="s">
        <v>293</v>
      </c>
      <c r="L2053" s="85">
        <v>0</v>
      </c>
      <c r="M2053" s="85">
        <v>0</v>
      </c>
      <c r="N2053" s="85">
        <f t="shared" si="5711"/>
        <v>0</v>
      </c>
      <c r="O2053" s="85">
        <v>0</v>
      </c>
      <c r="P2053" s="85">
        <v>0</v>
      </c>
      <c r="Q2053" s="85">
        <f t="shared" si="5712"/>
        <v>0</v>
      </c>
      <c r="R2053" s="85">
        <v>0</v>
      </c>
      <c r="S2053" s="85">
        <v>0</v>
      </c>
      <c r="T2053" s="85">
        <v>0</v>
      </c>
      <c r="U2053" s="85">
        <f t="shared" si="5714"/>
        <v>0</v>
      </c>
      <c r="V2053" s="85">
        <v>0</v>
      </c>
      <c r="W2053" s="85">
        <v>0</v>
      </c>
      <c r="X2053" s="85">
        <f t="shared" si="5715"/>
        <v>0</v>
      </c>
      <c r="Y2053" s="85">
        <v>0</v>
      </c>
      <c r="Z2053" s="85">
        <v>0</v>
      </c>
      <c r="AA2053" s="85">
        <v>0</v>
      </c>
      <c r="AB2053" s="85">
        <f t="shared" si="5717"/>
        <v>0</v>
      </c>
      <c r="AC2053" s="85">
        <v>0</v>
      </c>
      <c r="AD2053" s="85">
        <v>0</v>
      </c>
      <c r="AE2053" s="85">
        <f t="shared" si="5718"/>
        <v>0</v>
      </c>
      <c r="AF2053" s="85">
        <v>0</v>
      </c>
      <c r="AG2053" s="85">
        <v>0</v>
      </c>
      <c r="AH2053" s="85">
        <v>0</v>
      </c>
      <c r="AI2053" s="85">
        <f t="shared" si="5720"/>
        <v>0</v>
      </c>
      <c r="AJ2053" s="85">
        <v>0</v>
      </c>
      <c r="AK2053" s="85">
        <v>0</v>
      </c>
      <c r="AL2053" s="85">
        <f t="shared" si="5721"/>
        <v>0</v>
      </c>
      <c r="AM2053" s="85">
        <v>0</v>
      </c>
      <c r="AN2053" s="384">
        <f t="shared" ref="AN2053" si="5726">L2053-S2053-Z2053-AG2053</f>
        <v>0</v>
      </c>
      <c r="AO2053" s="384">
        <f t="shared" ref="AO2053" si="5727">M2053-T2053-AA2053-AH2053</f>
        <v>0</v>
      </c>
      <c r="AP2053" s="385">
        <f t="shared" si="5723"/>
        <v>0</v>
      </c>
      <c r="AQ2053" s="384">
        <f t="shared" ref="AQ2053" si="5728">O2053-V2053-AC2053-AJ2053</f>
        <v>0</v>
      </c>
      <c r="AR2053" s="384">
        <f t="shared" ref="AR2053" si="5729">P2053-W2053-AD2053-AK2053</f>
        <v>0</v>
      </c>
      <c r="AS2053" s="385">
        <f t="shared" si="5724"/>
        <v>0</v>
      </c>
      <c r="AT2053" s="385">
        <f t="shared" si="5725"/>
        <v>0</v>
      </c>
      <c r="AU2053" s="86" t="s">
        <v>21</v>
      </c>
      <c r="AV2053" s="87"/>
      <c r="AW2053" s="88"/>
      <c r="AX2053" s="88"/>
      <c r="AY2053" s="88"/>
      <c r="AZ2053" s="88"/>
      <c r="BA2053" s="8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</row>
    <row r="2054" spans="1:129" s="94" customFormat="1" ht="46.5" hidden="1">
      <c r="A2054" s="11"/>
      <c r="B2054" s="70">
        <v>2017</v>
      </c>
      <c r="C2054" s="71">
        <v>8323</v>
      </c>
      <c r="D2054" s="71">
        <v>3</v>
      </c>
      <c r="E2054" s="70">
        <v>4</v>
      </c>
      <c r="F2054" s="70">
        <v>4</v>
      </c>
      <c r="G2054" s="70">
        <v>3000</v>
      </c>
      <c r="H2054" s="70">
        <v>3500</v>
      </c>
      <c r="I2054" s="70"/>
      <c r="J2054" s="70"/>
      <c r="K2054" s="72" t="s">
        <v>286</v>
      </c>
      <c r="L2054" s="73">
        <f>L2055</f>
        <v>0</v>
      </c>
      <c r="M2054" s="73">
        <f t="shared" ref="M2054:AT2054" si="5730">M2055</f>
        <v>0</v>
      </c>
      <c r="N2054" s="73">
        <f t="shared" si="5730"/>
        <v>0</v>
      </c>
      <c r="O2054" s="73">
        <f t="shared" si="5730"/>
        <v>0</v>
      </c>
      <c r="P2054" s="73">
        <f t="shared" si="5730"/>
        <v>0</v>
      </c>
      <c r="Q2054" s="73">
        <f t="shared" si="5730"/>
        <v>0</v>
      </c>
      <c r="R2054" s="73">
        <f t="shared" si="5730"/>
        <v>0</v>
      </c>
      <c r="S2054" s="73">
        <f>S2055</f>
        <v>0</v>
      </c>
      <c r="T2054" s="73">
        <f t="shared" si="5730"/>
        <v>0</v>
      </c>
      <c r="U2054" s="73">
        <f t="shared" si="5730"/>
        <v>0</v>
      </c>
      <c r="V2054" s="73">
        <f t="shared" si="5730"/>
        <v>0</v>
      </c>
      <c r="W2054" s="73">
        <f t="shared" si="5730"/>
        <v>0</v>
      </c>
      <c r="X2054" s="73">
        <f t="shared" si="5730"/>
        <v>0</v>
      </c>
      <c r="Y2054" s="73">
        <f t="shared" si="5730"/>
        <v>0</v>
      </c>
      <c r="Z2054" s="73">
        <f>Z2055</f>
        <v>0</v>
      </c>
      <c r="AA2054" s="73">
        <f t="shared" si="5730"/>
        <v>0</v>
      </c>
      <c r="AB2054" s="73">
        <f t="shared" si="5730"/>
        <v>0</v>
      </c>
      <c r="AC2054" s="73">
        <f t="shared" si="5730"/>
        <v>0</v>
      </c>
      <c r="AD2054" s="73">
        <f t="shared" si="5730"/>
        <v>0</v>
      </c>
      <c r="AE2054" s="73">
        <f t="shared" si="5730"/>
        <v>0</v>
      </c>
      <c r="AF2054" s="73">
        <f t="shared" si="5730"/>
        <v>0</v>
      </c>
      <c r="AG2054" s="73">
        <f>AG2055</f>
        <v>0</v>
      </c>
      <c r="AH2054" s="73">
        <f t="shared" si="5730"/>
        <v>0</v>
      </c>
      <c r="AI2054" s="73">
        <f t="shared" si="5730"/>
        <v>0</v>
      </c>
      <c r="AJ2054" s="73">
        <f t="shared" si="5730"/>
        <v>0</v>
      </c>
      <c r="AK2054" s="73">
        <f t="shared" si="5730"/>
        <v>0</v>
      </c>
      <c r="AL2054" s="73">
        <f t="shared" si="5730"/>
        <v>0</v>
      </c>
      <c r="AM2054" s="73">
        <f t="shared" si="5730"/>
        <v>0</v>
      </c>
      <c r="AN2054" s="73">
        <f>AN2055</f>
        <v>0</v>
      </c>
      <c r="AO2054" s="73">
        <f t="shared" si="5730"/>
        <v>0</v>
      </c>
      <c r="AP2054" s="73">
        <f t="shared" si="5730"/>
        <v>0</v>
      </c>
      <c r="AQ2054" s="73">
        <f t="shared" si="5730"/>
        <v>0</v>
      </c>
      <c r="AR2054" s="73">
        <f t="shared" si="5730"/>
        <v>0</v>
      </c>
      <c r="AS2054" s="73">
        <f t="shared" si="5730"/>
        <v>0</v>
      </c>
      <c r="AT2054" s="73">
        <f t="shared" si="5730"/>
        <v>0</v>
      </c>
      <c r="AU2054" s="73"/>
      <c r="AV2054" s="74"/>
      <c r="AW2054" s="91"/>
      <c r="AX2054" s="91"/>
      <c r="AY2054" s="91"/>
      <c r="AZ2054" s="91"/>
      <c r="BA2054" s="75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</row>
    <row r="2055" spans="1:129" s="94" customFormat="1" ht="46.5" hidden="1">
      <c r="A2055" s="11"/>
      <c r="B2055" s="76">
        <v>2017</v>
      </c>
      <c r="C2055" s="77">
        <v>8323</v>
      </c>
      <c r="D2055" s="77">
        <v>3</v>
      </c>
      <c r="E2055" s="76">
        <v>4</v>
      </c>
      <c r="F2055" s="76">
        <v>4</v>
      </c>
      <c r="G2055" s="76">
        <v>3000</v>
      </c>
      <c r="H2055" s="76">
        <v>3500</v>
      </c>
      <c r="I2055" s="76">
        <v>353</v>
      </c>
      <c r="J2055" s="76"/>
      <c r="K2055" s="78" t="s">
        <v>422</v>
      </c>
      <c r="L2055" s="98">
        <f>L2056</f>
        <v>0</v>
      </c>
      <c r="M2055" s="98">
        <f>M2056</f>
        <v>0</v>
      </c>
      <c r="N2055" s="98">
        <f t="shared" ref="N2055:N2088" si="5731">L2055+M2055</f>
        <v>0</v>
      </c>
      <c r="O2055" s="98">
        <f>O2056</f>
        <v>0</v>
      </c>
      <c r="P2055" s="98">
        <f>P2056</f>
        <v>0</v>
      </c>
      <c r="Q2055" s="98">
        <f t="shared" ref="Q2055:Q2088" si="5732">O2055+P2055</f>
        <v>0</v>
      </c>
      <c r="R2055" s="98">
        <f t="shared" ref="R2055:R2059" si="5733">N2055+Q2055</f>
        <v>0</v>
      </c>
      <c r="S2055" s="98">
        <f>S2056</f>
        <v>0</v>
      </c>
      <c r="T2055" s="98">
        <f>T2056</f>
        <v>0</v>
      </c>
      <c r="U2055" s="98">
        <f t="shared" ref="U2055" si="5734">S2055+T2055</f>
        <v>0</v>
      </c>
      <c r="V2055" s="98">
        <f>V2056</f>
        <v>0</v>
      </c>
      <c r="W2055" s="98">
        <f>W2056</f>
        <v>0</v>
      </c>
      <c r="X2055" s="98">
        <f t="shared" ref="X2055" si="5735">V2055+W2055</f>
        <v>0</v>
      </c>
      <c r="Y2055" s="98">
        <f t="shared" ref="Y2055" si="5736">U2055+X2055</f>
        <v>0</v>
      </c>
      <c r="Z2055" s="98">
        <f>Z2056</f>
        <v>0</v>
      </c>
      <c r="AA2055" s="98">
        <f>AA2056</f>
        <v>0</v>
      </c>
      <c r="AB2055" s="98">
        <f t="shared" ref="AB2055" si="5737">Z2055+AA2055</f>
        <v>0</v>
      </c>
      <c r="AC2055" s="98">
        <f>AC2056</f>
        <v>0</v>
      </c>
      <c r="AD2055" s="98">
        <f>AD2056</f>
        <v>0</v>
      </c>
      <c r="AE2055" s="98">
        <f t="shared" ref="AE2055" si="5738">AC2055+AD2055</f>
        <v>0</v>
      </c>
      <c r="AF2055" s="98">
        <f t="shared" ref="AF2055" si="5739">AB2055+AE2055</f>
        <v>0</v>
      </c>
      <c r="AG2055" s="98">
        <f>AG2056</f>
        <v>0</v>
      </c>
      <c r="AH2055" s="98">
        <f>AH2056</f>
        <v>0</v>
      </c>
      <c r="AI2055" s="98">
        <f t="shared" ref="AI2055" si="5740">AG2055+AH2055</f>
        <v>0</v>
      </c>
      <c r="AJ2055" s="98">
        <f>AJ2056</f>
        <v>0</v>
      </c>
      <c r="AK2055" s="98">
        <f>AK2056</f>
        <v>0</v>
      </c>
      <c r="AL2055" s="98">
        <f t="shared" ref="AL2055" si="5741">AJ2055+AK2055</f>
        <v>0</v>
      </c>
      <c r="AM2055" s="98">
        <f t="shared" ref="AM2055" si="5742">AI2055+AL2055</f>
        <v>0</v>
      </c>
      <c r="AN2055" s="98">
        <f>AN2056</f>
        <v>0</v>
      </c>
      <c r="AO2055" s="98">
        <f>AO2056</f>
        <v>0</v>
      </c>
      <c r="AP2055" s="98">
        <f t="shared" ref="AP2055:AP2056" si="5743">AN2055+AO2055</f>
        <v>0</v>
      </c>
      <c r="AQ2055" s="98">
        <f>AQ2056</f>
        <v>0</v>
      </c>
      <c r="AR2055" s="98">
        <f>AR2056</f>
        <v>0</v>
      </c>
      <c r="AS2055" s="98">
        <f t="shared" ref="AS2055:AS2056" si="5744">AQ2055+AR2055</f>
        <v>0</v>
      </c>
      <c r="AT2055" s="98">
        <f t="shared" ref="AT2055:AT2056" si="5745">AP2055+AS2055</f>
        <v>0</v>
      </c>
      <c r="AU2055" s="79"/>
      <c r="AV2055" s="80"/>
      <c r="AW2055" s="93"/>
      <c r="AX2055" s="93"/>
      <c r="AY2055" s="93"/>
      <c r="AZ2055" s="93"/>
      <c r="BA2055" s="8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</row>
    <row r="2056" spans="1:129" s="94" customFormat="1" hidden="1">
      <c r="A2056" s="11"/>
      <c r="B2056" s="4">
        <v>2017</v>
      </c>
      <c r="C2056" s="82">
        <v>8323</v>
      </c>
      <c r="D2056" s="82">
        <v>3</v>
      </c>
      <c r="E2056" s="2">
        <v>4</v>
      </c>
      <c r="F2056" s="2">
        <v>4</v>
      </c>
      <c r="G2056" s="2">
        <v>3000</v>
      </c>
      <c r="H2056" s="2">
        <v>3500</v>
      </c>
      <c r="I2056" s="2">
        <v>353</v>
      </c>
      <c r="J2056" s="83">
        <v>1</v>
      </c>
      <c r="K2056" s="113" t="s">
        <v>288</v>
      </c>
      <c r="L2056" s="85">
        <v>0</v>
      </c>
      <c r="M2056" s="85">
        <v>0</v>
      </c>
      <c r="N2056" s="85">
        <f>L2056+M2056</f>
        <v>0</v>
      </c>
      <c r="O2056" s="85">
        <v>0</v>
      </c>
      <c r="P2056" s="85">
        <v>0</v>
      </c>
      <c r="Q2056" s="85">
        <f>O2056+P2056</f>
        <v>0</v>
      </c>
      <c r="R2056" s="85">
        <v>0</v>
      </c>
      <c r="S2056" s="85">
        <v>0</v>
      </c>
      <c r="T2056" s="85">
        <v>0</v>
      </c>
      <c r="U2056" s="85">
        <f>S2056+T2056</f>
        <v>0</v>
      </c>
      <c r="V2056" s="85">
        <v>0</v>
      </c>
      <c r="W2056" s="85">
        <v>0</v>
      </c>
      <c r="X2056" s="85">
        <f>V2056+W2056</f>
        <v>0</v>
      </c>
      <c r="Y2056" s="85">
        <v>0</v>
      </c>
      <c r="Z2056" s="85">
        <v>0</v>
      </c>
      <c r="AA2056" s="85">
        <v>0</v>
      </c>
      <c r="AB2056" s="85">
        <f>Z2056+AA2056</f>
        <v>0</v>
      </c>
      <c r="AC2056" s="85">
        <v>0</v>
      </c>
      <c r="AD2056" s="85">
        <v>0</v>
      </c>
      <c r="AE2056" s="85">
        <f>AC2056+AD2056</f>
        <v>0</v>
      </c>
      <c r="AF2056" s="85">
        <v>0</v>
      </c>
      <c r="AG2056" s="85">
        <v>0</v>
      </c>
      <c r="AH2056" s="85">
        <v>0</v>
      </c>
      <c r="AI2056" s="85">
        <f>AG2056+AH2056</f>
        <v>0</v>
      </c>
      <c r="AJ2056" s="85">
        <v>0</v>
      </c>
      <c r="AK2056" s="85">
        <v>0</v>
      </c>
      <c r="AL2056" s="85">
        <f>AJ2056+AK2056</f>
        <v>0</v>
      </c>
      <c r="AM2056" s="85">
        <v>0</v>
      </c>
      <c r="AN2056" s="384">
        <f t="shared" ref="AN2056" si="5746">L2056-S2056-Z2056-AG2056</f>
        <v>0</v>
      </c>
      <c r="AO2056" s="384">
        <f t="shared" ref="AO2056" si="5747">M2056-T2056-AA2056-AH2056</f>
        <v>0</v>
      </c>
      <c r="AP2056" s="385">
        <f t="shared" si="5743"/>
        <v>0</v>
      </c>
      <c r="AQ2056" s="384">
        <f t="shared" ref="AQ2056" si="5748">O2056-V2056-AC2056-AJ2056</f>
        <v>0</v>
      </c>
      <c r="AR2056" s="384">
        <f t="shared" ref="AR2056" si="5749">P2056-W2056-AD2056-AK2056</f>
        <v>0</v>
      </c>
      <c r="AS2056" s="385">
        <f t="shared" si="5744"/>
        <v>0</v>
      </c>
      <c r="AT2056" s="385">
        <f t="shared" si="5745"/>
        <v>0</v>
      </c>
      <c r="AU2056" s="86" t="s">
        <v>21</v>
      </c>
      <c r="AV2056" s="87"/>
      <c r="AW2056" s="88"/>
      <c r="AX2056" s="88"/>
      <c r="AY2056" s="88"/>
      <c r="AZ2056" s="88"/>
      <c r="BA2056" s="377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</row>
    <row r="2057" spans="1:129" s="94" customFormat="1">
      <c r="A2057" s="11"/>
      <c r="B2057" s="63">
        <v>2017</v>
      </c>
      <c r="C2057" s="64">
        <v>8323</v>
      </c>
      <c r="D2057" s="64">
        <v>3</v>
      </c>
      <c r="E2057" s="63">
        <v>4</v>
      </c>
      <c r="F2057" s="63">
        <v>4</v>
      </c>
      <c r="G2057" s="63">
        <v>5000</v>
      </c>
      <c r="H2057" s="63"/>
      <c r="I2057" s="63"/>
      <c r="J2057" s="63"/>
      <c r="K2057" s="65" t="s">
        <v>25</v>
      </c>
      <c r="L2057" s="66">
        <f>L2058+L2089+L2093+L2096+L2100+L2104</f>
        <v>115900</v>
      </c>
      <c r="M2057" s="66">
        <f t="shared" ref="M2057:R2057" si="5750">M2058+M2089+M2093+M2096+M2100+M2104</f>
        <v>0</v>
      </c>
      <c r="N2057" s="66">
        <f t="shared" si="5750"/>
        <v>115900</v>
      </c>
      <c r="O2057" s="66">
        <f t="shared" si="5750"/>
        <v>0</v>
      </c>
      <c r="P2057" s="66">
        <f t="shared" si="5750"/>
        <v>0</v>
      </c>
      <c r="Q2057" s="66">
        <f t="shared" si="5750"/>
        <v>0</v>
      </c>
      <c r="R2057" s="66">
        <f t="shared" si="5750"/>
        <v>115900</v>
      </c>
      <c r="S2057" s="66">
        <f>S2058+S2089+S2093+S2096+S2100+S2104</f>
        <v>0</v>
      </c>
      <c r="T2057" s="66">
        <f t="shared" ref="T2057:Y2057" si="5751">T2058+T2089+T2093+T2096+T2100+T2104</f>
        <v>0</v>
      </c>
      <c r="U2057" s="66">
        <f t="shared" si="5751"/>
        <v>0</v>
      </c>
      <c r="V2057" s="66">
        <f t="shared" si="5751"/>
        <v>0</v>
      </c>
      <c r="W2057" s="66">
        <f t="shared" si="5751"/>
        <v>0</v>
      </c>
      <c r="X2057" s="66">
        <f t="shared" si="5751"/>
        <v>0</v>
      </c>
      <c r="Y2057" s="66">
        <f t="shared" si="5751"/>
        <v>0</v>
      </c>
      <c r="Z2057" s="66">
        <f>Z2058+Z2089+Z2093+Z2096+Z2100+Z2104</f>
        <v>0</v>
      </c>
      <c r="AA2057" s="66">
        <f t="shared" ref="AA2057:AF2057" si="5752">AA2058+AA2089+AA2093+AA2096+AA2100+AA2104</f>
        <v>0</v>
      </c>
      <c r="AB2057" s="66">
        <f t="shared" si="5752"/>
        <v>0</v>
      </c>
      <c r="AC2057" s="66">
        <f t="shared" si="5752"/>
        <v>0</v>
      </c>
      <c r="AD2057" s="66">
        <f t="shared" si="5752"/>
        <v>0</v>
      </c>
      <c r="AE2057" s="66">
        <f t="shared" si="5752"/>
        <v>0</v>
      </c>
      <c r="AF2057" s="66">
        <f t="shared" si="5752"/>
        <v>0</v>
      </c>
      <c r="AG2057" s="66">
        <f>AG2058+AG2089+AG2093+AG2096+AG2100+AG2104</f>
        <v>0</v>
      </c>
      <c r="AH2057" s="66">
        <f t="shared" ref="AH2057:AM2057" si="5753">AH2058+AH2089+AH2093+AH2096+AH2100+AH2104</f>
        <v>0</v>
      </c>
      <c r="AI2057" s="66">
        <f t="shared" si="5753"/>
        <v>0</v>
      </c>
      <c r="AJ2057" s="66">
        <f t="shared" si="5753"/>
        <v>0</v>
      </c>
      <c r="AK2057" s="66">
        <f t="shared" si="5753"/>
        <v>0</v>
      </c>
      <c r="AL2057" s="66">
        <f t="shared" si="5753"/>
        <v>0</v>
      </c>
      <c r="AM2057" s="66">
        <f t="shared" si="5753"/>
        <v>0</v>
      </c>
      <c r="AN2057" s="66">
        <f>AN2058+AN2089+AN2093+AN2096+AN2100+AN2104</f>
        <v>115900</v>
      </c>
      <c r="AO2057" s="66">
        <f t="shared" ref="AO2057:AT2057" si="5754">AO2058+AO2089+AO2093+AO2096+AO2100+AO2104</f>
        <v>0</v>
      </c>
      <c r="AP2057" s="66">
        <f t="shared" si="5754"/>
        <v>115900</v>
      </c>
      <c r="AQ2057" s="66">
        <f t="shared" si="5754"/>
        <v>0</v>
      </c>
      <c r="AR2057" s="66">
        <f t="shared" si="5754"/>
        <v>0</v>
      </c>
      <c r="AS2057" s="66">
        <f t="shared" si="5754"/>
        <v>0</v>
      </c>
      <c r="AT2057" s="66">
        <f t="shared" si="5754"/>
        <v>115900</v>
      </c>
      <c r="AU2057" s="66"/>
      <c r="AV2057" s="67"/>
      <c r="AW2057" s="89"/>
      <c r="AX2057" s="89"/>
      <c r="AY2057" s="89"/>
      <c r="AZ2057" s="89"/>
      <c r="BA2057" s="68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</row>
    <row r="2058" spans="1:129" s="94" customFormat="1">
      <c r="A2058" s="11"/>
      <c r="B2058" s="70">
        <v>2017</v>
      </c>
      <c r="C2058" s="71">
        <v>8323</v>
      </c>
      <c r="D2058" s="71">
        <v>3</v>
      </c>
      <c r="E2058" s="70">
        <v>4</v>
      </c>
      <c r="F2058" s="70">
        <v>4</v>
      </c>
      <c r="G2058" s="70">
        <v>5000</v>
      </c>
      <c r="H2058" s="70">
        <v>5100</v>
      </c>
      <c r="I2058" s="70"/>
      <c r="J2058" s="70"/>
      <c r="K2058" s="72" t="s">
        <v>26</v>
      </c>
      <c r="L2058" s="73">
        <f>L2059+L2075+L2078+L2087</f>
        <v>115900</v>
      </c>
      <c r="M2058" s="73">
        <f>M2059+M2075+M2078+M2087</f>
        <v>0</v>
      </c>
      <c r="N2058" s="73">
        <f t="shared" si="5731"/>
        <v>115900</v>
      </c>
      <c r="O2058" s="73">
        <f>O2059+O2075+O2078+O2087</f>
        <v>0</v>
      </c>
      <c r="P2058" s="73">
        <f>P2059+P2075+P2078+P2087</f>
        <v>0</v>
      </c>
      <c r="Q2058" s="73">
        <f t="shared" si="5732"/>
        <v>0</v>
      </c>
      <c r="R2058" s="73">
        <f t="shared" si="5733"/>
        <v>115900</v>
      </c>
      <c r="S2058" s="73">
        <f>S2059+S2075+S2078+S2087</f>
        <v>0</v>
      </c>
      <c r="T2058" s="73">
        <f>T2059+T2075+T2078+T2087</f>
        <v>0</v>
      </c>
      <c r="U2058" s="73">
        <f t="shared" ref="U2058:U2074" si="5755">S2058+T2058</f>
        <v>0</v>
      </c>
      <c r="V2058" s="73">
        <f>V2059+V2075+V2078+V2087</f>
        <v>0</v>
      </c>
      <c r="W2058" s="73">
        <f>W2059+W2075+W2078+W2087</f>
        <v>0</v>
      </c>
      <c r="X2058" s="73">
        <f t="shared" ref="X2058:X2074" si="5756">V2058+W2058</f>
        <v>0</v>
      </c>
      <c r="Y2058" s="73">
        <f t="shared" ref="Y2058:Y2059" si="5757">U2058+X2058</f>
        <v>0</v>
      </c>
      <c r="Z2058" s="73">
        <f>Z2059+Z2075+Z2078+Z2087</f>
        <v>0</v>
      </c>
      <c r="AA2058" s="73">
        <f>AA2059+AA2075+AA2078+AA2087</f>
        <v>0</v>
      </c>
      <c r="AB2058" s="73">
        <f t="shared" ref="AB2058:AB2074" si="5758">Z2058+AA2058</f>
        <v>0</v>
      </c>
      <c r="AC2058" s="73">
        <f>AC2059+AC2075+AC2078+AC2087</f>
        <v>0</v>
      </c>
      <c r="AD2058" s="73">
        <f>AD2059+AD2075+AD2078+AD2087</f>
        <v>0</v>
      </c>
      <c r="AE2058" s="73">
        <f t="shared" ref="AE2058:AE2074" si="5759">AC2058+AD2058</f>
        <v>0</v>
      </c>
      <c r="AF2058" s="73">
        <f t="shared" ref="AF2058:AF2059" si="5760">AB2058+AE2058</f>
        <v>0</v>
      </c>
      <c r="AG2058" s="73">
        <f>AG2059+AG2075+AG2078+AG2087</f>
        <v>0</v>
      </c>
      <c r="AH2058" s="73">
        <f>AH2059+AH2075+AH2078+AH2087</f>
        <v>0</v>
      </c>
      <c r="AI2058" s="73">
        <f t="shared" ref="AI2058:AI2074" si="5761">AG2058+AH2058</f>
        <v>0</v>
      </c>
      <c r="AJ2058" s="73">
        <f>AJ2059+AJ2075+AJ2078+AJ2087</f>
        <v>0</v>
      </c>
      <c r="AK2058" s="73">
        <f>AK2059+AK2075+AK2078+AK2087</f>
        <v>0</v>
      </c>
      <c r="AL2058" s="73">
        <f t="shared" ref="AL2058:AL2074" si="5762">AJ2058+AK2058</f>
        <v>0</v>
      </c>
      <c r="AM2058" s="73">
        <f t="shared" ref="AM2058:AM2059" si="5763">AI2058+AL2058</f>
        <v>0</v>
      </c>
      <c r="AN2058" s="73">
        <f>AN2059+AN2075+AN2078+AN2087</f>
        <v>115900</v>
      </c>
      <c r="AO2058" s="73">
        <f>AO2059+AO2075+AO2078+AO2087</f>
        <v>0</v>
      </c>
      <c r="AP2058" s="73">
        <f t="shared" ref="AP2058:AP2060" si="5764">AN2058+AO2058</f>
        <v>115900</v>
      </c>
      <c r="AQ2058" s="73">
        <f>AQ2059+AQ2075+AQ2078+AQ2087</f>
        <v>0</v>
      </c>
      <c r="AR2058" s="73">
        <f>AR2059+AR2075+AR2078+AR2087</f>
        <v>0</v>
      </c>
      <c r="AS2058" s="73">
        <f t="shared" ref="AS2058:AS2060" si="5765">AQ2058+AR2058</f>
        <v>0</v>
      </c>
      <c r="AT2058" s="73">
        <f t="shared" ref="AT2058:AT2060" si="5766">AP2058+AS2058</f>
        <v>115900</v>
      </c>
      <c r="AU2058" s="73"/>
      <c r="AV2058" s="74"/>
      <c r="AW2058" s="91"/>
      <c r="AX2058" s="91"/>
      <c r="AY2058" s="91"/>
      <c r="AZ2058" s="91"/>
      <c r="BA2058" s="75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</row>
    <row r="2059" spans="1:129" s="94" customFormat="1">
      <c r="A2059" s="11"/>
      <c r="B2059" s="76">
        <v>2017</v>
      </c>
      <c r="C2059" s="96">
        <v>8323</v>
      </c>
      <c r="D2059" s="96">
        <v>3</v>
      </c>
      <c r="E2059" s="76">
        <v>4</v>
      </c>
      <c r="F2059" s="76">
        <v>4</v>
      </c>
      <c r="G2059" s="76">
        <v>5000</v>
      </c>
      <c r="H2059" s="76">
        <v>5100</v>
      </c>
      <c r="I2059" s="76">
        <v>511</v>
      </c>
      <c r="J2059" s="76"/>
      <c r="K2059" s="97" t="s">
        <v>27</v>
      </c>
      <c r="L2059" s="79">
        <f>SUM(L2060:L2074)</f>
        <v>22940</v>
      </c>
      <c r="M2059" s="79">
        <f>SUM(M2060:M2074)</f>
        <v>0</v>
      </c>
      <c r="N2059" s="79">
        <f t="shared" si="5731"/>
        <v>22940</v>
      </c>
      <c r="O2059" s="79">
        <f>SUM(O2060:O2074)</f>
        <v>0</v>
      </c>
      <c r="P2059" s="79">
        <f>SUM(P2060:P2074)</f>
        <v>0</v>
      </c>
      <c r="Q2059" s="79">
        <f t="shared" si="5732"/>
        <v>0</v>
      </c>
      <c r="R2059" s="79">
        <f t="shared" si="5733"/>
        <v>22940</v>
      </c>
      <c r="S2059" s="79">
        <f>SUM(S2060:S2074)</f>
        <v>0</v>
      </c>
      <c r="T2059" s="79">
        <f>SUM(T2060:T2074)</f>
        <v>0</v>
      </c>
      <c r="U2059" s="79">
        <f t="shared" si="5755"/>
        <v>0</v>
      </c>
      <c r="V2059" s="79">
        <f>SUM(V2060:V2074)</f>
        <v>0</v>
      </c>
      <c r="W2059" s="79">
        <f>SUM(W2060:W2074)</f>
        <v>0</v>
      </c>
      <c r="X2059" s="79">
        <f t="shared" si="5756"/>
        <v>0</v>
      </c>
      <c r="Y2059" s="79">
        <f t="shared" si="5757"/>
        <v>0</v>
      </c>
      <c r="Z2059" s="79">
        <f>SUM(Z2060:Z2074)</f>
        <v>0</v>
      </c>
      <c r="AA2059" s="79">
        <f>SUM(AA2060:AA2074)</f>
        <v>0</v>
      </c>
      <c r="AB2059" s="79">
        <f t="shared" si="5758"/>
        <v>0</v>
      </c>
      <c r="AC2059" s="79">
        <f>SUM(AC2060:AC2074)</f>
        <v>0</v>
      </c>
      <c r="AD2059" s="79">
        <f>SUM(AD2060:AD2074)</f>
        <v>0</v>
      </c>
      <c r="AE2059" s="79">
        <f t="shared" si="5759"/>
        <v>0</v>
      </c>
      <c r="AF2059" s="79">
        <f t="shared" si="5760"/>
        <v>0</v>
      </c>
      <c r="AG2059" s="79">
        <f>SUM(AG2060:AG2074)</f>
        <v>0</v>
      </c>
      <c r="AH2059" s="79">
        <f>SUM(AH2060:AH2074)</f>
        <v>0</v>
      </c>
      <c r="AI2059" s="79">
        <f t="shared" si="5761"/>
        <v>0</v>
      </c>
      <c r="AJ2059" s="79">
        <f>SUM(AJ2060:AJ2074)</f>
        <v>0</v>
      </c>
      <c r="AK2059" s="79">
        <f>SUM(AK2060:AK2074)</f>
        <v>0</v>
      </c>
      <c r="AL2059" s="79">
        <f t="shared" si="5762"/>
        <v>0</v>
      </c>
      <c r="AM2059" s="79">
        <f t="shared" si="5763"/>
        <v>0</v>
      </c>
      <c r="AN2059" s="79">
        <f>SUM(AN2060:AN2074)</f>
        <v>22940</v>
      </c>
      <c r="AO2059" s="79">
        <f>SUM(AO2060:AO2074)</f>
        <v>0</v>
      </c>
      <c r="AP2059" s="79">
        <f t="shared" si="5764"/>
        <v>22940</v>
      </c>
      <c r="AQ2059" s="79">
        <f>SUM(AQ2060:AQ2074)</f>
        <v>0</v>
      </c>
      <c r="AR2059" s="79">
        <f>SUM(AR2060:AR2074)</f>
        <v>0</v>
      </c>
      <c r="AS2059" s="79">
        <f t="shared" si="5765"/>
        <v>0</v>
      </c>
      <c r="AT2059" s="79">
        <f t="shared" si="5766"/>
        <v>22940</v>
      </c>
      <c r="AU2059" s="98"/>
      <c r="AV2059" s="99"/>
      <c r="AW2059" s="112"/>
      <c r="AX2059" s="112"/>
      <c r="AY2059" s="112"/>
      <c r="AZ2059" s="112"/>
      <c r="BA2059" s="100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</row>
    <row r="2060" spans="1:129" s="94" customFormat="1">
      <c r="A2060" s="11"/>
      <c r="B2060" s="4">
        <v>2017</v>
      </c>
      <c r="C2060" s="82">
        <v>8323</v>
      </c>
      <c r="D2060" s="82">
        <v>3</v>
      </c>
      <c r="E2060" s="2">
        <v>4</v>
      </c>
      <c r="F2060" s="2">
        <v>4</v>
      </c>
      <c r="G2060" s="2">
        <v>5000</v>
      </c>
      <c r="H2060" s="2">
        <v>5100</v>
      </c>
      <c r="I2060" s="2">
        <v>511</v>
      </c>
      <c r="J2060" s="83">
        <v>1</v>
      </c>
      <c r="K2060" s="95" t="s">
        <v>30</v>
      </c>
      <c r="L2060" s="85">
        <v>10000</v>
      </c>
      <c r="M2060" s="85">
        <v>0</v>
      </c>
      <c r="N2060" s="85">
        <f t="shared" si="5731"/>
        <v>10000</v>
      </c>
      <c r="O2060" s="85">
        <v>0</v>
      </c>
      <c r="P2060" s="85">
        <v>0</v>
      </c>
      <c r="Q2060" s="85">
        <f t="shared" si="5732"/>
        <v>0</v>
      </c>
      <c r="R2060" s="85">
        <f>N2060+Q2060</f>
        <v>10000</v>
      </c>
      <c r="S2060" s="85">
        <v>0</v>
      </c>
      <c r="T2060" s="85">
        <v>0</v>
      </c>
      <c r="U2060" s="85">
        <f t="shared" si="5755"/>
        <v>0</v>
      </c>
      <c r="V2060" s="85">
        <v>0</v>
      </c>
      <c r="W2060" s="85">
        <v>0</v>
      </c>
      <c r="X2060" s="85">
        <f t="shared" si="5756"/>
        <v>0</v>
      </c>
      <c r="Y2060" s="85">
        <f>U2060+X2060</f>
        <v>0</v>
      </c>
      <c r="Z2060" s="85">
        <v>0</v>
      </c>
      <c r="AA2060" s="85">
        <v>0</v>
      </c>
      <c r="AB2060" s="85">
        <f t="shared" si="5758"/>
        <v>0</v>
      </c>
      <c r="AC2060" s="85">
        <v>0</v>
      </c>
      <c r="AD2060" s="85">
        <v>0</v>
      </c>
      <c r="AE2060" s="85">
        <f t="shared" si="5759"/>
        <v>0</v>
      </c>
      <c r="AF2060" s="85">
        <f>AB2060+AE2060</f>
        <v>0</v>
      </c>
      <c r="AG2060" s="85">
        <v>0</v>
      </c>
      <c r="AH2060" s="85">
        <v>0</v>
      </c>
      <c r="AI2060" s="85">
        <f t="shared" si="5761"/>
        <v>0</v>
      </c>
      <c r="AJ2060" s="85">
        <v>0</v>
      </c>
      <c r="AK2060" s="85">
        <v>0</v>
      </c>
      <c r="AL2060" s="85">
        <f t="shared" si="5762"/>
        <v>0</v>
      </c>
      <c r="AM2060" s="85">
        <f>AI2060+AL2060</f>
        <v>0</v>
      </c>
      <c r="AN2060" s="384">
        <f t="shared" ref="AN2060" si="5767">L2060-S2060-Z2060-AG2060</f>
        <v>10000</v>
      </c>
      <c r="AO2060" s="384">
        <f t="shared" ref="AO2060" si="5768">M2060-T2060-AA2060-AH2060</f>
        <v>0</v>
      </c>
      <c r="AP2060" s="385">
        <f t="shared" si="5764"/>
        <v>10000</v>
      </c>
      <c r="AQ2060" s="384">
        <f t="shared" ref="AQ2060" si="5769">O2060-V2060-AC2060-AJ2060</f>
        <v>0</v>
      </c>
      <c r="AR2060" s="384">
        <f t="shared" ref="AR2060" si="5770">P2060-W2060-AD2060-AK2060</f>
        <v>0</v>
      </c>
      <c r="AS2060" s="385">
        <f t="shared" si="5765"/>
        <v>0</v>
      </c>
      <c r="AT2060" s="385">
        <f t="shared" si="5766"/>
        <v>10000</v>
      </c>
      <c r="AU2060" s="86" t="s">
        <v>28</v>
      </c>
      <c r="AV2060" s="87">
        <v>5</v>
      </c>
      <c r="AW2060" s="88"/>
      <c r="AX2060" s="88"/>
      <c r="AY2060" s="88"/>
      <c r="AZ2060" s="88"/>
      <c r="BA2060" s="8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</row>
    <row r="2061" spans="1:129" s="94" customFormat="1" hidden="1">
      <c r="A2061" s="11"/>
      <c r="B2061" s="4">
        <v>2017</v>
      </c>
      <c r="C2061" s="82">
        <v>8323</v>
      </c>
      <c r="D2061" s="82">
        <v>3</v>
      </c>
      <c r="E2061" s="2">
        <v>4</v>
      </c>
      <c r="F2061" s="2">
        <v>4</v>
      </c>
      <c r="G2061" s="2">
        <v>5000</v>
      </c>
      <c r="H2061" s="2">
        <v>5100</v>
      </c>
      <c r="I2061" s="2">
        <v>511</v>
      </c>
      <c r="J2061" s="83">
        <v>2</v>
      </c>
      <c r="K2061" s="95" t="s">
        <v>31</v>
      </c>
      <c r="L2061" s="85">
        <v>0</v>
      </c>
      <c r="M2061" s="85">
        <v>0</v>
      </c>
      <c r="N2061" s="85">
        <f t="shared" si="5731"/>
        <v>0</v>
      </c>
      <c r="O2061" s="85">
        <v>0</v>
      </c>
      <c r="P2061" s="85">
        <v>0</v>
      </c>
      <c r="Q2061" s="85">
        <f t="shared" si="5732"/>
        <v>0</v>
      </c>
      <c r="R2061" s="85">
        <v>0</v>
      </c>
      <c r="S2061" s="85">
        <v>0</v>
      </c>
      <c r="T2061" s="85">
        <v>0</v>
      </c>
      <c r="U2061" s="85">
        <f t="shared" si="5755"/>
        <v>0</v>
      </c>
      <c r="V2061" s="85">
        <v>0</v>
      </c>
      <c r="W2061" s="85">
        <v>0</v>
      </c>
      <c r="X2061" s="85">
        <f t="shared" si="5756"/>
        <v>0</v>
      </c>
      <c r="Y2061" s="85">
        <v>0</v>
      </c>
      <c r="Z2061" s="85">
        <v>0</v>
      </c>
      <c r="AA2061" s="85">
        <v>0</v>
      </c>
      <c r="AB2061" s="85">
        <f t="shared" si="5758"/>
        <v>0</v>
      </c>
      <c r="AC2061" s="85">
        <v>0</v>
      </c>
      <c r="AD2061" s="85">
        <v>0</v>
      </c>
      <c r="AE2061" s="85">
        <f t="shared" si="5759"/>
        <v>0</v>
      </c>
      <c r="AF2061" s="85">
        <v>0</v>
      </c>
      <c r="AG2061" s="85">
        <v>0</v>
      </c>
      <c r="AH2061" s="85">
        <v>0</v>
      </c>
      <c r="AI2061" s="85">
        <f t="shared" si="5761"/>
        <v>0</v>
      </c>
      <c r="AJ2061" s="85">
        <v>0</v>
      </c>
      <c r="AK2061" s="85">
        <v>0</v>
      </c>
      <c r="AL2061" s="85">
        <f t="shared" si="5762"/>
        <v>0</v>
      </c>
      <c r="AM2061" s="85">
        <v>0</v>
      </c>
      <c r="AN2061" s="384">
        <f t="shared" ref="AN2061:AN2074" si="5771">L2061-S2061-Z2061-AG2061</f>
        <v>0</v>
      </c>
      <c r="AO2061" s="384">
        <f t="shared" ref="AO2061:AO2074" si="5772">M2061-T2061-AA2061-AH2061</f>
        <v>0</v>
      </c>
      <c r="AP2061" s="385">
        <f t="shared" ref="AP2061:AP2074" si="5773">AN2061+AO2061</f>
        <v>0</v>
      </c>
      <c r="AQ2061" s="384">
        <f t="shared" ref="AQ2061:AQ2074" si="5774">O2061-V2061-AC2061-AJ2061</f>
        <v>0</v>
      </c>
      <c r="AR2061" s="384">
        <f t="shared" ref="AR2061:AR2074" si="5775">P2061-W2061-AD2061-AK2061</f>
        <v>0</v>
      </c>
      <c r="AS2061" s="385">
        <f t="shared" ref="AS2061:AS2074" si="5776">AQ2061+AR2061</f>
        <v>0</v>
      </c>
      <c r="AT2061" s="385">
        <f t="shared" ref="AT2061:AT2074" si="5777">AP2061+AS2061</f>
        <v>0</v>
      </c>
      <c r="AU2061" s="86" t="s">
        <v>28</v>
      </c>
      <c r="AV2061" s="87"/>
      <c r="AW2061" s="88"/>
      <c r="AX2061" s="88"/>
      <c r="AY2061" s="88"/>
      <c r="AZ2061" s="88"/>
      <c r="BA2061" s="8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</row>
    <row r="2062" spans="1:129" s="94" customFormat="1" hidden="1">
      <c r="A2062" s="11"/>
      <c r="B2062" s="4">
        <v>2017</v>
      </c>
      <c r="C2062" s="82">
        <v>8323</v>
      </c>
      <c r="D2062" s="82">
        <v>3</v>
      </c>
      <c r="E2062" s="2">
        <v>4</v>
      </c>
      <c r="F2062" s="2">
        <v>4</v>
      </c>
      <c r="G2062" s="2">
        <v>5000</v>
      </c>
      <c r="H2062" s="2">
        <v>5100</v>
      </c>
      <c r="I2062" s="2">
        <v>511</v>
      </c>
      <c r="J2062" s="83">
        <v>3</v>
      </c>
      <c r="K2062" s="95" t="s">
        <v>106</v>
      </c>
      <c r="L2062" s="85">
        <v>0</v>
      </c>
      <c r="M2062" s="85">
        <v>0</v>
      </c>
      <c r="N2062" s="85">
        <f t="shared" si="5731"/>
        <v>0</v>
      </c>
      <c r="O2062" s="85">
        <v>0</v>
      </c>
      <c r="P2062" s="85">
        <v>0</v>
      </c>
      <c r="Q2062" s="85">
        <f t="shared" si="5732"/>
        <v>0</v>
      </c>
      <c r="R2062" s="85">
        <v>0</v>
      </c>
      <c r="S2062" s="85">
        <v>0</v>
      </c>
      <c r="T2062" s="85">
        <v>0</v>
      </c>
      <c r="U2062" s="85">
        <f t="shared" si="5755"/>
        <v>0</v>
      </c>
      <c r="V2062" s="85">
        <v>0</v>
      </c>
      <c r="W2062" s="85">
        <v>0</v>
      </c>
      <c r="X2062" s="85">
        <f t="shared" si="5756"/>
        <v>0</v>
      </c>
      <c r="Y2062" s="85">
        <v>0</v>
      </c>
      <c r="Z2062" s="85">
        <v>0</v>
      </c>
      <c r="AA2062" s="85">
        <v>0</v>
      </c>
      <c r="AB2062" s="85">
        <f t="shared" si="5758"/>
        <v>0</v>
      </c>
      <c r="AC2062" s="85">
        <v>0</v>
      </c>
      <c r="AD2062" s="85">
        <v>0</v>
      </c>
      <c r="AE2062" s="85">
        <f t="shared" si="5759"/>
        <v>0</v>
      </c>
      <c r="AF2062" s="85">
        <v>0</v>
      </c>
      <c r="AG2062" s="85">
        <v>0</v>
      </c>
      <c r="AH2062" s="85">
        <v>0</v>
      </c>
      <c r="AI2062" s="85">
        <f t="shared" si="5761"/>
        <v>0</v>
      </c>
      <c r="AJ2062" s="85">
        <v>0</v>
      </c>
      <c r="AK2062" s="85">
        <v>0</v>
      </c>
      <c r="AL2062" s="85">
        <f t="shared" si="5762"/>
        <v>0</v>
      </c>
      <c r="AM2062" s="85">
        <v>0</v>
      </c>
      <c r="AN2062" s="384">
        <f t="shared" si="5771"/>
        <v>0</v>
      </c>
      <c r="AO2062" s="384">
        <f t="shared" si="5772"/>
        <v>0</v>
      </c>
      <c r="AP2062" s="385">
        <f t="shared" si="5773"/>
        <v>0</v>
      </c>
      <c r="AQ2062" s="384">
        <f t="shared" si="5774"/>
        <v>0</v>
      </c>
      <c r="AR2062" s="384">
        <f t="shared" si="5775"/>
        <v>0</v>
      </c>
      <c r="AS2062" s="385">
        <f t="shared" si="5776"/>
        <v>0</v>
      </c>
      <c r="AT2062" s="385">
        <f t="shared" si="5777"/>
        <v>0</v>
      </c>
      <c r="AU2062" s="86" t="s">
        <v>28</v>
      </c>
      <c r="AV2062" s="87"/>
      <c r="AW2062" s="88"/>
      <c r="AX2062" s="88"/>
      <c r="AY2062" s="88"/>
      <c r="AZ2062" s="88"/>
      <c r="BA2062" s="8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</row>
    <row r="2063" spans="1:129" s="94" customFormat="1" hidden="1">
      <c r="A2063" s="11"/>
      <c r="B2063" s="4">
        <v>2017</v>
      </c>
      <c r="C2063" s="82">
        <v>8323</v>
      </c>
      <c r="D2063" s="82">
        <v>3</v>
      </c>
      <c r="E2063" s="2">
        <v>4</v>
      </c>
      <c r="F2063" s="2">
        <v>4</v>
      </c>
      <c r="G2063" s="2">
        <v>5000</v>
      </c>
      <c r="H2063" s="2">
        <v>5100</v>
      </c>
      <c r="I2063" s="2">
        <v>511</v>
      </c>
      <c r="J2063" s="83">
        <v>4</v>
      </c>
      <c r="K2063" s="95" t="s">
        <v>107</v>
      </c>
      <c r="L2063" s="85">
        <v>0</v>
      </c>
      <c r="M2063" s="85">
        <v>0</v>
      </c>
      <c r="N2063" s="85">
        <f t="shared" si="5731"/>
        <v>0</v>
      </c>
      <c r="O2063" s="85">
        <v>0</v>
      </c>
      <c r="P2063" s="85">
        <v>0</v>
      </c>
      <c r="Q2063" s="85">
        <f t="shared" si="5732"/>
        <v>0</v>
      </c>
      <c r="R2063" s="85">
        <v>0</v>
      </c>
      <c r="S2063" s="85">
        <v>0</v>
      </c>
      <c r="T2063" s="85">
        <v>0</v>
      </c>
      <c r="U2063" s="85">
        <f t="shared" si="5755"/>
        <v>0</v>
      </c>
      <c r="V2063" s="85">
        <v>0</v>
      </c>
      <c r="W2063" s="85">
        <v>0</v>
      </c>
      <c r="X2063" s="85">
        <f t="shared" si="5756"/>
        <v>0</v>
      </c>
      <c r="Y2063" s="85">
        <v>0</v>
      </c>
      <c r="Z2063" s="85">
        <v>0</v>
      </c>
      <c r="AA2063" s="85">
        <v>0</v>
      </c>
      <c r="AB2063" s="85">
        <f t="shared" si="5758"/>
        <v>0</v>
      </c>
      <c r="AC2063" s="85">
        <v>0</v>
      </c>
      <c r="AD2063" s="85">
        <v>0</v>
      </c>
      <c r="AE2063" s="85">
        <f t="shared" si="5759"/>
        <v>0</v>
      </c>
      <c r="AF2063" s="85">
        <v>0</v>
      </c>
      <c r="AG2063" s="85">
        <v>0</v>
      </c>
      <c r="AH2063" s="85">
        <v>0</v>
      </c>
      <c r="AI2063" s="85">
        <f t="shared" si="5761"/>
        <v>0</v>
      </c>
      <c r="AJ2063" s="85">
        <v>0</v>
      </c>
      <c r="AK2063" s="85">
        <v>0</v>
      </c>
      <c r="AL2063" s="85">
        <f t="shared" si="5762"/>
        <v>0</v>
      </c>
      <c r="AM2063" s="85">
        <v>0</v>
      </c>
      <c r="AN2063" s="384">
        <f t="shared" si="5771"/>
        <v>0</v>
      </c>
      <c r="AO2063" s="384">
        <f t="shared" si="5772"/>
        <v>0</v>
      </c>
      <c r="AP2063" s="385">
        <f t="shared" si="5773"/>
        <v>0</v>
      </c>
      <c r="AQ2063" s="384">
        <f t="shared" si="5774"/>
        <v>0</v>
      </c>
      <c r="AR2063" s="384">
        <f t="shared" si="5775"/>
        <v>0</v>
      </c>
      <c r="AS2063" s="385">
        <f t="shared" si="5776"/>
        <v>0</v>
      </c>
      <c r="AT2063" s="385">
        <f t="shared" si="5777"/>
        <v>0</v>
      </c>
      <c r="AU2063" s="86" t="s">
        <v>28</v>
      </c>
      <c r="AV2063" s="87"/>
      <c r="AW2063" s="88"/>
      <c r="AX2063" s="88"/>
      <c r="AY2063" s="88"/>
      <c r="AZ2063" s="88"/>
      <c r="BA2063" s="8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</row>
    <row r="2064" spans="1:129" s="94" customFormat="1" hidden="1">
      <c r="A2064" s="11"/>
      <c r="B2064" s="4">
        <v>2017</v>
      </c>
      <c r="C2064" s="82">
        <v>8323</v>
      </c>
      <c r="D2064" s="82">
        <v>3</v>
      </c>
      <c r="E2064" s="2">
        <v>4</v>
      </c>
      <c r="F2064" s="2">
        <v>4</v>
      </c>
      <c r="G2064" s="2">
        <v>5000</v>
      </c>
      <c r="H2064" s="2">
        <v>5100</v>
      </c>
      <c r="I2064" s="2">
        <v>511</v>
      </c>
      <c r="J2064" s="83">
        <v>5</v>
      </c>
      <c r="K2064" s="95" t="s">
        <v>34</v>
      </c>
      <c r="L2064" s="85">
        <v>0</v>
      </c>
      <c r="M2064" s="85">
        <v>0</v>
      </c>
      <c r="N2064" s="85">
        <f t="shared" si="5731"/>
        <v>0</v>
      </c>
      <c r="O2064" s="85">
        <v>0</v>
      </c>
      <c r="P2064" s="85">
        <v>0</v>
      </c>
      <c r="Q2064" s="85">
        <f t="shared" si="5732"/>
        <v>0</v>
      </c>
      <c r="R2064" s="85">
        <v>0</v>
      </c>
      <c r="S2064" s="85">
        <v>0</v>
      </c>
      <c r="T2064" s="85">
        <v>0</v>
      </c>
      <c r="U2064" s="85">
        <f t="shared" si="5755"/>
        <v>0</v>
      </c>
      <c r="V2064" s="85">
        <v>0</v>
      </c>
      <c r="W2064" s="85">
        <v>0</v>
      </c>
      <c r="X2064" s="85">
        <f t="shared" si="5756"/>
        <v>0</v>
      </c>
      <c r="Y2064" s="85">
        <v>0</v>
      </c>
      <c r="Z2064" s="85">
        <v>0</v>
      </c>
      <c r="AA2064" s="85">
        <v>0</v>
      </c>
      <c r="AB2064" s="85">
        <f t="shared" si="5758"/>
        <v>0</v>
      </c>
      <c r="AC2064" s="85">
        <v>0</v>
      </c>
      <c r="AD2064" s="85">
        <v>0</v>
      </c>
      <c r="AE2064" s="85">
        <f t="shared" si="5759"/>
        <v>0</v>
      </c>
      <c r="AF2064" s="85">
        <v>0</v>
      </c>
      <c r="AG2064" s="85">
        <v>0</v>
      </c>
      <c r="AH2064" s="85">
        <v>0</v>
      </c>
      <c r="AI2064" s="85">
        <f t="shared" si="5761"/>
        <v>0</v>
      </c>
      <c r="AJ2064" s="85">
        <v>0</v>
      </c>
      <c r="AK2064" s="85">
        <v>0</v>
      </c>
      <c r="AL2064" s="85">
        <f t="shared" si="5762"/>
        <v>0</v>
      </c>
      <c r="AM2064" s="85">
        <v>0</v>
      </c>
      <c r="AN2064" s="384">
        <f t="shared" si="5771"/>
        <v>0</v>
      </c>
      <c r="AO2064" s="384">
        <f t="shared" si="5772"/>
        <v>0</v>
      </c>
      <c r="AP2064" s="385">
        <f t="shared" si="5773"/>
        <v>0</v>
      </c>
      <c r="AQ2064" s="384">
        <f t="shared" si="5774"/>
        <v>0</v>
      </c>
      <c r="AR2064" s="384">
        <f t="shared" si="5775"/>
        <v>0</v>
      </c>
      <c r="AS2064" s="385">
        <f t="shared" si="5776"/>
        <v>0</v>
      </c>
      <c r="AT2064" s="385">
        <f t="shared" si="5777"/>
        <v>0</v>
      </c>
      <c r="AU2064" s="86" t="s">
        <v>28</v>
      </c>
      <c r="AV2064" s="87"/>
      <c r="AW2064" s="88"/>
      <c r="AX2064" s="88"/>
      <c r="AY2064" s="88"/>
      <c r="AZ2064" s="88"/>
      <c r="BA2064" s="8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</row>
    <row r="2065" spans="1:129" s="94" customFormat="1" hidden="1">
      <c r="A2065" s="11"/>
      <c r="B2065" s="4">
        <v>2017</v>
      </c>
      <c r="C2065" s="82">
        <v>8323</v>
      </c>
      <c r="D2065" s="82">
        <v>3</v>
      </c>
      <c r="E2065" s="2">
        <v>4</v>
      </c>
      <c r="F2065" s="2">
        <v>4</v>
      </c>
      <c r="G2065" s="2">
        <v>5000</v>
      </c>
      <c r="H2065" s="2">
        <v>5100</v>
      </c>
      <c r="I2065" s="2">
        <v>511</v>
      </c>
      <c r="J2065" s="83">
        <v>6</v>
      </c>
      <c r="K2065" s="95" t="s">
        <v>35</v>
      </c>
      <c r="L2065" s="85">
        <v>0</v>
      </c>
      <c r="M2065" s="85">
        <v>0</v>
      </c>
      <c r="N2065" s="85">
        <f t="shared" si="5731"/>
        <v>0</v>
      </c>
      <c r="O2065" s="85">
        <v>0</v>
      </c>
      <c r="P2065" s="85">
        <v>0</v>
      </c>
      <c r="Q2065" s="85">
        <f t="shared" si="5732"/>
        <v>0</v>
      </c>
      <c r="R2065" s="85">
        <v>0</v>
      </c>
      <c r="S2065" s="85">
        <v>0</v>
      </c>
      <c r="T2065" s="85">
        <v>0</v>
      </c>
      <c r="U2065" s="85">
        <f t="shared" si="5755"/>
        <v>0</v>
      </c>
      <c r="V2065" s="85">
        <v>0</v>
      </c>
      <c r="W2065" s="85">
        <v>0</v>
      </c>
      <c r="X2065" s="85">
        <f t="shared" si="5756"/>
        <v>0</v>
      </c>
      <c r="Y2065" s="85">
        <v>0</v>
      </c>
      <c r="Z2065" s="85">
        <v>0</v>
      </c>
      <c r="AA2065" s="85">
        <v>0</v>
      </c>
      <c r="AB2065" s="85">
        <f t="shared" si="5758"/>
        <v>0</v>
      </c>
      <c r="AC2065" s="85">
        <v>0</v>
      </c>
      <c r="AD2065" s="85">
        <v>0</v>
      </c>
      <c r="AE2065" s="85">
        <f t="shared" si="5759"/>
        <v>0</v>
      </c>
      <c r="AF2065" s="85">
        <v>0</v>
      </c>
      <c r="AG2065" s="85">
        <v>0</v>
      </c>
      <c r="AH2065" s="85">
        <v>0</v>
      </c>
      <c r="AI2065" s="85">
        <f t="shared" si="5761"/>
        <v>0</v>
      </c>
      <c r="AJ2065" s="85">
        <v>0</v>
      </c>
      <c r="AK2065" s="85">
        <v>0</v>
      </c>
      <c r="AL2065" s="85">
        <f t="shared" si="5762"/>
        <v>0</v>
      </c>
      <c r="AM2065" s="85">
        <v>0</v>
      </c>
      <c r="AN2065" s="384">
        <f t="shared" si="5771"/>
        <v>0</v>
      </c>
      <c r="AO2065" s="384">
        <f t="shared" si="5772"/>
        <v>0</v>
      </c>
      <c r="AP2065" s="385">
        <f t="shared" si="5773"/>
        <v>0</v>
      </c>
      <c r="AQ2065" s="384">
        <f t="shared" si="5774"/>
        <v>0</v>
      </c>
      <c r="AR2065" s="384">
        <f t="shared" si="5775"/>
        <v>0</v>
      </c>
      <c r="AS2065" s="385">
        <f t="shared" si="5776"/>
        <v>0</v>
      </c>
      <c r="AT2065" s="385">
        <f t="shared" si="5777"/>
        <v>0</v>
      </c>
      <c r="AU2065" s="86" t="s">
        <v>28</v>
      </c>
      <c r="AV2065" s="87"/>
      <c r="AW2065" s="88"/>
      <c r="AX2065" s="88"/>
      <c r="AY2065" s="88"/>
      <c r="AZ2065" s="88"/>
      <c r="BA2065" s="8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</row>
    <row r="2066" spans="1:129" s="94" customFormat="1" hidden="1">
      <c r="A2066" s="11"/>
      <c r="B2066" s="4">
        <v>2017</v>
      </c>
      <c r="C2066" s="82">
        <v>8323</v>
      </c>
      <c r="D2066" s="82">
        <v>3</v>
      </c>
      <c r="E2066" s="2">
        <v>4</v>
      </c>
      <c r="F2066" s="2">
        <v>4</v>
      </c>
      <c r="G2066" s="2">
        <v>5000</v>
      </c>
      <c r="H2066" s="2">
        <v>5100</v>
      </c>
      <c r="I2066" s="2">
        <v>511</v>
      </c>
      <c r="J2066" s="83">
        <v>7</v>
      </c>
      <c r="K2066" s="95" t="s">
        <v>40</v>
      </c>
      <c r="L2066" s="85">
        <v>0</v>
      </c>
      <c r="M2066" s="85">
        <v>0</v>
      </c>
      <c r="N2066" s="85">
        <f t="shared" si="5731"/>
        <v>0</v>
      </c>
      <c r="O2066" s="85">
        <v>0</v>
      </c>
      <c r="P2066" s="85">
        <v>0</v>
      </c>
      <c r="Q2066" s="85">
        <f t="shared" si="5732"/>
        <v>0</v>
      </c>
      <c r="R2066" s="85">
        <v>0</v>
      </c>
      <c r="S2066" s="85">
        <v>0</v>
      </c>
      <c r="T2066" s="85">
        <v>0</v>
      </c>
      <c r="U2066" s="85">
        <f t="shared" si="5755"/>
        <v>0</v>
      </c>
      <c r="V2066" s="85">
        <v>0</v>
      </c>
      <c r="W2066" s="85">
        <v>0</v>
      </c>
      <c r="X2066" s="85">
        <f t="shared" si="5756"/>
        <v>0</v>
      </c>
      <c r="Y2066" s="85">
        <v>0</v>
      </c>
      <c r="Z2066" s="85">
        <v>0</v>
      </c>
      <c r="AA2066" s="85">
        <v>0</v>
      </c>
      <c r="AB2066" s="85">
        <f t="shared" si="5758"/>
        <v>0</v>
      </c>
      <c r="AC2066" s="85">
        <v>0</v>
      </c>
      <c r="AD2066" s="85">
        <v>0</v>
      </c>
      <c r="AE2066" s="85">
        <f t="shared" si="5759"/>
        <v>0</v>
      </c>
      <c r="AF2066" s="85">
        <v>0</v>
      </c>
      <c r="AG2066" s="85">
        <v>0</v>
      </c>
      <c r="AH2066" s="85">
        <v>0</v>
      </c>
      <c r="AI2066" s="85">
        <f t="shared" si="5761"/>
        <v>0</v>
      </c>
      <c r="AJ2066" s="85">
        <v>0</v>
      </c>
      <c r="AK2066" s="85">
        <v>0</v>
      </c>
      <c r="AL2066" s="85">
        <f t="shared" si="5762"/>
        <v>0</v>
      </c>
      <c r="AM2066" s="85">
        <v>0</v>
      </c>
      <c r="AN2066" s="384">
        <f t="shared" si="5771"/>
        <v>0</v>
      </c>
      <c r="AO2066" s="384">
        <f t="shared" si="5772"/>
        <v>0</v>
      </c>
      <c r="AP2066" s="385">
        <f t="shared" si="5773"/>
        <v>0</v>
      </c>
      <c r="AQ2066" s="384">
        <f t="shared" si="5774"/>
        <v>0</v>
      </c>
      <c r="AR2066" s="384">
        <f t="shared" si="5775"/>
        <v>0</v>
      </c>
      <c r="AS2066" s="385">
        <f t="shared" si="5776"/>
        <v>0</v>
      </c>
      <c r="AT2066" s="385">
        <f t="shared" si="5777"/>
        <v>0</v>
      </c>
      <c r="AU2066" s="86" t="s">
        <v>28</v>
      </c>
      <c r="AV2066" s="87"/>
      <c r="AW2066" s="88"/>
      <c r="AX2066" s="88"/>
      <c r="AY2066" s="88"/>
      <c r="AZ2066" s="88"/>
      <c r="BA2066" s="8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</row>
    <row r="2067" spans="1:129" s="94" customFormat="1" hidden="1">
      <c r="A2067" s="11"/>
      <c r="B2067" s="4">
        <v>2017</v>
      </c>
      <c r="C2067" s="82">
        <v>8323</v>
      </c>
      <c r="D2067" s="82">
        <v>3</v>
      </c>
      <c r="E2067" s="2">
        <v>4</v>
      </c>
      <c r="F2067" s="2">
        <v>4</v>
      </c>
      <c r="G2067" s="2">
        <v>5000</v>
      </c>
      <c r="H2067" s="2">
        <v>5100</v>
      </c>
      <c r="I2067" s="2">
        <v>511</v>
      </c>
      <c r="J2067" s="83">
        <v>8</v>
      </c>
      <c r="K2067" s="95" t="s">
        <v>1769</v>
      </c>
      <c r="L2067" s="85">
        <v>0</v>
      </c>
      <c r="M2067" s="85">
        <v>0</v>
      </c>
      <c r="N2067" s="85">
        <f t="shared" si="5731"/>
        <v>0</v>
      </c>
      <c r="O2067" s="85">
        <v>0</v>
      </c>
      <c r="P2067" s="85">
        <v>0</v>
      </c>
      <c r="Q2067" s="85">
        <f t="shared" si="5732"/>
        <v>0</v>
      </c>
      <c r="R2067" s="85">
        <v>0</v>
      </c>
      <c r="S2067" s="85">
        <v>0</v>
      </c>
      <c r="T2067" s="85">
        <v>0</v>
      </c>
      <c r="U2067" s="85">
        <f t="shared" si="5755"/>
        <v>0</v>
      </c>
      <c r="V2067" s="85">
        <v>0</v>
      </c>
      <c r="W2067" s="85">
        <v>0</v>
      </c>
      <c r="X2067" s="85">
        <f t="shared" si="5756"/>
        <v>0</v>
      </c>
      <c r="Y2067" s="85">
        <v>0</v>
      </c>
      <c r="Z2067" s="85">
        <v>0</v>
      </c>
      <c r="AA2067" s="85">
        <v>0</v>
      </c>
      <c r="AB2067" s="85">
        <f t="shared" si="5758"/>
        <v>0</v>
      </c>
      <c r="AC2067" s="85">
        <v>0</v>
      </c>
      <c r="AD2067" s="85">
        <v>0</v>
      </c>
      <c r="AE2067" s="85">
        <f t="shared" si="5759"/>
        <v>0</v>
      </c>
      <c r="AF2067" s="85">
        <v>0</v>
      </c>
      <c r="AG2067" s="85">
        <v>0</v>
      </c>
      <c r="AH2067" s="85">
        <v>0</v>
      </c>
      <c r="AI2067" s="85">
        <f t="shared" si="5761"/>
        <v>0</v>
      </c>
      <c r="AJ2067" s="85">
        <v>0</v>
      </c>
      <c r="AK2067" s="85">
        <v>0</v>
      </c>
      <c r="AL2067" s="85">
        <f t="shared" si="5762"/>
        <v>0</v>
      </c>
      <c r="AM2067" s="85">
        <v>0</v>
      </c>
      <c r="AN2067" s="384">
        <f t="shared" si="5771"/>
        <v>0</v>
      </c>
      <c r="AO2067" s="384">
        <f t="shared" si="5772"/>
        <v>0</v>
      </c>
      <c r="AP2067" s="385">
        <f t="shared" si="5773"/>
        <v>0</v>
      </c>
      <c r="AQ2067" s="384">
        <f t="shared" si="5774"/>
        <v>0</v>
      </c>
      <c r="AR2067" s="384">
        <f t="shared" si="5775"/>
        <v>0</v>
      </c>
      <c r="AS2067" s="385">
        <f t="shared" si="5776"/>
        <v>0</v>
      </c>
      <c r="AT2067" s="385">
        <f t="shared" si="5777"/>
        <v>0</v>
      </c>
      <c r="AU2067" s="86" t="s">
        <v>28</v>
      </c>
      <c r="AV2067" s="87"/>
      <c r="AW2067" s="88"/>
      <c r="AX2067" s="88"/>
      <c r="AY2067" s="88"/>
      <c r="AZ2067" s="88"/>
      <c r="BA2067" s="8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</row>
    <row r="2068" spans="1:129" s="94" customFormat="1" hidden="1">
      <c r="A2068" s="11"/>
      <c r="B2068" s="4">
        <v>2017</v>
      </c>
      <c r="C2068" s="82">
        <v>8323</v>
      </c>
      <c r="D2068" s="82">
        <v>3</v>
      </c>
      <c r="E2068" s="2">
        <v>4</v>
      </c>
      <c r="F2068" s="2">
        <v>4</v>
      </c>
      <c r="G2068" s="2">
        <v>5000</v>
      </c>
      <c r="H2068" s="2">
        <v>5100</v>
      </c>
      <c r="I2068" s="2">
        <v>511</v>
      </c>
      <c r="J2068" s="83">
        <v>9</v>
      </c>
      <c r="K2068" s="95" t="s">
        <v>112</v>
      </c>
      <c r="L2068" s="85">
        <v>0</v>
      </c>
      <c r="M2068" s="85">
        <v>0</v>
      </c>
      <c r="N2068" s="85">
        <f t="shared" si="5731"/>
        <v>0</v>
      </c>
      <c r="O2068" s="85">
        <v>0</v>
      </c>
      <c r="P2068" s="85">
        <v>0</v>
      </c>
      <c r="Q2068" s="85">
        <f t="shared" si="5732"/>
        <v>0</v>
      </c>
      <c r="R2068" s="85">
        <v>0</v>
      </c>
      <c r="S2068" s="85">
        <v>0</v>
      </c>
      <c r="T2068" s="85">
        <v>0</v>
      </c>
      <c r="U2068" s="85">
        <f t="shared" si="5755"/>
        <v>0</v>
      </c>
      <c r="V2068" s="85">
        <v>0</v>
      </c>
      <c r="W2068" s="85">
        <v>0</v>
      </c>
      <c r="X2068" s="85">
        <f t="shared" si="5756"/>
        <v>0</v>
      </c>
      <c r="Y2068" s="85">
        <v>0</v>
      </c>
      <c r="Z2068" s="85">
        <v>0</v>
      </c>
      <c r="AA2068" s="85">
        <v>0</v>
      </c>
      <c r="AB2068" s="85">
        <f t="shared" si="5758"/>
        <v>0</v>
      </c>
      <c r="AC2068" s="85">
        <v>0</v>
      </c>
      <c r="AD2068" s="85">
        <v>0</v>
      </c>
      <c r="AE2068" s="85">
        <f t="shared" si="5759"/>
        <v>0</v>
      </c>
      <c r="AF2068" s="85">
        <v>0</v>
      </c>
      <c r="AG2068" s="85">
        <v>0</v>
      </c>
      <c r="AH2068" s="85">
        <v>0</v>
      </c>
      <c r="AI2068" s="85">
        <f t="shared" si="5761"/>
        <v>0</v>
      </c>
      <c r="AJ2068" s="85">
        <v>0</v>
      </c>
      <c r="AK2068" s="85">
        <v>0</v>
      </c>
      <c r="AL2068" s="85">
        <f t="shared" si="5762"/>
        <v>0</v>
      </c>
      <c r="AM2068" s="85">
        <v>0</v>
      </c>
      <c r="AN2068" s="384">
        <f t="shared" si="5771"/>
        <v>0</v>
      </c>
      <c r="AO2068" s="384">
        <f t="shared" si="5772"/>
        <v>0</v>
      </c>
      <c r="AP2068" s="385">
        <f t="shared" si="5773"/>
        <v>0</v>
      </c>
      <c r="AQ2068" s="384">
        <f t="shared" si="5774"/>
        <v>0</v>
      </c>
      <c r="AR2068" s="384">
        <f t="shared" si="5775"/>
        <v>0</v>
      </c>
      <c r="AS2068" s="385">
        <f t="shared" si="5776"/>
        <v>0</v>
      </c>
      <c r="AT2068" s="385">
        <f t="shared" si="5777"/>
        <v>0</v>
      </c>
      <c r="AU2068" s="86" t="s">
        <v>28</v>
      </c>
      <c r="AV2068" s="87"/>
      <c r="AW2068" s="88"/>
      <c r="AX2068" s="88"/>
      <c r="AY2068" s="88"/>
      <c r="AZ2068" s="88"/>
      <c r="BA2068" s="8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</row>
    <row r="2069" spans="1:129" s="94" customFormat="1" hidden="1">
      <c r="A2069" s="11"/>
      <c r="B2069" s="4">
        <v>2017</v>
      </c>
      <c r="C2069" s="82">
        <v>8323</v>
      </c>
      <c r="D2069" s="82">
        <v>3</v>
      </c>
      <c r="E2069" s="2">
        <v>4</v>
      </c>
      <c r="F2069" s="2">
        <v>4</v>
      </c>
      <c r="G2069" s="2">
        <v>5000</v>
      </c>
      <c r="H2069" s="2">
        <v>5100</v>
      </c>
      <c r="I2069" s="2">
        <v>511</v>
      </c>
      <c r="J2069" s="83">
        <v>10</v>
      </c>
      <c r="K2069" s="95" t="s">
        <v>110</v>
      </c>
      <c r="L2069" s="85">
        <v>0</v>
      </c>
      <c r="M2069" s="85">
        <v>0</v>
      </c>
      <c r="N2069" s="85">
        <f t="shared" si="5731"/>
        <v>0</v>
      </c>
      <c r="O2069" s="85">
        <v>0</v>
      </c>
      <c r="P2069" s="85">
        <v>0</v>
      </c>
      <c r="Q2069" s="85">
        <f t="shared" si="5732"/>
        <v>0</v>
      </c>
      <c r="R2069" s="85">
        <v>0</v>
      </c>
      <c r="S2069" s="85">
        <v>0</v>
      </c>
      <c r="T2069" s="85">
        <v>0</v>
      </c>
      <c r="U2069" s="85">
        <f t="shared" si="5755"/>
        <v>0</v>
      </c>
      <c r="V2069" s="85">
        <v>0</v>
      </c>
      <c r="W2069" s="85">
        <v>0</v>
      </c>
      <c r="X2069" s="85">
        <f t="shared" si="5756"/>
        <v>0</v>
      </c>
      <c r="Y2069" s="85">
        <v>0</v>
      </c>
      <c r="Z2069" s="85">
        <v>0</v>
      </c>
      <c r="AA2069" s="85">
        <v>0</v>
      </c>
      <c r="AB2069" s="85">
        <f t="shared" si="5758"/>
        <v>0</v>
      </c>
      <c r="AC2069" s="85">
        <v>0</v>
      </c>
      <c r="AD2069" s="85">
        <v>0</v>
      </c>
      <c r="AE2069" s="85">
        <f t="shared" si="5759"/>
        <v>0</v>
      </c>
      <c r="AF2069" s="85">
        <v>0</v>
      </c>
      <c r="AG2069" s="85">
        <v>0</v>
      </c>
      <c r="AH2069" s="85">
        <v>0</v>
      </c>
      <c r="AI2069" s="85">
        <f t="shared" si="5761"/>
        <v>0</v>
      </c>
      <c r="AJ2069" s="85">
        <v>0</v>
      </c>
      <c r="AK2069" s="85">
        <v>0</v>
      </c>
      <c r="AL2069" s="85">
        <f t="shared" si="5762"/>
        <v>0</v>
      </c>
      <c r="AM2069" s="85">
        <v>0</v>
      </c>
      <c r="AN2069" s="384">
        <f t="shared" si="5771"/>
        <v>0</v>
      </c>
      <c r="AO2069" s="384">
        <f t="shared" si="5772"/>
        <v>0</v>
      </c>
      <c r="AP2069" s="385">
        <f t="shared" si="5773"/>
        <v>0</v>
      </c>
      <c r="AQ2069" s="384">
        <f t="shared" si="5774"/>
        <v>0</v>
      </c>
      <c r="AR2069" s="384">
        <f t="shared" si="5775"/>
        <v>0</v>
      </c>
      <c r="AS2069" s="385">
        <f t="shared" si="5776"/>
        <v>0</v>
      </c>
      <c r="AT2069" s="385">
        <f t="shared" si="5777"/>
        <v>0</v>
      </c>
      <c r="AU2069" s="86" t="s">
        <v>28</v>
      </c>
      <c r="AV2069" s="87"/>
      <c r="AW2069" s="88"/>
      <c r="AX2069" s="88"/>
      <c r="AY2069" s="88"/>
      <c r="AZ2069" s="88"/>
      <c r="BA2069" s="8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</row>
    <row r="2070" spans="1:129" s="94" customFormat="1" hidden="1">
      <c r="A2070" s="11"/>
      <c r="B2070" s="4">
        <v>2017</v>
      </c>
      <c r="C2070" s="82">
        <v>8323</v>
      </c>
      <c r="D2070" s="82">
        <v>3</v>
      </c>
      <c r="E2070" s="2">
        <v>4</v>
      </c>
      <c r="F2070" s="2">
        <v>4</v>
      </c>
      <c r="G2070" s="2">
        <v>5000</v>
      </c>
      <c r="H2070" s="2">
        <v>5100</v>
      </c>
      <c r="I2070" s="2">
        <v>511</v>
      </c>
      <c r="J2070" s="83">
        <v>11</v>
      </c>
      <c r="K2070" s="95" t="s">
        <v>276</v>
      </c>
      <c r="L2070" s="85">
        <v>0</v>
      </c>
      <c r="M2070" s="85">
        <v>0</v>
      </c>
      <c r="N2070" s="85">
        <f t="shared" si="5731"/>
        <v>0</v>
      </c>
      <c r="O2070" s="85">
        <v>0</v>
      </c>
      <c r="P2070" s="85">
        <v>0</v>
      </c>
      <c r="Q2070" s="85">
        <f t="shared" si="5732"/>
        <v>0</v>
      </c>
      <c r="R2070" s="85">
        <v>0</v>
      </c>
      <c r="S2070" s="85">
        <v>0</v>
      </c>
      <c r="T2070" s="85">
        <v>0</v>
      </c>
      <c r="U2070" s="85">
        <f t="shared" si="5755"/>
        <v>0</v>
      </c>
      <c r="V2070" s="85">
        <v>0</v>
      </c>
      <c r="W2070" s="85">
        <v>0</v>
      </c>
      <c r="X2070" s="85">
        <f t="shared" si="5756"/>
        <v>0</v>
      </c>
      <c r="Y2070" s="85">
        <v>0</v>
      </c>
      <c r="Z2070" s="85">
        <v>0</v>
      </c>
      <c r="AA2070" s="85">
        <v>0</v>
      </c>
      <c r="AB2070" s="85">
        <f t="shared" si="5758"/>
        <v>0</v>
      </c>
      <c r="AC2070" s="85">
        <v>0</v>
      </c>
      <c r="AD2070" s="85">
        <v>0</v>
      </c>
      <c r="AE2070" s="85">
        <f t="shared" si="5759"/>
        <v>0</v>
      </c>
      <c r="AF2070" s="85">
        <v>0</v>
      </c>
      <c r="AG2070" s="85">
        <v>0</v>
      </c>
      <c r="AH2070" s="85">
        <v>0</v>
      </c>
      <c r="AI2070" s="85">
        <f t="shared" si="5761"/>
        <v>0</v>
      </c>
      <c r="AJ2070" s="85">
        <v>0</v>
      </c>
      <c r="AK2070" s="85">
        <v>0</v>
      </c>
      <c r="AL2070" s="85">
        <f t="shared" si="5762"/>
        <v>0</v>
      </c>
      <c r="AM2070" s="85">
        <v>0</v>
      </c>
      <c r="AN2070" s="384">
        <f t="shared" si="5771"/>
        <v>0</v>
      </c>
      <c r="AO2070" s="384">
        <f t="shared" si="5772"/>
        <v>0</v>
      </c>
      <c r="AP2070" s="385">
        <f t="shared" si="5773"/>
        <v>0</v>
      </c>
      <c r="AQ2070" s="384">
        <f t="shared" si="5774"/>
        <v>0</v>
      </c>
      <c r="AR2070" s="384">
        <f t="shared" si="5775"/>
        <v>0</v>
      </c>
      <c r="AS2070" s="385">
        <f t="shared" si="5776"/>
        <v>0</v>
      </c>
      <c r="AT2070" s="385">
        <f t="shared" si="5777"/>
        <v>0</v>
      </c>
      <c r="AU2070" s="86" t="s">
        <v>28</v>
      </c>
      <c r="AV2070" s="87"/>
      <c r="AW2070" s="88"/>
      <c r="AX2070" s="88"/>
      <c r="AY2070" s="88"/>
      <c r="AZ2070" s="88"/>
      <c r="BA2070" s="8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</row>
    <row r="2071" spans="1:129" s="94" customFormat="1" hidden="1">
      <c r="A2071" s="11"/>
      <c r="B2071" s="4">
        <v>2017</v>
      </c>
      <c r="C2071" s="82">
        <v>8323</v>
      </c>
      <c r="D2071" s="82">
        <v>3</v>
      </c>
      <c r="E2071" s="2">
        <v>4</v>
      </c>
      <c r="F2071" s="2">
        <v>4</v>
      </c>
      <c r="G2071" s="2">
        <v>5000</v>
      </c>
      <c r="H2071" s="2">
        <v>5100</v>
      </c>
      <c r="I2071" s="2">
        <v>511</v>
      </c>
      <c r="J2071" s="83">
        <v>12</v>
      </c>
      <c r="K2071" s="95" t="s">
        <v>113</v>
      </c>
      <c r="L2071" s="85">
        <v>0</v>
      </c>
      <c r="M2071" s="85">
        <v>0</v>
      </c>
      <c r="N2071" s="85">
        <f t="shared" si="5731"/>
        <v>0</v>
      </c>
      <c r="O2071" s="85">
        <v>0</v>
      </c>
      <c r="P2071" s="85">
        <v>0</v>
      </c>
      <c r="Q2071" s="85">
        <f t="shared" si="5732"/>
        <v>0</v>
      </c>
      <c r="R2071" s="85">
        <v>0</v>
      </c>
      <c r="S2071" s="85">
        <v>0</v>
      </c>
      <c r="T2071" s="85">
        <v>0</v>
      </c>
      <c r="U2071" s="85">
        <f t="shared" si="5755"/>
        <v>0</v>
      </c>
      <c r="V2071" s="85">
        <v>0</v>
      </c>
      <c r="W2071" s="85">
        <v>0</v>
      </c>
      <c r="X2071" s="85">
        <f t="shared" si="5756"/>
        <v>0</v>
      </c>
      <c r="Y2071" s="85">
        <v>0</v>
      </c>
      <c r="Z2071" s="85">
        <v>0</v>
      </c>
      <c r="AA2071" s="85">
        <v>0</v>
      </c>
      <c r="AB2071" s="85">
        <f t="shared" si="5758"/>
        <v>0</v>
      </c>
      <c r="AC2071" s="85">
        <v>0</v>
      </c>
      <c r="AD2071" s="85">
        <v>0</v>
      </c>
      <c r="AE2071" s="85">
        <f t="shared" si="5759"/>
        <v>0</v>
      </c>
      <c r="AF2071" s="85">
        <v>0</v>
      </c>
      <c r="AG2071" s="85">
        <v>0</v>
      </c>
      <c r="AH2071" s="85">
        <v>0</v>
      </c>
      <c r="AI2071" s="85">
        <f t="shared" si="5761"/>
        <v>0</v>
      </c>
      <c r="AJ2071" s="85">
        <v>0</v>
      </c>
      <c r="AK2071" s="85">
        <v>0</v>
      </c>
      <c r="AL2071" s="85">
        <f t="shared" si="5762"/>
        <v>0</v>
      </c>
      <c r="AM2071" s="85">
        <v>0</v>
      </c>
      <c r="AN2071" s="384">
        <f t="shared" si="5771"/>
        <v>0</v>
      </c>
      <c r="AO2071" s="384">
        <f t="shared" si="5772"/>
        <v>0</v>
      </c>
      <c r="AP2071" s="385">
        <f t="shared" si="5773"/>
        <v>0</v>
      </c>
      <c r="AQ2071" s="384">
        <f t="shared" si="5774"/>
        <v>0</v>
      </c>
      <c r="AR2071" s="384">
        <f t="shared" si="5775"/>
        <v>0</v>
      </c>
      <c r="AS2071" s="385">
        <f t="shared" si="5776"/>
        <v>0</v>
      </c>
      <c r="AT2071" s="385">
        <f t="shared" si="5777"/>
        <v>0</v>
      </c>
      <c r="AU2071" s="86" t="s">
        <v>28</v>
      </c>
      <c r="AV2071" s="87"/>
      <c r="AW2071" s="88"/>
      <c r="AX2071" s="88"/>
      <c r="AY2071" s="88"/>
      <c r="AZ2071" s="88"/>
      <c r="BA2071" s="8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</row>
    <row r="2072" spans="1:129" s="94" customFormat="1" hidden="1">
      <c r="A2072" s="11"/>
      <c r="B2072" s="4">
        <v>2017</v>
      </c>
      <c r="C2072" s="82">
        <v>8323</v>
      </c>
      <c r="D2072" s="82">
        <v>3</v>
      </c>
      <c r="E2072" s="2">
        <v>4</v>
      </c>
      <c r="F2072" s="2">
        <v>4</v>
      </c>
      <c r="G2072" s="2">
        <v>5000</v>
      </c>
      <c r="H2072" s="2">
        <v>5100</v>
      </c>
      <c r="I2072" s="2">
        <v>511</v>
      </c>
      <c r="J2072" s="83">
        <v>13</v>
      </c>
      <c r="K2072" s="95" t="s">
        <v>1770</v>
      </c>
      <c r="L2072" s="85">
        <v>0</v>
      </c>
      <c r="M2072" s="85">
        <v>0</v>
      </c>
      <c r="N2072" s="85">
        <f t="shared" si="5731"/>
        <v>0</v>
      </c>
      <c r="O2072" s="85">
        <v>0</v>
      </c>
      <c r="P2072" s="85">
        <v>0</v>
      </c>
      <c r="Q2072" s="85">
        <f t="shared" si="5732"/>
        <v>0</v>
      </c>
      <c r="R2072" s="85">
        <v>0</v>
      </c>
      <c r="S2072" s="85">
        <v>0</v>
      </c>
      <c r="T2072" s="85">
        <v>0</v>
      </c>
      <c r="U2072" s="85">
        <f t="shared" si="5755"/>
        <v>0</v>
      </c>
      <c r="V2072" s="85">
        <v>0</v>
      </c>
      <c r="W2072" s="85">
        <v>0</v>
      </c>
      <c r="X2072" s="85">
        <f t="shared" si="5756"/>
        <v>0</v>
      </c>
      <c r="Y2072" s="85">
        <v>0</v>
      </c>
      <c r="Z2072" s="85">
        <v>0</v>
      </c>
      <c r="AA2072" s="85">
        <v>0</v>
      </c>
      <c r="AB2072" s="85">
        <f t="shared" si="5758"/>
        <v>0</v>
      </c>
      <c r="AC2072" s="85">
        <v>0</v>
      </c>
      <c r="AD2072" s="85">
        <v>0</v>
      </c>
      <c r="AE2072" s="85">
        <f t="shared" si="5759"/>
        <v>0</v>
      </c>
      <c r="AF2072" s="85">
        <v>0</v>
      </c>
      <c r="AG2072" s="85">
        <v>0</v>
      </c>
      <c r="AH2072" s="85">
        <v>0</v>
      </c>
      <c r="AI2072" s="85">
        <f t="shared" si="5761"/>
        <v>0</v>
      </c>
      <c r="AJ2072" s="85">
        <v>0</v>
      </c>
      <c r="AK2072" s="85">
        <v>0</v>
      </c>
      <c r="AL2072" s="85">
        <f t="shared" si="5762"/>
        <v>0</v>
      </c>
      <c r="AM2072" s="85">
        <v>0</v>
      </c>
      <c r="AN2072" s="384">
        <f t="shared" si="5771"/>
        <v>0</v>
      </c>
      <c r="AO2072" s="384">
        <f t="shared" si="5772"/>
        <v>0</v>
      </c>
      <c r="AP2072" s="385">
        <f t="shared" si="5773"/>
        <v>0</v>
      </c>
      <c r="AQ2072" s="384">
        <f t="shared" si="5774"/>
        <v>0</v>
      </c>
      <c r="AR2072" s="384">
        <f t="shared" si="5775"/>
        <v>0</v>
      </c>
      <c r="AS2072" s="385">
        <f t="shared" si="5776"/>
        <v>0</v>
      </c>
      <c r="AT2072" s="385">
        <f t="shared" si="5777"/>
        <v>0</v>
      </c>
      <c r="AU2072" s="86" t="s">
        <v>28</v>
      </c>
      <c r="AV2072" s="87"/>
      <c r="AW2072" s="88"/>
      <c r="AX2072" s="88"/>
      <c r="AY2072" s="88"/>
      <c r="AZ2072" s="88"/>
      <c r="BA2072" s="8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</row>
    <row r="2073" spans="1:129" s="94" customFormat="1">
      <c r="A2073" s="11"/>
      <c r="B2073" s="4">
        <v>2017</v>
      </c>
      <c r="C2073" s="82">
        <v>8323</v>
      </c>
      <c r="D2073" s="82">
        <v>3</v>
      </c>
      <c r="E2073" s="2">
        <v>4</v>
      </c>
      <c r="F2073" s="2">
        <v>4</v>
      </c>
      <c r="G2073" s="2">
        <v>5000</v>
      </c>
      <c r="H2073" s="2">
        <v>5100</v>
      </c>
      <c r="I2073" s="2">
        <v>511</v>
      </c>
      <c r="J2073" s="83">
        <v>14</v>
      </c>
      <c r="K2073" s="95" t="s">
        <v>41</v>
      </c>
      <c r="L2073" s="85">
        <v>8880</v>
      </c>
      <c r="M2073" s="85">
        <v>0</v>
      </c>
      <c r="N2073" s="85">
        <f t="shared" si="5731"/>
        <v>8880</v>
      </c>
      <c r="O2073" s="85">
        <v>0</v>
      </c>
      <c r="P2073" s="85">
        <v>0</v>
      </c>
      <c r="Q2073" s="85">
        <f t="shared" si="5732"/>
        <v>0</v>
      </c>
      <c r="R2073" s="85">
        <f>N2073+Q2073</f>
        <v>8880</v>
      </c>
      <c r="S2073" s="85">
        <v>0</v>
      </c>
      <c r="T2073" s="85">
        <v>0</v>
      </c>
      <c r="U2073" s="85">
        <f t="shared" si="5755"/>
        <v>0</v>
      </c>
      <c r="V2073" s="85">
        <v>0</v>
      </c>
      <c r="W2073" s="85">
        <v>0</v>
      </c>
      <c r="X2073" s="85">
        <f t="shared" si="5756"/>
        <v>0</v>
      </c>
      <c r="Y2073" s="85">
        <f>U2073+X2073</f>
        <v>0</v>
      </c>
      <c r="Z2073" s="85">
        <v>0</v>
      </c>
      <c r="AA2073" s="85">
        <v>0</v>
      </c>
      <c r="AB2073" s="85">
        <f t="shared" si="5758"/>
        <v>0</v>
      </c>
      <c r="AC2073" s="85">
        <v>0</v>
      </c>
      <c r="AD2073" s="85">
        <v>0</v>
      </c>
      <c r="AE2073" s="85">
        <f t="shared" si="5759"/>
        <v>0</v>
      </c>
      <c r="AF2073" s="85">
        <f>AB2073+AE2073</f>
        <v>0</v>
      </c>
      <c r="AG2073" s="85">
        <v>0</v>
      </c>
      <c r="AH2073" s="85">
        <v>0</v>
      </c>
      <c r="AI2073" s="85">
        <f t="shared" si="5761"/>
        <v>0</v>
      </c>
      <c r="AJ2073" s="85">
        <v>0</v>
      </c>
      <c r="AK2073" s="85">
        <v>0</v>
      </c>
      <c r="AL2073" s="85">
        <f t="shared" si="5762"/>
        <v>0</v>
      </c>
      <c r="AM2073" s="85">
        <f>AI2073+AL2073</f>
        <v>0</v>
      </c>
      <c r="AN2073" s="384">
        <f t="shared" si="5771"/>
        <v>8880</v>
      </c>
      <c r="AO2073" s="384">
        <f t="shared" si="5772"/>
        <v>0</v>
      </c>
      <c r="AP2073" s="385">
        <f t="shared" si="5773"/>
        <v>8880</v>
      </c>
      <c r="AQ2073" s="384">
        <f t="shared" si="5774"/>
        <v>0</v>
      </c>
      <c r="AR2073" s="384">
        <f t="shared" si="5775"/>
        <v>0</v>
      </c>
      <c r="AS2073" s="385">
        <f t="shared" si="5776"/>
        <v>0</v>
      </c>
      <c r="AT2073" s="385">
        <f t="shared" si="5777"/>
        <v>8880</v>
      </c>
      <c r="AU2073" s="86" t="s">
        <v>28</v>
      </c>
      <c r="AV2073" s="87">
        <v>5</v>
      </c>
      <c r="AW2073" s="88"/>
      <c r="AX2073" s="88"/>
      <c r="AY2073" s="88"/>
      <c r="AZ2073" s="88"/>
      <c r="BA2073" s="8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</row>
    <row r="2074" spans="1:129" s="94" customFormat="1">
      <c r="A2074" s="11"/>
      <c r="B2074" s="4">
        <v>2017</v>
      </c>
      <c r="C2074" s="82">
        <v>8323</v>
      </c>
      <c r="D2074" s="82">
        <v>3</v>
      </c>
      <c r="E2074" s="2">
        <v>4</v>
      </c>
      <c r="F2074" s="2">
        <v>4</v>
      </c>
      <c r="G2074" s="2">
        <v>5000</v>
      </c>
      <c r="H2074" s="2">
        <v>5100</v>
      </c>
      <c r="I2074" s="2">
        <v>511</v>
      </c>
      <c r="J2074" s="83">
        <v>15</v>
      </c>
      <c r="K2074" s="95" t="s">
        <v>114</v>
      </c>
      <c r="L2074" s="85">
        <v>4060</v>
      </c>
      <c r="M2074" s="85">
        <v>0</v>
      </c>
      <c r="N2074" s="85">
        <f t="shared" si="5731"/>
        <v>4060</v>
      </c>
      <c r="O2074" s="85">
        <v>0</v>
      </c>
      <c r="P2074" s="85">
        <v>0</v>
      </c>
      <c r="Q2074" s="85">
        <f t="shared" si="5732"/>
        <v>0</v>
      </c>
      <c r="R2074" s="85">
        <f>N2074+Q2074</f>
        <v>4060</v>
      </c>
      <c r="S2074" s="85">
        <v>0</v>
      </c>
      <c r="T2074" s="85">
        <v>0</v>
      </c>
      <c r="U2074" s="85">
        <f t="shared" si="5755"/>
        <v>0</v>
      </c>
      <c r="V2074" s="85">
        <v>0</v>
      </c>
      <c r="W2074" s="85">
        <v>0</v>
      </c>
      <c r="X2074" s="85">
        <f t="shared" si="5756"/>
        <v>0</v>
      </c>
      <c r="Y2074" s="85">
        <f>U2074+X2074</f>
        <v>0</v>
      </c>
      <c r="Z2074" s="85">
        <v>0</v>
      </c>
      <c r="AA2074" s="85">
        <v>0</v>
      </c>
      <c r="AB2074" s="85">
        <f t="shared" si="5758"/>
        <v>0</v>
      </c>
      <c r="AC2074" s="85">
        <v>0</v>
      </c>
      <c r="AD2074" s="85">
        <v>0</v>
      </c>
      <c r="AE2074" s="85">
        <f t="shared" si="5759"/>
        <v>0</v>
      </c>
      <c r="AF2074" s="85">
        <f>AB2074+AE2074</f>
        <v>0</v>
      </c>
      <c r="AG2074" s="85">
        <v>0</v>
      </c>
      <c r="AH2074" s="85">
        <v>0</v>
      </c>
      <c r="AI2074" s="85">
        <f t="shared" si="5761"/>
        <v>0</v>
      </c>
      <c r="AJ2074" s="85">
        <v>0</v>
      </c>
      <c r="AK2074" s="85">
        <v>0</v>
      </c>
      <c r="AL2074" s="85">
        <f t="shared" si="5762"/>
        <v>0</v>
      </c>
      <c r="AM2074" s="85">
        <f>AI2074+AL2074</f>
        <v>0</v>
      </c>
      <c r="AN2074" s="384">
        <f t="shared" si="5771"/>
        <v>4060</v>
      </c>
      <c r="AO2074" s="384">
        <f t="shared" si="5772"/>
        <v>0</v>
      </c>
      <c r="AP2074" s="385">
        <f t="shared" si="5773"/>
        <v>4060</v>
      </c>
      <c r="AQ2074" s="384">
        <f t="shared" si="5774"/>
        <v>0</v>
      </c>
      <c r="AR2074" s="384">
        <f t="shared" si="5775"/>
        <v>0</v>
      </c>
      <c r="AS2074" s="385">
        <f t="shared" si="5776"/>
        <v>0</v>
      </c>
      <c r="AT2074" s="385">
        <f t="shared" si="5777"/>
        <v>4060</v>
      </c>
      <c r="AU2074" s="86" t="s">
        <v>28</v>
      </c>
      <c r="AV2074" s="87">
        <v>1</v>
      </c>
      <c r="AW2074" s="88"/>
      <c r="AX2074" s="88"/>
      <c r="AY2074" s="88"/>
      <c r="AZ2074" s="88"/>
      <c r="BA2074" s="8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</row>
    <row r="2075" spans="1:129" s="94" customFormat="1" hidden="1">
      <c r="A2075" s="11"/>
      <c r="B2075" s="96">
        <v>2017</v>
      </c>
      <c r="C2075" s="96">
        <v>8323</v>
      </c>
      <c r="D2075" s="96">
        <v>3</v>
      </c>
      <c r="E2075" s="76">
        <v>4</v>
      </c>
      <c r="F2075" s="76">
        <v>4</v>
      </c>
      <c r="G2075" s="76">
        <v>5000</v>
      </c>
      <c r="H2075" s="76">
        <v>5100</v>
      </c>
      <c r="I2075" s="76">
        <v>512</v>
      </c>
      <c r="J2075" s="76"/>
      <c r="K2075" s="97" t="s">
        <v>334</v>
      </c>
      <c r="L2075" s="79">
        <f>SUM(L2076:L2077)</f>
        <v>0</v>
      </c>
      <c r="M2075" s="79">
        <f t="shared" ref="M2075:R2075" si="5778">SUM(M2076:M2077)</f>
        <v>0</v>
      </c>
      <c r="N2075" s="79">
        <f t="shared" si="5778"/>
        <v>0</v>
      </c>
      <c r="O2075" s="79">
        <f t="shared" si="5778"/>
        <v>0</v>
      </c>
      <c r="P2075" s="79">
        <f t="shared" si="5778"/>
        <v>0</v>
      </c>
      <c r="Q2075" s="79">
        <f t="shared" si="5778"/>
        <v>0</v>
      </c>
      <c r="R2075" s="79">
        <f t="shared" si="5778"/>
        <v>0</v>
      </c>
      <c r="S2075" s="79">
        <f>SUM(S2076:S2077)</f>
        <v>0</v>
      </c>
      <c r="T2075" s="79">
        <f t="shared" ref="T2075:Y2075" si="5779">SUM(T2076:T2077)</f>
        <v>0</v>
      </c>
      <c r="U2075" s="79">
        <f t="shared" si="5779"/>
        <v>0</v>
      </c>
      <c r="V2075" s="79">
        <f t="shared" si="5779"/>
        <v>0</v>
      </c>
      <c r="W2075" s="79">
        <f t="shared" si="5779"/>
        <v>0</v>
      </c>
      <c r="X2075" s="79">
        <f t="shared" si="5779"/>
        <v>0</v>
      </c>
      <c r="Y2075" s="79">
        <f t="shared" si="5779"/>
        <v>0</v>
      </c>
      <c r="Z2075" s="79">
        <f>SUM(Z2076:Z2077)</f>
        <v>0</v>
      </c>
      <c r="AA2075" s="79">
        <f t="shared" ref="AA2075:AF2075" si="5780">SUM(AA2076:AA2077)</f>
        <v>0</v>
      </c>
      <c r="AB2075" s="79">
        <f t="shared" si="5780"/>
        <v>0</v>
      </c>
      <c r="AC2075" s="79">
        <f t="shared" si="5780"/>
        <v>0</v>
      </c>
      <c r="AD2075" s="79">
        <f t="shared" si="5780"/>
        <v>0</v>
      </c>
      <c r="AE2075" s="79">
        <f t="shared" si="5780"/>
        <v>0</v>
      </c>
      <c r="AF2075" s="79">
        <f t="shared" si="5780"/>
        <v>0</v>
      </c>
      <c r="AG2075" s="79">
        <f>SUM(AG2076:AG2077)</f>
        <v>0</v>
      </c>
      <c r="AH2075" s="79">
        <f t="shared" ref="AH2075:AM2075" si="5781">SUM(AH2076:AH2077)</f>
        <v>0</v>
      </c>
      <c r="AI2075" s="79">
        <f t="shared" si="5781"/>
        <v>0</v>
      </c>
      <c r="AJ2075" s="79">
        <f t="shared" si="5781"/>
        <v>0</v>
      </c>
      <c r="AK2075" s="79">
        <f t="shared" si="5781"/>
        <v>0</v>
      </c>
      <c r="AL2075" s="79">
        <f t="shared" si="5781"/>
        <v>0</v>
      </c>
      <c r="AM2075" s="79">
        <f t="shared" si="5781"/>
        <v>0</v>
      </c>
      <c r="AN2075" s="79">
        <f>SUM(AN2076:AN2077)</f>
        <v>0</v>
      </c>
      <c r="AO2075" s="79">
        <f t="shared" ref="AO2075:AT2075" si="5782">SUM(AO2076:AO2077)</f>
        <v>0</v>
      </c>
      <c r="AP2075" s="79">
        <f t="shared" si="5782"/>
        <v>0</v>
      </c>
      <c r="AQ2075" s="79">
        <f t="shared" si="5782"/>
        <v>0</v>
      </c>
      <c r="AR2075" s="79">
        <f t="shared" si="5782"/>
        <v>0</v>
      </c>
      <c r="AS2075" s="79">
        <f t="shared" si="5782"/>
        <v>0</v>
      </c>
      <c r="AT2075" s="79">
        <f t="shared" si="5782"/>
        <v>0</v>
      </c>
      <c r="AU2075" s="98"/>
      <c r="AV2075" s="99"/>
      <c r="AW2075" s="112"/>
      <c r="AX2075" s="112"/>
      <c r="AY2075" s="112"/>
      <c r="AZ2075" s="112"/>
      <c r="BA2075" s="100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</row>
    <row r="2076" spans="1:129" s="94" customFormat="1" hidden="1">
      <c r="A2076" s="11"/>
      <c r="B2076" s="4">
        <v>2017</v>
      </c>
      <c r="C2076" s="82">
        <v>8323</v>
      </c>
      <c r="D2076" s="82">
        <v>3</v>
      </c>
      <c r="E2076" s="2">
        <v>4</v>
      </c>
      <c r="F2076" s="2">
        <v>4</v>
      </c>
      <c r="G2076" s="2">
        <v>5000</v>
      </c>
      <c r="H2076" s="2">
        <v>5100</v>
      </c>
      <c r="I2076" s="2">
        <v>512</v>
      </c>
      <c r="J2076" s="133">
        <v>1</v>
      </c>
      <c r="K2076" s="113" t="s">
        <v>237</v>
      </c>
      <c r="L2076" s="284">
        <v>0</v>
      </c>
      <c r="M2076" s="284">
        <v>0</v>
      </c>
      <c r="N2076" s="284">
        <f t="shared" si="5731"/>
        <v>0</v>
      </c>
      <c r="O2076" s="284">
        <v>0</v>
      </c>
      <c r="P2076" s="284">
        <v>0</v>
      </c>
      <c r="Q2076" s="284">
        <f t="shared" si="5732"/>
        <v>0</v>
      </c>
      <c r="R2076" s="284">
        <v>0</v>
      </c>
      <c r="S2076" s="284">
        <v>0</v>
      </c>
      <c r="T2076" s="284">
        <v>0</v>
      </c>
      <c r="U2076" s="284">
        <f t="shared" ref="U2076:U2077" si="5783">S2076+T2076</f>
        <v>0</v>
      </c>
      <c r="V2076" s="284">
        <v>0</v>
      </c>
      <c r="W2076" s="284">
        <v>0</v>
      </c>
      <c r="X2076" s="284">
        <f t="shared" ref="X2076:X2077" si="5784">V2076+W2076</f>
        <v>0</v>
      </c>
      <c r="Y2076" s="284">
        <v>0</v>
      </c>
      <c r="Z2076" s="284">
        <v>0</v>
      </c>
      <c r="AA2076" s="284">
        <v>0</v>
      </c>
      <c r="AB2076" s="284">
        <f t="shared" ref="AB2076:AB2077" si="5785">Z2076+AA2076</f>
        <v>0</v>
      </c>
      <c r="AC2076" s="284">
        <v>0</v>
      </c>
      <c r="AD2076" s="284">
        <v>0</v>
      </c>
      <c r="AE2076" s="284">
        <f t="shared" ref="AE2076:AE2077" si="5786">AC2076+AD2076</f>
        <v>0</v>
      </c>
      <c r="AF2076" s="284">
        <v>0</v>
      </c>
      <c r="AG2076" s="284">
        <v>0</v>
      </c>
      <c r="AH2076" s="284">
        <v>0</v>
      </c>
      <c r="AI2076" s="284">
        <f t="shared" ref="AI2076:AI2077" si="5787">AG2076+AH2076</f>
        <v>0</v>
      </c>
      <c r="AJ2076" s="284">
        <v>0</v>
      </c>
      <c r="AK2076" s="284">
        <v>0</v>
      </c>
      <c r="AL2076" s="284">
        <f t="shared" ref="AL2076:AL2077" si="5788">AJ2076+AK2076</f>
        <v>0</v>
      </c>
      <c r="AM2076" s="284">
        <v>0</v>
      </c>
      <c r="AN2076" s="384">
        <f t="shared" ref="AN2076:AN2077" si="5789">L2076-S2076-Z2076-AG2076</f>
        <v>0</v>
      </c>
      <c r="AO2076" s="384">
        <f t="shared" ref="AO2076:AO2077" si="5790">M2076-T2076-AA2076-AH2076</f>
        <v>0</v>
      </c>
      <c r="AP2076" s="385">
        <f t="shared" ref="AP2076:AP2077" si="5791">AN2076+AO2076</f>
        <v>0</v>
      </c>
      <c r="AQ2076" s="384">
        <f t="shared" ref="AQ2076:AQ2077" si="5792">O2076-V2076-AC2076-AJ2076</f>
        <v>0</v>
      </c>
      <c r="AR2076" s="384">
        <f t="shared" ref="AR2076:AR2077" si="5793">P2076-W2076-AD2076-AK2076</f>
        <v>0</v>
      </c>
      <c r="AS2076" s="385">
        <f t="shared" ref="AS2076:AS2077" si="5794">AQ2076+AR2076</f>
        <v>0</v>
      </c>
      <c r="AT2076" s="385">
        <f t="shared" ref="AT2076:AT2077" si="5795">AP2076+AS2076</f>
        <v>0</v>
      </c>
      <c r="AU2076" s="86" t="s">
        <v>28</v>
      </c>
      <c r="AV2076" s="87"/>
      <c r="AW2076" s="88"/>
      <c r="AX2076" s="88"/>
      <c r="AY2076" s="88"/>
      <c r="AZ2076" s="88"/>
      <c r="BA2076" s="285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</row>
    <row r="2077" spans="1:129" s="94" customFormat="1" hidden="1">
      <c r="A2077" s="11"/>
      <c r="B2077" s="4">
        <v>2017</v>
      </c>
      <c r="C2077" s="82">
        <v>8323</v>
      </c>
      <c r="D2077" s="82">
        <v>3</v>
      </c>
      <c r="E2077" s="2">
        <v>4</v>
      </c>
      <c r="F2077" s="2">
        <v>4</v>
      </c>
      <c r="G2077" s="2">
        <v>5000</v>
      </c>
      <c r="H2077" s="2">
        <v>5100</v>
      </c>
      <c r="I2077" s="2">
        <v>512</v>
      </c>
      <c r="J2077" s="83">
        <v>2</v>
      </c>
      <c r="K2077" s="95" t="s">
        <v>238</v>
      </c>
      <c r="L2077" s="85">
        <v>0</v>
      </c>
      <c r="M2077" s="85">
        <v>0</v>
      </c>
      <c r="N2077" s="85">
        <f t="shared" si="5731"/>
        <v>0</v>
      </c>
      <c r="O2077" s="85">
        <v>0</v>
      </c>
      <c r="P2077" s="85">
        <v>0</v>
      </c>
      <c r="Q2077" s="85">
        <f t="shared" si="5732"/>
        <v>0</v>
      </c>
      <c r="R2077" s="85">
        <v>0</v>
      </c>
      <c r="S2077" s="85">
        <v>0</v>
      </c>
      <c r="T2077" s="85">
        <v>0</v>
      </c>
      <c r="U2077" s="85">
        <f t="shared" si="5783"/>
        <v>0</v>
      </c>
      <c r="V2077" s="85">
        <v>0</v>
      </c>
      <c r="W2077" s="85">
        <v>0</v>
      </c>
      <c r="X2077" s="85">
        <f t="shared" si="5784"/>
        <v>0</v>
      </c>
      <c r="Y2077" s="85">
        <v>0</v>
      </c>
      <c r="Z2077" s="85">
        <v>0</v>
      </c>
      <c r="AA2077" s="85">
        <v>0</v>
      </c>
      <c r="AB2077" s="85">
        <f t="shared" si="5785"/>
        <v>0</v>
      </c>
      <c r="AC2077" s="85">
        <v>0</v>
      </c>
      <c r="AD2077" s="85">
        <v>0</v>
      </c>
      <c r="AE2077" s="85">
        <f t="shared" si="5786"/>
        <v>0</v>
      </c>
      <c r="AF2077" s="85">
        <v>0</v>
      </c>
      <c r="AG2077" s="85">
        <v>0</v>
      </c>
      <c r="AH2077" s="85">
        <v>0</v>
      </c>
      <c r="AI2077" s="85">
        <f t="shared" si="5787"/>
        <v>0</v>
      </c>
      <c r="AJ2077" s="85">
        <v>0</v>
      </c>
      <c r="AK2077" s="85">
        <v>0</v>
      </c>
      <c r="AL2077" s="85">
        <f t="shared" si="5788"/>
        <v>0</v>
      </c>
      <c r="AM2077" s="85">
        <v>0</v>
      </c>
      <c r="AN2077" s="384">
        <f t="shared" si="5789"/>
        <v>0</v>
      </c>
      <c r="AO2077" s="384">
        <f t="shared" si="5790"/>
        <v>0</v>
      </c>
      <c r="AP2077" s="385">
        <f t="shared" si="5791"/>
        <v>0</v>
      </c>
      <c r="AQ2077" s="384">
        <f t="shared" si="5792"/>
        <v>0</v>
      </c>
      <c r="AR2077" s="384">
        <f t="shared" si="5793"/>
        <v>0</v>
      </c>
      <c r="AS2077" s="385">
        <f t="shared" si="5794"/>
        <v>0</v>
      </c>
      <c r="AT2077" s="385">
        <f t="shared" si="5795"/>
        <v>0</v>
      </c>
      <c r="AU2077" s="86" t="s">
        <v>28</v>
      </c>
      <c r="AV2077" s="87"/>
      <c r="AW2077" s="88"/>
      <c r="AX2077" s="88"/>
      <c r="AY2077" s="88"/>
      <c r="AZ2077" s="88"/>
      <c r="BA2077" s="285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</row>
    <row r="2078" spans="1:129" s="94" customFormat="1">
      <c r="A2078" s="11"/>
      <c r="B2078" s="96">
        <v>2017</v>
      </c>
      <c r="C2078" s="96">
        <v>8323</v>
      </c>
      <c r="D2078" s="96">
        <v>3</v>
      </c>
      <c r="E2078" s="76">
        <v>4</v>
      </c>
      <c r="F2078" s="76">
        <v>4</v>
      </c>
      <c r="G2078" s="76">
        <v>5000</v>
      </c>
      <c r="H2078" s="76">
        <v>5100</v>
      </c>
      <c r="I2078" s="76">
        <v>515</v>
      </c>
      <c r="J2078" s="76"/>
      <c r="K2078" s="97" t="s">
        <v>43</v>
      </c>
      <c r="L2078" s="79">
        <f>SUM(L2079:L2086)</f>
        <v>92960</v>
      </c>
      <c r="M2078" s="79">
        <f t="shared" ref="M2078:R2078" si="5796">SUM(M2079:M2086)</f>
        <v>0</v>
      </c>
      <c r="N2078" s="79">
        <f t="shared" si="5796"/>
        <v>92960</v>
      </c>
      <c r="O2078" s="79">
        <f t="shared" si="5796"/>
        <v>0</v>
      </c>
      <c r="P2078" s="79">
        <f t="shared" si="5796"/>
        <v>0</v>
      </c>
      <c r="Q2078" s="79">
        <f t="shared" si="5796"/>
        <v>0</v>
      </c>
      <c r="R2078" s="79">
        <f t="shared" si="5796"/>
        <v>92960</v>
      </c>
      <c r="S2078" s="79">
        <f>SUM(S2079:S2086)</f>
        <v>0</v>
      </c>
      <c r="T2078" s="79">
        <f t="shared" ref="T2078:Y2078" si="5797">SUM(T2079:T2086)</f>
        <v>0</v>
      </c>
      <c r="U2078" s="79">
        <f t="shared" si="5797"/>
        <v>0</v>
      </c>
      <c r="V2078" s="79">
        <f t="shared" si="5797"/>
        <v>0</v>
      </c>
      <c r="W2078" s="79">
        <f t="shared" si="5797"/>
        <v>0</v>
      </c>
      <c r="X2078" s="79">
        <f t="shared" si="5797"/>
        <v>0</v>
      </c>
      <c r="Y2078" s="79">
        <f t="shared" si="5797"/>
        <v>0</v>
      </c>
      <c r="Z2078" s="79">
        <f>SUM(Z2079:Z2086)</f>
        <v>0</v>
      </c>
      <c r="AA2078" s="79">
        <f t="shared" ref="AA2078:AF2078" si="5798">SUM(AA2079:AA2086)</f>
        <v>0</v>
      </c>
      <c r="AB2078" s="79">
        <f t="shared" si="5798"/>
        <v>0</v>
      </c>
      <c r="AC2078" s="79">
        <f t="shared" si="5798"/>
        <v>0</v>
      </c>
      <c r="AD2078" s="79">
        <f t="shared" si="5798"/>
        <v>0</v>
      </c>
      <c r="AE2078" s="79">
        <f t="shared" si="5798"/>
        <v>0</v>
      </c>
      <c r="AF2078" s="79">
        <f t="shared" si="5798"/>
        <v>0</v>
      </c>
      <c r="AG2078" s="79">
        <f>SUM(AG2079:AG2086)</f>
        <v>0</v>
      </c>
      <c r="AH2078" s="79">
        <f t="shared" ref="AH2078:AM2078" si="5799">SUM(AH2079:AH2086)</f>
        <v>0</v>
      </c>
      <c r="AI2078" s="79">
        <f t="shared" si="5799"/>
        <v>0</v>
      </c>
      <c r="AJ2078" s="79">
        <f t="shared" si="5799"/>
        <v>0</v>
      </c>
      <c r="AK2078" s="79">
        <f t="shared" si="5799"/>
        <v>0</v>
      </c>
      <c r="AL2078" s="79">
        <f t="shared" si="5799"/>
        <v>0</v>
      </c>
      <c r="AM2078" s="79">
        <f t="shared" si="5799"/>
        <v>0</v>
      </c>
      <c r="AN2078" s="79">
        <f>SUM(AN2079:AN2086)</f>
        <v>92960</v>
      </c>
      <c r="AO2078" s="79">
        <f t="shared" ref="AO2078:AT2078" si="5800">SUM(AO2079:AO2086)</f>
        <v>0</v>
      </c>
      <c r="AP2078" s="79">
        <f t="shared" si="5800"/>
        <v>92960</v>
      </c>
      <c r="AQ2078" s="79">
        <f t="shared" si="5800"/>
        <v>0</v>
      </c>
      <c r="AR2078" s="79">
        <f t="shared" si="5800"/>
        <v>0</v>
      </c>
      <c r="AS2078" s="79">
        <f t="shared" si="5800"/>
        <v>0</v>
      </c>
      <c r="AT2078" s="79">
        <f t="shared" si="5800"/>
        <v>92960</v>
      </c>
      <c r="AU2078" s="98"/>
      <c r="AV2078" s="99"/>
      <c r="AW2078" s="112"/>
      <c r="AX2078" s="112"/>
      <c r="AY2078" s="112"/>
      <c r="AZ2078" s="112"/>
      <c r="BA2078" s="100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</row>
    <row r="2079" spans="1:129" s="94" customFormat="1">
      <c r="A2079" s="11"/>
      <c r="B2079" s="4">
        <v>2017</v>
      </c>
      <c r="C2079" s="82">
        <v>8323</v>
      </c>
      <c r="D2079" s="82">
        <v>3</v>
      </c>
      <c r="E2079" s="2">
        <v>4</v>
      </c>
      <c r="F2079" s="2">
        <v>4</v>
      </c>
      <c r="G2079" s="2">
        <v>5000</v>
      </c>
      <c r="H2079" s="2">
        <v>5100</v>
      </c>
      <c r="I2079" s="2">
        <v>515</v>
      </c>
      <c r="J2079" s="83">
        <v>1</v>
      </c>
      <c r="K2079" s="95" t="s">
        <v>457</v>
      </c>
      <c r="L2079" s="85">
        <v>60000</v>
      </c>
      <c r="M2079" s="85">
        <v>0</v>
      </c>
      <c r="N2079" s="85">
        <f t="shared" ref="N2079" si="5801">L2079+M2079</f>
        <v>60000</v>
      </c>
      <c r="O2079" s="85">
        <v>0</v>
      </c>
      <c r="P2079" s="85">
        <v>0</v>
      </c>
      <c r="Q2079" s="85">
        <f t="shared" ref="Q2079" si="5802">O2079+P2079</f>
        <v>0</v>
      </c>
      <c r="R2079" s="85">
        <f>N2079+Q2079</f>
        <v>60000</v>
      </c>
      <c r="S2079" s="85">
        <v>0</v>
      </c>
      <c r="T2079" s="85">
        <v>0</v>
      </c>
      <c r="U2079" s="85">
        <f t="shared" ref="U2079:U2086" si="5803">S2079+T2079</f>
        <v>0</v>
      </c>
      <c r="V2079" s="85">
        <v>0</v>
      </c>
      <c r="W2079" s="85">
        <v>0</v>
      </c>
      <c r="X2079" s="85">
        <f t="shared" ref="X2079:X2086" si="5804">V2079+W2079</f>
        <v>0</v>
      </c>
      <c r="Y2079" s="85">
        <f>U2079+X2079</f>
        <v>0</v>
      </c>
      <c r="Z2079" s="85">
        <v>0</v>
      </c>
      <c r="AA2079" s="85">
        <v>0</v>
      </c>
      <c r="AB2079" s="85">
        <f t="shared" ref="AB2079:AB2086" si="5805">Z2079+AA2079</f>
        <v>0</v>
      </c>
      <c r="AC2079" s="85">
        <v>0</v>
      </c>
      <c r="AD2079" s="85">
        <v>0</v>
      </c>
      <c r="AE2079" s="85">
        <f t="shared" ref="AE2079:AE2086" si="5806">AC2079+AD2079</f>
        <v>0</v>
      </c>
      <c r="AF2079" s="85">
        <f>AB2079+AE2079</f>
        <v>0</v>
      </c>
      <c r="AG2079" s="85">
        <v>0</v>
      </c>
      <c r="AH2079" s="85">
        <v>0</v>
      </c>
      <c r="AI2079" s="85">
        <f t="shared" ref="AI2079:AI2086" si="5807">AG2079+AH2079</f>
        <v>0</v>
      </c>
      <c r="AJ2079" s="85">
        <v>0</v>
      </c>
      <c r="AK2079" s="85">
        <v>0</v>
      </c>
      <c r="AL2079" s="85">
        <f t="shared" ref="AL2079:AL2086" si="5808">AJ2079+AK2079</f>
        <v>0</v>
      </c>
      <c r="AM2079" s="85">
        <f>AI2079+AL2079</f>
        <v>0</v>
      </c>
      <c r="AN2079" s="384">
        <f t="shared" ref="AN2079" si="5809">L2079-S2079-Z2079-AG2079</f>
        <v>60000</v>
      </c>
      <c r="AO2079" s="384">
        <f t="shared" ref="AO2079" si="5810">M2079-T2079-AA2079-AH2079</f>
        <v>0</v>
      </c>
      <c r="AP2079" s="385">
        <f t="shared" ref="AP2079" si="5811">AN2079+AO2079</f>
        <v>60000</v>
      </c>
      <c r="AQ2079" s="384">
        <f t="shared" ref="AQ2079" si="5812">O2079-V2079-AC2079-AJ2079</f>
        <v>0</v>
      </c>
      <c r="AR2079" s="384">
        <f t="shared" ref="AR2079" si="5813">P2079-W2079-AD2079-AK2079</f>
        <v>0</v>
      </c>
      <c r="AS2079" s="385">
        <f t="shared" ref="AS2079" si="5814">AQ2079+AR2079</f>
        <v>0</v>
      </c>
      <c r="AT2079" s="385">
        <f t="shared" ref="AT2079" si="5815">AP2079+AS2079</f>
        <v>60000</v>
      </c>
      <c r="AU2079" s="86" t="s">
        <v>28</v>
      </c>
      <c r="AV2079" s="87">
        <v>5</v>
      </c>
      <c r="AW2079" s="88"/>
      <c r="AX2079" s="88"/>
      <c r="AY2079" s="88"/>
      <c r="AZ2079" s="88"/>
      <c r="BA2079" s="8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</row>
    <row r="2080" spans="1:129" s="94" customFormat="1" hidden="1">
      <c r="A2080" s="11"/>
      <c r="B2080" s="4">
        <v>2017</v>
      </c>
      <c r="C2080" s="82">
        <v>8323</v>
      </c>
      <c r="D2080" s="82">
        <v>3</v>
      </c>
      <c r="E2080" s="2">
        <v>4</v>
      </c>
      <c r="F2080" s="2">
        <v>4</v>
      </c>
      <c r="G2080" s="2">
        <v>5000</v>
      </c>
      <c r="H2080" s="2">
        <v>5100</v>
      </c>
      <c r="I2080" s="2">
        <v>515</v>
      </c>
      <c r="J2080" s="83">
        <v>2</v>
      </c>
      <c r="K2080" s="95" t="s">
        <v>458</v>
      </c>
      <c r="L2080" s="85">
        <v>0</v>
      </c>
      <c r="M2080" s="85">
        <v>0</v>
      </c>
      <c r="N2080" s="85">
        <f t="shared" si="5731"/>
        <v>0</v>
      </c>
      <c r="O2080" s="85">
        <v>0</v>
      </c>
      <c r="P2080" s="85">
        <v>0</v>
      </c>
      <c r="Q2080" s="85">
        <f t="shared" si="5732"/>
        <v>0</v>
      </c>
      <c r="R2080" s="85">
        <v>0</v>
      </c>
      <c r="S2080" s="85">
        <v>0</v>
      </c>
      <c r="T2080" s="85">
        <v>0</v>
      </c>
      <c r="U2080" s="85">
        <f t="shared" si="5803"/>
        <v>0</v>
      </c>
      <c r="V2080" s="85">
        <v>0</v>
      </c>
      <c r="W2080" s="85">
        <v>0</v>
      </c>
      <c r="X2080" s="85">
        <f t="shared" si="5804"/>
        <v>0</v>
      </c>
      <c r="Y2080" s="85">
        <v>0</v>
      </c>
      <c r="Z2080" s="85">
        <v>0</v>
      </c>
      <c r="AA2080" s="85">
        <v>0</v>
      </c>
      <c r="AB2080" s="85">
        <f t="shared" si="5805"/>
        <v>0</v>
      </c>
      <c r="AC2080" s="85">
        <v>0</v>
      </c>
      <c r="AD2080" s="85">
        <v>0</v>
      </c>
      <c r="AE2080" s="85">
        <f t="shared" si="5806"/>
        <v>0</v>
      </c>
      <c r="AF2080" s="85">
        <v>0</v>
      </c>
      <c r="AG2080" s="85">
        <v>0</v>
      </c>
      <c r="AH2080" s="85">
        <v>0</v>
      </c>
      <c r="AI2080" s="85">
        <f t="shared" si="5807"/>
        <v>0</v>
      </c>
      <c r="AJ2080" s="85">
        <v>0</v>
      </c>
      <c r="AK2080" s="85">
        <v>0</v>
      </c>
      <c r="AL2080" s="85">
        <f t="shared" si="5808"/>
        <v>0</v>
      </c>
      <c r="AM2080" s="85">
        <v>0</v>
      </c>
      <c r="AN2080" s="384">
        <f t="shared" ref="AN2080:AN2086" si="5816">L2080-S2080-Z2080-AG2080</f>
        <v>0</v>
      </c>
      <c r="AO2080" s="384">
        <f t="shared" ref="AO2080:AO2086" si="5817">M2080-T2080-AA2080-AH2080</f>
        <v>0</v>
      </c>
      <c r="AP2080" s="385">
        <f t="shared" ref="AP2080:AP2086" si="5818">AN2080+AO2080</f>
        <v>0</v>
      </c>
      <c r="AQ2080" s="384">
        <f t="shared" ref="AQ2080:AQ2086" si="5819">O2080-V2080-AC2080-AJ2080</f>
        <v>0</v>
      </c>
      <c r="AR2080" s="384">
        <f t="shared" ref="AR2080:AR2086" si="5820">P2080-W2080-AD2080-AK2080</f>
        <v>0</v>
      </c>
      <c r="AS2080" s="385">
        <f t="shared" ref="AS2080:AS2086" si="5821">AQ2080+AR2080</f>
        <v>0</v>
      </c>
      <c r="AT2080" s="385">
        <f t="shared" ref="AT2080:AT2086" si="5822">AP2080+AS2080</f>
        <v>0</v>
      </c>
      <c r="AU2080" s="86" t="s">
        <v>28</v>
      </c>
      <c r="AV2080" s="87"/>
      <c r="AW2080" s="88"/>
      <c r="AX2080" s="88"/>
      <c r="AY2080" s="88"/>
      <c r="AZ2080" s="88"/>
      <c r="BA2080" s="8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</row>
    <row r="2081" spans="1:129" s="94" customFormat="1" hidden="1">
      <c r="A2081" s="11"/>
      <c r="B2081" s="4">
        <v>2017</v>
      </c>
      <c r="C2081" s="82">
        <v>8323</v>
      </c>
      <c r="D2081" s="82">
        <v>3</v>
      </c>
      <c r="E2081" s="2">
        <v>4</v>
      </c>
      <c r="F2081" s="2">
        <v>4</v>
      </c>
      <c r="G2081" s="2">
        <v>5000</v>
      </c>
      <c r="H2081" s="2">
        <v>5100</v>
      </c>
      <c r="I2081" s="2">
        <v>515</v>
      </c>
      <c r="J2081" s="83">
        <v>3</v>
      </c>
      <c r="K2081" s="95" t="s">
        <v>1771</v>
      </c>
      <c r="L2081" s="85">
        <v>0</v>
      </c>
      <c r="M2081" s="85">
        <v>0</v>
      </c>
      <c r="N2081" s="85">
        <f t="shared" si="5731"/>
        <v>0</v>
      </c>
      <c r="O2081" s="85">
        <v>0</v>
      </c>
      <c r="P2081" s="85">
        <v>0</v>
      </c>
      <c r="Q2081" s="85">
        <f t="shared" si="5732"/>
        <v>0</v>
      </c>
      <c r="R2081" s="85">
        <v>0</v>
      </c>
      <c r="S2081" s="85">
        <v>0</v>
      </c>
      <c r="T2081" s="85">
        <v>0</v>
      </c>
      <c r="U2081" s="85">
        <f t="shared" si="5803"/>
        <v>0</v>
      </c>
      <c r="V2081" s="85">
        <v>0</v>
      </c>
      <c r="W2081" s="85">
        <v>0</v>
      </c>
      <c r="X2081" s="85">
        <f t="shared" si="5804"/>
        <v>0</v>
      </c>
      <c r="Y2081" s="85">
        <v>0</v>
      </c>
      <c r="Z2081" s="85">
        <v>0</v>
      </c>
      <c r="AA2081" s="85">
        <v>0</v>
      </c>
      <c r="AB2081" s="85">
        <f t="shared" si="5805"/>
        <v>0</v>
      </c>
      <c r="AC2081" s="85">
        <v>0</v>
      </c>
      <c r="AD2081" s="85">
        <v>0</v>
      </c>
      <c r="AE2081" s="85">
        <f t="shared" si="5806"/>
        <v>0</v>
      </c>
      <c r="AF2081" s="85">
        <v>0</v>
      </c>
      <c r="AG2081" s="85">
        <v>0</v>
      </c>
      <c r="AH2081" s="85">
        <v>0</v>
      </c>
      <c r="AI2081" s="85">
        <f t="shared" si="5807"/>
        <v>0</v>
      </c>
      <c r="AJ2081" s="85">
        <v>0</v>
      </c>
      <c r="AK2081" s="85">
        <v>0</v>
      </c>
      <c r="AL2081" s="85">
        <f t="shared" si="5808"/>
        <v>0</v>
      </c>
      <c r="AM2081" s="85">
        <v>0</v>
      </c>
      <c r="AN2081" s="384">
        <f t="shared" si="5816"/>
        <v>0</v>
      </c>
      <c r="AO2081" s="384">
        <f t="shared" si="5817"/>
        <v>0</v>
      </c>
      <c r="AP2081" s="385">
        <f t="shared" si="5818"/>
        <v>0</v>
      </c>
      <c r="AQ2081" s="384">
        <f t="shared" si="5819"/>
        <v>0</v>
      </c>
      <c r="AR2081" s="384">
        <f t="shared" si="5820"/>
        <v>0</v>
      </c>
      <c r="AS2081" s="385">
        <f t="shared" si="5821"/>
        <v>0</v>
      </c>
      <c r="AT2081" s="385">
        <f t="shared" si="5822"/>
        <v>0</v>
      </c>
      <c r="AU2081" s="86" t="s">
        <v>28</v>
      </c>
      <c r="AV2081" s="87"/>
      <c r="AW2081" s="88"/>
      <c r="AX2081" s="88"/>
      <c r="AY2081" s="88"/>
      <c r="AZ2081" s="88"/>
      <c r="BA2081" s="8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</row>
    <row r="2082" spans="1:129" s="94" customFormat="1" hidden="1">
      <c r="A2082" s="11"/>
      <c r="B2082" s="4">
        <v>2017</v>
      </c>
      <c r="C2082" s="82">
        <v>8323</v>
      </c>
      <c r="D2082" s="82">
        <v>3</v>
      </c>
      <c r="E2082" s="2">
        <v>4</v>
      </c>
      <c r="F2082" s="2">
        <v>4</v>
      </c>
      <c r="G2082" s="2">
        <v>5000</v>
      </c>
      <c r="H2082" s="2">
        <v>5100</v>
      </c>
      <c r="I2082" s="2">
        <v>515</v>
      </c>
      <c r="J2082" s="83">
        <v>4</v>
      </c>
      <c r="K2082" s="95" t="s">
        <v>493</v>
      </c>
      <c r="L2082" s="85">
        <v>0</v>
      </c>
      <c r="M2082" s="85">
        <v>0</v>
      </c>
      <c r="N2082" s="85">
        <f t="shared" si="5731"/>
        <v>0</v>
      </c>
      <c r="O2082" s="85">
        <v>0</v>
      </c>
      <c r="P2082" s="85">
        <v>0</v>
      </c>
      <c r="Q2082" s="85">
        <f t="shared" si="5732"/>
        <v>0</v>
      </c>
      <c r="R2082" s="85">
        <v>0</v>
      </c>
      <c r="S2082" s="85">
        <v>0</v>
      </c>
      <c r="T2082" s="85">
        <v>0</v>
      </c>
      <c r="U2082" s="85">
        <f t="shared" si="5803"/>
        <v>0</v>
      </c>
      <c r="V2082" s="85">
        <v>0</v>
      </c>
      <c r="W2082" s="85">
        <v>0</v>
      </c>
      <c r="X2082" s="85">
        <f t="shared" si="5804"/>
        <v>0</v>
      </c>
      <c r="Y2082" s="85">
        <v>0</v>
      </c>
      <c r="Z2082" s="85">
        <v>0</v>
      </c>
      <c r="AA2082" s="85">
        <v>0</v>
      </c>
      <c r="AB2082" s="85">
        <f t="shared" si="5805"/>
        <v>0</v>
      </c>
      <c r="AC2082" s="85">
        <v>0</v>
      </c>
      <c r="AD2082" s="85">
        <v>0</v>
      </c>
      <c r="AE2082" s="85">
        <f t="shared" si="5806"/>
        <v>0</v>
      </c>
      <c r="AF2082" s="85">
        <v>0</v>
      </c>
      <c r="AG2082" s="85">
        <v>0</v>
      </c>
      <c r="AH2082" s="85">
        <v>0</v>
      </c>
      <c r="AI2082" s="85">
        <f t="shared" si="5807"/>
        <v>0</v>
      </c>
      <c r="AJ2082" s="85">
        <v>0</v>
      </c>
      <c r="AK2082" s="85">
        <v>0</v>
      </c>
      <c r="AL2082" s="85">
        <f t="shared" si="5808"/>
        <v>0</v>
      </c>
      <c r="AM2082" s="85">
        <v>0</v>
      </c>
      <c r="AN2082" s="384">
        <f t="shared" si="5816"/>
        <v>0</v>
      </c>
      <c r="AO2082" s="384">
        <f t="shared" si="5817"/>
        <v>0</v>
      </c>
      <c r="AP2082" s="385">
        <f t="shared" si="5818"/>
        <v>0</v>
      </c>
      <c r="AQ2082" s="384">
        <f t="shared" si="5819"/>
        <v>0</v>
      </c>
      <c r="AR2082" s="384">
        <f t="shared" si="5820"/>
        <v>0</v>
      </c>
      <c r="AS2082" s="385">
        <f t="shared" si="5821"/>
        <v>0</v>
      </c>
      <c r="AT2082" s="385">
        <f t="shared" si="5822"/>
        <v>0</v>
      </c>
      <c r="AU2082" s="86" t="s">
        <v>28</v>
      </c>
      <c r="AV2082" s="87"/>
      <c r="AW2082" s="88"/>
      <c r="AX2082" s="88"/>
      <c r="AY2082" s="88"/>
      <c r="AZ2082" s="88"/>
      <c r="BA2082" s="8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</row>
    <row r="2083" spans="1:129" s="94" customFormat="1">
      <c r="A2083" s="11"/>
      <c r="B2083" s="4">
        <v>2017</v>
      </c>
      <c r="C2083" s="82">
        <v>8323</v>
      </c>
      <c r="D2083" s="82">
        <v>3</v>
      </c>
      <c r="E2083" s="2">
        <v>4</v>
      </c>
      <c r="F2083" s="2">
        <v>4</v>
      </c>
      <c r="G2083" s="2">
        <v>5000</v>
      </c>
      <c r="H2083" s="2">
        <v>5100</v>
      </c>
      <c r="I2083" s="2">
        <v>515</v>
      </c>
      <c r="J2083" s="83">
        <v>5</v>
      </c>
      <c r="K2083" s="95" t="s">
        <v>45</v>
      </c>
      <c r="L2083" s="85">
        <v>22960</v>
      </c>
      <c r="M2083" s="85">
        <v>0</v>
      </c>
      <c r="N2083" s="85">
        <f t="shared" si="5731"/>
        <v>22960</v>
      </c>
      <c r="O2083" s="85">
        <v>0</v>
      </c>
      <c r="P2083" s="85">
        <v>0</v>
      </c>
      <c r="Q2083" s="85">
        <f t="shared" si="5732"/>
        <v>0</v>
      </c>
      <c r="R2083" s="85">
        <f>N2083+Q2083</f>
        <v>22960</v>
      </c>
      <c r="S2083" s="85">
        <v>0</v>
      </c>
      <c r="T2083" s="85">
        <v>0</v>
      </c>
      <c r="U2083" s="85">
        <f t="shared" si="5803"/>
        <v>0</v>
      </c>
      <c r="V2083" s="85">
        <v>0</v>
      </c>
      <c r="W2083" s="85">
        <v>0</v>
      </c>
      <c r="X2083" s="85">
        <f t="shared" si="5804"/>
        <v>0</v>
      </c>
      <c r="Y2083" s="85">
        <f>U2083+X2083</f>
        <v>0</v>
      </c>
      <c r="Z2083" s="85">
        <v>0</v>
      </c>
      <c r="AA2083" s="85">
        <v>0</v>
      </c>
      <c r="AB2083" s="85">
        <f t="shared" si="5805"/>
        <v>0</v>
      </c>
      <c r="AC2083" s="85">
        <v>0</v>
      </c>
      <c r="AD2083" s="85">
        <v>0</v>
      </c>
      <c r="AE2083" s="85">
        <f t="shared" si="5806"/>
        <v>0</v>
      </c>
      <c r="AF2083" s="85">
        <f>AB2083+AE2083</f>
        <v>0</v>
      </c>
      <c r="AG2083" s="85">
        <v>0</v>
      </c>
      <c r="AH2083" s="85">
        <v>0</v>
      </c>
      <c r="AI2083" s="85">
        <f t="shared" si="5807"/>
        <v>0</v>
      </c>
      <c r="AJ2083" s="85">
        <v>0</v>
      </c>
      <c r="AK2083" s="85">
        <v>0</v>
      </c>
      <c r="AL2083" s="85">
        <f t="shared" si="5808"/>
        <v>0</v>
      </c>
      <c r="AM2083" s="85">
        <f>AI2083+AL2083</f>
        <v>0</v>
      </c>
      <c r="AN2083" s="384">
        <f t="shared" si="5816"/>
        <v>22960</v>
      </c>
      <c r="AO2083" s="384">
        <f t="shared" si="5817"/>
        <v>0</v>
      </c>
      <c r="AP2083" s="385">
        <f t="shared" si="5818"/>
        <v>22960</v>
      </c>
      <c r="AQ2083" s="384">
        <f t="shared" si="5819"/>
        <v>0</v>
      </c>
      <c r="AR2083" s="384">
        <f t="shared" si="5820"/>
        <v>0</v>
      </c>
      <c r="AS2083" s="385">
        <f t="shared" si="5821"/>
        <v>0</v>
      </c>
      <c r="AT2083" s="385">
        <f t="shared" si="5822"/>
        <v>22960</v>
      </c>
      <c r="AU2083" s="86" t="s">
        <v>28</v>
      </c>
      <c r="AV2083" s="87">
        <v>5</v>
      </c>
      <c r="AW2083" s="88" t="s">
        <v>272</v>
      </c>
      <c r="AX2083" s="88"/>
      <c r="AY2083" s="88"/>
      <c r="AZ2083" s="88"/>
      <c r="BA2083" s="8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</row>
    <row r="2084" spans="1:129" s="94" customFormat="1" hidden="1">
      <c r="A2084" s="11"/>
      <c r="B2084" s="4">
        <v>2017</v>
      </c>
      <c r="C2084" s="82">
        <v>8323</v>
      </c>
      <c r="D2084" s="82">
        <v>3</v>
      </c>
      <c r="E2084" s="2">
        <v>4</v>
      </c>
      <c r="F2084" s="2">
        <v>4</v>
      </c>
      <c r="G2084" s="2">
        <v>5000</v>
      </c>
      <c r="H2084" s="2">
        <v>5100</v>
      </c>
      <c r="I2084" s="2">
        <v>515</v>
      </c>
      <c r="J2084" s="83">
        <v>6</v>
      </c>
      <c r="K2084" s="95" t="s">
        <v>46</v>
      </c>
      <c r="L2084" s="85">
        <v>0</v>
      </c>
      <c r="M2084" s="85">
        <v>0</v>
      </c>
      <c r="N2084" s="85">
        <f t="shared" si="5731"/>
        <v>0</v>
      </c>
      <c r="O2084" s="85">
        <v>0</v>
      </c>
      <c r="P2084" s="85">
        <v>0</v>
      </c>
      <c r="Q2084" s="85">
        <f t="shared" si="5732"/>
        <v>0</v>
      </c>
      <c r="R2084" s="85">
        <v>0</v>
      </c>
      <c r="S2084" s="85">
        <v>0</v>
      </c>
      <c r="T2084" s="85">
        <v>0</v>
      </c>
      <c r="U2084" s="85">
        <f t="shared" si="5803"/>
        <v>0</v>
      </c>
      <c r="V2084" s="85">
        <v>0</v>
      </c>
      <c r="W2084" s="85">
        <v>0</v>
      </c>
      <c r="X2084" s="85">
        <f t="shared" si="5804"/>
        <v>0</v>
      </c>
      <c r="Y2084" s="85">
        <v>0</v>
      </c>
      <c r="Z2084" s="85">
        <v>0</v>
      </c>
      <c r="AA2084" s="85">
        <v>0</v>
      </c>
      <c r="AB2084" s="85">
        <f t="shared" si="5805"/>
        <v>0</v>
      </c>
      <c r="AC2084" s="85">
        <v>0</v>
      </c>
      <c r="AD2084" s="85">
        <v>0</v>
      </c>
      <c r="AE2084" s="85">
        <f t="shared" si="5806"/>
        <v>0</v>
      </c>
      <c r="AF2084" s="85">
        <v>0</v>
      </c>
      <c r="AG2084" s="85">
        <v>0</v>
      </c>
      <c r="AH2084" s="85">
        <v>0</v>
      </c>
      <c r="AI2084" s="85">
        <f t="shared" si="5807"/>
        <v>0</v>
      </c>
      <c r="AJ2084" s="85">
        <v>0</v>
      </c>
      <c r="AK2084" s="85">
        <v>0</v>
      </c>
      <c r="AL2084" s="85">
        <f t="shared" si="5808"/>
        <v>0</v>
      </c>
      <c r="AM2084" s="85">
        <v>0</v>
      </c>
      <c r="AN2084" s="384">
        <f t="shared" si="5816"/>
        <v>0</v>
      </c>
      <c r="AO2084" s="384">
        <f t="shared" si="5817"/>
        <v>0</v>
      </c>
      <c r="AP2084" s="385">
        <f t="shared" si="5818"/>
        <v>0</v>
      </c>
      <c r="AQ2084" s="384">
        <f t="shared" si="5819"/>
        <v>0</v>
      </c>
      <c r="AR2084" s="384">
        <f t="shared" si="5820"/>
        <v>0</v>
      </c>
      <c r="AS2084" s="385">
        <f t="shared" si="5821"/>
        <v>0</v>
      </c>
      <c r="AT2084" s="385">
        <f t="shared" si="5822"/>
        <v>0</v>
      </c>
      <c r="AU2084" s="86" t="s">
        <v>28</v>
      </c>
      <c r="AV2084" s="87"/>
      <c r="AW2084" s="88"/>
      <c r="AX2084" s="88"/>
      <c r="AY2084" s="88"/>
      <c r="AZ2084" s="88"/>
      <c r="BA2084" s="8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</row>
    <row r="2085" spans="1:129" s="94" customFormat="1" hidden="1">
      <c r="A2085" s="11"/>
      <c r="B2085" s="4">
        <v>2017</v>
      </c>
      <c r="C2085" s="82">
        <v>8323</v>
      </c>
      <c r="D2085" s="82">
        <v>3</v>
      </c>
      <c r="E2085" s="2">
        <v>4</v>
      </c>
      <c r="F2085" s="2">
        <v>4</v>
      </c>
      <c r="G2085" s="2">
        <v>5000</v>
      </c>
      <c r="H2085" s="2">
        <v>5100</v>
      </c>
      <c r="I2085" s="2">
        <v>515</v>
      </c>
      <c r="J2085" s="83">
        <v>7</v>
      </c>
      <c r="K2085" s="95" t="s">
        <v>447</v>
      </c>
      <c r="L2085" s="85">
        <v>0</v>
      </c>
      <c r="M2085" s="85">
        <v>0</v>
      </c>
      <c r="N2085" s="85">
        <f t="shared" si="5731"/>
        <v>0</v>
      </c>
      <c r="O2085" s="85">
        <v>0</v>
      </c>
      <c r="P2085" s="85">
        <v>0</v>
      </c>
      <c r="Q2085" s="85">
        <f t="shared" si="5732"/>
        <v>0</v>
      </c>
      <c r="R2085" s="85">
        <v>0</v>
      </c>
      <c r="S2085" s="85">
        <v>0</v>
      </c>
      <c r="T2085" s="85">
        <v>0</v>
      </c>
      <c r="U2085" s="85">
        <f t="shared" si="5803"/>
        <v>0</v>
      </c>
      <c r="V2085" s="85">
        <v>0</v>
      </c>
      <c r="W2085" s="85">
        <v>0</v>
      </c>
      <c r="X2085" s="85">
        <f t="shared" si="5804"/>
        <v>0</v>
      </c>
      <c r="Y2085" s="85">
        <v>0</v>
      </c>
      <c r="Z2085" s="85">
        <v>0</v>
      </c>
      <c r="AA2085" s="85">
        <v>0</v>
      </c>
      <c r="AB2085" s="85">
        <f t="shared" si="5805"/>
        <v>0</v>
      </c>
      <c r="AC2085" s="85">
        <v>0</v>
      </c>
      <c r="AD2085" s="85">
        <v>0</v>
      </c>
      <c r="AE2085" s="85">
        <f t="shared" si="5806"/>
        <v>0</v>
      </c>
      <c r="AF2085" s="85">
        <v>0</v>
      </c>
      <c r="AG2085" s="85">
        <v>0</v>
      </c>
      <c r="AH2085" s="85">
        <v>0</v>
      </c>
      <c r="AI2085" s="85">
        <f t="shared" si="5807"/>
        <v>0</v>
      </c>
      <c r="AJ2085" s="85">
        <v>0</v>
      </c>
      <c r="AK2085" s="85">
        <v>0</v>
      </c>
      <c r="AL2085" s="85">
        <f t="shared" si="5808"/>
        <v>0</v>
      </c>
      <c r="AM2085" s="85">
        <v>0</v>
      </c>
      <c r="AN2085" s="384">
        <f t="shared" si="5816"/>
        <v>0</v>
      </c>
      <c r="AO2085" s="384">
        <f t="shared" si="5817"/>
        <v>0</v>
      </c>
      <c r="AP2085" s="385">
        <f t="shared" si="5818"/>
        <v>0</v>
      </c>
      <c r="AQ2085" s="384">
        <f t="shared" si="5819"/>
        <v>0</v>
      </c>
      <c r="AR2085" s="384">
        <f t="shared" si="5820"/>
        <v>0</v>
      </c>
      <c r="AS2085" s="385">
        <f t="shared" si="5821"/>
        <v>0</v>
      </c>
      <c r="AT2085" s="385">
        <f t="shared" si="5822"/>
        <v>0</v>
      </c>
      <c r="AU2085" s="86" t="s">
        <v>28</v>
      </c>
      <c r="AV2085" s="87"/>
      <c r="AW2085" s="88"/>
      <c r="AX2085" s="88"/>
      <c r="AY2085" s="88"/>
      <c r="AZ2085" s="88"/>
      <c r="BA2085" s="8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</row>
    <row r="2086" spans="1:129" s="94" customFormat="1">
      <c r="A2086" s="11"/>
      <c r="B2086" s="4">
        <v>2017</v>
      </c>
      <c r="C2086" s="82">
        <v>8323</v>
      </c>
      <c r="D2086" s="82">
        <v>3</v>
      </c>
      <c r="E2086" s="2">
        <v>4</v>
      </c>
      <c r="F2086" s="2">
        <v>4</v>
      </c>
      <c r="G2086" s="2">
        <v>5000</v>
      </c>
      <c r="H2086" s="2">
        <v>5100</v>
      </c>
      <c r="I2086" s="2">
        <v>515</v>
      </c>
      <c r="J2086" s="83">
        <v>8</v>
      </c>
      <c r="K2086" s="95" t="s">
        <v>48</v>
      </c>
      <c r="L2086" s="85">
        <v>10000</v>
      </c>
      <c r="M2086" s="85">
        <v>0</v>
      </c>
      <c r="N2086" s="85">
        <f t="shared" si="5731"/>
        <v>10000</v>
      </c>
      <c r="O2086" s="85">
        <v>0</v>
      </c>
      <c r="P2086" s="85">
        <v>0</v>
      </c>
      <c r="Q2086" s="85">
        <f t="shared" si="5732"/>
        <v>0</v>
      </c>
      <c r="R2086" s="85">
        <f>N2086+Q2086</f>
        <v>10000</v>
      </c>
      <c r="S2086" s="85">
        <v>0</v>
      </c>
      <c r="T2086" s="85">
        <v>0</v>
      </c>
      <c r="U2086" s="85">
        <f t="shared" si="5803"/>
        <v>0</v>
      </c>
      <c r="V2086" s="85">
        <v>0</v>
      </c>
      <c r="W2086" s="85">
        <v>0</v>
      </c>
      <c r="X2086" s="85">
        <f t="shared" si="5804"/>
        <v>0</v>
      </c>
      <c r="Y2086" s="85">
        <f>U2086+X2086</f>
        <v>0</v>
      </c>
      <c r="Z2086" s="85">
        <v>0</v>
      </c>
      <c r="AA2086" s="85">
        <v>0</v>
      </c>
      <c r="AB2086" s="85">
        <f t="shared" si="5805"/>
        <v>0</v>
      </c>
      <c r="AC2086" s="85">
        <v>0</v>
      </c>
      <c r="AD2086" s="85">
        <v>0</v>
      </c>
      <c r="AE2086" s="85">
        <f t="shared" si="5806"/>
        <v>0</v>
      </c>
      <c r="AF2086" s="85">
        <f>AB2086+AE2086</f>
        <v>0</v>
      </c>
      <c r="AG2086" s="85">
        <v>0</v>
      </c>
      <c r="AH2086" s="85">
        <v>0</v>
      </c>
      <c r="AI2086" s="85">
        <f t="shared" si="5807"/>
        <v>0</v>
      </c>
      <c r="AJ2086" s="85">
        <v>0</v>
      </c>
      <c r="AK2086" s="85">
        <v>0</v>
      </c>
      <c r="AL2086" s="85">
        <f t="shared" si="5808"/>
        <v>0</v>
      </c>
      <c r="AM2086" s="85">
        <f>AI2086+AL2086</f>
        <v>0</v>
      </c>
      <c r="AN2086" s="384">
        <f t="shared" si="5816"/>
        <v>10000</v>
      </c>
      <c r="AO2086" s="384">
        <f t="shared" si="5817"/>
        <v>0</v>
      </c>
      <c r="AP2086" s="385">
        <f t="shared" si="5818"/>
        <v>10000</v>
      </c>
      <c r="AQ2086" s="384">
        <f t="shared" si="5819"/>
        <v>0</v>
      </c>
      <c r="AR2086" s="384">
        <f t="shared" si="5820"/>
        <v>0</v>
      </c>
      <c r="AS2086" s="385">
        <f t="shared" si="5821"/>
        <v>0</v>
      </c>
      <c r="AT2086" s="385">
        <f t="shared" si="5822"/>
        <v>10000</v>
      </c>
      <c r="AU2086" s="86" t="s">
        <v>28</v>
      </c>
      <c r="AV2086" s="87">
        <v>5</v>
      </c>
      <c r="AW2086" s="88"/>
      <c r="AX2086" s="88"/>
      <c r="AY2086" s="88"/>
      <c r="AZ2086" s="88"/>
      <c r="BA2086" s="8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</row>
    <row r="2087" spans="1:129" s="94" customFormat="1" hidden="1">
      <c r="A2087" s="11"/>
      <c r="B2087" s="4">
        <v>2017</v>
      </c>
      <c r="C2087" s="96">
        <v>8323</v>
      </c>
      <c r="D2087" s="96">
        <v>3</v>
      </c>
      <c r="E2087" s="76">
        <v>4</v>
      </c>
      <c r="F2087" s="76">
        <v>4</v>
      </c>
      <c r="G2087" s="76">
        <v>5000</v>
      </c>
      <c r="H2087" s="76">
        <v>5100</v>
      </c>
      <c r="I2087" s="76">
        <v>519</v>
      </c>
      <c r="J2087" s="76"/>
      <c r="K2087" s="97" t="s">
        <v>49</v>
      </c>
      <c r="L2087" s="79">
        <f>SUM(L2088:L2089)</f>
        <v>0</v>
      </c>
      <c r="M2087" s="79">
        <f t="shared" ref="M2087" si="5823">SUM(M2088:M2089)</f>
        <v>0</v>
      </c>
      <c r="N2087" s="79">
        <f t="shared" ref="N2087" si="5824">SUM(N2088:N2089)</f>
        <v>0</v>
      </c>
      <c r="O2087" s="79">
        <f t="shared" ref="O2087" si="5825">SUM(O2088:O2089)</f>
        <v>0</v>
      </c>
      <c r="P2087" s="79">
        <f t="shared" ref="P2087" si="5826">SUM(P2088:P2089)</f>
        <v>0</v>
      </c>
      <c r="Q2087" s="79">
        <f t="shared" ref="Q2087" si="5827">SUM(Q2088:Q2089)</f>
        <v>0</v>
      </c>
      <c r="R2087" s="79">
        <f t="shared" ref="R2087" si="5828">SUM(R2088:R2089)</f>
        <v>0</v>
      </c>
      <c r="S2087" s="79">
        <f>SUM(S2088:S2089)</f>
        <v>0</v>
      </c>
      <c r="T2087" s="79">
        <f t="shared" ref="T2087:Y2087" si="5829">SUM(T2088:T2089)</f>
        <v>0</v>
      </c>
      <c r="U2087" s="79">
        <f t="shared" si="5829"/>
        <v>0</v>
      </c>
      <c r="V2087" s="79">
        <f t="shared" si="5829"/>
        <v>0</v>
      </c>
      <c r="W2087" s="79">
        <f t="shared" si="5829"/>
        <v>0</v>
      </c>
      <c r="X2087" s="79">
        <f t="shared" si="5829"/>
        <v>0</v>
      </c>
      <c r="Y2087" s="79">
        <f t="shared" si="5829"/>
        <v>0</v>
      </c>
      <c r="Z2087" s="79">
        <f>SUM(Z2088:Z2089)</f>
        <v>0</v>
      </c>
      <c r="AA2087" s="79">
        <f t="shared" ref="AA2087:AF2087" si="5830">SUM(AA2088:AA2089)</f>
        <v>0</v>
      </c>
      <c r="AB2087" s="79">
        <f t="shared" si="5830"/>
        <v>0</v>
      </c>
      <c r="AC2087" s="79">
        <f t="shared" si="5830"/>
        <v>0</v>
      </c>
      <c r="AD2087" s="79">
        <f t="shared" si="5830"/>
        <v>0</v>
      </c>
      <c r="AE2087" s="79">
        <f t="shared" si="5830"/>
        <v>0</v>
      </c>
      <c r="AF2087" s="79">
        <f t="shared" si="5830"/>
        <v>0</v>
      </c>
      <c r="AG2087" s="79">
        <f>SUM(AG2088:AG2089)</f>
        <v>0</v>
      </c>
      <c r="AH2087" s="79">
        <f t="shared" ref="AH2087:AM2087" si="5831">SUM(AH2088:AH2089)</f>
        <v>0</v>
      </c>
      <c r="AI2087" s="79">
        <f t="shared" si="5831"/>
        <v>0</v>
      </c>
      <c r="AJ2087" s="79">
        <f t="shared" si="5831"/>
        <v>0</v>
      </c>
      <c r="AK2087" s="79">
        <f t="shared" si="5831"/>
        <v>0</v>
      </c>
      <c r="AL2087" s="79">
        <f t="shared" si="5831"/>
        <v>0</v>
      </c>
      <c r="AM2087" s="79">
        <f t="shared" si="5831"/>
        <v>0</v>
      </c>
      <c r="AN2087" s="79">
        <f>SUM(AN2088:AN2089)</f>
        <v>0</v>
      </c>
      <c r="AO2087" s="79">
        <f t="shared" ref="AO2087:AT2087" si="5832">SUM(AO2088:AO2089)</f>
        <v>0</v>
      </c>
      <c r="AP2087" s="79">
        <f t="shared" si="5832"/>
        <v>0</v>
      </c>
      <c r="AQ2087" s="79">
        <f t="shared" si="5832"/>
        <v>0</v>
      </c>
      <c r="AR2087" s="79">
        <f t="shared" si="5832"/>
        <v>0</v>
      </c>
      <c r="AS2087" s="79">
        <f t="shared" si="5832"/>
        <v>0</v>
      </c>
      <c r="AT2087" s="79">
        <f t="shared" si="5832"/>
        <v>0</v>
      </c>
      <c r="AU2087" s="98"/>
      <c r="AV2087" s="99"/>
      <c r="AW2087" s="112"/>
      <c r="AX2087" s="112"/>
      <c r="AY2087" s="112"/>
      <c r="AZ2087" s="112"/>
      <c r="BA2087" s="100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</row>
    <row r="2088" spans="1:129" s="94" customFormat="1" hidden="1">
      <c r="A2088" s="11"/>
      <c r="B2088" s="4">
        <v>2017</v>
      </c>
      <c r="C2088" s="82">
        <v>8323</v>
      </c>
      <c r="D2088" s="82">
        <v>3</v>
      </c>
      <c r="E2088" s="2">
        <v>4</v>
      </c>
      <c r="F2088" s="2">
        <v>4</v>
      </c>
      <c r="G2088" s="2">
        <v>5000</v>
      </c>
      <c r="H2088" s="2">
        <v>5100</v>
      </c>
      <c r="I2088" s="2">
        <v>519</v>
      </c>
      <c r="J2088" s="83">
        <v>1</v>
      </c>
      <c r="K2088" s="273" t="s">
        <v>1129</v>
      </c>
      <c r="L2088" s="85">
        <v>0</v>
      </c>
      <c r="M2088" s="85">
        <v>0</v>
      </c>
      <c r="N2088" s="85">
        <f t="shared" si="5731"/>
        <v>0</v>
      </c>
      <c r="O2088" s="85">
        <v>0</v>
      </c>
      <c r="P2088" s="85">
        <v>0</v>
      </c>
      <c r="Q2088" s="85">
        <f t="shared" si="5732"/>
        <v>0</v>
      </c>
      <c r="R2088" s="85">
        <v>0</v>
      </c>
      <c r="S2088" s="85">
        <v>0</v>
      </c>
      <c r="T2088" s="85">
        <v>0</v>
      </c>
      <c r="U2088" s="85">
        <f t="shared" ref="U2088" si="5833">S2088+T2088</f>
        <v>0</v>
      </c>
      <c r="V2088" s="85">
        <v>0</v>
      </c>
      <c r="W2088" s="85">
        <v>0</v>
      </c>
      <c r="X2088" s="85">
        <f t="shared" ref="X2088" si="5834">V2088+W2088</f>
        <v>0</v>
      </c>
      <c r="Y2088" s="85">
        <v>0</v>
      </c>
      <c r="Z2088" s="85">
        <v>0</v>
      </c>
      <c r="AA2088" s="85">
        <v>0</v>
      </c>
      <c r="AB2088" s="85">
        <f t="shared" ref="AB2088" si="5835">Z2088+AA2088</f>
        <v>0</v>
      </c>
      <c r="AC2088" s="85">
        <v>0</v>
      </c>
      <c r="AD2088" s="85">
        <v>0</v>
      </c>
      <c r="AE2088" s="85">
        <f t="shared" ref="AE2088" si="5836">AC2088+AD2088</f>
        <v>0</v>
      </c>
      <c r="AF2088" s="85">
        <v>0</v>
      </c>
      <c r="AG2088" s="85">
        <v>0</v>
      </c>
      <c r="AH2088" s="85">
        <v>0</v>
      </c>
      <c r="AI2088" s="85">
        <f t="shared" ref="AI2088" si="5837">AG2088+AH2088</f>
        <v>0</v>
      </c>
      <c r="AJ2088" s="85">
        <v>0</v>
      </c>
      <c r="AK2088" s="85">
        <v>0</v>
      </c>
      <c r="AL2088" s="85">
        <f t="shared" ref="AL2088" si="5838">AJ2088+AK2088</f>
        <v>0</v>
      </c>
      <c r="AM2088" s="85">
        <v>0</v>
      </c>
      <c r="AN2088" s="384">
        <f t="shared" ref="AN2088" si="5839">L2088-S2088-Z2088-AG2088</f>
        <v>0</v>
      </c>
      <c r="AO2088" s="384">
        <f t="shared" ref="AO2088" si="5840">M2088-T2088-AA2088-AH2088</f>
        <v>0</v>
      </c>
      <c r="AP2088" s="385">
        <f t="shared" ref="AP2088" si="5841">AN2088+AO2088</f>
        <v>0</v>
      </c>
      <c r="AQ2088" s="384">
        <f t="shared" ref="AQ2088" si="5842">O2088-V2088-AC2088-AJ2088</f>
        <v>0</v>
      </c>
      <c r="AR2088" s="384">
        <f t="shared" ref="AR2088" si="5843">P2088-W2088-AD2088-AK2088</f>
        <v>0</v>
      </c>
      <c r="AS2088" s="385">
        <f t="shared" ref="AS2088" si="5844">AQ2088+AR2088</f>
        <v>0</v>
      </c>
      <c r="AT2088" s="385">
        <f t="shared" ref="AT2088" si="5845">AP2088+AS2088</f>
        <v>0</v>
      </c>
      <c r="AU2088" s="86" t="s">
        <v>28</v>
      </c>
      <c r="AV2088" s="87"/>
      <c r="AW2088" s="88"/>
      <c r="AX2088" s="88"/>
      <c r="AY2088" s="88"/>
      <c r="AZ2088" s="88"/>
      <c r="BA2088" s="8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</row>
    <row r="2089" spans="1:129" s="94" customFormat="1" hidden="1">
      <c r="A2089" s="11"/>
      <c r="B2089" s="71">
        <v>2017</v>
      </c>
      <c r="C2089" s="71">
        <v>8323</v>
      </c>
      <c r="D2089" s="71">
        <v>3</v>
      </c>
      <c r="E2089" s="70">
        <v>4</v>
      </c>
      <c r="F2089" s="70">
        <v>4</v>
      </c>
      <c r="G2089" s="70">
        <v>5000</v>
      </c>
      <c r="H2089" s="70">
        <v>5200</v>
      </c>
      <c r="I2089" s="70"/>
      <c r="J2089" s="70"/>
      <c r="K2089" s="72" t="s">
        <v>125</v>
      </c>
      <c r="L2089" s="73">
        <f>L2090</f>
        <v>0</v>
      </c>
      <c r="M2089" s="73">
        <f t="shared" ref="M2089:AT2089" si="5846">M2090</f>
        <v>0</v>
      </c>
      <c r="N2089" s="73">
        <f t="shared" si="5846"/>
        <v>0</v>
      </c>
      <c r="O2089" s="73">
        <f t="shared" si="5846"/>
        <v>0</v>
      </c>
      <c r="P2089" s="73">
        <f t="shared" si="5846"/>
        <v>0</v>
      </c>
      <c r="Q2089" s="73">
        <f t="shared" si="5846"/>
        <v>0</v>
      </c>
      <c r="R2089" s="73">
        <f t="shared" si="5846"/>
        <v>0</v>
      </c>
      <c r="S2089" s="73">
        <f>S2090</f>
        <v>0</v>
      </c>
      <c r="T2089" s="73">
        <f t="shared" si="5846"/>
        <v>0</v>
      </c>
      <c r="U2089" s="73">
        <f t="shared" si="5846"/>
        <v>0</v>
      </c>
      <c r="V2089" s="73">
        <f t="shared" si="5846"/>
        <v>0</v>
      </c>
      <c r="W2089" s="73">
        <f t="shared" si="5846"/>
        <v>0</v>
      </c>
      <c r="X2089" s="73">
        <f t="shared" si="5846"/>
        <v>0</v>
      </c>
      <c r="Y2089" s="73">
        <f t="shared" si="5846"/>
        <v>0</v>
      </c>
      <c r="Z2089" s="73">
        <f>Z2090</f>
        <v>0</v>
      </c>
      <c r="AA2089" s="73">
        <f t="shared" si="5846"/>
        <v>0</v>
      </c>
      <c r="AB2089" s="73">
        <f t="shared" si="5846"/>
        <v>0</v>
      </c>
      <c r="AC2089" s="73">
        <f t="shared" si="5846"/>
        <v>0</v>
      </c>
      <c r="AD2089" s="73">
        <f t="shared" si="5846"/>
        <v>0</v>
      </c>
      <c r="AE2089" s="73">
        <f t="shared" si="5846"/>
        <v>0</v>
      </c>
      <c r="AF2089" s="73">
        <f t="shared" si="5846"/>
        <v>0</v>
      </c>
      <c r="AG2089" s="73">
        <f>AG2090</f>
        <v>0</v>
      </c>
      <c r="AH2089" s="73">
        <f t="shared" si="5846"/>
        <v>0</v>
      </c>
      <c r="AI2089" s="73">
        <f t="shared" si="5846"/>
        <v>0</v>
      </c>
      <c r="AJ2089" s="73">
        <f t="shared" si="5846"/>
        <v>0</v>
      </c>
      <c r="AK2089" s="73">
        <f t="shared" si="5846"/>
        <v>0</v>
      </c>
      <c r="AL2089" s="73">
        <f t="shared" si="5846"/>
        <v>0</v>
      </c>
      <c r="AM2089" s="73">
        <f t="shared" si="5846"/>
        <v>0</v>
      </c>
      <c r="AN2089" s="73">
        <f>AN2090</f>
        <v>0</v>
      </c>
      <c r="AO2089" s="73">
        <f t="shared" si="5846"/>
        <v>0</v>
      </c>
      <c r="AP2089" s="73">
        <f t="shared" si="5846"/>
        <v>0</v>
      </c>
      <c r="AQ2089" s="73">
        <f t="shared" si="5846"/>
        <v>0</v>
      </c>
      <c r="AR2089" s="73">
        <f t="shared" si="5846"/>
        <v>0</v>
      </c>
      <c r="AS2089" s="73">
        <f t="shared" si="5846"/>
        <v>0</v>
      </c>
      <c r="AT2089" s="73">
        <f t="shared" si="5846"/>
        <v>0</v>
      </c>
      <c r="AU2089" s="73"/>
      <c r="AV2089" s="74"/>
      <c r="AW2089" s="91"/>
      <c r="AX2089" s="91"/>
      <c r="AY2089" s="91"/>
      <c r="AZ2089" s="91"/>
      <c r="BA2089" s="75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</row>
    <row r="2090" spans="1:129" s="94" customFormat="1" hidden="1">
      <c r="A2090" s="11"/>
      <c r="B2090" s="77">
        <v>2017</v>
      </c>
      <c r="C2090" s="77">
        <v>8323</v>
      </c>
      <c r="D2090" s="77">
        <v>3</v>
      </c>
      <c r="E2090" s="76">
        <v>4</v>
      </c>
      <c r="F2090" s="76">
        <v>4</v>
      </c>
      <c r="G2090" s="76">
        <v>5000</v>
      </c>
      <c r="H2090" s="76">
        <v>5200</v>
      </c>
      <c r="I2090" s="76">
        <v>521</v>
      </c>
      <c r="J2090" s="76"/>
      <c r="K2090" s="78" t="s">
        <v>51</v>
      </c>
      <c r="L2090" s="79">
        <f>SUM(L2091:L2092)</f>
        <v>0</v>
      </c>
      <c r="M2090" s="79">
        <f t="shared" ref="M2090:R2090" si="5847">SUM(M2091:M2092)</f>
        <v>0</v>
      </c>
      <c r="N2090" s="79">
        <f t="shared" si="5847"/>
        <v>0</v>
      </c>
      <c r="O2090" s="79">
        <f t="shared" si="5847"/>
        <v>0</v>
      </c>
      <c r="P2090" s="79">
        <f t="shared" si="5847"/>
        <v>0</v>
      </c>
      <c r="Q2090" s="79">
        <f t="shared" si="5847"/>
        <v>0</v>
      </c>
      <c r="R2090" s="79">
        <f t="shared" si="5847"/>
        <v>0</v>
      </c>
      <c r="S2090" s="79">
        <f>SUM(S2091:S2092)</f>
        <v>0</v>
      </c>
      <c r="T2090" s="79">
        <f t="shared" ref="T2090:Y2090" si="5848">SUM(T2091:T2092)</f>
        <v>0</v>
      </c>
      <c r="U2090" s="79">
        <f t="shared" si="5848"/>
        <v>0</v>
      </c>
      <c r="V2090" s="79">
        <f t="shared" si="5848"/>
        <v>0</v>
      </c>
      <c r="W2090" s="79">
        <f t="shared" si="5848"/>
        <v>0</v>
      </c>
      <c r="X2090" s="79">
        <f t="shared" si="5848"/>
        <v>0</v>
      </c>
      <c r="Y2090" s="79">
        <f t="shared" si="5848"/>
        <v>0</v>
      </c>
      <c r="Z2090" s="79">
        <f>SUM(Z2091:Z2092)</f>
        <v>0</v>
      </c>
      <c r="AA2090" s="79">
        <f t="shared" ref="AA2090:AF2090" si="5849">SUM(AA2091:AA2092)</f>
        <v>0</v>
      </c>
      <c r="AB2090" s="79">
        <f t="shared" si="5849"/>
        <v>0</v>
      </c>
      <c r="AC2090" s="79">
        <f t="shared" si="5849"/>
        <v>0</v>
      </c>
      <c r="AD2090" s="79">
        <f t="shared" si="5849"/>
        <v>0</v>
      </c>
      <c r="AE2090" s="79">
        <f t="shared" si="5849"/>
        <v>0</v>
      </c>
      <c r="AF2090" s="79">
        <f t="shared" si="5849"/>
        <v>0</v>
      </c>
      <c r="AG2090" s="79">
        <f>SUM(AG2091:AG2092)</f>
        <v>0</v>
      </c>
      <c r="AH2090" s="79">
        <f t="shared" ref="AH2090:AM2090" si="5850">SUM(AH2091:AH2092)</f>
        <v>0</v>
      </c>
      <c r="AI2090" s="79">
        <f t="shared" si="5850"/>
        <v>0</v>
      </c>
      <c r="AJ2090" s="79">
        <f t="shared" si="5850"/>
        <v>0</v>
      </c>
      <c r="AK2090" s="79">
        <f t="shared" si="5850"/>
        <v>0</v>
      </c>
      <c r="AL2090" s="79">
        <f t="shared" si="5850"/>
        <v>0</v>
      </c>
      <c r="AM2090" s="79">
        <f t="shared" si="5850"/>
        <v>0</v>
      </c>
      <c r="AN2090" s="79">
        <f>SUM(AN2091:AN2092)</f>
        <v>0</v>
      </c>
      <c r="AO2090" s="79">
        <f t="shared" ref="AO2090:AT2090" si="5851">SUM(AO2091:AO2092)</f>
        <v>0</v>
      </c>
      <c r="AP2090" s="79">
        <f t="shared" si="5851"/>
        <v>0</v>
      </c>
      <c r="AQ2090" s="79">
        <f t="shared" si="5851"/>
        <v>0</v>
      </c>
      <c r="AR2090" s="79">
        <f t="shared" si="5851"/>
        <v>0</v>
      </c>
      <c r="AS2090" s="79">
        <f t="shared" si="5851"/>
        <v>0</v>
      </c>
      <c r="AT2090" s="79">
        <f t="shared" si="5851"/>
        <v>0</v>
      </c>
      <c r="AU2090" s="79"/>
      <c r="AV2090" s="80"/>
      <c r="AW2090" s="93"/>
      <c r="AX2090" s="93"/>
      <c r="AY2090" s="93"/>
      <c r="AZ2090" s="93"/>
      <c r="BA2090" s="8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</row>
    <row r="2091" spans="1:129" s="94" customFormat="1" hidden="1">
      <c r="A2091" s="11"/>
      <c r="B2091" s="4">
        <v>2017</v>
      </c>
      <c r="C2091" s="82">
        <v>8323</v>
      </c>
      <c r="D2091" s="82">
        <v>3</v>
      </c>
      <c r="E2091" s="2">
        <v>4</v>
      </c>
      <c r="F2091" s="2">
        <v>4</v>
      </c>
      <c r="G2091" s="2">
        <v>5000</v>
      </c>
      <c r="H2091" s="2">
        <v>5200</v>
      </c>
      <c r="I2091" s="2">
        <v>521</v>
      </c>
      <c r="J2091" s="83">
        <v>1</v>
      </c>
      <c r="K2091" s="95" t="s">
        <v>246</v>
      </c>
      <c r="L2091" s="85">
        <v>0</v>
      </c>
      <c r="M2091" s="85">
        <v>0</v>
      </c>
      <c r="N2091" s="85">
        <f t="shared" ref="N2091:N2111" si="5852">L2091+M2091</f>
        <v>0</v>
      </c>
      <c r="O2091" s="85">
        <v>0</v>
      </c>
      <c r="P2091" s="85">
        <v>0</v>
      </c>
      <c r="Q2091" s="85">
        <f t="shared" ref="Q2091:Q2119" si="5853">O2091+P2091</f>
        <v>0</v>
      </c>
      <c r="R2091" s="85">
        <v>0</v>
      </c>
      <c r="S2091" s="85">
        <v>0</v>
      </c>
      <c r="T2091" s="85">
        <v>0</v>
      </c>
      <c r="U2091" s="85">
        <f t="shared" ref="U2091:U2092" si="5854">S2091+T2091</f>
        <v>0</v>
      </c>
      <c r="V2091" s="85">
        <v>0</v>
      </c>
      <c r="W2091" s="85">
        <v>0</v>
      </c>
      <c r="X2091" s="85">
        <f t="shared" ref="X2091:X2092" si="5855">V2091+W2091</f>
        <v>0</v>
      </c>
      <c r="Y2091" s="85">
        <v>0</v>
      </c>
      <c r="Z2091" s="85">
        <v>0</v>
      </c>
      <c r="AA2091" s="85">
        <v>0</v>
      </c>
      <c r="AB2091" s="85">
        <f t="shared" ref="AB2091:AB2092" si="5856">Z2091+AA2091</f>
        <v>0</v>
      </c>
      <c r="AC2091" s="85">
        <v>0</v>
      </c>
      <c r="AD2091" s="85">
        <v>0</v>
      </c>
      <c r="AE2091" s="85">
        <f t="shared" ref="AE2091:AE2092" si="5857">AC2091+AD2091</f>
        <v>0</v>
      </c>
      <c r="AF2091" s="85">
        <v>0</v>
      </c>
      <c r="AG2091" s="85">
        <v>0</v>
      </c>
      <c r="AH2091" s="85">
        <v>0</v>
      </c>
      <c r="AI2091" s="85">
        <f t="shared" ref="AI2091:AI2092" si="5858">AG2091+AH2091</f>
        <v>0</v>
      </c>
      <c r="AJ2091" s="85">
        <v>0</v>
      </c>
      <c r="AK2091" s="85">
        <v>0</v>
      </c>
      <c r="AL2091" s="85">
        <f t="shared" ref="AL2091:AL2092" si="5859">AJ2091+AK2091</f>
        <v>0</v>
      </c>
      <c r="AM2091" s="85">
        <v>0</v>
      </c>
      <c r="AN2091" s="384">
        <f t="shared" ref="AN2091:AN2092" si="5860">L2091-S2091-Z2091-AG2091</f>
        <v>0</v>
      </c>
      <c r="AO2091" s="384">
        <f t="shared" ref="AO2091:AO2092" si="5861">M2091-T2091-AA2091-AH2091</f>
        <v>0</v>
      </c>
      <c r="AP2091" s="385">
        <f t="shared" ref="AP2091:AP2092" si="5862">AN2091+AO2091</f>
        <v>0</v>
      </c>
      <c r="AQ2091" s="384">
        <f t="shared" ref="AQ2091:AQ2092" si="5863">O2091-V2091-AC2091-AJ2091</f>
        <v>0</v>
      </c>
      <c r="AR2091" s="384">
        <f t="shared" ref="AR2091:AR2092" si="5864">P2091-W2091-AD2091-AK2091</f>
        <v>0</v>
      </c>
      <c r="AS2091" s="385">
        <f t="shared" ref="AS2091:AS2092" si="5865">AQ2091+AR2091</f>
        <v>0</v>
      </c>
      <c r="AT2091" s="385">
        <f t="shared" ref="AT2091:AT2092" si="5866">AP2091+AS2091</f>
        <v>0</v>
      </c>
      <c r="AU2091" s="86" t="s">
        <v>28</v>
      </c>
      <c r="AV2091" s="87"/>
      <c r="AW2091" s="88"/>
      <c r="AX2091" s="88"/>
      <c r="AY2091" s="88"/>
      <c r="AZ2091" s="88"/>
      <c r="BA2091" s="8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</row>
    <row r="2092" spans="1:129" s="94" customFormat="1" hidden="1">
      <c r="A2092" s="11"/>
      <c r="B2092" s="4">
        <v>2017</v>
      </c>
      <c r="C2092" s="82">
        <v>8323</v>
      </c>
      <c r="D2092" s="82">
        <v>3</v>
      </c>
      <c r="E2092" s="2">
        <v>4</v>
      </c>
      <c r="F2092" s="2">
        <v>4</v>
      </c>
      <c r="G2092" s="2">
        <v>5000</v>
      </c>
      <c r="H2092" s="2">
        <v>5200</v>
      </c>
      <c r="I2092" s="2">
        <v>521</v>
      </c>
      <c r="J2092" s="83">
        <v>2</v>
      </c>
      <c r="K2092" s="95" t="s">
        <v>873</v>
      </c>
      <c r="L2092" s="85">
        <v>0</v>
      </c>
      <c r="M2092" s="85">
        <v>0</v>
      </c>
      <c r="N2092" s="85">
        <f t="shared" si="5852"/>
        <v>0</v>
      </c>
      <c r="O2092" s="85">
        <v>0</v>
      </c>
      <c r="P2092" s="85">
        <v>0</v>
      </c>
      <c r="Q2092" s="85">
        <f t="shared" si="5853"/>
        <v>0</v>
      </c>
      <c r="R2092" s="85">
        <v>0</v>
      </c>
      <c r="S2092" s="85">
        <v>0</v>
      </c>
      <c r="T2092" s="85">
        <v>0</v>
      </c>
      <c r="U2092" s="85">
        <f t="shared" si="5854"/>
        <v>0</v>
      </c>
      <c r="V2092" s="85">
        <v>0</v>
      </c>
      <c r="W2092" s="85">
        <v>0</v>
      </c>
      <c r="X2092" s="85">
        <f t="shared" si="5855"/>
        <v>0</v>
      </c>
      <c r="Y2092" s="85">
        <v>0</v>
      </c>
      <c r="Z2092" s="85">
        <v>0</v>
      </c>
      <c r="AA2092" s="85">
        <v>0</v>
      </c>
      <c r="AB2092" s="85">
        <f t="shared" si="5856"/>
        <v>0</v>
      </c>
      <c r="AC2092" s="85">
        <v>0</v>
      </c>
      <c r="AD2092" s="85">
        <v>0</v>
      </c>
      <c r="AE2092" s="85">
        <f t="shared" si="5857"/>
        <v>0</v>
      </c>
      <c r="AF2092" s="85">
        <v>0</v>
      </c>
      <c r="AG2092" s="85">
        <v>0</v>
      </c>
      <c r="AH2092" s="85">
        <v>0</v>
      </c>
      <c r="AI2092" s="85">
        <f t="shared" si="5858"/>
        <v>0</v>
      </c>
      <c r="AJ2092" s="85">
        <v>0</v>
      </c>
      <c r="AK2092" s="85">
        <v>0</v>
      </c>
      <c r="AL2092" s="85">
        <f t="shared" si="5859"/>
        <v>0</v>
      </c>
      <c r="AM2092" s="85">
        <v>0</v>
      </c>
      <c r="AN2092" s="384">
        <f t="shared" si="5860"/>
        <v>0</v>
      </c>
      <c r="AO2092" s="384">
        <f t="shared" si="5861"/>
        <v>0</v>
      </c>
      <c r="AP2092" s="385">
        <f t="shared" si="5862"/>
        <v>0</v>
      </c>
      <c r="AQ2092" s="384">
        <f t="shared" si="5863"/>
        <v>0</v>
      </c>
      <c r="AR2092" s="384">
        <f t="shared" si="5864"/>
        <v>0</v>
      </c>
      <c r="AS2092" s="385">
        <f t="shared" si="5865"/>
        <v>0</v>
      </c>
      <c r="AT2092" s="385">
        <f t="shared" si="5866"/>
        <v>0</v>
      </c>
      <c r="AU2092" s="86" t="s">
        <v>28</v>
      </c>
      <c r="AV2092" s="87"/>
      <c r="AW2092" s="88"/>
      <c r="AX2092" s="88"/>
      <c r="AY2092" s="88"/>
      <c r="AZ2092" s="88"/>
      <c r="BA2092" s="8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</row>
    <row r="2093" spans="1:129" s="94" customFormat="1" hidden="1">
      <c r="A2093" s="11"/>
      <c r="B2093" s="71">
        <v>2017</v>
      </c>
      <c r="C2093" s="71">
        <v>8323</v>
      </c>
      <c r="D2093" s="71">
        <v>3</v>
      </c>
      <c r="E2093" s="70">
        <v>4</v>
      </c>
      <c r="F2093" s="70">
        <v>4</v>
      </c>
      <c r="G2093" s="70">
        <v>5000</v>
      </c>
      <c r="H2093" s="70">
        <v>5400</v>
      </c>
      <c r="I2093" s="70"/>
      <c r="J2093" s="70"/>
      <c r="K2093" s="72" t="s">
        <v>157</v>
      </c>
      <c r="L2093" s="73">
        <f>L2094</f>
        <v>0</v>
      </c>
      <c r="M2093" s="73">
        <f t="shared" ref="M2093:AT2093" si="5867">M2094</f>
        <v>0</v>
      </c>
      <c r="N2093" s="73">
        <f t="shared" si="5867"/>
        <v>0</v>
      </c>
      <c r="O2093" s="73">
        <f t="shared" si="5867"/>
        <v>0</v>
      </c>
      <c r="P2093" s="73">
        <f t="shared" si="5867"/>
        <v>0</v>
      </c>
      <c r="Q2093" s="73">
        <f t="shared" si="5867"/>
        <v>0</v>
      </c>
      <c r="R2093" s="73">
        <f t="shared" si="5867"/>
        <v>0</v>
      </c>
      <c r="S2093" s="73">
        <f>S2094</f>
        <v>0</v>
      </c>
      <c r="T2093" s="73">
        <f t="shared" si="5867"/>
        <v>0</v>
      </c>
      <c r="U2093" s="73">
        <f t="shared" si="5867"/>
        <v>0</v>
      </c>
      <c r="V2093" s="73">
        <f t="shared" si="5867"/>
        <v>0</v>
      </c>
      <c r="W2093" s="73">
        <f t="shared" si="5867"/>
        <v>0</v>
      </c>
      <c r="X2093" s="73">
        <f t="shared" si="5867"/>
        <v>0</v>
      </c>
      <c r="Y2093" s="73">
        <f t="shared" si="5867"/>
        <v>0</v>
      </c>
      <c r="Z2093" s="73">
        <f>Z2094</f>
        <v>0</v>
      </c>
      <c r="AA2093" s="73">
        <f t="shared" si="5867"/>
        <v>0</v>
      </c>
      <c r="AB2093" s="73">
        <f t="shared" si="5867"/>
        <v>0</v>
      </c>
      <c r="AC2093" s="73">
        <f t="shared" si="5867"/>
        <v>0</v>
      </c>
      <c r="AD2093" s="73">
        <f t="shared" si="5867"/>
        <v>0</v>
      </c>
      <c r="AE2093" s="73">
        <f t="shared" si="5867"/>
        <v>0</v>
      </c>
      <c r="AF2093" s="73">
        <f t="shared" si="5867"/>
        <v>0</v>
      </c>
      <c r="AG2093" s="73">
        <f>AG2094</f>
        <v>0</v>
      </c>
      <c r="AH2093" s="73">
        <f t="shared" si="5867"/>
        <v>0</v>
      </c>
      <c r="AI2093" s="73">
        <f t="shared" si="5867"/>
        <v>0</v>
      </c>
      <c r="AJ2093" s="73">
        <f t="shared" si="5867"/>
        <v>0</v>
      </c>
      <c r="AK2093" s="73">
        <f t="shared" si="5867"/>
        <v>0</v>
      </c>
      <c r="AL2093" s="73">
        <f t="shared" si="5867"/>
        <v>0</v>
      </c>
      <c r="AM2093" s="73">
        <f t="shared" si="5867"/>
        <v>0</v>
      </c>
      <c r="AN2093" s="73">
        <f>AN2094</f>
        <v>0</v>
      </c>
      <c r="AO2093" s="73">
        <f t="shared" si="5867"/>
        <v>0</v>
      </c>
      <c r="AP2093" s="73">
        <f t="shared" si="5867"/>
        <v>0</v>
      </c>
      <c r="AQ2093" s="73">
        <f t="shared" si="5867"/>
        <v>0</v>
      </c>
      <c r="AR2093" s="73">
        <f t="shared" si="5867"/>
        <v>0</v>
      </c>
      <c r="AS2093" s="73">
        <f t="shared" si="5867"/>
        <v>0</v>
      </c>
      <c r="AT2093" s="73">
        <f t="shared" si="5867"/>
        <v>0</v>
      </c>
      <c r="AU2093" s="102"/>
      <c r="AV2093" s="184"/>
      <c r="AW2093" s="91"/>
      <c r="AX2093" s="91"/>
      <c r="AY2093" s="91"/>
      <c r="AZ2093" s="91"/>
      <c r="BA2093" s="75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</row>
    <row r="2094" spans="1:129" s="94" customFormat="1" hidden="1">
      <c r="A2094" s="11"/>
      <c r="B2094" s="77">
        <v>2017</v>
      </c>
      <c r="C2094" s="77">
        <v>8323</v>
      </c>
      <c r="D2094" s="77">
        <v>3</v>
      </c>
      <c r="E2094" s="76">
        <v>4</v>
      </c>
      <c r="F2094" s="76">
        <v>4</v>
      </c>
      <c r="G2094" s="76">
        <v>5000</v>
      </c>
      <c r="H2094" s="76">
        <v>5400</v>
      </c>
      <c r="I2094" s="76">
        <v>541</v>
      </c>
      <c r="J2094" s="76"/>
      <c r="K2094" s="78" t="s">
        <v>54</v>
      </c>
      <c r="L2094" s="79">
        <f>SUM(L2095:L2096)</f>
        <v>0</v>
      </c>
      <c r="M2094" s="79">
        <f t="shared" ref="M2094" si="5868">SUM(M2095:M2096)</f>
        <v>0</v>
      </c>
      <c r="N2094" s="79">
        <f t="shared" ref="N2094" si="5869">SUM(N2095:N2096)</f>
        <v>0</v>
      </c>
      <c r="O2094" s="79">
        <f t="shared" ref="O2094" si="5870">SUM(O2095:O2096)</f>
        <v>0</v>
      </c>
      <c r="P2094" s="79">
        <f t="shared" ref="P2094" si="5871">SUM(P2095:P2096)</f>
        <v>0</v>
      </c>
      <c r="Q2094" s="79">
        <f t="shared" ref="Q2094" si="5872">SUM(Q2095:Q2096)</f>
        <v>0</v>
      </c>
      <c r="R2094" s="79">
        <f t="shared" ref="R2094" si="5873">SUM(R2095:R2096)</f>
        <v>0</v>
      </c>
      <c r="S2094" s="79">
        <f>SUM(S2095:S2096)</f>
        <v>0</v>
      </c>
      <c r="T2094" s="79">
        <f t="shared" ref="T2094:Y2094" si="5874">SUM(T2095:T2096)</f>
        <v>0</v>
      </c>
      <c r="U2094" s="79">
        <f t="shared" si="5874"/>
        <v>0</v>
      </c>
      <c r="V2094" s="79">
        <f t="shared" si="5874"/>
        <v>0</v>
      </c>
      <c r="W2094" s="79">
        <f t="shared" si="5874"/>
        <v>0</v>
      </c>
      <c r="X2094" s="79">
        <f t="shared" si="5874"/>
        <v>0</v>
      </c>
      <c r="Y2094" s="79">
        <f t="shared" si="5874"/>
        <v>0</v>
      </c>
      <c r="Z2094" s="79">
        <f>SUM(Z2095:Z2096)</f>
        <v>0</v>
      </c>
      <c r="AA2094" s="79">
        <f t="shared" ref="AA2094:AF2094" si="5875">SUM(AA2095:AA2096)</f>
        <v>0</v>
      </c>
      <c r="AB2094" s="79">
        <f t="shared" si="5875"/>
        <v>0</v>
      </c>
      <c r="AC2094" s="79">
        <f t="shared" si="5875"/>
        <v>0</v>
      </c>
      <c r="AD2094" s="79">
        <f t="shared" si="5875"/>
        <v>0</v>
      </c>
      <c r="AE2094" s="79">
        <f t="shared" si="5875"/>
        <v>0</v>
      </c>
      <c r="AF2094" s="79">
        <f t="shared" si="5875"/>
        <v>0</v>
      </c>
      <c r="AG2094" s="79">
        <f>SUM(AG2095:AG2096)</f>
        <v>0</v>
      </c>
      <c r="AH2094" s="79">
        <f t="shared" ref="AH2094:AM2094" si="5876">SUM(AH2095:AH2096)</f>
        <v>0</v>
      </c>
      <c r="AI2094" s="79">
        <f t="shared" si="5876"/>
        <v>0</v>
      </c>
      <c r="AJ2094" s="79">
        <f t="shared" si="5876"/>
        <v>0</v>
      </c>
      <c r="AK2094" s="79">
        <f t="shared" si="5876"/>
        <v>0</v>
      </c>
      <c r="AL2094" s="79">
        <f t="shared" si="5876"/>
        <v>0</v>
      </c>
      <c r="AM2094" s="79">
        <f t="shared" si="5876"/>
        <v>0</v>
      </c>
      <c r="AN2094" s="79">
        <f>SUM(AN2095:AN2096)</f>
        <v>0</v>
      </c>
      <c r="AO2094" s="79">
        <f t="shared" ref="AO2094:AT2094" si="5877">SUM(AO2095:AO2096)</f>
        <v>0</v>
      </c>
      <c r="AP2094" s="79">
        <f t="shared" si="5877"/>
        <v>0</v>
      </c>
      <c r="AQ2094" s="79">
        <f t="shared" si="5877"/>
        <v>0</v>
      </c>
      <c r="AR2094" s="79">
        <f t="shared" si="5877"/>
        <v>0</v>
      </c>
      <c r="AS2094" s="79">
        <f t="shared" si="5877"/>
        <v>0</v>
      </c>
      <c r="AT2094" s="79">
        <f t="shared" si="5877"/>
        <v>0</v>
      </c>
      <c r="AU2094" s="103"/>
      <c r="AV2094" s="149"/>
      <c r="AW2094" s="93"/>
      <c r="AX2094" s="93"/>
      <c r="AY2094" s="93"/>
      <c r="AZ2094" s="93"/>
      <c r="BA2094" s="8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</row>
    <row r="2095" spans="1:129" s="94" customFormat="1" hidden="1">
      <c r="A2095" s="11"/>
      <c r="B2095" s="4">
        <v>2017</v>
      </c>
      <c r="C2095" s="82">
        <v>8323</v>
      </c>
      <c r="D2095" s="82">
        <v>3</v>
      </c>
      <c r="E2095" s="2">
        <v>4</v>
      </c>
      <c r="F2095" s="2">
        <v>4</v>
      </c>
      <c r="G2095" s="2">
        <v>5000</v>
      </c>
      <c r="H2095" s="2">
        <v>5400</v>
      </c>
      <c r="I2095" s="2">
        <v>541</v>
      </c>
      <c r="J2095" s="83">
        <v>1</v>
      </c>
      <c r="K2095" s="95" t="s">
        <v>55</v>
      </c>
      <c r="L2095" s="85">
        <v>0</v>
      </c>
      <c r="M2095" s="85">
        <v>0</v>
      </c>
      <c r="N2095" s="85">
        <f t="shared" si="5852"/>
        <v>0</v>
      </c>
      <c r="O2095" s="85">
        <v>0</v>
      </c>
      <c r="P2095" s="85">
        <v>0</v>
      </c>
      <c r="Q2095" s="85">
        <f t="shared" si="5853"/>
        <v>0</v>
      </c>
      <c r="R2095" s="85">
        <v>0</v>
      </c>
      <c r="S2095" s="85">
        <v>0</v>
      </c>
      <c r="T2095" s="85">
        <v>0</v>
      </c>
      <c r="U2095" s="85">
        <f t="shared" ref="U2095" si="5878">S2095+T2095</f>
        <v>0</v>
      </c>
      <c r="V2095" s="85">
        <v>0</v>
      </c>
      <c r="W2095" s="85">
        <v>0</v>
      </c>
      <c r="X2095" s="85">
        <f t="shared" ref="X2095" si="5879">V2095+W2095</f>
        <v>0</v>
      </c>
      <c r="Y2095" s="85">
        <v>0</v>
      </c>
      <c r="Z2095" s="85">
        <v>0</v>
      </c>
      <c r="AA2095" s="85">
        <v>0</v>
      </c>
      <c r="AB2095" s="85">
        <f t="shared" ref="AB2095" si="5880">Z2095+AA2095</f>
        <v>0</v>
      </c>
      <c r="AC2095" s="85">
        <v>0</v>
      </c>
      <c r="AD2095" s="85">
        <v>0</v>
      </c>
      <c r="AE2095" s="85">
        <f t="shared" ref="AE2095" si="5881">AC2095+AD2095</f>
        <v>0</v>
      </c>
      <c r="AF2095" s="85">
        <v>0</v>
      </c>
      <c r="AG2095" s="85">
        <v>0</v>
      </c>
      <c r="AH2095" s="85">
        <v>0</v>
      </c>
      <c r="AI2095" s="85">
        <f t="shared" ref="AI2095" si="5882">AG2095+AH2095</f>
        <v>0</v>
      </c>
      <c r="AJ2095" s="85">
        <v>0</v>
      </c>
      <c r="AK2095" s="85">
        <v>0</v>
      </c>
      <c r="AL2095" s="85">
        <f t="shared" ref="AL2095" si="5883">AJ2095+AK2095</f>
        <v>0</v>
      </c>
      <c r="AM2095" s="85">
        <v>0</v>
      </c>
      <c r="AN2095" s="384">
        <f t="shared" ref="AN2095" si="5884">L2095-S2095-Z2095-AG2095</f>
        <v>0</v>
      </c>
      <c r="AO2095" s="384">
        <f t="shared" ref="AO2095" si="5885">M2095-T2095-AA2095-AH2095</f>
        <v>0</v>
      </c>
      <c r="AP2095" s="385">
        <f t="shared" ref="AP2095" si="5886">AN2095+AO2095</f>
        <v>0</v>
      </c>
      <c r="AQ2095" s="384">
        <f t="shared" ref="AQ2095" si="5887">O2095-V2095-AC2095-AJ2095</f>
        <v>0</v>
      </c>
      <c r="AR2095" s="384">
        <f t="shared" ref="AR2095" si="5888">P2095-W2095-AD2095-AK2095</f>
        <v>0</v>
      </c>
      <c r="AS2095" s="385">
        <f t="shared" ref="AS2095" si="5889">AQ2095+AR2095</f>
        <v>0</v>
      </c>
      <c r="AT2095" s="385">
        <f t="shared" ref="AT2095" si="5890">AP2095+AS2095</f>
        <v>0</v>
      </c>
      <c r="AU2095" s="86" t="s">
        <v>28</v>
      </c>
      <c r="AV2095" s="87"/>
      <c r="AW2095" s="88"/>
      <c r="AX2095" s="374"/>
      <c r="AY2095" s="374"/>
      <c r="AZ2095" s="374"/>
      <c r="BA2095" s="286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</row>
    <row r="2096" spans="1:129" s="94" customFormat="1" hidden="1">
      <c r="A2096" s="11"/>
      <c r="B2096" s="71">
        <v>8323</v>
      </c>
      <c r="C2096" s="71">
        <v>8323</v>
      </c>
      <c r="D2096" s="71">
        <v>3</v>
      </c>
      <c r="E2096" s="70">
        <v>4</v>
      </c>
      <c r="F2096" s="70">
        <v>4</v>
      </c>
      <c r="G2096" s="70">
        <v>5000</v>
      </c>
      <c r="H2096" s="70">
        <v>5500</v>
      </c>
      <c r="I2096" s="70"/>
      <c r="J2096" s="70"/>
      <c r="K2096" s="72" t="s">
        <v>267</v>
      </c>
      <c r="L2096" s="73">
        <f>L2097</f>
        <v>0</v>
      </c>
      <c r="M2096" s="73">
        <f t="shared" ref="M2096:AT2096" si="5891">M2097</f>
        <v>0</v>
      </c>
      <c r="N2096" s="73">
        <f t="shared" si="5891"/>
        <v>0</v>
      </c>
      <c r="O2096" s="73">
        <f t="shared" si="5891"/>
        <v>0</v>
      </c>
      <c r="P2096" s="73">
        <f t="shared" si="5891"/>
        <v>0</v>
      </c>
      <c r="Q2096" s="73">
        <f t="shared" si="5891"/>
        <v>0</v>
      </c>
      <c r="R2096" s="73">
        <f t="shared" si="5891"/>
        <v>0</v>
      </c>
      <c r="S2096" s="73">
        <f>S2097</f>
        <v>0</v>
      </c>
      <c r="T2096" s="73">
        <f t="shared" si="5891"/>
        <v>0</v>
      </c>
      <c r="U2096" s="73">
        <f t="shared" si="5891"/>
        <v>0</v>
      </c>
      <c r="V2096" s="73">
        <f t="shared" si="5891"/>
        <v>0</v>
      </c>
      <c r="W2096" s="73">
        <f t="shared" si="5891"/>
        <v>0</v>
      </c>
      <c r="X2096" s="73">
        <f t="shared" si="5891"/>
        <v>0</v>
      </c>
      <c r="Y2096" s="73">
        <f t="shared" si="5891"/>
        <v>0</v>
      </c>
      <c r="Z2096" s="73">
        <f>Z2097</f>
        <v>0</v>
      </c>
      <c r="AA2096" s="73">
        <f t="shared" si="5891"/>
        <v>0</v>
      </c>
      <c r="AB2096" s="73">
        <f t="shared" si="5891"/>
        <v>0</v>
      </c>
      <c r="AC2096" s="73">
        <f t="shared" si="5891"/>
        <v>0</v>
      </c>
      <c r="AD2096" s="73">
        <f t="shared" si="5891"/>
        <v>0</v>
      </c>
      <c r="AE2096" s="73">
        <f t="shared" si="5891"/>
        <v>0</v>
      </c>
      <c r="AF2096" s="73">
        <f t="shared" si="5891"/>
        <v>0</v>
      </c>
      <c r="AG2096" s="73">
        <f>AG2097</f>
        <v>0</v>
      </c>
      <c r="AH2096" s="73">
        <f t="shared" si="5891"/>
        <v>0</v>
      </c>
      <c r="AI2096" s="73">
        <f t="shared" si="5891"/>
        <v>0</v>
      </c>
      <c r="AJ2096" s="73">
        <f t="shared" si="5891"/>
        <v>0</v>
      </c>
      <c r="AK2096" s="73">
        <f t="shared" si="5891"/>
        <v>0</v>
      </c>
      <c r="AL2096" s="73">
        <f t="shared" si="5891"/>
        <v>0</v>
      </c>
      <c r="AM2096" s="73">
        <f t="shared" si="5891"/>
        <v>0</v>
      </c>
      <c r="AN2096" s="73">
        <f>AN2097</f>
        <v>0</v>
      </c>
      <c r="AO2096" s="73">
        <f t="shared" si="5891"/>
        <v>0</v>
      </c>
      <c r="AP2096" s="73">
        <f t="shared" si="5891"/>
        <v>0</v>
      </c>
      <c r="AQ2096" s="73">
        <f t="shared" si="5891"/>
        <v>0</v>
      </c>
      <c r="AR2096" s="73">
        <f t="shared" si="5891"/>
        <v>0</v>
      </c>
      <c r="AS2096" s="73">
        <f t="shared" si="5891"/>
        <v>0</v>
      </c>
      <c r="AT2096" s="73">
        <f t="shared" si="5891"/>
        <v>0</v>
      </c>
      <c r="AU2096" s="102"/>
      <c r="AV2096" s="184"/>
      <c r="AW2096" s="91"/>
      <c r="AX2096" s="91"/>
      <c r="AY2096" s="91"/>
      <c r="AZ2096" s="91"/>
      <c r="BA2096" s="75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</row>
    <row r="2097" spans="1:129" s="94" customFormat="1" hidden="1">
      <c r="A2097" s="11"/>
      <c r="B2097" s="77">
        <v>8323</v>
      </c>
      <c r="C2097" s="77">
        <v>8323</v>
      </c>
      <c r="D2097" s="77">
        <v>3</v>
      </c>
      <c r="E2097" s="76">
        <v>4</v>
      </c>
      <c r="F2097" s="76">
        <v>4</v>
      </c>
      <c r="G2097" s="76">
        <v>5000</v>
      </c>
      <c r="H2097" s="76">
        <v>5500</v>
      </c>
      <c r="I2097" s="283">
        <v>551</v>
      </c>
      <c r="J2097" s="76"/>
      <c r="K2097" s="78" t="s">
        <v>267</v>
      </c>
      <c r="L2097" s="79">
        <f>SUM(L2098:L2099)</f>
        <v>0</v>
      </c>
      <c r="M2097" s="79">
        <f t="shared" ref="M2097:R2097" si="5892">SUM(M2098:M2099)</f>
        <v>0</v>
      </c>
      <c r="N2097" s="79">
        <f t="shared" si="5892"/>
        <v>0</v>
      </c>
      <c r="O2097" s="79">
        <f t="shared" si="5892"/>
        <v>0</v>
      </c>
      <c r="P2097" s="79">
        <f t="shared" si="5892"/>
        <v>0</v>
      </c>
      <c r="Q2097" s="79">
        <f t="shared" si="5892"/>
        <v>0</v>
      </c>
      <c r="R2097" s="79">
        <f t="shared" si="5892"/>
        <v>0</v>
      </c>
      <c r="S2097" s="79">
        <f>SUM(S2098:S2099)</f>
        <v>0</v>
      </c>
      <c r="T2097" s="79">
        <f t="shared" ref="T2097:Y2097" si="5893">SUM(T2098:T2099)</f>
        <v>0</v>
      </c>
      <c r="U2097" s="79">
        <f t="shared" si="5893"/>
        <v>0</v>
      </c>
      <c r="V2097" s="79">
        <f t="shared" si="5893"/>
        <v>0</v>
      </c>
      <c r="W2097" s="79">
        <f t="shared" si="5893"/>
        <v>0</v>
      </c>
      <c r="X2097" s="79">
        <f t="shared" si="5893"/>
        <v>0</v>
      </c>
      <c r="Y2097" s="79">
        <f t="shared" si="5893"/>
        <v>0</v>
      </c>
      <c r="Z2097" s="79">
        <f>SUM(Z2098:Z2099)</f>
        <v>0</v>
      </c>
      <c r="AA2097" s="79">
        <f t="shared" ref="AA2097:AF2097" si="5894">SUM(AA2098:AA2099)</f>
        <v>0</v>
      </c>
      <c r="AB2097" s="79">
        <f t="shared" si="5894"/>
        <v>0</v>
      </c>
      <c r="AC2097" s="79">
        <f t="shared" si="5894"/>
        <v>0</v>
      </c>
      <c r="AD2097" s="79">
        <f t="shared" si="5894"/>
        <v>0</v>
      </c>
      <c r="AE2097" s="79">
        <f t="shared" si="5894"/>
        <v>0</v>
      </c>
      <c r="AF2097" s="79">
        <f t="shared" si="5894"/>
        <v>0</v>
      </c>
      <c r="AG2097" s="79">
        <f>SUM(AG2098:AG2099)</f>
        <v>0</v>
      </c>
      <c r="AH2097" s="79">
        <f t="shared" ref="AH2097:AM2097" si="5895">SUM(AH2098:AH2099)</f>
        <v>0</v>
      </c>
      <c r="AI2097" s="79">
        <f t="shared" si="5895"/>
        <v>0</v>
      </c>
      <c r="AJ2097" s="79">
        <f t="shared" si="5895"/>
        <v>0</v>
      </c>
      <c r="AK2097" s="79">
        <f t="shared" si="5895"/>
        <v>0</v>
      </c>
      <c r="AL2097" s="79">
        <f t="shared" si="5895"/>
        <v>0</v>
      </c>
      <c r="AM2097" s="79">
        <f t="shared" si="5895"/>
        <v>0</v>
      </c>
      <c r="AN2097" s="79">
        <f>SUM(AN2098:AN2099)</f>
        <v>0</v>
      </c>
      <c r="AO2097" s="79">
        <f t="shared" ref="AO2097:AT2097" si="5896">SUM(AO2098:AO2099)</f>
        <v>0</v>
      </c>
      <c r="AP2097" s="79">
        <f t="shared" si="5896"/>
        <v>0</v>
      </c>
      <c r="AQ2097" s="79">
        <f t="shared" si="5896"/>
        <v>0</v>
      </c>
      <c r="AR2097" s="79">
        <f t="shared" si="5896"/>
        <v>0</v>
      </c>
      <c r="AS2097" s="79">
        <f t="shared" si="5896"/>
        <v>0</v>
      </c>
      <c r="AT2097" s="79">
        <f t="shared" si="5896"/>
        <v>0</v>
      </c>
      <c r="AU2097" s="103"/>
      <c r="AV2097" s="149"/>
      <c r="AW2097" s="93"/>
      <c r="AX2097" s="93"/>
      <c r="AY2097" s="93"/>
      <c r="AZ2097" s="93"/>
      <c r="BA2097" s="8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</row>
    <row r="2098" spans="1:129" s="94" customFormat="1" hidden="1">
      <c r="A2098" s="11"/>
      <c r="B2098" s="4">
        <v>2017</v>
      </c>
      <c r="C2098" s="82">
        <v>8323</v>
      </c>
      <c r="D2098" s="82">
        <v>3</v>
      </c>
      <c r="E2098" s="2">
        <v>4</v>
      </c>
      <c r="F2098" s="2">
        <v>4</v>
      </c>
      <c r="G2098" s="2">
        <v>5000</v>
      </c>
      <c r="H2098" s="2">
        <v>5500</v>
      </c>
      <c r="I2098" s="283">
        <v>551</v>
      </c>
      <c r="J2098" s="83">
        <v>1</v>
      </c>
      <c r="K2098" s="95" t="s">
        <v>771</v>
      </c>
      <c r="L2098" s="85">
        <v>0</v>
      </c>
      <c r="M2098" s="85">
        <v>0</v>
      </c>
      <c r="N2098" s="85">
        <f t="shared" ref="N2098:N2099" si="5897">L2098+M2098</f>
        <v>0</v>
      </c>
      <c r="O2098" s="85">
        <v>0</v>
      </c>
      <c r="P2098" s="85">
        <v>0</v>
      </c>
      <c r="Q2098" s="85">
        <f t="shared" ref="Q2098:Q2099" si="5898">O2098+P2098</f>
        <v>0</v>
      </c>
      <c r="R2098" s="85">
        <v>0</v>
      </c>
      <c r="S2098" s="85">
        <v>0</v>
      </c>
      <c r="T2098" s="85">
        <v>0</v>
      </c>
      <c r="U2098" s="85">
        <f t="shared" ref="U2098:U2099" si="5899">S2098+T2098</f>
        <v>0</v>
      </c>
      <c r="V2098" s="85">
        <v>0</v>
      </c>
      <c r="W2098" s="85">
        <v>0</v>
      </c>
      <c r="X2098" s="85">
        <f t="shared" ref="X2098:X2099" si="5900">V2098+W2098</f>
        <v>0</v>
      </c>
      <c r="Y2098" s="85">
        <v>0</v>
      </c>
      <c r="Z2098" s="85">
        <v>0</v>
      </c>
      <c r="AA2098" s="85">
        <v>0</v>
      </c>
      <c r="AB2098" s="85">
        <f t="shared" ref="AB2098:AB2099" si="5901">Z2098+AA2098</f>
        <v>0</v>
      </c>
      <c r="AC2098" s="85">
        <v>0</v>
      </c>
      <c r="AD2098" s="85">
        <v>0</v>
      </c>
      <c r="AE2098" s="85">
        <f t="shared" ref="AE2098:AE2099" si="5902">AC2098+AD2098</f>
        <v>0</v>
      </c>
      <c r="AF2098" s="85">
        <v>0</v>
      </c>
      <c r="AG2098" s="85">
        <v>0</v>
      </c>
      <c r="AH2098" s="85">
        <v>0</v>
      </c>
      <c r="AI2098" s="85">
        <f t="shared" ref="AI2098:AI2099" si="5903">AG2098+AH2098</f>
        <v>0</v>
      </c>
      <c r="AJ2098" s="85">
        <v>0</v>
      </c>
      <c r="AK2098" s="85">
        <v>0</v>
      </c>
      <c r="AL2098" s="85">
        <f t="shared" ref="AL2098:AL2099" si="5904">AJ2098+AK2098</f>
        <v>0</v>
      </c>
      <c r="AM2098" s="85">
        <v>0</v>
      </c>
      <c r="AN2098" s="384">
        <f t="shared" ref="AN2098:AN2099" si="5905">L2098-S2098-Z2098-AG2098</f>
        <v>0</v>
      </c>
      <c r="AO2098" s="384">
        <f t="shared" ref="AO2098:AO2099" si="5906">M2098-T2098-AA2098-AH2098</f>
        <v>0</v>
      </c>
      <c r="AP2098" s="385">
        <f t="shared" ref="AP2098:AP2099" si="5907">AN2098+AO2098</f>
        <v>0</v>
      </c>
      <c r="AQ2098" s="384">
        <f t="shared" ref="AQ2098:AQ2099" si="5908">O2098-V2098-AC2098-AJ2098</f>
        <v>0</v>
      </c>
      <c r="AR2098" s="384">
        <f t="shared" ref="AR2098:AR2099" si="5909">P2098-W2098-AD2098-AK2098</f>
        <v>0</v>
      </c>
      <c r="AS2098" s="385">
        <f t="shared" ref="AS2098:AS2099" si="5910">AQ2098+AR2098</f>
        <v>0</v>
      </c>
      <c r="AT2098" s="385">
        <f t="shared" ref="AT2098:AT2099" si="5911">AP2098+AS2098</f>
        <v>0</v>
      </c>
      <c r="AU2098" s="86" t="s">
        <v>28</v>
      </c>
      <c r="AV2098" s="87"/>
      <c r="AW2098" s="88"/>
      <c r="AX2098" s="88"/>
      <c r="AY2098" s="88"/>
      <c r="AZ2098" s="88"/>
      <c r="BA2098" s="285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</row>
    <row r="2099" spans="1:129" s="94" customFormat="1" hidden="1">
      <c r="A2099" s="11"/>
      <c r="B2099" s="4">
        <v>2017</v>
      </c>
      <c r="C2099" s="82">
        <v>8323</v>
      </c>
      <c r="D2099" s="82">
        <v>3</v>
      </c>
      <c r="E2099" s="2">
        <v>4</v>
      </c>
      <c r="F2099" s="2">
        <v>4</v>
      </c>
      <c r="G2099" s="2">
        <v>5000</v>
      </c>
      <c r="H2099" s="2">
        <v>5500</v>
      </c>
      <c r="I2099" s="283">
        <v>551</v>
      </c>
      <c r="J2099" s="83">
        <v>2</v>
      </c>
      <c r="K2099" s="95" t="s">
        <v>772</v>
      </c>
      <c r="L2099" s="85">
        <v>0</v>
      </c>
      <c r="M2099" s="85">
        <v>0</v>
      </c>
      <c r="N2099" s="85">
        <f t="shared" si="5897"/>
        <v>0</v>
      </c>
      <c r="O2099" s="85">
        <v>0</v>
      </c>
      <c r="P2099" s="85">
        <v>0</v>
      </c>
      <c r="Q2099" s="85">
        <f t="shared" si="5898"/>
        <v>0</v>
      </c>
      <c r="R2099" s="85">
        <v>0</v>
      </c>
      <c r="S2099" s="85">
        <v>0</v>
      </c>
      <c r="T2099" s="85">
        <v>0</v>
      </c>
      <c r="U2099" s="85">
        <f t="shared" si="5899"/>
        <v>0</v>
      </c>
      <c r="V2099" s="85">
        <v>0</v>
      </c>
      <c r="W2099" s="85">
        <v>0</v>
      </c>
      <c r="X2099" s="85">
        <f t="shared" si="5900"/>
        <v>0</v>
      </c>
      <c r="Y2099" s="85">
        <v>0</v>
      </c>
      <c r="Z2099" s="85">
        <v>0</v>
      </c>
      <c r="AA2099" s="85">
        <v>0</v>
      </c>
      <c r="AB2099" s="85">
        <f t="shared" si="5901"/>
        <v>0</v>
      </c>
      <c r="AC2099" s="85">
        <v>0</v>
      </c>
      <c r="AD2099" s="85">
        <v>0</v>
      </c>
      <c r="AE2099" s="85">
        <f t="shared" si="5902"/>
        <v>0</v>
      </c>
      <c r="AF2099" s="85">
        <v>0</v>
      </c>
      <c r="AG2099" s="85">
        <v>0</v>
      </c>
      <c r="AH2099" s="85">
        <v>0</v>
      </c>
      <c r="AI2099" s="85">
        <f t="shared" si="5903"/>
        <v>0</v>
      </c>
      <c r="AJ2099" s="85">
        <v>0</v>
      </c>
      <c r="AK2099" s="85">
        <v>0</v>
      </c>
      <c r="AL2099" s="85">
        <f t="shared" si="5904"/>
        <v>0</v>
      </c>
      <c r="AM2099" s="85">
        <v>0</v>
      </c>
      <c r="AN2099" s="384">
        <f t="shared" si="5905"/>
        <v>0</v>
      </c>
      <c r="AO2099" s="384">
        <f t="shared" si="5906"/>
        <v>0</v>
      </c>
      <c r="AP2099" s="385">
        <f t="shared" si="5907"/>
        <v>0</v>
      </c>
      <c r="AQ2099" s="384">
        <f t="shared" si="5908"/>
        <v>0</v>
      </c>
      <c r="AR2099" s="384">
        <f t="shared" si="5909"/>
        <v>0</v>
      </c>
      <c r="AS2099" s="385">
        <f t="shared" si="5910"/>
        <v>0</v>
      </c>
      <c r="AT2099" s="385">
        <f t="shared" si="5911"/>
        <v>0</v>
      </c>
      <c r="AU2099" s="86" t="s">
        <v>28</v>
      </c>
      <c r="AV2099" s="87"/>
      <c r="AW2099" s="88"/>
      <c r="AX2099" s="88"/>
      <c r="AY2099" s="88"/>
      <c r="AZ2099" s="88"/>
      <c r="BA2099" s="285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</row>
    <row r="2100" spans="1:129" s="94" customFormat="1" hidden="1">
      <c r="A2100" s="11"/>
      <c r="B2100" s="71">
        <v>2017</v>
      </c>
      <c r="C2100" s="71">
        <v>8323</v>
      </c>
      <c r="D2100" s="71">
        <v>3</v>
      </c>
      <c r="E2100" s="70">
        <v>4</v>
      </c>
      <c r="F2100" s="70">
        <v>4</v>
      </c>
      <c r="G2100" s="70">
        <v>5000</v>
      </c>
      <c r="H2100" s="70">
        <v>5600</v>
      </c>
      <c r="I2100" s="70"/>
      <c r="J2100" s="70"/>
      <c r="K2100" s="72" t="s">
        <v>56</v>
      </c>
      <c r="L2100" s="73">
        <f>L2101</f>
        <v>0</v>
      </c>
      <c r="M2100" s="73">
        <f t="shared" ref="M2100:AT2100" si="5912">M2101</f>
        <v>0</v>
      </c>
      <c r="N2100" s="73">
        <f t="shared" si="5912"/>
        <v>0</v>
      </c>
      <c r="O2100" s="73">
        <f t="shared" si="5912"/>
        <v>0</v>
      </c>
      <c r="P2100" s="73">
        <f t="shared" si="5912"/>
        <v>0</v>
      </c>
      <c r="Q2100" s="73">
        <f t="shared" si="5912"/>
        <v>0</v>
      </c>
      <c r="R2100" s="73">
        <f t="shared" si="5912"/>
        <v>0</v>
      </c>
      <c r="S2100" s="73">
        <f>S2101</f>
        <v>0</v>
      </c>
      <c r="T2100" s="73">
        <f t="shared" si="5912"/>
        <v>0</v>
      </c>
      <c r="U2100" s="73">
        <f t="shared" si="5912"/>
        <v>0</v>
      </c>
      <c r="V2100" s="73">
        <f t="shared" si="5912"/>
        <v>0</v>
      </c>
      <c r="W2100" s="73">
        <f t="shared" si="5912"/>
        <v>0</v>
      </c>
      <c r="X2100" s="73">
        <f t="shared" si="5912"/>
        <v>0</v>
      </c>
      <c r="Y2100" s="73">
        <f t="shared" si="5912"/>
        <v>0</v>
      </c>
      <c r="Z2100" s="73">
        <f>Z2101</f>
        <v>0</v>
      </c>
      <c r="AA2100" s="73">
        <f t="shared" si="5912"/>
        <v>0</v>
      </c>
      <c r="AB2100" s="73">
        <f t="shared" si="5912"/>
        <v>0</v>
      </c>
      <c r="AC2100" s="73">
        <f t="shared" si="5912"/>
        <v>0</v>
      </c>
      <c r="AD2100" s="73">
        <f t="shared" si="5912"/>
        <v>0</v>
      </c>
      <c r="AE2100" s="73">
        <f t="shared" si="5912"/>
        <v>0</v>
      </c>
      <c r="AF2100" s="73">
        <f t="shared" si="5912"/>
        <v>0</v>
      </c>
      <c r="AG2100" s="73">
        <f>AG2101</f>
        <v>0</v>
      </c>
      <c r="AH2100" s="73">
        <f t="shared" si="5912"/>
        <v>0</v>
      </c>
      <c r="AI2100" s="73">
        <f t="shared" si="5912"/>
        <v>0</v>
      </c>
      <c r="AJ2100" s="73">
        <f t="shared" si="5912"/>
        <v>0</v>
      </c>
      <c r="AK2100" s="73">
        <f t="shared" si="5912"/>
        <v>0</v>
      </c>
      <c r="AL2100" s="73">
        <f t="shared" si="5912"/>
        <v>0</v>
      </c>
      <c r="AM2100" s="73">
        <f t="shared" si="5912"/>
        <v>0</v>
      </c>
      <c r="AN2100" s="73">
        <f>AN2101</f>
        <v>0</v>
      </c>
      <c r="AO2100" s="73">
        <f t="shared" si="5912"/>
        <v>0</v>
      </c>
      <c r="AP2100" s="73">
        <f t="shared" si="5912"/>
        <v>0</v>
      </c>
      <c r="AQ2100" s="73">
        <f t="shared" si="5912"/>
        <v>0</v>
      </c>
      <c r="AR2100" s="73">
        <f t="shared" si="5912"/>
        <v>0</v>
      </c>
      <c r="AS2100" s="73">
        <f t="shared" si="5912"/>
        <v>0</v>
      </c>
      <c r="AT2100" s="73">
        <f t="shared" si="5912"/>
        <v>0</v>
      </c>
      <c r="AU2100" s="102"/>
      <c r="AV2100" s="184"/>
      <c r="AW2100" s="91"/>
      <c r="AX2100" s="91"/>
      <c r="AY2100" s="91"/>
      <c r="AZ2100" s="91"/>
      <c r="BA2100" s="75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</row>
    <row r="2101" spans="1:129" s="94" customFormat="1" hidden="1">
      <c r="A2101" s="11"/>
      <c r="B2101" s="77">
        <v>2017</v>
      </c>
      <c r="C2101" s="77">
        <v>8323</v>
      </c>
      <c r="D2101" s="77">
        <v>3</v>
      </c>
      <c r="E2101" s="76">
        <v>4</v>
      </c>
      <c r="F2101" s="76">
        <v>4</v>
      </c>
      <c r="G2101" s="76">
        <v>5000</v>
      </c>
      <c r="H2101" s="76">
        <v>5600</v>
      </c>
      <c r="I2101" s="76">
        <v>565</v>
      </c>
      <c r="J2101" s="76"/>
      <c r="K2101" s="78" t="s">
        <v>160</v>
      </c>
      <c r="L2101" s="79">
        <f>SUM(L2102:L2103)</f>
        <v>0</v>
      </c>
      <c r="M2101" s="79">
        <f t="shared" ref="M2101:R2101" si="5913">SUM(M2102:M2103)</f>
        <v>0</v>
      </c>
      <c r="N2101" s="79">
        <f t="shared" si="5913"/>
        <v>0</v>
      </c>
      <c r="O2101" s="79">
        <f t="shared" si="5913"/>
        <v>0</v>
      </c>
      <c r="P2101" s="79">
        <f t="shared" si="5913"/>
        <v>0</v>
      </c>
      <c r="Q2101" s="79">
        <f t="shared" si="5913"/>
        <v>0</v>
      </c>
      <c r="R2101" s="79">
        <f t="shared" si="5913"/>
        <v>0</v>
      </c>
      <c r="S2101" s="79">
        <f>SUM(S2102:S2103)</f>
        <v>0</v>
      </c>
      <c r="T2101" s="79">
        <f t="shared" ref="T2101:Y2101" si="5914">SUM(T2102:T2103)</f>
        <v>0</v>
      </c>
      <c r="U2101" s="79">
        <f t="shared" si="5914"/>
        <v>0</v>
      </c>
      <c r="V2101" s="79">
        <f t="shared" si="5914"/>
        <v>0</v>
      </c>
      <c r="W2101" s="79">
        <f t="shared" si="5914"/>
        <v>0</v>
      </c>
      <c r="X2101" s="79">
        <f t="shared" si="5914"/>
        <v>0</v>
      </c>
      <c r="Y2101" s="79">
        <f t="shared" si="5914"/>
        <v>0</v>
      </c>
      <c r="Z2101" s="79">
        <f>SUM(Z2102:Z2103)</f>
        <v>0</v>
      </c>
      <c r="AA2101" s="79">
        <f t="shared" ref="AA2101:AF2101" si="5915">SUM(AA2102:AA2103)</f>
        <v>0</v>
      </c>
      <c r="AB2101" s="79">
        <f t="shared" si="5915"/>
        <v>0</v>
      </c>
      <c r="AC2101" s="79">
        <f t="shared" si="5915"/>
        <v>0</v>
      </c>
      <c r="AD2101" s="79">
        <f t="shared" si="5915"/>
        <v>0</v>
      </c>
      <c r="AE2101" s="79">
        <f t="shared" si="5915"/>
        <v>0</v>
      </c>
      <c r="AF2101" s="79">
        <f t="shared" si="5915"/>
        <v>0</v>
      </c>
      <c r="AG2101" s="79">
        <f>SUM(AG2102:AG2103)</f>
        <v>0</v>
      </c>
      <c r="AH2101" s="79">
        <f t="shared" ref="AH2101:AM2101" si="5916">SUM(AH2102:AH2103)</f>
        <v>0</v>
      </c>
      <c r="AI2101" s="79">
        <f t="shared" si="5916"/>
        <v>0</v>
      </c>
      <c r="AJ2101" s="79">
        <f t="shared" si="5916"/>
        <v>0</v>
      </c>
      <c r="AK2101" s="79">
        <f t="shared" si="5916"/>
        <v>0</v>
      </c>
      <c r="AL2101" s="79">
        <f t="shared" si="5916"/>
        <v>0</v>
      </c>
      <c r="AM2101" s="79">
        <f t="shared" si="5916"/>
        <v>0</v>
      </c>
      <c r="AN2101" s="79">
        <f>SUM(AN2102:AN2103)</f>
        <v>0</v>
      </c>
      <c r="AO2101" s="79">
        <f t="shared" ref="AO2101:AT2101" si="5917">SUM(AO2102:AO2103)</f>
        <v>0</v>
      </c>
      <c r="AP2101" s="79">
        <f t="shared" si="5917"/>
        <v>0</v>
      </c>
      <c r="AQ2101" s="79">
        <f t="shared" si="5917"/>
        <v>0</v>
      </c>
      <c r="AR2101" s="79">
        <f t="shared" si="5917"/>
        <v>0</v>
      </c>
      <c r="AS2101" s="79">
        <f t="shared" si="5917"/>
        <v>0</v>
      </c>
      <c r="AT2101" s="79">
        <f t="shared" si="5917"/>
        <v>0</v>
      </c>
      <c r="AU2101" s="103"/>
      <c r="AV2101" s="149"/>
      <c r="AW2101" s="93"/>
      <c r="AX2101" s="93"/>
      <c r="AY2101" s="93"/>
      <c r="AZ2101" s="93"/>
      <c r="BA2101" s="8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</row>
    <row r="2102" spans="1:129" s="94" customFormat="1" hidden="1">
      <c r="A2102" s="11"/>
      <c r="B2102" s="4">
        <v>2017</v>
      </c>
      <c r="C2102" s="82">
        <v>8323</v>
      </c>
      <c r="D2102" s="82">
        <v>3</v>
      </c>
      <c r="E2102" s="2">
        <v>4</v>
      </c>
      <c r="F2102" s="2">
        <v>4</v>
      </c>
      <c r="G2102" s="2">
        <v>5000</v>
      </c>
      <c r="H2102" s="2">
        <v>5600</v>
      </c>
      <c r="I2102" s="2">
        <v>565</v>
      </c>
      <c r="J2102" s="83">
        <v>1</v>
      </c>
      <c r="K2102" s="95" t="s">
        <v>1190</v>
      </c>
      <c r="L2102" s="85">
        <v>0</v>
      </c>
      <c r="M2102" s="85">
        <v>0</v>
      </c>
      <c r="N2102" s="85">
        <f t="shared" ref="N2102:N2103" si="5918">L2102+M2102</f>
        <v>0</v>
      </c>
      <c r="O2102" s="85">
        <v>0</v>
      </c>
      <c r="P2102" s="85">
        <v>0</v>
      </c>
      <c r="Q2102" s="85">
        <f t="shared" ref="Q2102:Q2103" si="5919">O2102+P2102</f>
        <v>0</v>
      </c>
      <c r="R2102" s="85">
        <v>0</v>
      </c>
      <c r="S2102" s="85">
        <v>0</v>
      </c>
      <c r="T2102" s="85">
        <v>0</v>
      </c>
      <c r="U2102" s="85">
        <f t="shared" ref="U2102:U2103" si="5920">S2102+T2102</f>
        <v>0</v>
      </c>
      <c r="V2102" s="85">
        <v>0</v>
      </c>
      <c r="W2102" s="85">
        <v>0</v>
      </c>
      <c r="X2102" s="85">
        <f t="shared" ref="X2102:X2103" si="5921">V2102+W2102</f>
        <v>0</v>
      </c>
      <c r="Y2102" s="85">
        <v>0</v>
      </c>
      <c r="Z2102" s="85">
        <v>0</v>
      </c>
      <c r="AA2102" s="85">
        <v>0</v>
      </c>
      <c r="AB2102" s="85">
        <f t="shared" ref="AB2102:AB2103" si="5922">Z2102+AA2102</f>
        <v>0</v>
      </c>
      <c r="AC2102" s="85">
        <v>0</v>
      </c>
      <c r="AD2102" s="85">
        <v>0</v>
      </c>
      <c r="AE2102" s="85">
        <f t="shared" ref="AE2102:AE2103" si="5923">AC2102+AD2102</f>
        <v>0</v>
      </c>
      <c r="AF2102" s="85">
        <v>0</v>
      </c>
      <c r="AG2102" s="85">
        <v>0</v>
      </c>
      <c r="AH2102" s="85">
        <v>0</v>
      </c>
      <c r="AI2102" s="85">
        <f t="shared" ref="AI2102:AI2103" si="5924">AG2102+AH2102</f>
        <v>0</v>
      </c>
      <c r="AJ2102" s="85">
        <v>0</v>
      </c>
      <c r="AK2102" s="85">
        <v>0</v>
      </c>
      <c r="AL2102" s="85">
        <f t="shared" ref="AL2102:AL2103" si="5925">AJ2102+AK2102</f>
        <v>0</v>
      </c>
      <c r="AM2102" s="85">
        <v>0</v>
      </c>
      <c r="AN2102" s="384">
        <f t="shared" ref="AN2102:AN2103" si="5926">L2102-S2102-Z2102-AG2102</f>
        <v>0</v>
      </c>
      <c r="AO2102" s="384">
        <f t="shared" ref="AO2102:AO2103" si="5927">M2102-T2102-AA2102-AH2102</f>
        <v>0</v>
      </c>
      <c r="AP2102" s="385">
        <f t="shared" ref="AP2102:AP2103" si="5928">AN2102+AO2102</f>
        <v>0</v>
      </c>
      <c r="AQ2102" s="384">
        <f t="shared" ref="AQ2102:AQ2103" si="5929">O2102-V2102-AC2102-AJ2102</f>
        <v>0</v>
      </c>
      <c r="AR2102" s="384">
        <f t="shared" ref="AR2102:AR2103" si="5930">P2102-W2102-AD2102-AK2102</f>
        <v>0</v>
      </c>
      <c r="AS2102" s="385">
        <f t="shared" ref="AS2102:AS2103" si="5931">AQ2102+AR2102</f>
        <v>0</v>
      </c>
      <c r="AT2102" s="385">
        <f t="shared" ref="AT2102:AT2103" si="5932">AP2102+AS2102</f>
        <v>0</v>
      </c>
      <c r="AU2102" s="86" t="s">
        <v>28</v>
      </c>
      <c r="AV2102" s="87"/>
      <c r="AW2102" s="88"/>
      <c r="AX2102" s="88"/>
      <c r="AY2102" s="88"/>
      <c r="AZ2102" s="88"/>
      <c r="BA2102" s="285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</row>
    <row r="2103" spans="1:129" s="94" customFormat="1" hidden="1">
      <c r="A2103" s="11"/>
      <c r="B2103" s="4">
        <v>2017</v>
      </c>
      <c r="C2103" s="82">
        <v>8323</v>
      </c>
      <c r="D2103" s="82">
        <v>3</v>
      </c>
      <c r="E2103" s="2">
        <v>4</v>
      </c>
      <c r="F2103" s="2">
        <v>4</v>
      </c>
      <c r="G2103" s="2">
        <v>5000</v>
      </c>
      <c r="H2103" s="2">
        <v>5600</v>
      </c>
      <c r="I2103" s="2">
        <v>565</v>
      </c>
      <c r="J2103" s="83">
        <v>2</v>
      </c>
      <c r="K2103" s="95" t="s">
        <v>1185</v>
      </c>
      <c r="L2103" s="85">
        <v>0</v>
      </c>
      <c r="M2103" s="85">
        <v>0</v>
      </c>
      <c r="N2103" s="85">
        <f t="shared" si="5918"/>
        <v>0</v>
      </c>
      <c r="O2103" s="85">
        <v>0</v>
      </c>
      <c r="P2103" s="85">
        <v>0</v>
      </c>
      <c r="Q2103" s="85">
        <f t="shared" si="5919"/>
        <v>0</v>
      </c>
      <c r="R2103" s="85">
        <v>0</v>
      </c>
      <c r="S2103" s="85">
        <v>0</v>
      </c>
      <c r="T2103" s="85">
        <v>0</v>
      </c>
      <c r="U2103" s="85">
        <f t="shared" si="5920"/>
        <v>0</v>
      </c>
      <c r="V2103" s="85">
        <v>0</v>
      </c>
      <c r="W2103" s="85">
        <v>0</v>
      </c>
      <c r="X2103" s="85">
        <f t="shared" si="5921"/>
        <v>0</v>
      </c>
      <c r="Y2103" s="85">
        <v>0</v>
      </c>
      <c r="Z2103" s="85">
        <v>0</v>
      </c>
      <c r="AA2103" s="85">
        <v>0</v>
      </c>
      <c r="AB2103" s="85">
        <f t="shared" si="5922"/>
        <v>0</v>
      </c>
      <c r="AC2103" s="85">
        <v>0</v>
      </c>
      <c r="AD2103" s="85">
        <v>0</v>
      </c>
      <c r="AE2103" s="85">
        <f t="shared" si="5923"/>
        <v>0</v>
      </c>
      <c r="AF2103" s="85">
        <v>0</v>
      </c>
      <c r="AG2103" s="85">
        <v>0</v>
      </c>
      <c r="AH2103" s="85">
        <v>0</v>
      </c>
      <c r="AI2103" s="85">
        <f t="shared" si="5924"/>
        <v>0</v>
      </c>
      <c r="AJ2103" s="85">
        <v>0</v>
      </c>
      <c r="AK2103" s="85">
        <v>0</v>
      </c>
      <c r="AL2103" s="85">
        <f t="shared" si="5925"/>
        <v>0</v>
      </c>
      <c r="AM2103" s="85">
        <v>0</v>
      </c>
      <c r="AN2103" s="384">
        <f t="shared" si="5926"/>
        <v>0</v>
      </c>
      <c r="AO2103" s="384">
        <f t="shared" si="5927"/>
        <v>0</v>
      </c>
      <c r="AP2103" s="385">
        <f t="shared" si="5928"/>
        <v>0</v>
      </c>
      <c r="AQ2103" s="384">
        <f t="shared" si="5929"/>
        <v>0</v>
      </c>
      <c r="AR2103" s="384">
        <f t="shared" si="5930"/>
        <v>0</v>
      </c>
      <c r="AS2103" s="385">
        <f t="shared" si="5931"/>
        <v>0</v>
      </c>
      <c r="AT2103" s="385">
        <f t="shared" si="5932"/>
        <v>0</v>
      </c>
      <c r="AU2103" s="86" t="s">
        <v>28</v>
      </c>
      <c r="AV2103" s="87"/>
      <c r="AW2103" s="88"/>
      <c r="AX2103" s="88"/>
      <c r="AY2103" s="88"/>
      <c r="AZ2103" s="88"/>
      <c r="BA2103" s="285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</row>
    <row r="2104" spans="1:129" s="94" customFormat="1" hidden="1">
      <c r="A2104" s="11"/>
      <c r="B2104" s="71">
        <v>2017</v>
      </c>
      <c r="C2104" s="71">
        <v>8323</v>
      </c>
      <c r="D2104" s="71">
        <v>3</v>
      </c>
      <c r="E2104" s="70">
        <v>4</v>
      </c>
      <c r="F2104" s="70">
        <v>4</v>
      </c>
      <c r="G2104" s="70">
        <v>5000</v>
      </c>
      <c r="H2104" s="70">
        <v>5900</v>
      </c>
      <c r="I2104" s="70"/>
      <c r="J2104" s="70"/>
      <c r="K2104" s="72" t="s">
        <v>161</v>
      </c>
      <c r="L2104" s="73">
        <f>L2105</f>
        <v>0</v>
      </c>
      <c r="M2104" s="73">
        <f t="shared" ref="M2104:AT2104" si="5933">M2105</f>
        <v>0</v>
      </c>
      <c r="N2104" s="73">
        <f t="shared" si="5933"/>
        <v>0</v>
      </c>
      <c r="O2104" s="73">
        <f t="shared" si="5933"/>
        <v>0</v>
      </c>
      <c r="P2104" s="73">
        <f t="shared" si="5933"/>
        <v>0</v>
      </c>
      <c r="Q2104" s="73">
        <f t="shared" si="5933"/>
        <v>0</v>
      </c>
      <c r="R2104" s="73">
        <f t="shared" si="5933"/>
        <v>0</v>
      </c>
      <c r="S2104" s="73">
        <f>S2105</f>
        <v>0</v>
      </c>
      <c r="T2104" s="73">
        <f t="shared" si="5933"/>
        <v>0</v>
      </c>
      <c r="U2104" s="73">
        <f t="shared" si="5933"/>
        <v>0</v>
      </c>
      <c r="V2104" s="73">
        <f t="shared" si="5933"/>
        <v>0</v>
      </c>
      <c r="W2104" s="73">
        <f t="shared" si="5933"/>
        <v>0</v>
      </c>
      <c r="X2104" s="73">
        <f t="shared" si="5933"/>
        <v>0</v>
      </c>
      <c r="Y2104" s="73">
        <f t="shared" si="5933"/>
        <v>0</v>
      </c>
      <c r="Z2104" s="73">
        <f>Z2105</f>
        <v>0</v>
      </c>
      <c r="AA2104" s="73">
        <f t="shared" si="5933"/>
        <v>0</v>
      </c>
      <c r="AB2104" s="73">
        <f t="shared" si="5933"/>
        <v>0</v>
      </c>
      <c r="AC2104" s="73">
        <f t="shared" si="5933"/>
        <v>0</v>
      </c>
      <c r="AD2104" s="73">
        <f t="shared" si="5933"/>
        <v>0</v>
      </c>
      <c r="AE2104" s="73">
        <f t="shared" si="5933"/>
        <v>0</v>
      </c>
      <c r="AF2104" s="73">
        <f t="shared" si="5933"/>
        <v>0</v>
      </c>
      <c r="AG2104" s="73">
        <f>AG2105</f>
        <v>0</v>
      </c>
      <c r="AH2104" s="73">
        <f t="shared" si="5933"/>
        <v>0</v>
      </c>
      <c r="AI2104" s="73">
        <f t="shared" si="5933"/>
        <v>0</v>
      </c>
      <c r="AJ2104" s="73">
        <f t="shared" si="5933"/>
        <v>0</v>
      </c>
      <c r="AK2104" s="73">
        <f t="shared" si="5933"/>
        <v>0</v>
      </c>
      <c r="AL2104" s="73">
        <f t="shared" si="5933"/>
        <v>0</v>
      </c>
      <c r="AM2104" s="73">
        <f t="shared" si="5933"/>
        <v>0</v>
      </c>
      <c r="AN2104" s="73">
        <f>AN2105</f>
        <v>0</v>
      </c>
      <c r="AO2104" s="73">
        <f t="shared" si="5933"/>
        <v>0</v>
      </c>
      <c r="AP2104" s="73">
        <f t="shared" si="5933"/>
        <v>0</v>
      </c>
      <c r="AQ2104" s="73">
        <f t="shared" si="5933"/>
        <v>0</v>
      </c>
      <c r="AR2104" s="73">
        <f t="shared" si="5933"/>
        <v>0</v>
      </c>
      <c r="AS2104" s="73">
        <f t="shared" si="5933"/>
        <v>0</v>
      </c>
      <c r="AT2104" s="73">
        <f t="shared" si="5933"/>
        <v>0</v>
      </c>
      <c r="AU2104" s="73"/>
      <c r="AV2104" s="74"/>
      <c r="AW2104" s="91"/>
      <c r="AX2104" s="91"/>
      <c r="AY2104" s="91"/>
      <c r="AZ2104" s="91"/>
      <c r="BA2104" s="75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</row>
    <row r="2105" spans="1:129" s="94" customFormat="1" hidden="1">
      <c r="A2105" s="11"/>
      <c r="B2105" s="77">
        <v>2017</v>
      </c>
      <c r="C2105" s="77">
        <v>8323</v>
      </c>
      <c r="D2105" s="77">
        <v>3</v>
      </c>
      <c r="E2105" s="76">
        <v>4</v>
      </c>
      <c r="F2105" s="76">
        <v>4</v>
      </c>
      <c r="G2105" s="76">
        <v>5000</v>
      </c>
      <c r="H2105" s="76">
        <v>5900</v>
      </c>
      <c r="I2105" s="76">
        <v>591</v>
      </c>
      <c r="J2105" s="76"/>
      <c r="K2105" s="78" t="s">
        <v>61</v>
      </c>
      <c r="L2105" s="79">
        <f>SUM(L2106:L2107)</f>
        <v>0</v>
      </c>
      <c r="M2105" s="79">
        <f t="shared" ref="M2105" si="5934">SUM(M2106:M2107)</f>
        <v>0</v>
      </c>
      <c r="N2105" s="79">
        <f t="shared" ref="N2105" si="5935">SUM(N2106:N2107)</f>
        <v>0</v>
      </c>
      <c r="O2105" s="79">
        <f t="shared" ref="O2105" si="5936">SUM(O2106:O2107)</f>
        <v>0</v>
      </c>
      <c r="P2105" s="79">
        <f t="shared" ref="P2105" si="5937">SUM(P2106:P2107)</f>
        <v>0</v>
      </c>
      <c r="Q2105" s="79">
        <f t="shared" ref="Q2105" si="5938">SUM(Q2106:Q2107)</f>
        <v>0</v>
      </c>
      <c r="R2105" s="79">
        <f t="shared" ref="R2105" si="5939">SUM(R2106:R2107)</f>
        <v>0</v>
      </c>
      <c r="S2105" s="79">
        <f>SUM(S2106:S2107)</f>
        <v>0</v>
      </c>
      <c r="T2105" s="79">
        <f t="shared" ref="T2105:Y2105" si="5940">SUM(T2106:T2107)</f>
        <v>0</v>
      </c>
      <c r="U2105" s="79">
        <f t="shared" si="5940"/>
        <v>0</v>
      </c>
      <c r="V2105" s="79">
        <f t="shared" si="5940"/>
        <v>0</v>
      </c>
      <c r="W2105" s="79">
        <f t="shared" si="5940"/>
        <v>0</v>
      </c>
      <c r="X2105" s="79">
        <f t="shared" si="5940"/>
        <v>0</v>
      </c>
      <c r="Y2105" s="79">
        <f t="shared" si="5940"/>
        <v>0</v>
      </c>
      <c r="Z2105" s="79">
        <f>SUM(Z2106:Z2107)</f>
        <v>0</v>
      </c>
      <c r="AA2105" s="79">
        <f t="shared" ref="AA2105:AF2105" si="5941">SUM(AA2106:AA2107)</f>
        <v>0</v>
      </c>
      <c r="AB2105" s="79">
        <f t="shared" si="5941"/>
        <v>0</v>
      </c>
      <c r="AC2105" s="79">
        <f t="shared" si="5941"/>
        <v>0</v>
      </c>
      <c r="AD2105" s="79">
        <f t="shared" si="5941"/>
        <v>0</v>
      </c>
      <c r="AE2105" s="79">
        <f t="shared" si="5941"/>
        <v>0</v>
      </c>
      <c r="AF2105" s="79">
        <f t="shared" si="5941"/>
        <v>0</v>
      </c>
      <c r="AG2105" s="79">
        <f>SUM(AG2106:AG2107)</f>
        <v>0</v>
      </c>
      <c r="AH2105" s="79">
        <f t="shared" ref="AH2105:AM2105" si="5942">SUM(AH2106:AH2107)</f>
        <v>0</v>
      </c>
      <c r="AI2105" s="79">
        <f t="shared" si="5942"/>
        <v>0</v>
      </c>
      <c r="AJ2105" s="79">
        <f t="shared" si="5942"/>
        <v>0</v>
      </c>
      <c r="AK2105" s="79">
        <f t="shared" si="5942"/>
        <v>0</v>
      </c>
      <c r="AL2105" s="79">
        <f t="shared" si="5942"/>
        <v>0</v>
      </c>
      <c r="AM2105" s="79">
        <f t="shared" si="5942"/>
        <v>0</v>
      </c>
      <c r="AN2105" s="79">
        <f>SUM(AN2106:AN2107)</f>
        <v>0</v>
      </c>
      <c r="AO2105" s="79">
        <f t="shared" ref="AO2105:AT2105" si="5943">SUM(AO2106:AO2107)</f>
        <v>0</v>
      </c>
      <c r="AP2105" s="79">
        <f t="shared" si="5943"/>
        <v>0</v>
      </c>
      <c r="AQ2105" s="79">
        <f t="shared" si="5943"/>
        <v>0</v>
      </c>
      <c r="AR2105" s="79">
        <f t="shared" si="5943"/>
        <v>0</v>
      </c>
      <c r="AS2105" s="79">
        <f t="shared" si="5943"/>
        <v>0</v>
      </c>
      <c r="AT2105" s="79">
        <f t="shared" si="5943"/>
        <v>0</v>
      </c>
      <c r="AU2105" s="79"/>
      <c r="AV2105" s="80"/>
      <c r="AW2105" s="93"/>
      <c r="AX2105" s="93"/>
      <c r="AY2105" s="93"/>
      <c r="AZ2105" s="93"/>
      <c r="BA2105" s="8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</row>
    <row r="2106" spans="1:129" s="94" customFormat="1" hidden="1">
      <c r="A2106" s="11"/>
      <c r="B2106" s="4">
        <v>2017</v>
      </c>
      <c r="C2106" s="82">
        <v>8323</v>
      </c>
      <c r="D2106" s="82">
        <v>3</v>
      </c>
      <c r="E2106" s="2">
        <v>4</v>
      </c>
      <c r="F2106" s="2">
        <v>4</v>
      </c>
      <c r="G2106" s="2">
        <v>5000</v>
      </c>
      <c r="H2106" s="2">
        <v>5900</v>
      </c>
      <c r="I2106" s="2">
        <v>591</v>
      </c>
      <c r="J2106" s="83">
        <v>1</v>
      </c>
      <c r="K2106" s="95" t="s">
        <v>61</v>
      </c>
      <c r="L2106" s="85">
        <v>0</v>
      </c>
      <c r="M2106" s="85">
        <v>0</v>
      </c>
      <c r="N2106" s="85">
        <f t="shared" si="5852"/>
        <v>0</v>
      </c>
      <c r="O2106" s="85">
        <v>0</v>
      </c>
      <c r="P2106" s="85">
        <v>0</v>
      </c>
      <c r="Q2106" s="85">
        <f t="shared" si="5853"/>
        <v>0</v>
      </c>
      <c r="R2106" s="85">
        <v>0</v>
      </c>
      <c r="S2106" s="85">
        <v>0</v>
      </c>
      <c r="T2106" s="85">
        <v>0</v>
      </c>
      <c r="U2106" s="85">
        <f t="shared" ref="U2106:U2113" si="5944">S2106+T2106</f>
        <v>0</v>
      </c>
      <c r="V2106" s="85">
        <v>0</v>
      </c>
      <c r="W2106" s="85">
        <v>0</v>
      </c>
      <c r="X2106" s="85">
        <f t="shared" ref="X2106:X2113" si="5945">V2106+W2106</f>
        <v>0</v>
      </c>
      <c r="Y2106" s="85">
        <v>0</v>
      </c>
      <c r="Z2106" s="85">
        <v>0</v>
      </c>
      <c r="AA2106" s="85">
        <v>0</v>
      </c>
      <c r="AB2106" s="85">
        <f t="shared" ref="AB2106:AB2113" si="5946">Z2106+AA2106</f>
        <v>0</v>
      </c>
      <c r="AC2106" s="85">
        <v>0</v>
      </c>
      <c r="AD2106" s="85">
        <v>0</v>
      </c>
      <c r="AE2106" s="85">
        <f t="shared" ref="AE2106:AE2113" si="5947">AC2106+AD2106</f>
        <v>0</v>
      </c>
      <c r="AF2106" s="85">
        <v>0</v>
      </c>
      <c r="AG2106" s="85">
        <v>0</v>
      </c>
      <c r="AH2106" s="85">
        <v>0</v>
      </c>
      <c r="AI2106" s="85">
        <f t="shared" ref="AI2106:AI2113" si="5948">AG2106+AH2106</f>
        <v>0</v>
      </c>
      <c r="AJ2106" s="85">
        <v>0</v>
      </c>
      <c r="AK2106" s="85">
        <v>0</v>
      </c>
      <c r="AL2106" s="85">
        <f t="shared" ref="AL2106:AL2113" si="5949">AJ2106+AK2106</f>
        <v>0</v>
      </c>
      <c r="AM2106" s="85">
        <v>0</v>
      </c>
      <c r="AN2106" s="384">
        <f t="shared" ref="AN2106" si="5950">L2106-S2106-Z2106-AG2106</f>
        <v>0</v>
      </c>
      <c r="AO2106" s="384">
        <f t="shared" ref="AO2106" si="5951">M2106-T2106-AA2106-AH2106</f>
        <v>0</v>
      </c>
      <c r="AP2106" s="385">
        <f t="shared" ref="AP2106" si="5952">AN2106+AO2106</f>
        <v>0</v>
      </c>
      <c r="AQ2106" s="384">
        <f t="shared" ref="AQ2106" si="5953">O2106-V2106-AC2106-AJ2106</f>
        <v>0</v>
      </c>
      <c r="AR2106" s="384">
        <f t="shared" ref="AR2106" si="5954">P2106-W2106-AD2106-AK2106</f>
        <v>0</v>
      </c>
      <c r="AS2106" s="385">
        <f t="shared" ref="AS2106" si="5955">AQ2106+AR2106</f>
        <v>0</v>
      </c>
      <c r="AT2106" s="385">
        <f t="shared" ref="AT2106" si="5956">AP2106+AS2106</f>
        <v>0</v>
      </c>
      <c r="AU2106" s="86" t="s">
        <v>62</v>
      </c>
      <c r="AV2106" s="87"/>
      <c r="AW2106" s="88"/>
      <c r="AX2106" s="88"/>
      <c r="AY2106" s="88"/>
      <c r="AZ2106" s="88"/>
      <c r="BA2106" s="8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</row>
    <row r="2107" spans="1:129" s="94" customFormat="1" hidden="1">
      <c r="A2107" s="11"/>
      <c r="B2107" s="64">
        <v>2017</v>
      </c>
      <c r="C2107" s="64">
        <v>8323</v>
      </c>
      <c r="D2107" s="64">
        <v>3</v>
      </c>
      <c r="E2107" s="63">
        <v>4</v>
      </c>
      <c r="F2107" s="63">
        <v>4</v>
      </c>
      <c r="G2107" s="63">
        <v>6000</v>
      </c>
      <c r="H2107" s="63"/>
      <c r="I2107" s="63"/>
      <c r="J2107" s="63"/>
      <c r="K2107" s="65" t="s">
        <v>163</v>
      </c>
      <c r="L2107" s="66">
        <f>L2108</f>
        <v>0</v>
      </c>
      <c r="M2107" s="66">
        <f t="shared" ref="M2107:P2108" si="5957">M2108</f>
        <v>0</v>
      </c>
      <c r="N2107" s="66">
        <f t="shared" si="5852"/>
        <v>0</v>
      </c>
      <c r="O2107" s="66">
        <f t="shared" si="5957"/>
        <v>0</v>
      </c>
      <c r="P2107" s="66">
        <f t="shared" si="5957"/>
        <v>0</v>
      </c>
      <c r="Q2107" s="66">
        <f t="shared" si="5853"/>
        <v>0</v>
      </c>
      <c r="R2107" s="66">
        <f t="shared" ref="R2107:R2124" si="5958">N2107+Q2107</f>
        <v>0</v>
      </c>
      <c r="S2107" s="66">
        <f>S2108</f>
        <v>0</v>
      </c>
      <c r="T2107" s="66">
        <f t="shared" ref="T2107:W2108" si="5959">T2108</f>
        <v>0</v>
      </c>
      <c r="U2107" s="66">
        <f t="shared" si="5944"/>
        <v>0</v>
      </c>
      <c r="V2107" s="66">
        <f t="shared" si="5959"/>
        <v>0</v>
      </c>
      <c r="W2107" s="66">
        <f t="shared" si="5959"/>
        <v>0</v>
      </c>
      <c r="X2107" s="66">
        <f t="shared" si="5945"/>
        <v>0</v>
      </c>
      <c r="Y2107" s="66">
        <f t="shared" ref="Y2107:Y2110" si="5960">U2107+X2107</f>
        <v>0</v>
      </c>
      <c r="Z2107" s="66">
        <f>Z2108</f>
        <v>0</v>
      </c>
      <c r="AA2107" s="66">
        <f t="shared" ref="AA2107:AD2108" si="5961">AA2108</f>
        <v>0</v>
      </c>
      <c r="AB2107" s="66">
        <f t="shared" si="5946"/>
        <v>0</v>
      </c>
      <c r="AC2107" s="66">
        <f t="shared" si="5961"/>
        <v>0</v>
      </c>
      <c r="AD2107" s="66">
        <f t="shared" si="5961"/>
        <v>0</v>
      </c>
      <c r="AE2107" s="66">
        <f t="shared" si="5947"/>
        <v>0</v>
      </c>
      <c r="AF2107" s="66">
        <f t="shared" ref="AF2107:AF2110" si="5962">AB2107+AE2107</f>
        <v>0</v>
      </c>
      <c r="AG2107" s="66">
        <f>AG2108</f>
        <v>0</v>
      </c>
      <c r="AH2107" s="66">
        <f t="shared" ref="AH2107:AK2108" si="5963">AH2108</f>
        <v>0</v>
      </c>
      <c r="AI2107" s="66">
        <f t="shared" si="5948"/>
        <v>0</v>
      </c>
      <c r="AJ2107" s="66">
        <f t="shared" si="5963"/>
        <v>0</v>
      </c>
      <c r="AK2107" s="66">
        <f t="shared" si="5963"/>
        <v>0</v>
      </c>
      <c r="AL2107" s="66">
        <f t="shared" si="5949"/>
        <v>0</v>
      </c>
      <c r="AM2107" s="66">
        <f t="shared" ref="AM2107:AM2110" si="5964">AI2107+AL2107</f>
        <v>0</v>
      </c>
      <c r="AN2107" s="66">
        <f>AN2108</f>
        <v>0</v>
      </c>
      <c r="AO2107" s="66">
        <f t="shared" ref="AO2107:AR2108" si="5965">AO2108</f>
        <v>0</v>
      </c>
      <c r="AP2107" s="66">
        <f t="shared" ref="AP2107:AP2113" si="5966">AN2107+AO2107</f>
        <v>0</v>
      </c>
      <c r="AQ2107" s="66">
        <f t="shared" si="5965"/>
        <v>0</v>
      </c>
      <c r="AR2107" s="66">
        <f t="shared" si="5965"/>
        <v>0</v>
      </c>
      <c r="AS2107" s="66">
        <f t="shared" ref="AS2107:AS2113" si="5967">AQ2107+AR2107</f>
        <v>0</v>
      </c>
      <c r="AT2107" s="66">
        <f t="shared" ref="AT2107:AT2111" si="5968">AP2107+AS2107</f>
        <v>0</v>
      </c>
      <c r="AU2107" s="66"/>
      <c r="AV2107" s="67"/>
      <c r="AW2107" s="89"/>
      <c r="AX2107" s="89"/>
      <c r="AY2107" s="89"/>
      <c r="AZ2107" s="89"/>
      <c r="BA2107" s="68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</row>
    <row r="2108" spans="1:129" s="94" customFormat="1" hidden="1">
      <c r="A2108" s="11"/>
      <c r="B2108" s="71">
        <v>2017</v>
      </c>
      <c r="C2108" s="71">
        <v>8323</v>
      </c>
      <c r="D2108" s="71">
        <v>3</v>
      </c>
      <c r="E2108" s="70">
        <v>4</v>
      </c>
      <c r="F2108" s="70">
        <v>4</v>
      </c>
      <c r="G2108" s="70">
        <v>6000</v>
      </c>
      <c r="H2108" s="70">
        <v>6200</v>
      </c>
      <c r="I2108" s="70"/>
      <c r="J2108" s="70"/>
      <c r="K2108" s="72" t="s">
        <v>64</v>
      </c>
      <c r="L2108" s="73">
        <f>L2109</f>
        <v>0</v>
      </c>
      <c r="M2108" s="73">
        <f t="shared" si="5957"/>
        <v>0</v>
      </c>
      <c r="N2108" s="73">
        <f t="shared" si="5852"/>
        <v>0</v>
      </c>
      <c r="O2108" s="73">
        <f t="shared" si="5957"/>
        <v>0</v>
      </c>
      <c r="P2108" s="73">
        <f t="shared" si="5957"/>
        <v>0</v>
      </c>
      <c r="Q2108" s="73">
        <f t="shared" si="5853"/>
        <v>0</v>
      </c>
      <c r="R2108" s="73">
        <f t="shared" si="5958"/>
        <v>0</v>
      </c>
      <c r="S2108" s="73">
        <f>S2109</f>
        <v>0</v>
      </c>
      <c r="T2108" s="73">
        <f t="shared" si="5959"/>
        <v>0</v>
      </c>
      <c r="U2108" s="73">
        <f t="shared" si="5944"/>
        <v>0</v>
      </c>
      <c r="V2108" s="73">
        <f t="shared" si="5959"/>
        <v>0</v>
      </c>
      <c r="W2108" s="73">
        <f t="shared" si="5959"/>
        <v>0</v>
      </c>
      <c r="X2108" s="73">
        <f t="shared" si="5945"/>
        <v>0</v>
      </c>
      <c r="Y2108" s="73">
        <f t="shared" si="5960"/>
        <v>0</v>
      </c>
      <c r="Z2108" s="73">
        <f>Z2109</f>
        <v>0</v>
      </c>
      <c r="AA2108" s="73">
        <f t="shared" si="5961"/>
        <v>0</v>
      </c>
      <c r="AB2108" s="73">
        <f t="shared" si="5946"/>
        <v>0</v>
      </c>
      <c r="AC2108" s="73">
        <f t="shared" si="5961"/>
        <v>0</v>
      </c>
      <c r="AD2108" s="73">
        <f t="shared" si="5961"/>
        <v>0</v>
      </c>
      <c r="AE2108" s="73">
        <f t="shared" si="5947"/>
        <v>0</v>
      </c>
      <c r="AF2108" s="73">
        <f t="shared" si="5962"/>
        <v>0</v>
      </c>
      <c r="AG2108" s="73">
        <f>AG2109</f>
        <v>0</v>
      </c>
      <c r="AH2108" s="73">
        <f t="shared" si="5963"/>
        <v>0</v>
      </c>
      <c r="AI2108" s="73">
        <f t="shared" si="5948"/>
        <v>0</v>
      </c>
      <c r="AJ2108" s="73">
        <f t="shared" si="5963"/>
        <v>0</v>
      </c>
      <c r="AK2108" s="73">
        <f t="shared" si="5963"/>
        <v>0</v>
      </c>
      <c r="AL2108" s="73">
        <f t="shared" si="5949"/>
        <v>0</v>
      </c>
      <c r="AM2108" s="73">
        <f t="shared" si="5964"/>
        <v>0</v>
      </c>
      <c r="AN2108" s="73">
        <f>AN2109</f>
        <v>0</v>
      </c>
      <c r="AO2108" s="73">
        <f t="shared" si="5965"/>
        <v>0</v>
      </c>
      <c r="AP2108" s="73">
        <f t="shared" si="5966"/>
        <v>0</v>
      </c>
      <c r="AQ2108" s="73">
        <f t="shared" si="5965"/>
        <v>0</v>
      </c>
      <c r="AR2108" s="73">
        <f t="shared" si="5965"/>
        <v>0</v>
      </c>
      <c r="AS2108" s="73">
        <f t="shared" si="5967"/>
        <v>0</v>
      </c>
      <c r="AT2108" s="73">
        <f t="shared" si="5968"/>
        <v>0</v>
      </c>
      <c r="AU2108" s="73"/>
      <c r="AV2108" s="74"/>
      <c r="AW2108" s="91"/>
      <c r="AX2108" s="91"/>
      <c r="AY2108" s="91"/>
      <c r="AZ2108" s="91"/>
      <c r="BA2108" s="75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</row>
    <row r="2109" spans="1:129" s="94" customFormat="1" hidden="1">
      <c r="A2109" s="11"/>
      <c r="B2109" s="77">
        <v>2017</v>
      </c>
      <c r="C2109" s="77">
        <v>8323</v>
      </c>
      <c r="D2109" s="77">
        <v>3</v>
      </c>
      <c r="E2109" s="76">
        <v>4</v>
      </c>
      <c r="F2109" s="76">
        <v>4</v>
      </c>
      <c r="G2109" s="76">
        <v>6000</v>
      </c>
      <c r="H2109" s="76">
        <v>6200</v>
      </c>
      <c r="I2109" s="76">
        <v>622</v>
      </c>
      <c r="J2109" s="76"/>
      <c r="K2109" s="78" t="s">
        <v>65</v>
      </c>
      <c r="L2109" s="79">
        <f>SUM(L2110+L2112)</f>
        <v>0</v>
      </c>
      <c r="M2109" s="79">
        <f>SUM(M2110+M2112)</f>
        <v>0</v>
      </c>
      <c r="N2109" s="79">
        <f t="shared" si="5852"/>
        <v>0</v>
      </c>
      <c r="O2109" s="79">
        <f>SUM(O2110+O2112)</f>
        <v>0</v>
      </c>
      <c r="P2109" s="79">
        <f>SUM(P2110+P2112)</f>
        <v>0</v>
      </c>
      <c r="Q2109" s="79">
        <f t="shared" si="5853"/>
        <v>0</v>
      </c>
      <c r="R2109" s="79">
        <f t="shared" si="5958"/>
        <v>0</v>
      </c>
      <c r="S2109" s="79">
        <f>SUM(S2110+S2112)</f>
        <v>0</v>
      </c>
      <c r="T2109" s="79">
        <f>SUM(T2110+T2112)</f>
        <v>0</v>
      </c>
      <c r="U2109" s="79">
        <f t="shared" si="5944"/>
        <v>0</v>
      </c>
      <c r="V2109" s="79">
        <f>SUM(V2110+V2112)</f>
        <v>0</v>
      </c>
      <c r="W2109" s="79">
        <f>SUM(W2110+W2112)</f>
        <v>0</v>
      </c>
      <c r="X2109" s="79">
        <f t="shared" si="5945"/>
        <v>0</v>
      </c>
      <c r="Y2109" s="79">
        <f t="shared" si="5960"/>
        <v>0</v>
      </c>
      <c r="Z2109" s="79">
        <f>SUM(Z2110+Z2112)</f>
        <v>0</v>
      </c>
      <c r="AA2109" s="79">
        <f>SUM(AA2110+AA2112)</f>
        <v>0</v>
      </c>
      <c r="AB2109" s="79">
        <f t="shared" si="5946"/>
        <v>0</v>
      </c>
      <c r="AC2109" s="79">
        <f>SUM(AC2110+AC2112)</f>
        <v>0</v>
      </c>
      <c r="AD2109" s="79">
        <f>SUM(AD2110+AD2112)</f>
        <v>0</v>
      </c>
      <c r="AE2109" s="79">
        <f t="shared" si="5947"/>
        <v>0</v>
      </c>
      <c r="AF2109" s="79">
        <f t="shared" si="5962"/>
        <v>0</v>
      </c>
      <c r="AG2109" s="79">
        <f>SUM(AG2110+AG2112)</f>
        <v>0</v>
      </c>
      <c r="AH2109" s="79">
        <f>SUM(AH2110+AH2112)</f>
        <v>0</v>
      </c>
      <c r="AI2109" s="79">
        <f t="shared" si="5948"/>
        <v>0</v>
      </c>
      <c r="AJ2109" s="79">
        <f>SUM(AJ2110+AJ2112)</f>
        <v>0</v>
      </c>
      <c r="AK2109" s="79">
        <f>SUM(AK2110+AK2112)</f>
        <v>0</v>
      </c>
      <c r="AL2109" s="79">
        <f t="shared" si="5949"/>
        <v>0</v>
      </c>
      <c r="AM2109" s="79">
        <f t="shared" si="5964"/>
        <v>0</v>
      </c>
      <c r="AN2109" s="79">
        <f>SUM(AN2110+AN2112)</f>
        <v>0</v>
      </c>
      <c r="AO2109" s="79">
        <f>SUM(AO2110+AO2112)</f>
        <v>0</v>
      </c>
      <c r="AP2109" s="79">
        <f t="shared" si="5966"/>
        <v>0</v>
      </c>
      <c r="AQ2109" s="79">
        <f>SUM(AQ2110+AQ2112)</f>
        <v>0</v>
      </c>
      <c r="AR2109" s="79">
        <f>SUM(AR2110+AR2112)</f>
        <v>0</v>
      </c>
      <c r="AS2109" s="79">
        <f t="shared" si="5967"/>
        <v>0</v>
      </c>
      <c r="AT2109" s="79">
        <f t="shared" si="5968"/>
        <v>0</v>
      </c>
      <c r="AU2109" s="79"/>
      <c r="AV2109" s="80"/>
      <c r="AW2109" s="93"/>
      <c r="AX2109" s="93"/>
      <c r="AY2109" s="93"/>
      <c r="AZ2109" s="93"/>
      <c r="BA2109" s="8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</row>
    <row r="2110" spans="1:129" s="94" customFormat="1" hidden="1">
      <c r="A2110" s="11"/>
      <c r="B2110" s="4">
        <v>2017</v>
      </c>
      <c r="C2110" s="127">
        <v>8323</v>
      </c>
      <c r="D2110" s="127">
        <v>3</v>
      </c>
      <c r="E2110" s="4">
        <v>4</v>
      </c>
      <c r="F2110" s="4">
        <v>4</v>
      </c>
      <c r="G2110" s="4">
        <v>6000</v>
      </c>
      <c r="H2110" s="4">
        <v>6200</v>
      </c>
      <c r="I2110" s="4">
        <v>622</v>
      </c>
      <c r="J2110" s="133">
        <v>1</v>
      </c>
      <c r="K2110" s="5" t="s">
        <v>408</v>
      </c>
      <c r="L2110" s="129">
        <f>SUM(L2111:L2111)</f>
        <v>0</v>
      </c>
      <c r="M2110" s="129">
        <f>SUM(M2111:M2111)</f>
        <v>0</v>
      </c>
      <c r="N2110" s="129">
        <f t="shared" si="5852"/>
        <v>0</v>
      </c>
      <c r="O2110" s="129">
        <f>SUM(O2111:O2111)</f>
        <v>0</v>
      </c>
      <c r="P2110" s="129">
        <f>SUM(P2111:P2111)</f>
        <v>0</v>
      </c>
      <c r="Q2110" s="129">
        <f t="shared" si="5853"/>
        <v>0</v>
      </c>
      <c r="R2110" s="129">
        <f t="shared" si="5958"/>
        <v>0</v>
      </c>
      <c r="S2110" s="129">
        <f>SUM(S2111:S2111)</f>
        <v>0</v>
      </c>
      <c r="T2110" s="129">
        <f>SUM(T2111:T2111)</f>
        <v>0</v>
      </c>
      <c r="U2110" s="129">
        <f t="shared" si="5944"/>
        <v>0</v>
      </c>
      <c r="V2110" s="129">
        <f>SUM(V2111:V2111)</f>
        <v>0</v>
      </c>
      <c r="W2110" s="129">
        <f>SUM(W2111:W2111)</f>
        <v>0</v>
      </c>
      <c r="X2110" s="129">
        <f t="shared" si="5945"/>
        <v>0</v>
      </c>
      <c r="Y2110" s="129">
        <f t="shared" si="5960"/>
        <v>0</v>
      </c>
      <c r="Z2110" s="129">
        <f>SUM(Z2111:Z2111)</f>
        <v>0</v>
      </c>
      <c r="AA2110" s="129">
        <f>SUM(AA2111:AA2111)</f>
        <v>0</v>
      </c>
      <c r="AB2110" s="129">
        <f t="shared" si="5946"/>
        <v>0</v>
      </c>
      <c r="AC2110" s="129">
        <f>SUM(AC2111:AC2111)</f>
        <v>0</v>
      </c>
      <c r="AD2110" s="129">
        <f>SUM(AD2111:AD2111)</f>
        <v>0</v>
      </c>
      <c r="AE2110" s="129">
        <f t="shared" si="5947"/>
        <v>0</v>
      </c>
      <c r="AF2110" s="129">
        <f t="shared" si="5962"/>
        <v>0</v>
      </c>
      <c r="AG2110" s="129">
        <f>SUM(AG2111:AG2111)</f>
        <v>0</v>
      </c>
      <c r="AH2110" s="129">
        <f>SUM(AH2111:AH2111)</f>
        <v>0</v>
      </c>
      <c r="AI2110" s="129">
        <f t="shared" si="5948"/>
        <v>0</v>
      </c>
      <c r="AJ2110" s="129">
        <f>SUM(AJ2111:AJ2111)</f>
        <v>0</v>
      </c>
      <c r="AK2110" s="129">
        <f>SUM(AK2111:AK2111)</f>
        <v>0</v>
      </c>
      <c r="AL2110" s="129">
        <f t="shared" si="5949"/>
        <v>0</v>
      </c>
      <c r="AM2110" s="129">
        <f t="shared" si="5964"/>
        <v>0</v>
      </c>
      <c r="AN2110" s="129">
        <f>SUM(AN2111:AN2111)</f>
        <v>0</v>
      </c>
      <c r="AO2110" s="129">
        <f>SUM(AO2111:AO2111)</f>
        <v>0</v>
      </c>
      <c r="AP2110" s="129">
        <f t="shared" si="5966"/>
        <v>0</v>
      </c>
      <c r="AQ2110" s="129">
        <f>SUM(AQ2111:AQ2111)</f>
        <v>0</v>
      </c>
      <c r="AR2110" s="129">
        <f>SUM(AR2111:AR2111)</f>
        <v>0</v>
      </c>
      <c r="AS2110" s="129">
        <f t="shared" si="5967"/>
        <v>0</v>
      </c>
      <c r="AT2110" s="129">
        <f t="shared" si="5968"/>
        <v>0</v>
      </c>
      <c r="AU2110" s="130" t="s">
        <v>66</v>
      </c>
      <c r="AV2110" s="129"/>
      <c r="AW2110" s="132"/>
      <c r="AX2110" s="132"/>
      <c r="AY2110" s="132"/>
      <c r="AZ2110" s="132"/>
      <c r="BA2110" s="8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</row>
    <row r="2111" spans="1:129" s="94" customFormat="1" ht="116.25" hidden="1">
      <c r="A2111" s="11"/>
      <c r="B2111" s="4">
        <v>2017</v>
      </c>
      <c r="C2111" s="127">
        <v>8323</v>
      </c>
      <c r="D2111" s="127">
        <v>3</v>
      </c>
      <c r="E2111" s="4">
        <v>4</v>
      </c>
      <c r="F2111" s="4">
        <v>4</v>
      </c>
      <c r="G2111" s="4">
        <v>6000</v>
      </c>
      <c r="H2111" s="4">
        <v>6200</v>
      </c>
      <c r="I2111" s="4">
        <v>622</v>
      </c>
      <c r="J2111" s="133">
        <v>1</v>
      </c>
      <c r="K2111" s="84" t="s">
        <v>2027</v>
      </c>
      <c r="L2111" s="85">
        <v>0</v>
      </c>
      <c r="M2111" s="85">
        <v>0</v>
      </c>
      <c r="N2111" s="85">
        <f t="shared" si="5852"/>
        <v>0</v>
      </c>
      <c r="O2111" s="85">
        <v>0</v>
      </c>
      <c r="P2111" s="85">
        <v>0</v>
      </c>
      <c r="Q2111" s="85">
        <f t="shared" si="5853"/>
        <v>0</v>
      </c>
      <c r="R2111" s="85">
        <v>0</v>
      </c>
      <c r="S2111" s="85">
        <v>0</v>
      </c>
      <c r="T2111" s="85">
        <v>0</v>
      </c>
      <c r="U2111" s="85">
        <f t="shared" si="5944"/>
        <v>0</v>
      </c>
      <c r="V2111" s="85">
        <v>0</v>
      </c>
      <c r="W2111" s="85">
        <v>0</v>
      </c>
      <c r="X2111" s="85">
        <f t="shared" si="5945"/>
        <v>0</v>
      </c>
      <c r="Y2111" s="85">
        <v>0</v>
      </c>
      <c r="Z2111" s="85">
        <v>0</v>
      </c>
      <c r="AA2111" s="85">
        <v>0</v>
      </c>
      <c r="AB2111" s="85">
        <f t="shared" si="5946"/>
        <v>0</v>
      </c>
      <c r="AC2111" s="85">
        <v>0</v>
      </c>
      <c r="AD2111" s="85">
        <v>0</v>
      </c>
      <c r="AE2111" s="85">
        <f t="shared" si="5947"/>
        <v>0</v>
      </c>
      <c r="AF2111" s="85">
        <v>0</v>
      </c>
      <c r="AG2111" s="85">
        <v>0</v>
      </c>
      <c r="AH2111" s="85">
        <v>0</v>
      </c>
      <c r="AI2111" s="85">
        <f t="shared" si="5948"/>
        <v>0</v>
      </c>
      <c r="AJ2111" s="85">
        <v>0</v>
      </c>
      <c r="AK2111" s="85">
        <v>0</v>
      </c>
      <c r="AL2111" s="85">
        <f t="shared" si="5949"/>
        <v>0</v>
      </c>
      <c r="AM2111" s="85">
        <v>0</v>
      </c>
      <c r="AN2111" s="384">
        <f t="shared" ref="AN2111" si="5969">L2111-S2111-Z2111-AG2111</f>
        <v>0</v>
      </c>
      <c r="AO2111" s="384">
        <f t="shared" ref="AO2111" si="5970">M2111-T2111-AA2111-AH2111</f>
        <v>0</v>
      </c>
      <c r="AP2111" s="385">
        <f t="shared" si="5966"/>
        <v>0</v>
      </c>
      <c r="AQ2111" s="384">
        <f t="shared" ref="AQ2111" si="5971">O2111-V2111-AC2111-AJ2111</f>
        <v>0</v>
      </c>
      <c r="AR2111" s="384">
        <f t="shared" ref="AR2111" si="5972">P2111-W2111-AD2111-AK2111</f>
        <v>0</v>
      </c>
      <c r="AS2111" s="385">
        <f t="shared" si="5967"/>
        <v>0</v>
      </c>
      <c r="AT2111" s="385">
        <f t="shared" si="5968"/>
        <v>0</v>
      </c>
      <c r="AU2111" s="86" t="s">
        <v>66</v>
      </c>
      <c r="AV2111" s="87"/>
      <c r="AW2111" s="88"/>
      <c r="AX2111" s="88"/>
      <c r="AY2111" s="88"/>
      <c r="AZ2111" s="88"/>
      <c r="BA2111" s="8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</row>
    <row r="2112" spans="1:129" s="94" customFormat="1" hidden="1">
      <c r="A2112" s="11"/>
      <c r="B2112" s="4">
        <v>2017</v>
      </c>
      <c r="C2112" s="127">
        <v>8323</v>
      </c>
      <c r="D2112" s="127">
        <v>3</v>
      </c>
      <c r="E2112" s="4">
        <v>4</v>
      </c>
      <c r="F2112" s="4">
        <v>4</v>
      </c>
      <c r="G2112" s="4">
        <v>6000</v>
      </c>
      <c r="H2112" s="4">
        <v>6200</v>
      </c>
      <c r="I2112" s="4">
        <v>622</v>
      </c>
      <c r="J2112" s="133">
        <v>2</v>
      </c>
      <c r="K2112" s="128" t="s">
        <v>513</v>
      </c>
      <c r="L2112" s="275">
        <f>SUM(L2113:L2113)</f>
        <v>0</v>
      </c>
      <c r="M2112" s="275">
        <f>SUM(M2113:M2113)</f>
        <v>0</v>
      </c>
      <c r="N2112" s="275">
        <f t="shared" ref="N2112" si="5973">L2112+M2112</f>
        <v>0</v>
      </c>
      <c r="O2112" s="275">
        <f>SUM(O2113:O2113)</f>
        <v>0</v>
      </c>
      <c r="P2112" s="275">
        <f>SUM(P2113:P2113)</f>
        <v>0</v>
      </c>
      <c r="Q2112" s="275">
        <f t="shared" ref="Q2112" si="5974">O2112+P2112</f>
        <v>0</v>
      </c>
      <c r="R2112" s="275">
        <f t="shared" ref="R2112" si="5975">N2112+Q2112</f>
        <v>0</v>
      </c>
      <c r="S2112" s="275">
        <f>SUM(S2113:S2113)</f>
        <v>0</v>
      </c>
      <c r="T2112" s="275">
        <f>SUM(T2113:T2113)</f>
        <v>0</v>
      </c>
      <c r="U2112" s="275">
        <f t="shared" si="5944"/>
        <v>0</v>
      </c>
      <c r="V2112" s="275">
        <f>SUM(V2113:V2113)</f>
        <v>0</v>
      </c>
      <c r="W2112" s="275">
        <f>SUM(W2113:W2113)</f>
        <v>0</v>
      </c>
      <c r="X2112" s="275">
        <f t="shared" si="5945"/>
        <v>0</v>
      </c>
      <c r="Y2112" s="275">
        <f t="shared" ref="Y2112" si="5976">U2112+X2112</f>
        <v>0</v>
      </c>
      <c r="Z2112" s="275">
        <f>SUM(Z2113:Z2113)</f>
        <v>0</v>
      </c>
      <c r="AA2112" s="275">
        <f>SUM(AA2113:AA2113)</f>
        <v>0</v>
      </c>
      <c r="AB2112" s="275">
        <f t="shared" si="5946"/>
        <v>0</v>
      </c>
      <c r="AC2112" s="275">
        <f>SUM(AC2113:AC2113)</f>
        <v>0</v>
      </c>
      <c r="AD2112" s="275">
        <f>SUM(AD2113:AD2113)</f>
        <v>0</v>
      </c>
      <c r="AE2112" s="275">
        <f t="shared" si="5947"/>
        <v>0</v>
      </c>
      <c r="AF2112" s="275">
        <f t="shared" ref="AF2112" si="5977">AB2112+AE2112</f>
        <v>0</v>
      </c>
      <c r="AG2112" s="275">
        <f>SUM(AG2113:AG2113)</f>
        <v>0</v>
      </c>
      <c r="AH2112" s="275">
        <f>SUM(AH2113:AH2113)</f>
        <v>0</v>
      </c>
      <c r="AI2112" s="275">
        <f t="shared" si="5948"/>
        <v>0</v>
      </c>
      <c r="AJ2112" s="275">
        <f>SUM(AJ2113:AJ2113)</f>
        <v>0</v>
      </c>
      <c r="AK2112" s="275">
        <f>SUM(AK2113:AK2113)</f>
        <v>0</v>
      </c>
      <c r="AL2112" s="275">
        <f t="shared" si="5949"/>
        <v>0</v>
      </c>
      <c r="AM2112" s="275">
        <f t="shared" ref="AM2112" si="5978">AI2112+AL2112</f>
        <v>0</v>
      </c>
      <c r="AN2112" s="275">
        <f>SUM(AN2113:AN2113)</f>
        <v>0</v>
      </c>
      <c r="AO2112" s="275">
        <f>SUM(AO2113:AO2113)</f>
        <v>0</v>
      </c>
      <c r="AP2112" s="275">
        <f t="shared" si="5966"/>
        <v>0</v>
      </c>
      <c r="AQ2112" s="275">
        <f>SUM(AQ2113:AQ2113)</f>
        <v>0</v>
      </c>
      <c r="AR2112" s="275">
        <f>SUM(AR2113:AR2113)</f>
        <v>0</v>
      </c>
      <c r="AS2112" s="275">
        <f t="shared" si="5967"/>
        <v>0</v>
      </c>
      <c r="AT2112" s="275">
        <f t="shared" ref="AT2112:AT2113" si="5979">AP2112+AS2112</f>
        <v>0</v>
      </c>
      <c r="AU2112" s="86" t="s">
        <v>66</v>
      </c>
      <c r="AV2112" s="276"/>
      <c r="AW2112" s="249"/>
      <c r="AX2112" s="249"/>
      <c r="AY2112" s="249"/>
      <c r="AZ2112" s="249"/>
      <c r="BA2112" s="8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</row>
    <row r="2113" spans="1:129" s="94" customFormat="1" ht="116.25" hidden="1">
      <c r="A2113" s="11"/>
      <c r="B2113" s="4">
        <v>2017</v>
      </c>
      <c r="C2113" s="127">
        <v>8323</v>
      </c>
      <c r="D2113" s="127">
        <v>3</v>
      </c>
      <c r="E2113" s="4">
        <v>4</v>
      </c>
      <c r="F2113" s="4">
        <v>4</v>
      </c>
      <c r="G2113" s="4">
        <v>6000</v>
      </c>
      <c r="H2113" s="4">
        <v>6200</v>
      </c>
      <c r="I2113" s="4">
        <v>622</v>
      </c>
      <c r="J2113" s="133">
        <v>2</v>
      </c>
      <c r="K2113" s="84" t="s">
        <v>2027</v>
      </c>
      <c r="L2113" s="85">
        <v>0</v>
      </c>
      <c r="M2113" s="85">
        <v>0</v>
      </c>
      <c r="N2113" s="85">
        <f t="shared" ref="N2113:N2119" si="5980">L2113+M2113</f>
        <v>0</v>
      </c>
      <c r="O2113" s="85">
        <v>0</v>
      </c>
      <c r="P2113" s="85">
        <v>0</v>
      </c>
      <c r="Q2113" s="85">
        <f t="shared" si="5853"/>
        <v>0</v>
      </c>
      <c r="R2113" s="85">
        <v>0</v>
      </c>
      <c r="S2113" s="85">
        <v>0</v>
      </c>
      <c r="T2113" s="85">
        <v>0</v>
      </c>
      <c r="U2113" s="85">
        <f t="shared" si="5944"/>
        <v>0</v>
      </c>
      <c r="V2113" s="85">
        <v>0</v>
      </c>
      <c r="W2113" s="85">
        <v>0</v>
      </c>
      <c r="X2113" s="85">
        <f t="shared" si="5945"/>
        <v>0</v>
      </c>
      <c r="Y2113" s="85">
        <v>0</v>
      </c>
      <c r="Z2113" s="85">
        <v>0</v>
      </c>
      <c r="AA2113" s="85">
        <v>0</v>
      </c>
      <c r="AB2113" s="85">
        <f t="shared" si="5946"/>
        <v>0</v>
      </c>
      <c r="AC2113" s="85">
        <v>0</v>
      </c>
      <c r="AD2113" s="85">
        <v>0</v>
      </c>
      <c r="AE2113" s="85">
        <f t="shared" si="5947"/>
        <v>0</v>
      </c>
      <c r="AF2113" s="85">
        <v>0</v>
      </c>
      <c r="AG2113" s="85">
        <v>0</v>
      </c>
      <c r="AH2113" s="85">
        <v>0</v>
      </c>
      <c r="AI2113" s="85">
        <f t="shared" si="5948"/>
        <v>0</v>
      </c>
      <c r="AJ2113" s="85">
        <v>0</v>
      </c>
      <c r="AK2113" s="85">
        <v>0</v>
      </c>
      <c r="AL2113" s="85">
        <f t="shared" si="5949"/>
        <v>0</v>
      </c>
      <c r="AM2113" s="85">
        <v>0</v>
      </c>
      <c r="AN2113" s="384">
        <f t="shared" ref="AN2113" si="5981">L2113-S2113-Z2113-AG2113</f>
        <v>0</v>
      </c>
      <c r="AO2113" s="384">
        <f t="shared" ref="AO2113" si="5982">M2113-T2113-AA2113-AH2113</f>
        <v>0</v>
      </c>
      <c r="AP2113" s="385">
        <f t="shared" si="5966"/>
        <v>0</v>
      </c>
      <c r="AQ2113" s="384">
        <f t="shared" ref="AQ2113" si="5983">O2113-V2113-AC2113-AJ2113</f>
        <v>0</v>
      </c>
      <c r="AR2113" s="384">
        <f t="shared" ref="AR2113" si="5984">P2113-W2113-AD2113-AK2113</f>
        <v>0</v>
      </c>
      <c r="AS2113" s="385">
        <f t="shared" si="5967"/>
        <v>0</v>
      </c>
      <c r="AT2113" s="385">
        <f t="shared" si="5979"/>
        <v>0</v>
      </c>
      <c r="AU2113" s="86" t="s">
        <v>66</v>
      </c>
      <c r="AV2113" s="87"/>
      <c r="AW2113" s="88"/>
      <c r="AX2113" s="88"/>
      <c r="AY2113" s="88"/>
      <c r="AZ2113" s="88"/>
      <c r="BA2113" s="8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</row>
    <row r="2114" spans="1:129" s="94" customFormat="1" hidden="1">
      <c r="A2114" s="11"/>
      <c r="B2114" s="55">
        <v>2017</v>
      </c>
      <c r="C2114" s="56">
        <v>8323</v>
      </c>
      <c r="D2114" s="56">
        <v>3</v>
      </c>
      <c r="E2114" s="55">
        <v>4</v>
      </c>
      <c r="F2114" s="55">
        <v>5</v>
      </c>
      <c r="G2114" s="55"/>
      <c r="H2114" s="55"/>
      <c r="I2114" s="55"/>
      <c r="J2114" s="57"/>
      <c r="K2114" s="58" t="s">
        <v>1772</v>
      </c>
      <c r="L2114" s="59">
        <f>L2115+L2140+L2146+L2187</f>
        <v>0</v>
      </c>
      <c r="M2114" s="59">
        <f t="shared" ref="M2114:R2114" si="5985">M2115+M2140+M2146+M2187</f>
        <v>0</v>
      </c>
      <c r="N2114" s="59">
        <f t="shared" si="5985"/>
        <v>0</v>
      </c>
      <c r="O2114" s="59">
        <f t="shared" si="5985"/>
        <v>0</v>
      </c>
      <c r="P2114" s="59">
        <f t="shared" si="5985"/>
        <v>0</v>
      </c>
      <c r="Q2114" s="59">
        <f t="shared" si="5985"/>
        <v>0</v>
      </c>
      <c r="R2114" s="59">
        <f t="shared" si="5985"/>
        <v>0</v>
      </c>
      <c r="S2114" s="59">
        <f>S2115+S2140+S2146+S2187</f>
        <v>0</v>
      </c>
      <c r="T2114" s="59">
        <f t="shared" ref="T2114:Y2114" si="5986">T2115+T2140+T2146+T2187</f>
        <v>0</v>
      </c>
      <c r="U2114" s="59">
        <f t="shared" si="5986"/>
        <v>0</v>
      </c>
      <c r="V2114" s="59">
        <f t="shared" si="5986"/>
        <v>0</v>
      </c>
      <c r="W2114" s="59">
        <f t="shared" si="5986"/>
        <v>0</v>
      </c>
      <c r="X2114" s="59">
        <f t="shared" si="5986"/>
        <v>0</v>
      </c>
      <c r="Y2114" s="59">
        <f t="shared" si="5986"/>
        <v>0</v>
      </c>
      <c r="Z2114" s="59">
        <f>Z2115+Z2140+Z2146+Z2187</f>
        <v>0</v>
      </c>
      <c r="AA2114" s="59">
        <f t="shared" ref="AA2114:AF2114" si="5987">AA2115+AA2140+AA2146+AA2187</f>
        <v>0</v>
      </c>
      <c r="AB2114" s="59">
        <f t="shared" si="5987"/>
        <v>0</v>
      </c>
      <c r="AC2114" s="59">
        <f t="shared" si="5987"/>
        <v>0</v>
      </c>
      <c r="AD2114" s="59">
        <f t="shared" si="5987"/>
        <v>0</v>
      </c>
      <c r="AE2114" s="59">
        <f t="shared" si="5987"/>
        <v>0</v>
      </c>
      <c r="AF2114" s="59">
        <f t="shared" si="5987"/>
        <v>0</v>
      </c>
      <c r="AG2114" s="59">
        <f>AG2115+AG2140+AG2146+AG2187</f>
        <v>0</v>
      </c>
      <c r="AH2114" s="59">
        <f t="shared" ref="AH2114:AM2114" si="5988">AH2115+AH2140+AH2146+AH2187</f>
        <v>0</v>
      </c>
      <c r="AI2114" s="59">
        <f t="shared" si="5988"/>
        <v>0</v>
      </c>
      <c r="AJ2114" s="59">
        <f t="shared" si="5988"/>
        <v>0</v>
      </c>
      <c r="AK2114" s="59">
        <f t="shared" si="5988"/>
        <v>0</v>
      </c>
      <c r="AL2114" s="59">
        <f t="shared" si="5988"/>
        <v>0</v>
      </c>
      <c r="AM2114" s="59">
        <f t="shared" si="5988"/>
        <v>0</v>
      </c>
      <c r="AN2114" s="59">
        <f>AN2115+AN2140+AN2146+AN2187</f>
        <v>0</v>
      </c>
      <c r="AO2114" s="59">
        <f t="shared" ref="AO2114:AT2114" si="5989">AO2115+AO2140+AO2146+AO2187</f>
        <v>0</v>
      </c>
      <c r="AP2114" s="59">
        <f t="shared" si="5989"/>
        <v>0</v>
      </c>
      <c r="AQ2114" s="59">
        <f t="shared" si="5989"/>
        <v>0</v>
      </c>
      <c r="AR2114" s="59">
        <f t="shared" si="5989"/>
        <v>0</v>
      </c>
      <c r="AS2114" s="59">
        <f t="shared" si="5989"/>
        <v>0</v>
      </c>
      <c r="AT2114" s="59">
        <f t="shared" si="5989"/>
        <v>0</v>
      </c>
      <c r="AU2114" s="59"/>
      <c r="AV2114" s="60"/>
      <c r="AW2114" s="61"/>
      <c r="AX2114" s="61"/>
      <c r="AY2114" s="61"/>
      <c r="AZ2114" s="61"/>
      <c r="BA2114" s="62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</row>
    <row r="2115" spans="1:129" s="94" customFormat="1" hidden="1">
      <c r="A2115" s="11"/>
      <c r="B2115" s="63">
        <v>2017</v>
      </c>
      <c r="C2115" s="64">
        <v>8323</v>
      </c>
      <c r="D2115" s="64">
        <v>3</v>
      </c>
      <c r="E2115" s="63">
        <v>4</v>
      </c>
      <c r="F2115" s="63">
        <v>5</v>
      </c>
      <c r="G2115" s="63">
        <v>1000</v>
      </c>
      <c r="H2115" s="63"/>
      <c r="I2115" s="63"/>
      <c r="J2115" s="63"/>
      <c r="K2115" s="65" t="s">
        <v>67</v>
      </c>
      <c r="L2115" s="66">
        <f>L2116+L2119+L2124+L2130</f>
        <v>0</v>
      </c>
      <c r="M2115" s="66">
        <f t="shared" ref="M2115:R2115" si="5990">M2116+M2119+M2124+M2130</f>
        <v>0</v>
      </c>
      <c r="N2115" s="66">
        <f t="shared" si="5990"/>
        <v>0</v>
      </c>
      <c r="O2115" s="66">
        <f t="shared" si="5990"/>
        <v>0</v>
      </c>
      <c r="P2115" s="66">
        <f t="shared" si="5990"/>
        <v>0</v>
      </c>
      <c r="Q2115" s="66">
        <f t="shared" si="5990"/>
        <v>0</v>
      </c>
      <c r="R2115" s="66">
        <f t="shared" si="5990"/>
        <v>0</v>
      </c>
      <c r="S2115" s="66">
        <f>S2116+S2119+S2124+S2130</f>
        <v>0</v>
      </c>
      <c r="T2115" s="66">
        <f t="shared" ref="T2115:Y2115" si="5991">T2116+T2119+T2124+T2130</f>
        <v>0</v>
      </c>
      <c r="U2115" s="66">
        <f t="shared" si="5991"/>
        <v>0</v>
      </c>
      <c r="V2115" s="66">
        <f t="shared" si="5991"/>
        <v>0</v>
      </c>
      <c r="W2115" s="66">
        <f t="shared" si="5991"/>
        <v>0</v>
      </c>
      <c r="X2115" s="66">
        <f t="shared" si="5991"/>
        <v>0</v>
      </c>
      <c r="Y2115" s="66">
        <f t="shared" si="5991"/>
        <v>0</v>
      </c>
      <c r="Z2115" s="66">
        <f>Z2116+Z2119+Z2124+Z2130</f>
        <v>0</v>
      </c>
      <c r="AA2115" s="66">
        <f t="shared" ref="AA2115:AF2115" si="5992">AA2116+AA2119+AA2124+AA2130</f>
        <v>0</v>
      </c>
      <c r="AB2115" s="66">
        <f t="shared" si="5992"/>
        <v>0</v>
      </c>
      <c r="AC2115" s="66">
        <f t="shared" si="5992"/>
        <v>0</v>
      </c>
      <c r="AD2115" s="66">
        <f t="shared" si="5992"/>
        <v>0</v>
      </c>
      <c r="AE2115" s="66">
        <f t="shared" si="5992"/>
        <v>0</v>
      </c>
      <c r="AF2115" s="66">
        <f t="shared" si="5992"/>
        <v>0</v>
      </c>
      <c r="AG2115" s="66">
        <f>AG2116+AG2119+AG2124+AG2130</f>
        <v>0</v>
      </c>
      <c r="AH2115" s="66">
        <f t="shared" ref="AH2115:AM2115" si="5993">AH2116+AH2119+AH2124+AH2130</f>
        <v>0</v>
      </c>
      <c r="AI2115" s="66">
        <f t="shared" si="5993"/>
        <v>0</v>
      </c>
      <c r="AJ2115" s="66">
        <f t="shared" si="5993"/>
        <v>0</v>
      </c>
      <c r="AK2115" s="66">
        <f t="shared" si="5993"/>
        <v>0</v>
      </c>
      <c r="AL2115" s="66">
        <f t="shared" si="5993"/>
        <v>0</v>
      </c>
      <c r="AM2115" s="66">
        <f t="shared" si="5993"/>
        <v>0</v>
      </c>
      <c r="AN2115" s="66">
        <f>AN2116+AN2119+AN2124+AN2130</f>
        <v>0</v>
      </c>
      <c r="AO2115" s="66">
        <f t="shared" ref="AO2115:AT2115" si="5994">AO2116+AO2119+AO2124+AO2130</f>
        <v>0</v>
      </c>
      <c r="AP2115" s="66">
        <f t="shared" si="5994"/>
        <v>0</v>
      </c>
      <c r="AQ2115" s="66">
        <f t="shared" si="5994"/>
        <v>0</v>
      </c>
      <c r="AR2115" s="66">
        <f t="shared" si="5994"/>
        <v>0</v>
      </c>
      <c r="AS2115" s="66">
        <f t="shared" si="5994"/>
        <v>0</v>
      </c>
      <c r="AT2115" s="66">
        <f t="shared" si="5994"/>
        <v>0</v>
      </c>
      <c r="AU2115" s="66"/>
      <c r="AV2115" s="67"/>
      <c r="AW2115" s="89"/>
      <c r="AX2115" s="89"/>
      <c r="AY2115" s="89"/>
      <c r="AZ2115" s="89"/>
      <c r="BA2115" s="68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</row>
    <row r="2116" spans="1:129" s="94" customFormat="1" hidden="1">
      <c r="A2116" s="11"/>
      <c r="B2116" s="70">
        <v>2017</v>
      </c>
      <c r="C2116" s="71">
        <v>8323</v>
      </c>
      <c r="D2116" s="71">
        <v>3</v>
      </c>
      <c r="E2116" s="70">
        <v>4</v>
      </c>
      <c r="F2116" s="70">
        <v>5</v>
      </c>
      <c r="G2116" s="70">
        <v>1000</v>
      </c>
      <c r="H2116" s="70">
        <v>1100</v>
      </c>
      <c r="I2116" s="70"/>
      <c r="J2116" s="70"/>
      <c r="K2116" s="72" t="s">
        <v>1774</v>
      </c>
      <c r="L2116" s="73">
        <f>SUM(L2117:L2117)</f>
        <v>0</v>
      </c>
      <c r="M2116" s="73">
        <f t="shared" ref="M2116:AT2116" si="5995">SUM(M2117:M2117)</f>
        <v>0</v>
      </c>
      <c r="N2116" s="73">
        <f t="shared" si="5995"/>
        <v>0</v>
      </c>
      <c r="O2116" s="73">
        <f t="shared" si="5995"/>
        <v>0</v>
      </c>
      <c r="P2116" s="73">
        <f t="shared" si="5995"/>
        <v>0</v>
      </c>
      <c r="Q2116" s="73">
        <f t="shared" si="5995"/>
        <v>0</v>
      </c>
      <c r="R2116" s="73">
        <f t="shared" si="5995"/>
        <v>0</v>
      </c>
      <c r="S2116" s="73">
        <f>SUM(S2117:S2117)</f>
        <v>0</v>
      </c>
      <c r="T2116" s="73">
        <f t="shared" si="5995"/>
        <v>0</v>
      </c>
      <c r="U2116" s="73">
        <f t="shared" si="5995"/>
        <v>0</v>
      </c>
      <c r="V2116" s="73">
        <f t="shared" si="5995"/>
        <v>0</v>
      </c>
      <c r="W2116" s="73">
        <f t="shared" si="5995"/>
        <v>0</v>
      </c>
      <c r="X2116" s="73">
        <f t="shared" si="5995"/>
        <v>0</v>
      </c>
      <c r="Y2116" s="73">
        <f t="shared" si="5995"/>
        <v>0</v>
      </c>
      <c r="Z2116" s="73">
        <f>SUM(Z2117:Z2117)</f>
        <v>0</v>
      </c>
      <c r="AA2116" s="73">
        <f t="shared" si="5995"/>
        <v>0</v>
      </c>
      <c r="AB2116" s="73">
        <f t="shared" si="5995"/>
        <v>0</v>
      </c>
      <c r="AC2116" s="73">
        <f t="shared" si="5995"/>
        <v>0</v>
      </c>
      <c r="AD2116" s="73">
        <f t="shared" si="5995"/>
        <v>0</v>
      </c>
      <c r="AE2116" s="73">
        <f t="shared" si="5995"/>
        <v>0</v>
      </c>
      <c r="AF2116" s="73">
        <f t="shared" si="5995"/>
        <v>0</v>
      </c>
      <c r="AG2116" s="73">
        <f>SUM(AG2117:AG2117)</f>
        <v>0</v>
      </c>
      <c r="AH2116" s="73">
        <f t="shared" si="5995"/>
        <v>0</v>
      </c>
      <c r="AI2116" s="73">
        <f t="shared" si="5995"/>
        <v>0</v>
      </c>
      <c r="AJ2116" s="73">
        <f t="shared" si="5995"/>
        <v>0</v>
      </c>
      <c r="AK2116" s="73">
        <f t="shared" si="5995"/>
        <v>0</v>
      </c>
      <c r="AL2116" s="73">
        <f t="shared" si="5995"/>
        <v>0</v>
      </c>
      <c r="AM2116" s="73">
        <f t="shared" si="5995"/>
        <v>0</v>
      </c>
      <c r="AN2116" s="73">
        <f>SUM(AN2117:AN2117)</f>
        <v>0</v>
      </c>
      <c r="AO2116" s="73">
        <f t="shared" si="5995"/>
        <v>0</v>
      </c>
      <c r="AP2116" s="73">
        <f t="shared" si="5995"/>
        <v>0</v>
      </c>
      <c r="AQ2116" s="73">
        <f t="shared" si="5995"/>
        <v>0</v>
      </c>
      <c r="AR2116" s="73">
        <f t="shared" si="5995"/>
        <v>0</v>
      </c>
      <c r="AS2116" s="73">
        <f t="shared" si="5995"/>
        <v>0</v>
      </c>
      <c r="AT2116" s="73">
        <f t="shared" si="5995"/>
        <v>0</v>
      </c>
      <c r="AU2116" s="73"/>
      <c r="AV2116" s="74"/>
      <c r="AW2116" s="91"/>
      <c r="AX2116" s="91"/>
      <c r="AY2116" s="91"/>
      <c r="AZ2116" s="91"/>
      <c r="BA2116" s="75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</row>
    <row r="2117" spans="1:129" s="94" customFormat="1" hidden="1">
      <c r="A2117" s="11"/>
      <c r="B2117" s="76">
        <v>2017</v>
      </c>
      <c r="C2117" s="77">
        <v>8323</v>
      </c>
      <c r="D2117" s="77">
        <v>3</v>
      </c>
      <c r="E2117" s="76">
        <v>4</v>
      </c>
      <c r="F2117" s="76">
        <v>5</v>
      </c>
      <c r="G2117" s="76">
        <v>1000</v>
      </c>
      <c r="H2117" s="76">
        <v>1100</v>
      </c>
      <c r="I2117" s="76">
        <v>113</v>
      </c>
      <c r="J2117" s="287"/>
      <c r="K2117" s="97" t="s">
        <v>739</v>
      </c>
      <c r="L2117" s="79">
        <f>SUM(L2118:L2118)</f>
        <v>0</v>
      </c>
      <c r="M2117" s="79">
        <f t="shared" ref="M2117:AT2117" si="5996">SUM(M2118:M2118)</f>
        <v>0</v>
      </c>
      <c r="N2117" s="79">
        <f t="shared" si="5996"/>
        <v>0</v>
      </c>
      <c r="O2117" s="79">
        <f t="shared" si="5996"/>
        <v>0</v>
      </c>
      <c r="P2117" s="79">
        <f t="shared" si="5996"/>
        <v>0</v>
      </c>
      <c r="Q2117" s="79">
        <f t="shared" si="5996"/>
        <v>0</v>
      </c>
      <c r="R2117" s="79">
        <f t="shared" si="5996"/>
        <v>0</v>
      </c>
      <c r="S2117" s="79">
        <f>SUM(S2118:S2118)</f>
        <v>0</v>
      </c>
      <c r="T2117" s="79">
        <f t="shared" si="5996"/>
        <v>0</v>
      </c>
      <c r="U2117" s="79">
        <f t="shared" si="5996"/>
        <v>0</v>
      </c>
      <c r="V2117" s="79">
        <f t="shared" si="5996"/>
        <v>0</v>
      </c>
      <c r="W2117" s="79">
        <f t="shared" si="5996"/>
        <v>0</v>
      </c>
      <c r="X2117" s="79">
        <f t="shared" si="5996"/>
        <v>0</v>
      </c>
      <c r="Y2117" s="79">
        <f t="shared" si="5996"/>
        <v>0</v>
      </c>
      <c r="Z2117" s="79">
        <f>SUM(Z2118:Z2118)</f>
        <v>0</v>
      </c>
      <c r="AA2117" s="79">
        <f t="shared" si="5996"/>
        <v>0</v>
      </c>
      <c r="AB2117" s="79">
        <f t="shared" si="5996"/>
        <v>0</v>
      </c>
      <c r="AC2117" s="79">
        <f t="shared" si="5996"/>
        <v>0</v>
      </c>
      <c r="AD2117" s="79">
        <f t="shared" si="5996"/>
        <v>0</v>
      </c>
      <c r="AE2117" s="79">
        <f t="shared" si="5996"/>
        <v>0</v>
      </c>
      <c r="AF2117" s="79">
        <f t="shared" si="5996"/>
        <v>0</v>
      </c>
      <c r="AG2117" s="79">
        <f>SUM(AG2118:AG2118)</f>
        <v>0</v>
      </c>
      <c r="AH2117" s="79">
        <f t="shared" si="5996"/>
        <v>0</v>
      </c>
      <c r="AI2117" s="79">
        <f t="shared" si="5996"/>
        <v>0</v>
      </c>
      <c r="AJ2117" s="79">
        <f t="shared" si="5996"/>
        <v>0</v>
      </c>
      <c r="AK2117" s="79">
        <f t="shared" si="5996"/>
        <v>0</v>
      </c>
      <c r="AL2117" s="79">
        <f t="shared" si="5996"/>
        <v>0</v>
      </c>
      <c r="AM2117" s="79">
        <f t="shared" si="5996"/>
        <v>0</v>
      </c>
      <c r="AN2117" s="79">
        <f>SUM(AN2118:AN2118)</f>
        <v>0</v>
      </c>
      <c r="AO2117" s="79">
        <f t="shared" si="5996"/>
        <v>0</v>
      </c>
      <c r="AP2117" s="79">
        <f t="shared" si="5996"/>
        <v>0</v>
      </c>
      <c r="AQ2117" s="79">
        <f t="shared" si="5996"/>
        <v>0</v>
      </c>
      <c r="AR2117" s="79">
        <f t="shared" si="5996"/>
        <v>0</v>
      </c>
      <c r="AS2117" s="79">
        <f t="shared" si="5996"/>
        <v>0</v>
      </c>
      <c r="AT2117" s="79">
        <f t="shared" si="5996"/>
        <v>0</v>
      </c>
      <c r="AU2117" s="79"/>
      <c r="AV2117" s="80"/>
      <c r="AW2117" s="93"/>
      <c r="AX2117" s="93"/>
      <c r="AY2117" s="93"/>
      <c r="AZ2117" s="93"/>
      <c r="BA2117" s="8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</row>
    <row r="2118" spans="1:129" s="94" customFormat="1" hidden="1">
      <c r="A2118" s="11"/>
      <c r="B2118" s="4">
        <v>2017</v>
      </c>
      <c r="C2118" s="82">
        <v>8323</v>
      </c>
      <c r="D2118" s="82">
        <v>3</v>
      </c>
      <c r="E2118" s="2">
        <v>4</v>
      </c>
      <c r="F2118" s="2">
        <v>5</v>
      </c>
      <c r="G2118" s="2">
        <v>1000</v>
      </c>
      <c r="H2118" s="2">
        <v>1100</v>
      </c>
      <c r="I2118" s="4">
        <v>113</v>
      </c>
      <c r="J2118" s="83">
        <v>1</v>
      </c>
      <c r="K2118" s="113" t="s">
        <v>1775</v>
      </c>
      <c r="L2118" s="85">
        <v>0</v>
      </c>
      <c r="M2118" s="85">
        <v>0</v>
      </c>
      <c r="N2118" s="85">
        <f>L2118+M2118</f>
        <v>0</v>
      </c>
      <c r="O2118" s="85">
        <v>0</v>
      </c>
      <c r="P2118" s="85">
        <v>0</v>
      </c>
      <c r="Q2118" s="85">
        <f>O2118+P2118</f>
        <v>0</v>
      </c>
      <c r="R2118" s="85">
        <v>0</v>
      </c>
      <c r="S2118" s="85">
        <v>0</v>
      </c>
      <c r="T2118" s="85">
        <v>0</v>
      </c>
      <c r="U2118" s="85">
        <f>S2118+T2118</f>
        <v>0</v>
      </c>
      <c r="V2118" s="85">
        <v>0</v>
      </c>
      <c r="W2118" s="85">
        <v>0</v>
      </c>
      <c r="X2118" s="85">
        <f>V2118+W2118</f>
        <v>0</v>
      </c>
      <c r="Y2118" s="85">
        <v>0</v>
      </c>
      <c r="Z2118" s="85">
        <v>0</v>
      </c>
      <c r="AA2118" s="85">
        <v>0</v>
      </c>
      <c r="AB2118" s="85">
        <f>Z2118+AA2118</f>
        <v>0</v>
      </c>
      <c r="AC2118" s="85">
        <v>0</v>
      </c>
      <c r="AD2118" s="85">
        <v>0</v>
      </c>
      <c r="AE2118" s="85">
        <f>AC2118+AD2118</f>
        <v>0</v>
      </c>
      <c r="AF2118" s="85">
        <v>0</v>
      </c>
      <c r="AG2118" s="85">
        <v>0</v>
      </c>
      <c r="AH2118" s="85">
        <v>0</v>
      </c>
      <c r="AI2118" s="85">
        <f>AG2118+AH2118</f>
        <v>0</v>
      </c>
      <c r="AJ2118" s="85">
        <v>0</v>
      </c>
      <c r="AK2118" s="85">
        <v>0</v>
      </c>
      <c r="AL2118" s="85">
        <f>AJ2118+AK2118</f>
        <v>0</v>
      </c>
      <c r="AM2118" s="85">
        <v>0</v>
      </c>
      <c r="AN2118" s="384">
        <f t="shared" ref="AN2118" si="5997">L2118-S2118-Z2118-AG2118</f>
        <v>0</v>
      </c>
      <c r="AO2118" s="384">
        <f t="shared" ref="AO2118" si="5998">M2118-T2118-AA2118-AH2118</f>
        <v>0</v>
      </c>
      <c r="AP2118" s="385">
        <f t="shared" ref="AP2118" si="5999">AN2118+AO2118</f>
        <v>0</v>
      </c>
      <c r="AQ2118" s="384">
        <f t="shared" ref="AQ2118" si="6000">O2118-V2118-AC2118-AJ2118</f>
        <v>0</v>
      </c>
      <c r="AR2118" s="384">
        <f t="shared" ref="AR2118" si="6001">P2118-W2118-AD2118-AK2118</f>
        <v>0</v>
      </c>
      <c r="AS2118" s="385">
        <f t="shared" ref="AS2118" si="6002">AQ2118+AR2118</f>
        <v>0</v>
      </c>
      <c r="AT2118" s="385">
        <f t="shared" ref="AT2118" si="6003">AP2118+AS2118</f>
        <v>0</v>
      </c>
      <c r="AU2118" s="86" t="s">
        <v>71</v>
      </c>
      <c r="AV2118" s="87"/>
      <c r="AW2118" s="88"/>
      <c r="AX2118" s="88"/>
      <c r="AY2118" s="88"/>
      <c r="AZ2118" s="88"/>
      <c r="BA2118" s="377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</row>
    <row r="2119" spans="1:129" s="94" customFormat="1" hidden="1">
      <c r="A2119" s="11"/>
      <c r="B2119" s="70">
        <v>2017</v>
      </c>
      <c r="C2119" s="71">
        <v>8323</v>
      </c>
      <c r="D2119" s="71">
        <v>3</v>
      </c>
      <c r="E2119" s="70">
        <v>4</v>
      </c>
      <c r="F2119" s="70">
        <v>5</v>
      </c>
      <c r="G2119" s="70">
        <v>1000</v>
      </c>
      <c r="H2119" s="70">
        <v>1200</v>
      </c>
      <c r="I2119" s="70"/>
      <c r="J2119" s="70"/>
      <c r="K2119" s="72" t="s">
        <v>68</v>
      </c>
      <c r="L2119" s="73">
        <f>L2120+L2122</f>
        <v>0</v>
      </c>
      <c r="M2119" s="73">
        <f>M2120+M2122</f>
        <v>0</v>
      </c>
      <c r="N2119" s="73">
        <f t="shared" si="5980"/>
        <v>0</v>
      </c>
      <c r="O2119" s="73">
        <f>O2120+O2122</f>
        <v>0</v>
      </c>
      <c r="P2119" s="73">
        <f>P2120+P2122</f>
        <v>0</v>
      </c>
      <c r="Q2119" s="73">
        <f t="shared" si="5853"/>
        <v>0</v>
      </c>
      <c r="R2119" s="73">
        <f t="shared" si="5958"/>
        <v>0</v>
      </c>
      <c r="S2119" s="73">
        <f>S2120+S2122</f>
        <v>0</v>
      </c>
      <c r="T2119" s="73">
        <f>T2120+T2122</f>
        <v>0</v>
      </c>
      <c r="U2119" s="73">
        <f t="shared" ref="U2119" si="6004">S2119+T2119</f>
        <v>0</v>
      </c>
      <c r="V2119" s="73">
        <f>V2120+V2122</f>
        <v>0</v>
      </c>
      <c r="W2119" s="73">
        <f>W2120+W2122</f>
        <v>0</v>
      </c>
      <c r="X2119" s="73">
        <f t="shared" ref="X2119" si="6005">V2119+W2119</f>
        <v>0</v>
      </c>
      <c r="Y2119" s="73">
        <f t="shared" ref="Y2119" si="6006">U2119+X2119</f>
        <v>0</v>
      </c>
      <c r="Z2119" s="73">
        <f>Z2120+Z2122</f>
        <v>0</v>
      </c>
      <c r="AA2119" s="73">
        <f>AA2120+AA2122</f>
        <v>0</v>
      </c>
      <c r="AB2119" s="73">
        <f t="shared" ref="AB2119" si="6007">Z2119+AA2119</f>
        <v>0</v>
      </c>
      <c r="AC2119" s="73">
        <f>AC2120+AC2122</f>
        <v>0</v>
      </c>
      <c r="AD2119" s="73">
        <f>AD2120+AD2122</f>
        <v>0</v>
      </c>
      <c r="AE2119" s="73">
        <f t="shared" ref="AE2119" si="6008">AC2119+AD2119</f>
        <v>0</v>
      </c>
      <c r="AF2119" s="73">
        <f t="shared" ref="AF2119" si="6009">AB2119+AE2119</f>
        <v>0</v>
      </c>
      <c r="AG2119" s="73">
        <f>AG2120+AG2122</f>
        <v>0</v>
      </c>
      <c r="AH2119" s="73">
        <f>AH2120+AH2122</f>
        <v>0</v>
      </c>
      <c r="AI2119" s="73">
        <f t="shared" ref="AI2119" si="6010">AG2119+AH2119</f>
        <v>0</v>
      </c>
      <c r="AJ2119" s="73">
        <f>AJ2120+AJ2122</f>
        <v>0</v>
      </c>
      <c r="AK2119" s="73">
        <f>AK2120+AK2122</f>
        <v>0</v>
      </c>
      <c r="AL2119" s="73">
        <f t="shared" ref="AL2119" si="6011">AJ2119+AK2119</f>
        <v>0</v>
      </c>
      <c r="AM2119" s="73">
        <f t="shared" ref="AM2119" si="6012">AI2119+AL2119</f>
        <v>0</v>
      </c>
      <c r="AN2119" s="73">
        <f>AN2120+AN2122</f>
        <v>0</v>
      </c>
      <c r="AO2119" s="73">
        <f>AO2120+AO2122</f>
        <v>0</v>
      </c>
      <c r="AP2119" s="73">
        <f t="shared" ref="AP2119" si="6013">AN2119+AO2119</f>
        <v>0</v>
      </c>
      <c r="AQ2119" s="73">
        <f>AQ2120+AQ2122</f>
        <v>0</v>
      </c>
      <c r="AR2119" s="73">
        <f>AR2120+AR2122</f>
        <v>0</v>
      </c>
      <c r="AS2119" s="73">
        <f t="shared" ref="AS2119" si="6014">AQ2119+AR2119</f>
        <v>0</v>
      </c>
      <c r="AT2119" s="73">
        <f t="shared" ref="AT2119" si="6015">AP2119+AS2119</f>
        <v>0</v>
      </c>
      <c r="AU2119" s="73"/>
      <c r="AV2119" s="74"/>
      <c r="AW2119" s="91"/>
      <c r="AX2119" s="91"/>
      <c r="AY2119" s="91"/>
      <c r="AZ2119" s="91"/>
      <c r="BA2119" s="75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</row>
    <row r="2120" spans="1:129" s="94" customFormat="1" hidden="1">
      <c r="A2120" s="11"/>
      <c r="B2120" s="76">
        <v>2017</v>
      </c>
      <c r="C2120" s="77">
        <v>8323</v>
      </c>
      <c r="D2120" s="77">
        <v>3</v>
      </c>
      <c r="E2120" s="76">
        <v>4</v>
      </c>
      <c r="F2120" s="76">
        <v>5</v>
      </c>
      <c r="G2120" s="76">
        <v>1000</v>
      </c>
      <c r="H2120" s="76">
        <v>1200</v>
      </c>
      <c r="I2120" s="76">
        <v>121</v>
      </c>
      <c r="J2120" s="76"/>
      <c r="K2120" s="78" t="s">
        <v>69</v>
      </c>
      <c r="L2120" s="79">
        <f>SUM(L2121:L2121)</f>
        <v>0</v>
      </c>
      <c r="M2120" s="79">
        <f t="shared" ref="M2120" si="6016">SUM(M2121:M2121)</f>
        <v>0</v>
      </c>
      <c r="N2120" s="79">
        <f t="shared" ref="N2120" si="6017">SUM(N2121:N2121)</f>
        <v>0</v>
      </c>
      <c r="O2120" s="79">
        <f t="shared" ref="O2120" si="6018">SUM(O2121:O2121)</f>
        <v>0</v>
      </c>
      <c r="P2120" s="79">
        <f t="shared" ref="P2120" si="6019">SUM(P2121:P2121)</f>
        <v>0</v>
      </c>
      <c r="Q2120" s="79">
        <f t="shared" ref="Q2120" si="6020">SUM(Q2121:Q2121)</f>
        <v>0</v>
      </c>
      <c r="R2120" s="79">
        <f t="shared" ref="R2120" si="6021">SUM(R2121:R2121)</f>
        <v>0</v>
      </c>
      <c r="S2120" s="79">
        <f>SUM(S2121:S2121)</f>
        <v>0</v>
      </c>
      <c r="T2120" s="79">
        <f t="shared" ref="T2120:AM2120" si="6022">SUM(T2121:T2121)</f>
        <v>0</v>
      </c>
      <c r="U2120" s="79">
        <f t="shared" si="6022"/>
        <v>0</v>
      </c>
      <c r="V2120" s="79">
        <f t="shared" si="6022"/>
        <v>0</v>
      </c>
      <c r="W2120" s="79">
        <f t="shared" si="6022"/>
        <v>0</v>
      </c>
      <c r="X2120" s="79">
        <f t="shared" si="6022"/>
        <v>0</v>
      </c>
      <c r="Y2120" s="79">
        <f t="shared" si="6022"/>
        <v>0</v>
      </c>
      <c r="Z2120" s="79">
        <f>SUM(Z2121:Z2121)</f>
        <v>0</v>
      </c>
      <c r="AA2120" s="79">
        <f t="shared" si="6022"/>
        <v>0</v>
      </c>
      <c r="AB2120" s="79">
        <f t="shared" si="6022"/>
        <v>0</v>
      </c>
      <c r="AC2120" s="79">
        <f t="shared" si="6022"/>
        <v>0</v>
      </c>
      <c r="AD2120" s="79">
        <f t="shared" si="6022"/>
        <v>0</v>
      </c>
      <c r="AE2120" s="79">
        <f t="shared" si="6022"/>
        <v>0</v>
      </c>
      <c r="AF2120" s="79">
        <f t="shared" si="6022"/>
        <v>0</v>
      </c>
      <c r="AG2120" s="79">
        <f>SUM(AG2121:AG2121)</f>
        <v>0</v>
      </c>
      <c r="AH2120" s="79">
        <f t="shared" si="6022"/>
        <v>0</v>
      </c>
      <c r="AI2120" s="79">
        <f t="shared" si="6022"/>
        <v>0</v>
      </c>
      <c r="AJ2120" s="79">
        <f t="shared" si="6022"/>
        <v>0</v>
      </c>
      <c r="AK2120" s="79">
        <f t="shared" si="6022"/>
        <v>0</v>
      </c>
      <c r="AL2120" s="79">
        <f t="shared" si="6022"/>
        <v>0</v>
      </c>
      <c r="AM2120" s="79">
        <f t="shared" si="6022"/>
        <v>0</v>
      </c>
      <c r="AN2120" s="79">
        <f>SUM(AN2121:AN2121)</f>
        <v>0</v>
      </c>
      <c r="AO2120" s="79">
        <f t="shared" ref="AO2120:AT2120" si="6023">SUM(AO2121:AO2121)</f>
        <v>0</v>
      </c>
      <c r="AP2120" s="79">
        <f t="shared" si="6023"/>
        <v>0</v>
      </c>
      <c r="AQ2120" s="79">
        <f t="shared" si="6023"/>
        <v>0</v>
      </c>
      <c r="AR2120" s="79">
        <f t="shared" si="6023"/>
        <v>0</v>
      </c>
      <c r="AS2120" s="79">
        <f t="shared" si="6023"/>
        <v>0</v>
      </c>
      <c r="AT2120" s="79">
        <f t="shared" si="6023"/>
        <v>0</v>
      </c>
      <c r="AU2120" s="79"/>
      <c r="AV2120" s="80"/>
      <c r="AW2120" s="93"/>
      <c r="AX2120" s="93"/>
      <c r="AY2120" s="93"/>
      <c r="AZ2120" s="93"/>
      <c r="BA2120" s="8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</row>
    <row r="2121" spans="1:129" s="94" customFormat="1" hidden="1">
      <c r="A2121" s="11"/>
      <c r="B2121" s="4">
        <v>2017</v>
      </c>
      <c r="C2121" s="82">
        <v>8323</v>
      </c>
      <c r="D2121" s="82">
        <v>3</v>
      </c>
      <c r="E2121" s="2">
        <v>4</v>
      </c>
      <c r="F2121" s="2">
        <v>5</v>
      </c>
      <c r="G2121" s="2">
        <v>1000</v>
      </c>
      <c r="H2121" s="2">
        <v>1200</v>
      </c>
      <c r="I2121" s="2">
        <v>121</v>
      </c>
      <c r="J2121" s="83">
        <v>1</v>
      </c>
      <c r="K2121" s="95" t="s">
        <v>70</v>
      </c>
      <c r="L2121" s="85">
        <v>0</v>
      </c>
      <c r="M2121" s="85">
        <v>0</v>
      </c>
      <c r="N2121" s="85">
        <f>L2121+M2121</f>
        <v>0</v>
      </c>
      <c r="O2121" s="85">
        <v>0</v>
      </c>
      <c r="P2121" s="85">
        <v>0</v>
      </c>
      <c r="Q2121" s="85">
        <f>O2121+P2121</f>
        <v>0</v>
      </c>
      <c r="R2121" s="85">
        <v>0</v>
      </c>
      <c r="S2121" s="85">
        <v>0</v>
      </c>
      <c r="T2121" s="85">
        <v>0</v>
      </c>
      <c r="U2121" s="85">
        <f>S2121+T2121</f>
        <v>0</v>
      </c>
      <c r="V2121" s="85">
        <v>0</v>
      </c>
      <c r="W2121" s="85">
        <v>0</v>
      </c>
      <c r="X2121" s="85">
        <f>V2121+W2121</f>
        <v>0</v>
      </c>
      <c r="Y2121" s="85">
        <v>0</v>
      </c>
      <c r="Z2121" s="85">
        <v>0</v>
      </c>
      <c r="AA2121" s="85">
        <v>0</v>
      </c>
      <c r="AB2121" s="85">
        <f>Z2121+AA2121</f>
        <v>0</v>
      </c>
      <c r="AC2121" s="85">
        <v>0</v>
      </c>
      <c r="AD2121" s="85">
        <v>0</v>
      </c>
      <c r="AE2121" s="85">
        <f>AC2121+AD2121</f>
        <v>0</v>
      </c>
      <c r="AF2121" s="85">
        <v>0</v>
      </c>
      <c r="AG2121" s="85">
        <v>0</v>
      </c>
      <c r="AH2121" s="85">
        <v>0</v>
      </c>
      <c r="AI2121" s="85">
        <f>AG2121+AH2121</f>
        <v>0</v>
      </c>
      <c r="AJ2121" s="85">
        <v>0</v>
      </c>
      <c r="AK2121" s="85">
        <v>0</v>
      </c>
      <c r="AL2121" s="85">
        <f>AJ2121+AK2121</f>
        <v>0</v>
      </c>
      <c r="AM2121" s="85">
        <v>0</v>
      </c>
      <c r="AN2121" s="384">
        <f t="shared" ref="AN2121" si="6024">L2121-S2121-Z2121-AG2121</f>
        <v>0</v>
      </c>
      <c r="AO2121" s="384">
        <f t="shared" ref="AO2121" si="6025">M2121-T2121-AA2121-AH2121</f>
        <v>0</v>
      </c>
      <c r="AP2121" s="385">
        <f t="shared" ref="AP2121" si="6026">AN2121+AO2121</f>
        <v>0</v>
      </c>
      <c r="AQ2121" s="384">
        <f t="shared" ref="AQ2121" si="6027">O2121-V2121-AC2121-AJ2121</f>
        <v>0</v>
      </c>
      <c r="AR2121" s="384">
        <f t="shared" ref="AR2121" si="6028">P2121-W2121-AD2121-AK2121</f>
        <v>0</v>
      </c>
      <c r="AS2121" s="385">
        <f t="shared" ref="AS2121" si="6029">AQ2121+AR2121</f>
        <v>0</v>
      </c>
      <c r="AT2121" s="385">
        <f t="shared" ref="AT2121" si="6030">AP2121+AS2121</f>
        <v>0</v>
      </c>
      <c r="AU2121" s="86" t="s">
        <v>71</v>
      </c>
      <c r="AV2121" s="87"/>
      <c r="AW2121" s="88"/>
      <c r="AX2121" s="88"/>
      <c r="AY2121" s="88"/>
      <c r="AZ2121" s="88"/>
      <c r="BA2121" s="377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</row>
    <row r="2122" spans="1:129" s="94" customFormat="1" hidden="1">
      <c r="A2122" s="11"/>
      <c r="B2122" s="76">
        <v>2017</v>
      </c>
      <c r="C2122" s="77">
        <v>8323</v>
      </c>
      <c r="D2122" s="77">
        <v>3</v>
      </c>
      <c r="E2122" s="76">
        <v>4</v>
      </c>
      <c r="F2122" s="76">
        <v>5</v>
      </c>
      <c r="G2122" s="76">
        <v>1000</v>
      </c>
      <c r="H2122" s="76">
        <v>1200</v>
      </c>
      <c r="I2122" s="76">
        <v>122</v>
      </c>
      <c r="J2122" s="76"/>
      <c r="K2122" s="78" t="s">
        <v>72</v>
      </c>
      <c r="L2122" s="79">
        <f>SUM(L2123:L2123)</f>
        <v>0</v>
      </c>
      <c r="M2122" s="79">
        <f t="shared" ref="M2122" si="6031">SUM(M2123:M2123)</f>
        <v>0</v>
      </c>
      <c r="N2122" s="79">
        <f t="shared" ref="N2122" si="6032">SUM(N2123:N2123)</f>
        <v>0</v>
      </c>
      <c r="O2122" s="79">
        <f t="shared" ref="O2122" si="6033">SUM(O2123:O2123)</f>
        <v>0</v>
      </c>
      <c r="P2122" s="79">
        <f t="shared" ref="P2122" si="6034">SUM(P2123:P2123)</f>
        <v>0</v>
      </c>
      <c r="Q2122" s="79">
        <f t="shared" ref="Q2122" si="6035">SUM(Q2123:Q2123)</f>
        <v>0</v>
      </c>
      <c r="R2122" s="79">
        <f t="shared" ref="R2122" si="6036">SUM(R2123:R2123)</f>
        <v>0</v>
      </c>
      <c r="S2122" s="79">
        <f>SUM(S2123:S2123)</f>
        <v>0</v>
      </c>
      <c r="T2122" s="79">
        <f t="shared" ref="T2122:AM2122" si="6037">SUM(T2123:T2123)</f>
        <v>0</v>
      </c>
      <c r="U2122" s="79">
        <f t="shared" si="6037"/>
        <v>0</v>
      </c>
      <c r="V2122" s="79">
        <f t="shared" si="6037"/>
        <v>0</v>
      </c>
      <c r="W2122" s="79">
        <f t="shared" si="6037"/>
        <v>0</v>
      </c>
      <c r="X2122" s="79">
        <f t="shared" si="6037"/>
        <v>0</v>
      </c>
      <c r="Y2122" s="79">
        <f t="shared" si="6037"/>
        <v>0</v>
      </c>
      <c r="Z2122" s="79">
        <f>SUM(Z2123:Z2123)</f>
        <v>0</v>
      </c>
      <c r="AA2122" s="79">
        <f t="shared" si="6037"/>
        <v>0</v>
      </c>
      <c r="AB2122" s="79">
        <f t="shared" si="6037"/>
        <v>0</v>
      </c>
      <c r="AC2122" s="79">
        <f t="shared" si="6037"/>
        <v>0</v>
      </c>
      <c r="AD2122" s="79">
        <f t="shared" si="6037"/>
        <v>0</v>
      </c>
      <c r="AE2122" s="79">
        <f t="shared" si="6037"/>
        <v>0</v>
      </c>
      <c r="AF2122" s="79">
        <f t="shared" si="6037"/>
        <v>0</v>
      </c>
      <c r="AG2122" s="79">
        <f>SUM(AG2123:AG2123)</f>
        <v>0</v>
      </c>
      <c r="AH2122" s="79">
        <f t="shared" si="6037"/>
        <v>0</v>
      </c>
      <c r="AI2122" s="79">
        <f t="shared" si="6037"/>
        <v>0</v>
      </c>
      <c r="AJ2122" s="79">
        <f t="shared" si="6037"/>
        <v>0</v>
      </c>
      <c r="AK2122" s="79">
        <f t="shared" si="6037"/>
        <v>0</v>
      </c>
      <c r="AL2122" s="79">
        <f t="shared" si="6037"/>
        <v>0</v>
      </c>
      <c r="AM2122" s="79">
        <f t="shared" si="6037"/>
        <v>0</v>
      </c>
      <c r="AN2122" s="79">
        <f>SUM(AN2123:AN2123)</f>
        <v>0</v>
      </c>
      <c r="AO2122" s="79">
        <f t="shared" ref="AO2122:AT2122" si="6038">SUM(AO2123:AO2123)</f>
        <v>0</v>
      </c>
      <c r="AP2122" s="79">
        <f t="shared" si="6038"/>
        <v>0</v>
      </c>
      <c r="AQ2122" s="79">
        <f t="shared" si="6038"/>
        <v>0</v>
      </c>
      <c r="AR2122" s="79">
        <f t="shared" si="6038"/>
        <v>0</v>
      </c>
      <c r="AS2122" s="79">
        <f t="shared" si="6038"/>
        <v>0</v>
      </c>
      <c r="AT2122" s="79">
        <f t="shared" si="6038"/>
        <v>0</v>
      </c>
      <c r="AU2122" s="79"/>
      <c r="AV2122" s="80"/>
      <c r="AW2122" s="93"/>
      <c r="AX2122" s="93"/>
      <c r="AY2122" s="93"/>
      <c r="AZ2122" s="93"/>
      <c r="BA2122" s="8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</row>
    <row r="2123" spans="1:129" s="94" customFormat="1" hidden="1">
      <c r="A2123" s="11"/>
      <c r="B2123" s="4">
        <v>2017</v>
      </c>
      <c r="C2123" s="82">
        <v>8323</v>
      </c>
      <c r="D2123" s="82">
        <v>3</v>
      </c>
      <c r="E2123" s="2">
        <v>4</v>
      </c>
      <c r="F2123" s="2">
        <v>5</v>
      </c>
      <c r="G2123" s="2">
        <v>1000</v>
      </c>
      <c r="H2123" s="2">
        <v>1200</v>
      </c>
      <c r="I2123" s="2">
        <v>122</v>
      </c>
      <c r="J2123" s="83">
        <v>1</v>
      </c>
      <c r="K2123" s="95" t="s">
        <v>1773</v>
      </c>
      <c r="L2123" s="85">
        <v>0</v>
      </c>
      <c r="M2123" s="85">
        <v>0</v>
      </c>
      <c r="N2123" s="85">
        <f>L2123+M2123</f>
        <v>0</v>
      </c>
      <c r="O2123" s="85">
        <v>0</v>
      </c>
      <c r="P2123" s="85">
        <v>0</v>
      </c>
      <c r="Q2123" s="85">
        <f>O2123+P2123</f>
        <v>0</v>
      </c>
      <c r="R2123" s="85">
        <v>0</v>
      </c>
      <c r="S2123" s="85">
        <v>0</v>
      </c>
      <c r="T2123" s="85">
        <v>0</v>
      </c>
      <c r="U2123" s="85">
        <f>S2123+T2123</f>
        <v>0</v>
      </c>
      <c r="V2123" s="85">
        <v>0</v>
      </c>
      <c r="W2123" s="85">
        <v>0</v>
      </c>
      <c r="X2123" s="85">
        <f>V2123+W2123</f>
        <v>0</v>
      </c>
      <c r="Y2123" s="85">
        <v>0</v>
      </c>
      <c r="Z2123" s="85">
        <v>0</v>
      </c>
      <c r="AA2123" s="85">
        <v>0</v>
      </c>
      <c r="AB2123" s="85">
        <f>Z2123+AA2123</f>
        <v>0</v>
      </c>
      <c r="AC2123" s="85">
        <v>0</v>
      </c>
      <c r="AD2123" s="85">
        <v>0</v>
      </c>
      <c r="AE2123" s="85">
        <f>AC2123+AD2123</f>
        <v>0</v>
      </c>
      <c r="AF2123" s="85">
        <v>0</v>
      </c>
      <c r="AG2123" s="85">
        <v>0</v>
      </c>
      <c r="AH2123" s="85">
        <v>0</v>
      </c>
      <c r="AI2123" s="85">
        <f>AG2123+AH2123</f>
        <v>0</v>
      </c>
      <c r="AJ2123" s="85">
        <v>0</v>
      </c>
      <c r="AK2123" s="85">
        <v>0</v>
      </c>
      <c r="AL2123" s="85">
        <f>AJ2123+AK2123</f>
        <v>0</v>
      </c>
      <c r="AM2123" s="85">
        <v>0</v>
      </c>
      <c r="AN2123" s="384">
        <f t="shared" ref="AN2123" si="6039">L2123-S2123-Z2123-AG2123</f>
        <v>0</v>
      </c>
      <c r="AO2123" s="384">
        <f t="shared" ref="AO2123" si="6040">M2123-T2123-AA2123-AH2123</f>
        <v>0</v>
      </c>
      <c r="AP2123" s="385">
        <f t="shared" ref="AP2123" si="6041">AN2123+AO2123</f>
        <v>0</v>
      </c>
      <c r="AQ2123" s="384">
        <f t="shared" ref="AQ2123" si="6042">O2123-V2123-AC2123-AJ2123</f>
        <v>0</v>
      </c>
      <c r="AR2123" s="384">
        <f t="shared" ref="AR2123" si="6043">P2123-W2123-AD2123-AK2123</f>
        <v>0</v>
      </c>
      <c r="AS2123" s="385">
        <f t="shared" ref="AS2123" si="6044">AQ2123+AR2123</f>
        <v>0</v>
      </c>
      <c r="AT2123" s="385">
        <f t="shared" ref="AT2123" si="6045">AP2123+AS2123</f>
        <v>0</v>
      </c>
      <c r="AU2123" s="86" t="s">
        <v>71</v>
      </c>
      <c r="AV2123" s="87"/>
      <c r="AW2123" s="88"/>
      <c r="AX2123" s="88"/>
      <c r="AY2123" s="88"/>
      <c r="AZ2123" s="88"/>
      <c r="BA2123" s="377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</row>
    <row r="2124" spans="1:129" s="94" customFormat="1" hidden="1">
      <c r="A2124" s="11"/>
      <c r="B2124" s="70">
        <v>2017</v>
      </c>
      <c r="C2124" s="71">
        <v>8323</v>
      </c>
      <c r="D2124" s="71">
        <v>3</v>
      </c>
      <c r="E2124" s="70">
        <v>4</v>
      </c>
      <c r="F2124" s="70">
        <v>5</v>
      </c>
      <c r="G2124" s="70">
        <v>1000</v>
      </c>
      <c r="H2124" s="70">
        <v>1300</v>
      </c>
      <c r="I2124" s="70"/>
      <c r="J2124" s="70"/>
      <c r="K2124" s="72" t="s">
        <v>73</v>
      </c>
      <c r="L2124" s="73">
        <f>L2125+L2128</f>
        <v>0</v>
      </c>
      <c r="M2124" s="73">
        <f>M2125+M2128</f>
        <v>0</v>
      </c>
      <c r="N2124" s="73">
        <f t="shared" ref="N2124:N2127" si="6046">L2124+M2124</f>
        <v>0</v>
      </c>
      <c r="O2124" s="73">
        <f>O2125+O2128</f>
        <v>0</v>
      </c>
      <c r="P2124" s="73">
        <f>P2125+P2128</f>
        <v>0</v>
      </c>
      <c r="Q2124" s="73">
        <f t="shared" ref="Q2124:Q2127" si="6047">O2124+P2124</f>
        <v>0</v>
      </c>
      <c r="R2124" s="73">
        <f t="shared" si="5958"/>
        <v>0</v>
      </c>
      <c r="S2124" s="73">
        <f>S2125+S2128</f>
        <v>0</v>
      </c>
      <c r="T2124" s="73">
        <f>T2125+T2128</f>
        <v>0</v>
      </c>
      <c r="U2124" s="73">
        <f t="shared" ref="U2124" si="6048">S2124+T2124</f>
        <v>0</v>
      </c>
      <c r="V2124" s="73">
        <f>V2125+V2128</f>
        <v>0</v>
      </c>
      <c r="W2124" s="73">
        <f>W2125+W2128</f>
        <v>0</v>
      </c>
      <c r="X2124" s="73">
        <f t="shared" ref="X2124" si="6049">V2124+W2124</f>
        <v>0</v>
      </c>
      <c r="Y2124" s="73">
        <f t="shared" ref="Y2124" si="6050">U2124+X2124</f>
        <v>0</v>
      </c>
      <c r="Z2124" s="73">
        <f>Z2125+Z2128</f>
        <v>0</v>
      </c>
      <c r="AA2124" s="73">
        <f>AA2125+AA2128</f>
        <v>0</v>
      </c>
      <c r="AB2124" s="73">
        <f t="shared" ref="AB2124" si="6051">Z2124+AA2124</f>
        <v>0</v>
      </c>
      <c r="AC2124" s="73">
        <f>AC2125+AC2128</f>
        <v>0</v>
      </c>
      <c r="AD2124" s="73">
        <f>AD2125+AD2128</f>
        <v>0</v>
      </c>
      <c r="AE2124" s="73">
        <f t="shared" ref="AE2124" si="6052">AC2124+AD2124</f>
        <v>0</v>
      </c>
      <c r="AF2124" s="73">
        <f t="shared" ref="AF2124" si="6053">AB2124+AE2124</f>
        <v>0</v>
      </c>
      <c r="AG2124" s="73">
        <f>AG2125+AG2128</f>
        <v>0</v>
      </c>
      <c r="AH2124" s="73">
        <f>AH2125+AH2128</f>
        <v>0</v>
      </c>
      <c r="AI2124" s="73">
        <f t="shared" ref="AI2124" si="6054">AG2124+AH2124</f>
        <v>0</v>
      </c>
      <c r="AJ2124" s="73">
        <f>AJ2125+AJ2128</f>
        <v>0</v>
      </c>
      <c r="AK2124" s="73">
        <f>AK2125+AK2128</f>
        <v>0</v>
      </c>
      <c r="AL2124" s="73">
        <f t="shared" ref="AL2124" si="6055">AJ2124+AK2124</f>
        <v>0</v>
      </c>
      <c r="AM2124" s="73">
        <f t="shared" ref="AM2124" si="6056">AI2124+AL2124</f>
        <v>0</v>
      </c>
      <c r="AN2124" s="73">
        <f>AN2125+AN2128</f>
        <v>0</v>
      </c>
      <c r="AO2124" s="73">
        <f>AO2125+AO2128</f>
        <v>0</v>
      </c>
      <c r="AP2124" s="73">
        <f t="shared" ref="AP2124" si="6057">AN2124+AO2124</f>
        <v>0</v>
      </c>
      <c r="AQ2124" s="73">
        <f>AQ2125+AQ2128</f>
        <v>0</v>
      </c>
      <c r="AR2124" s="73">
        <f>AR2125+AR2128</f>
        <v>0</v>
      </c>
      <c r="AS2124" s="73">
        <f t="shared" ref="AS2124" si="6058">AQ2124+AR2124</f>
        <v>0</v>
      </c>
      <c r="AT2124" s="73">
        <f t="shared" ref="AT2124" si="6059">AP2124+AS2124</f>
        <v>0</v>
      </c>
      <c r="AU2124" s="73"/>
      <c r="AV2124" s="74"/>
      <c r="AW2124" s="91"/>
      <c r="AX2124" s="91"/>
      <c r="AY2124" s="91"/>
      <c r="AZ2124" s="91"/>
      <c r="BA2124" s="75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</row>
    <row r="2125" spans="1:129" s="94" customFormat="1" hidden="1">
      <c r="A2125" s="11"/>
      <c r="B2125" s="76">
        <v>2017</v>
      </c>
      <c r="C2125" s="77">
        <v>8323</v>
      </c>
      <c r="D2125" s="77">
        <v>3</v>
      </c>
      <c r="E2125" s="76">
        <v>4</v>
      </c>
      <c r="F2125" s="76">
        <v>5</v>
      </c>
      <c r="G2125" s="76">
        <v>1000</v>
      </c>
      <c r="H2125" s="76">
        <v>1300</v>
      </c>
      <c r="I2125" s="76">
        <v>132</v>
      </c>
      <c r="J2125" s="76"/>
      <c r="K2125" s="78" t="s">
        <v>74</v>
      </c>
      <c r="L2125" s="79">
        <f>SUM(L2126:L2127)</f>
        <v>0</v>
      </c>
      <c r="M2125" s="79">
        <f t="shared" ref="M2125" si="6060">SUM(M2126:M2127)</f>
        <v>0</v>
      </c>
      <c r="N2125" s="79">
        <f t="shared" ref="N2125" si="6061">SUM(N2126:N2127)</f>
        <v>0</v>
      </c>
      <c r="O2125" s="79">
        <f t="shared" ref="O2125" si="6062">SUM(O2126:O2127)</f>
        <v>0</v>
      </c>
      <c r="P2125" s="79">
        <f t="shared" ref="P2125" si="6063">SUM(P2126:P2127)</f>
        <v>0</v>
      </c>
      <c r="Q2125" s="79">
        <f t="shared" ref="Q2125" si="6064">SUM(Q2126:Q2127)</f>
        <v>0</v>
      </c>
      <c r="R2125" s="79">
        <f t="shared" ref="R2125" si="6065">SUM(R2126:R2127)</f>
        <v>0</v>
      </c>
      <c r="S2125" s="79">
        <f>SUM(S2126:S2127)</f>
        <v>0</v>
      </c>
      <c r="T2125" s="79">
        <f t="shared" ref="T2125:Y2125" si="6066">SUM(T2126:T2127)</f>
        <v>0</v>
      </c>
      <c r="U2125" s="79">
        <f t="shared" si="6066"/>
        <v>0</v>
      </c>
      <c r="V2125" s="79">
        <f t="shared" si="6066"/>
        <v>0</v>
      </c>
      <c r="W2125" s="79">
        <f t="shared" si="6066"/>
        <v>0</v>
      </c>
      <c r="X2125" s="79">
        <f t="shared" si="6066"/>
        <v>0</v>
      </c>
      <c r="Y2125" s="79">
        <f t="shared" si="6066"/>
        <v>0</v>
      </c>
      <c r="Z2125" s="79">
        <f>SUM(Z2126:Z2127)</f>
        <v>0</v>
      </c>
      <c r="AA2125" s="79">
        <f t="shared" ref="AA2125:AF2125" si="6067">SUM(AA2126:AA2127)</f>
        <v>0</v>
      </c>
      <c r="AB2125" s="79">
        <f t="shared" si="6067"/>
        <v>0</v>
      </c>
      <c r="AC2125" s="79">
        <f t="shared" si="6067"/>
        <v>0</v>
      </c>
      <c r="AD2125" s="79">
        <f t="shared" si="6067"/>
        <v>0</v>
      </c>
      <c r="AE2125" s="79">
        <f t="shared" si="6067"/>
        <v>0</v>
      </c>
      <c r="AF2125" s="79">
        <f t="shared" si="6067"/>
        <v>0</v>
      </c>
      <c r="AG2125" s="79">
        <f>SUM(AG2126:AG2127)</f>
        <v>0</v>
      </c>
      <c r="AH2125" s="79">
        <f t="shared" ref="AH2125:AM2125" si="6068">SUM(AH2126:AH2127)</f>
        <v>0</v>
      </c>
      <c r="AI2125" s="79">
        <f t="shared" si="6068"/>
        <v>0</v>
      </c>
      <c r="AJ2125" s="79">
        <f t="shared" si="6068"/>
        <v>0</v>
      </c>
      <c r="AK2125" s="79">
        <f t="shared" si="6068"/>
        <v>0</v>
      </c>
      <c r="AL2125" s="79">
        <f t="shared" si="6068"/>
        <v>0</v>
      </c>
      <c r="AM2125" s="79">
        <f t="shared" si="6068"/>
        <v>0</v>
      </c>
      <c r="AN2125" s="79">
        <f>SUM(AN2126:AN2127)</f>
        <v>0</v>
      </c>
      <c r="AO2125" s="79">
        <f t="shared" ref="AO2125:AT2125" si="6069">SUM(AO2126:AO2127)</f>
        <v>0</v>
      </c>
      <c r="AP2125" s="79">
        <f t="shared" si="6069"/>
        <v>0</v>
      </c>
      <c r="AQ2125" s="79">
        <f t="shared" si="6069"/>
        <v>0</v>
      </c>
      <c r="AR2125" s="79">
        <f t="shared" si="6069"/>
        <v>0</v>
      </c>
      <c r="AS2125" s="79">
        <f t="shared" si="6069"/>
        <v>0</v>
      </c>
      <c r="AT2125" s="79">
        <f t="shared" si="6069"/>
        <v>0</v>
      </c>
      <c r="AU2125" s="79"/>
      <c r="AV2125" s="80"/>
      <c r="AW2125" s="93"/>
      <c r="AX2125" s="93"/>
      <c r="AY2125" s="93"/>
      <c r="AZ2125" s="93"/>
      <c r="BA2125" s="8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</row>
    <row r="2126" spans="1:129" s="94" customFormat="1" hidden="1">
      <c r="A2126" s="11"/>
      <c r="B2126" s="4">
        <v>2017</v>
      </c>
      <c r="C2126" s="82">
        <v>8323</v>
      </c>
      <c r="D2126" s="82">
        <v>3</v>
      </c>
      <c r="E2126" s="2">
        <v>4</v>
      </c>
      <c r="F2126" s="2">
        <v>5</v>
      </c>
      <c r="G2126" s="2">
        <v>1000</v>
      </c>
      <c r="H2126" s="2">
        <v>1300</v>
      </c>
      <c r="I2126" s="2">
        <v>132</v>
      </c>
      <c r="J2126" s="83">
        <v>1</v>
      </c>
      <c r="K2126" s="95" t="s">
        <v>818</v>
      </c>
      <c r="L2126" s="85">
        <v>0</v>
      </c>
      <c r="M2126" s="85">
        <v>0</v>
      </c>
      <c r="N2126" s="85">
        <f t="shared" si="6046"/>
        <v>0</v>
      </c>
      <c r="O2126" s="85">
        <v>0</v>
      </c>
      <c r="P2126" s="85">
        <v>0</v>
      </c>
      <c r="Q2126" s="85">
        <f t="shared" si="6047"/>
        <v>0</v>
      </c>
      <c r="R2126" s="85">
        <v>0</v>
      </c>
      <c r="S2126" s="85">
        <v>0</v>
      </c>
      <c r="T2126" s="85">
        <v>0</v>
      </c>
      <c r="U2126" s="85">
        <f t="shared" ref="U2126:U2127" si="6070">S2126+T2126</f>
        <v>0</v>
      </c>
      <c r="V2126" s="85">
        <v>0</v>
      </c>
      <c r="W2126" s="85">
        <v>0</v>
      </c>
      <c r="X2126" s="85">
        <f t="shared" ref="X2126:X2127" si="6071">V2126+W2126</f>
        <v>0</v>
      </c>
      <c r="Y2126" s="85">
        <v>0</v>
      </c>
      <c r="Z2126" s="85">
        <v>0</v>
      </c>
      <c r="AA2126" s="85">
        <v>0</v>
      </c>
      <c r="AB2126" s="85">
        <f t="shared" ref="AB2126:AB2127" si="6072">Z2126+AA2126</f>
        <v>0</v>
      </c>
      <c r="AC2126" s="85">
        <v>0</v>
      </c>
      <c r="AD2126" s="85">
        <v>0</v>
      </c>
      <c r="AE2126" s="85">
        <f t="shared" ref="AE2126:AE2127" si="6073">AC2126+AD2126</f>
        <v>0</v>
      </c>
      <c r="AF2126" s="85">
        <v>0</v>
      </c>
      <c r="AG2126" s="85">
        <v>0</v>
      </c>
      <c r="AH2126" s="85">
        <v>0</v>
      </c>
      <c r="AI2126" s="85">
        <f t="shared" ref="AI2126:AI2127" si="6074">AG2126+AH2126</f>
        <v>0</v>
      </c>
      <c r="AJ2126" s="85">
        <v>0</v>
      </c>
      <c r="AK2126" s="85">
        <v>0</v>
      </c>
      <c r="AL2126" s="85">
        <f t="shared" ref="AL2126:AL2127" si="6075">AJ2126+AK2126</f>
        <v>0</v>
      </c>
      <c r="AM2126" s="85">
        <v>0</v>
      </c>
      <c r="AN2126" s="384">
        <f t="shared" ref="AN2126:AN2127" si="6076">L2126-S2126-Z2126-AG2126</f>
        <v>0</v>
      </c>
      <c r="AO2126" s="384">
        <f t="shared" ref="AO2126:AO2127" si="6077">M2126-T2126-AA2126-AH2126</f>
        <v>0</v>
      </c>
      <c r="AP2126" s="385">
        <f t="shared" ref="AP2126:AP2127" si="6078">AN2126+AO2126</f>
        <v>0</v>
      </c>
      <c r="AQ2126" s="384">
        <f t="shared" ref="AQ2126:AQ2127" si="6079">O2126-V2126-AC2126-AJ2126</f>
        <v>0</v>
      </c>
      <c r="AR2126" s="384">
        <f t="shared" ref="AR2126:AR2127" si="6080">P2126-W2126-AD2126-AK2126</f>
        <v>0</v>
      </c>
      <c r="AS2126" s="385">
        <f t="shared" ref="AS2126:AS2127" si="6081">AQ2126+AR2126</f>
        <v>0</v>
      </c>
      <c r="AT2126" s="385">
        <f t="shared" ref="AT2126:AT2127" si="6082">AP2126+AS2126</f>
        <v>0</v>
      </c>
      <c r="AU2126" s="86" t="s">
        <v>71</v>
      </c>
      <c r="AV2126" s="87"/>
      <c r="AW2126" s="88"/>
      <c r="AX2126" s="88"/>
      <c r="AY2126" s="88"/>
      <c r="AZ2126" s="88"/>
      <c r="BA2126" s="377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</row>
    <row r="2127" spans="1:129" s="94" customFormat="1" hidden="1">
      <c r="A2127" s="11"/>
      <c r="B2127" s="4">
        <v>2017</v>
      </c>
      <c r="C2127" s="82">
        <v>8323</v>
      </c>
      <c r="D2127" s="82">
        <v>3</v>
      </c>
      <c r="E2127" s="2">
        <v>4</v>
      </c>
      <c r="F2127" s="2">
        <v>5</v>
      </c>
      <c r="G2127" s="2">
        <v>1000</v>
      </c>
      <c r="H2127" s="2">
        <v>1300</v>
      </c>
      <c r="I2127" s="2">
        <v>132</v>
      </c>
      <c r="J2127" s="83">
        <v>2</v>
      </c>
      <c r="K2127" s="95" t="s">
        <v>75</v>
      </c>
      <c r="L2127" s="85">
        <v>0</v>
      </c>
      <c r="M2127" s="85">
        <v>0</v>
      </c>
      <c r="N2127" s="85">
        <f t="shared" si="6046"/>
        <v>0</v>
      </c>
      <c r="O2127" s="85">
        <v>0</v>
      </c>
      <c r="P2127" s="85">
        <v>0</v>
      </c>
      <c r="Q2127" s="85">
        <f t="shared" si="6047"/>
        <v>0</v>
      </c>
      <c r="R2127" s="85">
        <v>0</v>
      </c>
      <c r="S2127" s="85">
        <v>0</v>
      </c>
      <c r="T2127" s="85">
        <v>0</v>
      </c>
      <c r="U2127" s="85">
        <f t="shared" si="6070"/>
        <v>0</v>
      </c>
      <c r="V2127" s="85">
        <v>0</v>
      </c>
      <c r="W2127" s="85">
        <v>0</v>
      </c>
      <c r="X2127" s="85">
        <f t="shared" si="6071"/>
        <v>0</v>
      </c>
      <c r="Y2127" s="85">
        <v>0</v>
      </c>
      <c r="Z2127" s="85">
        <v>0</v>
      </c>
      <c r="AA2127" s="85">
        <v>0</v>
      </c>
      <c r="AB2127" s="85">
        <f t="shared" si="6072"/>
        <v>0</v>
      </c>
      <c r="AC2127" s="85">
        <v>0</v>
      </c>
      <c r="AD2127" s="85">
        <v>0</v>
      </c>
      <c r="AE2127" s="85">
        <f t="shared" si="6073"/>
        <v>0</v>
      </c>
      <c r="AF2127" s="85">
        <v>0</v>
      </c>
      <c r="AG2127" s="85">
        <v>0</v>
      </c>
      <c r="AH2127" s="85">
        <v>0</v>
      </c>
      <c r="AI2127" s="85">
        <f t="shared" si="6074"/>
        <v>0</v>
      </c>
      <c r="AJ2127" s="85">
        <v>0</v>
      </c>
      <c r="AK2127" s="85">
        <v>0</v>
      </c>
      <c r="AL2127" s="85">
        <f t="shared" si="6075"/>
        <v>0</v>
      </c>
      <c r="AM2127" s="85">
        <v>0</v>
      </c>
      <c r="AN2127" s="384">
        <f t="shared" si="6076"/>
        <v>0</v>
      </c>
      <c r="AO2127" s="384">
        <f t="shared" si="6077"/>
        <v>0</v>
      </c>
      <c r="AP2127" s="385">
        <f t="shared" si="6078"/>
        <v>0</v>
      </c>
      <c r="AQ2127" s="384">
        <f t="shared" si="6079"/>
        <v>0</v>
      </c>
      <c r="AR2127" s="384">
        <f t="shared" si="6080"/>
        <v>0</v>
      </c>
      <c r="AS2127" s="385">
        <f t="shared" si="6081"/>
        <v>0</v>
      </c>
      <c r="AT2127" s="385">
        <f t="shared" si="6082"/>
        <v>0</v>
      </c>
      <c r="AU2127" s="86" t="s">
        <v>71</v>
      </c>
      <c r="AV2127" s="87"/>
      <c r="AW2127" s="88"/>
      <c r="AX2127" s="88"/>
      <c r="AY2127" s="88"/>
      <c r="AZ2127" s="88"/>
      <c r="BA2127" s="377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</row>
    <row r="2128" spans="1:129" s="94" customFormat="1" hidden="1">
      <c r="A2128" s="11"/>
      <c r="B2128" s="76">
        <v>2017</v>
      </c>
      <c r="C2128" s="77">
        <v>8323</v>
      </c>
      <c r="D2128" s="77">
        <v>3</v>
      </c>
      <c r="E2128" s="76">
        <v>4</v>
      </c>
      <c r="F2128" s="76">
        <v>5</v>
      </c>
      <c r="G2128" s="76">
        <v>1000</v>
      </c>
      <c r="H2128" s="76">
        <v>1300</v>
      </c>
      <c r="I2128" s="76">
        <v>134</v>
      </c>
      <c r="J2128" s="76"/>
      <c r="K2128" s="78" t="s">
        <v>76</v>
      </c>
      <c r="L2128" s="79">
        <f>SUM(L2129:L2129)</f>
        <v>0</v>
      </c>
      <c r="M2128" s="79">
        <f t="shared" ref="M2128" si="6083">SUM(M2129:M2129)</f>
        <v>0</v>
      </c>
      <c r="N2128" s="79">
        <f t="shared" ref="N2128" si="6084">SUM(N2129:N2129)</f>
        <v>0</v>
      </c>
      <c r="O2128" s="79">
        <f t="shared" ref="O2128" si="6085">SUM(O2129:O2129)</f>
        <v>0</v>
      </c>
      <c r="P2128" s="79">
        <f t="shared" ref="P2128" si="6086">SUM(P2129:P2129)</f>
        <v>0</v>
      </c>
      <c r="Q2128" s="79">
        <f t="shared" ref="Q2128" si="6087">SUM(Q2129:Q2129)</f>
        <v>0</v>
      </c>
      <c r="R2128" s="79">
        <f t="shared" ref="R2128" si="6088">SUM(R2129:R2129)</f>
        <v>0</v>
      </c>
      <c r="S2128" s="79">
        <f>SUM(S2129:S2129)</f>
        <v>0</v>
      </c>
      <c r="T2128" s="79">
        <f t="shared" ref="T2128:AM2128" si="6089">SUM(T2129:T2129)</f>
        <v>0</v>
      </c>
      <c r="U2128" s="79">
        <f t="shared" si="6089"/>
        <v>0</v>
      </c>
      <c r="V2128" s="79">
        <f t="shared" si="6089"/>
        <v>0</v>
      </c>
      <c r="W2128" s="79">
        <f t="shared" si="6089"/>
        <v>0</v>
      </c>
      <c r="X2128" s="79">
        <f t="shared" si="6089"/>
        <v>0</v>
      </c>
      <c r="Y2128" s="79">
        <f t="shared" si="6089"/>
        <v>0</v>
      </c>
      <c r="Z2128" s="79">
        <f>SUM(Z2129:Z2129)</f>
        <v>0</v>
      </c>
      <c r="AA2128" s="79">
        <f t="shared" si="6089"/>
        <v>0</v>
      </c>
      <c r="AB2128" s="79">
        <f t="shared" si="6089"/>
        <v>0</v>
      </c>
      <c r="AC2128" s="79">
        <f t="shared" si="6089"/>
        <v>0</v>
      </c>
      <c r="AD2128" s="79">
        <f t="shared" si="6089"/>
        <v>0</v>
      </c>
      <c r="AE2128" s="79">
        <f t="shared" si="6089"/>
        <v>0</v>
      </c>
      <c r="AF2128" s="79">
        <f t="shared" si="6089"/>
        <v>0</v>
      </c>
      <c r="AG2128" s="79">
        <f>SUM(AG2129:AG2129)</f>
        <v>0</v>
      </c>
      <c r="AH2128" s="79">
        <f t="shared" si="6089"/>
        <v>0</v>
      </c>
      <c r="AI2128" s="79">
        <f t="shared" si="6089"/>
        <v>0</v>
      </c>
      <c r="AJ2128" s="79">
        <f t="shared" si="6089"/>
        <v>0</v>
      </c>
      <c r="AK2128" s="79">
        <f t="shared" si="6089"/>
        <v>0</v>
      </c>
      <c r="AL2128" s="79">
        <f t="shared" si="6089"/>
        <v>0</v>
      </c>
      <c r="AM2128" s="79">
        <f t="shared" si="6089"/>
        <v>0</v>
      </c>
      <c r="AN2128" s="79">
        <f>SUM(AN2129:AN2129)</f>
        <v>0</v>
      </c>
      <c r="AO2128" s="79">
        <f t="shared" ref="AO2128:AT2128" si="6090">SUM(AO2129:AO2129)</f>
        <v>0</v>
      </c>
      <c r="AP2128" s="79">
        <f t="shared" si="6090"/>
        <v>0</v>
      </c>
      <c r="AQ2128" s="79">
        <f t="shared" si="6090"/>
        <v>0</v>
      </c>
      <c r="AR2128" s="79">
        <f t="shared" si="6090"/>
        <v>0</v>
      </c>
      <c r="AS2128" s="79">
        <f t="shared" si="6090"/>
        <v>0</v>
      </c>
      <c r="AT2128" s="79">
        <f t="shared" si="6090"/>
        <v>0</v>
      </c>
      <c r="AU2128" s="79"/>
      <c r="AV2128" s="80"/>
      <c r="AW2128" s="93"/>
      <c r="AX2128" s="93"/>
      <c r="AY2128" s="93"/>
      <c r="AZ2128" s="93"/>
      <c r="BA2128" s="8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</row>
    <row r="2129" spans="1:129" s="94" customFormat="1" hidden="1">
      <c r="A2129" s="11"/>
      <c r="B2129" s="4">
        <v>2017</v>
      </c>
      <c r="C2129" s="82">
        <v>8323</v>
      </c>
      <c r="D2129" s="82">
        <v>3</v>
      </c>
      <c r="E2129" s="2">
        <v>4</v>
      </c>
      <c r="F2129" s="2">
        <v>5</v>
      </c>
      <c r="G2129" s="2">
        <v>1000</v>
      </c>
      <c r="H2129" s="2">
        <v>1300</v>
      </c>
      <c r="I2129" s="2">
        <v>134</v>
      </c>
      <c r="J2129" s="83">
        <v>1</v>
      </c>
      <c r="K2129" s="95" t="s">
        <v>1776</v>
      </c>
      <c r="L2129" s="85">
        <v>0</v>
      </c>
      <c r="M2129" s="85">
        <v>0</v>
      </c>
      <c r="N2129" s="85">
        <f>L2129+M2129</f>
        <v>0</v>
      </c>
      <c r="O2129" s="85">
        <v>0</v>
      </c>
      <c r="P2129" s="85">
        <v>0</v>
      </c>
      <c r="Q2129" s="85">
        <f>O2129+P2129</f>
        <v>0</v>
      </c>
      <c r="R2129" s="85">
        <v>0</v>
      </c>
      <c r="S2129" s="85">
        <v>0</v>
      </c>
      <c r="T2129" s="85">
        <v>0</v>
      </c>
      <c r="U2129" s="85">
        <f>S2129+T2129</f>
        <v>0</v>
      </c>
      <c r="V2129" s="85">
        <v>0</v>
      </c>
      <c r="W2129" s="85">
        <v>0</v>
      </c>
      <c r="X2129" s="85">
        <f>V2129+W2129</f>
        <v>0</v>
      </c>
      <c r="Y2129" s="85">
        <v>0</v>
      </c>
      <c r="Z2129" s="85">
        <v>0</v>
      </c>
      <c r="AA2129" s="85">
        <v>0</v>
      </c>
      <c r="AB2129" s="85">
        <f>Z2129+AA2129</f>
        <v>0</v>
      </c>
      <c r="AC2129" s="85">
        <v>0</v>
      </c>
      <c r="AD2129" s="85">
        <v>0</v>
      </c>
      <c r="AE2129" s="85">
        <f>AC2129+AD2129</f>
        <v>0</v>
      </c>
      <c r="AF2129" s="85">
        <v>0</v>
      </c>
      <c r="AG2129" s="85">
        <v>0</v>
      </c>
      <c r="AH2129" s="85">
        <v>0</v>
      </c>
      <c r="AI2129" s="85">
        <f>AG2129+AH2129</f>
        <v>0</v>
      </c>
      <c r="AJ2129" s="85">
        <v>0</v>
      </c>
      <c r="AK2129" s="85">
        <v>0</v>
      </c>
      <c r="AL2129" s="85">
        <f>AJ2129+AK2129</f>
        <v>0</v>
      </c>
      <c r="AM2129" s="85">
        <v>0</v>
      </c>
      <c r="AN2129" s="384">
        <f t="shared" ref="AN2129" si="6091">L2129-S2129-Z2129-AG2129</f>
        <v>0</v>
      </c>
      <c r="AO2129" s="384">
        <f t="shared" ref="AO2129" si="6092">M2129-T2129-AA2129-AH2129</f>
        <v>0</v>
      </c>
      <c r="AP2129" s="385">
        <f t="shared" ref="AP2129" si="6093">AN2129+AO2129</f>
        <v>0</v>
      </c>
      <c r="AQ2129" s="384">
        <f t="shared" ref="AQ2129" si="6094">O2129-V2129-AC2129-AJ2129</f>
        <v>0</v>
      </c>
      <c r="AR2129" s="384">
        <f t="shared" ref="AR2129" si="6095">P2129-W2129-AD2129-AK2129</f>
        <v>0</v>
      </c>
      <c r="AS2129" s="385">
        <f t="shared" ref="AS2129" si="6096">AQ2129+AR2129</f>
        <v>0</v>
      </c>
      <c r="AT2129" s="385">
        <f t="shared" ref="AT2129" si="6097">AP2129+AS2129</f>
        <v>0</v>
      </c>
      <c r="AU2129" s="86" t="s">
        <v>71</v>
      </c>
      <c r="AV2129" s="87"/>
      <c r="AW2129" s="88"/>
      <c r="AX2129" s="88"/>
      <c r="AY2129" s="88"/>
      <c r="AZ2129" s="88"/>
      <c r="BA2129" s="377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</row>
    <row r="2130" spans="1:129" s="94" customFormat="1" hidden="1">
      <c r="A2130" s="11"/>
      <c r="B2130" s="70">
        <v>2017</v>
      </c>
      <c r="C2130" s="71">
        <v>8323</v>
      </c>
      <c r="D2130" s="71">
        <v>3</v>
      </c>
      <c r="E2130" s="70">
        <v>4</v>
      </c>
      <c r="F2130" s="70">
        <v>5</v>
      </c>
      <c r="G2130" s="70">
        <v>1000</v>
      </c>
      <c r="H2130" s="70">
        <v>1400</v>
      </c>
      <c r="I2130" s="70"/>
      <c r="J2130" s="70"/>
      <c r="K2130" s="72" t="s">
        <v>1777</v>
      </c>
      <c r="L2130" s="73">
        <f>L2131+L2133+L2135+L2137</f>
        <v>0</v>
      </c>
      <c r="M2130" s="73">
        <f t="shared" ref="M2130:R2130" si="6098">M2131+M2133+M2135+M2137</f>
        <v>0</v>
      </c>
      <c r="N2130" s="73">
        <f t="shared" si="6098"/>
        <v>0</v>
      </c>
      <c r="O2130" s="73">
        <f t="shared" si="6098"/>
        <v>0</v>
      </c>
      <c r="P2130" s="73">
        <f t="shared" si="6098"/>
        <v>0</v>
      </c>
      <c r="Q2130" s="73">
        <f t="shared" si="6098"/>
        <v>0</v>
      </c>
      <c r="R2130" s="73">
        <f t="shared" si="6098"/>
        <v>0</v>
      </c>
      <c r="S2130" s="73">
        <f>S2131+S2133+S2135+S2137</f>
        <v>0</v>
      </c>
      <c r="T2130" s="73">
        <f t="shared" ref="T2130:Y2130" si="6099">T2131+T2133+T2135+T2137</f>
        <v>0</v>
      </c>
      <c r="U2130" s="73">
        <f t="shared" si="6099"/>
        <v>0</v>
      </c>
      <c r="V2130" s="73">
        <f t="shared" si="6099"/>
        <v>0</v>
      </c>
      <c r="W2130" s="73">
        <f t="shared" si="6099"/>
        <v>0</v>
      </c>
      <c r="X2130" s="73">
        <f t="shared" si="6099"/>
        <v>0</v>
      </c>
      <c r="Y2130" s="73">
        <f t="shared" si="6099"/>
        <v>0</v>
      </c>
      <c r="Z2130" s="73">
        <f>Z2131+Z2133+Z2135+Z2137</f>
        <v>0</v>
      </c>
      <c r="AA2130" s="73">
        <f t="shared" ref="AA2130:AF2130" si="6100">AA2131+AA2133+AA2135+AA2137</f>
        <v>0</v>
      </c>
      <c r="AB2130" s="73">
        <f t="shared" si="6100"/>
        <v>0</v>
      </c>
      <c r="AC2130" s="73">
        <f t="shared" si="6100"/>
        <v>0</v>
      </c>
      <c r="AD2130" s="73">
        <f t="shared" si="6100"/>
        <v>0</v>
      </c>
      <c r="AE2130" s="73">
        <f t="shared" si="6100"/>
        <v>0</v>
      </c>
      <c r="AF2130" s="73">
        <f t="shared" si="6100"/>
        <v>0</v>
      </c>
      <c r="AG2130" s="73">
        <f>AG2131+AG2133+AG2135+AG2137</f>
        <v>0</v>
      </c>
      <c r="AH2130" s="73">
        <f t="shared" ref="AH2130:AM2130" si="6101">AH2131+AH2133+AH2135+AH2137</f>
        <v>0</v>
      </c>
      <c r="AI2130" s="73">
        <f t="shared" si="6101"/>
        <v>0</v>
      </c>
      <c r="AJ2130" s="73">
        <f t="shared" si="6101"/>
        <v>0</v>
      </c>
      <c r="AK2130" s="73">
        <f t="shared" si="6101"/>
        <v>0</v>
      </c>
      <c r="AL2130" s="73">
        <f t="shared" si="6101"/>
        <v>0</v>
      </c>
      <c r="AM2130" s="73">
        <f t="shared" si="6101"/>
        <v>0</v>
      </c>
      <c r="AN2130" s="73">
        <f>AN2131+AN2133+AN2135+AN2137</f>
        <v>0</v>
      </c>
      <c r="AO2130" s="73">
        <f t="shared" ref="AO2130:AT2130" si="6102">AO2131+AO2133+AO2135+AO2137</f>
        <v>0</v>
      </c>
      <c r="AP2130" s="73">
        <f t="shared" si="6102"/>
        <v>0</v>
      </c>
      <c r="AQ2130" s="73">
        <f t="shared" si="6102"/>
        <v>0</v>
      </c>
      <c r="AR2130" s="73">
        <f t="shared" si="6102"/>
        <v>0</v>
      </c>
      <c r="AS2130" s="73">
        <f t="shared" si="6102"/>
        <v>0</v>
      </c>
      <c r="AT2130" s="73">
        <f t="shared" si="6102"/>
        <v>0</v>
      </c>
      <c r="AU2130" s="73"/>
      <c r="AV2130" s="74"/>
      <c r="AW2130" s="91"/>
      <c r="AX2130" s="91"/>
      <c r="AY2130" s="91"/>
      <c r="AZ2130" s="91"/>
      <c r="BA2130" s="75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</row>
    <row r="2131" spans="1:129" s="94" customFormat="1" hidden="1">
      <c r="A2131" s="11"/>
      <c r="B2131" s="76">
        <v>2017</v>
      </c>
      <c r="C2131" s="77">
        <v>8323</v>
      </c>
      <c r="D2131" s="77">
        <v>3</v>
      </c>
      <c r="E2131" s="76">
        <v>4</v>
      </c>
      <c r="F2131" s="76">
        <v>5</v>
      </c>
      <c r="G2131" s="76">
        <v>1000</v>
      </c>
      <c r="H2131" s="76">
        <v>1400</v>
      </c>
      <c r="I2131" s="76">
        <v>141</v>
      </c>
      <c r="J2131" s="76"/>
      <c r="K2131" s="78" t="s">
        <v>1778</v>
      </c>
      <c r="L2131" s="79">
        <f>SUM(L2132:L2132)</f>
        <v>0</v>
      </c>
      <c r="M2131" s="79">
        <f t="shared" ref="M2131" si="6103">SUM(M2132:M2132)</f>
        <v>0</v>
      </c>
      <c r="N2131" s="79">
        <f t="shared" ref="N2131" si="6104">SUM(N2132:N2132)</f>
        <v>0</v>
      </c>
      <c r="O2131" s="79">
        <f t="shared" ref="O2131" si="6105">SUM(O2132:O2132)</f>
        <v>0</v>
      </c>
      <c r="P2131" s="79">
        <f t="shared" ref="P2131" si="6106">SUM(P2132:P2132)</f>
        <v>0</v>
      </c>
      <c r="Q2131" s="79">
        <f t="shared" ref="Q2131" si="6107">SUM(Q2132:Q2132)</f>
        <v>0</v>
      </c>
      <c r="R2131" s="79">
        <f t="shared" ref="R2131" si="6108">SUM(R2132:R2132)</f>
        <v>0</v>
      </c>
      <c r="S2131" s="79">
        <f>SUM(S2132:S2132)</f>
        <v>0</v>
      </c>
      <c r="T2131" s="79">
        <f t="shared" ref="T2131:AM2131" si="6109">SUM(T2132:T2132)</f>
        <v>0</v>
      </c>
      <c r="U2131" s="79">
        <f t="shared" si="6109"/>
        <v>0</v>
      </c>
      <c r="V2131" s="79">
        <f t="shared" si="6109"/>
        <v>0</v>
      </c>
      <c r="W2131" s="79">
        <f t="shared" si="6109"/>
        <v>0</v>
      </c>
      <c r="X2131" s="79">
        <f t="shared" si="6109"/>
        <v>0</v>
      </c>
      <c r="Y2131" s="79">
        <f t="shared" si="6109"/>
        <v>0</v>
      </c>
      <c r="Z2131" s="79">
        <f>SUM(Z2132:Z2132)</f>
        <v>0</v>
      </c>
      <c r="AA2131" s="79">
        <f t="shared" si="6109"/>
        <v>0</v>
      </c>
      <c r="AB2131" s="79">
        <f t="shared" si="6109"/>
        <v>0</v>
      </c>
      <c r="AC2131" s="79">
        <f t="shared" si="6109"/>
        <v>0</v>
      </c>
      <c r="AD2131" s="79">
        <f t="shared" si="6109"/>
        <v>0</v>
      </c>
      <c r="AE2131" s="79">
        <f t="shared" si="6109"/>
        <v>0</v>
      </c>
      <c r="AF2131" s="79">
        <f t="shared" si="6109"/>
        <v>0</v>
      </c>
      <c r="AG2131" s="79">
        <f>SUM(AG2132:AG2132)</f>
        <v>0</v>
      </c>
      <c r="AH2131" s="79">
        <f t="shared" si="6109"/>
        <v>0</v>
      </c>
      <c r="AI2131" s="79">
        <f t="shared" si="6109"/>
        <v>0</v>
      </c>
      <c r="AJ2131" s="79">
        <f t="shared" si="6109"/>
        <v>0</v>
      </c>
      <c r="AK2131" s="79">
        <f t="shared" si="6109"/>
        <v>0</v>
      </c>
      <c r="AL2131" s="79">
        <f t="shared" si="6109"/>
        <v>0</v>
      </c>
      <c r="AM2131" s="79">
        <f t="shared" si="6109"/>
        <v>0</v>
      </c>
      <c r="AN2131" s="79">
        <f>SUM(AN2132:AN2132)</f>
        <v>0</v>
      </c>
      <c r="AO2131" s="79">
        <f t="shared" ref="AO2131:AT2131" si="6110">SUM(AO2132:AO2132)</f>
        <v>0</v>
      </c>
      <c r="AP2131" s="79">
        <f t="shared" si="6110"/>
        <v>0</v>
      </c>
      <c r="AQ2131" s="79">
        <f t="shared" si="6110"/>
        <v>0</v>
      </c>
      <c r="AR2131" s="79">
        <f t="shared" si="6110"/>
        <v>0</v>
      </c>
      <c r="AS2131" s="79">
        <f t="shared" si="6110"/>
        <v>0</v>
      </c>
      <c r="AT2131" s="79">
        <f t="shared" si="6110"/>
        <v>0</v>
      </c>
      <c r="AU2131" s="79"/>
      <c r="AV2131" s="80"/>
      <c r="AW2131" s="93"/>
      <c r="AX2131" s="93"/>
      <c r="AY2131" s="93"/>
      <c r="AZ2131" s="93"/>
      <c r="BA2131" s="8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</row>
    <row r="2132" spans="1:129" s="94" customFormat="1" hidden="1">
      <c r="A2132" s="11"/>
      <c r="B2132" s="4">
        <v>2017</v>
      </c>
      <c r="C2132" s="82">
        <v>8323</v>
      </c>
      <c r="D2132" s="82">
        <v>3</v>
      </c>
      <c r="E2132" s="2">
        <v>4</v>
      </c>
      <c r="F2132" s="2">
        <v>5</v>
      </c>
      <c r="G2132" s="2">
        <v>1000</v>
      </c>
      <c r="H2132" s="2">
        <v>1400</v>
      </c>
      <c r="I2132" s="2">
        <v>141</v>
      </c>
      <c r="J2132" s="83">
        <v>1</v>
      </c>
      <c r="K2132" s="95" t="s">
        <v>1777</v>
      </c>
      <c r="L2132" s="85">
        <v>0</v>
      </c>
      <c r="M2132" s="85">
        <v>0</v>
      </c>
      <c r="N2132" s="85">
        <f>L2132+M2132</f>
        <v>0</v>
      </c>
      <c r="O2132" s="85">
        <v>0</v>
      </c>
      <c r="P2132" s="85">
        <v>0</v>
      </c>
      <c r="Q2132" s="85">
        <f>O2132+P2132</f>
        <v>0</v>
      </c>
      <c r="R2132" s="85">
        <v>0</v>
      </c>
      <c r="S2132" s="85">
        <v>0</v>
      </c>
      <c r="T2132" s="85">
        <v>0</v>
      </c>
      <c r="U2132" s="85">
        <f>S2132+T2132</f>
        <v>0</v>
      </c>
      <c r="V2132" s="85">
        <v>0</v>
      </c>
      <c r="W2132" s="85">
        <v>0</v>
      </c>
      <c r="X2132" s="85">
        <f>V2132+W2132</f>
        <v>0</v>
      </c>
      <c r="Y2132" s="85">
        <v>0</v>
      </c>
      <c r="Z2132" s="85">
        <v>0</v>
      </c>
      <c r="AA2132" s="85">
        <v>0</v>
      </c>
      <c r="AB2132" s="85">
        <f>Z2132+AA2132</f>
        <v>0</v>
      </c>
      <c r="AC2132" s="85">
        <v>0</v>
      </c>
      <c r="AD2132" s="85">
        <v>0</v>
      </c>
      <c r="AE2132" s="85">
        <f>AC2132+AD2132</f>
        <v>0</v>
      </c>
      <c r="AF2132" s="85">
        <v>0</v>
      </c>
      <c r="AG2132" s="85">
        <v>0</v>
      </c>
      <c r="AH2132" s="85">
        <v>0</v>
      </c>
      <c r="AI2132" s="85">
        <f>AG2132+AH2132</f>
        <v>0</v>
      </c>
      <c r="AJ2132" s="85">
        <v>0</v>
      </c>
      <c r="AK2132" s="85">
        <v>0</v>
      </c>
      <c r="AL2132" s="85">
        <f>AJ2132+AK2132</f>
        <v>0</v>
      </c>
      <c r="AM2132" s="85">
        <v>0</v>
      </c>
      <c r="AN2132" s="384">
        <f t="shared" ref="AN2132" si="6111">L2132-S2132-Z2132-AG2132</f>
        <v>0</v>
      </c>
      <c r="AO2132" s="384">
        <f t="shared" ref="AO2132" si="6112">M2132-T2132-AA2132-AH2132</f>
        <v>0</v>
      </c>
      <c r="AP2132" s="385">
        <f t="shared" ref="AP2132" si="6113">AN2132+AO2132</f>
        <v>0</v>
      </c>
      <c r="AQ2132" s="384">
        <f t="shared" ref="AQ2132" si="6114">O2132-V2132-AC2132-AJ2132</f>
        <v>0</v>
      </c>
      <c r="AR2132" s="384">
        <f t="shared" ref="AR2132" si="6115">P2132-W2132-AD2132-AK2132</f>
        <v>0</v>
      </c>
      <c r="AS2132" s="385">
        <f t="shared" ref="AS2132" si="6116">AQ2132+AR2132</f>
        <v>0</v>
      </c>
      <c r="AT2132" s="385">
        <f t="shared" ref="AT2132" si="6117">AP2132+AS2132</f>
        <v>0</v>
      </c>
      <c r="AU2132" s="86" t="s">
        <v>71</v>
      </c>
      <c r="AV2132" s="87"/>
      <c r="AW2132" s="88"/>
      <c r="AX2132" s="88"/>
      <c r="AY2132" s="88"/>
      <c r="AZ2132" s="88"/>
      <c r="BA2132" s="377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</row>
    <row r="2133" spans="1:129" s="94" customFormat="1" hidden="1">
      <c r="A2133" s="11"/>
      <c r="B2133" s="76">
        <v>2017</v>
      </c>
      <c r="C2133" s="77">
        <v>8323</v>
      </c>
      <c r="D2133" s="77">
        <v>3</v>
      </c>
      <c r="E2133" s="76">
        <v>4</v>
      </c>
      <c r="F2133" s="76">
        <v>5</v>
      </c>
      <c r="G2133" s="76">
        <v>1000</v>
      </c>
      <c r="H2133" s="76">
        <v>1400</v>
      </c>
      <c r="I2133" s="76">
        <v>142</v>
      </c>
      <c r="J2133" s="76"/>
      <c r="K2133" s="78" t="s">
        <v>1779</v>
      </c>
      <c r="L2133" s="79">
        <f>SUM(L2134:L2134)</f>
        <v>0</v>
      </c>
      <c r="M2133" s="79">
        <f t="shared" ref="M2133" si="6118">SUM(M2134:M2134)</f>
        <v>0</v>
      </c>
      <c r="N2133" s="79">
        <f t="shared" ref="N2133" si="6119">SUM(N2134:N2134)</f>
        <v>0</v>
      </c>
      <c r="O2133" s="79">
        <f t="shared" ref="O2133" si="6120">SUM(O2134:O2134)</f>
        <v>0</v>
      </c>
      <c r="P2133" s="79">
        <f t="shared" ref="P2133" si="6121">SUM(P2134:P2134)</f>
        <v>0</v>
      </c>
      <c r="Q2133" s="79">
        <f t="shared" ref="Q2133" si="6122">SUM(Q2134:Q2134)</f>
        <v>0</v>
      </c>
      <c r="R2133" s="79">
        <f t="shared" ref="R2133" si="6123">SUM(R2134:R2134)</f>
        <v>0</v>
      </c>
      <c r="S2133" s="79">
        <f>SUM(S2134:S2134)</f>
        <v>0</v>
      </c>
      <c r="T2133" s="79">
        <f t="shared" ref="T2133:AM2133" si="6124">SUM(T2134:T2134)</f>
        <v>0</v>
      </c>
      <c r="U2133" s="79">
        <f t="shared" si="6124"/>
        <v>0</v>
      </c>
      <c r="V2133" s="79">
        <f t="shared" si="6124"/>
        <v>0</v>
      </c>
      <c r="W2133" s="79">
        <f t="shared" si="6124"/>
        <v>0</v>
      </c>
      <c r="X2133" s="79">
        <f t="shared" si="6124"/>
        <v>0</v>
      </c>
      <c r="Y2133" s="79">
        <f t="shared" si="6124"/>
        <v>0</v>
      </c>
      <c r="Z2133" s="79">
        <f>SUM(Z2134:Z2134)</f>
        <v>0</v>
      </c>
      <c r="AA2133" s="79">
        <f t="shared" si="6124"/>
        <v>0</v>
      </c>
      <c r="AB2133" s="79">
        <f t="shared" si="6124"/>
        <v>0</v>
      </c>
      <c r="AC2133" s="79">
        <f t="shared" si="6124"/>
        <v>0</v>
      </c>
      <c r="AD2133" s="79">
        <f t="shared" si="6124"/>
        <v>0</v>
      </c>
      <c r="AE2133" s="79">
        <f t="shared" si="6124"/>
        <v>0</v>
      </c>
      <c r="AF2133" s="79">
        <f t="shared" si="6124"/>
        <v>0</v>
      </c>
      <c r="AG2133" s="79">
        <f>SUM(AG2134:AG2134)</f>
        <v>0</v>
      </c>
      <c r="AH2133" s="79">
        <f t="shared" si="6124"/>
        <v>0</v>
      </c>
      <c r="AI2133" s="79">
        <f t="shared" si="6124"/>
        <v>0</v>
      </c>
      <c r="AJ2133" s="79">
        <f t="shared" si="6124"/>
        <v>0</v>
      </c>
      <c r="AK2133" s="79">
        <f t="shared" si="6124"/>
        <v>0</v>
      </c>
      <c r="AL2133" s="79">
        <f t="shared" si="6124"/>
        <v>0</v>
      </c>
      <c r="AM2133" s="79">
        <f t="shared" si="6124"/>
        <v>0</v>
      </c>
      <c r="AN2133" s="79">
        <f>SUM(AN2134:AN2134)</f>
        <v>0</v>
      </c>
      <c r="AO2133" s="79">
        <f t="shared" ref="AO2133:AT2133" si="6125">SUM(AO2134:AO2134)</f>
        <v>0</v>
      </c>
      <c r="AP2133" s="79">
        <f t="shared" si="6125"/>
        <v>0</v>
      </c>
      <c r="AQ2133" s="79">
        <f t="shared" si="6125"/>
        <v>0</v>
      </c>
      <c r="AR2133" s="79">
        <f t="shared" si="6125"/>
        <v>0</v>
      </c>
      <c r="AS2133" s="79">
        <f t="shared" si="6125"/>
        <v>0</v>
      </c>
      <c r="AT2133" s="79">
        <f t="shared" si="6125"/>
        <v>0</v>
      </c>
      <c r="AU2133" s="79"/>
      <c r="AV2133" s="80"/>
      <c r="AW2133" s="93"/>
      <c r="AX2133" s="93"/>
      <c r="AY2133" s="93"/>
      <c r="AZ2133" s="93"/>
      <c r="BA2133" s="8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</row>
    <row r="2134" spans="1:129" s="94" customFormat="1" hidden="1">
      <c r="A2134" s="11"/>
      <c r="B2134" s="4">
        <v>2017</v>
      </c>
      <c r="C2134" s="82">
        <v>8323</v>
      </c>
      <c r="D2134" s="82">
        <v>3</v>
      </c>
      <c r="E2134" s="2">
        <v>4</v>
      </c>
      <c r="F2134" s="2">
        <v>5</v>
      </c>
      <c r="G2134" s="2">
        <v>1000</v>
      </c>
      <c r="H2134" s="2">
        <v>1400</v>
      </c>
      <c r="I2134" s="2">
        <v>142</v>
      </c>
      <c r="J2134" s="83">
        <v>1</v>
      </c>
      <c r="K2134" s="95" t="s">
        <v>1780</v>
      </c>
      <c r="L2134" s="85">
        <v>0</v>
      </c>
      <c r="M2134" s="85">
        <v>0</v>
      </c>
      <c r="N2134" s="85">
        <f>L2134+M2134</f>
        <v>0</v>
      </c>
      <c r="O2134" s="85">
        <v>0</v>
      </c>
      <c r="P2134" s="85">
        <v>0</v>
      </c>
      <c r="Q2134" s="85">
        <f>O2134+P2134</f>
        <v>0</v>
      </c>
      <c r="R2134" s="85">
        <v>0</v>
      </c>
      <c r="S2134" s="85">
        <v>0</v>
      </c>
      <c r="T2134" s="85">
        <v>0</v>
      </c>
      <c r="U2134" s="85">
        <f>S2134+T2134</f>
        <v>0</v>
      </c>
      <c r="V2134" s="85">
        <v>0</v>
      </c>
      <c r="W2134" s="85">
        <v>0</v>
      </c>
      <c r="X2134" s="85">
        <f>V2134+W2134</f>
        <v>0</v>
      </c>
      <c r="Y2134" s="85">
        <v>0</v>
      </c>
      <c r="Z2134" s="85">
        <v>0</v>
      </c>
      <c r="AA2134" s="85">
        <v>0</v>
      </c>
      <c r="AB2134" s="85">
        <f>Z2134+AA2134</f>
        <v>0</v>
      </c>
      <c r="AC2134" s="85">
        <v>0</v>
      </c>
      <c r="AD2134" s="85">
        <v>0</v>
      </c>
      <c r="AE2134" s="85">
        <f>AC2134+AD2134</f>
        <v>0</v>
      </c>
      <c r="AF2134" s="85">
        <v>0</v>
      </c>
      <c r="AG2134" s="85">
        <v>0</v>
      </c>
      <c r="AH2134" s="85">
        <v>0</v>
      </c>
      <c r="AI2134" s="85">
        <f>AG2134+AH2134</f>
        <v>0</v>
      </c>
      <c r="AJ2134" s="85">
        <v>0</v>
      </c>
      <c r="AK2134" s="85">
        <v>0</v>
      </c>
      <c r="AL2134" s="85">
        <f>AJ2134+AK2134</f>
        <v>0</v>
      </c>
      <c r="AM2134" s="85">
        <v>0</v>
      </c>
      <c r="AN2134" s="384">
        <f t="shared" ref="AN2134" si="6126">L2134-S2134-Z2134-AG2134</f>
        <v>0</v>
      </c>
      <c r="AO2134" s="384">
        <f t="shared" ref="AO2134" si="6127">M2134-T2134-AA2134-AH2134</f>
        <v>0</v>
      </c>
      <c r="AP2134" s="385">
        <f t="shared" ref="AP2134" si="6128">AN2134+AO2134</f>
        <v>0</v>
      </c>
      <c r="AQ2134" s="384">
        <f t="shared" ref="AQ2134" si="6129">O2134-V2134-AC2134-AJ2134</f>
        <v>0</v>
      </c>
      <c r="AR2134" s="384">
        <f t="shared" ref="AR2134" si="6130">P2134-W2134-AD2134-AK2134</f>
        <v>0</v>
      </c>
      <c r="AS2134" s="385">
        <f t="shared" ref="AS2134" si="6131">AQ2134+AR2134</f>
        <v>0</v>
      </c>
      <c r="AT2134" s="385">
        <f t="shared" ref="AT2134" si="6132">AP2134+AS2134</f>
        <v>0</v>
      </c>
      <c r="AU2134" s="86" t="s">
        <v>71</v>
      </c>
      <c r="AV2134" s="87"/>
      <c r="AW2134" s="88"/>
      <c r="AX2134" s="88"/>
      <c r="AY2134" s="88"/>
      <c r="AZ2134" s="88"/>
      <c r="BA2134" s="377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</row>
    <row r="2135" spans="1:129" s="94" customFormat="1" hidden="1">
      <c r="A2135" s="11"/>
      <c r="B2135" s="76">
        <v>2017</v>
      </c>
      <c r="C2135" s="77">
        <v>8323</v>
      </c>
      <c r="D2135" s="77">
        <v>3</v>
      </c>
      <c r="E2135" s="76">
        <v>4</v>
      </c>
      <c r="F2135" s="76">
        <v>5</v>
      </c>
      <c r="G2135" s="76">
        <v>1000</v>
      </c>
      <c r="H2135" s="76">
        <v>1400</v>
      </c>
      <c r="I2135" s="76">
        <v>143</v>
      </c>
      <c r="J2135" s="76"/>
      <c r="K2135" s="78" t="s">
        <v>1781</v>
      </c>
      <c r="L2135" s="79">
        <f>SUM(L2136:L2136)</f>
        <v>0</v>
      </c>
      <c r="M2135" s="79">
        <f t="shared" ref="M2135" si="6133">SUM(M2136:M2136)</f>
        <v>0</v>
      </c>
      <c r="N2135" s="79">
        <f t="shared" ref="N2135" si="6134">SUM(N2136:N2136)</f>
        <v>0</v>
      </c>
      <c r="O2135" s="79">
        <f t="shared" ref="O2135" si="6135">SUM(O2136:O2136)</f>
        <v>0</v>
      </c>
      <c r="P2135" s="79">
        <f t="shared" ref="P2135" si="6136">SUM(P2136:P2136)</f>
        <v>0</v>
      </c>
      <c r="Q2135" s="79">
        <f t="shared" ref="Q2135" si="6137">SUM(Q2136:Q2136)</f>
        <v>0</v>
      </c>
      <c r="R2135" s="79">
        <f t="shared" ref="R2135" si="6138">SUM(R2136:R2136)</f>
        <v>0</v>
      </c>
      <c r="S2135" s="79">
        <f>SUM(S2136:S2136)</f>
        <v>0</v>
      </c>
      <c r="T2135" s="79">
        <f t="shared" ref="T2135:AM2135" si="6139">SUM(T2136:T2136)</f>
        <v>0</v>
      </c>
      <c r="U2135" s="79">
        <f t="shared" si="6139"/>
        <v>0</v>
      </c>
      <c r="V2135" s="79">
        <f t="shared" si="6139"/>
        <v>0</v>
      </c>
      <c r="W2135" s="79">
        <f t="shared" si="6139"/>
        <v>0</v>
      </c>
      <c r="X2135" s="79">
        <f t="shared" si="6139"/>
        <v>0</v>
      </c>
      <c r="Y2135" s="79">
        <f t="shared" si="6139"/>
        <v>0</v>
      </c>
      <c r="Z2135" s="79">
        <f>SUM(Z2136:Z2136)</f>
        <v>0</v>
      </c>
      <c r="AA2135" s="79">
        <f t="shared" si="6139"/>
        <v>0</v>
      </c>
      <c r="AB2135" s="79">
        <f t="shared" si="6139"/>
        <v>0</v>
      </c>
      <c r="AC2135" s="79">
        <f t="shared" si="6139"/>
        <v>0</v>
      </c>
      <c r="AD2135" s="79">
        <f t="shared" si="6139"/>
        <v>0</v>
      </c>
      <c r="AE2135" s="79">
        <f t="shared" si="6139"/>
        <v>0</v>
      </c>
      <c r="AF2135" s="79">
        <f t="shared" si="6139"/>
        <v>0</v>
      </c>
      <c r="AG2135" s="79">
        <f>SUM(AG2136:AG2136)</f>
        <v>0</v>
      </c>
      <c r="AH2135" s="79">
        <f t="shared" si="6139"/>
        <v>0</v>
      </c>
      <c r="AI2135" s="79">
        <f t="shared" si="6139"/>
        <v>0</v>
      </c>
      <c r="AJ2135" s="79">
        <f t="shared" si="6139"/>
        <v>0</v>
      </c>
      <c r="AK2135" s="79">
        <f t="shared" si="6139"/>
        <v>0</v>
      </c>
      <c r="AL2135" s="79">
        <f t="shared" si="6139"/>
        <v>0</v>
      </c>
      <c r="AM2135" s="79">
        <f t="shared" si="6139"/>
        <v>0</v>
      </c>
      <c r="AN2135" s="79">
        <f>SUM(AN2136:AN2136)</f>
        <v>0</v>
      </c>
      <c r="AO2135" s="79">
        <f t="shared" ref="AO2135:AT2135" si="6140">SUM(AO2136:AO2136)</f>
        <v>0</v>
      </c>
      <c r="AP2135" s="79">
        <f t="shared" si="6140"/>
        <v>0</v>
      </c>
      <c r="AQ2135" s="79">
        <f t="shared" si="6140"/>
        <v>0</v>
      </c>
      <c r="AR2135" s="79">
        <f t="shared" si="6140"/>
        <v>0</v>
      </c>
      <c r="AS2135" s="79">
        <f t="shared" si="6140"/>
        <v>0</v>
      </c>
      <c r="AT2135" s="79">
        <f t="shared" si="6140"/>
        <v>0</v>
      </c>
      <c r="AU2135" s="79"/>
      <c r="AV2135" s="80"/>
      <c r="AW2135" s="93"/>
      <c r="AX2135" s="93"/>
      <c r="AY2135" s="93"/>
      <c r="AZ2135" s="93"/>
      <c r="BA2135" s="8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</row>
    <row r="2136" spans="1:129" s="94" customFormat="1" hidden="1">
      <c r="A2136" s="11"/>
      <c r="B2136" s="4">
        <v>2017</v>
      </c>
      <c r="C2136" s="82">
        <v>8323</v>
      </c>
      <c r="D2136" s="82">
        <v>3</v>
      </c>
      <c r="E2136" s="2">
        <v>4</v>
      </c>
      <c r="F2136" s="2">
        <v>5</v>
      </c>
      <c r="G2136" s="2">
        <v>1000</v>
      </c>
      <c r="H2136" s="2">
        <v>1400</v>
      </c>
      <c r="I2136" s="2">
        <v>143</v>
      </c>
      <c r="J2136" s="83">
        <v>1</v>
      </c>
      <c r="K2136" s="95" t="s">
        <v>1782</v>
      </c>
      <c r="L2136" s="85">
        <v>0</v>
      </c>
      <c r="M2136" s="85">
        <v>0</v>
      </c>
      <c r="N2136" s="85">
        <f>L2136+M2136</f>
        <v>0</v>
      </c>
      <c r="O2136" s="85">
        <v>0</v>
      </c>
      <c r="P2136" s="85">
        <v>0</v>
      </c>
      <c r="Q2136" s="85">
        <f>O2136+P2136</f>
        <v>0</v>
      </c>
      <c r="R2136" s="85">
        <v>0</v>
      </c>
      <c r="S2136" s="85">
        <v>0</v>
      </c>
      <c r="T2136" s="85">
        <v>0</v>
      </c>
      <c r="U2136" s="85">
        <f>S2136+T2136</f>
        <v>0</v>
      </c>
      <c r="V2136" s="85">
        <v>0</v>
      </c>
      <c r="W2136" s="85">
        <v>0</v>
      </c>
      <c r="X2136" s="85">
        <f>V2136+W2136</f>
        <v>0</v>
      </c>
      <c r="Y2136" s="85">
        <v>0</v>
      </c>
      <c r="Z2136" s="85">
        <v>0</v>
      </c>
      <c r="AA2136" s="85">
        <v>0</v>
      </c>
      <c r="AB2136" s="85">
        <f>Z2136+AA2136</f>
        <v>0</v>
      </c>
      <c r="AC2136" s="85">
        <v>0</v>
      </c>
      <c r="AD2136" s="85">
        <v>0</v>
      </c>
      <c r="AE2136" s="85">
        <f>AC2136+AD2136</f>
        <v>0</v>
      </c>
      <c r="AF2136" s="85">
        <v>0</v>
      </c>
      <c r="AG2136" s="85">
        <v>0</v>
      </c>
      <c r="AH2136" s="85">
        <v>0</v>
      </c>
      <c r="AI2136" s="85">
        <f>AG2136+AH2136</f>
        <v>0</v>
      </c>
      <c r="AJ2136" s="85">
        <v>0</v>
      </c>
      <c r="AK2136" s="85">
        <v>0</v>
      </c>
      <c r="AL2136" s="85">
        <f>AJ2136+AK2136</f>
        <v>0</v>
      </c>
      <c r="AM2136" s="85">
        <v>0</v>
      </c>
      <c r="AN2136" s="384">
        <f t="shared" ref="AN2136" si="6141">L2136-S2136-Z2136-AG2136</f>
        <v>0</v>
      </c>
      <c r="AO2136" s="384">
        <f t="shared" ref="AO2136" si="6142">M2136-T2136-AA2136-AH2136</f>
        <v>0</v>
      </c>
      <c r="AP2136" s="385">
        <f t="shared" ref="AP2136" si="6143">AN2136+AO2136</f>
        <v>0</v>
      </c>
      <c r="AQ2136" s="384">
        <f t="shared" ref="AQ2136" si="6144">O2136-V2136-AC2136-AJ2136</f>
        <v>0</v>
      </c>
      <c r="AR2136" s="384">
        <f t="shared" ref="AR2136" si="6145">P2136-W2136-AD2136-AK2136</f>
        <v>0</v>
      </c>
      <c r="AS2136" s="385">
        <f t="shared" ref="AS2136" si="6146">AQ2136+AR2136</f>
        <v>0</v>
      </c>
      <c r="AT2136" s="385">
        <f t="shared" ref="AT2136" si="6147">AP2136+AS2136</f>
        <v>0</v>
      </c>
      <c r="AU2136" s="86" t="s">
        <v>71</v>
      </c>
      <c r="AV2136" s="87"/>
      <c r="AW2136" s="88"/>
      <c r="AX2136" s="88"/>
      <c r="AY2136" s="88"/>
      <c r="AZ2136" s="88"/>
      <c r="BA2136" s="377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</row>
    <row r="2137" spans="1:129" s="94" customFormat="1" hidden="1">
      <c r="A2137" s="11"/>
      <c r="B2137" s="76">
        <v>2017</v>
      </c>
      <c r="C2137" s="77">
        <v>8323</v>
      </c>
      <c r="D2137" s="77">
        <v>3</v>
      </c>
      <c r="E2137" s="76">
        <v>4</v>
      </c>
      <c r="F2137" s="76">
        <v>5</v>
      </c>
      <c r="G2137" s="76">
        <v>1000</v>
      </c>
      <c r="H2137" s="76">
        <v>1400</v>
      </c>
      <c r="I2137" s="76">
        <v>144</v>
      </c>
      <c r="J2137" s="76"/>
      <c r="K2137" s="78" t="s">
        <v>1778</v>
      </c>
      <c r="L2137" s="79">
        <f>SUM(L2138:L2139)</f>
        <v>0</v>
      </c>
      <c r="M2137" s="79">
        <f t="shared" ref="M2137" si="6148">SUM(M2138:M2139)</f>
        <v>0</v>
      </c>
      <c r="N2137" s="79">
        <f t="shared" ref="N2137" si="6149">SUM(N2138:N2139)</f>
        <v>0</v>
      </c>
      <c r="O2137" s="79">
        <f t="shared" ref="O2137" si="6150">SUM(O2138:O2139)</f>
        <v>0</v>
      </c>
      <c r="P2137" s="79">
        <f t="shared" ref="P2137" si="6151">SUM(P2138:P2139)</f>
        <v>0</v>
      </c>
      <c r="Q2137" s="79">
        <f t="shared" ref="Q2137" si="6152">SUM(Q2138:Q2139)</f>
        <v>0</v>
      </c>
      <c r="R2137" s="79">
        <f t="shared" ref="R2137" si="6153">SUM(R2138:R2139)</f>
        <v>0</v>
      </c>
      <c r="S2137" s="79">
        <f>SUM(S2138:S2139)</f>
        <v>0</v>
      </c>
      <c r="T2137" s="79">
        <f t="shared" ref="T2137:Y2137" si="6154">SUM(T2138:T2139)</f>
        <v>0</v>
      </c>
      <c r="U2137" s="79">
        <f t="shared" si="6154"/>
        <v>0</v>
      </c>
      <c r="V2137" s="79">
        <f t="shared" si="6154"/>
        <v>0</v>
      </c>
      <c r="W2137" s="79">
        <f t="shared" si="6154"/>
        <v>0</v>
      </c>
      <c r="X2137" s="79">
        <f t="shared" si="6154"/>
        <v>0</v>
      </c>
      <c r="Y2137" s="79">
        <f t="shared" si="6154"/>
        <v>0</v>
      </c>
      <c r="Z2137" s="79">
        <f>SUM(Z2138:Z2139)</f>
        <v>0</v>
      </c>
      <c r="AA2137" s="79">
        <f t="shared" ref="AA2137:AF2137" si="6155">SUM(AA2138:AA2139)</f>
        <v>0</v>
      </c>
      <c r="AB2137" s="79">
        <f t="shared" si="6155"/>
        <v>0</v>
      </c>
      <c r="AC2137" s="79">
        <f t="shared" si="6155"/>
        <v>0</v>
      </c>
      <c r="AD2137" s="79">
        <f t="shared" si="6155"/>
        <v>0</v>
      </c>
      <c r="AE2137" s="79">
        <f t="shared" si="6155"/>
        <v>0</v>
      </c>
      <c r="AF2137" s="79">
        <f t="shared" si="6155"/>
        <v>0</v>
      </c>
      <c r="AG2137" s="79">
        <f>SUM(AG2138:AG2139)</f>
        <v>0</v>
      </c>
      <c r="AH2137" s="79">
        <f t="shared" ref="AH2137:AM2137" si="6156">SUM(AH2138:AH2139)</f>
        <v>0</v>
      </c>
      <c r="AI2137" s="79">
        <f t="shared" si="6156"/>
        <v>0</v>
      </c>
      <c r="AJ2137" s="79">
        <f t="shared" si="6156"/>
        <v>0</v>
      </c>
      <c r="AK2137" s="79">
        <f t="shared" si="6156"/>
        <v>0</v>
      </c>
      <c r="AL2137" s="79">
        <f t="shared" si="6156"/>
        <v>0</v>
      </c>
      <c r="AM2137" s="79">
        <f t="shared" si="6156"/>
        <v>0</v>
      </c>
      <c r="AN2137" s="79">
        <f>SUM(AN2138:AN2139)</f>
        <v>0</v>
      </c>
      <c r="AO2137" s="79">
        <f t="shared" ref="AO2137:AT2137" si="6157">SUM(AO2138:AO2139)</f>
        <v>0</v>
      </c>
      <c r="AP2137" s="79">
        <f t="shared" si="6157"/>
        <v>0</v>
      </c>
      <c r="AQ2137" s="79">
        <f t="shared" si="6157"/>
        <v>0</v>
      </c>
      <c r="AR2137" s="79">
        <f t="shared" si="6157"/>
        <v>0</v>
      </c>
      <c r="AS2137" s="79">
        <f t="shared" si="6157"/>
        <v>0</v>
      </c>
      <c r="AT2137" s="79">
        <f t="shared" si="6157"/>
        <v>0</v>
      </c>
      <c r="AU2137" s="79"/>
      <c r="AV2137" s="80"/>
      <c r="AW2137" s="93"/>
      <c r="AX2137" s="93"/>
      <c r="AY2137" s="93"/>
      <c r="AZ2137" s="93"/>
      <c r="BA2137" s="8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</row>
    <row r="2138" spans="1:129" s="94" customFormat="1" hidden="1">
      <c r="A2138" s="11"/>
      <c r="B2138" s="4">
        <v>2017</v>
      </c>
      <c r="C2138" s="82">
        <v>8323</v>
      </c>
      <c r="D2138" s="82">
        <v>3</v>
      </c>
      <c r="E2138" s="2">
        <v>4</v>
      </c>
      <c r="F2138" s="2">
        <v>5</v>
      </c>
      <c r="G2138" s="2">
        <v>1000</v>
      </c>
      <c r="H2138" s="2">
        <v>1400</v>
      </c>
      <c r="I2138" s="2">
        <v>144</v>
      </c>
      <c r="J2138" s="83">
        <v>1</v>
      </c>
      <c r="K2138" s="95" t="s">
        <v>1783</v>
      </c>
      <c r="L2138" s="85">
        <v>0</v>
      </c>
      <c r="M2138" s="85">
        <v>0</v>
      </c>
      <c r="N2138" s="85">
        <f t="shared" ref="N2138:N2139" si="6158">L2138+M2138</f>
        <v>0</v>
      </c>
      <c r="O2138" s="85">
        <v>0</v>
      </c>
      <c r="P2138" s="85">
        <v>0</v>
      </c>
      <c r="Q2138" s="85">
        <f t="shared" ref="Q2138:Q2139" si="6159">O2138+P2138</f>
        <v>0</v>
      </c>
      <c r="R2138" s="85">
        <v>0</v>
      </c>
      <c r="S2138" s="85">
        <v>0</v>
      </c>
      <c r="T2138" s="85">
        <v>0</v>
      </c>
      <c r="U2138" s="85">
        <f t="shared" ref="U2138:U2139" si="6160">S2138+T2138</f>
        <v>0</v>
      </c>
      <c r="V2138" s="85">
        <v>0</v>
      </c>
      <c r="W2138" s="85">
        <v>0</v>
      </c>
      <c r="X2138" s="85">
        <f t="shared" ref="X2138:X2139" si="6161">V2138+W2138</f>
        <v>0</v>
      </c>
      <c r="Y2138" s="85">
        <v>0</v>
      </c>
      <c r="Z2138" s="85">
        <v>0</v>
      </c>
      <c r="AA2138" s="85">
        <v>0</v>
      </c>
      <c r="AB2138" s="85">
        <f t="shared" ref="AB2138:AB2139" si="6162">Z2138+AA2138</f>
        <v>0</v>
      </c>
      <c r="AC2138" s="85">
        <v>0</v>
      </c>
      <c r="AD2138" s="85">
        <v>0</v>
      </c>
      <c r="AE2138" s="85">
        <f t="shared" ref="AE2138:AE2139" si="6163">AC2138+AD2138</f>
        <v>0</v>
      </c>
      <c r="AF2138" s="85">
        <v>0</v>
      </c>
      <c r="AG2138" s="85">
        <v>0</v>
      </c>
      <c r="AH2138" s="85">
        <v>0</v>
      </c>
      <c r="AI2138" s="85">
        <f t="shared" ref="AI2138:AI2139" si="6164">AG2138+AH2138</f>
        <v>0</v>
      </c>
      <c r="AJ2138" s="85">
        <v>0</v>
      </c>
      <c r="AK2138" s="85">
        <v>0</v>
      </c>
      <c r="AL2138" s="85">
        <f t="shared" ref="AL2138:AL2139" si="6165">AJ2138+AK2138</f>
        <v>0</v>
      </c>
      <c r="AM2138" s="85">
        <v>0</v>
      </c>
      <c r="AN2138" s="384">
        <f t="shared" ref="AN2138:AN2139" si="6166">L2138-S2138-Z2138-AG2138</f>
        <v>0</v>
      </c>
      <c r="AO2138" s="384">
        <f t="shared" ref="AO2138:AO2139" si="6167">M2138-T2138-AA2138-AH2138</f>
        <v>0</v>
      </c>
      <c r="AP2138" s="385">
        <f t="shared" ref="AP2138:AP2139" si="6168">AN2138+AO2138</f>
        <v>0</v>
      </c>
      <c r="AQ2138" s="384">
        <f t="shared" ref="AQ2138:AQ2139" si="6169">O2138-V2138-AC2138-AJ2138</f>
        <v>0</v>
      </c>
      <c r="AR2138" s="384">
        <f t="shared" ref="AR2138:AR2139" si="6170">P2138-W2138-AD2138-AK2138</f>
        <v>0</v>
      </c>
      <c r="AS2138" s="385">
        <f t="shared" ref="AS2138:AS2139" si="6171">AQ2138+AR2138</f>
        <v>0</v>
      </c>
      <c r="AT2138" s="385">
        <f t="shared" ref="AT2138:AT2139" si="6172">AP2138+AS2138</f>
        <v>0</v>
      </c>
      <c r="AU2138" s="86" t="s">
        <v>71</v>
      </c>
      <c r="AV2138" s="87"/>
      <c r="AW2138" s="88"/>
      <c r="AX2138" s="88"/>
      <c r="AY2138" s="88"/>
      <c r="AZ2138" s="88"/>
      <c r="BA2138" s="377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</row>
    <row r="2139" spans="1:129" s="94" customFormat="1" hidden="1">
      <c r="A2139" s="11"/>
      <c r="B2139" s="4">
        <v>2017</v>
      </c>
      <c r="C2139" s="82">
        <v>8323</v>
      </c>
      <c r="D2139" s="82">
        <v>3</v>
      </c>
      <c r="E2139" s="2">
        <v>4</v>
      </c>
      <c r="F2139" s="2">
        <v>5</v>
      </c>
      <c r="G2139" s="2">
        <v>1000</v>
      </c>
      <c r="H2139" s="2">
        <v>1400</v>
      </c>
      <c r="I2139" s="2">
        <v>144</v>
      </c>
      <c r="J2139" s="133">
        <v>2</v>
      </c>
      <c r="K2139" s="84" t="s">
        <v>1784</v>
      </c>
      <c r="L2139" s="85">
        <v>0</v>
      </c>
      <c r="M2139" s="85">
        <v>0</v>
      </c>
      <c r="N2139" s="85">
        <f t="shared" si="6158"/>
        <v>0</v>
      </c>
      <c r="O2139" s="85">
        <v>0</v>
      </c>
      <c r="P2139" s="85">
        <v>0</v>
      </c>
      <c r="Q2139" s="85">
        <f t="shared" si="6159"/>
        <v>0</v>
      </c>
      <c r="R2139" s="85">
        <v>0</v>
      </c>
      <c r="S2139" s="85">
        <v>0</v>
      </c>
      <c r="T2139" s="85">
        <v>0</v>
      </c>
      <c r="U2139" s="85">
        <f t="shared" si="6160"/>
        <v>0</v>
      </c>
      <c r="V2139" s="85">
        <v>0</v>
      </c>
      <c r="W2139" s="85">
        <v>0</v>
      </c>
      <c r="X2139" s="85">
        <f t="shared" si="6161"/>
        <v>0</v>
      </c>
      <c r="Y2139" s="85">
        <v>0</v>
      </c>
      <c r="Z2139" s="85">
        <v>0</v>
      </c>
      <c r="AA2139" s="85">
        <v>0</v>
      </c>
      <c r="AB2139" s="85">
        <f t="shared" si="6162"/>
        <v>0</v>
      </c>
      <c r="AC2139" s="85">
        <v>0</v>
      </c>
      <c r="AD2139" s="85">
        <v>0</v>
      </c>
      <c r="AE2139" s="85">
        <f t="shared" si="6163"/>
        <v>0</v>
      </c>
      <c r="AF2139" s="85">
        <v>0</v>
      </c>
      <c r="AG2139" s="85">
        <v>0</v>
      </c>
      <c r="AH2139" s="85">
        <v>0</v>
      </c>
      <c r="AI2139" s="85">
        <f t="shared" si="6164"/>
        <v>0</v>
      </c>
      <c r="AJ2139" s="85">
        <v>0</v>
      </c>
      <c r="AK2139" s="85">
        <v>0</v>
      </c>
      <c r="AL2139" s="85">
        <f t="shared" si="6165"/>
        <v>0</v>
      </c>
      <c r="AM2139" s="85">
        <v>0</v>
      </c>
      <c r="AN2139" s="384">
        <f t="shared" si="6166"/>
        <v>0</v>
      </c>
      <c r="AO2139" s="384">
        <f t="shared" si="6167"/>
        <v>0</v>
      </c>
      <c r="AP2139" s="385">
        <f t="shared" si="6168"/>
        <v>0</v>
      </c>
      <c r="AQ2139" s="384">
        <f t="shared" si="6169"/>
        <v>0</v>
      </c>
      <c r="AR2139" s="384">
        <f t="shared" si="6170"/>
        <v>0</v>
      </c>
      <c r="AS2139" s="385">
        <f t="shared" si="6171"/>
        <v>0</v>
      </c>
      <c r="AT2139" s="385">
        <f t="shared" si="6172"/>
        <v>0</v>
      </c>
      <c r="AU2139" s="86" t="s">
        <v>71</v>
      </c>
      <c r="AV2139" s="87"/>
      <c r="AW2139" s="88"/>
      <c r="AX2139" s="88"/>
      <c r="AY2139" s="88"/>
      <c r="AZ2139" s="88"/>
      <c r="BA2139" s="377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</row>
    <row r="2140" spans="1:129" s="94" customFormat="1" hidden="1">
      <c r="A2140" s="11"/>
      <c r="B2140" s="63">
        <v>2017</v>
      </c>
      <c r="C2140" s="64">
        <v>8323</v>
      </c>
      <c r="D2140" s="64">
        <v>3</v>
      </c>
      <c r="E2140" s="63">
        <v>4</v>
      </c>
      <c r="F2140" s="63">
        <v>5</v>
      </c>
      <c r="G2140" s="63">
        <v>2000</v>
      </c>
      <c r="H2140" s="63"/>
      <c r="I2140" s="63"/>
      <c r="J2140" s="63"/>
      <c r="K2140" s="65" t="s">
        <v>79</v>
      </c>
      <c r="L2140" s="66">
        <f>SUM(L2141:L2141)</f>
        <v>0</v>
      </c>
      <c r="M2140" s="66">
        <f t="shared" ref="M2140:AH2142" si="6173">SUM(M2141:M2141)</f>
        <v>0</v>
      </c>
      <c r="N2140" s="66">
        <f t="shared" si="6173"/>
        <v>0</v>
      </c>
      <c r="O2140" s="66">
        <f t="shared" si="6173"/>
        <v>0</v>
      </c>
      <c r="P2140" s="66">
        <f t="shared" si="6173"/>
        <v>0</v>
      </c>
      <c r="Q2140" s="66">
        <f t="shared" si="6173"/>
        <v>0</v>
      </c>
      <c r="R2140" s="66">
        <f t="shared" si="6173"/>
        <v>0</v>
      </c>
      <c r="S2140" s="66">
        <f>SUM(S2141:S2141)</f>
        <v>0</v>
      </c>
      <c r="T2140" s="66">
        <f t="shared" si="6173"/>
        <v>0</v>
      </c>
      <c r="U2140" s="66">
        <f t="shared" si="6173"/>
        <v>0</v>
      </c>
      <c r="V2140" s="66">
        <f t="shared" si="6173"/>
        <v>0</v>
      </c>
      <c r="W2140" s="66">
        <f t="shared" si="6173"/>
        <v>0</v>
      </c>
      <c r="X2140" s="66">
        <f t="shared" si="6173"/>
        <v>0</v>
      </c>
      <c r="Y2140" s="66">
        <f t="shared" si="6173"/>
        <v>0</v>
      </c>
      <c r="Z2140" s="66">
        <f>SUM(Z2141:Z2141)</f>
        <v>0</v>
      </c>
      <c r="AA2140" s="66">
        <f t="shared" si="6173"/>
        <v>0</v>
      </c>
      <c r="AB2140" s="66">
        <f t="shared" si="6173"/>
        <v>0</v>
      </c>
      <c r="AC2140" s="66">
        <f t="shared" si="6173"/>
        <v>0</v>
      </c>
      <c r="AD2140" s="66">
        <f t="shared" si="6173"/>
        <v>0</v>
      </c>
      <c r="AE2140" s="66">
        <f t="shared" si="6173"/>
        <v>0</v>
      </c>
      <c r="AF2140" s="66">
        <f t="shared" si="6173"/>
        <v>0</v>
      </c>
      <c r="AG2140" s="66">
        <f>SUM(AG2141:AG2141)</f>
        <v>0</v>
      </c>
      <c r="AH2140" s="66">
        <f t="shared" si="6173"/>
        <v>0</v>
      </c>
      <c r="AI2140" s="66">
        <f t="shared" ref="AH2140:AM2142" si="6174">SUM(AI2141:AI2141)</f>
        <v>0</v>
      </c>
      <c r="AJ2140" s="66">
        <f t="shared" si="6174"/>
        <v>0</v>
      </c>
      <c r="AK2140" s="66">
        <f t="shared" si="6174"/>
        <v>0</v>
      </c>
      <c r="AL2140" s="66">
        <f t="shared" si="6174"/>
        <v>0</v>
      </c>
      <c r="AM2140" s="66">
        <f t="shared" si="6174"/>
        <v>0</v>
      </c>
      <c r="AN2140" s="66">
        <f>SUM(AN2141:AN2141)</f>
        <v>0</v>
      </c>
      <c r="AO2140" s="66">
        <f t="shared" ref="AO2140:AT2142" si="6175">SUM(AO2141:AO2141)</f>
        <v>0</v>
      </c>
      <c r="AP2140" s="66">
        <f t="shared" si="6175"/>
        <v>0</v>
      </c>
      <c r="AQ2140" s="66">
        <f t="shared" si="6175"/>
        <v>0</v>
      </c>
      <c r="AR2140" s="66">
        <f t="shared" si="6175"/>
        <v>0</v>
      </c>
      <c r="AS2140" s="66">
        <f t="shared" si="6175"/>
        <v>0</v>
      </c>
      <c r="AT2140" s="66">
        <f t="shared" si="6175"/>
        <v>0</v>
      </c>
      <c r="AU2140" s="66"/>
      <c r="AV2140" s="67"/>
      <c r="AW2140" s="89"/>
      <c r="AX2140" s="89"/>
      <c r="AY2140" s="89"/>
      <c r="AZ2140" s="89"/>
      <c r="BA2140" s="68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</row>
    <row r="2141" spans="1:129" s="94" customFormat="1" ht="43.5" hidden="1" customHeight="1">
      <c r="A2141" s="11"/>
      <c r="B2141" s="70">
        <v>2017</v>
      </c>
      <c r="C2141" s="71">
        <v>8323</v>
      </c>
      <c r="D2141" s="71">
        <v>3</v>
      </c>
      <c r="E2141" s="70">
        <v>4</v>
      </c>
      <c r="F2141" s="70">
        <v>5</v>
      </c>
      <c r="G2141" s="70">
        <v>2000</v>
      </c>
      <c r="H2141" s="70">
        <v>2100</v>
      </c>
      <c r="I2141" s="70"/>
      <c r="J2141" s="70"/>
      <c r="K2141" s="72" t="s">
        <v>80</v>
      </c>
      <c r="L2141" s="73">
        <f>SUM(L2142:L2142)</f>
        <v>0</v>
      </c>
      <c r="M2141" s="73">
        <f t="shared" ref="M2141:AB2142" si="6176">SUM(M2142:M2142)</f>
        <v>0</v>
      </c>
      <c r="N2141" s="73">
        <f t="shared" si="6176"/>
        <v>0</v>
      </c>
      <c r="O2141" s="73">
        <f t="shared" si="6176"/>
        <v>0</v>
      </c>
      <c r="P2141" s="73">
        <f t="shared" si="6176"/>
        <v>0</v>
      </c>
      <c r="Q2141" s="73">
        <f t="shared" si="6176"/>
        <v>0</v>
      </c>
      <c r="R2141" s="73">
        <f t="shared" si="6176"/>
        <v>0</v>
      </c>
      <c r="S2141" s="73">
        <f>SUM(S2142:S2142)</f>
        <v>0</v>
      </c>
      <c r="T2141" s="73">
        <f t="shared" si="6176"/>
        <v>0</v>
      </c>
      <c r="U2141" s="73">
        <f t="shared" si="6176"/>
        <v>0</v>
      </c>
      <c r="V2141" s="73">
        <f t="shared" si="6176"/>
        <v>0</v>
      </c>
      <c r="W2141" s="73">
        <f t="shared" si="6176"/>
        <v>0</v>
      </c>
      <c r="X2141" s="73">
        <f t="shared" si="6176"/>
        <v>0</v>
      </c>
      <c r="Y2141" s="73">
        <f t="shared" si="6176"/>
        <v>0</v>
      </c>
      <c r="Z2141" s="73">
        <f>SUM(Z2142:Z2142)</f>
        <v>0</v>
      </c>
      <c r="AA2141" s="73">
        <f t="shared" si="6176"/>
        <v>0</v>
      </c>
      <c r="AB2141" s="73">
        <f t="shared" si="6176"/>
        <v>0</v>
      </c>
      <c r="AC2141" s="73">
        <f t="shared" si="6173"/>
        <v>0</v>
      </c>
      <c r="AD2141" s="73">
        <f t="shared" si="6173"/>
        <v>0</v>
      </c>
      <c r="AE2141" s="73">
        <f t="shared" si="6173"/>
        <v>0</v>
      </c>
      <c r="AF2141" s="73">
        <f t="shared" si="6173"/>
        <v>0</v>
      </c>
      <c r="AG2141" s="73">
        <f>SUM(AG2142:AG2142)</f>
        <v>0</v>
      </c>
      <c r="AH2141" s="73">
        <f t="shared" si="6173"/>
        <v>0</v>
      </c>
      <c r="AI2141" s="73">
        <f t="shared" si="6174"/>
        <v>0</v>
      </c>
      <c r="AJ2141" s="73">
        <f t="shared" si="6174"/>
        <v>0</v>
      </c>
      <c r="AK2141" s="73">
        <f t="shared" si="6174"/>
        <v>0</v>
      </c>
      <c r="AL2141" s="73">
        <f t="shared" si="6174"/>
        <v>0</v>
      </c>
      <c r="AM2141" s="73">
        <f t="shared" si="6174"/>
        <v>0</v>
      </c>
      <c r="AN2141" s="73">
        <f>SUM(AN2142:AN2142)</f>
        <v>0</v>
      </c>
      <c r="AO2141" s="73">
        <f t="shared" si="6175"/>
        <v>0</v>
      </c>
      <c r="AP2141" s="73">
        <f t="shared" si="6175"/>
        <v>0</v>
      </c>
      <c r="AQ2141" s="73">
        <f t="shared" si="6175"/>
        <v>0</v>
      </c>
      <c r="AR2141" s="73">
        <f t="shared" si="6175"/>
        <v>0</v>
      </c>
      <c r="AS2141" s="73">
        <f t="shared" si="6175"/>
        <v>0</v>
      </c>
      <c r="AT2141" s="73">
        <f t="shared" si="6175"/>
        <v>0</v>
      </c>
      <c r="AU2141" s="73"/>
      <c r="AV2141" s="74"/>
      <c r="AW2141" s="91"/>
      <c r="AX2141" s="91"/>
      <c r="AY2141" s="91"/>
      <c r="AZ2141" s="91"/>
      <c r="BA2141" s="75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</row>
    <row r="2142" spans="1:129" s="94" customFormat="1" hidden="1">
      <c r="A2142" s="11"/>
      <c r="B2142" s="76">
        <v>2017</v>
      </c>
      <c r="C2142" s="96">
        <v>8323</v>
      </c>
      <c r="D2142" s="96">
        <v>3</v>
      </c>
      <c r="E2142" s="76">
        <v>4</v>
      </c>
      <c r="F2142" s="76">
        <v>5</v>
      </c>
      <c r="G2142" s="76">
        <v>2000</v>
      </c>
      <c r="H2142" s="76">
        <v>2100</v>
      </c>
      <c r="I2142" s="76">
        <v>211</v>
      </c>
      <c r="J2142" s="76"/>
      <c r="K2142" s="265" t="s">
        <v>1736</v>
      </c>
      <c r="L2142" s="98">
        <f>SUM(L2143:L2143)</f>
        <v>0</v>
      </c>
      <c r="M2142" s="98">
        <f t="shared" ref="M2142" si="6177">SUM(M2143:M2143)</f>
        <v>0</v>
      </c>
      <c r="N2142" s="98">
        <f t="shared" ref="N2142" si="6178">SUM(N2143:N2143)</f>
        <v>0</v>
      </c>
      <c r="O2142" s="98">
        <f t="shared" ref="O2142" si="6179">SUM(O2143:O2143)</f>
        <v>0</v>
      </c>
      <c r="P2142" s="98">
        <f t="shared" ref="P2142" si="6180">SUM(P2143:P2143)</f>
        <v>0</v>
      </c>
      <c r="Q2142" s="98">
        <f t="shared" ref="Q2142" si="6181">SUM(Q2143:Q2143)</f>
        <v>0</v>
      </c>
      <c r="R2142" s="98">
        <f t="shared" ref="R2142" si="6182">SUM(R2143:R2143)</f>
        <v>0</v>
      </c>
      <c r="S2142" s="98">
        <f>SUM(S2143:S2143)</f>
        <v>0</v>
      </c>
      <c r="T2142" s="98">
        <f t="shared" si="6176"/>
        <v>0</v>
      </c>
      <c r="U2142" s="98">
        <f t="shared" si="6176"/>
        <v>0</v>
      </c>
      <c r="V2142" s="98">
        <f t="shared" si="6176"/>
        <v>0</v>
      </c>
      <c r="W2142" s="98">
        <f t="shared" si="6176"/>
        <v>0</v>
      </c>
      <c r="X2142" s="98">
        <f t="shared" si="6176"/>
        <v>0</v>
      </c>
      <c r="Y2142" s="98">
        <f t="shared" si="6176"/>
        <v>0</v>
      </c>
      <c r="Z2142" s="98">
        <f>SUM(Z2143:Z2143)</f>
        <v>0</v>
      </c>
      <c r="AA2142" s="98">
        <f t="shared" si="6173"/>
        <v>0</v>
      </c>
      <c r="AB2142" s="98">
        <f t="shared" si="6173"/>
        <v>0</v>
      </c>
      <c r="AC2142" s="98">
        <f t="shared" si="6173"/>
        <v>0</v>
      </c>
      <c r="AD2142" s="98">
        <f t="shared" si="6173"/>
        <v>0</v>
      </c>
      <c r="AE2142" s="98">
        <f t="shared" si="6173"/>
        <v>0</v>
      </c>
      <c r="AF2142" s="98">
        <f t="shared" si="6173"/>
        <v>0</v>
      </c>
      <c r="AG2142" s="98">
        <f>SUM(AG2143:AG2143)</f>
        <v>0</v>
      </c>
      <c r="AH2142" s="98">
        <f t="shared" si="6174"/>
        <v>0</v>
      </c>
      <c r="AI2142" s="98">
        <f t="shared" si="6174"/>
        <v>0</v>
      </c>
      <c r="AJ2142" s="98">
        <f t="shared" si="6174"/>
        <v>0</v>
      </c>
      <c r="AK2142" s="98">
        <f t="shared" si="6174"/>
        <v>0</v>
      </c>
      <c r="AL2142" s="98">
        <f t="shared" si="6174"/>
        <v>0</v>
      </c>
      <c r="AM2142" s="98">
        <f t="shared" si="6174"/>
        <v>0</v>
      </c>
      <c r="AN2142" s="98">
        <f>SUM(AN2143:AN2143)</f>
        <v>0</v>
      </c>
      <c r="AO2142" s="98">
        <f t="shared" si="6175"/>
        <v>0</v>
      </c>
      <c r="AP2142" s="98">
        <f t="shared" si="6175"/>
        <v>0</v>
      </c>
      <c r="AQ2142" s="98">
        <f t="shared" si="6175"/>
        <v>0</v>
      </c>
      <c r="AR2142" s="98">
        <f t="shared" si="6175"/>
        <v>0</v>
      </c>
      <c r="AS2142" s="98">
        <f t="shared" si="6175"/>
        <v>0</v>
      </c>
      <c r="AT2142" s="98">
        <f t="shared" si="6175"/>
        <v>0</v>
      </c>
      <c r="AU2142" s="98"/>
      <c r="AV2142" s="99"/>
      <c r="AW2142" s="112"/>
      <c r="AX2142" s="112"/>
      <c r="AY2142" s="112"/>
      <c r="AZ2142" s="112"/>
      <c r="BA2142" s="100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</row>
    <row r="2143" spans="1:129" s="94" customFormat="1" hidden="1">
      <c r="A2143" s="11"/>
      <c r="B2143" s="4">
        <v>2017</v>
      </c>
      <c r="C2143" s="82">
        <v>8323</v>
      </c>
      <c r="D2143" s="82">
        <v>3</v>
      </c>
      <c r="E2143" s="2">
        <v>4</v>
      </c>
      <c r="F2143" s="2">
        <v>5</v>
      </c>
      <c r="G2143" s="2">
        <v>2000</v>
      </c>
      <c r="H2143" s="2">
        <v>2100</v>
      </c>
      <c r="I2143" s="2">
        <v>211</v>
      </c>
      <c r="J2143" s="83">
        <v>1</v>
      </c>
      <c r="K2143" s="266" t="s">
        <v>1785</v>
      </c>
      <c r="L2143" s="85">
        <v>0</v>
      </c>
      <c r="M2143" s="85">
        <v>0</v>
      </c>
      <c r="N2143" s="85">
        <f>L2143+M2143</f>
        <v>0</v>
      </c>
      <c r="O2143" s="85">
        <v>0</v>
      </c>
      <c r="P2143" s="85">
        <v>0</v>
      </c>
      <c r="Q2143" s="85">
        <f>O2143+P2143</f>
        <v>0</v>
      </c>
      <c r="R2143" s="85">
        <v>0</v>
      </c>
      <c r="S2143" s="85">
        <v>0</v>
      </c>
      <c r="T2143" s="85">
        <v>0</v>
      </c>
      <c r="U2143" s="85">
        <f>S2143+T2143</f>
        <v>0</v>
      </c>
      <c r="V2143" s="85">
        <v>0</v>
      </c>
      <c r="W2143" s="85">
        <v>0</v>
      </c>
      <c r="X2143" s="85">
        <f>V2143+W2143</f>
        <v>0</v>
      </c>
      <c r="Y2143" s="85">
        <v>0</v>
      </c>
      <c r="Z2143" s="85">
        <v>0</v>
      </c>
      <c r="AA2143" s="85">
        <v>0</v>
      </c>
      <c r="AB2143" s="85">
        <f>Z2143+AA2143</f>
        <v>0</v>
      </c>
      <c r="AC2143" s="85">
        <v>0</v>
      </c>
      <c r="AD2143" s="85">
        <v>0</v>
      </c>
      <c r="AE2143" s="85">
        <f>AC2143+AD2143</f>
        <v>0</v>
      </c>
      <c r="AF2143" s="85">
        <v>0</v>
      </c>
      <c r="AG2143" s="85">
        <v>0</v>
      </c>
      <c r="AH2143" s="85">
        <v>0</v>
      </c>
      <c r="AI2143" s="85">
        <f>AG2143+AH2143</f>
        <v>0</v>
      </c>
      <c r="AJ2143" s="85">
        <v>0</v>
      </c>
      <c r="AK2143" s="85">
        <v>0</v>
      </c>
      <c r="AL2143" s="85">
        <f>AJ2143+AK2143</f>
        <v>0</v>
      </c>
      <c r="AM2143" s="85">
        <v>0</v>
      </c>
      <c r="AN2143" s="384">
        <f t="shared" ref="AN2143" si="6183">L2143-S2143-Z2143-AG2143</f>
        <v>0</v>
      </c>
      <c r="AO2143" s="384">
        <f t="shared" ref="AO2143" si="6184">M2143-T2143-AA2143-AH2143</f>
        <v>0</v>
      </c>
      <c r="AP2143" s="385">
        <f t="shared" ref="AP2143" si="6185">AN2143+AO2143</f>
        <v>0</v>
      </c>
      <c r="AQ2143" s="384">
        <f t="shared" ref="AQ2143" si="6186">O2143-V2143-AC2143-AJ2143</f>
        <v>0</v>
      </c>
      <c r="AR2143" s="384">
        <f t="shared" ref="AR2143" si="6187">P2143-W2143-AD2143-AK2143</f>
        <v>0</v>
      </c>
      <c r="AS2143" s="385">
        <f t="shared" ref="AS2143" si="6188">AQ2143+AR2143</f>
        <v>0</v>
      </c>
      <c r="AT2143" s="385">
        <f t="shared" ref="AT2143" si="6189">AP2143+AS2143</f>
        <v>0</v>
      </c>
      <c r="AU2143" s="86" t="s">
        <v>28</v>
      </c>
      <c r="AV2143" s="87"/>
      <c r="AW2143" s="88"/>
      <c r="AX2143" s="374"/>
      <c r="AY2143" s="374"/>
      <c r="AZ2143" s="374"/>
      <c r="BA2143" s="105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</row>
    <row r="2144" spans="1:129" s="94" customFormat="1" hidden="1">
      <c r="A2144" s="11"/>
      <c r="B2144" s="76">
        <v>2017</v>
      </c>
      <c r="C2144" s="96">
        <v>8323</v>
      </c>
      <c r="D2144" s="96">
        <v>3</v>
      </c>
      <c r="E2144" s="76">
        <v>4</v>
      </c>
      <c r="F2144" s="76">
        <v>5</v>
      </c>
      <c r="G2144" s="76">
        <v>2000</v>
      </c>
      <c r="H2144" s="76">
        <v>2100</v>
      </c>
      <c r="I2144" s="76">
        <v>217</v>
      </c>
      <c r="J2144" s="76"/>
      <c r="K2144" s="265" t="s">
        <v>1739</v>
      </c>
      <c r="L2144" s="98">
        <f>SUM(L2145:L2145)</f>
        <v>0</v>
      </c>
      <c r="M2144" s="98">
        <f t="shared" ref="M2144" si="6190">SUM(M2145:M2145)</f>
        <v>0</v>
      </c>
      <c r="N2144" s="98">
        <f t="shared" ref="N2144" si="6191">SUM(N2145:N2145)</f>
        <v>0</v>
      </c>
      <c r="O2144" s="98">
        <f t="shared" ref="O2144" si="6192">SUM(O2145:O2145)</f>
        <v>0</v>
      </c>
      <c r="P2144" s="98">
        <f t="shared" ref="P2144" si="6193">SUM(P2145:P2145)</f>
        <v>0</v>
      </c>
      <c r="Q2144" s="98">
        <f t="shared" ref="Q2144" si="6194">SUM(Q2145:Q2145)</f>
        <v>0</v>
      </c>
      <c r="R2144" s="98">
        <f t="shared" ref="R2144" si="6195">SUM(R2145:R2145)</f>
        <v>0</v>
      </c>
      <c r="S2144" s="98">
        <f>SUM(S2145:S2145)</f>
        <v>0</v>
      </c>
      <c r="T2144" s="98">
        <f t="shared" ref="T2144:AM2144" si="6196">SUM(T2145:T2145)</f>
        <v>0</v>
      </c>
      <c r="U2144" s="98">
        <f t="shared" si="6196"/>
        <v>0</v>
      </c>
      <c r="V2144" s="98">
        <f t="shared" si="6196"/>
        <v>0</v>
      </c>
      <c r="W2144" s="98">
        <f t="shared" si="6196"/>
        <v>0</v>
      </c>
      <c r="X2144" s="98">
        <f t="shared" si="6196"/>
        <v>0</v>
      </c>
      <c r="Y2144" s="98">
        <f t="shared" si="6196"/>
        <v>0</v>
      </c>
      <c r="Z2144" s="98">
        <f>SUM(Z2145:Z2145)</f>
        <v>0</v>
      </c>
      <c r="AA2144" s="98">
        <f t="shared" si="6196"/>
        <v>0</v>
      </c>
      <c r="AB2144" s="98">
        <f t="shared" si="6196"/>
        <v>0</v>
      </c>
      <c r="AC2144" s="98">
        <f t="shared" si="6196"/>
        <v>0</v>
      </c>
      <c r="AD2144" s="98">
        <f t="shared" si="6196"/>
        <v>0</v>
      </c>
      <c r="AE2144" s="98">
        <f t="shared" si="6196"/>
        <v>0</v>
      </c>
      <c r="AF2144" s="98">
        <f t="shared" si="6196"/>
        <v>0</v>
      </c>
      <c r="AG2144" s="98">
        <f>SUM(AG2145:AG2145)</f>
        <v>0</v>
      </c>
      <c r="AH2144" s="98">
        <f t="shared" si="6196"/>
        <v>0</v>
      </c>
      <c r="AI2144" s="98">
        <f t="shared" si="6196"/>
        <v>0</v>
      </c>
      <c r="AJ2144" s="98">
        <f t="shared" si="6196"/>
        <v>0</v>
      </c>
      <c r="AK2144" s="98">
        <f t="shared" si="6196"/>
        <v>0</v>
      </c>
      <c r="AL2144" s="98">
        <f t="shared" si="6196"/>
        <v>0</v>
      </c>
      <c r="AM2144" s="98">
        <f t="shared" si="6196"/>
        <v>0</v>
      </c>
      <c r="AN2144" s="98">
        <f>SUM(AN2145:AN2145)</f>
        <v>0</v>
      </c>
      <c r="AO2144" s="98">
        <f t="shared" ref="AO2144:AT2144" si="6197">SUM(AO2145:AO2145)</f>
        <v>0</v>
      </c>
      <c r="AP2144" s="98">
        <f t="shared" si="6197"/>
        <v>0</v>
      </c>
      <c r="AQ2144" s="98">
        <f t="shared" si="6197"/>
        <v>0</v>
      </c>
      <c r="AR2144" s="98">
        <f t="shared" si="6197"/>
        <v>0</v>
      </c>
      <c r="AS2144" s="98">
        <f t="shared" si="6197"/>
        <v>0</v>
      </c>
      <c r="AT2144" s="98">
        <f t="shared" si="6197"/>
        <v>0</v>
      </c>
      <c r="AU2144" s="98"/>
      <c r="AV2144" s="99"/>
      <c r="AW2144" s="112"/>
      <c r="AX2144" s="112"/>
      <c r="AY2144" s="112"/>
      <c r="AZ2144" s="112"/>
      <c r="BA2144" s="100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</row>
    <row r="2145" spans="1:129" s="94" customFormat="1" hidden="1">
      <c r="A2145" s="11"/>
      <c r="B2145" s="4">
        <v>2017</v>
      </c>
      <c r="C2145" s="82">
        <v>8323</v>
      </c>
      <c r="D2145" s="82">
        <v>3</v>
      </c>
      <c r="E2145" s="2">
        <v>4</v>
      </c>
      <c r="F2145" s="2">
        <v>5</v>
      </c>
      <c r="G2145" s="2">
        <v>2000</v>
      </c>
      <c r="H2145" s="2">
        <v>2100</v>
      </c>
      <c r="I2145" s="2">
        <v>217</v>
      </c>
      <c r="J2145" s="83">
        <v>1</v>
      </c>
      <c r="K2145" s="278" t="s">
        <v>1737</v>
      </c>
      <c r="L2145" s="85">
        <v>0</v>
      </c>
      <c r="M2145" s="85">
        <v>0</v>
      </c>
      <c r="N2145" s="85">
        <f>L2145+M2145</f>
        <v>0</v>
      </c>
      <c r="O2145" s="85">
        <v>0</v>
      </c>
      <c r="P2145" s="85">
        <v>0</v>
      </c>
      <c r="Q2145" s="85">
        <f>O2145+P2145</f>
        <v>0</v>
      </c>
      <c r="R2145" s="85">
        <v>0</v>
      </c>
      <c r="S2145" s="85">
        <v>0</v>
      </c>
      <c r="T2145" s="85">
        <v>0</v>
      </c>
      <c r="U2145" s="85">
        <f>S2145+T2145</f>
        <v>0</v>
      </c>
      <c r="V2145" s="85">
        <v>0</v>
      </c>
      <c r="W2145" s="85">
        <v>0</v>
      </c>
      <c r="X2145" s="85">
        <f>V2145+W2145</f>
        <v>0</v>
      </c>
      <c r="Y2145" s="85">
        <v>0</v>
      </c>
      <c r="Z2145" s="85">
        <v>0</v>
      </c>
      <c r="AA2145" s="85">
        <v>0</v>
      </c>
      <c r="AB2145" s="85">
        <f>Z2145+AA2145</f>
        <v>0</v>
      </c>
      <c r="AC2145" s="85">
        <v>0</v>
      </c>
      <c r="AD2145" s="85">
        <v>0</v>
      </c>
      <c r="AE2145" s="85">
        <f>AC2145+AD2145</f>
        <v>0</v>
      </c>
      <c r="AF2145" s="85">
        <v>0</v>
      </c>
      <c r="AG2145" s="85">
        <v>0</v>
      </c>
      <c r="AH2145" s="85">
        <v>0</v>
      </c>
      <c r="AI2145" s="85">
        <f>AG2145+AH2145</f>
        <v>0</v>
      </c>
      <c r="AJ2145" s="85">
        <v>0</v>
      </c>
      <c r="AK2145" s="85">
        <v>0</v>
      </c>
      <c r="AL2145" s="85">
        <f>AJ2145+AK2145</f>
        <v>0</v>
      </c>
      <c r="AM2145" s="85">
        <v>0</v>
      </c>
      <c r="AN2145" s="384">
        <f t="shared" ref="AN2145" si="6198">L2145-S2145-Z2145-AG2145</f>
        <v>0</v>
      </c>
      <c r="AO2145" s="384">
        <f t="shared" ref="AO2145" si="6199">M2145-T2145-AA2145-AH2145</f>
        <v>0</v>
      </c>
      <c r="AP2145" s="385">
        <f t="shared" ref="AP2145" si="6200">AN2145+AO2145</f>
        <v>0</v>
      </c>
      <c r="AQ2145" s="384">
        <f t="shared" ref="AQ2145" si="6201">O2145-V2145-AC2145-AJ2145</f>
        <v>0</v>
      </c>
      <c r="AR2145" s="384">
        <f t="shared" ref="AR2145" si="6202">P2145-W2145-AD2145-AK2145</f>
        <v>0</v>
      </c>
      <c r="AS2145" s="385">
        <f t="shared" ref="AS2145" si="6203">AQ2145+AR2145</f>
        <v>0</v>
      </c>
      <c r="AT2145" s="385">
        <f t="shared" ref="AT2145" si="6204">AP2145+AS2145</f>
        <v>0</v>
      </c>
      <c r="AU2145" s="86" t="s">
        <v>82</v>
      </c>
      <c r="AV2145" s="87"/>
      <c r="AW2145" s="88"/>
      <c r="AX2145" s="374"/>
      <c r="AY2145" s="374"/>
      <c r="AZ2145" s="374"/>
      <c r="BA2145" s="105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</row>
    <row r="2146" spans="1:129" s="94" customFormat="1" hidden="1">
      <c r="A2146" s="11"/>
      <c r="B2146" s="63">
        <v>2017</v>
      </c>
      <c r="C2146" s="64">
        <v>8323</v>
      </c>
      <c r="D2146" s="64">
        <v>3</v>
      </c>
      <c r="E2146" s="63">
        <v>4</v>
      </c>
      <c r="F2146" s="63">
        <v>5</v>
      </c>
      <c r="G2146" s="63">
        <v>5000</v>
      </c>
      <c r="H2146" s="63"/>
      <c r="I2146" s="63"/>
      <c r="J2146" s="63"/>
      <c r="K2146" s="65" t="s">
        <v>25</v>
      </c>
      <c r="L2146" s="66">
        <f>L2147+L2181+L2184</f>
        <v>0</v>
      </c>
      <c r="M2146" s="66">
        <f t="shared" ref="M2146:R2146" si="6205">M2147+M2181+M2184</f>
        <v>0</v>
      </c>
      <c r="N2146" s="66">
        <f t="shared" si="6205"/>
        <v>0</v>
      </c>
      <c r="O2146" s="66">
        <f t="shared" si="6205"/>
        <v>0</v>
      </c>
      <c r="P2146" s="66">
        <f t="shared" si="6205"/>
        <v>0</v>
      </c>
      <c r="Q2146" s="66">
        <f t="shared" si="6205"/>
        <v>0</v>
      </c>
      <c r="R2146" s="66">
        <f t="shared" si="6205"/>
        <v>0</v>
      </c>
      <c r="S2146" s="66">
        <f>S2147+S2181+S2184</f>
        <v>0</v>
      </c>
      <c r="T2146" s="66">
        <f t="shared" ref="T2146:Y2146" si="6206">T2147+T2181+T2184</f>
        <v>0</v>
      </c>
      <c r="U2146" s="66">
        <f t="shared" si="6206"/>
        <v>0</v>
      </c>
      <c r="V2146" s="66">
        <f t="shared" si="6206"/>
        <v>0</v>
      </c>
      <c r="W2146" s="66">
        <f t="shared" si="6206"/>
        <v>0</v>
      </c>
      <c r="X2146" s="66">
        <f t="shared" si="6206"/>
        <v>0</v>
      </c>
      <c r="Y2146" s="66">
        <f t="shared" si="6206"/>
        <v>0</v>
      </c>
      <c r="Z2146" s="66">
        <f>Z2147+Z2181+Z2184</f>
        <v>0</v>
      </c>
      <c r="AA2146" s="66">
        <f t="shared" ref="AA2146:AF2146" si="6207">AA2147+AA2181+AA2184</f>
        <v>0</v>
      </c>
      <c r="AB2146" s="66">
        <f t="shared" si="6207"/>
        <v>0</v>
      </c>
      <c r="AC2146" s="66">
        <f t="shared" si="6207"/>
        <v>0</v>
      </c>
      <c r="AD2146" s="66">
        <f t="shared" si="6207"/>
        <v>0</v>
      </c>
      <c r="AE2146" s="66">
        <f t="shared" si="6207"/>
        <v>0</v>
      </c>
      <c r="AF2146" s="66">
        <f t="shared" si="6207"/>
        <v>0</v>
      </c>
      <c r="AG2146" s="66">
        <f>AG2147+AG2181+AG2184</f>
        <v>0</v>
      </c>
      <c r="AH2146" s="66">
        <f t="shared" ref="AH2146:AM2146" si="6208">AH2147+AH2181+AH2184</f>
        <v>0</v>
      </c>
      <c r="AI2146" s="66">
        <f t="shared" si="6208"/>
        <v>0</v>
      </c>
      <c r="AJ2146" s="66">
        <f t="shared" si="6208"/>
        <v>0</v>
      </c>
      <c r="AK2146" s="66">
        <f t="shared" si="6208"/>
        <v>0</v>
      </c>
      <c r="AL2146" s="66">
        <f t="shared" si="6208"/>
        <v>0</v>
      </c>
      <c r="AM2146" s="66">
        <f t="shared" si="6208"/>
        <v>0</v>
      </c>
      <c r="AN2146" s="66">
        <f>AN2147+AN2181+AN2184</f>
        <v>0</v>
      </c>
      <c r="AO2146" s="66">
        <f t="shared" ref="AO2146:AT2146" si="6209">AO2147+AO2181+AO2184</f>
        <v>0</v>
      </c>
      <c r="AP2146" s="66">
        <f t="shared" si="6209"/>
        <v>0</v>
      </c>
      <c r="AQ2146" s="66">
        <f t="shared" si="6209"/>
        <v>0</v>
      </c>
      <c r="AR2146" s="66">
        <f t="shared" si="6209"/>
        <v>0</v>
      </c>
      <c r="AS2146" s="66">
        <f t="shared" si="6209"/>
        <v>0</v>
      </c>
      <c r="AT2146" s="66">
        <f t="shared" si="6209"/>
        <v>0</v>
      </c>
      <c r="AU2146" s="66"/>
      <c r="AV2146" s="67"/>
      <c r="AW2146" s="89"/>
      <c r="AX2146" s="89"/>
      <c r="AY2146" s="89"/>
      <c r="AZ2146" s="89"/>
      <c r="BA2146" s="68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</row>
    <row r="2147" spans="1:129" s="94" customFormat="1" hidden="1">
      <c r="A2147" s="11"/>
      <c r="B2147" s="70">
        <v>2017</v>
      </c>
      <c r="C2147" s="71">
        <v>8323</v>
      </c>
      <c r="D2147" s="71">
        <v>3</v>
      </c>
      <c r="E2147" s="70">
        <v>4</v>
      </c>
      <c r="F2147" s="70">
        <v>5</v>
      </c>
      <c r="G2147" s="70">
        <v>5000</v>
      </c>
      <c r="H2147" s="70">
        <v>5100</v>
      </c>
      <c r="I2147" s="70"/>
      <c r="J2147" s="70"/>
      <c r="K2147" s="72" t="s">
        <v>26</v>
      </c>
      <c r="L2147" s="73">
        <f>L2148+L2170+L2177</f>
        <v>0</v>
      </c>
      <c r="M2147" s="73">
        <f t="shared" ref="M2147:R2147" si="6210">M2148+M2170+M2177</f>
        <v>0</v>
      </c>
      <c r="N2147" s="73">
        <f t="shared" si="6210"/>
        <v>0</v>
      </c>
      <c r="O2147" s="73">
        <f t="shared" si="6210"/>
        <v>0</v>
      </c>
      <c r="P2147" s="73">
        <f t="shared" si="6210"/>
        <v>0</v>
      </c>
      <c r="Q2147" s="73">
        <f t="shared" si="6210"/>
        <v>0</v>
      </c>
      <c r="R2147" s="73">
        <f t="shared" si="6210"/>
        <v>0</v>
      </c>
      <c r="S2147" s="73">
        <f>S2148+S2170+S2177</f>
        <v>0</v>
      </c>
      <c r="T2147" s="73">
        <f t="shared" ref="T2147:Y2147" si="6211">T2148+T2170+T2177</f>
        <v>0</v>
      </c>
      <c r="U2147" s="73">
        <f t="shared" si="6211"/>
        <v>0</v>
      </c>
      <c r="V2147" s="73">
        <f t="shared" si="6211"/>
        <v>0</v>
      </c>
      <c r="W2147" s="73">
        <f t="shared" si="6211"/>
        <v>0</v>
      </c>
      <c r="X2147" s="73">
        <f t="shared" si="6211"/>
        <v>0</v>
      </c>
      <c r="Y2147" s="73">
        <f t="shared" si="6211"/>
        <v>0</v>
      </c>
      <c r="Z2147" s="73">
        <f>Z2148+Z2170+Z2177</f>
        <v>0</v>
      </c>
      <c r="AA2147" s="73">
        <f t="shared" ref="AA2147:AF2147" si="6212">AA2148+AA2170+AA2177</f>
        <v>0</v>
      </c>
      <c r="AB2147" s="73">
        <f t="shared" si="6212"/>
        <v>0</v>
      </c>
      <c r="AC2147" s="73">
        <f t="shared" si="6212"/>
        <v>0</v>
      </c>
      <c r="AD2147" s="73">
        <f t="shared" si="6212"/>
        <v>0</v>
      </c>
      <c r="AE2147" s="73">
        <f t="shared" si="6212"/>
        <v>0</v>
      </c>
      <c r="AF2147" s="73">
        <f t="shared" si="6212"/>
        <v>0</v>
      </c>
      <c r="AG2147" s="73">
        <f>AG2148+AG2170+AG2177</f>
        <v>0</v>
      </c>
      <c r="AH2147" s="73">
        <f t="shared" ref="AH2147:AM2147" si="6213">AH2148+AH2170+AH2177</f>
        <v>0</v>
      </c>
      <c r="AI2147" s="73">
        <f t="shared" si="6213"/>
        <v>0</v>
      </c>
      <c r="AJ2147" s="73">
        <f t="shared" si="6213"/>
        <v>0</v>
      </c>
      <c r="AK2147" s="73">
        <f t="shared" si="6213"/>
        <v>0</v>
      </c>
      <c r="AL2147" s="73">
        <f t="shared" si="6213"/>
        <v>0</v>
      </c>
      <c r="AM2147" s="73">
        <f t="shared" si="6213"/>
        <v>0</v>
      </c>
      <c r="AN2147" s="73">
        <f>AN2148+AN2170+AN2177</f>
        <v>0</v>
      </c>
      <c r="AO2147" s="73">
        <f t="shared" ref="AO2147:AT2147" si="6214">AO2148+AO2170+AO2177</f>
        <v>0</v>
      </c>
      <c r="AP2147" s="73">
        <f t="shared" si="6214"/>
        <v>0</v>
      </c>
      <c r="AQ2147" s="73">
        <f t="shared" si="6214"/>
        <v>0</v>
      </c>
      <c r="AR2147" s="73">
        <f t="shared" si="6214"/>
        <v>0</v>
      </c>
      <c r="AS2147" s="73">
        <f t="shared" si="6214"/>
        <v>0</v>
      </c>
      <c r="AT2147" s="73">
        <f t="shared" si="6214"/>
        <v>0</v>
      </c>
      <c r="AU2147" s="73"/>
      <c r="AV2147" s="74"/>
      <c r="AW2147" s="91"/>
      <c r="AX2147" s="91"/>
      <c r="AY2147" s="91"/>
      <c r="AZ2147" s="91"/>
      <c r="BA2147" s="75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</row>
    <row r="2148" spans="1:129" s="94" customFormat="1" hidden="1">
      <c r="A2148" s="11"/>
      <c r="B2148" s="76">
        <v>2017</v>
      </c>
      <c r="C2148" s="96">
        <v>8323</v>
      </c>
      <c r="D2148" s="96">
        <v>3</v>
      </c>
      <c r="E2148" s="76">
        <v>4</v>
      </c>
      <c r="F2148" s="76">
        <v>5</v>
      </c>
      <c r="G2148" s="76">
        <v>5000</v>
      </c>
      <c r="H2148" s="76">
        <v>5100</v>
      </c>
      <c r="I2148" s="76">
        <v>511</v>
      </c>
      <c r="J2148" s="76"/>
      <c r="K2148" s="97" t="s">
        <v>27</v>
      </c>
      <c r="L2148" s="79">
        <f>SUM(L2149:L2169)</f>
        <v>0</v>
      </c>
      <c r="M2148" s="79">
        <f t="shared" ref="M2148:R2148" si="6215">SUM(M2149:M2169)</f>
        <v>0</v>
      </c>
      <c r="N2148" s="79">
        <f t="shared" si="6215"/>
        <v>0</v>
      </c>
      <c r="O2148" s="79">
        <f t="shared" si="6215"/>
        <v>0</v>
      </c>
      <c r="P2148" s="79">
        <f t="shared" si="6215"/>
        <v>0</v>
      </c>
      <c r="Q2148" s="79">
        <f t="shared" si="6215"/>
        <v>0</v>
      </c>
      <c r="R2148" s="79">
        <f t="shared" si="6215"/>
        <v>0</v>
      </c>
      <c r="S2148" s="79">
        <f>SUM(S2149:S2169)</f>
        <v>0</v>
      </c>
      <c r="T2148" s="79">
        <f t="shared" ref="T2148:Y2148" si="6216">SUM(T2149:T2169)</f>
        <v>0</v>
      </c>
      <c r="U2148" s="79">
        <f t="shared" si="6216"/>
        <v>0</v>
      </c>
      <c r="V2148" s="79">
        <f t="shared" si="6216"/>
        <v>0</v>
      </c>
      <c r="W2148" s="79">
        <f t="shared" si="6216"/>
        <v>0</v>
      </c>
      <c r="X2148" s="79">
        <f t="shared" si="6216"/>
        <v>0</v>
      </c>
      <c r="Y2148" s="79">
        <f t="shared" si="6216"/>
        <v>0</v>
      </c>
      <c r="Z2148" s="79">
        <f>SUM(Z2149:Z2169)</f>
        <v>0</v>
      </c>
      <c r="AA2148" s="79">
        <f t="shared" ref="AA2148:AF2148" si="6217">SUM(AA2149:AA2169)</f>
        <v>0</v>
      </c>
      <c r="AB2148" s="79">
        <f t="shared" si="6217"/>
        <v>0</v>
      </c>
      <c r="AC2148" s="79">
        <f t="shared" si="6217"/>
        <v>0</v>
      </c>
      <c r="AD2148" s="79">
        <f t="shared" si="6217"/>
        <v>0</v>
      </c>
      <c r="AE2148" s="79">
        <f t="shared" si="6217"/>
        <v>0</v>
      </c>
      <c r="AF2148" s="79">
        <f t="shared" si="6217"/>
        <v>0</v>
      </c>
      <c r="AG2148" s="79">
        <f>SUM(AG2149:AG2169)</f>
        <v>0</v>
      </c>
      <c r="AH2148" s="79">
        <f t="shared" ref="AH2148:AM2148" si="6218">SUM(AH2149:AH2169)</f>
        <v>0</v>
      </c>
      <c r="AI2148" s="79">
        <f t="shared" si="6218"/>
        <v>0</v>
      </c>
      <c r="AJ2148" s="79">
        <f t="shared" si="6218"/>
        <v>0</v>
      </c>
      <c r="AK2148" s="79">
        <f t="shared" si="6218"/>
        <v>0</v>
      </c>
      <c r="AL2148" s="79">
        <f t="shared" si="6218"/>
        <v>0</v>
      </c>
      <c r="AM2148" s="79">
        <f t="shared" si="6218"/>
        <v>0</v>
      </c>
      <c r="AN2148" s="79">
        <f>SUM(AN2149:AN2169)</f>
        <v>0</v>
      </c>
      <c r="AO2148" s="79">
        <f t="shared" ref="AO2148:AT2148" si="6219">SUM(AO2149:AO2169)</f>
        <v>0</v>
      </c>
      <c r="AP2148" s="79">
        <f t="shared" si="6219"/>
        <v>0</v>
      </c>
      <c r="AQ2148" s="79">
        <f t="shared" si="6219"/>
        <v>0</v>
      </c>
      <c r="AR2148" s="79">
        <f t="shared" si="6219"/>
        <v>0</v>
      </c>
      <c r="AS2148" s="79">
        <f t="shared" si="6219"/>
        <v>0</v>
      </c>
      <c r="AT2148" s="79">
        <f t="shared" si="6219"/>
        <v>0</v>
      </c>
      <c r="AU2148" s="98"/>
      <c r="AV2148" s="99"/>
      <c r="AW2148" s="112"/>
      <c r="AX2148" s="112"/>
      <c r="AY2148" s="112"/>
      <c r="AZ2148" s="112"/>
      <c r="BA2148" s="100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</row>
    <row r="2149" spans="1:129" s="94" customFormat="1" hidden="1">
      <c r="A2149" s="11"/>
      <c r="B2149" s="4">
        <v>2017</v>
      </c>
      <c r="C2149" s="82">
        <v>8323</v>
      </c>
      <c r="D2149" s="82">
        <v>3</v>
      </c>
      <c r="E2149" s="2">
        <v>4</v>
      </c>
      <c r="F2149" s="2">
        <v>5</v>
      </c>
      <c r="G2149" s="2">
        <v>5000</v>
      </c>
      <c r="H2149" s="2">
        <v>5100</v>
      </c>
      <c r="I2149" s="2">
        <v>511</v>
      </c>
      <c r="J2149" s="83">
        <v>1</v>
      </c>
      <c r="K2149" s="95" t="s">
        <v>30</v>
      </c>
      <c r="L2149" s="85">
        <v>0</v>
      </c>
      <c r="M2149" s="85">
        <v>0</v>
      </c>
      <c r="N2149" s="85">
        <f t="shared" ref="N2149:N2169" si="6220">L2149+M2149</f>
        <v>0</v>
      </c>
      <c r="O2149" s="85">
        <v>0</v>
      </c>
      <c r="P2149" s="85">
        <v>0</v>
      </c>
      <c r="Q2149" s="85">
        <f t="shared" ref="Q2149:Q2169" si="6221">O2149+P2149</f>
        <v>0</v>
      </c>
      <c r="R2149" s="85">
        <v>0</v>
      </c>
      <c r="S2149" s="85">
        <v>0</v>
      </c>
      <c r="T2149" s="85">
        <v>0</v>
      </c>
      <c r="U2149" s="85">
        <f t="shared" ref="U2149:U2176" si="6222">S2149+T2149</f>
        <v>0</v>
      </c>
      <c r="V2149" s="85">
        <v>0</v>
      </c>
      <c r="W2149" s="85">
        <v>0</v>
      </c>
      <c r="X2149" s="85">
        <f t="shared" ref="X2149:X2176" si="6223">V2149+W2149</f>
        <v>0</v>
      </c>
      <c r="Y2149" s="85">
        <v>0</v>
      </c>
      <c r="Z2149" s="85">
        <v>0</v>
      </c>
      <c r="AA2149" s="85">
        <v>0</v>
      </c>
      <c r="AB2149" s="85">
        <f t="shared" ref="AB2149:AB2176" si="6224">Z2149+AA2149</f>
        <v>0</v>
      </c>
      <c r="AC2149" s="85">
        <v>0</v>
      </c>
      <c r="AD2149" s="85">
        <v>0</v>
      </c>
      <c r="AE2149" s="85">
        <f t="shared" ref="AE2149:AE2176" si="6225">AC2149+AD2149</f>
        <v>0</v>
      </c>
      <c r="AF2149" s="85">
        <v>0</v>
      </c>
      <c r="AG2149" s="85">
        <v>0</v>
      </c>
      <c r="AH2149" s="85">
        <v>0</v>
      </c>
      <c r="AI2149" s="85">
        <f t="shared" ref="AI2149:AI2176" si="6226">AG2149+AH2149</f>
        <v>0</v>
      </c>
      <c r="AJ2149" s="85">
        <v>0</v>
      </c>
      <c r="AK2149" s="85">
        <v>0</v>
      </c>
      <c r="AL2149" s="85">
        <f t="shared" ref="AL2149:AL2176" si="6227">AJ2149+AK2149</f>
        <v>0</v>
      </c>
      <c r="AM2149" s="85">
        <v>0</v>
      </c>
      <c r="AN2149" s="384">
        <f t="shared" ref="AN2149" si="6228">L2149-S2149-Z2149-AG2149</f>
        <v>0</v>
      </c>
      <c r="AO2149" s="384">
        <f t="shared" ref="AO2149" si="6229">M2149-T2149-AA2149-AH2149</f>
        <v>0</v>
      </c>
      <c r="AP2149" s="385">
        <f t="shared" ref="AP2149" si="6230">AN2149+AO2149</f>
        <v>0</v>
      </c>
      <c r="AQ2149" s="384">
        <f t="shared" ref="AQ2149" si="6231">O2149-V2149-AC2149-AJ2149</f>
        <v>0</v>
      </c>
      <c r="AR2149" s="384">
        <f t="shared" ref="AR2149" si="6232">P2149-W2149-AD2149-AK2149</f>
        <v>0</v>
      </c>
      <c r="AS2149" s="385">
        <f t="shared" ref="AS2149" si="6233">AQ2149+AR2149</f>
        <v>0</v>
      </c>
      <c r="AT2149" s="385">
        <f t="shared" ref="AT2149" si="6234">AP2149+AS2149</f>
        <v>0</v>
      </c>
      <c r="AU2149" s="86" t="s">
        <v>28</v>
      </c>
      <c r="AV2149" s="87"/>
      <c r="AW2149" s="88"/>
      <c r="AX2149" s="374"/>
      <c r="AY2149" s="374"/>
      <c r="AZ2149" s="374"/>
      <c r="BA2149" s="105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</row>
    <row r="2150" spans="1:129" s="94" customFormat="1" hidden="1">
      <c r="A2150" s="11"/>
      <c r="B2150" s="4">
        <v>2017</v>
      </c>
      <c r="C2150" s="82">
        <v>8323</v>
      </c>
      <c r="D2150" s="82">
        <v>3</v>
      </c>
      <c r="E2150" s="2">
        <v>4</v>
      </c>
      <c r="F2150" s="2">
        <v>5</v>
      </c>
      <c r="G2150" s="2">
        <v>5000</v>
      </c>
      <c r="H2150" s="2">
        <v>5100</v>
      </c>
      <c r="I2150" s="2">
        <v>511</v>
      </c>
      <c r="J2150" s="83">
        <v>2</v>
      </c>
      <c r="K2150" s="95" t="s">
        <v>1786</v>
      </c>
      <c r="L2150" s="85">
        <v>0</v>
      </c>
      <c r="M2150" s="85">
        <v>0</v>
      </c>
      <c r="N2150" s="85">
        <f t="shared" si="6220"/>
        <v>0</v>
      </c>
      <c r="O2150" s="85">
        <v>0</v>
      </c>
      <c r="P2150" s="85">
        <v>0</v>
      </c>
      <c r="Q2150" s="85">
        <f t="shared" si="6221"/>
        <v>0</v>
      </c>
      <c r="R2150" s="85">
        <v>0</v>
      </c>
      <c r="S2150" s="85">
        <v>0</v>
      </c>
      <c r="T2150" s="85">
        <v>0</v>
      </c>
      <c r="U2150" s="85">
        <f t="shared" si="6222"/>
        <v>0</v>
      </c>
      <c r="V2150" s="85">
        <v>0</v>
      </c>
      <c r="W2150" s="85">
        <v>0</v>
      </c>
      <c r="X2150" s="85">
        <f t="shared" si="6223"/>
        <v>0</v>
      </c>
      <c r="Y2150" s="85">
        <v>0</v>
      </c>
      <c r="Z2150" s="85">
        <v>0</v>
      </c>
      <c r="AA2150" s="85">
        <v>0</v>
      </c>
      <c r="AB2150" s="85">
        <f t="shared" si="6224"/>
        <v>0</v>
      </c>
      <c r="AC2150" s="85">
        <v>0</v>
      </c>
      <c r="AD2150" s="85">
        <v>0</v>
      </c>
      <c r="AE2150" s="85">
        <f t="shared" si="6225"/>
        <v>0</v>
      </c>
      <c r="AF2150" s="85">
        <v>0</v>
      </c>
      <c r="AG2150" s="85">
        <v>0</v>
      </c>
      <c r="AH2150" s="85">
        <v>0</v>
      </c>
      <c r="AI2150" s="85">
        <f t="shared" si="6226"/>
        <v>0</v>
      </c>
      <c r="AJ2150" s="85">
        <v>0</v>
      </c>
      <c r="AK2150" s="85">
        <v>0</v>
      </c>
      <c r="AL2150" s="85">
        <f t="shared" si="6227"/>
        <v>0</v>
      </c>
      <c r="AM2150" s="85">
        <v>0</v>
      </c>
      <c r="AN2150" s="384">
        <f t="shared" ref="AN2150:AN2169" si="6235">L2150-S2150-Z2150-AG2150</f>
        <v>0</v>
      </c>
      <c r="AO2150" s="384">
        <f t="shared" ref="AO2150:AO2169" si="6236">M2150-T2150-AA2150-AH2150</f>
        <v>0</v>
      </c>
      <c r="AP2150" s="385">
        <f t="shared" ref="AP2150:AP2169" si="6237">AN2150+AO2150</f>
        <v>0</v>
      </c>
      <c r="AQ2150" s="384">
        <f t="shared" ref="AQ2150:AQ2169" si="6238">O2150-V2150-AC2150-AJ2150</f>
        <v>0</v>
      </c>
      <c r="AR2150" s="384">
        <f t="shared" ref="AR2150:AR2169" si="6239">P2150-W2150-AD2150-AK2150</f>
        <v>0</v>
      </c>
      <c r="AS2150" s="385">
        <f t="shared" ref="AS2150:AS2169" si="6240">AQ2150+AR2150</f>
        <v>0</v>
      </c>
      <c r="AT2150" s="385">
        <f t="shared" ref="AT2150:AT2169" si="6241">AP2150+AS2150</f>
        <v>0</v>
      </c>
      <c r="AU2150" s="86" t="s">
        <v>28</v>
      </c>
      <c r="AV2150" s="87"/>
      <c r="AW2150" s="88"/>
      <c r="AX2150" s="374"/>
      <c r="AY2150" s="374"/>
      <c r="AZ2150" s="374"/>
      <c r="BA2150" s="105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</row>
    <row r="2151" spans="1:129" s="94" customFormat="1" hidden="1">
      <c r="A2151" s="11"/>
      <c r="B2151" s="4">
        <v>2017</v>
      </c>
      <c r="C2151" s="82">
        <v>8323</v>
      </c>
      <c r="D2151" s="82">
        <v>3</v>
      </c>
      <c r="E2151" s="2">
        <v>4</v>
      </c>
      <c r="F2151" s="2">
        <v>5</v>
      </c>
      <c r="G2151" s="2">
        <v>5000</v>
      </c>
      <c r="H2151" s="2">
        <v>5100</v>
      </c>
      <c r="I2151" s="2">
        <v>511</v>
      </c>
      <c r="J2151" s="83">
        <v>3</v>
      </c>
      <c r="K2151" s="95" t="s">
        <v>462</v>
      </c>
      <c r="L2151" s="85">
        <v>0</v>
      </c>
      <c r="M2151" s="85">
        <v>0</v>
      </c>
      <c r="N2151" s="85">
        <f t="shared" si="6220"/>
        <v>0</v>
      </c>
      <c r="O2151" s="85">
        <v>0</v>
      </c>
      <c r="P2151" s="85">
        <v>0</v>
      </c>
      <c r="Q2151" s="85">
        <f t="shared" si="6221"/>
        <v>0</v>
      </c>
      <c r="R2151" s="85">
        <v>0</v>
      </c>
      <c r="S2151" s="85">
        <v>0</v>
      </c>
      <c r="T2151" s="85">
        <v>0</v>
      </c>
      <c r="U2151" s="85">
        <f t="shared" si="6222"/>
        <v>0</v>
      </c>
      <c r="V2151" s="85">
        <v>0</v>
      </c>
      <c r="W2151" s="85">
        <v>0</v>
      </c>
      <c r="X2151" s="85">
        <f t="shared" si="6223"/>
        <v>0</v>
      </c>
      <c r="Y2151" s="85">
        <v>0</v>
      </c>
      <c r="Z2151" s="85">
        <v>0</v>
      </c>
      <c r="AA2151" s="85">
        <v>0</v>
      </c>
      <c r="AB2151" s="85">
        <f t="shared" si="6224"/>
        <v>0</v>
      </c>
      <c r="AC2151" s="85">
        <v>0</v>
      </c>
      <c r="AD2151" s="85">
        <v>0</v>
      </c>
      <c r="AE2151" s="85">
        <f t="shared" si="6225"/>
        <v>0</v>
      </c>
      <c r="AF2151" s="85">
        <v>0</v>
      </c>
      <c r="AG2151" s="85">
        <v>0</v>
      </c>
      <c r="AH2151" s="85">
        <v>0</v>
      </c>
      <c r="AI2151" s="85">
        <f t="shared" si="6226"/>
        <v>0</v>
      </c>
      <c r="AJ2151" s="85">
        <v>0</v>
      </c>
      <c r="AK2151" s="85">
        <v>0</v>
      </c>
      <c r="AL2151" s="85">
        <f t="shared" si="6227"/>
        <v>0</v>
      </c>
      <c r="AM2151" s="85">
        <v>0</v>
      </c>
      <c r="AN2151" s="384">
        <f t="shared" si="6235"/>
        <v>0</v>
      </c>
      <c r="AO2151" s="384">
        <f t="shared" si="6236"/>
        <v>0</v>
      </c>
      <c r="AP2151" s="385">
        <f t="shared" si="6237"/>
        <v>0</v>
      </c>
      <c r="AQ2151" s="384">
        <f t="shared" si="6238"/>
        <v>0</v>
      </c>
      <c r="AR2151" s="384">
        <f t="shared" si="6239"/>
        <v>0</v>
      </c>
      <c r="AS2151" s="385">
        <f t="shared" si="6240"/>
        <v>0</v>
      </c>
      <c r="AT2151" s="385">
        <f t="shared" si="6241"/>
        <v>0</v>
      </c>
      <c r="AU2151" s="86" t="s">
        <v>28</v>
      </c>
      <c r="AV2151" s="87"/>
      <c r="AW2151" s="88"/>
      <c r="AX2151" s="374"/>
      <c r="AY2151" s="374"/>
      <c r="AZ2151" s="374"/>
      <c r="BA2151" s="105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</row>
    <row r="2152" spans="1:129" s="94" customFormat="1" hidden="1">
      <c r="A2152" s="11"/>
      <c r="B2152" s="4">
        <v>2017</v>
      </c>
      <c r="C2152" s="82">
        <v>8323</v>
      </c>
      <c r="D2152" s="82">
        <v>3</v>
      </c>
      <c r="E2152" s="2">
        <v>4</v>
      </c>
      <c r="F2152" s="2">
        <v>5</v>
      </c>
      <c r="G2152" s="2">
        <v>5000</v>
      </c>
      <c r="H2152" s="2">
        <v>5100</v>
      </c>
      <c r="I2152" s="2">
        <v>511</v>
      </c>
      <c r="J2152" s="83">
        <v>4</v>
      </c>
      <c r="K2152" s="95" t="s">
        <v>1787</v>
      </c>
      <c r="L2152" s="85">
        <v>0</v>
      </c>
      <c r="M2152" s="85">
        <v>0</v>
      </c>
      <c r="N2152" s="85">
        <f t="shared" si="6220"/>
        <v>0</v>
      </c>
      <c r="O2152" s="85">
        <v>0</v>
      </c>
      <c r="P2152" s="85">
        <v>0</v>
      </c>
      <c r="Q2152" s="85">
        <f t="shared" si="6221"/>
        <v>0</v>
      </c>
      <c r="R2152" s="85">
        <v>0</v>
      </c>
      <c r="S2152" s="85">
        <v>0</v>
      </c>
      <c r="T2152" s="85">
        <v>0</v>
      </c>
      <c r="U2152" s="85">
        <f t="shared" si="6222"/>
        <v>0</v>
      </c>
      <c r="V2152" s="85">
        <v>0</v>
      </c>
      <c r="W2152" s="85">
        <v>0</v>
      </c>
      <c r="X2152" s="85">
        <f t="shared" si="6223"/>
        <v>0</v>
      </c>
      <c r="Y2152" s="85">
        <v>0</v>
      </c>
      <c r="Z2152" s="85">
        <v>0</v>
      </c>
      <c r="AA2152" s="85">
        <v>0</v>
      </c>
      <c r="AB2152" s="85">
        <f t="shared" si="6224"/>
        <v>0</v>
      </c>
      <c r="AC2152" s="85">
        <v>0</v>
      </c>
      <c r="AD2152" s="85">
        <v>0</v>
      </c>
      <c r="AE2152" s="85">
        <f t="shared" si="6225"/>
        <v>0</v>
      </c>
      <c r="AF2152" s="85">
        <v>0</v>
      </c>
      <c r="AG2152" s="85">
        <v>0</v>
      </c>
      <c r="AH2152" s="85">
        <v>0</v>
      </c>
      <c r="AI2152" s="85">
        <f t="shared" si="6226"/>
        <v>0</v>
      </c>
      <c r="AJ2152" s="85">
        <v>0</v>
      </c>
      <c r="AK2152" s="85">
        <v>0</v>
      </c>
      <c r="AL2152" s="85">
        <f t="shared" si="6227"/>
        <v>0</v>
      </c>
      <c r="AM2152" s="85">
        <v>0</v>
      </c>
      <c r="AN2152" s="384">
        <f t="shared" si="6235"/>
        <v>0</v>
      </c>
      <c r="AO2152" s="384">
        <f t="shared" si="6236"/>
        <v>0</v>
      </c>
      <c r="AP2152" s="385">
        <f t="shared" si="6237"/>
        <v>0</v>
      </c>
      <c r="AQ2152" s="384">
        <f t="shared" si="6238"/>
        <v>0</v>
      </c>
      <c r="AR2152" s="384">
        <f t="shared" si="6239"/>
        <v>0</v>
      </c>
      <c r="AS2152" s="385">
        <f t="shared" si="6240"/>
        <v>0</v>
      </c>
      <c r="AT2152" s="385">
        <f t="shared" si="6241"/>
        <v>0</v>
      </c>
      <c r="AU2152" s="86" t="s">
        <v>28</v>
      </c>
      <c r="AV2152" s="87"/>
      <c r="AW2152" s="88"/>
      <c r="AX2152" s="374"/>
      <c r="AY2152" s="374"/>
      <c r="AZ2152" s="374"/>
      <c r="BA2152" s="105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</row>
    <row r="2153" spans="1:129" s="94" customFormat="1" hidden="1">
      <c r="A2153" s="11"/>
      <c r="B2153" s="4">
        <v>2017</v>
      </c>
      <c r="C2153" s="82">
        <v>8323</v>
      </c>
      <c r="D2153" s="82">
        <v>3</v>
      </c>
      <c r="E2153" s="2">
        <v>4</v>
      </c>
      <c r="F2153" s="2">
        <v>5</v>
      </c>
      <c r="G2153" s="2">
        <v>5000</v>
      </c>
      <c r="H2153" s="2">
        <v>5100</v>
      </c>
      <c r="I2153" s="2">
        <v>511</v>
      </c>
      <c r="J2153" s="83">
        <v>5</v>
      </c>
      <c r="K2153" s="95" t="s">
        <v>106</v>
      </c>
      <c r="L2153" s="85">
        <v>0</v>
      </c>
      <c r="M2153" s="85">
        <v>0</v>
      </c>
      <c r="N2153" s="85">
        <f t="shared" si="6220"/>
        <v>0</v>
      </c>
      <c r="O2153" s="85">
        <v>0</v>
      </c>
      <c r="P2153" s="85">
        <v>0</v>
      </c>
      <c r="Q2153" s="85">
        <f t="shared" si="6221"/>
        <v>0</v>
      </c>
      <c r="R2153" s="85">
        <v>0</v>
      </c>
      <c r="S2153" s="85">
        <v>0</v>
      </c>
      <c r="T2153" s="85">
        <v>0</v>
      </c>
      <c r="U2153" s="85">
        <f t="shared" si="6222"/>
        <v>0</v>
      </c>
      <c r="V2153" s="85">
        <v>0</v>
      </c>
      <c r="W2153" s="85">
        <v>0</v>
      </c>
      <c r="X2153" s="85">
        <f t="shared" si="6223"/>
        <v>0</v>
      </c>
      <c r="Y2153" s="85">
        <v>0</v>
      </c>
      <c r="Z2153" s="85">
        <v>0</v>
      </c>
      <c r="AA2153" s="85">
        <v>0</v>
      </c>
      <c r="AB2153" s="85">
        <f t="shared" si="6224"/>
        <v>0</v>
      </c>
      <c r="AC2153" s="85">
        <v>0</v>
      </c>
      <c r="AD2153" s="85">
        <v>0</v>
      </c>
      <c r="AE2153" s="85">
        <f t="shared" si="6225"/>
        <v>0</v>
      </c>
      <c r="AF2153" s="85">
        <v>0</v>
      </c>
      <c r="AG2153" s="85">
        <v>0</v>
      </c>
      <c r="AH2153" s="85">
        <v>0</v>
      </c>
      <c r="AI2153" s="85">
        <f t="shared" si="6226"/>
        <v>0</v>
      </c>
      <c r="AJ2153" s="85">
        <v>0</v>
      </c>
      <c r="AK2153" s="85">
        <v>0</v>
      </c>
      <c r="AL2153" s="85">
        <f t="shared" si="6227"/>
        <v>0</v>
      </c>
      <c r="AM2153" s="85">
        <v>0</v>
      </c>
      <c r="AN2153" s="384">
        <f t="shared" si="6235"/>
        <v>0</v>
      </c>
      <c r="AO2153" s="384">
        <f t="shared" si="6236"/>
        <v>0</v>
      </c>
      <c r="AP2153" s="385">
        <f t="shared" si="6237"/>
        <v>0</v>
      </c>
      <c r="AQ2153" s="384">
        <f t="shared" si="6238"/>
        <v>0</v>
      </c>
      <c r="AR2153" s="384">
        <f t="shared" si="6239"/>
        <v>0</v>
      </c>
      <c r="AS2153" s="385">
        <f t="shared" si="6240"/>
        <v>0</v>
      </c>
      <c r="AT2153" s="385">
        <f t="shared" si="6241"/>
        <v>0</v>
      </c>
      <c r="AU2153" s="86" t="s">
        <v>28</v>
      </c>
      <c r="AV2153" s="87"/>
      <c r="AW2153" s="88"/>
      <c r="AX2153" s="374"/>
      <c r="AY2153" s="374"/>
      <c r="AZ2153" s="374"/>
      <c r="BA2153" s="105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</row>
    <row r="2154" spans="1:129" s="94" customFormat="1" hidden="1">
      <c r="A2154" s="11"/>
      <c r="B2154" s="4">
        <v>2017</v>
      </c>
      <c r="C2154" s="82">
        <v>8323</v>
      </c>
      <c r="D2154" s="82">
        <v>3</v>
      </c>
      <c r="E2154" s="2">
        <v>4</v>
      </c>
      <c r="F2154" s="2">
        <v>5</v>
      </c>
      <c r="G2154" s="2">
        <v>5000</v>
      </c>
      <c r="H2154" s="2">
        <v>5100</v>
      </c>
      <c r="I2154" s="2">
        <v>511</v>
      </c>
      <c r="J2154" s="83">
        <v>6</v>
      </c>
      <c r="K2154" s="95" t="s">
        <v>107</v>
      </c>
      <c r="L2154" s="85">
        <v>0</v>
      </c>
      <c r="M2154" s="85">
        <v>0</v>
      </c>
      <c r="N2154" s="85">
        <f t="shared" si="6220"/>
        <v>0</v>
      </c>
      <c r="O2154" s="85">
        <v>0</v>
      </c>
      <c r="P2154" s="85">
        <v>0</v>
      </c>
      <c r="Q2154" s="85">
        <f t="shared" si="6221"/>
        <v>0</v>
      </c>
      <c r="R2154" s="85">
        <v>0</v>
      </c>
      <c r="S2154" s="85">
        <v>0</v>
      </c>
      <c r="T2154" s="85">
        <v>0</v>
      </c>
      <c r="U2154" s="85">
        <f t="shared" si="6222"/>
        <v>0</v>
      </c>
      <c r="V2154" s="85">
        <v>0</v>
      </c>
      <c r="W2154" s="85">
        <v>0</v>
      </c>
      <c r="X2154" s="85">
        <f t="shared" si="6223"/>
        <v>0</v>
      </c>
      <c r="Y2154" s="85">
        <v>0</v>
      </c>
      <c r="Z2154" s="85">
        <v>0</v>
      </c>
      <c r="AA2154" s="85">
        <v>0</v>
      </c>
      <c r="AB2154" s="85">
        <f t="shared" si="6224"/>
        <v>0</v>
      </c>
      <c r="AC2154" s="85">
        <v>0</v>
      </c>
      <c r="AD2154" s="85">
        <v>0</v>
      </c>
      <c r="AE2154" s="85">
        <f t="shared" si="6225"/>
        <v>0</v>
      </c>
      <c r="AF2154" s="85">
        <v>0</v>
      </c>
      <c r="AG2154" s="85">
        <v>0</v>
      </c>
      <c r="AH2154" s="85">
        <v>0</v>
      </c>
      <c r="AI2154" s="85">
        <f t="shared" si="6226"/>
        <v>0</v>
      </c>
      <c r="AJ2154" s="85">
        <v>0</v>
      </c>
      <c r="AK2154" s="85">
        <v>0</v>
      </c>
      <c r="AL2154" s="85">
        <f t="shared" si="6227"/>
        <v>0</v>
      </c>
      <c r="AM2154" s="85">
        <v>0</v>
      </c>
      <c r="AN2154" s="384">
        <f t="shared" si="6235"/>
        <v>0</v>
      </c>
      <c r="AO2154" s="384">
        <f t="shared" si="6236"/>
        <v>0</v>
      </c>
      <c r="AP2154" s="385">
        <f t="shared" si="6237"/>
        <v>0</v>
      </c>
      <c r="AQ2154" s="384">
        <f t="shared" si="6238"/>
        <v>0</v>
      </c>
      <c r="AR2154" s="384">
        <f t="shared" si="6239"/>
        <v>0</v>
      </c>
      <c r="AS2154" s="385">
        <f t="shared" si="6240"/>
        <v>0</v>
      </c>
      <c r="AT2154" s="385">
        <f t="shared" si="6241"/>
        <v>0</v>
      </c>
      <c r="AU2154" s="86" t="s">
        <v>28</v>
      </c>
      <c r="AV2154" s="87"/>
      <c r="AW2154" s="88"/>
      <c r="AX2154" s="374"/>
      <c r="AY2154" s="374"/>
      <c r="AZ2154" s="374"/>
      <c r="BA2154" s="105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</row>
    <row r="2155" spans="1:129" s="94" customFormat="1" hidden="1">
      <c r="A2155" s="11"/>
      <c r="B2155" s="4">
        <v>2017</v>
      </c>
      <c r="C2155" s="82">
        <v>8323</v>
      </c>
      <c r="D2155" s="82">
        <v>3</v>
      </c>
      <c r="E2155" s="2">
        <v>4</v>
      </c>
      <c r="F2155" s="2">
        <v>5</v>
      </c>
      <c r="G2155" s="2">
        <v>5000</v>
      </c>
      <c r="H2155" s="2">
        <v>5100</v>
      </c>
      <c r="I2155" s="2">
        <v>511</v>
      </c>
      <c r="J2155" s="83">
        <v>7</v>
      </c>
      <c r="K2155" s="95" t="s">
        <v>110</v>
      </c>
      <c r="L2155" s="85">
        <v>0</v>
      </c>
      <c r="M2155" s="85">
        <v>0</v>
      </c>
      <c r="N2155" s="85">
        <f t="shared" si="6220"/>
        <v>0</v>
      </c>
      <c r="O2155" s="85">
        <v>0</v>
      </c>
      <c r="P2155" s="85">
        <v>0</v>
      </c>
      <c r="Q2155" s="85">
        <f t="shared" si="6221"/>
        <v>0</v>
      </c>
      <c r="R2155" s="85">
        <v>0</v>
      </c>
      <c r="S2155" s="85">
        <v>0</v>
      </c>
      <c r="T2155" s="85">
        <v>0</v>
      </c>
      <c r="U2155" s="85">
        <f t="shared" si="6222"/>
        <v>0</v>
      </c>
      <c r="V2155" s="85">
        <v>0</v>
      </c>
      <c r="W2155" s="85">
        <v>0</v>
      </c>
      <c r="X2155" s="85">
        <f t="shared" si="6223"/>
        <v>0</v>
      </c>
      <c r="Y2155" s="85">
        <v>0</v>
      </c>
      <c r="Z2155" s="85">
        <v>0</v>
      </c>
      <c r="AA2155" s="85">
        <v>0</v>
      </c>
      <c r="AB2155" s="85">
        <f t="shared" si="6224"/>
        <v>0</v>
      </c>
      <c r="AC2155" s="85">
        <v>0</v>
      </c>
      <c r="AD2155" s="85">
        <v>0</v>
      </c>
      <c r="AE2155" s="85">
        <f t="shared" si="6225"/>
        <v>0</v>
      </c>
      <c r="AF2155" s="85">
        <v>0</v>
      </c>
      <c r="AG2155" s="85">
        <v>0</v>
      </c>
      <c r="AH2155" s="85">
        <v>0</v>
      </c>
      <c r="AI2155" s="85">
        <f t="shared" si="6226"/>
        <v>0</v>
      </c>
      <c r="AJ2155" s="85">
        <v>0</v>
      </c>
      <c r="AK2155" s="85">
        <v>0</v>
      </c>
      <c r="AL2155" s="85">
        <f t="shared" si="6227"/>
        <v>0</v>
      </c>
      <c r="AM2155" s="85">
        <v>0</v>
      </c>
      <c r="AN2155" s="384">
        <f t="shared" si="6235"/>
        <v>0</v>
      </c>
      <c r="AO2155" s="384">
        <f t="shared" si="6236"/>
        <v>0</v>
      </c>
      <c r="AP2155" s="385">
        <f t="shared" si="6237"/>
        <v>0</v>
      </c>
      <c r="AQ2155" s="384">
        <f t="shared" si="6238"/>
        <v>0</v>
      </c>
      <c r="AR2155" s="384">
        <f t="shared" si="6239"/>
        <v>0</v>
      </c>
      <c r="AS2155" s="385">
        <f t="shared" si="6240"/>
        <v>0</v>
      </c>
      <c r="AT2155" s="385">
        <f t="shared" si="6241"/>
        <v>0</v>
      </c>
      <c r="AU2155" s="86" t="s">
        <v>28</v>
      </c>
      <c r="AV2155" s="87"/>
      <c r="AW2155" s="88"/>
      <c r="AX2155" s="374"/>
      <c r="AY2155" s="374"/>
      <c r="AZ2155" s="374"/>
      <c r="BA2155" s="105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</row>
    <row r="2156" spans="1:129" s="94" customFormat="1" hidden="1">
      <c r="A2156" s="11"/>
      <c r="B2156" s="4">
        <v>2017</v>
      </c>
      <c r="C2156" s="82">
        <v>8323</v>
      </c>
      <c r="D2156" s="82">
        <v>3</v>
      </c>
      <c r="E2156" s="2">
        <v>4</v>
      </c>
      <c r="F2156" s="2">
        <v>5</v>
      </c>
      <c r="G2156" s="2">
        <v>5000</v>
      </c>
      <c r="H2156" s="2">
        <v>5100</v>
      </c>
      <c r="I2156" s="2">
        <v>511</v>
      </c>
      <c r="J2156" s="83">
        <v>8</v>
      </c>
      <c r="K2156" s="95" t="s">
        <v>276</v>
      </c>
      <c r="L2156" s="85">
        <v>0</v>
      </c>
      <c r="M2156" s="85">
        <v>0</v>
      </c>
      <c r="N2156" s="85">
        <f t="shared" si="6220"/>
        <v>0</v>
      </c>
      <c r="O2156" s="85">
        <v>0</v>
      </c>
      <c r="P2156" s="85">
        <v>0</v>
      </c>
      <c r="Q2156" s="85">
        <f t="shared" si="6221"/>
        <v>0</v>
      </c>
      <c r="R2156" s="85">
        <v>0</v>
      </c>
      <c r="S2156" s="85">
        <v>0</v>
      </c>
      <c r="T2156" s="85">
        <v>0</v>
      </c>
      <c r="U2156" s="85">
        <f t="shared" si="6222"/>
        <v>0</v>
      </c>
      <c r="V2156" s="85">
        <v>0</v>
      </c>
      <c r="W2156" s="85">
        <v>0</v>
      </c>
      <c r="X2156" s="85">
        <f t="shared" si="6223"/>
        <v>0</v>
      </c>
      <c r="Y2156" s="85">
        <v>0</v>
      </c>
      <c r="Z2156" s="85">
        <v>0</v>
      </c>
      <c r="AA2156" s="85">
        <v>0</v>
      </c>
      <c r="AB2156" s="85">
        <f t="shared" si="6224"/>
        <v>0</v>
      </c>
      <c r="AC2156" s="85">
        <v>0</v>
      </c>
      <c r="AD2156" s="85">
        <v>0</v>
      </c>
      <c r="AE2156" s="85">
        <f t="shared" si="6225"/>
        <v>0</v>
      </c>
      <c r="AF2156" s="85">
        <v>0</v>
      </c>
      <c r="AG2156" s="85">
        <v>0</v>
      </c>
      <c r="AH2156" s="85">
        <v>0</v>
      </c>
      <c r="AI2156" s="85">
        <f t="shared" si="6226"/>
        <v>0</v>
      </c>
      <c r="AJ2156" s="85">
        <v>0</v>
      </c>
      <c r="AK2156" s="85">
        <v>0</v>
      </c>
      <c r="AL2156" s="85">
        <f t="shared" si="6227"/>
        <v>0</v>
      </c>
      <c r="AM2156" s="85">
        <v>0</v>
      </c>
      <c r="AN2156" s="384">
        <f t="shared" si="6235"/>
        <v>0</v>
      </c>
      <c r="AO2156" s="384">
        <f t="shared" si="6236"/>
        <v>0</v>
      </c>
      <c r="AP2156" s="385">
        <f t="shared" si="6237"/>
        <v>0</v>
      </c>
      <c r="AQ2156" s="384">
        <f t="shared" si="6238"/>
        <v>0</v>
      </c>
      <c r="AR2156" s="384">
        <f t="shared" si="6239"/>
        <v>0</v>
      </c>
      <c r="AS2156" s="385">
        <f t="shared" si="6240"/>
        <v>0</v>
      </c>
      <c r="AT2156" s="385">
        <f t="shared" si="6241"/>
        <v>0</v>
      </c>
      <c r="AU2156" s="86" t="s">
        <v>28</v>
      </c>
      <c r="AV2156" s="87"/>
      <c r="AW2156" s="88"/>
      <c r="AX2156" s="374"/>
      <c r="AY2156" s="374"/>
      <c r="AZ2156" s="374"/>
      <c r="BA2156" s="105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</row>
    <row r="2157" spans="1:129" s="94" customFormat="1" hidden="1">
      <c r="A2157" s="11"/>
      <c r="B2157" s="4">
        <v>2017</v>
      </c>
      <c r="C2157" s="82">
        <v>8323</v>
      </c>
      <c r="D2157" s="82">
        <v>3</v>
      </c>
      <c r="E2157" s="2">
        <v>4</v>
      </c>
      <c r="F2157" s="2">
        <v>5</v>
      </c>
      <c r="G2157" s="2">
        <v>5000</v>
      </c>
      <c r="H2157" s="2">
        <v>5100</v>
      </c>
      <c r="I2157" s="2">
        <v>511</v>
      </c>
      <c r="J2157" s="83">
        <v>9</v>
      </c>
      <c r="K2157" s="95" t="s">
        <v>1105</v>
      </c>
      <c r="L2157" s="85">
        <v>0</v>
      </c>
      <c r="M2157" s="85">
        <v>0</v>
      </c>
      <c r="N2157" s="85">
        <f t="shared" si="6220"/>
        <v>0</v>
      </c>
      <c r="O2157" s="85">
        <v>0</v>
      </c>
      <c r="P2157" s="85">
        <v>0</v>
      </c>
      <c r="Q2157" s="85">
        <f t="shared" si="6221"/>
        <v>0</v>
      </c>
      <c r="R2157" s="85">
        <v>0</v>
      </c>
      <c r="S2157" s="85">
        <v>0</v>
      </c>
      <c r="T2157" s="85">
        <v>0</v>
      </c>
      <c r="U2157" s="85">
        <f t="shared" si="6222"/>
        <v>0</v>
      </c>
      <c r="V2157" s="85">
        <v>0</v>
      </c>
      <c r="W2157" s="85">
        <v>0</v>
      </c>
      <c r="X2157" s="85">
        <f t="shared" si="6223"/>
        <v>0</v>
      </c>
      <c r="Y2157" s="85">
        <v>0</v>
      </c>
      <c r="Z2157" s="85">
        <v>0</v>
      </c>
      <c r="AA2157" s="85">
        <v>0</v>
      </c>
      <c r="AB2157" s="85">
        <f t="shared" si="6224"/>
        <v>0</v>
      </c>
      <c r="AC2157" s="85">
        <v>0</v>
      </c>
      <c r="AD2157" s="85">
        <v>0</v>
      </c>
      <c r="AE2157" s="85">
        <f t="shared" si="6225"/>
        <v>0</v>
      </c>
      <c r="AF2157" s="85">
        <v>0</v>
      </c>
      <c r="AG2157" s="85">
        <v>0</v>
      </c>
      <c r="AH2157" s="85">
        <v>0</v>
      </c>
      <c r="AI2157" s="85">
        <f t="shared" si="6226"/>
        <v>0</v>
      </c>
      <c r="AJ2157" s="85">
        <v>0</v>
      </c>
      <c r="AK2157" s="85">
        <v>0</v>
      </c>
      <c r="AL2157" s="85">
        <f t="shared" si="6227"/>
        <v>0</v>
      </c>
      <c r="AM2157" s="85">
        <v>0</v>
      </c>
      <c r="AN2157" s="384">
        <f t="shared" si="6235"/>
        <v>0</v>
      </c>
      <c r="AO2157" s="384">
        <f t="shared" si="6236"/>
        <v>0</v>
      </c>
      <c r="AP2157" s="385">
        <f t="shared" si="6237"/>
        <v>0</v>
      </c>
      <c r="AQ2157" s="384">
        <f t="shared" si="6238"/>
        <v>0</v>
      </c>
      <c r="AR2157" s="384">
        <f t="shared" si="6239"/>
        <v>0</v>
      </c>
      <c r="AS2157" s="385">
        <f t="shared" si="6240"/>
        <v>0</v>
      </c>
      <c r="AT2157" s="385">
        <f t="shared" si="6241"/>
        <v>0</v>
      </c>
      <c r="AU2157" s="86" t="s">
        <v>28</v>
      </c>
      <c r="AV2157" s="87"/>
      <c r="AW2157" s="88"/>
      <c r="AX2157" s="374"/>
      <c r="AY2157" s="374"/>
      <c r="AZ2157" s="374"/>
      <c r="BA2157" s="105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</row>
    <row r="2158" spans="1:129" s="94" customFormat="1" hidden="1">
      <c r="A2158" s="11"/>
      <c r="B2158" s="4">
        <v>2017</v>
      </c>
      <c r="C2158" s="82">
        <v>8323</v>
      </c>
      <c r="D2158" s="82">
        <v>3</v>
      </c>
      <c r="E2158" s="2">
        <v>4</v>
      </c>
      <c r="F2158" s="2">
        <v>5</v>
      </c>
      <c r="G2158" s="2">
        <v>5000</v>
      </c>
      <c r="H2158" s="2">
        <v>5100</v>
      </c>
      <c r="I2158" s="2">
        <v>511</v>
      </c>
      <c r="J2158" s="83">
        <v>10</v>
      </c>
      <c r="K2158" s="95" t="s">
        <v>592</v>
      </c>
      <c r="L2158" s="85">
        <v>0</v>
      </c>
      <c r="M2158" s="85">
        <v>0</v>
      </c>
      <c r="N2158" s="85">
        <f t="shared" si="6220"/>
        <v>0</v>
      </c>
      <c r="O2158" s="85">
        <v>0</v>
      </c>
      <c r="P2158" s="85">
        <v>0</v>
      </c>
      <c r="Q2158" s="85">
        <f t="shared" si="6221"/>
        <v>0</v>
      </c>
      <c r="R2158" s="85">
        <v>0</v>
      </c>
      <c r="S2158" s="85">
        <v>0</v>
      </c>
      <c r="T2158" s="85">
        <v>0</v>
      </c>
      <c r="U2158" s="85">
        <f t="shared" si="6222"/>
        <v>0</v>
      </c>
      <c r="V2158" s="85">
        <v>0</v>
      </c>
      <c r="W2158" s="85">
        <v>0</v>
      </c>
      <c r="X2158" s="85">
        <f t="shared" si="6223"/>
        <v>0</v>
      </c>
      <c r="Y2158" s="85">
        <v>0</v>
      </c>
      <c r="Z2158" s="85">
        <v>0</v>
      </c>
      <c r="AA2158" s="85">
        <v>0</v>
      </c>
      <c r="AB2158" s="85">
        <f t="shared" si="6224"/>
        <v>0</v>
      </c>
      <c r="AC2158" s="85">
        <v>0</v>
      </c>
      <c r="AD2158" s="85">
        <v>0</v>
      </c>
      <c r="AE2158" s="85">
        <f t="shared" si="6225"/>
        <v>0</v>
      </c>
      <c r="AF2158" s="85">
        <v>0</v>
      </c>
      <c r="AG2158" s="85">
        <v>0</v>
      </c>
      <c r="AH2158" s="85">
        <v>0</v>
      </c>
      <c r="AI2158" s="85">
        <f t="shared" si="6226"/>
        <v>0</v>
      </c>
      <c r="AJ2158" s="85">
        <v>0</v>
      </c>
      <c r="AK2158" s="85">
        <v>0</v>
      </c>
      <c r="AL2158" s="85">
        <f t="shared" si="6227"/>
        <v>0</v>
      </c>
      <c r="AM2158" s="85">
        <v>0</v>
      </c>
      <c r="AN2158" s="384">
        <f t="shared" si="6235"/>
        <v>0</v>
      </c>
      <c r="AO2158" s="384">
        <f t="shared" si="6236"/>
        <v>0</v>
      </c>
      <c r="AP2158" s="385">
        <f t="shared" si="6237"/>
        <v>0</v>
      </c>
      <c r="AQ2158" s="384">
        <f t="shared" si="6238"/>
        <v>0</v>
      </c>
      <c r="AR2158" s="384">
        <f t="shared" si="6239"/>
        <v>0</v>
      </c>
      <c r="AS2158" s="385">
        <f t="shared" si="6240"/>
        <v>0</v>
      </c>
      <c r="AT2158" s="385">
        <f t="shared" si="6241"/>
        <v>0</v>
      </c>
      <c r="AU2158" s="86" t="s">
        <v>28</v>
      </c>
      <c r="AV2158" s="87"/>
      <c r="AW2158" s="88"/>
      <c r="AX2158" s="374"/>
      <c r="AY2158" s="374"/>
      <c r="AZ2158" s="374"/>
      <c r="BA2158" s="105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</row>
    <row r="2159" spans="1:129" s="94" customFormat="1" hidden="1">
      <c r="A2159" s="11"/>
      <c r="B2159" s="4">
        <v>2017</v>
      </c>
      <c r="C2159" s="82">
        <v>8323</v>
      </c>
      <c r="D2159" s="82">
        <v>3</v>
      </c>
      <c r="E2159" s="2">
        <v>4</v>
      </c>
      <c r="F2159" s="2">
        <v>5</v>
      </c>
      <c r="G2159" s="2">
        <v>5000</v>
      </c>
      <c r="H2159" s="2">
        <v>5100</v>
      </c>
      <c r="I2159" s="2">
        <v>511</v>
      </c>
      <c r="J2159" s="83">
        <v>11</v>
      </c>
      <c r="K2159" s="95" t="s">
        <v>1788</v>
      </c>
      <c r="L2159" s="85">
        <v>0</v>
      </c>
      <c r="M2159" s="85">
        <v>0</v>
      </c>
      <c r="N2159" s="85">
        <f t="shared" si="6220"/>
        <v>0</v>
      </c>
      <c r="O2159" s="85">
        <v>0</v>
      </c>
      <c r="P2159" s="85">
        <v>0</v>
      </c>
      <c r="Q2159" s="85">
        <f t="shared" si="6221"/>
        <v>0</v>
      </c>
      <c r="R2159" s="85">
        <v>0</v>
      </c>
      <c r="S2159" s="85">
        <v>0</v>
      </c>
      <c r="T2159" s="85">
        <v>0</v>
      </c>
      <c r="U2159" s="85">
        <f t="shared" si="6222"/>
        <v>0</v>
      </c>
      <c r="V2159" s="85">
        <v>0</v>
      </c>
      <c r="W2159" s="85">
        <v>0</v>
      </c>
      <c r="X2159" s="85">
        <f t="shared" si="6223"/>
        <v>0</v>
      </c>
      <c r="Y2159" s="85">
        <v>0</v>
      </c>
      <c r="Z2159" s="85">
        <v>0</v>
      </c>
      <c r="AA2159" s="85">
        <v>0</v>
      </c>
      <c r="AB2159" s="85">
        <f t="shared" si="6224"/>
        <v>0</v>
      </c>
      <c r="AC2159" s="85">
        <v>0</v>
      </c>
      <c r="AD2159" s="85">
        <v>0</v>
      </c>
      <c r="AE2159" s="85">
        <f t="shared" si="6225"/>
        <v>0</v>
      </c>
      <c r="AF2159" s="85">
        <v>0</v>
      </c>
      <c r="AG2159" s="85">
        <v>0</v>
      </c>
      <c r="AH2159" s="85">
        <v>0</v>
      </c>
      <c r="AI2159" s="85">
        <f t="shared" si="6226"/>
        <v>0</v>
      </c>
      <c r="AJ2159" s="85">
        <v>0</v>
      </c>
      <c r="AK2159" s="85">
        <v>0</v>
      </c>
      <c r="AL2159" s="85">
        <f t="shared" si="6227"/>
        <v>0</v>
      </c>
      <c r="AM2159" s="85">
        <v>0</v>
      </c>
      <c r="AN2159" s="384">
        <f t="shared" si="6235"/>
        <v>0</v>
      </c>
      <c r="AO2159" s="384">
        <f t="shared" si="6236"/>
        <v>0</v>
      </c>
      <c r="AP2159" s="385">
        <f t="shared" si="6237"/>
        <v>0</v>
      </c>
      <c r="AQ2159" s="384">
        <f t="shared" si="6238"/>
        <v>0</v>
      </c>
      <c r="AR2159" s="384">
        <f t="shared" si="6239"/>
        <v>0</v>
      </c>
      <c r="AS2159" s="385">
        <f t="shared" si="6240"/>
        <v>0</v>
      </c>
      <c r="AT2159" s="385">
        <f t="shared" si="6241"/>
        <v>0</v>
      </c>
      <c r="AU2159" s="86" t="s">
        <v>28</v>
      </c>
      <c r="AV2159" s="87"/>
      <c r="AW2159" s="88"/>
      <c r="AX2159" s="374"/>
      <c r="AY2159" s="374"/>
      <c r="AZ2159" s="374"/>
      <c r="BA2159" s="105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</row>
    <row r="2160" spans="1:129" s="94" customFormat="1" hidden="1">
      <c r="A2160" s="11"/>
      <c r="B2160" s="4">
        <v>2017</v>
      </c>
      <c r="C2160" s="82">
        <v>8323</v>
      </c>
      <c r="D2160" s="82">
        <v>3</v>
      </c>
      <c r="E2160" s="2">
        <v>4</v>
      </c>
      <c r="F2160" s="2">
        <v>5</v>
      </c>
      <c r="G2160" s="2">
        <v>5000</v>
      </c>
      <c r="H2160" s="2">
        <v>5100</v>
      </c>
      <c r="I2160" s="2">
        <v>511</v>
      </c>
      <c r="J2160" s="83">
        <v>12</v>
      </c>
      <c r="K2160" s="95" t="s">
        <v>1789</v>
      </c>
      <c r="L2160" s="85">
        <v>0</v>
      </c>
      <c r="M2160" s="85">
        <v>0</v>
      </c>
      <c r="N2160" s="85">
        <f t="shared" si="6220"/>
        <v>0</v>
      </c>
      <c r="O2160" s="85">
        <v>0</v>
      </c>
      <c r="P2160" s="85">
        <v>0</v>
      </c>
      <c r="Q2160" s="85">
        <f t="shared" si="6221"/>
        <v>0</v>
      </c>
      <c r="R2160" s="85">
        <v>0</v>
      </c>
      <c r="S2160" s="85">
        <v>0</v>
      </c>
      <c r="T2160" s="85">
        <v>0</v>
      </c>
      <c r="U2160" s="85">
        <f t="shared" si="6222"/>
        <v>0</v>
      </c>
      <c r="V2160" s="85">
        <v>0</v>
      </c>
      <c r="W2160" s="85">
        <v>0</v>
      </c>
      <c r="X2160" s="85">
        <f t="shared" si="6223"/>
        <v>0</v>
      </c>
      <c r="Y2160" s="85">
        <v>0</v>
      </c>
      <c r="Z2160" s="85">
        <v>0</v>
      </c>
      <c r="AA2160" s="85">
        <v>0</v>
      </c>
      <c r="AB2160" s="85">
        <f t="shared" si="6224"/>
        <v>0</v>
      </c>
      <c r="AC2160" s="85">
        <v>0</v>
      </c>
      <c r="AD2160" s="85">
        <v>0</v>
      </c>
      <c r="AE2160" s="85">
        <f t="shared" si="6225"/>
        <v>0</v>
      </c>
      <c r="AF2160" s="85">
        <v>0</v>
      </c>
      <c r="AG2160" s="85">
        <v>0</v>
      </c>
      <c r="AH2160" s="85">
        <v>0</v>
      </c>
      <c r="AI2160" s="85">
        <f t="shared" si="6226"/>
        <v>0</v>
      </c>
      <c r="AJ2160" s="85">
        <v>0</v>
      </c>
      <c r="AK2160" s="85">
        <v>0</v>
      </c>
      <c r="AL2160" s="85">
        <f t="shared" si="6227"/>
        <v>0</v>
      </c>
      <c r="AM2160" s="85">
        <v>0</v>
      </c>
      <c r="AN2160" s="384">
        <f t="shared" si="6235"/>
        <v>0</v>
      </c>
      <c r="AO2160" s="384">
        <f t="shared" si="6236"/>
        <v>0</v>
      </c>
      <c r="AP2160" s="385">
        <f t="shared" si="6237"/>
        <v>0</v>
      </c>
      <c r="AQ2160" s="384">
        <f t="shared" si="6238"/>
        <v>0</v>
      </c>
      <c r="AR2160" s="384">
        <f t="shared" si="6239"/>
        <v>0</v>
      </c>
      <c r="AS2160" s="385">
        <f t="shared" si="6240"/>
        <v>0</v>
      </c>
      <c r="AT2160" s="385">
        <f t="shared" si="6241"/>
        <v>0</v>
      </c>
      <c r="AU2160" s="86" t="s">
        <v>28</v>
      </c>
      <c r="AV2160" s="87"/>
      <c r="AW2160" s="88"/>
      <c r="AX2160" s="374"/>
      <c r="AY2160" s="374"/>
      <c r="AZ2160" s="374"/>
      <c r="BA2160" s="105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</row>
    <row r="2161" spans="1:129" s="94" customFormat="1" hidden="1">
      <c r="A2161" s="11"/>
      <c r="B2161" s="4">
        <v>2017</v>
      </c>
      <c r="C2161" s="82">
        <v>8323</v>
      </c>
      <c r="D2161" s="82">
        <v>3</v>
      </c>
      <c r="E2161" s="2">
        <v>4</v>
      </c>
      <c r="F2161" s="2">
        <v>5</v>
      </c>
      <c r="G2161" s="2">
        <v>5000</v>
      </c>
      <c r="H2161" s="2">
        <v>5100</v>
      </c>
      <c r="I2161" s="2">
        <v>511</v>
      </c>
      <c r="J2161" s="83">
        <v>13</v>
      </c>
      <c r="K2161" s="95" t="s">
        <v>1790</v>
      </c>
      <c r="L2161" s="85">
        <v>0</v>
      </c>
      <c r="M2161" s="85">
        <v>0</v>
      </c>
      <c r="N2161" s="85">
        <f t="shared" si="6220"/>
        <v>0</v>
      </c>
      <c r="O2161" s="85">
        <v>0</v>
      </c>
      <c r="P2161" s="85">
        <v>0</v>
      </c>
      <c r="Q2161" s="85">
        <f t="shared" si="6221"/>
        <v>0</v>
      </c>
      <c r="R2161" s="85">
        <v>0</v>
      </c>
      <c r="S2161" s="85">
        <v>0</v>
      </c>
      <c r="T2161" s="85">
        <v>0</v>
      </c>
      <c r="U2161" s="85">
        <f t="shared" si="6222"/>
        <v>0</v>
      </c>
      <c r="V2161" s="85">
        <v>0</v>
      </c>
      <c r="W2161" s="85">
        <v>0</v>
      </c>
      <c r="X2161" s="85">
        <f t="shared" si="6223"/>
        <v>0</v>
      </c>
      <c r="Y2161" s="85">
        <v>0</v>
      </c>
      <c r="Z2161" s="85">
        <v>0</v>
      </c>
      <c r="AA2161" s="85">
        <v>0</v>
      </c>
      <c r="AB2161" s="85">
        <f t="shared" si="6224"/>
        <v>0</v>
      </c>
      <c r="AC2161" s="85">
        <v>0</v>
      </c>
      <c r="AD2161" s="85">
        <v>0</v>
      </c>
      <c r="AE2161" s="85">
        <f t="shared" si="6225"/>
        <v>0</v>
      </c>
      <c r="AF2161" s="85">
        <v>0</v>
      </c>
      <c r="AG2161" s="85">
        <v>0</v>
      </c>
      <c r="AH2161" s="85">
        <v>0</v>
      </c>
      <c r="AI2161" s="85">
        <f t="shared" si="6226"/>
        <v>0</v>
      </c>
      <c r="AJ2161" s="85">
        <v>0</v>
      </c>
      <c r="AK2161" s="85">
        <v>0</v>
      </c>
      <c r="AL2161" s="85">
        <f t="shared" si="6227"/>
        <v>0</v>
      </c>
      <c r="AM2161" s="85">
        <v>0</v>
      </c>
      <c r="AN2161" s="384">
        <f t="shared" si="6235"/>
        <v>0</v>
      </c>
      <c r="AO2161" s="384">
        <f t="shared" si="6236"/>
        <v>0</v>
      </c>
      <c r="AP2161" s="385">
        <f t="shared" si="6237"/>
        <v>0</v>
      </c>
      <c r="AQ2161" s="384">
        <f t="shared" si="6238"/>
        <v>0</v>
      </c>
      <c r="AR2161" s="384">
        <f t="shared" si="6239"/>
        <v>0</v>
      </c>
      <c r="AS2161" s="385">
        <f t="shared" si="6240"/>
        <v>0</v>
      </c>
      <c r="AT2161" s="385">
        <f t="shared" si="6241"/>
        <v>0</v>
      </c>
      <c r="AU2161" s="86" t="s">
        <v>28</v>
      </c>
      <c r="AV2161" s="87"/>
      <c r="AW2161" s="88"/>
      <c r="AX2161" s="374"/>
      <c r="AY2161" s="374"/>
      <c r="AZ2161" s="374"/>
      <c r="BA2161" s="105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</row>
    <row r="2162" spans="1:129" s="94" customFormat="1" hidden="1">
      <c r="A2162" s="11"/>
      <c r="B2162" s="4">
        <v>2017</v>
      </c>
      <c r="C2162" s="82">
        <v>8323</v>
      </c>
      <c r="D2162" s="82">
        <v>3</v>
      </c>
      <c r="E2162" s="2">
        <v>4</v>
      </c>
      <c r="F2162" s="2">
        <v>5</v>
      </c>
      <c r="G2162" s="2">
        <v>5000</v>
      </c>
      <c r="H2162" s="2">
        <v>5100</v>
      </c>
      <c r="I2162" s="2">
        <v>511</v>
      </c>
      <c r="J2162" s="83">
        <v>14</v>
      </c>
      <c r="K2162" s="95" t="s">
        <v>1791</v>
      </c>
      <c r="L2162" s="85">
        <v>0</v>
      </c>
      <c r="M2162" s="85">
        <v>0</v>
      </c>
      <c r="N2162" s="85">
        <f t="shared" si="6220"/>
        <v>0</v>
      </c>
      <c r="O2162" s="85">
        <v>0</v>
      </c>
      <c r="P2162" s="85">
        <v>0</v>
      </c>
      <c r="Q2162" s="85">
        <f t="shared" si="6221"/>
        <v>0</v>
      </c>
      <c r="R2162" s="85">
        <v>0</v>
      </c>
      <c r="S2162" s="85">
        <v>0</v>
      </c>
      <c r="T2162" s="85">
        <v>0</v>
      </c>
      <c r="U2162" s="85">
        <f t="shared" si="6222"/>
        <v>0</v>
      </c>
      <c r="V2162" s="85">
        <v>0</v>
      </c>
      <c r="W2162" s="85">
        <v>0</v>
      </c>
      <c r="X2162" s="85">
        <f t="shared" si="6223"/>
        <v>0</v>
      </c>
      <c r="Y2162" s="85">
        <v>0</v>
      </c>
      <c r="Z2162" s="85">
        <v>0</v>
      </c>
      <c r="AA2162" s="85">
        <v>0</v>
      </c>
      <c r="AB2162" s="85">
        <f t="shared" si="6224"/>
        <v>0</v>
      </c>
      <c r="AC2162" s="85">
        <v>0</v>
      </c>
      <c r="AD2162" s="85">
        <v>0</v>
      </c>
      <c r="AE2162" s="85">
        <f t="shared" si="6225"/>
        <v>0</v>
      </c>
      <c r="AF2162" s="85">
        <v>0</v>
      </c>
      <c r="AG2162" s="85">
        <v>0</v>
      </c>
      <c r="AH2162" s="85">
        <v>0</v>
      </c>
      <c r="AI2162" s="85">
        <f t="shared" si="6226"/>
        <v>0</v>
      </c>
      <c r="AJ2162" s="85">
        <v>0</v>
      </c>
      <c r="AK2162" s="85">
        <v>0</v>
      </c>
      <c r="AL2162" s="85">
        <f t="shared" si="6227"/>
        <v>0</v>
      </c>
      <c r="AM2162" s="85">
        <v>0</v>
      </c>
      <c r="AN2162" s="384">
        <f t="shared" si="6235"/>
        <v>0</v>
      </c>
      <c r="AO2162" s="384">
        <f t="shared" si="6236"/>
        <v>0</v>
      </c>
      <c r="AP2162" s="385">
        <f t="shared" si="6237"/>
        <v>0</v>
      </c>
      <c r="AQ2162" s="384">
        <f t="shared" si="6238"/>
        <v>0</v>
      </c>
      <c r="AR2162" s="384">
        <f t="shared" si="6239"/>
        <v>0</v>
      </c>
      <c r="AS2162" s="385">
        <f t="shared" si="6240"/>
        <v>0</v>
      </c>
      <c r="AT2162" s="385">
        <f t="shared" si="6241"/>
        <v>0</v>
      </c>
      <c r="AU2162" s="86" t="s">
        <v>28</v>
      </c>
      <c r="AV2162" s="87"/>
      <c r="AW2162" s="88"/>
      <c r="AX2162" s="374"/>
      <c r="AY2162" s="374"/>
      <c r="AZ2162" s="374"/>
      <c r="BA2162" s="105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</row>
    <row r="2163" spans="1:129" s="94" customFormat="1" hidden="1">
      <c r="A2163" s="11"/>
      <c r="B2163" s="4">
        <v>2017</v>
      </c>
      <c r="C2163" s="82">
        <v>8323</v>
      </c>
      <c r="D2163" s="82">
        <v>3</v>
      </c>
      <c r="E2163" s="2">
        <v>4</v>
      </c>
      <c r="F2163" s="2">
        <v>5</v>
      </c>
      <c r="G2163" s="2">
        <v>5000</v>
      </c>
      <c r="H2163" s="2">
        <v>5100</v>
      </c>
      <c r="I2163" s="2">
        <v>511</v>
      </c>
      <c r="J2163" s="83">
        <v>15</v>
      </c>
      <c r="K2163" s="95" t="s">
        <v>1792</v>
      </c>
      <c r="L2163" s="85">
        <v>0</v>
      </c>
      <c r="M2163" s="85">
        <v>0</v>
      </c>
      <c r="N2163" s="85">
        <f t="shared" si="6220"/>
        <v>0</v>
      </c>
      <c r="O2163" s="85">
        <v>0</v>
      </c>
      <c r="P2163" s="85">
        <v>0</v>
      </c>
      <c r="Q2163" s="85">
        <f t="shared" si="6221"/>
        <v>0</v>
      </c>
      <c r="R2163" s="85">
        <v>0</v>
      </c>
      <c r="S2163" s="85">
        <v>0</v>
      </c>
      <c r="T2163" s="85">
        <v>0</v>
      </c>
      <c r="U2163" s="85">
        <f t="shared" si="6222"/>
        <v>0</v>
      </c>
      <c r="V2163" s="85">
        <v>0</v>
      </c>
      <c r="W2163" s="85">
        <v>0</v>
      </c>
      <c r="X2163" s="85">
        <f t="shared" si="6223"/>
        <v>0</v>
      </c>
      <c r="Y2163" s="85">
        <v>0</v>
      </c>
      <c r="Z2163" s="85">
        <v>0</v>
      </c>
      <c r="AA2163" s="85">
        <v>0</v>
      </c>
      <c r="AB2163" s="85">
        <f t="shared" si="6224"/>
        <v>0</v>
      </c>
      <c r="AC2163" s="85">
        <v>0</v>
      </c>
      <c r="AD2163" s="85">
        <v>0</v>
      </c>
      <c r="AE2163" s="85">
        <f t="shared" si="6225"/>
        <v>0</v>
      </c>
      <c r="AF2163" s="85">
        <v>0</v>
      </c>
      <c r="AG2163" s="85">
        <v>0</v>
      </c>
      <c r="AH2163" s="85">
        <v>0</v>
      </c>
      <c r="AI2163" s="85">
        <f t="shared" si="6226"/>
        <v>0</v>
      </c>
      <c r="AJ2163" s="85">
        <v>0</v>
      </c>
      <c r="AK2163" s="85">
        <v>0</v>
      </c>
      <c r="AL2163" s="85">
        <f t="shared" si="6227"/>
        <v>0</v>
      </c>
      <c r="AM2163" s="85">
        <v>0</v>
      </c>
      <c r="AN2163" s="384">
        <f t="shared" si="6235"/>
        <v>0</v>
      </c>
      <c r="AO2163" s="384">
        <f t="shared" si="6236"/>
        <v>0</v>
      </c>
      <c r="AP2163" s="385">
        <f t="shared" si="6237"/>
        <v>0</v>
      </c>
      <c r="AQ2163" s="384">
        <f t="shared" si="6238"/>
        <v>0</v>
      </c>
      <c r="AR2163" s="384">
        <f t="shared" si="6239"/>
        <v>0</v>
      </c>
      <c r="AS2163" s="385">
        <f t="shared" si="6240"/>
        <v>0</v>
      </c>
      <c r="AT2163" s="385">
        <f t="shared" si="6241"/>
        <v>0</v>
      </c>
      <c r="AU2163" s="86" t="s">
        <v>28</v>
      </c>
      <c r="AV2163" s="87"/>
      <c r="AW2163" s="88"/>
      <c r="AX2163" s="374"/>
      <c r="AY2163" s="374"/>
      <c r="AZ2163" s="374"/>
      <c r="BA2163" s="105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</row>
    <row r="2164" spans="1:129" s="94" customFormat="1" hidden="1">
      <c r="A2164" s="11"/>
      <c r="B2164" s="4">
        <v>2017</v>
      </c>
      <c r="C2164" s="82">
        <v>8323</v>
      </c>
      <c r="D2164" s="82">
        <v>3</v>
      </c>
      <c r="E2164" s="2">
        <v>4</v>
      </c>
      <c r="F2164" s="2">
        <v>5</v>
      </c>
      <c r="G2164" s="2">
        <v>5000</v>
      </c>
      <c r="H2164" s="2">
        <v>5100</v>
      </c>
      <c r="I2164" s="2">
        <v>511</v>
      </c>
      <c r="J2164" s="83">
        <v>16</v>
      </c>
      <c r="K2164" s="95" t="s">
        <v>1793</v>
      </c>
      <c r="L2164" s="85">
        <v>0</v>
      </c>
      <c r="M2164" s="85">
        <v>0</v>
      </c>
      <c r="N2164" s="85">
        <f t="shared" si="6220"/>
        <v>0</v>
      </c>
      <c r="O2164" s="85">
        <v>0</v>
      </c>
      <c r="P2164" s="85">
        <v>0</v>
      </c>
      <c r="Q2164" s="85">
        <f t="shared" si="6221"/>
        <v>0</v>
      </c>
      <c r="R2164" s="85">
        <v>0</v>
      </c>
      <c r="S2164" s="85">
        <v>0</v>
      </c>
      <c r="T2164" s="85">
        <v>0</v>
      </c>
      <c r="U2164" s="85">
        <f t="shared" si="6222"/>
        <v>0</v>
      </c>
      <c r="V2164" s="85">
        <v>0</v>
      </c>
      <c r="W2164" s="85">
        <v>0</v>
      </c>
      <c r="X2164" s="85">
        <f t="shared" si="6223"/>
        <v>0</v>
      </c>
      <c r="Y2164" s="85">
        <v>0</v>
      </c>
      <c r="Z2164" s="85">
        <v>0</v>
      </c>
      <c r="AA2164" s="85">
        <v>0</v>
      </c>
      <c r="AB2164" s="85">
        <f t="shared" si="6224"/>
        <v>0</v>
      </c>
      <c r="AC2164" s="85">
        <v>0</v>
      </c>
      <c r="AD2164" s="85">
        <v>0</v>
      </c>
      <c r="AE2164" s="85">
        <f t="shared" si="6225"/>
        <v>0</v>
      </c>
      <c r="AF2164" s="85">
        <v>0</v>
      </c>
      <c r="AG2164" s="85">
        <v>0</v>
      </c>
      <c r="AH2164" s="85">
        <v>0</v>
      </c>
      <c r="AI2164" s="85">
        <f t="shared" si="6226"/>
        <v>0</v>
      </c>
      <c r="AJ2164" s="85">
        <v>0</v>
      </c>
      <c r="AK2164" s="85">
        <v>0</v>
      </c>
      <c r="AL2164" s="85">
        <f t="shared" si="6227"/>
        <v>0</v>
      </c>
      <c r="AM2164" s="85">
        <v>0</v>
      </c>
      <c r="AN2164" s="384">
        <f t="shared" si="6235"/>
        <v>0</v>
      </c>
      <c r="AO2164" s="384">
        <f t="shared" si="6236"/>
        <v>0</v>
      </c>
      <c r="AP2164" s="385">
        <f t="shared" si="6237"/>
        <v>0</v>
      </c>
      <c r="AQ2164" s="384">
        <f t="shared" si="6238"/>
        <v>0</v>
      </c>
      <c r="AR2164" s="384">
        <f t="shared" si="6239"/>
        <v>0</v>
      </c>
      <c r="AS2164" s="385">
        <f t="shared" si="6240"/>
        <v>0</v>
      </c>
      <c r="AT2164" s="385">
        <f t="shared" si="6241"/>
        <v>0</v>
      </c>
      <c r="AU2164" s="86" t="s">
        <v>28</v>
      </c>
      <c r="AV2164" s="87"/>
      <c r="AW2164" s="88"/>
      <c r="AX2164" s="374"/>
      <c r="AY2164" s="374"/>
      <c r="AZ2164" s="374"/>
      <c r="BA2164" s="105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</row>
    <row r="2165" spans="1:129" s="94" customFormat="1" hidden="1">
      <c r="A2165" s="11"/>
      <c r="B2165" s="4">
        <v>2017</v>
      </c>
      <c r="C2165" s="82">
        <v>8323</v>
      </c>
      <c r="D2165" s="82">
        <v>3</v>
      </c>
      <c r="E2165" s="2">
        <v>4</v>
      </c>
      <c r="F2165" s="2">
        <v>5</v>
      </c>
      <c r="G2165" s="2">
        <v>5000</v>
      </c>
      <c r="H2165" s="2">
        <v>5100</v>
      </c>
      <c r="I2165" s="2">
        <v>511</v>
      </c>
      <c r="J2165" s="83">
        <v>17</v>
      </c>
      <c r="K2165" s="95" t="s">
        <v>1644</v>
      </c>
      <c r="L2165" s="85">
        <v>0</v>
      </c>
      <c r="M2165" s="85">
        <v>0</v>
      </c>
      <c r="N2165" s="85">
        <f t="shared" si="6220"/>
        <v>0</v>
      </c>
      <c r="O2165" s="85">
        <v>0</v>
      </c>
      <c r="P2165" s="85">
        <v>0</v>
      </c>
      <c r="Q2165" s="85">
        <f t="shared" si="6221"/>
        <v>0</v>
      </c>
      <c r="R2165" s="85">
        <v>0</v>
      </c>
      <c r="S2165" s="85">
        <v>0</v>
      </c>
      <c r="T2165" s="85">
        <v>0</v>
      </c>
      <c r="U2165" s="85">
        <f t="shared" si="6222"/>
        <v>0</v>
      </c>
      <c r="V2165" s="85">
        <v>0</v>
      </c>
      <c r="W2165" s="85">
        <v>0</v>
      </c>
      <c r="X2165" s="85">
        <f t="shared" si="6223"/>
        <v>0</v>
      </c>
      <c r="Y2165" s="85">
        <v>0</v>
      </c>
      <c r="Z2165" s="85">
        <v>0</v>
      </c>
      <c r="AA2165" s="85">
        <v>0</v>
      </c>
      <c r="AB2165" s="85">
        <f t="shared" si="6224"/>
        <v>0</v>
      </c>
      <c r="AC2165" s="85">
        <v>0</v>
      </c>
      <c r="AD2165" s="85">
        <v>0</v>
      </c>
      <c r="AE2165" s="85">
        <f t="shared" si="6225"/>
        <v>0</v>
      </c>
      <c r="AF2165" s="85">
        <v>0</v>
      </c>
      <c r="AG2165" s="85">
        <v>0</v>
      </c>
      <c r="AH2165" s="85">
        <v>0</v>
      </c>
      <c r="AI2165" s="85">
        <f t="shared" si="6226"/>
        <v>0</v>
      </c>
      <c r="AJ2165" s="85">
        <v>0</v>
      </c>
      <c r="AK2165" s="85">
        <v>0</v>
      </c>
      <c r="AL2165" s="85">
        <f t="shared" si="6227"/>
        <v>0</v>
      </c>
      <c r="AM2165" s="85">
        <v>0</v>
      </c>
      <c r="AN2165" s="384">
        <f t="shared" si="6235"/>
        <v>0</v>
      </c>
      <c r="AO2165" s="384">
        <f t="shared" si="6236"/>
        <v>0</v>
      </c>
      <c r="AP2165" s="385">
        <f t="shared" si="6237"/>
        <v>0</v>
      </c>
      <c r="AQ2165" s="384">
        <f t="shared" si="6238"/>
        <v>0</v>
      </c>
      <c r="AR2165" s="384">
        <f t="shared" si="6239"/>
        <v>0</v>
      </c>
      <c r="AS2165" s="385">
        <f t="shared" si="6240"/>
        <v>0</v>
      </c>
      <c r="AT2165" s="385">
        <f t="shared" si="6241"/>
        <v>0</v>
      </c>
      <c r="AU2165" s="86" t="s">
        <v>28</v>
      </c>
      <c r="AV2165" s="87"/>
      <c r="AW2165" s="88"/>
      <c r="AX2165" s="374"/>
      <c r="AY2165" s="374"/>
      <c r="AZ2165" s="374"/>
      <c r="BA2165" s="105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</row>
    <row r="2166" spans="1:129" s="94" customFormat="1" hidden="1">
      <c r="A2166" s="11"/>
      <c r="B2166" s="4">
        <v>2017</v>
      </c>
      <c r="C2166" s="82">
        <v>8323</v>
      </c>
      <c r="D2166" s="82">
        <v>3</v>
      </c>
      <c r="E2166" s="2">
        <v>4</v>
      </c>
      <c r="F2166" s="2">
        <v>5</v>
      </c>
      <c r="G2166" s="2">
        <v>5000</v>
      </c>
      <c r="H2166" s="2">
        <v>5100</v>
      </c>
      <c r="I2166" s="2">
        <v>511</v>
      </c>
      <c r="J2166" s="83">
        <v>18</v>
      </c>
      <c r="K2166" s="95" t="s">
        <v>1794</v>
      </c>
      <c r="L2166" s="85">
        <v>0</v>
      </c>
      <c r="M2166" s="85">
        <v>0</v>
      </c>
      <c r="N2166" s="85">
        <f t="shared" si="6220"/>
        <v>0</v>
      </c>
      <c r="O2166" s="85">
        <v>0</v>
      </c>
      <c r="P2166" s="85">
        <v>0</v>
      </c>
      <c r="Q2166" s="85">
        <f t="shared" si="6221"/>
        <v>0</v>
      </c>
      <c r="R2166" s="85">
        <v>0</v>
      </c>
      <c r="S2166" s="85">
        <v>0</v>
      </c>
      <c r="T2166" s="85">
        <v>0</v>
      </c>
      <c r="U2166" s="85">
        <f t="shared" si="6222"/>
        <v>0</v>
      </c>
      <c r="V2166" s="85">
        <v>0</v>
      </c>
      <c r="W2166" s="85">
        <v>0</v>
      </c>
      <c r="X2166" s="85">
        <f t="shared" si="6223"/>
        <v>0</v>
      </c>
      <c r="Y2166" s="85">
        <v>0</v>
      </c>
      <c r="Z2166" s="85">
        <v>0</v>
      </c>
      <c r="AA2166" s="85">
        <v>0</v>
      </c>
      <c r="AB2166" s="85">
        <f t="shared" si="6224"/>
        <v>0</v>
      </c>
      <c r="AC2166" s="85">
        <v>0</v>
      </c>
      <c r="AD2166" s="85">
        <v>0</v>
      </c>
      <c r="AE2166" s="85">
        <f t="shared" si="6225"/>
        <v>0</v>
      </c>
      <c r="AF2166" s="85">
        <v>0</v>
      </c>
      <c r="AG2166" s="85">
        <v>0</v>
      </c>
      <c r="AH2166" s="85">
        <v>0</v>
      </c>
      <c r="AI2166" s="85">
        <f t="shared" si="6226"/>
        <v>0</v>
      </c>
      <c r="AJ2166" s="85">
        <v>0</v>
      </c>
      <c r="AK2166" s="85">
        <v>0</v>
      </c>
      <c r="AL2166" s="85">
        <f t="shared" si="6227"/>
        <v>0</v>
      </c>
      <c r="AM2166" s="85">
        <v>0</v>
      </c>
      <c r="AN2166" s="384">
        <f t="shared" si="6235"/>
        <v>0</v>
      </c>
      <c r="AO2166" s="384">
        <f t="shared" si="6236"/>
        <v>0</v>
      </c>
      <c r="AP2166" s="385">
        <f t="shared" si="6237"/>
        <v>0</v>
      </c>
      <c r="AQ2166" s="384">
        <f t="shared" si="6238"/>
        <v>0</v>
      </c>
      <c r="AR2166" s="384">
        <f t="shared" si="6239"/>
        <v>0</v>
      </c>
      <c r="AS2166" s="385">
        <f t="shared" si="6240"/>
        <v>0</v>
      </c>
      <c r="AT2166" s="385">
        <f t="shared" si="6241"/>
        <v>0</v>
      </c>
      <c r="AU2166" s="86" t="s">
        <v>28</v>
      </c>
      <c r="AV2166" s="87"/>
      <c r="AW2166" s="88"/>
      <c r="AX2166" s="374"/>
      <c r="AY2166" s="374"/>
      <c r="AZ2166" s="374"/>
      <c r="BA2166" s="105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</row>
    <row r="2167" spans="1:129" s="94" customFormat="1" hidden="1">
      <c r="A2167" s="11"/>
      <c r="B2167" s="4">
        <v>2017</v>
      </c>
      <c r="C2167" s="82">
        <v>8323</v>
      </c>
      <c r="D2167" s="82">
        <v>3</v>
      </c>
      <c r="E2167" s="2">
        <v>4</v>
      </c>
      <c r="F2167" s="2">
        <v>5</v>
      </c>
      <c r="G2167" s="2">
        <v>5000</v>
      </c>
      <c r="H2167" s="2">
        <v>5100</v>
      </c>
      <c r="I2167" s="2">
        <v>511</v>
      </c>
      <c r="J2167" s="83">
        <v>19</v>
      </c>
      <c r="K2167" s="95" t="s">
        <v>1795</v>
      </c>
      <c r="L2167" s="85">
        <v>0</v>
      </c>
      <c r="M2167" s="85">
        <v>0</v>
      </c>
      <c r="N2167" s="85">
        <f t="shared" si="6220"/>
        <v>0</v>
      </c>
      <c r="O2167" s="85">
        <v>0</v>
      </c>
      <c r="P2167" s="85">
        <v>0</v>
      </c>
      <c r="Q2167" s="85">
        <f t="shared" si="6221"/>
        <v>0</v>
      </c>
      <c r="R2167" s="85">
        <v>0</v>
      </c>
      <c r="S2167" s="85">
        <v>0</v>
      </c>
      <c r="T2167" s="85">
        <v>0</v>
      </c>
      <c r="U2167" s="85">
        <f t="shared" si="6222"/>
        <v>0</v>
      </c>
      <c r="V2167" s="85">
        <v>0</v>
      </c>
      <c r="W2167" s="85">
        <v>0</v>
      </c>
      <c r="X2167" s="85">
        <f t="shared" si="6223"/>
        <v>0</v>
      </c>
      <c r="Y2167" s="85">
        <v>0</v>
      </c>
      <c r="Z2167" s="85">
        <v>0</v>
      </c>
      <c r="AA2167" s="85">
        <v>0</v>
      </c>
      <c r="AB2167" s="85">
        <f t="shared" si="6224"/>
        <v>0</v>
      </c>
      <c r="AC2167" s="85">
        <v>0</v>
      </c>
      <c r="AD2167" s="85">
        <v>0</v>
      </c>
      <c r="AE2167" s="85">
        <f t="shared" si="6225"/>
        <v>0</v>
      </c>
      <c r="AF2167" s="85">
        <v>0</v>
      </c>
      <c r="AG2167" s="85">
        <v>0</v>
      </c>
      <c r="AH2167" s="85">
        <v>0</v>
      </c>
      <c r="AI2167" s="85">
        <f t="shared" si="6226"/>
        <v>0</v>
      </c>
      <c r="AJ2167" s="85">
        <v>0</v>
      </c>
      <c r="AK2167" s="85">
        <v>0</v>
      </c>
      <c r="AL2167" s="85">
        <f t="shared" si="6227"/>
        <v>0</v>
      </c>
      <c r="AM2167" s="85">
        <v>0</v>
      </c>
      <c r="AN2167" s="384">
        <f t="shared" si="6235"/>
        <v>0</v>
      </c>
      <c r="AO2167" s="384">
        <f t="shared" si="6236"/>
        <v>0</v>
      </c>
      <c r="AP2167" s="385">
        <f t="shared" si="6237"/>
        <v>0</v>
      </c>
      <c r="AQ2167" s="384">
        <f t="shared" si="6238"/>
        <v>0</v>
      </c>
      <c r="AR2167" s="384">
        <f t="shared" si="6239"/>
        <v>0</v>
      </c>
      <c r="AS2167" s="385">
        <f t="shared" si="6240"/>
        <v>0</v>
      </c>
      <c r="AT2167" s="385">
        <f t="shared" si="6241"/>
        <v>0</v>
      </c>
      <c r="AU2167" s="86" t="s">
        <v>28</v>
      </c>
      <c r="AV2167" s="87"/>
      <c r="AW2167" s="88"/>
      <c r="AX2167" s="374"/>
      <c r="AY2167" s="374"/>
      <c r="AZ2167" s="374"/>
      <c r="BA2167" s="105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</row>
    <row r="2168" spans="1:129" s="94" customFormat="1" hidden="1">
      <c r="A2168" s="11"/>
      <c r="B2168" s="4">
        <v>2017</v>
      </c>
      <c r="C2168" s="82">
        <v>8323</v>
      </c>
      <c r="D2168" s="82">
        <v>3</v>
      </c>
      <c r="E2168" s="2">
        <v>4</v>
      </c>
      <c r="F2168" s="2">
        <v>5</v>
      </c>
      <c r="G2168" s="2">
        <v>5000</v>
      </c>
      <c r="H2168" s="2">
        <v>5100</v>
      </c>
      <c r="I2168" s="2">
        <v>511</v>
      </c>
      <c r="J2168" s="83">
        <v>20</v>
      </c>
      <c r="K2168" s="95" t="s">
        <v>1796</v>
      </c>
      <c r="L2168" s="85">
        <v>0</v>
      </c>
      <c r="M2168" s="85">
        <v>0</v>
      </c>
      <c r="N2168" s="85">
        <f t="shared" si="6220"/>
        <v>0</v>
      </c>
      <c r="O2168" s="85">
        <v>0</v>
      </c>
      <c r="P2168" s="85">
        <v>0</v>
      </c>
      <c r="Q2168" s="85">
        <f t="shared" si="6221"/>
        <v>0</v>
      </c>
      <c r="R2168" s="85">
        <v>0</v>
      </c>
      <c r="S2168" s="85">
        <v>0</v>
      </c>
      <c r="T2168" s="85">
        <v>0</v>
      </c>
      <c r="U2168" s="85">
        <f t="shared" si="6222"/>
        <v>0</v>
      </c>
      <c r="V2168" s="85">
        <v>0</v>
      </c>
      <c r="W2168" s="85">
        <v>0</v>
      </c>
      <c r="X2168" s="85">
        <f t="shared" si="6223"/>
        <v>0</v>
      </c>
      <c r="Y2168" s="85">
        <v>0</v>
      </c>
      <c r="Z2168" s="85">
        <v>0</v>
      </c>
      <c r="AA2168" s="85">
        <v>0</v>
      </c>
      <c r="AB2168" s="85">
        <f t="shared" si="6224"/>
        <v>0</v>
      </c>
      <c r="AC2168" s="85">
        <v>0</v>
      </c>
      <c r="AD2168" s="85">
        <v>0</v>
      </c>
      <c r="AE2168" s="85">
        <f t="shared" si="6225"/>
        <v>0</v>
      </c>
      <c r="AF2168" s="85">
        <v>0</v>
      </c>
      <c r="AG2168" s="85">
        <v>0</v>
      </c>
      <c r="AH2168" s="85">
        <v>0</v>
      </c>
      <c r="AI2168" s="85">
        <f t="shared" si="6226"/>
        <v>0</v>
      </c>
      <c r="AJ2168" s="85">
        <v>0</v>
      </c>
      <c r="AK2168" s="85">
        <v>0</v>
      </c>
      <c r="AL2168" s="85">
        <f t="shared" si="6227"/>
        <v>0</v>
      </c>
      <c r="AM2168" s="85">
        <v>0</v>
      </c>
      <c r="AN2168" s="384">
        <f t="shared" si="6235"/>
        <v>0</v>
      </c>
      <c r="AO2168" s="384">
        <f t="shared" si="6236"/>
        <v>0</v>
      </c>
      <c r="AP2168" s="385">
        <f t="shared" si="6237"/>
        <v>0</v>
      </c>
      <c r="AQ2168" s="384">
        <f t="shared" si="6238"/>
        <v>0</v>
      </c>
      <c r="AR2168" s="384">
        <f t="shared" si="6239"/>
        <v>0</v>
      </c>
      <c r="AS2168" s="385">
        <f t="shared" si="6240"/>
        <v>0</v>
      </c>
      <c r="AT2168" s="385">
        <f t="shared" si="6241"/>
        <v>0</v>
      </c>
      <c r="AU2168" s="86" t="s">
        <v>28</v>
      </c>
      <c r="AV2168" s="87"/>
      <c r="AW2168" s="88"/>
      <c r="AX2168" s="374"/>
      <c r="AY2168" s="374"/>
      <c r="AZ2168" s="374"/>
      <c r="BA2168" s="105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</row>
    <row r="2169" spans="1:129" s="94" customFormat="1" hidden="1">
      <c r="A2169" s="11"/>
      <c r="B2169" s="4">
        <v>2017</v>
      </c>
      <c r="C2169" s="82">
        <v>8323</v>
      </c>
      <c r="D2169" s="82">
        <v>3</v>
      </c>
      <c r="E2169" s="2">
        <v>4</v>
      </c>
      <c r="F2169" s="2">
        <v>5</v>
      </c>
      <c r="G2169" s="2">
        <v>5000</v>
      </c>
      <c r="H2169" s="2">
        <v>5100</v>
      </c>
      <c r="I2169" s="2">
        <v>511</v>
      </c>
      <c r="J2169" s="83">
        <v>21</v>
      </c>
      <c r="K2169" s="95" t="s">
        <v>1797</v>
      </c>
      <c r="L2169" s="85">
        <v>0</v>
      </c>
      <c r="M2169" s="85">
        <v>0</v>
      </c>
      <c r="N2169" s="85">
        <f t="shared" si="6220"/>
        <v>0</v>
      </c>
      <c r="O2169" s="85">
        <v>0</v>
      </c>
      <c r="P2169" s="85">
        <v>0</v>
      </c>
      <c r="Q2169" s="85">
        <f t="shared" si="6221"/>
        <v>0</v>
      </c>
      <c r="R2169" s="85">
        <v>0</v>
      </c>
      <c r="S2169" s="85">
        <v>0</v>
      </c>
      <c r="T2169" s="85">
        <v>0</v>
      </c>
      <c r="U2169" s="85">
        <f t="shared" si="6222"/>
        <v>0</v>
      </c>
      <c r="V2169" s="85">
        <v>0</v>
      </c>
      <c r="W2169" s="85">
        <v>0</v>
      </c>
      <c r="X2169" s="85">
        <f t="shared" si="6223"/>
        <v>0</v>
      </c>
      <c r="Y2169" s="85">
        <v>0</v>
      </c>
      <c r="Z2169" s="85">
        <v>0</v>
      </c>
      <c r="AA2169" s="85">
        <v>0</v>
      </c>
      <c r="AB2169" s="85">
        <f t="shared" si="6224"/>
        <v>0</v>
      </c>
      <c r="AC2169" s="85">
        <v>0</v>
      </c>
      <c r="AD2169" s="85">
        <v>0</v>
      </c>
      <c r="AE2169" s="85">
        <f t="shared" si="6225"/>
        <v>0</v>
      </c>
      <c r="AF2169" s="85">
        <v>0</v>
      </c>
      <c r="AG2169" s="85">
        <v>0</v>
      </c>
      <c r="AH2169" s="85">
        <v>0</v>
      </c>
      <c r="AI2169" s="85">
        <f t="shared" si="6226"/>
        <v>0</v>
      </c>
      <c r="AJ2169" s="85">
        <v>0</v>
      </c>
      <c r="AK2169" s="85">
        <v>0</v>
      </c>
      <c r="AL2169" s="85">
        <f t="shared" si="6227"/>
        <v>0</v>
      </c>
      <c r="AM2169" s="85">
        <v>0</v>
      </c>
      <c r="AN2169" s="384">
        <f t="shared" si="6235"/>
        <v>0</v>
      </c>
      <c r="AO2169" s="384">
        <f t="shared" si="6236"/>
        <v>0</v>
      </c>
      <c r="AP2169" s="385">
        <f t="shared" si="6237"/>
        <v>0</v>
      </c>
      <c r="AQ2169" s="384">
        <f t="shared" si="6238"/>
        <v>0</v>
      </c>
      <c r="AR2169" s="384">
        <f t="shared" si="6239"/>
        <v>0</v>
      </c>
      <c r="AS2169" s="385">
        <f t="shared" si="6240"/>
        <v>0</v>
      </c>
      <c r="AT2169" s="385">
        <f t="shared" si="6241"/>
        <v>0</v>
      </c>
      <c r="AU2169" s="86" t="s">
        <v>28</v>
      </c>
      <c r="AV2169" s="87"/>
      <c r="AW2169" s="88"/>
      <c r="AX2169" s="374"/>
      <c r="AY2169" s="374"/>
      <c r="AZ2169" s="374"/>
      <c r="BA2169" s="105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</row>
    <row r="2170" spans="1:129" s="94" customFormat="1" hidden="1">
      <c r="A2170" s="11"/>
      <c r="B2170" s="96">
        <v>2017</v>
      </c>
      <c r="C2170" s="96">
        <v>8323</v>
      </c>
      <c r="D2170" s="96">
        <v>3</v>
      </c>
      <c r="E2170" s="76">
        <v>4</v>
      </c>
      <c r="F2170" s="76">
        <v>5</v>
      </c>
      <c r="G2170" s="76">
        <v>5000</v>
      </c>
      <c r="H2170" s="76">
        <v>5100</v>
      </c>
      <c r="I2170" s="76">
        <v>515</v>
      </c>
      <c r="J2170" s="76"/>
      <c r="K2170" s="97" t="s">
        <v>43</v>
      </c>
      <c r="L2170" s="79">
        <f>SUM(L2171:L2176)</f>
        <v>0</v>
      </c>
      <c r="M2170" s="79">
        <f>SUM(M2171:M2176)</f>
        <v>0</v>
      </c>
      <c r="N2170" s="79">
        <f t="shared" ref="N2170:N2179" si="6242">L2170+M2170</f>
        <v>0</v>
      </c>
      <c r="O2170" s="79">
        <f>SUM(O2171:O2176)</f>
        <v>0</v>
      </c>
      <c r="P2170" s="79">
        <f>SUM(P2171:P2176)</f>
        <v>0</v>
      </c>
      <c r="Q2170" s="79">
        <f t="shared" ref="Q2170:Q2179" si="6243">O2170+P2170</f>
        <v>0</v>
      </c>
      <c r="R2170" s="79">
        <f t="shared" ref="R2170" si="6244">N2170+Q2170</f>
        <v>0</v>
      </c>
      <c r="S2170" s="79">
        <f>SUM(S2171:S2176)</f>
        <v>0</v>
      </c>
      <c r="T2170" s="79">
        <f>SUM(T2171:T2176)</f>
        <v>0</v>
      </c>
      <c r="U2170" s="79">
        <f t="shared" si="6222"/>
        <v>0</v>
      </c>
      <c r="V2170" s="79">
        <f>SUM(V2171:V2176)</f>
        <v>0</v>
      </c>
      <c r="W2170" s="79">
        <f>SUM(W2171:W2176)</f>
        <v>0</v>
      </c>
      <c r="X2170" s="79">
        <f t="shared" si="6223"/>
        <v>0</v>
      </c>
      <c r="Y2170" s="79">
        <f t="shared" ref="Y2170" si="6245">U2170+X2170</f>
        <v>0</v>
      </c>
      <c r="Z2170" s="79">
        <f>SUM(Z2171:Z2176)</f>
        <v>0</v>
      </c>
      <c r="AA2170" s="79">
        <f>SUM(AA2171:AA2176)</f>
        <v>0</v>
      </c>
      <c r="AB2170" s="79">
        <f t="shared" si="6224"/>
        <v>0</v>
      </c>
      <c r="AC2170" s="79">
        <f>SUM(AC2171:AC2176)</f>
        <v>0</v>
      </c>
      <c r="AD2170" s="79">
        <f>SUM(AD2171:AD2176)</f>
        <v>0</v>
      </c>
      <c r="AE2170" s="79">
        <f t="shared" si="6225"/>
        <v>0</v>
      </c>
      <c r="AF2170" s="79">
        <f t="shared" ref="AF2170" si="6246">AB2170+AE2170</f>
        <v>0</v>
      </c>
      <c r="AG2170" s="79">
        <f>SUM(AG2171:AG2176)</f>
        <v>0</v>
      </c>
      <c r="AH2170" s="79">
        <f>SUM(AH2171:AH2176)</f>
        <v>0</v>
      </c>
      <c r="AI2170" s="79">
        <f t="shared" si="6226"/>
        <v>0</v>
      </c>
      <c r="AJ2170" s="79">
        <f>SUM(AJ2171:AJ2176)</f>
        <v>0</v>
      </c>
      <c r="AK2170" s="79">
        <f>SUM(AK2171:AK2176)</f>
        <v>0</v>
      </c>
      <c r="AL2170" s="79">
        <f t="shared" si="6227"/>
        <v>0</v>
      </c>
      <c r="AM2170" s="79">
        <f t="shared" ref="AM2170" si="6247">AI2170+AL2170</f>
        <v>0</v>
      </c>
      <c r="AN2170" s="79">
        <f>SUM(AN2171:AN2176)</f>
        <v>0</v>
      </c>
      <c r="AO2170" s="79">
        <f>SUM(AO2171:AO2176)</f>
        <v>0</v>
      </c>
      <c r="AP2170" s="79">
        <f t="shared" ref="AP2170:AP2171" si="6248">AN2170+AO2170</f>
        <v>0</v>
      </c>
      <c r="AQ2170" s="79">
        <f>SUM(AQ2171:AQ2176)</f>
        <v>0</v>
      </c>
      <c r="AR2170" s="79">
        <f>SUM(AR2171:AR2176)</f>
        <v>0</v>
      </c>
      <c r="AS2170" s="79">
        <f t="shared" ref="AS2170:AS2171" si="6249">AQ2170+AR2170</f>
        <v>0</v>
      </c>
      <c r="AT2170" s="79">
        <f t="shared" ref="AT2170:AT2171" si="6250">AP2170+AS2170</f>
        <v>0</v>
      </c>
      <c r="AU2170" s="98"/>
      <c r="AV2170" s="99"/>
      <c r="AW2170" s="112"/>
      <c r="AX2170" s="112"/>
      <c r="AY2170" s="112"/>
      <c r="AZ2170" s="112"/>
      <c r="BA2170" s="100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</row>
    <row r="2171" spans="1:129" s="94" customFormat="1" hidden="1">
      <c r="A2171" s="11"/>
      <c r="B2171" s="4">
        <v>2017</v>
      </c>
      <c r="C2171" s="82">
        <v>8323</v>
      </c>
      <c r="D2171" s="82">
        <v>3</v>
      </c>
      <c r="E2171" s="2">
        <v>4</v>
      </c>
      <c r="F2171" s="2">
        <v>5</v>
      </c>
      <c r="G2171" s="2">
        <v>5000</v>
      </c>
      <c r="H2171" s="2">
        <v>5100</v>
      </c>
      <c r="I2171" s="2">
        <v>515</v>
      </c>
      <c r="J2171" s="83">
        <v>1</v>
      </c>
      <c r="K2171" s="95" t="s">
        <v>1798</v>
      </c>
      <c r="L2171" s="85">
        <v>0</v>
      </c>
      <c r="M2171" s="85">
        <v>0</v>
      </c>
      <c r="N2171" s="85">
        <f t="shared" si="6242"/>
        <v>0</v>
      </c>
      <c r="O2171" s="85">
        <v>0</v>
      </c>
      <c r="P2171" s="85">
        <v>0</v>
      </c>
      <c r="Q2171" s="85">
        <f t="shared" si="6243"/>
        <v>0</v>
      </c>
      <c r="R2171" s="85">
        <v>0</v>
      </c>
      <c r="S2171" s="85">
        <v>0</v>
      </c>
      <c r="T2171" s="85">
        <v>0</v>
      </c>
      <c r="U2171" s="85">
        <f t="shared" si="6222"/>
        <v>0</v>
      </c>
      <c r="V2171" s="85">
        <v>0</v>
      </c>
      <c r="W2171" s="85">
        <v>0</v>
      </c>
      <c r="X2171" s="85">
        <f t="shared" si="6223"/>
        <v>0</v>
      </c>
      <c r="Y2171" s="85">
        <v>0</v>
      </c>
      <c r="Z2171" s="85">
        <v>0</v>
      </c>
      <c r="AA2171" s="85">
        <v>0</v>
      </c>
      <c r="AB2171" s="85">
        <f t="shared" si="6224"/>
        <v>0</v>
      </c>
      <c r="AC2171" s="85">
        <v>0</v>
      </c>
      <c r="AD2171" s="85">
        <v>0</v>
      </c>
      <c r="AE2171" s="85">
        <f t="shared" si="6225"/>
        <v>0</v>
      </c>
      <c r="AF2171" s="85">
        <v>0</v>
      </c>
      <c r="AG2171" s="85">
        <v>0</v>
      </c>
      <c r="AH2171" s="85">
        <v>0</v>
      </c>
      <c r="AI2171" s="85">
        <f t="shared" si="6226"/>
        <v>0</v>
      </c>
      <c r="AJ2171" s="85">
        <v>0</v>
      </c>
      <c r="AK2171" s="85">
        <v>0</v>
      </c>
      <c r="AL2171" s="85">
        <f t="shared" si="6227"/>
        <v>0</v>
      </c>
      <c r="AM2171" s="85">
        <v>0</v>
      </c>
      <c r="AN2171" s="384">
        <f t="shared" ref="AN2171" si="6251">L2171-S2171-Z2171-AG2171</f>
        <v>0</v>
      </c>
      <c r="AO2171" s="384">
        <f t="shared" ref="AO2171" si="6252">M2171-T2171-AA2171-AH2171</f>
        <v>0</v>
      </c>
      <c r="AP2171" s="385">
        <f t="shared" si="6248"/>
        <v>0</v>
      </c>
      <c r="AQ2171" s="384">
        <f t="shared" ref="AQ2171" si="6253">O2171-V2171-AC2171-AJ2171</f>
        <v>0</v>
      </c>
      <c r="AR2171" s="384">
        <f t="shared" ref="AR2171" si="6254">P2171-W2171-AD2171-AK2171</f>
        <v>0</v>
      </c>
      <c r="AS2171" s="385">
        <f t="shared" si="6249"/>
        <v>0</v>
      </c>
      <c r="AT2171" s="385">
        <f t="shared" si="6250"/>
        <v>0</v>
      </c>
      <c r="AU2171" s="86" t="s">
        <v>28</v>
      </c>
      <c r="AV2171" s="87"/>
      <c r="AW2171" s="88"/>
      <c r="AX2171" s="374"/>
      <c r="AY2171" s="374"/>
      <c r="AZ2171" s="374"/>
      <c r="BA2171" s="105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</row>
    <row r="2172" spans="1:129" s="94" customFormat="1" hidden="1">
      <c r="A2172" s="11"/>
      <c r="B2172" s="4">
        <v>2017</v>
      </c>
      <c r="C2172" s="82">
        <v>8323</v>
      </c>
      <c r="D2172" s="82">
        <v>3</v>
      </c>
      <c r="E2172" s="2">
        <v>4</v>
      </c>
      <c r="F2172" s="2">
        <v>5</v>
      </c>
      <c r="G2172" s="2">
        <v>5000</v>
      </c>
      <c r="H2172" s="2">
        <v>5100</v>
      </c>
      <c r="I2172" s="2">
        <v>515</v>
      </c>
      <c r="J2172" s="83">
        <v>2</v>
      </c>
      <c r="K2172" s="95" t="s">
        <v>458</v>
      </c>
      <c r="L2172" s="85">
        <v>0</v>
      </c>
      <c r="M2172" s="85">
        <v>0</v>
      </c>
      <c r="N2172" s="85">
        <f t="shared" si="6242"/>
        <v>0</v>
      </c>
      <c r="O2172" s="85">
        <v>0</v>
      </c>
      <c r="P2172" s="85">
        <v>0</v>
      </c>
      <c r="Q2172" s="85">
        <f t="shared" si="6243"/>
        <v>0</v>
      </c>
      <c r="R2172" s="85">
        <v>0</v>
      </c>
      <c r="S2172" s="85">
        <v>0</v>
      </c>
      <c r="T2172" s="85">
        <v>0</v>
      </c>
      <c r="U2172" s="85">
        <f t="shared" si="6222"/>
        <v>0</v>
      </c>
      <c r="V2172" s="85">
        <v>0</v>
      </c>
      <c r="W2172" s="85">
        <v>0</v>
      </c>
      <c r="X2172" s="85">
        <f t="shared" si="6223"/>
        <v>0</v>
      </c>
      <c r="Y2172" s="85">
        <v>0</v>
      </c>
      <c r="Z2172" s="85">
        <v>0</v>
      </c>
      <c r="AA2172" s="85">
        <v>0</v>
      </c>
      <c r="AB2172" s="85">
        <f t="shared" si="6224"/>
        <v>0</v>
      </c>
      <c r="AC2172" s="85">
        <v>0</v>
      </c>
      <c r="AD2172" s="85">
        <v>0</v>
      </c>
      <c r="AE2172" s="85">
        <f t="shared" si="6225"/>
        <v>0</v>
      </c>
      <c r="AF2172" s="85">
        <v>0</v>
      </c>
      <c r="AG2172" s="85">
        <v>0</v>
      </c>
      <c r="AH2172" s="85">
        <v>0</v>
      </c>
      <c r="AI2172" s="85">
        <f t="shared" si="6226"/>
        <v>0</v>
      </c>
      <c r="AJ2172" s="85">
        <v>0</v>
      </c>
      <c r="AK2172" s="85">
        <v>0</v>
      </c>
      <c r="AL2172" s="85">
        <f t="shared" si="6227"/>
        <v>0</v>
      </c>
      <c r="AM2172" s="85">
        <v>0</v>
      </c>
      <c r="AN2172" s="384">
        <f t="shared" ref="AN2172:AN2176" si="6255">L2172-S2172-Z2172-AG2172</f>
        <v>0</v>
      </c>
      <c r="AO2172" s="384">
        <f t="shared" ref="AO2172:AO2176" si="6256">M2172-T2172-AA2172-AH2172</f>
        <v>0</v>
      </c>
      <c r="AP2172" s="385">
        <f t="shared" ref="AP2172:AP2176" si="6257">AN2172+AO2172</f>
        <v>0</v>
      </c>
      <c r="AQ2172" s="384">
        <f t="shared" ref="AQ2172:AQ2176" si="6258">O2172-V2172-AC2172-AJ2172</f>
        <v>0</v>
      </c>
      <c r="AR2172" s="384">
        <f t="shared" ref="AR2172:AR2176" si="6259">P2172-W2172-AD2172-AK2172</f>
        <v>0</v>
      </c>
      <c r="AS2172" s="385">
        <f t="shared" ref="AS2172:AS2176" si="6260">AQ2172+AR2172</f>
        <v>0</v>
      </c>
      <c r="AT2172" s="385">
        <f t="shared" ref="AT2172:AT2176" si="6261">AP2172+AS2172</f>
        <v>0</v>
      </c>
      <c r="AU2172" s="86" t="s">
        <v>28</v>
      </c>
      <c r="AV2172" s="87"/>
      <c r="AW2172" s="88"/>
      <c r="AX2172" s="374"/>
      <c r="AY2172" s="374"/>
      <c r="AZ2172" s="374"/>
      <c r="BA2172" s="105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</row>
    <row r="2173" spans="1:129" s="94" customFormat="1" hidden="1">
      <c r="A2173" s="11"/>
      <c r="B2173" s="4">
        <v>2017</v>
      </c>
      <c r="C2173" s="82">
        <v>8323</v>
      </c>
      <c r="D2173" s="82">
        <v>3</v>
      </c>
      <c r="E2173" s="2">
        <v>4</v>
      </c>
      <c r="F2173" s="2">
        <v>5</v>
      </c>
      <c r="G2173" s="2">
        <v>5000</v>
      </c>
      <c r="H2173" s="2">
        <v>5100</v>
      </c>
      <c r="I2173" s="2">
        <v>515</v>
      </c>
      <c r="J2173" s="83">
        <v>3</v>
      </c>
      <c r="K2173" s="95" t="s">
        <v>1799</v>
      </c>
      <c r="L2173" s="85">
        <v>0</v>
      </c>
      <c r="M2173" s="85">
        <v>0</v>
      </c>
      <c r="N2173" s="85">
        <f t="shared" si="6242"/>
        <v>0</v>
      </c>
      <c r="O2173" s="85">
        <v>0</v>
      </c>
      <c r="P2173" s="85">
        <v>0</v>
      </c>
      <c r="Q2173" s="85">
        <f t="shared" si="6243"/>
        <v>0</v>
      </c>
      <c r="R2173" s="85">
        <v>0</v>
      </c>
      <c r="S2173" s="85">
        <v>0</v>
      </c>
      <c r="T2173" s="85">
        <v>0</v>
      </c>
      <c r="U2173" s="85">
        <f t="shared" si="6222"/>
        <v>0</v>
      </c>
      <c r="V2173" s="85">
        <v>0</v>
      </c>
      <c r="W2173" s="85">
        <v>0</v>
      </c>
      <c r="X2173" s="85">
        <f t="shared" si="6223"/>
        <v>0</v>
      </c>
      <c r="Y2173" s="85">
        <v>0</v>
      </c>
      <c r="Z2173" s="85">
        <v>0</v>
      </c>
      <c r="AA2173" s="85">
        <v>0</v>
      </c>
      <c r="AB2173" s="85">
        <f t="shared" si="6224"/>
        <v>0</v>
      </c>
      <c r="AC2173" s="85">
        <v>0</v>
      </c>
      <c r="AD2173" s="85">
        <v>0</v>
      </c>
      <c r="AE2173" s="85">
        <f t="shared" si="6225"/>
        <v>0</v>
      </c>
      <c r="AF2173" s="85">
        <v>0</v>
      </c>
      <c r="AG2173" s="85">
        <v>0</v>
      </c>
      <c r="AH2173" s="85">
        <v>0</v>
      </c>
      <c r="AI2173" s="85">
        <f t="shared" si="6226"/>
        <v>0</v>
      </c>
      <c r="AJ2173" s="85">
        <v>0</v>
      </c>
      <c r="AK2173" s="85">
        <v>0</v>
      </c>
      <c r="AL2173" s="85">
        <f t="shared" si="6227"/>
        <v>0</v>
      </c>
      <c r="AM2173" s="85">
        <v>0</v>
      </c>
      <c r="AN2173" s="384">
        <f t="shared" si="6255"/>
        <v>0</v>
      </c>
      <c r="AO2173" s="384">
        <f t="shared" si="6256"/>
        <v>0</v>
      </c>
      <c r="AP2173" s="385">
        <f t="shared" si="6257"/>
        <v>0</v>
      </c>
      <c r="AQ2173" s="384">
        <f t="shared" si="6258"/>
        <v>0</v>
      </c>
      <c r="AR2173" s="384">
        <f t="shared" si="6259"/>
        <v>0</v>
      </c>
      <c r="AS2173" s="385">
        <f t="shared" si="6260"/>
        <v>0</v>
      </c>
      <c r="AT2173" s="385">
        <f t="shared" si="6261"/>
        <v>0</v>
      </c>
      <c r="AU2173" s="86" t="s">
        <v>28</v>
      </c>
      <c r="AV2173" s="87"/>
      <c r="AW2173" s="88"/>
      <c r="AX2173" s="374"/>
      <c r="AY2173" s="374"/>
      <c r="AZ2173" s="374"/>
      <c r="BA2173" s="105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</row>
    <row r="2174" spans="1:129" s="94" customFormat="1" hidden="1">
      <c r="A2174" s="11"/>
      <c r="B2174" s="4">
        <v>2017</v>
      </c>
      <c r="C2174" s="82">
        <v>8323</v>
      </c>
      <c r="D2174" s="82">
        <v>3</v>
      </c>
      <c r="E2174" s="2">
        <v>4</v>
      </c>
      <c r="F2174" s="2">
        <v>5</v>
      </c>
      <c r="G2174" s="2">
        <v>5000</v>
      </c>
      <c r="H2174" s="2">
        <v>5100</v>
      </c>
      <c r="I2174" s="2">
        <v>515</v>
      </c>
      <c r="J2174" s="83">
        <v>4</v>
      </c>
      <c r="K2174" s="95" t="s">
        <v>239</v>
      </c>
      <c r="L2174" s="85">
        <v>0</v>
      </c>
      <c r="M2174" s="85">
        <v>0</v>
      </c>
      <c r="N2174" s="85">
        <f t="shared" si="6242"/>
        <v>0</v>
      </c>
      <c r="O2174" s="85">
        <v>0</v>
      </c>
      <c r="P2174" s="85">
        <v>0</v>
      </c>
      <c r="Q2174" s="85">
        <f t="shared" si="6243"/>
        <v>0</v>
      </c>
      <c r="R2174" s="85">
        <v>0</v>
      </c>
      <c r="S2174" s="85">
        <v>0</v>
      </c>
      <c r="T2174" s="85">
        <v>0</v>
      </c>
      <c r="U2174" s="85">
        <f t="shared" si="6222"/>
        <v>0</v>
      </c>
      <c r="V2174" s="85">
        <v>0</v>
      </c>
      <c r="W2174" s="85">
        <v>0</v>
      </c>
      <c r="X2174" s="85">
        <f t="shared" si="6223"/>
        <v>0</v>
      </c>
      <c r="Y2174" s="85">
        <v>0</v>
      </c>
      <c r="Z2174" s="85">
        <v>0</v>
      </c>
      <c r="AA2174" s="85">
        <v>0</v>
      </c>
      <c r="AB2174" s="85">
        <f t="shared" si="6224"/>
        <v>0</v>
      </c>
      <c r="AC2174" s="85">
        <v>0</v>
      </c>
      <c r="AD2174" s="85">
        <v>0</v>
      </c>
      <c r="AE2174" s="85">
        <f t="shared" si="6225"/>
        <v>0</v>
      </c>
      <c r="AF2174" s="85">
        <v>0</v>
      </c>
      <c r="AG2174" s="85">
        <v>0</v>
      </c>
      <c r="AH2174" s="85">
        <v>0</v>
      </c>
      <c r="AI2174" s="85">
        <f t="shared" si="6226"/>
        <v>0</v>
      </c>
      <c r="AJ2174" s="85">
        <v>0</v>
      </c>
      <c r="AK2174" s="85">
        <v>0</v>
      </c>
      <c r="AL2174" s="85">
        <f t="shared" si="6227"/>
        <v>0</v>
      </c>
      <c r="AM2174" s="85">
        <v>0</v>
      </c>
      <c r="AN2174" s="384">
        <f t="shared" si="6255"/>
        <v>0</v>
      </c>
      <c r="AO2174" s="384">
        <f t="shared" si="6256"/>
        <v>0</v>
      </c>
      <c r="AP2174" s="385">
        <f t="shared" si="6257"/>
        <v>0</v>
      </c>
      <c r="AQ2174" s="384">
        <f t="shared" si="6258"/>
        <v>0</v>
      </c>
      <c r="AR2174" s="384">
        <f t="shared" si="6259"/>
        <v>0</v>
      </c>
      <c r="AS2174" s="385">
        <f t="shared" si="6260"/>
        <v>0</v>
      </c>
      <c r="AT2174" s="385">
        <f t="shared" si="6261"/>
        <v>0</v>
      </c>
      <c r="AU2174" s="86" t="s">
        <v>28</v>
      </c>
      <c r="AV2174" s="87"/>
      <c r="AW2174" s="88"/>
      <c r="AX2174" s="374"/>
      <c r="AY2174" s="374"/>
      <c r="AZ2174" s="374"/>
      <c r="BA2174" s="105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</row>
    <row r="2175" spans="1:129" s="94" customFormat="1" hidden="1">
      <c r="A2175" s="11"/>
      <c r="B2175" s="4">
        <v>2017</v>
      </c>
      <c r="C2175" s="82">
        <v>8323</v>
      </c>
      <c r="D2175" s="82">
        <v>3</v>
      </c>
      <c r="E2175" s="2">
        <v>4</v>
      </c>
      <c r="F2175" s="2">
        <v>5</v>
      </c>
      <c r="G2175" s="2">
        <v>5000</v>
      </c>
      <c r="H2175" s="2">
        <v>5100</v>
      </c>
      <c r="I2175" s="2">
        <v>515</v>
      </c>
      <c r="J2175" s="83">
        <v>5</v>
      </c>
      <c r="K2175" s="95" t="s">
        <v>1800</v>
      </c>
      <c r="L2175" s="85">
        <v>0</v>
      </c>
      <c r="M2175" s="85">
        <v>0</v>
      </c>
      <c r="N2175" s="85">
        <f t="shared" si="6242"/>
        <v>0</v>
      </c>
      <c r="O2175" s="85">
        <v>0</v>
      </c>
      <c r="P2175" s="85">
        <v>0</v>
      </c>
      <c r="Q2175" s="85">
        <f t="shared" si="6243"/>
        <v>0</v>
      </c>
      <c r="R2175" s="85">
        <v>0</v>
      </c>
      <c r="S2175" s="85">
        <v>0</v>
      </c>
      <c r="T2175" s="85">
        <v>0</v>
      </c>
      <c r="U2175" s="85">
        <f t="shared" si="6222"/>
        <v>0</v>
      </c>
      <c r="V2175" s="85">
        <v>0</v>
      </c>
      <c r="W2175" s="85">
        <v>0</v>
      </c>
      <c r="X2175" s="85">
        <f t="shared" si="6223"/>
        <v>0</v>
      </c>
      <c r="Y2175" s="85">
        <v>0</v>
      </c>
      <c r="Z2175" s="85">
        <v>0</v>
      </c>
      <c r="AA2175" s="85">
        <v>0</v>
      </c>
      <c r="AB2175" s="85">
        <f t="shared" si="6224"/>
        <v>0</v>
      </c>
      <c r="AC2175" s="85">
        <v>0</v>
      </c>
      <c r="AD2175" s="85">
        <v>0</v>
      </c>
      <c r="AE2175" s="85">
        <f t="shared" si="6225"/>
        <v>0</v>
      </c>
      <c r="AF2175" s="85">
        <v>0</v>
      </c>
      <c r="AG2175" s="85">
        <v>0</v>
      </c>
      <c r="AH2175" s="85">
        <v>0</v>
      </c>
      <c r="AI2175" s="85">
        <f t="shared" si="6226"/>
        <v>0</v>
      </c>
      <c r="AJ2175" s="85">
        <v>0</v>
      </c>
      <c r="AK2175" s="85">
        <v>0</v>
      </c>
      <c r="AL2175" s="85">
        <f t="shared" si="6227"/>
        <v>0</v>
      </c>
      <c r="AM2175" s="85">
        <v>0</v>
      </c>
      <c r="AN2175" s="384">
        <f t="shared" si="6255"/>
        <v>0</v>
      </c>
      <c r="AO2175" s="384">
        <f t="shared" si="6256"/>
        <v>0</v>
      </c>
      <c r="AP2175" s="385">
        <f t="shared" si="6257"/>
        <v>0</v>
      </c>
      <c r="AQ2175" s="384">
        <f t="shared" si="6258"/>
        <v>0</v>
      </c>
      <c r="AR2175" s="384">
        <f t="shared" si="6259"/>
        <v>0</v>
      </c>
      <c r="AS2175" s="385">
        <f t="shared" si="6260"/>
        <v>0</v>
      </c>
      <c r="AT2175" s="385">
        <f t="shared" si="6261"/>
        <v>0</v>
      </c>
      <c r="AU2175" s="86" t="s">
        <v>28</v>
      </c>
      <c r="AV2175" s="87"/>
      <c r="AW2175" s="88"/>
      <c r="AX2175" s="374"/>
      <c r="AY2175" s="374"/>
      <c r="AZ2175" s="374"/>
      <c r="BA2175" s="105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</row>
    <row r="2176" spans="1:129" s="94" customFormat="1" hidden="1">
      <c r="A2176" s="11"/>
      <c r="B2176" s="4">
        <v>2017</v>
      </c>
      <c r="C2176" s="82">
        <v>8323</v>
      </c>
      <c r="D2176" s="82">
        <v>3</v>
      </c>
      <c r="E2176" s="2">
        <v>4</v>
      </c>
      <c r="F2176" s="2">
        <v>5</v>
      </c>
      <c r="G2176" s="2">
        <v>5000</v>
      </c>
      <c r="H2176" s="2">
        <v>5100</v>
      </c>
      <c r="I2176" s="2">
        <v>515</v>
      </c>
      <c r="J2176" s="83">
        <v>6</v>
      </c>
      <c r="K2176" s="95" t="s">
        <v>1801</v>
      </c>
      <c r="L2176" s="85">
        <v>0</v>
      </c>
      <c r="M2176" s="85">
        <v>0</v>
      </c>
      <c r="N2176" s="85">
        <f t="shared" si="6242"/>
        <v>0</v>
      </c>
      <c r="O2176" s="85">
        <v>0</v>
      </c>
      <c r="P2176" s="85">
        <v>0</v>
      </c>
      <c r="Q2176" s="85">
        <f t="shared" si="6243"/>
        <v>0</v>
      </c>
      <c r="R2176" s="85">
        <v>0</v>
      </c>
      <c r="S2176" s="85">
        <v>0</v>
      </c>
      <c r="T2176" s="85">
        <v>0</v>
      </c>
      <c r="U2176" s="85">
        <f t="shared" si="6222"/>
        <v>0</v>
      </c>
      <c r="V2176" s="85">
        <v>0</v>
      </c>
      <c r="W2176" s="85">
        <v>0</v>
      </c>
      <c r="X2176" s="85">
        <f t="shared" si="6223"/>
        <v>0</v>
      </c>
      <c r="Y2176" s="85">
        <v>0</v>
      </c>
      <c r="Z2176" s="85">
        <v>0</v>
      </c>
      <c r="AA2176" s="85">
        <v>0</v>
      </c>
      <c r="AB2176" s="85">
        <f t="shared" si="6224"/>
        <v>0</v>
      </c>
      <c r="AC2176" s="85">
        <v>0</v>
      </c>
      <c r="AD2176" s="85">
        <v>0</v>
      </c>
      <c r="AE2176" s="85">
        <f t="shared" si="6225"/>
        <v>0</v>
      </c>
      <c r="AF2176" s="85">
        <v>0</v>
      </c>
      <c r="AG2176" s="85">
        <v>0</v>
      </c>
      <c r="AH2176" s="85">
        <v>0</v>
      </c>
      <c r="AI2176" s="85">
        <f t="shared" si="6226"/>
        <v>0</v>
      </c>
      <c r="AJ2176" s="85">
        <v>0</v>
      </c>
      <c r="AK2176" s="85">
        <v>0</v>
      </c>
      <c r="AL2176" s="85">
        <f t="shared" si="6227"/>
        <v>0</v>
      </c>
      <c r="AM2176" s="85">
        <v>0</v>
      </c>
      <c r="AN2176" s="384">
        <f t="shared" si="6255"/>
        <v>0</v>
      </c>
      <c r="AO2176" s="384">
        <f t="shared" si="6256"/>
        <v>0</v>
      </c>
      <c r="AP2176" s="385">
        <f t="shared" si="6257"/>
        <v>0</v>
      </c>
      <c r="AQ2176" s="384">
        <f t="shared" si="6258"/>
        <v>0</v>
      </c>
      <c r="AR2176" s="384">
        <f t="shared" si="6259"/>
        <v>0</v>
      </c>
      <c r="AS2176" s="385">
        <f t="shared" si="6260"/>
        <v>0</v>
      </c>
      <c r="AT2176" s="385">
        <f t="shared" si="6261"/>
        <v>0</v>
      </c>
      <c r="AU2176" s="86" t="s">
        <v>28</v>
      </c>
      <c r="AV2176" s="87"/>
      <c r="AW2176" s="88"/>
      <c r="AX2176" s="374"/>
      <c r="AY2176" s="374"/>
      <c r="AZ2176" s="374"/>
      <c r="BA2176" s="105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</row>
    <row r="2177" spans="1:129" s="94" customFormat="1" hidden="1">
      <c r="A2177" s="11"/>
      <c r="B2177" s="96">
        <v>2017</v>
      </c>
      <c r="C2177" s="96">
        <v>8323</v>
      </c>
      <c r="D2177" s="96">
        <v>3</v>
      </c>
      <c r="E2177" s="76">
        <v>4</v>
      </c>
      <c r="F2177" s="76">
        <v>5</v>
      </c>
      <c r="G2177" s="76">
        <v>5000</v>
      </c>
      <c r="H2177" s="76">
        <v>5100</v>
      </c>
      <c r="I2177" s="76">
        <v>519</v>
      </c>
      <c r="J2177" s="76"/>
      <c r="K2177" s="97" t="s">
        <v>49</v>
      </c>
      <c r="L2177" s="79">
        <f>SUM(L2178:L2180)</f>
        <v>0</v>
      </c>
      <c r="M2177" s="79">
        <f t="shared" ref="M2177:R2177" si="6262">SUM(M2178:M2180)</f>
        <v>0</v>
      </c>
      <c r="N2177" s="79">
        <f t="shared" si="6262"/>
        <v>0</v>
      </c>
      <c r="O2177" s="79">
        <f t="shared" si="6262"/>
        <v>0</v>
      </c>
      <c r="P2177" s="79">
        <f t="shared" si="6262"/>
        <v>0</v>
      </c>
      <c r="Q2177" s="79">
        <f t="shared" si="6262"/>
        <v>0</v>
      </c>
      <c r="R2177" s="79">
        <f t="shared" si="6262"/>
        <v>0</v>
      </c>
      <c r="S2177" s="79">
        <f>SUM(S2178:S2180)</f>
        <v>0</v>
      </c>
      <c r="T2177" s="79">
        <f t="shared" ref="T2177:Y2177" si="6263">SUM(T2178:T2180)</f>
        <v>0</v>
      </c>
      <c r="U2177" s="79">
        <f t="shared" si="6263"/>
        <v>0</v>
      </c>
      <c r="V2177" s="79">
        <f t="shared" si="6263"/>
        <v>0</v>
      </c>
      <c r="W2177" s="79">
        <f t="shared" si="6263"/>
        <v>0</v>
      </c>
      <c r="X2177" s="79">
        <f t="shared" si="6263"/>
        <v>0</v>
      </c>
      <c r="Y2177" s="79">
        <f t="shared" si="6263"/>
        <v>0</v>
      </c>
      <c r="Z2177" s="79">
        <f>SUM(Z2178:Z2180)</f>
        <v>0</v>
      </c>
      <c r="AA2177" s="79">
        <f t="shared" ref="AA2177:AF2177" si="6264">SUM(AA2178:AA2180)</f>
        <v>0</v>
      </c>
      <c r="AB2177" s="79">
        <f t="shared" si="6264"/>
        <v>0</v>
      </c>
      <c r="AC2177" s="79">
        <f t="shared" si="6264"/>
        <v>0</v>
      </c>
      <c r="AD2177" s="79">
        <f t="shared" si="6264"/>
        <v>0</v>
      </c>
      <c r="AE2177" s="79">
        <f t="shared" si="6264"/>
        <v>0</v>
      </c>
      <c r="AF2177" s="79">
        <f t="shared" si="6264"/>
        <v>0</v>
      </c>
      <c r="AG2177" s="79">
        <f>SUM(AG2178:AG2180)</f>
        <v>0</v>
      </c>
      <c r="AH2177" s="79">
        <f t="shared" ref="AH2177:AM2177" si="6265">SUM(AH2178:AH2180)</f>
        <v>0</v>
      </c>
      <c r="AI2177" s="79">
        <f t="shared" si="6265"/>
        <v>0</v>
      </c>
      <c r="AJ2177" s="79">
        <f t="shared" si="6265"/>
        <v>0</v>
      </c>
      <c r="AK2177" s="79">
        <f t="shared" si="6265"/>
        <v>0</v>
      </c>
      <c r="AL2177" s="79">
        <f t="shared" si="6265"/>
        <v>0</v>
      </c>
      <c r="AM2177" s="79">
        <f t="shared" si="6265"/>
        <v>0</v>
      </c>
      <c r="AN2177" s="79">
        <f>SUM(AN2178:AN2180)</f>
        <v>0</v>
      </c>
      <c r="AO2177" s="79">
        <f t="shared" ref="AO2177:AT2177" si="6266">SUM(AO2178:AO2180)</f>
        <v>0</v>
      </c>
      <c r="AP2177" s="79">
        <f t="shared" si="6266"/>
        <v>0</v>
      </c>
      <c r="AQ2177" s="79">
        <f t="shared" si="6266"/>
        <v>0</v>
      </c>
      <c r="AR2177" s="79">
        <f t="shared" si="6266"/>
        <v>0</v>
      </c>
      <c r="AS2177" s="79">
        <f t="shared" si="6266"/>
        <v>0</v>
      </c>
      <c r="AT2177" s="79">
        <f t="shared" si="6266"/>
        <v>0</v>
      </c>
      <c r="AU2177" s="98"/>
      <c r="AV2177" s="99"/>
      <c r="AW2177" s="112"/>
      <c r="AX2177" s="112"/>
      <c r="AY2177" s="112"/>
      <c r="AZ2177" s="112"/>
      <c r="BA2177" s="100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</row>
    <row r="2178" spans="1:129" s="94" customFormat="1" hidden="1">
      <c r="A2178" s="11"/>
      <c r="B2178" s="4">
        <v>2017</v>
      </c>
      <c r="C2178" s="82">
        <v>8323</v>
      </c>
      <c r="D2178" s="82">
        <v>3</v>
      </c>
      <c r="E2178" s="2">
        <v>4</v>
      </c>
      <c r="F2178" s="2">
        <v>5</v>
      </c>
      <c r="G2178" s="2">
        <v>5000</v>
      </c>
      <c r="H2178" s="2">
        <v>5100</v>
      </c>
      <c r="I2178" s="2">
        <v>519</v>
      </c>
      <c r="J2178" s="83">
        <v>1</v>
      </c>
      <c r="K2178" s="273" t="s">
        <v>58</v>
      </c>
      <c r="L2178" s="85">
        <v>0</v>
      </c>
      <c r="M2178" s="85">
        <v>0</v>
      </c>
      <c r="N2178" s="85">
        <f t="shared" si="6242"/>
        <v>0</v>
      </c>
      <c r="O2178" s="85">
        <v>0</v>
      </c>
      <c r="P2178" s="85">
        <v>0</v>
      </c>
      <c r="Q2178" s="85">
        <f t="shared" si="6243"/>
        <v>0</v>
      </c>
      <c r="R2178" s="85">
        <v>0</v>
      </c>
      <c r="S2178" s="85">
        <v>0</v>
      </c>
      <c r="T2178" s="85">
        <v>0</v>
      </c>
      <c r="U2178" s="85">
        <f t="shared" ref="U2178:U2179" si="6267">S2178+T2178</f>
        <v>0</v>
      </c>
      <c r="V2178" s="85">
        <v>0</v>
      </c>
      <c r="W2178" s="85">
        <v>0</v>
      </c>
      <c r="X2178" s="85">
        <f t="shared" ref="X2178:X2179" si="6268">V2178+W2178</f>
        <v>0</v>
      </c>
      <c r="Y2178" s="85">
        <v>0</v>
      </c>
      <c r="Z2178" s="85">
        <v>0</v>
      </c>
      <c r="AA2178" s="85">
        <v>0</v>
      </c>
      <c r="AB2178" s="85">
        <f t="shared" ref="AB2178:AB2179" si="6269">Z2178+AA2178</f>
        <v>0</v>
      </c>
      <c r="AC2178" s="85">
        <v>0</v>
      </c>
      <c r="AD2178" s="85">
        <v>0</v>
      </c>
      <c r="AE2178" s="85">
        <f t="shared" ref="AE2178:AE2179" si="6270">AC2178+AD2178</f>
        <v>0</v>
      </c>
      <c r="AF2178" s="85">
        <v>0</v>
      </c>
      <c r="AG2178" s="85">
        <v>0</v>
      </c>
      <c r="AH2178" s="85">
        <v>0</v>
      </c>
      <c r="AI2178" s="85">
        <f t="shared" ref="AI2178:AI2179" si="6271">AG2178+AH2178</f>
        <v>0</v>
      </c>
      <c r="AJ2178" s="85">
        <v>0</v>
      </c>
      <c r="AK2178" s="85">
        <v>0</v>
      </c>
      <c r="AL2178" s="85">
        <f t="shared" ref="AL2178:AL2179" si="6272">AJ2178+AK2178</f>
        <v>0</v>
      </c>
      <c r="AM2178" s="85">
        <v>0</v>
      </c>
      <c r="AN2178" s="384">
        <f t="shared" ref="AN2178:AN2180" si="6273">L2178-S2178-Z2178-AG2178</f>
        <v>0</v>
      </c>
      <c r="AO2178" s="384">
        <f t="shared" ref="AO2178:AO2180" si="6274">M2178-T2178-AA2178-AH2178</f>
        <v>0</v>
      </c>
      <c r="AP2178" s="385">
        <f t="shared" ref="AP2178:AP2180" si="6275">AN2178+AO2178</f>
        <v>0</v>
      </c>
      <c r="AQ2178" s="384">
        <f t="shared" ref="AQ2178:AQ2180" si="6276">O2178-V2178-AC2178-AJ2178</f>
        <v>0</v>
      </c>
      <c r="AR2178" s="384">
        <f t="shared" ref="AR2178:AR2180" si="6277">P2178-W2178-AD2178-AK2178</f>
        <v>0</v>
      </c>
      <c r="AS2178" s="385">
        <f t="shared" ref="AS2178:AS2180" si="6278">AQ2178+AR2178</f>
        <v>0</v>
      </c>
      <c r="AT2178" s="385">
        <f t="shared" ref="AT2178:AT2180" si="6279">AP2178+AS2178</f>
        <v>0</v>
      </c>
      <c r="AU2178" s="86" t="s">
        <v>28</v>
      </c>
      <c r="AV2178" s="87"/>
      <c r="AW2178" s="88"/>
      <c r="AX2178" s="374"/>
      <c r="AY2178" s="374"/>
      <c r="AZ2178" s="374"/>
      <c r="BA2178" s="105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</row>
    <row r="2179" spans="1:129" s="94" customFormat="1" hidden="1">
      <c r="A2179" s="11"/>
      <c r="B2179" s="4">
        <v>2017</v>
      </c>
      <c r="C2179" s="82">
        <v>8323</v>
      </c>
      <c r="D2179" s="82">
        <v>3</v>
      </c>
      <c r="E2179" s="2">
        <v>4</v>
      </c>
      <c r="F2179" s="2">
        <v>5</v>
      </c>
      <c r="G2179" s="2">
        <v>5000</v>
      </c>
      <c r="H2179" s="2">
        <v>5100</v>
      </c>
      <c r="I2179" s="2">
        <v>519</v>
      </c>
      <c r="J2179" s="83">
        <v>2</v>
      </c>
      <c r="K2179" s="273" t="s">
        <v>1802</v>
      </c>
      <c r="L2179" s="85">
        <v>0</v>
      </c>
      <c r="M2179" s="85">
        <v>0</v>
      </c>
      <c r="N2179" s="85">
        <f t="shared" si="6242"/>
        <v>0</v>
      </c>
      <c r="O2179" s="85">
        <v>0</v>
      </c>
      <c r="P2179" s="85">
        <v>0</v>
      </c>
      <c r="Q2179" s="85">
        <f t="shared" si="6243"/>
        <v>0</v>
      </c>
      <c r="R2179" s="85">
        <v>0</v>
      </c>
      <c r="S2179" s="85">
        <v>0</v>
      </c>
      <c r="T2179" s="85">
        <v>0</v>
      </c>
      <c r="U2179" s="85">
        <f t="shared" si="6267"/>
        <v>0</v>
      </c>
      <c r="V2179" s="85">
        <v>0</v>
      </c>
      <c r="W2179" s="85">
        <v>0</v>
      </c>
      <c r="X2179" s="85">
        <f t="shared" si="6268"/>
        <v>0</v>
      </c>
      <c r="Y2179" s="85">
        <v>0</v>
      </c>
      <c r="Z2179" s="85">
        <v>0</v>
      </c>
      <c r="AA2179" s="85">
        <v>0</v>
      </c>
      <c r="AB2179" s="85">
        <f t="shared" si="6269"/>
        <v>0</v>
      </c>
      <c r="AC2179" s="85">
        <v>0</v>
      </c>
      <c r="AD2179" s="85">
        <v>0</v>
      </c>
      <c r="AE2179" s="85">
        <f t="shared" si="6270"/>
        <v>0</v>
      </c>
      <c r="AF2179" s="85">
        <v>0</v>
      </c>
      <c r="AG2179" s="85">
        <v>0</v>
      </c>
      <c r="AH2179" s="85">
        <v>0</v>
      </c>
      <c r="AI2179" s="85">
        <f t="shared" si="6271"/>
        <v>0</v>
      </c>
      <c r="AJ2179" s="85">
        <v>0</v>
      </c>
      <c r="AK2179" s="85">
        <v>0</v>
      </c>
      <c r="AL2179" s="85">
        <f t="shared" si="6272"/>
        <v>0</v>
      </c>
      <c r="AM2179" s="85">
        <v>0</v>
      </c>
      <c r="AN2179" s="384">
        <f t="shared" si="6273"/>
        <v>0</v>
      </c>
      <c r="AO2179" s="384">
        <f t="shared" si="6274"/>
        <v>0</v>
      </c>
      <c r="AP2179" s="385">
        <f t="shared" si="6275"/>
        <v>0</v>
      </c>
      <c r="AQ2179" s="384">
        <f t="shared" si="6276"/>
        <v>0</v>
      </c>
      <c r="AR2179" s="384">
        <f t="shared" si="6277"/>
        <v>0</v>
      </c>
      <c r="AS2179" s="385">
        <f t="shared" si="6278"/>
        <v>0</v>
      </c>
      <c r="AT2179" s="385">
        <f t="shared" si="6279"/>
        <v>0</v>
      </c>
      <c r="AU2179" s="86" t="s">
        <v>28</v>
      </c>
      <c r="AV2179" s="87"/>
      <c r="AW2179" s="88"/>
      <c r="AX2179" s="374"/>
      <c r="AY2179" s="374"/>
      <c r="AZ2179" s="374"/>
      <c r="BA2179" s="105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</row>
    <row r="2180" spans="1:129" s="94" customFormat="1" hidden="1">
      <c r="A2180" s="11"/>
      <c r="B2180" s="4">
        <v>2017</v>
      </c>
      <c r="C2180" s="82">
        <v>8323</v>
      </c>
      <c r="D2180" s="82">
        <v>3</v>
      </c>
      <c r="E2180" s="2">
        <v>4</v>
      </c>
      <c r="F2180" s="2">
        <v>5</v>
      </c>
      <c r="G2180" s="2">
        <v>5000</v>
      </c>
      <c r="H2180" s="2">
        <v>5100</v>
      </c>
      <c r="I2180" s="2">
        <v>519</v>
      </c>
      <c r="J2180" s="83">
        <v>3</v>
      </c>
      <c r="K2180" s="273" t="s">
        <v>1803</v>
      </c>
      <c r="L2180" s="85">
        <v>0</v>
      </c>
      <c r="M2180" s="85">
        <v>0</v>
      </c>
      <c r="N2180" s="85">
        <f>L2180+M2180</f>
        <v>0</v>
      </c>
      <c r="O2180" s="85">
        <v>0</v>
      </c>
      <c r="P2180" s="85">
        <v>0</v>
      </c>
      <c r="Q2180" s="85">
        <f>O2180+P2180</f>
        <v>0</v>
      </c>
      <c r="R2180" s="85">
        <v>0</v>
      </c>
      <c r="S2180" s="85">
        <v>0</v>
      </c>
      <c r="T2180" s="85">
        <v>0</v>
      </c>
      <c r="U2180" s="85">
        <f>S2180+T2180</f>
        <v>0</v>
      </c>
      <c r="V2180" s="85">
        <v>0</v>
      </c>
      <c r="W2180" s="85">
        <v>0</v>
      </c>
      <c r="X2180" s="85">
        <f>V2180+W2180</f>
        <v>0</v>
      </c>
      <c r="Y2180" s="85">
        <v>0</v>
      </c>
      <c r="Z2180" s="85">
        <v>0</v>
      </c>
      <c r="AA2180" s="85">
        <v>0</v>
      </c>
      <c r="AB2180" s="85">
        <f>Z2180+AA2180</f>
        <v>0</v>
      </c>
      <c r="AC2180" s="85">
        <v>0</v>
      </c>
      <c r="AD2180" s="85">
        <v>0</v>
      </c>
      <c r="AE2180" s="85">
        <f>AC2180+AD2180</f>
        <v>0</v>
      </c>
      <c r="AF2180" s="85">
        <v>0</v>
      </c>
      <c r="AG2180" s="85">
        <v>0</v>
      </c>
      <c r="AH2180" s="85">
        <v>0</v>
      </c>
      <c r="AI2180" s="85">
        <f>AG2180+AH2180</f>
        <v>0</v>
      </c>
      <c r="AJ2180" s="85">
        <v>0</v>
      </c>
      <c r="AK2180" s="85">
        <v>0</v>
      </c>
      <c r="AL2180" s="85">
        <f>AJ2180+AK2180</f>
        <v>0</v>
      </c>
      <c r="AM2180" s="85">
        <v>0</v>
      </c>
      <c r="AN2180" s="384">
        <f t="shared" si="6273"/>
        <v>0</v>
      </c>
      <c r="AO2180" s="384">
        <f t="shared" si="6274"/>
        <v>0</v>
      </c>
      <c r="AP2180" s="385">
        <f t="shared" si="6275"/>
        <v>0</v>
      </c>
      <c r="AQ2180" s="384">
        <f t="shared" si="6276"/>
        <v>0</v>
      </c>
      <c r="AR2180" s="384">
        <f t="shared" si="6277"/>
        <v>0</v>
      </c>
      <c r="AS2180" s="385">
        <f t="shared" si="6278"/>
        <v>0</v>
      </c>
      <c r="AT2180" s="385">
        <f t="shared" si="6279"/>
        <v>0</v>
      </c>
      <c r="AU2180" s="86" t="s">
        <v>28</v>
      </c>
      <c r="AV2180" s="87"/>
      <c r="AW2180" s="88"/>
      <c r="AX2180" s="374"/>
      <c r="AY2180" s="374"/>
      <c r="AZ2180" s="374"/>
      <c r="BA2180" s="105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</row>
    <row r="2181" spans="1:129" s="94" customFormat="1" hidden="1">
      <c r="A2181" s="11"/>
      <c r="B2181" s="71">
        <v>2017</v>
      </c>
      <c r="C2181" s="71">
        <v>8323</v>
      </c>
      <c r="D2181" s="71">
        <v>3</v>
      </c>
      <c r="E2181" s="70">
        <v>4</v>
      </c>
      <c r="F2181" s="70">
        <v>5</v>
      </c>
      <c r="G2181" s="70">
        <v>5000</v>
      </c>
      <c r="H2181" s="70">
        <v>5200</v>
      </c>
      <c r="I2181" s="70"/>
      <c r="J2181" s="70"/>
      <c r="K2181" s="72" t="s">
        <v>125</v>
      </c>
      <c r="L2181" s="73">
        <f>SUM(L2182:L2182)</f>
        <v>0</v>
      </c>
      <c r="M2181" s="73">
        <f t="shared" ref="M2181" si="6280">SUM(M2182:M2182)</f>
        <v>0</v>
      </c>
      <c r="N2181" s="73">
        <f t="shared" ref="N2181" si="6281">SUM(N2182:N2182)</f>
        <v>0</v>
      </c>
      <c r="O2181" s="73">
        <f t="shared" ref="O2181" si="6282">SUM(O2182:O2182)</f>
        <v>0</v>
      </c>
      <c r="P2181" s="73">
        <f t="shared" ref="P2181" si="6283">SUM(P2182:P2182)</f>
        <v>0</v>
      </c>
      <c r="Q2181" s="73">
        <f t="shared" ref="Q2181" si="6284">SUM(Q2182:Q2182)</f>
        <v>0</v>
      </c>
      <c r="R2181" s="73">
        <f t="shared" ref="R2181" si="6285">SUM(R2182:R2182)</f>
        <v>0</v>
      </c>
      <c r="S2181" s="73">
        <f>SUM(S2182:S2182)</f>
        <v>0</v>
      </c>
      <c r="T2181" s="73">
        <f t="shared" ref="T2181:AI2182" si="6286">SUM(T2182:T2182)</f>
        <v>0</v>
      </c>
      <c r="U2181" s="73">
        <f t="shared" si="6286"/>
        <v>0</v>
      </c>
      <c r="V2181" s="73">
        <f t="shared" si="6286"/>
        <v>0</v>
      </c>
      <c r="W2181" s="73">
        <f t="shared" si="6286"/>
        <v>0</v>
      </c>
      <c r="X2181" s="73">
        <f t="shared" si="6286"/>
        <v>0</v>
      </c>
      <c r="Y2181" s="73">
        <f t="shared" si="6286"/>
        <v>0</v>
      </c>
      <c r="Z2181" s="73">
        <f>SUM(Z2182:Z2182)</f>
        <v>0</v>
      </c>
      <c r="AA2181" s="73">
        <f t="shared" si="6286"/>
        <v>0</v>
      </c>
      <c r="AB2181" s="73">
        <f t="shared" si="6286"/>
        <v>0</v>
      </c>
      <c r="AC2181" s="73">
        <f t="shared" si="6286"/>
        <v>0</v>
      </c>
      <c r="AD2181" s="73">
        <f t="shared" si="6286"/>
        <v>0</v>
      </c>
      <c r="AE2181" s="73">
        <f t="shared" si="6286"/>
        <v>0</v>
      </c>
      <c r="AF2181" s="73">
        <f t="shared" si="6286"/>
        <v>0</v>
      </c>
      <c r="AG2181" s="73">
        <f>SUM(AG2182:AG2182)</f>
        <v>0</v>
      </c>
      <c r="AH2181" s="73">
        <f t="shared" si="6286"/>
        <v>0</v>
      </c>
      <c r="AI2181" s="73">
        <f t="shared" si="6286"/>
        <v>0</v>
      </c>
      <c r="AJ2181" s="73">
        <f t="shared" ref="AH2181:AM2182" si="6287">SUM(AJ2182:AJ2182)</f>
        <v>0</v>
      </c>
      <c r="AK2181" s="73">
        <f t="shared" si="6287"/>
        <v>0</v>
      </c>
      <c r="AL2181" s="73">
        <f t="shared" si="6287"/>
        <v>0</v>
      </c>
      <c r="AM2181" s="73">
        <f t="shared" si="6287"/>
        <v>0</v>
      </c>
      <c r="AN2181" s="73">
        <f>SUM(AN2182:AN2182)</f>
        <v>0</v>
      </c>
      <c r="AO2181" s="73">
        <f t="shared" ref="AO2181:AT2182" si="6288">SUM(AO2182:AO2182)</f>
        <v>0</v>
      </c>
      <c r="AP2181" s="73">
        <f t="shared" si="6288"/>
        <v>0</v>
      </c>
      <c r="AQ2181" s="73">
        <f t="shared" si="6288"/>
        <v>0</v>
      </c>
      <c r="AR2181" s="73">
        <f t="shared" si="6288"/>
        <v>0</v>
      </c>
      <c r="AS2181" s="73">
        <f t="shared" si="6288"/>
        <v>0</v>
      </c>
      <c r="AT2181" s="73">
        <f t="shared" si="6288"/>
        <v>0</v>
      </c>
      <c r="AU2181" s="73"/>
      <c r="AV2181" s="74"/>
      <c r="AW2181" s="91"/>
      <c r="AX2181" s="91"/>
      <c r="AY2181" s="91"/>
      <c r="AZ2181" s="91"/>
      <c r="BA2181" s="75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</row>
    <row r="2182" spans="1:129" s="94" customFormat="1" hidden="1">
      <c r="A2182" s="11"/>
      <c r="B2182" s="77">
        <v>2017</v>
      </c>
      <c r="C2182" s="77">
        <v>8323</v>
      </c>
      <c r="D2182" s="77">
        <v>3</v>
      </c>
      <c r="E2182" s="76">
        <v>4</v>
      </c>
      <c r="F2182" s="76">
        <v>5</v>
      </c>
      <c r="G2182" s="76">
        <v>5000</v>
      </c>
      <c r="H2182" s="76">
        <v>5200</v>
      </c>
      <c r="I2182" s="76">
        <v>523</v>
      </c>
      <c r="J2182" s="76"/>
      <c r="K2182" s="78" t="s">
        <v>1804</v>
      </c>
      <c r="L2182" s="79">
        <f>SUM(L2183:L2183)</f>
        <v>0</v>
      </c>
      <c r="M2182" s="79">
        <f t="shared" ref="M2182" si="6289">SUM(M2183:M2183)</f>
        <v>0</v>
      </c>
      <c r="N2182" s="79">
        <f t="shared" ref="N2182" si="6290">SUM(N2183:N2183)</f>
        <v>0</v>
      </c>
      <c r="O2182" s="79">
        <f t="shared" ref="O2182" si="6291">SUM(O2183:O2183)</f>
        <v>0</v>
      </c>
      <c r="P2182" s="79">
        <f t="shared" ref="P2182" si="6292">SUM(P2183:P2183)</f>
        <v>0</v>
      </c>
      <c r="Q2182" s="79">
        <f t="shared" ref="Q2182" si="6293">SUM(Q2183:Q2183)</f>
        <v>0</v>
      </c>
      <c r="R2182" s="79">
        <f t="shared" ref="R2182" si="6294">SUM(R2183:R2183)</f>
        <v>0</v>
      </c>
      <c r="S2182" s="79">
        <f>SUM(S2183:S2183)</f>
        <v>0</v>
      </c>
      <c r="T2182" s="79">
        <f t="shared" si="6286"/>
        <v>0</v>
      </c>
      <c r="U2182" s="79">
        <f t="shared" si="6286"/>
        <v>0</v>
      </c>
      <c r="V2182" s="79">
        <f t="shared" si="6286"/>
        <v>0</v>
      </c>
      <c r="W2182" s="79">
        <f t="shared" si="6286"/>
        <v>0</v>
      </c>
      <c r="X2182" s="79">
        <f t="shared" si="6286"/>
        <v>0</v>
      </c>
      <c r="Y2182" s="79">
        <f t="shared" si="6286"/>
        <v>0</v>
      </c>
      <c r="Z2182" s="79">
        <f>SUM(Z2183:Z2183)</f>
        <v>0</v>
      </c>
      <c r="AA2182" s="79">
        <f t="shared" si="6286"/>
        <v>0</v>
      </c>
      <c r="AB2182" s="79">
        <f t="shared" si="6286"/>
        <v>0</v>
      </c>
      <c r="AC2182" s="79">
        <f t="shared" si="6286"/>
        <v>0</v>
      </c>
      <c r="AD2182" s="79">
        <f t="shared" si="6286"/>
        <v>0</v>
      </c>
      <c r="AE2182" s="79">
        <f t="shared" si="6286"/>
        <v>0</v>
      </c>
      <c r="AF2182" s="79">
        <f t="shared" si="6286"/>
        <v>0</v>
      </c>
      <c r="AG2182" s="79">
        <f>SUM(AG2183:AG2183)</f>
        <v>0</v>
      </c>
      <c r="AH2182" s="79">
        <f t="shared" si="6287"/>
        <v>0</v>
      </c>
      <c r="AI2182" s="79">
        <f t="shared" si="6287"/>
        <v>0</v>
      </c>
      <c r="AJ2182" s="79">
        <f t="shared" si="6287"/>
        <v>0</v>
      </c>
      <c r="AK2182" s="79">
        <f t="shared" si="6287"/>
        <v>0</v>
      </c>
      <c r="AL2182" s="79">
        <f t="shared" si="6287"/>
        <v>0</v>
      </c>
      <c r="AM2182" s="79">
        <f t="shared" si="6287"/>
        <v>0</v>
      </c>
      <c r="AN2182" s="79">
        <f>SUM(AN2183:AN2183)</f>
        <v>0</v>
      </c>
      <c r="AO2182" s="79">
        <f t="shared" si="6288"/>
        <v>0</v>
      </c>
      <c r="AP2182" s="79">
        <f t="shared" si="6288"/>
        <v>0</v>
      </c>
      <c r="AQ2182" s="79">
        <f t="shared" si="6288"/>
        <v>0</v>
      </c>
      <c r="AR2182" s="79">
        <f t="shared" si="6288"/>
        <v>0</v>
      </c>
      <c r="AS2182" s="79">
        <f t="shared" si="6288"/>
        <v>0</v>
      </c>
      <c r="AT2182" s="79">
        <f t="shared" si="6288"/>
        <v>0</v>
      </c>
      <c r="AU2182" s="79"/>
      <c r="AV2182" s="80"/>
      <c r="AW2182" s="93"/>
      <c r="AX2182" s="93"/>
      <c r="AY2182" s="93"/>
      <c r="AZ2182" s="93"/>
      <c r="BA2182" s="8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</row>
    <row r="2183" spans="1:129" s="94" customFormat="1" hidden="1">
      <c r="A2183" s="11"/>
      <c r="B2183" s="4">
        <v>2017</v>
      </c>
      <c r="C2183" s="82">
        <v>8323</v>
      </c>
      <c r="D2183" s="82">
        <v>3</v>
      </c>
      <c r="E2183" s="2">
        <v>4</v>
      </c>
      <c r="F2183" s="2">
        <v>5</v>
      </c>
      <c r="G2183" s="2">
        <v>5000</v>
      </c>
      <c r="H2183" s="2">
        <v>5200</v>
      </c>
      <c r="I2183" s="2">
        <v>523</v>
      </c>
      <c r="J2183" s="83">
        <v>1</v>
      </c>
      <c r="K2183" s="95" t="s">
        <v>1805</v>
      </c>
      <c r="L2183" s="85">
        <v>0</v>
      </c>
      <c r="M2183" s="85">
        <v>0</v>
      </c>
      <c r="N2183" s="85">
        <f>L2183+M2183</f>
        <v>0</v>
      </c>
      <c r="O2183" s="85">
        <v>0</v>
      </c>
      <c r="P2183" s="85">
        <v>0</v>
      </c>
      <c r="Q2183" s="85">
        <f>O2183+P2183</f>
        <v>0</v>
      </c>
      <c r="R2183" s="85">
        <v>0</v>
      </c>
      <c r="S2183" s="85">
        <v>0</v>
      </c>
      <c r="T2183" s="85">
        <v>0</v>
      </c>
      <c r="U2183" s="85">
        <f>S2183+T2183</f>
        <v>0</v>
      </c>
      <c r="V2183" s="85">
        <v>0</v>
      </c>
      <c r="W2183" s="85">
        <v>0</v>
      </c>
      <c r="X2183" s="85">
        <f>V2183+W2183</f>
        <v>0</v>
      </c>
      <c r="Y2183" s="85">
        <v>0</v>
      </c>
      <c r="Z2183" s="85">
        <v>0</v>
      </c>
      <c r="AA2183" s="85">
        <v>0</v>
      </c>
      <c r="AB2183" s="85">
        <f>Z2183+AA2183</f>
        <v>0</v>
      </c>
      <c r="AC2183" s="85">
        <v>0</v>
      </c>
      <c r="AD2183" s="85">
        <v>0</v>
      </c>
      <c r="AE2183" s="85">
        <f>AC2183+AD2183</f>
        <v>0</v>
      </c>
      <c r="AF2183" s="85">
        <v>0</v>
      </c>
      <c r="AG2183" s="85">
        <v>0</v>
      </c>
      <c r="AH2183" s="85">
        <v>0</v>
      </c>
      <c r="AI2183" s="85">
        <f>AG2183+AH2183</f>
        <v>0</v>
      </c>
      <c r="AJ2183" s="85">
        <v>0</v>
      </c>
      <c r="AK2183" s="85">
        <v>0</v>
      </c>
      <c r="AL2183" s="85">
        <f>AJ2183+AK2183</f>
        <v>0</v>
      </c>
      <c r="AM2183" s="85">
        <v>0</v>
      </c>
      <c r="AN2183" s="384">
        <f t="shared" ref="AN2183" si="6295">L2183-S2183-Z2183-AG2183</f>
        <v>0</v>
      </c>
      <c r="AO2183" s="384">
        <f t="shared" ref="AO2183" si="6296">M2183-T2183-AA2183-AH2183</f>
        <v>0</v>
      </c>
      <c r="AP2183" s="385">
        <f t="shared" ref="AP2183" si="6297">AN2183+AO2183</f>
        <v>0</v>
      </c>
      <c r="AQ2183" s="384">
        <f t="shared" ref="AQ2183" si="6298">O2183-V2183-AC2183-AJ2183</f>
        <v>0</v>
      </c>
      <c r="AR2183" s="384">
        <f t="shared" ref="AR2183" si="6299">P2183-W2183-AD2183-AK2183</f>
        <v>0</v>
      </c>
      <c r="AS2183" s="385">
        <f t="shared" ref="AS2183" si="6300">AQ2183+AR2183</f>
        <v>0</v>
      </c>
      <c r="AT2183" s="385">
        <f t="shared" ref="AT2183" si="6301">AP2183+AS2183</f>
        <v>0</v>
      </c>
      <c r="AU2183" s="86" t="s">
        <v>28</v>
      </c>
      <c r="AV2183" s="87"/>
      <c r="AW2183" s="88"/>
      <c r="AX2183" s="374"/>
      <c r="AY2183" s="374"/>
      <c r="AZ2183" s="374"/>
      <c r="BA2183" s="105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</row>
    <row r="2184" spans="1:129" s="94" customFormat="1" hidden="1">
      <c r="A2184" s="11"/>
      <c r="B2184" s="71">
        <v>2017</v>
      </c>
      <c r="C2184" s="71">
        <v>8323</v>
      </c>
      <c r="D2184" s="71">
        <v>3</v>
      </c>
      <c r="E2184" s="70">
        <v>4</v>
      </c>
      <c r="F2184" s="70">
        <v>5</v>
      </c>
      <c r="G2184" s="70">
        <v>5000</v>
      </c>
      <c r="H2184" s="70">
        <v>5400</v>
      </c>
      <c r="I2184" s="70"/>
      <c r="J2184" s="70"/>
      <c r="K2184" s="72" t="s">
        <v>157</v>
      </c>
      <c r="L2184" s="73">
        <f>SUM(L2185:L2185)</f>
        <v>0</v>
      </c>
      <c r="M2184" s="73">
        <f t="shared" ref="M2184:AB2185" si="6302">SUM(M2185:M2185)</f>
        <v>0</v>
      </c>
      <c r="N2184" s="73">
        <f t="shared" si="6302"/>
        <v>0</v>
      </c>
      <c r="O2184" s="73">
        <f t="shared" si="6302"/>
        <v>0</v>
      </c>
      <c r="P2184" s="73">
        <f t="shared" si="6302"/>
        <v>0</v>
      </c>
      <c r="Q2184" s="73">
        <f t="shared" si="6302"/>
        <v>0</v>
      </c>
      <c r="R2184" s="73">
        <f t="shared" si="6302"/>
        <v>0</v>
      </c>
      <c r="S2184" s="73">
        <f>SUM(S2185:S2185)</f>
        <v>0</v>
      </c>
      <c r="T2184" s="73">
        <f t="shared" si="6302"/>
        <v>0</v>
      </c>
      <c r="U2184" s="73">
        <f t="shared" si="6302"/>
        <v>0</v>
      </c>
      <c r="V2184" s="73">
        <f t="shared" si="6302"/>
        <v>0</v>
      </c>
      <c r="W2184" s="73">
        <f t="shared" si="6302"/>
        <v>0</v>
      </c>
      <c r="X2184" s="73">
        <f t="shared" si="6302"/>
        <v>0</v>
      </c>
      <c r="Y2184" s="73">
        <f t="shared" si="6302"/>
        <v>0</v>
      </c>
      <c r="Z2184" s="73">
        <f>SUM(Z2185:Z2185)</f>
        <v>0</v>
      </c>
      <c r="AA2184" s="73">
        <f t="shared" si="6302"/>
        <v>0</v>
      </c>
      <c r="AB2184" s="73">
        <f t="shared" si="6302"/>
        <v>0</v>
      </c>
      <c r="AC2184" s="73">
        <f t="shared" ref="AA2184:AF2185" si="6303">SUM(AC2185:AC2185)</f>
        <v>0</v>
      </c>
      <c r="AD2184" s="73">
        <f t="shared" si="6303"/>
        <v>0</v>
      </c>
      <c r="AE2184" s="73">
        <f t="shared" si="6303"/>
        <v>0</v>
      </c>
      <c r="AF2184" s="73">
        <f t="shared" si="6303"/>
        <v>0</v>
      </c>
      <c r="AG2184" s="73">
        <f>SUM(AG2185:AG2185)</f>
        <v>0</v>
      </c>
      <c r="AH2184" s="73">
        <f t="shared" ref="AH2184:AM2185" si="6304">SUM(AH2185:AH2185)</f>
        <v>0</v>
      </c>
      <c r="AI2184" s="73">
        <f t="shared" si="6304"/>
        <v>0</v>
      </c>
      <c r="AJ2184" s="73">
        <f t="shared" si="6304"/>
        <v>0</v>
      </c>
      <c r="AK2184" s="73">
        <f t="shared" si="6304"/>
        <v>0</v>
      </c>
      <c r="AL2184" s="73">
        <f t="shared" si="6304"/>
        <v>0</v>
      </c>
      <c r="AM2184" s="73">
        <f t="shared" si="6304"/>
        <v>0</v>
      </c>
      <c r="AN2184" s="73">
        <f>SUM(AN2185:AN2185)</f>
        <v>0</v>
      </c>
      <c r="AO2184" s="73">
        <f t="shared" ref="AO2184:AT2185" si="6305">SUM(AO2185:AO2185)</f>
        <v>0</v>
      </c>
      <c r="AP2184" s="73">
        <f t="shared" si="6305"/>
        <v>0</v>
      </c>
      <c r="AQ2184" s="73">
        <f t="shared" si="6305"/>
        <v>0</v>
      </c>
      <c r="AR2184" s="73">
        <f t="shared" si="6305"/>
        <v>0</v>
      </c>
      <c r="AS2184" s="73">
        <f t="shared" si="6305"/>
        <v>0</v>
      </c>
      <c r="AT2184" s="73">
        <f t="shared" si="6305"/>
        <v>0</v>
      </c>
      <c r="AU2184" s="102"/>
      <c r="AV2184" s="184"/>
      <c r="AW2184" s="91"/>
      <c r="AX2184" s="91"/>
      <c r="AY2184" s="91"/>
      <c r="AZ2184" s="91"/>
      <c r="BA2184" s="75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</row>
    <row r="2185" spans="1:129" s="94" customFormat="1" hidden="1">
      <c r="A2185" s="11"/>
      <c r="B2185" s="77">
        <v>2017</v>
      </c>
      <c r="C2185" s="77">
        <v>8323</v>
      </c>
      <c r="D2185" s="77">
        <v>3</v>
      </c>
      <c r="E2185" s="76">
        <v>4</v>
      </c>
      <c r="F2185" s="76">
        <v>5</v>
      </c>
      <c r="G2185" s="76">
        <v>5000</v>
      </c>
      <c r="H2185" s="76">
        <v>5400</v>
      </c>
      <c r="I2185" s="76">
        <v>541</v>
      </c>
      <c r="J2185" s="76"/>
      <c r="K2185" s="78" t="s">
        <v>54</v>
      </c>
      <c r="L2185" s="79">
        <f>SUM(L2186:L2186)</f>
        <v>0</v>
      </c>
      <c r="M2185" s="79">
        <f t="shared" ref="M2185" si="6306">SUM(M2186:M2186)</f>
        <v>0</v>
      </c>
      <c r="N2185" s="79">
        <f t="shared" ref="N2185" si="6307">SUM(N2186:N2186)</f>
        <v>0</v>
      </c>
      <c r="O2185" s="79">
        <f t="shared" ref="O2185" si="6308">SUM(O2186:O2186)</f>
        <v>0</v>
      </c>
      <c r="P2185" s="79">
        <f t="shared" ref="P2185" si="6309">SUM(P2186:P2186)</f>
        <v>0</v>
      </c>
      <c r="Q2185" s="79">
        <f t="shared" ref="Q2185" si="6310">SUM(Q2186:Q2186)</f>
        <v>0</v>
      </c>
      <c r="R2185" s="79">
        <f t="shared" ref="R2185" si="6311">SUM(R2186:R2186)</f>
        <v>0</v>
      </c>
      <c r="S2185" s="79">
        <f>SUM(S2186:S2186)</f>
        <v>0</v>
      </c>
      <c r="T2185" s="79">
        <f t="shared" si="6302"/>
        <v>0</v>
      </c>
      <c r="U2185" s="79">
        <f t="shared" si="6302"/>
        <v>0</v>
      </c>
      <c r="V2185" s="79">
        <f t="shared" si="6302"/>
        <v>0</v>
      </c>
      <c r="W2185" s="79">
        <f t="shared" si="6302"/>
        <v>0</v>
      </c>
      <c r="X2185" s="79">
        <f t="shared" si="6302"/>
        <v>0</v>
      </c>
      <c r="Y2185" s="79">
        <f t="shared" si="6302"/>
        <v>0</v>
      </c>
      <c r="Z2185" s="79">
        <f>SUM(Z2186:Z2186)</f>
        <v>0</v>
      </c>
      <c r="AA2185" s="79">
        <f t="shared" si="6303"/>
        <v>0</v>
      </c>
      <c r="AB2185" s="79">
        <f t="shared" si="6303"/>
        <v>0</v>
      </c>
      <c r="AC2185" s="79">
        <f t="shared" si="6303"/>
        <v>0</v>
      </c>
      <c r="AD2185" s="79">
        <f t="shared" si="6303"/>
        <v>0</v>
      </c>
      <c r="AE2185" s="79">
        <f t="shared" si="6303"/>
        <v>0</v>
      </c>
      <c r="AF2185" s="79">
        <f t="shared" si="6303"/>
        <v>0</v>
      </c>
      <c r="AG2185" s="79">
        <f>SUM(AG2186:AG2186)</f>
        <v>0</v>
      </c>
      <c r="AH2185" s="79">
        <f t="shared" si="6304"/>
        <v>0</v>
      </c>
      <c r="AI2185" s="79">
        <f t="shared" si="6304"/>
        <v>0</v>
      </c>
      <c r="AJ2185" s="79">
        <f t="shared" si="6304"/>
        <v>0</v>
      </c>
      <c r="AK2185" s="79">
        <f t="shared" si="6304"/>
        <v>0</v>
      </c>
      <c r="AL2185" s="79">
        <f t="shared" si="6304"/>
        <v>0</v>
      </c>
      <c r="AM2185" s="79">
        <f t="shared" si="6304"/>
        <v>0</v>
      </c>
      <c r="AN2185" s="79">
        <f>SUM(AN2186:AN2186)</f>
        <v>0</v>
      </c>
      <c r="AO2185" s="79">
        <f t="shared" si="6305"/>
        <v>0</v>
      </c>
      <c r="AP2185" s="79">
        <f t="shared" si="6305"/>
        <v>0</v>
      </c>
      <c r="AQ2185" s="79">
        <f t="shared" si="6305"/>
        <v>0</v>
      </c>
      <c r="AR2185" s="79">
        <f t="shared" si="6305"/>
        <v>0</v>
      </c>
      <c r="AS2185" s="79">
        <f t="shared" si="6305"/>
        <v>0</v>
      </c>
      <c r="AT2185" s="79">
        <f t="shared" si="6305"/>
        <v>0</v>
      </c>
      <c r="AU2185" s="103"/>
      <c r="AV2185" s="149"/>
      <c r="AW2185" s="93"/>
      <c r="AX2185" s="93"/>
      <c r="AY2185" s="93"/>
      <c r="AZ2185" s="93"/>
      <c r="BA2185" s="8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</row>
    <row r="2186" spans="1:129" s="94" customFormat="1" hidden="1">
      <c r="A2186" s="11"/>
      <c r="B2186" s="4">
        <v>2017</v>
      </c>
      <c r="C2186" s="82">
        <v>8323</v>
      </c>
      <c r="D2186" s="82">
        <v>3</v>
      </c>
      <c r="E2186" s="2">
        <v>4</v>
      </c>
      <c r="F2186" s="2">
        <v>5</v>
      </c>
      <c r="G2186" s="2">
        <v>5000</v>
      </c>
      <c r="H2186" s="2">
        <v>5400</v>
      </c>
      <c r="I2186" s="2">
        <v>541</v>
      </c>
      <c r="J2186" s="83">
        <v>1</v>
      </c>
      <c r="K2186" s="95" t="s">
        <v>55</v>
      </c>
      <c r="L2186" s="85">
        <v>0</v>
      </c>
      <c r="M2186" s="85">
        <v>0</v>
      </c>
      <c r="N2186" s="85">
        <f>L2186+M2186</f>
        <v>0</v>
      </c>
      <c r="O2186" s="85">
        <v>0</v>
      </c>
      <c r="P2186" s="85">
        <v>0</v>
      </c>
      <c r="Q2186" s="85">
        <f>O2186+P2186</f>
        <v>0</v>
      </c>
      <c r="R2186" s="85">
        <v>0</v>
      </c>
      <c r="S2186" s="85">
        <v>0</v>
      </c>
      <c r="T2186" s="85">
        <v>0</v>
      </c>
      <c r="U2186" s="85">
        <f>S2186+T2186</f>
        <v>0</v>
      </c>
      <c r="V2186" s="85">
        <v>0</v>
      </c>
      <c r="W2186" s="85">
        <v>0</v>
      </c>
      <c r="X2186" s="85">
        <f>V2186+W2186</f>
        <v>0</v>
      </c>
      <c r="Y2186" s="85">
        <v>0</v>
      </c>
      <c r="Z2186" s="85">
        <v>0</v>
      </c>
      <c r="AA2186" s="85">
        <v>0</v>
      </c>
      <c r="AB2186" s="85">
        <f>Z2186+AA2186</f>
        <v>0</v>
      </c>
      <c r="AC2186" s="85">
        <v>0</v>
      </c>
      <c r="AD2186" s="85">
        <v>0</v>
      </c>
      <c r="AE2186" s="85">
        <f>AC2186+AD2186</f>
        <v>0</v>
      </c>
      <c r="AF2186" s="85">
        <v>0</v>
      </c>
      <c r="AG2186" s="85">
        <v>0</v>
      </c>
      <c r="AH2186" s="85">
        <v>0</v>
      </c>
      <c r="AI2186" s="85">
        <f>AG2186+AH2186</f>
        <v>0</v>
      </c>
      <c r="AJ2186" s="85">
        <v>0</v>
      </c>
      <c r="AK2186" s="85">
        <v>0</v>
      </c>
      <c r="AL2186" s="85">
        <f>AJ2186+AK2186</f>
        <v>0</v>
      </c>
      <c r="AM2186" s="85">
        <v>0</v>
      </c>
      <c r="AN2186" s="384">
        <f t="shared" ref="AN2186" si="6312">L2186-S2186-Z2186-AG2186</f>
        <v>0</v>
      </c>
      <c r="AO2186" s="384">
        <f t="shared" ref="AO2186" si="6313">M2186-T2186-AA2186-AH2186</f>
        <v>0</v>
      </c>
      <c r="AP2186" s="385">
        <f t="shared" ref="AP2186" si="6314">AN2186+AO2186</f>
        <v>0</v>
      </c>
      <c r="AQ2186" s="384">
        <f t="shared" ref="AQ2186" si="6315">O2186-V2186-AC2186-AJ2186</f>
        <v>0</v>
      </c>
      <c r="AR2186" s="384">
        <f t="shared" ref="AR2186" si="6316">P2186-W2186-AD2186-AK2186</f>
        <v>0</v>
      </c>
      <c r="AS2186" s="385">
        <f t="shared" ref="AS2186" si="6317">AQ2186+AR2186</f>
        <v>0</v>
      </c>
      <c r="AT2186" s="385">
        <f t="shared" ref="AT2186" si="6318">AP2186+AS2186</f>
        <v>0</v>
      </c>
      <c r="AU2186" s="86" t="s">
        <v>28</v>
      </c>
      <c r="AV2186" s="87"/>
      <c r="AW2186" s="88"/>
      <c r="AX2186" s="374"/>
      <c r="AY2186" s="374"/>
      <c r="AZ2186" s="374"/>
      <c r="BA2186" s="105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</row>
    <row r="2187" spans="1:129" s="94" customFormat="1" hidden="1">
      <c r="A2187" s="11"/>
      <c r="B2187" s="64">
        <v>2017</v>
      </c>
      <c r="C2187" s="64">
        <v>8323</v>
      </c>
      <c r="D2187" s="64">
        <v>3</v>
      </c>
      <c r="E2187" s="63">
        <v>4</v>
      </c>
      <c r="F2187" s="63">
        <v>5</v>
      </c>
      <c r="G2187" s="63">
        <v>6000</v>
      </c>
      <c r="H2187" s="63"/>
      <c r="I2187" s="63"/>
      <c r="J2187" s="63"/>
      <c r="K2187" s="65" t="s">
        <v>163</v>
      </c>
      <c r="L2187" s="66">
        <f>SUM(L2188:L2188)</f>
        <v>0</v>
      </c>
      <c r="M2187" s="66">
        <f t="shared" ref="M2187:AT2187" si="6319">SUM(M2188:M2188)</f>
        <v>0</v>
      </c>
      <c r="N2187" s="66">
        <f t="shared" si="6319"/>
        <v>0</v>
      </c>
      <c r="O2187" s="66">
        <f t="shared" si="6319"/>
        <v>0</v>
      </c>
      <c r="P2187" s="66">
        <f t="shared" si="6319"/>
        <v>0</v>
      </c>
      <c r="Q2187" s="66">
        <f t="shared" si="6319"/>
        <v>0</v>
      </c>
      <c r="R2187" s="66">
        <f t="shared" si="6319"/>
        <v>0</v>
      </c>
      <c r="S2187" s="66">
        <f>SUM(S2188:S2188)</f>
        <v>0</v>
      </c>
      <c r="T2187" s="66">
        <f t="shared" si="6319"/>
        <v>0</v>
      </c>
      <c r="U2187" s="66">
        <f t="shared" si="6319"/>
        <v>0</v>
      </c>
      <c r="V2187" s="66">
        <f t="shared" si="6319"/>
        <v>0</v>
      </c>
      <c r="W2187" s="66">
        <f t="shared" si="6319"/>
        <v>0</v>
      </c>
      <c r="X2187" s="66">
        <f t="shared" si="6319"/>
        <v>0</v>
      </c>
      <c r="Y2187" s="66">
        <f t="shared" si="6319"/>
        <v>0</v>
      </c>
      <c r="Z2187" s="66">
        <f>SUM(Z2188:Z2188)</f>
        <v>0</v>
      </c>
      <c r="AA2187" s="66">
        <f t="shared" si="6319"/>
        <v>0</v>
      </c>
      <c r="AB2187" s="66">
        <f t="shared" si="6319"/>
        <v>0</v>
      </c>
      <c r="AC2187" s="66">
        <f t="shared" si="6319"/>
        <v>0</v>
      </c>
      <c r="AD2187" s="66">
        <f t="shared" si="6319"/>
        <v>0</v>
      </c>
      <c r="AE2187" s="66">
        <f t="shared" si="6319"/>
        <v>0</v>
      </c>
      <c r="AF2187" s="66">
        <f t="shared" si="6319"/>
        <v>0</v>
      </c>
      <c r="AG2187" s="66">
        <f>SUM(AG2188:AG2188)</f>
        <v>0</v>
      </c>
      <c r="AH2187" s="66">
        <f t="shared" si="6319"/>
        <v>0</v>
      </c>
      <c r="AI2187" s="66">
        <f t="shared" si="6319"/>
        <v>0</v>
      </c>
      <c r="AJ2187" s="66">
        <f t="shared" si="6319"/>
        <v>0</v>
      </c>
      <c r="AK2187" s="66">
        <f t="shared" si="6319"/>
        <v>0</v>
      </c>
      <c r="AL2187" s="66">
        <f t="shared" si="6319"/>
        <v>0</v>
      </c>
      <c r="AM2187" s="66">
        <f t="shared" si="6319"/>
        <v>0</v>
      </c>
      <c r="AN2187" s="66">
        <f>SUM(AN2188:AN2188)</f>
        <v>0</v>
      </c>
      <c r="AO2187" s="66">
        <f t="shared" si="6319"/>
        <v>0</v>
      </c>
      <c r="AP2187" s="66">
        <f t="shared" si="6319"/>
        <v>0</v>
      </c>
      <c r="AQ2187" s="66">
        <f t="shared" si="6319"/>
        <v>0</v>
      </c>
      <c r="AR2187" s="66">
        <f t="shared" si="6319"/>
        <v>0</v>
      </c>
      <c r="AS2187" s="66">
        <f t="shared" si="6319"/>
        <v>0</v>
      </c>
      <c r="AT2187" s="66">
        <f t="shared" si="6319"/>
        <v>0</v>
      </c>
      <c r="AU2187" s="66"/>
      <c r="AV2187" s="67"/>
      <c r="AW2187" s="89"/>
      <c r="AX2187" s="89"/>
      <c r="AY2187" s="89"/>
      <c r="AZ2187" s="89"/>
      <c r="BA2187" s="68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</row>
    <row r="2188" spans="1:129" s="94" customFormat="1" hidden="1">
      <c r="A2188" s="11"/>
      <c r="B2188" s="71">
        <v>2017</v>
      </c>
      <c r="C2188" s="71">
        <v>8323</v>
      </c>
      <c r="D2188" s="71">
        <v>3</v>
      </c>
      <c r="E2188" s="70">
        <v>4</v>
      </c>
      <c r="F2188" s="70">
        <v>5</v>
      </c>
      <c r="G2188" s="70">
        <v>6000</v>
      </c>
      <c r="H2188" s="70">
        <v>6200</v>
      </c>
      <c r="I2188" s="70"/>
      <c r="J2188" s="70"/>
      <c r="K2188" s="72" t="s">
        <v>64</v>
      </c>
      <c r="L2188" s="73">
        <f>SUM(L2189:L2189)</f>
        <v>0</v>
      </c>
      <c r="M2188" s="73">
        <f t="shared" ref="M2188:AT2188" si="6320">SUM(M2189:M2189)</f>
        <v>0</v>
      </c>
      <c r="N2188" s="73">
        <f t="shared" si="6320"/>
        <v>0</v>
      </c>
      <c r="O2188" s="73">
        <f t="shared" si="6320"/>
        <v>0</v>
      </c>
      <c r="P2188" s="73">
        <f t="shared" si="6320"/>
        <v>0</v>
      </c>
      <c r="Q2188" s="73">
        <f t="shared" si="6320"/>
        <v>0</v>
      </c>
      <c r="R2188" s="73">
        <f t="shared" si="6320"/>
        <v>0</v>
      </c>
      <c r="S2188" s="73">
        <f>SUM(S2189:S2189)</f>
        <v>0</v>
      </c>
      <c r="T2188" s="73">
        <f t="shared" si="6320"/>
        <v>0</v>
      </c>
      <c r="U2188" s="73">
        <f t="shared" si="6320"/>
        <v>0</v>
      </c>
      <c r="V2188" s="73">
        <f t="shared" si="6320"/>
        <v>0</v>
      </c>
      <c r="W2188" s="73">
        <f t="shared" si="6320"/>
        <v>0</v>
      </c>
      <c r="X2188" s="73">
        <f t="shared" si="6320"/>
        <v>0</v>
      </c>
      <c r="Y2188" s="73">
        <f t="shared" si="6320"/>
        <v>0</v>
      </c>
      <c r="Z2188" s="73">
        <f>SUM(Z2189:Z2189)</f>
        <v>0</v>
      </c>
      <c r="AA2188" s="73">
        <f t="shared" si="6320"/>
        <v>0</v>
      </c>
      <c r="AB2188" s="73">
        <f t="shared" si="6320"/>
        <v>0</v>
      </c>
      <c r="AC2188" s="73">
        <f t="shared" si="6320"/>
        <v>0</v>
      </c>
      <c r="AD2188" s="73">
        <f t="shared" si="6320"/>
        <v>0</v>
      </c>
      <c r="AE2188" s="73">
        <f t="shared" si="6320"/>
        <v>0</v>
      </c>
      <c r="AF2188" s="73">
        <f t="shared" si="6320"/>
        <v>0</v>
      </c>
      <c r="AG2188" s="73">
        <f>SUM(AG2189:AG2189)</f>
        <v>0</v>
      </c>
      <c r="AH2188" s="73">
        <f t="shared" si="6320"/>
        <v>0</v>
      </c>
      <c r="AI2188" s="73">
        <f t="shared" si="6320"/>
        <v>0</v>
      </c>
      <c r="AJ2188" s="73">
        <f t="shared" si="6320"/>
        <v>0</v>
      </c>
      <c r="AK2188" s="73">
        <f t="shared" si="6320"/>
        <v>0</v>
      </c>
      <c r="AL2188" s="73">
        <f t="shared" si="6320"/>
        <v>0</v>
      </c>
      <c r="AM2188" s="73">
        <f t="shared" si="6320"/>
        <v>0</v>
      </c>
      <c r="AN2188" s="73">
        <f>SUM(AN2189:AN2189)</f>
        <v>0</v>
      </c>
      <c r="AO2188" s="73">
        <f t="shared" si="6320"/>
        <v>0</v>
      </c>
      <c r="AP2188" s="73">
        <f t="shared" si="6320"/>
        <v>0</v>
      </c>
      <c r="AQ2188" s="73">
        <f t="shared" si="6320"/>
        <v>0</v>
      </c>
      <c r="AR2188" s="73">
        <f t="shared" si="6320"/>
        <v>0</v>
      </c>
      <c r="AS2188" s="73">
        <f t="shared" si="6320"/>
        <v>0</v>
      </c>
      <c r="AT2188" s="73">
        <f t="shared" si="6320"/>
        <v>0</v>
      </c>
      <c r="AU2188" s="73"/>
      <c r="AV2188" s="74"/>
      <c r="AW2188" s="91"/>
      <c r="AX2188" s="91"/>
      <c r="AY2188" s="91"/>
      <c r="AZ2188" s="91"/>
      <c r="BA2188" s="75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</row>
    <row r="2189" spans="1:129" s="94" customFormat="1" hidden="1">
      <c r="A2189" s="11"/>
      <c r="B2189" s="77">
        <v>2017</v>
      </c>
      <c r="C2189" s="77">
        <v>8323</v>
      </c>
      <c r="D2189" s="77">
        <v>3</v>
      </c>
      <c r="E2189" s="76">
        <v>4</v>
      </c>
      <c r="F2189" s="76">
        <v>5</v>
      </c>
      <c r="G2189" s="76">
        <v>6000</v>
      </c>
      <c r="H2189" s="76">
        <v>6200</v>
      </c>
      <c r="I2189" s="76">
        <v>622</v>
      </c>
      <c r="J2189" s="76"/>
      <c r="K2189" s="78" t="s">
        <v>65</v>
      </c>
      <c r="L2189" s="79">
        <f>SUM(L2190+L2192)</f>
        <v>0</v>
      </c>
      <c r="M2189" s="79">
        <f>SUM(M2190+M2192)</f>
        <v>0</v>
      </c>
      <c r="N2189" s="79">
        <f t="shared" ref="N2189:N2191" si="6321">L2189+M2189</f>
        <v>0</v>
      </c>
      <c r="O2189" s="79">
        <f>SUM(O2190+O2192)</f>
        <v>0</v>
      </c>
      <c r="P2189" s="79">
        <f>SUM(P2190+P2192)</f>
        <v>0</v>
      </c>
      <c r="Q2189" s="79">
        <f t="shared" ref="Q2189:Q2193" si="6322">O2189+P2189</f>
        <v>0</v>
      </c>
      <c r="R2189" s="79">
        <f t="shared" ref="R2189:R2192" si="6323">N2189+Q2189</f>
        <v>0</v>
      </c>
      <c r="S2189" s="79">
        <f>SUM(S2190+S2192)</f>
        <v>0</v>
      </c>
      <c r="T2189" s="79">
        <f>SUM(T2190+T2192)</f>
        <v>0</v>
      </c>
      <c r="U2189" s="79">
        <f t="shared" ref="U2189:U2193" si="6324">S2189+T2189</f>
        <v>0</v>
      </c>
      <c r="V2189" s="79">
        <f>SUM(V2190+V2192)</f>
        <v>0</v>
      </c>
      <c r="W2189" s="79">
        <f>SUM(W2190+W2192)</f>
        <v>0</v>
      </c>
      <c r="X2189" s="79">
        <f t="shared" ref="X2189:X2193" si="6325">V2189+W2189</f>
        <v>0</v>
      </c>
      <c r="Y2189" s="79">
        <f t="shared" ref="Y2189:Y2190" si="6326">U2189+X2189</f>
        <v>0</v>
      </c>
      <c r="Z2189" s="79">
        <f>SUM(Z2190+Z2192)</f>
        <v>0</v>
      </c>
      <c r="AA2189" s="79">
        <f>SUM(AA2190+AA2192)</f>
        <v>0</v>
      </c>
      <c r="AB2189" s="79">
        <f t="shared" ref="AB2189:AB2193" si="6327">Z2189+AA2189</f>
        <v>0</v>
      </c>
      <c r="AC2189" s="79">
        <f>SUM(AC2190+AC2192)</f>
        <v>0</v>
      </c>
      <c r="AD2189" s="79">
        <f>SUM(AD2190+AD2192)</f>
        <v>0</v>
      </c>
      <c r="AE2189" s="79">
        <f t="shared" ref="AE2189:AE2193" si="6328">AC2189+AD2189</f>
        <v>0</v>
      </c>
      <c r="AF2189" s="79">
        <f t="shared" ref="AF2189:AF2190" si="6329">AB2189+AE2189</f>
        <v>0</v>
      </c>
      <c r="AG2189" s="79">
        <f>SUM(AG2190+AG2192)</f>
        <v>0</v>
      </c>
      <c r="AH2189" s="79">
        <f>SUM(AH2190+AH2192)</f>
        <v>0</v>
      </c>
      <c r="AI2189" s="79">
        <f t="shared" ref="AI2189:AI2193" si="6330">AG2189+AH2189</f>
        <v>0</v>
      </c>
      <c r="AJ2189" s="79">
        <f>SUM(AJ2190+AJ2192)</f>
        <v>0</v>
      </c>
      <c r="AK2189" s="79">
        <f>SUM(AK2190+AK2192)</f>
        <v>0</v>
      </c>
      <c r="AL2189" s="79">
        <f t="shared" ref="AL2189:AL2193" si="6331">AJ2189+AK2189</f>
        <v>0</v>
      </c>
      <c r="AM2189" s="79">
        <f t="shared" ref="AM2189:AM2190" si="6332">AI2189+AL2189</f>
        <v>0</v>
      </c>
      <c r="AN2189" s="79">
        <f>SUM(AN2190+AN2192)</f>
        <v>0</v>
      </c>
      <c r="AO2189" s="79">
        <f>SUM(AO2190+AO2192)</f>
        <v>0</v>
      </c>
      <c r="AP2189" s="79">
        <f t="shared" ref="AP2189:AP2193" si="6333">AN2189+AO2189</f>
        <v>0</v>
      </c>
      <c r="AQ2189" s="79">
        <f>SUM(AQ2190+AQ2192)</f>
        <v>0</v>
      </c>
      <c r="AR2189" s="79">
        <f>SUM(AR2190+AR2192)</f>
        <v>0</v>
      </c>
      <c r="AS2189" s="79">
        <f t="shared" ref="AS2189:AS2193" si="6334">AQ2189+AR2189</f>
        <v>0</v>
      </c>
      <c r="AT2189" s="79">
        <f t="shared" ref="AT2189:AT2191" si="6335">AP2189+AS2189</f>
        <v>0</v>
      </c>
      <c r="AU2189" s="79"/>
      <c r="AV2189" s="80"/>
      <c r="AW2189" s="93"/>
      <c r="AX2189" s="93"/>
      <c r="AY2189" s="93"/>
      <c r="AZ2189" s="93"/>
      <c r="BA2189" s="8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</row>
    <row r="2190" spans="1:129" s="94" customFormat="1" hidden="1">
      <c r="A2190" s="11"/>
      <c r="B2190" s="4">
        <v>2017</v>
      </c>
      <c r="C2190" s="127">
        <v>8323</v>
      </c>
      <c r="D2190" s="127">
        <v>3</v>
      </c>
      <c r="E2190" s="4">
        <v>4</v>
      </c>
      <c r="F2190" s="4">
        <v>5</v>
      </c>
      <c r="G2190" s="4">
        <v>6000</v>
      </c>
      <c r="H2190" s="4">
        <v>6200</v>
      </c>
      <c r="I2190" s="4">
        <v>622</v>
      </c>
      <c r="J2190" s="133">
        <v>1</v>
      </c>
      <c r="K2190" s="5" t="s">
        <v>408</v>
      </c>
      <c r="L2190" s="129">
        <f>SUM(L2191:L2191)</f>
        <v>0</v>
      </c>
      <c r="M2190" s="129">
        <f>SUM(M2191:M2191)</f>
        <v>0</v>
      </c>
      <c r="N2190" s="129">
        <f t="shared" si="6321"/>
        <v>0</v>
      </c>
      <c r="O2190" s="129">
        <f>SUM(O2191:O2191)</f>
        <v>0</v>
      </c>
      <c r="P2190" s="129">
        <f>SUM(P2191:P2191)</f>
        <v>0</v>
      </c>
      <c r="Q2190" s="129">
        <f t="shared" si="6322"/>
        <v>0</v>
      </c>
      <c r="R2190" s="129">
        <f t="shared" si="6323"/>
        <v>0</v>
      </c>
      <c r="S2190" s="129">
        <f>SUM(S2191:S2191)</f>
        <v>0</v>
      </c>
      <c r="T2190" s="129">
        <f>SUM(T2191:T2191)</f>
        <v>0</v>
      </c>
      <c r="U2190" s="129">
        <f t="shared" si="6324"/>
        <v>0</v>
      </c>
      <c r="V2190" s="129">
        <f>SUM(V2191:V2191)</f>
        <v>0</v>
      </c>
      <c r="W2190" s="129">
        <f>SUM(W2191:W2191)</f>
        <v>0</v>
      </c>
      <c r="X2190" s="129">
        <f t="shared" si="6325"/>
        <v>0</v>
      </c>
      <c r="Y2190" s="129">
        <f t="shared" si="6326"/>
        <v>0</v>
      </c>
      <c r="Z2190" s="129">
        <f>SUM(Z2191:Z2191)</f>
        <v>0</v>
      </c>
      <c r="AA2190" s="129">
        <f>SUM(AA2191:AA2191)</f>
        <v>0</v>
      </c>
      <c r="AB2190" s="129">
        <f t="shared" si="6327"/>
        <v>0</v>
      </c>
      <c r="AC2190" s="129">
        <f>SUM(AC2191:AC2191)</f>
        <v>0</v>
      </c>
      <c r="AD2190" s="129">
        <f>SUM(AD2191:AD2191)</f>
        <v>0</v>
      </c>
      <c r="AE2190" s="129">
        <f t="shared" si="6328"/>
        <v>0</v>
      </c>
      <c r="AF2190" s="129">
        <f t="shared" si="6329"/>
        <v>0</v>
      </c>
      <c r="AG2190" s="129">
        <f>SUM(AG2191:AG2191)</f>
        <v>0</v>
      </c>
      <c r="AH2190" s="129">
        <f>SUM(AH2191:AH2191)</f>
        <v>0</v>
      </c>
      <c r="AI2190" s="129">
        <f t="shared" si="6330"/>
        <v>0</v>
      </c>
      <c r="AJ2190" s="129">
        <f>SUM(AJ2191:AJ2191)</f>
        <v>0</v>
      </c>
      <c r="AK2190" s="129">
        <f>SUM(AK2191:AK2191)</f>
        <v>0</v>
      </c>
      <c r="AL2190" s="129">
        <f t="shared" si="6331"/>
        <v>0</v>
      </c>
      <c r="AM2190" s="129">
        <f t="shared" si="6332"/>
        <v>0</v>
      </c>
      <c r="AN2190" s="129">
        <f>SUM(AN2191:AN2191)</f>
        <v>0</v>
      </c>
      <c r="AO2190" s="129">
        <f>SUM(AO2191:AO2191)</f>
        <v>0</v>
      </c>
      <c r="AP2190" s="129">
        <f t="shared" si="6333"/>
        <v>0</v>
      </c>
      <c r="AQ2190" s="129">
        <f>SUM(AQ2191:AQ2191)</f>
        <v>0</v>
      </c>
      <c r="AR2190" s="129">
        <f>SUM(AR2191:AR2191)</f>
        <v>0</v>
      </c>
      <c r="AS2190" s="129">
        <f t="shared" si="6334"/>
        <v>0</v>
      </c>
      <c r="AT2190" s="129">
        <f t="shared" si="6335"/>
        <v>0</v>
      </c>
      <c r="AU2190" s="130" t="s">
        <v>66</v>
      </c>
      <c r="AV2190" s="129"/>
      <c r="AW2190" s="132"/>
      <c r="AX2190" s="132"/>
      <c r="AY2190" s="132"/>
      <c r="AZ2190" s="132"/>
      <c r="BA2190" s="8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</row>
    <row r="2191" spans="1:129" s="94" customFormat="1" ht="116.25" hidden="1">
      <c r="A2191" s="11"/>
      <c r="B2191" s="4">
        <v>2017</v>
      </c>
      <c r="C2191" s="127">
        <v>8323</v>
      </c>
      <c r="D2191" s="127">
        <v>3</v>
      </c>
      <c r="E2191" s="4">
        <v>4</v>
      </c>
      <c r="F2191" s="4">
        <v>5</v>
      </c>
      <c r="G2191" s="4">
        <v>6000</v>
      </c>
      <c r="H2191" s="4">
        <v>6200</v>
      </c>
      <c r="I2191" s="4">
        <v>622</v>
      </c>
      <c r="J2191" s="133">
        <v>1</v>
      </c>
      <c r="K2191" s="84" t="s">
        <v>2027</v>
      </c>
      <c r="L2191" s="85">
        <v>0</v>
      </c>
      <c r="M2191" s="85">
        <v>0</v>
      </c>
      <c r="N2191" s="85">
        <f t="shared" si="6321"/>
        <v>0</v>
      </c>
      <c r="O2191" s="85">
        <v>0</v>
      </c>
      <c r="P2191" s="85">
        <v>0</v>
      </c>
      <c r="Q2191" s="85">
        <f t="shared" si="6322"/>
        <v>0</v>
      </c>
      <c r="R2191" s="85">
        <v>0</v>
      </c>
      <c r="S2191" s="85">
        <v>0</v>
      </c>
      <c r="T2191" s="85">
        <v>0</v>
      </c>
      <c r="U2191" s="85">
        <f t="shared" si="6324"/>
        <v>0</v>
      </c>
      <c r="V2191" s="85">
        <v>0</v>
      </c>
      <c r="W2191" s="85">
        <v>0</v>
      </c>
      <c r="X2191" s="85">
        <f t="shared" si="6325"/>
        <v>0</v>
      </c>
      <c r="Y2191" s="85">
        <v>0</v>
      </c>
      <c r="Z2191" s="85">
        <v>0</v>
      </c>
      <c r="AA2191" s="85">
        <v>0</v>
      </c>
      <c r="AB2191" s="85">
        <f t="shared" si="6327"/>
        <v>0</v>
      </c>
      <c r="AC2191" s="85">
        <v>0</v>
      </c>
      <c r="AD2191" s="85">
        <v>0</v>
      </c>
      <c r="AE2191" s="85">
        <f t="shared" si="6328"/>
        <v>0</v>
      </c>
      <c r="AF2191" s="85">
        <v>0</v>
      </c>
      <c r="AG2191" s="85">
        <v>0</v>
      </c>
      <c r="AH2191" s="85">
        <v>0</v>
      </c>
      <c r="AI2191" s="85">
        <f t="shared" si="6330"/>
        <v>0</v>
      </c>
      <c r="AJ2191" s="85">
        <v>0</v>
      </c>
      <c r="AK2191" s="85">
        <v>0</v>
      </c>
      <c r="AL2191" s="85">
        <f t="shared" si="6331"/>
        <v>0</v>
      </c>
      <c r="AM2191" s="85">
        <v>0</v>
      </c>
      <c r="AN2191" s="384">
        <f t="shared" ref="AN2191" si="6336">L2191-S2191-Z2191-AG2191</f>
        <v>0</v>
      </c>
      <c r="AO2191" s="384">
        <f t="shared" ref="AO2191" si="6337">M2191-T2191-AA2191-AH2191</f>
        <v>0</v>
      </c>
      <c r="AP2191" s="385">
        <f t="shared" si="6333"/>
        <v>0</v>
      </c>
      <c r="AQ2191" s="384">
        <f t="shared" ref="AQ2191" si="6338">O2191-V2191-AC2191-AJ2191</f>
        <v>0</v>
      </c>
      <c r="AR2191" s="384">
        <f t="shared" ref="AR2191" si="6339">P2191-W2191-AD2191-AK2191</f>
        <v>0</v>
      </c>
      <c r="AS2191" s="385">
        <f t="shared" si="6334"/>
        <v>0</v>
      </c>
      <c r="AT2191" s="385">
        <f t="shared" si="6335"/>
        <v>0</v>
      </c>
      <c r="AU2191" s="86" t="s">
        <v>66</v>
      </c>
      <c r="AV2191" s="87"/>
      <c r="AW2191" s="88"/>
      <c r="AX2191" s="88"/>
      <c r="AY2191" s="88"/>
      <c r="AZ2191" s="88"/>
      <c r="BA2191" s="8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</row>
    <row r="2192" spans="1:129" s="94" customFormat="1" hidden="1">
      <c r="A2192" s="11"/>
      <c r="B2192" s="4">
        <v>2017</v>
      </c>
      <c r="C2192" s="127">
        <v>8323</v>
      </c>
      <c r="D2192" s="127">
        <v>3</v>
      </c>
      <c r="E2192" s="4">
        <v>4</v>
      </c>
      <c r="F2192" s="4">
        <v>5</v>
      </c>
      <c r="G2192" s="4">
        <v>6000</v>
      </c>
      <c r="H2192" s="4">
        <v>6200</v>
      </c>
      <c r="I2192" s="4">
        <v>622</v>
      </c>
      <c r="J2192" s="133">
        <v>2</v>
      </c>
      <c r="K2192" s="128" t="s">
        <v>513</v>
      </c>
      <c r="L2192" s="275">
        <f>SUM(L2193:L2193)</f>
        <v>0</v>
      </c>
      <c r="M2192" s="275">
        <f>SUM(M2193:M2193)</f>
        <v>0</v>
      </c>
      <c r="N2192" s="275">
        <f t="shared" ref="N2192:N2193" si="6340">L2192+M2192</f>
        <v>0</v>
      </c>
      <c r="O2192" s="275">
        <f>SUM(O2193:O2193)</f>
        <v>0</v>
      </c>
      <c r="P2192" s="275">
        <f>SUM(P2193:P2193)</f>
        <v>0</v>
      </c>
      <c r="Q2192" s="275">
        <f t="shared" si="6322"/>
        <v>0</v>
      </c>
      <c r="R2192" s="275">
        <f t="shared" si="6323"/>
        <v>0</v>
      </c>
      <c r="S2192" s="275">
        <f>SUM(S2193:S2193)</f>
        <v>0</v>
      </c>
      <c r="T2192" s="275">
        <f>SUM(T2193:T2193)</f>
        <v>0</v>
      </c>
      <c r="U2192" s="275">
        <f t="shared" si="6324"/>
        <v>0</v>
      </c>
      <c r="V2192" s="275">
        <f>SUM(V2193:V2193)</f>
        <v>0</v>
      </c>
      <c r="W2192" s="275">
        <f>SUM(W2193:W2193)</f>
        <v>0</v>
      </c>
      <c r="X2192" s="275">
        <f t="shared" si="6325"/>
        <v>0</v>
      </c>
      <c r="Y2192" s="275">
        <f t="shared" ref="Y2192" si="6341">U2192+X2192</f>
        <v>0</v>
      </c>
      <c r="Z2192" s="275">
        <f>SUM(Z2193:Z2193)</f>
        <v>0</v>
      </c>
      <c r="AA2192" s="275">
        <f>SUM(AA2193:AA2193)</f>
        <v>0</v>
      </c>
      <c r="AB2192" s="275">
        <f t="shared" si="6327"/>
        <v>0</v>
      </c>
      <c r="AC2192" s="275">
        <f>SUM(AC2193:AC2193)</f>
        <v>0</v>
      </c>
      <c r="AD2192" s="275">
        <f>SUM(AD2193:AD2193)</f>
        <v>0</v>
      </c>
      <c r="AE2192" s="275">
        <f t="shared" si="6328"/>
        <v>0</v>
      </c>
      <c r="AF2192" s="275">
        <f t="shared" ref="AF2192" si="6342">AB2192+AE2192</f>
        <v>0</v>
      </c>
      <c r="AG2192" s="275">
        <f>SUM(AG2193:AG2193)</f>
        <v>0</v>
      </c>
      <c r="AH2192" s="275">
        <f>SUM(AH2193:AH2193)</f>
        <v>0</v>
      </c>
      <c r="AI2192" s="275">
        <f t="shared" si="6330"/>
        <v>0</v>
      </c>
      <c r="AJ2192" s="275">
        <f>SUM(AJ2193:AJ2193)</f>
        <v>0</v>
      </c>
      <c r="AK2192" s="275">
        <f>SUM(AK2193:AK2193)</f>
        <v>0</v>
      </c>
      <c r="AL2192" s="275">
        <f t="shared" si="6331"/>
        <v>0</v>
      </c>
      <c r="AM2192" s="275">
        <f t="shared" ref="AM2192" si="6343">AI2192+AL2192</f>
        <v>0</v>
      </c>
      <c r="AN2192" s="275">
        <f>SUM(AN2193:AN2193)</f>
        <v>0</v>
      </c>
      <c r="AO2192" s="275">
        <f>SUM(AO2193:AO2193)</f>
        <v>0</v>
      </c>
      <c r="AP2192" s="275">
        <f t="shared" si="6333"/>
        <v>0</v>
      </c>
      <c r="AQ2192" s="275">
        <f>SUM(AQ2193:AQ2193)</f>
        <v>0</v>
      </c>
      <c r="AR2192" s="275">
        <f>SUM(AR2193:AR2193)</f>
        <v>0</v>
      </c>
      <c r="AS2192" s="275">
        <f t="shared" si="6334"/>
        <v>0</v>
      </c>
      <c r="AT2192" s="275">
        <f t="shared" ref="AT2192:AT2193" si="6344">AP2192+AS2192</f>
        <v>0</v>
      </c>
      <c r="AU2192" s="86" t="s">
        <v>66</v>
      </c>
      <c r="AV2192" s="276"/>
      <c r="AW2192" s="249"/>
      <c r="AX2192" s="249"/>
      <c r="AY2192" s="249"/>
      <c r="AZ2192" s="249"/>
      <c r="BA2192" s="8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</row>
    <row r="2193" spans="1:129" s="94" customFormat="1" ht="116.25" hidden="1">
      <c r="A2193" s="11"/>
      <c r="B2193" s="4">
        <v>2017</v>
      </c>
      <c r="C2193" s="127">
        <v>8323</v>
      </c>
      <c r="D2193" s="127">
        <v>3</v>
      </c>
      <c r="E2193" s="4">
        <v>4</v>
      </c>
      <c r="F2193" s="4">
        <v>5</v>
      </c>
      <c r="G2193" s="4">
        <v>6000</v>
      </c>
      <c r="H2193" s="4">
        <v>6200</v>
      </c>
      <c r="I2193" s="4">
        <v>622</v>
      </c>
      <c r="J2193" s="133">
        <v>2</v>
      </c>
      <c r="K2193" s="84" t="s">
        <v>2027</v>
      </c>
      <c r="L2193" s="85">
        <v>0</v>
      </c>
      <c r="M2193" s="85">
        <v>0</v>
      </c>
      <c r="N2193" s="85">
        <f t="shared" si="6340"/>
        <v>0</v>
      </c>
      <c r="O2193" s="85">
        <v>0</v>
      </c>
      <c r="P2193" s="85">
        <v>0</v>
      </c>
      <c r="Q2193" s="85">
        <f t="shared" si="6322"/>
        <v>0</v>
      </c>
      <c r="R2193" s="85">
        <v>0</v>
      </c>
      <c r="S2193" s="85">
        <v>0</v>
      </c>
      <c r="T2193" s="85">
        <v>0</v>
      </c>
      <c r="U2193" s="85">
        <f t="shared" si="6324"/>
        <v>0</v>
      </c>
      <c r="V2193" s="85">
        <v>0</v>
      </c>
      <c r="W2193" s="85">
        <v>0</v>
      </c>
      <c r="X2193" s="85">
        <f t="shared" si="6325"/>
        <v>0</v>
      </c>
      <c r="Y2193" s="85">
        <v>0</v>
      </c>
      <c r="Z2193" s="85">
        <v>0</v>
      </c>
      <c r="AA2193" s="85">
        <v>0</v>
      </c>
      <c r="AB2193" s="85">
        <f t="shared" si="6327"/>
        <v>0</v>
      </c>
      <c r="AC2193" s="85">
        <v>0</v>
      </c>
      <c r="AD2193" s="85">
        <v>0</v>
      </c>
      <c r="AE2193" s="85">
        <f t="shared" si="6328"/>
        <v>0</v>
      </c>
      <c r="AF2193" s="85">
        <v>0</v>
      </c>
      <c r="AG2193" s="85">
        <v>0</v>
      </c>
      <c r="AH2193" s="85">
        <v>0</v>
      </c>
      <c r="AI2193" s="85">
        <f t="shared" si="6330"/>
        <v>0</v>
      </c>
      <c r="AJ2193" s="85">
        <v>0</v>
      </c>
      <c r="AK2193" s="85">
        <v>0</v>
      </c>
      <c r="AL2193" s="85">
        <f t="shared" si="6331"/>
        <v>0</v>
      </c>
      <c r="AM2193" s="85">
        <v>0</v>
      </c>
      <c r="AN2193" s="384">
        <f t="shared" ref="AN2193" si="6345">L2193-S2193-Z2193-AG2193</f>
        <v>0</v>
      </c>
      <c r="AO2193" s="384">
        <f t="shared" ref="AO2193" si="6346">M2193-T2193-AA2193-AH2193</f>
        <v>0</v>
      </c>
      <c r="AP2193" s="385">
        <f t="shared" si="6333"/>
        <v>0</v>
      </c>
      <c r="AQ2193" s="384">
        <f t="shared" ref="AQ2193" si="6347">O2193-V2193-AC2193-AJ2193</f>
        <v>0</v>
      </c>
      <c r="AR2193" s="384">
        <f t="shared" ref="AR2193" si="6348">P2193-W2193-AD2193-AK2193</f>
        <v>0</v>
      </c>
      <c r="AS2193" s="385">
        <f t="shared" si="6334"/>
        <v>0</v>
      </c>
      <c r="AT2193" s="385">
        <f t="shared" si="6344"/>
        <v>0</v>
      </c>
      <c r="AU2193" s="86" t="s">
        <v>66</v>
      </c>
      <c r="AV2193" s="87"/>
      <c r="AW2193" s="88"/>
      <c r="AX2193" s="88"/>
      <c r="AY2193" s="88"/>
      <c r="AZ2193" s="88"/>
      <c r="BA2193" s="8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</row>
    <row r="2194" spans="1:129" s="94" customFormat="1" ht="58.5" customHeight="1">
      <c r="A2194" s="11"/>
      <c r="B2194" s="48">
        <v>2017</v>
      </c>
      <c r="C2194" s="179">
        <v>8323</v>
      </c>
      <c r="D2194" s="179">
        <v>3</v>
      </c>
      <c r="E2194" s="48">
        <v>5</v>
      </c>
      <c r="F2194" s="48"/>
      <c r="G2194" s="48"/>
      <c r="H2194" s="48"/>
      <c r="I2194" s="48"/>
      <c r="J2194" s="48"/>
      <c r="K2194" s="180" t="s">
        <v>1400</v>
      </c>
      <c r="L2194" s="51">
        <f t="shared" ref="L2194:R2194" si="6349">L2195+L2592+L2897</f>
        <v>15830251</v>
      </c>
      <c r="M2194" s="51">
        <f t="shared" si="6349"/>
        <v>0</v>
      </c>
      <c r="N2194" s="51">
        <f t="shared" si="6349"/>
        <v>15830251</v>
      </c>
      <c r="O2194" s="51">
        <f t="shared" si="6349"/>
        <v>180000</v>
      </c>
      <c r="P2194" s="51">
        <f t="shared" si="6349"/>
        <v>0</v>
      </c>
      <c r="Q2194" s="51">
        <f t="shared" si="6349"/>
        <v>180000</v>
      </c>
      <c r="R2194" s="51">
        <f t="shared" si="6349"/>
        <v>16010251</v>
      </c>
      <c r="S2194" s="51">
        <f>S2195+S2592+S2897</f>
        <v>0</v>
      </c>
      <c r="T2194" s="51">
        <f t="shared" ref="T2194:X2194" si="6350">T2195+T2592+T2897</f>
        <v>0</v>
      </c>
      <c r="U2194" s="51">
        <f>U2195+U2592+U2897</f>
        <v>0</v>
      </c>
      <c r="V2194" s="51">
        <f t="shared" si="6350"/>
        <v>0</v>
      </c>
      <c r="W2194" s="51">
        <f t="shared" si="6350"/>
        <v>0</v>
      </c>
      <c r="X2194" s="51">
        <f t="shared" si="6350"/>
        <v>0</v>
      </c>
      <c r="Y2194" s="51">
        <f>Y2195+Y2592+Y2897</f>
        <v>0</v>
      </c>
      <c r="Z2194" s="51">
        <f>Z2195+Z2592+Z2897</f>
        <v>14964</v>
      </c>
      <c r="AA2194" s="51">
        <f t="shared" ref="AA2194" si="6351">AA2195+AA2592+AA2897</f>
        <v>0</v>
      </c>
      <c r="AB2194" s="51">
        <f>AB2195+AB2592+AB2897</f>
        <v>14964</v>
      </c>
      <c r="AC2194" s="51">
        <f t="shared" ref="AC2194:AE2194" si="6352">AC2195+AC2592+AC2897</f>
        <v>101835.24</v>
      </c>
      <c r="AD2194" s="51">
        <f t="shared" si="6352"/>
        <v>0</v>
      </c>
      <c r="AE2194" s="51">
        <f t="shared" si="6352"/>
        <v>101835.24</v>
      </c>
      <c r="AF2194" s="51">
        <f>AF2195+AF2592+AF2897</f>
        <v>116799.24</v>
      </c>
      <c r="AG2194" s="51">
        <f>AG2195+AG2592+AG2897</f>
        <v>0</v>
      </c>
      <c r="AH2194" s="51">
        <f t="shared" ref="AH2194" si="6353">AH2195+AH2592+AH2897</f>
        <v>0</v>
      </c>
      <c r="AI2194" s="51">
        <f>AI2195+AI2592+AI2897</f>
        <v>0</v>
      </c>
      <c r="AJ2194" s="51">
        <f t="shared" ref="AJ2194:AL2194" si="6354">AJ2195+AJ2592+AJ2897</f>
        <v>0</v>
      </c>
      <c r="AK2194" s="51">
        <f t="shared" si="6354"/>
        <v>0</v>
      </c>
      <c r="AL2194" s="51">
        <f t="shared" si="6354"/>
        <v>0</v>
      </c>
      <c r="AM2194" s="51">
        <f>AM2195+AM2592+AM2897</f>
        <v>0</v>
      </c>
      <c r="AN2194" s="51">
        <f t="shared" ref="AN2194:AT2194" si="6355">AN2195+AN2592+AN2897</f>
        <v>15815287</v>
      </c>
      <c r="AO2194" s="51">
        <f t="shared" si="6355"/>
        <v>0</v>
      </c>
      <c r="AP2194" s="51">
        <f t="shared" si="6355"/>
        <v>15815287</v>
      </c>
      <c r="AQ2194" s="51">
        <f t="shared" si="6355"/>
        <v>78164.759999999995</v>
      </c>
      <c r="AR2194" s="51">
        <f t="shared" si="6355"/>
        <v>0</v>
      </c>
      <c r="AS2194" s="51">
        <f t="shared" si="6355"/>
        <v>78164.759999999995</v>
      </c>
      <c r="AT2194" s="51">
        <f t="shared" si="6355"/>
        <v>15893451.76</v>
      </c>
      <c r="AU2194" s="51"/>
      <c r="AV2194" s="52"/>
      <c r="AW2194" s="53"/>
      <c r="AX2194" s="53"/>
      <c r="AY2194" s="53"/>
      <c r="AZ2194" s="53"/>
      <c r="BA2194" s="18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</row>
    <row r="2195" spans="1:129" s="165" customFormat="1">
      <c r="A2195" s="11"/>
      <c r="B2195" s="55">
        <v>2017</v>
      </c>
      <c r="C2195" s="56">
        <v>8323</v>
      </c>
      <c r="D2195" s="56">
        <v>3</v>
      </c>
      <c r="E2195" s="55">
        <v>5</v>
      </c>
      <c r="F2195" s="55">
        <v>1</v>
      </c>
      <c r="G2195" s="55"/>
      <c r="H2195" s="55"/>
      <c r="I2195" s="55"/>
      <c r="J2195" s="57"/>
      <c r="K2195" s="58" t="s">
        <v>1809</v>
      </c>
      <c r="L2195" s="59">
        <f t="shared" ref="L2195:R2195" si="6356">L2196+L2278+L2295+L2585</f>
        <v>4909582</v>
      </c>
      <c r="M2195" s="59">
        <f t="shared" si="6356"/>
        <v>0</v>
      </c>
      <c r="N2195" s="59">
        <f t="shared" si="6356"/>
        <v>4909582</v>
      </c>
      <c r="O2195" s="59">
        <f t="shared" si="6356"/>
        <v>180000</v>
      </c>
      <c r="P2195" s="59">
        <f t="shared" si="6356"/>
        <v>0</v>
      </c>
      <c r="Q2195" s="59">
        <f t="shared" si="6356"/>
        <v>180000</v>
      </c>
      <c r="R2195" s="59">
        <f t="shared" si="6356"/>
        <v>5089582</v>
      </c>
      <c r="S2195" s="59">
        <f t="shared" ref="S2195:Y2195" si="6357">S2196+S2278+S2295+S2585</f>
        <v>0</v>
      </c>
      <c r="T2195" s="59">
        <f t="shared" si="6357"/>
        <v>0</v>
      </c>
      <c r="U2195" s="59">
        <f t="shared" si="6357"/>
        <v>0</v>
      </c>
      <c r="V2195" s="59">
        <f t="shared" si="6357"/>
        <v>0</v>
      </c>
      <c r="W2195" s="59">
        <f t="shared" si="6357"/>
        <v>0</v>
      </c>
      <c r="X2195" s="59">
        <f t="shared" si="6357"/>
        <v>0</v>
      </c>
      <c r="Y2195" s="59">
        <f t="shared" si="6357"/>
        <v>0</v>
      </c>
      <c r="Z2195" s="59">
        <f t="shared" ref="Z2195:AM2195" si="6358">Z2196+Z2278+Z2295+Z2585</f>
        <v>14964</v>
      </c>
      <c r="AA2195" s="59">
        <f t="shared" si="6358"/>
        <v>0</v>
      </c>
      <c r="AB2195" s="59">
        <f t="shared" si="6358"/>
        <v>14964</v>
      </c>
      <c r="AC2195" s="59">
        <f t="shared" si="6358"/>
        <v>101835.24</v>
      </c>
      <c r="AD2195" s="59">
        <f t="shared" si="6358"/>
        <v>0</v>
      </c>
      <c r="AE2195" s="59">
        <f t="shared" si="6358"/>
        <v>101835.24</v>
      </c>
      <c r="AF2195" s="59">
        <f t="shared" si="6358"/>
        <v>116799.24</v>
      </c>
      <c r="AG2195" s="59">
        <f t="shared" si="6358"/>
        <v>0</v>
      </c>
      <c r="AH2195" s="59">
        <f t="shared" si="6358"/>
        <v>0</v>
      </c>
      <c r="AI2195" s="59">
        <f t="shared" si="6358"/>
        <v>0</v>
      </c>
      <c r="AJ2195" s="59">
        <f t="shared" si="6358"/>
        <v>0</v>
      </c>
      <c r="AK2195" s="59">
        <f t="shared" si="6358"/>
        <v>0</v>
      </c>
      <c r="AL2195" s="59">
        <f t="shared" si="6358"/>
        <v>0</v>
      </c>
      <c r="AM2195" s="59">
        <f t="shared" si="6358"/>
        <v>0</v>
      </c>
      <c r="AN2195" s="59">
        <f t="shared" ref="AN2195:AT2195" si="6359">AN2196+AN2278+AN2295+AN2585</f>
        <v>4894618</v>
      </c>
      <c r="AO2195" s="59">
        <f t="shared" si="6359"/>
        <v>0</v>
      </c>
      <c r="AP2195" s="59">
        <f t="shared" si="6359"/>
        <v>4894618</v>
      </c>
      <c r="AQ2195" s="59">
        <f t="shared" si="6359"/>
        <v>78164.759999999995</v>
      </c>
      <c r="AR2195" s="59">
        <f t="shared" si="6359"/>
        <v>0</v>
      </c>
      <c r="AS2195" s="59">
        <f t="shared" si="6359"/>
        <v>78164.759999999995</v>
      </c>
      <c r="AT2195" s="59">
        <f t="shared" si="6359"/>
        <v>4972782.76</v>
      </c>
      <c r="AU2195" s="59"/>
      <c r="AV2195" s="60"/>
      <c r="AW2195" s="61"/>
      <c r="AX2195" s="61"/>
      <c r="AY2195" s="61"/>
      <c r="AZ2195" s="61"/>
      <c r="BA2195" s="62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</row>
    <row r="2196" spans="1:129" s="69" customFormat="1">
      <c r="A2196" s="11"/>
      <c r="B2196" s="63">
        <v>2017</v>
      </c>
      <c r="C2196" s="64">
        <v>8323</v>
      </c>
      <c r="D2196" s="64">
        <v>3</v>
      </c>
      <c r="E2196" s="63">
        <v>5</v>
      </c>
      <c r="F2196" s="63">
        <v>1</v>
      </c>
      <c r="G2196" s="63">
        <v>2000</v>
      </c>
      <c r="H2196" s="63"/>
      <c r="I2196" s="63"/>
      <c r="J2196" s="63"/>
      <c r="K2196" s="65" t="s">
        <v>79</v>
      </c>
      <c r="L2196" s="66">
        <f>L2197+L2200+L2203+L2206+L2215+L2233+L2270</f>
        <v>2386700</v>
      </c>
      <c r="M2196" s="66">
        <f>M2197+M2200+M2203+M2206+M2215+M2233+M2270</f>
        <v>0</v>
      </c>
      <c r="N2196" s="66">
        <f t="shared" si="5022"/>
        <v>2386700</v>
      </c>
      <c r="O2196" s="66">
        <f>O2197+O2200+O2203+O2206+O2215+O2233+O2270</f>
        <v>180000</v>
      </c>
      <c r="P2196" s="66">
        <f>P2197+P2200+P2203+P2206+P2215+P2233+P2270</f>
        <v>0</v>
      </c>
      <c r="Q2196" s="66">
        <f t="shared" ref="Q2196:Q2257" si="6360">O2196+P2196</f>
        <v>180000</v>
      </c>
      <c r="R2196" s="66">
        <f t="shared" ref="R2196:R2242" si="6361">N2196+Q2196</f>
        <v>2566700</v>
      </c>
      <c r="S2196" s="66">
        <f>S2197+S2200+S2203+S2206+S2215+S2233+S2270</f>
        <v>0</v>
      </c>
      <c r="T2196" s="66">
        <f>T2197+T2200+T2203+T2206+T2215+T2233+T2270</f>
        <v>0</v>
      </c>
      <c r="U2196" s="66">
        <f t="shared" ref="U2196" si="6362">S2196+T2196</f>
        <v>0</v>
      </c>
      <c r="V2196" s="66">
        <f>V2197+V2200+V2203+V2206+V2215+V2233+V2270</f>
        <v>0</v>
      </c>
      <c r="W2196" s="66">
        <f>W2197+W2200+W2203+W2206+W2215+W2233+W2270</f>
        <v>0</v>
      </c>
      <c r="X2196" s="66">
        <f t="shared" ref="X2196" si="6363">V2196+W2196</f>
        <v>0</v>
      </c>
      <c r="Y2196" s="66">
        <f t="shared" ref="Y2196" si="6364">U2196+X2196</f>
        <v>0</v>
      </c>
      <c r="Z2196" s="66">
        <f>Z2197+Z2200+Z2203+Z2206+Z2215+Z2233+Z2270</f>
        <v>0</v>
      </c>
      <c r="AA2196" s="66">
        <f>AA2197+AA2200+AA2203+AA2206+AA2215+AA2233+AA2270</f>
        <v>0</v>
      </c>
      <c r="AB2196" s="66">
        <f t="shared" ref="AB2196" si="6365">Z2196+AA2196</f>
        <v>0</v>
      </c>
      <c r="AC2196" s="66">
        <f>AC2197+AC2200+AC2203+AC2206+AC2215+AC2233+AC2270</f>
        <v>101835.24</v>
      </c>
      <c r="AD2196" s="66">
        <f>AD2197+AD2200+AD2203+AD2206+AD2215+AD2233+AD2270</f>
        <v>0</v>
      </c>
      <c r="AE2196" s="66">
        <f t="shared" ref="AE2196" si="6366">AC2196+AD2196</f>
        <v>101835.24</v>
      </c>
      <c r="AF2196" s="66">
        <f t="shared" ref="AF2196" si="6367">AB2196+AE2196</f>
        <v>101835.24</v>
      </c>
      <c r="AG2196" s="66">
        <f>AG2197+AG2200+AG2203+AG2206+AG2215+AG2233+AG2270</f>
        <v>0</v>
      </c>
      <c r="AH2196" s="66">
        <f>AH2197+AH2200+AH2203+AH2206+AH2215+AH2233+AH2270</f>
        <v>0</v>
      </c>
      <c r="AI2196" s="66">
        <f t="shared" ref="AI2196" si="6368">AG2196+AH2196</f>
        <v>0</v>
      </c>
      <c r="AJ2196" s="66">
        <f>AJ2197+AJ2200+AJ2203+AJ2206+AJ2215+AJ2233+AJ2270</f>
        <v>0</v>
      </c>
      <c r="AK2196" s="66">
        <f>AK2197+AK2200+AK2203+AK2206+AK2215+AK2233+AK2270</f>
        <v>0</v>
      </c>
      <c r="AL2196" s="66">
        <f t="shared" ref="AL2196" si="6369">AJ2196+AK2196</f>
        <v>0</v>
      </c>
      <c r="AM2196" s="66">
        <f t="shared" ref="AM2196" si="6370">AI2196+AL2196</f>
        <v>0</v>
      </c>
      <c r="AN2196" s="66">
        <f>AN2197+AN2200+AN2203+AN2206+AN2215+AN2233+AN2270</f>
        <v>2386700</v>
      </c>
      <c r="AO2196" s="66">
        <f>AO2197+AO2200+AO2203+AO2206+AO2215+AO2233+AO2270</f>
        <v>0</v>
      </c>
      <c r="AP2196" s="66">
        <f t="shared" ref="AP2196" si="6371">AN2196+AO2196</f>
        <v>2386700</v>
      </c>
      <c r="AQ2196" s="66">
        <f>AQ2197+AQ2200+AQ2203+AQ2206+AQ2215+AQ2233+AQ2270</f>
        <v>78164.759999999995</v>
      </c>
      <c r="AR2196" s="66">
        <f>AR2197+AR2200+AR2203+AR2206+AR2215+AR2233+AR2270</f>
        <v>0</v>
      </c>
      <c r="AS2196" s="66">
        <f t="shared" ref="AS2196" si="6372">AQ2196+AR2196</f>
        <v>78164.759999999995</v>
      </c>
      <c r="AT2196" s="66">
        <f t="shared" ref="AT2196" si="6373">AP2196+AS2196</f>
        <v>2464864.7599999998</v>
      </c>
      <c r="AU2196" s="66"/>
      <c r="AV2196" s="67"/>
      <c r="AW2196" s="89"/>
      <c r="AX2196" s="89"/>
      <c r="AY2196" s="89"/>
      <c r="AZ2196" s="89"/>
      <c r="BA2196" s="68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</row>
    <row r="2197" spans="1:129" s="92" customFormat="1" ht="46.5" hidden="1">
      <c r="A2197" s="11"/>
      <c r="B2197" s="70">
        <v>2017</v>
      </c>
      <c r="C2197" s="71">
        <v>8323</v>
      </c>
      <c r="D2197" s="71">
        <v>3</v>
      </c>
      <c r="E2197" s="70">
        <v>5</v>
      </c>
      <c r="F2197" s="70">
        <v>1</v>
      </c>
      <c r="G2197" s="70">
        <v>2000</v>
      </c>
      <c r="H2197" s="70">
        <v>2100</v>
      </c>
      <c r="I2197" s="70"/>
      <c r="J2197" s="70"/>
      <c r="K2197" s="72" t="s">
        <v>166</v>
      </c>
      <c r="L2197" s="73">
        <f>SUM(L2198:L2198)</f>
        <v>0</v>
      </c>
      <c r="M2197" s="73">
        <f t="shared" ref="M2197:AT2197" si="6374">SUM(M2198:M2198)</f>
        <v>0</v>
      </c>
      <c r="N2197" s="73">
        <f t="shared" si="6374"/>
        <v>0</v>
      </c>
      <c r="O2197" s="73">
        <f t="shared" si="6374"/>
        <v>0</v>
      </c>
      <c r="P2197" s="73">
        <f t="shared" si="6374"/>
        <v>0</v>
      </c>
      <c r="Q2197" s="73">
        <f t="shared" si="6374"/>
        <v>0</v>
      </c>
      <c r="R2197" s="73">
        <f t="shared" si="6374"/>
        <v>0</v>
      </c>
      <c r="S2197" s="73">
        <f>SUM(S2198:S2198)</f>
        <v>0</v>
      </c>
      <c r="T2197" s="73">
        <f t="shared" si="6374"/>
        <v>0</v>
      </c>
      <c r="U2197" s="73">
        <f t="shared" si="6374"/>
        <v>0</v>
      </c>
      <c r="V2197" s="73">
        <f t="shared" si="6374"/>
        <v>0</v>
      </c>
      <c r="W2197" s="73">
        <f t="shared" si="6374"/>
        <v>0</v>
      </c>
      <c r="X2197" s="73">
        <f t="shared" si="6374"/>
        <v>0</v>
      </c>
      <c r="Y2197" s="73">
        <f t="shared" si="6374"/>
        <v>0</v>
      </c>
      <c r="Z2197" s="73">
        <f>SUM(Z2198:Z2198)</f>
        <v>0</v>
      </c>
      <c r="AA2197" s="73">
        <f t="shared" si="6374"/>
        <v>0</v>
      </c>
      <c r="AB2197" s="73">
        <f t="shared" si="6374"/>
        <v>0</v>
      </c>
      <c r="AC2197" s="73">
        <f t="shared" si="6374"/>
        <v>0</v>
      </c>
      <c r="AD2197" s="73">
        <f t="shared" si="6374"/>
        <v>0</v>
      </c>
      <c r="AE2197" s="73">
        <f t="shared" si="6374"/>
        <v>0</v>
      </c>
      <c r="AF2197" s="73">
        <f t="shared" si="6374"/>
        <v>0</v>
      </c>
      <c r="AG2197" s="73">
        <f>SUM(AG2198:AG2198)</f>
        <v>0</v>
      </c>
      <c r="AH2197" s="73">
        <f t="shared" si="6374"/>
        <v>0</v>
      </c>
      <c r="AI2197" s="73">
        <f t="shared" si="6374"/>
        <v>0</v>
      </c>
      <c r="AJ2197" s="73">
        <f t="shared" si="6374"/>
        <v>0</v>
      </c>
      <c r="AK2197" s="73">
        <f t="shared" si="6374"/>
        <v>0</v>
      </c>
      <c r="AL2197" s="73">
        <f t="shared" si="6374"/>
        <v>0</v>
      </c>
      <c r="AM2197" s="73">
        <f t="shared" si="6374"/>
        <v>0</v>
      </c>
      <c r="AN2197" s="73">
        <f>SUM(AN2198:AN2198)</f>
        <v>0</v>
      </c>
      <c r="AO2197" s="73">
        <f t="shared" si="6374"/>
        <v>0</v>
      </c>
      <c r="AP2197" s="73">
        <f t="shared" si="6374"/>
        <v>0</v>
      </c>
      <c r="AQ2197" s="73">
        <f t="shared" si="6374"/>
        <v>0</v>
      </c>
      <c r="AR2197" s="73">
        <f t="shared" si="6374"/>
        <v>0</v>
      </c>
      <c r="AS2197" s="73">
        <f t="shared" si="6374"/>
        <v>0</v>
      </c>
      <c r="AT2197" s="73">
        <f t="shared" si="6374"/>
        <v>0</v>
      </c>
      <c r="AU2197" s="73"/>
      <c r="AV2197" s="74"/>
      <c r="AW2197" s="91"/>
      <c r="AX2197" s="91"/>
      <c r="AY2197" s="91"/>
      <c r="AZ2197" s="91"/>
      <c r="BA2197" s="75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</row>
    <row r="2198" spans="1:129" s="94" customFormat="1" ht="46.5" hidden="1">
      <c r="A2198" s="11"/>
      <c r="B2198" s="76">
        <v>2017</v>
      </c>
      <c r="C2198" s="77">
        <v>8323</v>
      </c>
      <c r="D2198" s="77">
        <v>3</v>
      </c>
      <c r="E2198" s="76">
        <v>5</v>
      </c>
      <c r="F2198" s="76">
        <v>1</v>
      </c>
      <c r="G2198" s="76">
        <v>2000</v>
      </c>
      <c r="H2198" s="76">
        <v>2100</v>
      </c>
      <c r="I2198" s="76">
        <v>214</v>
      </c>
      <c r="J2198" s="76"/>
      <c r="K2198" s="78" t="s">
        <v>169</v>
      </c>
      <c r="L2198" s="79">
        <f t="shared" ref="L2198:AT2198" si="6375">SUM(L2199:L2199)</f>
        <v>0</v>
      </c>
      <c r="M2198" s="79">
        <f t="shared" si="6375"/>
        <v>0</v>
      </c>
      <c r="N2198" s="79">
        <f t="shared" si="6375"/>
        <v>0</v>
      </c>
      <c r="O2198" s="79">
        <f t="shared" si="6375"/>
        <v>0</v>
      </c>
      <c r="P2198" s="79">
        <f t="shared" si="6375"/>
        <v>0</v>
      </c>
      <c r="Q2198" s="79">
        <f t="shared" si="6375"/>
        <v>0</v>
      </c>
      <c r="R2198" s="79">
        <f t="shared" si="6375"/>
        <v>0</v>
      </c>
      <c r="S2198" s="79">
        <f t="shared" si="6375"/>
        <v>0</v>
      </c>
      <c r="T2198" s="79">
        <f t="shared" si="6375"/>
        <v>0</v>
      </c>
      <c r="U2198" s="79">
        <f t="shared" si="6375"/>
        <v>0</v>
      </c>
      <c r="V2198" s="79">
        <f t="shared" si="6375"/>
        <v>0</v>
      </c>
      <c r="W2198" s="79">
        <f t="shared" si="6375"/>
        <v>0</v>
      </c>
      <c r="X2198" s="79">
        <f t="shared" si="6375"/>
        <v>0</v>
      </c>
      <c r="Y2198" s="79">
        <f t="shared" si="6375"/>
        <v>0</v>
      </c>
      <c r="Z2198" s="79">
        <f t="shared" si="6375"/>
        <v>0</v>
      </c>
      <c r="AA2198" s="79">
        <f t="shared" si="6375"/>
        <v>0</v>
      </c>
      <c r="AB2198" s="79">
        <f t="shared" si="6375"/>
        <v>0</v>
      </c>
      <c r="AC2198" s="79">
        <f t="shared" si="6375"/>
        <v>0</v>
      </c>
      <c r="AD2198" s="79">
        <f t="shared" si="6375"/>
        <v>0</v>
      </c>
      <c r="AE2198" s="79">
        <f t="shared" si="6375"/>
        <v>0</v>
      </c>
      <c r="AF2198" s="79">
        <f t="shared" si="6375"/>
        <v>0</v>
      </c>
      <c r="AG2198" s="79">
        <f t="shared" si="6375"/>
        <v>0</v>
      </c>
      <c r="AH2198" s="79">
        <f t="shared" si="6375"/>
        <v>0</v>
      </c>
      <c r="AI2198" s="79">
        <f t="shared" si="6375"/>
        <v>0</v>
      </c>
      <c r="AJ2198" s="79">
        <f t="shared" si="6375"/>
        <v>0</v>
      </c>
      <c r="AK2198" s="79">
        <f t="shared" si="6375"/>
        <v>0</v>
      </c>
      <c r="AL2198" s="79">
        <f t="shared" si="6375"/>
        <v>0</v>
      </c>
      <c r="AM2198" s="79">
        <f t="shared" si="6375"/>
        <v>0</v>
      </c>
      <c r="AN2198" s="79">
        <f t="shared" si="6375"/>
        <v>0</v>
      </c>
      <c r="AO2198" s="79">
        <f t="shared" si="6375"/>
        <v>0</v>
      </c>
      <c r="AP2198" s="79">
        <f t="shared" si="6375"/>
        <v>0</v>
      </c>
      <c r="AQ2198" s="79">
        <f t="shared" si="6375"/>
        <v>0</v>
      </c>
      <c r="AR2198" s="79">
        <f t="shared" si="6375"/>
        <v>0</v>
      </c>
      <c r="AS2198" s="79">
        <f t="shared" si="6375"/>
        <v>0</v>
      </c>
      <c r="AT2198" s="79">
        <f t="shared" si="6375"/>
        <v>0</v>
      </c>
      <c r="AU2198" s="79"/>
      <c r="AV2198" s="80"/>
      <c r="AW2198" s="93"/>
      <c r="AX2198" s="93"/>
      <c r="AY2198" s="93"/>
      <c r="AZ2198" s="93"/>
      <c r="BA2198" s="8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</row>
    <row r="2199" spans="1:129" s="69" customFormat="1" ht="46.5" hidden="1">
      <c r="A2199" s="11"/>
      <c r="B2199" s="4">
        <v>2017</v>
      </c>
      <c r="C2199" s="82">
        <v>8323</v>
      </c>
      <c r="D2199" s="82">
        <v>3</v>
      </c>
      <c r="E2199" s="2">
        <v>5</v>
      </c>
      <c r="F2199" s="2">
        <v>1</v>
      </c>
      <c r="G2199" s="2">
        <v>2000</v>
      </c>
      <c r="H2199" s="2">
        <v>2100</v>
      </c>
      <c r="I2199" s="2">
        <v>214</v>
      </c>
      <c r="J2199" s="83">
        <v>1</v>
      </c>
      <c r="K2199" s="95" t="s">
        <v>170</v>
      </c>
      <c r="L2199" s="85">
        <v>0</v>
      </c>
      <c r="M2199" s="85">
        <v>0</v>
      </c>
      <c r="N2199" s="85">
        <f>L2199+M2199</f>
        <v>0</v>
      </c>
      <c r="O2199" s="85">
        <v>0</v>
      </c>
      <c r="P2199" s="85">
        <v>0</v>
      </c>
      <c r="Q2199" s="85">
        <f>O2199+P2199</f>
        <v>0</v>
      </c>
      <c r="R2199" s="85">
        <v>0</v>
      </c>
      <c r="S2199" s="85">
        <v>0</v>
      </c>
      <c r="T2199" s="85">
        <v>0</v>
      </c>
      <c r="U2199" s="85">
        <f>S2199+T2199</f>
        <v>0</v>
      </c>
      <c r="V2199" s="85">
        <v>0</v>
      </c>
      <c r="W2199" s="85">
        <v>0</v>
      </c>
      <c r="X2199" s="85">
        <f>V2199+W2199</f>
        <v>0</v>
      </c>
      <c r="Y2199" s="85">
        <v>0</v>
      </c>
      <c r="Z2199" s="85">
        <v>0</v>
      </c>
      <c r="AA2199" s="85">
        <v>0</v>
      </c>
      <c r="AB2199" s="85">
        <f>Z2199+AA2199</f>
        <v>0</v>
      </c>
      <c r="AC2199" s="85">
        <v>0</v>
      </c>
      <c r="AD2199" s="85">
        <v>0</v>
      </c>
      <c r="AE2199" s="85">
        <f>AC2199+AD2199</f>
        <v>0</v>
      </c>
      <c r="AF2199" s="85">
        <v>0</v>
      </c>
      <c r="AG2199" s="85">
        <v>0</v>
      </c>
      <c r="AH2199" s="85">
        <v>0</v>
      </c>
      <c r="AI2199" s="85">
        <f>AG2199+AH2199</f>
        <v>0</v>
      </c>
      <c r="AJ2199" s="85">
        <v>0</v>
      </c>
      <c r="AK2199" s="85">
        <v>0</v>
      </c>
      <c r="AL2199" s="85">
        <f>AJ2199+AK2199</f>
        <v>0</v>
      </c>
      <c r="AM2199" s="85">
        <v>0</v>
      </c>
      <c r="AN2199" s="386">
        <f t="shared" ref="AN2199" si="6376">L2199-S2199-Z2199-AG2199</f>
        <v>0</v>
      </c>
      <c r="AO2199" s="386">
        <f t="shared" ref="AO2199" si="6377">M2199-T2199-AA2199-AH2199</f>
        <v>0</v>
      </c>
      <c r="AP2199" s="387">
        <f t="shared" ref="AP2199" si="6378">AN2199+AO2199</f>
        <v>0</v>
      </c>
      <c r="AQ2199" s="386">
        <f t="shared" ref="AQ2199" si="6379">O2199-V2199-AC2199-AJ2199</f>
        <v>0</v>
      </c>
      <c r="AR2199" s="386">
        <f t="shared" ref="AR2199" si="6380">P2199-W2199-AD2199-AK2199</f>
        <v>0</v>
      </c>
      <c r="AS2199" s="387">
        <f t="shared" ref="AS2199" si="6381">AQ2199+AR2199</f>
        <v>0</v>
      </c>
      <c r="AT2199" s="387">
        <f t="shared" ref="AT2199" si="6382">AP2199+AS2199</f>
        <v>0</v>
      </c>
      <c r="AU2199" s="86" t="s">
        <v>28</v>
      </c>
      <c r="AV2199" s="87"/>
      <c r="AW2199" s="88"/>
      <c r="AX2199" s="88"/>
      <c r="AY2199" s="88"/>
      <c r="AZ2199" s="88"/>
      <c r="BA2199" s="377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</row>
    <row r="2200" spans="1:129" s="94" customFormat="1" hidden="1">
      <c r="A2200" s="11"/>
      <c r="B2200" s="70">
        <v>2017</v>
      </c>
      <c r="C2200" s="71">
        <v>8323</v>
      </c>
      <c r="D2200" s="71">
        <v>3</v>
      </c>
      <c r="E2200" s="70">
        <v>5</v>
      </c>
      <c r="F2200" s="70">
        <v>1</v>
      </c>
      <c r="G2200" s="70">
        <v>2000</v>
      </c>
      <c r="H2200" s="70">
        <v>2200</v>
      </c>
      <c r="I2200" s="70"/>
      <c r="J2200" s="70"/>
      <c r="K2200" s="72" t="s">
        <v>613</v>
      </c>
      <c r="L2200" s="73">
        <f>SUM(L2201:L2201)</f>
        <v>0</v>
      </c>
      <c r="M2200" s="73">
        <f t="shared" ref="M2200:M2201" si="6383">SUM(M2201:M2201)</f>
        <v>0</v>
      </c>
      <c r="N2200" s="73">
        <f t="shared" ref="N2200:N2201" si="6384">SUM(N2201:N2201)</f>
        <v>0</v>
      </c>
      <c r="O2200" s="73">
        <f t="shared" ref="O2200:O2201" si="6385">SUM(O2201:O2201)</f>
        <v>0</v>
      </c>
      <c r="P2200" s="73">
        <f t="shared" ref="P2200:P2201" si="6386">SUM(P2201:P2201)</f>
        <v>0</v>
      </c>
      <c r="Q2200" s="73">
        <f t="shared" ref="Q2200:Q2201" si="6387">SUM(Q2201:Q2201)</f>
        <v>0</v>
      </c>
      <c r="R2200" s="73">
        <f t="shared" ref="R2200:S2201" si="6388">SUM(R2201:R2201)</f>
        <v>0</v>
      </c>
      <c r="S2200" s="73">
        <f>SUM(S2201:S2201)</f>
        <v>0</v>
      </c>
      <c r="T2200" s="73">
        <f t="shared" ref="T2200:AI2201" si="6389">SUM(T2201:T2201)</f>
        <v>0</v>
      </c>
      <c r="U2200" s="73">
        <f t="shared" si="6389"/>
        <v>0</v>
      </c>
      <c r="V2200" s="73">
        <f t="shared" si="6389"/>
        <v>0</v>
      </c>
      <c r="W2200" s="73">
        <f t="shared" si="6389"/>
        <v>0</v>
      </c>
      <c r="X2200" s="73">
        <f t="shared" si="6389"/>
        <v>0</v>
      </c>
      <c r="Y2200" s="73">
        <f t="shared" si="6389"/>
        <v>0</v>
      </c>
      <c r="Z2200" s="73">
        <f>SUM(Z2201:Z2201)</f>
        <v>0</v>
      </c>
      <c r="AA2200" s="73">
        <f t="shared" si="6389"/>
        <v>0</v>
      </c>
      <c r="AB2200" s="73">
        <f t="shared" si="6389"/>
        <v>0</v>
      </c>
      <c r="AC2200" s="73">
        <f t="shared" si="6389"/>
        <v>0</v>
      </c>
      <c r="AD2200" s="73">
        <f t="shared" si="6389"/>
        <v>0</v>
      </c>
      <c r="AE2200" s="73">
        <f t="shared" si="6389"/>
        <v>0</v>
      </c>
      <c r="AF2200" s="73">
        <f t="shared" si="6389"/>
        <v>0</v>
      </c>
      <c r="AG2200" s="73">
        <f>SUM(AG2201:AG2201)</f>
        <v>0</v>
      </c>
      <c r="AH2200" s="73">
        <f t="shared" si="6389"/>
        <v>0</v>
      </c>
      <c r="AI2200" s="73">
        <f t="shared" si="6389"/>
        <v>0</v>
      </c>
      <c r="AJ2200" s="73">
        <f t="shared" ref="AH2200:AM2201" si="6390">SUM(AJ2201:AJ2201)</f>
        <v>0</v>
      </c>
      <c r="AK2200" s="73">
        <f t="shared" si="6390"/>
        <v>0</v>
      </c>
      <c r="AL2200" s="73">
        <f t="shared" si="6390"/>
        <v>0</v>
      </c>
      <c r="AM2200" s="73">
        <f t="shared" si="6390"/>
        <v>0</v>
      </c>
      <c r="AN2200" s="73">
        <f>SUM(AN2201:AN2201)</f>
        <v>0</v>
      </c>
      <c r="AO2200" s="73">
        <f t="shared" ref="AN2200:AT2201" si="6391">SUM(AO2201:AO2201)</f>
        <v>0</v>
      </c>
      <c r="AP2200" s="73">
        <f t="shared" si="6391"/>
        <v>0</v>
      </c>
      <c r="AQ2200" s="73">
        <f t="shared" si="6391"/>
        <v>0</v>
      </c>
      <c r="AR2200" s="73">
        <f t="shared" si="6391"/>
        <v>0</v>
      </c>
      <c r="AS2200" s="73">
        <f t="shared" si="6391"/>
        <v>0</v>
      </c>
      <c r="AT2200" s="73">
        <f t="shared" si="6391"/>
        <v>0</v>
      </c>
      <c r="AU2200" s="73"/>
      <c r="AV2200" s="74"/>
      <c r="AW2200" s="91"/>
      <c r="AX2200" s="91"/>
      <c r="AY2200" s="91"/>
      <c r="AZ2200" s="91"/>
      <c r="BA2200" s="75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</row>
    <row r="2201" spans="1:129" s="94" customFormat="1" hidden="1">
      <c r="A2201" s="11"/>
      <c r="B2201" s="76">
        <v>2017</v>
      </c>
      <c r="C2201" s="77">
        <v>8323</v>
      </c>
      <c r="D2201" s="77">
        <v>3</v>
      </c>
      <c r="E2201" s="76">
        <v>5</v>
      </c>
      <c r="F2201" s="76">
        <v>1</v>
      </c>
      <c r="G2201" s="76">
        <v>2000</v>
      </c>
      <c r="H2201" s="76">
        <v>2200</v>
      </c>
      <c r="I2201" s="76">
        <v>223</v>
      </c>
      <c r="J2201" s="76"/>
      <c r="K2201" s="78" t="s">
        <v>177</v>
      </c>
      <c r="L2201" s="79">
        <f t="shared" ref="L2201" si="6392">SUM(L2202:L2202)</f>
        <v>0</v>
      </c>
      <c r="M2201" s="79">
        <f t="shared" si="6383"/>
        <v>0</v>
      </c>
      <c r="N2201" s="79">
        <f t="shared" si="6384"/>
        <v>0</v>
      </c>
      <c r="O2201" s="79">
        <f t="shared" si="6385"/>
        <v>0</v>
      </c>
      <c r="P2201" s="79">
        <f t="shared" si="6386"/>
        <v>0</v>
      </c>
      <c r="Q2201" s="79">
        <f t="shared" si="6387"/>
        <v>0</v>
      </c>
      <c r="R2201" s="79">
        <f t="shared" si="6388"/>
        <v>0</v>
      </c>
      <c r="S2201" s="79">
        <f t="shared" si="6388"/>
        <v>0</v>
      </c>
      <c r="T2201" s="79">
        <f t="shared" si="6389"/>
        <v>0</v>
      </c>
      <c r="U2201" s="79">
        <f t="shared" si="6389"/>
        <v>0</v>
      </c>
      <c r="V2201" s="79">
        <f t="shared" si="6389"/>
        <v>0</v>
      </c>
      <c r="W2201" s="79">
        <f t="shared" si="6389"/>
        <v>0</v>
      </c>
      <c r="X2201" s="79">
        <f t="shared" si="6389"/>
        <v>0</v>
      </c>
      <c r="Y2201" s="79">
        <f t="shared" si="6389"/>
        <v>0</v>
      </c>
      <c r="Z2201" s="79">
        <f t="shared" si="6389"/>
        <v>0</v>
      </c>
      <c r="AA2201" s="79">
        <f t="shared" si="6389"/>
        <v>0</v>
      </c>
      <c r="AB2201" s="79">
        <f t="shared" si="6389"/>
        <v>0</v>
      </c>
      <c r="AC2201" s="79">
        <f t="shared" si="6389"/>
        <v>0</v>
      </c>
      <c r="AD2201" s="79">
        <f t="shared" si="6389"/>
        <v>0</v>
      </c>
      <c r="AE2201" s="79">
        <f t="shared" si="6389"/>
        <v>0</v>
      </c>
      <c r="AF2201" s="79">
        <f t="shared" si="6389"/>
        <v>0</v>
      </c>
      <c r="AG2201" s="79">
        <f t="shared" si="6389"/>
        <v>0</v>
      </c>
      <c r="AH2201" s="79">
        <f t="shared" si="6390"/>
        <v>0</v>
      </c>
      <c r="AI2201" s="79">
        <f t="shared" si="6390"/>
        <v>0</v>
      </c>
      <c r="AJ2201" s="79">
        <f t="shared" si="6390"/>
        <v>0</v>
      </c>
      <c r="AK2201" s="79">
        <f t="shared" si="6390"/>
        <v>0</v>
      </c>
      <c r="AL2201" s="79">
        <f t="shared" si="6390"/>
        <v>0</v>
      </c>
      <c r="AM2201" s="79">
        <f t="shared" si="6390"/>
        <v>0</v>
      </c>
      <c r="AN2201" s="79">
        <f t="shared" si="6391"/>
        <v>0</v>
      </c>
      <c r="AO2201" s="79">
        <f t="shared" si="6391"/>
        <v>0</v>
      </c>
      <c r="AP2201" s="79">
        <f t="shared" si="6391"/>
        <v>0</v>
      </c>
      <c r="AQ2201" s="79">
        <f t="shared" si="6391"/>
        <v>0</v>
      </c>
      <c r="AR2201" s="79">
        <f t="shared" si="6391"/>
        <v>0</v>
      </c>
      <c r="AS2201" s="79">
        <f t="shared" si="6391"/>
        <v>0</v>
      </c>
      <c r="AT2201" s="79">
        <f t="shared" si="6391"/>
        <v>0</v>
      </c>
      <c r="AU2201" s="79"/>
      <c r="AV2201" s="80"/>
      <c r="AW2201" s="93"/>
      <c r="AX2201" s="93"/>
      <c r="AY2201" s="93"/>
      <c r="AZ2201" s="93"/>
      <c r="BA2201" s="8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</row>
    <row r="2202" spans="1:129" s="69" customFormat="1" hidden="1">
      <c r="A2202" s="11"/>
      <c r="B2202" s="4">
        <v>2017</v>
      </c>
      <c r="C2202" s="82">
        <v>8323</v>
      </c>
      <c r="D2202" s="82">
        <v>3</v>
      </c>
      <c r="E2202" s="2">
        <v>5</v>
      </c>
      <c r="F2202" s="2">
        <v>1</v>
      </c>
      <c r="G2202" s="2">
        <v>2000</v>
      </c>
      <c r="H2202" s="2">
        <v>2200</v>
      </c>
      <c r="I2202" s="2">
        <v>223</v>
      </c>
      <c r="J2202" s="83">
        <v>1</v>
      </c>
      <c r="K2202" s="104" t="s">
        <v>290</v>
      </c>
      <c r="L2202" s="85">
        <v>0</v>
      </c>
      <c r="M2202" s="85">
        <v>0</v>
      </c>
      <c r="N2202" s="85">
        <f t="shared" si="5022"/>
        <v>0</v>
      </c>
      <c r="O2202" s="85">
        <v>0</v>
      </c>
      <c r="P2202" s="85">
        <v>0</v>
      </c>
      <c r="Q2202" s="85">
        <f t="shared" si="6360"/>
        <v>0</v>
      </c>
      <c r="R2202" s="85">
        <v>0</v>
      </c>
      <c r="S2202" s="85">
        <v>0</v>
      </c>
      <c r="T2202" s="85">
        <v>0</v>
      </c>
      <c r="U2202" s="85">
        <f t="shared" ref="U2202" si="6393">S2202+T2202</f>
        <v>0</v>
      </c>
      <c r="V2202" s="85">
        <v>0</v>
      </c>
      <c r="W2202" s="85">
        <v>0</v>
      </c>
      <c r="X2202" s="85">
        <f t="shared" ref="X2202" si="6394">V2202+W2202</f>
        <v>0</v>
      </c>
      <c r="Y2202" s="85">
        <v>0</v>
      </c>
      <c r="Z2202" s="85">
        <v>0</v>
      </c>
      <c r="AA2202" s="85">
        <v>0</v>
      </c>
      <c r="AB2202" s="85">
        <f t="shared" ref="AB2202" si="6395">Z2202+AA2202</f>
        <v>0</v>
      </c>
      <c r="AC2202" s="85">
        <v>0</v>
      </c>
      <c r="AD2202" s="85">
        <v>0</v>
      </c>
      <c r="AE2202" s="85">
        <f t="shared" ref="AE2202" si="6396">AC2202+AD2202</f>
        <v>0</v>
      </c>
      <c r="AF2202" s="85">
        <v>0</v>
      </c>
      <c r="AG2202" s="85">
        <v>0</v>
      </c>
      <c r="AH2202" s="85">
        <v>0</v>
      </c>
      <c r="AI2202" s="85">
        <f t="shared" ref="AI2202" si="6397">AG2202+AH2202</f>
        <v>0</v>
      </c>
      <c r="AJ2202" s="85">
        <v>0</v>
      </c>
      <c r="AK2202" s="85">
        <v>0</v>
      </c>
      <c r="AL2202" s="85">
        <f t="shared" ref="AL2202" si="6398">AJ2202+AK2202</f>
        <v>0</v>
      </c>
      <c r="AM2202" s="85">
        <v>0</v>
      </c>
      <c r="AN2202" s="386">
        <f t="shared" ref="AN2202" si="6399">L2202-S2202-Z2202-AG2202</f>
        <v>0</v>
      </c>
      <c r="AO2202" s="386">
        <f t="shared" ref="AO2202" si="6400">M2202-T2202-AA2202-AH2202</f>
        <v>0</v>
      </c>
      <c r="AP2202" s="387">
        <f t="shared" ref="AP2202" si="6401">AN2202+AO2202</f>
        <v>0</v>
      </c>
      <c r="AQ2202" s="386">
        <f t="shared" ref="AQ2202" si="6402">O2202-V2202-AC2202-AJ2202</f>
        <v>0</v>
      </c>
      <c r="AR2202" s="386">
        <f t="shared" ref="AR2202" si="6403">P2202-W2202-AD2202-AK2202</f>
        <v>0</v>
      </c>
      <c r="AS2202" s="387">
        <f t="shared" ref="AS2202" si="6404">AQ2202+AR2202</f>
        <v>0</v>
      </c>
      <c r="AT2202" s="387">
        <f t="shared" ref="AT2202" si="6405">AP2202+AS2202</f>
        <v>0</v>
      </c>
      <c r="AU2202" s="86" t="s">
        <v>28</v>
      </c>
      <c r="AV2202" s="87"/>
      <c r="AW2202" s="88"/>
      <c r="AX2202" s="88"/>
      <c r="AY2202" s="88"/>
      <c r="AZ2202" s="88"/>
      <c r="BA2202" s="8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</row>
    <row r="2203" spans="1:129" s="92" customFormat="1" hidden="1">
      <c r="A2203" s="11"/>
      <c r="B2203" s="70">
        <v>2017</v>
      </c>
      <c r="C2203" s="71">
        <v>8323</v>
      </c>
      <c r="D2203" s="71">
        <v>3</v>
      </c>
      <c r="E2203" s="70">
        <v>5</v>
      </c>
      <c r="F2203" s="70">
        <v>1</v>
      </c>
      <c r="G2203" s="70">
        <v>2000</v>
      </c>
      <c r="H2203" s="70">
        <v>2400</v>
      </c>
      <c r="I2203" s="70"/>
      <c r="J2203" s="70"/>
      <c r="K2203" s="72" t="s">
        <v>178</v>
      </c>
      <c r="L2203" s="73">
        <f>SUM(L2204:L2204)</f>
        <v>0</v>
      </c>
      <c r="M2203" s="73">
        <f t="shared" ref="M2203:M2204" si="6406">SUM(M2204:M2204)</f>
        <v>0</v>
      </c>
      <c r="N2203" s="73">
        <f t="shared" ref="N2203:N2204" si="6407">SUM(N2204:N2204)</f>
        <v>0</v>
      </c>
      <c r="O2203" s="73">
        <f t="shared" ref="O2203:O2204" si="6408">SUM(O2204:O2204)</f>
        <v>0</v>
      </c>
      <c r="P2203" s="73">
        <f t="shared" ref="P2203:P2204" si="6409">SUM(P2204:P2204)</f>
        <v>0</v>
      </c>
      <c r="Q2203" s="73">
        <f t="shared" ref="Q2203:Q2204" si="6410">SUM(Q2204:Q2204)</f>
        <v>0</v>
      </c>
      <c r="R2203" s="73">
        <f t="shared" ref="R2203:S2204" si="6411">SUM(R2204:R2204)</f>
        <v>0</v>
      </c>
      <c r="S2203" s="73">
        <f>SUM(S2204:S2204)</f>
        <v>0</v>
      </c>
      <c r="T2203" s="73">
        <f t="shared" ref="T2203:AI2204" si="6412">SUM(T2204:T2204)</f>
        <v>0</v>
      </c>
      <c r="U2203" s="73">
        <f t="shared" si="6412"/>
        <v>0</v>
      </c>
      <c r="V2203" s="73">
        <f t="shared" si="6412"/>
        <v>0</v>
      </c>
      <c r="W2203" s="73">
        <f t="shared" si="6412"/>
        <v>0</v>
      </c>
      <c r="X2203" s="73">
        <f t="shared" si="6412"/>
        <v>0</v>
      </c>
      <c r="Y2203" s="73">
        <f t="shared" si="6412"/>
        <v>0</v>
      </c>
      <c r="Z2203" s="73">
        <f>SUM(Z2204:Z2204)</f>
        <v>0</v>
      </c>
      <c r="AA2203" s="73">
        <f t="shared" si="6412"/>
        <v>0</v>
      </c>
      <c r="AB2203" s="73">
        <f t="shared" si="6412"/>
        <v>0</v>
      </c>
      <c r="AC2203" s="73">
        <f t="shared" si="6412"/>
        <v>0</v>
      </c>
      <c r="AD2203" s="73">
        <f t="shared" si="6412"/>
        <v>0</v>
      </c>
      <c r="AE2203" s="73">
        <f t="shared" si="6412"/>
        <v>0</v>
      </c>
      <c r="AF2203" s="73">
        <f t="shared" si="6412"/>
        <v>0</v>
      </c>
      <c r="AG2203" s="73">
        <f>SUM(AG2204:AG2204)</f>
        <v>0</v>
      </c>
      <c r="AH2203" s="73">
        <f t="shared" si="6412"/>
        <v>0</v>
      </c>
      <c r="AI2203" s="73">
        <f t="shared" si="6412"/>
        <v>0</v>
      </c>
      <c r="AJ2203" s="73">
        <f t="shared" ref="AH2203:AM2204" si="6413">SUM(AJ2204:AJ2204)</f>
        <v>0</v>
      </c>
      <c r="AK2203" s="73">
        <f t="shared" si="6413"/>
        <v>0</v>
      </c>
      <c r="AL2203" s="73">
        <f t="shared" si="6413"/>
        <v>0</v>
      </c>
      <c r="AM2203" s="73">
        <f t="shared" si="6413"/>
        <v>0</v>
      </c>
      <c r="AN2203" s="73">
        <f>SUM(AN2204:AN2204)</f>
        <v>0</v>
      </c>
      <c r="AO2203" s="73">
        <f t="shared" ref="AN2203:AT2204" si="6414">SUM(AO2204:AO2204)</f>
        <v>0</v>
      </c>
      <c r="AP2203" s="73">
        <f t="shared" si="6414"/>
        <v>0</v>
      </c>
      <c r="AQ2203" s="73">
        <f t="shared" si="6414"/>
        <v>0</v>
      </c>
      <c r="AR2203" s="73">
        <f t="shared" si="6414"/>
        <v>0</v>
      </c>
      <c r="AS2203" s="73">
        <f t="shared" si="6414"/>
        <v>0</v>
      </c>
      <c r="AT2203" s="73">
        <f t="shared" si="6414"/>
        <v>0</v>
      </c>
      <c r="AU2203" s="73"/>
      <c r="AV2203" s="74"/>
      <c r="AW2203" s="91"/>
      <c r="AX2203" s="91"/>
      <c r="AY2203" s="91"/>
      <c r="AZ2203" s="91"/>
      <c r="BA2203" s="75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</row>
    <row r="2204" spans="1:129" s="101" customFormat="1" hidden="1">
      <c r="A2204" s="166"/>
      <c r="B2204" s="76">
        <v>2017</v>
      </c>
      <c r="C2204" s="77">
        <v>8323</v>
      </c>
      <c r="D2204" s="77">
        <v>3</v>
      </c>
      <c r="E2204" s="76">
        <v>5</v>
      </c>
      <c r="F2204" s="76">
        <v>1</v>
      </c>
      <c r="G2204" s="76">
        <v>2000</v>
      </c>
      <c r="H2204" s="76">
        <v>2400</v>
      </c>
      <c r="I2204" s="76">
        <v>246</v>
      </c>
      <c r="J2204" s="76"/>
      <c r="K2204" s="78" t="s">
        <v>179</v>
      </c>
      <c r="L2204" s="79">
        <f t="shared" ref="L2204" si="6415">SUM(L2205:L2205)</f>
        <v>0</v>
      </c>
      <c r="M2204" s="79">
        <f t="shared" si="6406"/>
        <v>0</v>
      </c>
      <c r="N2204" s="79">
        <f t="shared" si="6407"/>
        <v>0</v>
      </c>
      <c r="O2204" s="79">
        <f t="shared" si="6408"/>
        <v>0</v>
      </c>
      <c r="P2204" s="79">
        <f t="shared" si="6409"/>
        <v>0</v>
      </c>
      <c r="Q2204" s="79">
        <f t="shared" si="6410"/>
        <v>0</v>
      </c>
      <c r="R2204" s="79">
        <f t="shared" si="6411"/>
        <v>0</v>
      </c>
      <c r="S2204" s="79">
        <f t="shared" si="6411"/>
        <v>0</v>
      </c>
      <c r="T2204" s="79">
        <f t="shared" si="6412"/>
        <v>0</v>
      </c>
      <c r="U2204" s="79">
        <f t="shared" si="6412"/>
        <v>0</v>
      </c>
      <c r="V2204" s="79">
        <f t="shared" si="6412"/>
        <v>0</v>
      </c>
      <c r="W2204" s="79">
        <f t="shared" si="6412"/>
        <v>0</v>
      </c>
      <c r="X2204" s="79">
        <f t="shared" si="6412"/>
        <v>0</v>
      </c>
      <c r="Y2204" s="79">
        <f t="shared" si="6412"/>
        <v>0</v>
      </c>
      <c r="Z2204" s="79">
        <f t="shared" si="6412"/>
        <v>0</v>
      </c>
      <c r="AA2204" s="79">
        <f t="shared" si="6412"/>
        <v>0</v>
      </c>
      <c r="AB2204" s="79">
        <f t="shared" si="6412"/>
        <v>0</v>
      </c>
      <c r="AC2204" s="79">
        <f t="shared" si="6412"/>
        <v>0</v>
      </c>
      <c r="AD2204" s="79">
        <f t="shared" si="6412"/>
        <v>0</v>
      </c>
      <c r="AE2204" s="79">
        <f t="shared" si="6412"/>
        <v>0</v>
      </c>
      <c r="AF2204" s="79">
        <f t="shared" si="6412"/>
        <v>0</v>
      </c>
      <c r="AG2204" s="79">
        <f t="shared" si="6412"/>
        <v>0</v>
      </c>
      <c r="AH2204" s="79">
        <f t="shared" si="6413"/>
        <v>0</v>
      </c>
      <c r="AI2204" s="79">
        <f t="shared" si="6413"/>
        <v>0</v>
      </c>
      <c r="AJ2204" s="79">
        <f t="shared" si="6413"/>
        <v>0</v>
      </c>
      <c r="AK2204" s="79">
        <f t="shared" si="6413"/>
        <v>0</v>
      </c>
      <c r="AL2204" s="79">
        <f t="shared" si="6413"/>
        <v>0</v>
      </c>
      <c r="AM2204" s="79">
        <f t="shared" si="6413"/>
        <v>0</v>
      </c>
      <c r="AN2204" s="79">
        <f t="shared" si="6414"/>
        <v>0</v>
      </c>
      <c r="AO2204" s="79">
        <f t="shared" si="6414"/>
        <v>0</v>
      </c>
      <c r="AP2204" s="79">
        <f t="shared" si="6414"/>
        <v>0</v>
      </c>
      <c r="AQ2204" s="79">
        <f t="shared" si="6414"/>
        <v>0</v>
      </c>
      <c r="AR2204" s="79">
        <f t="shared" si="6414"/>
        <v>0</v>
      </c>
      <c r="AS2204" s="79">
        <f t="shared" si="6414"/>
        <v>0</v>
      </c>
      <c r="AT2204" s="79">
        <f t="shared" si="6414"/>
        <v>0</v>
      </c>
      <c r="AU2204" s="79"/>
      <c r="AV2204" s="80"/>
      <c r="AW2204" s="93"/>
      <c r="AX2204" s="93"/>
      <c r="AY2204" s="93"/>
      <c r="AZ2204" s="93"/>
      <c r="BA2204" s="8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</row>
    <row r="2205" spans="1:129" s="69" customFormat="1" hidden="1">
      <c r="A2205" s="11"/>
      <c r="B2205" s="4">
        <v>2017</v>
      </c>
      <c r="C2205" s="82">
        <v>8323</v>
      </c>
      <c r="D2205" s="82">
        <v>3</v>
      </c>
      <c r="E2205" s="2">
        <v>5</v>
      </c>
      <c r="F2205" s="2">
        <v>1</v>
      </c>
      <c r="G2205" s="2">
        <v>2000</v>
      </c>
      <c r="H2205" s="2">
        <v>2400</v>
      </c>
      <c r="I2205" s="2">
        <v>246</v>
      </c>
      <c r="J2205" s="83">
        <v>1</v>
      </c>
      <c r="K2205" s="104" t="s">
        <v>179</v>
      </c>
      <c r="L2205" s="85">
        <v>0</v>
      </c>
      <c r="M2205" s="85">
        <v>0</v>
      </c>
      <c r="N2205" s="85">
        <f>L2205+M2205</f>
        <v>0</v>
      </c>
      <c r="O2205" s="85">
        <v>0</v>
      </c>
      <c r="P2205" s="85">
        <v>0</v>
      </c>
      <c r="Q2205" s="85">
        <f>O2205+P2205</f>
        <v>0</v>
      </c>
      <c r="R2205" s="85">
        <v>0</v>
      </c>
      <c r="S2205" s="85">
        <v>0</v>
      </c>
      <c r="T2205" s="85">
        <v>0</v>
      </c>
      <c r="U2205" s="85">
        <f>S2205+T2205</f>
        <v>0</v>
      </c>
      <c r="V2205" s="85">
        <v>0</v>
      </c>
      <c r="W2205" s="85">
        <v>0</v>
      </c>
      <c r="X2205" s="85">
        <f>V2205+W2205</f>
        <v>0</v>
      </c>
      <c r="Y2205" s="85">
        <v>0</v>
      </c>
      <c r="Z2205" s="85">
        <v>0</v>
      </c>
      <c r="AA2205" s="85">
        <v>0</v>
      </c>
      <c r="AB2205" s="85">
        <f>Z2205+AA2205</f>
        <v>0</v>
      </c>
      <c r="AC2205" s="85">
        <v>0</v>
      </c>
      <c r="AD2205" s="85">
        <v>0</v>
      </c>
      <c r="AE2205" s="85">
        <f>AC2205+AD2205</f>
        <v>0</v>
      </c>
      <c r="AF2205" s="85">
        <v>0</v>
      </c>
      <c r="AG2205" s="85">
        <v>0</v>
      </c>
      <c r="AH2205" s="85">
        <v>0</v>
      </c>
      <c r="AI2205" s="85">
        <f>AG2205+AH2205</f>
        <v>0</v>
      </c>
      <c r="AJ2205" s="85">
        <v>0</v>
      </c>
      <c r="AK2205" s="85">
        <v>0</v>
      </c>
      <c r="AL2205" s="85">
        <f>AJ2205+AK2205</f>
        <v>0</v>
      </c>
      <c r="AM2205" s="85">
        <v>0</v>
      </c>
      <c r="AN2205" s="386">
        <f t="shared" ref="AN2205" si="6416">L2205-S2205-Z2205-AG2205</f>
        <v>0</v>
      </c>
      <c r="AO2205" s="386">
        <f t="shared" ref="AO2205" si="6417">M2205-T2205-AA2205-AH2205</f>
        <v>0</v>
      </c>
      <c r="AP2205" s="387">
        <f t="shared" ref="AP2205" si="6418">AN2205+AO2205</f>
        <v>0</v>
      </c>
      <c r="AQ2205" s="386">
        <f t="shared" ref="AQ2205" si="6419">O2205-V2205-AC2205-AJ2205</f>
        <v>0</v>
      </c>
      <c r="AR2205" s="386">
        <f t="shared" ref="AR2205" si="6420">P2205-W2205-AD2205-AK2205</f>
        <v>0</v>
      </c>
      <c r="AS2205" s="387">
        <f t="shared" ref="AS2205" si="6421">AQ2205+AR2205</f>
        <v>0</v>
      </c>
      <c r="AT2205" s="387">
        <f t="shared" ref="AT2205" si="6422">AP2205+AS2205</f>
        <v>0</v>
      </c>
      <c r="AU2205" s="86" t="s">
        <v>28</v>
      </c>
      <c r="AV2205" s="87"/>
      <c r="AW2205" s="88"/>
      <c r="AX2205" s="88"/>
      <c r="AY2205" s="88"/>
      <c r="AZ2205" s="88"/>
      <c r="BA2205" s="377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</row>
    <row r="2206" spans="1:129" s="92" customFormat="1" hidden="1">
      <c r="A2206" s="11"/>
      <c r="B2206" s="70">
        <v>2017</v>
      </c>
      <c r="C2206" s="71">
        <v>8323</v>
      </c>
      <c r="D2206" s="71">
        <v>3</v>
      </c>
      <c r="E2206" s="70">
        <v>5</v>
      </c>
      <c r="F2206" s="70">
        <v>1</v>
      </c>
      <c r="G2206" s="70">
        <v>2000</v>
      </c>
      <c r="H2206" s="70">
        <v>2500</v>
      </c>
      <c r="I2206" s="70"/>
      <c r="J2206" s="70"/>
      <c r="K2206" s="72" t="s">
        <v>84</v>
      </c>
      <c r="L2206" s="73">
        <f>L2207+L2209+L2211+L2213</f>
        <v>0</v>
      </c>
      <c r="M2206" s="73">
        <f t="shared" ref="M2206:R2206" si="6423">M2207+M2209+M2211+M2213</f>
        <v>0</v>
      </c>
      <c r="N2206" s="73">
        <f t="shared" si="6423"/>
        <v>0</v>
      </c>
      <c r="O2206" s="73">
        <f t="shared" si="6423"/>
        <v>0</v>
      </c>
      <c r="P2206" s="73">
        <f t="shared" si="6423"/>
        <v>0</v>
      </c>
      <c r="Q2206" s="73">
        <f t="shared" si="6423"/>
        <v>0</v>
      </c>
      <c r="R2206" s="73">
        <f t="shared" si="6423"/>
        <v>0</v>
      </c>
      <c r="S2206" s="73">
        <f>S2207+S2209+S2211+S2213</f>
        <v>0</v>
      </c>
      <c r="T2206" s="73">
        <f t="shared" ref="T2206:Y2206" si="6424">T2207+T2209+T2211+T2213</f>
        <v>0</v>
      </c>
      <c r="U2206" s="73">
        <f t="shared" si="6424"/>
        <v>0</v>
      </c>
      <c r="V2206" s="73">
        <f t="shared" si="6424"/>
        <v>0</v>
      </c>
      <c r="W2206" s="73">
        <f t="shared" si="6424"/>
        <v>0</v>
      </c>
      <c r="X2206" s="73">
        <f t="shared" si="6424"/>
        <v>0</v>
      </c>
      <c r="Y2206" s="73">
        <f t="shared" si="6424"/>
        <v>0</v>
      </c>
      <c r="Z2206" s="73">
        <f>Z2207+Z2209+Z2211+Z2213</f>
        <v>0</v>
      </c>
      <c r="AA2206" s="73">
        <f t="shared" ref="AA2206:AF2206" si="6425">AA2207+AA2209+AA2211+AA2213</f>
        <v>0</v>
      </c>
      <c r="AB2206" s="73">
        <f t="shared" si="6425"/>
        <v>0</v>
      </c>
      <c r="AC2206" s="73">
        <f t="shared" si="6425"/>
        <v>0</v>
      </c>
      <c r="AD2206" s="73">
        <f t="shared" si="6425"/>
        <v>0</v>
      </c>
      <c r="AE2206" s="73">
        <f t="shared" si="6425"/>
        <v>0</v>
      </c>
      <c r="AF2206" s="73">
        <f t="shared" si="6425"/>
        <v>0</v>
      </c>
      <c r="AG2206" s="73">
        <f>AG2207+AG2209+AG2211+AG2213</f>
        <v>0</v>
      </c>
      <c r="AH2206" s="73">
        <f t="shared" ref="AH2206:AM2206" si="6426">AH2207+AH2209+AH2211+AH2213</f>
        <v>0</v>
      </c>
      <c r="AI2206" s="73">
        <f t="shared" si="6426"/>
        <v>0</v>
      </c>
      <c r="AJ2206" s="73">
        <f t="shared" si="6426"/>
        <v>0</v>
      </c>
      <c r="AK2206" s="73">
        <f t="shared" si="6426"/>
        <v>0</v>
      </c>
      <c r="AL2206" s="73">
        <f t="shared" si="6426"/>
        <v>0</v>
      </c>
      <c r="AM2206" s="73">
        <f t="shared" si="6426"/>
        <v>0</v>
      </c>
      <c r="AN2206" s="73">
        <f>AN2207+AN2209+AN2211+AN2213</f>
        <v>0</v>
      </c>
      <c r="AO2206" s="73">
        <f t="shared" ref="AO2206:AT2206" si="6427">AO2207+AO2209+AO2211+AO2213</f>
        <v>0</v>
      </c>
      <c r="AP2206" s="73">
        <f t="shared" si="6427"/>
        <v>0</v>
      </c>
      <c r="AQ2206" s="73">
        <f t="shared" si="6427"/>
        <v>0</v>
      </c>
      <c r="AR2206" s="73">
        <f t="shared" si="6427"/>
        <v>0</v>
      </c>
      <c r="AS2206" s="73">
        <f t="shared" si="6427"/>
        <v>0</v>
      </c>
      <c r="AT2206" s="73">
        <f t="shared" si="6427"/>
        <v>0</v>
      </c>
      <c r="AU2206" s="73"/>
      <c r="AV2206" s="74"/>
      <c r="AW2206" s="91"/>
      <c r="AX2206" s="91"/>
      <c r="AY2206" s="91"/>
      <c r="AZ2206" s="91"/>
      <c r="BA2206" s="75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</row>
    <row r="2207" spans="1:129" s="94" customFormat="1" hidden="1">
      <c r="A2207" s="11"/>
      <c r="B2207" s="76">
        <v>2017</v>
      </c>
      <c r="C2207" s="77">
        <v>8323</v>
      </c>
      <c r="D2207" s="77">
        <v>3</v>
      </c>
      <c r="E2207" s="76">
        <v>5</v>
      </c>
      <c r="F2207" s="76">
        <v>1</v>
      </c>
      <c r="G2207" s="76">
        <v>2000</v>
      </c>
      <c r="H2207" s="76">
        <v>2500</v>
      </c>
      <c r="I2207" s="76">
        <v>253</v>
      </c>
      <c r="J2207" s="76"/>
      <c r="K2207" s="78" t="s">
        <v>335</v>
      </c>
      <c r="L2207" s="79">
        <f t="shared" ref="L2207" si="6428">SUM(L2208:L2208)</f>
        <v>0</v>
      </c>
      <c r="M2207" s="79">
        <f t="shared" ref="M2207" si="6429">SUM(M2208:M2208)</f>
        <v>0</v>
      </c>
      <c r="N2207" s="79">
        <f t="shared" ref="N2207" si="6430">SUM(N2208:N2208)</f>
        <v>0</v>
      </c>
      <c r="O2207" s="79">
        <f t="shared" ref="O2207" si="6431">SUM(O2208:O2208)</f>
        <v>0</v>
      </c>
      <c r="P2207" s="79">
        <f t="shared" ref="P2207" si="6432">SUM(P2208:P2208)</f>
        <v>0</v>
      </c>
      <c r="Q2207" s="79">
        <f t="shared" ref="Q2207" si="6433">SUM(Q2208:Q2208)</f>
        <v>0</v>
      </c>
      <c r="R2207" s="79">
        <f t="shared" ref="R2207" si="6434">SUM(R2208:R2208)</f>
        <v>0</v>
      </c>
      <c r="S2207" s="79">
        <f t="shared" ref="S2207" si="6435">SUM(S2208:S2208)</f>
        <v>0</v>
      </c>
      <c r="T2207" s="79">
        <f t="shared" ref="T2207:AM2207" si="6436">SUM(T2208:T2208)</f>
        <v>0</v>
      </c>
      <c r="U2207" s="79">
        <f t="shared" si="6436"/>
        <v>0</v>
      </c>
      <c r="V2207" s="79">
        <f t="shared" si="6436"/>
        <v>0</v>
      </c>
      <c r="W2207" s="79">
        <f t="shared" si="6436"/>
        <v>0</v>
      </c>
      <c r="X2207" s="79">
        <f t="shared" si="6436"/>
        <v>0</v>
      </c>
      <c r="Y2207" s="79">
        <f t="shared" si="6436"/>
        <v>0</v>
      </c>
      <c r="Z2207" s="79">
        <f t="shared" si="6436"/>
        <v>0</v>
      </c>
      <c r="AA2207" s="79">
        <f t="shared" si="6436"/>
        <v>0</v>
      </c>
      <c r="AB2207" s="79">
        <f t="shared" si="6436"/>
        <v>0</v>
      </c>
      <c r="AC2207" s="79">
        <f t="shared" si="6436"/>
        <v>0</v>
      </c>
      <c r="AD2207" s="79">
        <f t="shared" si="6436"/>
        <v>0</v>
      </c>
      <c r="AE2207" s="79">
        <f t="shared" si="6436"/>
        <v>0</v>
      </c>
      <c r="AF2207" s="79">
        <f t="shared" si="6436"/>
        <v>0</v>
      </c>
      <c r="AG2207" s="79">
        <f t="shared" si="6436"/>
        <v>0</v>
      </c>
      <c r="AH2207" s="79">
        <f t="shared" si="6436"/>
        <v>0</v>
      </c>
      <c r="AI2207" s="79">
        <f t="shared" si="6436"/>
        <v>0</v>
      </c>
      <c r="AJ2207" s="79">
        <f t="shared" si="6436"/>
        <v>0</v>
      </c>
      <c r="AK2207" s="79">
        <f t="shared" si="6436"/>
        <v>0</v>
      </c>
      <c r="AL2207" s="79">
        <f t="shared" si="6436"/>
        <v>0</v>
      </c>
      <c r="AM2207" s="79">
        <f t="shared" si="6436"/>
        <v>0</v>
      </c>
      <c r="AN2207" s="79">
        <f t="shared" ref="AN2207:AT2207" si="6437">SUM(AN2208:AN2208)</f>
        <v>0</v>
      </c>
      <c r="AO2207" s="79">
        <f t="shared" si="6437"/>
        <v>0</v>
      </c>
      <c r="AP2207" s="79">
        <f t="shared" si="6437"/>
        <v>0</v>
      </c>
      <c r="AQ2207" s="79">
        <f t="shared" si="6437"/>
        <v>0</v>
      </c>
      <c r="AR2207" s="79">
        <f t="shared" si="6437"/>
        <v>0</v>
      </c>
      <c r="AS2207" s="79">
        <f t="shared" si="6437"/>
        <v>0</v>
      </c>
      <c r="AT2207" s="79">
        <f t="shared" si="6437"/>
        <v>0</v>
      </c>
      <c r="AU2207" s="79"/>
      <c r="AV2207" s="80"/>
      <c r="AW2207" s="93"/>
      <c r="AX2207" s="93"/>
      <c r="AY2207" s="93"/>
      <c r="AZ2207" s="93"/>
      <c r="BA2207" s="8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</row>
    <row r="2208" spans="1:129" s="69" customFormat="1" hidden="1">
      <c r="A2208" s="11"/>
      <c r="B2208" s="4">
        <v>2017</v>
      </c>
      <c r="C2208" s="82">
        <v>8323</v>
      </c>
      <c r="D2208" s="82">
        <v>3</v>
      </c>
      <c r="E2208" s="2">
        <v>5</v>
      </c>
      <c r="F2208" s="2">
        <v>1</v>
      </c>
      <c r="G2208" s="2">
        <v>2000</v>
      </c>
      <c r="H2208" s="2">
        <v>2500</v>
      </c>
      <c r="I2208" s="2">
        <v>253</v>
      </c>
      <c r="J2208" s="83">
        <v>1</v>
      </c>
      <c r="K2208" s="95" t="s">
        <v>336</v>
      </c>
      <c r="L2208" s="85">
        <v>0</v>
      </c>
      <c r="M2208" s="85">
        <v>0</v>
      </c>
      <c r="N2208" s="85">
        <f>L2208+M2208</f>
        <v>0</v>
      </c>
      <c r="O2208" s="85">
        <v>0</v>
      </c>
      <c r="P2208" s="85">
        <v>0</v>
      </c>
      <c r="Q2208" s="85">
        <f>O2208+P2208</f>
        <v>0</v>
      </c>
      <c r="R2208" s="85">
        <v>0</v>
      </c>
      <c r="S2208" s="85">
        <v>0</v>
      </c>
      <c r="T2208" s="85">
        <v>0</v>
      </c>
      <c r="U2208" s="85">
        <f>S2208+T2208</f>
        <v>0</v>
      </c>
      <c r="V2208" s="85">
        <v>0</v>
      </c>
      <c r="W2208" s="85">
        <v>0</v>
      </c>
      <c r="X2208" s="85">
        <f>V2208+W2208</f>
        <v>0</v>
      </c>
      <c r="Y2208" s="85">
        <v>0</v>
      </c>
      <c r="Z2208" s="85">
        <v>0</v>
      </c>
      <c r="AA2208" s="85">
        <v>0</v>
      </c>
      <c r="AB2208" s="85">
        <f>Z2208+AA2208</f>
        <v>0</v>
      </c>
      <c r="AC2208" s="85">
        <v>0</v>
      </c>
      <c r="AD2208" s="85">
        <v>0</v>
      </c>
      <c r="AE2208" s="85">
        <f>AC2208+AD2208</f>
        <v>0</v>
      </c>
      <c r="AF2208" s="85">
        <v>0</v>
      </c>
      <c r="AG2208" s="85">
        <v>0</v>
      </c>
      <c r="AH2208" s="85">
        <v>0</v>
      </c>
      <c r="AI2208" s="85">
        <f>AG2208+AH2208</f>
        <v>0</v>
      </c>
      <c r="AJ2208" s="85">
        <v>0</v>
      </c>
      <c r="AK2208" s="85">
        <v>0</v>
      </c>
      <c r="AL2208" s="85">
        <f>AJ2208+AK2208</f>
        <v>0</v>
      </c>
      <c r="AM2208" s="85">
        <v>0</v>
      </c>
      <c r="AN2208" s="386">
        <f t="shared" ref="AN2208" si="6438">L2208-S2208-Z2208-AG2208</f>
        <v>0</v>
      </c>
      <c r="AO2208" s="386">
        <f t="shared" ref="AO2208" si="6439">M2208-T2208-AA2208-AH2208</f>
        <v>0</v>
      </c>
      <c r="AP2208" s="387">
        <f t="shared" ref="AP2208" si="6440">AN2208+AO2208</f>
        <v>0</v>
      </c>
      <c r="AQ2208" s="386">
        <f t="shared" ref="AQ2208" si="6441">O2208-V2208-AC2208-AJ2208</f>
        <v>0</v>
      </c>
      <c r="AR2208" s="386">
        <f t="shared" ref="AR2208" si="6442">P2208-W2208-AD2208-AK2208</f>
        <v>0</v>
      </c>
      <c r="AS2208" s="387">
        <f t="shared" ref="AS2208" si="6443">AQ2208+AR2208</f>
        <v>0</v>
      </c>
      <c r="AT2208" s="387">
        <f t="shared" ref="AT2208" si="6444">AP2208+AS2208</f>
        <v>0</v>
      </c>
      <c r="AU2208" s="86" t="s">
        <v>28</v>
      </c>
      <c r="AV2208" s="87"/>
      <c r="AW2208" s="88"/>
      <c r="AX2208" s="88"/>
      <c r="AY2208" s="88"/>
      <c r="AZ2208" s="88"/>
      <c r="BA2208" s="377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</row>
    <row r="2209" spans="1:129" s="101" customFormat="1" hidden="1">
      <c r="A2209" s="11"/>
      <c r="B2209" s="76">
        <v>2017</v>
      </c>
      <c r="C2209" s="77">
        <v>8323</v>
      </c>
      <c r="D2209" s="77">
        <v>3</v>
      </c>
      <c r="E2209" s="76">
        <v>5</v>
      </c>
      <c r="F2209" s="76">
        <v>1</v>
      </c>
      <c r="G2209" s="76">
        <v>2000</v>
      </c>
      <c r="H2209" s="76">
        <v>2500</v>
      </c>
      <c r="I2209" s="76">
        <v>254</v>
      </c>
      <c r="J2209" s="76"/>
      <c r="K2209" s="78" t="s">
        <v>87</v>
      </c>
      <c r="L2209" s="79">
        <f t="shared" ref="L2209" si="6445">SUM(L2210:L2210)</f>
        <v>0</v>
      </c>
      <c r="M2209" s="79">
        <f t="shared" ref="M2209" si="6446">SUM(M2210:M2210)</f>
        <v>0</v>
      </c>
      <c r="N2209" s="79">
        <f t="shared" ref="N2209" si="6447">SUM(N2210:N2210)</f>
        <v>0</v>
      </c>
      <c r="O2209" s="79">
        <f t="shared" ref="O2209" si="6448">SUM(O2210:O2210)</f>
        <v>0</v>
      </c>
      <c r="P2209" s="79">
        <f t="shared" ref="P2209" si="6449">SUM(P2210:P2210)</f>
        <v>0</v>
      </c>
      <c r="Q2209" s="79">
        <f t="shared" ref="Q2209" si="6450">SUM(Q2210:Q2210)</f>
        <v>0</v>
      </c>
      <c r="R2209" s="79">
        <f t="shared" ref="R2209:AT2209" si="6451">SUM(R2210:R2210)</f>
        <v>0</v>
      </c>
      <c r="S2209" s="79">
        <f t="shared" si="6451"/>
        <v>0</v>
      </c>
      <c r="T2209" s="79">
        <f t="shared" si="6451"/>
        <v>0</v>
      </c>
      <c r="U2209" s="79">
        <f t="shared" si="6451"/>
        <v>0</v>
      </c>
      <c r="V2209" s="79">
        <f t="shared" si="6451"/>
        <v>0</v>
      </c>
      <c r="W2209" s="79">
        <f t="shared" si="6451"/>
        <v>0</v>
      </c>
      <c r="X2209" s="79">
        <f t="shared" si="6451"/>
        <v>0</v>
      </c>
      <c r="Y2209" s="79">
        <f t="shared" si="6451"/>
        <v>0</v>
      </c>
      <c r="Z2209" s="79">
        <f t="shared" si="6451"/>
        <v>0</v>
      </c>
      <c r="AA2209" s="79">
        <f t="shared" si="6451"/>
        <v>0</v>
      </c>
      <c r="AB2209" s="79">
        <f t="shared" si="6451"/>
        <v>0</v>
      </c>
      <c r="AC2209" s="79">
        <f t="shared" si="6451"/>
        <v>0</v>
      </c>
      <c r="AD2209" s="79">
        <f t="shared" si="6451"/>
        <v>0</v>
      </c>
      <c r="AE2209" s="79">
        <f t="shared" si="6451"/>
        <v>0</v>
      </c>
      <c r="AF2209" s="79">
        <f t="shared" si="6451"/>
        <v>0</v>
      </c>
      <c r="AG2209" s="79">
        <f t="shared" si="6451"/>
        <v>0</v>
      </c>
      <c r="AH2209" s="79">
        <f t="shared" si="6451"/>
        <v>0</v>
      </c>
      <c r="AI2209" s="79">
        <f t="shared" si="6451"/>
        <v>0</v>
      </c>
      <c r="AJ2209" s="79">
        <f t="shared" si="6451"/>
        <v>0</v>
      </c>
      <c r="AK2209" s="79">
        <f t="shared" si="6451"/>
        <v>0</v>
      </c>
      <c r="AL2209" s="79">
        <f t="shared" si="6451"/>
        <v>0</v>
      </c>
      <c r="AM2209" s="79">
        <f t="shared" si="6451"/>
        <v>0</v>
      </c>
      <c r="AN2209" s="79">
        <f t="shared" si="6451"/>
        <v>0</v>
      </c>
      <c r="AO2209" s="79">
        <f t="shared" si="6451"/>
        <v>0</v>
      </c>
      <c r="AP2209" s="79">
        <f t="shared" si="6451"/>
        <v>0</v>
      </c>
      <c r="AQ2209" s="79">
        <f t="shared" si="6451"/>
        <v>0</v>
      </c>
      <c r="AR2209" s="79">
        <f t="shared" si="6451"/>
        <v>0</v>
      </c>
      <c r="AS2209" s="79">
        <f t="shared" si="6451"/>
        <v>0</v>
      </c>
      <c r="AT2209" s="79">
        <f t="shared" si="6451"/>
        <v>0</v>
      </c>
      <c r="AU2209" s="79"/>
      <c r="AV2209" s="80"/>
      <c r="AW2209" s="93"/>
      <c r="AX2209" s="93"/>
      <c r="AY2209" s="93"/>
      <c r="AZ2209" s="93"/>
      <c r="BA2209" s="8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</row>
    <row r="2210" spans="1:129" s="94" customFormat="1" hidden="1">
      <c r="A2210" s="11"/>
      <c r="B2210" s="4">
        <v>2017</v>
      </c>
      <c r="C2210" s="127">
        <v>8323</v>
      </c>
      <c r="D2210" s="127">
        <v>3</v>
      </c>
      <c r="E2210" s="4">
        <v>5</v>
      </c>
      <c r="F2210" s="4">
        <v>1</v>
      </c>
      <c r="G2210" s="4">
        <v>2000</v>
      </c>
      <c r="H2210" s="4">
        <v>2500</v>
      </c>
      <c r="I2210" s="4">
        <v>254</v>
      </c>
      <c r="J2210" s="133">
        <v>1</v>
      </c>
      <c r="K2210" s="95" t="s">
        <v>87</v>
      </c>
      <c r="L2210" s="85">
        <v>0</v>
      </c>
      <c r="M2210" s="85">
        <v>0</v>
      </c>
      <c r="N2210" s="85">
        <f t="shared" ref="N2210" si="6452">L2210+M2210</f>
        <v>0</v>
      </c>
      <c r="O2210" s="85">
        <v>0</v>
      </c>
      <c r="P2210" s="85">
        <v>0</v>
      </c>
      <c r="Q2210" s="85">
        <f t="shared" si="6360"/>
        <v>0</v>
      </c>
      <c r="R2210" s="85">
        <v>0</v>
      </c>
      <c r="S2210" s="85">
        <v>0</v>
      </c>
      <c r="T2210" s="85">
        <v>0</v>
      </c>
      <c r="U2210" s="85">
        <f t="shared" ref="U2210" si="6453">S2210+T2210</f>
        <v>0</v>
      </c>
      <c r="V2210" s="85">
        <v>0</v>
      </c>
      <c r="W2210" s="85">
        <v>0</v>
      </c>
      <c r="X2210" s="85">
        <f t="shared" ref="X2210" si="6454">V2210+W2210</f>
        <v>0</v>
      </c>
      <c r="Y2210" s="85">
        <v>0</v>
      </c>
      <c r="Z2210" s="85">
        <v>0</v>
      </c>
      <c r="AA2210" s="85">
        <v>0</v>
      </c>
      <c r="AB2210" s="85">
        <f t="shared" ref="AB2210" si="6455">Z2210+AA2210</f>
        <v>0</v>
      </c>
      <c r="AC2210" s="85">
        <v>0</v>
      </c>
      <c r="AD2210" s="85">
        <v>0</v>
      </c>
      <c r="AE2210" s="85">
        <f t="shared" ref="AE2210" si="6456">AC2210+AD2210</f>
        <v>0</v>
      </c>
      <c r="AF2210" s="85">
        <v>0</v>
      </c>
      <c r="AG2210" s="85">
        <v>0</v>
      </c>
      <c r="AH2210" s="85">
        <v>0</v>
      </c>
      <c r="AI2210" s="85">
        <f t="shared" ref="AI2210" si="6457">AG2210+AH2210</f>
        <v>0</v>
      </c>
      <c r="AJ2210" s="85">
        <v>0</v>
      </c>
      <c r="AK2210" s="85">
        <v>0</v>
      </c>
      <c r="AL2210" s="85">
        <f t="shared" ref="AL2210" si="6458">AJ2210+AK2210</f>
        <v>0</v>
      </c>
      <c r="AM2210" s="85">
        <v>0</v>
      </c>
      <c r="AN2210" s="386">
        <f t="shared" ref="AN2210" si="6459">L2210-S2210-Z2210-AG2210</f>
        <v>0</v>
      </c>
      <c r="AO2210" s="386">
        <f t="shared" ref="AO2210" si="6460">M2210-T2210-AA2210-AH2210</f>
        <v>0</v>
      </c>
      <c r="AP2210" s="387">
        <f t="shared" ref="AP2210" si="6461">AN2210+AO2210</f>
        <v>0</v>
      </c>
      <c r="AQ2210" s="386">
        <f t="shared" ref="AQ2210" si="6462">O2210-V2210-AC2210-AJ2210</f>
        <v>0</v>
      </c>
      <c r="AR2210" s="386">
        <f t="shared" ref="AR2210" si="6463">P2210-W2210-AD2210-AK2210</f>
        <v>0</v>
      </c>
      <c r="AS2210" s="387">
        <f t="shared" ref="AS2210" si="6464">AQ2210+AR2210</f>
        <v>0</v>
      </c>
      <c r="AT2210" s="387">
        <f t="shared" ref="AT2210" si="6465">AP2210+AS2210</f>
        <v>0</v>
      </c>
      <c r="AU2210" s="86" t="s">
        <v>28</v>
      </c>
      <c r="AV2210" s="87"/>
      <c r="AW2210" s="88"/>
      <c r="AX2210" s="88"/>
      <c r="AY2210" s="88"/>
      <c r="AZ2210" s="88"/>
      <c r="BA2210" s="8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</row>
    <row r="2211" spans="1:129" s="101" customFormat="1" hidden="1">
      <c r="A2211" s="11"/>
      <c r="B2211" s="76">
        <v>2017</v>
      </c>
      <c r="C2211" s="77">
        <v>8323</v>
      </c>
      <c r="D2211" s="77">
        <v>3</v>
      </c>
      <c r="E2211" s="76">
        <v>5</v>
      </c>
      <c r="F2211" s="76">
        <v>1</v>
      </c>
      <c r="G2211" s="76">
        <v>2000</v>
      </c>
      <c r="H2211" s="76">
        <v>2500</v>
      </c>
      <c r="I2211" s="76">
        <v>255</v>
      </c>
      <c r="J2211" s="76"/>
      <c r="K2211" s="78" t="s">
        <v>88</v>
      </c>
      <c r="L2211" s="79">
        <f t="shared" ref="L2211" si="6466">SUM(L2212:L2212)</f>
        <v>0</v>
      </c>
      <c r="M2211" s="79">
        <f t="shared" ref="M2211" si="6467">SUM(M2212:M2212)</f>
        <v>0</v>
      </c>
      <c r="N2211" s="79">
        <f t="shared" ref="N2211" si="6468">SUM(N2212:N2212)</f>
        <v>0</v>
      </c>
      <c r="O2211" s="79">
        <f t="shared" ref="O2211" si="6469">SUM(O2212:O2212)</f>
        <v>0</v>
      </c>
      <c r="P2211" s="79">
        <f t="shared" ref="P2211" si="6470">SUM(P2212:P2212)</f>
        <v>0</v>
      </c>
      <c r="Q2211" s="79">
        <f t="shared" ref="Q2211" si="6471">SUM(Q2212:Q2212)</f>
        <v>0</v>
      </c>
      <c r="R2211" s="79">
        <f t="shared" ref="R2211" si="6472">SUM(R2212:R2212)</f>
        <v>0</v>
      </c>
      <c r="S2211" s="79">
        <f t="shared" ref="S2211" si="6473">SUM(S2212:S2212)</f>
        <v>0</v>
      </c>
      <c r="T2211" s="79">
        <f t="shared" ref="T2211:AM2211" si="6474">SUM(T2212:T2212)</f>
        <v>0</v>
      </c>
      <c r="U2211" s="79">
        <f t="shared" si="6474"/>
        <v>0</v>
      </c>
      <c r="V2211" s="79">
        <f t="shared" si="6474"/>
        <v>0</v>
      </c>
      <c r="W2211" s="79">
        <f t="shared" si="6474"/>
        <v>0</v>
      </c>
      <c r="X2211" s="79">
        <f t="shared" si="6474"/>
        <v>0</v>
      </c>
      <c r="Y2211" s="79">
        <f t="shared" si="6474"/>
        <v>0</v>
      </c>
      <c r="Z2211" s="79">
        <f t="shared" si="6474"/>
        <v>0</v>
      </c>
      <c r="AA2211" s="79">
        <f t="shared" si="6474"/>
        <v>0</v>
      </c>
      <c r="AB2211" s="79">
        <f t="shared" si="6474"/>
        <v>0</v>
      </c>
      <c r="AC2211" s="79">
        <f t="shared" si="6474"/>
        <v>0</v>
      </c>
      <c r="AD2211" s="79">
        <f t="shared" si="6474"/>
        <v>0</v>
      </c>
      <c r="AE2211" s="79">
        <f t="shared" si="6474"/>
        <v>0</v>
      </c>
      <c r="AF2211" s="79">
        <f t="shared" si="6474"/>
        <v>0</v>
      </c>
      <c r="AG2211" s="79">
        <f t="shared" si="6474"/>
        <v>0</v>
      </c>
      <c r="AH2211" s="79">
        <f t="shared" si="6474"/>
        <v>0</v>
      </c>
      <c r="AI2211" s="79">
        <f t="shared" si="6474"/>
        <v>0</v>
      </c>
      <c r="AJ2211" s="79">
        <f t="shared" si="6474"/>
        <v>0</v>
      </c>
      <c r="AK2211" s="79">
        <f t="shared" si="6474"/>
        <v>0</v>
      </c>
      <c r="AL2211" s="79">
        <f t="shared" si="6474"/>
        <v>0</v>
      </c>
      <c r="AM2211" s="79">
        <f t="shared" si="6474"/>
        <v>0</v>
      </c>
      <c r="AN2211" s="79">
        <f t="shared" ref="AN2211:AT2211" si="6475">SUM(AN2212:AN2212)</f>
        <v>0</v>
      </c>
      <c r="AO2211" s="79">
        <f t="shared" si="6475"/>
        <v>0</v>
      </c>
      <c r="AP2211" s="79">
        <f t="shared" si="6475"/>
        <v>0</v>
      </c>
      <c r="AQ2211" s="79">
        <f t="shared" si="6475"/>
        <v>0</v>
      </c>
      <c r="AR2211" s="79">
        <f t="shared" si="6475"/>
        <v>0</v>
      </c>
      <c r="AS2211" s="79">
        <f t="shared" si="6475"/>
        <v>0</v>
      </c>
      <c r="AT2211" s="79">
        <f t="shared" si="6475"/>
        <v>0</v>
      </c>
      <c r="AU2211" s="79"/>
      <c r="AV2211" s="80"/>
      <c r="AW2211" s="93"/>
      <c r="AX2211" s="93"/>
      <c r="AY2211" s="93"/>
      <c r="AZ2211" s="93"/>
      <c r="BA2211" s="8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</row>
    <row r="2212" spans="1:129" s="69" customFormat="1" hidden="1">
      <c r="A2212" s="11"/>
      <c r="B2212" s="4">
        <v>2017</v>
      </c>
      <c r="C2212" s="82">
        <v>8323</v>
      </c>
      <c r="D2212" s="82">
        <v>3</v>
      </c>
      <c r="E2212" s="2">
        <v>5</v>
      </c>
      <c r="F2212" s="2">
        <v>1</v>
      </c>
      <c r="G2212" s="2">
        <v>2000</v>
      </c>
      <c r="H2212" s="2">
        <v>2500</v>
      </c>
      <c r="I2212" s="2">
        <v>255</v>
      </c>
      <c r="J2212" s="83">
        <v>1</v>
      </c>
      <c r="K2212" s="95" t="s">
        <v>88</v>
      </c>
      <c r="L2212" s="85">
        <v>0</v>
      </c>
      <c r="M2212" s="85">
        <v>0</v>
      </c>
      <c r="N2212" s="85">
        <f t="shared" ref="N2212:N2273" si="6476">L2212+M2212</f>
        <v>0</v>
      </c>
      <c r="O2212" s="85">
        <v>0</v>
      </c>
      <c r="P2212" s="85">
        <v>0</v>
      </c>
      <c r="Q2212" s="85">
        <f t="shared" si="6360"/>
        <v>0</v>
      </c>
      <c r="R2212" s="85">
        <v>0</v>
      </c>
      <c r="S2212" s="85">
        <v>0</v>
      </c>
      <c r="T2212" s="85">
        <v>0</v>
      </c>
      <c r="U2212" s="85">
        <f t="shared" ref="U2212" si="6477">S2212+T2212</f>
        <v>0</v>
      </c>
      <c r="V2212" s="85">
        <v>0</v>
      </c>
      <c r="W2212" s="85">
        <v>0</v>
      </c>
      <c r="X2212" s="85">
        <f t="shared" ref="X2212" si="6478">V2212+W2212</f>
        <v>0</v>
      </c>
      <c r="Y2212" s="85">
        <v>0</v>
      </c>
      <c r="Z2212" s="85">
        <v>0</v>
      </c>
      <c r="AA2212" s="85">
        <v>0</v>
      </c>
      <c r="AB2212" s="85">
        <f t="shared" ref="AB2212" si="6479">Z2212+AA2212</f>
        <v>0</v>
      </c>
      <c r="AC2212" s="85">
        <v>0</v>
      </c>
      <c r="AD2212" s="85">
        <v>0</v>
      </c>
      <c r="AE2212" s="85">
        <f t="shared" ref="AE2212" si="6480">AC2212+AD2212</f>
        <v>0</v>
      </c>
      <c r="AF2212" s="85">
        <v>0</v>
      </c>
      <c r="AG2212" s="85">
        <v>0</v>
      </c>
      <c r="AH2212" s="85">
        <v>0</v>
      </c>
      <c r="AI2212" s="85">
        <f t="shared" ref="AI2212" si="6481">AG2212+AH2212</f>
        <v>0</v>
      </c>
      <c r="AJ2212" s="85">
        <v>0</v>
      </c>
      <c r="AK2212" s="85">
        <v>0</v>
      </c>
      <c r="AL2212" s="85">
        <f t="shared" ref="AL2212" si="6482">AJ2212+AK2212</f>
        <v>0</v>
      </c>
      <c r="AM2212" s="85">
        <v>0</v>
      </c>
      <c r="AN2212" s="386">
        <f t="shared" ref="AN2212" si="6483">L2212-S2212-Z2212-AG2212</f>
        <v>0</v>
      </c>
      <c r="AO2212" s="386">
        <f t="shared" ref="AO2212" si="6484">M2212-T2212-AA2212-AH2212</f>
        <v>0</v>
      </c>
      <c r="AP2212" s="387">
        <f t="shared" ref="AP2212" si="6485">AN2212+AO2212</f>
        <v>0</v>
      </c>
      <c r="AQ2212" s="386">
        <f t="shared" ref="AQ2212" si="6486">O2212-V2212-AC2212-AJ2212</f>
        <v>0</v>
      </c>
      <c r="AR2212" s="386">
        <f t="shared" ref="AR2212" si="6487">P2212-W2212-AD2212-AK2212</f>
        <v>0</v>
      </c>
      <c r="AS2212" s="387">
        <f t="shared" ref="AS2212" si="6488">AQ2212+AR2212</f>
        <v>0</v>
      </c>
      <c r="AT2212" s="387">
        <f t="shared" ref="AT2212" si="6489">AP2212+AS2212</f>
        <v>0</v>
      </c>
      <c r="AU2212" s="86" t="s">
        <v>28</v>
      </c>
      <c r="AV2212" s="87"/>
      <c r="AW2212" s="88"/>
      <c r="AX2212" s="88"/>
      <c r="AY2212" s="88"/>
      <c r="AZ2212" s="88"/>
      <c r="BA2212" s="8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</row>
    <row r="2213" spans="1:129" s="94" customFormat="1" hidden="1">
      <c r="A2213" s="11"/>
      <c r="B2213" s="76">
        <v>2017</v>
      </c>
      <c r="C2213" s="77">
        <v>8323</v>
      </c>
      <c r="D2213" s="77">
        <v>3</v>
      </c>
      <c r="E2213" s="76">
        <v>5</v>
      </c>
      <c r="F2213" s="76">
        <v>1</v>
      </c>
      <c r="G2213" s="76">
        <v>2000</v>
      </c>
      <c r="H2213" s="76">
        <v>2500</v>
      </c>
      <c r="I2213" s="76">
        <v>259</v>
      </c>
      <c r="J2213" s="76"/>
      <c r="K2213" s="78" t="s">
        <v>89</v>
      </c>
      <c r="L2213" s="79">
        <f t="shared" ref="L2213" si="6490">SUM(L2214:L2214)</f>
        <v>0</v>
      </c>
      <c r="M2213" s="79">
        <f t="shared" ref="M2213" si="6491">SUM(M2214:M2214)</f>
        <v>0</v>
      </c>
      <c r="N2213" s="79">
        <f t="shared" ref="N2213" si="6492">SUM(N2214:N2214)</f>
        <v>0</v>
      </c>
      <c r="O2213" s="79">
        <f t="shared" ref="O2213" si="6493">SUM(O2214:O2214)</f>
        <v>0</v>
      </c>
      <c r="P2213" s="79">
        <f t="shared" ref="P2213" si="6494">SUM(P2214:P2214)</f>
        <v>0</v>
      </c>
      <c r="Q2213" s="79">
        <f t="shared" ref="Q2213" si="6495">SUM(Q2214:Q2214)</f>
        <v>0</v>
      </c>
      <c r="R2213" s="79">
        <f t="shared" ref="R2213" si="6496">SUM(R2214:R2214)</f>
        <v>0</v>
      </c>
      <c r="S2213" s="79">
        <f t="shared" ref="S2213" si="6497">SUM(S2214:S2214)</f>
        <v>0</v>
      </c>
      <c r="T2213" s="79">
        <f t="shared" ref="T2213:AM2213" si="6498">SUM(T2214:T2214)</f>
        <v>0</v>
      </c>
      <c r="U2213" s="79">
        <f t="shared" si="6498"/>
        <v>0</v>
      </c>
      <c r="V2213" s="79">
        <f t="shared" si="6498"/>
        <v>0</v>
      </c>
      <c r="W2213" s="79">
        <f t="shared" si="6498"/>
        <v>0</v>
      </c>
      <c r="X2213" s="79">
        <f t="shared" si="6498"/>
        <v>0</v>
      </c>
      <c r="Y2213" s="79">
        <f t="shared" si="6498"/>
        <v>0</v>
      </c>
      <c r="Z2213" s="79">
        <f t="shared" si="6498"/>
        <v>0</v>
      </c>
      <c r="AA2213" s="79">
        <f t="shared" si="6498"/>
        <v>0</v>
      </c>
      <c r="AB2213" s="79">
        <f t="shared" si="6498"/>
        <v>0</v>
      </c>
      <c r="AC2213" s="79">
        <f t="shared" si="6498"/>
        <v>0</v>
      </c>
      <c r="AD2213" s="79">
        <f t="shared" si="6498"/>
        <v>0</v>
      </c>
      <c r="AE2213" s="79">
        <f t="shared" si="6498"/>
        <v>0</v>
      </c>
      <c r="AF2213" s="79">
        <f t="shared" si="6498"/>
        <v>0</v>
      </c>
      <c r="AG2213" s="79">
        <f t="shared" si="6498"/>
        <v>0</v>
      </c>
      <c r="AH2213" s="79">
        <f t="shared" si="6498"/>
        <v>0</v>
      </c>
      <c r="AI2213" s="79">
        <f t="shared" si="6498"/>
        <v>0</v>
      </c>
      <c r="AJ2213" s="79">
        <f t="shared" si="6498"/>
        <v>0</v>
      </c>
      <c r="AK2213" s="79">
        <f t="shared" si="6498"/>
        <v>0</v>
      </c>
      <c r="AL2213" s="79">
        <f t="shared" si="6498"/>
        <v>0</v>
      </c>
      <c r="AM2213" s="79">
        <f t="shared" si="6498"/>
        <v>0</v>
      </c>
      <c r="AN2213" s="79">
        <f t="shared" ref="AN2213:AT2213" si="6499">SUM(AN2214:AN2214)</f>
        <v>0</v>
      </c>
      <c r="AO2213" s="79">
        <f t="shared" si="6499"/>
        <v>0</v>
      </c>
      <c r="AP2213" s="79">
        <f t="shared" si="6499"/>
        <v>0</v>
      </c>
      <c r="AQ2213" s="79">
        <f t="shared" si="6499"/>
        <v>0</v>
      </c>
      <c r="AR2213" s="79">
        <f t="shared" si="6499"/>
        <v>0</v>
      </c>
      <c r="AS2213" s="79">
        <f t="shared" si="6499"/>
        <v>0</v>
      </c>
      <c r="AT2213" s="79">
        <f t="shared" si="6499"/>
        <v>0</v>
      </c>
      <c r="AU2213" s="79"/>
      <c r="AV2213" s="80"/>
      <c r="AW2213" s="93"/>
      <c r="AX2213" s="93"/>
      <c r="AY2213" s="93"/>
      <c r="AZ2213" s="93"/>
      <c r="BA2213" s="8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</row>
    <row r="2214" spans="1:129" s="69" customFormat="1" hidden="1">
      <c r="A2214" s="11"/>
      <c r="B2214" s="4">
        <v>2017</v>
      </c>
      <c r="C2214" s="82">
        <v>8323</v>
      </c>
      <c r="D2214" s="82">
        <v>3</v>
      </c>
      <c r="E2214" s="2">
        <v>5</v>
      </c>
      <c r="F2214" s="2">
        <v>1</v>
      </c>
      <c r="G2214" s="2">
        <v>2000</v>
      </c>
      <c r="H2214" s="2">
        <v>2500</v>
      </c>
      <c r="I2214" s="2">
        <v>259</v>
      </c>
      <c r="J2214" s="83">
        <v>1</v>
      </c>
      <c r="K2214" s="95" t="s">
        <v>89</v>
      </c>
      <c r="L2214" s="85">
        <v>0</v>
      </c>
      <c r="M2214" s="85">
        <v>0</v>
      </c>
      <c r="N2214" s="85">
        <f t="shared" si="6476"/>
        <v>0</v>
      </c>
      <c r="O2214" s="85">
        <v>0</v>
      </c>
      <c r="P2214" s="85">
        <v>0</v>
      </c>
      <c r="Q2214" s="85">
        <f t="shared" si="6360"/>
        <v>0</v>
      </c>
      <c r="R2214" s="85">
        <v>0</v>
      </c>
      <c r="S2214" s="85">
        <v>0</v>
      </c>
      <c r="T2214" s="85">
        <v>0</v>
      </c>
      <c r="U2214" s="85">
        <f t="shared" ref="U2214" si="6500">S2214+T2214</f>
        <v>0</v>
      </c>
      <c r="V2214" s="85">
        <v>0</v>
      </c>
      <c r="W2214" s="85">
        <v>0</v>
      </c>
      <c r="X2214" s="85">
        <f t="shared" ref="X2214" si="6501">V2214+W2214</f>
        <v>0</v>
      </c>
      <c r="Y2214" s="85">
        <v>0</v>
      </c>
      <c r="Z2214" s="85">
        <v>0</v>
      </c>
      <c r="AA2214" s="85">
        <v>0</v>
      </c>
      <c r="AB2214" s="85">
        <f t="shared" ref="AB2214" si="6502">Z2214+AA2214</f>
        <v>0</v>
      </c>
      <c r="AC2214" s="85">
        <v>0</v>
      </c>
      <c r="AD2214" s="85">
        <v>0</v>
      </c>
      <c r="AE2214" s="85">
        <f t="shared" ref="AE2214" si="6503">AC2214+AD2214</f>
        <v>0</v>
      </c>
      <c r="AF2214" s="85">
        <v>0</v>
      </c>
      <c r="AG2214" s="85">
        <v>0</v>
      </c>
      <c r="AH2214" s="85">
        <v>0</v>
      </c>
      <c r="AI2214" s="85">
        <f t="shared" ref="AI2214" si="6504">AG2214+AH2214</f>
        <v>0</v>
      </c>
      <c r="AJ2214" s="85">
        <v>0</v>
      </c>
      <c r="AK2214" s="85">
        <v>0</v>
      </c>
      <c r="AL2214" s="85">
        <f t="shared" ref="AL2214" si="6505">AJ2214+AK2214</f>
        <v>0</v>
      </c>
      <c r="AM2214" s="85">
        <v>0</v>
      </c>
      <c r="AN2214" s="386">
        <f t="shared" ref="AN2214" si="6506">L2214-S2214-Z2214-AG2214</f>
        <v>0</v>
      </c>
      <c r="AO2214" s="386">
        <f t="shared" ref="AO2214" si="6507">M2214-T2214-AA2214-AH2214</f>
        <v>0</v>
      </c>
      <c r="AP2214" s="387">
        <f t="shared" ref="AP2214" si="6508">AN2214+AO2214</f>
        <v>0</v>
      </c>
      <c r="AQ2214" s="386">
        <f t="shared" ref="AQ2214" si="6509">O2214-V2214-AC2214-AJ2214</f>
        <v>0</v>
      </c>
      <c r="AR2214" s="386">
        <f t="shared" ref="AR2214" si="6510">P2214-W2214-AD2214-AK2214</f>
        <v>0</v>
      </c>
      <c r="AS2214" s="387">
        <f t="shared" ref="AS2214" si="6511">AQ2214+AR2214</f>
        <v>0</v>
      </c>
      <c r="AT2214" s="387">
        <f t="shared" ref="AT2214" si="6512">AP2214+AS2214</f>
        <v>0</v>
      </c>
      <c r="AU2214" s="86" t="s">
        <v>825</v>
      </c>
      <c r="AV2214" s="87"/>
      <c r="AW2214" s="88"/>
      <c r="AX2214" s="88"/>
      <c r="AY2214" s="88"/>
      <c r="AZ2214" s="88"/>
      <c r="BA2214" s="8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</row>
    <row r="2215" spans="1:129" s="92" customFormat="1" ht="46.5">
      <c r="A2215" s="11"/>
      <c r="B2215" s="70">
        <v>2017</v>
      </c>
      <c r="C2215" s="71">
        <v>8323</v>
      </c>
      <c r="D2215" s="71">
        <v>3</v>
      </c>
      <c r="E2215" s="70">
        <v>5</v>
      </c>
      <c r="F2215" s="70">
        <v>1</v>
      </c>
      <c r="G2215" s="70">
        <v>2000</v>
      </c>
      <c r="H2215" s="70">
        <v>2700</v>
      </c>
      <c r="I2215" s="70"/>
      <c r="J2215" s="70"/>
      <c r="K2215" s="72" t="s">
        <v>90</v>
      </c>
      <c r="L2215" s="73">
        <f>L2216+L2218+L2229+L2231</f>
        <v>1766700</v>
      </c>
      <c r="M2215" s="73">
        <f t="shared" ref="M2215:R2215" si="6513">M2216+M2218+M2229+M2231</f>
        <v>0</v>
      </c>
      <c r="N2215" s="73">
        <f t="shared" si="6513"/>
        <v>1766700</v>
      </c>
      <c r="O2215" s="73">
        <f t="shared" si="6513"/>
        <v>0</v>
      </c>
      <c r="P2215" s="73">
        <f t="shared" si="6513"/>
        <v>0</v>
      </c>
      <c r="Q2215" s="73">
        <f t="shared" si="6513"/>
        <v>0</v>
      </c>
      <c r="R2215" s="73">
        <f t="shared" si="6513"/>
        <v>1766700</v>
      </c>
      <c r="S2215" s="73">
        <f>S2216+S2218+S2229+S2231</f>
        <v>0</v>
      </c>
      <c r="T2215" s="73">
        <f t="shared" ref="T2215:Y2215" si="6514">T2216+T2218+T2229+T2231</f>
        <v>0</v>
      </c>
      <c r="U2215" s="73">
        <f t="shared" si="6514"/>
        <v>0</v>
      </c>
      <c r="V2215" s="73">
        <f t="shared" si="6514"/>
        <v>0</v>
      </c>
      <c r="W2215" s="73">
        <f t="shared" si="6514"/>
        <v>0</v>
      </c>
      <c r="X2215" s="73">
        <f t="shared" si="6514"/>
        <v>0</v>
      </c>
      <c r="Y2215" s="73">
        <f t="shared" si="6514"/>
        <v>0</v>
      </c>
      <c r="Z2215" s="73">
        <f>Z2216+Z2218+Z2229+Z2231</f>
        <v>0</v>
      </c>
      <c r="AA2215" s="73">
        <f t="shared" ref="AA2215:AF2215" si="6515">AA2216+AA2218+AA2229+AA2231</f>
        <v>0</v>
      </c>
      <c r="AB2215" s="73">
        <f t="shared" si="6515"/>
        <v>0</v>
      </c>
      <c r="AC2215" s="73">
        <f t="shared" si="6515"/>
        <v>0</v>
      </c>
      <c r="AD2215" s="73">
        <f t="shared" si="6515"/>
        <v>0</v>
      </c>
      <c r="AE2215" s="73">
        <f t="shared" si="6515"/>
        <v>0</v>
      </c>
      <c r="AF2215" s="73">
        <f t="shared" si="6515"/>
        <v>0</v>
      </c>
      <c r="AG2215" s="73">
        <f>AG2216+AG2218+AG2229+AG2231</f>
        <v>0</v>
      </c>
      <c r="AH2215" s="73">
        <f t="shared" ref="AH2215:AM2215" si="6516">AH2216+AH2218+AH2229+AH2231</f>
        <v>0</v>
      </c>
      <c r="AI2215" s="73">
        <f t="shared" si="6516"/>
        <v>0</v>
      </c>
      <c r="AJ2215" s="73">
        <f t="shared" si="6516"/>
        <v>0</v>
      </c>
      <c r="AK2215" s="73">
        <f t="shared" si="6516"/>
        <v>0</v>
      </c>
      <c r="AL2215" s="73">
        <f t="shared" si="6516"/>
        <v>0</v>
      </c>
      <c r="AM2215" s="73">
        <f t="shared" si="6516"/>
        <v>0</v>
      </c>
      <c r="AN2215" s="73">
        <f>AN2216+AN2218+AN2229+AN2231</f>
        <v>1766700</v>
      </c>
      <c r="AO2215" s="73">
        <f t="shared" ref="AO2215:AT2215" si="6517">AO2216+AO2218+AO2229+AO2231</f>
        <v>0</v>
      </c>
      <c r="AP2215" s="73">
        <f t="shared" si="6517"/>
        <v>1766700</v>
      </c>
      <c r="AQ2215" s="73">
        <f t="shared" si="6517"/>
        <v>0</v>
      </c>
      <c r="AR2215" s="73">
        <f t="shared" si="6517"/>
        <v>0</v>
      </c>
      <c r="AS2215" s="73">
        <f t="shared" si="6517"/>
        <v>0</v>
      </c>
      <c r="AT2215" s="73">
        <f t="shared" si="6517"/>
        <v>1766700</v>
      </c>
      <c r="AU2215" s="73"/>
      <c r="AV2215" s="74"/>
      <c r="AW2215" s="91"/>
      <c r="AX2215" s="91"/>
      <c r="AY2215" s="91"/>
      <c r="AZ2215" s="91"/>
      <c r="BA2215" s="75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</row>
    <row r="2216" spans="1:129" s="101" customFormat="1">
      <c r="A2216" s="11"/>
      <c r="B2216" s="76">
        <v>2017</v>
      </c>
      <c r="C2216" s="77">
        <v>8323</v>
      </c>
      <c r="D2216" s="77">
        <v>3</v>
      </c>
      <c r="E2216" s="76">
        <v>5</v>
      </c>
      <c r="F2216" s="76">
        <v>1</v>
      </c>
      <c r="G2216" s="76">
        <v>2000</v>
      </c>
      <c r="H2216" s="76">
        <v>2700</v>
      </c>
      <c r="I2216" s="76">
        <v>271</v>
      </c>
      <c r="J2216" s="76"/>
      <c r="K2216" s="78" t="s">
        <v>91</v>
      </c>
      <c r="L2216" s="79">
        <f t="shared" ref="L2216" si="6518">SUM(L2217:L2217)</f>
        <v>1766700</v>
      </c>
      <c r="M2216" s="79">
        <f t="shared" ref="M2216" si="6519">SUM(M2217:M2217)</f>
        <v>0</v>
      </c>
      <c r="N2216" s="79">
        <f t="shared" ref="N2216" si="6520">SUM(N2217:N2217)</f>
        <v>1766700</v>
      </c>
      <c r="O2216" s="79">
        <f t="shared" ref="O2216" si="6521">SUM(O2217:O2217)</f>
        <v>0</v>
      </c>
      <c r="P2216" s="79">
        <f t="shared" ref="P2216" si="6522">SUM(P2217:P2217)</f>
        <v>0</v>
      </c>
      <c r="Q2216" s="79">
        <f t="shared" ref="Q2216" si="6523">SUM(Q2217:Q2217)</f>
        <v>0</v>
      </c>
      <c r="R2216" s="79">
        <f t="shared" ref="R2216" si="6524">SUM(R2217:R2217)</f>
        <v>1766700</v>
      </c>
      <c r="S2216" s="79">
        <f t="shared" ref="S2216" si="6525">SUM(S2217:S2217)</f>
        <v>0</v>
      </c>
      <c r="T2216" s="79">
        <f t="shared" ref="T2216:AM2216" si="6526">SUM(T2217:T2217)</f>
        <v>0</v>
      </c>
      <c r="U2216" s="79">
        <f t="shared" si="6526"/>
        <v>0</v>
      </c>
      <c r="V2216" s="79">
        <f t="shared" si="6526"/>
        <v>0</v>
      </c>
      <c r="W2216" s="79">
        <f t="shared" si="6526"/>
        <v>0</v>
      </c>
      <c r="X2216" s="79">
        <f t="shared" si="6526"/>
        <v>0</v>
      </c>
      <c r="Y2216" s="79">
        <f t="shared" si="6526"/>
        <v>0</v>
      </c>
      <c r="Z2216" s="79">
        <f t="shared" si="6526"/>
        <v>0</v>
      </c>
      <c r="AA2216" s="79">
        <f t="shared" si="6526"/>
        <v>0</v>
      </c>
      <c r="AB2216" s="79">
        <f t="shared" si="6526"/>
        <v>0</v>
      </c>
      <c r="AC2216" s="79">
        <f t="shared" si="6526"/>
        <v>0</v>
      </c>
      <c r="AD2216" s="79">
        <f t="shared" si="6526"/>
        <v>0</v>
      </c>
      <c r="AE2216" s="79">
        <f t="shared" si="6526"/>
        <v>0</v>
      </c>
      <c r="AF2216" s="79">
        <f t="shared" si="6526"/>
        <v>0</v>
      </c>
      <c r="AG2216" s="79">
        <f t="shared" si="6526"/>
        <v>0</v>
      </c>
      <c r="AH2216" s="79">
        <f t="shared" si="6526"/>
        <v>0</v>
      </c>
      <c r="AI2216" s="79">
        <f t="shared" si="6526"/>
        <v>0</v>
      </c>
      <c r="AJ2216" s="79">
        <f t="shared" si="6526"/>
        <v>0</v>
      </c>
      <c r="AK2216" s="79">
        <f t="shared" si="6526"/>
        <v>0</v>
      </c>
      <c r="AL2216" s="79">
        <f t="shared" si="6526"/>
        <v>0</v>
      </c>
      <c r="AM2216" s="79">
        <f t="shared" si="6526"/>
        <v>0</v>
      </c>
      <c r="AN2216" s="79">
        <f t="shared" ref="AN2216:AT2216" si="6527">SUM(AN2217:AN2217)</f>
        <v>1766700</v>
      </c>
      <c r="AO2216" s="79">
        <f t="shared" si="6527"/>
        <v>0</v>
      </c>
      <c r="AP2216" s="79">
        <f t="shared" si="6527"/>
        <v>1766700</v>
      </c>
      <c r="AQ2216" s="79">
        <f t="shared" si="6527"/>
        <v>0</v>
      </c>
      <c r="AR2216" s="79">
        <f t="shared" si="6527"/>
        <v>0</v>
      </c>
      <c r="AS2216" s="79">
        <f t="shared" si="6527"/>
        <v>0</v>
      </c>
      <c r="AT2216" s="79">
        <f t="shared" si="6527"/>
        <v>1766700</v>
      </c>
      <c r="AU2216" s="79"/>
      <c r="AV2216" s="80"/>
      <c r="AW2216" s="93"/>
      <c r="AX2216" s="93"/>
      <c r="AY2216" s="93"/>
      <c r="AZ2216" s="93"/>
      <c r="BA2216" s="8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</row>
    <row r="2217" spans="1:129" s="69" customFormat="1">
      <c r="A2217" s="11"/>
      <c r="B2217" s="4">
        <v>2017</v>
      </c>
      <c r="C2217" s="82">
        <v>8323</v>
      </c>
      <c r="D2217" s="82">
        <v>3</v>
      </c>
      <c r="E2217" s="2">
        <v>5</v>
      </c>
      <c r="F2217" s="2">
        <v>1</v>
      </c>
      <c r="G2217" s="2">
        <v>2000</v>
      </c>
      <c r="H2217" s="2">
        <v>2700</v>
      </c>
      <c r="I2217" s="2">
        <v>271</v>
      </c>
      <c r="J2217" s="83">
        <v>1</v>
      </c>
      <c r="K2217" s="95" t="s">
        <v>91</v>
      </c>
      <c r="L2217" s="85">
        <v>1766700</v>
      </c>
      <c r="M2217" s="85">
        <v>0</v>
      </c>
      <c r="N2217" s="85">
        <f t="shared" ref="N2217" si="6528">L2217+M2217</f>
        <v>1766700</v>
      </c>
      <c r="O2217" s="85">
        <v>0</v>
      </c>
      <c r="P2217" s="85">
        <v>0</v>
      </c>
      <c r="Q2217" s="85">
        <f t="shared" ref="Q2217" si="6529">O2217+P2217</f>
        <v>0</v>
      </c>
      <c r="R2217" s="85">
        <f>N2217+Q2217</f>
        <v>1766700</v>
      </c>
      <c r="S2217" s="85">
        <v>0</v>
      </c>
      <c r="T2217" s="85">
        <v>0</v>
      </c>
      <c r="U2217" s="85">
        <f t="shared" ref="U2217:U2225" si="6530">S2217+T2217</f>
        <v>0</v>
      </c>
      <c r="V2217" s="85">
        <v>0</v>
      </c>
      <c r="W2217" s="85">
        <v>0</v>
      </c>
      <c r="X2217" s="85">
        <f t="shared" ref="X2217:X2225" si="6531">V2217+W2217</f>
        <v>0</v>
      </c>
      <c r="Y2217" s="85">
        <f>U2217+X2217</f>
        <v>0</v>
      </c>
      <c r="Z2217" s="85">
        <v>0</v>
      </c>
      <c r="AA2217" s="85">
        <v>0</v>
      </c>
      <c r="AB2217" s="85">
        <f t="shared" ref="AB2217:AB2225" si="6532">Z2217+AA2217</f>
        <v>0</v>
      </c>
      <c r="AC2217" s="85">
        <v>0</v>
      </c>
      <c r="AD2217" s="85">
        <v>0</v>
      </c>
      <c r="AE2217" s="85">
        <f t="shared" ref="AE2217:AE2225" si="6533">AC2217+AD2217</f>
        <v>0</v>
      </c>
      <c r="AF2217" s="85">
        <f>AB2217+AE2217</f>
        <v>0</v>
      </c>
      <c r="AG2217" s="85">
        <v>0</v>
      </c>
      <c r="AH2217" s="85">
        <v>0</v>
      </c>
      <c r="AI2217" s="85">
        <f t="shared" ref="AI2217:AI2225" si="6534">AG2217+AH2217</f>
        <v>0</v>
      </c>
      <c r="AJ2217" s="85">
        <v>0</v>
      </c>
      <c r="AK2217" s="85">
        <v>0</v>
      </c>
      <c r="AL2217" s="85">
        <f t="shared" ref="AL2217:AL2225" si="6535">AJ2217+AK2217</f>
        <v>0</v>
      </c>
      <c r="AM2217" s="85">
        <f>AI2217+AL2217</f>
        <v>0</v>
      </c>
      <c r="AN2217" s="386">
        <f t="shared" ref="AN2217" si="6536">L2217-S2217-Z2217-AG2217</f>
        <v>1766700</v>
      </c>
      <c r="AO2217" s="386">
        <f t="shared" ref="AO2217" si="6537">M2217-T2217-AA2217-AH2217</f>
        <v>0</v>
      </c>
      <c r="AP2217" s="387">
        <f t="shared" ref="AP2217" si="6538">AN2217+AO2217</f>
        <v>1766700</v>
      </c>
      <c r="AQ2217" s="386">
        <f t="shared" ref="AQ2217" si="6539">O2217-V2217-AC2217-AJ2217</f>
        <v>0</v>
      </c>
      <c r="AR2217" s="386">
        <f t="shared" ref="AR2217" si="6540">P2217-W2217-AD2217-AK2217</f>
        <v>0</v>
      </c>
      <c r="AS2217" s="387">
        <f t="shared" ref="AS2217" si="6541">AQ2217+AR2217</f>
        <v>0</v>
      </c>
      <c r="AT2217" s="387">
        <f t="shared" ref="AT2217" si="6542">AP2217+AS2217</f>
        <v>1766700</v>
      </c>
      <c r="AU2217" s="86" t="s">
        <v>28</v>
      </c>
      <c r="AV2217" s="87">
        <v>1500</v>
      </c>
      <c r="AW2217" s="88"/>
      <c r="AX2217" s="88"/>
      <c r="AY2217" s="88"/>
      <c r="AZ2217" s="88"/>
      <c r="BA2217" s="8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</row>
    <row r="2218" spans="1:129" s="101" customFormat="1" hidden="1">
      <c r="A2218" s="11"/>
      <c r="B2218" s="76">
        <v>2017</v>
      </c>
      <c r="C2218" s="77">
        <v>8323</v>
      </c>
      <c r="D2218" s="77">
        <v>3</v>
      </c>
      <c r="E2218" s="76">
        <v>5</v>
      </c>
      <c r="F2218" s="76">
        <v>1</v>
      </c>
      <c r="G2218" s="76">
        <v>2000</v>
      </c>
      <c r="H2218" s="76">
        <v>2700</v>
      </c>
      <c r="I2218" s="76">
        <v>272</v>
      </c>
      <c r="J2218" s="76"/>
      <c r="K2218" s="78" t="s">
        <v>92</v>
      </c>
      <c r="L2218" s="79">
        <f>SUM(L2219:L2228)</f>
        <v>0</v>
      </c>
      <c r="M2218" s="79">
        <f>SUM(M2219:M2228)</f>
        <v>0</v>
      </c>
      <c r="N2218" s="79">
        <f t="shared" si="6476"/>
        <v>0</v>
      </c>
      <c r="O2218" s="79">
        <f>SUM(O2219:O2228)</f>
        <v>0</v>
      </c>
      <c r="P2218" s="79">
        <f>SUM(P2219:P2228)</f>
        <v>0</v>
      </c>
      <c r="Q2218" s="79">
        <f t="shared" si="6360"/>
        <v>0</v>
      </c>
      <c r="R2218" s="79">
        <f t="shared" si="6361"/>
        <v>0</v>
      </c>
      <c r="S2218" s="79">
        <f>SUM(S2219:S2228)</f>
        <v>0</v>
      </c>
      <c r="T2218" s="79">
        <f>SUM(T2219:T2228)</f>
        <v>0</v>
      </c>
      <c r="U2218" s="79">
        <f t="shared" si="6530"/>
        <v>0</v>
      </c>
      <c r="V2218" s="79">
        <f>SUM(V2219:V2228)</f>
        <v>0</v>
      </c>
      <c r="W2218" s="79">
        <f>SUM(W2219:W2228)</f>
        <v>0</v>
      </c>
      <c r="X2218" s="79">
        <f t="shared" si="6531"/>
        <v>0</v>
      </c>
      <c r="Y2218" s="79">
        <f t="shared" ref="Y2218" si="6543">U2218+X2218</f>
        <v>0</v>
      </c>
      <c r="Z2218" s="79">
        <f>SUM(Z2219:Z2228)</f>
        <v>0</v>
      </c>
      <c r="AA2218" s="79">
        <f>SUM(AA2219:AA2228)</f>
        <v>0</v>
      </c>
      <c r="AB2218" s="79">
        <f t="shared" si="6532"/>
        <v>0</v>
      </c>
      <c r="AC2218" s="79">
        <f>SUM(AC2219:AC2228)</f>
        <v>0</v>
      </c>
      <c r="AD2218" s="79">
        <f>SUM(AD2219:AD2228)</f>
        <v>0</v>
      </c>
      <c r="AE2218" s="79">
        <f t="shared" si="6533"/>
        <v>0</v>
      </c>
      <c r="AF2218" s="79">
        <f t="shared" ref="AF2218" si="6544">AB2218+AE2218</f>
        <v>0</v>
      </c>
      <c r="AG2218" s="79">
        <f>SUM(AG2219:AG2228)</f>
        <v>0</v>
      </c>
      <c r="AH2218" s="79">
        <f>SUM(AH2219:AH2228)</f>
        <v>0</v>
      </c>
      <c r="AI2218" s="79">
        <f t="shared" si="6534"/>
        <v>0</v>
      </c>
      <c r="AJ2218" s="79">
        <f>SUM(AJ2219:AJ2228)</f>
        <v>0</v>
      </c>
      <c r="AK2218" s="79">
        <f>SUM(AK2219:AK2228)</f>
        <v>0</v>
      </c>
      <c r="AL2218" s="79">
        <f t="shared" si="6535"/>
        <v>0</v>
      </c>
      <c r="AM2218" s="79">
        <f t="shared" ref="AM2218" si="6545">AI2218+AL2218</f>
        <v>0</v>
      </c>
      <c r="AN2218" s="79">
        <f>SUM(AN2219:AN2228)</f>
        <v>0</v>
      </c>
      <c r="AO2218" s="79">
        <f>SUM(AO2219:AO2228)</f>
        <v>0</v>
      </c>
      <c r="AP2218" s="79">
        <f t="shared" ref="AP2218:AP2219" si="6546">AN2218+AO2218</f>
        <v>0</v>
      </c>
      <c r="AQ2218" s="79">
        <f>SUM(AQ2219:AQ2228)</f>
        <v>0</v>
      </c>
      <c r="AR2218" s="79">
        <f>SUM(AR2219:AR2228)</f>
        <v>0</v>
      </c>
      <c r="AS2218" s="79">
        <f t="shared" ref="AS2218:AS2219" si="6547">AQ2218+AR2218</f>
        <v>0</v>
      </c>
      <c r="AT2218" s="79">
        <f t="shared" ref="AT2218:AT2219" si="6548">AP2218+AS2218</f>
        <v>0</v>
      </c>
      <c r="AU2218" s="79"/>
      <c r="AV2218" s="80"/>
      <c r="AW2218" s="93"/>
      <c r="AX2218" s="93"/>
      <c r="AY2218" s="93"/>
      <c r="AZ2218" s="93"/>
      <c r="BA2218" s="8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</row>
    <row r="2219" spans="1:129" s="69" customFormat="1" hidden="1">
      <c r="A2219" s="11"/>
      <c r="B2219" s="4">
        <v>2017</v>
      </c>
      <c r="C2219" s="82">
        <v>8323</v>
      </c>
      <c r="D2219" s="82">
        <v>3</v>
      </c>
      <c r="E2219" s="2">
        <v>5</v>
      </c>
      <c r="F2219" s="2">
        <v>1</v>
      </c>
      <c r="G2219" s="2">
        <v>2000</v>
      </c>
      <c r="H2219" s="2">
        <v>2700</v>
      </c>
      <c r="I2219" s="2">
        <v>272</v>
      </c>
      <c r="J2219" s="83">
        <v>1</v>
      </c>
      <c r="K2219" s="95" t="s">
        <v>1358</v>
      </c>
      <c r="L2219" s="85">
        <v>0</v>
      </c>
      <c r="M2219" s="85">
        <v>0</v>
      </c>
      <c r="N2219" s="85">
        <f t="shared" si="6476"/>
        <v>0</v>
      </c>
      <c r="O2219" s="85">
        <v>0</v>
      </c>
      <c r="P2219" s="85">
        <v>0</v>
      </c>
      <c r="Q2219" s="85">
        <f t="shared" si="6360"/>
        <v>0</v>
      </c>
      <c r="R2219" s="85">
        <v>0</v>
      </c>
      <c r="S2219" s="85">
        <v>0</v>
      </c>
      <c r="T2219" s="85">
        <v>0</v>
      </c>
      <c r="U2219" s="85">
        <f t="shared" si="6530"/>
        <v>0</v>
      </c>
      <c r="V2219" s="85">
        <v>0</v>
      </c>
      <c r="W2219" s="85">
        <v>0</v>
      </c>
      <c r="X2219" s="85">
        <f t="shared" si="6531"/>
        <v>0</v>
      </c>
      <c r="Y2219" s="85">
        <v>0</v>
      </c>
      <c r="Z2219" s="85">
        <v>0</v>
      </c>
      <c r="AA2219" s="85">
        <v>0</v>
      </c>
      <c r="AB2219" s="85">
        <f t="shared" si="6532"/>
        <v>0</v>
      </c>
      <c r="AC2219" s="85">
        <v>0</v>
      </c>
      <c r="AD2219" s="85">
        <v>0</v>
      </c>
      <c r="AE2219" s="85">
        <f t="shared" si="6533"/>
        <v>0</v>
      </c>
      <c r="AF2219" s="85">
        <v>0</v>
      </c>
      <c r="AG2219" s="85">
        <v>0</v>
      </c>
      <c r="AH2219" s="85">
        <v>0</v>
      </c>
      <c r="AI2219" s="85">
        <f t="shared" si="6534"/>
        <v>0</v>
      </c>
      <c r="AJ2219" s="85">
        <v>0</v>
      </c>
      <c r="AK2219" s="85">
        <v>0</v>
      </c>
      <c r="AL2219" s="85">
        <f t="shared" si="6535"/>
        <v>0</v>
      </c>
      <c r="AM2219" s="85">
        <v>0</v>
      </c>
      <c r="AN2219" s="386">
        <f t="shared" ref="AN2219" si="6549">L2219-S2219-Z2219-AG2219</f>
        <v>0</v>
      </c>
      <c r="AO2219" s="386">
        <f t="shared" ref="AO2219" si="6550">M2219-T2219-AA2219-AH2219</f>
        <v>0</v>
      </c>
      <c r="AP2219" s="387">
        <f t="shared" si="6546"/>
        <v>0</v>
      </c>
      <c r="AQ2219" s="386">
        <f t="shared" ref="AQ2219" si="6551">O2219-V2219-AC2219-AJ2219</f>
        <v>0</v>
      </c>
      <c r="AR2219" s="386">
        <f t="shared" ref="AR2219" si="6552">P2219-W2219-AD2219-AK2219</f>
        <v>0</v>
      </c>
      <c r="AS2219" s="387">
        <f t="shared" si="6547"/>
        <v>0</v>
      </c>
      <c r="AT2219" s="387">
        <f t="shared" si="6548"/>
        <v>0</v>
      </c>
      <c r="AU2219" s="86" t="s">
        <v>28</v>
      </c>
      <c r="AV2219" s="87"/>
      <c r="AW2219" s="88"/>
      <c r="AX2219" s="88"/>
      <c r="AY2219" s="88"/>
      <c r="AZ2219" s="88"/>
      <c r="BA2219" s="8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</row>
    <row r="2220" spans="1:129" s="69" customFormat="1" hidden="1">
      <c r="A2220" s="11"/>
      <c r="B2220" s="4">
        <v>2017</v>
      </c>
      <c r="C2220" s="82">
        <v>8323</v>
      </c>
      <c r="D2220" s="82">
        <v>3</v>
      </c>
      <c r="E2220" s="2">
        <v>5</v>
      </c>
      <c r="F2220" s="2">
        <v>1</v>
      </c>
      <c r="G2220" s="2">
        <v>2000</v>
      </c>
      <c r="H2220" s="2">
        <v>2700</v>
      </c>
      <c r="I2220" s="2">
        <v>272</v>
      </c>
      <c r="J2220" s="83">
        <v>2</v>
      </c>
      <c r="K2220" s="95" t="s">
        <v>1359</v>
      </c>
      <c r="L2220" s="85">
        <v>0</v>
      </c>
      <c r="M2220" s="85">
        <v>0</v>
      </c>
      <c r="N2220" s="85">
        <f t="shared" si="6476"/>
        <v>0</v>
      </c>
      <c r="O2220" s="85">
        <v>0</v>
      </c>
      <c r="P2220" s="85">
        <v>0</v>
      </c>
      <c r="Q2220" s="85">
        <f t="shared" si="6360"/>
        <v>0</v>
      </c>
      <c r="R2220" s="85">
        <v>0</v>
      </c>
      <c r="S2220" s="85">
        <v>0</v>
      </c>
      <c r="T2220" s="85">
        <v>0</v>
      </c>
      <c r="U2220" s="85">
        <f t="shared" si="6530"/>
        <v>0</v>
      </c>
      <c r="V2220" s="85">
        <v>0</v>
      </c>
      <c r="W2220" s="85">
        <v>0</v>
      </c>
      <c r="X2220" s="85">
        <f t="shared" si="6531"/>
        <v>0</v>
      </c>
      <c r="Y2220" s="85">
        <v>0</v>
      </c>
      <c r="Z2220" s="85">
        <v>0</v>
      </c>
      <c r="AA2220" s="85">
        <v>0</v>
      </c>
      <c r="AB2220" s="85">
        <f t="shared" si="6532"/>
        <v>0</v>
      </c>
      <c r="AC2220" s="85">
        <v>0</v>
      </c>
      <c r="AD2220" s="85">
        <v>0</v>
      </c>
      <c r="AE2220" s="85">
        <f t="shared" si="6533"/>
        <v>0</v>
      </c>
      <c r="AF2220" s="85">
        <v>0</v>
      </c>
      <c r="AG2220" s="85">
        <v>0</v>
      </c>
      <c r="AH2220" s="85">
        <v>0</v>
      </c>
      <c r="AI2220" s="85">
        <f t="shared" si="6534"/>
        <v>0</v>
      </c>
      <c r="AJ2220" s="85">
        <v>0</v>
      </c>
      <c r="AK2220" s="85">
        <v>0</v>
      </c>
      <c r="AL2220" s="85">
        <f t="shared" si="6535"/>
        <v>0</v>
      </c>
      <c r="AM2220" s="85">
        <v>0</v>
      </c>
      <c r="AN2220" s="386">
        <f t="shared" ref="AN2220:AN2228" si="6553">L2220-S2220-Z2220-AG2220</f>
        <v>0</v>
      </c>
      <c r="AO2220" s="386">
        <f t="shared" ref="AO2220:AO2228" si="6554">M2220-T2220-AA2220-AH2220</f>
        <v>0</v>
      </c>
      <c r="AP2220" s="387">
        <f t="shared" ref="AP2220:AP2228" si="6555">AN2220+AO2220</f>
        <v>0</v>
      </c>
      <c r="AQ2220" s="386">
        <f t="shared" ref="AQ2220:AQ2228" si="6556">O2220-V2220-AC2220-AJ2220</f>
        <v>0</v>
      </c>
      <c r="AR2220" s="386">
        <f t="shared" ref="AR2220:AR2228" si="6557">P2220-W2220-AD2220-AK2220</f>
        <v>0</v>
      </c>
      <c r="AS2220" s="387">
        <f t="shared" ref="AS2220:AS2228" si="6558">AQ2220+AR2220</f>
        <v>0</v>
      </c>
      <c r="AT2220" s="387">
        <f t="shared" ref="AT2220:AT2228" si="6559">AP2220+AS2220</f>
        <v>0</v>
      </c>
      <c r="AU2220" s="86" t="s">
        <v>28</v>
      </c>
      <c r="AV2220" s="87"/>
      <c r="AW2220" s="88"/>
      <c r="AX2220" s="88"/>
      <c r="AY2220" s="88"/>
      <c r="AZ2220" s="88"/>
      <c r="BA2220" s="377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</row>
    <row r="2221" spans="1:129" s="69" customFormat="1" hidden="1">
      <c r="A2221" s="11"/>
      <c r="B2221" s="4">
        <v>2017</v>
      </c>
      <c r="C2221" s="82">
        <v>8323</v>
      </c>
      <c r="D2221" s="82">
        <v>3</v>
      </c>
      <c r="E2221" s="2">
        <v>5</v>
      </c>
      <c r="F2221" s="2">
        <v>1</v>
      </c>
      <c r="G2221" s="2">
        <v>2000</v>
      </c>
      <c r="H2221" s="2">
        <v>2700</v>
      </c>
      <c r="I2221" s="2">
        <v>272</v>
      </c>
      <c r="J2221" s="83">
        <v>3</v>
      </c>
      <c r="K2221" s="95" t="s">
        <v>1360</v>
      </c>
      <c r="L2221" s="85">
        <v>0</v>
      </c>
      <c r="M2221" s="85">
        <v>0</v>
      </c>
      <c r="N2221" s="85">
        <f t="shared" si="6476"/>
        <v>0</v>
      </c>
      <c r="O2221" s="85">
        <v>0</v>
      </c>
      <c r="P2221" s="85">
        <v>0</v>
      </c>
      <c r="Q2221" s="85">
        <f t="shared" si="6360"/>
        <v>0</v>
      </c>
      <c r="R2221" s="85">
        <v>0</v>
      </c>
      <c r="S2221" s="85">
        <v>0</v>
      </c>
      <c r="T2221" s="85">
        <v>0</v>
      </c>
      <c r="U2221" s="85">
        <f t="shared" si="6530"/>
        <v>0</v>
      </c>
      <c r="V2221" s="85">
        <v>0</v>
      </c>
      <c r="W2221" s="85">
        <v>0</v>
      </c>
      <c r="X2221" s="85">
        <f t="shared" si="6531"/>
        <v>0</v>
      </c>
      <c r="Y2221" s="85">
        <v>0</v>
      </c>
      <c r="Z2221" s="85">
        <v>0</v>
      </c>
      <c r="AA2221" s="85">
        <v>0</v>
      </c>
      <c r="AB2221" s="85">
        <f t="shared" si="6532"/>
        <v>0</v>
      </c>
      <c r="AC2221" s="85">
        <v>0</v>
      </c>
      <c r="AD2221" s="85">
        <v>0</v>
      </c>
      <c r="AE2221" s="85">
        <f t="shared" si="6533"/>
        <v>0</v>
      </c>
      <c r="AF2221" s="85">
        <v>0</v>
      </c>
      <c r="AG2221" s="85">
        <v>0</v>
      </c>
      <c r="AH2221" s="85">
        <v>0</v>
      </c>
      <c r="AI2221" s="85">
        <f t="shared" si="6534"/>
        <v>0</v>
      </c>
      <c r="AJ2221" s="85">
        <v>0</v>
      </c>
      <c r="AK2221" s="85">
        <v>0</v>
      </c>
      <c r="AL2221" s="85">
        <f t="shared" si="6535"/>
        <v>0</v>
      </c>
      <c r="AM2221" s="85">
        <v>0</v>
      </c>
      <c r="AN2221" s="386">
        <f t="shared" si="6553"/>
        <v>0</v>
      </c>
      <c r="AO2221" s="386">
        <f t="shared" si="6554"/>
        <v>0</v>
      </c>
      <c r="AP2221" s="387">
        <f t="shared" si="6555"/>
        <v>0</v>
      </c>
      <c r="AQ2221" s="386">
        <f t="shared" si="6556"/>
        <v>0</v>
      </c>
      <c r="AR2221" s="386">
        <f t="shared" si="6557"/>
        <v>0</v>
      </c>
      <c r="AS2221" s="387">
        <f t="shared" si="6558"/>
        <v>0</v>
      </c>
      <c r="AT2221" s="387">
        <f t="shared" si="6559"/>
        <v>0</v>
      </c>
      <c r="AU2221" s="86" t="s">
        <v>28</v>
      </c>
      <c r="AV2221" s="87"/>
      <c r="AW2221" s="88"/>
      <c r="AX2221" s="88"/>
      <c r="AY2221" s="88"/>
      <c r="AZ2221" s="88"/>
      <c r="BA2221" s="377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</row>
    <row r="2222" spans="1:129" s="69" customFormat="1" hidden="1">
      <c r="A2222" s="11"/>
      <c r="B2222" s="4">
        <v>2017</v>
      </c>
      <c r="C2222" s="82">
        <v>8323</v>
      </c>
      <c r="D2222" s="82">
        <v>3</v>
      </c>
      <c r="E2222" s="2">
        <v>5</v>
      </c>
      <c r="F2222" s="2">
        <v>1</v>
      </c>
      <c r="G2222" s="2">
        <v>2000</v>
      </c>
      <c r="H2222" s="2">
        <v>2700</v>
      </c>
      <c r="I2222" s="2">
        <v>272</v>
      </c>
      <c r="J2222" s="83">
        <v>5</v>
      </c>
      <c r="K2222" s="95" t="s">
        <v>514</v>
      </c>
      <c r="L2222" s="85">
        <v>0</v>
      </c>
      <c r="M2222" s="85">
        <v>0</v>
      </c>
      <c r="N2222" s="85">
        <f t="shared" si="6476"/>
        <v>0</v>
      </c>
      <c r="O2222" s="85">
        <v>0</v>
      </c>
      <c r="P2222" s="85">
        <v>0</v>
      </c>
      <c r="Q2222" s="85">
        <f t="shared" si="6360"/>
        <v>0</v>
      </c>
      <c r="R2222" s="85">
        <v>0</v>
      </c>
      <c r="S2222" s="85">
        <v>0</v>
      </c>
      <c r="T2222" s="85">
        <v>0</v>
      </c>
      <c r="U2222" s="85">
        <f t="shared" si="6530"/>
        <v>0</v>
      </c>
      <c r="V2222" s="85">
        <v>0</v>
      </c>
      <c r="W2222" s="85">
        <v>0</v>
      </c>
      <c r="X2222" s="85">
        <f t="shared" si="6531"/>
        <v>0</v>
      </c>
      <c r="Y2222" s="85">
        <v>0</v>
      </c>
      <c r="Z2222" s="85">
        <v>0</v>
      </c>
      <c r="AA2222" s="85">
        <v>0</v>
      </c>
      <c r="AB2222" s="85">
        <f t="shared" si="6532"/>
        <v>0</v>
      </c>
      <c r="AC2222" s="85">
        <v>0</v>
      </c>
      <c r="AD2222" s="85">
        <v>0</v>
      </c>
      <c r="AE2222" s="85">
        <f t="shared" si="6533"/>
        <v>0</v>
      </c>
      <c r="AF2222" s="85">
        <v>0</v>
      </c>
      <c r="AG2222" s="85">
        <v>0</v>
      </c>
      <c r="AH2222" s="85">
        <v>0</v>
      </c>
      <c r="AI2222" s="85">
        <f t="shared" si="6534"/>
        <v>0</v>
      </c>
      <c r="AJ2222" s="85">
        <v>0</v>
      </c>
      <c r="AK2222" s="85">
        <v>0</v>
      </c>
      <c r="AL2222" s="85">
        <f t="shared" si="6535"/>
        <v>0</v>
      </c>
      <c r="AM2222" s="85">
        <v>0</v>
      </c>
      <c r="AN2222" s="386">
        <f t="shared" si="6553"/>
        <v>0</v>
      </c>
      <c r="AO2222" s="386">
        <f t="shared" si="6554"/>
        <v>0</v>
      </c>
      <c r="AP2222" s="387">
        <f t="shared" si="6555"/>
        <v>0</v>
      </c>
      <c r="AQ2222" s="386">
        <f t="shared" si="6556"/>
        <v>0</v>
      </c>
      <c r="AR2222" s="386">
        <f t="shared" si="6557"/>
        <v>0</v>
      </c>
      <c r="AS2222" s="387">
        <f t="shared" si="6558"/>
        <v>0</v>
      </c>
      <c r="AT2222" s="387">
        <f t="shared" si="6559"/>
        <v>0</v>
      </c>
      <c r="AU2222" s="86" t="s">
        <v>28</v>
      </c>
      <c r="AV2222" s="87"/>
      <c r="AW2222" s="88"/>
      <c r="AX2222" s="88"/>
      <c r="AY2222" s="88"/>
      <c r="AZ2222" s="88"/>
      <c r="BA2222" s="8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</row>
    <row r="2223" spans="1:129" s="69" customFormat="1" hidden="1">
      <c r="A2223" s="11"/>
      <c r="B2223" s="4">
        <v>2017</v>
      </c>
      <c r="C2223" s="82">
        <v>8323</v>
      </c>
      <c r="D2223" s="82">
        <v>3</v>
      </c>
      <c r="E2223" s="2">
        <v>5</v>
      </c>
      <c r="F2223" s="2">
        <v>1</v>
      </c>
      <c r="G2223" s="2">
        <v>2000</v>
      </c>
      <c r="H2223" s="2">
        <v>2700</v>
      </c>
      <c r="I2223" s="2">
        <v>272</v>
      </c>
      <c r="J2223" s="83">
        <v>6</v>
      </c>
      <c r="K2223" s="95" t="s">
        <v>189</v>
      </c>
      <c r="L2223" s="85">
        <v>0</v>
      </c>
      <c r="M2223" s="85">
        <v>0</v>
      </c>
      <c r="N2223" s="85">
        <f t="shared" si="6476"/>
        <v>0</v>
      </c>
      <c r="O2223" s="85">
        <v>0</v>
      </c>
      <c r="P2223" s="85">
        <v>0</v>
      </c>
      <c r="Q2223" s="85">
        <f t="shared" si="6360"/>
        <v>0</v>
      </c>
      <c r="R2223" s="85">
        <v>0</v>
      </c>
      <c r="S2223" s="85">
        <v>0</v>
      </c>
      <c r="T2223" s="85">
        <v>0</v>
      </c>
      <c r="U2223" s="85">
        <f t="shared" si="6530"/>
        <v>0</v>
      </c>
      <c r="V2223" s="85">
        <v>0</v>
      </c>
      <c r="W2223" s="85">
        <v>0</v>
      </c>
      <c r="X2223" s="85">
        <f t="shared" si="6531"/>
        <v>0</v>
      </c>
      <c r="Y2223" s="85">
        <v>0</v>
      </c>
      <c r="Z2223" s="85">
        <v>0</v>
      </c>
      <c r="AA2223" s="85">
        <v>0</v>
      </c>
      <c r="AB2223" s="85">
        <f t="shared" si="6532"/>
        <v>0</v>
      </c>
      <c r="AC2223" s="85">
        <v>0</v>
      </c>
      <c r="AD2223" s="85">
        <v>0</v>
      </c>
      <c r="AE2223" s="85">
        <f t="shared" si="6533"/>
        <v>0</v>
      </c>
      <c r="AF2223" s="85">
        <v>0</v>
      </c>
      <c r="AG2223" s="85">
        <v>0</v>
      </c>
      <c r="AH2223" s="85">
        <v>0</v>
      </c>
      <c r="AI2223" s="85">
        <f t="shared" si="6534"/>
        <v>0</v>
      </c>
      <c r="AJ2223" s="85">
        <v>0</v>
      </c>
      <c r="AK2223" s="85">
        <v>0</v>
      </c>
      <c r="AL2223" s="85">
        <f t="shared" si="6535"/>
        <v>0</v>
      </c>
      <c r="AM2223" s="85">
        <v>0</v>
      </c>
      <c r="AN2223" s="386">
        <f t="shared" si="6553"/>
        <v>0</v>
      </c>
      <c r="AO2223" s="386">
        <f t="shared" si="6554"/>
        <v>0</v>
      </c>
      <c r="AP2223" s="387">
        <f t="shared" si="6555"/>
        <v>0</v>
      </c>
      <c r="AQ2223" s="386">
        <f t="shared" si="6556"/>
        <v>0</v>
      </c>
      <c r="AR2223" s="386">
        <f t="shared" si="6557"/>
        <v>0</v>
      </c>
      <c r="AS2223" s="387">
        <f t="shared" si="6558"/>
        <v>0</v>
      </c>
      <c r="AT2223" s="387">
        <f t="shared" si="6559"/>
        <v>0</v>
      </c>
      <c r="AU2223" s="86" t="s">
        <v>28</v>
      </c>
      <c r="AV2223" s="87"/>
      <c r="AW2223" s="88"/>
      <c r="AX2223" s="88"/>
      <c r="AY2223" s="88"/>
      <c r="AZ2223" s="88"/>
      <c r="BA2223" s="8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</row>
    <row r="2224" spans="1:129" s="69" customFormat="1" hidden="1">
      <c r="A2224" s="11"/>
      <c r="B2224" s="4">
        <v>2017</v>
      </c>
      <c r="C2224" s="82">
        <v>8323</v>
      </c>
      <c r="D2224" s="82">
        <v>3</v>
      </c>
      <c r="E2224" s="2">
        <v>5</v>
      </c>
      <c r="F2224" s="2">
        <v>1</v>
      </c>
      <c r="G2224" s="2">
        <v>2000</v>
      </c>
      <c r="H2224" s="2">
        <v>2700</v>
      </c>
      <c r="I2224" s="2">
        <v>272</v>
      </c>
      <c r="J2224" s="83">
        <v>7</v>
      </c>
      <c r="K2224" s="95" t="s">
        <v>1361</v>
      </c>
      <c r="L2224" s="85">
        <v>0</v>
      </c>
      <c r="M2224" s="85">
        <v>0</v>
      </c>
      <c r="N2224" s="85">
        <f t="shared" si="6476"/>
        <v>0</v>
      </c>
      <c r="O2224" s="85">
        <v>0</v>
      </c>
      <c r="P2224" s="85">
        <v>0</v>
      </c>
      <c r="Q2224" s="85">
        <f t="shared" si="6360"/>
        <v>0</v>
      </c>
      <c r="R2224" s="85">
        <v>0</v>
      </c>
      <c r="S2224" s="85">
        <v>0</v>
      </c>
      <c r="T2224" s="85">
        <v>0</v>
      </c>
      <c r="U2224" s="85">
        <f t="shared" si="6530"/>
        <v>0</v>
      </c>
      <c r="V2224" s="85">
        <v>0</v>
      </c>
      <c r="W2224" s="85">
        <v>0</v>
      </c>
      <c r="X2224" s="85">
        <f t="shared" si="6531"/>
        <v>0</v>
      </c>
      <c r="Y2224" s="85">
        <v>0</v>
      </c>
      <c r="Z2224" s="85">
        <v>0</v>
      </c>
      <c r="AA2224" s="85">
        <v>0</v>
      </c>
      <c r="AB2224" s="85">
        <f t="shared" si="6532"/>
        <v>0</v>
      </c>
      <c r="AC2224" s="85">
        <v>0</v>
      </c>
      <c r="AD2224" s="85">
        <v>0</v>
      </c>
      <c r="AE2224" s="85">
        <f t="shared" si="6533"/>
        <v>0</v>
      </c>
      <c r="AF2224" s="85">
        <v>0</v>
      </c>
      <c r="AG2224" s="85">
        <v>0</v>
      </c>
      <c r="AH2224" s="85">
        <v>0</v>
      </c>
      <c r="AI2224" s="85">
        <f t="shared" si="6534"/>
        <v>0</v>
      </c>
      <c r="AJ2224" s="85">
        <v>0</v>
      </c>
      <c r="AK2224" s="85">
        <v>0</v>
      </c>
      <c r="AL2224" s="85">
        <f t="shared" si="6535"/>
        <v>0</v>
      </c>
      <c r="AM2224" s="85">
        <v>0</v>
      </c>
      <c r="AN2224" s="386">
        <f t="shared" si="6553"/>
        <v>0</v>
      </c>
      <c r="AO2224" s="386">
        <f t="shared" si="6554"/>
        <v>0</v>
      </c>
      <c r="AP2224" s="387">
        <f t="shared" si="6555"/>
        <v>0</v>
      </c>
      <c r="AQ2224" s="386">
        <f t="shared" si="6556"/>
        <v>0</v>
      </c>
      <c r="AR2224" s="386">
        <f t="shared" si="6557"/>
        <v>0</v>
      </c>
      <c r="AS2224" s="387">
        <f t="shared" si="6558"/>
        <v>0</v>
      </c>
      <c r="AT2224" s="387">
        <f t="shared" si="6559"/>
        <v>0</v>
      </c>
      <c r="AU2224" s="86" t="s">
        <v>28</v>
      </c>
      <c r="AV2224" s="87"/>
      <c r="AW2224" s="88"/>
      <c r="AX2224" s="88"/>
      <c r="AY2224" s="88"/>
      <c r="AZ2224" s="88"/>
      <c r="BA2224" s="8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</row>
    <row r="2225" spans="1:129" s="69" customFormat="1" hidden="1">
      <c r="A2225" s="11"/>
      <c r="B2225" s="4">
        <v>2017</v>
      </c>
      <c r="C2225" s="82">
        <v>8323</v>
      </c>
      <c r="D2225" s="82">
        <v>3</v>
      </c>
      <c r="E2225" s="2">
        <v>5</v>
      </c>
      <c r="F2225" s="2">
        <v>1</v>
      </c>
      <c r="G2225" s="2">
        <v>2000</v>
      </c>
      <c r="H2225" s="2">
        <v>2700</v>
      </c>
      <c r="I2225" s="2">
        <v>272</v>
      </c>
      <c r="J2225" s="83">
        <v>8</v>
      </c>
      <c r="K2225" s="95" t="s">
        <v>337</v>
      </c>
      <c r="L2225" s="85">
        <v>0</v>
      </c>
      <c r="M2225" s="85">
        <v>0</v>
      </c>
      <c r="N2225" s="85">
        <f t="shared" si="6476"/>
        <v>0</v>
      </c>
      <c r="O2225" s="85">
        <v>0</v>
      </c>
      <c r="P2225" s="85">
        <v>0</v>
      </c>
      <c r="Q2225" s="85">
        <f t="shared" si="6360"/>
        <v>0</v>
      </c>
      <c r="R2225" s="85">
        <v>0</v>
      </c>
      <c r="S2225" s="85">
        <v>0</v>
      </c>
      <c r="T2225" s="85">
        <v>0</v>
      </c>
      <c r="U2225" s="85">
        <f t="shared" si="6530"/>
        <v>0</v>
      </c>
      <c r="V2225" s="85">
        <v>0</v>
      </c>
      <c r="W2225" s="85">
        <v>0</v>
      </c>
      <c r="X2225" s="85">
        <f t="shared" si="6531"/>
        <v>0</v>
      </c>
      <c r="Y2225" s="85">
        <v>0</v>
      </c>
      <c r="Z2225" s="85">
        <v>0</v>
      </c>
      <c r="AA2225" s="85">
        <v>0</v>
      </c>
      <c r="AB2225" s="85">
        <f t="shared" si="6532"/>
        <v>0</v>
      </c>
      <c r="AC2225" s="85">
        <v>0</v>
      </c>
      <c r="AD2225" s="85">
        <v>0</v>
      </c>
      <c r="AE2225" s="85">
        <f t="shared" si="6533"/>
        <v>0</v>
      </c>
      <c r="AF2225" s="85">
        <v>0</v>
      </c>
      <c r="AG2225" s="85">
        <v>0</v>
      </c>
      <c r="AH2225" s="85">
        <v>0</v>
      </c>
      <c r="AI2225" s="85">
        <f t="shared" si="6534"/>
        <v>0</v>
      </c>
      <c r="AJ2225" s="85">
        <v>0</v>
      </c>
      <c r="AK2225" s="85">
        <v>0</v>
      </c>
      <c r="AL2225" s="85">
        <f t="shared" si="6535"/>
        <v>0</v>
      </c>
      <c r="AM2225" s="85">
        <v>0</v>
      </c>
      <c r="AN2225" s="386">
        <f t="shared" si="6553"/>
        <v>0</v>
      </c>
      <c r="AO2225" s="386">
        <f t="shared" si="6554"/>
        <v>0</v>
      </c>
      <c r="AP2225" s="387">
        <f t="shared" si="6555"/>
        <v>0</v>
      </c>
      <c r="AQ2225" s="386">
        <f t="shared" si="6556"/>
        <v>0</v>
      </c>
      <c r="AR2225" s="386">
        <f t="shared" si="6557"/>
        <v>0</v>
      </c>
      <c r="AS2225" s="387">
        <f t="shared" si="6558"/>
        <v>0</v>
      </c>
      <c r="AT2225" s="387">
        <f t="shared" si="6559"/>
        <v>0</v>
      </c>
      <c r="AU2225" s="86" t="s">
        <v>28</v>
      </c>
      <c r="AV2225" s="87"/>
      <c r="AW2225" s="88"/>
      <c r="AX2225" s="88"/>
      <c r="AY2225" s="88"/>
      <c r="AZ2225" s="88"/>
      <c r="BA2225" s="8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</row>
    <row r="2226" spans="1:129" s="69" customFormat="1" hidden="1">
      <c r="A2226" s="11"/>
      <c r="B2226" s="4">
        <v>2017</v>
      </c>
      <c r="C2226" s="82">
        <v>8323</v>
      </c>
      <c r="D2226" s="82">
        <v>3</v>
      </c>
      <c r="E2226" s="2">
        <v>5</v>
      </c>
      <c r="F2226" s="2">
        <v>1</v>
      </c>
      <c r="G2226" s="2">
        <v>2000</v>
      </c>
      <c r="H2226" s="2">
        <v>2700</v>
      </c>
      <c r="I2226" s="2">
        <v>272</v>
      </c>
      <c r="J2226" s="83">
        <v>9</v>
      </c>
      <c r="K2226" s="95" t="s">
        <v>1362</v>
      </c>
      <c r="L2226" s="85">
        <v>0</v>
      </c>
      <c r="M2226" s="85">
        <v>0</v>
      </c>
      <c r="N2226" s="85">
        <f>L2226+M2226</f>
        <v>0</v>
      </c>
      <c r="O2226" s="85">
        <v>0</v>
      </c>
      <c r="P2226" s="85">
        <v>0</v>
      </c>
      <c r="Q2226" s="85">
        <f>O2226+P2226</f>
        <v>0</v>
      </c>
      <c r="R2226" s="85">
        <v>0</v>
      </c>
      <c r="S2226" s="85">
        <v>0</v>
      </c>
      <c r="T2226" s="85">
        <v>0</v>
      </c>
      <c r="U2226" s="85">
        <f>S2226+T2226</f>
        <v>0</v>
      </c>
      <c r="V2226" s="85">
        <v>0</v>
      </c>
      <c r="W2226" s="85">
        <v>0</v>
      </c>
      <c r="X2226" s="85">
        <f>V2226+W2226</f>
        <v>0</v>
      </c>
      <c r="Y2226" s="85">
        <v>0</v>
      </c>
      <c r="Z2226" s="85">
        <v>0</v>
      </c>
      <c r="AA2226" s="85">
        <v>0</v>
      </c>
      <c r="AB2226" s="85">
        <f>Z2226+AA2226</f>
        <v>0</v>
      </c>
      <c r="AC2226" s="85">
        <v>0</v>
      </c>
      <c r="AD2226" s="85">
        <v>0</v>
      </c>
      <c r="AE2226" s="85">
        <f>AC2226+AD2226</f>
        <v>0</v>
      </c>
      <c r="AF2226" s="85">
        <v>0</v>
      </c>
      <c r="AG2226" s="85">
        <v>0</v>
      </c>
      <c r="AH2226" s="85">
        <v>0</v>
      </c>
      <c r="AI2226" s="85">
        <f>AG2226+AH2226</f>
        <v>0</v>
      </c>
      <c r="AJ2226" s="85">
        <v>0</v>
      </c>
      <c r="AK2226" s="85">
        <v>0</v>
      </c>
      <c r="AL2226" s="85">
        <f>AJ2226+AK2226</f>
        <v>0</v>
      </c>
      <c r="AM2226" s="85">
        <v>0</v>
      </c>
      <c r="AN2226" s="386">
        <f t="shared" si="6553"/>
        <v>0</v>
      </c>
      <c r="AO2226" s="386">
        <f t="shared" si="6554"/>
        <v>0</v>
      </c>
      <c r="AP2226" s="387">
        <f t="shared" si="6555"/>
        <v>0</v>
      </c>
      <c r="AQ2226" s="386">
        <f t="shared" si="6556"/>
        <v>0</v>
      </c>
      <c r="AR2226" s="386">
        <f t="shared" si="6557"/>
        <v>0</v>
      </c>
      <c r="AS2226" s="387">
        <f t="shared" si="6558"/>
        <v>0</v>
      </c>
      <c r="AT2226" s="387">
        <f t="shared" si="6559"/>
        <v>0</v>
      </c>
      <c r="AU2226" s="86" t="s">
        <v>28</v>
      </c>
      <c r="AV2226" s="87"/>
      <c r="AW2226" s="88"/>
      <c r="AX2226" s="88"/>
      <c r="AY2226" s="88"/>
      <c r="AZ2226" s="88"/>
      <c r="BA2226" s="377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</row>
    <row r="2227" spans="1:129" s="69" customFormat="1" hidden="1">
      <c r="A2227" s="11"/>
      <c r="B2227" s="4">
        <v>2017</v>
      </c>
      <c r="C2227" s="82">
        <v>8323</v>
      </c>
      <c r="D2227" s="82">
        <v>3</v>
      </c>
      <c r="E2227" s="2">
        <v>5</v>
      </c>
      <c r="F2227" s="2">
        <v>1</v>
      </c>
      <c r="G2227" s="2">
        <v>2000</v>
      </c>
      <c r="H2227" s="2">
        <v>2700</v>
      </c>
      <c r="I2227" s="2">
        <v>272</v>
      </c>
      <c r="J2227" s="83">
        <v>10</v>
      </c>
      <c r="K2227" s="95" t="s">
        <v>947</v>
      </c>
      <c r="L2227" s="85">
        <v>0</v>
      </c>
      <c r="M2227" s="85">
        <v>0</v>
      </c>
      <c r="N2227" s="85">
        <f t="shared" ref="N2227" si="6560">L2227+M2227</f>
        <v>0</v>
      </c>
      <c r="O2227" s="85">
        <v>0</v>
      </c>
      <c r="P2227" s="85">
        <v>0</v>
      </c>
      <c r="Q2227" s="85">
        <f t="shared" ref="Q2227" si="6561">O2227+P2227</f>
        <v>0</v>
      </c>
      <c r="R2227" s="85">
        <v>0</v>
      </c>
      <c r="S2227" s="85">
        <v>0</v>
      </c>
      <c r="T2227" s="85">
        <v>0</v>
      </c>
      <c r="U2227" s="85">
        <f t="shared" ref="U2227" si="6562">S2227+T2227</f>
        <v>0</v>
      </c>
      <c r="V2227" s="85">
        <v>0</v>
      </c>
      <c r="W2227" s="85">
        <v>0</v>
      </c>
      <c r="X2227" s="85">
        <f t="shared" ref="X2227" si="6563">V2227+W2227</f>
        <v>0</v>
      </c>
      <c r="Y2227" s="85">
        <v>0</v>
      </c>
      <c r="Z2227" s="85">
        <v>0</v>
      </c>
      <c r="AA2227" s="85">
        <v>0</v>
      </c>
      <c r="AB2227" s="85">
        <f t="shared" ref="AB2227" si="6564">Z2227+AA2227</f>
        <v>0</v>
      </c>
      <c r="AC2227" s="85">
        <v>0</v>
      </c>
      <c r="AD2227" s="85">
        <v>0</v>
      </c>
      <c r="AE2227" s="85">
        <f t="shared" ref="AE2227" si="6565">AC2227+AD2227</f>
        <v>0</v>
      </c>
      <c r="AF2227" s="85">
        <v>0</v>
      </c>
      <c r="AG2227" s="85">
        <v>0</v>
      </c>
      <c r="AH2227" s="85">
        <v>0</v>
      </c>
      <c r="AI2227" s="85">
        <f t="shared" ref="AI2227" si="6566">AG2227+AH2227</f>
        <v>0</v>
      </c>
      <c r="AJ2227" s="85">
        <v>0</v>
      </c>
      <c r="AK2227" s="85">
        <v>0</v>
      </c>
      <c r="AL2227" s="85">
        <f t="shared" ref="AL2227" si="6567">AJ2227+AK2227</f>
        <v>0</v>
      </c>
      <c r="AM2227" s="85">
        <v>0</v>
      </c>
      <c r="AN2227" s="386">
        <f t="shared" si="6553"/>
        <v>0</v>
      </c>
      <c r="AO2227" s="386">
        <f t="shared" si="6554"/>
        <v>0</v>
      </c>
      <c r="AP2227" s="387">
        <f t="shared" si="6555"/>
        <v>0</v>
      </c>
      <c r="AQ2227" s="386">
        <f t="shared" si="6556"/>
        <v>0</v>
      </c>
      <c r="AR2227" s="386">
        <f t="shared" si="6557"/>
        <v>0</v>
      </c>
      <c r="AS2227" s="387">
        <f t="shared" si="6558"/>
        <v>0</v>
      </c>
      <c r="AT2227" s="387">
        <f t="shared" si="6559"/>
        <v>0</v>
      </c>
      <c r="AU2227" s="86" t="s">
        <v>28</v>
      </c>
      <c r="AV2227" s="87"/>
      <c r="AW2227" s="88"/>
      <c r="AX2227" s="88"/>
      <c r="AY2227" s="88"/>
      <c r="AZ2227" s="88"/>
      <c r="BA2227" s="8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</row>
    <row r="2228" spans="1:129" s="69" customFormat="1" hidden="1">
      <c r="A2228" s="11"/>
      <c r="B2228" s="4">
        <v>2017</v>
      </c>
      <c r="C2228" s="82">
        <v>8323</v>
      </c>
      <c r="D2228" s="82">
        <v>3</v>
      </c>
      <c r="E2228" s="2">
        <v>5</v>
      </c>
      <c r="F2228" s="2">
        <v>1</v>
      </c>
      <c r="G2228" s="2">
        <v>2000</v>
      </c>
      <c r="H2228" s="2">
        <v>2700</v>
      </c>
      <c r="I2228" s="2">
        <v>272</v>
      </c>
      <c r="J2228" s="83">
        <v>11</v>
      </c>
      <c r="K2228" s="95" t="s">
        <v>1363</v>
      </c>
      <c r="L2228" s="85">
        <v>0</v>
      </c>
      <c r="M2228" s="85">
        <v>0</v>
      </c>
      <c r="N2228" s="85">
        <f>L2228+M2228</f>
        <v>0</v>
      </c>
      <c r="O2228" s="85">
        <v>0</v>
      </c>
      <c r="P2228" s="85">
        <v>0</v>
      </c>
      <c r="Q2228" s="85">
        <f>O2228+P2228</f>
        <v>0</v>
      </c>
      <c r="R2228" s="85">
        <v>0</v>
      </c>
      <c r="S2228" s="85">
        <v>0</v>
      </c>
      <c r="T2228" s="85">
        <v>0</v>
      </c>
      <c r="U2228" s="85">
        <f>S2228+T2228</f>
        <v>0</v>
      </c>
      <c r="V2228" s="85">
        <v>0</v>
      </c>
      <c r="W2228" s="85">
        <v>0</v>
      </c>
      <c r="X2228" s="85">
        <f>V2228+W2228</f>
        <v>0</v>
      </c>
      <c r="Y2228" s="85">
        <v>0</v>
      </c>
      <c r="Z2228" s="85">
        <v>0</v>
      </c>
      <c r="AA2228" s="85">
        <v>0</v>
      </c>
      <c r="AB2228" s="85">
        <f>Z2228+AA2228</f>
        <v>0</v>
      </c>
      <c r="AC2228" s="85">
        <v>0</v>
      </c>
      <c r="AD2228" s="85">
        <v>0</v>
      </c>
      <c r="AE2228" s="85">
        <f>AC2228+AD2228</f>
        <v>0</v>
      </c>
      <c r="AF2228" s="85">
        <v>0</v>
      </c>
      <c r="AG2228" s="85">
        <v>0</v>
      </c>
      <c r="AH2228" s="85">
        <v>0</v>
      </c>
      <c r="AI2228" s="85">
        <f>AG2228+AH2228</f>
        <v>0</v>
      </c>
      <c r="AJ2228" s="85">
        <v>0</v>
      </c>
      <c r="AK2228" s="85">
        <v>0</v>
      </c>
      <c r="AL2228" s="85">
        <f>AJ2228+AK2228</f>
        <v>0</v>
      </c>
      <c r="AM2228" s="85">
        <v>0</v>
      </c>
      <c r="AN2228" s="386">
        <f t="shared" si="6553"/>
        <v>0</v>
      </c>
      <c r="AO2228" s="386">
        <f t="shared" si="6554"/>
        <v>0</v>
      </c>
      <c r="AP2228" s="387">
        <f t="shared" si="6555"/>
        <v>0</v>
      </c>
      <c r="AQ2228" s="386">
        <f t="shared" si="6556"/>
        <v>0</v>
      </c>
      <c r="AR2228" s="386">
        <f t="shared" si="6557"/>
        <v>0</v>
      </c>
      <c r="AS2228" s="387">
        <f t="shared" si="6558"/>
        <v>0</v>
      </c>
      <c r="AT2228" s="387">
        <f t="shared" si="6559"/>
        <v>0</v>
      </c>
      <c r="AU2228" s="86" t="s">
        <v>28</v>
      </c>
      <c r="AV2228" s="87"/>
      <c r="AW2228" s="88"/>
      <c r="AX2228" s="88"/>
      <c r="AY2228" s="88"/>
      <c r="AZ2228" s="88"/>
      <c r="BA2228" s="377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</row>
    <row r="2229" spans="1:129" s="101" customFormat="1" hidden="1">
      <c r="A2229" s="11"/>
      <c r="B2229" s="76">
        <v>2017</v>
      </c>
      <c r="C2229" s="77">
        <v>8323</v>
      </c>
      <c r="D2229" s="77">
        <v>3</v>
      </c>
      <c r="E2229" s="76">
        <v>5</v>
      </c>
      <c r="F2229" s="76">
        <v>1</v>
      </c>
      <c r="G2229" s="76">
        <v>2000</v>
      </c>
      <c r="H2229" s="76">
        <v>2700</v>
      </c>
      <c r="I2229" s="76">
        <v>273</v>
      </c>
      <c r="J2229" s="76"/>
      <c r="K2229" s="78" t="s">
        <v>198</v>
      </c>
      <c r="L2229" s="79">
        <f t="shared" ref="L2229" si="6568">SUM(L2230:L2230)</f>
        <v>0</v>
      </c>
      <c r="M2229" s="79">
        <f t="shared" ref="M2229" si="6569">SUM(M2230:M2230)</f>
        <v>0</v>
      </c>
      <c r="N2229" s="79">
        <f t="shared" ref="N2229" si="6570">SUM(N2230:N2230)</f>
        <v>0</v>
      </c>
      <c r="O2229" s="79">
        <f t="shared" ref="O2229" si="6571">SUM(O2230:O2230)</f>
        <v>0</v>
      </c>
      <c r="P2229" s="79">
        <f t="shared" ref="P2229" si="6572">SUM(P2230:P2230)</f>
        <v>0</v>
      </c>
      <c r="Q2229" s="79">
        <f t="shared" ref="Q2229" si="6573">SUM(Q2230:Q2230)</f>
        <v>0</v>
      </c>
      <c r="R2229" s="79">
        <f t="shared" ref="R2229" si="6574">SUM(R2230:R2230)</f>
        <v>0</v>
      </c>
      <c r="S2229" s="79">
        <f t="shared" ref="S2229" si="6575">SUM(S2230:S2230)</f>
        <v>0</v>
      </c>
      <c r="T2229" s="79">
        <f t="shared" ref="T2229:AM2229" si="6576">SUM(T2230:T2230)</f>
        <v>0</v>
      </c>
      <c r="U2229" s="79">
        <f t="shared" si="6576"/>
        <v>0</v>
      </c>
      <c r="V2229" s="79">
        <f t="shared" si="6576"/>
        <v>0</v>
      </c>
      <c r="W2229" s="79">
        <f t="shared" si="6576"/>
        <v>0</v>
      </c>
      <c r="X2229" s="79">
        <f t="shared" si="6576"/>
        <v>0</v>
      </c>
      <c r="Y2229" s="79">
        <f t="shared" si="6576"/>
        <v>0</v>
      </c>
      <c r="Z2229" s="79">
        <f t="shared" si="6576"/>
        <v>0</v>
      </c>
      <c r="AA2229" s="79">
        <f t="shared" si="6576"/>
        <v>0</v>
      </c>
      <c r="AB2229" s="79">
        <f t="shared" si="6576"/>
        <v>0</v>
      </c>
      <c r="AC2229" s="79">
        <f t="shared" si="6576"/>
        <v>0</v>
      </c>
      <c r="AD2229" s="79">
        <f t="shared" si="6576"/>
        <v>0</v>
      </c>
      <c r="AE2229" s="79">
        <f t="shared" si="6576"/>
        <v>0</v>
      </c>
      <c r="AF2229" s="79">
        <f t="shared" si="6576"/>
        <v>0</v>
      </c>
      <c r="AG2229" s="79">
        <f t="shared" si="6576"/>
        <v>0</v>
      </c>
      <c r="AH2229" s="79">
        <f t="shared" si="6576"/>
        <v>0</v>
      </c>
      <c r="AI2229" s="79">
        <f t="shared" si="6576"/>
        <v>0</v>
      </c>
      <c r="AJ2229" s="79">
        <f t="shared" si="6576"/>
        <v>0</v>
      </c>
      <c r="AK2229" s="79">
        <f t="shared" si="6576"/>
        <v>0</v>
      </c>
      <c r="AL2229" s="79">
        <f t="shared" si="6576"/>
        <v>0</v>
      </c>
      <c r="AM2229" s="79">
        <f t="shared" si="6576"/>
        <v>0</v>
      </c>
      <c r="AN2229" s="79">
        <f t="shared" ref="AN2229:AT2229" si="6577">SUM(AN2230:AN2230)</f>
        <v>0</v>
      </c>
      <c r="AO2229" s="79">
        <f t="shared" si="6577"/>
        <v>0</v>
      </c>
      <c r="AP2229" s="79">
        <f t="shared" si="6577"/>
        <v>0</v>
      </c>
      <c r="AQ2229" s="79">
        <f t="shared" si="6577"/>
        <v>0</v>
      </c>
      <c r="AR2229" s="79">
        <f t="shared" si="6577"/>
        <v>0</v>
      </c>
      <c r="AS2229" s="79">
        <f t="shared" si="6577"/>
        <v>0</v>
      </c>
      <c r="AT2229" s="79">
        <f t="shared" si="6577"/>
        <v>0</v>
      </c>
      <c r="AU2229" s="79"/>
      <c r="AV2229" s="80"/>
      <c r="AW2229" s="93"/>
      <c r="AX2229" s="93"/>
      <c r="AY2229" s="93"/>
      <c r="AZ2229" s="93"/>
      <c r="BA2229" s="8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</row>
    <row r="2230" spans="1:129" s="69" customFormat="1" hidden="1">
      <c r="A2230" s="11"/>
      <c r="B2230" s="4">
        <v>2017</v>
      </c>
      <c r="C2230" s="82">
        <v>8323</v>
      </c>
      <c r="D2230" s="82">
        <v>3</v>
      </c>
      <c r="E2230" s="2">
        <v>5</v>
      </c>
      <c r="F2230" s="2">
        <v>1</v>
      </c>
      <c r="G2230" s="2">
        <v>2000</v>
      </c>
      <c r="H2230" s="2">
        <v>2700</v>
      </c>
      <c r="I2230" s="2">
        <v>273</v>
      </c>
      <c r="J2230" s="83">
        <v>1</v>
      </c>
      <c r="K2230" s="95" t="s">
        <v>614</v>
      </c>
      <c r="L2230" s="85">
        <v>0</v>
      </c>
      <c r="M2230" s="85">
        <v>0</v>
      </c>
      <c r="N2230" s="85">
        <f>L2230+M2230</f>
        <v>0</v>
      </c>
      <c r="O2230" s="85">
        <v>0</v>
      </c>
      <c r="P2230" s="85">
        <v>0</v>
      </c>
      <c r="Q2230" s="85">
        <f>O2230+P2230</f>
        <v>0</v>
      </c>
      <c r="R2230" s="85">
        <v>0</v>
      </c>
      <c r="S2230" s="85">
        <v>0</v>
      </c>
      <c r="T2230" s="85">
        <v>0</v>
      </c>
      <c r="U2230" s="85">
        <f>S2230+T2230</f>
        <v>0</v>
      </c>
      <c r="V2230" s="85">
        <v>0</v>
      </c>
      <c r="W2230" s="85">
        <v>0</v>
      </c>
      <c r="X2230" s="85">
        <f>V2230+W2230</f>
        <v>0</v>
      </c>
      <c r="Y2230" s="85">
        <v>0</v>
      </c>
      <c r="Z2230" s="85">
        <v>0</v>
      </c>
      <c r="AA2230" s="85">
        <v>0</v>
      </c>
      <c r="AB2230" s="85">
        <f>Z2230+AA2230</f>
        <v>0</v>
      </c>
      <c r="AC2230" s="85">
        <v>0</v>
      </c>
      <c r="AD2230" s="85">
        <v>0</v>
      </c>
      <c r="AE2230" s="85">
        <f>AC2230+AD2230</f>
        <v>0</v>
      </c>
      <c r="AF2230" s="85">
        <v>0</v>
      </c>
      <c r="AG2230" s="85">
        <v>0</v>
      </c>
      <c r="AH2230" s="85">
        <v>0</v>
      </c>
      <c r="AI2230" s="85">
        <f>AG2230+AH2230</f>
        <v>0</v>
      </c>
      <c r="AJ2230" s="85">
        <v>0</v>
      </c>
      <c r="AK2230" s="85">
        <v>0</v>
      </c>
      <c r="AL2230" s="85">
        <f>AJ2230+AK2230</f>
        <v>0</v>
      </c>
      <c r="AM2230" s="85">
        <v>0</v>
      </c>
      <c r="AN2230" s="386">
        <f t="shared" ref="AN2230" si="6578">L2230-S2230-Z2230-AG2230</f>
        <v>0</v>
      </c>
      <c r="AO2230" s="386">
        <f t="shared" ref="AO2230" si="6579">M2230-T2230-AA2230-AH2230</f>
        <v>0</v>
      </c>
      <c r="AP2230" s="387">
        <f t="shared" ref="AP2230" si="6580">AN2230+AO2230</f>
        <v>0</v>
      </c>
      <c r="AQ2230" s="386">
        <f t="shared" ref="AQ2230" si="6581">O2230-V2230-AC2230-AJ2230</f>
        <v>0</v>
      </c>
      <c r="AR2230" s="386">
        <f t="shared" ref="AR2230" si="6582">P2230-W2230-AD2230-AK2230</f>
        <v>0</v>
      </c>
      <c r="AS2230" s="387">
        <f t="shared" ref="AS2230" si="6583">AQ2230+AR2230</f>
        <v>0</v>
      </c>
      <c r="AT2230" s="387">
        <f t="shared" ref="AT2230" si="6584">AP2230+AS2230</f>
        <v>0</v>
      </c>
      <c r="AU2230" s="86" t="s">
        <v>28</v>
      </c>
      <c r="AV2230" s="87"/>
      <c r="AW2230" s="88"/>
      <c r="AX2230" s="88"/>
      <c r="AY2230" s="88"/>
      <c r="AZ2230" s="88"/>
      <c r="BA2230" s="377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</row>
    <row r="2231" spans="1:129" s="101" customFormat="1" hidden="1">
      <c r="A2231" s="11"/>
      <c r="B2231" s="76">
        <v>2017</v>
      </c>
      <c r="C2231" s="77">
        <v>8323</v>
      </c>
      <c r="D2231" s="77">
        <v>3</v>
      </c>
      <c r="E2231" s="76">
        <v>5</v>
      </c>
      <c r="F2231" s="76">
        <v>1</v>
      </c>
      <c r="G2231" s="76">
        <v>2000</v>
      </c>
      <c r="H2231" s="76">
        <v>2700</v>
      </c>
      <c r="I2231" s="76">
        <v>275</v>
      </c>
      <c r="J2231" s="76"/>
      <c r="K2231" s="78" t="s">
        <v>94</v>
      </c>
      <c r="L2231" s="79">
        <f t="shared" ref="L2231" si="6585">SUM(L2232:L2232)</f>
        <v>0</v>
      </c>
      <c r="M2231" s="79">
        <f t="shared" ref="M2231" si="6586">SUM(M2232:M2232)</f>
        <v>0</v>
      </c>
      <c r="N2231" s="79">
        <f t="shared" ref="N2231" si="6587">SUM(N2232:N2232)</f>
        <v>0</v>
      </c>
      <c r="O2231" s="79">
        <f t="shared" ref="O2231" si="6588">SUM(O2232:O2232)</f>
        <v>0</v>
      </c>
      <c r="P2231" s="79">
        <f t="shared" ref="P2231" si="6589">SUM(P2232:P2232)</f>
        <v>0</v>
      </c>
      <c r="Q2231" s="79">
        <f t="shared" ref="Q2231" si="6590">SUM(Q2232:Q2232)</f>
        <v>0</v>
      </c>
      <c r="R2231" s="79">
        <f t="shared" ref="R2231:AT2231" si="6591">SUM(R2232:R2232)</f>
        <v>0</v>
      </c>
      <c r="S2231" s="79">
        <f t="shared" si="6591"/>
        <v>0</v>
      </c>
      <c r="T2231" s="79">
        <f t="shared" si="6591"/>
        <v>0</v>
      </c>
      <c r="U2231" s="79">
        <f t="shared" si="6591"/>
        <v>0</v>
      </c>
      <c r="V2231" s="79">
        <f t="shared" si="6591"/>
        <v>0</v>
      </c>
      <c r="W2231" s="79">
        <f t="shared" si="6591"/>
        <v>0</v>
      </c>
      <c r="X2231" s="79">
        <f t="shared" si="6591"/>
        <v>0</v>
      </c>
      <c r="Y2231" s="79">
        <f t="shared" si="6591"/>
        <v>0</v>
      </c>
      <c r="Z2231" s="79">
        <f t="shared" si="6591"/>
        <v>0</v>
      </c>
      <c r="AA2231" s="79">
        <f t="shared" si="6591"/>
        <v>0</v>
      </c>
      <c r="AB2231" s="79">
        <f t="shared" si="6591"/>
        <v>0</v>
      </c>
      <c r="AC2231" s="79">
        <f t="shared" si="6591"/>
        <v>0</v>
      </c>
      <c r="AD2231" s="79">
        <f t="shared" si="6591"/>
        <v>0</v>
      </c>
      <c r="AE2231" s="79">
        <f t="shared" si="6591"/>
        <v>0</v>
      </c>
      <c r="AF2231" s="79">
        <f t="shared" si="6591"/>
        <v>0</v>
      </c>
      <c r="AG2231" s="79">
        <f t="shared" si="6591"/>
        <v>0</v>
      </c>
      <c r="AH2231" s="79">
        <f t="shared" si="6591"/>
        <v>0</v>
      </c>
      <c r="AI2231" s="79">
        <f t="shared" si="6591"/>
        <v>0</v>
      </c>
      <c r="AJ2231" s="79">
        <f t="shared" si="6591"/>
        <v>0</v>
      </c>
      <c r="AK2231" s="79">
        <f t="shared" si="6591"/>
        <v>0</v>
      </c>
      <c r="AL2231" s="79">
        <f t="shared" si="6591"/>
        <v>0</v>
      </c>
      <c r="AM2231" s="79">
        <f t="shared" si="6591"/>
        <v>0</v>
      </c>
      <c r="AN2231" s="79">
        <f t="shared" si="6591"/>
        <v>0</v>
      </c>
      <c r="AO2231" s="79">
        <f t="shared" si="6591"/>
        <v>0</v>
      </c>
      <c r="AP2231" s="79">
        <f t="shared" si="6591"/>
        <v>0</v>
      </c>
      <c r="AQ2231" s="79">
        <f t="shared" si="6591"/>
        <v>0</v>
      </c>
      <c r="AR2231" s="79">
        <f t="shared" si="6591"/>
        <v>0</v>
      </c>
      <c r="AS2231" s="79">
        <f t="shared" si="6591"/>
        <v>0</v>
      </c>
      <c r="AT2231" s="79">
        <f t="shared" si="6591"/>
        <v>0</v>
      </c>
      <c r="AU2231" s="79"/>
      <c r="AV2231" s="80"/>
      <c r="AW2231" s="93"/>
      <c r="AX2231" s="93"/>
      <c r="AY2231" s="93"/>
      <c r="AZ2231" s="93"/>
      <c r="BA2231" s="8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</row>
    <row r="2232" spans="1:129" s="69" customFormat="1" hidden="1">
      <c r="A2232" s="11"/>
      <c r="B2232" s="4">
        <v>2017</v>
      </c>
      <c r="C2232" s="82">
        <v>8323</v>
      </c>
      <c r="D2232" s="82">
        <v>3</v>
      </c>
      <c r="E2232" s="2">
        <v>5</v>
      </c>
      <c r="F2232" s="2">
        <v>1</v>
      </c>
      <c r="G2232" s="2">
        <v>2000</v>
      </c>
      <c r="H2232" s="2">
        <v>2700</v>
      </c>
      <c r="I2232" s="2">
        <v>275</v>
      </c>
      <c r="J2232" s="83">
        <v>1</v>
      </c>
      <c r="K2232" s="95" t="s">
        <v>615</v>
      </c>
      <c r="L2232" s="85">
        <v>0</v>
      </c>
      <c r="M2232" s="85">
        <v>0</v>
      </c>
      <c r="N2232" s="85">
        <f t="shared" si="6476"/>
        <v>0</v>
      </c>
      <c r="O2232" s="85">
        <v>0</v>
      </c>
      <c r="P2232" s="85">
        <v>0</v>
      </c>
      <c r="Q2232" s="85">
        <f t="shared" si="6360"/>
        <v>0</v>
      </c>
      <c r="R2232" s="85">
        <v>0</v>
      </c>
      <c r="S2232" s="85">
        <v>0</v>
      </c>
      <c r="T2232" s="85">
        <v>0</v>
      </c>
      <c r="U2232" s="85">
        <f t="shared" ref="U2232:U2269" si="6592">S2232+T2232</f>
        <v>0</v>
      </c>
      <c r="V2232" s="85">
        <v>0</v>
      </c>
      <c r="W2232" s="85">
        <v>0</v>
      </c>
      <c r="X2232" s="85">
        <f t="shared" ref="X2232:X2269" si="6593">V2232+W2232</f>
        <v>0</v>
      </c>
      <c r="Y2232" s="85">
        <v>0</v>
      </c>
      <c r="Z2232" s="85">
        <v>0</v>
      </c>
      <c r="AA2232" s="85">
        <v>0</v>
      </c>
      <c r="AB2232" s="85">
        <f t="shared" ref="AB2232:AB2269" si="6594">Z2232+AA2232</f>
        <v>0</v>
      </c>
      <c r="AC2232" s="85">
        <v>0</v>
      </c>
      <c r="AD2232" s="85">
        <v>0</v>
      </c>
      <c r="AE2232" s="85">
        <f t="shared" ref="AE2232:AE2269" si="6595">AC2232+AD2232</f>
        <v>0</v>
      </c>
      <c r="AF2232" s="85">
        <v>0</v>
      </c>
      <c r="AG2232" s="85">
        <v>0</v>
      </c>
      <c r="AH2232" s="85">
        <v>0</v>
      </c>
      <c r="AI2232" s="85">
        <f t="shared" ref="AI2232:AI2269" si="6596">AG2232+AH2232</f>
        <v>0</v>
      </c>
      <c r="AJ2232" s="85">
        <v>0</v>
      </c>
      <c r="AK2232" s="85">
        <v>0</v>
      </c>
      <c r="AL2232" s="85">
        <f t="shared" ref="AL2232:AL2269" si="6597">AJ2232+AK2232</f>
        <v>0</v>
      </c>
      <c r="AM2232" s="85">
        <v>0</v>
      </c>
      <c r="AN2232" s="386">
        <f t="shared" ref="AN2232" si="6598">L2232-S2232-Z2232-AG2232</f>
        <v>0</v>
      </c>
      <c r="AO2232" s="386">
        <f t="shared" ref="AO2232" si="6599">M2232-T2232-AA2232-AH2232</f>
        <v>0</v>
      </c>
      <c r="AP2232" s="387">
        <f t="shared" ref="AP2232" si="6600">AN2232+AO2232</f>
        <v>0</v>
      </c>
      <c r="AQ2232" s="386">
        <f t="shared" ref="AQ2232" si="6601">O2232-V2232-AC2232-AJ2232</f>
        <v>0</v>
      </c>
      <c r="AR2232" s="386">
        <f t="shared" ref="AR2232" si="6602">P2232-W2232-AD2232-AK2232</f>
        <v>0</v>
      </c>
      <c r="AS2232" s="387">
        <f t="shared" ref="AS2232" si="6603">AQ2232+AR2232</f>
        <v>0</v>
      </c>
      <c r="AT2232" s="387">
        <f t="shared" ref="AT2232" si="6604">AP2232+AS2232</f>
        <v>0</v>
      </c>
      <c r="AU2232" s="86" t="s">
        <v>990</v>
      </c>
      <c r="AV2232" s="87"/>
      <c r="AW2232" s="88"/>
      <c r="AX2232" s="88"/>
      <c r="AY2232" s="88"/>
      <c r="AZ2232" s="88"/>
      <c r="BA2232" s="8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</row>
    <row r="2233" spans="1:129" s="92" customFormat="1">
      <c r="A2233" s="11"/>
      <c r="B2233" s="70">
        <v>2017</v>
      </c>
      <c r="C2233" s="71">
        <v>8323</v>
      </c>
      <c r="D2233" s="71">
        <v>3</v>
      </c>
      <c r="E2233" s="70">
        <v>5</v>
      </c>
      <c r="F2233" s="70">
        <v>1</v>
      </c>
      <c r="G2233" s="70">
        <v>2000</v>
      </c>
      <c r="H2233" s="70">
        <v>2800</v>
      </c>
      <c r="I2233" s="70"/>
      <c r="J2233" s="70"/>
      <c r="K2233" s="72" t="s">
        <v>199</v>
      </c>
      <c r="L2233" s="73">
        <f>L2234+L2242</f>
        <v>620000</v>
      </c>
      <c r="M2233" s="73">
        <f>M2234+M2242</f>
        <v>0</v>
      </c>
      <c r="N2233" s="73">
        <f t="shared" si="6476"/>
        <v>620000</v>
      </c>
      <c r="O2233" s="73">
        <f>O2234+O2242</f>
        <v>0</v>
      </c>
      <c r="P2233" s="73">
        <f>P2234+P2242</f>
        <v>0</v>
      </c>
      <c r="Q2233" s="73">
        <f t="shared" si="6360"/>
        <v>0</v>
      </c>
      <c r="R2233" s="73">
        <f t="shared" si="6361"/>
        <v>620000</v>
      </c>
      <c r="S2233" s="73">
        <f>S2234+S2242</f>
        <v>0</v>
      </c>
      <c r="T2233" s="73">
        <f>T2234+T2242</f>
        <v>0</v>
      </c>
      <c r="U2233" s="73">
        <f t="shared" si="6592"/>
        <v>0</v>
      </c>
      <c r="V2233" s="73">
        <f>V2234+V2242</f>
        <v>0</v>
      </c>
      <c r="W2233" s="73">
        <f>W2234+W2242</f>
        <v>0</v>
      </c>
      <c r="X2233" s="73">
        <f t="shared" si="6593"/>
        <v>0</v>
      </c>
      <c r="Y2233" s="73">
        <f t="shared" ref="Y2233:Y2234" si="6605">U2233+X2233</f>
        <v>0</v>
      </c>
      <c r="Z2233" s="73">
        <f>Z2234+Z2242</f>
        <v>0</v>
      </c>
      <c r="AA2233" s="73">
        <f>AA2234+AA2242</f>
        <v>0</v>
      </c>
      <c r="AB2233" s="73">
        <f t="shared" si="6594"/>
        <v>0</v>
      </c>
      <c r="AC2233" s="73">
        <f>AC2234+AC2242</f>
        <v>0</v>
      </c>
      <c r="AD2233" s="73">
        <f>AD2234+AD2242</f>
        <v>0</v>
      </c>
      <c r="AE2233" s="73">
        <f t="shared" si="6595"/>
        <v>0</v>
      </c>
      <c r="AF2233" s="73">
        <f t="shared" ref="AF2233:AF2234" si="6606">AB2233+AE2233</f>
        <v>0</v>
      </c>
      <c r="AG2233" s="73">
        <f>AG2234+AG2242</f>
        <v>0</v>
      </c>
      <c r="AH2233" s="73">
        <f>AH2234+AH2242</f>
        <v>0</v>
      </c>
      <c r="AI2233" s="73">
        <f t="shared" si="6596"/>
        <v>0</v>
      </c>
      <c r="AJ2233" s="73">
        <f>AJ2234+AJ2242</f>
        <v>0</v>
      </c>
      <c r="AK2233" s="73">
        <f>AK2234+AK2242</f>
        <v>0</v>
      </c>
      <c r="AL2233" s="73">
        <f t="shared" si="6597"/>
        <v>0</v>
      </c>
      <c r="AM2233" s="73">
        <f t="shared" ref="AM2233:AM2234" si="6607">AI2233+AL2233</f>
        <v>0</v>
      </c>
      <c r="AN2233" s="73">
        <f>AN2234+AN2242</f>
        <v>620000</v>
      </c>
      <c r="AO2233" s="73">
        <f>AO2234+AO2242</f>
        <v>0</v>
      </c>
      <c r="AP2233" s="73">
        <f t="shared" ref="AP2233:AP2243" si="6608">AN2233+AO2233</f>
        <v>620000</v>
      </c>
      <c r="AQ2233" s="73">
        <f>AQ2234+AQ2242</f>
        <v>0</v>
      </c>
      <c r="AR2233" s="73">
        <f>AR2234+AR2242</f>
        <v>0</v>
      </c>
      <c r="AS2233" s="73">
        <f t="shared" ref="AS2233:AS2243" si="6609">AQ2233+AR2233</f>
        <v>0</v>
      </c>
      <c r="AT2233" s="73">
        <f t="shared" ref="AT2233:AT2235" si="6610">AP2233+AS2233</f>
        <v>620000</v>
      </c>
      <c r="AU2233" s="73"/>
      <c r="AV2233" s="74"/>
      <c r="AW2233" s="91"/>
      <c r="AX2233" s="91"/>
      <c r="AY2233" s="91"/>
      <c r="AZ2233" s="91"/>
      <c r="BA2233" s="75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</row>
    <row r="2234" spans="1:129" s="101" customFormat="1" hidden="1">
      <c r="A2234" s="11"/>
      <c r="B2234" s="76">
        <v>2017</v>
      </c>
      <c r="C2234" s="77">
        <v>8323</v>
      </c>
      <c r="D2234" s="77">
        <v>3</v>
      </c>
      <c r="E2234" s="76">
        <v>5</v>
      </c>
      <c r="F2234" s="76">
        <v>1</v>
      </c>
      <c r="G2234" s="76">
        <v>2000</v>
      </c>
      <c r="H2234" s="76">
        <v>2800</v>
      </c>
      <c r="I2234" s="76">
        <v>282</v>
      </c>
      <c r="J2234" s="76"/>
      <c r="K2234" s="78" t="s">
        <v>338</v>
      </c>
      <c r="L2234" s="79">
        <f>SUM(L2235:L2241)</f>
        <v>0</v>
      </c>
      <c r="M2234" s="79">
        <f>SUM(M2235:M2241)</f>
        <v>0</v>
      </c>
      <c r="N2234" s="79">
        <f t="shared" si="6476"/>
        <v>0</v>
      </c>
      <c r="O2234" s="79">
        <f>SUM(O2235:O2241)</f>
        <v>0</v>
      </c>
      <c r="P2234" s="79">
        <f>SUM(P2235:P2241)</f>
        <v>0</v>
      </c>
      <c r="Q2234" s="79">
        <f t="shared" si="6360"/>
        <v>0</v>
      </c>
      <c r="R2234" s="79">
        <f t="shared" si="6361"/>
        <v>0</v>
      </c>
      <c r="S2234" s="79">
        <f>SUM(S2235:S2241)</f>
        <v>0</v>
      </c>
      <c r="T2234" s="79">
        <f>SUM(T2235:T2241)</f>
        <v>0</v>
      </c>
      <c r="U2234" s="79">
        <f t="shared" si="6592"/>
        <v>0</v>
      </c>
      <c r="V2234" s="79">
        <f>SUM(V2235:V2241)</f>
        <v>0</v>
      </c>
      <c r="W2234" s="79">
        <f>SUM(W2235:W2241)</f>
        <v>0</v>
      </c>
      <c r="X2234" s="79">
        <f t="shared" si="6593"/>
        <v>0</v>
      </c>
      <c r="Y2234" s="79">
        <f t="shared" si="6605"/>
        <v>0</v>
      </c>
      <c r="Z2234" s="79">
        <f>SUM(Z2235:Z2241)</f>
        <v>0</v>
      </c>
      <c r="AA2234" s="79">
        <f>SUM(AA2235:AA2241)</f>
        <v>0</v>
      </c>
      <c r="AB2234" s="79">
        <f t="shared" si="6594"/>
        <v>0</v>
      </c>
      <c r="AC2234" s="79">
        <f>SUM(AC2235:AC2241)</f>
        <v>0</v>
      </c>
      <c r="AD2234" s="79">
        <f>SUM(AD2235:AD2241)</f>
        <v>0</v>
      </c>
      <c r="AE2234" s="79">
        <f t="shared" si="6595"/>
        <v>0</v>
      </c>
      <c r="AF2234" s="79">
        <f t="shared" si="6606"/>
        <v>0</v>
      </c>
      <c r="AG2234" s="79">
        <f>SUM(AG2235:AG2241)</f>
        <v>0</v>
      </c>
      <c r="AH2234" s="79">
        <f>SUM(AH2235:AH2241)</f>
        <v>0</v>
      </c>
      <c r="AI2234" s="79">
        <f t="shared" si="6596"/>
        <v>0</v>
      </c>
      <c r="AJ2234" s="79">
        <f>SUM(AJ2235:AJ2241)</f>
        <v>0</v>
      </c>
      <c r="AK2234" s="79">
        <f>SUM(AK2235:AK2241)</f>
        <v>0</v>
      </c>
      <c r="AL2234" s="79">
        <f t="shared" si="6597"/>
        <v>0</v>
      </c>
      <c r="AM2234" s="79">
        <f t="shared" si="6607"/>
        <v>0</v>
      </c>
      <c r="AN2234" s="79">
        <f>SUM(AN2235:AN2241)</f>
        <v>0</v>
      </c>
      <c r="AO2234" s="79">
        <f>SUM(AO2235:AO2241)</f>
        <v>0</v>
      </c>
      <c r="AP2234" s="79">
        <f t="shared" si="6608"/>
        <v>0</v>
      </c>
      <c r="AQ2234" s="79">
        <f>SUM(AQ2235:AQ2241)</f>
        <v>0</v>
      </c>
      <c r="AR2234" s="79">
        <f>SUM(AR2235:AR2241)</f>
        <v>0</v>
      </c>
      <c r="AS2234" s="79">
        <f t="shared" si="6609"/>
        <v>0</v>
      </c>
      <c r="AT2234" s="79">
        <f t="shared" si="6610"/>
        <v>0</v>
      </c>
      <c r="AU2234" s="79"/>
      <c r="AV2234" s="80"/>
      <c r="AW2234" s="93"/>
      <c r="AX2234" s="93"/>
      <c r="AY2234" s="93"/>
      <c r="AZ2234" s="93"/>
      <c r="BA2234" s="8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</row>
    <row r="2235" spans="1:129" s="69" customFormat="1" hidden="1">
      <c r="A2235" s="11"/>
      <c r="B2235" s="4">
        <v>2017</v>
      </c>
      <c r="C2235" s="82">
        <v>8323</v>
      </c>
      <c r="D2235" s="82">
        <v>3</v>
      </c>
      <c r="E2235" s="2">
        <v>5</v>
      </c>
      <c r="F2235" s="2">
        <v>1</v>
      </c>
      <c r="G2235" s="2">
        <v>2000</v>
      </c>
      <c r="H2235" s="2">
        <v>2800</v>
      </c>
      <c r="I2235" s="2">
        <v>282</v>
      </c>
      <c r="J2235" s="83">
        <v>1</v>
      </c>
      <c r="K2235" s="95" t="s">
        <v>341</v>
      </c>
      <c r="L2235" s="85">
        <v>0</v>
      </c>
      <c r="M2235" s="85">
        <v>0</v>
      </c>
      <c r="N2235" s="85">
        <f t="shared" si="6476"/>
        <v>0</v>
      </c>
      <c r="O2235" s="85">
        <v>0</v>
      </c>
      <c r="P2235" s="85">
        <v>0</v>
      </c>
      <c r="Q2235" s="85">
        <f t="shared" si="6360"/>
        <v>0</v>
      </c>
      <c r="R2235" s="85">
        <v>0</v>
      </c>
      <c r="S2235" s="85">
        <v>0</v>
      </c>
      <c r="T2235" s="85">
        <v>0</v>
      </c>
      <c r="U2235" s="85">
        <f t="shared" si="6592"/>
        <v>0</v>
      </c>
      <c r="V2235" s="85">
        <v>0</v>
      </c>
      <c r="W2235" s="85">
        <v>0</v>
      </c>
      <c r="X2235" s="85">
        <f t="shared" si="6593"/>
        <v>0</v>
      </c>
      <c r="Y2235" s="85">
        <v>0</v>
      </c>
      <c r="Z2235" s="85">
        <v>0</v>
      </c>
      <c r="AA2235" s="85">
        <v>0</v>
      </c>
      <c r="AB2235" s="85">
        <f t="shared" si="6594"/>
        <v>0</v>
      </c>
      <c r="AC2235" s="85">
        <v>0</v>
      </c>
      <c r="AD2235" s="85">
        <v>0</v>
      </c>
      <c r="AE2235" s="85">
        <f t="shared" si="6595"/>
        <v>0</v>
      </c>
      <c r="AF2235" s="85">
        <v>0</v>
      </c>
      <c r="AG2235" s="85">
        <v>0</v>
      </c>
      <c r="AH2235" s="85">
        <v>0</v>
      </c>
      <c r="AI2235" s="85">
        <f t="shared" si="6596"/>
        <v>0</v>
      </c>
      <c r="AJ2235" s="85">
        <v>0</v>
      </c>
      <c r="AK2235" s="85">
        <v>0</v>
      </c>
      <c r="AL2235" s="85">
        <f t="shared" si="6597"/>
        <v>0</v>
      </c>
      <c r="AM2235" s="85">
        <v>0</v>
      </c>
      <c r="AN2235" s="386">
        <f t="shared" ref="AN2235" si="6611">L2235-S2235-Z2235-AG2235</f>
        <v>0</v>
      </c>
      <c r="AO2235" s="386">
        <f t="shared" ref="AO2235" si="6612">M2235-T2235-AA2235-AH2235</f>
        <v>0</v>
      </c>
      <c r="AP2235" s="387">
        <f t="shared" si="6608"/>
        <v>0</v>
      </c>
      <c r="AQ2235" s="386">
        <f t="shared" ref="AQ2235" si="6613">O2235-V2235-AC2235-AJ2235</f>
        <v>0</v>
      </c>
      <c r="AR2235" s="386">
        <f t="shared" ref="AR2235" si="6614">P2235-W2235-AD2235-AK2235</f>
        <v>0</v>
      </c>
      <c r="AS2235" s="387">
        <f t="shared" si="6609"/>
        <v>0</v>
      </c>
      <c r="AT2235" s="387">
        <f t="shared" si="6610"/>
        <v>0</v>
      </c>
      <c r="AU2235" s="86" t="s">
        <v>28</v>
      </c>
      <c r="AV2235" s="87"/>
      <c r="AW2235" s="88"/>
      <c r="AX2235" s="88"/>
      <c r="AY2235" s="88"/>
      <c r="AZ2235" s="88"/>
      <c r="BA2235" s="8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</row>
    <row r="2236" spans="1:129" s="69" customFormat="1" hidden="1">
      <c r="A2236" s="11"/>
      <c r="B2236" s="4">
        <v>2017</v>
      </c>
      <c r="C2236" s="82">
        <v>8323</v>
      </c>
      <c r="D2236" s="82">
        <v>3</v>
      </c>
      <c r="E2236" s="2">
        <v>5</v>
      </c>
      <c r="F2236" s="2">
        <v>1</v>
      </c>
      <c r="G2236" s="2">
        <v>2000</v>
      </c>
      <c r="H2236" s="2">
        <v>2800</v>
      </c>
      <c r="I2236" s="2">
        <v>282</v>
      </c>
      <c r="J2236" s="83">
        <v>2</v>
      </c>
      <c r="K2236" s="95" t="s">
        <v>339</v>
      </c>
      <c r="L2236" s="85">
        <v>0</v>
      </c>
      <c r="M2236" s="85">
        <v>0</v>
      </c>
      <c r="N2236" s="85">
        <f t="shared" si="6476"/>
        <v>0</v>
      </c>
      <c r="O2236" s="85">
        <v>0</v>
      </c>
      <c r="P2236" s="85">
        <v>0</v>
      </c>
      <c r="Q2236" s="85">
        <f t="shared" si="6360"/>
        <v>0</v>
      </c>
      <c r="R2236" s="85">
        <v>0</v>
      </c>
      <c r="S2236" s="85">
        <v>0</v>
      </c>
      <c r="T2236" s="85">
        <v>0</v>
      </c>
      <c r="U2236" s="85">
        <f t="shared" si="6592"/>
        <v>0</v>
      </c>
      <c r="V2236" s="85">
        <v>0</v>
      </c>
      <c r="W2236" s="85">
        <v>0</v>
      </c>
      <c r="X2236" s="85">
        <f t="shared" si="6593"/>
        <v>0</v>
      </c>
      <c r="Y2236" s="85">
        <v>0</v>
      </c>
      <c r="Z2236" s="85">
        <v>0</v>
      </c>
      <c r="AA2236" s="85">
        <v>0</v>
      </c>
      <c r="AB2236" s="85">
        <f t="shared" si="6594"/>
        <v>0</v>
      </c>
      <c r="AC2236" s="85">
        <v>0</v>
      </c>
      <c r="AD2236" s="85">
        <v>0</v>
      </c>
      <c r="AE2236" s="85">
        <f t="shared" si="6595"/>
        <v>0</v>
      </c>
      <c r="AF2236" s="85">
        <v>0</v>
      </c>
      <c r="AG2236" s="85">
        <v>0</v>
      </c>
      <c r="AH2236" s="85">
        <v>0</v>
      </c>
      <c r="AI2236" s="85">
        <f t="shared" si="6596"/>
        <v>0</v>
      </c>
      <c r="AJ2236" s="85">
        <v>0</v>
      </c>
      <c r="AK2236" s="85">
        <v>0</v>
      </c>
      <c r="AL2236" s="85">
        <f t="shared" si="6597"/>
        <v>0</v>
      </c>
      <c r="AM2236" s="85">
        <v>0</v>
      </c>
      <c r="AN2236" s="386">
        <f t="shared" ref="AN2236:AN2241" si="6615">L2236-S2236-Z2236-AG2236</f>
        <v>0</v>
      </c>
      <c r="AO2236" s="386">
        <f t="shared" ref="AO2236:AO2241" si="6616">M2236-T2236-AA2236-AH2236</f>
        <v>0</v>
      </c>
      <c r="AP2236" s="387">
        <f t="shared" ref="AP2236:AP2241" si="6617">AN2236+AO2236</f>
        <v>0</v>
      </c>
      <c r="AQ2236" s="386">
        <f t="shared" ref="AQ2236:AQ2241" si="6618">O2236-V2236-AC2236-AJ2236</f>
        <v>0</v>
      </c>
      <c r="AR2236" s="386">
        <f t="shared" ref="AR2236:AR2241" si="6619">P2236-W2236-AD2236-AK2236</f>
        <v>0</v>
      </c>
      <c r="AS2236" s="387">
        <f t="shared" ref="AS2236:AS2241" si="6620">AQ2236+AR2236</f>
        <v>0</v>
      </c>
      <c r="AT2236" s="387">
        <f t="shared" ref="AT2236:AT2241" si="6621">AP2236+AS2236</f>
        <v>0</v>
      </c>
      <c r="AU2236" s="86" t="s">
        <v>28</v>
      </c>
      <c r="AV2236" s="87"/>
      <c r="AW2236" s="88"/>
      <c r="AX2236" s="88"/>
      <c r="AY2236" s="88"/>
      <c r="AZ2236" s="88"/>
      <c r="BA2236" s="8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</row>
    <row r="2237" spans="1:129" s="69" customFormat="1" hidden="1">
      <c r="A2237" s="11"/>
      <c r="B2237" s="4">
        <v>2017</v>
      </c>
      <c r="C2237" s="82">
        <v>8323</v>
      </c>
      <c r="D2237" s="82">
        <v>3</v>
      </c>
      <c r="E2237" s="2">
        <v>5</v>
      </c>
      <c r="F2237" s="2">
        <v>1</v>
      </c>
      <c r="G2237" s="2">
        <v>2000</v>
      </c>
      <c r="H2237" s="2">
        <v>2800</v>
      </c>
      <c r="I2237" s="2">
        <v>282</v>
      </c>
      <c r="J2237" s="83">
        <v>3</v>
      </c>
      <c r="K2237" s="95" t="s">
        <v>340</v>
      </c>
      <c r="L2237" s="85">
        <v>0</v>
      </c>
      <c r="M2237" s="85">
        <v>0</v>
      </c>
      <c r="N2237" s="85">
        <f t="shared" si="6476"/>
        <v>0</v>
      </c>
      <c r="O2237" s="85">
        <v>0</v>
      </c>
      <c r="P2237" s="85">
        <v>0</v>
      </c>
      <c r="Q2237" s="85">
        <f t="shared" si="6360"/>
        <v>0</v>
      </c>
      <c r="R2237" s="85">
        <v>0</v>
      </c>
      <c r="S2237" s="85">
        <v>0</v>
      </c>
      <c r="T2237" s="85">
        <v>0</v>
      </c>
      <c r="U2237" s="85">
        <f t="shared" si="6592"/>
        <v>0</v>
      </c>
      <c r="V2237" s="85">
        <v>0</v>
      </c>
      <c r="W2237" s="85">
        <v>0</v>
      </c>
      <c r="X2237" s="85">
        <f t="shared" si="6593"/>
        <v>0</v>
      </c>
      <c r="Y2237" s="85">
        <v>0</v>
      </c>
      <c r="Z2237" s="85">
        <v>0</v>
      </c>
      <c r="AA2237" s="85">
        <v>0</v>
      </c>
      <c r="AB2237" s="85">
        <f t="shared" si="6594"/>
        <v>0</v>
      </c>
      <c r="AC2237" s="85">
        <v>0</v>
      </c>
      <c r="AD2237" s="85">
        <v>0</v>
      </c>
      <c r="AE2237" s="85">
        <f t="shared" si="6595"/>
        <v>0</v>
      </c>
      <c r="AF2237" s="85">
        <v>0</v>
      </c>
      <c r="AG2237" s="85">
        <v>0</v>
      </c>
      <c r="AH2237" s="85">
        <v>0</v>
      </c>
      <c r="AI2237" s="85">
        <f t="shared" si="6596"/>
        <v>0</v>
      </c>
      <c r="AJ2237" s="85">
        <v>0</v>
      </c>
      <c r="AK2237" s="85">
        <v>0</v>
      </c>
      <c r="AL2237" s="85">
        <f t="shared" si="6597"/>
        <v>0</v>
      </c>
      <c r="AM2237" s="85">
        <v>0</v>
      </c>
      <c r="AN2237" s="386">
        <f t="shared" si="6615"/>
        <v>0</v>
      </c>
      <c r="AO2237" s="386">
        <f t="shared" si="6616"/>
        <v>0</v>
      </c>
      <c r="AP2237" s="387">
        <f t="shared" si="6617"/>
        <v>0</v>
      </c>
      <c r="AQ2237" s="386">
        <f t="shared" si="6618"/>
        <v>0</v>
      </c>
      <c r="AR2237" s="386">
        <f t="shared" si="6619"/>
        <v>0</v>
      </c>
      <c r="AS2237" s="387">
        <f t="shared" si="6620"/>
        <v>0</v>
      </c>
      <c r="AT2237" s="387">
        <f t="shared" si="6621"/>
        <v>0</v>
      </c>
      <c r="AU2237" s="86" t="s">
        <v>28</v>
      </c>
      <c r="AV2237" s="87"/>
      <c r="AW2237" s="88"/>
      <c r="AX2237" s="88"/>
      <c r="AY2237" s="88"/>
      <c r="AZ2237" s="88"/>
      <c r="BA2237" s="8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</row>
    <row r="2238" spans="1:129" s="69" customFormat="1" hidden="1">
      <c r="A2238" s="11"/>
      <c r="B2238" s="4">
        <v>2017</v>
      </c>
      <c r="C2238" s="82">
        <v>8323</v>
      </c>
      <c r="D2238" s="82">
        <v>3</v>
      </c>
      <c r="E2238" s="2">
        <v>5</v>
      </c>
      <c r="F2238" s="2">
        <v>1</v>
      </c>
      <c r="G2238" s="2">
        <v>2000</v>
      </c>
      <c r="H2238" s="2">
        <v>2800</v>
      </c>
      <c r="I2238" s="2">
        <v>282</v>
      </c>
      <c r="J2238" s="83">
        <v>4</v>
      </c>
      <c r="K2238" s="95" t="s">
        <v>616</v>
      </c>
      <c r="L2238" s="85">
        <v>0</v>
      </c>
      <c r="M2238" s="85">
        <v>0</v>
      </c>
      <c r="N2238" s="85">
        <f t="shared" si="6476"/>
        <v>0</v>
      </c>
      <c r="O2238" s="85">
        <v>0</v>
      </c>
      <c r="P2238" s="85">
        <v>0</v>
      </c>
      <c r="Q2238" s="85">
        <f t="shared" si="6360"/>
        <v>0</v>
      </c>
      <c r="R2238" s="85">
        <v>0</v>
      </c>
      <c r="S2238" s="85">
        <v>0</v>
      </c>
      <c r="T2238" s="85">
        <v>0</v>
      </c>
      <c r="U2238" s="85">
        <f t="shared" si="6592"/>
        <v>0</v>
      </c>
      <c r="V2238" s="85">
        <v>0</v>
      </c>
      <c r="W2238" s="85">
        <v>0</v>
      </c>
      <c r="X2238" s="85">
        <f t="shared" si="6593"/>
        <v>0</v>
      </c>
      <c r="Y2238" s="85">
        <v>0</v>
      </c>
      <c r="Z2238" s="85">
        <v>0</v>
      </c>
      <c r="AA2238" s="85">
        <v>0</v>
      </c>
      <c r="AB2238" s="85">
        <f t="shared" si="6594"/>
        <v>0</v>
      </c>
      <c r="AC2238" s="85">
        <v>0</v>
      </c>
      <c r="AD2238" s="85">
        <v>0</v>
      </c>
      <c r="AE2238" s="85">
        <f t="shared" si="6595"/>
        <v>0</v>
      </c>
      <c r="AF2238" s="85">
        <v>0</v>
      </c>
      <c r="AG2238" s="85">
        <v>0</v>
      </c>
      <c r="AH2238" s="85">
        <v>0</v>
      </c>
      <c r="AI2238" s="85">
        <f t="shared" si="6596"/>
        <v>0</v>
      </c>
      <c r="AJ2238" s="85">
        <v>0</v>
      </c>
      <c r="AK2238" s="85">
        <v>0</v>
      </c>
      <c r="AL2238" s="85">
        <f t="shared" si="6597"/>
        <v>0</v>
      </c>
      <c r="AM2238" s="85">
        <v>0</v>
      </c>
      <c r="AN2238" s="386">
        <f t="shared" si="6615"/>
        <v>0</v>
      </c>
      <c r="AO2238" s="386">
        <f t="shared" si="6616"/>
        <v>0</v>
      </c>
      <c r="AP2238" s="387">
        <f t="shared" si="6617"/>
        <v>0</v>
      </c>
      <c r="AQ2238" s="386">
        <f t="shared" si="6618"/>
        <v>0</v>
      </c>
      <c r="AR2238" s="386">
        <f t="shared" si="6619"/>
        <v>0</v>
      </c>
      <c r="AS2238" s="387">
        <f t="shared" si="6620"/>
        <v>0</v>
      </c>
      <c r="AT2238" s="387">
        <f t="shared" si="6621"/>
        <v>0</v>
      </c>
      <c r="AU2238" s="86" t="s">
        <v>28</v>
      </c>
      <c r="AV2238" s="87"/>
      <c r="AW2238" s="88"/>
      <c r="AX2238" s="88"/>
      <c r="AY2238" s="88"/>
      <c r="AZ2238" s="88"/>
      <c r="BA2238" s="8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</row>
    <row r="2239" spans="1:129" s="69" customFormat="1" hidden="1">
      <c r="A2239" s="11"/>
      <c r="B2239" s="4">
        <v>2017</v>
      </c>
      <c r="C2239" s="82">
        <v>8323</v>
      </c>
      <c r="D2239" s="82">
        <v>3</v>
      </c>
      <c r="E2239" s="2">
        <v>5</v>
      </c>
      <c r="F2239" s="2">
        <v>1</v>
      </c>
      <c r="G2239" s="2">
        <v>2000</v>
      </c>
      <c r="H2239" s="2">
        <v>2800</v>
      </c>
      <c r="I2239" s="2">
        <v>282</v>
      </c>
      <c r="J2239" s="83">
        <v>5</v>
      </c>
      <c r="K2239" s="95" t="s">
        <v>202</v>
      </c>
      <c r="L2239" s="85">
        <v>0</v>
      </c>
      <c r="M2239" s="85">
        <v>0</v>
      </c>
      <c r="N2239" s="85">
        <f t="shared" si="6476"/>
        <v>0</v>
      </c>
      <c r="O2239" s="85">
        <v>0</v>
      </c>
      <c r="P2239" s="85">
        <v>0</v>
      </c>
      <c r="Q2239" s="85">
        <f t="shared" si="6360"/>
        <v>0</v>
      </c>
      <c r="R2239" s="85">
        <v>0</v>
      </c>
      <c r="S2239" s="85">
        <v>0</v>
      </c>
      <c r="T2239" s="85">
        <v>0</v>
      </c>
      <c r="U2239" s="85">
        <f t="shared" si="6592"/>
        <v>0</v>
      </c>
      <c r="V2239" s="85">
        <v>0</v>
      </c>
      <c r="W2239" s="85">
        <v>0</v>
      </c>
      <c r="X2239" s="85">
        <f t="shared" si="6593"/>
        <v>0</v>
      </c>
      <c r="Y2239" s="85">
        <v>0</v>
      </c>
      <c r="Z2239" s="85">
        <v>0</v>
      </c>
      <c r="AA2239" s="85">
        <v>0</v>
      </c>
      <c r="AB2239" s="85">
        <f t="shared" si="6594"/>
        <v>0</v>
      </c>
      <c r="AC2239" s="85">
        <v>0</v>
      </c>
      <c r="AD2239" s="85">
        <v>0</v>
      </c>
      <c r="AE2239" s="85">
        <f t="shared" si="6595"/>
        <v>0</v>
      </c>
      <c r="AF2239" s="85">
        <v>0</v>
      </c>
      <c r="AG2239" s="85">
        <v>0</v>
      </c>
      <c r="AH2239" s="85">
        <v>0</v>
      </c>
      <c r="AI2239" s="85">
        <f t="shared" si="6596"/>
        <v>0</v>
      </c>
      <c r="AJ2239" s="85">
        <v>0</v>
      </c>
      <c r="AK2239" s="85">
        <v>0</v>
      </c>
      <c r="AL2239" s="85">
        <f t="shared" si="6597"/>
        <v>0</v>
      </c>
      <c r="AM2239" s="85">
        <v>0</v>
      </c>
      <c r="AN2239" s="386">
        <f t="shared" si="6615"/>
        <v>0</v>
      </c>
      <c r="AO2239" s="386">
        <f t="shared" si="6616"/>
        <v>0</v>
      </c>
      <c r="AP2239" s="387">
        <f t="shared" si="6617"/>
        <v>0</v>
      </c>
      <c r="AQ2239" s="386">
        <f t="shared" si="6618"/>
        <v>0</v>
      </c>
      <c r="AR2239" s="386">
        <f t="shared" si="6619"/>
        <v>0</v>
      </c>
      <c r="AS2239" s="387">
        <f t="shared" si="6620"/>
        <v>0</v>
      </c>
      <c r="AT2239" s="387">
        <f t="shared" si="6621"/>
        <v>0</v>
      </c>
      <c r="AU2239" s="86" t="s">
        <v>28</v>
      </c>
      <c r="AV2239" s="87"/>
      <c r="AW2239" s="88"/>
      <c r="AX2239" s="88"/>
      <c r="AY2239" s="88"/>
      <c r="AZ2239" s="88"/>
      <c r="BA2239" s="8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</row>
    <row r="2240" spans="1:129" s="69" customFormat="1" hidden="1">
      <c r="A2240" s="11"/>
      <c r="B2240" s="4">
        <v>2017</v>
      </c>
      <c r="C2240" s="82">
        <v>8323</v>
      </c>
      <c r="D2240" s="82">
        <v>3</v>
      </c>
      <c r="E2240" s="2">
        <v>5</v>
      </c>
      <c r="F2240" s="2">
        <v>1</v>
      </c>
      <c r="G2240" s="2">
        <v>2000</v>
      </c>
      <c r="H2240" s="2">
        <v>2800</v>
      </c>
      <c r="I2240" s="2">
        <v>282</v>
      </c>
      <c r="J2240" s="83">
        <v>6</v>
      </c>
      <c r="K2240" s="95" t="s">
        <v>342</v>
      </c>
      <c r="L2240" s="85">
        <v>0</v>
      </c>
      <c r="M2240" s="85">
        <v>0</v>
      </c>
      <c r="N2240" s="85">
        <f t="shared" si="6476"/>
        <v>0</v>
      </c>
      <c r="O2240" s="85">
        <v>0</v>
      </c>
      <c r="P2240" s="85">
        <v>0</v>
      </c>
      <c r="Q2240" s="85">
        <f t="shared" si="6360"/>
        <v>0</v>
      </c>
      <c r="R2240" s="85">
        <v>0</v>
      </c>
      <c r="S2240" s="85">
        <v>0</v>
      </c>
      <c r="T2240" s="85">
        <v>0</v>
      </c>
      <c r="U2240" s="85">
        <f t="shared" si="6592"/>
        <v>0</v>
      </c>
      <c r="V2240" s="85">
        <v>0</v>
      </c>
      <c r="W2240" s="85">
        <v>0</v>
      </c>
      <c r="X2240" s="85">
        <f t="shared" si="6593"/>
        <v>0</v>
      </c>
      <c r="Y2240" s="85">
        <v>0</v>
      </c>
      <c r="Z2240" s="85">
        <v>0</v>
      </c>
      <c r="AA2240" s="85">
        <v>0</v>
      </c>
      <c r="AB2240" s="85">
        <f t="shared" si="6594"/>
        <v>0</v>
      </c>
      <c r="AC2240" s="85">
        <v>0</v>
      </c>
      <c r="AD2240" s="85">
        <v>0</v>
      </c>
      <c r="AE2240" s="85">
        <f t="shared" si="6595"/>
        <v>0</v>
      </c>
      <c r="AF2240" s="85">
        <v>0</v>
      </c>
      <c r="AG2240" s="85">
        <v>0</v>
      </c>
      <c r="AH2240" s="85">
        <v>0</v>
      </c>
      <c r="AI2240" s="85">
        <f t="shared" si="6596"/>
        <v>0</v>
      </c>
      <c r="AJ2240" s="85">
        <v>0</v>
      </c>
      <c r="AK2240" s="85">
        <v>0</v>
      </c>
      <c r="AL2240" s="85">
        <f t="shared" si="6597"/>
        <v>0</v>
      </c>
      <c r="AM2240" s="85">
        <v>0</v>
      </c>
      <c r="AN2240" s="386">
        <f t="shared" si="6615"/>
        <v>0</v>
      </c>
      <c r="AO2240" s="386">
        <f t="shared" si="6616"/>
        <v>0</v>
      </c>
      <c r="AP2240" s="387">
        <f t="shared" si="6617"/>
        <v>0</v>
      </c>
      <c r="AQ2240" s="386">
        <f t="shared" si="6618"/>
        <v>0</v>
      </c>
      <c r="AR2240" s="386">
        <f t="shared" si="6619"/>
        <v>0</v>
      </c>
      <c r="AS2240" s="387">
        <f t="shared" si="6620"/>
        <v>0</v>
      </c>
      <c r="AT2240" s="387">
        <f t="shared" si="6621"/>
        <v>0</v>
      </c>
      <c r="AU2240" s="86" t="s">
        <v>28</v>
      </c>
      <c r="AV2240" s="87"/>
      <c r="AW2240" s="88"/>
      <c r="AX2240" s="88"/>
      <c r="AY2240" s="88"/>
      <c r="AZ2240" s="88"/>
      <c r="BA2240" s="8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</row>
    <row r="2241" spans="1:129" s="69" customFormat="1" hidden="1">
      <c r="A2241" s="11"/>
      <c r="B2241" s="4">
        <v>2017</v>
      </c>
      <c r="C2241" s="82">
        <v>8323</v>
      </c>
      <c r="D2241" s="82">
        <v>3</v>
      </c>
      <c r="E2241" s="2">
        <v>5</v>
      </c>
      <c r="F2241" s="2">
        <v>1</v>
      </c>
      <c r="G2241" s="2">
        <v>2000</v>
      </c>
      <c r="H2241" s="2">
        <v>2800</v>
      </c>
      <c r="I2241" s="2">
        <v>282</v>
      </c>
      <c r="J2241" s="83">
        <v>7</v>
      </c>
      <c r="K2241" s="95" t="s">
        <v>203</v>
      </c>
      <c r="L2241" s="85">
        <v>0</v>
      </c>
      <c r="M2241" s="85">
        <v>0</v>
      </c>
      <c r="N2241" s="85">
        <f t="shared" si="6476"/>
        <v>0</v>
      </c>
      <c r="O2241" s="85">
        <v>0</v>
      </c>
      <c r="P2241" s="85">
        <v>0</v>
      </c>
      <c r="Q2241" s="85">
        <f t="shared" si="6360"/>
        <v>0</v>
      </c>
      <c r="R2241" s="85">
        <v>0</v>
      </c>
      <c r="S2241" s="85">
        <v>0</v>
      </c>
      <c r="T2241" s="85">
        <v>0</v>
      </c>
      <c r="U2241" s="85">
        <f t="shared" si="6592"/>
        <v>0</v>
      </c>
      <c r="V2241" s="85">
        <v>0</v>
      </c>
      <c r="W2241" s="85">
        <v>0</v>
      </c>
      <c r="X2241" s="85">
        <f t="shared" si="6593"/>
        <v>0</v>
      </c>
      <c r="Y2241" s="85">
        <v>0</v>
      </c>
      <c r="Z2241" s="85">
        <v>0</v>
      </c>
      <c r="AA2241" s="85">
        <v>0</v>
      </c>
      <c r="AB2241" s="85">
        <f t="shared" si="6594"/>
        <v>0</v>
      </c>
      <c r="AC2241" s="85">
        <v>0</v>
      </c>
      <c r="AD2241" s="85">
        <v>0</v>
      </c>
      <c r="AE2241" s="85">
        <f t="shared" si="6595"/>
        <v>0</v>
      </c>
      <c r="AF2241" s="85">
        <v>0</v>
      </c>
      <c r="AG2241" s="85">
        <v>0</v>
      </c>
      <c r="AH2241" s="85">
        <v>0</v>
      </c>
      <c r="AI2241" s="85">
        <f t="shared" si="6596"/>
        <v>0</v>
      </c>
      <c r="AJ2241" s="85">
        <v>0</v>
      </c>
      <c r="AK2241" s="85">
        <v>0</v>
      </c>
      <c r="AL2241" s="85">
        <f t="shared" si="6597"/>
        <v>0</v>
      </c>
      <c r="AM2241" s="85">
        <v>0</v>
      </c>
      <c r="AN2241" s="386">
        <f t="shared" si="6615"/>
        <v>0</v>
      </c>
      <c r="AO2241" s="386">
        <f t="shared" si="6616"/>
        <v>0</v>
      </c>
      <c r="AP2241" s="387">
        <f t="shared" si="6617"/>
        <v>0</v>
      </c>
      <c r="AQ2241" s="386">
        <f t="shared" si="6618"/>
        <v>0</v>
      </c>
      <c r="AR2241" s="386">
        <f t="shared" si="6619"/>
        <v>0</v>
      </c>
      <c r="AS2241" s="387">
        <f t="shared" si="6620"/>
        <v>0</v>
      </c>
      <c r="AT2241" s="387">
        <f t="shared" si="6621"/>
        <v>0</v>
      </c>
      <c r="AU2241" s="86" t="s">
        <v>28</v>
      </c>
      <c r="AV2241" s="87"/>
      <c r="AW2241" s="88"/>
      <c r="AX2241" s="88"/>
      <c r="AY2241" s="88"/>
      <c r="AZ2241" s="88"/>
      <c r="BA2241" s="8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</row>
    <row r="2242" spans="1:129" s="101" customFormat="1">
      <c r="A2242" s="11"/>
      <c r="B2242" s="76">
        <v>2017</v>
      </c>
      <c r="C2242" s="77">
        <v>8323</v>
      </c>
      <c r="D2242" s="77">
        <v>3</v>
      </c>
      <c r="E2242" s="76">
        <v>5</v>
      </c>
      <c r="F2242" s="76">
        <v>1</v>
      </c>
      <c r="G2242" s="76">
        <v>2000</v>
      </c>
      <c r="H2242" s="76">
        <v>2800</v>
      </c>
      <c r="I2242" s="76">
        <v>283</v>
      </c>
      <c r="J2242" s="76"/>
      <c r="K2242" s="78" t="s">
        <v>204</v>
      </c>
      <c r="L2242" s="79">
        <f>SUM(L2243:L2269)</f>
        <v>620000</v>
      </c>
      <c r="M2242" s="79">
        <f>SUM(M2243:M2269)</f>
        <v>0</v>
      </c>
      <c r="N2242" s="79">
        <f t="shared" si="6476"/>
        <v>620000</v>
      </c>
      <c r="O2242" s="79">
        <f>SUM(O2243:O2269)</f>
        <v>0</v>
      </c>
      <c r="P2242" s="79">
        <f>SUM(P2243:P2269)</f>
        <v>0</v>
      </c>
      <c r="Q2242" s="79">
        <f t="shared" si="6360"/>
        <v>0</v>
      </c>
      <c r="R2242" s="79">
        <f t="shared" si="6361"/>
        <v>620000</v>
      </c>
      <c r="S2242" s="79">
        <f>SUM(S2243:S2269)</f>
        <v>0</v>
      </c>
      <c r="T2242" s="79">
        <f>SUM(T2243:T2269)</f>
        <v>0</v>
      </c>
      <c r="U2242" s="79">
        <f t="shared" si="6592"/>
        <v>0</v>
      </c>
      <c r="V2242" s="79">
        <f>SUM(V2243:V2269)</f>
        <v>0</v>
      </c>
      <c r="W2242" s="79">
        <f>SUM(W2243:W2269)</f>
        <v>0</v>
      </c>
      <c r="X2242" s="79">
        <f t="shared" si="6593"/>
        <v>0</v>
      </c>
      <c r="Y2242" s="79">
        <f t="shared" ref="Y2242" si="6622">U2242+X2242</f>
        <v>0</v>
      </c>
      <c r="Z2242" s="79">
        <f>SUM(Z2243:Z2269)</f>
        <v>0</v>
      </c>
      <c r="AA2242" s="79">
        <f>SUM(AA2243:AA2269)</f>
        <v>0</v>
      </c>
      <c r="AB2242" s="79">
        <f t="shared" si="6594"/>
        <v>0</v>
      </c>
      <c r="AC2242" s="79">
        <f>SUM(AC2243:AC2269)</f>
        <v>0</v>
      </c>
      <c r="AD2242" s="79">
        <f>SUM(AD2243:AD2269)</f>
        <v>0</v>
      </c>
      <c r="AE2242" s="79">
        <f t="shared" si="6595"/>
        <v>0</v>
      </c>
      <c r="AF2242" s="79">
        <f t="shared" ref="AF2242" si="6623">AB2242+AE2242</f>
        <v>0</v>
      </c>
      <c r="AG2242" s="79">
        <f>SUM(AG2243:AG2269)</f>
        <v>0</v>
      </c>
      <c r="AH2242" s="79">
        <f>SUM(AH2243:AH2269)</f>
        <v>0</v>
      </c>
      <c r="AI2242" s="79">
        <f t="shared" si="6596"/>
        <v>0</v>
      </c>
      <c r="AJ2242" s="79">
        <f>SUM(AJ2243:AJ2269)</f>
        <v>0</v>
      </c>
      <c r="AK2242" s="79">
        <f>SUM(AK2243:AK2269)</f>
        <v>0</v>
      </c>
      <c r="AL2242" s="79">
        <f t="shared" si="6597"/>
        <v>0</v>
      </c>
      <c r="AM2242" s="79">
        <f t="shared" ref="AM2242" si="6624">AI2242+AL2242</f>
        <v>0</v>
      </c>
      <c r="AN2242" s="79">
        <f>SUM(AN2243:AN2269)</f>
        <v>620000</v>
      </c>
      <c r="AO2242" s="79">
        <f>SUM(AO2243:AO2269)</f>
        <v>0</v>
      </c>
      <c r="AP2242" s="79">
        <f t="shared" si="6608"/>
        <v>620000</v>
      </c>
      <c r="AQ2242" s="79">
        <f>SUM(AQ2243:AQ2269)</f>
        <v>0</v>
      </c>
      <c r="AR2242" s="79">
        <f>SUM(AR2243:AR2269)</f>
        <v>0</v>
      </c>
      <c r="AS2242" s="79">
        <f t="shared" si="6609"/>
        <v>0</v>
      </c>
      <c r="AT2242" s="79">
        <f t="shared" ref="AT2242:AT2243" si="6625">AP2242+AS2242</f>
        <v>620000</v>
      </c>
      <c r="AU2242" s="79"/>
      <c r="AV2242" s="80"/>
      <c r="AW2242" s="93"/>
      <c r="AX2242" s="93"/>
      <c r="AY2242" s="93"/>
      <c r="AZ2242" s="93"/>
      <c r="BA2242" s="8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</row>
    <row r="2243" spans="1:129" s="69" customFormat="1" hidden="1">
      <c r="A2243" s="11"/>
      <c r="B2243" s="4">
        <v>2017</v>
      </c>
      <c r="C2243" s="82">
        <v>8323</v>
      </c>
      <c r="D2243" s="82">
        <v>3</v>
      </c>
      <c r="E2243" s="2">
        <v>5</v>
      </c>
      <c r="F2243" s="2">
        <v>1</v>
      </c>
      <c r="G2243" s="2">
        <v>2000</v>
      </c>
      <c r="H2243" s="2">
        <v>2800</v>
      </c>
      <c r="I2243" s="2">
        <v>283</v>
      </c>
      <c r="J2243" s="83">
        <v>1</v>
      </c>
      <c r="K2243" s="95" t="s">
        <v>1364</v>
      </c>
      <c r="L2243" s="85">
        <v>0</v>
      </c>
      <c r="M2243" s="85">
        <v>0</v>
      </c>
      <c r="N2243" s="85">
        <f t="shared" si="6476"/>
        <v>0</v>
      </c>
      <c r="O2243" s="85">
        <v>0</v>
      </c>
      <c r="P2243" s="85">
        <v>0</v>
      </c>
      <c r="Q2243" s="85">
        <f t="shared" si="6360"/>
        <v>0</v>
      </c>
      <c r="R2243" s="85">
        <v>0</v>
      </c>
      <c r="S2243" s="85">
        <v>0</v>
      </c>
      <c r="T2243" s="85">
        <v>0</v>
      </c>
      <c r="U2243" s="85">
        <f t="shared" si="6592"/>
        <v>0</v>
      </c>
      <c r="V2243" s="85">
        <v>0</v>
      </c>
      <c r="W2243" s="85">
        <v>0</v>
      </c>
      <c r="X2243" s="85">
        <f t="shared" si="6593"/>
        <v>0</v>
      </c>
      <c r="Y2243" s="85">
        <v>0</v>
      </c>
      <c r="Z2243" s="85">
        <v>0</v>
      </c>
      <c r="AA2243" s="85">
        <v>0</v>
      </c>
      <c r="AB2243" s="85">
        <f t="shared" si="6594"/>
        <v>0</v>
      </c>
      <c r="AC2243" s="85">
        <v>0</v>
      </c>
      <c r="AD2243" s="85">
        <v>0</v>
      </c>
      <c r="AE2243" s="85">
        <f t="shared" si="6595"/>
        <v>0</v>
      </c>
      <c r="AF2243" s="85">
        <v>0</v>
      </c>
      <c r="AG2243" s="85">
        <v>0</v>
      </c>
      <c r="AH2243" s="85">
        <v>0</v>
      </c>
      <c r="AI2243" s="85">
        <f t="shared" si="6596"/>
        <v>0</v>
      </c>
      <c r="AJ2243" s="85">
        <v>0</v>
      </c>
      <c r="AK2243" s="85">
        <v>0</v>
      </c>
      <c r="AL2243" s="85">
        <f t="shared" si="6597"/>
        <v>0</v>
      </c>
      <c r="AM2243" s="85">
        <v>0</v>
      </c>
      <c r="AN2243" s="386">
        <f t="shared" ref="AN2243" si="6626">L2243-S2243-Z2243-AG2243</f>
        <v>0</v>
      </c>
      <c r="AO2243" s="386">
        <f t="shared" ref="AO2243" si="6627">M2243-T2243-AA2243-AH2243</f>
        <v>0</v>
      </c>
      <c r="AP2243" s="387">
        <f t="shared" si="6608"/>
        <v>0</v>
      </c>
      <c r="AQ2243" s="386">
        <f t="shared" ref="AQ2243" si="6628">O2243-V2243-AC2243-AJ2243</f>
        <v>0</v>
      </c>
      <c r="AR2243" s="386">
        <f t="shared" ref="AR2243" si="6629">P2243-W2243-AD2243-AK2243</f>
        <v>0</v>
      </c>
      <c r="AS2243" s="387">
        <f t="shared" si="6609"/>
        <v>0</v>
      </c>
      <c r="AT2243" s="387">
        <f t="shared" si="6625"/>
        <v>0</v>
      </c>
      <c r="AU2243" s="86" t="s">
        <v>28</v>
      </c>
      <c r="AV2243" s="87"/>
      <c r="AW2243" s="88"/>
      <c r="AX2243" s="88"/>
      <c r="AY2243" s="88"/>
      <c r="AZ2243" s="88"/>
      <c r="BA2243" s="8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</row>
    <row r="2244" spans="1:129" s="69" customFormat="1" hidden="1">
      <c r="A2244" s="11"/>
      <c r="B2244" s="4">
        <v>2017</v>
      </c>
      <c r="C2244" s="82">
        <v>8323</v>
      </c>
      <c r="D2244" s="82">
        <v>3</v>
      </c>
      <c r="E2244" s="2">
        <v>5</v>
      </c>
      <c r="F2244" s="2">
        <v>1</v>
      </c>
      <c r="G2244" s="2">
        <v>2000</v>
      </c>
      <c r="H2244" s="2">
        <v>2800</v>
      </c>
      <c r="I2244" s="2">
        <v>283</v>
      </c>
      <c r="J2244" s="83">
        <v>2</v>
      </c>
      <c r="K2244" s="95" t="s">
        <v>773</v>
      </c>
      <c r="L2244" s="85">
        <v>0</v>
      </c>
      <c r="M2244" s="85">
        <v>0</v>
      </c>
      <c r="N2244" s="85">
        <f t="shared" si="6476"/>
        <v>0</v>
      </c>
      <c r="O2244" s="85">
        <v>0</v>
      </c>
      <c r="P2244" s="85">
        <v>0</v>
      </c>
      <c r="Q2244" s="85">
        <f t="shared" si="6360"/>
        <v>0</v>
      </c>
      <c r="R2244" s="85">
        <v>0</v>
      </c>
      <c r="S2244" s="85">
        <v>0</v>
      </c>
      <c r="T2244" s="85">
        <v>0</v>
      </c>
      <c r="U2244" s="85">
        <f t="shared" si="6592"/>
        <v>0</v>
      </c>
      <c r="V2244" s="85">
        <v>0</v>
      </c>
      <c r="W2244" s="85">
        <v>0</v>
      </c>
      <c r="X2244" s="85">
        <f t="shared" si="6593"/>
        <v>0</v>
      </c>
      <c r="Y2244" s="85">
        <v>0</v>
      </c>
      <c r="Z2244" s="85">
        <v>0</v>
      </c>
      <c r="AA2244" s="85">
        <v>0</v>
      </c>
      <c r="AB2244" s="85">
        <f t="shared" si="6594"/>
        <v>0</v>
      </c>
      <c r="AC2244" s="85">
        <v>0</v>
      </c>
      <c r="AD2244" s="85">
        <v>0</v>
      </c>
      <c r="AE2244" s="85">
        <f t="shared" si="6595"/>
        <v>0</v>
      </c>
      <c r="AF2244" s="85">
        <v>0</v>
      </c>
      <c r="AG2244" s="85">
        <v>0</v>
      </c>
      <c r="AH2244" s="85">
        <v>0</v>
      </c>
      <c r="AI2244" s="85">
        <f t="shared" si="6596"/>
        <v>0</v>
      </c>
      <c r="AJ2244" s="85">
        <v>0</v>
      </c>
      <c r="AK2244" s="85">
        <v>0</v>
      </c>
      <c r="AL2244" s="85">
        <f t="shared" si="6597"/>
        <v>0</v>
      </c>
      <c r="AM2244" s="85">
        <v>0</v>
      </c>
      <c r="AN2244" s="386">
        <f t="shared" ref="AN2244:AN2269" si="6630">L2244-S2244-Z2244-AG2244</f>
        <v>0</v>
      </c>
      <c r="AO2244" s="386">
        <f t="shared" ref="AO2244:AO2269" si="6631">M2244-T2244-AA2244-AH2244</f>
        <v>0</v>
      </c>
      <c r="AP2244" s="387">
        <f t="shared" ref="AP2244:AP2269" si="6632">AN2244+AO2244</f>
        <v>0</v>
      </c>
      <c r="AQ2244" s="386">
        <f t="shared" ref="AQ2244:AQ2269" si="6633">O2244-V2244-AC2244-AJ2244</f>
        <v>0</v>
      </c>
      <c r="AR2244" s="386">
        <f t="shared" ref="AR2244:AR2269" si="6634">P2244-W2244-AD2244-AK2244</f>
        <v>0</v>
      </c>
      <c r="AS2244" s="387">
        <f t="shared" ref="AS2244:AS2269" si="6635">AQ2244+AR2244</f>
        <v>0</v>
      </c>
      <c r="AT2244" s="387">
        <f t="shared" ref="AT2244:AT2269" si="6636">AP2244+AS2244</f>
        <v>0</v>
      </c>
      <c r="AU2244" s="86" t="s">
        <v>28</v>
      </c>
      <c r="AV2244" s="87"/>
      <c r="AW2244" s="88"/>
      <c r="AX2244" s="88"/>
      <c r="AY2244" s="88"/>
      <c r="AZ2244" s="88"/>
      <c r="BA2244" s="8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</row>
    <row r="2245" spans="1:129" s="69" customFormat="1" hidden="1">
      <c r="A2245" s="11"/>
      <c r="B2245" s="4">
        <v>2017</v>
      </c>
      <c r="C2245" s="82">
        <v>8323</v>
      </c>
      <c r="D2245" s="82">
        <v>3</v>
      </c>
      <c r="E2245" s="2">
        <v>5</v>
      </c>
      <c r="F2245" s="2">
        <v>1</v>
      </c>
      <c r="G2245" s="2">
        <v>2000</v>
      </c>
      <c r="H2245" s="2">
        <v>2800</v>
      </c>
      <c r="I2245" s="2">
        <v>283</v>
      </c>
      <c r="J2245" s="83">
        <v>3</v>
      </c>
      <c r="K2245" s="95" t="s">
        <v>344</v>
      </c>
      <c r="L2245" s="85">
        <v>0</v>
      </c>
      <c r="M2245" s="85">
        <v>0</v>
      </c>
      <c r="N2245" s="85">
        <f t="shared" si="6476"/>
        <v>0</v>
      </c>
      <c r="O2245" s="85">
        <v>0</v>
      </c>
      <c r="P2245" s="85">
        <v>0</v>
      </c>
      <c r="Q2245" s="85">
        <f t="shared" si="6360"/>
        <v>0</v>
      </c>
      <c r="R2245" s="85">
        <v>0</v>
      </c>
      <c r="S2245" s="85">
        <v>0</v>
      </c>
      <c r="T2245" s="85">
        <v>0</v>
      </c>
      <c r="U2245" s="85">
        <f t="shared" si="6592"/>
        <v>0</v>
      </c>
      <c r="V2245" s="85">
        <v>0</v>
      </c>
      <c r="W2245" s="85">
        <v>0</v>
      </c>
      <c r="X2245" s="85">
        <f t="shared" si="6593"/>
        <v>0</v>
      </c>
      <c r="Y2245" s="85">
        <v>0</v>
      </c>
      <c r="Z2245" s="85">
        <v>0</v>
      </c>
      <c r="AA2245" s="85">
        <v>0</v>
      </c>
      <c r="AB2245" s="85">
        <f t="shared" si="6594"/>
        <v>0</v>
      </c>
      <c r="AC2245" s="85">
        <v>0</v>
      </c>
      <c r="AD2245" s="85">
        <v>0</v>
      </c>
      <c r="AE2245" s="85">
        <f t="shared" si="6595"/>
        <v>0</v>
      </c>
      <c r="AF2245" s="85">
        <v>0</v>
      </c>
      <c r="AG2245" s="85">
        <v>0</v>
      </c>
      <c r="AH2245" s="85">
        <v>0</v>
      </c>
      <c r="AI2245" s="85">
        <f t="shared" si="6596"/>
        <v>0</v>
      </c>
      <c r="AJ2245" s="85">
        <v>0</v>
      </c>
      <c r="AK2245" s="85">
        <v>0</v>
      </c>
      <c r="AL2245" s="85">
        <f t="shared" si="6597"/>
        <v>0</v>
      </c>
      <c r="AM2245" s="85">
        <v>0</v>
      </c>
      <c r="AN2245" s="386">
        <f t="shared" si="6630"/>
        <v>0</v>
      </c>
      <c r="AO2245" s="386">
        <f t="shared" si="6631"/>
        <v>0</v>
      </c>
      <c r="AP2245" s="387">
        <f t="shared" si="6632"/>
        <v>0</v>
      </c>
      <c r="AQ2245" s="386">
        <f t="shared" si="6633"/>
        <v>0</v>
      </c>
      <c r="AR2245" s="386">
        <f t="shared" si="6634"/>
        <v>0</v>
      </c>
      <c r="AS2245" s="387">
        <f t="shared" si="6635"/>
        <v>0</v>
      </c>
      <c r="AT2245" s="387">
        <f t="shared" si="6636"/>
        <v>0</v>
      </c>
      <c r="AU2245" s="86" t="s">
        <v>28</v>
      </c>
      <c r="AV2245" s="87"/>
      <c r="AW2245" s="88"/>
      <c r="AX2245" s="88"/>
      <c r="AY2245" s="88"/>
      <c r="AZ2245" s="88"/>
      <c r="BA2245" s="8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</row>
    <row r="2246" spans="1:129" s="69" customFormat="1" hidden="1">
      <c r="A2246" s="11"/>
      <c r="B2246" s="4">
        <v>2017</v>
      </c>
      <c r="C2246" s="82">
        <v>8323</v>
      </c>
      <c r="D2246" s="82">
        <v>3</v>
      </c>
      <c r="E2246" s="2">
        <v>5</v>
      </c>
      <c r="F2246" s="2">
        <v>1</v>
      </c>
      <c r="G2246" s="2">
        <v>2000</v>
      </c>
      <c r="H2246" s="2">
        <v>2800</v>
      </c>
      <c r="I2246" s="2">
        <v>283</v>
      </c>
      <c r="J2246" s="83">
        <v>4</v>
      </c>
      <c r="K2246" s="95" t="s">
        <v>345</v>
      </c>
      <c r="L2246" s="85">
        <v>0</v>
      </c>
      <c r="M2246" s="85">
        <v>0</v>
      </c>
      <c r="N2246" s="85">
        <f t="shared" si="6476"/>
        <v>0</v>
      </c>
      <c r="O2246" s="85">
        <v>0</v>
      </c>
      <c r="P2246" s="85">
        <v>0</v>
      </c>
      <c r="Q2246" s="85">
        <f t="shared" si="6360"/>
        <v>0</v>
      </c>
      <c r="R2246" s="85">
        <v>0</v>
      </c>
      <c r="S2246" s="85">
        <v>0</v>
      </c>
      <c r="T2246" s="85">
        <v>0</v>
      </c>
      <c r="U2246" s="85">
        <f t="shared" si="6592"/>
        <v>0</v>
      </c>
      <c r="V2246" s="85">
        <v>0</v>
      </c>
      <c r="W2246" s="85">
        <v>0</v>
      </c>
      <c r="X2246" s="85">
        <f t="shared" si="6593"/>
        <v>0</v>
      </c>
      <c r="Y2246" s="85">
        <v>0</v>
      </c>
      <c r="Z2246" s="85">
        <v>0</v>
      </c>
      <c r="AA2246" s="85">
        <v>0</v>
      </c>
      <c r="AB2246" s="85">
        <f t="shared" si="6594"/>
        <v>0</v>
      </c>
      <c r="AC2246" s="85">
        <v>0</v>
      </c>
      <c r="AD2246" s="85">
        <v>0</v>
      </c>
      <c r="AE2246" s="85">
        <f t="shared" si="6595"/>
        <v>0</v>
      </c>
      <c r="AF2246" s="85">
        <v>0</v>
      </c>
      <c r="AG2246" s="85">
        <v>0</v>
      </c>
      <c r="AH2246" s="85">
        <v>0</v>
      </c>
      <c r="AI2246" s="85">
        <f t="shared" si="6596"/>
        <v>0</v>
      </c>
      <c r="AJ2246" s="85">
        <v>0</v>
      </c>
      <c r="AK2246" s="85">
        <v>0</v>
      </c>
      <c r="AL2246" s="85">
        <f t="shared" si="6597"/>
        <v>0</v>
      </c>
      <c r="AM2246" s="85">
        <v>0</v>
      </c>
      <c r="AN2246" s="386">
        <f t="shared" si="6630"/>
        <v>0</v>
      </c>
      <c r="AO2246" s="386">
        <f t="shared" si="6631"/>
        <v>0</v>
      </c>
      <c r="AP2246" s="387">
        <f t="shared" si="6632"/>
        <v>0</v>
      </c>
      <c r="AQ2246" s="386">
        <f t="shared" si="6633"/>
        <v>0</v>
      </c>
      <c r="AR2246" s="386">
        <f t="shared" si="6634"/>
        <v>0</v>
      </c>
      <c r="AS2246" s="387">
        <f t="shared" si="6635"/>
        <v>0</v>
      </c>
      <c r="AT2246" s="387">
        <f t="shared" si="6636"/>
        <v>0</v>
      </c>
      <c r="AU2246" s="86" t="s">
        <v>28</v>
      </c>
      <c r="AV2246" s="87"/>
      <c r="AW2246" s="88"/>
      <c r="AX2246" s="88"/>
      <c r="AY2246" s="88"/>
      <c r="AZ2246" s="88"/>
      <c r="BA2246" s="8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</row>
    <row r="2247" spans="1:129" s="69" customFormat="1" hidden="1">
      <c r="A2247" s="11"/>
      <c r="B2247" s="4">
        <v>2017</v>
      </c>
      <c r="C2247" s="82">
        <v>8323</v>
      </c>
      <c r="D2247" s="82">
        <v>3</v>
      </c>
      <c r="E2247" s="2">
        <v>5</v>
      </c>
      <c r="F2247" s="2">
        <v>1</v>
      </c>
      <c r="G2247" s="2">
        <v>2000</v>
      </c>
      <c r="H2247" s="2">
        <v>2800</v>
      </c>
      <c r="I2247" s="2">
        <v>283</v>
      </c>
      <c r="J2247" s="83">
        <v>5</v>
      </c>
      <c r="K2247" s="95" t="s">
        <v>1365</v>
      </c>
      <c r="L2247" s="85">
        <v>0</v>
      </c>
      <c r="M2247" s="85">
        <v>0</v>
      </c>
      <c r="N2247" s="85">
        <f t="shared" si="6476"/>
        <v>0</v>
      </c>
      <c r="O2247" s="85">
        <v>0</v>
      </c>
      <c r="P2247" s="85">
        <v>0</v>
      </c>
      <c r="Q2247" s="85">
        <f t="shared" si="6360"/>
        <v>0</v>
      </c>
      <c r="R2247" s="85">
        <v>0</v>
      </c>
      <c r="S2247" s="85">
        <v>0</v>
      </c>
      <c r="T2247" s="85">
        <v>0</v>
      </c>
      <c r="U2247" s="85">
        <f t="shared" si="6592"/>
        <v>0</v>
      </c>
      <c r="V2247" s="85">
        <v>0</v>
      </c>
      <c r="W2247" s="85">
        <v>0</v>
      </c>
      <c r="X2247" s="85">
        <f t="shared" si="6593"/>
        <v>0</v>
      </c>
      <c r="Y2247" s="85">
        <v>0</v>
      </c>
      <c r="Z2247" s="85">
        <v>0</v>
      </c>
      <c r="AA2247" s="85">
        <v>0</v>
      </c>
      <c r="AB2247" s="85">
        <f t="shared" si="6594"/>
        <v>0</v>
      </c>
      <c r="AC2247" s="85">
        <v>0</v>
      </c>
      <c r="AD2247" s="85">
        <v>0</v>
      </c>
      <c r="AE2247" s="85">
        <f t="shared" si="6595"/>
        <v>0</v>
      </c>
      <c r="AF2247" s="85">
        <v>0</v>
      </c>
      <c r="AG2247" s="85">
        <v>0</v>
      </c>
      <c r="AH2247" s="85">
        <v>0</v>
      </c>
      <c r="AI2247" s="85">
        <f t="shared" si="6596"/>
        <v>0</v>
      </c>
      <c r="AJ2247" s="85">
        <v>0</v>
      </c>
      <c r="AK2247" s="85">
        <v>0</v>
      </c>
      <c r="AL2247" s="85">
        <f t="shared" si="6597"/>
        <v>0</v>
      </c>
      <c r="AM2247" s="85">
        <v>0</v>
      </c>
      <c r="AN2247" s="386">
        <f t="shared" si="6630"/>
        <v>0</v>
      </c>
      <c r="AO2247" s="386">
        <f t="shared" si="6631"/>
        <v>0</v>
      </c>
      <c r="AP2247" s="387">
        <f t="shared" si="6632"/>
        <v>0</v>
      </c>
      <c r="AQ2247" s="386">
        <f t="shared" si="6633"/>
        <v>0</v>
      </c>
      <c r="AR2247" s="386">
        <f t="shared" si="6634"/>
        <v>0</v>
      </c>
      <c r="AS2247" s="387">
        <f t="shared" si="6635"/>
        <v>0</v>
      </c>
      <c r="AT2247" s="387">
        <f t="shared" si="6636"/>
        <v>0</v>
      </c>
      <c r="AU2247" s="86" t="s">
        <v>28</v>
      </c>
      <c r="AV2247" s="87"/>
      <c r="AW2247" s="88"/>
      <c r="AX2247" s="88"/>
      <c r="AY2247" s="88"/>
      <c r="AZ2247" s="88"/>
      <c r="BA2247" s="8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</row>
    <row r="2248" spans="1:129" s="69" customFormat="1" hidden="1">
      <c r="A2248" s="11"/>
      <c r="B2248" s="4">
        <v>2017</v>
      </c>
      <c r="C2248" s="82">
        <v>8323</v>
      </c>
      <c r="D2248" s="82">
        <v>3</v>
      </c>
      <c r="E2248" s="2">
        <v>5</v>
      </c>
      <c r="F2248" s="2">
        <v>1</v>
      </c>
      <c r="G2248" s="2">
        <v>2000</v>
      </c>
      <c r="H2248" s="2">
        <v>2800</v>
      </c>
      <c r="I2248" s="2">
        <v>283</v>
      </c>
      <c r="J2248" s="83">
        <v>6</v>
      </c>
      <c r="K2248" s="95" t="s">
        <v>346</v>
      </c>
      <c r="L2248" s="85">
        <v>0</v>
      </c>
      <c r="M2248" s="85">
        <v>0</v>
      </c>
      <c r="N2248" s="85">
        <f t="shared" si="6476"/>
        <v>0</v>
      </c>
      <c r="O2248" s="85">
        <v>0</v>
      </c>
      <c r="P2248" s="85">
        <v>0</v>
      </c>
      <c r="Q2248" s="85">
        <f t="shared" si="6360"/>
        <v>0</v>
      </c>
      <c r="R2248" s="85">
        <v>0</v>
      </c>
      <c r="S2248" s="85">
        <v>0</v>
      </c>
      <c r="T2248" s="85">
        <v>0</v>
      </c>
      <c r="U2248" s="85">
        <f t="shared" si="6592"/>
        <v>0</v>
      </c>
      <c r="V2248" s="85">
        <v>0</v>
      </c>
      <c r="W2248" s="85">
        <v>0</v>
      </c>
      <c r="X2248" s="85">
        <f t="shared" si="6593"/>
        <v>0</v>
      </c>
      <c r="Y2248" s="85">
        <v>0</v>
      </c>
      <c r="Z2248" s="85">
        <v>0</v>
      </c>
      <c r="AA2248" s="85">
        <v>0</v>
      </c>
      <c r="AB2248" s="85">
        <f t="shared" si="6594"/>
        <v>0</v>
      </c>
      <c r="AC2248" s="85">
        <v>0</v>
      </c>
      <c r="AD2248" s="85">
        <v>0</v>
      </c>
      <c r="AE2248" s="85">
        <f t="shared" si="6595"/>
        <v>0</v>
      </c>
      <c r="AF2248" s="85">
        <v>0</v>
      </c>
      <c r="AG2248" s="85">
        <v>0</v>
      </c>
      <c r="AH2248" s="85">
        <v>0</v>
      </c>
      <c r="AI2248" s="85">
        <f t="shared" si="6596"/>
        <v>0</v>
      </c>
      <c r="AJ2248" s="85">
        <v>0</v>
      </c>
      <c r="AK2248" s="85">
        <v>0</v>
      </c>
      <c r="AL2248" s="85">
        <f t="shared" si="6597"/>
        <v>0</v>
      </c>
      <c r="AM2248" s="85">
        <v>0</v>
      </c>
      <c r="AN2248" s="386">
        <f t="shared" si="6630"/>
        <v>0</v>
      </c>
      <c r="AO2248" s="386">
        <f t="shared" si="6631"/>
        <v>0</v>
      </c>
      <c r="AP2248" s="387">
        <f t="shared" si="6632"/>
        <v>0</v>
      </c>
      <c r="AQ2248" s="386">
        <f t="shared" si="6633"/>
        <v>0</v>
      </c>
      <c r="AR2248" s="386">
        <f t="shared" si="6634"/>
        <v>0</v>
      </c>
      <c r="AS2248" s="387">
        <f t="shared" si="6635"/>
        <v>0</v>
      </c>
      <c r="AT2248" s="387">
        <f t="shared" si="6636"/>
        <v>0</v>
      </c>
      <c r="AU2248" s="86" t="s">
        <v>28</v>
      </c>
      <c r="AV2248" s="87"/>
      <c r="AW2248" s="88"/>
      <c r="AX2248" s="88"/>
      <c r="AY2248" s="88"/>
      <c r="AZ2248" s="88"/>
      <c r="BA2248" s="8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</row>
    <row r="2249" spans="1:129" s="69" customFormat="1" hidden="1">
      <c r="A2249" s="11"/>
      <c r="B2249" s="4">
        <v>2017</v>
      </c>
      <c r="C2249" s="82">
        <v>8323</v>
      </c>
      <c r="D2249" s="82">
        <v>3</v>
      </c>
      <c r="E2249" s="2">
        <v>5</v>
      </c>
      <c r="F2249" s="2">
        <v>1</v>
      </c>
      <c r="G2249" s="2">
        <v>2000</v>
      </c>
      <c r="H2249" s="2">
        <v>2800</v>
      </c>
      <c r="I2249" s="2">
        <v>283</v>
      </c>
      <c r="J2249" s="83">
        <v>7</v>
      </c>
      <c r="K2249" s="95" t="s">
        <v>542</v>
      </c>
      <c r="L2249" s="85">
        <v>0</v>
      </c>
      <c r="M2249" s="85">
        <v>0</v>
      </c>
      <c r="N2249" s="85">
        <f t="shared" si="6476"/>
        <v>0</v>
      </c>
      <c r="O2249" s="85">
        <v>0</v>
      </c>
      <c r="P2249" s="85">
        <v>0</v>
      </c>
      <c r="Q2249" s="85">
        <f t="shared" si="6360"/>
        <v>0</v>
      </c>
      <c r="R2249" s="85">
        <v>0</v>
      </c>
      <c r="S2249" s="85">
        <v>0</v>
      </c>
      <c r="T2249" s="85">
        <v>0</v>
      </c>
      <c r="U2249" s="85">
        <f t="shared" si="6592"/>
        <v>0</v>
      </c>
      <c r="V2249" s="85">
        <v>0</v>
      </c>
      <c r="W2249" s="85">
        <v>0</v>
      </c>
      <c r="X2249" s="85">
        <f t="shared" si="6593"/>
        <v>0</v>
      </c>
      <c r="Y2249" s="85">
        <v>0</v>
      </c>
      <c r="Z2249" s="85">
        <v>0</v>
      </c>
      <c r="AA2249" s="85">
        <v>0</v>
      </c>
      <c r="AB2249" s="85">
        <f t="shared" si="6594"/>
        <v>0</v>
      </c>
      <c r="AC2249" s="85">
        <v>0</v>
      </c>
      <c r="AD2249" s="85">
        <v>0</v>
      </c>
      <c r="AE2249" s="85">
        <f t="shared" si="6595"/>
        <v>0</v>
      </c>
      <c r="AF2249" s="85">
        <v>0</v>
      </c>
      <c r="AG2249" s="85">
        <v>0</v>
      </c>
      <c r="AH2249" s="85">
        <v>0</v>
      </c>
      <c r="AI2249" s="85">
        <f t="shared" si="6596"/>
        <v>0</v>
      </c>
      <c r="AJ2249" s="85">
        <v>0</v>
      </c>
      <c r="AK2249" s="85">
        <v>0</v>
      </c>
      <c r="AL2249" s="85">
        <f t="shared" si="6597"/>
        <v>0</v>
      </c>
      <c r="AM2249" s="85">
        <v>0</v>
      </c>
      <c r="AN2249" s="386">
        <f t="shared" si="6630"/>
        <v>0</v>
      </c>
      <c r="AO2249" s="386">
        <f t="shared" si="6631"/>
        <v>0</v>
      </c>
      <c r="AP2249" s="387">
        <f t="shared" si="6632"/>
        <v>0</v>
      </c>
      <c r="AQ2249" s="386">
        <f t="shared" si="6633"/>
        <v>0</v>
      </c>
      <c r="AR2249" s="386">
        <f t="shared" si="6634"/>
        <v>0</v>
      </c>
      <c r="AS2249" s="387">
        <f t="shared" si="6635"/>
        <v>0</v>
      </c>
      <c r="AT2249" s="387">
        <f t="shared" si="6636"/>
        <v>0</v>
      </c>
      <c r="AU2249" s="86" t="s">
        <v>517</v>
      </c>
      <c r="AV2249" s="87"/>
      <c r="AW2249" s="88"/>
      <c r="AX2249" s="88"/>
      <c r="AY2249" s="88"/>
      <c r="AZ2249" s="88"/>
      <c r="BA2249" s="8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</row>
    <row r="2250" spans="1:129" s="69" customFormat="1">
      <c r="A2250" s="11"/>
      <c r="B2250" s="4">
        <v>2017</v>
      </c>
      <c r="C2250" s="82">
        <v>8323</v>
      </c>
      <c r="D2250" s="82">
        <v>3</v>
      </c>
      <c r="E2250" s="2">
        <v>5</v>
      </c>
      <c r="F2250" s="2">
        <v>1</v>
      </c>
      <c r="G2250" s="2">
        <v>2000</v>
      </c>
      <c r="H2250" s="2">
        <v>2800</v>
      </c>
      <c r="I2250" s="2">
        <v>283</v>
      </c>
      <c r="J2250" s="83">
        <v>8</v>
      </c>
      <c r="K2250" s="95" t="s">
        <v>348</v>
      </c>
      <c r="L2250" s="85">
        <v>100000</v>
      </c>
      <c r="M2250" s="85">
        <v>0</v>
      </c>
      <c r="N2250" s="85">
        <f t="shared" si="6476"/>
        <v>100000</v>
      </c>
      <c r="O2250" s="85">
        <v>0</v>
      </c>
      <c r="P2250" s="85">
        <v>0</v>
      </c>
      <c r="Q2250" s="85">
        <f t="shared" si="6360"/>
        <v>0</v>
      </c>
      <c r="R2250" s="85">
        <f>N2250+Q2250</f>
        <v>100000</v>
      </c>
      <c r="S2250" s="85">
        <v>0</v>
      </c>
      <c r="T2250" s="85">
        <v>0</v>
      </c>
      <c r="U2250" s="85">
        <f t="shared" si="6592"/>
        <v>0</v>
      </c>
      <c r="V2250" s="85">
        <v>0</v>
      </c>
      <c r="W2250" s="85">
        <v>0</v>
      </c>
      <c r="X2250" s="85">
        <f t="shared" si="6593"/>
        <v>0</v>
      </c>
      <c r="Y2250" s="85">
        <f>U2250+X2250</f>
        <v>0</v>
      </c>
      <c r="Z2250" s="85">
        <v>0</v>
      </c>
      <c r="AA2250" s="85">
        <v>0</v>
      </c>
      <c r="AB2250" s="85">
        <f t="shared" si="6594"/>
        <v>0</v>
      </c>
      <c r="AC2250" s="85">
        <v>0</v>
      </c>
      <c r="AD2250" s="85">
        <v>0</v>
      </c>
      <c r="AE2250" s="85">
        <f t="shared" si="6595"/>
        <v>0</v>
      </c>
      <c r="AF2250" s="85">
        <f>AB2250+AE2250</f>
        <v>0</v>
      </c>
      <c r="AG2250" s="85">
        <v>0</v>
      </c>
      <c r="AH2250" s="85">
        <v>0</v>
      </c>
      <c r="AI2250" s="85">
        <f t="shared" si="6596"/>
        <v>0</v>
      </c>
      <c r="AJ2250" s="85">
        <v>0</v>
      </c>
      <c r="AK2250" s="85">
        <v>0</v>
      </c>
      <c r="AL2250" s="85">
        <f t="shared" si="6597"/>
        <v>0</v>
      </c>
      <c r="AM2250" s="85">
        <f>AI2250+AL2250</f>
        <v>0</v>
      </c>
      <c r="AN2250" s="386">
        <f t="shared" si="6630"/>
        <v>100000</v>
      </c>
      <c r="AO2250" s="386">
        <f t="shared" si="6631"/>
        <v>0</v>
      </c>
      <c r="AP2250" s="387">
        <f t="shared" si="6632"/>
        <v>100000</v>
      </c>
      <c r="AQ2250" s="386">
        <f t="shared" si="6633"/>
        <v>0</v>
      </c>
      <c r="AR2250" s="386">
        <f t="shared" si="6634"/>
        <v>0</v>
      </c>
      <c r="AS2250" s="387">
        <f t="shared" si="6635"/>
        <v>0</v>
      </c>
      <c r="AT2250" s="387">
        <f t="shared" si="6636"/>
        <v>100000</v>
      </c>
      <c r="AU2250" s="86" t="s">
        <v>28</v>
      </c>
      <c r="AV2250" s="87">
        <v>100</v>
      </c>
      <c r="AW2250" s="88"/>
      <c r="AX2250" s="88"/>
      <c r="AY2250" s="88"/>
      <c r="AZ2250" s="88"/>
      <c r="BA2250" s="8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</row>
    <row r="2251" spans="1:129" s="69" customFormat="1" hidden="1">
      <c r="A2251" s="11"/>
      <c r="B2251" s="4">
        <v>2017</v>
      </c>
      <c r="C2251" s="82">
        <v>8323</v>
      </c>
      <c r="D2251" s="82">
        <v>3</v>
      </c>
      <c r="E2251" s="2">
        <v>5</v>
      </c>
      <c r="F2251" s="2">
        <v>1</v>
      </c>
      <c r="G2251" s="2">
        <v>2000</v>
      </c>
      <c r="H2251" s="2">
        <v>2800</v>
      </c>
      <c r="I2251" s="2">
        <v>283</v>
      </c>
      <c r="J2251" s="83">
        <v>9</v>
      </c>
      <c r="K2251" s="95" t="s">
        <v>1366</v>
      </c>
      <c r="L2251" s="85">
        <v>0</v>
      </c>
      <c r="M2251" s="85">
        <v>0</v>
      </c>
      <c r="N2251" s="85">
        <f t="shared" si="6476"/>
        <v>0</v>
      </c>
      <c r="O2251" s="85">
        <v>0</v>
      </c>
      <c r="P2251" s="85">
        <v>0</v>
      </c>
      <c r="Q2251" s="85">
        <f t="shared" si="6360"/>
        <v>0</v>
      </c>
      <c r="R2251" s="85">
        <v>0</v>
      </c>
      <c r="S2251" s="85">
        <v>0</v>
      </c>
      <c r="T2251" s="85">
        <v>0</v>
      </c>
      <c r="U2251" s="85">
        <f t="shared" si="6592"/>
        <v>0</v>
      </c>
      <c r="V2251" s="85">
        <v>0</v>
      </c>
      <c r="W2251" s="85">
        <v>0</v>
      </c>
      <c r="X2251" s="85">
        <f t="shared" si="6593"/>
        <v>0</v>
      </c>
      <c r="Y2251" s="85">
        <v>0</v>
      </c>
      <c r="Z2251" s="85">
        <v>0</v>
      </c>
      <c r="AA2251" s="85">
        <v>0</v>
      </c>
      <c r="AB2251" s="85">
        <f t="shared" si="6594"/>
        <v>0</v>
      </c>
      <c r="AC2251" s="85">
        <v>0</v>
      </c>
      <c r="AD2251" s="85">
        <v>0</v>
      </c>
      <c r="AE2251" s="85">
        <f t="shared" si="6595"/>
        <v>0</v>
      </c>
      <c r="AF2251" s="85">
        <v>0</v>
      </c>
      <c r="AG2251" s="85">
        <v>0</v>
      </c>
      <c r="AH2251" s="85">
        <v>0</v>
      </c>
      <c r="AI2251" s="85">
        <f t="shared" si="6596"/>
        <v>0</v>
      </c>
      <c r="AJ2251" s="85">
        <v>0</v>
      </c>
      <c r="AK2251" s="85">
        <v>0</v>
      </c>
      <c r="AL2251" s="85">
        <f t="shared" si="6597"/>
        <v>0</v>
      </c>
      <c r="AM2251" s="85">
        <v>0</v>
      </c>
      <c r="AN2251" s="386">
        <f t="shared" si="6630"/>
        <v>0</v>
      </c>
      <c r="AO2251" s="386">
        <f t="shared" si="6631"/>
        <v>0</v>
      </c>
      <c r="AP2251" s="387">
        <f t="shared" si="6632"/>
        <v>0</v>
      </c>
      <c r="AQ2251" s="386">
        <f t="shared" si="6633"/>
        <v>0</v>
      </c>
      <c r="AR2251" s="386">
        <f t="shared" si="6634"/>
        <v>0</v>
      </c>
      <c r="AS2251" s="387">
        <f t="shared" si="6635"/>
        <v>0</v>
      </c>
      <c r="AT2251" s="387">
        <f t="shared" si="6636"/>
        <v>0</v>
      </c>
      <c r="AU2251" s="86" t="s">
        <v>28</v>
      </c>
      <c r="AV2251" s="87"/>
      <c r="AW2251" s="88"/>
      <c r="AX2251" s="88"/>
      <c r="AY2251" s="88"/>
      <c r="AZ2251" s="88"/>
      <c r="BA2251" s="8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</row>
    <row r="2252" spans="1:129" s="69" customFormat="1" hidden="1">
      <c r="A2252" s="11"/>
      <c r="B2252" s="4">
        <v>2017</v>
      </c>
      <c r="C2252" s="82">
        <v>8323</v>
      </c>
      <c r="D2252" s="82">
        <v>3</v>
      </c>
      <c r="E2252" s="2">
        <v>5</v>
      </c>
      <c r="F2252" s="2">
        <v>1</v>
      </c>
      <c r="G2252" s="2">
        <v>2000</v>
      </c>
      <c r="H2252" s="2">
        <v>2800</v>
      </c>
      <c r="I2252" s="2">
        <v>283</v>
      </c>
      <c r="J2252" s="83">
        <v>10</v>
      </c>
      <c r="K2252" s="95" t="s">
        <v>1270</v>
      </c>
      <c r="L2252" s="85">
        <v>0</v>
      </c>
      <c r="M2252" s="85">
        <v>0</v>
      </c>
      <c r="N2252" s="85">
        <f t="shared" si="6476"/>
        <v>0</v>
      </c>
      <c r="O2252" s="85">
        <v>0</v>
      </c>
      <c r="P2252" s="85">
        <v>0</v>
      </c>
      <c r="Q2252" s="85">
        <f t="shared" si="6360"/>
        <v>0</v>
      </c>
      <c r="R2252" s="85">
        <v>0</v>
      </c>
      <c r="S2252" s="85">
        <v>0</v>
      </c>
      <c r="T2252" s="85">
        <v>0</v>
      </c>
      <c r="U2252" s="85">
        <f t="shared" si="6592"/>
        <v>0</v>
      </c>
      <c r="V2252" s="85">
        <v>0</v>
      </c>
      <c r="W2252" s="85">
        <v>0</v>
      </c>
      <c r="X2252" s="85">
        <f t="shared" si="6593"/>
        <v>0</v>
      </c>
      <c r="Y2252" s="85">
        <v>0</v>
      </c>
      <c r="Z2252" s="85">
        <v>0</v>
      </c>
      <c r="AA2252" s="85">
        <v>0</v>
      </c>
      <c r="AB2252" s="85">
        <f t="shared" si="6594"/>
        <v>0</v>
      </c>
      <c r="AC2252" s="85">
        <v>0</v>
      </c>
      <c r="AD2252" s="85">
        <v>0</v>
      </c>
      <c r="AE2252" s="85">
        <f t="shared" si="6595"/>
        <v>0</v>
      </c>
      <c r="AF2252" s="85">
        <v>0</v>
      </c>
      <c r="AG2252" s="85">
        <v>0</v>
      </c>
      <c r="AH2252" s="85">
        <v>0</v>
      </c>
      <c r="AI2252" s="85">
        <f t="shared" si="6596"/>
        <v>0</v>
      </c>
      <c r="AJ2252" s="85">
        <v>0</v>
      </c>
      <c r="AK2252" s="85">
        <v>0</v>
      </c>
      <c r="AL2252" s="85">
        <f t="shared" si="6597"/>
        <v>0</v>
      </c>
      <c r="AM2252" s="85">
        <v>0</v>
      </c>
      <c r="AN2252" s="386">
        <f t="shared" si="6630"/>
        <v>0</v>
      </c>
      <c r="AO2252" s="386">
        <f t="shared" si="6631"/>
        <v>0</v>
      </c>
      <c r="AP2252" s="387">
        <f t="shared" si="6632"/>
        <v>0</v>
      </c>
      <c r="AQ2252" s="386">
        <f t="shared" si="6633"/>
        <v>0</v>
      </c>
      <c r="AR2252" s="386">
        <f t="shared" si="6634"/>
        <v>0</v>
      </c>
      <c r="AS2252" s="387">
        <f t="shared" si="6635"/>
        <v>0</v>
      </c>
      <c r="AT2252" s="387">
        <f t="shared" si="6636"/>
        <v>0</v>
      </c>
      <c r="AU2252" s="86" t="s">
        <v>28</v>
      </c>
      <c r="AV2252" s="87"/>
      <c r="AW2252" s="88"/>
      <c r="AX2252" s="88"/>
      <c r="AY2252" s="88"/>
      <c r="AZ2252" s="88"/>
      <c r="BA2252" s="8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</row>
    <row r="2253" spans="1:129" s="69" customFormat="1">
      <c r="A2253" s="11"/>
      <c r="B2253" s="4">
        <v>2017</v>
      </c>
      <c r="C2253" s="82">
        <v>8323</v>
      </c>
      <c r="D2253" s="82">
        <v>3</v>
      </c>
      <c r="E2253" s="2">
        <v>5</v>
      </c>
      <c r="F2253" s="2">
        <v>1</v>
      </c>
      <c r="G2253" s="2">
        <v>2000</v>
      </c>
      <c r="H2253" s="2">
        <v>2800</v>
      </c>
      <c r="I2253" s="2">
        <v>283</v>
      </c>
      <c r="J2253" s="83">
        <v>11</v>
      </c>
      <c r="K2253" s="95" t="s">
        <v>1367</v>
      </c>
      <c r="L2253" s="85">
        <v>100000</v>
      </c>
      <c r="M2253" s="85">
        <v>0</v>
      </c>
      <c r="N2253" s="85">
        <f t="shared" si="6476"/>
        <v>100000</v>
      </c>
      <c r="O2253" s="85">
        <v>0</v>
      </c>
      <c r="P2253" s="85">
        <v>0</v>
      </c>
      <c r="Q2253" s="85">
        <f t="shared" si="6360"/>
        <v>0</v>
      </c>
      <c r="R2253" s="85">
        <f>N2253+Q2253</f>
        <v>100000</v>
      </c>
      <c r="S2253" s="85">
        <v>0</v>
      </c>
      <c r="T2253" s="85">
        <v>0</v>
      </c>
      <c r="U2253" s="85">
        <f t="shared" si="6592"/>
        <v>0</v>
      </c>
      <c r="V2253" s="85">
        <v>0</v>
      </c>
      <c r="W2253" s="85">
        <v>0</v>
      </c>
      <c r="X2253" s="85">
        <f t="shared" si="6593"/>
        <v>0</v>
      </c>
      <c r="Y2253" s="85">
        <f>U2253+X2253</f>
        <v>0</v>
      </c>
      <c r="Z2253" s="85">
        <v>0</v>
      </c>
      <c r="AA2253" s="85">
        <v>0</v>
      </c>
      <c r="AB2253" s="85">
        <f t="shared" si="6594"/>
        <v>0</v>
      </c>
      <c r="AC2253" s="85">
        <v>0</v>
      </c>
      <c r="AD2253" s="85">
        <v>0</v>
      </c>
      <c r="AE2253" s="85">
        <f t="shared" si="6595"/>
        <v>0</v>
      </c>
      <c r="AF2253" s="85">
        <f>AB2253+AE2253</f>
        <v>0</v>
      </c>
      <c r="AG2253" s="85">
        <v>0</v>
      </c>
      <c r="AH2253" s="85">
        <v>0</v>
      </c>
      <c r="AI2253" s="85">
        <f t="shared" si="6596"/>
        <v>0</v>
      </c>
      <c r="AJ2253" s="85">
        <v>0</v>
      </c>
      <c r="AK2253" s="85">
        <v>0</v>
      </c>
      <c r="AL2253" s="85">
        <f t="shared" si="6597"/>
        <v>0</v>
      </c>
      <c r="AM2253" s="85">
        <f>AI2253+AL2253</f>
        <v>0</v>
      </c>
      <c r="AN2253" s="386">
        <f t="shared" si="6630"/>
        <v>100000</v>
      </c>
      <c r="AO2253" s="386">
        <f t="shared" si="6631"/>
        <v>0</v>
      </c>
      <c r="AP2253" s="387">
        <f t="shared" si="6632"/>
        <v>100000</v>
      </c>
      <c r="AQ2253" s="386">
        <f t="shared" si="6633"/>
        <v>0</v>
      </c>
      <c r="AR2253" s="386">
        <f t="shared" si="6634"/>
        <v>0</v>
      </c>
      <c r="AS2253" s="387">
        <f t="shared" si="6635"/>
        <v>0</v>
      </c>
      <c r="AT2253" s="387">
        <f t="shared" si="6636"/>
        <v>100000</v>
      </c>
      <c r="AU2253" s="86" t="s">
        <v>28</v>
      </c>
      <c r="AV2253" s="87">
        <v>100</v>
      </c>
      <c r="AW2253" s="88"/>
      <c r="AX2253" s="88"/>
      <c r="AY2253" s="88"/>
      <c r="AZ2253" s="88"/>
      <c r="BA2253" s="8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</row>
    <row r="2254" spans="1:129" s="69" customFormat="1" hidden="1">
      <c r="A2254" s="11"/>
      <c r="B2254" s="4">
        <v>2017</v>
      </c>
      <c r="C2254" s="82">
        <v>8323</v>
      </c>
      <c r="D2254" s="82">
        <v>3</v>
      </c>
      <c r="E2254" s="2">
        <v>5</v>
      </c>
      <c r="F2254" s="2">
        <v>1</v>
      </c>
      <c r="G2254" s="2">
        <v>2000</v>
      </c>
      <c r="H2254" s="2">
        <v>2800</v>
      </c>
      <c r="I2254" s="2">
        <v>283</v>
      </c>
      <c r="J2254" s="83">
        <v>12</v>
      </c>
      <c r="K2254" s="95" t="s">
        <v>349</v>
      </c>
      <c r="L2254" s="85">
        <v>0</v>
      </c>
      <c r="M2254" s="85">
        <v>0</v>
      </c>
      <c r="N2254" s="85">
        <f t="shared" si="6476"/>
        <v>0</v>
      </c>
      <c r="O2254" s="85">
        <v>0</v>
      </c>
      <c r="P2254" s="85">
        <v>0</v>
      </c>
      <c r="Q2254" s="85">
        <f t="shared" si="6360"/>
        <v>0</v>
      </c>
      <c r="R2254" s="85">
        <v>0</v>
      </c>
      <c r="S2254" s="85">
        <v>0</v>
      </c>
      <c r="T2254" s="85">
        <v>0</v>
      </c>
      <c r="U2254" s="85">
        <f t="shared" si="6592"/>
        <v>0</v>
      </c>
      <c r="V2254" s="85">
        <v>0</v>
      </c>
      <c r="W2254" s="85">
        <v>0</v>
      </c>
      <c r="X2254" s="85">
        <f t="shared" si="6593"/>
        <v>0</v>
      </c>
      <c r="Y2254" s="85">
        <v>0</v>
      </c>
      <c r="Z2254" s="85">
        <v>0</v>
      </c>
      <c r="AA2254" s="85">
        <v>0</v>
      </c>
      <c r="AB2254" s="85">
        <f t="shared" si="6594"/>
        <v>0</v>
      </c>
      <c r="AC2254" s="85">
        <v>0</v>
      </c>
      <c r="AD2254" s="85">
        <v>0</v>
      </c>
      <c r="AE2254" s="85">
        <f t="shared" si="6595"/>
        <v>0</v>
      </c>
      <c r="AF2254" s="85">
        <v>0</v>
      </c>
      <c r="AG2254" s="85">
        <v>0</v>
      </c>
      <c r="AH2254" s="85">
        <v>0</v>
      </c>
      <c r="AI2254" s="85">
        <f t="shared" si="6596"/>
        <v>0</v>
      </c>
      <c r="AJ2254" s="85">
        <v>0</v>
      </c>
      <c r="AK2254" s="85">
        <v>0</v>
      </c>
      <c r="AL2254" s="85">
        <f t="shared" si="6597"/>
        <v>0</v>
      </c>
      <c r="AM2254" s="85">
        <v>0</v>
      </c>
      <c r="AN2254" s="386">
        <f t="shared" si="6630"/>
        <v>0</v>
      </c>
      <c r="AO2254" s="386">
        <f t="shared" si="6631"/>
        <v>0</v>
      </c>
      <c r="AP2254" s="387">
        <f t="shared" si="6632"/>
        <v>0</v>
      </c>
      <c r="AQ2254" s="386">
        <f t="shared" si="6633"/>
        <v>0</v>
      </c>
      <c r="AR2254" s="386">
        <f t="shared" si="6634"/>
        <v>0</v>
      </c>
      <c r="AS2254" s="387">
        <f t="shared" si="6635"/>
        <v>0</v>
      </c>
      <c r="AT2254" s="387">
        <f t="shared" si="6636"/>
        <v>0</v>
      </c>
      <c r="AU2254" s="86" t="s">
        <v>28</v>
      </c>
      <c r="AV2254" s="87"/>
      <c r="AW2254" s="88"/>
      <c r="AX2254" s="88"/>
      <c r="AY2254" s="88"/>
      <c r="AZ2254" s="88"/>
      <c r="BA2254" s="8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</row>
    <row r="2255" spans="1:129" s="69" customFormat="1">
      <c r="A2255" s="11"/>
      <c r="B2255" s="4">
        <v>2017</v>
      </c>
      <c r="C2255" s="82">
        <v>8323</v>
      </c>
      <c r="D2255" s="82">
        <v>3</v>
      </c>
      <c r="E2255" s="2">
        <v>5</v>
      </c>
      <c r="F2255" s="2">
        <v>1</v>
      </c>
      <c r="G2255" s="2">
        <v>2000</v>
      </c>
      <c r="H2255" s="2">
        <v>2800</v>
      </c>
      <c r="I2255" s="2">
        <v>283</v>
      </c>
      <c r="J2255" s="83">
        <v>13</v>
      </c>
      <c r="K2255" s="95" t="s">
        <v>976</v>
      </c>
      <c r="L2255" s="85">
        <v>420000</v>
      </c>
      <c r="M2255" s="85">
        <v>0</v>
      </c>
      <c r="N2255" s="85">
        <f t="shared" si="6476"/>
        <v>420000</v>
      </c>
      <c r="O2255" s="85">
        <v>0</v>
      </c>
      <c r="P2255" s="85">
        <v>0</v>
      </c>
      <c r="Q2255" s="85">
        <f t="shared" si="6360"/>
        <v>0</v>
      </c>
      <c r="R2255" s="85">
        <f>N2255+Q2255</f>
        <v>420000</v>
      </c>
      <c r="S2255" s="85">
        <v>0</v>
      </c>
      <c r="T2255" s="85">
        <v>0</v>
      </c>
      <c r="U2255" s="85">
        <f t="shared" si="6592"/>
        <v>0</v>
      </c>
      <c r="V2255" s="85">
        <v>0</v>
      </c>
      <c r="W2255" s="85">
        <v>0</v>
      </c>
      <c r="X2255" s="85">
        <f t="shared" si="6593"/>
        <v>0</v>
      </c>
      <c r="Y2255" s="85">
        <f>U2255+X2255</f>
        <v>0</v>
      </c>
      <c r="Z2255" s="85">
        <v>0</v>
      </c>
      <c r="AA2255" s="85">
        <v>0</v>
      </c>
      <c r="AB2255" s="85">
        <f t="shared" si="6594"/>
        <v>0</v>
      </c>
      <c r="AC2255" s="85">
        <v>0</v>
      </c>
      <c r="AD2255" s="85">
        <v>0</v>
      </c>
      <c r="AE2255" s="85">
        <f t="shared" si="6595"/>
        <v>0</v>
      </c>
      <c r="AF2255" s="85">
        <f>AB2255+AE2255</f>
        <v>0</v>
      </c>
      <c r="AG2255" s="85">
        <v>0</v>
      </c>
      <c r="AH2255" s="85">
        <v>0</v>
      </c>
      <c r="AI2255" s="85">
        <f t="shared" si="6596"/>
        <v>0</v>
      </c>
      <c r="AJ2255" s="85">
        <v>0</v>
      </c>
      <c r="AK2255" s="85">
        <v>0</v>
      </c>
      <c r="AL2255" s="85">
        <f t="shared" si="6597"/>
        <v>0</v>
      </c>
      <c r="AM2255" s="85">
        <f>AI2255+AL2255</f>
        <v>0</v>
      </c>
      <c r="AN2255" s="386">
        <f t="shared" si="6630"/>
        <v>420000</v>
      </c>
      <c r="AO2255" s="386">
        <f t="shared" si="6631"/>
        <v>0</v>
      </c>
      <c r="AP2255" s="387">
        <f t="shared" si="6632"/>
        <v>420000</v>
      </c>
      <c r="AQ2255" s="386">
        <f t="shared" si="6633"/>
        <v>0</v>
      </c>
      <c r="AR2255" s="386">
        <f t="shared" si="6634"/>
        <v>0</v>
      </c>
      <c r="AS2255" s="387">
        <f t="shared" si="6635"/>
        <v>0</v>
      </c>
      <c r="AT2255" s="387">
        <f t="shared" si="6636"/>
        <v>420000</v>
      </c>
      <c r="AU2255" s="86" t="s">
        <v>28</v>
      </c>
      <c r="AV2255" s="87">
        <v>30</v>
      </c>
      <c r="AW2255" s="88"/>
      <c r="AX2255" s="88"/>
      <c r="AY2255" s="88"/>
      <c r="AZ2255" s="88"/>
      <c r="BA2255" s="8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</row>
    <row r="2256" spans="1:129" s="69" customFormat="1" hidden="1">
      <c r="A2256" s="11"/>
      <c r="B2256" s="4">
        <v>2017</v>
      </c>
      <c r="C2256" s="82">
        <v>8323</v>
      </c>
      <c r="D2256" s="82">
        <v>3</v>
      </c>
      <c r="E2256" s="2">
        <v>5</v>
      </c>
      <c r="F2256" s="2">
        <v>1</v>
      </c>
      <c r="G2256" s="2">
        <v>2000</v>
      </c>
      <c r="H2256" s="2">
        <v>2800</v>
      </c>
      <c r="I2256" s="2">
        <v>283</v>
      </c>
      <c r="J2256" s="83">
        <v>14</v>
      </c>
      <c r="K2256" s="95" t="s">
        <v>350</v>
      </c>
      <c r="L2256" s="85">
        <v>0</v>
      </c>
      <c r="M2256" s="85">
        <v>0</v>
      </c>
      <c r="N2256" s="85">
        <f t="shared" si="6476"/>
        <v>0</v>
      </c>
      <c r="O2256" s="85">
        <v>0</v>
      </c>
      <c r="P2256" s="85">
        <v>0</v>
      </c>
      <c r="Q2256" s="85">
        <f t="shared" si="6360"/>
        <v>0</v>
      </c>
      <c r="R2256" s="85">
        <v>0</v>
      </c>
      <c r="S2256" s="85">
        <v>0</v>
      </c>
      <c r="T2256" s="85">
        <v>0</v>
      </c>
      <c r="U2256" s="85">
        <f t="shared" si="6592"/>
        <v>0</v>
      </c>
      <c r="V2256" s="85">
        <v>0</v>
      </c>
      <c r="W2256" s="85">
        <v>0</v>
      </c>
      <c r="X2256" s="85">
        <f t="shared" si="6593"/>
        <v>0</v>
      </c>
      <c r="Y2256" s="85">
        <v>0</v>
      </c>
      <c r="Z2256" s="85">
        <v>0</v>
      </c>
      <c r="AA2256" s="85">
        <v>0</v>
      </c>
      <c r="AB2256" s="85">
        <f t="shared" si="6594"/>
        <v>0</v>
      </c>
      <c r="AC2256" s="85">
        <v>0</v>
      </c>
      <c r="AD2256" s="85">
        <v>0</v>
      </c>
      <c r="AE2256" s="85">
        <f t="shared" si="6595"/>
        <v>0</v>
      </c>
      <c r="AF2256" s="85">
        <v>0</v>
      </c>
      <c r="AG2256" s="85">
        <v>0</v>
      </c>
      <c r="AH2256" s="85">
        <v>0</v>
      </c>
      <c r="AI2256" s="85">
        <f t="shared" si="6596"/>
        <v>0</v>
      </c>
      <c r="AJ2256" s="85">
        <v>0</v>
      </c>
      <c r="AK2256" s="85">
        <v>0</v>
      </c>
      <c r="AL2256" s="85">
        <f t="shared" si="6597"/>
        <v>0</v>
      </c>
      <c r="AM2256" s="85">
        <v>0</v>
      </c>
      <c r="AN2256" s="386">
        <f t="shared" si="6630"/>
        <v>0</v>
      </c>
      <c r="AO2256" s="386">
        <f t="shared" si="6631"/>
        <v>0</v>
      </c>
      <c r="AP2256" s="387">
        <f t="shared" si="6632"/>
        <v>0</v>
      </c>
      <c r="AQ2256" s="386">
        <f t="shared" si="6633"/>
        <v>0</v>
      </c>
      <c r="AR2256" s="386">
        <f t="shared" si="6634"/>
        <v>0</v>
      </c>
      <c r="AS2256" s="387">
        <f t="shared" si="6635"/>
        <v>0</v>
      </c>
      <c r="AT2256" s="387">
        <f t="shared" si="6636"/>
        <v>0</v>
      </c>
      <c r="AU2256" s="86" t="s">
        <v>28</v>
      </c>
      <c r="AV2256" s="87"/>
      <c r="AW2256" s="88"/>
      <c r="AX2256" s="88"/>
      <c r="AY2256" s="88"/>
      <c r="AZ2256" s="88"/>
      <c r="BA2256" s="8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</row>
    <row r="2257" spans="1:129" s="69" customFormat="1" hidden="1">
      <c r="A2257" s="11"/>
      <c r="B2257" s="4">
        <v>2017</v>
      </c>
      <c r="C2257" s="82">
        <v>8323</v>
      </c>
      <c r="D2257" s="82">
        <v>3</v>
      </c>
      <c r="E2257" s="2">
        <v>5</v>
      </c>
      <c r="F2257" s="2">
        <v>1</v>
      </c>
      <c r="G2257" s="2">
        <v>2000</v>
      </c>
      <c r="H2257" s="2">
        <v>2800</v>
      </c>
      <c r="I2257" s="2">
        <v>283</v>
      </c>
      <c r="J2257" s="83">
        <v>15</v>
      </c>
      <c r="K2257" s="95" t="s">
        <v>1368</v>
      </c>
      <c r="L2257" s="85">
        <v>0</v>
      </c>
      <c r="M2257" s="85">
        <v>0</v>
      </c>
      <c r="N2257" s="85">
        <f t="shared" si="6476"/>
        <v>0</v>
      </c>
      <c r="O2257" s="85">
        <v>0</v>
      </c>
      <c r="P2257" s="85">
        <v>0</v>
      </c>
      <c r="Q2257" s="85">
        <f t="shared" si="6360"/>
        <v>0</v>
      </c>
      <c r="R2257" s="85">
        <v>0</v>
      </c>
      <c r="S2257" s="85">
        <v>0</v>
      </c>
      <c r="T2257" s="85">
        <v>0</v>
      </c>
      <c r="U2257" s="85">
        <f t="shared" si="6592"/>
        <v>0</v>
      </c>
      <c r="V2257" s="85">
        <v>0</v>
      </c>
      <c r="W2257" s="85">
        <v>0</v>
      </c>
      <c r="X2257" s="85">
        <f t="shared" si="6593"/>
        <v>0</v>
      </c>
      <c r="Y2257" s="85">
        <v>0</v>
      </c>
      <c r="Z2257" s="85">
        <v>0</v>
      </c>
      <c r="AA2257" s="85">
        <v>0</v>
      </c>
      <c r="AB2257" s="85">
        <f t="shared" si="6594"/>
        <v>0</v>
      </c>
      <c r="AC2257" s="85">
        <v>0</v>
      </c>
      <c r="AD2257" s="85">
        <v>0</v>
      </c>
      <c r="AE2257" s="85">
        <f t="shared" si="6595"/>
        <v>0</v>
      </c>
      <c r="AF2257" s="85">
        <v>0</v>
      </c>
      <c r="AG2257" s="85">
        <v>0</v>
      </c>
      <c r="AH2257" s="85">
        <v>0</v>
      </c>
      <c r="AI2257" s="85">
        <f t="shared" si="6596"/>
        <v>0</v>
      </c>
      <c r="AJ2257" s="85">
        <v>0</v>
      </c>
      <c r="AK2257" s="85">
        <v>0</v>
      </c>
      <c r="AL2257" s="85">
        <f t="shared" si="6597"/>
        <v>0</v>
      </c>
      <c r="AM2257" s="85">
        <v>0</v>
      </c>
      <c r="AN2257" s="386">
        <f t="shared" si="6630"/>
        <v>0</v>
      </c>
      <c r="AO2257" s="386">
        <f t="shared" si="6631"/>
        <v>0</v>
      </c>
      <c r="AP2257" s="387">
        <f t="shared" si="6632"/>
        <v>0</v>
      </c>
      <c r="AQ2257" s="386">
        <f t="shared" si="6633"/>
        <v>0</v>
      </c>
      <c r="AR2257" s="386">
        <f t="shared" si="6634"/>
        <v>0</v>
      </c>
      <c r="AS2257" s="387">
        <f t="shared" si="6635"/>
        <v>0</v>
      </c>
      <c r="AT2257" s="387">
        <f t="shared" si="6636"/>
        <v>0</v>
      </c>
      <c r="AU2257" s="86" t="s">
        <v>28</v>
      </c>
      <c r="AV2257" s="87"/>
      <c r="AW2257" s="88"/>
      <c r="AX2257" s="88"/>
      <c r="AY2257" s="88"/>
      <c r="AZ2257" s="88"/>
      <c r="BA2257" s="8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</row>
    <row r="2258" spans="1:129" s="69" customFormat="1" hidden="1">
      <c r="A2258" s="11"/>
      <c r="B2258" s="4">
        <v>2017</v>
      </c>
      <c r="C2258" s="82">
        <v>8323</v>
      </c>
      <c r="D2258" s="82">
        <v>3</v>
      </c>
      <c r="E2258" s="2">
        <v>5</v>
      </c>
      <c r="F2258" s="2">
        <v>1</v>
      </c>
      <c r="G2258" s="2">
        <v>2000</v>
      </c>
      <c r="H2258" s="2">
        <v>2800</v>
      </c>
      <c r="I2258" s="2">
        <v>283</v>
      </c>
      <c r="J2258" s="83">
        <v>16</v>
      </c>
      <c r="K2258" s="95" t="s">
        <v>800</v>
      </c>
      <c r="L2258" s="85">
        <v>0</v>
      </c>
      <c r="M2258" s="85">
        <v>0</v>
      </c>
      <c r="N2258" s="85">
        <f t="shared" si="6476"/>
        <v>0</v>
      </c>
      <c r="O2258" s="85">
        <v>0</v>
      </c>
      <c r="P2258" s="85">
        <v>0</v>
      </c>
      <c r="Q2258" s="85">
        <f t="shared" ref="Q2258:Q2269" si="6637">O2258+P2258</f>
        <v>0</v>
      </c>
      <c r="R2258" s="85">
        <v>0</v>
      </c>
      <c r="S2258" s="85">
        <v>0</v>
      </c>
      <c r="T2258" s="85">
        <v>0</v>
      </c>
      <c r="U2258" s="85">
        <f t="shared" si="6592"/>
        <v>0</v>
      </c>
      <c r="V2258" s="85">
        <v>0</v>
      </c>
      <c r="W2258" s="85">
        <v>0</v>
      </c>
      <c r="X2258" s="85">
        <f t="shared" si="6593"/>
        <v>0</v>
      </c>
      <c r="Y2258" s="85">
        <v>0</v>
      </c>
      <c r="Z2258" s="85">
        <v>0</v>
      </c>
      <c r="AA2258" s="85">
        <v>0</v>
      </c>
      <c r="AB2258" s="85">
        <f t="shared" si="6594"/>
        <v>0</v>
      </c>
      <c r="AC2258" s="85">
        <v>0</v>
      </c>
      <c r="AD2258" s="85">
        <v>0</v>
      </c>
      <c r="AE2258" s="85">
        <f t="shared" si="6595"/>
        <v>0</v>
      </c>
      <c r="AF2258" s="85">
        <v>0</v>
      </c>
      <c r="AG2258" s="85">
        <v>0</v>
      </c>
      <c r="AH2258" s="85">
        <v>0</v>
      </c>
      <c r="AI2258" s="85">
        <f t="shared" si="6596"/>
        <v>0</v>
      </c>
      <c r="AJ2258" s="85">
        <v>0</v>
      </c>
      <c r="AK2258" s="85">
        <v>0</v>
      </c>
      <c r="AL2258" s="85">
        <f t="shared" si="6597"/>
        <v>0</v>
      </c>
      <c r="AM2258" s="85">
        <v>0</v>
      </c>
      <c r="AN2258" s="386">
        <f t="shared" si="6630"/>
        <v>0</v>
      </c>
      <c r="AO2258" s="386">
        <f t="shared" si="6631"/>
        <v>0</v>
      </c>
      <c r="AP2258" s="387">
        <f t="shared" si="6632"/>
        <v>0</v>
      </c>
      <c r="AQ2258" s="386">
        <f t="shared" si="6633"/>
        <v>0</v>
      </c>
      <c r="AR2258" s="386">
        <f t="shared" si="6634"/>
        <v>0</v>
      </c>
      <c r="AS2258" s="387">
        <f t="shared" si="6635"/>
        <v>0</v>
      </c>
      <c r="AT2258" s="387">
        <f t="shared" si="6636"/>
        <v>0</v>
      </c>
      <c r="AU2258" s="86" t="s">
        <v>28</v>
      </c>
      <c r="AV2258" s="87"/>
      <c r="AW2258" s="88"/>
      <c r="AX2258" s="88"/>
      <c r="AY2258" s="88"/>
      <c r="AZ2258" s="88"/>
      <c r="BA2258" s="8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</row>
    <row r="2259" spans="1:129" s="69" customFormat="1" hidden="1">
      <c r="A2259" s="11"/>
      <c r="B2259" s="4">
        <v>2017</v>
      </c>
      <c r="C2259" s="82">
        <v>8323</v>
      </c>
      <c r="D2259" s="82">
        <v>3</v>
      </c>
      <c r="E2259" s="2">
        <v>5</v>
      </c>
      <c r="F2259" s="2">
        <v>1</v>
      </c>
      <c r="G2259" s="2">
        <v>2000</v>
      </c>
      <c r="H2259" s="2">
        <v>2800</v>
      </c>
      <c r="I2259" s="2">
        <v>283</v>
      </c>
      <c r="J2259" s="83">
        <v>17</v>
      </c>
      <c r="K2259" s="95" t="s">
        <v>617</v>
      </c>
      <c r="L2259" s="85">
        <v>0</v>
      </c>
      <c r="M2259" s="85">
        <v>0</v>
      </c>
      <c r="N2259" s="85">
        <f t="shared" si="6476"/>
        <v>0</v>
      </c>
      <c r="O2259" s="85">
        <v>0</v>
      </c>
      <c r="P2259" s="85">
        <v>0</v>
      </c>
      <c r="Q2259" s="85">
        <f t="shared" si="6637"/>
        <v>0</v>
      </c>
      <c r="R2259" s="85">
        <v>0</v>
      </c>
      <c r="S2259" s="85">
        <v>0</v>
      </c>
      <c r="T2259" s="85">
        <v>0</v>
      </c>
      <c r="U2259" s="85">
        <f t="shared" si="6592"/>
        <v>0</v>
      </c>
      <c r="V2259" s="85">
        <v>0</v>
      </c>
      <c r="W2259" s="85">
        <v>0</v>
      </c>
      <c r="X2259" s="85">
        <f t="shared" si="6593"/>
        <v>0</v>
      </c>
      <c r="Y2259" s="85">
        <v>0</v>
      </c>
      <c r="Z2259" s="85">
        <v>0</v>
      </c>
      <c r="AA2259" s="85">
        <v>0</v>
      </c>
      <c r="AB2259" s="85">
        <f t="shared" si="6594"/>
        <v>0</v>
      </c>
      <c r="AC2259" s="85">
        <v>0</v>
      </c>
      <c r="AD2259" s="85">
        <v>0</v>
      </c>
      <c r="AE2259" s="85">
        <f t="shared" si="6595"/>
        <v>0</v>
      </c>
      <c r="AF2259" s="85">
        <v>0</v>
      </c>
      <c r="AG2259" s="85">
        <v>0</v>
      </c>
      <c r="AH2259" s="85">
        <v>0</v>
      </c>
      <c r="AI2259" s="85">
        <f t="shared" si="6596"/>
        <v>0</v>
      </c>
      <c r="AJ2259" s="85">
        <v>0</v>
      </c>
      <c r="AK2259" s="85">
        <v>0</v>
      </c>
      <c r="AL2259" s="85">
        <f t="shared" si="6597"/>
        <v>0</v>
      </c>
      <c r="AM2259" s="85">
        <v>0</v>
      </c>
      <c r="AN2259" s="386">
        <f t="shared" si="6630"/>
        <v>0</v>
      </c>
      <c r="AO2259" s="386">
        <f t="shared" si="6631"/>
        <v>0</v>
      </c>
      <c r="AP2259" s="387">
        <f t="shared" si="6632"/>
        <v>0</v>
      </c>
      <c r="AQ2259" s="386">
        <f t="shared" si="6633"/>
        <v>0</v>
      </c>
      <c r="AR2259" s="386">
        <f t="shared" si="6634"/>
        <v>0</v>
      </c>
      <c r="AS2259" s="387">
        <f t="shared" si="6635"/>
        <v>0</v>
      </c>
      <c r="AT2259" s="387">
        <f t="shared" si="6636"/>
        <v>0</v>
      </c>
      <c r="AU2259" s="86" t="s">
        <v>28</v>
      </c>
      <c r="AV2259" s="87"/>
      <c r="AW2259" s="88"/>
      <c r="AX2259" s="88"/>
      <c r="AY2259" s="88"/>
      <c r="AZ2259" s="88"/>
      <c r="BA2259" s="8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</row>
    <row r="2260" spans="1:129" s="69" customFormat="1" hidden="1">
      <c r="A2260" s="11"/>
      <c r="B2260" s="4">
        <v>2017</v>
      </c>
      <c r="C2260" s="82">
        <v>8323</v>
      </c>
      <c r="D2260" s="82">
        <v>3</v>
      </c>
      <c r="E2260" s="2">
        <v>5</v>
      </c>
      <c r="F2260" s="2">
        <v>1</v>
      </c>
      <c r="G2260" s="2">
        <v>2000</v>
      </c>
      <c r="H2260" s="2">
        <v>2800</v>
      </c>
      <c r="I2260" s="2">
        <v>283</v>
      </c>
      <c r="J2260" s="83">
        <v>18</v>
      </c>
      <c r="K2260" s="95" t="s">
        <v>351</v>
      </c>
      <c r="L2260" s="85">
        <v>0</v>
      </c>
      <c r="M2260" s="85">
        <v>0</v>
      </c>
      <c r="N2260" s="85">
        <f t="shared" si="6476"/>
        <v>0</v>
      </c>
      <c r="O2260" s="85">
        <v>0</v>
      </c>
      <c r="P2260" s="85">
        <v>0</v>
      </c>
      <c r="Q2260" s="85">
        <f t="shared" si="6637"/>
        <v>0</v>
      </c>
      <c r="R2260" s="85">
        <v>0</v>
      </c>
      <c r="S2260" s="85">
        <v>0</v>
      </c>
      <c r="T2260" s="85">
        <v>0</v>
      </c>
      <c r="U2260" s="85">
        <f t="shared" si="6592"/>
        <v>0</v>
      </c>
      <c r="V2260" s="85">
        <v>0</v>
      </c>
      <c r="W2260" s="85">
        <v>0</v>
      </c>
      <c r="X2260" s="85">
        <f t="shared" si="6593"/>
        <v>0</v>
      </c>
      <c r="Y2260" s="85">
        <v>0</v>
      </c>
      <c r="Z2260" s="85">
        <v>0</v>
      </c>
      <c r="AA2260" s="85">
        <v>0</v>
      </c>
      <c r="AB2260" s="85">
        <f t="shared" si="6594"/>
        <v>0</v>
      </c>
      <c r="AC2260" s="85">
        <v>0</v>
      </c>
      <c r="AD2260" s="85">
        <v>0</v>
      </c>
      <c r="AE2260" s="85">
        <f t="shared" si="6595"/>
        <v>0</v>
      </c>
      <c r="AF2260" s="85">
        <v>0</v>
      </c>
      <c r="AG2260" s="85">
        <v>0</v>
      </c>
      <c r="AH2260" s="85">
        <v>0</v>
      </c>
      <c r="AI2260" s="85">
        <f t="shared" si="6596"/>
        <v>0</v>
      </c>
      <c r="AJ2260" s="85">
        <v>0</v>
      </c>
      <c r="AK2260" s="85">
        <v>0</v>
      </c>
      <c r="AL2260" s="85">
        <f t="shared" si="6597"/>
        <v>0</v>
      </c>
      <c r="AM2260" s="85">
        <v>0</v>
      </c>
      <c r="AN2260" s="386">
        <f t="shared" si="6630"/>
        <v>0</v>
      </c>
      <c r="AO2260" s="386">
        <f t="shared" si="6631"/>
        <v>0</v>
      </c>
      <c r="AP2260" s="387">
        <f t="shared" si="6632"/>
        <v>0</v>
      </c>
      <c r="AQ2260" s="386">
        <f t="shared" si="6633"/>
        <v>0</v>
      </c>
      <c r="AR2260" s="386">
        <f t="shared" si="6634"/>
        <v>0</v>
      </c>
      <c r="AS2260" s="387">
        <f t="shared" si="6635"/>
        <v>0</v>
      </c>
      <c r="AT2260" s="387">
        <f t="shared" si="6636"/>
        <v>0</v>
      </c>
      <c r="AU2260" s="86" t="s">
        <v>28</v>
      </c>
      <c r="AV2260" s="87"/>
      <c r="AW2260" s="88"/>
      <c r="AX2260" s="88"/>
      <c r="AY2260" s="88"/>
      <c r="AZ2260" s="88"/>
      <c r="BA2260" s="8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</row>
    <row r="2261" spans="1:129" s="69" customFormat="1" hidden="1">
      <c r="A2261" s="11"/>
      <c r="B2261" s="4">
        <v>2017</v>
      </c>
      <c r="C2261" s="82">
        <v>8323</v>
      </c>
      <c r="D2261" s="82">
        <v>3</v>
      </c>
      <c r="E2261" s="2">
        <v>5</v>
      </c>
      <c r="F2261" s="2">
        <v>1</v>
      </c>
      <c r="G2261" s="2">
        <v>2000</v>
      </c>
      <c r="H2261" s="2">
        <v>2800</v>
      </c>
      <c r="I2261" s="2">
        <v>283</v>
      </c>
      <c r="J2261" s="83">
        <v>19</v>
      </c>
      <c r="K2261" s="95" t="s">
        <v>618</v>
      </c>
      <c r="L2261" s="85">
        <v>0</v>
      </c>
      <c r="M2261" s="85">
        <v>0</v>
      </c>
      <c r="N2261" s="85">
        <f t="shared" si="6476"/>
        <v>0</v>
      </c>
      <c r="O2261" s="85">
        <v>0</v>
      </c>
      <c r="P2261" s="85">
        <v>0</v>
      </c>
      <c r="Q2261" s="85">
        <f t="shared" si="6637"/>
        <v>0</v>
      </c>
      <c r="R2261" s="85">
        <v>0</v>
      </c>
      <c r="S2261" s="85">
        <v>0</v>
      </c>
      <c r="T2261" s="85">
        <v>0</v>
      </c>
      <c r="U2261" s="85">
        <f t="shared" si="6592"/>
        <v>0</v>
      </c>
      <c r="V2261" s="85">
        <v>0</v>
      </c>
      <c r="W2261" s="85">
        <v>0</v>
      </c>
      <c r="X2261" s="85">
        <f t="shared" si="6593"/>
        <v>0</v>
      </c>
      <c r="Y2261" s="85">
        <v>0</v>
      </c>
      <c r="Z2261" s="85">
        <v>0</v>
      </c>
      <c r="AA2261" s="85">
        <v>0</v>
      </c>
      <c r="AB2261" s="85">
        <f t="shared" si="6594"/>
        <v>0</v>
      </c>
      <c r="AC2261" s="85">
        <v>0</v>
      </c>
      <c r="AD2261" s="85">
        <v>0</v>
      </c>
      <c r="AE2261" s="85">
        <f t="shared" si="6595"/>
        <v>0</v>
      </c>
      <c r="AF2261" s="85">
        <v>0</v>
      </c>
      <c r="AG2261" s="85">
        <v>0</v>
      </c>
      <c r="AH2261" s="85">
        <v>0</v>
      </c>
      <c r="AI2261" s="85">
        <f t="shared" si="6596"/>
        <v>0</v>
      </c>
      <c r="AJ2261" s="85">
        <v>0</v>
      </c>
      <c r="AK2261" s="85">
        <v>0</v>
      </c>
      <c r="AL2261" s="85">
        <f t="shared" si="6597"/>
        <v>0</v>
      </c>
      <c r="AM2261" s="85">
        <v>0</v>
      </c>
      <c r="AN2261" s="386">
        <f t="shared" si="6630"/>
        <v>0</v>
      </c>
      <c r="AO2261" s="386">
        <f t="shared" si="6631"/>
        <v>0</v>
      </c>
      <c r="AP2261" s="387">
        <f t="shared" si="6632"/>
        <v>0</v>
      </c>
      <c r="AQ2261" s="386">
        <f t="shared" si="6633"/>
        <v>0</v>
      </c>
      <c r="AR2261" s="386">
        <f t="shared" si="6634"/>
        <v>0</v>
      </c>
      <c r="AS2261" s="387">
        <f t="shared" si="6635"/>
        <v>0</v>
      </c>
      <c r="AT2261" s="387">
        <f t="shared" si="6636"/>
        <v>0</v>
      </c>
      <c r="AU2261" s="86" t="s">
        <v>28</v>
      </c>
      <c r="AV2261" s="87"/>
      <c r="AW2261" s="88"/>
      <c r="AX2261" s="88"/>
      <c r="AY2261" s="88"/>
      <c r="AZ2261" s="88"/>
      <c r="BA2261" s="8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</row>
    <row r="2262" spans="1:129" s="69" customFormat="1" hidden="1">
      <c r="A2262" s="11"/>
      <c r="B2262" s="4">
        <v>2017</v>
      </c>
      <c r="C2262" s="82">
        <v>8323</v>
      </c>
      <c r="D2262" s="82">
        <v>3</v>
      </c>
      <c r="E2262" s="2">
        <v>5</v>
      </c>
      <c r="F2262" s="2">
        <v>1</v>
      </c>
      <c r="G2262" s="2">
        <v>2000</v>
      </c>
      <c r="H2262" s="2">
        <v>2800</v>
      </c>
      <c r="I2262" s="2">
        <v>283</v>
      </c>
      <c r="J2262" s="83">
        <v>20</v>
      </c>
      <c r="K2262" s="95" t="s">
        <v>1806</v>
      </c>
      <c r="L2262" s="85">
        <v>0</v>
      </c>
      <c r="M2262" s="85">
        <v>0</v>
      </c>
      <c r="N2262" s="85">
        <f t="shared" si="6476"/>
        <v>0</v>
      </c>
      <c r="O2262" s="85">
        <v>0</v>
      </c>
      <c r="P2262" s="85">
        <v>0</v>
      </c>
      <c r="Q2262" s="85">
        <f t="shared" si="6637"/>
        <v>0</v>
      </c>
      <c r="R2262" s="85">
        <v>0</v>
      </c>
      <c r="S2262" s="85">
        <v>0</v>
      </c>
      <c r="T2262" s="85">
        <v>0</v>
      </c>
      <c r="U2262" s="85">
        <f t="shared" si="6592"/>
        <v>0</v>
      </c>
      <c r="V2262" s="85">
        <v>0</v>
      </c>
      <c r="W2262" s="85">
        <v>0</v>
      </c>
      <c r="X2262" s="85">
        <f t="shared" si="6593"/>
        <v>0</v>
      </c>
      <c r="Y2262" s="85">
        <v>0</v>
      </c>
      <c r="Z2262" s="85">
        <v>0</v>
      </c>
      <c r="AA2262" s="85">
        <v>0</v>
      </c>
      <c r="AB2262" s="85">
        <f t="shared" si="6594"/>
        <v>0</v>
      </c>
      <c r="AC2262" s="85">
        <v>0</v>
      </c>
      <c r="AD2262" s="85">
        <v>0</v>
      </c>
      <c r="AE2262" s="85">
        <f t="shared" si="6595"/>
        <v>0</v>
      </c>
      <c r="AF2262" s="85">
        <v>0</v>
      </c>
      <c r="AG2262" s="85">
        <v>0</v>
      </c>
      <c r="AH2262" s="85">
        <v>0</v>
      </c>
      <c r="AI2262" s="85">
        <f t="shared" si="6596"/>
        <v>0</v>
      </c>
      <c r="AJ2262" s="85">
        <v>0</v>
      </c>
      <c r="AK2262" s="85">
        <v>0</v>
      </c>
      <c r="AL2262" s="85">
        <f t="shared" si="6597"/>
        <v>0</v>
      </c>
      <c r="AM2262" s="85">
        <v>0</v>
      </c>
      <c r="AN2262" s="386">
        <f t="shared" si="6630"/>
        <v>0</v>
      </c>
      <c r="AO2262" s="386">
        <f t="shared" si="6631"/>
        <v>0</v>
      </c>
      <c r="AP2262" s="387">
        <f t="shared" si="6632"/>
        <v>0</v>
      </c>
      <c r="AQ2262" s="386">
        <f t="shared" si="6633"/>
        <v>0</v>
      </c>
      <c r="AR2262" s="386">
        <f t="shared" si="6634"/>
        <v>0</v>
      </c>
      <c r="AS2262" s="387">
        <f t="shared" si="6635"/>
        <v>0</v>
      </c>
      <c r="AT2262" s="387">
        <f t="shared" si="6636"/>
        <v>0</v>
      </c>
      <c r="AU2262" s="86" t="s">
        <v>28</v>
      </c>
      <c r="AV2262" s="87"/>
      <c r="AW2262" s="88"/>
      <c r="AX2262" s="88"/>
      <c r="AY2262" s="88"/>
      <c r="AZ2262" s="88"/>
      <c r="BA2262" s="8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</row>
    <row r="2263" spans="1:129" s="69" customFormat="1" hidden="1">
      <c r="A2263" s="11"/>
      <c r="B2263" s="4">
        <v>2017</v>
      </c>
      <c r="C2263" s="82">
        <v>8323</v>
      </c>
      <c r="D2263" s="82">
        <v>3</v>
      </c>
      <c r="E2263" s="2">
        <v>5</v>
      </c>
      <c r="F2263" s="2">
        <v>1</v>
      </c>
      <c r="G2263" s="2">
        <v>2000</v>
      </c>
      <c r="H2263" s="2">
        <v>2800</v>
      </c>
      <c r="I2263" s="2">
        <v>283</v>
      </c>
      <c r="J2263" s="83">
        <v>21</v>
      </c>
      <c r="K2263" s="95" t="s">
        <v>343</v>
      </c>
      <c r="L2263" s="85">
        <v>0</v>
      </c>
      <c r="M2263" s="85">
        <v>0</v>
      </c>
      <c r="N2263" s="85">
        <f t="shared" si="6476"/>
        <v>0</v>
      </c>
      <c r="O2263" s="85">
        <v>0</v>
      </c>
      <c r="P2263" s="85">
        <v>0</v>
      </c>
      <c r="Q2263" s="85">
        <f t="shared" si="6637"/>
        <v>0</v>
      </c>
      <c r="R2263" s="85">
        <v>0</v>
      </c>
      <c r="S2263" s="85">
        <v>0</v>
      </c>
      <c r="T2263" s="85">
        <v>0</v>
      </c>
      <c r="U2263" s="85">
        <f t="shared" si="6592"/>
        <v>0</v>
      </c>
      <c r="V2263" s="85">
        <v>0</v>
      </c>
      <c r="W2263" s="85">
        <v>0</v>
      </c>
      <c r="X2263" s="85">
        <f t="shared" si="6593"/>
        <v>0</v>
      </c>
      <c r="Y2263" s="85">
        <v>0</v>
      </c>
      <c r="Z2263" s="85">
        <v>0</v>
      </c>
      <c r="AA2263" s="85">
        <v>0</v>
      </c>
      <c r="AB2263" s="85">
        <f t="shared" si="6594"/>
        <v>0</v>
      </c>
      <c r="AC2263" s="85">
        <v>0</v>
      </c>
      <c r="AD2263" s="85">
        <v>0</v>
      </c>
      <c r="AE2263" s="85">
        <f t="shared" si="6595"/>
        <v>0</v>
      </c>
      <c r="AF2263" s="85">
        <v>0</v>
      </c>
      <c r="AG2263" s="85">
        <v>0</v>
      </c>
      <c r="AH2263" s="85">
        <v>0</v>
      </c>
      <c r="AI2263" s="85">
        <f t="shared" si="6596"/>
        <v>0</v>
      </c>
      <c r="AJ2263" s="85">
        <v>0</v>
      </c>
      <c r="AK2263" s="85">
        <v>0</v>
      </c>
      <c r="AL2263" s="85">
        <f t="shared" si="6597"/>
        <v>0</v>
      </c>
      <c r="AM2263" s="85">
        <v>0</v>
      </c>
      <c r="AN2263" s="386">
        <f t="shared" si="6630"/>
        <v>0</v>
      </c>
      <c r="AO2263" s="386">
        <f t="shared" si="6631"/>
        <v>0</v>
      </c>
      <c r="AP2263" s="387">
        <f t="shared" si="6632"/>
        <v>0</v>
      </c>
      <c r="AQ2263" s="386">
        <f t="shared" si="6633"/>
        <v>0</v>
      </c>
      <c r="AR2263" s="386">
        <f t="shared" si="6634"/>
        <v>0</v>
      </c>
      <c r="AS2263" s="387">
        <f t="shared" si="6635"/>
        <v>0</v>
      </c>
      <c r="AT2263" s="387">
        <f t="shared" si="6636"/>
        <v>0</v>
      </c>
      <c r="AU2263" s="86" t="s">
        <v>28</v>
      </c>
      <c r="AV2263" s="87"/>
      <c r="AW2263" s="88"/>
      <c r="AX2263" s="88"/>
      <c r="AY2263" s="88"/>
      <c r="AZ2263" s="88"/>
      <c r="BA2263" s="8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</row>
    <row r="2264" spans="1:129" s="69" customFormat="1" hidden="1">
      <c r="A2264" s="11"/>
      <c r="B2264" s="4">
        <v>2017</v>
      </c>
      <c r="C2264" s="82">
        <v>8323</v>
      </c>
      <c r="D2264" s="82">
        <v>3</v>
      </c>
      <c r="E2264" s="2">
        <v>5</v>
      </c>
      <c r="F2264" s="2">
        <v>1</v>
      </c>
      <c r="G2264" s="2">
        <v>2000</v>
      </c>
      <c r="H2264" s="2">
        <v>2800</v>
      </c>
      <c r="I2264" s="2">
        <v>283</v>
      </c>
      <c r="J2264" s="83">
        <v>22</v>
      </c>
      <c r="K2264" s="95" t="s">
        <v>619</v>
      </c>
      <c r="L2264" s="85">
        <v>0</v>
      </c>
      <c r="M2264" s="85">
        <v>0</v>
      </c>
      <c r="N2264" s="85">
        <f t="shared" si="6476"/>
        <v>0</v>
      </c>
      <c r="O2264" s="85">
        <v>0</v>
      </c>
      <c r="P2264" s="85">
        <v>0</v>
      </c>
      <c r="Q2264" s="85">
        <f t="shared" si="6637"/>
        <v>0</v>
      </c>
      <c r="R2264" s="85">
        <v>0</v>
      </c>
      <c r="S2264" s="85">
        <v>0</v>
      </c>
      <c r="T2264" s="85">
        <v>0</v>
      </c>
      <c r="U2264" s="85">
        <f t="shared" si="6592"/>
        <v>0</v>
      </c>
      <c r="V2264" s="85">
        <v>0</v>
      </c>
      <c r="W2264" s="85">
        <v>0</v>
      </c>
      <c r="X2264" s="85">
        <f t="shared" si="6593"/>
        <v>0</v>
      </c>
      <c r="Y2264" s="85">
        <v>0</v>
      </c>
      <c r="Z2264" s="85">
        <v>0</v>
      </c>
      <c r="AA2264" s="85">
        <v>0</v>
      </c>
      <c r="AB2264" s="85">
        <f t="shared" si="6594"/>
        <v>0</v>
      </c>
      <c r="AC2264" s="85">
        <v>0</v>
      </c>
      <c r="AD2264" s="85">
        <v>0</v>
      </c>
      <c r="AE2264" s="85">
        <f t="shared" si="6595"/>
        <v>0</v>
      </c>
      <c r="AF2264" s="85">
        <v>0</v>
      </c>
      <c r="AG2264" s="85">
        <v>0</v>
      </c>
      <c r="AH2264" s="85">
        <v>0</v>
      </c>
      <c r="AI2264" s="85">
        <f t="shared" si="6596"/>
        <v>0</v>
      </c>
      <c r="AJ2264" s="85">
        <v>0</v>
      </c>
      <c r="AK2264" s="85">
        <v>0</v>
      </c>
      <c r="AL2264" s="85">
        <f t="shared" si="6597"/>
        <v>0</v>
      </c>
      <c r="AM2264" s="85">
        <v>0</v>
      </c>
      <c r="AN2264" s="386">
        <f t="shared" si="6630"/>
        <v>0</v>
      </c>
      <c r="AO2264" s="386">
        <f t="shared" si="6631"/>
        <v>0</v>
      </c>
      <c r="AP2264" s="387">
        <f t="shared" si="6632"/>
        <v>0</v>
      </c>
      <c r="AQ2264" s="386">
        <f t="shared" si="6633"/>
        <v>0</v>
      </c>
      <c r="AR2264" s="386">
        <f t="shared" si="6634"/>
        <v>0</v>
      </c>
      <c r="AS2264" s="387">
        <f t="shared" si="6635"/>
        <v>0</v>
      </c>
      <c r="AT2264" s="387">
        <f t="shared" si="6636"/>
        <v>0</v>
      </c>
      <c r="AU2264" s="86" t="s">
        <v>28</v>
      </c>
      <c r="AV2264" s="87"/>
      <c r="AW2264" s="88"/>
      <c r="AX2264" s="88"/>
      <c r="AY2264" s="88"/>
      <c r="AZ2264" s="88"/>
      <c r="BA2264" s="8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</row>
    <row r="2265" spans="1:129" s="69" customFormat="1" hidden="1">
      <c r="A2265" s="11"/>
      <c r="B2265" s="4">
        <v>2017</v>
      </c>
      <c r="C2265" s="82">
        <v>8323</v>
      </c>
      <c r="D2265" s="82">
        <v>3</v>
      </c>
      <c r="E2265" s="2">
        <v>5</v>
      </c>
      <c r="F2265" s="2">
        <v>1</v>
      </c>
      <c r="G2265" s="2">
        <v>2000</v>
      </c>
      <c r="H2265" s="2">
        <v>2800</v>
      </c>
      <c r="I2265" s="2">
        <v>283</v>
      </c>
      <c r="J2265" s="83">
        <v>23</v>
      </c>
      <c r="K2265" s="113" t="s">
        <v>620</v>
      </c>
      <c r="L2265" s="85">
        <v>0</v>
      </c>
      <c r="M2265" s="85">
        <v>0</v>
      </c>
      <c r="N2265" s="85">
        <f t="shared" si="6476"/>
        <v>0</v>
      </c>
      <c r="O2265" s="85">
        <v>0</v>
      </c>
      <c r="P2265" s="85">
        <v>0</v>
      </c>
      <c r="Q2265" s="85">
        <f t="shared" si="6637"/>
        <v>0</v>
      </c>
      <c r="R2265" s="85">
        <v>0</v>
      </c>
      <c r="S2265" s="85">
        <v>0</v>
      </c>
      <c r="T2265" s="85">
        <v>0</v>
      </c>
      <c r="U2265" s="85">
        <f t="shared" si="6592"/>
        <v>0</v>
      </c>
      <c r="V2265" s="85">
        <v>0</v>
      </c>
      <c r="W2265" s="85">
        <v>0</v>
      </c>
      <c r="X2265" s="85">
        <f t="shared" si="6593"/>
        <v>0</v>
      </c>
      <c r="Y2265" s="85">
        <v>0</v>
      </c>
      <c r="Z2265" s="85">
        <v>0</v>
      </c>
      <c r="AA2265" s="85">
        <v>0</v>
      </c>
      <c r="AB2265" s="85">
        <f t="shared" si="6594"/>
        <v>0</v>
      </c>
      <c r="AC2265" s="85">
        <v>0</v>
      </c>
      <c r="AD2265" s="85">
        <v>0</v>
      </c>
      <c r="AE2265" s="85">
        <f t="shared" si="6595"/>
        <v>0</v>
      </c>
      <c r="AF2265" s="85">
        <v>0</v>
      </c>
      <c r="AG2265" s="85">
        <v>0</v>
      </c>
      <c r="AH2265" s="85">
        <v>0</v>
      </c>
      <c r="AI2265" s="85">
        <f t="shared" si="6596"/>
        <v>0</v>
      </c>
      <c r="AJ2265" s="85">
        <v>0</v>
      </c>
      <c r="AK2265" s="85">
        <v>0</v>
      </c>
      <c r="AL2265" s="85">
        <f t="shared" si="6597"/>
        <v>0</v>
      </c>
      <c r="AM2265" s="85">
        <v>0</v>
      </c>
      <c r="AN2265" s="386">
        <f t="shared" si="6630"/>
        <v>0</v>
      </c>
      <c r="AO2265" s="386">
        <f t="shared" si="6631"/>
        <v>0</v>
      </c>
      <c r="AP2265" s="387">
        <f t="shared" si="6632"/>
        <v>0</v>
      </c>
      <c r="AQ2265" s="386">
        <f t="shared" si="6633"/>
        <v>0</v>
      </c>
      <c r="AR2265" s="386">
        <f t="shared" si="6634"/>
        <v>0</v>
      </c>
      <c r="AS2265" s="387">
        <f t="shared" si="6635"/>
        <v>0</v>
      </c>
      <c r="AT2265" s="387">
        <f t="shared" si="6636"/>
        <v>0</v>
      </c>
      <c r="AU2265" s="86" t="s">
        <v>28</v>
      </c>
      <c r="AV2265" s="87"/>
      <c r="AW2265" s="88"/>
      <c r="AX2265" s="88"/>
      <c r="AY2265" s="88"/>
      <c r="AZ2265" s="88"/>
      <c r="BA2265" s="8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</row>
    <row r="2266" spans="1:129" s="69" customFormat="1" hidden="1">
      <c r="A2266" s="11"/>
      <c r="B2266" s="4">
        <v>2017</v>
      </c>
      <c r="C2266" s="82">
        <v>8323</v>
      </c>
      <c r="D2266" s="82">
        <v>3</v>
      </c>
      <c r="E2266" s="2">
        <v>5</v>
      </c>
      <c r="F2266" s="2">
        <v>1</v>
      </c>
      <c r="G2266" s="2">
        <v>2000</v>
      </c>
      <c r="H2266" s="2">
        <v>2800</v>
      </c>
      <c r="I2266" s="2">
        <v>283</v>
      </c>
      <c r="J2266" s="83">
        <v>24</v>
      </c>
      <c r="K2266" s="113" t="s">
        <v>801</v>
      </c>
      <c r="L2266" s="85">
        <v>0</v>
      </c>
      <c r="M2266" s="85">
        <v>0</v>
      </c>
      <c r="N2266" s="85">
        <f t="shared" si="6476"/>
        <v>0</v>
      </c>
      <c r="O2266" s="85">
        <v>0</v>
      </c>
      <c r="P2266" s="85">
        <v>0</v>
      </c>
      <c r="Q2266" s="85">
        <f t="shared" si="6637"/>
        <v>0</v>
      </c>
      <c r="R2266" s="85">
        <v>0</v>
      </c>
      <c r="S2266" s="85">
        <v>0</v>
      </c>
      <c r="T2266" s="85">
        <v>0</v>
      </c>
      <c r="U2266" s="85">
        <f t="shared" si="6592"/>
        <v>0</v>
      </c>
      <c r="V2266" s="85">
        <v>0</v>
      </c>
      <c r="W2266" s="85">
        <v>0</v>
      </c>
      <c r="X2266" s="85">
        <f t="shared" si="6593"/>
        <v>0</v>
      </c>
      <c r="Y2266" s="85">
        <v>0</v>
      </c>
      <c r="Z2266" s="85">
        <v>0</v>
      </c>
      <c r="AA2266" s="85">
        <v>0</v>
      </c>
      <c r="AB2266" s="85">
        <f t="shared" si="6594"/>
        <v>0</v>
      </c>
      <c r="AC2266" s="85">
        <v>0</v>
      </c>
      <c r="AD2266" s="85">
        <v>0</v>
      </c>
      <c r="AE2266" s="85">
        <f t="shared" si="6595"/>
        <v>0</v>
      </c>
      <c r="AF2266" s="85">
        <v>0</v>
      </c>
      <c r="AG2266" s="85">
        <v>0</v>
      </c>
      <c r="AH2266" s="85">
        <v>0</v>
      </c>
      <c r="AI2266" s="85">
        <f t="shared" si="6596"/>
        <v>0</v>
      </c>
      <c r="AJ2266" s="85">
        <v>0</v>
      </c>
      <c r="AK2266" s="85">
        <v>0</v>
      </c>
      <c r="AL2266" s="85">
        <f t="shared" si="6597"/>
        <v>0</v>
      </c>
      <c r="AM2266" s="85">
        <v>0</v>
      </c>
      <c r="AN2266" s="386">
        <f t="shared" si="6630"/>
        <v>0</v>
      </c>
      <c r="AO2266" s="386">
        <f t="shared" si="6631"/>
        <v>0</v>
      </c>
      <c r="AP2266" s="387">
        <f t="shared" si="6632"/>
        <v>0</v>
      </c>
      <c r="AQ2266" s="386">
        <f t="shared" si="6633"/>
        <v>0</v>
      </c>
      <c r="AR2266" s="386">
        <f t="shared" si="6634"/>
        <v>0</v>
      </c>
      <c r="AS2266" s="387">
        <f t="shared" si="6635"/>
        <v>0</v>
      </c>
      <c r="AT2266" s="387">
        <f t="shared" si="6636"/>
        <v>0</v>
      </c>
      <c r="AU2266" s="86" t="s">
        <v>28</v>
      </c>
      <c r="AV2266" s="87"/>
      <c r="AW2266" s="88"/>
      <c r="AX2266" s="88"/>
      <c r="AY2266" s="88"/>
      <c r="AZ2266" s="88"/>
      <c r="BA2266" s="8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</row>
    <row r="2267" spans="1:129" s="69" customFormat="1" hidden="1">
      <c r="A2267" s="11"/>
      <c r="B2267" s="4">
        <v>2017</v>
      </c>
      <c r="C2267" s="82">
        <v>8323</v>
      </c>
      <c r="D2267" s="82">
        <v>3</v>
      </c>
      <c r="E2267" s="2">
        <v>5</v>
      </c>
      <c r="F2267" s="2">
        <v>1</v>
      </c>
      <c r="G2267" s="2">
        <v>2000</v>
      </c>
      <c r="H2267" s="2">
        <v>2800</v>
      </c>
      <c r="I2267" s="2">
        <v>283</v>
      </c>
      <c r="J2267" s="83">
        <v>25</v>
      </c>
      <c r="K2267" s="113" t="s">
        <v>621</v>
      </c>
      <c r="L2267" s="85">
        <v>0</v>
      </c>
      <c r="M2267" s="85">
        <v>0</v>
      </c>
      <c r="N2267" s="85">
        <f t="shared" si="6476"/>
        <v>0</v>
      </c>
      <c r="O2267" s="85">
        <v>0</v>
      </c>
      <c r="P2267" s="85">
        <v>0</v>
      </c>
      <c r="Q2267" s="85">
        <f t="shared" si="6637"/>
        <v>0</v>
      </c>
      <c r="R2267" s="85">
        <v>0</v>
      </c>
      <c r="S2267" s="85">
        <v>0</v>
      </c>
      <c r="T2267" s="85">
        <v>0</v>
      </c>
      <c r="U2267" s="85">
        <f t="shared" si="6592"/>
        <v>0</v>
      </c>
      <c r="V2267" s="85">
        <v>0</v>
      </c>
      <c r="W2267" s="85">
        <v>0</v>
      </c>
      <c r="X2267" s="85">
        <f t="shared" si="6593"/>
        <v>0</v>
      </c>
      <c r="Y2267" s="85">
        <v>0</v>
      </c>
      <c r="Z2267" s="85">
        <v>0</v>
      </c>
      <c r="AA2267" s="85">
        <v>0</v>
      </c>
      <c r="AB2267" s="85">
        <f t="shared" si="6594"/>
        <v>0</v>
      </c>
      <c r="AC2267" s="85">
        <v>0</v>
      </c>
      <c r="AD2267" s="85">
        <v>0</v>
      </c>
      <c r="AE2267" s="85">
        <f t="shared" si="6595"/>
        <v>0</v>
      </c>
      <c r="AF2267" s="85">
        <v>0</v>
      </c>
      <c r="AG2267" s="85">
        <v>0</v>
      </c>
      <c r="AH2267" s="85">
        <v>0</v>
      </c>
      <c r="AI2267" s="85">
        <f t="shared" si="6596"/>
        <v>0</v>
      </c>
      <c r="AJ2267" s="85">
        <v>0</v>
      </c>
      <c r="AK2267" s="85">
        <v>0</v>
      </c>
      <c r="AL2267" s="85">
        <f t="shared" si="6597"/>
        <v>0</v>
      </c>
      <c r="AM2267" s="85">
        <v>0</v>
      </c>
      <c r="AN2267" s="386">
        <f t="shared" si="6630"/>
        <v>0</v>
      </c>
      <c r="AO2267" s="386">
        <f t="shared" si="6631"/>
        <v>0</v>
      </c>
      <c r="AP2267" s="387">
        <f t="shared" si="6632"/>
        <v>0</v>
      </c>
      <c r="AQ2267" s="386">
        <f t="shared" si="6633"/>
        <v>0</v>
      </c>
      <c r="AR2267" s="386">
        <f t="shared" si="6634"/>
        <v>0</v>
      </c>
      <c r="AS2267" s="387">
        <f t="shared" si="6635"/>
        <v>0</v>
      </c>
      <c r="AT2267" s="387">
        <f t="shared" si="6636"/>
        <v>0</v>
      </c>
      <c r="AU2267" s="86" t="s">
        <v>28</v>
      </c>
      <c r="AV2267" s="87"/>
      <c r="AW2267" s="88"/>
      <c r="AX2267" s="88"/>
      <c r="AY2267" s="88"/>
      <c r="AZ2267" s="88"/>
      <c r="BA2267" s="8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</row>
    <row r="2268" spans="1:129" s="69" customFormat="1" hidden="1">
      <c r="A2268" s="11"/>
      <c r="B2268" s="4">
        <v>2017</v>
      </c>
      <c r="C2268" s="82">
        <v>8323</v>
      </c>
      <c r="D2268" s="82">
        <v>3</v>
      </c>
      <c r="E2268" s="2">
        <v>5</v>
      </c>
      <c r="F2268" s="2">
        <v>1</v>
      </c>
      <c r="G2268" s="2">
        <v>2000</v>
      </c>
      <c r="H2268" s="2">
        <v>2800</v>
      </c>
      <c r="I2268" s="2">
        <v>283</v>
      </c>
      <c r="J2268" s="83">
        <v>26</v>
      </c>
      <c r="K2268" s="113" t="s">
        <v>352</v>
      </c>
      <c r="L2268" s="85">
        <v>0</v>
      </c>
      <c r="M2268" s="85">
        <v>0</v>
      </c>
      <c r="N2268" s="85">
        <f t="shared" si="6476"/>
        <v>0</v>
      </c>
      <c r="O2268" s="85">
        <v>0</v>
      </c>
      <c r="P2268" s="85">
        <v>0</v>
      </c>
      <c r="Q2268" s="85">
        <f t="shared" si="6637"/>
        <v>0</v>
      </c>
      <c r="R2268" s="85">
        <v>0</v>
      </c>
      <c r="S2268" s="85">
        <v>0</v>
      </c>
      <c r="T2268" s="85">
        <v>0</v>
      </c>
      <c r="U2268" s="85">
        <f t="shared" si="6592"/>
        <v>0</v>
      </c>
      <c r="V2268" s="85">
        <v>0</v>
      </c>
      <c r="W2268" s="85">
        <v>0</v>
      </c>
      <c r="X2268" s="85">
        <f t="shared" si="6593"/>
        <v>0</v>
      </c>
      <c r="Y2268" s="85">
        <v>0</v>
      </c>
      <c r="Z2268" s="85">
        <v>0</v>
      </c>
      <c r="AA2268" s="85">
        <v>0</v>
      </c>
      <c r="AB2268" s="85">
        <f t="shared" si="6594"/>
        <v>0</v>
      </c>
      <c r="AC2268" s="85">
        <v>0</v>
      </c>
      <c r="AD2268" s="85">
        <v>0</v>
      </c>
      <c r="AE2268" s="85">
        <f t="shared" si="6595"/>
        <v>0</v>
      </c>
      <c r="AF2268" s="85">
        <v>0</v>
      </c>
      <c r="AG2268" s="85">
        <v>0</v>
      </c>
      <c r="AH2268" s="85">
        <v>0</v>
      </c>
      <c r="AI2268" s="85">
        <f t="shared" si="6596"/>
        <v>0</v>
      </c>
      <c r="AJ2268" s="85">
        <v>0</v>
      </c>
      <c r="AK2268" s="85">
        <v>0</v>
      </c>
      <c r="AL2268" s="85">
        <f t="shared" si="6597"/>
        <v>0</v>
      </c>
      <c r="AM2268" s="85">
        <v>0</v>
      </c>
      <c r="AN2268" s="386">
        <f t="shared" si="6630"/>
        <v>0</v>
      </c>
      <c r="AO2268" s="386">
        <f t="shared" si="6631"/>
        <v>0</v>
      </c>
      <c r="AP2268" s="387">
        <f t="shared" si="6632"/>
        <v>0</v>
      </c>
      <c r="AQ2268" s="386">
        <f t="shared" si="6633"/>
        <v>0</v>
      </c>
      <c r="AR2268" s="386">
        <f t="shared" si="6634"/>
        <v>0</v>
      </c>
      <c r="AS2268" s="387">
        <f t="shared" si="6635"/>
        <v>0</v>
      </c>
      <c r="AT2268" s="387">
        <f t="shared" si="6636"/>
        <v>0</v>
      </c>
      <c r="AU2268" s="86" t="s">
        <v>28</v>
      </c>
      <c r="AV2268" s="87"/>
      <c r="AW2268" s="88"/>
      <c r="AX2268" s="88"/>
      <c r="AY2268" s="88"/>
      <c r="AZ2268" s="88"/>
      <c r="BA2268" s="8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</row>
    <row r="2269" spans="1:129" s="69" customFormat="1" hidden="1">
      <c r="A2269" s="11"/>
      <c r="B2269" s="4">
        <v>2017</v>
      </c>
      <c r="C2269" s="82">
        <v>8323</v>
      </c>
      <c r="D2269" s="82">
        <v>3</v>
      </c>
      <c r="E2269" s="2">
        <v>5</v>
      </c>
      <c r="F2269" s="2">
        <v>1</v>
      </c>
      <c r="G2269" s="2">
        <v>2000</v>
      </c>
      <c r="H2269" s="2">
        <v>2800</v>
      </c>
      <c r="I2269" s="2">
        <v>283</v>
      </c>
      <c r="J2269" s="83">
        <v>27</v>
      </c>
      <c r="K2269" s="113" t="s">
        <v>622</v>
      </c>
      <c r="L2269" s="85">
        <v>0</v>
      </c>
      <c r="M2269" s="85">
        <v>0</v>
      </c>
      <c r="N2269" s="85">
        <f t="shared" si="6476"/>
        <v>0</v>
      </c>
      <c r="O2269" s="85">
        <v>0</v>
      </c>
      <c r="P2269" s="85">
        <v>0</v>
      </c>
      <c r="Q2269" s="85">
        <f t="shared" si="6637"/>
        <v>0</v>
      </c>
      <c r="R2269" s="85">
        <v>0</v>
      </c>
      <c r="S2269" s="85">
        <v>0</v>
      </c>
      <c r="T2269" s="85">
        <v>0</v>
      </c>
      <c r="U2269" s="85">
        <f t="shared" si="6592"/>
        <v>0</v>
      </c>
      <c r="V2269" s="85">
        <v>0</v>
      </c>
      <c r="W2269" s="85">
        <v>0</v>
      </c>
      <c r="X2269" s="85">
        <f t="shared" si="6593"/>
        <v>0</v>
      </c>
      <c r="Y2269" s="85">
        <v>0</v>
      </c>
      <c r="Z2269" s="85">
        <v>0</v>
      </c>
      <c r="AA2269" s="85">
        <v>0</v>
      </c>
      <c r="AB2269" s="85">
        <f t="shared" si="6594"/>
        <v>0</v>
      </c>
      <c r="AC2269" s="85">
        <v>0</v>
      </c>
      <c r="AD2269" s="85">
        <v>0</v>
      </c>
      <c r="AE2269" s="85">
        <f t="shared" si="6595"/>
        <v>0</v>
      </c>
      <c r="AF2269" s="85">
        <v>0</v>
      </c>
      <c r="AG2269" s="85">
        <v>0</v>
      </c>
      <c r="AH2269" s="85">
        <v>0</v>
      </c>
      <c r="AI2269" s="85">
        <f t="shared" si="6596"/>
        <v>0</v>
      </c>
      <c r="AJ2269" s="85">
        <v>0</v>
      </c>
      <c r="AK2269" s="85">
        <v>0</v>
      </c>
      <c r="AL2269" s="85">
        <f t="shared" si="6597"/>
        <v>0</v>
      </c>
      <c r="AM2269" s="85">
        <v>0</v>
      </c>
      <c r="AN2269" s="386">
        <f t="shared" si="6630"/>
        <v>0</v>
      </c>
      <c r="AO2269" s="386">
        <f t="shared" si="6631"/>
        <v>0</v>
      </c>
      <c r="AP2269" s="387">
        <f t="shared" si="6632"/>
        <v>0</v>
      </c>
      <c r="AQ2269" s="386">
        <f t="shared" si="6633"/>
        <v>0</v>
      </c>
      <c r="AR2269" s="386">
        <f t="shared" si="6634"/>
        <v>0</v>
      </c>
      <c r="AS2269" s="387">
        <f t="shared" si="6635"/>
        <v>0</v>
      </c>
      <c r="AT2269" s="387">
        <f t="shared" si="6636"/>
        <v>0</v>
      </c>
      <c r="AU2269" s="86" t="s">
        <v>28</v>
      </c>
      <c r="AV2269" s="87"/>
      <c r="AW2269" s="88"/>
      <c r="AX2269" s="88"/>
      <c r="AY2269" s="88"/>
      <c r="AZ2269" s="88"/>
      <c r="BA2269" s="8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</row>
    <row r="2270" spans="1:129" s="94" customFormat="1">
      <c r="A2270" s="11"/>
      <c r="B2270" s="70">
        <v>2017</v>
      </c>
      <c r="C2270" s="71">
        <v>8323</v>
      </c>
      <c r="D2270" s="71">
        <v>3</v>
      </c>
      <c r="E2270" s="70">
        <v>5</v>
      </c>
      <c r="F2270" s="70">
        <v>1</v>
      </c>
      <c r="G2270" s="70">
        <v>2000</v>
      </c>
      <c r="H2270" s="70">
        <v>2900</v>
      </c>
      <c r="I2270" s="70"/>
      <c r="J2270" s="70"/>
      <c r="K2270" s="72" t="s">
        <v>216</v>
      </c>
      <c r="L2270" s="73">
        <f>L2271+L2274+L2276</f>
        <v>0</v>
      </c>
      <c r="M2270" s="73">
        <f t="shared" ref="M2270:R2270" si="6638">M2271+M2274+M2276</f>
        <v>0</v>
      </c>
      <c r="N2270" s="73">
        <f t="shared" si="6638"/>
        <v>0</v>
      </c>
      <c r="O2270" s="73">
        <f t="shared" si="6638"/>
        <v>180000</v>
      </c>
      <c r="P2270" s="73">
        <f t="shared" si="6638"/>
        <v>0</v>
      </c>
      <c r="Q2270" s="73">
        <f t="shared" si="6638"/>
        <v>180000</v>
      </c>
      <c r="R2270" s="73">
        <f t="shared" si="6638"/>
        <v>180000</v>
      </c>
      <c r="S2270" s="73">
        <f>S2271+S2274+S2276</f>
        <v>0</v>
      </c>
      <c r="T2270" s="73">
        <f t="shared" ref="T2270:Y2270" si="6639">T2271+T2274+T2276</f>
        <v>0</v>
      </c>
      <c r="U2270" s="73">
        <f t="shared" si="6639"/>
        <v>0</v>
      </c>
      <c r="V2270" s="73">
        <f t="shared" si="6639"/>
        <v>0</v>
      </c>
      <c r="W2270" s="73">
        <f t="shared" si="6639"/>
        <v>0</v>
      </c>
      <c r="X2270" s="73">
        <f t="shared" si="6639"/>
        <v>0</v>
      </c>
      <c r="Y2270" s="73">
        <f t="shared" si="6639"/>
        <v>0</v>
      </c>
      <c r="Z2270" s="73">
        <f>Z2271+Z2274+Z2276</f>
        <v>0</v>
      </c>
      <c r="AA2270" s="73">
        <f t="shared" ref="AA2270:AF2270" si="6640">AA2271+AA2274+AA2276</f>
        <v>0</v>
      </c>
      <c r="AB2270" s="73">
        <f t="shared" si="6640"/>
        <v>0</v>
      </c>
      <c r="AC2270" s="73">
        <f t="shared" si="6640"/>
        <v>101835.24</v>
      </c>
      <c r="AD2270" s="73">
        <f t="shared" si="6640"/>
        <v>0</v>
      </c>
      <c r="AE2270" s="73">
        <f t="shared" si="6640"/>
        <v>101835.24</v>
      </c>
      <c r="AF2270" s="73">
        <f t="shared" si="6640"/>
        <v>101835.24</v>
      </c>
      <c r="AG2270" s="73">
        <f>AG2271+AG2274+AG2276</f>
        <v>0</v>
      </c>
      <c r="AH2270" s="73">
        <f t="shared" ref="AH2270:AM2270" si="6641">AH2271+AH2274+AH2276</f>
        <v>0</v>
      </c>
      <c r="AI2270" s="73">
        <f t="shared" si="6641"/>
        <v>0</v>
      </c>
      <c r="AJ2270" s="73">
        <f t="shared" si="6641"/>
        <v>0</v>
      </c>
      <c r="AK2270" s="73">
        <f t="shared" si="6641"/>
        <v>0</v>
      </c>
      <c r="AL2270" s="73">
        <f t="shared" si="6641"/>
        <v>0</v>
      </c>
      <c r="AM2270" s="73">
        <f t="shared" si="6641"/>
        <v>0</v>
      </c>
      <c r="AN2270" s="73">
        <f>AN2271+AN2274+AN2276</f>
        <v>0</v>
      </c>
      <c r="AO2270" s="73">
        <f t="shared" ref="AO2270:AT2270" si="6642">AO2271+AO2274+AO2276</f>
        <v>0</v>
      </c>
      <c r="AP2270" s="73">
        <f t="shared" si="6642"/>
        <v>0</v>
      </c>
      <c r="AQ2270" s="73">
        <f t="shared" si="6642"/>
        <v>78164.759999999995</v>
      </c>
      <c r="AR2270" s="73">
        <f t="shared" si="6642"/>
        <v>0</v>
      </c>
      <c r="AS2270" s="73">
        <f t="shared" si="6642"/>
        <v>78164.759999999995</v>
      </c>
      <c r="AT2270" s="73">
        <f t="shared" si="6642"/>
        <v>78164.759999999995</v>
      </c>
      <c r="AU2270" s="73"/>
      <c r="AV2270" s="74"/>
      <c r="AW2270" s="91"/>
      <c r="AX2270" s="91"/>
      <c r="AY2270" s="91"/>
      <c r="AZ2270" s="91"/>
      <c r="BA2270" s="75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</row>
    <row r="2271" spans="1:129" s="94" customFormat="1" hidden="1">
      <c r="A2271" s="11"/>
      <c r="B2271" s="76">
        <v>2017</v>
      </c>
      <c r="C2271" s="77">
        <v>8323</v>
      </c>
      <c r="D2271" s="77">
        <v>3</v>
      </c>
      <c r="E2271" s="76">
        <v>5</v>
      </c>
      <c r="F2271" s="76">
        <v>1</v>
      </c>
      <c r="G2271" s="76">
        <v>2000</v>
      </c>
      <c r="H2271" s="76">
        <v>2900</v>
      </c>
      <c r="I2271" s="76">
        <v>291</v>
      </c>
      <c r="J2271" s="76"/>
      <c r="K2271" s="288" t="s">
        <v>217</v>
      </c>
      <c r="L2271" s="79">
        <f>SUM(L2272:L2273)</f>
        <v>0</v>
      </c>
      <c r="M2271" s="79">
        <f>SUM(M2272:M2273)</f>
        <v>0</v>
      </c>
      <c r="N2271" s="79">
        <f t="shared" si="6476"/>
        <v>0</v>
      </c>
      <c r="O2271" s="79">
        <f>SUM(O2272:O2273)</f>
        <v>0</v>
      </c>
      <c r="P2271" s="79">
        <f>SUM(P2272:P2273)</f>
        <v>0</v>
      </c>
      <c r="Q2271" s="79">
        <f t="shared" ref="Q2271:Q2312" si="6643">O2271+P2271</f>
        <v>0</v>
      </c>
      <c r="R2271" s="79">
        <f t="shared" ref="R2271:R2297" si="6644">N2271+Q2271</f>
        <v>0</v>
      </c>
      <c r="S2271" s="79">
        <f>SUM(S2272:S2273)</f>
        <v>0</v>
      </c>
      <c r="T2271" s="79">
        <f>SUM(T2272:T2273)</f>
        <v>0</v>
      </c>
      <c r="U2271" s="79">
        <f t="shared" ref="U2271:U2273" si="6645">S2271+T2271</f>
        <v>0</v>
      </c>
      <c r="V2271" s="79">
        <f>SUM(V2272:V2273)</f>
        <v>0</v>
      </c>
      <c r="W2271" s="79">
        <f>SUM(W2272:W2273)</f>
        <v>0</v>
      </c>
      <c r="X2271" s="79">
        <f t="shared" ref="X2271:X2273" si="6646">V2271+W2271</f>
        <v>0</v>
      </c>
      <c r="Y2271" s="79">
        <f t="shared" ref="Y2271" si="6647">U2271+X2271</f>
        <v>0</v>
      </c>
      <c r="Z2271" s="79">
        <f>SUM(Z2272:Z2273)</f>
        <v>0</v>
      </c>
      <c r="AA2271" s="79">
        <f>SUM(AA2272:AA2273)</f>
        <v>0</v>
      </c>
      <c r="AB2271" s="79">
        <f t="shared" ref="AB2271:AB2273" si="6648">Z2271+AA2271</f>
        <v>0</v>
      </c>
      <c r="AC2271" s="79">
        <f>SUM(AC2272:AC2273)</f>
        <v>0</v>
      </c>
      <c r="AD2271" s="79">
        <f>SUM(AD2272:AD2273)</f>
        <v>0</v>
      </c>
      <c r="AE2271" s="79">
        <f t="shared" ref="AE2271:AE2273" si="6649">AC2271+AD2271</f>
        <v>0</v>
      </c>
      <c r="AF2271" s="79">
        <f t="shared" ref="AF2271" si="6650">AB2271+AE2271</f>
        <v>0</v>
      </c>
      <c r="AG2271" s="79">
        <f>SUM(AG2272:AG2273)</f>
        <v>0</v>
      </c>
      <c r="AH2271" s="79">
        <f>SUM(AH2272:AH2273)</f>
        <v>0</v>
      </c>
      <c r="AI2271" s="79">
        <f t="shared" ref="AI2271:AI2273" si="6651">AG2271+AH2271</f>
        <v>0</v>
      </c>
      <c r="AJ2271" s="79">
        <f>SUM(AJ2272:AJ2273)</f>
        <v>0</v>
      </c>
      <c r="AK2271" s="79">
        <f>SUM(AK2272:AK2273)</f>
        <v>0</v>
      </c>
      <c r="AL2271" s="79">
        <f t="shared" ref="AL2271:AL2273" si="6652">AJ2271+AK2271</f>
        <v>0</v>
      </c>
      <c r="AM2271" s="79">
        <f t="shared" ref="AM2271" si="6653">AI2271+AL2271</f>
        <v>0</v>
      </c>
      <c r="AN2271" s="79">
        <f>SUM(AN2272:AN2273)</f>
        <v>0</v>
      </c>
      <c r="AO2271" s="79">
        <f>SUM(AO2272:AO2273)</f>
        <v>0</v>
      </c>
      <c r="AP2271" s="79">
        <f t="shared" ref="AP2271:AP2273" si="6654">AN2271+AO2271</f>
        <v>0</v>
      </c>
      <c r="AQ2271" s="79">
        <f>SUM(AQ2272:AQ2273)</f>
        <v>0</v>
      </c>
      <c r="AR2271" s="79">
        <f>SUM(AR2272:AR2273)</f>
        <v>0</v>
      </c>
      <c r="AS2271" s="79">
        <f t="shared" ref="AS2271:AS2273" si="6655">AQ2271+AR2271</f>
        <v>0</v>
      </c>
      <c r="AT2271" s="79">
        <f t="shared" ref="AT2271:AT2273" si="6656">AP2271+AS2271</f>
        <v>0</v>
      </c>
      <c r="AU2271" s="79"/>
      <c r="AV2271" s="80"/>
      <c r="AW2271" s="93"/>
      <c r="AX2271" s="93"/>
      <c r="AY2271" s="93"/>
      <c r="AZ2271" s="93"/>
      <c r="BA2271" s="8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</row>
    <row r="2272" spans="1:129" s="69" customFormat="1" hidden="1">
      <c r="A2272" s="11"/>
      <c r="B2272" s="4">
        <v>2017</v>
      </c>
      <c r="C2272" s="82">
        <v>8323</v>
      </c>
      <c r="D2272" s="82">
        <v>3</v>
      </c>
      <c r="E2272" s="2">
        <v>5</v>
      </c>
      <c r="F2272" s="2">
        <v>1</v>
      </c>
      <c r="G2272" s="2">
        <v>2000</v>
      </c>
      <c r="H2272" s="2">
        <v>2900</v>
      </c>
      <c r="I2272" s="2">
        <v>291</v>
      </c>
      <c r="J2272" s="83">
        <v>1</v>
      </c>
      <c r="K2272" s="95" t="s">
        <v>963</v>
      </c>
      <c r="L2272" s="85">
        <v>0</v>
      </c>
      <c r="M2272" s="85">
        <v>0</v>
      </c>
      <c r="N2272" s="85">
        <f t="shared" si="6476"/>
        <v>0</v>
      </c>
      <c r="O2272" s="85">
        <v>0</v>
      </c>
      <c r="P2272" s="85">
        <v>0</v>
      </c>
      <c r="Q2272" s="85">
        <f t="shared" si="6643"/>
        <v>0</v>
      </c>
      <c r="R2272" s="85">
        <v>0</v>
      </c>
      <c r="S2272" s="85">
        <v>0</v>
      </c>
      <c r="T2272" s="85">
        <v>0</v>
      </c>
      <c r="U2272" s="85">
        <f t="shared" si="6645"/>
        <v>0</v>
      </c>
      <c r="V2272" s="85">
        <v>0</v>
      </c>
      <c r="W2272" s="85">
        <v>0</v>
      </c>
      <c r="X2272" s="85">
        <f t="shared" si="6646"/>
        <v>0</v>
      </c>
      <c r="Y2272" s="85">
        <v>0</v>
      </c>
      <c r="Z2272" s="85">
        <v>0</v>
      </c>
      <c r="AA2272" s="85">
        <v>0</v>
      </c>
      <c r="AB2272" s="85">
        <f t="shared" si="6648"/>
        <v>0</v>
      </c>
      <c r="AC2272" s="85">
        <v>0</v>
      </c>
      <c r="AD2272" s="85">
        <v>0</v>
      </c>
      <c r="AE2272" s="85">
        <f t="shared" si="6649"/>
        <v>0</v>
      </c>
      <c r="AF2272" s="85">
        <v>0</v>
      </c>
      <c r="AG2272" s="85">
        <v>0</v>
      </c>
      <c r="AH2272" s="85">
        <v>0</v>
      </c>
      <c r="AI2272" s="85">
        <f t="shared" si="6651"/>
        <v>0</v>
      </c>
      <c r="AJ2272" s="85">
        <v>0</v>
      </c>
      <c r="AK2272" s="85">
        <v>0</v>
      </c>
      <c r="AL2272" s="85">
        <f t="shared" si="6652"/>
        <v>0</v>
      </c>
      <c r="AM2272" s="85">
        <v>0</v>
      </c>
      <c r="AN2272" s="386">
        <f t="shared" ref="AN2272:AN2273" si="6657">L2272-S2272-Z2272-AG2272</f>
        <v>0</v>
      </c>
      <c r="AO2272" s="386">
        <f t="shared" ref="AO2272:AO2273" si="6658">M2272-T2272-AA2272-AH2272</f>
        <v>0</v>
      </c>
      <c r="AP2272" s="387">
        <f t="shared" si="6654"/>
        <v>0</v>
      </c>
      <c r="AQ2272" s="386">
        <f t="shared" ref="AQ2272:AQ2273" si="6659">O2272-V2272-AC2272-AJ2272</f>
        <v>0</v>
      </c>
      <c r="AR2272" s="386">
        <f t="shared" ref="AR2272:AR2273" si="6660">P2272-W2272-AD2272-AK2272</f>
        <v>0</v>
      </c>
      <c r="AS2272" s="387">
        <f t="shared" si="6655"/>
        <v>0</v>
      </c>
      <c r="AT2272" s="387">
        <f t="shared" si="6656"/>
        <v>0</v>
      </c>
      <c r="AU2272" s="86" t="s">
        <v>28</v>
      </c>
      <c r="AV2272" s="87"/>
      <c r="AW2272" s="88"/>
      <c r="AX2272" s="88"/>
      <c r="AY2272" s="88"/>
      <c r="AZ2272" s="88"/>
      <c r="BA2272" s="8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</row>
    <row r="2273" spans="1:129" s="69" customFormat="1" hidden="1">
      <c r="A2273" s="11"/>
      <c r="B2273" s="4">
        <v>2017</v>
      </c>
      <c r="C2273" s="82">
        <v>8323</v>
      </c>
      <c r="D2273" s="82">
        <v>3</v>
      </c>
      <c r="E2273" s="2">
        <v>5</v>
      </c>
      <c r="F2273" s="2">
        <v>1</v>
      </c>
      <c r="G2273" s="2">
        <v>2000</v>
      </c>
      <c r="H2273" s="2">
        <v>2900</v>
      </c>
      <c r="I2273" s="2">
        <v>291</v>
      </c>
      <c r="J2273" s="83">
        <v>2</v>
      </c>
      <c r="K2273" s="164" t="s">
        <v>217</v>
      </c>
      <c r="L2273" s="85">
        <v>0</v>
      </c>
      <c r="M2273" s="85">
        <v>0</v>
      </c>
      <c r="N2273" s="85">
        <f t="shared" si="6476"/>
        <v>0</v>
      </c>
      <c r="O2273" s="85">
        <v>0</v>
      </c>
      <c r="P2273" s="85">
        <v>0</v>
      </c>
      <c r="Q2273" s="85">
        <f t="shared" si="6643"/>
        <v>0</v>
      </c>
      <c r="R2273" s="85">
        <v>0</v>
      </c>
      <c r="S2273" s="85">
        <v>0</v>
      </c>
      <c r="T2273" s="85">
        <v>0</v>
      </c>
      <c r="U2273" s="85">
        <f t="shared" si="6645"/>
        <v>0</v>
      </c>
      <c r="V2273" s="85">
        <v>0</v>
      </c>
      <c r="W2273" s="85">
        <v>0</v>
      </c>
      <c r="X2273" s="85">
        <f t="shared" si="6646"/>
        <v>0</v>
      </c>
      <c r="Y2273" s="85">
        <v>0</v>
      </c>
      <c r="Z2273" s="85">
        <v>0</v>
      </c>
      <c r="AA2273" s="85">
        <v>0</v>
      </c>
      <c r="AB2273" s="85">
        <f t="shared" si="6648"/>
        <v>0</v>
      </c>
      <c r="AC2273" s="85">
        <v>0</v>
      </c>
      <c r="AD2273" s="85">
        <v>0</v>
      </c>
      <c r="AE2273" s="85">
        <f t="shared" si="6649"/>
        <v>0</v>
      </c>
      <c r="AF2273" s="85">
        <v>0</v>
      </c>
      <c r="AG2273" s="85">
        <v>0</v>
      </c>
      <c r="AH2273" s="85">
        <v>0</v>
      </c>
      <c r="AI2273" s="85">
        <f t="shared" si="6651"/>
        <v>0</v>
      </c>
      <c r="AJ2273" s="85">
        <v>0</v>
      </c>
      <c r="AK2273" s="85">
        <v>0</v>
      </c>
      <c r="AL2273" s="85">
        <f t="shared" si="6652"/>
        <v>0</v>
      </c>
      <c r="AM2273" s="85">
        <v>0</v>
      </c>
      <c r="AN2273" s="386">
        <f t="shared" si="6657"/>
        <v>0</v>
      </c>
      <c r="AO2273" s="386">
        <f t="shared" si="6658"/>
        <v>0</v>
      </c>
      <c r="AP2273" s="387">
        <f t="shared" si="6654"/>
        <v>0</v>
      </c>
      <c r="AQ2273" s="386">
        <f t="shared" si="6659"/>
        <v>0</v>
      </c>
      <c r="AR2273" s="386">
        <f t="shared" si="6660"/>
        <v>0</v>
      </c>
      <c r="AS2273" s="387">
        <f t="shared" si="6655"/>
        <v>0</v>
      </c>
      <c r="AT2273" s="387">
        <f t="shared" si="6656"/>
        <v>0</v>
      </c>
      <c r="AU2273" s="86" t="s">
        <v>28</v>
      </c>
      <c r="AV2273" s="87"/>
      <c r="AW2273" s="88"/>
      <c r="AX2273" s="88"/>
      <c r="AY2273" s="88"/>
      <c r="AZ2273" s="88"/>
      <c r="BA2273" s="8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</row>
    <row r="2274" spans="1:129" s="94" customFormat="1">
      <c r="A2274" s="11"/>
      <c r="B2274" s="76">
        <v>2017</v>
      </c>
      <c r="C2274" s="77">
        <v>8323</v>
      </c>
      <c r="D2274" s="77">
        <v>3</v>
      </c>
      <c r="E2274" s="76">
        <v>5</v>
      </c>
      <c r="F2274" s="76">
        <v>1</v>
      </c>
      <c r="G2274" s="76">
        <v>2000</v>
      </c>
      <c r="H2274" s="76">
        <v>2900</v>
      </c>
      <c r="I2274" s="76">
        <v>292</v>
      </c>
      <c r="J2274" s="76"/>
      <c r="K2274" s="288" t="s">
        <v>409</v>
      </c>
      <c r="L2274" s="79">
        <f t="shared" ref="L2274" si="6661">SUM(L2275:L2275)</f>
        <v>0</v>
      </c>
      <c r="M2274" s="79">
        <f t="shared" ref="M2274" si="6662">SUM(M2275:M2275)</f>
        <v>0</v>
      </c>
      <c r="N2274" s="79">
        <f t="shared" ref="N2274" si="6663">SUM(N2275:N2275)</f>
        <v>0</v>
      </c>
      <c r="O2274" s="79">
        <f t="shared" ref="O2274" si="6664">SUM(O2275:O2275)</f>
        <v>180000</v>
      </c>
      <c r="P2274" s="79">
        <f t="shared" ref="P2274" si="6665">SUM(P2275:P2275)</f>
        <v>0</v>
      </c>
      <c r="Q2274" s="79">
        <f t="shared" ref="Q2274" si="6666">SUM(Q2275:Q2275)</f>
        <v>180000</v>
      </c>
      <c r="R2274" s="79">
        <f t="shared" ref="R2274" si="6667">SUM(R2275:R2275)</f>
        <v>180000</v>
      </c>
      <c r="S2274" s="79">
        <f t="shared" ref="S2274" si="6668">SUM(S2275:S2275)</f>
        <v>0</v>
      </c>
      <c r="T2274" s="79">
        <f t="shared" ref="T2274:AM2274" si="6669">SUM(T2275:T2275)</f>
        <v>0</v>
      </c>
      <c r="U2274" s="79">
        <f t="shared" si="6669"/>
        <v>0</v>
      </c>
      <c r="V2274" s="79">
        <f t="shared" si="6669"/>
        <v>0</v>
      </c>
      <c r="W2274" s="79">
        <f t="shared" si="6669"/>
        <v>0</v>
      </c>
      <c r="X2274" s="79">
        <f t="shared" si="6669"/>
        <v>0</v>
      </c>
      <c r="Y2274" s="79">
        <f t="shared" si="6669"/>
        <v>0</v>
      </c>
      <c r="Z2274" s="79">
        <f t="shared" si="6669"/>
        <v>0</v>
      </c>
      <c r="AA2274" s="79">
        <f t="shared" si="6669"/>
        <v>0</v>
      </c>
      <c r="AB2274" s="79">
        <f t="shared" si="6669"/>
        <v>0</v>
      </c>
      <c r="AC2274" s="79">
        <f t="shared" si="6669"/>
        <v>101835.24</v>
      </c>
      <c r="AD2274" s="79">
        <f t="shared" si="6669"/>
        <v>0</v>
      </c>
      <c r="AE2274" s="79">
        <f t="shared" si="6669"/>
        <v>101835.24</v>
      </c>
      <c r="AF2274" s="79">
        <f t="shared" si="6669"/>
        <v>101835.24</v>
      </c>
      <c r="AG2274" s="79">
        <f t="shared" si="6669"/>
        <v>0</v>
      </c>
      <c r="AH2274" s="79">
        <f t="shared" si="6669"/>
        <v>0</v>
      </c>
      <c r="AI2274" s="79">
        <f t="shared" si="6669"/>
        <v>0</v>
      </c>
      <c r="AJ2274" s="79">
        <f t="shared" si="6669"/>
        <v>0</v>
      </c>
      <c r="AK2274" s="79">
        <f t="shared" si="6669"/>
        <v>0</v>
      </c>
      <c r="AL2274" s="79">
        <f t="shared" si="6669"/>
        <v>0</v>
      </c>
      <c r="AM2274" s="79">
        <f t="shared" si="6669"/>
        <v>0</v>
      </c>
      <c r="AN2274" s="79">
        <f t="shared" ref="AN2274:AT2274" si="6670">SUM(AN2275:AN2275)</f>
        <v>0</v>
      </c>
      <c r="AO2274" s="79">
        <f t="shared" si="6670"/>
        <v>0</v>
      </c>
      <c r="AP2274" s="79">
        <f t="shared" si="6670"/>
        <v>0</v>
      </c>
      <c r="AQ2274" s="79">
        <f t="shared" si="6670"/>
        <v>78164.759999999995</v>
      </c>
      <c r="AR2274" s="79">
        <f t="shared" si="6670"/>
        <v>0</v>
      </c>
      <c r="AS2274" s="79">
        <f t="shared" si="6670"/>
        <v>78164.759999999995</v>
      </c>
      <c r="AT2274" s="79">
        <f t="shared" si="6670"/>
        <v>78164.759999999995</v>
      </c>
      <c r="AU2274" s="182"/>
      <c r="AV2274" s="149"/>
      <c r="AW2274" s="93"/>
      <c r="AX2274" s="93"/>
      <c r="AY2274" s="93"/>
      <c r="AZ2274" s="93"/>
      <c r="BA2274" s="8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</row>
    <row r="2275" spans="1:129" s="69" customFormat="1">
      <c r="A2275" s="11"/>
      <c r="B2275" s="4">
        <v>2017</v>
      </c>
      <c r="C2275" s="82">
        <v>8323</v>
      </c>
      <c r="D2275" s="82">
        <v>3</v>
      </c>
      <c r="E2275" s="2">
        <v>5</v>
      </c>
      <c r="F2275" s="2">
        <v>1</v>
      </c>
      <c r="G2275" s="2">
        <v>2000</v>
      </c>
      <c r="H2275" s="2">
        <v>2900</v>
      </c>
      <c r="I2275" s="2">
        <v>292</v>
      </c>
      <c r="J2275" s="83">
        <v>1</v>
      </c>
      <c r="K2275" s="95" t="s">
        <v>409</v>
      </c>
      <c r="L2275" s="85">
        <v>0</v>
      </c>
      <c r="M2275" s="85">
        <v>0</v>
      </c>
      <c r="N2275" s="85">
        <f>L2275+M2275</f>
        <v>0</v>
      </c>
      <c r="O2275" s="85">
        <v>180000</v>
      </c>
      <c r="P2275" s="85">
        <v>0</v>
      </c>
      <c r="Q2275" s="85">
        <f>O2275+P2275</f>
        <v>180000</v>
      </c>
      <c r="R2275" s="85">
        <f>N2275+Q2275</f>
        <v>180000</v>
      </c>
      <c r="S2275" s="85">
        <v>0</v>
      </c>
      <c r="T2275" s="85">
        <v>0</v>
      </c>
      <c r="U2275" s="85">
        <f>S2275+T2275</f>
        <v>0</v>
      </c>
      <c r="V2275" s="85">
        <v>0</v>
      </c>
      <c r="W2275" s="85">
        <v>0</v>
      </c>
      <c r="X2275" s="85">
        <f>V2275+W2275</f>
        <v>0</v>
      </c>
      <c r="Y2275" s="85">
        <f>U2275+X2275</f>
        <v>0</v>
      </c>
      <c r="Z2275" s="85">
        <v>0</v>
      </c>
      <c r="AA2275" s="85">
        <v>0</v>
      </c>
      <c r="AB2275" s="85">
        <f>Z2275+AA2275</f>
        <v>0</v>
      </c>
      <c r="AC2275" s="85">
        <v>101835.24</v>
      </c>
      <c r="AD2275" s="85">
        <v>0</v>
      </c>
      <c r="AE2275" s="85">
        <f>AC2275+AD2275</f>
        <v>101835.24</v>
      </c>
      <c r="AF2275" s="85">
        <f>AB2275+AE2275</f>
        <v>101835.24</v>
      </c>
      <c r="AG2275" s="85">
        <v>0</v>
      </c>
      <c r="AH2275" s="85">
        <v>0</v>
      </c>
      <c r="AI2275" s="85">
        <f>AG2275+AH2275</f>
        <v>0</v>
      </c>
      <c r="AJ2275" s="85">
        <v>0</v>
      </c>
      <c r="AK2275" s="85">
        <v>0</v>
      </c>
      <c r="AL2275" s="85">
        <f>AJ2275+AK2275</f>
        <v>0</v>
      </c>
      <c r="AM2275" s="85">
        <f>AI2275+AL2275</f>
        <v>0</v>
      </c>
      <c r="AN2275" s="386">
        <f t="shared" ref="AN2275" si="6671">L2275-S2275-Z2275-AG2275</f>
        <v>0</v>
      </c>
      <c r="AO2275" s="386">
        <f t="shared" ref="AO2275" si="6672">M2275-T2275-AA2275-AH2275</f>
        <v>0</v>
      </c>
      <c r="AP2275" s="387">
        <f t="shared" ref="AP2275" si="6673">AN2275+AO2275</f>
        <v>0</v>
      </c>
      <c r="AQ2275" s="386">
        <f t="shared" ref="AQ2275" si="6674">O2275-V2275-AC2275-AJ2275</f>
        <v>78164.759999999995</v>
      </c>
      <c r="AR2275" s="386">
        <f t="shared" ref="AR2275" si="6675">P2275-W2275-AD2275-AK2275</f>
        <v>0</v>
      </c>
      <c r="AS2275" s="387">
        <f t="shared" ref="AS2275" si="6676">AQ2275+AR2275</f>
        <v>78164.759999999995</v>
      </c>
      <c r="AT2275" s="387">
        <f t="shared" ref="AT2275" si="6677">AP2275+AS2275</f>
        <v>78164.759999999995</v>
      </c>
      <c r="AU2275" s="86" t="s">
        <v>28</v>
      </c>
      <c r="AV2275" s="87">
        <v>300</v>
      </c>
      <c r="AW2275" s="88"/>
      <c r="AX2275" s="88"/>
      <c r="AY2275" s="88"/>
      <c r="AZ2275" s="88"/>
      <c r="BA2275" s="377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</row>
    <row r="2276" spans="1:129" s="94" customFormat="1" ht="46.5" hidden="1">
      <c r="A2276" s="11"/>
      <c r="B2276" s="76">
        <v>2017</v>
      </c>
      <c r="C2276" s="77">
        <v>8323</v>
      </c>
      <c r="D2276" s="77">
        <v>3</v>
      </c>
      <c r="E2276" s="76">
        <v>5</v>
      </c>
      <c r="F2276" s="76">
        <v>1</v>
      </c>
      <c r="G2276" s="76">
        <v>2000</v>
      </c>
      <c r="H2276" s="76">
        <v>2900</v>
      </c>
      <c r="I2276" s="76">
        <v>294</v>
      </c>
      <c r="J2276" s="76"/>
      <c r="K2276" s="78" t="s">
        <v>218</v>
      </c>
      <c r="L2276" s="79">
        <f t="shared" ref="L2276" si="6678">SUM(L2277:L2277)</f>
        <v>0</v>
      </c>
      <c r="M2276" s="79">
        <f t="shared" ref="M2276" si="6679">SUM(M2277:M2277)</f>
        <v>0</v>
      </c>
      <c r="N2276" s="79">
        <f t="shared" ref="N2276" si="6680">SUM(N2277:N2277)</f>
        <v>0</v>
      </c>
      <c r="O2276" s="79">
        <f t="shared" ref="O2276" si="6681">SUM(O2277:O2277)</f>
        <v>0</v>
      </c>
      <c r="P2276" s="79">
        <f t="shared" ref="P2276" si="6682">SUM(P2277:P2277)</f>
        <v>0</v>
      </c>
      <c r="Q2276" s="79">
        <f t="shared" ref="Q2276" si="6683">SUM(Q2277:Q2277)</f>
        <v>0</v>
      </c>
      <c r="R2276" s="79">
        <f t="shared" ref="R2276:AT2276" si="6684">SUM(R2277:R2277)</f>
        <v>0</v>
      </c>
      <c r="S2276" s="79">
        <f t="shared" si="6684"/>
        <v>0</v>
      </c>
      <c r="T2276" s="79">
        <f t="shared" si="6684"/>
        <v>0</v>
      </c>
      <c r="U2276" s="79">
        <f t="shared" si="6684"/>
        <v>0</v>
      </c>
      <c r="V2276" s="79">
        <f t="shared" si="6684"/>
        <v>0</v>
      </c>
      <c r="W2276" s="79">
        <f t="shared" si="6684"/>
        <v>0</v>
      </c>
      <c r="X2276" s="79">
        <f t="shared" si="6684"/>
        <v>0</v>
      </c>
      <c r="Y2276" s="79">
        <f t="shared" si="6684"/>
        <v>0</v>
      </c>
      <c r="Z2276" s="79">
        <f t="shared" si="6684"/>
        <v>0</v>
      </c>
      <c r="AA2276" s="79">
        <f t="shared" si="6684"/>
        <v>0</v>
      </c>
      <c r="AB2276" s="79">
        <f t="shared" si="6684"/>
        <v>0</v>
      </c>
      <c r="AC2276" s="79">
        <f t="shared" si="6684"/>
        <v>0</v>
      </c>
      <c r="AD2276" s="79">
        <f t="shared" si="6684"/>
        <v>0</v>
      </c>
      <c r="AE2276" s="79">
        <f t="shared" si="6684"/>
        <v>0</v>
      </c>
      <c r="AF2276" s="79">
        <f t="shared" si="6684"/>
        <v>0</v>
      </c>
      <c r="AG2276" s="79">
        <f t="shared" si="6684"/>
        <v>0</v>
      </c>
      <c r="AH2276" s="79">
        <f t="shared" si="6684"/>
        <v>0</v>
      </c>
      <c r="AI2276" s="79">
        <f t="shared" si="6684"/>
        <v>0</v>
      </c>
      <c r="AJ2276" s="79">
        <f t="shared" si="6684"/>
        <v>0</v>
      </c>
      <c r="AK2276" s="79">
        <f t="shared" si="6684"/>
        <v>0</v>
      </c>
      <c r="AL2276" s="79">
        <f t="shared" si="6684"/>
        <v>0</v>
      </c>
      <c r="AM2276" s="79">
        <f t="shared" si="6684"/>
        <v>0</v>
      </c>
      <c r="AN2276" s="79">
        <f t="shared" si="6684"/>
        <v>0</v>
      </c>
      <c r="AO2276" s="79">
        <f t="shared" si="6684"/>
        <v>0</v>
      </c>
      <c r="AP2276" s="79">
        <f t="shared" si="6684"/>
        <v>0</v>
      </c>
      <c r="AQ2276" s="79">
        <f t="shared" si="6684"/>
        <v>0</v>
      </c>
      <c r="AR2276" s="79">
        <f t="shared" si="6684"/>
        <v>0</v>
      </c>
      <c r="AS2276" s="79">
        <f t="shared" si="6684"/>
        <v>0</v>
      </c>
      <c r="AT2276" s="79">
        <f t="shared" si="6684"/>
        <v>0</v>
      </c>
      <c r="AU2276" s="79"/>
      <c r="AV2276" s="80"/>
      <c r="AW2276" s="93"/>
      <c r="AX2276" s="93"/>
      <c r="AY2276" s="93"/>
      <c r="AZ2276" s="93"/>
      <c r="BA2276" s="8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</row>
    <row r="2277" spans="1:129" s="69" customFormat="1" ht="46.5" hidden="1">
      <c r="A2277" s="11"/>
      <c r="B2277" s="4">
        <v>2017</v>
      </c>
      <c r="C2277" s="82">
        <v>8323</v>
      </c>
      <c r="D2277" s="82">
        <v>3</v>
      </c>
      <c r="E2277" s="2">
        <v>5</v>
      </c>
      <c r="F2277" s="2">
        <v>1</v>
      </c>
      <c r="G2277" s="2">
        <v>2000</v>
      </c>
      <c r="H2277" s="2">
        <v>2900</v>
      </c>
      <c r="I2277" s="2">
        <v>294</v>
      </c>
      <c r="J2277" s="83">
        <v>1</v>
      </c>
      <c r="K2277" s="95" t="s">
        <v>218</v>
      </c>
      <c r="L2277" s="85">
        <v>0</v>
      </c>
      <c r="M2277" s="85">
        <v>0</v>
      </c>
      <c r="N2277" s="85">
        <f t="shared" ref="N2277:N2328" si="6685">L2277+M2277</f>
        <v>0</v>
      </c>
      <c r="O2277" s="85">
        <v>0</v>
      </c>
      <c r="P2277" s="85">
        <v>0</v>
      </c>
      <c r="Q2277" s="85">
        <f t="shared" si="6643"/>
        <v>0</v>
      </c>
      <c r="R2277" s="85">
        <v>0</v>
      </c>
      <c r="S2277" s="85">
        <v>0</v>
      </c>
      <c r="T2277" s="85">
        <v>0</v>
      </c>
      <c r="U2277" s="85">
        <f t="shared" ref="U2277:U2282" si="6686">S2277+T2277</f>
        <v>0</v>
      </c>
      <c r="V2277" s="85">
        <v>0</v>
      </c>
      <c r="W2277" s="85">
        <v>0</v>
      </c>
      <c r="X2277" s="85">
        <f t="shared" ref="X2277:X2282" si="6687">V2277+W2277</f>
        <v>0</v>
      </c>
      <c r="Y2277" s="85">
        <v>0</v>
      </c>
      <c r="Z2277" s="85">
        <v>0</v>
      </c>
      <c r="AA2277" s="85">
        <v>0</v>
      </c>
      <c r="AB2277" s="85">
        <f t="shared" ref="AB2277:AB2282" si="6688">Z2277+AA2277</f>
        <v>0</v>
      </c>
      <c r="AC2277" s="85">
        <v>0</v>
      </c>
      <c r="AD2277" s="85">
        <v>0</v>
      </c>
      <c r="AE2277" s="85">
        <f t="shared" ref="AE2277:AE2282" si="6689">AC2277+AD2277</f>
        <v>0</v>
      </c>
      <c r="AF2277" s="85">
        <v>0</v>
      </c>
      <c r="AG2277" s="85">
        <v>0</v>
      </c>
      <c r="AH2277" s="85">
        <v>0</v>
      </c>
      <c r="AI2277" s="85">
        <f t="shared" ref="AI2277:AI2282" si="6690">AG2277+AH2277</f>
        <v>0</v>
      </c>
      <c r="AJ2277" s="85">
        <v>0</v>
      </c>
      <c r="AK2277" s="85">
        <v>0</v>
      </c>
      <c r="AL2277" s="85">
        <f t="shared" ref="AL2277:AL2282" si="6691">AJ2277+AK2277</f>
        <v>0</v>
      </c>
      <c r="AM2277" s="85">
        <v>0</v>
      </c>
      <c r="AN2277" s="386">
        <f t="shared" ref="AN2277" si="6692">L2277-S2277-Z2277-AG2277</f>
        <v>0</v>
      </c>
      <c r="AO2277" s="386">
        <f t="shared" ref="AO2277" si="6693">M2277-T2277-AA2277-AH2277</f>
        <v>0</v>
      </c>
      <c r="AP2277" s="387">
        <f t="shared" ref="AP2277" si="6694">AN2277+AO2277</f>
        <v>0</v>
      </c>
      <c r="AQ2277" s="386">
        <f t="shared" ref="AQ2277" si="6695">O2277-V2277-AC2277-AJ2277</f>
        <v>0</v>
      </c>
      <c r="AR2277" s="386">
        <f t="shared" ref="AR2277" si="6696">P2277-W2277-AD2277-AK2277</f>
        <v>0</v>
      </c>
      <c r="AS2277" s="387">
        <f t="shared" ref="AS2277" si="6697">AQ2277+AR2277</f>
        <v>0</v>
      </c>
      <c r="AT2277" s="387">
        <f t="shared" ref="AT2277" si="6698">AP2277+AS2277</f>
        <v>0</v>
      </c>
      <c r="AU2277" s="86" t="s">
        <v>28</v>
      </c>
      <c r="AV2277" s="87"/>
      <c r="AW2277" s="88"/>
      <c r="AX2277" s="88"/>
      <c r="AY2277" s="88"/>
      <c r="AZ2277" s="88"/>
      <c r="BA2277" s="8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</row>
    <row r="2278" spans="1:129" s="69" customFormat="1" hidden="1">
      <c r="A2278" s="11"/>
      <c r="B2278" s="63">
        <v>2017</v>
      </c>
      <c r="C2278" s="64">
        <v>8323</v>
      </c>
      <c r="D2278" s="64">
        <v>3</v>
      </c>
      <c r="E2278" s="63">
        <v>5</v>
      </c>
      <c r="F2278" s="63">
        <v>1</v>
      </c>
      <c r="G2278" s="63">
        <v>3000</v>
      </c>
      <c r="H2278" s="63"/>
      <c r="I2278" s="63"/>
      <c r="J2278" s="63"/>
      <c r="K2278" s="65" t="s">
        <v>18</v>
      </c>
      <c r="L2278" s="66">
        <f>L2279+L2285+L2288</f>
        <v>0</v>
      </c>
      <c r="M2278" s="66">
        <f>M2279+M2285+M2288</f>
        <v>0</v>
      </c>
      <c r="N2278" s="66">
        <f t="shared" si="6685"/>
        <v>0</v>
      </c>
      <c r="O2278" s="66">
        <f>O2279+O2285+O2288</f>
        <v>0</v>
      </c>
      <c r="P2278" s="66">
        <f>P2279+P2285+P2288</f>
        <v>0</v>
      </c>
      <c r="Q2278" s="66">
        <f t="shared" si="6643"/>
        <v>0</v>
      </c>
      <c r="R2278" s="66">
        <f t="shared" si="6644"/>
        <v>0</v>
      </c>
      <c r="S2278" s="66">
        <f>S2279+S2285+S2288</f>
        <v>0</v>
      </c>
      <c r="T2278" s="66">
        <f>T2279+T2285+T2288</f>
        <v>0</v>
      </c>
      <c r="U2278" s="66">
        <f t="shared" si="6686"/>
        <v>0</v>
      </c>
      <c r="V2278" s="66">
        <f>V2279+V2285+V2288</f>
        <v>0</v>
      </c>
      <c r="W2278" s="66">
        <f>W2279+W2285+W2288</f>
        <v>0</v>
      </c>
      <c r="X2278" s="66">
        <f t="shared" si="6687"/>
        <v>0</v>
      </c>
      <c r="Y2278" s="66">
        <f t="shared" ref="Y2278:Y2280" si="6699">U2278+X2278</f>
        <v>0</v>
      </c>
      <c r="Z2278" s="66">
        <f>Z2279+Z2285+Z2288</f>
        <v>0</v>
      </c>
      <c r="AA2278" s="66">
        <f>AA2279+AA2285+AA2288</f>
        <v>0</v>
      </c>
      <c r="AB2278" s="66">
        <f t="shared" si="6688"/>
        <v>0</v>
      </c>
      <c r="AC2278" s="66">
        <f>AC2279+AC2285+AC2288</f>
        <v>0</v>
      </c>
      <c r="AD2278" s="66">
        <f>AD2279+AD2285+AD2288</f>
        <v>0</v>
      </c>
      <c r="AE2278" s="66">
        <f t="shared" si="6689"/>
        <v>0</v>
      </c>
      <c r="AF2278" s="66">
        <f t="shared" ref="AF2278:AF2280" si="6700">AB2278+AE2278</f>
        <v>0</v>
      </c>
      <c r="AG2278" s="66">
        <f>AG2279+AG2285+AG2288</f>
        <v>0</v>
      </c>
      <c r="AH2278" s="66">
        <f>AH2279+AH2285+AH2288</f>
        <v>0</v>
      </c>
      <c r="AI2278" s="66">
        <f t="shared" si="6690"/>
        <v>0</v>
      </c>
      <c r="AJ2278" s="66">
        <f>AJ2279+AJ2285+AJ2288</f>
        <v>0</v>
      </c>
      <c r="AK2278" s="66">
        <f>AK2279+AK2285+AK2288</f>
        <v>0</v>
      </c>
      <c r="AL2278" s="66">
        <f t="shared" si="6691"/>
        <v>0</v>
      </c>
      <c r="AM2278" s="66">
        <f t="shared" ref="AM2278:AM2280" si="6701">AI2278+AL2278</f>
        <v>0</v>
      </c>
      <c r="AN2278" s="66">
        <f>AN2279+AN2285+AN2288</f>
        <v>0</v>
      </c>
      <c r="AO2278" s="66">
        <f>AO2279+AO2285+AO2288</f>
        <v>0</v>
      </c>
      <c r="AP2278" s="66">
        <f t="shared" ref="AP2278:AP2282" si="6702">AN2278+AO2278</f>
        <v>0</v>
      </c>
      <c r="AQ2278" s="66">
        <f>AQ2279+AQ2285+AQ2288</f>
        <v>0</v>
      </c>
      <c r="AR2278" s="66">
        <f>AR2279+AR2285+AR2288</f>
        <v>0</v>
      </c>
      <c r="AS2278" s="66">
        <f t="shared" ref="AS2278:AS2282" si="6703">AQ2278+AR2278</f>
        <v>0</v>
      </c>
      <c r="AT2278" s="66">
        <f t="shared" ref="AT2278:AT2282" si="6704">AP2278+AS2278</f>
        <v>0</v>
      </c>
      <c r="AU2278" s="66"/>
      <c r="AV2278" s="67"/>
      <c r="AW2278" s="89"/>
      <c r="AX2278" s="89"/>
      <c r="AY2278" s="89"/>
      <c r="AZ2278" s="89"/>
      <c r="BA2278" s="68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</row>
    <row r="2279" spans="1:129" s="92" customFormat="1" hidden="1">
      <c r="A2279" s="11"/>
      <c r="B2279" s="70">
        <v>2017</v>
      </c>
      <c r="C2279" s="71">
        <v>8323</v>
      </c>
      <c r="D2279" s="71">
        <v>3</v>
      </c>
      <c r="E2279" s="70">
        <v>5</v>
      </c>
      <c r="F2279" s="70">
        <v>1</v>
      </c>
      <c r="G2279" s="70">
        <v>3000</v>
      </c>
      <c r="H2279" s="70">
        <v>3100</v>
      </c>
      <c r="I2279" s="70"/>
      <c r="J2279" s="70"/>
      <c r="K2279" s="72" t="s">
        <v>221</v>
      </c>
      <c r="L2279" s="73">
        <f>L2280+L2283</f>
        <v>0</v>
      </c>
      <c r="M2279" s="73">
        <f>M2280+M2283</f>
        <v>0</v>
      </c>
      <c r="N2279" s="73">
        <f t="shared" si="6685"/>
        <v>0</v>
      </c>
      <c r="O2279" s="73">
        <f>O2280+O2283</f>
        <v>0</v>
      </c>
      <c r="P2279" s="73">
        <f>P2280+P2283</f>
        <v>0</v>
      </c>
      <c r="Q2279" s="73">
        <f t="shared" si="6643"/>
        <v>0</v>
      </c>
      <c r="R2279" s="73">
        <f t="shared" si="6644"/>
        <v>0</v>
      </c>
      <c r="S2279" s="73">
        <f>S2280+S2283</f>
        <v>0</v>
      </c>
      <c r="T2279" s="73">
        <f>T2280+T2283</f>
        <v>0</v>
      </c>
      <c r="U2279" s="73">
        <f t="shared" si="6686"/>
        <v>0</v>
      </c>
      <c r="V2279" s="73">
        <f>V2280+V2283</f>
        <v>0</v>
      </c>
      <c r="W2279" s="73">
        <f>W2280+W2283</f>
        <v>0</v>
      </c>
      <c r="X2279" s="73">
        <f t="shared" si="6687"/>
        <v>0</v>
      </c>
      <c r="Y2279" s="73">
        <f t="shared" si="6699"/>
        <v>0</v>
      </c>
      <c r="Z2279" s="73">
        <f>Z2280+Z2283</f>
        <v>0</v>
      </c>
      <c r="AA2279" s="73">
        <f>AA2280+AA2283</f>
        <v>0</v>
      </c>
      <c r="AB2279" s="73">
        <f t="shared" si="6688"/>
        <v>0</v>
      </c>
      <c r="AC2279" s="73">
        <f>AC2280+AC2283</f>
        <v>0</v>
      </c>
      <c r="AD2279" s="73">
        <f>AD2280+AD2283</f>
        <v>0</v>
      </c>
      <c r="AE2279" s="73">
        <f t="shared" si="6689"/>
        <v>0</v>
      </c>
      <c r="AF2279" s="73">
        <f t="shared" si="6700"/>
        <v>0</v>
      </c>
      <c r="AG2279" s="73">
        <f>AG2280+AG2283</f>
        <v>0</v>
      </c>
      <c r="AH2279" s="73">
        <f>AH2280+AH2283</f>
        <v>0</v>
      </c>
      <c r="AI2279" s="73">
        <f t="shared" si="6690"/>
        <v>0</v>
      </c>
      <c r="AJ2279" s="73">
        <f>AJ2280+AJ2283</f>
        <v>0</v>
      </c>
      <c r="AK2279" s="73">
        <f>AK2280+AK2283</f>
        <v>0</v>
      </c>
      <c r="AL2279" s="73">
        <f t="shared" si="6691"/>
        <v>0</v>
      </c>
      <c r="AM2279" s="73">
        <f t="shared" si="6701"/>
        <v>0</v>
      </c>
      <c r="AN2279" s="73">
        <f>AN2280+AN2283</f>
        <v>0</v>
      </c>
      <c r="AO2279" s="73">
        <f>AO2280+AO2283</f>
        <v>0</v>
      </c>
      <c r="AP2279" s="73">
        <f t="shared" si="6702"/>
        <v>0</v>
      </c>
      <c r="AQ2279" s="73">
        <f>AQ2280+AQ2283</f>
        <v>0</v>
      </c>
      <c r="AR2279" s="73">
        <f>AR2280+AR2283</f>
        <v>0</v>
      </c>
      <c r="AS2279" s="73">
        <f t="shared" si="6703"/>
        <v>0</v>
      </c>
      <c r="AT2279" s="73">
        <f t="shared" si="6704"/>
        <v>0</v>
      </c>
      <c r="AU2279" s="73"/>
      <c r="AV2279" s="74"/>
      <c r="AW2279" s="91"/>
      <c r="AX2279" s="91"/>
      <c r="AY2279" s="91"/>
      <c r="AZ2279" s="91"/>
      <c r="BA2279" s="75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</row>
    <row r="2280" spans="1:129" s="168" customFormat="1" hidden="1">
      <c r="A2280" s="166"/>
      <c r="B2280" s="76">
        <v>2017</v>
      </c>
      <c r="C2280" s="77">
        <v>8323</v>
      </c>
      <c r="D2280" s="77">
        <v>3</v>
      </c>
      <c r="E2280" s="76">
        <v>5</v>
      </c>
      <c r="F2280" s="76">
        <v>1</v>
      </c>
      <c r="G2280" s="76">
        <v>3000</v>
      </c>
      <c r="H2280" s="76">
        <v>3100</v>
      </c>
      <c r="I2280" s="76">
        <v>316</v>
      </c>
      <c r="J2280" s="76"/>
      <c r="K2280" s="78" t="s">
        <v>353</v>
      </c>
      <c r="L2280" s="79">
        <f>L2281+L2282</f>
        <v>0</v>
      </c>
      <c r="M2280" s="79">
        <f>M2281+M2282</f>
        <v>0</v>
      </c>
      <c r="N2280" s="79">
        <f t="shared" si="6685"/>
        <v>0</v>
      </c>
      <c r="O2280" s="79">
        <f>O2281+O2282</f>
        <v>0</v>
      </c>
      <c r="P2280" s="79">
        <f>P2281+P2282</f>
        <v>0</v>
      </c>
      <c r="Q2280" s="79">
        <f t="shared" si="6643"/>
        <v>0</v>
      </c>
      <c r="R2280" s="79">
        <f t="shared" si="6644"/>
        <v>0</v>
      </c>
      <c r="S2280" s="79">
        <f>S2281+S2282</f>
        <v>0</v>
      </c>
      <c r="T2280" s="79">
        <f>T2281+T2282</f>
        <v>0</v>
      </c>
      <c r="U2280" s="79">
        <f t="shared" si="6686"/>
        <v>0</v>
      </c>
      <c r="V2280" s="79">
        <f>V2281+V2282</f>
        <v>0</v>
      </c>
      <c r="W2280" s="79">
        <f>W2281+W2282</f>
        <v>0</v>
      </c>
      <c r="X2280" s="79">
        <f t="shared" si="6687"/>
        <v>0</v>
      </c>
      <c r="Y2280" s="79">
        <f t="shared" si="6699"/>
        <v>0</v>
      </c>
      <c r="Z2280" s="79">
        <f>Z2281+Z2282</f>
        <v>0</v>
      </c>
      <c r="AA2280" s="79">
        <f>AA2281+AA2282</f>
        <v>0</v>
      </c>
      <c r="AB2280" s="79">
        <f t="shared" si="6688"/>
        <v>0</v>
      </c>
      <c r="AC2280" s="79">
        <f>AC2281+AC2282</f>
        <v>0</v>
      </c>
      <c r="AD2280" s="79">
        <f>AD2281+AD2282</f>
        <v>0</v>
      </c>
      <c r="AE2280" s="79">
        <f t="shared" si="6689"/>
        <v>0</v>
      </c>
      <c r="AF2280" s="79">
        <f t="shared" si="6700"/>
        <v>0</v>
      </c>
      <c r="AG2280" s="79">
        <f>AG2281+AG2282</f>
        <v>0</v>
      </c>
      <c r="AH2280" s="79">
        <f>AH2281+AH2282</f>
        <v>0</v>
      </c>
      <c r="AI2280" s="79">
        <f t="shared" si="6690"/>
        <v>0</v>
      </c>
      <c r="AJ2280" s="79">
        <f>AJ2281+AJ2282</f>
        <v>0</v>
      </c>
      <c r="AK2280" s="79">
        <f>AK2281+AK2282</f>
        <v>0</v>
      </c>
      <c r="AL2280" s="79">
        <f t="shared" si="6691"/>
        <v>0</v>
      </c>
      <c r="AM2280" s="79">
        <f t="shared" si="6701"/>
        <v>0</v>
      </c>
      <c r="AN2280" s="79">
        <f>AN2281+AN2282</f>
        <v>0</v>
      </c>
      <c r="AO2280" s="79">
        <f>AO2281+AO2282</f>
        <v>0</v>
      </c>
      <c r="AP2280" s="79">
        <f t="shared" si="6702"/>
        <v>0</v>
      </c>
      <c r="AQ2280" s="79">
        <f>AQ2281+AQ2282</f>
        <v>0</v>
      </c>
      <c r="AR2280" s="79">
        <f>AR2281+AR2282</f>
        <v>0</v>
      </c>
      <c r="AS2280" s="79">
        <f t="shared" si="6703"/>
        <v>0</v>
      </c>
      <c r="AT2280" s="79">
        <f t="shared" si="6704"/>
        <v>0</v>
      </c>
      <c r="AU2280" s="79"/>
      <c r="AV2280" s="80"/>
      <c r="AW2280" s="93"/>
      <c r="AX2280" s="93"/>
      <c r="AY2280" s="93"/>
      <c r="AZ2280" s="93"/>
      <c r="BA2280" s="81"/>
      <c r="BB2280" s="166"/>
      <c r="BC2280" s="166"/>
      <c r="BD2280" s="166"/>
      <c r="BE2280" s="166"/>
      <c r="BF2280" s="166"/>
      <c r="BG2280" s="166"/>
      <c r="BH2280" s="166"/>
      <c r="BI2280" s="166"/>
      <c r="BJ2280" s="166"/>
      <c r="BK2280" s="166"/>
      <c r="BL2280" s="166"/>
      <c r="BM2280" s="166"/>
      <c r="BN2280" s="166"/>
      <c r="BO2280" s="166"/>
      <c r="BP2280" s="166"/>
      <c r="BQ2280" s="166"/>
      <c r="BR2280" s="166"/>
      <c r="BS2280" s="166"/>
      <c r="BT2280" s="166"/>
      <c r="BU2280" s="166"/>
      <c r="BV2280" s="166"/>
      <c r="BW2280" s="166"/>
      <c r="BX2280" s="166"/>
      <c r="BY2280" s="166"/>
      <c r="BZ2280" s="166"/>
      <c r="CA2280" s="166"/>
      <c r="CB2280" s="166"/>
      <c r="CC2280" s="166"/>
      <c r="CD2280" s="166"/>
      <c r="CE2280" s="166"/>
      <c r="CF2280" s="166"/>
      <c r="CG2280" s="166"/>
      <c r="CH2280" s="166"/>
      <c r="CI2280" s="166"/>
      <c r="CJ2280" s="166"/>
      <c r="CK2280" s="166"/>
      <c r="CL2280" s="166"/>
      <c r="CM2280" s="166"/>
      <c r="CN2280" s="166"/>
      <c r="CO2280" s="166"/>
      <c r="CP2280" s="166"/>
      <c r="CQ2280" s="166"/>
      <c r="CR2280" s="166"/>
      <c r="CS2280" s="166"/>
      <c r="CT2280" s="166"/>
      <c r="CU2280" s="166"/>
      <c r="CV2280" s="166"/>
      <c r="CW2280" s="166"/>
      <c r="CX2280" s="166"/>
      <c r="CY2280" s="166"/>
      <c r="CZ2280" s="166"/>
      <c r="DA2280" s="166"/>
      <c r="DB2280" s="166"/>
      <c r="DC2280" s="166"/>
      <c r="DD2280" s="166"/>
      <c r="DE2280" s="166"/>
      <c r="DF2280" s="166"/>
      <c r="DG2280" s="166"/>
      <c r="DH2280" s="166"/>
      <c r="DI2280" s="166"/>
      <c r="DJ2280" s="166"/>
      <c r="DK2280" s="166"/>
      <c r="DL2280" s="166"/>
      <c r="DM2280" s="166"/>
      <c r="DN2280" s="166"/>
      <c r="DO2280" s="166"/>
      <c r="DP2280" s="166"/>
      <c r="DQ2280" s="166"/>
      <c r="DR2280" s="166"/>
      <c r="DS2280" s="166"/>
      <c r="DT2280" s="166"/>
      <c r="DU2280" s="166"/>
      <c r="DV2280" s="166"/>
      <c r="DW2280" s="166"/>
      <c r="DX2280" s="166"/>
      <c r="DY2280" s="166"/>
    </row>
    <row r="2281" spans="1:129" s="69" customFormat="1" hidden="1">
      <c r="A2281" s="11"/>
      <c r="B2281" s="4">
        <v>2017</v>
      </c>
      <c r="C2281" s="82">
        <v>8323</v>
      </c>
      <c r="D2281" s="82">
        <v>3</v>
      </c>
      <c r="E2281" s="2">
        <v>5</v>
      </c>
      <c r="F2281" s="2">
        <v>1</v>
      </c>
      <c r="G2281" s="2">
        <v>3000</v>
      </c>
      <c r="H2281" s="2">
        <v>3100</v>
      </c>
      <c r="I2281" s="2">
        <v>316</v>
      </c>
      <c r="J2281" s="83">
        <v>1</v>
      </c>
      <c r="K2281" s="113" t="s">
        <v>986</v>
      </c>
      <c r="L2281" s="85">
        <v>0</v>
      </c>
      <c r="M2281" s="85">
        <v>0</v>
      </c>
      <c r="N2281" s="85">
        <f t="shared" si="6685"/>
        <v>0</v>
      </c>
      <c r="O2281" s="85">
        <v>0</v>
      </c>
      <c r="P2281" s="85">
        <v>0</v>
      </c>
      <c r="Q2281" s="85">
        <f t="shared" si="6643"/>
        <v>0</v>
      </c>
      <c r="R2281" s="85">
        <v>0</v>
      </c>
      <c r="S2281" s="85">
        <v>0</v>
      </c>
      <c r="T2281" s="85">
        <v>0</v>
      </c>
      <c r="U2281" s="85">
        <f t="shared" si="6686"/>
        <v>0</v>
      </c>
      <c r="V2281" s="85">
        <v>0</v>
      </c>
      <c r="W2281" s="85">
        <v>0</v>
      </c>
      <c r="X2281" s="85">
        <f t="shared" si="6687"/>
        <v>0</v>
      </c>
      <c r="Y2281" s="85">
        <v>0</v>
      </c>
      <c r="Z2281" s="85">
        <v>0</v>
      </c>
      <c r="AA2281" s="85">
        <v>0</v>
      </c>
      <c r="AB2281" s="85">
        <f t="shared" si="6688"/>
        <v>0</v>
      </c>
      <c r="AC2281" s="85">
        <v>0</v>
      </c>
      <c r="AD2281" s="85">
        <v>0</v>
      </c>
      <c r="AE2281" s="85">
        <f t="shared" si="6689"/>
        <v>0</v>
      </c>
      <c r="AF2281" s="85">
        <v>0</v>
      </c>
      <c r="AG2281" s="85">
        <v>0</v>
      </c>
      <c r="AH2281" s="85">
        <v>0</v>
      </c>
      <c r="AI2281" s="85">
        <f t="shared" si="6690"/>
        <v>0</v>
      </c>
      <c r="AJ2281" s="85">
        <v>0</v>
      </c>
      <c r="AK2281" s="85">
        <v>0</v>
      </c>
      <c r="AL2281" s="85">
        <f t="shared" si="6691"/>
        <v>0</v>
      </c>
      <c r="AM2281" s="85">
        <v>0</v>
      </c>
      <c r="AN2281" s="386">
        <f t="shared" ref="AN2281:AN2282" si="6705">L2281-S2281-Z2281-AG2281</f>
        <v>0</v>
      </c>
      <c r="AO2281" s="386">
        <f t="shared" ref="AO2281:AO2282" si="6706">M2281-T2281-AA2281-AH2281</f>
        <v>0</v>
      </c>
      <c r="AP2281" s="387">
        <f t="shared" si="6702"/>
        <v>0</v>
      </c>
      <c r="AQ2281" s="386">
        <f t="shared" ref="AQ2281:AQ2282" si="6707">O2281-V2281-AC2281-AJ2281</f>
        <v>0</v>
      </c>
      <c r="AR2281" s="386">
        <f t="shared" ref="AR2281:AR2282" si="6708">P2281-W2281-AD2281-AK2281</f>
        <v>0</v>
      </c>
      <c r="AS2281" s="387">
        <f t="shared" si="6703"/>
        <v>0</v>
      </c>
      <c r="AT2281" s="387">
        <f t="shared" si="6704"/>
        <v>0</v>
      </c>
      <c r="AU2281" s="86" t="s">
        <v>21</v>
      </c>
      <c r="AV2281" s="87"/>
      <c r="AW2281" s="88"/>
      <c r="AX2281" s="88"/>
      <c r="AY2281" s="88"/>
      <c r="AZ2281" s="88"/>
      <c r="BA2281" s="8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</row>
    <row r="2282" spans="1:129" s="69" customFormat="1" hidden="1">
      <c r="A2282" s="11"/>
      <c r="B2282" s="4">
        <v>2017</v>
      </c>
      <c r="C2282" s="82">
        <v>8323</v>
      </c>
      <c r="D2282" s="82">
        <v>3</v>
      </c>
      <c r="E2282" s="2">
        <v>5</v>
      </c>
      <c r="F2282" s="2">
        <v>1</v>
      </c>
      <c r="G2282" s="2">
        <v>3000</v>
      </c>
      <c r="H2282" s="2">
        <v>3100</v>
      </c>
      <c r="I2282" s="2">
        <v>316</v>
      </c>
      <c r="J2282" s="83">
        <v>2</v>
      </c>
      <c r="K2282" s="113" t="s">
        <v>354</v>
      </c>
      <c r="L2282" s="85">
        <v>0</v>
      </c>
      <c r="M2282" s="85">
        <v>0</v>
      </c>
      <c r="N2282" s="85">
        <f t="shared" si="6685"/>
        <v>0</v>
      </c>
      <c r="O2282" s="85">
        <v>0</v>
      </c>
      <c r="P2282" s="85">
        <v>0</v>
      </c>
      <c r="Q2282" s="85">
        <f t="shared" si="6643"/>
        <v>0</v>
      </c>
      <c r="R2282" s="85">
        <v>0</v>
      </c>
      <c r="S2282" s="85">
        <v>0</v>
      </c>
      <c r="T2282" s="85">
        <v>0</v>
      </c>
      <c r="U2282" s="85">
        <f t="shared" si="6686"/>
        <v>0</v>
      </c>
      <c r="V2282" s="85">
        <v>0</v>
      </c>
      <c r="W2282" s="85">
        <v>0</v>
      </c>
      <c r="X2282" s="85">
        <f t="shared" si="6687"/>
        <v>0</v>
      </c>
      <c r="Y2282" s="85">
        <v>0</v>
      </c>
      <c r="Z2282" s="85">
        <v>0</v>
      </c>
      <c r="AA2282" s="85">
        <v>0</v>
      </c>
      <c r="AB2282" s="85">
        <f t="shared" si="6688"/>
        <v>0</v>
      </c>
      <c r="AC2282" s="85">
        <v>0</v>
      </c>
      <c r="AD2282" s="85">
        <v>0</v>
      </c>
      <c r="AE2282" s="85">
        <f t="shared" si="6689"/>
        <v>0</v>
      </c>
      <c r="AF2282" s="85">
        <v>0</v>
      </c>
      <c r="AG2282" s="85">
        <v>0</v>
      </c>
      <c r="AH2282" s="85">
        <v>0</v>
      </c>
      <c r="AI2282" s="85">
        <f t="shared" si="6690"/>
        <v>0</v>
      </c>
      <c r="AJ2282" s="85">
        <v>0</v>
      </c>
      <c r="AK2282" s="85">
        <v>0</v>
      </c>
      <c r="AL2282" s="85">
        <f t="shared" si="6691"/>
        <v>0</v>
      </c>
      <c r="AM2282" s="85">
        <v>0</v>
      </c>
      <c r="AN2282" s="386">
        <f t="shared" si="6705"/>
        <v>0</v>
      </c>
      <c r="AO2282" s="386">
        <f t="shared" si="6706"/>
        <v>0</v>
      </c>
      <c r="AP2282" s="387">
        <f t="shared" si="6702"/>
        <v>0</v>
      </c>
      <c r="AQ2282" s="386">
        <f t="shared" si="6707"/>
        <v>0</v>
      </c>
      <c r="AR2282" s="386">
        <f t="shared" si="6708"/>
        <v>0</v>
      </c>
      <c r="AS2282" s="387">
        <f t="shared" si="6703"/>
        <v>0</v>
      </c>
      <c r="AT2282" s="387">
        <f t="shared" si="6704"/>
        <v>0</v>
      </c>
      <c r="AU2282" s="86" t="s">
        <v>21</v>
      </c>
      <c r="AV2282" s="87"/>
      <c r="AW2282" s="88"/>
      <c r="AX2282" s="88"/>
      <c r="AY2282" s="88"/>
      <c r="AZ2282" s="88"/>
      <c r="BA2282" s="8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</row>
    <row r="2283" spans="1:129" s="101" customFormat="1" ht="46.5" hidden="1">
      <c r="A2283" s="11"/>
      <c r="B2283" s="76">
        <v>2017</v>
      </c>
      <c r="C2283" s="77">
        <v>8323</v>
      </c>
      <c r="D2283" s="77">
        <v>3</v>
      </c>
      <c r="E2283" s="76">
        <v>5</v>
      </c>
      <c r="F2283" s="76">
        <v>1</v>
      </c>
      <c r="G2283" s="76">
        <v>3000</v>
      </c>
      <c r="H2283" s="76">
        <v>3100</v>
      </c>
      <c r="I2283" s="76">
        <v>317</v>
      </c>
      <c r="J2283" s="76"/>
      <c r="K2283" s="78" t="s">
        <v>292</v>
      </c>
      <c r="L2283" s="79">
        <f t="shared" ref="L2283" si="6709">SUM(L2284:L2284)</f>
        <v>0</v>
      </c>
      <c r="M2283" s="79">
        <f t="shared" ref="M2283" si="6710">SUM(M2284:M2284)</f>
        <v>0</v>
      </c>
      <c r="N2283" s="79">
        <f t="shared" ref="N2283" si="6711">SUM(N2284:N2284)</f>
        <v>0</v>
      </c>
      <c r="O2283" s="79">
        <f t="shared" ref="O2283" si="6712">SUM(O2284:O2284)</f>
        <v>0</v>
      </c>
      <c r="P2283" s="79">
        <f t="shared" ref="P2283" si="6713">SUM(P2284:P2284)</f>
        <v>0</v>
      </c>
      <c r="Q2283" s="79">
        <f t="shared" ref="Q2283" si="6714">SUM(Q2284:Q2284)</f>
        <v>0</v>
      </c>
      <c r="R2283" s="79">
        <f t="shared" ref="R2283" si="6715">SUM(R2284:R2284)</f>
        <v>0</v>
      </c>
      <c r="S2283" s="79">
        <f t="shared" ref="S2283" si="6716">SUM(S2284:S2284)</f>
        <v>0</v>
      </c>
      <c r="T2283" s="79">
        <f t="shared" ref="T2283:AM2283" si="6717">SUM(T2284:T2284)</f>
        <v>0</v>
      </c>
      <c r="U2283" s="79">
        <f t="shared" si="6717"/>
        <v>0</v>
      </c>
      <c r="V2283" s="79">
        <f t="shared" si="6717"/>
        <v>0</v>
      </c>
      <c r="W2283" s="79">
        <f t="shared" si="6717"/>
        <v>0</v>
      </c>
      <c r="X2283" s="79">
        <f t="shared" si="6717"/>
        <v>0</v>
      </c>
      <c r="Y2283" s="79">
        <f t="shared" si="6717"/>
        <v>0</v>
      </c>
      <c r="Z2283" s="79">
        <f t="shared" si="6717"/>
        <v>0</v>
      </c>
      <c r="AA2283" s="79">
        <f t="shared" si="6717"/>
        <v>0</v>
      </c>
      <c r="AB2283" s="79">
        <f t="shared" si="6717"/>
        <v>0</v>
      </c>
      <c r="AC2283" s="79">
        <f t="shared" si="6717"/>
        <v>0</v>
      </c>
      <c r="AD2283" s="79">
        <f t="shared" si="6717"/>
        <v>0</v>
      </c>
      <c r="AE2283" s="79">
        <f t="shared" si="6717"/>
        <v>0</v>
      </c>
      <c r="AF2283" s="79">
        <f t="shared" si="6717"/>
        <v>0</v>
      </c>
      <c r="AG2283" s="79">
        <f t="shared" si="6717"/>
        <v>0</v>
      </c>
      <c r="AH2283" s="79">
        <f t="shared" si="6717"/>
        <v>0</v>
      </c>
      <c r="AI2283" s="79">
        <f t="shared" si="6717"/>
        <v>0</v>
      </c>
      <c r="AJ2283" s="79">
        <f t="shared" si="6717"/>
        <v>0</v>
      </c>
      <c r="AK2283" s="79">
        <f t="shared" si="6717"/>
        <v>0</v>
      </c>
      <c r="AL2283" s="79">
        <f t="shared" si="6717"/>
        <v>0</v>
      </c>
      <c r="AM2283" s="79">
        <f t="shared" si="6717"/>
        <v>0</v>
      </c>
      <c r="AN2283" s="79">
        <f t="shared" ref="AN2283:AT2283" si="6718">SUM(AN2284:AN2284)</f>
        <v>0</v>
      </c>
      <c r="AO2283" s="79">
        <f t="shared" si="6718"/>
        <v>0</v>
      </c>
      <c r="AP2283" s="79">
        <f t="shared" si="6718"/>
        <v>0</v>
      </c>
      <c r="AQ2283" s="79">
        <f t="shared" si="6718"/>
        <v>0</v>
      </c>
      <c r="AR2283" s="79">
        <f t="shared" si="6718"/>
        <v>0</v>
      </c>
      <c r="AS2283" s="79">
        <f t="shared" si="6718"/>
        <v>0</v>
      </c>
      <c r="AT2283" s="79">
        <f t="shared" si="6718"/>
        <v>0</v>
      </c>
      <c r="AU2283" s="79"/>
      <c r="AV2283" s="80"/>
      <c r="AW2283" s="93"/>
      <c r="AX2283" s="93"/>
      <c r="AY2283" s="93"/>
      <c r="AZ2283" s="93"/>
      <c r="BA2283" s="8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</row>
    <row r="2284" spans="1:129" s="69" customFormat="1" hidden="1">
      <c r="A2284" s="11"/>
      <c r="B2284" s="4">
        <v>2017</v>
      </c>
      <c r="C2284" s="82">
        <v>8323</v>
      </c>
      <c r="D2284" s="82">
        <v>3</v>
      </c>
      <c r="E2284" s="2">
        <v>5</v>
      </c>
      <c r="F2284" s="2">
        <v>1</v>
      </c>
      <c r="G2284" s="2">
        <v>3000</v>
      </c>
      <c r="H2284" s="2">
        <v>3100</v>
      </c>
      <c r="I2284" s="2">
        <v>317</v>
      </c>
      <c r="J2284" s="83">
        <v>1</v>
      </c>
      <c r="K2284" s="84" t="s">
        <v>293</v>
      </c>
      <c r="L2284" s="85">
        <v>0</v>
      </c>
      <c r="M2284" s="85">
        <v>0</v>
      </c>
      <c r="N2284" s="85">
        <f t="shared" si="6685"/>
        <v>0</v>
      </c>
      <c r="O2284" s="85">
        <v>0</v>
      </c>
      <c r="P2284" s="85">
        <v>0</v>
      </c>
      <c r="Q2284" s="85">
        <f t="shared" si="6643"/>
        <v>0</v>
      </c>
      <c r="R2284" s="85">
        <f t="shared" si="6644"/>
        <v>0</v>
      </c>
      <c r="S2284" s="85">
        <v>0</v>
      </c>
      <c r="T2284" s="85">
        <v>0</v>
      </c>
      <c r="U2284" s="85">
        <f t="shared" ref="U2284:U2285" si="6719">S2284+T2284</f>
        <v>0</v>
      </c>
      <c r="V2284" s="85">
        <v>0</v>
      </c>
      <c r="W2284" s="85">
        <v>0</v>
      </c>
      <c r="X2284" s="85">
        <f t="shared" ref="X2284:X2285" si="6720">V2284+W2284</f>
        <v>0</v>
      </c>
      <c r="Y2284" s="85">
        <f t="shared" ref="Y2284:Y2285" si="6721">U2284+X2284</f>
        <v>0</v>
      </c>
      <c r="Z2284" s="85">
        <v>0</v>
      </c>
      <c r="AA2284" s="85">
        <v>0</v>
      </c>
      <c r="AB2284" s="85">
        <f t="shared" ref="AB2284:AB2285" si="6722">Z2284+AA2284</f>
        <v>0</v>
      </c>
      <c r="AC2284" s="85">
        <v>0</v>
      </c>
      <c r="AD2284" s="85">
        <v>0</v>
      </c>
      <c r="AE2284" s="85">
        <f t="shared" ref="AE2284:AE2285" si="6723">AC2284+AD2284</f>
        <v>0</v>
      </c>
      <c r="AF2284" s="85">
        <f t="shared" ref="AF2284:AF2285" si="6724">AB2284+AE2284</f>
        <v>0</v>
      </c>
      <c r="AG2284" s="85">
        <v>0</v>
      </c>
      <c r="AH2284" s="85">
        <v>0</v>
      </c>
      <c r="AI2284" s="85">
        <f t="shared" ref="AI2284:AI2285" si="6725">AG2284+AH2284</f>
        <v>0</v>
      </c>
      <c r="AJ2284" s="85">
        <v>0</v>
      </c>
      <c r="AK2284" s="85">
        <v>0</v>
      </c>
      <c r="AL2284" s="85">
        <f t="shared" ref="AL2284:AL2285" si="6726">AJ2284+AK2284</f>
        <v>0</v>
      </c>
      <c r="AM2284" s="85">
        <f t="shared" ref="AM2284:AM2285" si="6727">AI2284+AL2284</f>
        <v>0</v>
      </c>
      <c r="AN2284" s="386">
        <f t="shared" ref="AN2284" si="6728">L2284-S2284-Z2284-AG2284</f>
        <v>0</v>
      </c>
      <c r="AO2284" s="386">
        <f t="shared" ref="AO2284" si="6729">M2284-T2284-AA2284-AH2284</f>
        <v>0</v>
      </c>
      <c r="AP2284" s="387">
        <f t="shared" ref="AP2284" si="6730">AN2284+AO2284</f>
        <v>0</v>
      </c>
      <c r="AQ2284" s="386">
        <f t="shared" ref="AQ2284" si="6731">O2284-V2284-AC2284-AJ2284</f>
        <v>0</v>
      </c>
      <c r="AR2284" s="386">
        <f t="shared" ref="AR2284" si="6732">P2284-W2284-AD2284-AK2284</f>
        <v>0</v>
      </c>
      <c r="AS2284" s="387">
        <f t="shared" ref="AS2284" si="6733">AQ2284+AR2284</f>
        <v>0</v>
      </c>
      <c r="AT2284" s="387">
        <f t="shared" ref="AT2284" si="6734">AP2284+AS2284</f>
        <v>0</v>
      </c>
      <c r="AU2284" s="86" t="s">
        <v>21</v>
      </c>
      <c r="AV2284" s="87"/>
      <c r="AW2284" s="88"/>
      <c r="AX2284" s="88"/>
      <c r="AY2284" s="88"/>
      <c r="AZ2284" s="88"/>
      <c r="BA2284" s="8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</row>
    <row r="2285" spans="1:129" s="94" customFormat="1" hidden="1">
      <c r="A2285" s="11"/>
      <c r="B2285" s="70">
        <v>2017</v>
      </c>
      <c r="C2285" s="71">
        <v>8323</v>
      </c>
      <c r="D2285" s="71">
        <v>3</v>
      </c>
      <c r="E2285" s="70">
        <v>5</v>
      </c>
      <c r="F2285" s="70">
        <v>1</v>
      </c>
      <c r="G2285" s="70">
        <v>3000</v>
      </c>
      <c r="H2285" s="70">
        <v>3300</v>
      </c>
      <c r="I2285" s="70"/>
      <c r="J2285" s="70"/>
      <c r="K2285" s="72" t="s">
        <v>19</v>
      </c>
      <c r="L2285" s="73">
        <f>L2286</f>
        <v>0</v>
      </c>
      <c r="M2285" s="73">
        <f t="shared" ref="M2285:P2285" si="6735">M2286</f>
        <v>0</v>
      </c>
      <c r="N2285" s="73">
        <f t="shared" si="6685"/>
        <v>0</v>
      </c>
      <c r="O2285" s="73">
        <f t="shared" si="6735"/>
        <v>0</v>
      </c>
      <c r="P2285" s="73">
        <f t="shared" si="6735"/>
        <v>0</v>
      </c>
      <c r="Q2285" s="73">
        <f t="shared" si="6643"/>
        <v>0</v>
      </c>
      <c r="R2285" s="73">
        <f t="shared" si="6644"/>
        <v>0</v>
      </c>
      <c r="S2285" s="73">
        <f>S2286</f>
        <v>0</v>
      </c>
      <c r="T2285" s="73">
        <f t="shared" ref="T2285:W2285" si="6736">T2286</f>
        <v>0</v>
      </c>
      <c r="U2285" s="73">
        <f t="shared" si="6719"/>
        <v>0</v>
      </c>
      <c r="V2285" s="73">
        <f t="shared" si="6736"/>
        <v>0</v>
      </c>
      <c r="W2285" s="73">
        <f t="shared" si="6736"/>
        <v>0</v>
      </c>
      <c r="X2285" s="73">
        <f t="shared" si="6720"/>
        <v>0</v>
      </c>
      <c r="Y2285" s="73">
        <f t="shared" si="6721"/>
        <v>0</v>
      </c>
      <c r="Z2285" s="73">
        <f>Z2286</f>
        <v>0</v>
      </c>
      <c r="AA2285" s="73">
        <f t="shared" ref="AA2285:AD2285" si="6737">AA2286</f>
        <v>0</v>
      </c>
      <c r="AB2285" s="73">
        <f t="shared" si="6722"/>
        <v>0</v>
      </c>
      <c r="AC2285" s="73">
        <f t="shared" si="6737"/>
        <v>0</v>
      </c>
      <c r="AD2285" s="73">
        <f t="shared" si="6737"/>
        <v>0</v>
      </c>
      <c r="AE2285" s="73">
        <f t="shared" si="6723"/>
        <v>0</v>
      </c>
      <c r="AF2285" s="73">
        <f t="shared" si="6724"/>
        <v>0</v>
      </c>
      <c r="AG2285" s="73">
        <f>AG2286</f>
        <v>0</v>
      </c>
      <c r="AH2285" s="73">
        <f t="shared" ref="AH2285:AK2285" si="6738">AH2286</f>
        <v>0</v>
      </c>
      <c r="AI2285" s="73">
        <f t="shared" si="6725"/>
        <v>0</v>
      </c>
      <c r="AJ2285" s="73">
        <f t="shared" si="6738"/>
        <v>0</v>
      </c>
      <c r="AK2285" s="73">
        <f t="shared" si="6738"/>
        <v>0</v>
      </c>
      <c r="AL2285" s="73">
        <f t="shared" si="6726"/>
        <v>0</v>
      </c>
      <c r="AM2285" s="73">
        <f t="shared" si="6727"/>
        <v>0</v>
      </c>
      <c r="AN2285" s="73">
        <f>AN2286</f>
        <v>0</v>
      </c>
      <c r="AO2285" s="73">
        <f t="shared" ref="AO2285:AR2285" si="6739">AO2286</f>
        <v>0</v>
      </c>
      <c r="AP2285" s="73">
        <f t="shared" ref="AP2285" si="6740">AN2285+AO2285</f>
        <v>0</v>
      </c>
      <c r="AQ2285" s="73">
        <f t="shared" si="6739"/>
        <v>0</v>
      </c>
      <c r="AR2285" s="73">
        <f t="shared" si="6739"/>
        <v>0</v>
      </c>
      <c r="AS2285" s="73">
        <f t="shared" ref="AS2285" si="6741">AQ2285+AR2285</f>
        <v>0</v>
      </c>
      <c r="AT2285" s="73">
        <f t="shared" ref="AT2285" si="6742">AP2285+AS2285</f>
        <v>0</v>
      </c>
      <c r="AU2285" s="73"/>
      <c r="AV2285" s="74"/>
      <c r="AW2285" s="91"/>
      <c r="AX2285" s="91"/>
      <c r="AY2285" s="91"/>
      <c r="AZ2285" s="91"/>
      <c r="BA2285" s="75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</row>
    <row r="2286" spans="1:129" s="94" customFormat="1" ht="46.5" hidden="1">
      <c r="A2286" s="11"/>
      <c r="B2286" s="76">
        <v>2017</v>
      </c>
      <c r="C2286" s="77">
        <v>8323</v>
      </c>
      <c r="D2286" s="77">
        <v>3</v>
      </c>
      <c r="E2286" s="76">
        <v>5</v>
      </c>
      <c r="F2286" s="76">
        <v>1</v>
      </c>
      <c r="G2286" s="76">
        <v>3000</v>
      </c>
      <c r="H2286" s="76">
        <v>3300</v>
      </c>
      <c r="I2286" s="76">
        <v>333</v>
      </c>
      <c r="J2286" s="76"/>
      <c r="K2286" s="78" t="s">
        <v>223</v>
      </c>
      <c r="L2286" s="79">
        <f t="shared" ref="L2286" si="6743">SUM(L2287:L2287)</f>
        <v>0</v>
      </c>
      <c r="M2286" s="79">
        <f t="shared" ref="M2286" si="6744">SUM(M2287:M2287)</f>
        <v>0</v>
      </c>
      <c r="N2286" s="79">
        <f t="shared" ref="N2286" si="6745">SUM(N2287:N2287)</f>
        <v>0</v>
      </c>
      <c r="O2286" s="79">
        <f t="shared" ref="O2286" si="6746">SUM(O2287:O2287)</f>
        <v>0</v>
      </c>
      <c r="P2286" s="79">
        <f t="shared" ref="P2286" si="6747">SUM(P2287:P2287)</f>
        <v>0</v>
      </c>
      <c r="Q2286" s="79">
        <f t="shared" ref="Q2286" si="6748">SUM(Q2287:Q2287)</f>
        <v>0</v>
      </c>
      <c r="R2286" s="79">
        <f t="shared" ref="R2286:AT2286" si="6749">SUM(R2287:R2287)</f>
        <v>0</v>
      </c>
      <c r="S2286" s="79">
        <f t="shared" si="6749"/>
        <v>0</v>
      </c>
      <c r="T2286" s="79">
        <f t="shared" si="6749"/>
        <v>0</v>
      </c>
      <c r="U2286" s="79">
        <f t="shared" si="6749"/>
        <v>0</v>
      </c>
      <c r="V2286" s="79">
        <f t="shared" si="6749"/>
        <v>0</v>
      </c>
      <c r="W2286" s="79">
        <f t="shared" si="6749"/>
        <v>0</v>
      </c>
      <c r="X2286" s="79">
        <f t="shared" si="6749"/>
        <v>0</v>
      </c>
      <c r="Y2286" s="79">
        <f t="shared" si="6749"/>
        <v>0</v>
      </c>
      <c r="Z2286" s="79">
        <f t="shared" si="6749"/>
        <v>0</v>
      </c>
      <c r="AA2286" s="79">
        <f t="shared" si="6749"/>
        <v>0</v>
      </c>
      <c r="AB2286" s="79">
        <f t="shared" si="6749"/>
        <v>0</v>
      </c>
      <c r="AC2286" s="79">
        <f t="shared" si="6749"/>
        <v>0</v>
      </c>
      <c r="AD2286" s="79">
        <f t="shared" si="6749"/>
        <v>0</v>
      </c>
      <c r="AE2286" s="79">
        <f t="shared" si="6749"/>
        <v>0</v>
      </c>
      <c r="AF2286" s="79">
        <f t="shared" si="6749"/>
        <v>0</v>
      </c>
      <c r="AG2286" s="79">
        <f t="shared" si="6749"/>
        <v>0</v>
      </c>
      <c r="AH2286" s="79">
        <f t="shared" si="6749"/>
        <v>0</v>
      </c>
      <c r="AI2286" s="79">
        <f t="shared" si="6749"/>
        <v>0</v>
      </c>
      <c r="AJ2286" s="79">
        <f t="shared" si="6749"/>
        <v>0</v>
      </c>
      <c r="AK2286" s="79">
        <f t="shared" si="6749"/>
        <v>0</v>
      </c>
      <c r="AL2286" s="79">
        <f t="shared" si="6749"/>
        <v>0</v>
      </c>
      <c r="AM2286" s="79">
        <f t="shared" si="6749"/>
        <v>0</v>
      </c>
      <c r="AN2286" s="79">
        <f t="shared" si="6749"/>
        <v>0</v>
      </c>
      <c r="AO2286" s="79">
        <f t="shared" si="6749"/>
        <v>0</v>
      </c>
      <c r="AP2286" s="79">
        <f t="shared" si="6749"/>
        <v>0</v>
      </c>
      <c r="AQ2286" s="79">
        <f t="shared" si="6749"/>
        <v>0</v>
      </c>
      <c r="AR2286" s="79">
        <f t="shared" si="6749"/>
        <v>0</v>
      </c>
      <c r="AS2286" s="79">
        <f t="shared" si="6749"/>
        <v>0</v>
      </c>
      <c r="AT2286" s="79">
        <f t="shared" si="6749"/>
        <v>0</v>
      </c>
      <c r="AU2286" s="79"/>
      <c r="AV2286" s="80"/>
      <c r="AW2286" s="93"/>
      <c r="AX2286" s="93"/>
      <c r="AY2286" s="93"/>
      <c r="AZ2286" s="93"/>
      <c r="BA2286" s="8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</row>
    <row r="2287" spans="1:129" s="69" customFormat="1" hidden="1">
      <c r="A2287" s="11"/>
      <c r="B2287" s="4">
        <v>2017</v>
      </c>
      <c r="C2287" s="82">
        <v>8323</v>
      </c>
      <c r="D2287" s="82">
        <v>3</v>
      </c>
      <c r="E2287" s="2">
        <v>5</v>
      </c>
      <c r="F2287" s="2">
        <v>1</v>
      </c>
      <c r="G2287" s="2">
        <v>3000</v>
      </c>
      <c r="H2287" s="2">
        <v>3300</v>
      </c>
      <c r="I2287" s="2">
        <v>333</v>
      </c>
      <c r="J2287" s="83">
        <v>1</v>
      </c>
      <c r="K2287" s="95" t="s">
        <v>285</v>
      </c>
      <c r="L2287" s="85">
        <v>0</v>
      </c>
      <c r="M2287" s="85">
        <v>0</v>
      </c>
      <c r="N2287" s="85">
        <f>L2287+M2287</f>
        <v>0</v>
      </c>
      <c r="O2287" s="85">
        <v>0</v>
      </c>
      <c r="P2287" s="85">
        <v>0</v>
      </c>
      <c r="Q2287" s="85">
        <f>O2287+P2287</f>
        <v>0</v>
      </c>
      <c r="R2287" s="85">
        <v>0</v>
      </c>
      <c r="S2287" s="85">
        <v>0</v>
      </c>
      <c r="T2287" s="85">
        <v>0</v>
      </c>
      <c r="U2287" s="85">
        <f>S2287+T2287</f>
        <v>0</v>
      </c>
      <c r="V2287" s="85">
        <v>0</v>
      </c>
      <c r="W2287" s="85">
        <v>0</v>
      </c>
      <c r="X2287" s="85">
        <f>V2287+W2287</f>
        <v>0</v>
      </c>
      <c r="Y2287" s="85">
        <v>0</v>
      </c>
      <c r="Z2287" s="85">
        <v>0</v>
      </c>
      <c r="AA2287" s="85">
        <v>0</v>
      </c>
      <c r="AB2287" s="85">
        <f>Z2287+AA2287</f>
        <v>0</v>
      </c>
      <c r="AC2287" s="85">
        <v>0</v>
      </c>
      <c r="AD2287" s="85">
        <v>0</v>
      </c>
      <c r="AE2287" s="85">
        <f>AC2287+AD2287</f>
        <v>0</v>
      </c>
      <c r="AF2287" s="85">
        <v>0</v>
      </c>
      <c r="AG2287" s="85">
        <v>0</v>
      </c>
      <c r="AH2287" s="85">
        <v>0</v>
      </c>
      <c r="AI2287" s="85">
        <f>AG2287+AH2287</f>
        <v>0</v>
      </c>
      <c r="AJ2287" s="85">
        <v>0</v>
      </c>
      <c r="AK2287" s="85">
        <v>0</v>
      </c>
      <c r="AL2287" s="85">
        <f>AJ2287+AK2287</f>
        <v>0</v>
      </c>
      <c r="AM2287" s="85">
        <v>0</v>
      </c>
      <c r="AN2287" s="386">
        <f t="shared" ref="AN2287" si="6750">L2287-S2287-Z2287-AG2287</f>
        <v>0</v>
      </c>
      <c r="AO2287" s="386">
        <f t="shared" ref="AO2287" si="6751">M2287-T2287-AA2287-AH2287</f>
        <v>0</v>
      </c>
      <c r="AP2287" s="387">
        <f t="shared" ref="AP2287" si="6752">AN2287+AO2287</f>
        <v>0</v>
      </c>
      <c r="AQ2287" s="386">
        <f t="shared" ref="AQ2287" si="6753">O2287-V2287-AC2287-AJ2287</f>
        <v>0</v>
      </c>
      <c r="AR2287" s="386">
        <f t="shared" ref="AR2287" si="6754">P2287-W2287-AD2287-AK2287</f>
        <v>0</v>
      </c>
      <c r="AS2287" s="387">
        <f t="shared" ref="AS2287" si="6755">AQ2287+AR2287</f>
        <v>0</v>
      </c>
      <c r="AT2287" s="387">
        <f t="shared" ref="AT2287" si="6756">AP2287+AS2287</f>
        <v>0</v>
      </c>
      <c r="AU2287" s="86" t="s">
        <v>21</v>
      </c>
      <c r="AV2287" s="87"/>
      <c r="AW2287" s="88"/>
      <c r="AX2287" s="88"/>
      <c r="AY2287" s="88"/>
      <c r="AZ2287" s="88"/>
      <c r="BA2287" s="377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</row>
    <row r="2288" spans="1:129" s="94" customFormat="1" ht="46.5" hidden="1">
      <c r="A2288" s="11"/>
      <c r="B2288" s="70">
        <v>2017</v>
      </c>
      <c r="C2288" s="71">
        <v>8323</v>
      </c>
      <c r="D2288" s="71">
        <v>3</v>
      </c>
      <c r="E2288" s="70">
        <v>5</v>
      </c>
      <c r="F2288" s="70">
        <v>1</v>
      </c>
      <c r="G2288" s="70">
        <v>3000</v>
      </c>
      <c r="H2288" s="70">
        <v>3500</v>
      </c>
      <c r="I2288" s="70"/>
      <c r="J2288" s="70"/>
      <c r="K2288" s="72" t="s">
        <v>286</v>
      </c>
      <c r="L2288" s="73">
        <f>L2289+L2291+L2293</f>
        <v>0</v>
      </c>
      <c r="M2288" s="73">
        <f t="shared" ref="M2288:R2288" si="6757">M2289+M2291+M2293</f>
        <v>0</v>
      </c>
      <c r="N2288" s="73">
        <f t="shared" si="6757"/>
        <v>0</v>
      </c>
      <c r="O2288" s="73">
        <f t="shared" si="6757"/>
        <v>0</v>
      </c>
      <c r="P2288" s="73">
        <f t="shared" si="6757"/>
        <v>0</v>
      </c>
      <c r="Q2288" s="73">
        <f t="shared" si="6757"/>
        <v>0</v>
      </c>
      <c r="R2288" s="73">
        <f t="shared" si="6757"/>
        <v>0</v>
      </c>
      <c r="S2288" s="73">
        <f>S2289+S2291+S2293</f>
        <v>0</v>
      </c>
      <c r="T2288" s="73">
        <f t="shared" ref="T2288:Y2288" si="6758">T2289+T2291+T2293</f>
        <v>0</v>
      </c>
      <c r="U2288" s="73">
        <f t="shared" si="6758"/>
        <v>0</v>
      </c>
      <c r="V2288" s="73">
        <f t="shared" si="6758"/>
        <v>0</v>
      </c>
      <c r="W2288" s="73">
        <f t="shared" si="6758"/>
        <v>0</v>
      </c>
      <c r="X2288" s="73">
        <f t="shared" si="6758"/>
        <v>0</v>
      </c>
      <c r="Y2288" s="73">
        <f t="shared" si="6758"/>
        <v>0</v>
      </c>
      <c r="Z2288" s="73">
        <f>Z2289+Z2291+Z2293</f>
        <v>0</v>
      </c>
      <c r="AA2288" s="73">
        <f t="shared" ref="AA2288:AF2288" si="6759">AA2289+AA2291+AA2293</f>
        <v>0</v>
      </c>
      <c r="AB2288" s="73">
        <f t="shared" si="6759"/>
        <v>0</v>
      </c>
      <c r="AC2288" s="73">
        <f t="shared" si="6759"/>
        <v>0</v>
      </c>
      <c r="AD2288" s="73">
        <f t="shared" si="6759"/>
        <v>0</v>
      </c>
      <c r="AE2288" s="73">
        <f t="shared" si="6759"/>
        <v>0</v>
      </c>
      <c r="AF2288" s="73">
        <f t="shared" si="6759"/>
        <v>0</v>
      </c>
      <c r="AG2288" s="73">
        <f>AG2289+AG2291+AG2293</f>
        <v>0</v>
      </c>
      <c r="AH2288" s="73">
        <f t="shared" ref="AH2288:AM2288" si="6760">AH2289+AH2291+AH2293</f>
        <v>0</v>
      </c>
      <c r="AI2288" s="73">
        <f t="shared" si="6760"/>
        <v>0</v>
      </c>
      <c r="AJ2288" s="73">
        <f t="shared" si="6760"/>
        <v>0</v>
      </c>
      <c r="AK2288" s="73">
        <f t="shared" si="6760"/>
        <v>0</v>
      </c>
      <c r="AL2288" s="73">
        <f t="shared" si="6760"/>
        <v>0</v>
      </c>
      <c r="AM2288" s="73">
        <f t="shared" si="6760"/>
        <v>0</v>
      </c>
      <c r="AN2288" s="73">
        <f>AN2289+AN2291+AN2293</f>
        <v>0</v>
      </c>
      <c r="AO2288" s="73">
        <f t="shared" ref="AO2288:AT2288" si="6761">AO2289+AO2291+AO2293</f>
        <v>0</v>
      </c>
      <c r="AP2288" s="73">
        <f t="shared" si="6761"/>
        <v>0</v>
      </c>
      <c r="AQ2288" s="73">
        <f t="shared" si="6761"/>
        <v>0</v>
      </c>
      <c r="AR2288" s="73">
        <f t="shared" si="6761"/>
        <v>0</v>
      </c>
      <c r="AS2288" s="73">
        <f t="shared" si="6761"/>
        <v>0</v>
      </c>
      <c r="AT2288" s="73">
        <f t="shared" si="6761"/>
        <v>0</v>
      </c>
      <c r="AU2288" s="73"/>
      <c r="AV2288" s="74"/>
      <c r="AW2288" s="91"/>
      <c r="AX2288" s="91"/>
      <c r="AY2288" s="91"/>
      <c r="AZ2288" s="91"/>
      <c r="BA2288" s="75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</row>
    <row r="2289" spans="1:129" s="94" customFormat="1" hidden="1">
      <c r="A2289" s="11"/>
      <c r="B2289" s="76">
        <v>2017</v>
      </c>
      <c r="C2289" s="77">
        <v>8323</v>
      </c>
      <c r="D2289" s="77">
        <v>3</v>
      </c>
      <c r="E2289" s="76">
        <v>5</v>
      </c>
      <c r="F2289" s="76">
        <v>1</v>
      </c>
      <c r="G2289" s="76">
        <v>3000</v>
      </c>
      <c r="H2289" s="76">
        <v>3500</v>
      </c>
      <c r="I2289" s="76">
        <v>355</v>
      </c>
      <c r="J2289" s="76"/>
      <c r="K2289" s="269" t="s">
        <v>423</v>
      </c>
      <c r="L2289" s="79">
        <f t="shared" ref="L2289" si="6762">SUM(L2290:L2290)</f>
        <v>0</v>
      </c>
      <c r="M2289" s="79">
        <f t="shared" ref="M2289" si="6763">SUM(M2290:M2290)</f>
        <v>0</v>
      </c>
      <c r="N2289" s="79">
        <f t="shared" ref="N2289" si="6764">SUM(N2290:N2290)</f>
        <v>0</v>
      </c>
      <c r="O2289" s="79">
        <f t="shared" ref="O2289" si="6765">SUM(O2290:O2290)</f>
        <v>0</v>
      </c>
      <c r="P2289" s="79">
        <f t="shared" ref="P2289" si="6766">SUM(P2290:P2290)</f>
        <v>0</v>
      </c>
      <c r="Q2289" s="79">
        <f t="shared" ref="Q2289" si="6767">SUM(Q2290:Q2290)</f>
        <v>0</v>
      </c>
      <c r="R2289" s="79">
        <f t="shared" ref="R2289" si="6768">SUM(R2290:R2290)</f>
        <v>0</v>
      </c>
      <c r="S2289" s="79">
        <f t="shared" ref="S2289" si="6769">SUM(S2290:S2290)</f>
        <v>0</v>
      </c>
      <c r="T2289" s="79">
        <f t="shared" ref="T2289:AM2289" si="6770">SUM(T2290:T2290)</f>
        <v>0</v>
      </c>
      <c r="U2289" s="79">
        <f t="shared" si="6770"/>
        <v>0</v>
      </c>
      <c r="V2289" s="79">
        <f t="shared" si="6770"/>
        <v>0</v>
      </c>
      <c r="W2289" s="79">
        <f t="shared" si="6770"/>
        <v>0</v>
      </c>
      <c r="X2289" s="79">
        <f t="shared" si="6770"/>
        <v>0</v>
      </c>
      <c r="Y2289" s="79">
        <f t="shared" si="6770"/>
        <v>0</v>
      </c>
      <c r="Z2289" s="79">
        <f t="shared" si="6770"/>
        <v>0</v>
      </c>
      <c r="AA2289" s="79">
        <f t="shared" si="6770"/>
        <v>0</v>
      </c>
      <c r="AB2289" s="79">
        <f t="shared" si="6770"/>
        <v>0</v>
      </c>
      <c r="AC2289" s="79">
        <f t="shared" si="6770"/>
        <v>0</v>
      </c>
      <c r="AD2289" s="79">
        <f t="shared" si="6770"/>
        <v>0</v>
      </c>
      <c r="AE2289" s="79">
        <f t="shared" si="6770"/>
        <v>0</v>
      </c>
      <c r="AF2289" s="79">
        <f t="shared" si="6770"/>
        <v>0</v>
      </c>
      <c r="AG2289" s="79">
        <f t="shared" si="6770"/>
        <v>0</v>
      </c>
      <c r="AH2289" s="79">
        <f t="shared" si="6770"/>
        <v>0</v>
      </c>
      <c r="AI2289" s="79">
        <f t="shared" si="6770"/>
        <v>0</v>
      </c>
      <c r="AJ2289" s="79">
        <f t="shared" si="6770"/>
        <v>0</v>
      </c>
      <c r="AK2289" s="79">
        <f t="shared" si="6770"/>
        <v>0</v>
      </c>
      <c r="AL2289" s="79">
        <f t="shared" si="6770"/>
        <v>0</v>
      </c>
      <c r="AM2289" s="79">
        <f t="shared" si="6770"/>
        <v>0</v>
      </c>
      <c r="AN2289" s="79">
        <f t="shared" ref="AN2289:AT2289" si="6771">SUM(AN2290:AN2290)</f>
        <v>0</v>
      </c>
      <c r="AO2289" s="79">
        <f t="shared" si="6771"/>
        <v>0</v>
      </c>
      <c r="AP2289" s="79">
        <f t="shared" si="6771"/>
        <v>0</v>
      </c>
      <c r="AQ2289" s="79">
        <f t="shared" si="6771"/>
        <v>0</v>
      </c>
      <c r="AR2289" s="79">
        <f t="shared" si="6771"/>
        <v>0</v>
      </c>
      <c r="AS2289" s="79">
        <f t="shared" si="6771"/>
        <v>0</v>
      </c>
      <c r="AT2289" s="79">
        <f t="shared" si="6771"/>
        <v>0</v>
      </c>
      <c r="AU2289" s="79"/>
      <c r="AV2289" s="80"/>
      <c r="AW2289" s="93"/>
      <c r="AX2289" s="93"/>
      <c r="AY2289" s="93"/>
      <c r="AZ2289" s="93"/>
      <c r="BA2289" s="8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</row>
    <row r="2290" spans="1:129" s="69" customFormat="1" hidden="1">
      <c r="A2290" s="11"/>
      <c r="B2290" s="4">
        <v>2017</v>
      </c>
      <c r="C2290" s="82">
        <v>8323</v>
      </c>
      <c r="D2290" s="82">
        <v>3</v>
      </c>
      <c r="E2290" s="2">
        <v>5</v>
      </c>
      <c r="F2290" s="2">
        <v>1</v>
      </c>
      <c r="G2290" s="2">
        <v>3000</v>
      </c>
      <c r="H2290" s="2">
        <v>3500</v>
      </c>
      <c r="I2290" s="2">
        <v>355</v>
      </c>
      <c r="J2290" s="83">
        <v>1</v>
      </c>
      <c r="K2290" s="95" t="s">
        <v>682</v>
      </c>
      <c r="L2290" s="85">
        <v>0</v>
      </c>
      <c r="M2290" s="85">
        <v>0</v>
      </c>
      <c r="N2290" s="85">
        <f>L2290+M2290</f>
        <v>0</v>
      </c>
      <c r="O2290" s="85">
        <v>0</v>
      </c>
      <c r="P2290" s="85">
        <v>0</v>
      </c>
      <c r="Q2290" s="85">
        <f>O2290+P2290</f>
        <v>0</v>
      </c>
      <c r="R2290" s="85">
        <v>0</v>
      </c>
      <c r="S2290" s="85">
        <v>0</v>
      </c>
      <c r="T2290" s="85">
        <v>0</v>
      </c>
      <c r="U2290" s="85">
        <f>S2290+T2290</f>
        <v>0</v>
      </c>
      <c r="V2290" s="85">
        <v>0</v>
      </c>
      <c r="W2290" s="85">
        <v>0</v>
      </c>
      <c r="X2290" s="85">
        <f>V2290+W2290</f>
        <v>0</v>
      </c>
      <c r="Y2290" s="85">
        <v>0</v>
      </c>
      <c r="Z2290" s="85">
        <v>0</v>
      </c>
      <c r="AA2290" s="85">
        <v>0</v>
      </c>
      <c r="AB2290" s="85">
        <f>Z2290+AA2290</f>
        <v>0</v>
      </c>
      <c r="AC2290" s="85">
        <v>0</v>
      </c>
      <c r="AD2290" s="85">
        <v>0</v>
      </c>
      <c r="AE2290" s="85">
        <f>AC2290+AD2290</f>
        <v>0</v>
      </c>
      <c r="AF2290" s="85">
        <v>0</v>
      </c>
      <c r="AG2290" s="85">
        <v>0</v>
      </c>
      <c r="AH2290" s="85">
        <v>0</v>
      </c>
      <c r="AI2290" s="85">
        <f>AG2290+AH2290</f>
        <v>0</v>
      </c>
      <c r="AJ2290" s="85">
        <v>0</v>
      </c>
      <c r="AK2290" s="85">
        <v>0</v>
      </c>
      <c r="AL2290" s="85">
        <f>AJ2290+AK2290</f>
        <v>0</v>
      </c>
      <c r="AM2290" s="85">
        <v>0</v>
      </c>
      <c r="AN2290" s="386">
        <f t="shared" ref="AN2290" si="6772">L2290-S2290-Z2290-AG2290</f>
        <v>0</v>
      </c>
      <c r="AO2290" s="386">
        <f t="shared" ref="AO2290" si="6773">M2290-T2290-AA2290-AH2290</f>
        <v>0</v>
      </c>
      <c r="AP2290" s="387">
        <f t="shared" ref="AP2290" si="6774">AN2290+AO2290</f>
        <v>0</v>
      </c>
      <c r="AQ2290" s="386">
        <f t="shared" ref="AQ2290" si="6775">O2290-V2290-AC2290-AJ2290</f>
        <v>0</v>
      </c>
      <c r="AR2290" s="386">
        <f t="shared" ref="AR2290" si="6776">P2290-W2290-AD2290-AK2290</f>
        <v>0</v>
      </c>
      <c r="AS2290" s="387">
        <f t="shared" ref="AS2290" si="6777">AQ2290+AR2290</f>
        <v>0</v>
      </c>
      <c r="AT2290" s="387">
        <f t="shared" ref="AT2290" si="6778">AP2290+AS2290</f>
        <v>0</v>
      </c>
      <c r="AU2290" s="86" t="s">
        <v>21</v>
      </c>
      <c r="AV2290" s="87"/>
      <c r="AW2290" s="88"/>
      <c r="AX2290" s="88"/>
      <c r="AY2290" s="88"/>
      <c r="AZ2290" s="88"/>
      <c r="BA2290" s="377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</row>
    <row r="2291" spans="1:129" s="94" customFormat="1" hidden="1">
      <c r="A2291" s="11"/>
      <c r="B2291" s="76">
        <v>2017</v>
      </c>
      <c r="C2291" s="77">
        <v>8323</v>
      </c>
      <c r="D2291" s="77">
        <v>3</v>
      </c>
      <c r="E2291" s="76">
        <v>5</v>
      </c>
      <c r="F2291" s="76">
        <v>1</v>
      </c>
      <c r="G2291" s="76">
        <v>3000</v>
      </c>
      <c r="H2291" s="76">
        <v>3500</v>
      </c>
      <c r="I2291" s="76">
        <v>356</v>
      </c>
      <c r="J2291" s="76"/>
      <c r="K2291" s="269" t="s">
        <v>1369</v>
      </c>
      <c r="L2291" s="79">
        <f t="shared" ref="L2291" si="6779">SUM(L2292:L2292)</f>
        <v>0</v>
      </c>
      <c r="M2291" s="79">
        <f t="shared" ref="M2291" si="6780">SUM(M2292:M2292)</f>
        <v>0</v>
      </c>
      <c r="N2291" s="79">
        <f t="shared" ref="N2291" si="6781">SUM(N2292:N2292)</f>
        <v>0</v>
      </c>
      <c r="O2291" s="79">
        <f t="shared" ref="O2291" si="6782">SUM(O2292:O2292)</f>
        <v>0</v>
      </c>
      <c r="P2291" s="79">
        <f t="shared" ref="P2291" si="6783">SUM(P2292:P2292)</f>
        <v>0</v>
      </c>
      <c r="Q2291" s="79">
        <f t="shared" ref="Q2291" si="6784">SUM(Q2292:Q2292)</f>
        <v>0</v>
      </c>
      <c r="R2291" s="79">
        <f t="shared" ref="R2291:AT2291" si="6785">SUM(R2292:R2292)</f>
        <v>0</v>
      </c>
      <c r="S2291" s="79">
        <f t="shared" si="6785"/>
        <v>0</v>
      </c>
      <c r="T2291" s="79">
        <f t="shared" si="6785"/>
        <v>0</v>
      </c>
      <c r="U2291" s="79">
        <f t="shared" si="6785"/>
        <v>0</v>
      </c>
      <c r="V2291" s="79">
        <f t="shared" si="6785"/>
        <v>0</v>
      </c>
      <c r="W2291" s="79">
        <f t="shared" si="6785"/>
        <v>0</v>
      </c>
      <c r="X2291" s="79">
        <f t="shared" si="6785"/>
        <v>0</v>
      </c>
      <c r="Y2291" s="79">
        <f t="shared" si="6785"/>
        <v>0</v>
      </c>
      <c r="Z2291" s="79">
        <f t="shared" si="6785"/>
        <v>0</v>
      </c>
      <c r="AA2291" s="79">
        <f t="shared" si="6785"/>
        <v>0</v>
      </c>
      <c r="AB2291" s="79">
        <f t="shared" si="6785"/>
        <v>0</v>
      </c>
      <c r="AC2291" s="79">
        <f t="shared" si="6785"/>
        <v>0</v>
      </c>
      <c r="AD2291" s="79">
        <f t="shared" si="6785"/>
        <v>0</v>
      </c>
      <c r="AE2291" s="79">
        <f t="shared" si="6785"/>
        <v>0</v>
      </c>
      <c r="AF2291" s="79">
        <f t="shared" si="6785"/>
        <v>0</v>
      </c>
      <c r="AG2291" s="79">
        <f t="shared" si="6785"/>
        <v>0</v>
      </c>
      <c r="AH2291" s="79">
        <f t="shared" si="6785"/>
        <v>0</v>
      </c>
      <c r="AI2291" s="79">
        <f t="shared" si="6785"/>
        <v>0</v>
      </c>
      <c r="AJ2291" s="79">
        <f t="shared" si="6785"/>
        <v>0</v>
      </c>
      <c r="AK2291" s="79">
        <f t="shared" si="6785"/>
        <v>0</v>
      </c>
      <c r="AL2291" s="79">
        <f t="shared" si="6785"/>
        <v>0</v>
      </c>
      <c r="AM2291" s="79">
        <f t="shared" si="6785"/>
        <v>0</v>
      </c>
      <c r="AN2291" s="79">
        <f t="shared" si="6785"/>
        <v>0</v>
      </c>
      <c r="AO2291" s="79">
        <f t="shared" si="6785"/>
        <v>0</v>
      </c>
      <c r="AP2291" s="79">
        <f t="shared" si="6785"/>
        <v>0</v>
      </c>
      <c r="AQ2291" s="79">
        <f t="shared" si="6785"/>
        <v>0</v>
      </c>
      <c r="AR2291" s="79">
        <f t="shared" si="6785"/>
        <v>0</v>
      </c>
      <c r="AS2291" s="79">
        <f t="shared" si="6785"/>
        <v>0</v>
      </c>
      <c r="AT2291" s="79">
        <f t="shared" si="6785"/>
        <v>0</v>
      </c>
      <c r="AU2291" s="79"/>
      <c r="AV2291" s="80"/>
      <c r="AW2291" s="93"/>
      <c r="AX2291" s="93"/>
      <c r="AY2291" s="93"/>
      <c r="AZ2291" s="93"/>
      <c r="BA2291" s="8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</row>
    <row r="2292" spans="1:129" s="69" customFormat="1" hidden="1">
      <c r="A2292" s="11"/>
      <c r="B2292" s="4">
        <v>2017</v>
      </c>
      <c r="C2292" s="82">
        <v>8323</v>
      </c>
      <c r="D2292" s="82">
        <v>3</v>
      </c>
      <c r="E2292" s="2">
        <v>5</v>
      </c>
      <c r="F2292" s="2">
        <v>1</v>
      </c>
      <c r="G2292" s="2">
        <v>3000</v>
      </c>
      <c r="H2292" s="2">
        <v>3500</v>
      </c>
      <c r="I2292" s="2">
        <v>356</v>
      </c>
      <c r="J2292" s="83">
        <v>1</v>
      </c>
      <c r="K2292" s="95" t="s">
        <v>1370</v>
      </c>
      <c r="L2292" s="85">
        <v>0</v>
      </c>
      <c r="M2292" s="85">
        <v>0</v>
      </c>
      <c r="N2292" s="85">
        <f>L2292+M2292</f>
        <v>0</v>
      </c>
      <c r="O2292" s="85">
        <v>0</v>
      </c>
      <c r="P2292" s="85">
        <v>0</v>
      </c>
      <c r="Q2292" s="85">
        <f>O2292+P2292</f>
        <v>0</v>
      </c>
      <c r="R2292" s="85">
        <v>0</v>
      </c>
      <c r="S2292" s="85">
        <v>0</v>
      </c>
      <c r="T2292" s="85">
        <v>0</v>
      </c>
      <c r="U2292" s="85">
        <f>S2292+T2292</f>
        <v>0</v>
      </c>
      <c r="V2292" s="85">
        <v>0</v>
      </c>
      <c r="W2292" s="85">
        <v>0</v>
      </c>
      <c r="X2292" s="85">
        <f>V2292+W2292</f>
        <v>0</v>
      </c>
      <c r="Y2292" s="85">
        <v>0</v>
      </c>
      <c r="Z2292" s="85">
        <v>0</v>
      </c>
      <c r="AA2292" s="85">
        <v>0</v>
      </c>
      <c r="AB2292" s="85">
        <f>Z2292+AA2292</f>
        <v>0</v>
      </c>
      <c r="AC2292" s="85">
        <v>0</v>
      </c>
      <c r="AD2292" s="85">
        <v>0</v>
      </c>
      <c r="AE2292" s="85">
        <f>AC2292+AD2292</f>
        <v>0</v>
      </c>
      <c r="AF2292" s="85">
        <v>0</v>
      </c>
      <c r="AG2292" s="85">
        <v>0</v>
      </c>
      <c r="AH2292" s="85">
        <v>0</v>
      </c>
      <c r="AI2292" s="85">
        <f>AG2292+AH2292</f>
        <v>0</v>
      </c>
      <c r="AJ2292" s="85">
        <v>0</v>
      </c>
      <c r="AK2292" s="85">
        <v>0</v>
      </c>
      <c r="AL2292" s="85">
        <f>AJ2292+AK2292</f>
        <v>0</v>
      </c>
      <c r="AM2292" s="85">
        <v>0</v>
      </c>
      <c r="AN2292" s="386">
        <f t="shared" ref="AN2292" si="6786">L2292-S2292-Z2292-AG2292</f>
        <v>0</v>
      </c>
      <c r="AO2292" s="386">
        <f t="shared" ref="AO2292" si="6787">M2292-T2292-AA2292-AH2292</f>
        <v>0</v>
      </c>
      <c r="AP2292" s="387">
        <f t="shared" ref="AP2292" si="6788">AN2292+AO2292</f>
        <v>0</v>
      </c>
      <c r="AQ2292" s="386">
        <f t="shared" ref="AQ2292" si="6789">O2292-V2292-AC2292-AJ2292</f>
        <v>0</v>
      </c>
      <c r="AR2292" s="386">
        <f t="shared" ref="AR2292" si="6790">P2292-W2292-AD2292-AK2292</f>
        <v>0</v>
      </c>
      <c r="AS2292" s="387">
        <f t="shared" ref="AS2292" si="6791">AQ2292+AR2292</f>
        <v>0</v>
      </c>
      <c r="AT2292" s="387">
        <f t="shared" ref="AT2292" si="6792">AP2292+AS2292</f>
        <v>0</v>
      </c>
      <c r="AU2292" s="86" t="s">
        <v>21</v>
      </c>
      <c r="AV2292" s="87"/>
      <c r="AW2292" s="88"/>
      <c r="AX2292" s="88"/>
      <c r="AY2292" s="88"/>
      <c r="AZ2292" s="88"/>
      <c r="BA2292" s="377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</row>
    <row r="2293" spans="1:129" s="289" customFormat="1" ht="46.5" hidden="1">
      <c r="A2293" s="11"/>
      <c r="B2293" s="76">
        <v>2017</v>
      </c>
      <c r="C2293" s="77">
        <v>8323</v>
      </c>
      <c r="D2293" s="77">
        <v>3</v>
      </c>
      <c r="E2293" s="76">
        <v>5</v>
      </c>
      <c r="F2293" s="76">
        <v>1</v>
      </c>
      <c r="G2293" s="76">
        <v>3000</v>
      </c>
      <c r="H2293" s="76">
        <v>3500</v>
      </c>
      <c r="I2293" s="76">
        <v>357</v>
      </c>
      <c r="J2293" s="76"/>
      <c r="K2293" s="78" t="s">
        <v>911</v>
      </c>
      <c r="L2293" s="79">
        <f t="shared" ref="L2293" si="6793">SUM(L2294:L2294)</f>
        <v>0</v>
      </c>
      <c r="M2293" s="79">
        <f t="shared" ref="M2293" si="6794">SUM(M2294:M2294)</f>
        <v>0</v>
      </c>
      <c r="N2293" s="79">
        <f t="shared" ref="N2293" si="6795">SUM(N2294:N2294)</f>
        <v>0</v>
      </c>
      <c r="O2293" s="79">
        <f t="shared" ref="O2293" si="6796">SUM(O2294:O2294)</f>
        <v>0</v>
      </c>
      <c r="P2293" s="79">
        <f t="shared" ref="P2293" si="6797">SUM(P2294:P2294)</f>
        <v>0</v>
      </c>
      <c r="Q2293" s="79">
        <f t="shared" ref="Q2293" si="6798">SUM(Q2294:Q2294)</f>
        <v>0</v>
      </c>
      <c r="R2293" s="79">
        <f t="shared" ref="R2293:AT2293" si="6799">SUM(R2294:R2294)</f>
        <v>0</v>
      </c>
      <c r="S2293" s="79">
        <f t="shared" si="6799"/>
        <v>0</v>
      </c>
      <c r="T2293" s="79">
        <f t="shared" si="6799"/>
        <v>0</v>
      </c>
      <c r="U2293" s="79">
        <f t="shared" si="6799"/>
        <v>0</v>
      </c>
      <c r="V2293" s="79">
        <f t="shared" si="6799"/>
        <v>0</v>
      </c>
      <c r="W2293" s="79">
        <f t="shared" si="6799"/>
        <v>0</v>
      </c>
      <c r="X2293" s="79">
        <f t="shared" si="6799"/>
        <v>0</v>
      </c>
      <c r="Y2293" s="79">
        <f t="shared" si="6799"/>
        <v>0</v>
      </c>
      <c r="Z2293" s="79">
        <f t="shared" si="6799"/>
        <v>0</v>
      </c>
      <c r="AA2293" s="79">
        <f t="shared" si="6799"/>
        <v>0</v>
      </c>
      <c r="AB2293" s="79">
        <f t="shared" si="6799"/>
        <v>0</v>
      </c>
      <c r="AC2293" s="79">
        <f t="shared" si="6799"/>
        <v>0</v>
      </c>
      <c r="AD2293" s="79">
        <f t="shared" si="6799"/>
        <v>0</v>
      </c>
      <c r="AE2293" s="79">
        <f t="shared" si="6799"/>
        <v>0</v>
      </c>
      <c r="AF2293" s="79">
        <f t="shared" si="6799"/>
        <v>0</v>
      </c>
      <c r="AG2293" s="79">
        <f t="shared" si="6799"/>
        <v>0</v>
      </c>
      <c r="AH2293" s="79">
        <f t="shared" si="6799"/>
        <v>0</v>
      </c>
      <c r="AI2293" s="79">
        <f t="shared" si="6799"/>
        <v>0</v>
      </c>
      <c r="AJ2293" s="79">
        <f t="shared" si="6799"/>
        <v>0</v>
      </c>
      <c r="AK2293" s="79">
        <f t="shared" si="6799"/>
        <v>0</v>
      </c>
      <c r="AL2293" s="79">
        <f t="shared" si="6799"/>
        <v>0</v>
      </c>
      <c r="AM2293" s="79">
        <f t="shared" si="6799"/>
        <v>0</v>
      </c>
      <c r="AN2293" s="79">
        <f t="shared" si="6799"/>
        <v>0</v>
      </c>
      <c r="AO2293" s="79">
        <f t="shared" si="6799"/>
        <v>0</v>
      </c>
      <c r="AP2293" s="79">
        <f t="shared" si="6799"/>
        <v>0</v>
      </c>
      <c r="AQ2293" s="79">
        <f t="shared" si="6799"/>
        <v>0</v>
      </c>
      <c r="AR2293" s="79">
        <f t="shared" si="6799"/>
        <v>0</v>
      </c>
      <c r="AS2293" s="79">
        <f t="shared" si="6799"/>
        <v>0</v>
      </c>
      <c r="AT2293" s="79">
        <f t="shared" si="6799"/>
        <v>0</v>
      </c>
      <c r="AU2293" s="79"/>
      <c r="AV2293" s="149"/>
      <c r="AW2293" s="93"/>
      <c r="AX2293" s="93"/>
      <c r="AY2293" s="93"/>
      <c r="AZ2293" s="93"/>
      <c r="BA2293" s="8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</row>
    <row r="2294" spans="1:129" s="69" customFormat="1" hidden="1">
      <c r="A2294" s="11"/>
      <c r="B2294" s="4">
        <v>2017</v>
      </c>
      <c r="C2294" s="82">
        <v>8323</v>
      </c>
      <c r="D2294" s="82">
        <v>3</v>
      </c>
      <c r="E2294" s="2">
        <v>5</v>
      </c>
      <c r="F2294" s="2">
        <v>1</v>
      </c>
      <c r="G2294" s="2">
        <v>3000</v>
      </c>
      <c r="H2294" s="2">
        <v>3500</v>
      </c>
      <c r="I2294" s="2">
        <v>357</v>
      </c>
      <c r="J2294" s="83">
        <v>1</v>
      </c>
      <c r="K2294" s="95" t="s">
        <v>425</v>
      </c>
      <c r="L2294" s="85">
        <v>0</v>
      </c>
      <c r="M2294" s="85">
        <v>0</v>
      </c>
      <c r="N2294" s="85">
        <f>L2294+M2294</f>
        <v>0</v>
      </c>
      <c r="O2294" s="85">
        <f>R2294-L2294</f>
        <v>0</v>
      </c>
      <c r="P2294" s="85">
        <v>0</v>
      </c>
      <c r="Q2294" s="85">
        <f>O2294+P2294</f>
        <v>0</v>
      </c>
      <c r="R2294" s="85">
        <v>0</v>
      </c>
      <c r="S2294" s="85">
        <v>0</v>
      </c>
      <c r="T2294" s="85">
        <v>0</v>
      </c>
      <c r="U2294" s="85">
        <f>S2294+T2294</f>
        <v>0</v>
      </c>
      <c r="V2294" s="85">
        <v>0</v>
      </c>
      <c r="W2294" s="85">
        <v>0</v>
      </c>
      <c r="X2294" s="85">
        <f>V2294+W2294</f>
        <v>0</v>
      </c>
      <c r="Y2294" s="85">
        <v>0</v>
      </c>
      <c r="Z2294" s="85">
        <v>0</v>
      </c>
      <c r="AA2294" s="85">
        <v>0</v>
      </c>
      <c r="AB2294" s="85">
        <f>Z2294+AA2294</f>
        <v>0</v>
      </c>
      <c r="AC2294" s="85">
        <v>0</v>
      </c>
      <c r="AD2294" s="85">
        <v>0</v>
      </c>
      <c r="AE2294" s="85">
        <f>AC2294+AD2294</f>
        <v>0</v>
      </c>
      <c r="AF2294" s="85">
        <v>0</v>
      </c>
      <c r="AG2294" s="85">
        <v>0</v>
      </c>
      <c r="AH2294" s="85">
        <v>0</v>
      </c>
      <c r="AI2294" s="85">
        <f>AG2294+AH2294</f>
        <v>0</v>
      </c>
      <c r="AJ2294" s="85">
        <v>0</v>
      </c>
      <c r="AK2294" s="85">
        <v>0</v>
      </c>
      <c r="AL2294" s="85">
        <f>AJ2294+AK2294</f>
        <v>0</v>
      </c>
      <c r="AM2294" s="85">
        <v>0</v>
      </c>
      <c r="AN2294" s="386">
        <f t="shared" ref="AN2294" si="6800">L2294-S2294-Z2294-AG2294</f>
        <v>0</v>
      </c>
      <c r="AO2294" s="386">
        <f t="shared" ref="AO2294" si="6801">M2294-T2294-AA2294-AH2294</f>
        <v>0</v>
      </c>
      <c r="AP2294" s="387">
        <f t="shared" ref="AP2294" si="6802">AN2294+AO2294</f>
        <v>0</v>
      </c>
      <c r="AQ2294" s="386">
        <f t="shared" ref="AQ2294" si="6803">O2294-V2294-AC2294-AJ2294</f>
        <v>0</v>
      </c>
      <c r="AR2294" s="386">
        <f t="shared" ref="AR2294" si="6804">P2294-W2294-AD2294-AK2294</f>
        <v>0</v>
      </c>
      <c r="AS2294" s="387">
        <f t="shared" ref="AS2294" si="6805">AQ2294+AR2294</f>
        <v>0</v>
      </c>
      <c r="AT2294" s="387">
        <f t="shared" ref="AT2294" si="6806">AP2294+AS2294</f>
        <v>0</v>
      </c>
      <c r="AU2294" s="86" t="s">
        <v>844</v>
      </c>
      <c r="AV2294" s="87"/>
      <c r="AW2294" s="88"/>
      <c r="AX2294" s="88"/>
      <c r="AY2294" s="88"/>
      <c r="AZ2294" s="88"/>
      <c r="BA2294" s="377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</row>
    <row r="2295" spans="1:129" s="69" customFormat="1">
      <c r="A2295" s="11"/>
      <c r="B2295" s="63">
        <v>2017</v>
      </c>
      <c r="C2295" s="64">
        <v>8323</v>
      </c>
      <c r="D2295" s="64">
        <v>3</v>
      </c>
      <c r="E2295" s="63">
        <v>5</v>
      </c>
      <c r="F2295" s="63">
        <v>1</v>
      </c>
      <c r="G2295" s="63">
        <v>5000</v>
      </c>
      <c r="H2295" s="63"/>
      <c r="I2295" s="63"/>
      <c r="J2295" s="63"/>
      <c r="K2295" s="65" t="s">
        <v>25</v>
      </c>
      <c r="L2295" s="66">
        <f>L2296+L2367+L2389+L2496+L2506+L2514+L2580</f>
        <v>338700</v>
      </c>
      <c r="M2295" s="66">
        <f>M2296+M2367+M2389+M2496+M2506+M2514+M2580</f>
        <v>0</v>
      </c>
      <c r="N2295" s="66">
        <f t="shared" si="6685"/>
        <v>338700</v>
      </c>
      <c r="O2295" s="66">
        <f>O2296+O2367+O2389+O2496+O2506+O2514+O2580</f>
        <v>0</v>
      </c>
      <c r="P2295" s="66">
        <f>P2296+P2367+P2389+P2496+P2506+P2514+P2580</f>
        <v>0</v>
      </c>
      <c r="Q2295" s="66">
        <f t="shared" si="6643"/>
        <v>0</v>
      </c>
      <c r="R2295" s="66">
        <f t="shared" si="6644"/>
        <v>338700</v>
      </c>
      <c r="S2295" s="66">
        <f>S2296+S2367+S2389+S2496+S2506+S2514+S2580</f>
        <v>0</v>
      </c>
      <c r="T2295" s="66">
        <f>T2296+T2367+T2389+T2496+T2506+T2514+T2580</f>
        <v>0</v>
      </c>
      <c r="U2295" s="66">
        <f t="shared" ref="U2295:U2328" si="6807">S2295+T2295</f>
        <v>0</v>
      </c>
      <c r="V2295" s="66">
        <f>V2296+V2367+V2389+V2496+V2506+V2514+V2580</f>
        <v>0</v>
      </c>
      <c r="W2295" s="66">
        <f>W2296+W2367+W2389+W2496+W2506+W2514+W2580</f>
        <v>0</v>
      </c>
      <c r="X2295" s="66">
        <f t="shared" ref="X2295:X2328" si="6808">V2295+W2295</f>
        <v>0</v>
      </c>
      <c r="Y2295" s="66">
        <f t="shared" ref="Y2295:Y2297" si="6809">U2295+X2295</f>
        <v>0</v>
      </c>
      <c r="Z2295" s="66">
        <f>Z2296+Z2367+Z2389+Z2496+Z2506+Z2514+Z2580</f>
        <v>14964</v>
      </c>
      <c r="AA2295" s="66">
        <f>AA2296+AA2367+AA2389+AA2496+AA2506+AA2514+AA2580</f>
        <v>0</v>
      </c>
      <c r="AB2295" s="66">
        <f t="shared" ref="AB2295:AB2328" si="6810">Z2295+AA2295</f>
        <v>14964</v>
      </c>
      <c r="AC2295" s="66">
        <f>AC2296+AC2367+AC2389+AC2496+AC2506+AC2514+AC2580</f>
        <v>0</v>
      </c>
      <c r="AD2295" s="66">
        <f>AD2296+AD2367+AD2389+AD2496+AD2506+AD2514+AD2580</f>
        <v>0</v>
      </c>
      <c r="AE2295" s="66">
        <f t="shared" ref="AE2295:AE2328" si="6811">AC2295+AD2295</f>
        <v>0</v>
      </c>
      <c r="AF2295" s="66">
        <f t="shared" ref="AF2295:AF2297" si="6812">AB2295+AE2295</f>
        <v>14964</v>
      </c>
      <c r="AG2295" s="66">
        <f>AG2296+AG2367+AG2389+AG2496+AG2506+AG2514+AG2580</f>
        <v>0</v>
      </c>
      <c r="AH2295" s="66">
        <f>AH2296+AH2367+AH2389+AH2496+AH2506+AH2514+AH2580</f>
        <v>0</v>
      </c>
      <c r="AI2295" s="66">
        <f t="shared" ref="AI2295:AI2328" si="6813">AG2295+AH2295</f>
        <v>0</v>
      </c>
      <c r="AJ2295" s="66">
        <f>AJ2296+AJ2367+AJ2389+AJ2496+AJ2506+AJ2514+AJ2580</f>
        <v>0</v>
      </c>
      <c r="AK2295" s="66">
        <f>AK2296+AK2367+AK2389+AK2496+AK2506+AK2514+AK2580</f>
        <v>0</v>
      </c>
      <c r="AL2295" s="66">
        <f t="shared" ref="AL2295:AL2328" si="6814">AJ2295+AK2295</f>
        <v>0</v>
      </c>
      <c r="AM2295" s="66">
        <f t="shared" ref="AM2295:AM2297" si="6815">AI2295+AL2295</f>
        <v>0</v>
      </c>
      <c r="AN2295" s="66">
        <f>AN2296+AN2367+AN2389+AN2496+AN2506+AN2514+AN2580</f>
        <v>323736</v>
      </c>
      <c r="AO2295" s="66">
        <f>AO2296+AO2367+AO2389+AO2496+AO2506+AO2514+AO2580</f>
        <v>0</v>
      </c>
      <c r="AP2295" s="66">
        <f t="shared" ref="AP2295:AP2323" si="6816">AN2295+AO2295</f>
        <v>323736</v>
      </c>
      <c r="AQ2295" s="66">
        <f>AQ2296+AQ2367+AQ2389+AQ2496+AQ2506+AQ2514+AQ2580</f>
        <v>0</v>
      </c>
      <c r="AR2295" s="66">
        <f>AR2296+AR2367+AR2389+AR2496+AR2506+AR2514+AR2580</f>
        <v>0</v>
      </c>
      <c r="AS2295" s="66">
        <f t="shared" ref="AS2295:AS2323" si="6817">AQ2295+AR2295</f>
        <v>0</v>
      </c>
      <c r="AT2295" s="66">
        <f t="shared" ref="AT2295:AT2298" si="6818">AP2295+AS2295</f>
        <v>323736</v>
      </c>
      <c r="AU2295" s="66"/>
      <c r="AV2295" s="67"/>
      <c r="AW2295" s="89"/>
      <c r="AX2295" s="89"/>
      <c r="AY2295" s="89"/>
      <c r="AZ2295" s="89"/>
      <c r="BA2295" s="68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</row>
    <row r="2296" spans="1:129" s="92" customFormat="1">
      <c r="A2296" s="166"/>
      <c r="B2296" s="70">
        <v>2017</v>
      </c>
      <c r="C2296" s="71">
        <v>8323</v>
      </c>
      <c r="D2296" s="71">
        <v>3</v>
      </c>
      <c r="E2296" s="70">
        <v>5</v>
      </c>
      <c r="F2296" s="70">
        <v>1</v>
      </c>
      <c r="G2296" s="70">
        <v>5000</v>
      </c>
      <c r="H2296" s="70">
        <v>5100</v>
      </c>
      <c r="I2296" s="70"/>
      <c r="J2296" s="70"/>
      <c r="K2296" s="72" t="s">
        <v>26</v>
      </c>
      <c r="L2296" s="73">
        <f>L2297+L2322+L2330+L2350</f>
        <v>311000</v>
      </c>
      <c r="M2296" s="73">
        <f>M2297+M2322+M2330+M2350</f>
        <v>0</v>
      </c>
      <c r="N2296" s="73">
        <f t="shared" si="6685"/>
        <v>311000</v>
      </c>
      <c r="O2296" s="73">
        <f>O2297+O2322+O2330+O2350</f>
        <v>0</v>
      </c>
      <c r="P2296" s="73">
        <f>P2297+P2322+P2330+P2350</f>
        <v>0</v>
      </c>
      <c r="Q2296" s="73">
        <f t="shared" si="6643"/>
        <v>0</v>
      </c>
      <c r="R2296" s="73">
        <f t="shared" si="6644"/>
        <v>311000</v>
      </c>
      <c r="S2296" s="73">
        <f>S2297+S2322+S2330+S2350</f>
        <v>0</v>
      </c>
      <c r="T2296" s="73">
        <f>T2297+T2322+T2330+T2350</f>
        <v>0</v>
      </c>
      <c r="U2296" s="73">
        <f t="shared" si="6807"/>
        <v>0</v>
      </c>
      <c r="V2296" s="73">
        <f>V2297+V2322+V2330+V2350</f>
        <v>0</v>
      </c>
      <c r="W2296" s="73">
        <f>W2297+W2322+W2330+W2350</f>
        <v>0</v>
      </c>
      <c r="X2296" s="73">
        <f t="shared" si="6808"/>
        <v>0</v>
      </c>
      <c r="Y2296" s="73">
        <f t="shared" si="6809"/>
        <v>0</v>
      </c>
      <c r="Z2296" s="73">
        <f>Z2297+Z2322+Z2330+Z2350</f>
        <v>14964</v>
      </c>
      <c r="AA2296" s="73">
        <f>AA2297+AA2322+AA2330+AA2350</f>
        <v>0</v>
      </c>
      <c r="AB2296" s="73">
        <f t="shared" si="6810"/>
        <v>14964</v>
      </c>
      <c r="AC2296" s="73">
        <f>AC2297+AC2322+AC2330+AC2350</f>
        <v>0</v>
      </c>
      <c r="AD2296" s="73">
        <f>AD2297+AD2322+AD2330+AD2350</f>
        <v>0</v>
      </c>
      <c r="AE2296" s="73">
        <f t="shared" si="6811"/>
        <v>0</v>
      </c>
      <c r="AF2296" s="73">
        <f t="shared" si="6812"/>
        <v>14964</v>
      </c>
      <c r="AG2296" s="73">
        <f>AG2297+AG2322+AG2330+AG2350</f>
        <v>0</v>
      </c>
      <c r="AH2296" s="73">
        <f>AH2297+AH2322+AH2330+AH2350</f>
        <v>0</v>
      </c>
      <c r="AI2296" s="73">
        <f t="shared" si="6813"/>
        <v>0</v>
      </c>
      <c r="AJ2296" s="73">
        <f>AJ2297+AJ2322+AJ2330+AJ2350</f>
        <v>0</v>
      </c>
      <c r="AK2296" s="73">
        <f>AK2297+AK2322+AK2330+AK2350</f>
        <v>0</v>
      </c>
      <c r="AL2296" s="73">
        <f t="shared" si="6814"/>
        <v>0</v>
      </c>
      <c r="AM2296" s="73">
        <f t="shared" si="6815"/>
        <v>0</v>
      </c>
      <c r="AN2296" s="73">
        <f>AN2297+AN2322+AN2330+AN2350</f>
        <v>296036</v>
      </c>
      <c r="AO2296" s="73">
        <f>AO2297+AO2322+AO2330+AO2350</f>
        <v>0</v>
      </c>
      <c r="AP2296" s="73">
        <f t="shared" si="6816"/>
        <v>296036</v>
      </c>
      <c r="AQ2296" s="73">
        <f>AQ2297+AQ2322+AQ2330+AQ2350</f>
        <v>0</v>
      </c>
      <c r="AR2296" s="73">
        <f>AR2297+AR2322+AR2330+AR2350</f>
        <v>0</v>
      </c>
      <c r="AS2296" s="73">
        <f t="shared" si="6817"/>
        <v>0</v>
      </c>
      <c r="AT2296" s="73">
        <f t="shared" si="6818"/>
        <v>296036</v>
      </c>
      <c r="AU2296" s="73"/>
      <c r="AV2296" s="74"/>
      <c r="AW2296" s="91"/>
      <c r="AX2296" s="91"/>
      <c r="AY2296" s="91"/>
      <c r="AZ2296" s="91"/>
      <c r="BA2296" s="75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</row>
    <row r="2297" spans="1:129" s="169" customFormat="1">
      <c r="A2297" s="11"/>
      <c r="B2297" s="76">
        <v>2017</v>
      </c>
      <c r="C2297" s="96">
        <v>8323</v>
      </c>
      <c r="D2297" s="96">
        <v>3</v>
      </c>
      <c r="E2297" s="76">
        <v>5</v>
      </c>
      <c r="F2297" s="76">
        <v>1</v>
      </c>
      <c r="G2297" s="76">
        <v>5000</v>
      </c>
      <c r="H2297" s="76">
        <v>5100</v>
      </c>
      <c r="I2297" s="76">
        <v>511</v>
      </c>
      <c r="J2297" s="76"/>
      <c r="K2297" s="97" t="s">
        <v>27</v>
      </c>
      <c r="L2297" s="79">
        <f>SUM(L2298:L2321)</f>
        <v>72000</v>
      </c>
      <c r="M2297" s="79">
        <f>SUM(M2298:M2321)</f>
        <v>0</v>
      </c>
      <c r="N2297" s="79">
        <f t="shared" si="6685"/>
        <v>72000</v>
      </c>
      <c r="O2297" s="79">
        <f>SUM(O2298:O2321)</f>
        <v>0</v>
      </c>
      <c r="P2297" s="79">
        <f>SUM(P2298:P2321)</f>
        <v>0</v>
      </c>
      <c r="Q2297" s="79">
        <f t="shared" si="6643"/>
        <v>0</v>
      </c>
      <c r="R2297" s="79">
        <f t="shared" si="6644"/>
        <v>72000</v>
      </c>
      <c r="S2297" s="79">
        <f>SUM(S2298:S2321)</f>
        <v>0</v>
      </c>
      <c r="T2297" s="79">
        <f>SUM(T2298:T2321)</f>
        <v>0</v>
      </c>
      <c r="U2297" s="79">
        <f t="shared" si="6807"/>
        <v>0</v>
      </c>
      <c r="V2297" s="79">
        <f>SUM(V2298:V2321)</f>
        <v>0</v>
      </c>
      <c r="W2297" s="79">
        <f>SUM(W2298:W2321)</f>
        <v>0</v>
      </c>
      <c r="X2297" s="79">
        <f t="shared" si="6808"/>
        <v>0</v>
      </c>
      <c r="Y2297" s="79">
        <f t="shared" si="6809"/>
        <v>0</v>
      </c>
      <c r="Z2297" s="79">
        <f>SUM(Z2298:Z2321)</f>
        <v>0</v>
      </c>
      <c r="AA2297" s="79">
        <f>SUM(AA2298:AA2321)</f>
        <v>0</v>
      </c>
      <c r="AB2297" s="79">
        <f t="shared" si="6810"/>
        <v>0</v>
      </c>
      <c r="AC2297" s="79">
        <f>SUM(AC2298:AC2321)</f>
        <v>0</v>
      </c>
      <c r="AD2297" s="79">
        <f>SUM(AD2298:AD2321)</f>
        <v>0</v>
      </c>
      <c r="AE2297" s="79">
        <f t="shared" si="6811"/>
        <v>0</v>
      </c>
      <c r="AF2297" s="79">
        <f t="shared" si="6812"/>
        <v>0</v>
      </c>
      <c r="AG2297" s="79">
        <f>SUM(AG2298:AG2321)</f>
        <v>0</v>
      </c>
      <c r="AH2297" s="79">
        <f>SUM(AH2298:AH2321)</f>
        <v>0</v>
      </c>
      <c r="AI2297" s="79">
        <f t="shared" si="6813"/>
        <v>0</v>
      </c>
      <c r="AJ2297" s="79">
        <f>SUM(AJ2298:AJ2321)</f>
        <v>0</v>
      </c>
      <c r="AK2297" s="79">
        <f>SUM(AK2298:AK2321)</f>
        <v>0</v>
      </c>
      <c r="AL2297" s="79">
        <f t="shared" si="6814"/>
        <v>0</v>
      </c>
      <c r="AM2297" s="79">
        <f t="shared" si="6815"/>
        <v>0</v>
      </c>
      <c r="AN2297" s="79">
        <f>SUM(AN2298:AN2321)</f>
        <v>72000</v>
      </c>
      <c r="AO2297" s="79">
        <f>SUM(AO2298:AO2321)</f>
        <v>0</v>
      </c>
      <c r="AP2297" s="79">
        <f t="shared" si="6816"/>
        <v>72000</v>
      </c>
      <c r="AQ2297" s="79">
        <f>SUM(AQ2298:AQ2321)</f>
        <v>0</v>
      </c>
      <c r="AR2297" s="79">
        <f>SUM(AR2298:AR2321)</f>
        <v>0</v>
      </c>
      <c r="AS2297" s="79">
        <f t="shared" si="6817"/>
        <v>0</v>
      </c>
      <c r="AT2297" s="79">
        <f t="shared" si="6818"/>
        <v>72000</v>
      </c>
      <c r="AU2297" s="98"/>
      <c r="AV2297" s="99"/>
      <c r="AW2297" s="112"/>
      <c r="AX2297" s="112"/>
      <c r="AY2297" s="112"/>
      <c r="AZ2297" s="112"/>
      <c r="BA2297" s="100"/>
      <c r="BB2297" s="166"/>
      <c r="BC2297" s="166"/>
      <c r="BD2297" s="166"/>
      <c r="BE2297" s="166"/>
      <c r="BF2297" s="166"/>
      <c r="BG2297" s="166"/>
      <c r="BH2297" s="166"/>
      <c r="BI2297" s="166"/>
      <c r="BJ2297" s="166"/>
      <c r="BK2297" s="166"/>
      <c r="BL2297" s="166"/>
      <c r="BM2297" s="166"/>
      <c r="BN2297" s="166"/>
      <c r="BO2297" s="166"/>
      <c r="BP2297" s="166"/>
      <c r="BQ2297" s="166"/>
      <c r="BR2297" s="166"/>
      <c r="BS2297" s="166"/>
      <c r="BT2297" s="166"/>
      <c r="BU2297" s="166"/>
      <c r="BV2297" s="166"/>
      <c r="BW2297" s="166"/>
      <c r="BX2297" s="166"/>
      <c r="BY2297" s="166"/>
      <c r="BZ2297" s="166"/>
      <c r="CA2297" s="166"/>
      <c r="CB2297" s="166"/>
      <c r="CC2297" s="166"/>
      <c r="CD2297" s="166"/>
      <c r="CE2297" s="166"/>
      <c r="CF2297" s="166"/>
      <c r="CG2297" s="166"/>
      <c r="CH2297" s="166"/>
      <c r="CI2297" s="166"/>
      <c r="CJ2297" s="166"/>
      <c r="CK2297" s="166"/>
      <c r="CL2297" s="166"/>
      <c r="CM2297" s="166"/>
      <c r="CN2297" s="166"/>
      <c r="CO2297" s="166"/>
      <c r="CP2297" s="166"/>
      <c r="CQ2297" s="166"/>
      <c r="CR2297" s="166"/>
      <c r="CS2297" s="166"/>
      <c r="CT2297" s="166"/>
      <c r="CU2297" s="166"/>
      <c r="CV2297" s="166"/>
      <c r="CW2297" s="166"/>
      <c r="CX2297" s="166"/>
      <c r="CY2297" s="166"/>
      <c r="CZ2297" s="166"/>
      <c r="DA2297" s="166"/>
      <c r="DB2297" s="166"/>
      <c r="DC2297" s="166"/>
      <c r="DD2297" s="166"/>
      <c r="DE2297" s="166"/>
      <c r="DF2297" s="166"/>
      <c r="DG2297" s="166"/>
      <c r="DH2297" s="166"/>
      <c r="DI2297" s="166"/>
      <c r="DJ2297" s="166"/>
      <c r="DK2297" s="166"/>
      <c r="DL2297" s="166"/>
      <c r="DM2297" s="166"/>
      <c r="DN2297" s="166"/>
      <c r="DO2297" s="166"/>
      <c r="DP2297" s="166"/>
      <c r="DQ2297" s="166"/>
      <c r="DR2297" s="166"/>
      <c r="DS2297" s="166"/>
      <c r="DT2297" s="166"/>
      <c r="DU2297" s="166"/>
      <c r="DV2297" s="166"/>
      <c r="DW2297" s="166"/>
      <c r="DX2297" s="166"/>
      <c r="DY2297" s="166"/>
    </row>
    <row r="2298" spans="1:129" s="69" customFormat="1" hidden="1">
      <c r="A2298" s="11"/>
      <c r="B2298" s="4">
        <v>2017</v>
      </c>
      <c r="C2298" s="82">
        <v>8323</v>
      </c>
      <c r="D2298" s="82">
        <v>3</v>
      </c>
      <c r="E2298" s="2">
        <v>5</v>
      </c>
      <c r="F2298" s="2">
        <v>1</v>
      </c>
      <c r="G2298" s="2">
        <v>5000</v>
      </c>
      <c r="H2298" s="2">
        <v>5100</v>
      </c>
      <c r="I2298" s="2">
        <v>511</v>
      </c>
      <c r="J2298" s="83">
        <v>1</v>
      </c>
      <c r="K2298" s="95" t="s">
        <v>355</v>
      </c>
      <c r="L2298" s="85">
        <f t="shared" ref="L2298:L2304" si="6819">ROUND(R2298*0.8,0)</f>
        <v>0</v>
      </c>
      <c r="M2298" s="85">
        <v>0</v>
      </c>
      <c r="N2298" s="85">
        <f t="shared" si="6685"/>
        <v>0</v>
      </c>
      <c r="O2298" s="85">
        <f t="shared" ref="O2298:O2304" si="6820">R2298-L2298</f>
        <v>0</v>
      </c>
      <c r="P2298" s="85">
        <v>0</v>
      </c>
      <c r="Q2298" s="85">
        <f t="shared" si="6643"/>
        <v>0</v>
      </c>
      <c r="R2298" s="85">
        <v>0</v>
      </c>
      <c r="S2298" s="85">
        <v>0</v>
      </c>
      <c r="T2298" s="85">
        <v>0</v>
      </c>
      <c r="U2298" s="85">
        <f t="shared" si="6807"/>
        <v>0</v>
      </c>
      <c r="V2298" s="85">
        <v>0</v>
      </c>
      <c r="W2298" s="85">
        <v>0</v>
      </c>
      <c r="X2298" s="85">
        <f t="shared" si="6808"/>
        <v>0</v>
      </c>
      <c r="Y2298" s="85">
        <v>0</v>
      </c>
      <c r="Z2298" s="85">
        <v>0</v>
      </c>
      <c r="AA2298" s="85">
        <v>0</v>
      </c>
      <c r="AB2298" s="85">
        <f t="shared" si="6810"/>
        <v>0</v>
      </c>
      <c r="AC2298" s="85">
        <v>0</v>
      </c>
      <c r="AD2298" s="85">
        <v>0</v>
      </c>
      <c r="AE2298" s="85">
        <f t="shared" si="6811"/>
        <v>0</v>
      </c>
      <c r="AF2298" s="85">
        <v>0</v>
      </c>
      <c r="AG2298" s="85">
        <v>0</v>
      </c>
      <c r="AH2298" s="85">
        <v>0</v>
      </c>
      <c r="AI2298" s="85">
        <f t="shared" si="6813"/>
        <v>0</v>
      </c>
      <c r="AJ2298" s="85">
        <v>0</v>
      </c>
      <c r="AK2298" s="85">
        <v>0</v>
      </c>
      <c r="AL2298" s="85">
        <f t="shared" si="6814"/>
        <v>0</v>
      </c>
      <c r="AM2298" s="85">
        <v>0</v>
      </c>
      <c r="AN2298" s="386">
        <f t="shared" ref="AN2298" si="6821">L2298-S2298-Z2298-AG2298</f>
        <v>0</v>
      </c>
      <c r="AO2298" s="386">
        <f t="shared" ref="AO2298" si="6822">M2298-T2298-AA2298-AH2298</f>
        <v>0</v>
      </c>
      <c r="AP2298" s="387">
        <f t="shared" si="6816"/>
        <v>0</v>
      </c>
      <c r="AQ2298" s="386">
        <f t="shared" ref="AQ2298" si="6823">O2298-V2298-AC2298-AJ2298</f>
        <v>0</v>
      </c>
      <c r="AR2298" s="386">
        <f t="shared" ref="AR2298" si="6824">P2298-W2298-AD2298-AK2298</f>
        <v>0</v>
      </c>
      <c r="AS2298" s="387">
        <f t="shared" si="6817"/>
        <v>0</v>
      </c>
      <c r="AT2298" s="387">
        <f t="shared" si="6818"/>
        <v>0</v>
      </c>
      <c r="AU2298" s="86" t="s">
        <v>28</v>
      </c>
      <c r="AV2298" s="87"/>
      <c r="AW2298" s="88"/>
      <c r="AX2298" s="88"/>
      <c r="AY2298" s="88"/>
      <c r="AZ2298" s="88"/>
      <c r="BA2298" s="8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</row>
    <row r="2299" spans="1:129" s="69" customFormat="1">
      <c r="A2299" s="11"/>
      <c r="B2299" s="4">
        <v>2017</v>
      </c>
      <c r="C2299" s="82">
        <v>8323</v>
      </c>
      <c r="D2299" s="82">
        <v>3</v>
      </c>
      <c r="E2299" s="2">
        <v>5</v>
      </c>
      <c r="F2299" s="2">
        <v>1</v>
      </c>
      <c r="G2299" s="2">
        <v>5000</v>
      </c>
      <c r="H2299" s="2">
        <v>5100</v>
      </c>
      <c r="I2299" s="2">
        <v>511</v>
      </c>
      <c r="J2299" s="83">
        <v>2</v>
      </c>
      <c r="K2299" s="95" t="s">
        <v>356</v>
      </c>
      <c r="L2299" s="85">
        <v>60000</v>
      </c>
      <c r="M2299" s="85">
        <v>0</v>
      </c>
      <c r="N2299" s="85">
        <f t="shared" si="6685"/>
        <v>60000</v>
      </c>
      <c r="O2299" s="85">
        <v>0</v>
      </c>
      <c r="P2299" s="85">
        <v>0</v>
      </c>
      <c r="Q2299" s="85">
        <f t="shared" si="6643"/>
        <v>0</v>
      </c>
      <c r="R2299" s="85">
        <f>N2299+Q2299</f>
        <v>60000</v>
      </c>
      <c r="S2299" s="85">
        <v>0</v>
      </c>
      <c r="T2299" s="85">
        <v>0</v>
      </c>
      <c r="U2299" s="85">
        <f t="shared" si="6807"/>
        <v>0</v>
      </c>
      <c r="V2299" s="85">
        <v>0</v>
      </c>
      <c r="W2299" s="85">
        <v>0</v>
      </c>
      <c r="X2299" s="85">
        <f t="shared" si="6808"/>
        <v>0</v>
      </c>
      <c r="Y2299" s="85">
        <f>U2299+X2299</f>
        <v>0</v>
      </c>
      <c r="Z2299" s="85">
        <v>0</v>
      </c>
      <c r="AA2299" s="85">
        <v>0</v>
      </c>
      <c r="AB2299" s="85">
        <f t="shared" si="6810"/>
        <v>0</v>
      </c>
      <c r="AC2299" s="85">
        <v>0</v>
      </c>
      <c r="AD2299" s="85">
        <v>0</v>
      </c>
      <c r="AE2299" s="85">
        <f t="shared" si="6811"/>
        <v>0</v>
      </c>
      <c r="AF2299" s="85">
        <f>AB2299+AE2299</f>
        <v>0</v>
      </c>
      <c r="AG2299" s="85">
        <v>0</v>
      </c>
      <c r="AH2299" s="85">
        <v>0</v>
      </c>
      <c r="AI2299" s="85">
        <f t="shared" si="6813"/>
        <v>0</v>
      </c>
      <c r="AJ2299" s="85">
        <v>0</v>
      </c>
      <c r="AK2299" s="85">
        <v>0</v>
      </c>
      <c r="AL2299" s="85">
        <f t="shared" si="6814"/>
        <v>0</v>
      </c>
      <c r="AM2299" s="85">
        <f>AI2299+AL2299</f>
        <v>0</v>
      </c>
      <c r="AN2299" s="386">
        <f t="shared" ref="AN2299:AN2321" si="6825">L2299-S2299-Z2299-AG2299</f>
        <v>60000</v>
      </c>
      <c r="AO2299" s="386">
        <f t="shared" ref="AO2299:AO2321" si="6826">M2299-T2299-AA2299-AH2299</f>
        <v>0</v>
      </c>
      <c r="AP2299" s="387">
        <f t="shared" ref="AP2299:AP2321" si="6827">AN2299+AO2299</f>
        <v>60000</v>
      </c>
      <c r="AQ2299" s="386">
        <f t="shared" ref="AQ2299:AQ2321" si="6828">O2299-V2299-AC2299-AJ2299</f>
        <v>0</v>
      </c>
      <c r="AR2299" s="386">
        <f t="shared" ref="AR2299:AR2321" si="6829">P2299-W2299-AD2299-AK2299</f>
        <v>0</v>
      </c>
      <c r="AS2299" s="387">
        <f t="shared" ref="AS2299:AS2321" si="6830">AQ2299+AR2299</f>
        <v>0</v>
      </c>
      <c r="AT2299" s="387">
        <f t="shared" ref="AT2299:AT2321" si="6831">AP2299+AS2299</f>
        <v>60000</v>
      </c>
      <c r="AU2299" s="86" t="s">
        <v>28</v>
      </c>
      <c r="AV2299" s="87">
        <v>10</v>
      </c>
      <c r="AW2299" s="88"/>
      <c r="AX2299" s="88"/>
      <c r="AY2299" s="88"/>
      <c r="AZ2299" s="88"/>
      <c r="BA2299" s="8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</row>
    <row r="2300" spans="1:129" s="69" customFormat="1" hidden="1">
      <c r="A2300" s="11"/>
      <c r="B2300" s="4">
        <v>2017</v>
      </c>
      <c r="C2300" s="82">
        <v>8323</v>
      </c>
      <c r="D2300" s="82">
        <v>3</v>
      </c>
      <c r="E2300" s="2">
        <v>5</v>
      </c>
      <c r="F2300" s="2">
        <v>1</v>
      </c>
      <c r="G2300" s="2">
        <v>5000</v>
      </c>
      <c r="H2300" s="2">
        <v>5100</v>
      </c>
      <c r="I2300" s="2">
        <v>511</v>
      </c>
      <c r="J2300" s="83">
        <v>3</v>
      </c>
      <c r="K2300" s="95" t="s">
        <v>357</v>
      </c>
      <c r="L2300" s="85">
        <f t="shared" si="6819"/>
        <v>0</v>
      </c>
      <c r="M2300" s="85">
        <v>0</v>
      </c>
      <c r="N2300" s="85">
        <f t="shared" si="6685"/>
        <v>0</v>
      </c>
      <c r="O2300" s="85">
        <f t="shared" si="6820"/>
        <v>0</v>
      </c>
      <c r="P2300" s="85">
        <v>0</v>
      </c>
      <c r="Q2300" s="85">
        <f t="shared" si="6643"/>
        <v>0</v>
      </c>
      <c r="R2300" s="85">
        <v>0</v>
      </c>
      <c r="S2300" s="85">
        <v>0</v>
      </c>
      <c r="T2300" s="85">
        <v>0</v>
      </c>
      <c r="U2300" s="85">
        <f t="shared" si="6807"/>
        <v>0</v>
      </c>
      <c r="V2300" s="85">
        <v>0</v>
      </c>
      <c r="W2300" s="85">
        <v>0</v>
      </c>
      <c r="X2300" s="85">
        <f t="shared" si="6808"/>
        <v>0</v>
      </c>
      <c r="Y2300" s="85">
        <v>0</v>
      </c>
      <c r="Z2300" s="85">
        <v>0</v>
      </c>
      <c r="AA2300" s="85">
        <v>0</v>
      </c>
      <c r="AB2300" s="85">
        <f t="shared" si="6810"/>
        <v>0</v>
      </c>
      <c r="AC2300" s="85">
        <v>0</v>
      </c>
      <c r="AD2300" s="85">
        <v>0</v>
      </c>
      <c r="AE2300" s="85">
        <f t="shared" si="6811"/>
        <v>0</v>
      </c>
      <c r="AF2300" s="85">
        <v>0</v>
      </c>
      <c r="AG2300" s="85">
        <v>0</v>
      </c>
      <c r="AH2300" s="85">
        <v>0</v>
      </c>
      <c r="AI2300" s="85">
        <f t="shared" si="6813"/>
        <v>0</v>
      </c>
      <c r="AJ2300" s="85">
        <v>0</v>
      </c>
      <c r="AK2300" s="85">
        <v>0</v>
      </c>
      <c r="AL2300" s="85">
        <f t="shared" si="6814"/>
        <v>0</v>
      </c>
      <c r="AM2300" s="85">
        <v>0</v>
      </c>
      <c r="AN2300" s="386">
        <f t="shared" si="6825"/>
        <v>0</v>
      </c>
      <c r="AO2300" s="386">
        <f t="shared" si="6826"/>
        <v>0</v>
      </c>
      <c r="AP2300" s="387">
        <f t="shared" si="6827"/>
        <v>0</v>
      </c>
      <c r="AQ2300" s="386">
        <f t="shared" si="6828"/>
        <v>0</v>
      </c>
      <c r="AR2300" s="386">
        <f t="shared" si="6829"/>
        <v>0</v>
      </c>
      <c r="AS2300" s="387">
        <f t="shared" si="6830"/>
        <v>0</v>
      </c>
      <c r="AT2300" s="387">
        <f t="shared" si="6831"/>
        <v>0</v>
      </c>
      <c r="AU2300" s="86" t="s">
        <v>28</v>
      </c>
      <c r="AV2300" s="87"/>
      <c r="AW2300" s="88"/>
      <c r="AX2300" s="88"/>
      <c r="AY2300" s="88"/>
      <c r="AZ2300" s="88"/>
      <c r="BA2300" s="8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</row>
    <row r="2301" spans="1:129" s="69" customFormat="1" hidden="1">
      <c r="A2301" s="11"/>
      <c r="B2301" s="4">
        <v>2017</v>
      </c>
      <c r="C2301" s="82">
        <v>8323</v>
      </c>
      <c r="D2301" s="82">
        <v>3</v>
      </c>
      <c r="E2301" s="2">
        <v>5</v>
      </c>
      <c r="F2301" s="2">
        <v>1</v>
      </c>
      <c r="G2301" s="2">
        <v>5000</v>
      </c>
      <c r="H2301" s="2">
        <v>5100</v>
      </c>
      <c r="I2301" s="2">
        <v>511</v>
      </c>
      <c r="J2301" s="83">
        <v>4</v>
      </c>
      <c r="K2301" s="95" t="s">
        <v>358</v>
      </c>
      <c r="L2301" s="85">
        <f t="shared" si="6819"/>
        <v>0</v>
      </c>
      <c r="M2301" s="85">
        <v>0</v>
      </c>
      <c r="N2301" s="85">
        <f t="shared" si="6685"/>
        <v>0</v>
      </c>
      <c r="O2301" s="85">
        <f t="shared" si="6820"/>
        <v>0</v>
      </c>
      <c r="P2301" s="85">
        <v>0</v>
      </c>
      <c r="Q2301" s="85">
        <f t="shared" si="6643"/>
        <v>0</v>
      </c>
      <c r="R2301" s="85">
        <v>0</v>
      </c>
      <c r="S2301" s="85">
        <v>0</v>
      </c>
      <c r="T2301" s="85">
        <v>0</v>
      </c>
      <c r="U2301" s="85">
        <f t="shared" si="6807"/>
        <v>0</v>
      </c>
      <c r="V2301" s="85">
        <v>0</v>
      </c>
      <c r="W2301" s="85">
        <v>0</v>
      </c>
      <c r="X2301" s="85">
        <f t="shared" si="6808"/>
        <v>0</v>
      </c>
      <c r="Y2301" s="85">
        <v>0</v>
      </c>
      <c r="Z2301" s="85">
        <v>0</v>
      </c>
      <c r="AA2301" s="85">
        <v>0</v>
      </c>
      <c r="AB2301" s="85">
        <f t="shared" si="6810"/>
        <v>0</v>
      </c>
      <c r="AC2301" s="85">
        <v>0</v>
      </c>
      <c r="AD2301" s="85">
        <v>0</v>
      </c>
      <c r="AE2301" s="85">
        <f t="shared" si="6811"/>
        <v>0</v>
      </c>
      <c r="AF2301" s="85">
        <v>0</v>
      </c>
      <c r="AG2301" s="85">
        <v>0</v>
      </c>
      <c r="AH2301" s="85">
        <v>0</v>
      </c>
      <c r="AI2301" s="85">
        <f t="shared" si="6813"/>
        <v>0</v>
      </c>
      <c r="AJ2301" s="85">
        <v>0</v>
      </c>
      <c r="AK2301" s="85">
        <v>0</v>
      </c>
      <c r="AL2301" s="85">
        <f t="shared" si="6814"/>
        <v>0</v>
      </c>
      <c r="AM2301" s="85">
        <v>0</v>
      </c>
      <c r="AN2301" s="386">
        <f t="shared" si="6825"/>
        <v>0</v>
      </c>
      <c r="AO2301" s="386">
        <f t="shared" si="6826"/>
        <v>0</v>
      </c>
      <c r="AP2301" s="387">
        <f t="shared" si="6827"/>
        <v>0</v>
      </c>
      <c r="AQ2301" s="386">
        <f t="shared" si="6828"/>
        <v>0</v>
      </c>
      <c r="AR2301" s="386">
        <f t="shared" si="6829"/>
        <v>0</v>
      </c>
      <c r="AS2301" s="387">
        <f t="shared" si="6830"/>
        <v>0</v>
      </c>
      <c r="AT2301" s="387">
        <f t="shared" si="6831"/>
        <v>0</v>
      </c>
      <c r="AU2301" s="86" t="s">
        <v>28</v>
      </c>
      <c r="AV2301" s="87"/>
      <c r="AW2301" s="88"/>
      <c r="AX2301" s="88"/>
      <c r="AY2301" s="88"/>
      <c r="AZ2301" s="88"/>
      <c r="BA2301" s="8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</row>
    <row r="2302" spans="1:129" s="69" customFormat="1" hidden="1">
      <c r="A2302" s="11"/>
      <c r="B2302" s="4">
        <v>2017</v>
      </c>
      <c r="C2302" s="82">
        <v>8323</v>
      </c>
      <c r="D2302" s="82">
        <v>3</v>
      </c>
      <c r="E2302" s="2">
        <v>5</v>
      </c>
      <c r="F2302" s="2">
        <v>1</v>
      </c>
      <c r="G2302" s="2">
        <v>5000</v>
      </c>
      <c r="H2302" s="2">
        <v>5100</v>
      </c>
      <c r="I2302" s="2">
        <v>511</v>
      </c>
      <c r="J2302" s="83">
        <v>5</v>
      </c>
      <c r="K2302" s="95" t="s">
        <v>359</v>
      </c>
      <c r="L2302" s="85">
        <f t="shared" si="6819"/>
        <v>0</v>
      </c>
      <c r="M2302" s="85">
        <v>0</v>
      </c>
      <c r="N2302" s="85">
        <f t="shared" si="6685"/>
        <v>0</v>
      </c>
      <c r="O2302" s="85">
        <f t="shared" si="6820"/>
        <v>0</v>
      </c>
      <c r="P2302" s="85">
        <v>0</v>
      </c>
      <c r="Q2302" s="85">
        <f t="shared" si="6643"/>
        <v>0</v>
      </c>
      <c r="R2302" s="85">
        <v>0</v>
      </c>
      <c r="S2302" s="85">
        <v>0</v>
      </c>
      <c r="T2302" s="85">
        <v>0</v>
      </c>
      <c r="U2302" s="85">
        <f t="shared" si="6807"/>
        <v>0</v>
      </c>
      <c r="V2302" s="85">
        <v>0</v>
      </c>
      <c r="W2302" s="85">
        <v>0</v>
      </c>
      <c r="X2302" s="85">
        <f t="shared" si="6808"/>
        <v>0</v>
      </c>
      <c r="Y2302" s="85">
        <v>0</v>
      </c>
      <c r="Z2302" s="85">
        <v>0</v>
      </c>
      <c r="AA2302" s="85">
        <v>0</v>
      </c>
      <c r="AB2302" s="85">
        <f t="shared" si="6810"/>
        <v>0</v>
      </c>
      <c r="AC2302" s="85">
        <v>0</v>
      </c>
      <c r="AD2302" s="85">
        <v>0</v>
      </c>
      <c r="AE2302" s="85">
        <f t="shared" si="6811"/>
        <v>0</v>
      </c>
      <c r="AF2302" s="85">
        <v>0</v>
      </c>
      <c r="AG2302" s="85">
        <v>0</v>
      </c>
      <c r="AH2302" s="85">
        <v>0</v>
      </c>
      <c r="AI2302" s="85">
        <f t="shared" si="6813"/>
        <v>0</v>
      </c>
      <c r="AJ2302" s="85">
        <v>0</v>
      </c>
      <c r="AK2302" s="85">
        <v>0</v>
      </c>
      <c r="AL2302" s="85">
        <f t="shared" si="6814"/>
        <v>0</v>
      </c>
      <c r="AM2302" s="85">
        <v>0</v>
      </c>
      <c r="AN2302" s="386">
        <f t="shared" si="6825"/>
        <v>0</v>
      </c>
      <c r="AO2302" s="386">
        <f t="shared" si="6826"/>
        <v>0</v>
      </c>
      <c r="AP2302" s="387">
        <f t="shared" si="6827"/>
        <v>0</v>
      </c>
      <c r="AQ2302" s="386">
        <f t="shared" si="6828"/>
        <v>0</v>
      </c>
      <c r="AR2302" s="386">
        <f t="shared" si="6829"/>
        <v>0</v>
      </c>
      <c r="AS2302" s="387">
        <f t="shared" si="6830"/>
        <v>0</v>
      </c>
      <c r="AT2302" s="387">
        <f t="shared" si="6831"/>
        <v>0</v>
      </c>
      <c r="AU2302" s="86" t="s">
        <v>28</v>
      </c>
      <c r="AV2302" s="87"/>
      <c r="AW2302" s="88"/>
      <c r="AX2302" s="88"/>
      <c r="AY2302" s="88"/>
      <c r="AZ2302" s="88"/>
      <c r="BA2302" s="8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</row>
    <row r="2303" spans="1:129" s="69" customFormat="1" hidden="1">
      <c r="A2303" s="11"/>
      <c r="B2303" s="4">
        <v>2017</v>
      </c>
      <c r="C2303" s="82">
        <v>8323</v>
      </c>
      <c r="D2303" s="82">
        <v>3</v>
      </c>
      <c r="E2303" s="2">
        <v>5</v>
      </c>
      <c r="F2303" s="2">
        <v>1</v>
      </c>
      <c r="G2303" s="2">
        <v>5000</v>
      </c>
      <c r="H2303" s="2">
        <v>5100</v>
      </c>
      <c r="I2303" s="2">
        <v>511</v>
      </c>
      <c r="J2303" s="83">
        <v>6</v>
      </c>
      <c r="K2303" s="95" t="s">
        <v>360</v>
      </c>
      <c r="L2303" s="85">
        <f t="shared" si="6819"/>
        <v>0</v>
      </c>
      <c r="M2303" s="85">
        <v>0</v>
      </c>
      <c r="N2303" s="85">
        <f t="shared" si="6685"/>
        <v>0</v>
      </c>
      <c r="O2303" s="85">
        <f t="shared" si="6820"/>
        <v>0</v>
      </c>
      <c r="P2303" s="85">
        <v>0</v>
      </c>
      <c r="Q2303" s="85">
        <f t="shared" si="6643"/>
        <v>0</v>
      </c>
      <c r="R2303" s="85">
        <v>0</v>
      </c>
      <c r="S2303" s="85">
        <v>0</v>
      </c>
      <c r="T2303" s="85">
        <v>0</v>
      </c>
      <c r="U2303" s="85">
        <f t="shared" si="6807"/>
        <v>0</v>
      </c>
      <c r="V2303" s="85">
        <v>0</v>
      </c>
      <c r="W2303" s="85">
        <v>0</v>
      </c>
      <c r="X2303" s="85">
        <f t="shared" si="6808"/>
        <v>0</v>
      </c>
      <c r="Y2303" s="85">
        <v>0</v>
      </c>
      <c r="Z2303" s="85">
        <v>0</v>
      </c>
      <c r="AA2303" s="85">
        <v>0</v>
      </c>
      <c r="AB2303" s="85">
        <f t="shared" si="6810"/>
        <v>0</v>
      </c>
      <c r="AC2303" s="85">
        <v>0</v>
      </c>
      <c r="AD2303" s="85">
        <v>0</v>
      </c>
      <c r="AE2303" s="85">
        <f t="shared" si="6811"/>
        <v>0</v>
      </c>
      <c r="AF2303" s="85">
        <v>0</v>
      </c>
      <c r="AG2303" s="85">
        <v>0</v>
      </c>
      <c r="AH2303" s="85">
        <v>0</v>
      </c>
      <c r="AI2303" s="85">
        <f t="shared" si="6813"/>
        <v>0</v>
      </c>
      <c r="AJ2303" s="85">
        <v>0</v>
      </c>
      <c r="AK2303" s="85">
        <v>0</v>
      </c>
      <c r="AL2303" s="85">
        <f t="shared" si="6814"/>
        <v>0</v>
      </c>
      <c r="AM2303" s="85">
        <v>0</v>
      </c>
      <c r="AN2303" s="386">
        <f t="shared" si="6825"/>
        <v>0</v>
      </c>
      <c r="AO2303" s="386">
        <f t="shared" si="6826"/>
        <v>0</v>
      </c>
      <c r="AP2303" s="387">
        <f t="shared" si="6827"/>
        <v>0</v>
      </c>
      <c r="AQ2303" s="386">
        <f t="shared" si="6828"/>
        <v>0</v>
      </c>
      <c r="AR2303" s="386">
        <f t="shared" si="6829"/>
        <v>0</v>
      </c>
      <c r="AS2303" s="387">
        <f t="shared" si="6830"/>
        <v>0</v>
      </c>
      <c r="AT2303" s="387">
        <f t="shared" si="6831"/>
        <v>0</v>
      </c>
      <c r="AU2303" s="86" t="s">
        <v>28</v>
      </c>
      <c r="AV2303" s="87"/>
      <c r="AW2303" s="88"/>
      <c r="AX2303" s="88"/>
      <c r="AY2303" s="88"/>
      <c r="AZ2303" s="88"/>
      <c r="BA2303" s="8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</row>
    <row r="2304" spans="1:129" s="69" customFormat="1" hidden="1">
      <c r="A2304" s="11"/>
      <c r="B2304" s="4">
        <v>2017</v>
      </c>
      <c r="C2304" s="82">
        <v>8323</v>
      </c>
      <c r="D2304" s="82">
        <v>3</v>
      </c>
      <c r="E2304" s="2">
        <v>5</v>
      </c>
      <c r="F2304" s="2">
        <v>1</v>
      </c>
      <c r="G2304" s="2">
        <v>5000</v>
      </c>
      <c r="H2304" s="2">
        <v>5100</v>
      </c>
      <c r="I2304" s="2">
        <v>511</v>
      </c>
      <c r="J2304" s="83">
        <v>7</v>
      </c>
      <c r="K2304" s="95" t="s">
        <v>361</v>
      </c>
      <c r="L2304" s="85">
        <f t="shared" si="6819"/>
        <v>0</v>
      </c>
      <c r="M2304" s="85">
        <v>0</v>
      </c>
      <c r="N2304" s="85">
        <f t="shared" si="6685"/>
        <v>0</v>
      </c>
      <c r="O2304" s="85">
        <f t="shared" si="6820"/>
        <v>0</v>
      </c>
      <c r="P2304" s="85">
        <v>0</v>
      </c>
      <c r="Q2304" s="85">
        <f t="shared" si="6643"/>
        <v>0</v>
      </c>
      <c r="R2304" s="85">
        <v>0</v>
      </c>
      <c r="S2304" s="85">
        <v>0</v>
      </c>
      <c r="T2304" s="85">
        <v>0</v>
      </c>
      <c r="U2304" s="85">
        <f t="shared" si="6807"/>
        <v>0</v>
      </c>
      <c r="V2304" s="85">
        <v>0</v>
      </c>
      <c r="W2304" s="85">
        <v>0</v>
      </c>
      <c r="X2304" s="85">
        <f t="shared" si="6808"/>
        <v>0</v>
      </c>
      <c r="Y2304" s="85">
        <v>0</v>
      </c>
      <c r="Z2304" s="85">
        <v>0</v>
      </c>
      <c r="AA2304" s="85">
        <v>0</v>
      </c>
      <c r="AB2304" s="85">
        <f t="shared" si="6810"/>
        <v>0</v>
      </c>
      <c r="AC2304" s="85">
        <v>0</v>
      </c>
      <c r="AD2304" s="85">
        <v>0</v>
      </c>
      <c r="AE2304" s="85">
        <f t="shared" si="6811"/>
        <v>0</v>
      </c>
      <c r="AF2304" s="85">
        <v>0</v>
      </c>
      <c r="AG2304" s="85">
        <v>0</v>
      </c>
      <c r="AH2304" s="85">
        <v>0</v>
      </c>
      <c r="AI2304" s="85">
        <f t="shared" si="6813"/>
        <v>0</v>
      </c>
      <c r="AJ2304" s="85">
        <v>0</v>
      </c>
      <c r="AK2304" s="85">
        <v>0</v>
      </c>
      <c r="AL2304" s="85">
        <f t="shared" si="6814"/>
        <v>0</v>
      </c>
      <c r="AM2304" s="85">
        <v>0</v>
      </c>
      <c r="AN2304" s="386">
        <f t="shared" si="6825"/>
        <v>0</v>
      </c>
      <c r="AO2304" s="386">
        <f t="shared" si="6826"/>
        <v>0</v>
      </c>
      <c r="AP2304" s="387">
        <f t="shared" si="6827"/>
        <v>0</v>
      </c>
      <c r="AQ2304" s="386">
        <f t="shared" si="6828"/>
        <v>0</v>
      </c>
      <c r="AR2304" s="386">
        <f t="shared" si="6829"/>
        <v>0</v>
      </c>
      <c r="AS2304" s="387">
        <f t="shared" si="6830"/>
        <v>0</v>
      </c>
      <c r="AT2304" s="387">
        <f t="shared" si="6831"/>
        <v>0</v>
      </c>
      <c r="AU2304" s="86" t="s">
        <v>28</v>
      </c>
      <c r="AV2304" s="87"/>
      <c r="AW2304" s="88"/>
      <c r="AX2304" s="88"/>
      <c r="AY2304" s="88"/>
      <c r="AZ2304" s="88"/>
      <c r="BA2304" s="8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</row>
    <row r="2305" spans="1:129" s="69" customFormat="1">
      <c r="A2305" s="11"/>
      <c r="B2305" s="4">
        <v>2017</v>
      </c>
      <c r="C2305" s="82">
        <v>8323</v>
      </c>
      <c r="D2305" s="82">
        <v>3</v>
      </c>
      <c r="E2305" s="2">
        <v>5</v>
      </c>
      <c r="F2305" s="2">
        <v>1</v>
      </c>
      <c r="G2305" s="2">
        <v>5000</v>
      </c>
      <c r="H2305" s="2">
        <v>5100</v>
      </c>
      <c r="I2305" s="2">
        <v>511</v>
      </c>
      <c r="J2305" s="83">
        <v>8</v>
      </c>
      <c r="K2305" s="95" t="s">
        <v>33</v>
      </c>
      <c r="L2305" s="85">
        <v>12000</v>
      </c>
      <c r="M2305" s="85">
        <v>0</v>
      </c>
      <c r="N2305" s="85">
        <f t="shared" si="6685"/>
        <v>12000</v>
      </c>
      <c r="O2305" s="85">
        <v>0</v>
      </c>
      <c r="P2305" s="85">
        <v>0</v>
      </c>
      <c r="Q2305" s="85">
        <f t="shared" si="6643"/>
        <v>0</v>
      </c>
      <c r="R2305" s="85">
        <f>N2305+Q2305</f>
        <v>12000</v>
      </c>
      <c r="S2305" s="85">
        <v>0</v>
      </c>
      <c r="T2305" s="85">
        <v>0</v>
      </c>
      <c r="U2305" s="85">
        <f t="shared" si="6807"/>
        <v>0</v>
      </c>
      <c r="V2305" s="85">
        <v>0</v>
      </c>
      <c r="W2305" s="85">
        <v>0</v>
      </c>
      <c r="X2305" s="85">
        <f t="shared" si="6808"/>
        <v>0</v>
      </c>
      <c r="Y2305" s="85">
        <f>U2305+X2305</f>
        <v>0</v>
      </c>
      <c r="Z2305" s="85">
        <v>0</v>
      </c>
      <c r="AA2305" s="85">
        <v>0</v>
      </c>
      <c r="AB2305" s="85">
        <f t="shared" si="6810"/>
        <v>0</v>
      </c>
      <c r="AC2305" s="85">
        <v>0</v>
      </c>
      <c r="AD2305" s="85">
        <v>0</v>
      </c>
      <c r="AE2305" s="85">
        <f t="shared" si="6811"/>
        <v>0</v>
      </c>
      <c r="AF2305" s="85">
        <f>AB2305+AE2305</f>
        <v>0</v>
      </c>
      <c r="AG2305" s="85">
        <v>0</v>
      </c>
      <c r="AH2305" s="85">
        <v>0</v>
      </c>
      <c r="AI2305" s="85">
        <f t="shared" si="6813"/>
        <v>0</v>
      </c>
      <c r="AJ2305" s="85">
        <v>0</v>
      </c>
      <c r="AK2305" s="85">
        <v>0</v>
      </c>
      <c r="AL2305" s="85">
        <f t="shared" si="6814"/>
        <v>0</v>
      </c>
      <c r="AM2305" s="85">
        <f>AI2305+AL2305</f>
        <v>0</v>
      </c>
      <c r="AN2305" s="386">
        <f t="shared" si="6825"/>
        <v>12000</v>
      </c>
      <c r="AO2305" s="386">
        <f t="shared" si="6826"/>
        <v>0</v>
      </c>
      <c r="AP2305" s="387">
        <f t="shared" si="6827"/>
        <v>12000</v>
      </c>
      <c r="AQ2305" s="386">
        <f t="shared" si="6828"/>
        <v>0</v>
      </c>
      <c r="AR2305" s="386">
        <f t="shared" si="6829"/>
        <v>0</v>
      </c>
      <c r="AS2305" s="387">
        <f t="shared" si="6830"/>
        <v>0</v>
      </c>
      <c r="AT2305" s="387">
        <f t="shared" si="6831"/>
        <v>12000</v>
      </c>
      <c r="AU2305" s="86" t="s">
        <v>28</v>
      </c>
      <c r="AV2305" s="87">
        <v>2</v>
      </c>
      <c r="AW2305" s="88"/>
      <c r="AX2305" s="88"/>
      <c r="AY2305" s="88"/>
      <c r="AZ2305" s="88"/>
      <c r="BA2305" s="8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</row>
    <row r="2306" spans="1:129" s="69" customFormat="1" hidden="1">
      <c r="A2306" s="11"/>
      <c r="B2306" s="4">
        <v>2017</v>
      </c>
      <c r="C2306" s="82">
        <v>8323</v>
      </c>
      <c r="D2306" s="82">
        <v>3</v>
      </c>
      <c r="E2306" s="2">
        <v>5</v>
      </c>
      <c r="F2306" s="2">
        <v>1</v>
      </c>
      <c r="G2306" s="2">
        <v>5000</v>
      </c>
      <c r="H2306" s="2">
        <v>5100</v>
      </c>
      <c r="I2306" s="2">
        <v>511</v>
      </c>
      <c r="J2306" s="83">
        <v>9</v>
      </c>
      <c r="K2306" s="95" t="s">
        <v>982</v>
      </c>
      <c r="L2306" s="85">
        <v>0</v>
      </c>
      <c r="M2306" s="85">
        <v>0</v>
      </c>
      <c r="N2306" s="85">
        <f t="shared" si="6685"/>
        <v>0</v>
      </c>
      <c r="O2306" s="85">
        <v>0</v>
      </c>
      <c r="P2306" s="85">
        <v>0</v>
      </c>
      <c r="Q2306" s="85">
        <f t="shared" si="6643"/>
        <v>0</v>
      </c>
      <c r="R2306" s="85">
        <v>0</v>
      </c>
      <c r="S2306" s="85">
        <v>0</v>
      </c>
      <c r="T2306" s="85">
        <v>0</v>
      </c>
      <c r="U2306" s="85">
        <f t="shared" si="6807"/>
        <v>0</v>
      </c>
      <c r="V2306" s="85">
        <v>0</v>
      </c>
      <c r="W2306" s="85">
        <v>0</v>
      </c>
      <c r="X2306" s="85">
        <f t="shared" si="6808"/>
        <v>0</v>
      </c>
      <c r="Y2306" s="85">
        <v>0</v>
      </c>
      <c r="Z2306" s="85">
        <v>0</v>
      </c>
      <c r="AA2306" s="85">
        <v>0</v>
      </c>
      <c r="AB2306" s="85">
        <f t="shared" si="6810"/>
        <v>0</v>
      </c>
      <c r="AC2306" s="85">
        <v>0</v>
      </c>
      <c r="AD2306" s="85">
        <v>0</v>
      </c>
      <c r="AE2306" s="85">
        <f t="shared" si="6811"/>
        <v>0</v>
      </c>
      <c r="AF2306" s="85">
        <v>0</v>
      </c>
      <c r="AG2306" s="85">
        <v>0</v>
      </c>
      <c r="AH2306" s="85">
        <v>0</v>
      </c>
      <c r="AI2306" s="85">
        <f t="shared" si="6813"/>
        <v>0</v>
      </c>
      <c r="AJ2306" s="85">
        <v>0</v>
      </c>
      <c r="AK2306" s="85">
        <v>0</v>
      </c>
      <c r="AL2306" s="85">
        <f t="shared" si="6814"/>
        <v>0</v>
      </c>
      <c r="AM2306" s="85">
        <v>0</v>
      </c>
      <c r="AN2306" s="386">
        <f t="shared" si="6825"/>
        <v>0</v>
      </c>
      <c r="AO2306" s="386">
        <f t="shared" si="6826"/>
        <v>0</v>
      </c>
      <c r="AP2306" s="387">
        <f t="shared" si="6827"/>
        <v>0</v>
      </c>
      <c r="AQ2306" s="386">
        <f t="shared" si="6828"/>
        <v>0</v>
      </c>
      <c r="AR2306" s="386">
        <f t="shared" si="6829"/>
        <v>0</v>
      </c>
      <c r="AS2306" s="387">
        <f t="shared" si="6830"/>
        <v>0</v>
      </c>
      <c r="AT2306" s="387">
        <f t="shared" si="6831"/>
        <v>0</v>
      </c>
      <c r="AU2306" s="86" t="s">
        <v>28</v>
      </c>
      <c r="AV2306" s="87"/>
      <c r="AW2306" s="88"/>
      <c r="AX2306" s="88"/>
      <c r="AY2306" s="88"/>
      <c r="AZ2306" s="88"/>
      <c r="BA2306" s="8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</row>
    <row r="2307" spans="1:129" s="69" customFormat="1" hidden="1">
      <c r="A2307" s="11"/>
      <c r="B2307" s="4">
        <v>2017</v>
      </c>
      <c r="C2307" s="82">
        <v>8323</v>
      </c>
      <c r="D2307" s="82">
        <v>3</v>
      </c>
      <c r="E2307" s="2">
        <v>5</v>
      </c>
      <c r="F2307" s="2">
        <v>1</v>
      </c>
      <c r="G2307" s="2">
        <v>5000</v>
      </c>
      <c r="H2307" s="2">
        <v>5100</v>
      </c>
      <c r="I2307" s="2">
        <v>511</v>
      </c>
      <c r="J2307" s="83">
        <v>10</v>
      </c>
      <c r="K2307" s="95" t="s">
        <v>362</v>
      </c>
      <c r="L2307" s="85">
        <v>0</v>
      </c>
      <c r="M2307" s="85">
        <v>0</v>
      </c>
      <c r="N2307" s="85">
        <f t="shared" si="6685"/>
        <v>0</v>
      </c>
      <c r="O2307" s="85">
        <v>0</v>
      </c>
      <c r="P2307" s="85">
        <v>0</v>
      </c>
      <c r="Q2307" s="85">
        <f t="shared" si="6643"/>
        <v>0</v>
      </c>
      <c r="R2307" s="85">
        <v>0</v>
      </c>
      <c r="S2307" s="85">
        <v>0</v>
      </c>
      <c r="T2307" s="85">
        <v>0</v>
      </c>
      <c r="U2307" s="85">
        <f t="shared" si="6807"/>
        <v>0</v>
      </c>
      <c r="V2307" s="85">
        <v>0</v>
      </c>
      <c r="W2307" s="85">
        <v>0</v>
      </c>
      <c r="X2307" s="85">
        <f t="shared" si="6808"/>
        <v>0</v>
      </c>
      <c r="Y2307" s="85">
        <v>0</v>
      </c>
      <c r="Z2307" s="85">
        <v>0</v>
      </c>
      <c r="AA2307" s="85">
        <v>0</v>
      </c>
      <c r="AB2307" s="85">
        <f t="shared" si="6810"/>
        <v>0</v>
      </c>
      <c r="AC2307" s="85">
        <v>0</v>
      </c>
      <c r="AD2307" s="85">
        <v>0</v>
      </c>
      <c r="AE2307" s="85">
        <f t="shared" si="6811"/>
        <v>0</v>
      </c>
      <c r="AF2307" s="85">
        <v>0</v>
      </c>
      <c r="AG2307" s="85">
        <v>0</v>
      </c>
      <c r="AH2307" s="85">
        <v>0</v>
      </c>
      <c r="AI2307" s="85">
        <f t="shared" si="6813"/>
        <v>0</v>
      </c>
      <c r="AJ2307" s="85">
        <v>0</v>
      </c>
      <c r="AK2307" s="85">
        <v>0</v>
      </c>
      <c r="AL2307" s="85">
        <f t="shared" si="6814"/>
        <v>0</v>
      </c>
      <c r="AM2307" s="85">
        <v>0</v>
      </c>
      <c r="AN2307" s="386">
        <f t="shared" si="6825"/>
        <v>0</v>
      </c>
      <c r="AO2307" s="386">
        <f t="shared" si="6826"/>
        <v>0</v>
      </c>
      <c r="AP2307" s="387">
        <f t="shared" si="6827"/>
        <v>0</v>
      </c>
      <c r="AQ2307" s="386">
        <f t="shared" si="6828"/>
        <v>0</v>
      </c>
      <c r="AR2307" s="386">
        <f t="shared" si="6829"/>
        <v>0</v>
      </c>
      <c r="AS2307" s="387">
        <f t="shared" si="6830"/>
        <v>0</v>
      </c>
      <c r="AT2307" s="387">
        <f t="shared" si="6831"/>
        <v>0</v>
      </c>
      <c r="AU2307" s="86" t="s">
        <v>28</v>
      </c>
      <c r="AV2307" s="87"/>
      <c r="AW2307" s="88"/>
      <c r="AX2307" s="88"/>
      <c r="AY2307" s="88"/>
      <c r="AZ2307" s="88"/>
      <c r="BA2307" s="8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</row>
    <row r="2308" spans="1:129" s="69" customFormat="1" hidden="1">
      <c r="A2308" s="11"/>
      <c r="B2308" s="4">
        <v>2017</v>
      </c>
      <c r="C2308" s="82">
        <v>8323</v>
      </c>
      <c r="D2308" s="82">
        <v>3</v>
      </c>
      <c r="E2308" s="2">
        <v>5</v>
      </c>
      <c r="F2308" s="2">
        <v>1</v>
      </c>
      <c r="G2308" s="2">
        <v>5000</v>
      </c>
      <c r="H2308" s="2">
        <v>5100</v>
      </c>
      <c r="I2308" s="2">
        <v>511</v>
      </c>
      <c r="J2308" s="83">
        <v>11</v>
      </c>
      <c r="K2308" s="95" t="s">
        <v>36</v>
      </c>
      <c r="L2308" s="85">
        <v>0</v>
      </c>
      <c r="M2308" s="85">
        <v>0</v>
      </c>
      <c r="N2308" s="85">
        <f t="shared" si="6685"/>
        <v>0</v>
      </c>
      <c r="O2308" s="85">
        <v>0</v>
      </c>
      <c r="P2308" s="85">
        <v>0</v>
      </c>
      <c r="Q2308" s="85">
        <f t="shared" si="6643"/>
        <v>0</v>
      </c>
      <c r="R2308" s="85">
        <v>0</v>
      </c>
      <c r="S2308" s="85">
        <v>0</v>
      </c>
      <c r="T2308" s="85">
        <v>0</v>
      </c>
      <c r="U2308" s="85">
        <f t="shared" si="6807"/>
        <v>0</v>
      </c>
      <c r="V2308" s="85">
        <v>0</v>
      </c>
      <c r="W2308" s="85">
        <v>0</v>
      </c>
      <c r="X2308" s="85">
        <f t="shared" si="6808"/>
        <v>0</v>
      </c>
      <c r="Y2308" s="85">
        <v>0</v>
      </c>
      <c r="Z2308" s="85">
        <v>0</v>
      </c>
      <c r="AA2308" s="85">
        <v>0</v>
      </c>
      <c r="AB2308" s="85">
        <f t="shared" si="6810"/>
        <v>0</v>
      </c>
      <c r="AC2308" s="85">
        <v>0</v>
      </c>
      <c r="AD2308" s="85">
        <v>0</v>
      </c>
      <c r="AE2308" s="85">
        <f t="shared" si="6811"/>
        <v>0</v>
      </c>
      <c r="AF2308" s="85">
        <v>0</v>
      </c>
      <c r="AG2308" s="85">
        <v>0</v>
      </c>
      <c r="AH2308" s="85">
        <v>0</v>
      </c>
      <c r="AI2308" s="85">
        <f t="shared" si="6813"/>
        <v>0</v>
      </c>
      <c r="AJ2308" s="85">
        <v>0</v>
      </c>
      <c r="AK2308" s="85">
        <v>0</v>
      </c>
      <c r="AL2308" s="85">
        <f t="shared" si="6814"/>
        <v>0</v>
      </c>
      <c r="AM2308" s="85">
        <v>0</v>
      </c>
      <c r="AN2308" s="386">
        <f t="shared" si="6825"/>
        <v>0</v>
      </c>
      <c r="AO2308" s="386">
        <f t="shared" si="6826"/>
        <v>0</v>
      </c>
      <c r="AP2308" s="387">
        <f t="shared" si="6827"/>
        <v>0</v>
      </c>
      <c r="AQ2308" s="386">
        <f t="shared" si="6828"/>
        <v>0</v>
      </c>
      <c r="AR2308" s="386">
        <f t="shared" si="6829"/>
        <v>0</v>
      </c>
      <c r="AS2308" s="387">
        <f t="shared" si="6830"/>
        <v>0</v>
      </c>
      <c r="AT2308" s="387">
        <f t="shared" si="6831"/>
        <v>0</v>
      </c>
      <c r="AU2308" s="86" t="s">
        <v>28</v>
      </c>
      <c r="AV2308" s="87"/>
      <c r="AW2308" s="88"/>
      <c r="AX2308" s="88"/>
      <c r="AY2308" s="88"/>
      <c r="AZ2308" s="88"/>
      <c r="BA2308" s="8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</row>
    <row r="2309" spans="1:129" s="69" customFormat="1" hidden="1">
      <c r="A2309" s="11"/>
      <c r="B2309" s="4">
        <v>2017</v>
      </c>
      <c r="C2309" s="82">
        <v>8323</v>
      </c>
      <c r="D2309" s="82">
        <v>3</v>
      </c>
      <c r="E2309" s="2">
        <v>5</v>
      </c>
      <c r="F2309" s="2">
        <v>1</v>
      </c>
      <c r="G2309" s="2">
        <v>5000</v>
      </c>
      <c r="H2309" s="2">
        <v>5100</v>
      </c>
      <c r="I2309" s="2">
        <v>511</v>
      </c>
      <c r="J2309" s="83">
        <v>12</v>
      </c>
      <c r="K2309" s="95" t="s">
        <v>363</v>
      </c>
      <c r="L2309" s="85">
        <v>0</v>
      </c>
      <c r="M2309" s="85">
        <v>0</v>
      </c>
      <c r="N2309" s="85">
        <f t="shared" si="6685"/>
        <v>0</v>
      </c>
      <c r="O2309" s="85">
        <v>0</v>
      </c>
      <c r="P2309" s="85">
        <v>0</v>
      </c>
      <c r="Q2309" s="85">
        <f t="shared" si="6643"/>
        <v>0</v>
      </c>
      <c r="R2309" s="85">
        <v>0</v>
      </c>
      <c r="S2309" s="85">
        <v>0</v>
      </c>
      <c r="T2309" s="85">
        <v>0</v>
      </c>
      <c r="U2309" s="85">
        <f t="shared" si="6807"/>
        <v>0</v>
      </c>
      <c r="V2309" s="85">
        <v>0</v>
      </c>
      <c r="W2309" s="85">
        <v>0</v>
      </c>
      <c r="X2309" s="85">
        <f t="shared" si="6808"/>
        <v>0</v>
      </c>
      <c r="Y2309" s="85">
        <v>0</v>
      </c>
      <c r="Z2309" s="85">
        <v>0</v>
      </c>
      <c r="AA2309" s="85">
        <v>0</v>
      </c>
      <c r="AB2309" s="85">
        <f t="shared" si="6810"/>
        <v>0</v>
      </c>
      <c r="AC2309" s="85">
        <v>0</v>
      </c>
      <c r="AD2309" s="85">
        <v>0</v>
      </c>
      <c r="AE2309" s="85">
        <f t="shared" si="6811"/>
        <v>0</v>
      </c>
      <c r="AF2309" s="85">
        <v>0</v>
      </c>
      <c r="AG2309" s="85">
        <v>0</v>
      </c>
      <c r="AH2309" s="85">
        <v>0</v>
      </c>
      <c r="AI2309" s="85">
        <f t="shared" si="6813"/>
        <v>0</v>
      </c>
      <c r="AJ2309" s="85">
        <v>0</v>
      </c>
      <c r="AK2309" s="85">
        <v>0</v>
      </c>
      <c r="AL2309" s="85">
        <f t="shared" si="6814"/>
        <v>0</v>
      </c>
      <c r="AM2309" s="85">
        <v>0</v>
      </c>
      <c r="AN2309" s="386">
        <f t="shared" si="6825"/>
        <v>0</v>
      </c>
      <c r="AO2309" s="386">
        <f t="shared" si="6826"/>
        <v>0</v>
      </c>
      <c r="AP2309" s="387">
        <f t="shared" si="6827"/>
        <v>0</v>
      </c>
      <c r="AQ2309" s="386">
        <f t="shared" si="6828"/>
        <v>0</v>
      </c>
      <c r="AR2309" s="386">
        <f t="shared" si="6829"/>
        <v>0</v>
      </c>
      <c r="AS2309" s="387">
        <f t="shared" si="6830"/>
        <v>0</v>
      </c>
      <c r="AT2309" s="387">
        <f t="shared" si="6831"/>
        <v>0</v>
      </c>
      <c r="AU2309" s="86" t="s">
        <v>28</v>
      </c>
      <c r="AV2309" s="87"/>
      <c r="AW2309" s="88"/>
      <c r="AX2309" s="88"/>
      <c r="AY2309" s="88"/>
      <c r="AZ2309" s="88"/>
      <c r="BA2309" s="8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</row>
    <row r="2310" spans="1:129" s="69" customFormat="1" hidden="1">
      <c r="A2310" s="11"/>
      <c r="B2310" s="4">
        <v>2017</v>
      </c>
      <c r="C2310" s="82">
        <v>8323</v>
      </c>
      <c r="D2310" s="82">
        <v>3</v>
      </c>
      <c r="E2310" s="2">
        <v>5</v>
      </c>
      <c r="F2310" s="2">
        <v>1</v>
      </c>
      <c r="G2310" s="2">
        <v>5000</v>
      </c>
      <c r="H2310" s="2">
        <v>5100</v>
      </c>
      <c r="I2310" s="2">
        <v>511</v>
      </c>
      <c r="J2310" s="83">
        <v>13</v>
      </c>
      <c r="K2310" s="95" t="s">
        <v>364</v>
      </c>
      <c r="L2310" s="85">
        <v>0</v>
      </c>
      <c r="M2310" s="85">
        <v>0</v>
      </c>
      <c r="N2310" s="85">
        <f t="shared" si="6685"/>
        <v>0</v>
      </c>
      <c r="O2310" s="85">
        <v>0</v>
      </c>
      <c r="P2310" s="85">
        <v>0</v>
      </c>
      <c r="Q2310" s="85">
        <f t="shared" si="6643"/>
        <v>0</v>
      </c>
      <c r="R2310" s="85">
        <v>0</v>
      </c>
      <c r="S2310" s="85">
        <v>0</v>
      </c>
      <c r="T2310" s="85">
        <v>0</v>
      </c>
      <c r="U2310" s="85">
        <f t="shared" si="6807"/>
        <v>0</v>
      </c>
      <c r="V2310" s="85">
        <v>0</v>
      </c>
      <c r="W2310" s="85">
        <v>0</v>
      </c>
      <c r="X2310" s="85">
        <f t="shared" si="6808"/>
        <v>0</v>
      </c>
      <c r="Y2310" s="85">
        <v>0</v>
      </c>
      <c r="Z2310" s="85">
        <v>0</v>
      </c>
      <c r="AA2310" s="85">
        <v>0</v>
      </c>
      <c r="AB2310" s="85">
        <f t="shared" si="6810"/>
        <v>0</v>
      </c>
      <c r="AC2310" s="85">
        <v>0</v>
      </c>
      <c r="AD2310" s="85">
        <v>0</v>
      </c>
      <c r="AE2310" s="85">
        <f t="shared" si="6811"/>
        <v>0</v>
      </c>
      <c r="AF2310" s="85">
        <v>0</v>
      </c>
      <c r="AG2310" s="85">
        <v>0</v>
      </c>
      <c r="AH2310" s="85">
        <v>0</v>
      </c>
      <c r="AI2310" s="85">
        <f t="shared" si="6813"/>
        <v>0</v>
      </c>
      <c r="AJ2310" s="85">
        <v>0</v>
      </c>
      <c r="AK2310" s="85">
        <v>0</v>
      </c>
      <c r="AL2310" s="85">
        <f t="shared" si="6814"/>
        <v>0</v>
      </c>
      <c r="AM2310" s="85">
        <v>0</v>
      </c>
      <c r="AN2310" s="386">
        <f t="shared" si="6825"/>
        <v>0</v>
      </c>
      <c r="AO2310" s="386">
        <f t="shared" si="6826"/>
        <v>0</v>
      </c>
      <c r="AP2310" s="387">
        <f t="shared" si="6827"/>
        <v>0</v>
      </c>
      <c r="AQ2310" s="386">
        <f t="shared" si="6828"/>
        <v>0</v>
      </c>
      <c r="AR2310" s="386">
        <f t="shared" si="6829"/>
        <v>0</v>
      </c>
      <c r="AS2310" s="387">
        <f t="shared" si="6830"/>
        <v>0</v>
      </c>
      <c r="AT2310" s="387">
        <f t="shared" si="6831"/>
        <v>0</v>
      </c>
      <c r="AU2310" s="86" t="s">
        <v>28</v>
      </c>
      <c r="AV2310" s="87"/>
      <c r="AW2310" s="88"/>
      <c r="AX2310" s="88"/>
      <c r="AY2310" s="88"/>
      <c r="AZ2310" s="88"/>
      <c r="BA2310" s="8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</row>
    <row r="2311" spans="1:129" s="69" customFormat="1" hidden="1">
      <c r="A2311" s="11"/>
      <c r="B2311" s="4">
        <v>2017</v>
      </c>
      <c r="C2311" s="82">
        <v>8323</v>
      </c>
      <c r="D2311" s="82">
        <v>3</v>
      </c>
      <c r="E2311" s="2">
        <v>5</v>
      </c>
      <c r="F2311" s="2">
        <v>1</v>
      </c>
      <c r="G2311" s="2">
        <v>5000</v>
      </c>
      <c r="H2311" s="2">
        <v>5100</v>
      </c>
      <c r="I2311" s="2">
        <v>511</v>
      </c>
      <c r="J2311" s="83">
        <v>14</v>
      </c>
      <c r="K2311" s="95" t="s">
        <v>276</v>
      </c>
      <c r="L2311" s="85">
        <v>0</v>
      </c>
      <c r="M2311" s="85">
        <v>0</v>
      </c>
      <c r="N2311" s="85">
        <f t="shared" si="6685"/>
        <v>0</v>
      </c>
      <c r="O2311" s="85">
        <v>0</v>
      </c>
      <c r="P2311" s="85">
        <v>0</v>
      </c>
      <c r="Q2311" s="85">
        <f t="shared" si="6643"/>
        <v>0</v>
      </c>
      <c r="R2311" s="85">
        <v>0</v>
      </c>
      <c r="S2311" s="85">
        <v>0</v>
      </c>
      <c r="T2311" s="85">
        <v>0</v>
      </c>
      <c r="U2311" s="85">
        <f t="shared" si="6807"/>
        <v>0</v>
      </c>
      <c r="V2311" s="85">
        <v>0</v>
      </c>
      <c r="W2311" s="85">
        <v>0</v>
      </c>
      <c r="X2311" s="85">
        <f t="shared" si="6808"/>
        <v>0</v>
      </c>
      <c r="Y2311" s="85">
        <v>0</v>
      </c>
      <c r="Z2311" s="85">
        <v>0</v>
      </c>
      <c r="AA2311" s="85">
        <v>0</v>
      </c>
      <c r="AB2311" s="85">
        <f t="shared" si="6810"/>
        <v>0</v>
      </c>
      <c r="AC2311" s="85">
        <v>0</v>
      </c>
      <c r="AD2311" s="85">
        <v>0</v>
      </c>
      <c r="AE2311" s="85">
        <f t="shared" si="6811"/>
        <v>0</v>
      </c>
      <c r="AF2311" s="85">
        <v>0</v>
      </c>
      <c r="AG2311" s="85">
        <v>0</v>
      </c>
      <c r="AH2311" s="85">
        <v>0</v>
      </c>
      <c r="AI2311" s="85">
        <f t="shared" si="6813"/>
        <v>0</v>
      </c>
      <c r="AJ2311" s="85">
        <v>0</v>
      </c>
      <c r="AK2311" s="85">
        <v>0</v>
      </c>
      <c r="AL2311" s="85">
        <f t="shared" si="6814"/>
        <v>0</v>
      </c>
      <c r="AM2311" s="85">
        <v>0</v>
      </c>
      <c r="AN2311" s="386">
        <f t="shared" si="6825"/>
        <v>0</v>
      </c>
      <c r="AO2311" s="386">
        <f t="shared" si="6826"/>
        <v>0</v>
      </c>
      <c r="AP2311" s="387">
        <f t="shared" si="6827"/>
        <v>0</v>
      </c>
      <c r="AQ2311" s="386">
        <f t="shared" si="6828"/>
        <v>0</v>
      </c>
      <c r="AR2311" s="386">
        <f t="shared" si="6829"/>
        <v>0</v>
      </c>
      <c r="AS2311" s="387">
        <f t="shared" si="6830"/>
        <v>0</v>
      </c>
      <c r="AT2311" s="387">
        <f t="shared" si="6831"/>
        <v>0</v>
      </c>
      <c r="AU2311" s="86" t="s">
        <v>28</v>
      </c>
      <c r="AV2311" s="87"/>
      <c r="AW2311" s="88"/>
      <c r="AX2311" s="88"/>
      <c r="AY2311" s="88"/>
      <c r="AZ2311" s="88"/>
      <c r="BA2311" s="8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</row>
    <row r="2312" spans="1:129" s="69" customFormat="1" hidden="1">
      <c r="A2312" s="11"/>
      <c r="B2312" s="4">
        <v>2017</v>
      </c>
      <c r="C2312" s="82">
        <v>8323</v>
      </c>
      <c r="D2312" s="82">
        <v>3</v>
      </c>
      <c r="E2312" s="2">
        <v>5</v>
      </c>
      <c r="F2312" s="2">
        <v>1</v>
      </c>
      <c r="G2312" s="2">
        <v>5000</v>
      </c>
      <c r="H2312" s="2">
        <v>5100</v>
      </c>
      <c r="I2312" s="2">
        <v>511</v>
      </c>
      <c r="J2312" s="83">
        <v>15</v>
      </c>
      <c r="K2312" s="95" t="s">
        <v>40</v>
      </c>
      <c r="L2312" s="85">
        <v>0</v>
      </c>
      <c r="M2312" s="85">
        <v>0</v>
      </c>
      <c r="N2312" s="85">
        <f t="shared" si="6685"/>
        <v>0</v>
      </c>
      <c r="O2312" s="85">
        <v>0</v>
      </c>
      <c r="P2312" s="85">
        <v>0</v>
      </c>
      <c r="Q2312" s="85">
        <f t="shared" si="6643"/>
        <v>0</v>
      </c>
      <c r="R2312" s="85">
        <v>0</v>
      </c>
      <c r="S2312" s="85">
        <v>0</v>
      </c>
      <c r="T2312" s="85">
        <v>0</v>
      </c>
      <c r="U2312" s="85">
        <f t="shared" si="6807"/>
        <v>0</v>
      </c>
      <c r="V2312" s="85">
        <v>0</v>
      </c>
      <c r="W2312" s="85">
        <v>0</v>
      </c>
      <c r="X2312" s="85">
        <f t="shared" si="6808"/>
        <v>0</v>
      </c>
      <c r="Y2312" s="85">
        <v>0</v>
      </c>
      <c r="Z2312" s="85">
        <v>0</v>
      </c>
      <c r="AA2312" s="85">
        <v>0</v>
      </c>
      <c r="AB2312" s="85">
        <f t="shared" si="6810"/>
        <v>0</v>
      </c>
      <c r="AC2312" s="85">
        <v>0</v>
      </c>
      <c r="AD2312" s="85">
        <v>0</v>
      </c>
      <c r="AE2312" s="85">
        <f t="shared" si="6811"/>
        <v>0</v>
      </c>
      <c r="AF2312" s="85">
        <v>0</v>
      </c>
      <c r="AG2312" s="85">
        <v>0</v>
      </c>
      <c r="AH2312" s="85">
        <v>0</v>
      </c>
      <c r="AI2312" s="85">
        <f t="shared" si="6813"/>
        <v>0</v>
      </c>
      <c r="AJ2312" s="85">
        <v>0</v>
      </c>
      <c r="AK2312" s="85">
        <v>0</v>
      </c>
      <c r="AL2312" s="85">
        <f t="shared" si="6814"/>
        <v>0</v>
      </c>
      <c r="AM2312" s="85">
        <v>0</v>
      </c>
      <c r="AN2312" s="386">
        <f t="shared" si="6825"/>
        <v>0</v>
      </c>
      <c r="AO2312" s="386">
        <f t="shared" si="6826"/>
        <v>0</v>
      </c>
      <c r="AP2312" s="387">
        <f t="shared" si="6827"/>
        <v>0</v>
      </c>
      <c r="AQ2312" s="386">
        <f t="shared" si="6828"/>
        <v>0</v>
      </c>
      <c r="AR2312" s="386">
        <f t="shared" si="6829"/>
        <v>0</v>
      </c>
      <c r="AS2312" s="387">
        <f t="shared" si="6830"/>
        <v>0</v>
      </c>
      <c r="AT2312" s="387">
        <f t="shared" si="6831"/>
        <v>0</v>
      </c>
      <c r="AU2312" s="86" t="s">
        <v>28</v>
      </c>
      <c r="AV2312" s="87"/>
      <c r="AW2312" s="88"/>
      <c r="AX2312" s="88"/>
      <c r="AY2312" s="88"/>
      <c r="AZ2312" s="88"/>
      <c r="BA2312" s="8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</row>
    <row r="2313" spans="1:129" s="69" customFormat="1" hidden="1">
      <c r="A2313" s="11"/>
      <c r="B2313" s="4">
        <v>2017</v>
      </c>
      <c r="C2313" s="82">
        <v>8323</v>
      </c>
      <c r="D2313" s="82">
        <v>3</v>
      </c>
      <c r="E2313" s="2">
        <v>5</v>
      </c>
      <c r="F2313" s="2">
        <v>1</v>
      </c>
      <c r="G2313" s="2">
        <v>5000</v>
      </c>
      <c r="H2313" s="2">
        <v>5100</v>
      </c>
      <c r="I2313" s="2">
        <v>511</v>
      </c>
      <c r="J2313" s="83">
        <v>16</v>
      </c>
      <c r="K2313" s="95" t="s">
        <v>594</v>
      </c>
      <c r="L2313" s="85">
        <v>0</v>
      </c>
      <c r="M2313" s="85">
        <v>0</v>
      </c>
      <c r="N2313" s="85">
        <f t="shared" si="6685"/>
        <v>0</v>
      </c>
      <c r="O2313" s="85">
        <v>0</v>
      </c>
      <c r="P2313" s="85">
        <v>0</v>
      </c>
      <c r="Q2313" s="85">
        <f t="shared" ref="Q2313:Q2321" si="6832">O2313+P2313</f>
        <v>0</v>
      </c>
      <c r="R2313" s="85">
        <v>0</v>
      </c>
      <c r="S2313" s="85">
        <v>0</v>
      </c>
      <c r="T2313" s="85">
        <v>0</v>
      </c>
      <c r="U2313" s="85">
        <f t="shared" si="6807"/>
        <v>0</v>
      </c>
      <c r="V2313" s="85">
        <v>0</v>
      </c>
      <c r="W2313" s="85">
        <v>0</v>
      </c>
      <c r="X2313" s="85">
        <f t="shared" si="6808"/>
        <v>0</v>
      </c>
      <c r="Y2313" s="85">
        <v>0</v>
      </c>
      <c r="Z2313" s="85">
        <v>0</v>
      </c>
      <c r="AA2313" s="85">
        <v>0</v>
      </c>
      <c r="AB2313" s="85">
        <f t="shared" si="6810"/>
        <v>0</v>
      </c>
      <c r="AC2313" s="85">
        <v>0</v>
      </c>
      <c r="AD2313" s="85">
        <v>0</v>
      </c>
      <c r="AE2313" s="85">
        <f t="shared" si="6811"/>
        <v>0</v>
      </c>
      <c r="AF2313" s="85">
        <v>0</v>
      </c>
      <c r="AG2313" s="85">
        <v>0</v>
      </c>
      <c r="AH2313" s="85">
        <v>0</v>
      </c>
      <c r="AI2313" s="85">
        <f t="shared" si="6813"/>
        <v>0</v>
      </c>
      <c r="AJ2313" s="85">
        <v>0</v>
      </c>
      <c r="AK2313" s="85">
        <v>0</v>
      </c>
      <c r="AL2313" s="85">
        <f t="shared" si="6814"/>
        <v>0</v>
      </c>
      <c r="AM2313" s="85">
        <v>0</v>
      </c>
      <c r="AN2313" s="386">
        <f t="shared" si="6825"/>
        <v>0</v>
      </c>
      <c r="AO2313" s="386">
        <f t="shared" si="6826"/>
        <v>0</v>
      </c>
      <c r="AP2313" s="387">
        <f t="shared" si="6827"/>
        <v>0</v>
      </c>
      <c r="AQ2313" s="386">
        <f t="shared" si="6828"/>
        <v>0</v>
      </c>
      <c r="AR2313" s="386">
        <f t="shared" si="6829"/>
        <v>0</v>
      </c>
      <c r="AS2313" s="387">
        <f t="shared" si="6830"/>
        <v>0</v>
      </c>
      <c r="AT2313" s="387">
        <f t="shared" si="6831"/>
        <v>0</v>
      </c>
      <c r="AU2313" s="86" t="s">
        <v>28</v>
      </c>
      <c r="AV2313" s="87"/>
      <c r="AW2313" s="88"/>
      <c r="AX2313" s="88"/>
      <c r="AY2313" s="88"/>
      <c r="AZ2313" s="88"/>
      <c r="BA2313" s="8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</row>
    <row r="2314" spans="1:129" s="69" customFormat="1" hidden="1">
      <c r="A2314" s="11"/>
      <c r="B2314" s="4">
        <v>2017</v>
      </c>
      <c r="C2314" s="82">
        <v>8323</v>
      </c>
      <c r="D2314" s="82">
        <v>3</v>
      </c>
      <c r="E2314" s="2">
        <v>5</v>
      </c>
      <c r="F2314" s="2">
        <v>1</v>
      </c>
      <c r="G2314" s="2">
        <v>5000</v>
      </c>
      <c r="H2314" s="2">
        <v>5100</v>
      </c>
      <c r="I2314" s="2">
        <v>511</v>
      </c>
      <c r="J2314" s="83">
        <v>17</v>
      </c>
      <c r="K2314" s="95" t="s">
        <v>235</v>
      </c>
      <c r="L2314" s="85">
        <v>0</v>
      </c>
      <c r="M2314" s="85">
        <v>0</v>
      </c>
      <c r="N2314" s="85">
        <f t="shared" si="6685"/>
        <v>0</v>
      </c>
      <c r="O2314" s="85">
        <v>0</v>
      </c>
      <c r="P2314" s="85">
        <v>0</v>
      </c>
      <c r="Q2314" s="85">
        <f t="shared" si="6832"/>
        <v>0</v>
      </c>
      <c r="R2314" s="85">
        <v>0</v>
      </c>
      <c r="S2314" s="85">
        <v>0</v>
      </c>
      <c r="T2314" s="85">
        <v>0</v>
      </c>
      <c r="U2314" s="85">
        <f t="shared" si="6807"/>
        <v>0</v>
      </c>
      <c r="V2314" s="85">
        <v>0</v>
      </c>
      <c r="W2314" s="85">
        <v>0</v>
      </c>
      <c r="X2314" s="85">
        <f t="shared" si="6808"/>
        <v>0</v>
      </c>
      <c r="Y2314" s="85">
        <v>0</v>
      </c>
      <c r="Z2314" s="85">
        <v>0</v>
      </c>
      <c r="AA2314" s="85">
        <v>0</v>
      </c>
      <c r="AB2314" s="85">
        <f t="shared" si="6810"/>
        <v>0</v>
      </c>
      <c r="AC2314" s="85">
        <v>0</v>
      </c>
      <c r="AD2314" s="85">
        <v>0</v>
      </c>
      <c r="AE2314" s="85">
        <f t="shared" si="6811"/>
        <v>0</v>
      </c>
      <c r="AF2314" s="85">
        <v>0</v>
      </c>
      <c r="AG2314" s="85">
        <v>0</v>
      </c>
      <c r="AH2314" s="85">
        <v>0</v>
      </c>
      <c r="AI2314" s="85">
        <f t="shared" si="6813"/>
        <v>0</v>
      </c>
      <c r="AJ2314" s="85">
        <v>0</v>
      </c>
      <c r="AK2314" s="85">
        <v>0</v>
      </c>
      <c r="AL2314" s="85">
        <f t="shared" si="6814"/>
        <v>0</v>
      </c>
      <c r="AM2314" s="85">
        <v>0</v>
      </c>
      <c r="AN2314" s="386">
        <f t="shared" si="6825"/>
        <v>0</v>
      </c>
      <c r="AO2314" s="386">
        <f t="shared" si="6826"/>
        <v>0</v>
      </c>
      <c r="AP2314" s="387">
        <f t="shared" si="6827"/>
        <v>0</v>
      </c>
      <c r="AQ2314" s="386">
        <f t="shared" si="6828"/>
        <v>0</v>
      </c>
      <c r="AR2314" s="386">
        <f t="shared" si="6829"/>
        <v>0</v>
      </c>
      <c r="AS2314" s="387">
        <f t="shared" si="6830"/>
        <v>0</v>
      </c>
      <c r="AT2314" s="387">
        <f t="shared" si="6831"/>
        <v>0</v>
      </c>
      <c r="AU2314" s="86" t="s">
        <v>28</v>
      </c>
      <c r="AV2314" s="87"/>
      <c r="AW2314" s="88"/>
      <c r="AX2314" s="88"/>
      <c r="AY2314" s="88"/>
      <c r="AZ2314" s="88"/>
      <c r="BA2314" s="8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</row>
    <row r="2315" spans="1:129" s="69" customFormat="1" hidden="1">
      <c r="A2315" s="11"/>
      <c r="B2315" s="4">
        <v>2017</v>
      </c>
      <c r="C2315" s="82">
        <v>8323</v>
      </c>
      <c r="D2315" s="82">
        <v>3</v>
      </c>
      <c r="E2315" s="2">
        <v>5</v>
      </c>
      <c r="F2315" s="2">
        <v>1</v>
      </c>
      <c r="G2315" s="2">
        <v>5000</v>
      </c>
      <c r="H2315" s="2">
        <v>5100</v>
      </c>
      <c r="I2315" s="2">
        <v>511</v>
      </c>
      <c r="J2315" s="83">
        <v>18</v>
      </c>
      <c r="K2315" s="84" t="s">
        <v>297</v>
      </c>
      <c r="L2315" s="85">
        <v>0</v>
      </c>
      <c r="M2315" s="85">
        <v>0</v>
      </c>
      <c r="N2315" s="85">
        <f t="shared" si="6685"/>
        <v>0</v>
      </c>
      <c r="O2315" s="85">
        <v>0</v>
      </c>
      <c r="P2315" s="85">
        <v>0</v>
      </c>
      <c r="Q2315" s="85">
        <f t="shared" si="6832"/>
        <v>0</v>
      </c>
      <c r="R2315" s="85">
        <v>0</v>
      </c>
      <c r="S2315" s="85">
        <v>0</v>
      </c>
      <c r="T2315" s="85">
        <v>0</v>
      </c>
      <c r="U2315" s="85">
        <f t="shared" si="6807"/>
        <v>0</v>
      </c>
      <c r="V2315" s="85">
        <v>0</v>
      </c>
      <c r="W2315" s="85">
        <v>0</v>
      </c>
      <c r="X2315" s="85">
        <f t="shared" si="6808"/>
        <v>0</v>
      </c>
      <c r="Y2315" s="85">
        <v>0</v>
      </c>
      <c r="Z2315" s="85">
        <v>0</v>
      </c>
      <c r="AA2315" s="85">
        <v>0</v>
      </c>
      <c r="AB2315" s="85">
        <f t="shared" si="6810"/>
        <v>0</v>
      </c>
      <c r="AC2315" s="85">
        <v>0</v>
      </c>
      <c r="AD2315" s="85">
        <v>0</v>
      </c>
      <c r="AE2315" s="85">
        <f t="shared" si="6811"/>
        <v>0</v>
      </c>
      <c r="AF2315" s="85">
        <v>0</v>
      </c>
      <c r="AG2315" s="85">
        <v>0</v>
      </c>
      <c r="AH2315" s="85">
        <v>0</v>
      </c>
      <c r="AI2315" s="85">
        <f t="shared" si="6813"/>
        <v>0</v>
      </c>
      <c r="AJ2315" s="85">
        <v>0</v>
      </c>
      <c r="AK2315" s="85">
        <v>0</v>
      </c>
      <c r="AL2315" s="85">
        <f t="shared" si="6814"/>
        <v>0</v>
      </c>
      <c r="AM2315" s="85">
        <v>0</v>
      </c>
      <c r="AN2315" s="386">
        <f t="shared" si="6825"/>
        <v>0</v>
      </c>
      <c r="AO2315" s="386">
        <f t="shared" si="6826"/>
        <v>0</v>
      </c>
      <c r="AP2315" s="387">
        <f t="shared" si="6827"/>
        <v>0</v>
      </c>
      <c r="AQ2315" s="386">
        <f t="shared" si="6828"/>
        <v>0</v>
      </c>
      <c r="AR2315" s="386">
        <f t="shared" si="6829"/>
        <v>0</v>
      </c>
      <c r="AS2315" s="387">
        <f t="shared" si="6830"/>
        <v>0</v>
      </c>
      <c r="AT2315" s="387">
        <f t="shared" si="6831"/>
        <v>0</v>
      </c>
      <c r="AU2315" s="86" t="s">
        <v>28</v>
      </c>
      <c r="AV2315" s="87"/>
      <c r="AW2315" s="88"/>
      <c r="AX2315" s="88"/>
      <c r="AY2315" s="88"/>
      <c r="AZ2315" s="88"/>
      <c r="BA2315" s="8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</row>
    <row r="2316" spans="1:129" s="69" customFormat="1" hidden="1">
      <c r="A2316" s="11"/>
      <c r="B2316" s="4">
        <v>2017</v>
      </c>
      <c r="C2316" s="82">
        <v>8323</v>
      </c>
      <c r="D2316" s="82">
        <v>3</v>
      </c>
      <c r="E2316" s="2">
        <v>5</v>
      </c>
      <c r="F2316" s="2">
        <v>1</v>
      </c>
      <c r="G2316" s="2">
        <v>5000</v>
      </c>
      <c r="H2316" s="2">
        <v>5100</v>
      </c>
      <c r="I2316" s="2">
        <v>511</v>
      </c>
      <c r="J2316" s="83">
        <v>19</v>
      </c>
      <c r="K2316" s="164" t="s">
        <v>365</v>
      </c>
      <c r="L2316" s="85">
        <v>0</v>
      </c>
      <c r="M2316" s="85">
        <v>0</v>
      </c>
      <c r="N2316" s="85">
        <f t="shared" si="6685"/>
        <v>0</v>
      </c>
      <c r="O2316" s="85">
        <v>0</v>
      </c>
      <c r="P2316" s="85">
        <v>0</v>
      </c>
      <c r="Q2316" s="85">
        <f t="shared" si="6832"/>
        <v>0</v>
      </c>
      <c r="R2316" s="85">
        <v>0</v>
      </c>
      <c r="S2316" s="85">
        <v>0</v>
      </c>
      <c r="T2316" s="85">
        <v>0</v>
      </c>
      <c r="U2316" s="85">
        <f t="shared" si="6807"/>
        <v>0</v>
      </c>
      <c r="V2316" s="85">
        <v>0</v>
      </c>
      <c r="W2316" s="85">
        <v>0</v>
      </c>
      <c r="X2316" s="85">
        <f t="shared" si="6808"/>
        <v>0</v>
      </c>
      <c r="Y2316" s="85">
        <v>0</v>
      </c>
      <c r="Z2316" s="85">
        <v>0</v>
      </c>
      <c r="AA2316" s="85">
        <v>0</v>
      </c>
      <c r="AB2316" s="85">
        <f t="shared" si="6810"/>
        <v>0</v>
      </c>
      <c r="AC2316" s="85">
        <v>0</v>
      </c>
      <c r="AD2316" s="85">
        <v>0</v>
      </c>
      <c r="AE2316" s="85">
        <f t="shared" si="6811"/>
        <v>0</v>
      </c>
      <c r="AF2316" s="85">
        <v>0</v>
      </c>
      <c r="AG2316" s="85">
        <v>0</v>
      </c>
      <c r="AH2316" s="85">
        <v>0</v>
      </c>
      <c r="AI2316" s="85">
        <f t="shared" si="6813"/>
        <v>0</v>
      </c>
      <c r="AJ2316" s="85">
        <v>0</v>
      </c>
      <c r="AK2316" s="85">
        <v>0</v>
      </c>
      <c r="AL2316" s="85">
        <f t="shared" si="6814"/>
        <v>0</v>
      </c>
      <c r="AM2316" s="85">
        <v>0</v>
      </c>
      <c r="AN2316" s="386">
        <f t="shared" si="6825"/>
        <v>0</v>
      </c>
      <c r="AO2316" s="386">
        <f t="shared" si="6826"/>
        <v>0</v>
      </c>
      <c r="AP2316" s="387">
        <f t="shared" si="6827"/>
        <v>0</v>
      </c>
      <c r="AQ2316" s="386">
        <f t="shared" si="6828"/>
        <v>0</v>
      </c>
      <c r="AR2316" s="386">
        <f t="shared" si="6829"/>
        <v>0</v>
      </c>
      <c r="AS2316" s="387">
        <f t="shared" si="6830"/>
        <v>0</v>
      </c>
      <c r="AT2316" s="387">
        <f t="shared" si="6831"/>
        <v>0</v>
      </c>
      <c r="AU2316" s="86" t="s">
        <v>28</v>
      </c>
      <c r="AV2316" s="87"/>
      <c r="AW2316" s="88"/>
      <c r="AX2316" s="88"/>
      <c r="AY2316" s="88"/>
      <c r="AZ2316" s="88"/>
      <c r="BA2316" s="8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</row>
    <row r="2317" spans="1:129" s="69" customFormat="1" hidden="1">
      <c r="A2317" s="11"/>
      <c r="B2317" s="4">
        <v>2017</v>
      </c>
      <c r="C2317" s="82">
        <v>8323</v>
      </c>
      <c r="D2317" s="82">
        <v>3</v>
      </c>
      <c r="E2317" s="2">
        <v>5</v>
      </c>
      <c r="F2317" s="2">
        <v>1</v>
      </c>
      <c r="G2317" s="2">
        <v>5000</v>
      </c>
      <c r="H2317" s="2">
        <v>5100</v>
      </c>
      <c r="I2317" s="2">
        <v>511</v>
      </c>
      <c r="J2317" s="83">
        <v>20</v>
      </c>
      <c r="K2317" s="164" t="s">
        <v>983</v>
      </c>
      <c r="L2317" s="85">
        <v>0</v>
      </c>
      <c r="M2317" s="85">
        <v>0</v>
      </c>
      <c r="N2317" s="85">
        <f t="shared" si="6685"/>
        <v>0</v>
      </c>
      <c r="O2317" s="85">
        <v>0</v>
      </c>
      <c r="P2317" s="85">
        <v>0</v>
      </c>
      <c r="Q2317" s="85">
        <f t="shared" si="6832"/>
        <v>0</v>
      </c>
      <c r="R2317" s="85">
        <v>0</v>
      </c>
      <c r="S2317" s="85">
        <v>0</v>
      </c>
      <c r="T2317" s="85">
        <v>0</v>
      </c>
      <c r="U2317" s="85">
        <f t="shared" si="6807"/>
        <v>0</v>
      </c>
      <c r="V2317" s="85">
        <v>0</v>
      </c>
      <c r="W2317" s="85">
        <v>0</v>
      </c>
      <c r="X2317" s="85">
        <f t="shared" si="6808"/>
        <v>0</v>
      </c>
      <c r="Y2317" s="85">
        <v>0</v>
      </c>
      <c r="Z2317" s="85">
        <v>0</v>
      </c>
      <c r="AA2317" s="85">
        <v>0</v>
      </c>
      <c r="AB2317" s="85">
        <f t="shared" si="6810"/>
        <v>0</v>
      </c>
      <c r="AC2317" s="85">
        <v>0</v>
      </c>
      <c r="AD2317" s="85">
        <v>0</v>
      </c>
      <c r="AE2317" s="85">
        <f t="shared" si="6811"/>
        <v>0</v>
      </c>
      <c r="AF2317" s="85">
        <v>0</v>
      </c>
      <c r="AG2317" s="85">
        <v>0</v>
      </c>
      <c r="AH2317" s="85">
        <v>0</v>
      </c>
      <c r="AI2317" s="85">
        <f t="shared" si="6813"/>
        <v>0</v>
      </c>
      <c r="AJ2317" s="85">
        <v>0</v>
      </c>
      <c r="AK2317" s="85">
        <v>0</v>
      </c>
      <c r="AL2317" s="85">
        <f t="shared" si="6814"/>
        <v>0</v>
      </c>
      <c r="AM2317" s="85">
        <v>0</v>
      </c>
      <c r="AN2317" s="386">
        <f t="shared" si="6825"/>
        <v>0</v>
      </c>
      <c r="AO2317" s="386">
        <f t="shared" si="6826"/>
        <v>0</v>
      </c>
      <c r="AP2317" s="387">
        <f t="shared" si="6827"/>
        <v>0</v>
      </c>
      <c r="AQ2317" s="386">
        <f t="shared" si="6828"/>
        <v>0</v>
      </c>
      <c r="AR2317" s="386">
        <f t="shared" si="6829"/>
        <v>0</v>
      </c>
      <c r="AS2317" s="387">
        <f t="shared" si="6830"/>
        <v>0</v>
      </c>
      <c r="AT2317" s="387">
        <f t="shared" si="6831"/>
        <v>0</v>
      </c>
      <c r="AU2317" s="86" t="s">
        <v>28</v>
      </c>
      <c r="AV2317" s="87"/>
      <c r="AW2317" s="88"/>
      <c r="AX2317" s="88"/>
      <c r="AY2317" s="88"/>
      <c r="AZ2317" s="88"/>
      <c r="BA2317" s="8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</row>
    <row r="2318" spans="1:129" s="69" customFormat="1" hidden="1">
      <c r="A2318" s="11"/>
      <c r="B2318" s="4">
        <v>2017</v>
      </c>
      <c r="C2318" s="82">
        <v>8323</v>
      </c>
      <c r="D2318" s="82">
        <v>3</v>
      </c>
      <c r="E2318" s="2">
        <v>5</v>
      </c>
      <c r="F2318" s="2">
        <v>1</v>
      </c>
      <c r="G2318" s="2">
        <v>5000</v>
      </c>
      <c r="H2318" s="2">
        <v>5100</v>
      </c>
      <c r="I2318" s="2">
        <v>511</v>
      </c>
      <c r="J2318" s="83">
        <v>21</v>
      </c>
      <c r="K2318" s="164" t="s">
        <v>981</v>
      </c>
      <c r="L2318" s="85">
        <v>0</v>
      </c>
      <c r="M2318" s="85">
        <v>0</v>
      </c>
      <c r="N2318" s="85">
        <f t="shared" si="6685"/>
        <v>0</v>
      </c>
      <c r="O2318" s="85">
        <v>0</v>
      </c>
      <c r="P2318" s="85">
        <v>0</v>
      </c>
      <c r="Q2318" s="85">
        <f t="shared" si="6832"/>
        <v>0</v>
      </c>
      <c r="R2318" s="85">
        <f>N2318+Q2318</f>
        <v>0</v>
      </c>
      <c r="S2318" s="85">
        <v>0</v>
      </c>
      <c r="T2318" s="85">
        <v>0</v>
      </c>
      <c r="U2318" s="85">
        <f t="shared" si="6807"/>
        <v>0</v>
      </c>
      <c r="V2318" s="85">
        <v>0</v>
      </c>
      <c r="W2318" s="85">
        <v>0</v>
      </c>
      <c r="X2318" s="85">
        <f t="shared" si="6808"/>
        <v>0</v>
      </c>
      <c r="Y2318" s="85">
        <f>U2318+X2318</f>
        <v>0</v>
      </c>
      <c r="Z2318" s="85">
        <v>0</v>
      </c>
      <c r="AA2318" s="85">
        <v>0</v>
      </c>
      <c r="AB2318" s="85">
        <f t="shared" si="6810"/>
        <v>0</v>
      </c>
      <c r="AC2318" s="85">
        <v>0</v>
      </c>
      <c r="AD2318" s="85">
        <v>0</v>
      </c>
      <c r="AE2318" s="85">
        <f t="shared" si="6811"/>
        <v>0</v>
      </c>
      <c r="AF2318" s="85">
        <f>AB2318+AE2318</f>
        <v>0</v>
      </c>
      <c r="AG2318" s="85">
        <v>0</v>
      </c>
      <c r="AH2318" s="85">
        <v>0</v>
      </c>
      <c r="AI2318" s="85">
        <f t="shared" si="6813"/>
        <v>0</v>
      </c>
      <c r="AJ2318" s="85">
        <v>0</v>
      </c>
      <c r="AK2318" s="85">
        <v>0</v>
      </c>
      <c r="AL2318" s="85">
        <f t="shared" si="6814"/>
        <v>0</v>
      </c>
      <c r="AM2318" s="85">
        <f>AI2318+AL2318</f>
        <v>0</v>
      </c>
      <c r="AN2318" s="386">
        <f t="shared" si="6825"/>
        <v>0</v>
      </c>
      <c r="AO2318" s="386">
        <f t="shared" si="6826"/>
        <v>0</v>
      </c>
      <c r="AP2318" s="387">
        <f t="shared" si="6827"/>
        <v>0</v>
      </c>
      <c r="AQ2318" s="386">
        <f t="shared" si="6828"/>
        <v>0</v>
      </c>
      <c r="AR2318" s="386">
        <f t="shared" si="6829"/>
        <v>0</v>
      </c>
      <c r="AS2318" s="387">
        <f t="shared" si="6830"/>
        <v>0</v>
      </c>
      <c r="AT2318" s="387">
        <f t="shared" si="6831"/>
        <v>0</v>
      </c>
      <c r="AU2318" s="86" t="s">
        <v>28</v>
      </c>
      <c r="AV2318" s="87"/>
      <c r="AW2318" s="88"/>
      <c r="AX2318" s="88"/>
      <c r="AY2318" s="88"/>
      <c r="AZ2318" s="88"/>
      <c r="BA2318" s="8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</row>
    <row r="2319" spans="1:129" s="69" customFormat="1" hidden="1">
      <c r="A2319" s="11"/>
      <c r="B2319" s="4">
        <v>2017</v>
      </c>
      <c r="C2319" s="82">
        <v>8323</v>
      </c>
      <c r="D2319" s="82">
        <v>3</v>
      </c>
      <c r="E2319" s="2">
        <v>5</v>
      </c>
      <c r="F2319" s="2">
        <v>1</v>
      </c>
      <c r="G2319" s="2">
        <v>5000</v>
      </c>
      <c r="H2319" s="2">
        <v>5100</v>
      </c>
      <c r="I2319" s="2">
        <v>511</v>
      </c>
      <c r="J2319" s="83">
        <v>22</v>
      </c>
      <c r="K2319" s="113" t="s">
        <v>1007</v>
      </c>
      <c r="L2319" s="85">
        <v>0</v>
      </c>
      <c r="M2319" s="85">
        <v>0</v>
      </c>
      <c r="N2319" s="85">
        <f t="shared" si="6685"/>
        <v>0</v>
      </c>
      <c r="O2319" s="85">
        <v>0</v>
      </c>
      <c r="P2319" s="85">
        <v>0</v>
      </c>
      <c r="Q2319" s="85">
        <f t="shared" si="6832"/>
        <v>0</v>
      </c>
      <c r="R2319" s="85">
        <v>0</v>
      </c>
      <c r="S2319" s="85">
        <v>0</v>
      </c>
      <c r="T2319" s="85">
        <v>0</v>
      </c>
      <c r="U2319" s="85">
        <f t="shared" si="6807"/>
        <v>0</v>
      </c>
      <c r="V2319" s="85">
        <v>0</v>
      </c>
      <c r="W2319" s="85">
        <v>0</v>
      </c>
      <c r="X2319" s="85">
        <f t="shared" si="6808"/>
        <v>0</v>
      </c>
      <c r="Y2319" s="85">
        <v>0</v>
      </c>
      <c r="Z2319" s="85">
        <v>0</v>
      </c>
      <c r="AA2319" s="85">
        <v>0</v>
      </c>
      <c r="AB2319" s="85">
        <f t="shared" si="6810"/>
        <v>0</v>
      </c>
      <c r="AC2319" s="85">
        <v>0</v>
      </c>
      <c r="AD2319" s="85">
        <v>0</v>
      </c>
      <c r="AE2319" s="85">
        <f t="shared" si="6811"/>
        <v>0</v>
      </c>
      <c r="AF2319" s="85">
        <v>0</v>
      </c>
      <c r="AG2319" s="85">
        <v>0</v>
      </c>
      <c r="AH2319" s="85">
        <v>0</v>
      </c>
      <c r="AI2319" s="85">
        <f t="shared" si="6813"/>
        <v>0</v>
      </c>
      <c r="AJ2319" s="85">
        <v>0</v>
      </c>
      <c r="AK2319" s="85">
        <v>0</v>
      </c>
      <c r="AL2319" s="85">
        <f t="shared" si="6814"/>
        <v>0</v>
      </c>
      <c r="AM2319" s="85">
        <v>0</v>
      </c>
      <c r="AN2319" s="386">
        <f t="shared" si="6825"/>
        <v>0</v>
      </c>
      <c r="AO2319" s="386">
        <f t="shared" si="6826"/>
        <v>0</v>
      </c>
      <c r="AP2319" s="387">
        <f t="shared" si="6827"/>
        <v>0</v>
      </c>
      <c r="AQ2319" s="386">
        <f t="shared" si="6828"/>
        <v>0</v>
      </c>
      <c r="AR2319" s="386">
        <f t="shared" si="6829"/>
        <v>0</v>
      </c>
      <c r="AS2319" s="387">
        <f t="shared" si="6830"/>
        <v>0</v>
      </c>
      <c r="AT2319" s="387">
        <f t="shared" si="6831"/>
        <v>0</v>
      </c>
      <c r="AU2319" s="86" t="s">
        <v>28</v>
      </c>
      <c r="AV2319" s="87"/>
      <c r="AW2319" s="88"/>
      <c r="AX2319" s="88"/>
      <c r="AY2319" s="88"/>
      <c r="AZ2319" s="88"/>
      <c r="BA2319" s="176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</row>
    <row r="2320" spans="1:129" s="69" customFormat="1" hidden="1">
      <c r="A2320" s="11"/>
      <c r="B2320" s="4">
        <v>2017</v>
      </c>
      <c r="C2320" s="82">
        <v>8323</v>
      </c>
      <c r="D2320" s="82">
        <v>3</v>
      </c>
      <c r="E2320" s="2">
        <v>5</v>
      </c>
      <c r="F2320" s="2">
        <v>1</v>
      </c>
      <c r="G2320" s="2">
        <v>5000</v>
      </c>
      <c r="H2320" s="2">
        <v>5100</v>
      </c>
      <c r="I2320" s="2">
        <v>511</v>
      </c>
      <c r="J2320" s="83">
        <v>23</v>
      </c>
      <c r="K2320" s="113" t="s">
        <v>743</v>
      </c>
      <c r="L2320" s="85">
        <v>0</v>
      </c>
      <c r="M2320" s="85">
        <v>0</v>
      </c>
      <c r="N2320" s="85">
        <f t="shared" si="6685"/>
        <v>0</v>
      </c>
      <c r="O2320" s="85">
        <v>0</v>
      </c>
      <c r="P2320" s="85">
        <v>0</v>
      </c>
      <c r="Q2320" s="85">
        <f t="shared" si="6832"/>
        <v>0</v>
      </c>
      <c r="R2320" s="85">
        <v>0</v>
      </c>
      <c r="S2320" s="85">
        <v>0</v>
      </c>
      <c r="T2320" s="85">
        <v>0</v>
      </c>
      <c r="U2320" s="85">
        <f t="shared" si="6807"/>
        <v>0</v>
      </c>
      <c r="V2320" s="85">
        <v>0</v>
      </c>
      <c r="W2320" s="85">
        <v>0</v>
      </c>
      <c r="X2320" s="85">
        <f t="shared" si="6808"/>
        <v>0</v>
      </c>
      <c r="Y2320" s="85">
        <v>0</v>
      </c>
      <c r="Z2320" s="85">
        <v>0</v>
      </c>
      <c r="AA2320" s="85">
        <v>0</v>
      </c>
      <c r="AB2320" s="85">
        <f t="shared" si="6810"/>
        <v>0</v>
      </c>
      <c r="AC2320" s="85">
        <v>0</v>
      </c>
      <c r="AD2320" s="85">
        <v>0</v>
      </c>
      <c r="AE2320" s="85">
        <f t="shared" si="6811"/>
        <v>0</v>
      </c>
      <c r="AF2320" s="85">
        <v>0</v>
      </c>
      <c r="AG2320" s="85">
        <v>0</v>
      </c>
      <c r="AH2320" s="85">
        <v>0</v>
      </c>
      <c r="AI2320" s="85">
        <f t="shared" si="6813"/>
        <v>0</v>
      </c>
      <c r="AJ2320" s="85">
        <v>0</v>
      </c>
      <c r="AK2320" s="85">
        <v>0</v>
      </c>
      <c r="AL2320" s="85">
        <f t="shared" si="6814"/>
        <v>0</v>
      </c>
      <c r="AM2320" s="85">
        <v>0</v>
      </c>
      <c r="AN2320" s="386">
        <f t="shared" si="6825"/>
        <v>0</v>
      </c>
      <c r="AO2320" s="386">
        <f t="shared" si="6826"/>
        <v>0</v>
      </c>
      <c r="AP2320" s="387">
        <f t="shared" si="6827"/>
        <v>0</v>
      </c>
      <c r="AQ2320" s="386">
        <f t="shared" si="6828"/>
        <v>0</v>
      </c>
      <c r="AR2320" s="386">
        <f t="shared" si="6829"/>
        <v>0</v>
      </c>
      <c r="AS2320" s="387">
        <f t="shared" si="6830"/>
        <v>0</v>
      </c>
      <c r="AT2320" s="387">
        <f t="shared" si="6831"/>
        <v>0</v>
      </c>
      <c r="AU2320" s="86" t="s">
        <v>28</v>
      </c>
      <c r="AV2320" s="87"/>
      <c r="AW2320" s="88"/>
      <c r="AX2320" s="88"/>
      <c r="AY2320" s="88"/>
      <c r="AZ2320" s="88"/>
      <c r="BA2320" s="176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</row>
    <row r="2321" spans="1:129" s="69" customFormat="1" hidden="1">
      <c r="A2321" s="11"/>
      <c r="B2321" s="4">
        <v>2017</v>
      </c>
      <c r="C2321" s="82">
        <v>8323</v>
      </c>
      <c r="D2321" s="82">
        <v>3</v>
      </c>
      <c r="E2321" s="2">
        <v>5</v>
      </c>
      <c r="F2321" s="2">
        <v>1</v>
      </c>
      <c r="G2321" s="2">
        <v>5000</v>
      </c>
      <c r="H2321" s="2">
        <v>5100</v>
      </c>
      <c r="I2321" s="2">
        <v>511</v>
      </c>
      <c r="J2321" s="83">
        <v>24</v>
      </c>
      <c r="K2321" s="113" t="s">
        <v>366</v>
      </c>
      <c r="L2321" s="85">
        <v>0</v>
      </c>
      <c r="M2321" s="85">
        <v>0</v>
      </c>
      <c r="N2321" s="85">
        <f t="shared" si="6685"/>
        <v>0</v>
      </c>
      <c r="O2321" s="85">
        <v>0</v>
      </c>
      <c r="P2321" s="85">
        <v>0</v>
      </c>
      <c r="Q2321" s="85">
        <f t="shared" si="6832"/>
        <v>0</v>
      </c>
      <c r="R2321" s="85">
        <v>0</v>
      </c>
      <c r="S2321" s="85">
        <v>0</v>
      </c>
      <c r="T2321" s="85">
        <v>0</v>
      </c>
      <c r="U2321" s="85">
        <f t="shared" si="6807"/>
        <v>0</v>
      </c>
      <c r="V2321" s="85">
        <v>0</v>
      </c>
      <c r="W2321" s="85">
        <v>0</v>
      </c>
      <c r="X2321" s="85">
        <f t="shared" si="6808"/>
        <v>0</v>
      </c>
      <c r="Y2321" s="85">
        <v>0</v>
      </c>
      <c r="Z2321" s="85">
        <v>0</v>
      </c>
      <c r="AA2321" s="85">
        <v>0</v>
      </c>
      <c r="AB2321" s="85">
        <f t="shared" si="6810"/>
        <v>0</v>
      </c>
      <c r="AC2321" s="85">
        <v>0</v>
      </c>
      <c r="AD2321" s="85">
        <v>0</v>
      </c>
      <c r="AE2321" s="85">
        <f t="shared" si="6811"/>
        <v>0</v>
      </c>
      <c r="AF2321" s="85">
        <v>0</v>
      </c>
      <c r="AG2321" s="85">
        <v>0</v>
      </c>
      <c r="AH2321" s="85">
        <v>0</v>
      </c>
      <c r="AI2321" s="85">
        <f t="shared" si="6813"/>
        <v>0</v>
      </c>
      <c r="AJ2321" s="85">
        <v>0</v>
      </c>
      <c r="AK2321" s="85">
        <v>0</v>
      </c>
      <c r="AL2321" s="85">
        <f t="shared" si="6814"/>
        <v>0</v>
      </c>
      <c r="AM2321" s="85">
        <v>0</v>
      </c>
      <c r="AN2321" s="386">
        <f t="shared" si="6825"/>
        <v>0</v>
      </c>
      <c r="AO2321" s="386">
        <f t="shared" si="6826"/>
        <v>0</v>
      </c>
      <c r="AP2321" s="387">
        <f t="shared" si="6827"/>
        <v>0</v>
      </c>
      <c r="AQ2321" s="386">
        <f t="shared" si="6828"/>
        <v>0</v>
      </c>
      <c r="AR2321" s="386">
        <f t="shared" si="6829"/>
        <v>0</v>
      </c>
      <c r="AS2321" s="387">
        <f t="shared" si="6830"/>
        <v>0</v>
      </c>
      <c r="AT2321" s="387">
        <f t="shared" si="6831"/>
        <v>0</v>
      </c>
      <c r="AU2321" s="86" t="s">
        <v>28</v>
      </c>
      <c r="AV2321" s="87"/>
      <c r="AW2321" s="88"/>
      <c r="AX2321" s="88"/>
      <c r="AY2321" s="88"/>
      <c r="AZ2321" s="88"/>
      <c r="BA2321" s="176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</row>
    <row r="2322" spans="1:129" s="169" customFormat="1" hidden="1">
      <c r="A2322" s="11"/>
      <c r="B2322" s="76">
        <v>2017</v>
      </c>
      <c r="C2322" s="96">
        <v>8323</v>
      </c>
      <c r="D2322" s="96">
        <v>3</v>
      </c>
      <c r="E2322" s="76">
        <v>5</v>
      </c>
      <c r="F2322" s="76">
        <v>1</v>
      </c>
      <c r="G2322" s="76">
        <v>5000</v>
      </c>
      <c r="H2322" s="76">
        <v>5100</v>
      </c>
      <c r="I2322" s="76">
        <v>512</v>
      </c>
      <c r="J2322" s="76"/>
      <c r="K2322" s="97" t="s">
        <v>116</v>
      </c>
      <c r="L2322" s="79">
        <f>SUM(L2323:L2329)</f>
        <v>0</v>
      </c>
      <c r="M2322" s="79">
        <f>SUM(M2323:M2329)</f>
        <v>0</v>
      </c>
      <c r="N2322" s="79">
        <f t="shared" si="6685"/>
        <v>0</v>
      </c>
      <c r="O2322" s="79">
        <f>SUM(O2323:O2329)</f>
        <v>0</v>
      </c>
      <c r="P2322" s="79">
        <f>SUM(P2323:P2329)</f>
        <v>0</v>
      </c>
      <c r="Q2322" s="79">
        <f t="shared" ref="Q2322:Q2365" si="6833">O2322+P2322</f>
        <v>0</v>
      </c>
      <c r="R2322" s="79">
        <f t="shared" ref="R2322:R2350" si="6834">N2322+Q2322</f>
        <v>0</v>
      </c>
      <c r="S2322" s="79">
        <f>SUM(S2323:S2329)</f>
        <v>0</v>
      </c>
      <c r="T2322" s="79">
        <f>SUM(T2323:T2329)</f>
        <v>0</v>
      </c>
      <c r="U2322" s="79">
        <f t="shared" si="6807"/>
        <v>0</v>
      </c>
      <c r="V2322" s="79">
        <f>SUM(V2323:V2329)</f>
        <v>0</v>
      </c>
      <c r="W2322" s="79">
        <f>SUM(W2323:W2329)</f>
        <v>0</v>
      </c>
      <c r="X2322" s="79">
        <f t="shared" si="6808"/>
        <v>0</v>
      </c>
      <c r="Y2322" s="79">
        <f t="shared" ref="Y2322" si="6835">U2322+X2322</f>
        <v>0</v>
      </c>
      <c r="Z2322" s="79">
        <f>SUM(Z2323:Z2329)</f>
        <v>0</v>
      </c>
      <c r="AA2322" s="79">
        <f>SUM(AA2323:AA2329)</f>
        <v>0</v>
      </c>
      <c r="AB2322" s="79">
        <f t="shared" si="6810"/>
        <v>0</v>
      </c>
      <c r="AC2322" s="79">
        <f>SUM(AC2323:AC2329)</f>
        <v>0</v>
      </c>
      <c r="AD2322" s="79">
        <f>SUM(AD2323:AD2329)</f>
        <v>0</v>
      </c>
      <c r="AE2322" s="79">
        <f t="shared" si="6811"/>
        <v>0</v>
      </c>
      <c r="AF2322" s="79">
        <f t="shared" ref="AF2322" si="6836">AB2322+AE2322</f>
        <v>0</v>
      </c>
      <c r="AG2322" s="79">
        <f>SUM(AG2323:AG2329)</f>
        <v>0</v>
      </c>
      <c r="AH2322" s="79">
        <f>SUM(AH2323:AH2329)</f>
        <v>0</v>
      </c>
      <c r="AI2322" s="79">
        <f t="shared" si="6813"/>
        <v>0</v>
      </c>
      <c r="AJ2322" s="79">
        <f>SUM(AJ2323:AJ2329)</f>
        <v>0</v>
      </c>
      <c r="AK2322" s="79">
        <f>SUM(AK2323:AK2329)</f>
        <v>0</v>
      </c>
      <c r="AL2322" s="79">
        <f t="shared" si="6814"/>
        <v>0</v>
      </c>
      <c r="AM2322" s="79">
        <f t="shared" ref="AM2322" si="6837">AI2322+AL2322</f>
        <v>0</v>
      </c>
      <c r="AN2322" s="79">
        <f>SUM(AN2323:AN2329)</f>
        <v>0</v>
      </c>
      <c r="AO2322" s="79">
        <f>SUM(AO2323:AO2329)</f>
        <v>0</v>
      </c>
      <c r="AP2322" s="79">
        <f t="shared" si="6816"/>
        <v>0</v>
      </c>
      <c r="AQ2322" s="79">
        <f>SUM(AQ2323:AQ2329)</f>
        <v>0</v>
      </c>
      <c r="AR2322" s="79">
        <f>SUM(AR2323:AR2329)</f>
        <v>0</v>
      </c>
      <c r="AS2322" s="79">
        <f t="shared" si="6817"/>
        <v>0</v>
      </c>
      <c r="AT2322" s="79">
        <f t="shared" ref="AT2322:AT2323" si="6838">AP2322+AS2322</f>
        <v>0</v>
      </c>
      <c r="AU2322" s="98"/>
      <c r="AV2322" s="99"/>
      <c r="AW2322" s="112"/>
      <c r="AX2322" s="112"/>
      <c r="AY2322" s="112"/>
      <c r="AZ2322" s="112"/>
      <c r="BA2322" s="100"/>
      <c r="BB2322" s="166"/>
      <c r="BC2322" s="166"/>
      <c r="BD2322" s="166"/>
      <c r="BE2322" s="166"/>
      <c r="BF2322" s="166"/>
      <c r="BG2322" s="166"/>
      <c r="BH2322" s="166"/>
      <c r="BI2322" s="166"/>
      <c r="BJ2322" s="166"/>
      <c r="BK2322" s="166"/>
      <c r="BL2322" s="166"/>
      <c r="BM2322" s="166"/>
      <c r="BN2322" s="166"/>
      <c r="BO2322" s="166"/>
      <c r="BP2322" s="166"/>
      <c r="BQ2322" s="166"/>
      <c r="BR2322" s="166"/>
      <c r="BS2322" s="166"/>
      <c r="BT2322" s="166"/>
      <c r="BU2322" s="166"/>
      <c r="BV2322" s="166"/>
      <c r="BW2322" s="166"/>
      <c r="BX2322" s="166"/>
      <c r="BY2322" s="166"/>
      <c r="BZ2322" s="166"/>
      <c r="CA2322" s="166"/>
      <c r="CB2322" s="166"/>
      <c r="CC2322" s="166"/>
      <c r="CD2322" s="166"/>
      <c r="CE2322" s="166"/>
      <c r="CF2322" s="166"/>
      <c r="CG2322" s="166"/>
      <c r="CH2322" s="166"/>
      <c r="CI2322" s="166"/>
      <c r="CJ2322" s="166"/>
      <c r="CK2322" s="166"/>
      <c r="CL2322" s="166"/>
      <c r="CM2322" s="166"/>
      <c r="CN2322" s="166"/>
      <c r="CO2322" s="166"/>
      <c r="CP2322" s="166"/>
      <c r="CQ2322" s="166"/>
      <c r="CR2322" s="166"/>
      <c r="CS2322" s="166"/>
      <c r="CT2322" s="166"/>
      <c r="CU2322" s="166"/>
      <c r="CV2322" s="166"/>
      <c r="CW2322" s="166"/>
      <c r="CX2322" s="166"/>
      <c r="CY2322" s="166"/>
      <c r="CZ2322" s="166"/>
      <c r="DA2322" s="166"/>
      <c r="DB2322" s="166"/>
      <c r="DC2322" s="166"/>
      <c r="DD2322" s="166"/>
      <c r="DE2322" s="166"/>
      <c r="DF2322" s="166"/>
      <c r="DG2322" s="166"/>
      <c r="DH2322" s="166"/>
      <c r="DI2322" s="166"/>
      <c r="DJ2322" s="166"/>
      <c r="DK2322" s="166"/>
      <c r="DL2322" s="166"/>
      <c r="DM2322" s="166"/>
      <c r="DN2322" s="166"/>
      <c r="DO2322" s="166"/>
      <c r="DP2322" s="166"/>
      <c r="DQ2322" s="166"/>
      <c r="DR2322" s="166"/>
      <c r="DS2322" s="166"/>
      <c r="DT2322" s="166"/>
      <c r="DU2322" s="166"/>
      <c r="DV2322" s="166"/>
      <c r="DW2322" s="166"/>
      <c r="DX2322" s="166"/>
      <c r="DY2322" s="166"/>
    </row>
    <row r="2323" spans="1:129" s="69" customFormat="1" hidden="1">
      <c r="A2323" s="11"/>
      <c r="B2323" s="4">
        <v>2017</v>
      </c>
      <c r="C2323" s="82">
        <v>8323</v>
      </c>
      <c r="D2323" s="82">
        <v>3</v>
      </c>
      <c r="E2323" s="2">
        <v>5</v>
      </c>
      <c r="F2323" s="2">
        <v>1</v>
      </c>
      <c r="G2323" s="2">
        <v>5000</v>
      </c>
      <c r="H2323" s="2">
        <v>5100</v>
      </c>
      <c r="I2323" s="2">
        <v>512</v>
      </c>
      <c r="J2323" s="83">
        <v>1</v>
      </c>
      <c r="K2323" s="95" t="s">
        <v>367</v>
      </c>
      <c r="L2323" s="85">
        <v>0</v>
      </c>
      <c r="M2323" s="85">
        <v>0</v>
      </c>
      <c r="N2323" s="85">
        <f t="shared" si="6685"/>
        <v>0</v>
      </c>
      <c r="O2323" s="85">
        <v>0</v>
      </c>
      <c r="P2323" s="85">
        <v>0</v>
      </c>
      <c r="Q2323" s="85">
        <f t="shared" si="6833"/>
        <v>0</v>
      </c>
      <c r="R2323" s="85">
        <v>0</v>
      </c>
      <c r="S2323" s="85">
        <v>0</v>
      </c>
      <c r="T2323" s="85">
        <v>0</v>
      </c>
      <c r="U2323" s="85">
        <f t="shared" si="6807"/>
        <v>0</v>
      </c>
      <c r="V2323" s="85">
        <v>0</v>
      </c>
      <c r="W2323" s="85">
        <v>0</v>
      </c>
      <c r="X2323" s="85">
        <f t="shared" si="6808"/>
        <v>0</v>
      </c>
      <c r="Y2323" s="85">
        <v>0</v>
      </c>
      <c r="Z2323" s="85">
        <v>0</v>
      </c>
      <c r="AA2323" s="85">
        <v>0</v>
      </c>
      <c r="AB2323" s="85">
        <f t="shared" si="6810"/>
        <v>0</v>
      </c>
      <c r="AC2323" s="85">
        <v>0</v>
      </c>
      <c r="AD2323" s="85">
        <v>0</v>
      </c>
      <c r="AE2323" s="85">
        <f t="shared" si="6811"/>
        <v>0</v>
      </c>
      <c r="AF2323" s="85">
        <v>0</v>
      </c>
      <c r="AG2323" s="85">
        <v>0</v>
      </c>
      <c r="AH2323" s="85">
        <v>0</v>
      </c>
      <c r="AI2323" s="85">
        <f t="shared" si="6813"/>
        <v>0</v>
      </c>
      <c r="AJ2323" s="85">
        <v>0</v>
      </c>
      <c r="AK2323" s="85">
        <v>0</v>
      </c>
      <c r="AL2323" s="85">
        <f t="shared" si="6814"/>
        <v>0</v>
      </c>
      <c r="AM2323" s="85">
        <v>0</v>
      </c>
      <c r="AN2323" s="386">
        <f t="shared" ref="AN2323" si="6839">L2323-S2323-Z2323-AG2323</f>
        <v>0</v>
      </c>
      <c r="AO2323" s="386">
        <f t="shared" ref="AO2323" si="6840">M2323-T2323-AA2323-AH2323</f>
        <v>0</v>
      </c>
      <c r="AP2323" s="387">
        <f t="shared" si="6816"/>
        <v>0</v>
      </c>
      <c r="AQ2323" s="386">
        <f t="shared" ref="AQ2323" si="6841">O2323-V2323-AC2323-AJ2323</f>
        <v>0</v>
      </c>
      <c r="AR2323" s="386">
        <f t="shared" ref="AR2323" si="6842">P2323-W2323-AD2323-AK2323</f>
        <v>0</v>
      </c>
      <c r="AS2323" s="387">
        <f t="shared" si="6817"/>
        <v>0</v>
      </c>
      <c r="AT2323" s="387">
        <f t="shared" si="6838"/>
        <v>0</v>
      </c>
      <c r="AU2323" s="86" t="s">
        <v>28</v>
      </c>
      <c r="AV2323" s="87"/>
      <c r="AW2323" s="88"/>
      <c r="AX2323" s="88"/>
      <c r="AY2323" s="88"/>
      <c r="AZ2323" s="88"/>
      <c r="BA2323" s="8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</row>
    <row r="2324" spans="1:129" s="69" customFormat="1" hidden="1">
      <c r="A2324" s="11"/>
      <c r="B2324" s="4">
        <v>2017</v>
      </c>
      <c r="C2324" s="82">
        <v>8323</v>
      </c>
      <c r="D2324" s="82">
        <v>3</v>
      </c>
      <c r="E2324" s="2">
        <v>5</v>
      </c>
      <c r="F2324" s="2">
        <v>1</v>
      </c>
      <c r="G2324" s="2">
        <v>5000</v>
      </c>
      <c r="H2324" s="2">
        <v>5100</v>
      </c>
      <c r="I2324" s="2">
        <v>512</v>
      </c>
      <c r="J2324" s="83">
        <v>2</v>
      </c>
      <c r="K2324" s="95" t="s">
        <v>368</v>
      </c>
      <c r="L2324" s="85">
        <v>0</v>
      </c>
      <c r="M2324" s="85">
        <v>0</v>
      </c>
      <c r="N2324" s="85">
        <f t="shared" si="6685"/>
        <v>0</v>
      </c>
      <c r="O2324" s="85">
        <v>0</v>
      </c>
      <c r="P2324" s="85">
        <v>0</v>
      </c>
      <c r="Q2324" s="85">
        <f t="shared" si="6833"/>
        <v>0</v>
      </c>
      <c r="R2324" s="85">
        <v>0</v>
      </c>
      <c r="S2324" s="85">
        <v>0</v>
      </c>
      <c r="T2324" s="85">
        <v>0</v>
      </c>
      <c r="U2324" s="85">
        <f t="shared" si="6807"/>
        <v>0</v>
      </c>
      <c r="V2324" s="85">
        <v>0</v>
      </c>
      <c r="W2324" s="85">
        <v>0</v>
      </c>
      <c r="X2324" s="85">
        <f t="shared" si="6808"/>
        <v>0</v>
      </c>
      <c r="Y2324" s="85">
        <v>0</v>
      </c>
      <c r="Z2324" s="85">
        <v>0</v>
      </c>
      <c r="AA2324" s="85">
        <v>0</v>
      </c>
      <c r="AB2324" s="85">
        <f t="shared" si="6810"/>
        <v>0</v>
      </c>
      <c r="AC2324" s="85">
        <v>0</v>
      </c>
      <c r="AD2324" s="85">
        <v>0</v>
      </c>
      <c r="AE2324" s="85">
        <f t="shared" si="6811"/>
        <v>0</v>
      </c>
      <c r="AF2324" s="85">
        <v>0</v>
      </c>
      <c r="AG2324" s="85">
        <v>0</v>
      </c>
      <c r="AH2324" s="85">
        <v>0</v>
      </c>
      <c r="AI2324" s="85">
        <f t="shared" si="6813"/>
        <v>0</v>
      </c>
      <c r="AJ2324" s="85">
        <v>0</v>
      </c>
      <c r="AK2324" s="85">
        <v>0</v>
      </c>
      <c r="AL2324" s="85">
        <f t="shared" si="6814"/>
        <v>0</v>
      </c>
      <c r="AM2324" s="85">
        <v>0</v>
      </c>
      <c r="AN2324" s="386">
        <f t="shared" ref="AN2324:AN2329" si="6843">L2324-S2324-Z2324-AG2324</f>
        <v>0</v>
      </c>
      <c r="AO2324" s="386">
        <f t="shared" ref="AO2324:AO2329" si="6844">M2324-T2324-AA2324-AH2324</f>
        <v>0</v>
      </c>
      <c r="AP2324" s="387">
        <f t="shared" ref="AP2324:AP2329" si="6845">AN2324+AO2324</f>
        <v>0</v>
      </c>
      <c r="AQ2324" s="386">
        <f t="shared" ref="AQ2324:AQ2329" si="6846">O2324-V2324-AC2324-AJ2324</f>
        <v>0</v>
      </c>
      <c r="AR2324" s="386">
        <f t="shared" ref="AR2324:AR2329" si="6847">P2324-W2324-AD2324-AK2324</f>
        <v>0</v>
      </c>
      <c r="AS2324" s="387">
        <f t="shared" ref="AS2324:AS2329" si="6848">AQ2324+AR2324</f>
        <v>0</v>
      </c>
      <c r="AT2324" s="387">
        <f t="shared" ref="AT2324:AT2329" si="6849">AP2324+AS2324</f>
        <v>0</v>
      </c>
      <c r="AU2324" s="86" t="s">
        <v>28</v>
      </c>
      <c r="AV2324" s="87"/>
      <c r="AW2324" s="88"/>
      <c r="AX2324" s="88"/>
      <c r="AY2324" s="88"/>
      <c r="AZ2324" s="88"/>
      <c r="BA2324" s="8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</row>
    <row r="2325" spans="1:129" s="69" customFormat="1" hidden="1">
      <c r="A2325" s="11"/>
      <c r="B2325" s="4">
        <v>2017</v>
      </c>
      <c r="C2325" s="82">
        <v>8323</v>
      </c>
      <c r="D2325" s="82">
        <v>3</v>
      </c>
      <c r="E2325" s="2">
        <v>5</v>
      </c>
      <c r="F2325" s="2">
        <v>1</v>
      </c>
      <c r="G2325" s="2">
        <v>5000</v>
      </c>
      <c r="H2325" s="2">
        <v>5100</v>
      </c>
      <c r="I2325" s="2">
        <v>512</v>
      </c>
      <c r="J2325" s="83">
        <v>3</v>
      </c>
      <c r="K2325" s="95" t="s">
        <v>977</v>
      </c>
      <c r="L2325" s="85">
        <v>0</v>
      </c>
      <c r="M2325" s="85">
        <v>0</v>
      </c>
      <c r="N2325" s="85">
        <f t="shared" si="6685"/>
        <v>0</v>
      </c>
      <c r="O2325" s="85">
        <v>0</v>
      </c>
      <c r="P2325" s="85">
        <v>0</v>
      </c>
      <c r="Q2325" s="85">
        <f t="shared" si="6833"/>
        <v>0</v>
      </c>
      <c r="R2325" s="85">
        <v>0</v>
      </c>
      <c r="S2325" s="85">
        <v>0</v>
      </c>
      <c r="T2325" s="85">
        <v>0</v>
      </c>
      <c r="U2325" s="85">
        <f t="shared" si="6807"/>
        <v>0</v>
      </c>
      <c r="V2325" s="85">
        <v>0</v>
      </c>
      <c r="W2325" s="85">
        <v>0</v>
      </c>
      <c r="X2325" s="85">
        <f t="shared" si="6808"/>
        <v>0</v>
      </c>
      <c r="Y2325" s="85">
        <v>0</v>
      </c>
      <c r="Z2325" s="85">
        <v>0</v>
      </c>
      <c r="AA2325" s="85">
        <v>0</v>
      </c>
      <c r="AB2325" s="85">
        <f t="shared" si="6810"/>
        <v>0</v>
      </c>
      <c r="AC2325" s="85">
        <v>0</v>
      </c>
      <c r="AD2325" s="85">
        <v>0</v>
      </c>
      <c r="AE2325" s="85">
        <f t="shared" si="6811"/>
        <v>0</v>
      </c>
      <c r="AF2325" s="85">
        <v>0</v>
      </c>
      <c r="AG2325" s="85">
        <v>0</v>
      </c>
      <c r="AH2325" s="85">
        <v>0</v>
      </c>
      <c r="AI2325" s="85">
        <f t="shared" si="6813"/>
        <v>0</v>
      </c>
      <c r="AJ2325" s="85">
        <v>0</v>
      </c>
      <c r="AK2325" s="85">
        <v>0</v>
      </c>
      <c r="AL2325" s="85">
        <f t="shared" si="6814"/>
        <v>0</v>
      </c>
      <c r="AM2325" s="85">
        <v>0</v>
      </c>
      <c r="AN2325" s="386">
        <f t="shared" si="6843"/>
        <v>0</v>
      </c>
      <c r="AO2325" s="386">
        <f t="shared" si="6844"/>
        <v>0</v>
      </c>
      <c r="AP2325" s="387">
        <f t="shared" si="6845"/>
        <v>0</v>
      </c>
      <c r="AQ2325" s="386">
        <f t="shared" si="6846"/>
        <v>0</v>
      </c>
      <c r="AR2325" s="386">
        <f t="shared" si="6847"/>
        <v>0</v>
      </c>
      <c r="AS2325" s="387">
        <f t="shared" si="6848"/>
        <v>0</v>
      </c>
      <c r="AT2325" s="387">
        <f t="shared" si="6849"/>
        <v>0</v>
      </c>
      <c r="AU2325" s="86" t="s">
        <v>28</v>
      </c>
      <c r="AV2325" s="87"/>
      <c r="AW2325" s="88"/>
      <c r="AX2325" s="88"/>
      <c r="AY2325" s="88"/>
      <c r="AZ2325" s="88"/>
      <c r="BA2325" s="8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</row>
    <row r="2326" spans="1:129" s="69" customFormat="1" hidden="1">
      <c r="A2326" s="11"/>
      <c r="B2326" s="4">
        <v>2017</v>
      </c>
      <c r="C2326" s="82">
        <v>8323</v>
      </c>
      <c r="D2326" s="82">
        <v>3</v>
      </c>
      <c r="E2326" s="2">
        <v>5</v>
      </c>
      <c r="F2326" s="2">
        <v>1</v>
      </c>
      <c r="G2326" s="2">
        <v>5000</v>
      </c>
      <c r="H2326" s="2">
        <v>5100</v>
      </c>
      <c r="I2326" s="2">
        <v>512</v>
      </c>
      <c r="J2326" s="83">
        <v>4</v>
      </c>
      <c r="K2326" s="95" t="s">
        <v>362</v>
      </c>
      <c r="L2326" s="85">
        <v>0</v>
      </c>
      <c r="M2326" s="85">
        <v>0</v>
      </c>
      <c r="N2326" s="85">
        <f t="shared" si="6685"/>
        <v>0</v>
      </c>
      <c r="O2326" s="85">
        <v>0</v>
      </c>
      <c r="P2326" s="85">
        <v>0</v>
      </c>
      <c r="Q2326" s="85">
        <f t="shared" si="6833"/>
        <v>0</v>
      </c>
      <c r="R2326" s="85">
        <v>0</v>
      </c>
      <c r="S2326" s="85">
        <v>0</v>
      </c>
      <c r="T2326" s="85">
        <v>0</v>
      </c>
      <c r="U2326" s="85">
        <f t="shared" si="6807"/>
        <v>0</v>
      </c>
      <c r="V2326" s="85">
        <v>0</v>
      </c>
      <c r="W2326" s="85">
        <v>0</v>
      </c>
      <c r="X2326" s="85">
        <f t="shared" si="6808"/>
        <v>0</v>
      </c>
      <c r="Y2326" s="85">
        <v>0</v>
      </c>
      <c r="Z2326" s="85">
        <v>0</v>
      </c>
      <c r="AA2326" s="85">
        <v>0</v>
      </c>
      <c r="AB2326" s="85">
        <f t="shared" si="6810"/>
        <v>0</v>
      </c>
      <c r="AC2326" s="85">
        <v>0</v>
      </c>
      <c r="AD2326" s="85">
        <v>0</v>
      </c>
      <c r="AE2326" s="85">
        <f t="shared" si="6811"/>
        <v>0</v>
      </c>
      <c r="AF2326" s="85">
        <v>0</v>
      </c>
      <c r="AG2326" s="85">
        <v>0</v>
      </c>
      <c r="AH2326" s="85">
        <v>0</v>
      </c>
      <c r="AI2326" s="85">
        <f t="shared" si="6813"/>
        <v>0</v>
      </c>
      <c r="AJ2326" s="85">
        <v>0</v>
      </c>
      <c r="AK2326" s="85">
        <v>0</v>
      </c>
      <c r="AL2326" s="85">
        <f t="shared" si="6814"/>
        <v>0</v>
      </c>
      <c r="AM2326" s="85">
        <v>0</v>
      </c>
      <c r="AN2326" s="386">
        <f t="shared" si="6843"/>
        <v>0</v>
      </c>
      <c r="AO2326" s="386">
        <f t="shared" si="6844"/>
        <v>0</v>
      </c>
      <c r="AP2326" s="387">
        <f t="shared" si="6845"/>
        <v>0</v>
      </c>
      <c r="AQ2326" s="386">
        <f t="shared" si="6846"/>
        <v>0</v>
      </c>
      <c r="AR2326" s="386">
        <f t="shared" si="6847"/>
        <v>0</v>
      </c>
      <c r="AS2326" s="387">
        <f t="shared" si="6848"/>
        <v>0</v>
      </c>
      <c r="AT2326" s="387">
        <f t="shared" si="6849"/>
        <v>0</v>
      </c>
      <c r="AU2326" s="86" t="s">
        <v>28</v>
      </c>
      <c r="AV2326" s="87"/>
      <c r="AW2326" s="88"/>
      <c r="AX2326" s="88"/>
      <c r="AY2326" s="88"/>
      <c r="AZ2326" s="88"/>
      <c r="BA2326" s="8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</row>
    <row r="2327" spans="1:129" s="69" customFormat="1" hidden="1">
      <c r="A2327" s="11"/>
      <c r="B2327" s="4">
        <v>2017</v>
      </c>
      <c r="C2327" s="82">
        <v>8323</v>
      </c>
      <c r="D2327" s="82">
        <v>3</v>
      </c>
      <c r="E2327" s="2">
        <v>5</v>
      </c>
      <c r="F2327" s="2">
        <v>1</v>
      </c>
      <c r="G2327" s="2">
        <v>5000</v>
      </c>
      <c r="H2327" s="2">
        <v>5100</v>
      </c>
      <c r="I2327" s="2">
        <v>512</v>
      </c>
      <c r="J2327" s="83">
        <v>5</v>
      </c>
      <c r="K2327" s="95" t="s">
        <v>369</v>
      </c>
      <c r="L2327" s="85">
        <v>0</v>
      </c>
      <c r="M2327" s="85">
        <v>0</v>
      </c>
      <c r="N2327" s="85">
        <f t="shared" si="6685"/>
        <v>0</v>
      </c>
      <c r="O2327" s="85">
        <v>0</v>
      </c>
      <c r="P2327" s="85">
        <v>0</v>
      </c>
      <c r="Q2327" s="85">
        <f t="shared" si="6833"/>
        <v>0</v>
      </c>
      <c r="R2327" s="85">
        <v>0</v>
      </c>
      <c r="S2327" s="85">
        <v>0</v>
      </c>
      <c r="T2327" s="85">
        <v>0</v>
      </c>
      <c r="U2327" s="85">
        <f t="shared" si="6807"/>
        <v>0</v>
      </c>
      <c r="V2327" s="85">
        <v>0</v>
      </c>
      <c r="W2327" s="85">
        <v>0</v>
      </c>
      <c r="X2327" s="85">
        <f t="shared" si="6808"/>
        <v>0</v>
      </c>
      <c r="Y2327" s="85">
        <v>0</v>
      </c>
      <c r="Z2327" s="85">
        <v>0</v>
      </c>
      <c r="AA2327" s="85">
        <v>0</v>
      </c>
      <c r="AB2327" s="85">
        <f t="shared" si="6810"/>
        <v>0</v>
      </c>
      <c r="AC2327" s="85">
        <v>0</v>
      </c>
      <c r="AD2327" s="85">
        <v>0</v>
      </c>
      <c r="AE2327" s="85">
        <f t="shared" si="6811"/>
        <v>0</v>
      </c>
      <c r="AF2327" s="85">
        <v>0</v>
      </c>
      <c r="AG2327" s="85">
        <v>0</v>
      </c>
      <c r="AH2327" s="85">
        <v>0</v>
      </c>
      <c r="AI2327" s="85">
        <f t="shared" si="6813"/>
        <v>0</v>
      </c>
      <c r="AJ2327" s="85">
        <v>0</v>
      </c>
      <c r="AK2327" s="85">
        <v>0</v>
      </c>
      <c r="AL2327" s="85">
        <f t="shared" si="6814"/>
        <v>0</v>
      </c>
      <c r="AM2327" s="85">
        <v>0</v>
      </c>
      <c r="AN2327" s="386">
        <f t="shared" si="6843"/>
        <v>0</v>
      </c>
      <c r="AO2327" s="386">
        <f t="shared" si="6844"/>
        <v>0</v>
      </c>
      <c r="AP2327" s="387">
        <f t="shared" si="6845"/>
        <v>0</v>
      </c>
      <c r="AQ2327" s="386">
        <f t="shared" si="6846"/>
        <v>0</v>
      </c>
      <c r="AR2327" s="386">
        <f t="shared" si="6847"/>
        <v>0</v>
      </c>
      <c r="AS2327" s="387">
        <f t="shared" si="6848"/>
        <v>0</v>
      </c>
      <c r="AT2327" s="387">
        <f t="shared" si="6849"/>
        <v>0</v>
      </c>
      <c r="AU2327" s="86" t="s">
        <v>28</v>
      </c>
      <c r="AV2327" s="87"/>
      <c r="AW2327" s="88"/>
      <c r="AX2327" s="88"/>
      <c r="AY2327" s="88"/>
      <c r="AZ2327" s="88"/>
      <c r="BA2327" s="8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</row>
    <row r="2328" spans="1:129" s="69" customFormat="1" hidden="1">
      <c r="A2328" s="11"/>
      <c r="B2328" s="4">
        <v>2017</v>
      </c>
      <c r="C2328" s="82">
        <v>8323</v>
      </c>
      <c r="D2328" s="82">
        <v>3</v>
      </c>
      <c r="E2328" s="2">
        <v>5</v>
      </c>
      <c r="F2328" s="2">
        <v>1</v>
      </c>
      <c r="G2328" s="2">
        <v>5000</v>
      </c>
      <c r="H2328" s="2">
        <v>5100</v>
      </c>
      <c r="I2328" s="2">
        <v>512</v>
      </c>
      <c r="J2328" s="83">
        <v>6</v>
      </c>
      <c r="K2328" s="95" t="s">
        <v>40</v>
      </c>
      <c r="L2328" s="85">
        <v>0</v>
      </c>
      <c r="M2328" s="85">
        <v>0</v>
      </c>
      <c r="N2328" s="85">
        <f t="shared" si="6685"/>
        <v>0</v>
      </c>
      <c r="O2328" s="85">
        <v>0</v>
      </c>
      <c r="P2328" s="85">
        <v>0</v>
      </c>
      <c r="Q2328" s="85">
        <f t="shared" si="6833"/>
        <v>0</v>
      </c>
      <c r="R2328" s="85">
        <v>0</v>
      </c>
      <c r="S2328" s="85">
        <v>0</v>
      </c>
      <c r="T2328" s="85">
        <v>0</v>
      </c>
      <c r="U2328" s="85">
        <f t="shared" si="6807"/>
        <v>0</v>
      </c>
      <c r="V2328" s="85">
        <v>0</v>
      </c>
      <c r="W2328" s="85">
        <v>0</v>
      </c>
      <c r="X2328" s="85">
        <f t="shared" si="6808"/>
        <v>0</v>
      </c>
      <c r="Y2328" s="85">
        <v>0</v>
      </c>
      <c r="Z2328" s="85">
        <v>0</v>
      </c>
      <c r="AA2328" s="85">
        <v>0</v>
      </c>
      <c r="AB2328" s="85">
        <f t="shared" si="6810"/>
        <v>0</v>
      </c>
      <c r="AC2328" s="85">
        <v>0</v>
      </c>
      <c r="AD2328" s="85">
        <v>0</v>
      </c>
      <c r="AE2328" s="85">
        <f t="shared" si="6811"/>
        <v>0</v>
      </c>
      <c r="AF2328" s="85">
        <v>0</v>
      </c>
      <c r="AG2328" s="85">
        <v>0</v>
      </c>
      <c r="AH2328" s="85">
        <v>0</v>
      </c>
      <c r="AI2328" s="85">
        <f t="shared" si="6813"/>
        <v>0</v>
      </c>
      <c r="AJ2328" s="85">
        <v>0</v>
      </c>
      <c r="AK2328" s="85">
        <v>0</v>
      </c>
      <c r="AL2328" s="85">
        <f t="shared" si="6814"/>
        <v>0</v>
      </c>
      <c r="AM2328" s="85">
        <v>0</v>
      </c>
      <c r="AN2328" s="386">
        <f t="shared" si="6843"/>
        <v>0</v>
      </c>
      <c r="AO2328" s="386">
        <f t="shared" si="6844"/>
        <v>0</v>
      </c>
      <c r="AP2328" s="387">
        <f t="shared" si="6845"/>
        <v>0</v>
      </c>
      <c r="AQ2328" s="386">
        <f t="shared" si="6846"/>
        <v>0</v>
      </c>
      <c r="AR2328" s="386">
        <f t="shared" si="6847"/>
        <v>0</v>
      </c>
      <c r="AS2328" s="387">
        <f t="shared" si="6848"/>
        <v>0</v>
      </c>
      <c r="AT2328" s="387">
        <f t="shared" si="6849"/>
        <v>0</v>
      </c>
      <c r="AU2328" s="86" t="s">
        <v>28</v>
      </c>
      <c r="AV2328" s="87"/>
      <c r="AW2328" s="88"/>
      <c r="AX2328" s="88"/>
      <c r="AY2328" s="88"/>
      <c r="AZ2328" s="88"/>
      <c r="BA2328" s="8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</row>
    <row r="2329" spans="1:129" s="69" customFormat="1" hidden="1">
      <c r="A2329" s="11"/>
      <c r="B2329" s="4">
        <v>2017</v>
      </c>
      <c r="C2329" s="82">
        <v>8323</v>
      </c>
      <c r="D2329" s="82">
        <v>3</v>
      </c>
      <c r="E2329" s="2">
        <v>5</v>
      </c>
      <c r="F2329" s="2">
        <v>1</v>
      </c>
      <c r="G2329" s="2">
        <v>5000</v>
      </c>
      <c r="H2329" s="2">
        <v>5100</v>
      </c>
      <c r="I2329" s="2">
        <v>512</v>
      </c>
      <c r="J2329" s="83">
        <v>7</v>
      </c>
      <c r="K2329" s="95" t="s">
        <v>117</v>
      </c>
      <c r="L2329" s="85">
        <v>0</v>
      </c>
      <c r="M2329" s="85">
        <v>0</v>
      </c>
      <c r="N2329" s="85">
        <f>L2329+M2329</f>
        <v>0</v>
      </c>
      <c r="O2329" s="85">
        <v>0</v>
      </c>
      <c r="P2329" s="85">
        <v>0</v>
      </c>
      <c r="Q2329" s="85">
        <f>O2329+P2329</f>
        <v>0</v>
      </c>
      <c r="R2329" s="85">
        <v>0</v>
      </c>
      <c r="S2329" s="85">
        <v>0</v>
      </c>
      <c r="T2329" s="85">
        <v>0</v>
      </c>
      <c r="U2329" s="85">
        <f>S2329+T2329</f>
        <v>0</v>
      </c>
      <c r="V2329" s="85">
        <v>0</v>
      </c>
      <c r="W2329" s="85">
        <v>0</v>
      </c>
      <c r="X2329" s="85">
        <f>V2329+W2329</f>
        <v>0</v>
      </c>
      <c r="Y2329" s="85">
        <v>0</v>
      </c>
      <c r="Z2329" s="85">
        <v>0</v>
      </c>
      <c r="AA2329" s="85">
        <v>0</v>
      </c>
      <c r="AB2329" s="85">
        <f>Z2329+AA2329</f>
        <v>0</v>
      </c>
      <c r="AC2329" s="85">
        <v>0</v>
      </c>
      <c r="AD2329" s="85">
        <v>0</v>
      </c>
      <c r="AE2329" s="85">
        <f>AC2329+AD2329</f>
        <v>0</v>
      </c>
      <c r="AF2329" s="85">
        <v>0</v>
      </c>
      <c r="AG2329" s="85">
        <v>0</v>
      </c>
      <c r="AH2329" s="85">
        <v>0</v>
      </c>
      <c r="AI2329" s="85">
        <f>AG2329+AH2329</f>
        <v>0</v>
      </c>
      <c r="AJ2329" s="85">
        <v>0</v>
      </c>
      <c r="AK2329" s="85">
        <v>0</v>
      </c>
      <c r="AL2329" s="85">
        <f>AJ2329+AK2329</f>
        <v>0</v>
      </c>
      <c r="AM2329" s="85">
        <v>0</v>
      </c>
      <c r="AN2329" s="386">
        <f t="shared" si="6843"/>
        <v>0</v>
      </c>
      <c r="AO2329" s="386">
        <f t="shared" si="6844"/>
        <v>0</v>
      </c>
      <c r="AP2329" s="387">
        <f t="shared" si="6845"/>
        <v>0</v>
      </c>
      <c r="AQ2329" s="386">
        <f t="shared" si="6846"/>
        <v>0</v>
      </c>
      <c r="AR2329" s="386">
        <f t="shared" si="6847"/>
        <v>0</v>
      </c>
      <c r="AS2329" s="387">
        <f t="shared" si="6848"/>
        <v>0</v>
      </c>
      <c r="AT2329" s="387">
        <f t="shared" si="6849"/>
        <v>0</v>
      </c>
      <c r="AU2329" s="86" t="s">
        <v>28</v>
      </c>
      <c r="AV2329" s="87"/>
      <c r="AW2329" s="88"/>
      <c r="AX2329" s="88"/>
      <c r="AY2329" s="88"/>
      <c r="AZ2329" s="88"/>
      <c r="BA2329" s="377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</row>
    <row r="2330" spans="1:129" s="101" customFormat="1">
      <c r="A2330" s="11"/>
      <c r="B2330" s="76">
        <v>2017</v>
      </c>
      <c r="C2330" s="77">
        <v>8323</v>
      </c>
      <c r="D2330" s="77">
        <v>3</v>
      </c>
      <c r="E2330" s="76">
        <v>5</v>
      </c>
      <c r="F2330" s="76">
        <v>1</v>
      </c>
      <c r="G2330" s="76">
        <v>5000</v>
      </c>
      <c r="H2330" s="76">
        <v>5100</v>
      </c>
      <c r="I2330" s="76">
        <v>515</v>
      </c>
      <c r="J2330" s="76"/>
      <c r="K2330" s="78" t="s">
        <v>43</v>
      </c>
      <c r="L2330" s="79">
        <f>SUM(L2331:L2349)</f>
        <v>180000</v>
      </c>
      <c r="M2330" s="79">
        <f>SUM(M2331:M2349)</f>
        <v>0</v>
      </c>
      <c r="N2330" s="79">
        <f t="shared" ref="N2330:N2389" si="6850">L2330+M2330</f>
        <v>180000</v>
      </c>
      <c r="O2330" s="79">
        <f>SUM(O2331:O2349)</f>
        <v>0</v>
      </c>
      <c r="P2330" s="79">
        <f>SUM(P2331:P2349)</f>
        <v>0</v>
      </c>
      <c r="Q2330" s="79">
        <f t="shared" si="6833"/>
        <v>0</v>
      </c>
      <c r="R2330" s="79">
        <f t="shared" si="6834"/>
        <v>180000</v>
      </c>
      <c r="S2330" s="79">
        <f>SUM(S2331:S2349)</f>
        <v>0</v>
      </c>
      <c r="T2330" s="79">
        <f>SUM(T2331:T2349)</f>
        <v>0</v>
      </c>
      <c r="U2330" s="79">
        <f t="shared" ref="U2330:U2393" si="6851">S2330+T2330</f>
        <v>0</v>
      </c>
      <c r="V2330" s="79">
        <f>SUM(V2331:V2349)</f>
        <v>0</v>
      </c>
      <c r="W2330" s="79">
        <f>SUM(W2331:W2349)</f>
        <v>0</v>
      </c>
      <c r="X2330" s="79">
        <f t="shared" ref="X2330:X2393" si="6852">V2330+W2330</f>
        <v>0</v>
      </c>
      <c r="Y2330" s="79">
        <f t="shared" ref="Y2330" si="6853">U2330+X2330</f>
        <v>0</v>
      </c>
      <c r="Z2330" s="79">
        <f>SUM(Z2331:Z2349)</f>
        <v>0</v>
      </c>
      <c r="AA2330" s="79">
        <f>SUM(AA2331:AA2349)</f>
        <v>0</v>
      </c>
      <c r="AB2330" s="79">
        <f t="shared" ref="AB2330:AB2393" si="6854">Z2330+AA2330</f>
        <v>0</v>
      </c>
      <c r="AC2330" s="79">
        <f>SUM(AC2331:AC2349)</f>
        <v>0</v>
      </c>
      <c r="AD2330" s="79">
        <f>SUM(AD2331:AD2349)</f>
        <v>0</v>
      </c>
      <c r="AE2330" s="79">
        <f t="shared" ref="AE2330:AE2393" si="6855">AC2330+AD2330</f>
        <v>0</v>
      </c>
      <c r="AF2330" s="79">
        <f t="shared" ref="AF2330" si="6856">AB2330+AE2330</f>
        <v>0</v>
      </c>
      <c r="AG2330" s="79">
        <f>SUM(AG2331:AG2349)</f>
        <v>0</v>
      </c>
      <c r="AH2330" s="79">
        <f>SUM(AH2331:AH2349)</f>
        <v>0</v>
      </c>
      <c r="AI2330" s="79">
        <f t="shared" ref="AI2330:AI2393" si="6857">AG2330+AH2330</f>
        <v>0</v>
      </c>
      <c r="AJ2330" s="79">
        <f>SUM(AJ2331:AJ2349)</f>
        <v>0</v>
      </c>
      <c r="AK2330" s="79">
        <f>SUM(AK2331:AK2349)</f>
        <v>0</v>
      </c>
      <c r="AL2330" s="79">
        <f t="shared" ref="AL2330:AL2393" si="6858">AJ2330+AK2330</f>
        <v>0</v>
      </c>
      <c r="AM2330" s="79">
        <f t="shared" ref="AM2330" si="6859">AI2330+AL2330</f>
        <v>0</v>
      </c>
      <c r="AN2330" s="79">
        <f>SUM(AN2331:AN2349)</f>
        <v>180000</v>
      </c>
      <c r="AO2330" s="79">
        <f>SUM(AO2331:AO2349)</f>
        <v>0</v>
      </c>
      <c r="AP2330" s="79">
        <f t="shared" ref="AP2330:AP2391" si="6860">AN2330+AO2330</f>
        <v>180000</v>
      </c>
      <c r="AQ2330" s="79">
        <f>SUM(AQ2331:AQ2349)</f>
        <v>0</v>
      </c>
      <c r="AR2330" s="79">
        <f>SUM(AR2331:AR2349)</f>
        <v>0</v>
      </c>
      <c r="AS2330" s="79">
        <f t="shared" ref="AS2330:AS2391" si="6861">AQ2330+AR2330</f>
        <v>0</v>
      </c>
      <c r="AT2330" s="79">
        <f t="shared" ref="AT2330:AT2331" si="6862">AP2330+AS2330</f>
        <v>180000</v>
      </c>
      <c r="AU2330" s="79"/>
      <c r="AV2330" s="80"/>
      <c r="AW2330" s="93"/>
      <c r="AX2330" s="93"/>
      <c r="AY2330" s="93"/>
      <c r="AZ2330" s="93"/>
      <c r="BA2330" s="8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</row>
    <row r="2331" spans="1:129" s="69" customFormat="1" hidden="1">
      <c r="A2331" s="11"/>
      <c r="B2331" s="4">
        <v>2017</v>
      </c>
      <c r="C2331" s="82">
        <v>8323</v>
      </c>
      <c r="D2331" s="82">
        <v>3</v>
      </c>
      <c r="E2331" s="2">
        <v>5</v>
      </c>
      <c r="F2331" s="2">
        <v>1</v>
      </c>
      <c r="G2331" s="2">
        <v>5000</v>
      </c>
      <c r="H2331" s="2">
        <v>5100</v>
      </c>
      <c r="I2331" s="2">
        <v>515</v>
      </c>
      <c r="J2331" s="83">
        <v>1</v>
      </c>
      <c r="K2331" s="95" t="s">
        <v>457</v>
      </c>
      <c r="L2331" s="85">
        <v>0</v>
      </c>
      <c r="M2331" s="85">
        <v>0</v>
      </c>
      <c r="N2331" s="85">
        <f t="shared" si="6850"/>
        <v>0</v>
      </c>
      <c r="O2331" s="85">
        <v>0</v>
      </c>
      <c r="P2331" s="85">
        <v>0</v>
      </c>
      <c r="Q2331" s="85">
        <f t="shared" si="6833"/>
        <v>0</v>
      </c>
      <c r="R2331" s="85">
        <f>N2331+Q2331</f>
        <v>0</v>
      </c>
      <c r="S2331" s="85">
        <v>0</v>
      </c>
      <c r="T2331" s="85">
        <v>0</v>
      </c>
      <c r="U2331" s="85">
        <f t="shared" si="6851"/>
        <v>0</v>
      </c>
      <c r="V2331" s="85">
        <v>0</v>
      </c>
      <c r="W2331" s="85">
        <v>0</v>
      </c>
      <c r="X2331" s="85">
        <f t="shared" si="6852"/>
        <v>0</v>
      </c>
      <c r="Y2331" s="85">
        <f>U2331+X2331</f>
        <v>0</v>
      </c>
      <c r="Z2331" s="85">
        <v>0</v>
      </c>
      <c r="AA2331" s="85">
        <v>0</v>
      </c>
      <c r="AB2331" s="85">
        <f t="shared" si="6854"/>
        <v>0</v>
      </c>
      <c r="AC2331" s="85">
        <v>0</v>
      </c>
      <c r="AD2331" s="85">
        <v>0</v>
      </c>
      <c r="AE2331" s="85">
        <f t="shared" si="6855"/>
        <v>0</v>
      </c>
      <c r="AF2331" s="85">
        <f>AB2331+AE2331</f>
        <v>0</v>
      </c>
      <c r="AG2331" s="85">
        <v>0</v>
      </c>
      <c r="AH2331" s="85">
        <v>0</v>
      </c>
      <c r="AI2331" s="85">
        <f t="shared" si="6857"/>
        <v>0</v>
      </c>
      <c r="AJ2331" s="85">
        <v>0</v>
      </c>
      <c r="AK2331" s="85">
        <v>0</v>
      </c>
      <c r="AL2331" s="85">
        <f t="shared" si="6858"/>
        <v>0</v>
      </c>
      <c r="AM2331" s="85">
        <f>AI2331+AL2331</f>
        <v>0</v>
      </c>
      <c r="AN2331" s="386">
        <f t="shared" ref="AN2331" si="6863">L2331-S2331-Z2331-AG2331</f>
        <v>0</v>
      </c>
      <c r="AO2331" s="386">
        <f t="shared" ref="AO2331" si="6864">M2331-T2331-AA2331-AH2331</f>
        <v>0</v>
      </c>
      <c r="AP2331" s="387">
        <f t="shared" si="6860"/>
        <v>0</v>
      </c>
      <c r="AQ2331" s="386">
        <f t="shared" ref="AQ2331" si="6865">O2331-V2331-AC2331-AJ2331</f>
        <v>0</v>
      </c>
      <c r="AR2331" s="386">
        <f t="shared" ref="AR2331" si="6866">P2331-W2331-AD2331-AK2331</f>
        <v>0</v>
      </c>
      <c r="AS2331" s="387">
        <f t="shared" si="6861"/>
        <v>0</v>
      </c>
      <c r="AT2331" s="387">
        <f t="shared" si="6862"/>
        <v>0</v>
      </c>
      <c r="AU2331" s="86" t="s">
        <v>28</v>
      </c>
      <c r="AV2331" s="87"/>
      <c r="AW2331" s="88"/>
      <c r="AX2331" s="88"/>
      <c r="AY2331" s="88"/>
      <c r="AZ2331" s="88"/>
      <c r="BA2331" s="8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</row>
    <row r="2332" spans="1:129" s="69" customFormat="1" hidden="1">
      <c r="A2332" s="11"/>
      <c r="B2332" s="4">
        <v>2017</v>
      </c>
      <c r="C2332" s="82">
        <v>8323</v>
      </c>
      <c r="D2332" s="82">
        <v>3</v>
      </c>
      <c r="E2332" s="2">
        <v>5</v>
      </c>
      <c r="F2332" s="2">
        <v>1</v>
      </c>
      <c r="G2332" s="2">
        <v>5000</v>
      </c>
      <c r="H2332" s="2">
        <v>5100</v>
      </c>
      <c r="I2332" s="2">
        <v>515</v>
      </c>
      <c r="J2332" s="83">
        <v>2</v>
      </c>
      <c r="K2332" s="95" t="s">
        <v>458</v>
      </c>
      <c r="L2332" s="85">
        <v>0</v>
      </c>
      <c r="M2332" s="85">
        <v>0</v>
      </c>
      <c r="N2332" s="85">
        <f t="shared" si="6850"/>
        <v>0</v>
      </c>
      <c r="O2332" s="85">
        <v>0</v>
      </c>
      <c r="P2332" s="85">
        <v>0</v>
      </c>
      <c r="Q2332" s="85">
        <f t="shared" si="6833"/>
        <v>0</v>
      </c>
      <c r="R2332" s="85">
        <v>0</v>
      </c>
      <c r="S2332" s="85">
        <v>0</v>
      </c>
      <c r="T2332" s="85">
        <v>0</v>
      </c>
      <c r="U2332" s="85">
        <f t="shared" si="6851"/>
        <v>0</v>
      </c>
      <c r="V2332" s="85">
        <v>0</v>
      </c>
      <c r="W2332" s="85">
        <v>0</v>
      </c>
      <c r="X2332" s="85">
        <f t="shared" si="6852"/>
        <v>0</v>
      </c>
      <c r="Y2332" s="85">
        <v>0</v>
      </c>
      <c r="Z2332" s="85">
        <v>0</v>
      </c>
      <c r="AA2332" s="85">
        <v>0</v>
      </c>
      <c r="AB2332" s="85">
        <f t="shared" si="6854"/>
        <v>0</v>
      </c>
      <c r="AC2332" s="85">
        <v>0</v>
      </c>
      <c r="AD2332" s="85">
        <v>0</v>
      </c>
      <c r="AE2332" s="85">
        <f t="shared" si="6855"/>
        <v>0</v>
      </c>
      <c r="AF2332" s="85">
        <v>0</v>
      </c>
      <c r="AG2332" s="85">
        <v>0</v>
      </c>
      <c r="AH2332" s="85">
        <v>0</v>
      </c>
      <c r="AI2332" s="85">
        <f t="shared" si="6857"/>
        <v>0</v>
      </c>
      <c r="AJ2332" s="85">
        <v>0</v>
      </c>
      <c r="AK2332" s="85">
        <v>0</v>
      </c>
      <c r="AL2332" s="85">
        <f t="shared" si="6858"/>
        <v>0</v>
      </c>
      <c r="AM2332" s="85">
        <v>0</v>
      </c>
      <c r="AN2332" s="386">
        <f t="shared" ref="AN2332:AN2349" si="6867">L2332-S2332-Z2332-AG2332</f>
        <v>0</v>
      </c>
      <c r="AO2332" s="386">
        <f t="shared" ref="AO2332:AO2349" si="6868">M2332-T2332-AA2332-AH2332</f>
        <v>0</v>
      </c>
      <c r="AP2332" s="387">
        <f t="shared" ref="AP2332:AP2349" si="6869">AN2332+AO2332</f>
        <v>0</v>
      </c>
      <c r="AQ2332" s="386">
        <f t="shared" ref="AQ2332:AQ2349" si="6870">O2332-V2332-AC2332-AJ2332</f>
        <v>0</v>
      </c>
      <c r="AR2332" s="386">
        <f t="shared" ref="AR2332:AR2349" si="6871">P2332-W2332-AD2332-AK2332</f>
        <v>0</v>
      </c>
      <c r="AS2332" s="387">
        <f t="shared" ref="AS2332:AS2349" si="6872">AQ2332+AR2332</f>
        <v>0</v>
      </c>
      <c r="AT2332" s="387">
        <f t="shared" ref="AT2332:AT2349" si="6873">AP2332+AS2332</f>
        <v>0</v>
      </c>
      <c r="AU2332" s="86" t="s">
        <v>28</v>
      </c>
      <c r="AV2332" s="87"/>
      <c r="AW2332" s="88"/>
      <c r="AX2332" s="88"/>
      <c r="AY2332" s="88"/>
      <c r="AZ2332" s="88"/>
      <c r="BA2332" s="8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</row>
    <row r="2333" spans="1:129" s="69" customFormat="1" hidden="1">
      <c r="A2333" s="11"/>
      <c r="B2333" s="4">
        <v>2017</v>
      </c>
      <c r="C2333" s="82">
        <v>8323</v>
      </c>
      <c r="D2333" s="82">
        <v>3</v>
      </c>
      <c r="E2333" s="2">
        <v>5</v>
      </c>
      <c r="F2333" s="2">
        <v>1</v>
      </c>
      <c r="G2333" s="2">
        <v>5000</v>
      </c>
      <c r="H2333" s="2">
        <v>5100</v>
      </c>
      <c r="I2333" s="2">
        <v>515</v>
      </c>
      <c r="J2333" s="83">
        <v>3</v>
      </c>
      <c r="K2333" s="95" t="s">
        <v>623</v>
      </c>
      <c r="L2333" s="85">
        <v>0</v>
      </c>
      <c r="M2333" s="85">
        <v>0</v>
      </c>
      <c r="N2333" s="85">
        <f t="shared" si="6850"/>
        <v>0</v>
      </c>
      <c r="O2333" s="85">
        <v>0</v>
      </c>
      <c r="P2333" s="85">
        <v>0</v>
      </c>
      <c r="Q2333" s="85">
        <f t="shared" si="6833"/>
        <v>0</v>
      </c>
      <c r="R2333" s="85">
        <v>0</v>
      </c>
      <c r="S2333" s="85">
        <v>0</v>
      </c>
      <c r="T2333" s="85">
        <v>0</v>
      </c>
      <c r="U2333" s="85">
        <f t="shared" si="6851"/>
        <v>0</v>
      </c>
      <c r="V2333" s="85">
        <v>0</v>
      </c>
      <c r="W2333" s="85">
        <v>0</v>
      </c>
      <c r="X2333" s="85">
        <f t="shared" si="6852"/>
        <v>0</v>
      </c>
      <c r="Y2333" s="85">
        <v>0</v>
      </c>
      <c r="Z2333" s="85">
        <v>0</v>
      </c>
      <c r="AA2333" s="85">
        <v>0</v>
      </c>
      <c r="AB2333" s="85">
        <f t="shared" si="6854"/>
        <v>0</v>
      </c>
      <c r="AC2333" s="85">
        <v>0</v>
      </c>
      <c r="AD2333" s="85">
        <v>0</v>
      </c>
      <c r="AE2333" s="85">
        <f t="shared" si="6855"/>
        <v>0</v>
      </c>
      <c r="AF2333" s="85">
        <v>0</v>
      </c>
      <c r="AG2333" s="85">
        <v>0</v>
      </c>
      <c r="AH2333" s="85">
        <v>0</v>
      </c>
      <c r="AI2333" s="85">
        <f t="shared" si="6857"/>
        <v>0</v>
      </c>
      <c r="AJ2333" s="85">
        <v>0</v>
      </c>
      <c r="AK2333" s="85">
        <v>0</v>
      </c>
      <c r="AL2333" s="85">
        <f t="shared" si="6858"/>
        <v>0</v>
      </c>
      <c r="AM2333" s="85">
        <v>0</v>
      </c>
      <c r="AN2333" s="386">
        <f t="shared" si="6867"/>
        <v>0</v>
      </c>
      <c r="AO2333" s="386">
        <f t="shared" si="6868"/>
        <v>0</v>
      </c>
      <c r="AP2333" s="387">
        <f t="shared" si="6869"/>
        <v>0</v>
      </c>
      <c r="AQ2333" s="386">
        <f t="shared" si="6870"/>
        <v>0</v>
      </c>
      <c r="AR2333" s="386">
        <f t="shared" si="6871"/>
        <v>0</v>
      </c>
      <c r="AS2333" s="387">
        <f t="shared" si="6872"/>
        <v>0</v>
      </c>
      <c r="AT2333" s="387">
        <f t="shared" si="6873"/>
        <v>0</v>
      </c>
      <c r="AU2333" s="86" t="s">
        <v>28</v>
      </c>
      <c r="AV2333" s="87"/>
      <c r="AW2333" s="88"/>
      <c r="AX2333" s="88"/>
      <c r="AY2333" s="88"/>
      <c r="AZ2333" s="88"/>
      <c r="BA2333" s="8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</row>
    <row r="2334" spans="1:129" s="69" customFormat="1" hidden="1">
      <c r="A2334" s="11"/>
      <c r="B2334" s="4">
        <v>2017</v>
      </c>
      <c r="C2334" s="82">
        <v>8323</v>
      </c>
      <c r="D2334" s="82">
        <v>3</v>
      </c>
      <c r="E2334" s="2">
        <v>5</v>
      </c>
      <c r="F2334" s="2">
        <v>1</v>
      </c>
      <c r="G2334" s="2">
        <v>5000</v>
      </c>
      <c r="H2334" s="2">
        <v>5100</v>
      </c>
      <c r="I2334" s="2">
        <v>515</v>
      </c>
      <c r="J2334" s="83">
        <v>4</v>
      </c>
      <c r="K2334" s="95" t="s">
        <v>371</v>
      </c>
      <c r="L2334" s="85">
        <v>0</v>
      </c>
      <c r="M2334" s="85">
        <v>0</v>
      </c>
      <c r="N2334" s="85">
        <f t="shared" si="6850"/>
        <v>0</v>
      </c>
      <c r="O2334" s="85">
        <v>0</v>
      </c>
      <c r="P2334" s="85">
        <v>0</v>
      </c>
      <c r="Q2334" s="85">
        <f t="shared" si="6833"/>
        <v>0</v>
      </c>
      <c r="R2334" s="85">
        <v>0</v>
      </c>
      <c r="S2334" s="85">
        <v>0</v>
      </c>
      <c r="T2334" s="85">
        <v>0</v>
      </c>
      <c r="U2334" s="85">
        <f t="shared" si="6851"/>
        <v>0</v>
      </c>
      <c r="V2334" s="85">
        <v>0</v>
      </c>
      <c r="W2334" s="85">
        <v>0</v>
      </c>
      <c r="X2334" s="85">
        <f t="shared" si="6852"/>
        <v>0</v>
      </c>
      <c r="Y2334" s="85">
        <v>0</v>
      </c>
      <c r="Z2334" s="85">
        <v>0</v>
      </c>
      <c r="AA2334" s="85">
        <v>0</v>
      </c>
      <c r="AB2334" s="85">
        <f t="shared" si="6854"/>
        <v>0</v>
      </c>
      <c r="AC2334" s="85">
        <v>0</v>
      </c>
      <c r="AD2334" s="85">
        <v>0</v>
      </c>
      <c r="AE2334" s="85">
        <f t="shared" si="6855"/>
        <v>0</v>
      </c>
      <c r="AF2334" s="85">
        <v>0</v>
      </c>
      <c r="AG2334" s="85">
        <v>0</v>
      </c>
      <c r="AH2334" s="85">
        <v>0</v>
      </c>
      <c r="AI2334" s="85">
        <f t="shared" si="6857"/>
        <v>0</v>
      </c>
      <c r="AJ2334" s="85">
        <v>0</v>
      </c>
      <c r="AK2334" s="85">
        <v>0</v>
      </c>
      <c r="AL2334" s="85">
        <f t="shared" si="6858"/>
        <v>0</v>
      </c>
      <c r="AM2334" s="85">
        <v>0</v>
      </c>
      <c r="AN2334" s="386">
        <f t="shared" si="6867"/>
        <v>0</v>
      </c>
      <c r="AO2334" s="386">
        <f t="shared" si="6868"/>
        <v>0</v>
      </c>
      <c r="AP2334" s="387">
        <f t="shared" si="6869"/>
        <v>0</v>
      </c>
      <c r="AQ2334" s="386">
        <f t="shared" si="6870"/>
        <v>0</v>
      </c>
      <c r="AR2334" s="386">
        <f t="shared" si="6871"/>
        <v>0</v>
      </c>
      <c r="AS2334" s="387">
        <f t="shared" si="6872"/>
        <v>0</v>
      </c>
      <c r="AT2334" s="387">
        <f t="shared" si="6873"/>
        <v>0</v>
      </c>
      <c r="AU2334" s="86" t="s">
        <v>28</v>
      </c>
      <c r="AV2334" s="87"/>
      <c r="AW2334" s="88"/>
      <c r="AX2334" s="88"/>
      <c r="AY2334" s="88"/>
      <c r="AZ2334" s="88"/>
      <c r="BA2334" s="8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</row>
    <row r="2335" spans="1:129" s="69" customFormat="1" hidden="1">
      <c r="A2335" s="11"/>
      <c r="B2335" s="4">
        <v>2017</v>
      </c>
      <c r="C2335" s="82">
        <v>8323</v>
      </c>
      <c r="D2335" s="82">
        <v>3</v>
      </c>
      <c r="E2335" s="2">
        <v>5</v>
      </c>
      <c r="F2335" s="2">
        <v>1</v>
      </c>
      <c r="G2335" s="2">
        <v>5000</v>
      </c>
      <c r="H2335" s="2">
        <v>5100</v>
      </c>
      <c r="I2335" s="2">
        <v>515</v>
      </c>
      <c r="J2335" s="83">
        <v>5</v>
      </c>
      <c r="K2335" s="95" t="s">
        <v>375</v>
      </c>
      <c r="L2335" s="85">
        <v>0</v>
      </c>
      <c r="M2335" s="85">
        <v>0</v>
      </c>
      <c r="N2335" s="85">
        <f t="shared" si="6850"/>
        <v>0</v>
      </c>
      <c r="O2335" s="85">
        <v>0</v>
      </c>
      <c r="P2335" s="85">
        <v>0</v>
      </c>
      <c r="Q2335" s="85">
        <f t="shared" si="6833"/>
        <v>0</v>
      </c>
      <c r="R2335" s="85">
        <v>0</v>
      </c>
      <c r="S2335" s="85">
        <v>0</v>
      </c>
      <c r="T2335" s="85">
        <v>0</v>
      </c>
      <c r="U2335" s="85">
        <f t="shared" si="6851"/>
        <v>0</v>
      </c>
      <c r="V2335" s="85">
        <v>0</v>
      </c>
      <c r="W2335" s="85">
        <v>0</v>
      </c>
      <c r="X2335" s="85">
        <f t="shared" si="6852"/>
        <v>0</v>
      </c>
      <c r="Y2335" s="85">
        <v>0</v>
      </c>
      <c r="Z2335" s="85">
        <v>0</v>
      </c>
      <c r="AA2335" s="85">
        <v>0</v>
      </c>
      <c r="AB2335" s="85">
        <f t="shared" si="6854"/>
        <v>0</v>
      </c>
      <c r="AC2335" s="85">
        <v>0</v>
      </c>
      <c r="AD2335" s="85">
        <v>0</v>
      </c>
      <c r="AE2335" s="85">
        <f t="shared" si="6855"/>
        <v>0</v>
      </c>
      <c r="AF2335" s="85">
        <v>0</v>
      </c>
      <c r="AG2335" s="85">
        <v>0</v>
      </c>
      <c r="AH2335" s="85">
        <v>0</v>
      </c>
      <c r="AI2335" s="85">
        <f t="shared" si="6857"/>
        <v>0</v>
      </c>
      <c r="AJ2335" s="85">
        <v>0</v>
      </c>
      <c r="AK2335" s="85">
        <v>0</v>
      </c>
      <c r="AL2335" s="85">
        <f t="shared" si="6858"/>
        <v>0</v>
      </c>
      <c r="AM2335" s="85">
        <v>0</v>
      </c>
      <c r="AN2335" s="386">
        <f t="shared" si="6867"/>
        <v>0</v>
      </c>
      <c r="AO2335" s="386">
        <f t="shared" si="6868"/>
        <v>0</v>
      </c>
      <c r="AP2335" s="387">
        <f t="shared" si="6869"/>
        <v>0</v>
      </c>
      <c r="AQ2335" s="386">
        <f t="shared" si="6870"/>
        <v>0</v>
      </c>
      <c r="AR2335" s="386">
        <f t="shared" si="6871"/>
        <v>0</v>
      </c>
      <c r="AS2335" s="387">
        <f t="shared" si="6872"/>
        <v>0</v>
      </c>
      <c r="AT2335" s="387">
        <f t="shared" si="6873"/>
        <v>0</v>
      </c>
      <c r="AU2335" s="86" t="s">
        <v>28</v>
      </c>
      <c r="AV2335" s="87"/>
      <c r="AW2335" s="88"/>
      <c r="AX2335" s="88"/>
      <c r="AY2335" s="88"/>
      <c r="AZ2335" s="88"/>
      <c r="BA2335" s="8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</row>
    <row r="2336" spans="1:129" s="69" customFormat="1" hidden="1">
      <c r="A2336" s="11"/>
      <c r="B2336" s="4">
        <v>2017</v>
      </c>
      <c r="C2336" s="82">
        <v>8323</v>
      </c>
      <c r="D2336" s="82">
        <v>3</v>
      </c>
      <c r="E2336" s="2">
        <v>5</v>
      </c>
      <c r="F2336" s="2">
        <v>1</v>
      </c>
      <c r="G2336" s="2">
        <v>5000</v>
      </c>
      <c r="H2336" s="2">
        <v>5100</v>
      </c>
      <c r="I2336" s="2">
        <v>515</v>
      </c>
      <c r="J2336" s="83">
        <v>6</v>
      </c>
      <c r="K2336" s="95" t="s">
        <v>624</v>
      </c>
      <c r="L2336" s="85">
        <v>0</v>
      </c>
      <c r="M2336" s="85">
        <v>0</v>
      </c>
      <c r="N2336" s="85">
        <f t="shared" si="6850"/>
        <v>0</v>
      </c>
      <c r="O2336" s="85">
        <v>0</v>
      </c>
      <c r="P2336" s="85">
        <v>0</v>
      </c>
      <c r="Q2336" s="85">
        <f t="shared" si="6833"/>
        <v>0</v>
      </c>
      <c r="R2336" s="85">
        <v>0</v>
      </c>
      <c r="S2336" s="85">
        <v>0</v>
      </c>
      <c r="T2336" s="85">
        <v>0</v>
      </c>
      <c r="U2336" s="85">
        <f t="shared" si="6851"/>
        <v>0</v>
      </c>
      <c r="V2336" s="85">
        <v>0</v>
      </c>
      <c r="W2336" s="85">
        <v>0</v>
      </c>
      <c r="X2336" s="85">
        <f t="shared" si="6852"/>
        <v>0</v>
      </c>
      <c r="Y2336" s="85">
        <v>0</v>
      </c>
      <c r="Z2336" s="85">
        <v>0</v>
      </c>
      <c r="AA2336" s="85">
        <v>0</v>
      </c>
      <c r="AB2336" s="85">
        <f t="shared" si="6854"/>
        <v>0</v>
      </c>
      <c r="AC2336" s="85">
        <v>0</v>
      </c>
      <c r="AD2336" s="85">
        <v>0</v>
      </c>
      <c r="AE2336" s="85">
        <f t="shared" si="6855"/>
        <v>0</v>
      </c>
      <c r="AF2336" s="85">
        <v>0</v>
      </c>
      <c r="AG2336" s="85">
        <v>0</v>
      </c>
      <c r="AH2336" s="85">
        <v>0</v>
      </c>
      <c r="AI2336" s="85">
        <f t="shared" si="6857"/>
        <v>0</v>
      </c>
      <c r="AJ2336" s="85">
        <v>0</v>
      </c>
      <c r="AK2336" s="85">
        <v>0</v>
      </c>
      <c r="AL2336" s="85">
        <f t="shared" si="6858"/>
        <v>0</v>
      </c>
      <c r="AM2336" s="85">
        <v>0</v>
      </c>
      <c r="AN2336" s="386">
        <f t="shared" si="6867"/>
        <v>0</v>
      </c>
      <c r="AO2336" s="386">
        <f t="shared" si="6868"/>
        <v>0</v>
      </c>
      <c r="AP2336" s="387">
        <f t="shared" si="6869"/>
        <v>0</v>
      </c>
      <c r="AQ2336" s="386">
        <f t="shared" si="6870"/>
        <v>0</v>
      </c>
      <c r="AR2336" s="386">
        <f t="shared" si="6871"/>
        <v>0</v>
      </c>
      <c r="AS2336" s="387">
        <f t="shared" si="6872"/>
        <v>0</v>
      </c>
      <c r="AT2336" s="387">
        <f t="shared" si="6873"/>
        <v>0</v>
      </c>
      <c r="AU2336" s="86" t="s">
        <v>28</v>
      </c>
      <c r="AV2336" s="87"/>
      <c r="AW2336" s="88"/>
      <c r="AX2336" s="88"/>
      <c r="AY2336" s="88"/>
      <c r="AZ2336" s="88"/>
      <c r="BA2336" s="8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</row>
    <row r="2337" spans="1:129" s="69" customFormat="1" hidden="1">
      <c r="A2337" s="11"/>
      <c r="B2337" s="4">
        <v>2017</v>
      </c>
      <c r="C2337" s="82">
        <v>8323</v>
      </c>
      <c r="D2337" s="82">
        <v>3</v>
      </c>
      <c r="E2337" s="2">
        <v>5</v>
      </c>
      <c r="F2337" s="2">
        <v>1</v>
      </c>
      <c r="G2337" s="2">
        <v>5000</v>
      </c>
      <c r="H2337" s="2">
        <v>5100</v>
      </c>
      <c r="I2337" s="2">
        <v>515</v>
      </c>
      <c r="J2337" s="83">
        <v>7</v>
      </c>
      <c r="K2337" s="95" t="s">
        <v>1094</v>
      </c>
      <c r="L2337" s="85">
        <v>0</v>
      </c>
      <c r="M2337" s="85">
        <v>0</v>
      </c>
      <c r="N2337" s="85">
        <f t="shared" si="6850"/>
        <v>0</v>
      </c>
      <c r="O2337" s="85">
        <v>0</v>
      </c>
      <c r="P2337" s="85">
        <v>0</v>
      </c>
      <c r="Q2337" s="85">
        <f t="shared" si="6833"/>
        <v>0</v>
      </c>
      <c r="R2337" s="85">
        <v>0</v>
      </c>
      <c r="S2337" s="85">
        <v>0</v>
      </c>
      <c r="T2337" s="85">
        <v>0</v>
      </c>
      <c r="U2337" s="85">
        <f t="shared" si="6851"/>
        <v>0</v>
      </c>
      <c r="V2337" s="85">
        <v>0</v>
      </c>
      <c r="W2337" s="85">
        <v>0</v>
      </c>
      <c r="X2337" s="85">
        <f t="shared" si="6852"/>
        <v>0</v>
      </c>
      <c r="Y2337" s="85">
        <v>0</v>
      </c>
      <c r="Z2337" s="85">
        <v>0</v>
      </c>
      <c r="AA2337" s="85">
        <v>0</v>
      </c>
      <c r="AB2337" s="85">
        <f t="shared" si="6854"/>
        <v>0</v>
      </c>
      <c r="AC2337" s="85">
        <v>0</v>
      </c>
      <c r="AD2337" s="85">
        <v>0</v>
      </c>
      <c r="AE2337" s="85">
        <f t="shared" si="6855"/>
        <v>0</v>
      </c>
      <c r="AF2337" s="85">
        <v>0</v>
      </c>
      <c r="AG2337" s="85">
        <v>0</v>
      </c>
      <c r="AH2337" s="85">
        <v>0</v>
      </c>
      <c r="AI2337" s="85">
        <f t="shared" si="6857"/>
        <v>0</v>
      </c>
      <c r="AJ2337" s="85">
        <v>0</v>
      </c>
      <c r="AK2337" s="85">
        <v>0</v>
      </c>
      <c r="AL2337" s="85">
        <f t="shared" si="6858"/>
        <v>0</v>
      </c>
      <c r="AM2337" s="85">
        <v>0</v>
      </c>
      <c r="AN2337" s="386">
        <f t="shared" si="6867"/>
        <v>0</v>
      </c>
      <c r="AO2337" s="386">
        <f t="shared" si="6868"/>
        <v>0</v>
      </c>
      <c r="AP2337" s="387">
        <f t="shared" si="6869"/>
        <v>0</v>
      </c>
      <c r="AQ2337" s="386">
        <f t="shared" si="6870"/>
        <v>0</v>
      </c>
      <c r="AR2337" s="386">
        <f t="shared" si="6871"/>
        <v>0</v>
      </c>
      <c r="AS2337" s="387">
        <f t="shared" si="6872"/>
        <v>0</v>
      </c>
      <c r="AT2337" s="387">
        <f t="shared" si="6873"/>
        <v>0</v>
      </c>
      <c r="AU2337" s="86" t="s">
        <v>28</v>
      </c>
      <c r="AV2337" s="87"/>
      <c r="AW2337" s="88"/>
      <c r="AX2337" s="88"/>
      <c r="AY2337" s="88"/>
      <c r="AZ2337" s="88"/>
      <c r="BA2337" s="8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</row>
    <row r="2338" spans="1:129" s="69" customFormat="1">
      <c r="A2338" s="11"/>
      <c r="B2338" s="4">
        <v>2017</v>
      </c>
      <c r="C2338" s="82">
        <v>8323</v>
      </c>
      <c r="D2338" s="82">
        <v>3</v>
      </c>
      <c r="E2338" s="2">
        <v>5</v>
      </c>
      <c r="F2338" s="2">
        <v>1</v>
      </c>
      <c r="G2338" s="2">
        <v>5000</v>
      </c>
      <c r="H2338" s="2">
        <v>5100</v>
      </c>
      <c r="I2338" s="2">
        <v>515</v>
      </c>
      <c r="J2338" s="83">
        <v>8</v>
      </c>
      <c r="K2338" s="95" t="s">
        <v>1371</v>
      </c>
      <c r="L2338" s="85">
        <v>180000</v>
      </c>
      <c r="M2338" s="85">
        <v>0</v>
      </c>
      <c r="N2338" s="85">
        <f t="shared" si="6850"/>
        <v>180000</v>
      </c>
      <c r="O2338" s="85">
        <v>0</v>
      </c>
      <c r="P2338" s="85">
        <v>0</v>
      </c>
      <c r="Q2338" s="85">
        <f t="shared" si="6833"/>
        <v>0</v>
      </c>
      <c r="R2338" s="85">
        <f>N2338+Q2338</f>
        <v>180000</v>
      </c>
      <c r="S2338" s="85">
        <v>0</v>
      </c>
      <c r="T2338" s="85">
        <v>0</v>
      </c>
      <c r="U2338" s="85">
        <f t="shared" si="6851"/>
        <v>0</v>
      </c>
      <c r="V2338" s="85">
        <v>0</v>
      </c>
      <c r="W2338" s="85">
        <v>0</v>
      </c>
      <c r="X2338" s="85">
        <f t="shared" si="6852"/>
        <v>0</v>
      </c>
      <c r="Y2338" s="85">
        <f>U2338+X2338</f>
        <v>0</v>
      </c>
      <c r="Z2338" s="85">
        <v>0</v>
      </c>
      <c r="AA2338" s="85">
        <v>0</v>
      </c>
      <c r="AB2338" s="85">
        <f t="shared" si="6854"/>
        <v>0</v>
      </c>
      <c r="AC2338" s="85">
        <v>0</v>
      </c>
      <c r="AD2338" s="85">
        <v>0</v>
      </c>
      <c r="AE2338" s="85">
        <f t="shared" si="6855"/>
        <v>0</v>
      </c>
      <c r="AF2338" s="85">
        <f>AB2338+AE2338</f>
        <v>0</v>
      </c>
      <c r="AG2338" s="85">
        <v>0</v>
      </c>
      <c r="AH2338" s="85">
        <v>0</v>
      </c>
      <c r="AI2338" s="85">
        <f t="shared" si="6857"/>
        <v>0</v>
      </c>
      <c r="AJ2338" s="85">
        <v>0</v>
      </c>
      <c r="AK2338" s="85">
        <v>0</v>
      </c>
      <c r="AL2338" s="85">
        <f t="shared" si="6858"/>
        <v>0</v>
      </c>
      <c r="AM2338" s="85">
        <f>AI2338+AL2338</f>
        <v>0</v>
      </c>
      <c r="AN2338" s="386">
        <f t="shared" si="6867"/>
        <v>180000</v>
      </c>
      <c r="AO2338" s="386">
        <f t="shared" si="6868"/>
        <v>0</v>
      </c>
      <c r="AP2338" s="387">
        <f t="shared" si="6869"/>
        <v>180000</v>
      </c>
      <c r="AQ2338" s="386">
        <f t="shared" si="6870"/>
        <v>0</v>
      </c>
      <c r="AR2338" s="386">
        <f t="shared" si="6871"/>
        <v>0</v>
      </c>
      <c r="AS2338" s="387">
        <f t="shared" si="6872"/>
        <v>0</v>
      </c>
      <c r="AT2338" s="387">
        <f t="shared" si="6873"/>
        <v>180000</v>
      </c>
      <c r="AU2338" s="86" t="s">
        <v>28</v>
      </c>
      <c r="AV2338" s="87">
        <v>6</v>
      </c>
      <c r="AW2338" s="88"/>
      <c r="AX2338" s="88"/>
      <c r="AY2338" s="88"/>
      <c r="AZ2338" s="88"/>
      <c r="BA2338" s="8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</row>
    <row r="2339" spans="1:129" s="69" customFormat="1" hidden="1">
      <c r="A2339" s="11"/>
      <c r="B2339" s="4">
        <v>2017</v>
      </c>
      <c r="C2339" s="82">
        <v>8323</v>
      </c>
      <c r="D2339" s="82">
        <v>3</v>
      </c>
      <c r="E2339" s="2">
        <v>5</v>
      </c>
      <c r="F2339" s="2">
        <v>1</v>
      </c>
      <c r="G2339" s="2">
        <v>5000</v>
      </c>
      <c r="H2339" s="2">
        <v>5100</v>
      </c>
      <c r="I2339" s="2">
        <v>515</v>
      </c>
      <c r="J2339" s="83">
        <v>9</v>
      </c>
      <c r="K2339" s="95" t="s">
        <v>625</v>
      </c>
      <c r="L2339" s="85">
        <v>0</v>
      </c>
      <c r="M2339" s="85">
        <v>0</v>
      </c>
      <c r="N2339" s="85">
        <f t="shared" si="6850"/>
        <v>0</v>
      </c>
      <c r="O2339" s="85">
        <v>0</v>
      </c>
      <c r="P2339" s="85">
        <v>0</v>
      </c>
      <c r="Q2339" s="85">
        <f t="shared" si="6833"/>
        <v>0</v>
      </c>
      <c r="R2339" s="85">
        <v>0</v>
      </c>
      <c r="S2339" s="85">
        <v>0</v>
      </c>
      <c r="T2339" s="85">
        <v>0</v>
      </c>
      <c r="U2339" s="85">
        <f t="shared" si="6851"/>
        <v>0</v>
      </c>
      <c r="V2339" s="85">
        <v>0</v>
      </c>
      <c r="W2339" s="85">
        <v>0</v>
      </c>
      <c r="X2339" s="85">
        <f t="shared" si="6852"/>
        <v>0</v>
      </c>
      <c r="Y2339" s="85">
        <v>0</v>
      </c>
      <c r="Z2339" s="85">
        <v>0</v>
      </c>
      <c r="AA2339" s="85">
        <v>0</v>
      </c>
      <c r="AB2339" s="85">
        <f t="shared" si="6854"/>
        <v>0</v>
      </c>
      <c r="AC2339" s="85">
        <v>0</v>
      </c>
      <c r="AD2339" s="85">
        <v>0</v>
      </c>
      <c r="AE2339" s="85">
        <f t="shared" si="6855"/>
        <v>0</v>
      </c>
      <c r="AF2339" s="85">
        <v>0</v>
      </c>
      <c r="AG2339" s="85">
        <v>0</v>
      </c>
      <c r="AH2339" s="85">
        <v>0</v>
      </c>
      <c r="AI2339" s="85">
        <f t="shared" si="6857"/>
        <v>0</v>
      </c>
      <c r="AJ2339" s="85">
        <v>0</v>
      </c>
      <c r="AK2339" s="85">
        <v>0</v>
      </c>
      <c r="AL2339" s="85">
        <f t="shared" si="6858"/>
        <v>0</v>
      </c>
      <c r="AM2339" s="85">
        <v>0</v>
      </c>
      <c r="AN2339" s="386">
        <f t="shared" si="6867"/>
        <v>0</v>
      </c>
      <c r="AO2339" s="386">
        <f t="shared" si="6868"/>
        <v>0</v>
      </c>
      <c r="AP2339" s="387">
        <f t="shared" si="6869"/>
        <v>0</v>
      </c>
      <c r="AQ2339" s="386">
        <f t="shared" si="6870"/>
        <v>0</v>
      </c>
      <c r="AR2339" s="386">
        <f t="shared" si="6871"/>
        <v>0</v>
      </c>
      <c r="AS2339" s="387">
        <f t="shared" si="6872"/>
        <v>0</v>
      </c>
      <c r="AT2339" s="387">
        <f t="shared" si="6873"/>
        <v>0</v>
      </c>
      <c r="AU2339" s="86" t="s">
        <v>28</v>
      </c>
      <c r="AV2339" s="87"/>
      <c r="AW2339" s="88"/>
      <c r="AX2339" s="88"/>
      <c r="AY2339" s="88"/>
      <c r="AZ2339" s="88"/>
      <c r="BA2339" s="8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</row>
    <row r="2340" spans="1:129" s="69" customFormat="1" hidden="1">
      <c r="A2340" s="11"/>
      <c r="B2340" s="4">
        <v>2017</v>
      </c>
      <c r="C2340" s="82">
        <v>8323</v>
      </c>
      <c r="D2340" s="82">
        <v>3</v>
      </c>
      <c r="E2340" s="2">
        <v>5</v>
      </c>
      <c r="F2340" s="2">
        <v>1</v>
      </c>
      <c r="G2340" s="2">
        <v>5000</v>
      </c>
      <c r="H2340" s="2">
        <v>5100</v>
      </c>
      <c r="I2340" s="2">
        <v>515</v>
      </c>
      <c r="J2340" s="83">
        <v>10</v>
      </c>
      <c r="K2340" s="95" t="s">
        <v>373</v>
      </c>
      <c r="L2340" s="85">
        <v>0</v>
      </c>
      <c r="M2340" s="85">
        <v>0</v>
      </c>
      <c r="N2340" s="85">
        <f t="shared" si="6850"/>
        <v>0</v>
      </c>
      <c r="O2340" s="85">
        <v>0</v>
      </c>
      <c r="P2340" s="85">
        <v>0</v>
      </c>
      <c r="Q2340" s="85">
        <f t="shared" si="6833"/>
        <v>0</v>
      </c>
      <c r="R2340" s="85">
        <v>0</v>
      </c>
      <c r="S2340" s="85">
        <v>0</v>
      </c>
      <c r="T2340" s="85">
        <v>0</v>
      </c>
      <c r="U2340" s="85">
        <f t="shared" si="6851"/>
        <v>0</v>
      </c>
      <c r="V2340" s="85">
        <v>0</v>
      </c>
      <c r="W2340" s="85">
        <v>0</v>
      </c>
      <c r="X2340" s="85">
        <f t="shared" si="6852"/>
        <v>0</v>
      </c>
      <c r="Y2340" s="85">
        <v>0</v>
      </c>
      <c r="Z2340" s="85">
        <v>0</v>
      </c>
      <c r="AA2340" s="85">
        <v>0</v>
      </c>
      <c r="AB2340" s="85">
        <f t="shared" si="6854"/>
        <v>0</v>
      </c>
      <c r="AC2340" s="85">
        <v>0</v>
      </c>
      <c r="AD2340" s="85">
        <v>0</v>
      </c>
      <c r="AE2340" s="85">
        <f t="shared" si="6855"/>
        <v>0</v>
      </c>
      <c r="AF2340" s="85">
        <v>0</v>
      </c>
      <c r="AG2340" s="85">
        <v>0</v>
      </c>
      <c r="AH2340" s="85">
        <v>0</v>
      </c>
      <c r="AI2340" s="85">
        <f t="shared" si="6857"/>
        <v>0</v>
      </c>
      <c r="AJ2340" s="85">
        <v>0</v>
      </c>
      <c r="AK2340" s="85">
        <v>0</v>
      </c>
      <c r="AL2340" s="85">
        <f t="shared" si="6858"/>
        <v>0</v>
      </c>
      <c r="AM2340" s="85">
        <v>0</v>
      </c>
      <c r="AN2340" s="386">
        <f t="shared" si="6867"/>
        <v>0</v>
      </c>
      <c r="AO2340" s="386">
        <f t="shared" si="6868"/>
        <v>0</v>
      </c>
      <c r="AP2340" s="387">
        <f t="shared" si="6869"/>
        <v>0</v>
      </c>
      <c r="AQ2340" s="386">
        <f t="shared" si="6870"/>
        <v>0</v>
      </c>
      <c r="AR2340" s="386">
        <f t="shared" si="6871"/>
        <v>0</v>
      </c>
      <c r="AS2340" s="387">
        <f t="shared" si="6872"/>
        <v>0</v>
      </c>
      <c r="AT2340" s="387">
        <f t="shared" si="6873"/>
        <v>0</v>
      </c>
      <c r="AU2340" s="86" t="s">
        <v>28</v>
      </c>
      <c r="AV2340" s="87"/>
      <c r="AW2340" s="88"/>
      <c r="AX2340" s="88"/>
      <c r="AY2340" s="88"/>
      <c r="AZ2340" s="88"/>
      <c r="BA2340" s="8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</row>
    <row r="2341" spans="1:129" s="69" customFormat="1" hidden="1">
      <c r="A2341" s="11"/>
      <c r="B2341" s="4">
        <v>2017</v>
      </c>
      <c r="C2341" s="82">
        <v>8323</v>
      </c>
      <c r="D2341" s="82">
        <v>3</v>
      </c>
      <c r="E2341" s="2">
        <v>5</v>
      </c>
      <c r="F2341" s="2">
        <v>1</v>
      </c>
      <c r="G2341" s="2">
        <v>5000</v>
      </c>
      <c r="H2341" s="2">
        <v>5100</v>
      </c>
      <c r="I2341" s="2">
        <v>515</v>
      </c>
      <c r="J2341" s="83">
        <v>11</v>
      </c>
      <c r="K2341" s="95" t="s">
        <v>626</v>
      </c>
      <c r="L2341" s="85">
        <v>0</v>
      </c>
      <c r="M2341" s="85">
        <v>0</v>
      </c>
      <c r="N2341" s="85">
        <f t="shared" si="6850"/>
        <v>0</v>
      </c>
      <c r="O2341" s="85">
        <v>0</v>
      </c>
      <c r="P2341" s="85">
        <v>0</v>
      </c>
      <c r="Q2341" s="85">
        <f t="shared" si="6833"/>
        <v>0</v>
      </c>
      <c r="R2341" s="85">
        <v>0</v>
      </c>
      <c r="S2341" s="85">
        <v>0</v>
      </c>
      <c r="T2341" s="85">
        <v>0</v>
      </c>
      <c r="U2341" s="85">
        <f t="shared" si="6851"/>
        <v>0</v>
      </c>
      <c r="V2341" s="85">
        <v>0</v>
      </c>
      <c r="W2341" s="85">
        <v>0</v>
      </c>
      <c r="X2341" s="85">
        <f t="shared" si="6852"/>
        <v>0</v>
      </c>
      <c r="Y2341" s="85">
        <v>0</v>
      </c>
      <c r="Z2341" s="85">
        <v>0</v>
      </c>
      <c r="AA2341" s="85">
        <v>0</v>
      </c>
      <c r="AB2341" s="85">
        <f t="shared" si="6854"/>
        <v>0</v>
      </c>
      <c r="AC2341" s="85">
        <v>0</v>
      </c>
      <c r="AD2341" s="85">
        <v>0</v>
      </c>
      <c r="AE2341" s="85">
        <f t="shared" si="6855"/>
        <v>0</v>
      </c>
      <c r="AF2341" s="85">
        <v>0</v>
      </c>
      <c r="AG2341" s="85">
        <v>0</v>
      </c>
      <c r="AH2341" s="85">
        <v>0</v>
      </c>
      <c r="AI2341" s="85">
        <f t="shared" si="6857"/>
        <v>0</v>
      </c>
      <c r="AJ2341" s="85">
        <v>0</v>
      </c>
      <c r="AK2341" s="85">
        <v>0</v>
      </c>
      <c r="AL2341" s="85">
        <f t="shared" si="6858"/>
        <v>0</v>
      </c>
      <c r="AM2341" s="85">
        <v>0</v>
      </c>
      <c r="AN2341" s="386">
        <f t="shared" si="6867"/>
        <v>0</v>
      </c>
      <c r="AO2341" s="386">
        <f t="shared" si="6868"/>
        <v>0</v>
      </c>
      <c r="AP2341" s="387">
        <f t="shared" si="6869"/>
        <v>0</v>
      </c>
      <c r="AQ2341" s="386">
        <f t="shared" si="6870"/>
        <v>0</v>
      </c>
      <c r="AR2341" s="386">
        <f t="shared" si="6871"/>
        <v>0</v>
      </c>
      <c r="AS2341" s="387">
        <f t="shared" si="6872"/>
        <v>0</v>
      </c>
      <c r="AT2341" s="387">
        <f t="shared" si="6873"/>
        <v>0</v>
      </c>
      <c r="AU2341" s="86" t="s">
        <v>28</v>
      </c>
      <c r="AV2341" s="87"/>
      <c r="AW2341" s="88"/>
      <c r="AX2341" s="88"/>
      <c r="AY2341" s="88"/>
      <c r="AZ2341" s="88"/>
      <c r="BA2341" s="8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</row>
    <row r="2342" spans="1:129" s="69" customFormat="1" hidden="1">
      <c r="A2342" s="11"/>
      <c r="B2342" s="4">
        <v>2017</v>
      </c>
      <c r="C2342" s="82">
        <v>8323</v>
      </c>
      <c r="D2342" s="82">
        <v>3</v>
      </c>
      <c r="E2342" s="2">
        <v>5</v>
      </c>
      <c r="F2342" s="2">
        <v>1</v>
      </c>
      <c r="G2342" s="2">
        <v>5000</v>
      </c>
      <c r="H2342" s="2">
        <v>5100</v>
      </c>
      <c r="I2342" s="2">
        <v>515</v>
      </c>
      <c r="J2342" s="83">
        <v>12</v>
      </c>
      <c r="K2342" s="95" t="s">
        <v>374</v>
      </c>
      <c r="L2342" s="85">
        <v>0</v>
      </c>
      <c r="M2342" s="85">
        <v>0</v>
      </c>
      <c r="N2342" s="85">
        <f t="shared" si="6850"/>
        <v>0</v>
      </c>
      <c r="O2342" s="85">
        <v>0</v>
      </c>
      <c r="P2342" s="85">
        <v>0</v>
      </c>
      <c r="Q2342" s="85">
        <f t="shared" si="6833"/>
        <v>0</v>
      </c>
      <c r="R2342" s="85">
        <v>0</v>
      </c>
      <c r="S2342" s="85">
        <v>0</v>
      </c>
      <c r="T2342" s="85">
        <v>0</v>
      </c>
      <c r="U2342" s="85">
        <f t="shared" si="6851"/>
        <v>0</v>
      </c>
      <c r="V2342" s="85">
        <v>0</v>
      </c>
      <c r="W2342" s="85">
        <v>0</v>
      </c>
      <c r="X2342" s="85">
        <f t="shared" si="6852"/>
        <v>0</v>
      </c>
      <c r="Y2342" s="85">
        <v>0</v>
      </c>
      <c r="Z2342" s="85">
        <v>0</v>
      </c>
      <c r="AA2342" s="85">
        <v>0</v>
      </c>
      <c r="AB2342" s="85">
        <f t="shared" si="6854"/>
        <v>0</v>
      </c>
      <c r="AC2342" s="85">
        <v>0</v>
      </c>
      <c r="AD2342" s="85">
        <v>0</v>
      </c>
      <c r="AE2342" s="85">
        <f t="shared" si="6855"/>
        <v>0</v>
      </c>
      <c r="AF2342" s="85">
        <v>0</v>
      </c>
      <c r="AG2342" s="85">
        <v>0</v>
      </c>
      <c r="AH2342" s="85">
        <v>0</v>
      </c>
      <c r="AI2342" s="85">
        <f t="shared" si="6857"/>
        <v>0</v>
      </c>
      <c r="AJ2342" s="85">
        <v>0</v>
      </c>
      <c r="AK2342" s="85">
        <v>0</v>
      </c>
      <c r="AL2342" s="85">
        <f t="shared" si="6858"/>
        <v>0</v>
      </c>
      <c r="AM2342" s="85">
        <v>0</v>
      </c>
      <c r="AN2342" s="386">
        <f t="shared" si="6867"/>
        <v>0</v>
      </c>
      <c r="AO2342" s="386">
        <f t="shared" si="6868"/>
        <v>0</v>
      </c>
      <c r="AP2342" s="387">
        <f t="shared" si="6869"/>
        <v>0</v>
      </c>
      <c r="AQ2342" s="386">
        <f t="shared" si="6870"/>
        <v>0</v>
      </c>
      <c r="AR2342" s="386">
        <f t="shared" si="6871"/>
        <v>0</v>
      </c>
      <c r="AS2342" s="387">
        <f t="shared" si="6872"/>
        <v>0</v>
      </c>
      <c r="AT2342" s="387">
        <f t="shared" si="6873"/>
        <v>0</v>
      </c>
      <c r="AU2342" s="86" t="s">
        <v>28</v>
      </c>
      <c r="AV2342" s="87"/>
      <c r="AW2342" s="88"/>
      <c r="AX2342" s="88"/>
      <c r="AY2342" s="88"/>
      <c r="AZ2342" s="88"/>
      <c r="BA2342" s="8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</row>
    <row r="2343" spans="1:129" s="69" customFormat="1" hidden="1">
      <c r="A2343" s="11"/>
      <c r="B2343" s="4">
        <v>2017</v>
      </c>
      <c r="C2343" s="82">
        <v>8323</v>
      </c>
      <c r="D2343" s="82">
        <v>3</v>
      </c>
      <c r="E2343" s="2">
        <v>5</v>
      </c>
      <c r="F2343" s="2">
        <v>1</v>
      </c>
      <c r="G2343" s="2">
        <v>5000</v>
      </c>
      <c r="H2343" s="2">
        <v>5100</v>
      </c>
      <c r="I2343" s="2">
        <v>515</v>
      </c>
      <c r="J2343" s="83">
        <v>13</v>
      </c>
      <c r="K2343" s="95" t="s">
        <v>372</v>
      </c>
      <c r="L2343" s="85">
        <v>0</v>
      </c>
      <c r="M2343" s="85">
        <v>0</v>
      </c>
      <c r="N2343" s="85">
        <f t="shared" si="6850"/>
        <v>0</v>
      </c>
      <c r="O2343" s="85">
        <v>0</v>
      </c>
      <c r="P2343" s="85">
        <v>0</v>
      </c>
      <c r="Q2343" s="85">
        <f t="shared" si="6833"/>
        <v>0</v>
      </c>
      <c r="R2343" s="85">
        <v>0</v>
      </c>
      <c r="S2343" s="85">
        <v>0</v>
      </c>
      <c r="T2343" s="85">
        <v>0</v>
      </c>
      <c r="U2343" s="85">
        <f t="shared" si="6851"/>
        <v>0</v>
      </c>
      <c r="V2343" s="85">
        <v>0</v>
      </c>
      <c r="W2343" s="85">
        <v>0</v>
      </c>
      <c r="X2343" s="85">
        <f t="shared" si="6852"/>
        <v>0</v>
      </c>
      <c r="Y2343" s="85">
        <v>0</v>
      </c>
      <c r="Z2343" s="85">
        <v>0</v>
      </c>
      <c r="AA2343" s="85">
        <v>0</v>
      </c>
      <c r="AB2343" s="85">
        <f t="shared" si="6854"/>
        <v>0</v>
      </c>
      <c r="AC2343" s="85">
        <v>0</v>
      </c>
      <c r="AD2343" s="85">
        <v>0</v>
      </c>
      <c r="AE2343" s="85">
        <f t="shared" si="6855"/>
        <v>0</v>
      </c>
      <c r="AF2343" s="85">
        <v>0</v>
      </c>
      <c r="AG2343" s="85">
        <v>0</v>
      </c>
      <c r="AH2343" s="85">
        <v>0</v>
      </c>
      <c r="AI2343" s="85">
        <f t="shared" si="6857"/>
        <v>0</v>
      </c>
      <c r="AJ2343" s="85">
        <v>0</v>
      </c>
      <c r="AK2343" s="85">
        <v>0</v>
      </c>
      <c r="AL2343" s="85">
        <f t="shared" si="6858"/>
        <v>0</v>
      </c>
      <c r="AM2343" s="85">
        <v>0</v>
      </c>
      <c r="AN2343" s="386">
        <f t="shared" si="6867"/>
        <v>0</v>
      </c>
      <c r="AO2343" s="386">
        <f t="shared" si="6868"/>
        <v>0</v>
      </c>
      <c r="AP2343" s="387">
        <f t="shared" si="6869"/>
        <v>0</v>
      </c>
      <c r="AQ2343" s="386">
        <f t="shared" si="6870"/>
        <v>0</v>
      </c>
      <c r="AR2343" s="386">
        <f t="shared" si="6871"/>
        <v>0</v>
      </c>
      <c r="AS2343" s="387">
        <f t="shared" si="6872"/>
        <v>0</v>
      </c>
      <c r="AT2343" s="387">
        <f t="shared" si="6873"/>
        <v>0</v>
      </c>
      <c r="AU2343" s="86" t="s">
        <v>28</v>
      </c>
      <c r="AV2343" s="87"/>
      <c r="AW2343" s="88"/>
      <c r="AX2343" s="88"/>
      <c r="AY2343" s="88"/>
      <c r="AZ2343" s="88"/>
      <c r="BA2343" s="8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</row>
    <row r="2344" spans="1:129" s="69" customFormat="1" hidden="1">
      <c r="A2344" s="11"/>
      <c r="B2344" s="4">
        <v>2017</v>
      </c>
      <c r="C2344" s="82">
        <v>8323</v>
      </c>
      <c r="D2344" s="82">
        <v>3</v>
      </c>
      <c r="E2344" s="2">
        <v>5</v>
      </c>
      <c r="F2344" s="2">
        <v>1</v>
      </c>
      <c r="G2344" s="2">
        <v>5000</v>
      </c>
      <c r="H2344" s="2">
        <v>5100</v>
      </c>
      <c r="I2344" s="2">
        <v>515</v>
      </c>
      <c r="J2344" s="83">
        <v>14</v>
      </c>
      <c r="K2344" s="95" t="s">
        <v>239</v>
      </c>
      <c r="L2344" s="85">
        <v>0</v>
      </c>
      <c r="M2344" s="85">
        <v>0</v>
      </c>
      <c r="N2344" s="85">
        <f t="shared" si="6850"/>
        <v>0</v>
      </c>
      <c r="O2344" s="85">
        <v>0</v>
      </c>
      <c r="P2344" s="85">
        <v>0</v>
      </c>
      <c r="Q2344" s="85">
        <f t="shared" si="6833"/>
        <v>0</v>
      </c>
      <c r="R2344" s="85">
        <v>0</v>
      </c>
      <c r="S2344" s="85">
        <v>0</v>
      </c>
      <c r="T2344" s="85">
        <v>0</v>
      </c>
      <c r="U2344" s="85">
        <f t="shared" si="6851"/>
        <v>0</v>
      </c>
      <c r="V2344" s="85">
        <v>0</v>
      </c>
      <c r="W2344" s="85">
        <v>0</v>
      </c>
      <c r="X2344" s="85">
        <f t="shared" si="6852"/>
        <v>0</v>
      </c>
      <c r="Y2344" s="85">
        <v>0</v>
      </c>
      <c r="Z2344" s="85">
        <v>0</v>
      </c>
      <c r="AA2344" s="85">
        <v>0</v>
      </c>
      <c r="AB2344" s="85">
        <f t="shared" si="6854"/>
        <v>0</v>
      </c>
      <c r="AC2344" s="85">
        <v>0</v>
      </c>
      <c r="AD2344" s="85">
        <v>0</v>
      </c>
      <c r="AE2344" s="85">
        <f t="shared" si="6855"/>
        <v>0</v>
      </c>
      <c r="AF2344" s="85">
        <v>0</v>
      </c>
      <c r="AG2344" s="85">
        <v>0</v>
      </c>
      <c r="AH2344" s="85">
        <v>0</v>
      </c>
      <c r="AI2344" s="85">
        <f t="shared" si="6857"/>
        <v>0</v>
      </c>
      <c r="AJ2344" s="85">
        <v>0</v>
      </c>
      <c r="AK2344" s="85">
        <v>0</v>
      </c>
      <c r="AL2344" s="85">
        <f t="shared" si="6858"/>
        <v>0</v>
      </c>
      <c r="AM2344" s="85">
        <v>0</v>
      </c>
      <c r="AN2344" s="386">
        <f t="shared" si="6867"/>
        <v>0</v>
      </c>
      <c r="AO2344" s="386">
        <f t="shared" si="6868"/>
        <v>0</v>
      </c>
      <c r="AP2344" s="387">
        <f t="shared" si="6869"/>
        <v>0</v>
      </c>
      <c r="AQ2344" s="386">
        <f t="shared" si="6870"/>
        <v>0</v>
      </c>
      <c r="AR2344" s="386">
        <f t="shared" si="6871"/>
        <v>0</v>
      </c>
      <c r="AS2344" s="387">
        <f t="shared" si="6872"/>
        <v>0</v>
      </c>
      <c r="AT2344" s="387">
        <f t="shared" si="6873"/>
        <v>0</v>
      </c>
      <c r="AU2344" s="86" t="s">
        <v>28</v>
      </c>
      <c r="AV2344" s="87"/>
      <c r="AW2344" s="88"/>
      <c r="AX2344" s="88"/>
      <c r="AY2344" s="88"/>
      <c r="AZ2344" s="88"/>
      <c r="BA2344" s="8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</row>
    <row r="2345" spans="1:129" s="69" customFormat="1" hidden="1">
      <c r="A2345" s="11"/>
      <c r="B2345" s="4">
        <v>2017</v>
      </c>
      <c r="C2345" s="82">
        <v>8323</v>
      </c>
      <c r="D2345" s="82">
        <v>3</v>
      </c>
      <c r="E2345" s="2">
        <v>5</v>
      </c>
      <c r="F2345" s="2">
        <v>1</v>
      </c>
      <c r="G2345" s="2">
        <v>5000</v>
      </c>
      <c r="H2345" s="2">
        <v>5100</v>
      </c>
      <c r="I2345" s="2">
        <v>515</v>
      </c>
      <c r="J2345" s="83">
        <v>15</v>
      </c>
      <c r="K2345" s="95" t="s">
        <v>46</v>
      </c>
      <c r="L2345" s="85">
        <v>0</v>
      </c>
      <c r="M2345" s="85">
        <v>0</v>
      </c>
      <c r="N2345" s="85">
        <f t="shared" si="6850"/>
        <v>0</v>
      </c>
      <c r="O2345" s="85">
        <v>0</v>
      </c>
      <c r="P2345" s="85">
        <v>0</v>
      </c>
      <c r="Q2345" s="85">
        <f t="shared" si="6833"/>
        <v>0</v>
      </c>
      <c r="R2345" s="85">
        <v>0</v>
      </c>
      <c r="S2345" s="85">
        <v>0</v>
      </c>
      <c r="T2345" s="85">
        <v>0</v>
      </c>
      <c r="U2345" s="85">
        <f t="shared" si="6851"/>
        <v>0</v>
      </c>
      <c r="V2345" s="85">
        <v>0</v>
      </c>
      <c r="W2345" s="85">
        <v>0</v>
      </c>
      <c r="X2345" s="85">
        <f t="shared" si="6852"/>
        <v>0</v>
      </c>
      <c r="Y2345" s="85">
        <v>0</v>
      </c>
      <c r="Z2345" s="85">
        <v>0</v>
      </c>
      <c r="AA2345" s="85">
        <v>0</v>
      </c>
      <c r="AB2345" s="85">
        <f t="shared" si="6854"/>
        <v>0</v>
      </c>
      <c r="AC2345" s="85">
        <v>0</v>
      </c>
      <c r="AD2345" s="85">
        <v>0</v>
      </c>
      <c r="AE2345" s="85">
        <f t="shared" si="6855"/>
        <v>0</v>
      </c>
      <c r="AF2345" s="85">
        <v>0</v>
      </c>
      <c r="AG2345" s="85">
        <v>0</v>
      </c>
      <c r="AH2345" s="85">
        <v>0</v>
      </c>
      <c r="AI2345" s="85">
        <f t="shared" si="6857"/>
        <v>0</v>
      </c>
      <c r="AJ2345" s="85">
        <v>0</v>
      </c>
      <c r="AK2345" s="85">
        <v>0</v>
      </c>
      <c r="AL2345" s="85">
        <f t="shared" si="6858"/>
        <v>0</v>
      </c>
      <c r="AM2345" s="85">
        <v>0</v>
      </c>
      <c r="AN2345" s="386">
        <f t="shared" si="6867"/>
        <v>0</v>
      </c>
      <c r="AO2345" s="386">
        <f t="shared" si="6868"/>
        <v>0</v>
      </c>
      <c r="AP2345" s="387">
        <f t="shared" si="6869"/>
        <v>0</v>
      </c>
      <c r="AQ2345" s="386">
        <f t="shared" si="6870"/>
        <v>0</v>
      </c>
      <c r="AR2345" s="386">
        <f t="shared" si="6871"/>
        <v>0</v>
      </c>
      <c r="AS2345" s="387">
        <f t="shared" si="6872"/>
        <v>0</v>
      </c>
      <c r="AT2345" s="387">
        <f t="shared" si="6873"/>
        <v>0</v>
      </c>
      <c r="AU2345" s="86" t="s">
        <v>28</v>
      </c>
      <c r="AV2345" s="87"/>
      <c r="AW2345" s="88"/>
      <c r="AX2345" s="88"/>
      <c r="AY2345" s="88"/>
      <c r="AZ2345" s="88"/>
      <c r="BA2345" s="8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</row>
    <row r="2346" spans="1:129" s="69" customFormat="1" hidden="1">
      <c r="A2346" s="11"/>
      <c r="B2346" s="4">
        <v>2017</v>
      </c>
      <c r="C2346" s="82">
        <v>8323</v>
      </c>
      <c r="D2346" s="82">
        <v>3</v>
      </c>
      <c r="E2346" s="2">
        <v>5</v>
      </c>
      <c r="F2346" s="2">
        <v>1</v>
      </c>
      <c r="G2346" s="2">
        <v>5000</v>
      </c>
      <c r="H2346" s="2">
        <v>5100</v>
      </c>
      <c r="I2346" s="2">
        <v>515</v>
      </c>
      <c r="J2346" s="83">
        <v>16</v>
      </c>
      <c r="K2346" s="95" t="s">
        <v>370</v>
      </c>
      <c r="L2346" s="85">
        <v>0</v>
      </c>
      <c r="M2346" s="85">
        <v>0</v>
      </c>
      <c r="N2346" s="85">
        <f t="shared" si="6850"/>
        <v>0</v>
      </c>
      <c r="O2346" s="85">
        <v>0</v>
      </c>
      <c r="P2346" s="85">
        <v>0</v>
      </c>
      <c r="Q2346" s="85">
        <f t="shared" si="6833"/>
        <v>0</v>
      </c>
      <c r="R2346" s="85">
        <v>0</v>
      </c>
      <c r="S2346" s="85">
        <v>0</v>
      </c>
      <c r="T2346" s="85">
        <v>0</v>
      </c>
      <c r="U2346" s="85">
        <f t="shared" si="6851"/>
        <v>0</v>
      </c>
      <c r="V2346" s="85">
        <v>0</v>
      </c>
      <c r="W2346" s="85">
        <v>0</v>
      </c>
      <c r="X2346" s="85">
        <f t="shared" si="6852"/>
        <v>0</v>
      </c>
      <c r="Y2346" s="85">
        <v>0</v>
      </c>
      <c r="Z2346" s="85">
        <v>0</v>
      </c>
      <c r="AA2346" s="85">
        <v>0</v>
      </c>
      <c r="AB2346" s="85">
        <f t="shared" si="6854"/>
        <v>0</v>
      </c>
      <c r="AC2346" s="85">
        <v>0</v>
      </c>
      <c r="AD2346" s="85">
        <v>0</v>
      </c>
      <c r="AE2346" s="85">
        <f t="shared" si="6855"/>
        <v>0</v>
      </c>
      <c r="AF2346" s="85">
        <v>0</v>
      </c>
      <c r="AG2346" s="85">
        <v>0</v>
      </c>
      <c r="AH2346" s="85">
        <v>0</v>
      </c>
      <c r="AI2346" s="85">
        <f t="shared" si="6857"/>
        <v>0</v>
      </c>
      <c r="AJ2346" s="85">
        <v>0</v>
      </c>
      <c r="AK2346" s="85">
        <v>0</v>
      </c>
      <c r="AL2346" s="85">
        <f t="shared" si="6858"/>
        <v>0</v>
      </c>
      <c r="AM2346" s="85">
        <v>0</v>
      </c>
      <c r="AN2346" s="386">
        <f t="shared" si="6867"/>
        <v>0</v>
      </c>
      <c r="AO2346" s="386">
        <f t="shared" si="6868"/>
        <v>0</v>
      </c>
      <c r="AP2346" s="387">
        <f t="shared" si="6869"/>
        <v>0</v>
      </c>
      <c r="AQ2346" s="386">
        <f t="shared" si="6870"/>
        <v>0</v>
      </c>
      <c r="AR2346" s="386">
        <f t="shared" si="6871"/>
        <v>0</v>
      </c>
      <c r="AS2346" s="387">
        <f t="shared" si="6872"/>
        <v>0</v>
      </c>
      <c r="AT2346" s="387">
        <f t="shared" si="6873"/>
        <v>0</v>
      </c>
      <c r="AU2346" s="86" t="s">
        <v>28</v>
      </c>
      <c r="AV2346" s="87"/>
      <c r="AW2346" s="88"/>
      <c r="AX2346" s="88"/>
      <c r="AY2346" s="88"/>
      <c r="AZ2346" s="88"/>
      <c r="BA2346" s="8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</row>
    <row r="2347" spans="1:129" s="69" customFormat="1" hidden="1">
      <c r="A2347" s="11"/>
      <c r="B2347" s="4">
        <v>2017</v>
      </c>
      <c r="C2347" s="82">
        <v>8323</v>
      </c>
      <c r="D2347" s="82">
        <v>3</v>
      </c>
      <c r="E2347" s="2">
        <v>5</v>
      </c>
      <c r="F2347" s="2">
        <v>1</v>
      </c>
      <c r="G2347" s="2">
        <v>5000</v>
      </c>
      <c r="H2347" s="2">
        <v>5100</v>
      </c>
      <c r="I2347" s="2">
        <v>515</v>
      </c>
      <c r="J2347" s="83">
        <v>17</v>
      </c>
      <c r="K2347" s="95" t="s">
        <v>1724</v>
      </c>
      <c r="L2347" s="85">
        <v>0</v>
      </c>
      <c r="M2347" s="85">
        <v>0</v>
      </c>
      <c r="N2347" s="85">
        <f t="shared" si="6850"/>
        <v>0</v>
      </c>
      <c r="O2347" s="85">
        <v>0</v>
      </c>
      <c r="P2347" s="85">
        <v>0</v>
      </c>
      <c r="Q2347" s="85">
        <f t="shared" si="6833"/>
        <v>0</v>
      </c>
      <c r="R2347" s="85">
        <v>0</v>
      </c>
      <c r="S2347" s="85">
        <v>0</v>
      </c>
      <c r="T2347" s="85">
        <v>0</v>
      </c>
      <c r="U2347" s="85">
        <f t="shared" si="6851"/>
        <v>0</v>
      </c>
      <c r="V2347" s="85">
        <v>0</v>
      </c>
      <c r="W2347" s="85">
        <v>0</v>
      </c>
      <c r="X2347" s="85">
        <f t="shared" si="6852"/>
        <v>0</v>
      </c>
      <c r="Y2347" s="85">
        <v>0</v>
      </c>
      <c r="Z2347" s="85">
        <v>0</v>
      </c>
      <c r="AA2347" s="85">
        <v>0</v>
      </c>
      <c r="AB2347" s="85">
        <f t="shared" si="6854"/>
        <v>0</v>
      </c>
      <c r="AC2347" s="85">
        <v>0</v>
      </c>
      <c r="AD2347" s="85">
        <v>0</v>
      </c>
      <c r="AE2347" s="85">
        <f t="shared" si="6855"/>
        <v>0</v>
      </c>
      <c r="AF2347" s="85">
        <v>0</v>
      </c>
      <c r="AG2347" s="85">
        <v>0</v>
      </c>
      <c r="AH2347" s="85">
        <v>0</v>
      </c>
      <c r="AI2347" s="85">
        <f t="shared" si="6857"/>
        <v>0</v>
      </c>
      <c r="AJ2347" s="85">
        <v>0</v>
      </c>
      <c r="AK2347" s="85">
        <v>0</v>
      </c>
      <c r="AL2347" s="85">
        <f t="shared" si="6858"/>
        <v>0</v>
      </c>
      <c r="AM2347" s="85">
        <v>0</v>
      </c>
      <c r="AN2347" s="386">
        <f t="shared" si="6867"/>
        <v>0</v>
      </c>
      <c r="AO2347" s="386">
        <f t="shared" si="6868"/>
        <v>0</v>
      </c>
      <c r="AP2347" s="387">
        <f t="shared" si="6869"/>
        <v>0</v>
      </c>
      <c r="AQ2347" s="386">
        <f t="shared" si="6870"/>
        <v>0</v>
      </c>
      <c r="AR2347" s="386">
        <f t="shared" si="6871"/>
        <v>0</v>
      </c>
      <c r="AS2347" s="387">
        <f t="shared" si="6872"/>
        <v>0</v>
      </c>
      <c r="AT2347" s="387">
        <f t="shared" si="6873"/>
        <v>0</v>
      </c>
      <c r="AU2347" s="86" t="s">
        <v>28</v>
      </c>
      <c r="AV2347" s="87"/>
      <c r="AW2347" s="88"/>
      <c r="AX2347" s="88"/>
      <c r="AY2347" s="88"/>
      <c r="AZ2347" s="88"/>
      <c r="BA2347" s="8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</row>
    <row r="2348" spans="1:129" s="69" customFormat="1" hidden="1">
      <c r="A2348" s="11"/>
      <c r="B2348" s="4">
        <v>2017</v>
      </c>
      <c r="C2348" s="82">
        <v>8323</v>
      </c>
      <c r="D2348" s="82">
        <v>3</v>
      </c>
      <c r="E2348" s="2">
        <v>5</v>
      </c>
      <c r="F2348" s="2">
        <v>1</v>
      </c>
      <c r="G2348" s="2">
        <v>5000</v>
      </c>
      <c r="H2348" s="2">
        <v>5100</v>
      </c>
      <c r="I2348" s="2">
        <v>515</v>
      </c>
      <c r="J2348" s="83">
        <v>18</v>
      </c>
      <c r="K2348" s="95" t="s">
        <v>47</v>
      </c>
      <c r="L2348" s="85">
        <v>0</v>
      </c>
      <c r="M2348" s="85">
        <v>0</v>
      </c>
      <c r="N2348" s="85">
        <f t="shared" si="6850"/>
        <v>0</v>
      </c>
      <c r="O2348" s="85">
        <v>0</v>
      </c>
      <c r="P2348" s="85">
        <v>0</v>
      </c>
      <c r="Q2348" s="85">
        <f t="shared" si="6833"/>
        <v>0</v>
      </c>
      <c r="R2348" s="85">
        <v>0</v>
      </c>
      <c r="S2348" s="85">
        <v>0</v>
      </c>
      <c r="T2348" s="85">
        <v>0</v>
      </c>
      <c r="U2348" s="85">
        <f t="shared" si="6851"/>
        <v>0</v>
      </c>
      <c r="V2348" s="85">
        <v>0</v>
      </c>
      <c r="W2348" s="85">
        <v>0</v>
      </c>
      <c r="X2348" s="85">
        <f t="shared" si="6852"/>
        <v>0</v>
      </c>
      <c r="Y2348" s="85">
        <v>0</v>
      </c>
      <c r="Z2348" s="85">
        <v>0</v>
      </c>
      <c r="AA2348" s="85">
        <v>0</v>
      </c>
      <c r="AB2348" s="85">
        <f t="shared" si="6854"/>
        <v>0</v>
      </c>
      <c r="AC2348" s="85">
        <v>0</v>
      </c>
      <c r="AD2348" s="85">
        <v>0</v>
      </c>
      <c r="AE2348" s="85">
        <f t="shared" si="6855"/>
        <v>0</v>
      </c>
      <c r="AF2348" s="85">
        <v>0</v>
      </c>
      <c r="AG2348" s="85">
        <v>0</v>
      </c>
      <c r="AH2348" s="85">
        <v>0</v>
      </c>
      <c r="AI2348" s="85">
        <f t="shared" si="6857"/>
        <v>0</v>
      </c>
      <c r="AJ2348" s="85">
        <v>0</v>
      </c>
      <c r="AK2348" s="85">
        <v>0</v>
      </c>
      <c r="AL2348" s="85">
        <f t="shared" si="6858"/>
        <v>0</v>
      </c>
      <c r="AM2348" s="85">
        <v>0</v>
      </c>
      <c r="AN2348" s="386">
        <f t="shared" si="6867"/>
        <v>0</v>
      </c>
      <c r="AO2348" s="386">
        <f t="shared" si="6868"/>
        <v>0</v>
      </c>
      <c r="AP2348" s="387">
        <f t="shared" si="6869"/>
        <v>0</v>
      </c>
      <c r="AQ2348" s="386">
        <f t="shared" si="6870"/>
        <v>0</v>
      </c>
      <c r="AR2348" s="386">
        <f t="shared" si="6871"/>
        <v>0</v>
      </c>
      <c r="AS2348" s="387">
        <f t="shared" si="6872"/>
        <v>0</v>
      </c>
      <c r="AT2348" s="387">
        <f t="shared" si="6873"/>
        <v>0</v>
      </c>
      <c r="AU2348" s="86" t="s">
        <v>28</v>
      </c>
      <c r="AV2348" s="87"/>
      <c r="AW2348" s="88"/>
      <c r="AX2348" s="88"/>
      <c r="AY2348" s="88"/>
      <c r="AZ2348" s="88"/>
      <c r="BA2348" s="8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</row>
    <row r="2349" spans="1:129" s="69" customFormat="1" hidden="1">
      <c r="A2349" s="11"/>
      <c r="B2349" s="4">
        <v>2017</v>
      </c>
      <c r="C2349" s="82">
        <v>8323</v>
      </c>
      <c r="D2349" s="82">
        <v>3</v>
      </c>
      <c r="E2349" s="2">
        <v>5</v>
      </c>
      <c r="F2349" s="2">
        <v>1</v>
      </c>
      <c r="G2349" s="2">
        <v>5000</v>
      </c>
      <c r="H2349" s="2">
        <v>5100</v>
      </c>
      <c r="I2349" s="2">
        <v>515</v>
      </c>
      <c r="J2349" s="83">
        <v>19</v>
      </c>
      <c r="K2349" s="95" t="s">
        <v>48</v>
      </c>
      <c r="L2349" s="85">
        <v>0</v>
      </c>
      <c r="M2349" s="85">
        <v>0</v>
      </c>
      <c r="N2349" s="85">
        <f t="shared" si="6850"/>
        <v>0</v>
      </c>
      <c r="O2349" s="85">
        <v>0</v>
      </c>
      <c r="P2349" s="85">
        <v>0</v>
      </c>
      <c r="Q2349" s="85">
        <f t="shared" si="6833"/>
        <v>0</v>
      </c>
      <c r="R2349" s="85">
        <v>0</v>
      </c>
      <c r="S2349" s="85">
        <v>0</v>
      </c>
      <c r="T2349" s="85">
        <v>0</v>
      </c>
      <c r="U2349" s="85">
        <f t="shared" si="6851"/>
        <v>0</v>
      </c>
      <c r="V2349" s="85">
        <v>0</v>
      </c>
      <c r="W2349" s="85">
        <v>0</v>
      </c>
      <c r="X2349" s="85">
        <f t="shared" si="6852"/>
        <v>0</v>
      </c>
      <c r="Y2349" s="85">
        <v>0</v>
      </c>
      <c r="Z2349" s="85">
        <v>0</v>
      </c>
      <c r="AA2349" s="85">
        <v>0</v>
      </c>
      <c r="AB2349" s="85">
        <f t="shared" si="6854"/>
        <v>0</v>
      </c>
      <c r="AC2349" s="85">
        <v>0</v>
      </c>
      <c r="AD2349" s="85">
        <v>0</v>
      </c>
      <c r="AE2349" s="85">
        <f t="shared" si="6855"/>
        <v>0</v>
      </c>
      <c r="AF2349" s="85">
        <v>0</v>
      </c>
      <c r="AG2349" s="85">
        <v>0</v>
      </c>
      <c r="AH2349" s="85">
        <v>0</v>
      </c>
      <c r="AI2349" s="85">
        <f t="shared" si="6857"/>
        <v>0</v>
      </c>
      <c r="AJ2349" s="85">
        <v>0</v>
      </c>
      <c r="AK2349" s="85">
        <v>0</v>
      </c>
      <c r="AL2349" s="85">
        <f t="shared" si="6858"/>
        <v>0</v>
      </c>
      <c r="AM2349" s="85">
        <v>0</v>
      </c>
      <c r="AN2349" s="386">
        <f t="shared" si="6867"/>
        <v>0</v>
      </c>
      <c r="AO2349" s="386">
        <f t="shared" si="6868"/>
        <v>0</v>
      </c>
      <c r="AP2349" s="387">
        <f t="shared" si="6869"/>
        <v>0</v>
      </c>
      <c r="AQ2349" s="386">
        <f t="shared" si="6870"/>
        <v>0</v>
      </c>
      <c r="AR2349" s="386">
        <f t="shared" si="6871"/>
        <v>0</v>
      </c>
      <c r="AS2349" s="387">
        <f t="shared" si="6872"/>
        <v>0</v>
      </c>
      <c r="AT2349" s="387">
        <f t="shared" si="6873"/>
        <v>0</v>
      </c>
      <c r="AU2349" s="86" t="s">
        <v>28</v>
      </c>
      <c r="AV2349" s="87"/>
      <c r="AW2349" s="88"/>
      <c r="AX2349" s="88"/>
      <c r="AY2349" s="88"/>
      <c r="AZ2349" s="88"/>
      <c r="BA2349" s="8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</row>
    <row r="2350" spans="1:129" s="169" customFormat="1">
      <c r="A2350" s="11"/>
      <c r="B2350" s="76">
        <v>2017</v>
      </c>
      <c r="C2350" s="96">
        <v>8323</v>
      </c>
      <c r="D2350" s="96">
        <v>3</v>
      </c>
      <c r="E2350" s="76">
        <v>5</v>
      </c>
      <c r="F2350" s="76">
        <v>1</v>
      </c>
      <c r="G2350" s="76">
        <v>5000</v>
      </c>
      <c r="H2350" s="76">
        <v>5100</v>
      </c>
      <c r="I2350" s="76">
        <v>519</v>
      </c>
      <c r="J2350" s="76"/>
      <c r="K2350" s="97" t="s">
        <v>49</v>
      </c>
      <c r="L2350" s="79">
        <f>SUM(L2351:L2366)</f>
        <v>59000</v>
      </c>
      <c r="M2350" s="79">
        <f>SUM(M2351:M2366)</f>
        <v>0</v>
      </c>
      <c r="N2350" s="79">
        <f t="shared" si="6850"/>
        <v>59000</v>
      </c>
      <c r="O2350" s="79">
        <f>SUM(O2351:O2366)</f>
        <v>0</v>
      </c>
      <c r="P2350" s="79">
        <f>SUM(P2351:P2366)</f>
        <v>0</v>
      </c>
      <c r="Q2350" s="79">
        <f t="shared" si="6833"/>
        <v>0</v>
      </c>
      <c r="R2350" s="79">
        <f t="shared" si="6834"/>
        <v>59000</v>
      </c>
      <c r="S2350" s="79">
        <f>SUM(S2351:S2366)</f>
        <v>0</v>
      </c>
      <c r="T2350" s="79">
        <f>SUM(T2351:T2366)</f>
        <v>0</v>
      </c>
      <c r="U2350" s="79">
        <f t="shared" si="6851"/>
        <v>0</v>
      </c>
      <c r="V2350" s="79">
        <f>SUM(V2351:V2366)</f>
        <v>0</v>
      </c>
      <c r="W2350" s="79">
        <f>SUM(W2351:W2366)</f>
        <v>0</v>
      </c>
      <c r="X2350" s="79">
        <f t="shared" si="6852"/>
        <v>0</v>
      </c>
      <c r="Y2350" s="79">
        <f t="shared" ref="Y2350" si="6874">U2350+X2350</f>
        <v>0</v>
      </c>
      <c r="Z2350" s="79">
        <f>SUM(Z2351:Z2366)</f>
        <v>14964</v>
      </c>
      <c r="AA2350" s="79">
        <f>SUM(AA2351:AA2366)</f>
        <v>0</v>
      </c>
      <c r="AB2350" s="79">
        <f t="shared" si="6854"/>
        <v>14964</v>
      </c>
      <c r="AC2350" s="79">
        <f>SUM(AC2351:AC2366)</f>
        <v>0</v>
      </c>
      <c r="AD2350" s="79">
        <f>SUM(AD2351:AD2366)</f>
        <v>0</v>
      </c>
      <c r="AE2350" s="79">
        <f t="shared" si="6855"/>
        <v>0</v>
      </c>
      <c r="AF2350" s="79">
        <f t="shared" ref="AF2350" si="6875">AB2350+AE2350</f>
        <v>14964</v>
      </c>
      <c r="AG2350" s="79">
        <f>SUM(AG2351:AG2366)</f>
        <v>0</v>
      </c>
      <c r="AH2350" s="79">
        <f>SUM(AH2351:AH2366)</f>
        <v>0</v>
      </c>
      <c r="AI2350" s="79">
        <f t="shared" si="6857"/>
        <v>0</v>
      </c>
      <c r="AJ2350" s="79">
        <f>SUM(AJ2351:AJ2366)</f>
        <v>0</v>
      </c>
      <c r="AK2350" s="79">
        <f>SUM(AK2351:AK2366)</f>
        <v>0</v>
      </c>
      <c r="AL2350" s="79">
        <f t="shared" si="6858"/>
        <v>0</v>
      </c>
      <c r="AM2350" s="79">
        <f t="shared" ref="AM2350" si="6876">AI2350+AL2350</f>
        <v>0</v>
      </c>
      <c r="AN2350" s="79">
        <f>SUM(AN2351:AN2366)</f>
        <v>44036</v>
      </c>
      <c r="AO2350" s="79">
        <f>SUM(AO2351:AO2366)</f>
        <v>0</v>
      </c>
      <c r="AP2350" s="79">
        <f t="shared" si="6860"/>
        <v>44036</v>
      </c>
      <c r="AQ2350" s="79">
        <f>SUM(AQ2351:AQ2366)</f>
        <v>0</v>
      </c>
      <c r="AR2350" s="79">
        <f>SUM(AR2351:AR2366)</f>
        <v>0</v>
      </c>
      <c r="AS2350" s="79">
        <f t="shared" si="6861"/>
        <v>0</v>
      </c>
      <c r="AT2350" s="79">
        <f t="shared" ref="AT2350:AT2351" si="6877">AP2350+AS2350</f>
        <v>44036</v>
      </c>
      <c r="AU2350" s="98"/>
      <c r="AV2350" s="99"/>
      <c r="AW2350" s="112"/>
      <c r="AX2350" s="112"/>
      <c r="AY2350" s="112"/>
      <c r="AZ2350" s="112"/>
      <c r="BA2350" s="100"/>
      <c r="BB2350" s="166"/>
      <c r="BC2350" s="166"/>
      <c r="BD2350" s="166"/>
      <c r="BE2350" s="166"/>
      <c r="BF2350" s="166"/>
      <c r="BG2350" s="166"/>
      <c r="BH2350" s="166"/>
      <c r="BI2350" s="166"/>
      <c r="BJ2350" s="166"/>
      <c r="BK2350" s="166"/>
      <c r="BL2350" s="166"/>
      <c r="BM2350" s="166"/>
      <c r="BN2350" s="166"/>
      <c r="BO2350" s="166"/>
      <c r="BP2350" s="166"/>
      <c r="BQ2350" s="166"/>
      <c r="BR2350" s="166"/>
      <c r="BS2350" s="166"/>
      <c r="BT2350" s="166"/>
      <c r="BU2350" s="166"/>
      <c r="BV2350" s="166"/>
      <c r="BW2350" s="166"/>
      <c r="BX2350" s="166"/>
      <c r="BY2350" s="166"/>
      <c r="BZ2350" s="166"/>
      <c r="CA2350" s="166"/>
      <c r="CB2350" s="166"/>
      <c r="CC2350" s="166"/>
      <c r="CD2350" s="166"/>
      <c r="CE2350" s="166"/>
      <c r="CF2350" s="166"/>
      <c r="CG2350" s="166"/>
      <c r="CH2350" s="166"/>
      <c r="CI2350" s="166"/>
      <c r="CJ2350" s="166"/>
      <c r="CK2350" s="166"/>
      <c r="CL2350" s="166"/>
      <c r="CM2350" s="166"/>
      <c r="CN2350" s="166"/>
      <c r="CO2350" s="166"/>
      <c r="CP2350" s="166"/>
      <c r="CQ2350" s="166"/>
      <c r="CR2350" s="166"/>
      <c r="CS2350" s="166"/>
      <c r="CT2350" s="166"/>
      <c r="CU2350" s="166"/>
      <c r="CV2350" s="166"/>
      <c r="CW2350" s="166"/>
      <c r="CX2350" s="166"/>
      <c r="CY2350" s="166"/>
      <c r="CZ2350" s="166"/>
      <c r="DA2350" s="166"/>
      <c r="DB2350" s="166"/>
      <c r="DC2350" s="166"/>
      <c r="DD2350" s="166"/>
      <c r="DE2350" s="166"/>
      <c r="DF2350" s="166"/>
      <c r="DG2350" s="166"/>
      <c r="DH2350" s="166"/>
      <c r="DI2350" s="166"/>
      <c r="DJ2350" s="166"/>
      <c r="DK2350" s="166"/>
      <c r="DL2350" s="166"/>
      <c r="DM2350" s="166"/>
      <c r="DN2350" s="166"/>
      <c r="DO2350" s="166"/>
      <c r="DP2350" s="166"/>
      <c r="DQ2350" s="166"/>
      <c r="DR2350" s="166"/>
      <c r="DS2350" s="166"/>
      <c r="DT2350" s="166"/>
      <c r="DU2350" s="166"/>
      <c r="DV2350" s="166"/>
      <c r="DW2350" s="166"/>
      <c r="DX2350" s="166"/>
      <c r="DY2350" s="166"/>
    </row>
    <row r="2351" spans="1:129" s="69" customFormat="1">
      <c r="A2351" s="11"/>
      <c r="B2351" s="4">
        <v>2017</v>
      </c>
      <c r="C2351" s="82">
        <v>8323</v>
      </c>
      <c r="D2351" s="82">
        <v>3</v>
      </c>
      <c r="E2351" s="2">
        <v>5</v>
      </c>
      <c r="F2351" s="2">
        <v>1</v>
      </c>
      <c r="G2351" s="2">
        <v>5000</v>
      </c>
      <c r="H2351" s="2">
        <v>5100</v>
      </c>
      <c r="I2351" s="2">
        <v>519</v>
      </c>
      <c r="J2351" s="83">
        <v>1</v>
      </c>
      <c r="K2351" s="95" t="s">
        <v>404</v>
      </c>
      <c r="L2351" s="85">
        <v>44000</v>
      </c>
      <c r="M2351" s="85">
        <v>0</v>
      </c>
      <c r="N2351" s="85">
        <f t="shared" si="6850"/>
        <v>44000</v>
      </c>
      <c r="O2351" s="85">
        <v>0</v>
      </c>
      <c r="P2351" s="85">
        <v>0</v>
      </c>
      <c r="Q2351" s="85">
        <f t="shared" si="6833"/>
        <v>0</v>
      </c>
      <c r="R2351" s="85">
        <f>N2351+Q2351</f>
        <v>44000</v>
      </c>
      <c r="S2351" s="85">
        <v>0</v>
      </c>
      <c r="T2351" s="85">
        <v>0</v>
      </c>
      <c r="U2351" s="85">
        <f t="shared" si="6851"/>
        <v>0</v>
      </c>
      <c r="V2351" s="85">
        <v>0</v>
      </c>
      <c r="W2351" s="85">
        <v>0</v>
      </c>
      <c r="X2351" s="85">
        <f t="shared" si="6852"/>
        <v>0</v>
      </c>
      <c r="Y2351" s="85">
        <f>U2351+X2351</f>
        <v>0</v>
      </c>
      <c r="Z2351" s="85">
        <v>0</v>
      </c>
      <c r="AA2351" s="85">
        <v>0</v>
      </c>
      <c r="AB2351" s="85">
        <f t="shared" si="6854"/>
        <v>0</v>
      </c>
      <c r="AC2351" s="85">
        <v>0</v>
      </c>
      <c r="AD2351" s="85">
        <v>0</v>
      </c>
      <c r="AE2351" s="85">
        <f t="shared" si="6855"/>
        <v>0</v>
      </c>
      <c r="AF2351" s="85">
        <f>AB2351+AE2351</f>
        <v>0</v>
      </c>
      <c r="AG2351" s="85">
        <v>0</v>
      </c>
      <c r="AH2351" s="85">
        <v>0</v>
      </c>
      <c r="AI2351" s="85">
        <f t="shared" si="6857"/>
        <v>0</v>
      </c>
      <c r="AJ2351" s="85">
        <v>0</v>
      </c>
      <c r="AK2351" s="85">
        <v>0</v>
      </c>
      <c r="AL2351" s="85">
        <f t="shared" si="6858"/>
        <v>0</v>
      </c>
      <c r="AM2351" s="85">
        <f>AI2351+AL2351</f>
        <v>0</v>
      </c>
      <c r="AN2351" s="386">
        <f t="shared" ref="AN2351" si="6878">L2351-S2351-Z2351-AG2351</f>
        <v>44000</v>
      </c>
      <c r="AO2351" s="386">
        <f t="shared" ref="AO2351" si="6879">M2351-T2351-AA2351-AH2351</f>
        <v>0</v>
      </c>
      <c r="AP2351" s="387">
        <f t="shared" si="6860"/>
        <v>44000</v>
      </c>
      <c r="AQ2351" s="386">
        <f t="shared" ref="AQ2351" si="6880">O2351-V2351-AC2351-AJ2351</f>
        <v>0</v>
      </c>
      <c r="AR2351" s="386">
        <f t="shared" ref="AR2351" si="6881">P2351-W2351-AD2351-AK2351</f>
        <v>0</v>
      </c>
      <c r="AS2351" s="387">
        <f t="shared" si="6861"/>
        <v>0</v>
      </c>
      <c r="AT2351" s="387">
        <f t="shared" si="6877"/>
        <v>44000</v>
      </c>
      <c r="AU2351" s="86" t="s">
        <v>28</v>
      </c>
      <c r="AV2351" s="87">
        <v>2</v>
      </c>
      <c r="AW2351" s="88"/>
      <c r="AX2351" s="88"/>
      <c r="AY2351" s="88"/>
      <c r="AZ2351" s="88"/>
      <c r="BA2351" s="8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</row>
    <row r="2352" spans="1:129" s="69" customFormat="1" hidden="1">
      <c r="A2352" s="11"/>
      <c r="B2352" s="4">
        <v>2017</v>
      </c>
      <c r="C2352" s="82">
        <v>8323</v>
      </c>
      <c r="D2352" s="82">
        <v>3</v>
      </c>
      <c r="E2352" s="2">
        <v>5</v>
      </c>
      <c r="F2352" s="2">
        <v>1</v>
      </c>
      <c r="G2352" s="2">
        <v>5000</v>
      </c>
      <c r="H2352" s="2">
        <v>5100</v>
      </c>
      <c r="I2352" s="2">
        <v>519</v>
      </c>
      <c r="J2352" s="83">
        <v>2</v>
      </c>
      <c r="K2352" s="95" t="s">
        <v>1372</v>
      </c>
      <c r="L2352" s="85">
        <v>0</v>
      </c>
      <c r="M2352" s="85">
        <v>0</v>
      </c>
      <c r="N2352" s="85">
        <f t="shared" si="6850"/>
        <v>0</v>
      </c>
      <c r="O2352" s="85">
        <v>0</v>
      </c>
      <c r="P2352" s="85">
        <v>0</v>
      </c>
      <c r="Q2352" s="85">
        <f t="shared" si="6833"/>
        <v>0</v>
      </c>
      <c r="R2352" s="85">
        <v>0</v>
      </c>
      <c r="S2352" s="85">
        <v>0</v>
      </c>
      <c r="T2352" s="85">
        <v>0</v>
      </c>
      <c r="U2352" s="85">
        <f t="shared" si="6851"/>
        <v>0</v>
      </c>
      <c r="V2352" s="85">
        <v>0</v>
      </c>
      <c r="W2352" s="85">
        <v>0</v>
      </c>
      <c r="X2352" s="85">
        <f t="shared" si="6852"/>
        <v>0</v>
      </c>
      <c r="Y2352" s="85">
        <v>0</v>
      </c>
      <c r="Z2352" s="85">
        <v>0</v>
      </c>
      <c r="AA2352" s="85">
        <v>0</v>
      </c>
      <c r="AB2352" s="85">
        <f t="shared" si="6854"/>
        <v>0</v>
      </c>
      <c r="AC2352" s="85">
        <v>0</v>
      </c>
      <c r="AD2352" s="85">
        <v>0</v>
      </c>
      <c r="AE2352" s="85">
        <f t="shared" si="6855"/>
        <v>0</v>
      </c>
      <c r="AF2352" s="85">
        <v>0</v>
      </c>
      <c r="AG2352" s="85">
        <v>0</v>
      </c>
      <c r="AH2352" s="85">
        <v>0</v>
      </c>
      <c r="AI2352" s="85">
        <f t="shared" si="6857"/>
        <v>0</v>
      </c>
      <c r="AJ2352" s="85">
        <v>0</v>
      </c>
      <c r="AK2352" s="85">
        <v>0</v>
      </c>
      <c r="AL2352" s="85">
        <f t="shared" si="6858"/>
        <v>0</v>
      </c>
      <c r="AM2352" s="85">
        <v>0</v>
      </c>
      <c r="AN2352" s="386">
        <f t="shared" ref="AN2352:AN2366" si="6882">L2352-S2352-Z2352-AG2352</f>
        <v>0</v>
      </c>
      <c r="AO2352" s="386">
        <f t="shared" ref="AO2352:AO2366" si="6883">M2352-T2352-AA2352-AH2352</f>
        <v>0</v>
      </c>
      <c r="AP2352" s="387">
        <f t="shared" ref="AP2352:AP2366" si="6884">AN2352+AO2352</f>
        <v>0</v>
      </c>
      <c r="AQ2352" s="386">
        <f t="shared" ref="AQ2352:AQ2366" si="6885">O2352-V2352-AC2352-AJ2352</f>
        <v>0</v>
      </c>
      <c r="AR2352" s="386">
        <f t="shared" ref="AR2352:AR2366" si="6886">P2352-W2352-AD2352-AK2352</f>
        <v>0</v>
      </c>
      <c r="AS2352" s="387">
        <f t="shared" ref="AS2352:AS2366" si="6887">AQ2352+AR2352</f>
        <v>0</v>
      </c>
      <c r="AT2352" s="387">
        <f t="shared" ref="AT2352:AT2366" si="6888">AP2352+AS2352</f>
        <v>0</v>
      </c>
      <c r="AU2352" s="86" t="s">
        <v>28</v>
      </c>
      <c r="AV2352" s="87"/>
      <c r="AW2352" s="88"/>
      <c r="AX2352" s="88"/>
      <c r="AY2352" s="88"/>
      <c r="AZ2352" s="88"/>
      <c r="BA2352" s="8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</row>
    <row r="2353" spans="1:129" s="69" customFormat="1" hidden="1">
      <c r="A2353" s="11"/>
      <c r="B2353" s="4">
        <v>2017</v>
      </c>
      <c r="C2353" s="82">
        <v>8323</v>
      </c>
      <c r="D2353" s="82">
        <v>3</v>
      </c>
      <c r="E2353" s="2">
        <v>5</v>
      </c>
      <c r="F2353" s="2">
        <v>1</v>
      </c>
      <c r="G2353" s="2">
        <v>5000</v>
      </c>
      <c r="H2353" s="2">
        <v>5100</v>
      </c>
      <c r="I2353" s="2">
        <v>519</v>
      </c>
      <c r="J2353" s="83">
        <v>3</v>
      </c>
      <c r="K2353" s="95" t="s">
        <v>745</v>
      </c>
      <c r="L2353" s="85">
        <v>0</v>
      </c>
      <c r="M2353" s="85">
        <v>0</v>
      </c>
      <c r="N2353" s="85">
        <f t="shared" si="6850"/>
        <v>0</v>
      </c>
      <c r="O2353" s="85">
        <v>0</v>
      </c>
      <c r="P2353" s="85">
        <v>0</v>
      </c>
      <c r="Q2353" s="85">
        <f t="shared" si="6833"/>
        <v>0</v>
      </c>
      <c r="R2353" s="85">
        <v>0</v>
      </c>
      <c r="S2353" s="85">
        <v>0</v>
      </c>
      <c r="T2353" s="85">
        <v>0</v>
      </c>
      <c r="U2353" s="85">
        <f t="shared" si="6851"/>
        <v>0</v>
      </c>
      <c r="V2353" s="85">
        <v>0</v>
      </c>
      <c r="W2353" s="85">
        <v>0</v>
      </c>
      <c r="X2353" s="85">
        <f t="shared" si="6852"/>
        <v>0</v>
      </c>
      <c r="Y2353" s="85">
        <v>0</v>
      </c>
      <c r="Z2353" s="85">
        <v>0</v>
      </c>
      <c r="AA2353" s="85">
        <v>0</v>
      </c>
      <c r="AB2353" s="85">
        <f t="shared" si="6854"/>
        <v>0</v>
      </c>
      <c r="AC2353" s="85">
        <v>0</v>
      </c>
      <c r="AD2353" s="85">
        <v>0</v>
      </c>
      <c r="AE2353" s="85">
        <f t="shared" si="6855"/>
        <v>0</v>
      </c>
      <c r="AF2353" s="85">
        <v>0</v>
      </c>
      <c r="AG2353" s="85">
        <v>0</v>
      </c>
      <c r="AH2353" s="85">
        <v>0</v>
      </c>
      <c r="AI2353" s="85">
        <f t="shared" si="6857"/>
        <v>0</v>
      </c>
      <c r="AJ2353" s="85">
        <v>0</v>
      </c>
      <c r="AK2353" s="85">
        <v>0</v>
      </c>
      <c r="AL2353" s="85">
        <f t="shared" si="6858"/>
        <v>0</v>
      </c>
      <c r="AM2353" s="85">
        <v>0</v>
      </c>
      <c r="AN2353" s="386">
        <f t="shared" si="6882"/>
        <v>0</v>
      </c>
      <c r="AO2353" s="386">
        <f t="shared" si="6883"/>
        <v>0</v>
      </c>
      <c r="AP2353" s="387">
        <f t="shared" si="6884"/>
        <v>0</v>
      </c>
      <c r="AQ2353" s="386">
        <f t="shared" si="6885"/>
        <v>0</v>
      </c>
      <c r="AR2353" s="386">
        <f t="shared" si="6886"/>
        <v>0</v>
      </c>
      <c r="AS2353" s="387">
        <f t="shared" si="6887"/>
        <v>0</v>
      </c>
      <c r="AT2353" s="387">
        <f t="shared" si="6888"/>
        <v>0</v>
      </c>
      <c r="AU2353" s="86" t="s">
        <v>28</v>
      </c>
      <c r="AV2353" s="87"/>
      <c r="AW2353" s="88"/>
      <c r="AX2353" s="88"/>
      <c r="AY2353" s="88"/>
      <c r="AZ2353" s="88"/>
      <c r="BA2353" s="8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</row>
    <row r="2354" spans="1:129" s="69" customFormat="1">
      <c r="A2354" s="11"/>
      <c r="B2354" s="4">
        <v>2017</v>
      </c>
      <c r="C2354" s="82">
        <v>8323</v>
      </c>
      <c r="D2354" s="82">
        <v>3</v>
      </c>
      <c r="E2354" s="2">
        <v>5</v>
      </c>
      <c r="F2354" s="2">
        <v>1</v>
      </c>
      <c r="G2354" s="2">
        <v>5000</v>
      </c>
      <c r="H2354" s="2">
        <v>5100</v>
      </c>
      <c r="I2354" s="2">
        <v>519</v>
      </c>
      <c r="J2354" s="83">
        <v>4</v>
      </c>
      <c r="K2354" s="95" t="s">
        <v>987</v>
      </c>
      <c r="L2354" s="85">
        <v>15000</v>
      </c>
      <c r="M2354" s="85">
        <v>0</v>
      </c>
      <c r="N2354" s="85">
        <f t="shared" si="6850"/>
        <v>15000</v>
      </c>
      <c r="O2354" s="85">
        <v>0</v>
      </c>
      <c r="P2354" s="85">
        <v>0</v>
      </c>
      <c r="Q2354" s="85">
        <f t="shared" si="6833"/>
        <v>0</v>
      </c>
      <c r="R2354" s="85">
        <f>N2354+Q2354</f>
        <v>15000</v>
      </c>
      <c r="S2354" s="85">
        <v>0</v>
      </c>
      <c r="T2354" s="85">
        <v>0</v>
      </c>
      <c r="U2354" s="85">
        <f t="shared" si="6851"/>
        <v>0</v>
      </c>
      <c r="V2354" s="85">
        <v>0</v>
      </c>
      <c r="W2354" s="85">
        <v>0</v>
      </c>
      <c r="X2354" s="85">
        <f t="shared" si="6852"/>
        <v>0</v>
      </c>
      <c r="Y2354" s="85">
        <f>U2354+X2354</f>
        <v>0</v>
      </c>
      <c r="Z2354" s="85">
        <v>14964</v>
      </c>
      <c r="AA2354" s="85">
        <v>0</v>
      </c>
      <c r="AB2354" s="85">
        <f t="shared" si="6854"/>
        <v>14964</v>
      </c>
      <c r="AC2354" s="85">
        <v>0</v>
      </c>
      <c r="AD2354" s="85">
        <v>0</v>
      </c>
      <c r="AE2354" s="85">
        <f t="shared" si="6855"/>
        <v>0</v>
      </c>
      <c r="AF2354" s="85">
        <f>AB2354+AE2354</f>
        <v>14964</v>
      </c>
      <c r="AG2354" s="85">
        <v>0</v>
      </c>
      <c r="AH2354" s="85">
        <v>0</v>
      </c>
      <c r="AI2354" s="85">
        <f t="shared" si="6857"/>
        <v>0</v>
      </c>
      <c r="AJ2354" s="85">
        <v>0</v>
      </c>
      <c r="AK2354" s="85">
        <v>0</v>
      </c>
      <c r="AL2354" s="85">
        <f t="shared" si="6858"/>
        <v>0</v>
      </c>
      <c r="AM2354" s="85">
        <f>AI2354+AL2354</f>
        <v>0</v>
      </c>
      <c r="AN2354" s="386">
        <f t="shared" si="6882"/>
        <v>36</v>
      </c>
      <c r="AO2354" s="386">
        <f t="shared" si="6883"/>
        <v>0</v>
      </c>
      <c r="AP2354" s="387">
        <f t="shared" si="6884"/>
        <v>36</v>
      </c>
      <c r="AQ2354" s="386">
        <f t="shared" si="6885"/>
        <v>0</v>
      </c>
      <c r="AR2354" s="386">
        <f t="shared" si="6886"/>
        <v>0</v>
      </c>
      <c r="AS2354" s="387">
        <f t="shared" si="6887"/>
        <v>0</v>
      </c>
      <c r="AT2354" s="387">
        <f t="shared" si="6888"/>
        <v>36</v>
      </c>
      <c r="AU2354" s="86" t="s">
        <v>28</v>
      </c>
      <c r="AV2354" s="87">
        <v>1</v>
      </c>
      <c r="AW2354" s="88"/>
      <c r="AX2354" s="88"/>
      <c r="AY2354" s="88"/>
      <c r="AZ2354" s="88"/>
      <c r="BA2354" s="8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</row>
    <row r="2355" spans="1:129" s="69" customFormat="1" hidden="1">
      <c r="A2355" s="11"/>
      <c r="B2355" s="4">
        <v>2017</v>
      </c>
      <c r="C2355" s="82">
        <v>8323</v>
      </c>
      <c r="D2355" s="82">
        <v>3</v>
      </c>
      <c r="E2355" s="2">
        <v>5</v>
      </c>
      <c r="F2355" s="2">
        <v>1</v>
      </c>
      <c r="G2355" s="2">
        <v>5000</v>
      </c>
      <c r="H2355" s="2">
        <v>5100</v>
      </c>
      <c r="I2355" s="2">
        <v>519</v>
      </c>
      <c r="J2355" s="83">
        <v>5</v>
      </c>
      <c r="K2355" s="95" t="s">
        <v>1373</v>
      </c>
      <c r="L2355" s="85">
        <v>0</v>
      </c>
      <c r="M2355" s="85">
        <v>0</v>
      </c>
      <c r="N2355" s="85">
        <f t="shared" si="6850"/>
        <v>0</v>
      </c>
      <c r="O2355" s="85">
        <v>0</v>
      </c>
      <c r="P2355" s="85">
        <v>0</v>
      </c>
      <c r="Q2355" s="85">
        <f t="shared" si="6833"/>
        <v>0</v>
      </c>
      <c r="R2355" s="85">
        <v>0</v>
      </c>
      <c r="S2355" s="85">
        <v>0</v>
      </c>
      <c r="T2355" s="85">
        <v>0</v>
      </c>
      <c r="U2355" s="85">
        <f t="shared" si="6851"/>
        <v>0</v>
      </c>
      <c r="V2355" s="85">
        <v>0</v>
      </c>
      <c r="W2355" s="85">
        <v>0</v>
      </c>
      <c r="X2355" s="85">
        <f t="shared" si="6852"/>
        <v>0</v>
      </c>
      <c r="Y2355" s="85">
        <v>0</v>
      </c>
      <c r="Z2355" s="85">
        <v>0</v>
      </c>
      <c r="AA2355" s="85">
        <v>0</v>
      </c>
      <c r="AB2355" s="85">
        <f t="shared" si="6854"/>
        <v>0</v>
      </c>
      <c r="AC2355" s="85">
        <v>0</v>
      </c>
      <c r="AD2355" s="85">
        <v>0</v>
      </c>
      <c r="AE2355" s="85">
        <f t="shared" si="6855"/>
        <v>0</v>
      </c>
      <c r="AF2355" s="85">
        <v>0</v>
      </c>
      <c r="AG2355" s="85">
        <v>0</v>
      </c>
      <c r="AH2355" s="85">
        <v>0</v>
      </c>
      <c r="AI2355" s="85">
        <f t="shared" si="6857"/>
        <v>0</v>
      </c>
      <c r="AJ2355" s="85">
        <v>0</v>
      </c>
      <c r="AK2355" s="85">
        <v>0</v>
      </c>
      <c r="AL2355" s="85">
        <f t="shared" si="6858"/>
        <v>0</v>
      </c>
      <c r="AM2355" s="85">
        <v>0</v>
      </c>
      <c r="AN2355" s="386">
        <f t="shared" si="6882"/>
        <v>0</v>
      </c>
      <c r="AO2355" s="386">
        <f t="shared" si="6883"/>
        <v>0</v>
      </c>
      <c r="AP2355" s="387">
        <f t="shared" si="6884"/>
        <v>0</v>
      </c>
      <c r="AQ2355" s="386">
        <f t="shared" si="6885"/>
        <v>0</v>
      </c>
      <c r="AR2355" s="386">
        <f t="shared" si="6886"/>
        <v>0</v>
      </c>
      <c r="AS2355" s="387">
        <f t="shared" si="6887"/>
        <v>0</v>
      </c>
      <c r="AT2355" s="387">
        <f t="shared" si="6888"/>
        <v>0</v>
      </c>
      <c r="AU2355" s="86" t="s">
        <v>28</v>
      </c>
      <c r="AV2355" s="87"/>
      <c r="AW2355" s="88"/>
      <c r="AX2355" s="88"/>
      <c r="AY2355" s="88"/>
      <c r="AZ2355" s="88"/>
      <c r="BA2355" s="8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</row>
    <row r="2356" spans="1:129" s="69" customFormat="1" hidden="1">
      <c r="A2356" s="11"/>
      <c r="B2356" s="4">
        <v>2017</v>
      </c>
      <c r="C2356" s="82">
        <v>8323</v>
      </c>
      <c r="D2356" s="82">
        <v>3</v>
      </c>
      <c r="E2356" s="2">
        <v>5</v>
      </c>
      <c r="F2356" s="2">
        <v>1</v>
      </c>
      <c r="G2356" s="2">
        <v>5000</v>
      </c>
      <c r="H2356" s="2">
        <v>5100</v>
      </c>
      <c r="I2356" s="2">
        <v>519</v>
      </c>
      <c r="J2356" s="83">
        <v>6</v>
      </c>
      <c r="K2356" s="95" t="s">
        <v>376</v>
      </c>
      <c r="L2356" s="85">
        <v>0</v>
      </c>
      <c r="M2356" s="85">
        <v>0</v>
      </c>
      <c r="N2356" s="85">
        <f t="shared" si="6850"/>
        <v>0</v>
      </c>
      <c r="O2356" s="85">
        <v>0</v>
      </c>
      <c r="P2356" s="85">
        <v>0</v>
      </c>
      <c r="Q2356" s="85">
        <f t="shared" si="6833"/>
        <v>0</v>
      </c>
      <c r="R2356" s="85">
        <v>0</v>
      </c>
      <c r="S2356" s="85">
        <v>0</v>
      </c>
      <c r="T2356" s="85">
        <v>0</v>
      </c>
      <c r="U2356" s="85">
        <f t="shared" si="6851"/>
        <v>0</v>
      </c>
      <c r="V2356" s="85">
        <v>0</v>
      </c>
      <c r="W2356" s="85">
        <v>0</v>
      </c>
      <c r="X2356" s="85">
        <f t="shared" si="6852"/>
        <v>0</v>
      </c>
      <c r="Y2356" s="85">
        <v>0</v>
      </c>
      <c r="Z2356" s="85">
        <v>0</v>
      </c>
      <c r="AA2356" s="85">
        <v>0</v>
      </c>
      <c r="AB2356" s="85">
        <f t="shared" si="6854"/>
        <v>0</v>
      </c>
      <c r="AC2356" s="85">
        <v>0</v>
      </c>
      <c r="AD2356" s="85">
        <v>0</v>
      </c>
      <c r="AE2356" s="85">
        <f t="shared" si="6855"/>
        <v>0</v>
      </c>
      <c r="AF2356" s="85">
        <v>0</v>
      </c>
      <c r="AG2356" s="85">
        <v>0</v>
      </c>
      <c r="AH2356" s="85">
        <v>0</v>
      </c>
      <c r="AI2356" s="85">
        <f t="shared" si="6857"/>
        <v>0</v>
      </c>
      <c r="AJ2356" s="85">
        <v>0</v>
      </c>
      <c r="AK2356" s="85">
        <v>0</v>
      </c>
      <c r="AL2356" s="85">
        <f t="shared" si="6858"/>
        <v>0</v>
      </c>
      <c r="AM2356" s="85">
        <v>0</v>
      </c>
      <c r="AN2356" s="386">
        <f t="shared" si="6882"/>
        <v>0</v>
      </c>
      <c r="AO2356" s="386">
        <f t="shared" si="6883"/>
        <v>0</v>
      </c>
      <c r="AP2356" s="387">
        <f t="shared" si="6884"/>
        <v>0</v>
      </c>
      <c r="AQ2356" s="386">
        <f t="shared" si="6885"/>
        <v>0</v>
      </c>
      <c r="AR2356" s="386">
        <f t="shared" si="6886"/>
        <v>0</v>
      </c>
      <c r="AS2356" s="387">
        <f t="shared" si="6887"/>
        <v>0</v>
      </c>
      <c r="AT2356" s="387">
        <f t="shared" si="6888"/>
        <v>0</v>
      </c>
      <c r="AU2356" s="86" t="s">
        <v>28</v>
      </c>
      <c r="AV2356" s="87"/>
      <c r="AW2356" s="88"/>
      <c r="AX2356" s="88"/>
      <c r="AY2356" s="88"/>
      <c r="AZ2356" s="88"/>
      <c r="BA2356" s="8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</row>
    <row r="2357" spans="1:129" s="69" customFormat="1" hidden="1">
      <c r="A2357" s="11"/>
      <c r="B2357" s="4">
        <v>2017</v>
      </c>
      <c r="C2357" s="82">
        <v>8323</v>
      </c>
      <c r="D2357" s="82">
        <v>3</v>
      </c>
      <c r="E2357" s="2">
        <v>5</v>
      </c>
      <c r="F2357" s="2">
        <v>1</v>
      </c>
      <c r="G2357" s="2">
        <v>5000</v>
      </c>
      <c r="H2357" s="2">
        <v>5100</v>
      </c>
      <c r="I2357" s="2">
        <v>519</v>
      </c>
      <c r="J2357" s="83">
        <v>7</v>
      </c>
      <c r="K2357" s="95" t="s">
        <v>872</v>
      </c>
      <c r="L2357" s="85">
        <v>0</v>
      </c>
      <c r="M2357" s="85">
        <v>0</v>
      </c>
      <c r="N2357" s="85">
        <f t="shared" si="6850"/>
        <v>0</v>
      </c>
      <c r="O2357" s="85">
        <v>0</v>
      </c>
      <c r="P2357" s="85">
        <v>0</v>
      </c>
      <c r="Q2357" s="85">
        <f t="shared" si="6833"/>
        <v>0</v>
      </c>
      <c r="R2357" s="85">
        <v>0</v>
      </c>
      <c r="S2357" s="85">
        <v>0</v>
      </c>
      <c r="T2357" s="85">
        <v>0</v>
      </c>
      <c r="U2357" s="85">
        <f t="shared" si="6851"/>
        <v>0</v>
      </c>
      <c r="V2357" s="85">
        <v>0</v>
      </c>
      <c r="W2357" s="85">
        <v>0</v>
      </c>
      <c r="X2357" s="85">
        <f t="shared" si="6852"/>
        <v>0</v>
      </c>
      <c r="Y2357" s="85">
        <v>0</v>
      </c>
      <c r="Z2357" s="85">
        <v>0</v>
      </c>
      <c r="AA2357" s="85">
        <v>0</v>
      </c>
      <c r="AB2357" s="85">
        <f t="shared" si="6854"/>
        <v>0</v>
      </c>
      <c r="AC2357" s="85">
        <v>0</v>
      </c>
      <c r="AD2357" s="85">
        <v>0</v>
      </c>
      <c r="AE2357" s="85">
        <f t="shared" si="6855"/>
        <v>0</v>
      </c>
      <c r="AF2357" s="85">
        <v>0</v>
      </c>
      <c r="AG2357" s="85">
        <v>0</v>
      </c>
      <c r="AH2357" s="85">
        <v>0</v>
      </c>
      <c r="AI2357" s="85">
        <f t="shared" si="6857"/>
        <v>0</v>
      </c>
      <c r="AJ2357" s="85">
        <v>0</v>
      </c>
      <c r="AK2357" s="85">
        <v>0</v>
      </c>
      <c r="AL2357" s="85">
        <f t="shared" si="6858"/>
        <v>0</v>
      </c>
      <c r="AM2357" s="85">
        <v>0</v>
      </c>
      <c r="AN2357" s="386">
        <f t="shared" si="6882"/>
        <v>0</v>
      </c>
      <c r="AO2357" s="386">
        <f t="shared" si="6883"/>
        <v>0</v>
      </c>
      <c r="AP2357" s="387">
        <f t="shared" si="6884"/>
        <v>0</v>
      </c>
      <c r="AQ2357" s="386">
        <f t="shared" si="6885"/>
        <v>0</v>
      </c>
      <c r="AR2357" s="386">
        <f t="shared" si="6886"/>
        <v>0</v>
      </c>
      <c r="AS2357" s="387">
        <f t="shared" si="6887"/>
        <v>0</v>
      </c>
      <c r="AT2357" s="387">
        <f t="shared" si="6888"/>
        <v>0</v>
      </c>
      <c r="AU2357" s="86" t="s">
        <v>28</v>
      </c>
      <c r="AV2357" s="87"/>
      <c r="AW2357" s="88"/>
      <c r="AX2357" s="88"/>
      <c r="AY2357" s="88"/>
      <c r="AZ2357" s="88"/>
      <c r="BA2357" s="8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</row>
    <row r="2358" spans="1:129" s="69" customFormat="1" hidden="1">
      <c r="A2358" s="11"/>
      <c r="B2358" s="4">
        <v>2017</v>
      </c>
      <c r="C2358" s="82">
        <v>8323</v>
      </c>
      <c r="D2358" s="82">
        <v>3</v>
      </c>
      <c r="E2358" s="2">
        <v>5</v>
      </c>
      <c r="F2358" s="2">
        <v>1</v>
      </c>
      <c r="G2358" s="2">
        <v>5000</v>
      </c>
      <c r="H2358" s="2">
        <v>5100</v>
      </c>
      <c r="I2358" s="2">
        <v>519</v>
      </c>
      <c r="J2358" s="83">
        <v>8</v>
      </c>
      <c r="K2358" s="95" t="s">
        <v>377</v>
      </c>
      <c r="L2358" s="85">
        <v>0</v>
      </c>
      <c r="M2358" s="85">
        <v>0</v>
      </c>
      <c r="N2358" s="85">
        <f t="shared" si="6850"/>
        <v>0</v>
      </c>
      <c r="O2358" s="85">
        <v>0</v>
      </c>
      <c r="P2358" s="85">
        <v>0</v>
      </c>
      <c r="Q2358" s="85">
        <f t="shared" si="6833"/>
        <v>0</v>
      </c>
      <c r="R2358" s="85">
        <v>0</v>
      </c>
      <c r="S2358" s="85">
        <v>0</v>
      </c>
      <c r="T2358" s="85">
        <v>0</v>
      </c>
      <c r="U2358" s="85">
        <f t="shared" si="6851"/>
        <v>0</v>
      </c>
      <c r="V2358" s="85">
        <v>0</v>
      </c>
      <c r="W2358" s="85">
        <v>0</v>
      </c>
      <c r="X2358" s="85">
        <f t="shared" si="6852"/>
        <v>0</v>
      </c>
      <c r="Y2358" s="85">
        <v>0</v>
      </c>
      <c r="Z2358" s="85">
        <v>0</v>
      </c>
      <c r="AA2358" s="85">
        <v>0</v>
      </c>
      <c r="AB2358" s="85">
        <f t="shared" si="6854"/>
        <v>0</v>
      </c>
      <c r="AC2358" s="85">
        <v>0</v>
      </c>
      <c r="AD2358" s="85">
        <v>0</v>
      </c>
      <c r="AE2358" s="85">
        <f t="shared" si="6855"/>
        <v>0</v>
      </c>
      <c r="AF2358" s="85">
        <v>0</v>
      </c>
      <c r="AG2358" s="85">
        <v>0</v>
      </c>
      <c r="AH2358" s="85">
        <v>0</v>
      </c>
      <c r="AI2358" s="85">
        <f t="shared" si="6857"/>
        <v>0</v>
      </c>
      <c r="AJ2358" s="85">
        <v>0</v>
      </c>
      <c r="AK2358" s="85">
        <v>0</v>
      </c>
      <c r="AL2358" s="85">
        <f t="shared" si="6858"/>
        <v>0</v>
      </c>
      <c r="AM2358" s="85">
        <v>0</v>
      </c>
      <c r="AN2358" s="386">
        <f t="shared" si="6882"/>
        <v>0</v>
      </c>
      <c r="AO2358" s="386">
        <f t="shared" si="6883"/>
        <v>0</v>
      </c>
      <c r="AP2358" s="387">
        <f t="shared" si="6884"/>
        <v>0</v>
      </c>
      <c r="AQ2358" s="386">
        <f t="shared" si="6885"/>
        <v>0</v>
      </c>
      <c r="AR2358" s="386">
        <f t="shared" si="6886"/>
        <v>0</v>
      </c>
      <c r="AS2358" s="387">
        <f t="shared" si="6887"/>
        <v>0</v>
      </c>
      <c r="AT2358" s="387">
        <f t="shared" si="6888"/>
        <v>0</v>
      </c>
      <c r="AU2358" s="86" t="s">
        <v>28</v>
      </c>
      <c r="AV2358" s="87"/>
      <c r="AW2358" s="88"/>
      <c r="AX2358" s="88"/>
      <c r="AY2358" s="88"/>
      <c r="AZ2358" s="88"/>
      <c r="BA2358" s="8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</row>
    <row r="2359" spans="1:129" s="69" customFormat="1" hidden="1">
      <c r="A2359" s="11"/>
      <c r="B2359" s="4">
        <v>2017</v>
      </c>
      <c r="C2359" s="82">
        <v>8323</v>
      </c>
      <c r="D2359" s="82">
        <v>3</v>
      </c>
      <c r="E2359" s="2">
        <v>5</v>
      </c>
      <c r="F2359" s="2">
        <v>1</v>
      </c>
      <c r="G2359" s="2">
        <v>5000</v>
      </c>
      <c r="H2359" s="2">
        <v>5100</v>
      </c>
      <c r="I2359" s="2">
        <v>519</v>
      </c>
      <c r="J2359" s="83">
        <v>9</v>
      </c>
      <c r="K2359" s="95" t="s">
        <v>1375</v>
      </c>
      <c r="L2359" s="85">
        <v>0</v>
      </c>
      <c r="M2359" s="85">
        <v>0</v>
      </c>
      <c r="N2359" s="85">
        <f t="shared" si="6850"/>
        <v>0</v>
      </c>
      <c r="O2359" s="85">
        <v>0</v>
      </c>
      <c r="P2359" s="85">
        <v>0</v>
      </c>
      <c r="Q2359" s="85">
        <f t="shared" si="6833"/>
        <v>0</v>
      </c>
      <c r="R2359" s="85">
        <v>0</v>
      </c>
      <c r="S2359" s="85">
        <v>0</v>
      </c>
      <c r="T2359" s="85">
        <v>0</v>
      </c>
      <c r="U2359" s="85">
        <f t="shared" si="6851"/>
        <v>0</v>
      </c>
      <c r="V2359" s="85">
        <v>0</v>
      </c>
      <c r="W2359" s="85">
        <v>0</v>
      </c>
      <c r="X2359" s="85">
        <f t="shared" si="6852"/>
        <v>0</v>
      </c>
      <c r="Y2359" s="85">
        <v>0</v>
      </c>
      <c r="Z2359" s="85">
        <v>0</v>
      </c>
      <c r="AA2359" s="85">
        <v>0</v>
      </c>
      <c r="AB2359" s="85">
        <f t="shared" si="6854"/>
        <v>0</v>
      </c>
      <c r="AC2359" s="85">
        <v>0</v>
      </c>
      <c r="AD2359" s="85">
        <v>0</v>
      </c>
      <c r="AE2359" s="85">
        <f t="shared" si="6855"/>
        <v>0</v>
      </c>
      <c r="AF2359" s="85">
        <v>0</v>
      </c>
      <c r="AG2359" s="85">
        <v>0</v>
      </c>
      <c r="AH2359" s="85">
        <v>0</v>
      </c>
      <c r="AI2359" s="85">
        <f t="shared" si="6857"/>
        <v>0</v>
      </c>
      <c r="AJ2359" s="85">
        <v>0</v>
      </c>
      <c r="AK2359" s="85">
        <v>0</v>
      </c>
      <c r="AL2359" s="85">
        <f t="shared" si="6858"/>
        <v>0</v>
      </c>
      <c r="AM2359" s="85">
        <v>0</v>
      </c>
      <c r="AN2359" s="386">
        <f t="shared" si="6882"/>
        <v>0</v>
      </c>
      <c r="AO2359" s="386">
        <f t="shared" si="6883"/>
        <v>0</v>
      </c>
      <c r="AP2359" s="387">
        <f t="shared" si="6884"/>
        <v>0</v>
      </c>
      <c r="AQ2359" s="386">
        <f t="shared" si="6885"/>
        <v>0</v>
      </c>
      <c r="AR2359" s="386">
        <f t="shared" si="6886"/>
        <v>0</v>
      </c>
      <c r="AS2359" s="387">
        <f t="shared" si="6887"/>
        <v>0</v>
      </c>
      <c r="AT2359" s="387">
        <f t="shared" si="6888"/>
        <v>0</v>
      </c>
      <c r="AU2359" s="86" t="s">
        <v>28</v>
      </c>
      <c r="AV2359" s="87"/>
      <c r="AW2359" s="88"/>
      <c r="AX2359" s="88"/>
      <c r="AY2359" s="88"/>
      <c r="AZ2359" s="88"/>
      <c r="BA2359" s="8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</row>
    <row r="2360" spans="1:129" s="69" customFormat="1" hidden="1">
      <c r="A2360" s="11"/>
      <c r="B2360" s="4">
        <v>2017</v>
      </c>
      <c r="C2360" s="82">
        <v>8323</v>
      </c>
      <c r="D2360" s="82">
        <v>3</v>
      </c>
      <c r="E2360" s="2">
        <v>5</v>
      </c>
      <c r="F2360" s="2">
        <v>1</v>
      </c>
      <c r="G2360" s="2">
        <v>5000</v>
      </c>
      <c r="H2360" s="2">
        <v>5100</v>
      </c>
      <c r="I2360" s="2">
        <v>519</v>
      </c>
      <c r="J2360" s="83">
        <v>10</v>
      </c>
      <c r="K2360" s="95" t="s">
        <v>277</v>
      </c>
      <c r="L2360" s="85">
        <v>0</v>
      </c>
      <c r="M2360" s="85">
        <v>0</v>
      </c>
      <c r="N2360" s="85">
        <f t="shared" si="6850"/>
        <v>0</v>
      </c>
      <c r="O2360" s="85">
        <v>0</v>
      </c>
      <c r="P2360" s="85">
        <v>0</v>
      </c>
      <c r="Q2360" s="85">
        <f t="shared" si="6833"/>
        <v>0</v>
      </c>
      <c r="R2360" s="85">
        <v>0</v>
      </c>
      <c r="S2360" s="85">
        <v>0</v>
      </c>
      <c r="T2360" s="85">
        <v>0</v>
      </c>
      <c r="U2360" s="85">
        <f t="shared" si="6851"/>
        <v>0</v>
      </c>
      <c r="V2360" s="85">
        <v>0</v>
      </c>
      <c r="W2360" s="85">
        <v>0</v>
      </c>
      <c r="X2360" s="85">
        <f t="shared" si="6852"/>
        <v>0</v>
      </c>
      <c r="Y2360" s="85">
        <v>0</v>
      </c>
      <c r="Z2360" s="85">
        <v>0</v>
      </c>
      <c r="AA2360" s="85">
        <v>0</v>
      </c>
      <c r="AB2360" s="85">
        <f t="shared" si="6854"/>
        <v>0</v>
      </c>
      <c r="AC2360" s="85">
        <v>0</v>
      </c>
      <c r="AD2360" s="85">
        <v>0</v>
      </c>
      <c r="AE2360" s="85">
        <f t="shared" si="6855"/>
        <v>0</v>
      </c>
      <c r="AF2360" s="85">
        <v>0</v>
      </c>
      <c r="AG2360" s="85">
        <v>0</v>
      </c>
      <c r="AH2360" s="85">
        <v>0</v>
      </c>
      <c r="AI2360" s="85">
        <f t="shared" si="6857"/>
        <v>0</v>
      </c>
      <c r="AJ2360" s="85">
        <v>0</v>
      </c>
      <c r="AK2360" s="85">
        <v>0</v>
      </c>
      <c r="AL2360" s="85">
        <f t="shared" si="6858"/>
        <v>0</v>
      </c>
      <c r="AM2360" s="85">
        <v>0</v>
      </c>
      <c r="AN2360" s="386">
        <f t="shared" si="6882"/>
        <v>0</v>
      </c>
      <c r="AO2360" s="386">
        <f t="shared" si="6883"/>
        <v>0</v>
      </c>
      <c r="AP2360" s="387">
        <f t="shared" si="6884"/>
        <v>0</v>
      </c>
      <c r="AQ2360" s="386">
        <f t="shared" si="6885"/>
        <v>0</v>
      </c>
      <c r="AR2360" s="386">
        <f t="shared" si="6886"/>
        <v>0</v>
      </c>
      <c r="AS2360" s="387">
        <f t="shared" si="6887"/>
        <v>0</v>
      </c>
      <c r="AT2360" s="387">
        <f t="shared" si="6888"/>
        <v>0</v>
      </c>
      <c r="AU2360" s="86" t="s">
        <v>28</v>
      </c>
      <c r="AV2360" s="87"/>
      <c r="AW2360" s="88"/>
      <c r="AX2360" s="88"/>
      <c r="AY2360" s="88"/>
      <c r="AZ2360" s="88"/>
      <c r="BA2360" s="8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</row>
    <row r="2361" spans="1:129" s="69" customFormat="1" hidden="1">
      <c r="A2361" s="11"/>
      <c r="B2361" s="4">
        <v>2017</v>
      </c>
      <c r="C2361" s="82">
        <v>8323</v>
      </c>
      <c r="D2361" s="82">
        <v>3</v>
      </c>
      <c r="E2361" s="2">
        <v>5</v>
      </c>
      <c r="F2361" s="2">
        <v>1</v>
      </c>
      <c r="G2361" s="2">
        <v>5000</v>
      </c>
      <c r="H2361" s="2">
        <v>5100</v>
      </c>
      <c r="I2361" s="2">
        <v>519</v>
      </c>
      <c r="J2361" s="83">
        <v>11</v>
      </c>
      <c r="K2361" s="95" t="s">
        <v>378</v>
      </c>
      <c r="L2361" s="85">
        <v>0</v>
      </c>
      <c r="M2361" s="85">
        <v>0</v>
      </c>
      <c r="N2361" s="85">
        <f t="shared" si="6850"/>
        <v>0</v>
      </c>
      <c r="O2361" s="85">
        <v>0</v>
      </c>
      <c r="P2361" s="85">
        <v>0</v>
      </c>
      <c r="Q2361" s="85">
        <f t="shared" si="6833"/>
        <v>0</v>
      </c>
      <c r="R2361" s="85">
        <v>0</v>
      </c>
      <c r="S2361" s="85">
        <v>0</v>
      </c>
      <c r="T2361" s="85">
        <v>0</v>
      </c>
      <c r="U2361" s="85">
        <f t="shared" si="6851"/>
        <v>0</v>
      </c>
      <c r="V2361" s="85">
        <v>0</v>
      </c>
      <c r="W2361" s="85">
        <v>0</v>
      </c>
      <c r="X2361" s="85">
        <f t="shared" si="6852"/>
        <v>0</v>
      </c>
      <c r="Y2361" s="85">
        <v>0</v>
      </c>
      <c r="Z2361" s="85">
        <v>0</v>
      </c>
      <c r="AA2361" s="85">
        <v>0</v>
      </c>
      <c r="AB2361" s="85">
        <f t="shared" si="6854"/>
        <v>0</v>
      </c>
      <c r="AC2361" s="85">
        <v>0</v>
      </c>
      <c r="AD2361" s="85">
        <v>0</v>
      </c>
      <c r="AE2361" s="85">
        <f t="shared" si="6855"/>
        <v>0</v>
      </c>
      <c r="AF2361" s="85">
        <v>0</v>
      </c>
      <c r="AG2361" s="85">
        <v>0</v>
      </c>
      <c r="AH2361" s="85">
        <v>0</v>
      </c>
      <c r="AI2361" s="85">
        <f t="shared" si="6857"/>
        <v>0</v>
      </c>
      <c r="AJ2361" s="85">
        <v>0</v>
      </c>
      <c r="AK2361" s="85">
        <v>0</v>
      </c>
      <c r="AL2361" s="85">
        <f t="shared" si="6858"/>
        <v>0</v>
      </c>
      <c r="AM2361" s="85">
        <v>0</v>
      </c>
      <c r="AN2361" s="386">
        <f t="shared" si="6882"/>
        <v>0</v>
      </c>
      <c r="AO2361" s="386">
        <f t="shared" si="6883"/>
        <v>0</v>
      </c>
      <c r="AP2361" s="387">
        <f t="shared" si="6884"/>
        <v>0</v>
      </c>
      <c r="AQ2361" s="386">
        <f t="shared" si="6885"/>
        <v>0</v>
      </c>
      <c r="AR2361" s="386">
        <f t="shared" si="6886"/>
        <v>0</v>
      </c>
      <c r="AS2361" s="387">
        <f t="shared" si="6887"/>
        <v>0</v>
      </c>
      <c r="AT2361" s="387">
        <f t="shared" si="6888"/>
        <v>0</v>
      </c>
      <c r="AU2361" s="86" t="s">
        <v>28</v>
      </c>
      <c r="AV2361" s="87"/>
      <c r="AW2361" s="88"/>
      <c r="AX2361" s="88"/>
      <c r="AY2361" s="88"/>
      <c r="AZ2361" s="88"/>
      <c r="BA2361" s="8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</row>
    <row r="2362" spans="1:129" s="69" customFormat="1" hidden="1">
      <c r="A2362" s="11"/>
      <c r="B2362" s="4">
        <v>2017</v>
      </c>
      <c r="C2362" s="82">
        <v>8323</v>
      </c>
      <c r="D2362" s="82">
        <v>3</v>
      </c>
      <c r="E2362" s="2">
        <v>5</v>
      </c>
      <c r="F2362" s="2">
        <v>1</v>
      </c>
      <c r="G2362" s="2">
        <v>5000</v>
      </c>
      <c r="H2362" s="2">
        <v>5100</v>
      </c>
      <c r="I2362" s="2">
        <v>519</v>
      </c>
      <c r="J2362" s="83">
        <v>12</v>
      </c>
      <c r="K2362" s="95" t="s">
        <v>379</v>
      </c>
      <c r="L2362" s="85">
        <v>0</v>
      </c>
      <c r="M2362" s="85">
        <v>0</v>
      </c>
      <c r="N2362" s="85">
        <f t="shared" si="6850"/>
        <v>0</v>
      </c>
      <c r="O2362" s="85">
        <v>0</v>
      </c>
      <c r="P2362" s="85">
        <v>0</v>
      </c>
      <c r="Q2362" s="85">
        <f t="shared" si="6833"/>
        <v>0</v>
      </c>
      <c r="R2362" s="85">
        <v>0</v>
      </c>
      <c r="S2362" s="85">
        <v>0</v>
      </c>
      <c r="T2362" s="85">
        <v>0</v>
      </c>
      <c r="U2362" s="85">
        <f t="shared" si="6851"/>
        <v>0</v>
      </c>
      <c r="V2362" s="85">
        <v>0</v>
      </c>
      <c r="W2362" s="85">
        <v>0</v>
      </c>
      <c r="X2362" s="85">
        <f t="shared" si="6852"/>
        <v>0</v>
      </c>
      <c r="Y2362" s="85">
        <v>0</v>
      </c>
      <c r="Z2362" s="85">
        <v>0</v>
      </c>
      <c r="AA2362" s="85">
        <v>0</v>
      </c>
      <c r="AB2362" s="85">
        <f t="shared" si="6854"/>
        <v>0</v>
      </c>
      <c r="AC2362" s="85">
        <v>0</v>
      </c>
      <c r="AD2362" s="85">
        <v>0</v>
      </c>
      <c r="AE2362" s="85">
        <f t="shared" si="6855"/>
        <v>0</v>
      </c>
      <c r="AF2362" s="85">
        <v>0</v>
      </c>
      <c r="AG2362" s="85">
        <v>0</v>
      </c>
      <c r="AH2362" s="85">
        <v>0</v>
      </c>
      <c r="AI2362" s="85">
        <f t="shared" si="6857"/>
        <v>0</v>
      </c>
      <c r="AJ2362" s="85">
        <v>0</v>
      </c>
      <c r="AK2362" s="85">
        <v>0</v>
      </c>
      <c r="AL2362" s="85">
        <f t="shared" si="6858"/>
        <v>0</v>
      </c>
      <c r="AM2362" s="85">
        <v>0</v>
      </c>
      <c r="AN2362" s="386">
        <f t="shared" si="6882"/>
        <v>0</v>
      </c>
      <c r="AO2362" s="386">
        <f t="shared" si="6883"/>
        <v>0</v>
      </c>
      <c r="AP2362" s="387">
        <f t="shared" si="6884"/>
        <v>0</v>
      </c>
      <c r="AQ2362" s="386">
        <f t="shared" si="6885"/>
        <v>0</v>
      </c>
      <c r="AR2362" s="386">
        <f t="shared" si="6886"/>
        <v>0</v>
      </c>
      <c r="AS2362" s="387">
        <f t="shared" si="6887"/>
        <v>0</v>
      </c>
      <c r="AT2362" s="387">
        <f t="shared" si="6888"/>
        <v>0</v>
      </c>
      <c r="AU2362" s="86" t="s">
        <v>28</v>
      </c>
      <c r="AV2362" s="87"/>
      <c r="AW2362" s="88"/>
      <c r="AX2362" s="88"/>
      <c r="AY2362" s="88"/>
      <c r="AZ2362" s="88"/>
      <c r="BA2362" s="8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</row>
    <row r="2363" spans="1:129" s="69" customFormat="1" hidden="1">
      <c r="A2363" s="11"/>
      <c r="B2363" s="4">
        <v>2017</v>
      </c>
      <c r="C2363" s="82">
        <v>8323</v>
      </c>
      <c r="D2363" s="82">
        <v>3</v>
      </c>
      <c r="E2363" s="2">
        <v>5</v>
      </c>
      <c r="F2363" s="2">
        <v>1</v>
      </c>
      <c r="G2363" s="2">
        <v>5000</v>
      </c>
      <c r="H2363" s="2">
        <v>5100</v>
      </c>
      <c r="I2363" s="2">
        <v>519</v>
      </c>
      <c r="J2363" s="83">
        <v>13</v>
      </c>
      <c r="K2363" s="95" t="s">
        <v>380</v>
      </c>
      <c r="L2363" s="85">
        <v>0</v>
      </c>
      <c r="M2363" s="85">
        <v>0</v>
      </c>
      <c r="N2363" s="85">
        <f t="shared" si="6850"/>
        <v>0</v>
      </c>
      <c r="O2363" s="85">
        <v>0</v>
      </c>
      <c r="P2363" s="85">
        <v>0</v>
      </c>
      <c r="Q2363" s="85">
        <f t="shared" si="6833"/>
        <v>0</v>
      </c>
      <c r="R2363" s="85">
        <v>0</v>
      </c>
      <c r="S2363" s="85">
        <v>0</v>
      </c>
      <c r="T2363" s="85">
        <v>0</v>
      </c>
      <c r="U2363" s="85">
        <f t="shared" si="6851"/>
        <v>0</v>
      </c>
      <c r="V2363" s="85">
        <v>0</v>
      </c>
      <c r="W2363" s="85">
        <v>0</v>
      </c>
      <c r="X2363" s="85">
        <f t="shared" si="6852"/>
        <v>0</v>
      </c>
      <c r="Y2363" s="85">
        <v>0</v>
      </c>
      <c r="Z2363" s="85">
        <v>0</v>
      </c>
      <c r="AA2363" s="85">
        <v>0</v>
      </c>
      <c r="AB2363" s="85">
        <f t="shared" si="6854"/>
        <v>0</v>
      </c>
      <c r="AC2363" s="85">
        <v>0</v>
      </c>
      <c r="AD2363" s="85">
        <v>0</v>
      </c>
      <c r="AE2363" s="85">
        <f t="shared" si="6855"/>
        <v>0</v>
      </c>
      <c r="AF2363" s="85">
        <v>0</v>
      </c>
      <c r="AG2363" s="85">
        <v>0</v>
      </c>
      <c r="AH2363" s="85">
        <v>0</v>
      </c>
      <c r="AI2363" s="85">
        <f t="shared" si="6857"/>
        <v>0</v>
      </c>
      <c r="AJ2363" s="85">
        <v>0</v>
      </c>
      <c r="AK2363" s="85">
        <v>0</v>
      </c>
      <c r="AL2363" s="85">
        <f t="shared" si="6858"/>
        <v>0</v>
      </c>
      <c r="AM2363" s="85">
        <v>0</v>
      </c>
      <c r="AN2363" s="386">
        <f t="shared" si="6882"/>
        <v>0</v>
      </c>
      <c r="AO2363" s="386">
        <f t="shared" si="6883"/>
        <v>0</v>
      </c>
      <c r="AP2363" s="387">
        <f t="shared" si="6884"/>
        <v>0</v>
      </c>
      <c r="AQ2363" s="386">
        <f t="shared" si="6885"/>
        <v>0</v>
      </c>
      <c r="AR2363" s="386">
        <f t="shared" si="6886"/>
        <v>0</v>
      </c>
      <c r="AS2363" s="387">
        <f t="shared" si="6887"/>
        <v>0</v>
      </c>
      <c r="AT2363" s="387">
        <f t="shared" si="6888"/>
        <v>0</v>
      </c>
      <c r="AU2363" s="86" t="s">
        <v>28</v>
      </c>
      <c r="AV2363" s="87"/>
      <c r="AW2363" s="88"/>
      <c r="AX2363" s="88"/>
      <c r="AY2363" s="88"/>
      <c r="AZ2363" s="88"/>
      <c r="BA2363" s="8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</row>
    <row r="2364" spans="1:129" s="69" customFormat="1" hidden="1">
      <c r="A2364" s="11"/>
      <c r="B2364" s="4">
        <v>2017</v>
      </c>
      <c r="C2364" s="82">
        <v>8323</v>
      </c>
      <c r="D2364" s="82">
        <v>3</v>
      </c>
      <c r="E2364" s="2">
        <v>5</v>
      </c>
      <c r="F2364" s="2">
        <v>1</v>
      </c>
      <c r="G2364" s="2">
        <v>5000</v>
      </c>
      <c r="H2364" s="2">
        <v>5100</v>
      </c>
      <c r="I2364" s="2">
        <v>519</v>
      </c>
      <c r="J2364" s="83">
        <v>14</v>
      </c>
      <c r="K2364" s="95" t="s">
        <v>1376</v>
      </c>
      <c r="L2364" s="85">
        <v>0</v>
      </c>
      <c r="M2364" s="85">
        <v>0</v>
      </c>
      <c r="N2364" s="85">
        <f t="shared" si="6850"/>
        <v>0</v>
      </c>
      <c r="O2364" s="85">
        <v>0</v>
      </c>
      <c r="P2364" s="85">
        <v>0</v>
      </c>
      <c r="Q2364" s="85">
        <f t="shared" si="6833"/>
        <v>0</v>
      </c>
      <c r="R2364" s="85">
        <v>0</v>
      </c>
      <c r="S2364" s="85">
        <v>0</v>
      </c>
      <c r="T2364" s="85">
        <v>0</v>
      </c>
      <c r="U2364" s="85">
        <f t="shared" si="6851"/>
        <v>0</v>
      </c>
      <c r="V2364" s="85">
        <v>0</v>
      </c>
      <c r="W2364" s="85">
        <v>0</v>
      </c>
      <c r="X2364" s="85">
        <f t="shared" si="6852"/>
        <v>0</v>
      </c>
      <c r="Y2364" s="85">
        <v>0</v>
      </c>
      <c r="Z2364" s="85">
        <v>0</v>
      </c>
      <c r="AA2364" s="85">
        <v>0</v>
      </c>
      <c r="AB2364" s="85">
        <f t="shared" si="6854"/>
        <v>0</v>
      </c>
      <c r="AC2364" s="85">
        <v>0</v>
      </c>
      <c r="AD2364" s="85">
        <v>0</v>
      </c>
      <c r="AE2364" s="85">
        <f t="shared" si="6855"/>
        <v>0</v>
      </c>
      <c r="AF2364" s="85">
        <v>0</v>
      </c>
      <c r="AG2364" s="85">
        <v>0</v>
      </c>
      <c r="AH2364" s="85">
        <v>0</v>
      </c>
      <c r="AI2364" s="85">
        <f t="shared" si="6857"/>
        <v>0</v>
      </c>
      <c r="AJ2364" s="85">
        <v>0</v>
      </c>
      <c r="AK2364" s="85">
        <v>0</v>
      </c>
      <c r="AL2364" s="85">
        <f t="shared" si="6858"/>
        <v>0</v>
      </c>
      <c r="AM2364" s="85">
        <v>0</v>
      </c>
      <c r="AN2364" s="386">
        <f t="shared" si="6882"/>
        <v>0</v>
      </c>
      <c r="AO2364" s="386">
        <f t="shared" si="6883"/>
        <v>0</v>
      </c>
      <c r="AP2364" s="387">
        <f t="shared" si="6884"/>
        <v>0</v>
      </c>
      <c r="AQ2364" s="386">
        <f t="shared" si="6885"/>
        <v>0</v>
      </c>
      <c r="AR2364" s="386">
        <f t="shared" si="6886"/>
        <v>0</v>
      </c>
      <c r="AS2364" s="387">
        <f t="shared" si="6887"/>
        <v>0</v>
      </c>
      <c r="AT2364" s="387">
        <f t="shared" si="6888"/>
        <v>0</v>
      </c>
      <c r="AU2364" s="86" t="s">
        <v>28</v>
      </c>
      <c r="AV2364" s="87"/>
      <c r="AW2364" s="88"/>
      <c r="AX2364" s="88"/>
      <c r="AY2364" s="88"/>
      <c r="AZ2364" s="88"/>
      <c r="BA2364" s="8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</row>
    <row r="2365" spans="1:129" s="69" customFormat="1" hidden="1">
      <c r="A2365" s="11"/>
      <c r="B2365" s="4">
        <v>2017</v>
      </c>
      <c r="C2365" s="82">
        <v>8323</v>
      </c>
      <c r="D2365" s="82">
        <v>3</v>
      </c>
      <c r="E2365" s="2">
        <v>5</v>
      </c>
      <c r="F2365" s="2">
        <v>1</v>
      </c>
      <c r="G2365" s="2">
        <v>5000</v>
      </c>
      <c r="H2365" s="2">
        <v>5100</v>
      </c>
      <c r="I2365" s="2">
        <v>519</v>
      </c>
      <c r="J2365" s="83">
        <v>15</v>
      </c>
      <c r="K2365" s="95" t="s">
        <v>381</v>
      </c>
      <c r="L2365" s="85">
        <v>0</v>
      </c>
      <c r="M2365" s="85">
        <v>0</v>
      </c>
      <c r="N2365" s="85">
        <f t="shared" si="6850"/>
        <v>0</v>
      </c>
      <c r="O2365" s="85">
        <v>0</v>
      </c>
      <c r="P2365" s="85">
        <v>0</v>
      </c>
      <c r="Q2365" s="85">
        <f t="shared" si="6833"/>
        <v>0</v>
      </c>
      <c r="R2365" s="85">
        <v>0</v>
      </c>
      <c r="S2365" s="85">
        <v>0</v>
      </c>
      <c r="T2365" s="85">
        <v>0</v>
      </c>
      <c r="U2365" s="85">
        <f t="shared" si="6851"/>
        <v>0</v>
      </c>
      <c r="V2365" s="85">
        <v>0</v>
      </c>
      <c r="W2365" s="85">
        <v>0</v>
      </c>
      <c r="X2365" s="85">
        <f t="shared" si="6852"/>
        <v>0</v>
      </c>
      <c r="Y2365" s="85">
        <v>0</v>
      </c>
      <c r="Z2365" s="85">
        <v>0</v>
      </c>
      <c r="AA2365" s="85">
        <v>0</v>
      </c>
      <c r="AB2365" s="85">
        <f t="shared" si="6854"/>
        <v>0</v>
      </c>
      <c r="AC2365" s="85">
        <v>0</v>
      </c>
      <c r="AD2365" s="85">
        <v>0</v>
      </c>
      <c r="AE2365" s="85">
        <f t="shared" si="6855"/>
        <v>0</v>
      </c>
      <c r="AF2365" s="85">
        <v>0</v>
      </c>
      <c r="AG2365" s="85">
        <v>0</v>
      </c>
      <c r="AH2365" s="85">
        <v>0</v>
      </c>
      <c r="AI2365" s="85">
        <f t="shared" si="6857"/>
        <v>0</v>
      </c>
      <c r="AJ2365" s="85">
        <v>0</v>
      </c>
      <c r="AK2365" s="85">
        <v>0</v>
      </c>
      <c r="AL2365" s="85">
        <f t="shared" si="6858"/>
        <v>0</v>
      </c>
      <c r="AM2365" s="85">
        <v>0</v>
      </c>
      <c r="AN2365" s="386">
        <f t="shared" si="6882"/>
        <v>0</v>
      </c>
      <c r="AO2365" s="386">
        <f t="shared" si="6883"/>
        <v>0</v>
      </c>
      <c r="AP2365" s="387">
        <f t="shared" si="6884"/>
        <v>0</v>
      </c>
      <c r="AQ2365" s="386">
        <f t="shared" si="6885"/>
        <v>0</v>
      </c>
      <c r="AR2365" s="386">
        <f t="shared" si="6886"/>
        <v>0</v>
      </c>
      <c r="AS2365" s="387">
        <f t="shared" si="6887"/>
        <v>0</v>
      </c>
      <c r="AT2365" s="387">
        <f t="shared" si="6888"/>
        <v>0</v>
      </c>
      <c r="AU2365" s="86" t="s">
        <v>28</v>
      </c>
      <c r="AV2365" s="87"/>
      <c r="AW2365" s="88"/>
      <c r="AX2365" s="88"/>
      <c r="AY2365" s="88"/>
      <c r="AZ2365" s="88"/>
      <c r="BA2365" s="8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</row>
    <row r="2366" spans="1:129" s="69" customFormat="1" hidden="1">
      <c r="A2366" s="11"/>
      <c r="B2366" s="4">
        <v>2017</v>
      </c>
      <c r="C2366" s="82">
        <v>8323</v>
      </c>
      <c r="D2366" s="82">
        <v>3</v>
      </c>
      <c r="E2366" s="2">
        <v>5</v>
      </c>
      <c r="F2366" s="2">
        <v>1</v>
      </c>
      <c r="G2366" s="2">
        <v>5000</v>
      </c>
      <c r="H2366" s="2">
        <v>5100</v>
      </c>
      <c r="I2366" s="2">
        <v>519</v>
      </c>
      <c r="J2366" s="83">
        <v>16</v>
      </c>
      <c r="K2366" s="95" t="s">
        <v>382</v>
      </c>
      <c r="L2366" s="85">
        <v>0</v>
      </c>
      <c r="M2366" s="85">
        <v>0</v>
      </c>
      <c r="N2366" s="85">
        <f t="shared" si="6850"/>
        <v>0</v>
      </c>
      <c r="O2366" s="85">
        <v>0</v>
      </c>
      <c r="P2366" s="85">
        <v>0</v>
      </c>
      <c r="Q2366" s="85">
        <f t="shared" ref="Q2366" si="6889">O2366+P2366</f>
        <v>0</v>
      </c>
      <c r="R2366" s="85">
        <v>0</v>
      </c>
      <c r="S2366" s="85">
        <v>0</v>
      </c>
      <c r="T2366" s="85">
        <v>0</v>
      </c>
      <c r="U2366" s="85">
        <f t="shared" si="6851"/>
        <v>0</v>
      </c>
      <c r="V2366" s="85">
        <v>0</v>
      </c>
      <c r="W2366" s="85">
        <v>0</v>
      </c>
      <c r="X2366" s="85">
        <f t="shared" si="6852"/>
        <v>0</v>
      </c>
      <c r="Y2366" s="85">
        <v>0</v>
      </c>
      <c r="Z2366" s="85">
        <v>0</v>
      </c>
      <c r="AA2366" s="85">
        <v>0</v>
      </c>
      <c r="AB2366" s="85">
        <f t="shared" si="6854"/>
        <v>0</v>
      </c>
      <c r="AC2366" s="85">
        <v>0</v>
      </c>
      <c r="AD2366" s="85">
        <v>0</v>
      </c>
      <c r="AE2366" s="85">
        <f t="shared" si="6855"/>
        <v>0</v>
      </c>
      <c r="AF2366" s="85">
        <v>0</v>
      </c>
      <c r="AG2366" s="85">
        <v>0</v>
      </c>
      <c r="AH2366" s="85">
        <v>0</v>
      </c>
      <c r="AI2366" s="85">
        <f t="shared" si="6857"/>
        <v>0</v>
      </c>
      <c r="AJ2366" s="85">
        <v>0</v>
      </c>
      <c r="AK2366" s="85">
        <v>0</v>
      </c>
      <c r="AL2366" s="85">
        <f t="shared" si="6858"/>
        <v>0</v>
      </c>
      <c r="AM2366" s="85">
        <v>0</v>
      </c>
      <c r="AN2366" s="386">
        <f t="shared" si="6882"/>
        <v>0</v>
      </c>
      <c r="AO2366" s="386">
        <f t="shared" si="6883"/>
        <v>0</v>
      </c>
      <c r="AP2366" s="387">
        <f t="shared" si="6884"/>
        <v>0</v>
      </c>
      <c r="AQ2366" s="386">
        <f t="shared" si="6885"/>
        <v>0</v>
      </c>
      <c r="AR2366" s="386">
        <f t="shared" si="6886"/>
        <v>0</v>
      </c>
      <c r="AS2366" s="387">
        <f t="shared" si="6887"/>
        <v>0</v>
      </c>
      <c r="AT2366" s="387">
        <f t="shared" si="6888"/>
        <v>0</v>
      </c>
      <c r="AU2366" s="86" t="s">
        <v>28</v>
      </c>
      <c r="AV2366" s="87"/>
      <c r="AW2366" s="88"/>
      <c r="AX2366" s="88"/>
      <c r="AY2366" s="88"/>
      <c r="AZ2366" s="88"/>
      <c r="BA2366" s="8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</row>
    <row r="2367" spans="1:129" s="92" customFormat="1" hidden="1">
      <c r="A2367" s="11"/>
      <c r="B2367" s="70">
        <v>2017</v>
      </c>
      <c r="C2367" s="71">
        <v>8323</v>
      </c>
      <c r="D2367" s="71">
        <v>3</v>
      </c>
      <c r="E2367" s="70">
        <v>5</v>
      </c>
      <c r="F2367" s="70">
        <v>1</v>
      </c>
      <c r="G2367" s="70">
        <v>5000</v>
      </c>
      <c r="H2367" s="70">
        <v>5200</v>
      </c>
      <c r="I2367" s="70"/>
      <c r="J2367" s="70"/>
      <c r="K2367" s="72" t="s">
        <v>125</v>
      </c>
      <c r="L2367" s="73">
        <f>L2368+L2379+L2385</f>
        <v>0</v>
      </c>
      <c r="M2367" s="73">
        <f>M2368+M2379+M2385</f>
        <v>0</v>
      </c>
      <c r="N2367" s="73">
        <f t="shared" si="6850"/>
        <v>0</v>
      </c>
      <c r="O2367" s="73">
        <f>O2368+O2379+O2385</f>
        <v>0</v>
      </c>
      <c r="P2367" s="73">
        <f>P2368+P2379+P2385</f>
        <v>0</v>
      </c>
      <c r="Q2367" s="73">
        <f t="shared" ref="Q2367:Q2429" si="6890">O2367+P2367</f>
        <v>0</v>
      </c>
      <c r="R2367" s="73">
        <f t="shared" ref="R2367:R2390" si="6891">N2367+Q2367</f>
        <v>0</v>
      </c>
      <c r="S2367" s="73">
        <f>S2368+S2379+S2385</f>
        <v>0</v>
      </c>
      <c r="T2367" s="73">
        <f>T2368+T2379+T2385</f>
        <v>0</v>
      </c>
      <c r="U2367" s="73">
        <f t="shared" si="6851"/>
        <v>0</v>
      </c>
      <c r="V2367" s="73">
        <f>V2368+V2379+V2385</f>
        <v>0</v>
      </c>
      <c r="W2367" s="73">
        <f>W2368+W2379+W2385</f>
        <v>0</v>
      </c>
      <c r="X2367" s="73">
        <f t="shared" si="6852"/>
        <v>0</v>
      </c>
      <c r="Y2367" s="73">
        <f t="shared" ref="Y2367:Y2368" si="6892">U2367+X2367</f>
        <v>0</v>
      </c>
      <c r="Z2367" s="73">
        <f>Z2368+Z2379+Z2385</f>
        <v>0</v>
      </c>
      <c r="AA2367" s="73">
        <f>AA2368+AA2379+AA2385</f>
        <v>0</v>
      </c>
      <c r="AB2367" s="73">
        <f t="shared" si="6854"/>
        <v>0</v>
      </c>
      <c r="AC2367" s="73">
        <f>AC2368+AC2379+AC2385</f>
        <v>0</v>
      </c>
      <c r="AD2367" s="73">
        <f>AD2368+AD2379+AD2385</f>
        <v>0</v>
      </c>
      <c r="AE2367" s="73">
        <f t="shared" si="6855"/>
        <v>0</v>
      </c>
      <c r="AF2367" s="73">
        <f t="shared" ref="AF2367:AF2368" si="6893">AB2367+AE2367</f>
        <v>0</v>
      </c>
      <c r="AG2367" s="73">
        <f>AG2368+AG2379+AG2385</f>
        <v>0</v>
      </c>
      <c r="AH2367" s="73">
        <f>AH2368+AH2379+AH2385</f>
        <v>0</v>
      </c>
      <c r="AI2367" s="73">
        <f t="shared" si="6857"/>
        <v>0</v>
      </c>
      <c r="AJ2367" s="73">
        <f>AJ2368+AJ2379+AJ2385</f>
        <v>0</v>
      </c>
      <c r="AK2367" s="73">
        <f>AK2368+AK2379+AK2385</f>
        <v>0</v>
      </c>
      <c r="AL2367" s="73">
        <f t="shared" si="6858"/>
        <v>0</v>
      </c>
      <c r="AM2367" s="73">
        <f t="shared" ref="AM2367:AM2368" si="6894">AI2367+AL2367</f>
        <v>0</v>
      </c>
      <c r="AN2367" s="73">
        <f>AN2368+AN2379+AN2385</f>
        <v>0</v>
      </c>
      <c r="AO2367" s="73">
        <f>AO2368+AO2379+AO2385</f>
        <v>0</v>
      </c>
      <c r="AP2367" s="73">
        <f t="shared" si="6860"/>
        <v>0</v>
      </c>
      <c r="AQ2367" s="73">
        <f>AQ2368+AQ2379+AQ2385</f>
        <v>0</v>
      </c>
      <c r="AR2367" s="73">
        <f>AR2368+AR2379+AR2385</f>
        <v>0</v>
      </c>
      <c r="AS2367" s="73">
        <f t="shared" si="6861"/>
        <v>0</v>
      </c>
      <c r="AT2367" s="73">
        <f t="shared" ref="AT2367:AT2369" si="6895">AP2367+AS2367</f>
        <v>0</v>
      </c>
      <c r="AU2367" s="73"/>
      <c r="AV2367" s="74"/>
      <c r="AW2367" s="91"/>
      <c r="AX2367" s="91"/>
      <c r="AY2367" s="91"/>
      <c r="AZ2367" s="91"/>
      <c r="BA2367" s="75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</row>
    <row r="2368" spans="1:129" s="101" customFormat="1" hidden="1">
      <c r="A2368" s="11"/>
      <c r="B2368" s="76">
        <v>2017</v>
      </c>
      <c r="C2368" s="77">
        <v>8323</v>
      </c>
      <c r="D2368" s="77">
        <v>3</v>
      </c>
      <c r="E2368" s="76">
        <v>5</v>
      </c>
      <c r="F2368" s="76">
        <v>1</v>
      </c>
      <c r="G2368" s="76">
        <v>5000</v>
      </c>
      <c r="H2368" s="76">
        <v>5200</v>
      </c>
      <c r="I2368" s="76">
        <v>521</v>
      </c>
      <c r="J2368" s="76"/>
      <c r="K2368" s="78" t="s">
        <v>51</v>
      </c>
      <c r="L2368" s="79">
        <f>SUM(L2369:L2378)</f>
        <v>0</v>
      </c>
      <c r="M2368" s="79">
        <f>SUM(M2369:M2378)</f>
        <v>0</v>
      </c>
      <c r="N2368" s="79">
        <f t="shared" si="6850"/>
        <v>0</v>
      </c>
      <c r="O2368" s="79">
        <f>SUM(O2369:O2378)</f>
        <v>0</v>
      </c>
      <c r="P2368" s="79">
        <f>SUM(P2369:P2378)</f>
        <v>0</v>
      </c>
      <c r="Q2368" s="79">
        <f t="shared" si="6890"/>
        <v>0</v>
      </c>
      <c r="R2368" s="79">
        <f t="shared" si="6891"/>
        <v>0</v>
      </c>
      <c r="S2368" s="79">
        <f>SUM(S2369:S2378)</f>
        <v>0</v>
      </c>
      <c r="T2368" s="79">
        <f>SUM(T2369:T2378)</f>
        <v>0</v>
      </c>
      <c r="U2368" s="79">
        <f t="shared" si="6851"/>
        <v>0</v>
      </c>
      <c r="V2368" s="79">
        <f>SUM(V2369:V2378)</f>
        <v>0</v>
      </c>
      <c r="W2368" s="79">
        <f>SUM(W2369:W2378)</f>
        <v>0</v>
      </c>
      <c r="X2368" s="79">
        <f t="shared" si="6852"/>
        <v>0</v>
      </c>
      <c r="Y2368" s="79">
        <f t="shared" si="6892"/>
        <v>0</v>
      </c>
      <c r="Z2368" s="79">
        <f>SUM(Z2369:Z2378)</f>
        <v>0</v>
      </c>
      <c r="AA2368" s="79">
        <f>SUM(AA2369:AA2378)</f>
        <v>0</v>
      </c>
      <c r="AB2368" s="79">
        <f t="shared" si="6854"/>
        <v>0</v>
      </c>
      <c r="AC2368" s="79">
        <f>SUM(AC2369:AC2378)</f>
        <v>0</v>
      </c>
      <c r="AD2368" s="79">
        <f>SUM(AD2369:AD2378)</f>
        <v>0</v>
      </c>
      <c r="AE2368" s="79">
        <f t="shared" si="6855"/>
        <v>0</v>
      </c>
      <c r="AF2368" s="79">
        <f t="shared" si="6893"/>
        <v>0</v>
      </c>
      <c r="AG2368" s="79">
        <f>SUM(AG2369:AG2378)</f>
        <v>0</v>
      </c>
      <c r="AH2368" s="79">
        <f>SUM(AH2369:AH2378)</f>
        <v>0</v>
      </c>
      <c r="AI2368" s="79">
        <f t="shared" si="6857"/>
        <v>0</v>
      </c>
      <c r="AJ2368" s="79">
        <f>SUM(AJ2369:AJ2378)</f>
        <v>0</v>
      </c>
      <c r="AK2368" s="79">
        <f>SUM(AK2369:AK2378)</f>
        <v>0</v>
      </c>
      <c r="AL2368" s="79">
        <f t="shared" si="6858"/>
        <v>0</v>
      </c>
      <c r="AM2368" s="79">
        <f t="shared" si="6894"/>
        <v>0</v>
      </c>
      <c r="AN2368" s="79">
        <f>SUM(AN2369:AN2378)</f>
        <v>0</v>
      </c>
      <c r="AO2368" s="79">
        <f>SUM(AO2369:AO2378)</f>
        <v>0</v>
      </c>
      <c r="AP2368" s="79">
        <f t="shared" si="6860"/>
        <v>0</v>
      </c>
      <c r="AQ2368" s="79">
        <f>SUM(AQ2369:AQ2378)</f>
        <v>0</v>
      </c>
      <c r="AR2368" s="79">
        <f>SUM(AR2369:AR2378)</f>
        <v>0</v>
      </c>
      <c r="AS2368" s="79">
        <f t="shared" si="6861"/>
        <v>0</v>
      </c>
      <c r="AT2368" s="79">
        <f t="shared" si="6895"/>
        <v>0</v>
      </c>
      <c r="AU2368" s="79"/>
      <c r="AV2368" s="80"/>
      <c r="AW2368" s="93"/>
      <c r="AX2368" s="93"/>
      <c r="AY2368" s="93"/>
      <c r="AZ2368" s="93"/>
      <c r="BA2368" s="8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</row>
    <row r="2369" spans="1:129" s="69" customFormat="1" hidden="1">
      <c r="A2369" s="11"/>
      <c r="B2369" s="4">
        <v>2017</v>
      </c>
      <c r="C2369" s="82">
        <v>8323</v>
      </c>
      <c r="D2369" s="82">
        <v>3</v>
      </c>
      <c r="E2369" s="2">
        <v>5</v>
      </c>
      <c r="F2369" s="2">
        <v>1</v>
      </c>
      <c r="G2369" s="2">
        <v>5000</v>
      </c>
      <c r="H2369" s="2">
        <v>5200</v>
      </c>
      <c r="I2369" s="2">
        <v>521</v>
      </c>
      <c r="J2369" s="83">
        <v>1</v>
      </c>
      <c r="K2369" s="95" t="s">
        <v>627</v>
      </c>
      <c r="L2369" s="85">
        <v>0</v>
      </c>
      <c r="M2369" s="85">
        <v>0</v>
      </c>
      <c r="N2369" s="85">
        <f t="shared" si="6850"/>
        <v>0</v>
      </c>
      <c r="O2369" s="85">
        <v>0</v>
      </c>
      <c r="P2369" s="85">
        <v>0</v>
      </c>
      <c r="Q2369" s="85">
        <f t="shared" si="6890"/>
        <v>0</v>
      </c>
      <c r="R2369" s="85">
        <v>0</v>
      </c>
      <c r="S2369" s="85">
        <v>0</v>
      </c>
      <c r="T2369" s="85">
        <v>0</v>
      </c>
      <c r="U2369" s="85">
        <f t="shared" si="6851"/>
        <v>0</v>
      </c>
      <c r="V2369" s="85">
        <v>0</v>
      </c>
      <c r="W2369" s="85">
        <v>0</v>
      </c>
      <c r="X2369" s="85">
        <f t="shared" si="6852"/>
        <v>0</v>
      </c>
      <c r="Y2369" s="85">
        <v>0</v>
      </c>
      <c r="Z2369" s="85">
        <v>0</v>
      </c>
      <c r="AA2369" s="85">
        <v>0</v>
      </c>
      <c r="AB2369" s="85">
        <f t="shared" si="6854"/>
        <v>0</v>
      </c>
      <c r="AC2369" s="85">
        <v>0</v>
      </c>
      <c r="AD2369" s="85">
        <v>0</v>
      </c>
      <c r="AE2369" s="85">
        <f t="shared" si="6855"/>
        <v>0</v>
      </c>
      <c r="AF2369" s="85">
        <v>0</v>
      </c>
      <c r="AG2369" s="85">
        <v>0</v>
      </c>
      <c r="AH2369" s="85">
        <v>0</v>
      </c>
      <c r="AI2369" s="85">
        <f t="shared" si="6857"/>
        <v>0</v>
      </c>
      <c r="AJ2369" s="85">
        <v>0</v>
      </c>
      <c r="AK2369" s="85">
        <v>0</v>
      </c>
      <c r="AL2369" s="85">
        <f t="shared" si="6858"/>
        <v>0</v>
      </c>
      <c r="AM2369" s="85">
        <v>0</v>
      </c>
      <c r="AN2369" s="386">
        <f t="shared" ref="AN2369" si="6896">L2369-S2369-Z2369-AG2369</f>
        <v>0</v>
      </c>
      <c r="AO2369" s="386">
        <f t="shared" ref="AO2369" si="6897">M2369-T2369-AA2369-AH2369</f>
        <v>0</v>
      </c>
      <c r="AP2369" s="387">
        <f t="shared" si="6860"/>
        <v>0</v>
      </c>
      <c r="AQ2369" s="386">
        <f t="shared" ref="AQ2369" si="6898">O2369-V2369-AC2369-AJ2369</f>
        <v>0</v>
      </c>
      <c r="AR2369" s="386">
        <f t="shared" ref="AR2369" si="6899">P2369-W2369-AD2369-AK2369</f>
        <v>0</v>
      </c>
      <c r="AS2369" s="387">
        <f t="shared" si="6861"/>
        <v>0</v>
      </c>
      <c r="AT2369" s="387">
        <f t="shared" si="6895"/>
        <v>0</v>
      </c>
      <c r="AU2369" s="86" t="s">
        <v>778</v>
      </c>
      <c r="AV2369" s="87"/>
      <c r="AW2369" s="88"/>
      <c r="AX2369" s="88"/>
      <c r="AY2369" s="88"/>
      <c r="AZ2369" s="88"/>
      <c r="BA2369" s="8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</row>
    <row r="2370" spans="1:129" s="69" customFormat="1" hidden="1">
      <c r="A2370" s="11"/>
      <c r="B2370" s="4">
        <v>2017</v>
      </c>
      <c r="C2370" s="82">
        <v>8323</v>
      </c>
      <c r="D2370" s="82">
        <v>3</v>
      </c>
      <c r="E2370" s="2">
        <v>5</v>
      </c>
      <c r="F2370" s="2">
        <v>1</v>
      </c>
      <c r="G2370" s="2">
        <v>5000</v>
      </c>
      <c r="H2370" s="2">
        <v>5200</v>
      </c>
      <c r="I2370" s="2">
        <v>521</v>
      </c>
      <c r="J2370" s="83">
        <v>2</v>
      </c>
      <c r="K2370" s="95" t="s">
        <v>504</v>
      </c>
      <c r="L2370" s="85">
        <v>0</v>
      </c>
      <c r="M2370" s="85">
        <v>0</v>
      </c>
      <c r="N2370" s="85">
        <f t="shared" si="6850"/>
        <v>0</v>
      </c>
      <c r="O2370" s="85">
        <v>0</v>
      </c>
      <c r="P2370" s="85">
        <v>0</v>
      </c>
      <c r="Q2370" s="85">
        <f t="shared" si="6890"/>
        <v>0</v>
      </c>
      <c r="R2370" s="85">
        <v>0</v>
      </c>
      <c r="S2370" s="85">
        <v>0</v>
      </c>
      <c r="T2370" s="85">
        <v>0</v>
      </c>
      <c r="U2370" s="85">
        <f t="shared" si="6851"/>
        <v>0</v>
      </c>
      <c r="V2370" s="85">
        <v>0</v>
      </c>
      <c r="W2370" s="85">
        <v>0</v>
      </c>
      <c r="X2370" s="85">
        <f t="shared" si="6852"/>
        <v>0</v>
      </c>
      <c r="Y2370" s="85">
        <v>0</v>
      </c>
      <c r="Z2370" s="85">
        <v>0</v>
      </c>
      <c r="AA2370" s="85">
        <v>0</v>
      </c>
      <c r="AB2370" s="85">
        <f t="shared" si="6854"/>
        <v>0</v>
      </c>
      <c r="AC2370" s="85">
        <v>0</v>
      </c>
      <c r="AD2370" s="85">
        <v>0</v>
      </c>
      <c r="AE2370" s="85">
        <f t="shared" si="6855"/>
        <v>0</v>
      </c>
      <c r="AF2370" s="85">
        <v>0</v>
      </c>
      <c r="AG2370" s="85">
        <v>0</v>
      </c>
      <c r="AH2370" s="85">
        <v>0</v>
      </c>
      <c r="AI2370" s="85">
        <f t="shared" si="6857"/>
        <v>0</v>
      </c>
      <c r="AJ2370" s="85">
        <v>0</v>
      </c>
      <c r="AK2370" s="85">
        <v>0</v>
      </c>
      <c r="AL2370" s="85">
        <f t="shared" si="6858"/>
        <v>0</v>
      </c>
      <c r="AM2370" s="85">
        <v>0</v>
      </c>
      <c r="AN2370" s="386">
        <f t="shared" ref="AN2370:AN2378" si="6900">L2370-S2370-Z2370-AG2370</f>
        <v>0</v>
      </c>
      <c r="AO2370" s="386">
        <f t="shared" ref="AO2370:AO2378" si="6901">M2370-T2370-AA2370-AH2370</f>
        <v>0</v>
      </c>
      <c r="AP2370" s="387">
        <f t="shared" ref="AP2370:AP2378" si="6902">AN2370+AO2370</f>
        <v>0</v>
      </c>
      <c r="AQ2370" s="386">
        <f t="shared" ref="AQ2370:AQ2378" si="6903">O2370-V2370-AC2370-AJ2370</f>
        <v>0</v>
      </c>
      <c r="AR2370" s="386">
        <f t="shared" ref="AR2370:AR2378" si="6904">P2370-W2370-AD2370-AK2370</f>
        <v>0</v>
      </c>
      <c r="AS2370" s="387">
        <f t="shared" ref="AS2370:AS2378" si="6905">AQ2370+AR2370</f>
        <v>0</v>
      </c>
      <c r="AT2370" s="387">
        <f t="shared" ref="AT2370:AT2378" si="6906">AP2370+AS2370</f>
        <v>0</v>
      </c>
      <c r="AU2370" s="86" t="s">
        <v>778</v>
      </c>
      <c r="AV2370" s="87"/>
      <c r="AW2370" s="88"/>
      <c r="AX2370" s="88"/>
      <c r="AY2370" s="88"/>
      <c r="AZ2370" s="88"/>
      <c r="BA2370" s="8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</row>
    <row r="2371" spans="1:129" s="69" customFormat="1" hidden="1">
      <c r="A2371" s="11"/>
      <c r="B2371" s="4">
        <v>2017</v>
      </c>
      <c r="C2371" s="82">
        <v>8323</v>
      </c>
      <c r="D2371" s="82">
        <v>3</v>
      </c>
      <c r="E2371" s="2">
        <v>5</v>
      </c>
      <c r="F2371" s="2">
        <v>1</v>
      </c>
      <c r="G2371" s="2">
        <v>5000</v>
      </c>
      <c r="H2371" s="2">
        <v>5200</v>
      </c>
      <c r="I2371" s="2">
        <v>521</v>
      </c>
      <c r="J2371" s="83">
        <v>3</v>
      </c>
      <c r="K2371" s="95" t="s">
        <v>628</v>
      </c>
      <c r="L2371" s="85">
        <v>0</v>
      </c>
      <c r="M2371" s="85">
        <v>0</v>
      </c>
      <c r="N2371" s="85">
        <f t="shared" si="6850"/>
        <v>0</v>
      </c>
      <c r="O2371" s="85">
        <v>0</v>
      </c>
      <c r="P2371" s="85">
        <v>0</v>
      </c>
      <c r="Q2371" s="85">
        <f t="shared" si="6890"/>
        <v>0</v>
      </c>
      <c r="R2371" s="85">
        <v>0</v>
      </c>
      <c r="S2371" s="85">
        <v>0</v>
      </c>
      <c r="T2371" s="85">
        <v>0</v>
      </c>
      <c r="U2371" s="85">
        <f t="shared" si="6851"/>
        <v>0</v>
      </c>
      <c r="V2371" s="85">
        <v>0</v>
      </c>
      <c r="W2371" s="85">
        <v>0</v>
      </c>
      <c r="X2371" s="85">
        <f t="shared" si="6852"/>
        <v>0</v>
      </c>
      <c r="Y2371" s="85">
        <v>0</v>
      </c>
      <c r="Z2371" s="85">
        <v>0</v>
      </c>
      <c r="AA2371" s="85">
        <v>0</v>
      </c>
      <c r="AB2371" s="85">
        <f t="shared" si="6854"/>
        <v>0</v>
      </c>
      <c r="AC2371" s="85">
        <v>0</v>
      </c>
      <c r="AD2371" s="85">
        <v>0</v>
      </c>
      <c r="AE2371" s="85">
        <f t="shared" si="6855"/>
        <v>0</v>
      </c>
      <c r="AF2371" s="85">
        <v>0</v>
      </c>
      <c r="AG2371" s="85">
        <v>0</v>
      </c>
      <c r="AH2371" s="85">
        <v>0</v>
      </c>
      <c r="AI2371" s="85">
        <f t="shared" si="6857"/>
        <v>0</v>
      </c>
      <c r="AJ2371" s="85">
        <v>0</v>
      </c>
      <c r="AK2371" s="85">
        <v>0</v>
      </c>
      <c r="AL2371" s="85">
        <f t="shared" si="6858"/>
        <v>0</v>
      </c>
      <c r="AM2371" s="85">
        <v>0</v>
      </c>
      <c r="AN2371" s="386">
        <f t="shared" si="6900"/>
        <v>0</v>
      </c>
      <c r="AO2371" s="386">
        <f t="shared" si="6901"/>
        <v>0</v>
      </c>
      <c r="AP2371" s="387">
        <f t="shared" si="6902"/>
        <v>0</v>
      </c>
      <c r="AQ2371" s="386">
        <f t="shared" si="6903"/>
        <v>0</v>
      </c>
      <c r="AR2371" s="386">
        <f t="shared" si="6904"/>
        <v>0</v>
      </c>
      <c r="AS2371" s="387">
        <f t="shared" si="6905"/>
        <v>0</v>
      </c>
      <c r="AT2371" s="387">
        <f t="shared" si="6906"/>
        <v>0</v>
      </c>
      <c r="AU2371" s="86" t="s">
        <v>778</v>
      </c>
      <c r="AV2371" s="87"/>
      <c r="AW2371" s="88"/>
      <c r="AX2371" s="88"/>
      <c r="AY2371" s="88"/>
      <c r="AZ2371" s="88"/>
      <c r="BA2371" s="8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</row>
    <row r="2372" spans="1:129" s="69" customFormat="1" hidden="1">
      <c r="A2372" s="11"/>
      <c r="B2372" s="4">
        <v>2017</v>
      </c>
      <c r="C2372" s="82">
        <v>8323</v>
      </c>
      <c r="D2372" s="82">
        <v>3</v>
      </c>
      <c r="E2372" s="2">
        <v>5</v>
      </c>
      <c r="F2372" s="2">
        <v>1</v>
      </c>
      <c r="G2372" s="2">
        <v>5000</v>
      </c>
      <c r="H2372" s="2">
        <v>5200</v>
      </c>
      <c r="I2372" s="2">
        <v>521</v>
      </c>
      <c r="J2372" s="83">
        <v>4</v>
      </c>
      <c r="K2372" s="95" t="s">
        <v>880</v>
      </c>
      <c r="L2372" s="85">
        <v>0</v>
      </c>
      <c r="M2372" s="85">
        <v>0</v>
      </c>
      <c r="N2372" s="85">
        <f t="shared" si="6850"/>
        <v>0</v>
      </c>
      <c r="O2372" s="85">
        <v>0</v>
      </c>
      <c r="P2372" s="85">
        <v>0</v>
      </c>
      <c r="Q2372" s="85">
        <f t="shared" si="6890"/>
        <v>0</v>
      </c>
      <c r="R2372" s="85">
        <v>0</v>
      </c>
      <c r="S2372" s="85">
        <v>0</v>
      </c>
      <c r="T2372" s="85">
        <v>0</v>
      </c>
      <c r="U2372" s="85">
        <f t="shared" si="6851"/>
        <v>0</v>
      </c>
      <c r="V2372" s="85">
        <v>0</v>
      </c>
      <c r="W2372" s="85">
        <v>0</v>
      </c>
      <c r="X2372" s="85">
        <f t="shared" si="6852"/>
        <v>0</v>
      </c>
      <c r="Y2372" s="85">
        <v>0</v>
      </c>
      <c r="Z2372" s="85">
        <v>0</v>
      </c>
      <c r="AA2372" s="85">
        <v>0</v>
      </c>
      <c r="AB2372" s="85">
        <f t="shared" si="6854"/>
        <v>0</v>
      </c>
      <c r="AC2372" s="85">
        <v>0</v>
      </c>
      <c r="AD2372" s="85">
        <v>0</v>
      </c>
      <c r="AE2372" s="85">
        <f t="shared" si="6855"/>
        <v>0</v>
      </c>
      <c r="AF2372" s="85">
        <v>0</v>
      </c>
      <c r="AG2372" s="85">
        <v>0</v>
      </c>
      <c r="AH2372" s="85">
        <v>0</v>
      </c>
      <c r="AI2372" s="85">
        <f t="shared" si="6857"/>
        <v>0</v>
      </c>
      <c r="AJ2372" s="85">
        <v>0</v>
      </c>
      <c r="AK2372" s="85">
        <v>0</v>
      </c>
      <c r="AL2372" s="85">
        <f t="shared" si="6858"/>
        <v>0</v>
      </c>
      <c r="AM2372" s="85">
        <v>0</v>
      </c>
      <c r="AN2372" s="386">
        <f t="shared" si="6900"/>
        <v>0</v>
      </c>
      <c r="AO2372" s="386">
        <f t="shared" si="6901"/>
        <v>0</v>
      </c>
      <c r="AP2372" s="387">
        <f t="shared" si="6902"/>
        <v>0</v>
      </c>
      <c r="AQ2372" s="386">
        <f t="shared" si="6903"/>
        <v>0</v>
      </c>
      <c r="AR2372" s="386">
        <f t="shared" si="6904"/>
        <v>0</v>
      </c>
      <c r="AS2372" s="387">
        <f t="shared" si="6905"/>
        <v>0</v>
      </c>
      <c r="AT2372" s="387">
        <f t="shared" si="6906"/>
        <v>0</v>
      </c>
      <c r="AU2372" s="86" t="s">
        <v>778</v>
      </c>
      <c r="AV2372" s="87"/>
      <c r="AW2372" s="88"/>
      <c r="AX2372" s="88"/>
      <c r="AY2372" s="88"/>
      <c r="AZ2372" s="88"/>
      <c r="BA2372" s="8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</row>
    <row r="2373" spans="1:129" s="69" customFormat="1" hidden="1">
      <c r="A2373" s="11"/>
      <c r="B2373" s="4">
        <v>2017</v>
      </c>
      <c r="C2373" s="82">
        <v>8323</v>
      </c>
      <c r="D2373" s="82">
        <v>3</v>
      </c>
      <c r="E2373" s="2">
        <v>5</v>
      </c>
      <c r="F2373" s="2">
        <v>1</v>
      </c>
      <c r="G2373" s="2">
        <v>5000</v>
      </c>
      <c r="H2373" s="2">
        <v>5200</v>
      </c>
      <c r="I2373" s="2">
        <v>521</v>
      </c>
      <c r="J2373" s="83">
        <v>5</v>
      </c>
      <c r="K2373" s="95" t="s">
        <v>383</v>
      </c>
      <c r="L2373" s="85">
        <v>0</v>
      </c>
      <c r="M2373" s="85">
        <v>0</v>
      </c>
      <c r="N2373" s="85">
        <f t="shared" si="6850"/>
        <v>0</v>
      </c>
      <c r="O2373" s="85">
        <v>0</v>
      </c>
      <c r="P2373" s="85">
        <v>0</v>
      </c>
      <c r="Q2373" s="85">
        <f t="shared" si="6890"/>
        <v>0</v>
      </c>
      <c r="R2373" s="85">
        <v>0</v>
      </c>
      <c r="S2373" s="85">
        <v>0</v>
      </c>
      <c r="T2373" s="85">
        <v>0</v>
      </c>
      <c r="U2373" s="85">
        <f t="shared" si="6851"/>
        <v>0</v>
      </c>
      <c r="V2373" s="85">
        <v>0</v>
      </c>
      <c r="W2373" s="85">
        <v>0</v>
      </c>
      <c r="X2373" s="85">
        <f t="shared" si="6852"/>
        <v>0</v>
      </c>
      <c r="Y2373" s="85">
        <v>0</v>
      </c>
      <c r="Z2373" s="85">
        <v>0</v>
      </c>
      <c r="AA2373" s="85">
        <v>0</v>
      </c>
      <c r="AB2373" s="85">
        <f t="shared" si="6854"/>
        <v>0</v>
      </c>
      <c r="AC2373" s="85">
        <v>0</v>
      </c>
      <c r="AD2373" s="85">
        <v>0</v>
      </c>
      <c r="AE2373" s="85">
        <f t="shared" si="6855"/>
        <v>0</v>
      </c>
      <c r="AF2373" s="85">
        <v>0</v>
      </c>
      <c r="AG2373" s="85">
        <v>0</v>
      </c>
      <c r="AH2373" s="85">
        <v>0</v>
      </c>
      <c r="AI2373" s="85">
        <f t="shared" si="6857"/>
        <v>0</v>
      </c>
      <c r="AJ2373" s="85">
        <v>0</v>
      </c>
      <c r="AK2373" s="85">
        <v>0</v>
      </c>
      <c r="AL2373" s="85">
        <f t="shared" si="6858"/>
        <v>0</v>
      </c>
      <c r="AM2373" s="85">
        <v>0</v>
      </c>
      <c r="AN2373" s="386">
        <f t="shared" si="6900"/>
        <v>0</v>
      </c>
      <c r="AO2373" s="386">
        <f t="shared" si="6901"/>
        <v>0</v>
      </c>
      <c r="AP2373" s="387">
        <f t="shared" si="6902"/>
        <v>0</v>
      </c>
      <c r="AQ2373" s="386">
        <f t="shared" si="6903"/>
        <v>0</v>
      </c>
      <c r="AR2373" s="386">
        <f t="shared" si="6904"/>
        <v>0</v>
      </c>
      <c r="AS2373" s="387">
        <f t="shared" si="6905"/>
        <v>0</v>
      </c>
      <c r="AT2373" s="387">
        <f t="shared" si="6906"/>
        <v>0</v>
      </c>
      <c r="AU2373" s="86" t="s">
        <v>778</v>
      </c>
      <c r="AV2373" s="87"/>
      <c r="AW2373" s="88"/>
      <c r="AX2373" s="88"/>
      <c r="AY2373" s="88"/>
      <c r="AZ2373" s="88"/>
      <c r="BA2373" s="8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</row>
    <row r="2374" spans="1:129" s="69" customFormat="1" hidden="1">
      <c r="A2374" s="11"/>
      <c r="B2374" s="4">
        <v>2017</v>
      </c>
      <c r="C2374" s="82">
        <v>8323</v>
      </c>
      <c r="D2374" s="82">
        <v>3</v>
      </c>
      <c r="E2374" s="2">
        <v>5</v>
      </c>
      <c r="F2374" s="2">
        <v>1</v>
      </c>
      <c r="G2374" s="2">
        <v>5000</v>
      </c>
      <c r="H2374" s="2">
        <v>5200</v>
      </c>
      <c r="I2374" s="2">
        <v>521</v>
      </c>
      <c r="J2374" s="83">
        <v>6</v>
      </c>
      <c r="K2374" s="95" t="s">
        <v>969</v>
      </c>
      <c r="L2374" s="85">
        <v>0</v>
      </c>
      <c r="M2374" s="85">
        <v>0</v>
      </c>
      <c r="N2374" s="85">
        <f t="shared" si="6850"/>
        <v>0</v>
      </c>
      <c r="O2374" s="85">
        <v>0</v>
      </c>
      <c r="P2374" s="85">
        <v>0</v>
      </c>
      <c r="Q2374" s="85">
        <f t="shared" si="6890"/>
        <v>0</v>
      </c>
      <c r="R2374" s="85">
        <v>0</v>
      </c>
      <c r="S2374" s="85">
        <v>0</v>
      </c>
      <c r="T2374" s="85">
        <v>0</v>
      </c>
      <c r="U2374" s="85">
        <f t="shared" si="6851"/>
        <v>0</v>
      </c>
      <c r="V2374" s="85">
        <v>0</v>
      </c>
      <c r="W2374" s="85">
        <v>0</v>
      </c>
      <c r="X2374" s="85">
        <f t="shared" si="6852"/>
        <v>0</v>
      </c>
      <c r="Y2374" s="85">
        <v>0</v>
      </c>
      <c r="Z2374" s="85">
        <v>0</v>
      </c>
      <c r="AA2374" s="85">
        <v>0</v>
      </c>
      <c r="AB2374" s="85">
        <f t="shared" si="6854"/>
        <v>0</v>
      </c>
      <c r="AC2374" s="85">
        <v>0</v>
      </c>
      <c r="AD2374" s="85">
        <v>0</v>
      </c>
      <c r="AE2374" s="85">
        <f t="shared" si="6855"/>
        <v>0</v>
      </c>
      <c r="AF2374" s="85">
        <v>0</v>
      </c>
      <c r="AG2374" s="85">
        <v>0</v>
      </c>
      <c r="AH2374" s="85">
        <v>0</v>
      </c>
      <c r="AI2374" s="85">
        <f t="shared" si="6857"/>
        <v>0</v>
      </c>
      <c r="AJ2374" s="85">
        <v>0</v>
      </c>
      <c r="AK2374" s="85">
        <v>0</v>
      </c>
      <c r="AL2374" s="85">
        <f t="shared" si="6858"/>
        <v>0</v>
      </c>
      <c r="AM2374" s="85">
        <v>0</v>
      </c>
      <c r="AN2374" s="386">
        <f t="shared" si="6900"/>
        <v>0</v>
      </c>
      <c r="AO2374" s="386">
        <f t="shared" si="6901"/>
        <v>0</v>
      </c>
      <c r="AP2374" s="387">
        <f t="shared" si="6902"/>
        <v>0</v>
      </c>
      <c r="AQ2374" s="386">
        <f t="shared" si="6903"/>
        <v>0</v>
      </c>
      <c r="AR2374" s="386">
        <f t="shared" si="6904"/>
        <v>0</v>
      </c>
      <c r="AS2374" s="387">
        <f t="shared" si="6905"/>
        <v>0</v>
      </c>
      <c r="AT2374" s="387">
        <f t="shared" si="6906"/>
        <v>0</v>
      </c>
      <c r="AU2374" s="86" t="s">
        <v>778</v>
      </c>
      <c r="AV2374" s="87"/>
      <c r="AW2374" s="88"/>
      <c r="AX2374" s="88"/>
      <c r="AY2374" s="88"/>
      <c r="AZ2374" s="88"/>
      <c r="BA2374" s="8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</row>
    <row r="2375" spans="1:129" s="69" customFormat="1" hidden="1">
      <c r="A2375" s="11"/>
      <c r="B2375" s="4">
        <v>2017</v>
      </c>
      <c r="C2375" s="82">
        <v>8323</v>
      </c>
      <c r="D2375" s="82">
        <v>3</v>
      </c>
      <c r="E2375" s="2">
        <v>5</v>
      </c>
      <c r="F2375" s="2">
        <v>1</v>
      </c>
      <c r="G2375" s="2">
        <v>5000</v>
      </c>
      <c r="H2375" s="2">
        <v>5200</v>
      </c>
      <c r="I2375" s="2">
        <v>521</v>
      </c>
      <c r="J2375" s="83">
        <v>7</v>
      </c>
      <c r="K2375" s="95" t="s">
        <v>384</v>
      </c>
      <c r="L2375" s="85">
        <v>0</v>
      </c>
      <c r="M2375" s="85">
        <v>0</v>
      </c>
      <c r="N2375" s="85">
        <f t="shared" si="6850"/>
        <v>0</v>
      </c>
      <c r="O2375" s="85">
        <v>0</v>
      </c>
      <c r="P2375" s="85">
        <v>0</v>
      </c>
      <c r="Q2375" s="85">
        <f t="shared" si="6890"/>
        <v>0</v>
      </c>
      <c r="R2375" s="85">
        <v>0</v>
      </c>
      <c r="S2375" s="85">
        <v>0</v>
      </c>
      <c r="T2375" s="85">
        <v>0</v>
      </c>
      <c r="U2375" s="85">
        <f t="shared" si="6851"/>
        <v>0</v>
      </c>
      <c r="V2375" s="85">
        <v>0</v>
      </c>
      <c r="W2375" s="85">
        <v>0</v>
      </c>
      <c r="X2375" s="85">
        <f t="shared" si="6852"/>
        <v>0</v>
      </c>
      <c r="Y2375" s="85">
        <v>0</v>
      </c>
      <c r="Z2375" s="85">
        <v>0</v>
      </c>
      <c r="AA2375" s="85">
        <v>0</v>
      </c>
      <c r="AB2375" s="85">
        <f t="shared" si="6854"/>
        <v>0</v>
      </c>
      <c r="AC2375" s="85">
        <v>0</v>
      </c>
      <c r="AD2375" s="85">
        <v>0</v>
      </c>
      <c r="AE2375" s="85">
        <f t="shared" si="6855"/>
        <v>0</v>
      </c>
      <c r="AF2375" s="85">
        <v>0</v>
      </c>
      <c r="AG2375" s="85">
        <v>0</v>
      </c>
      <c r="AH2375" s="85">
        <v>0</v>
      </c>
      <c r="AI2375" s="85">
        <f t="shared" si="6857"/>
        <v>0</v>
      </c>
      <c r="AJ2375" s="85">
        <v>0</v>
      </c>
      <c r="AK2375" s="85">
        <v>0</v>
      </c>
      <c r="AL2375" s="85">
        <f t="shared" si="6858"/>
        <v>0</v>
      </c>
      <c r="AM2375" s="85">
        <v>0</v>
      </c>
      <c r="AN2375" s="386">
        <f t="shared" si="6900"/>
        <v>0</v>
      </c>
      <c r="AO2375" s="386">
        <f t="shared" si="6901"/>
        <v>0</v>
      </c>
      <c r="AP2375" s="387">
        <f t="shared" si="6902"/>
        <v>0</v>
      </c>
      <c r="AQ2375" s="386">
        <f t="shared" si="6903"/>
        <v>0</v>
      </c>
      <c r="AR2375" s="386">
        <f t="shared" si="6904"/>
        <v>0</v>
      </c>
      <c r="AS2375" s="387">
        <f t="shared" si="6905"/>
        <v>0</v>
      </c>
      <c r="AT2375" s="387">
        <f t="shared" si="6906"/>
        <v>0</v>
      </c>
      <c r="AU2375" s="86" t="s">
        <v>778</v>
      </c>
      <c r="AV2375" s="87"/>
      <c r="AW2375" s="88"/>
      <c r="AX2375" s="88"/>
      <c r="AY2375" s="88"/>
      <c r="AZ2375" s="88"/>
      <c r="BA2375" s="8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</row>
    <row r="2376" spans="1:129" s="69" customFormat="1" hidden="1">
      <c r="A2376" s="11"/>
      <c r="B2376" s="4">
        <v>2017</v>
      </c>
      <c r="C2376" s="82">
        <v>8323</v>
      </c>
      <c r="D2376" s="82">
        <v>3</v>
      </c>
      <c r="E2376" s="2">
        <v>5</v>
      </c>
      <c r="F2376" s="2">
        <v>1</v>
      </c>
      <c r="G2376" s="2">
        <v>5000</v>
      </c>
      <c r="H2376" s="2">
        <v>5200</v>
      </c>
      <c r="I2376" s="2">
        <v>521</v>
      </c>
      <c r="J2376" s="83">
        <v>8</v>
      </c>
      <c r="K2376" s="95" t="s">
        <v>1377</v>
      </c>
      <c r="L2376" s="85">
        <v>0</v>
      </c>
      <c r="M2376" s="85">
        <v>0</v>
      </c>
      <c r="N2376" s="85">
        <f t="shared" si="6850"/>
        <v>0</v>
      </c>
      <c r="O2376" s="85">
        <v>0</v>
      </c>
      <c r="P2376" s="85">
        <v>0</v>
      </c>
      <c r="Q2376" s="85">
        <f t="shared" si="6890"/>
        <v>0</v>
      </c>
      <c r="R2376" s="85">
        <v>0</v>
      </c>
      <c r="S2376" s="85">
        <v>0</v>
      </c>
      <c r="T2376" s="85">
        <v>0</v>
      </c>
      <c r="U2376" s="85">
        <f t="shared" si="6851"/>
        <v>0</v>
      </c>
      <c r="V2376" s="85">
        <v>0</v>
      </c>
      <c r="W2376" s="85">
        <v>0</v>
      </c>
      <c r="X2376" s="85">
        <f t="shared" si="6852"/>
        <v>0</v>
      </c>
      <c r="Y2376" s="85">
        <v>0</v>
      </c>
      <c r="Z2376" s="85">
        <v>0</v>
      </c>
      <c r="AA2376" s="85">
        <v>0</v>
      </c>
      <c r="AB2376" s="85">
        <f t="shared" si="6854"/>
        <v>0</v>
      </c>
      <c r="AC2376" s="85">
        <v>0</v>
      </c>
      <c r="AD2376" s="85">
        <v>0</v>
      </c>
      <c r="AE2376" s="85">
        <f t="shared" si="6855"/>
        <v>0</v>
      </c>
      <c r="AF2376" s="85">
        <v>0</v>
      </c>
      <c r="AG2376" s="85">
        <v>0</v>
      </c>
      <c r="AH2376" s="85">
        <v>0</v>
      </c>
      <c r="AI2376" s="85">
        <f t="shared" si="6857"/>
        <v>0</v>
      </c>
      <c r="AJ2376" s="85">
        <v>0</v>
      </c>
      <c r="AK2376" s="85">
        <v>0</v>
      </c>
      <c r="AL2376" s="85">
        <f t="shared" si="6858"/>
        <v>0</v>
      </c>
      <c r="AM2376" s="85">
        <v>0</v>
      </c>
      <c r="AN2376" s="386">
        <f t="shared" si="6900"/>
        <v>0</v>
      </c>
      <c r="AO2376" s="386">
        <f t="shared" si="6901"/>
        <v>0</v>
      </c>
      <c r="AP2376" s="387">
        <f t="shared" si="6902"/>
        <v>0</v>
      </c>
      <c r="AQ2376" s="386">
        <f t="shared" si="6903"/>
        <v>0</v>
      </c>
      <c r="AR2376" s="386">
        <f t="shared" si="6904"/>
        <v>0</v>
      </c>
      <c r="AS2376" s="387">
        <f t="shared" si="6905"/>
        <v>0</v>
      </c>
      <c r="AT2376" s="387">
        <f t="shared" si="6906"/>
        <v>0</v>
      </c>
      <c r="AU2376" s="86" t="s">
        <v>778</v>
      </c>
      <c r="AV2376" s="87"/>
      <c r="AW2376" s="88"/>
      <c r="AX2376" s="88"/>
      <c r="AY2376" s="88"/>
      <c r="AZ2376" s="88"/>
      <c r="BA2376" s="8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</row>
    <row r="2377" spans="1:129" s="69" customFormat="1" hidden="1">
      <c r="A2377" s="11"/>
      <c r="B2377" s="4">
        <v>2017</v>
      </c>
      <c r="C2377" s="82">
        <v>8323</v>
      </c>
      <c r="D2377" s="82">
        <v>3</v>
      </c>
      <c r="E2377" s="2">
        <v>5</v>
      </c>
      <c r="F2377" s="2">
        <v>1</v>
      </c>
      <c r="G2377" s="2">
        <v>5000</v>
      </c>
      <c r="H2377" s="2">
        <v>5200</v>
      </c>
      <c r="I2377" s="2">
        <v>521</v>
      </c>
      <c r="J2377" s="83">
        <v>9</v>
      </c>
      <c r="K2377" s="95" t="s">
        <v>629</v>
      </c>
      <c r="L2377" s="85">
        <v>0</v>
      </c>
      <c r="M2377" s="85">
        <v>0</v>
      </c>
      <c r="N2377" s="85">
        <f t="shared" si="6850"/>
        <v>0</v>
      </c>
      <c r="O2377" s="85">
        <v>0</v>
      </c>
      <c r="P2377" s="85">
        <v>0</v>
      </c>
      <c r="Q2377" s="85">
        <f t="shared" si="6890"/>
        <v>0</v>
      </c>
      <c r="R2377" s="85">
        <v>0</v>
      </c>
      <c r="S2377" s="85">
        <v>0</v>
      </c>
      <c r="T2377" s="85">
        <v>0</v>
      </c>
      <c r="U2377" s="85">
        <f t="shared" si="6851"/>
        <v>0</v>
      </c>
      <c r="V2377" s="85">
        <v>0</v>
      </c>
      <c r="W2377" s="85">
        <v>0</v>
      </c>
      <c r="X2377" s="85">
        <f t="shared" si="6852"/>
        <v>0</v>
      </c>
      <c r="Y2377" s="85">
        <v>0</v>
      </c>
      <c r="Z2377" s="85">
        <v>0</v>
      </c>
      <c r="AA2377" s="85">
        <v>0</v>
      </c>
      <c r="AB2377" s="85">
        <f t="shared" si="6854"/>
        <v>0</v>
      </c>
      <c r="AC2377" s="85">
        <v>0</v>
      </c>
      <c r="AD2377" s="85">
        <v>0</v>
      </c>
      <c r="AE2377" s="85">
        <f t="shared" si="6855"/>
        <v>0</v>
      </c>
      <c r="AF2377" s="85">
        <v>0</v>
      </c>
      <c r="AG2377" s="85">
        <v>0</v>
      </c>
      <c r="AH2377" s="85">
        <v>0</v>
      </c>
      <c r="AI2377" s="85">
        <f t="shared" si="6857"/>
        <v>0</v>
      </c>
      <c r="AJ2377" s="85">
        <v>0</v>
      </c>
      <c r="AK2377" s="85">
        <v>0</v>
      </c>
      <c r="AL2377" s="85">
        <f t="shared" si="6858"/>
        <v>0</v>
      </c>
      <c r="AM2377" s="85">
        <v>0</v>
      </c>
      <c r="AN2377" s="386">
        <f t="shared" si="6900"/>
        <v>0</v>
      </c>
      <c r="AO2377" s="386">
        <f t="shared" si="6901"/>
        <v>0</v>
      </c>
      <c r="AP2377" s="387">
        <f t="shared" si="6902"/>
        <v>0</v>
      </c>
      <c r="AQ2377" s="386">
        <f t="shared" si="6903"/>
        <v>0</v>
      </c>
      <c r="AR2377" s="386">
        <f t="shared" si="6904"/>
        <v>0</v>
      </c>
      <c r="AS2377" s="387">
        <f t="shared" si="6905"/>
        <v>0</v>
      </c>
      <c r="AT2377" s="387">
        <f t="shared" si="6906"/>
        <v>0</v>
      </c>
      <c r="AU2377" s="86" t="s">
        <v>778</v>
      </c>
      <c r="AV2377" s="87"/>
      <c r="AW2377" s="88"/>
      <c r="AX2377" s="88"/>
      <c r="AY2377" s="88"/>
      <c r="AZ2377" s="88"/>
      <c r="BA2377" s="8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</row>
    <row r="2378" spans="1:129" s="69" customFormat="1" hidden="1">
      <c r="A2378" s="11"/>
      <c r="B2378" s="4">
        <v>2017</v>
      </c>
      <c r="C2378" s="82">
        <v>8323</v>
      </c>
      <c r="D2378" s="82">
        <v>3</v>
      </c>
      <c r="E2378" s="2">
        <v>5</v>
      </c>
      <c r="F2378" s="2">
        <v>1</v>
      </c>
      <c r="G2378" s="2">
        <v>5000</v>
      </c>
      <c r="H2378" s="2">
        <v>5200</v>
      </c>
      <c r="I2378" s="2">
        <v>521</v>
      </c>
      <c r="J2378" s="83">
        <v>10</v>
      </c>
      <c r="K2378" s="95" t="s">
        <v>970</v>
      </c>
      <c r="L2378" s="85">
        <v>0</v>
      </c>
      <c r="M2378" s="85">
        <v>0</v>
      </c>
      <c r="N2378" s="85">
        <f t="shared" si="6850"/>
        <v>0</v>
      </c>
      <c r="O2378" s="85">
        <v>0</v>
      </c>
      <c r="P2378" s="85">
        <v>0</v>
      </c>
      <c r="Q2378" s="85">
        <f t="shared" si="6890"/>
        <v>0</v>
      </c>
      <c r="R2378" s="85">
        <v>0</v>
      </c>
      <c r="S2378" s="85">
        <v>0</v>
      </c>
      <c r="T2378" s="85">
        <v>0</v>
      </c>
      <c r="U2378" s="85">
        <f t="shared" si="6851"/>
        <v>0</v>
      </c>
      <c r="V2378" s="85">
        <v>0</v>
      </c>
      <c r="W2378" s="85">
        <v>0</v>
      </c>
      <c r="X2378" s="85">
        <f t="shared" si="6852"/>
        <v>0</v>
      </c>
      <c r="Y2378" s="85">
        <v>0</v>
      </c>
      <c r="Z2378" s="85">
        <v>0</v>
      </c>
      <c r="AA2378" s="85">
        <v>0</v>
      </c>
      <c r="AB2378" s="85">
        <f t="shared" si="6854"/>
        <v>0</v>
      </c>
      <c r="AC2378" s="85">
        <v>0</v>
      </c>
      <c r="AD2378" s="85">
        <v>0</v>
      </c>
      <c r="AE2378" s="85">
        <f t="shared" si="6855"/>
        <v>0</v>
      </c>
      <c r="AF2378" s="85">
        <v>0</v>
      </c>
      <c r="AG2378" s="85">
        <v>0</v>
      </c>
      <c r="AH2378" s="85">
        <v>0</v>
      </c>
      <c r="AI2378" s="85">
        <f t="shared" si="6857"/>
        <v>0</v>
      </c>
      <c r="AJ2378" s="85">
        <v>0</v>
      </c>
      <c r="AK2378" s="85">
        <v>0</v>
      </c>
      <c r="AL2378" s="85">
        <f t="shared" si="6858"/>
        <v>0</v>
      </c>
      <c r="AM2378" s="85">
        <v>0</v>
      </c>
      <c r="AN2378" s="386">
        <f t="shared" si="6900"/>
        <v>0</v>
      </c>
      <c r="AO2378" s="386">
        <f t="shared" si="6901"/>
        <v>0</v>
      </c>
      <c r="AP2378" s="387">
        <f t="shared" si="6902"/>
        <v>0</v>
      </c>
      <c r="AQ2378" s="386">
        <f t="shared" si="6903"/>
        <v>0</v>
      </c>
      <c r="AR2378" s="386">
        <f t="shared" si="6904"/>
        <v>0</v>
      </c>
      <c r="AS2378" s="387">
        <f t="shared" si="6905"/>
        <v>0</v>
      </c>
      <c r="AT2378" s="387">
        <f t="shared" si="6906"/>
        <v>0</v>
      </c>
      <c r="AU2378" s="86" t="s">
        <v>778</v>
      </c>
      <c r="AV2378" s="87"/>
      <c r="AW2378" s="88"/>
      <c r="AX2378" s="88"/>
      <c r="AY2378" s="88"/>
      <c r="AZ2378" s="88"/>
      <c r="BA2378" s="8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</row>
    <row r="2379" spans="1:129" s="101" customFormat="1" hidden="1">
      <c r="A2379" s="11"/>
      <c r="B2379" s="76">
        <v>2017</v>
      </c>
      <c r="C2379" s="77">
        <v>8323</v>
      </c>
      <c r="D2379" s="77">
        <v>3</v>
      </c>
      <c r="E2379" s="76">
        <v>5</v>
      </c>
      <c r="F2379" s="76">
        <v>1</v>
      </c>
      <c r="G2379" s="76">
        <v>5000</v>
      </c>
      <c r="H2379" s="76">
        <v>5200</v>
      </c>
      <c r="I2379" s="76">
        <v>523</v>
      </c>
      <c r="J2379" s="76"/>
      <c r="K2379" s="78" t="s">
        <v>52</v>
      </c>
      <c r="L2379" s="79">
        <f>SUM(L2380:L2384)</f>
        <v>0</v>
      </c>
      <c r="M2379" s="79">
        <f>SUM(M2380:M2384)</f>
        <v>0</v>
      </c>
      <c r="N2379" s="79">
        <f t="shared" si="6850"/>
        <v>0</v>
      </c>
      <c r="O2379" s="79">
        <f>SUM(O2380:O2384)</f>
        <v>0</v>
      </c>
      <c r="P2379" s="79">
        <f>SUM(P2380:P2384)</f>
        <v>0</v>
      </c>
      <c r="Q2379" s="79">
        <f t="shared" si="6890"/>
        <v>0</v>
      </c>
      <c r="R2379" s="79">
        <f t="shared" si="6891"/>
        <v>0</v>
      </c>
      <c r="S2379" s="79">
        <f>SUM(S2380:S2384)</f>
        <v>0</v>
      </c>
      <c r="T2379" s="79">
        <f>SUM(T2380:T2384)</f>
        <v>0</v>
      </c>
      <c r="U2379" s="79">
        <f t="shared" si="6851"/>
        <v>0</v>
      </c>
      <c r="V2379" s="79">
        <f>SUM(V2380:V2384)</f>
        <v>0</v>
      </c>
      <c r="W2379" s="79">
        <f>SUM(W2380:W2384)</f>
        <v>0</v>
      </c>
      <c r="X2379" s="79">
        <f t="shared" si="6852"/>
        <v>0</v>
      </c>
      <c r="Y2379" s="79">
        <f t="shared" ref="Y2379" si="6907">U2379+X2379</f>
        <v>0</v>
      </c>
      <c r="Z2379" s="79">
        <f>SUM(Z2380:Z2384)</f>
        <v>0</v>
      </c>
      <c r="AA2379" s="79">
        <f>SUM(AA2380:AA2384)</f>
        <v>0</v>
      </c>
      <c r="AB2379" s="79">
        <f t="shared" si="6854"/>
        <v>0</v>
      </c>
      <c r="AC2379" s="79">
        <f>SUM(AC2380:AC2384)</f>
        <v>0</v>
      </c>
      <c r="AD2379" s="79">
        <f>SUM(AD2380:AD2384)</f>
        <v>0</v>
      </c>
      <c r="AE2379" s="79">
        <f t="shared" si="6855"/>
        <v>0</v>
      </c>
      <c r="AF2379" s="79">
        <f t="shared" ref="AF2379" si="6908">AB2379+AE2379</f>
        <v>0</v>
      </c>
      <c r="AG2379" s="79">
        <f>SUM(AG2380:AG2384)</f>
        <v>0</v>
      </c>
      <c r="AH2379" s="79">
        <f>SUM(AH2380:AH2384)</f>
        <v>0</v>
      </c>
      <c r="AI2379" s="79">
        <f t="shared" si="6857"/>
        <v>0</v>
      </c>
      <c r="AJ2379" s="79">
        <f>SUM(AJ2380:AJ2384)</f>
        <v>0</v>
      </c>
      <c r="AK2379" s="79">
        <f>SUM(AK2380:AK2384)</f>
        <v>0</v>
      </c>
      <c r="AL2379" s="79">
        <f t="shared" si="6858"/>
        <v>0</v>
      </c>
      <c r="AM2379" s="79">
        <f t="shared" ref="AM2379" si="6909">AI2379+AL2379</f>
        <v>0</v>
      </c>
      <c r="AN2379" s="79">
        <f>SUM(AN2380:AN2384)</f>
        <v>0</v>
      </c>
      <c r="AO2379" s="79">
        <f>SUM(AO2380:AO2384)</f>
        <v>0</v>
      </c>
      <c r="AP2379" s="79">
        <f t="shared" si="6860"/>
        <v>0</v>
      </c>
      <c r="AQ2379" s="79">
        <f>SUM(AQ2380:AQ2384)</f>
        <v>0</v>
      </c>
      <c r="AR2379" s="79">
        <f>SUM(AR2380:AR2384)</f>
        <v>0</v>
      </c>
      <c r="AS2379" s="79">
        <f t="shared" si="6861"/>
        <v>0</v>
      </c>
      <c r="AT2379" s="79">
        <f t="shared" ref="AT2379:AT2380" si="6910">AP2379+AS2379</f>
        <v>0</v>
      </c>
      <c r="AU2379" s="79"/>
      <c r="AV2379" s="80"/>
      <c r="AW2379" s="93"/>
      <c r="AX2379" s="93"/>
      <c r="AY2379" s="93"/>
      <c r="AZ2379" s="93"/>
      <c r="BA2379" s="8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</row>
    <row r="2380" spans="1:129" s="69" customFormat="1" hidden="1">
      <c r="A2380" s="11"/>
      <c r="B2380" s="4">
        <v>2017</v>
      </c>
      <c r="C2380" s="82">
        <v>8323</v>
      </c>
      <c r="D2380" s="82">
        <v>3</v>
      </c>
      <c r="E2380" s="2">
        <v>5</v>
      </c>
      <c r="F2380" s="2">
        <v>1</v>
      </c>
      <c r="G2380" s="2">
        <v>5000</v>
      </c>
      <c r="H2380" s="2">
        <v>5200</v>
      </c>
      <c r="I2380" s="2">
        <v>523</v>
      </c>
      <c r="J2380" s="83">
        <v>1</v>
      </c>
      <c r="K2380" s="95" t="s">
        <v>506</v>
      </c>
      <c r="L2380" s="85">
        <v>0</v>
      </c>
      <c r="M2380" s="85">
        <v>0</v>
      </c>
      <c r="N2380" s="85">
        <f t="shared" si="6850"/>
        <v>0</v>
      </c>
      <c r="O2380" s="85">
        <v>0</v>
      </c>
      <c r="P2380" s="85">
        <v>0</v>
      </c>
      <c r="Q2380" s="85">
        <f t="shared" si="6890"/>
        <v>0</v>
      </c>
      <c r="R2380" s="85">
        <v>0</v>
      </c>
      <c r="S2380" s="85">
        <v>0</v>
      </c>
      <c r="T2380" s="85">
        <v>0</v>
      </c>
      <c r="U2380" s="85">
        <f t="shared" si="6851"/>
        <v>0</v>
      </c>
      <c r="V2380" s="85">
        <v>0</v>
      </c>
      <c r="W2380" s="85">
        <v>0</v>
      </c>
      <c r="X2380" s="85">
        <f t="shared" si="6852"/>
        <v>0</v>
      </c>
      <c r="Y2380" s="85">
        <v>0</v>
      </c>
      <c r="Z2380" s="85">
        <v>0</v>
      </c>
      <c r="AA2380" s="85">
        <v>0</v>
      </c>
      <c r="AB2380" s="85">
        <f t="shared" si="6854"/>
        <v>0</v>
      </c>
      <c r="AC2380" s="85">
        <v>0</v>
      </c>
      <c r="AD2380" s="85">
        <v>0</v>
      </c>
      <c r="AE2380" s="85">
        <f t="shared" si="6855"/>
        <v>0</v>
      </c>
      <c r="AF2380" s="85">
        <v>0</v>
      </c>
      <c r="AG2380" s="85">
        <v>0</v>
      </c>
      <c r="AH2380" s="85">
        <v>0</v>
      </c>
      <c r="AI2380" s="85">
        <f t="shared" si="6857"/>
        <v>0</v>
      </c>
      <c r="AJ2380" s="85">
        <v>0</v>
      </c>
      <c r="AK2380" s="85">
        <v>0</v>
      </c>
      <c r="AL2380" s="85">
        <f t="shared" si="6858"/>
        <v>0</v>
      </c>
      <c r="AM2380" s="85">
        <v>0</v>
      </c>
      <c r="AN2380" s="386">
        <f t="shared" ref="AN2380" si="6911">L2380-S2380-Z2380-AG2380</f>
        <v>0</v>
      </c>
      <c r="AO2380" s="386">
        <f t="shared" ref="AO2380" si="6912">M2380-T2380-AA2380-AH2380</f>
        <v>0</v>
      </c>
      <c r="AP2380" s="387">
        <f t="shared" si="6860"/>
        <v>0</v>
      </c>
      <c r="AQ2380" s="386">
        <f t="shared" ref="AQ2380" si="6913">O2380-V2380-AC2380-AJ2380</f>
        <v>0</v>
      </c>
      <c r="AR2380" s="386">
        <f t="shared" ref="AR2380" si="6914">P2380-W2380-AD2380-AK2380</f>
        <v>0</v>
      </c>
      <c r="AS2380" s="387">
        <f t="shared" si="6861"/>
        <v>0</v>
      </c>
      <c r="AT2380" s="387">
        <f t="shared" si="6910"/>
        <v>0</v>
      </c>
      <c r="AU2380" s="86" t="s">
        <v>28</v>
      </c>
      <c r="AV2380" s="87"/>
      <c r="AW2380" s="88"/>
      <c r="AX2380" s="88"/>
      <c r="AY2380" s="88"/>
      <c r="AZ2380" s="88"/>
      <c r="BA2380" s="8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</row>
    <row r="2381" spans="1:129" s="69" customFormat="1" hidden="1">
      <c r="A2381" s="11"/>
      <c r="B2381" s="4">
        <v>2017</v>
      </c>
      <c r="C2381" s="82">
        <v>8323</v>
      </c>
      <c r="D2381" s="82">
        <v>3</v>
      </c>
      <c r="E2381" s="2">
        <v>5</v>
      </c>
      <c r="F2381" s="2">
        <v>1</v>
      </c>
      <c r="G2381" s="2">
        <v>5000</v>
      </c>
      <c r="H2381" s="2">
        <v>5200</v>
      </c>
      <c r="I2381" s="2">
        <v>523</v>
      </c>
      <c r="J2381" s="83">
        <v>2</v>
      </c>
      <c r="K2381" s="95" t="s">
        <v>1378</v>
      </c>
      <c r="L2381" s="85">
        <v>0</v>
      </c>
      <c r="M2381" s="85">
        <v>0</v>
      </c>
      <c r="N2381" s="85">
        <f t="shared" si="6850"/>
        <v>0</v>
      </c>
      <c r="O2381" s="85">
        <v>0</v>
      </c>
      <c r="P2381" s="85">
        <v>0</v>
      </c>
      <c r="Q2381" s="85">
        <f t="shared" si="6890"/>
        <v>0</v>
      </c>
      <c r="R2381" s="85">
        <v>0</v>
      </c>
      <c r="S2381" s="85">
        <v>0</v>
      </c>
      <c r="T2381" s="85">
        <v>0</v>
      </c>
      <c r="U2381" s="85">
        <f t="shared" si="6851"/>
        <v>0</v>
      </c>
      <c r="V2381" s="85">
        <v>0</v>
      </c>
      <c r="W2381" s="85">
        <v>0</v>
      </c>
      <c r="X2381" s="85">
        <f t="shared" si="6852"/>
        <v>0</v>
      </c>
      <c r="Y2381" s="85">
        <v>0</v>
      </c>
      <c r="Z2381" s="85">
        <v>0</v>
      </c>
      <c r="AA2381" s="85">
        <v>0</v>
      </c>
      <c r="AB2381" s="85">
        <f t="shared" si="6854"/>
        <v>0</v>
      </c>
      <c r="AC2381" s="85">
        <v>0</v>
      </c>
      <c r="AD2381" s="85">
        <v>0</v>
      </c>
      <c r="AE2381" s="85">
        <f t="shared" si="6855"/>
        <v>0</v>
      </c>
      <c r="AF2381" s="85">
        <v>0</v>
      </c>
      <c r="AG2381" s="85">
        <v>0</v>
      </c>
      <c r="AH2381" s="85">
        <v>0</v>
      </c>
      <c r="AI2381" s="85">
        <f t="shared" si="6857"/>
        <v>0</v>
      </c>
      <c r="AJ2381" s="85">
        <v>0</v>
      </c>
      <c r="AK2381" s="85">
        <v>0</v>
      </c>
      <c r="AL2381" s="85">
        <f t="shared" si="6858"/>
        <v>0</v>
      </c>
      <c r="AM2381" s="85">
        <v>0</v>
      </c>
      <c r="AN2381" s="386">
        <f t="shared" ref="AN2381:AN2384" si="6915">L2381-S2381-Z2381-AG2381</f>
        <v>0</v>
      </c>
      <c r="AO2381" s="386">
        <f t="shared" ref="AO2381:AO2384" si="6916">M2381-T2381-AA2381-AH2381</f>
        <v>0</v>
      </c>
      <c r="AP2381" s="387">
        <f t="shared" ref="AP2381:AP2384" si="6917">AN2381+AO2381</f>
        <v>0</v>
      </c>
      <c r="AQ2381" s="386">
        <f t="shared" ref="AQ2381:AQ2384" si="6918">O2381-V2381-AC2381-AJ2381</f>
        <v>0</v>
      </c>
      <c r="AR2381" s="386">
        <f t="shared" ref="AR2381:AR2384" si="6919">P2381-W2381-AD2381-AK2381</f>
        <v>0</v>
      </c>
      <c r="AS2381" s="387">
        <f t="shared" ref="AS2381:AS2384" si="6920">AQ2381+AR2381</f>
        <v>0</v>
      </c>
      <c r="AT2381" s="387">
        <f t="shared" ref="AT2381:AT2384" si="6921">AP2381+AS2381</f>
        <v>0</v>
      </c>
      <c r="AU2381" s="86" t="s">
        <v>28</v>
      </c>
      <c r="AV2381" s="87"/>
      <c r="AW2381" s="88"/>
      <c r="AX2381" s="88"/>
      <c r="AY2381" s="88"/>
      <c r="AZ2381" s="88"/>
      <c r="BA2381" s="8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</row>
    <row r="2382" spans="1:129" s="69" customFormat="1" hidden="1">
      <c r="A2382" s="11"/>
      <c r="B2382" s="4">
        <v>2017</v>
      </c>
      <c r="C2382" s="82">
        <v>8323</v>
      </c>
      <c r="D2382" s="82">
        <v>3</v>
      </c>
      <c r="E2382" s="2">
        <v>5</v>
      </c>
      <c r="F2382" s="2">
        <v>1</v>
      </c>
      <c r="G2382" s="2">
        <v>5000</v>
      </c>
      <c r="H2382" s="2">
        <v>5200</v>
      </c>
      <c r="I2382" s="2">
        <v>523</v>
      </c>
      <c r="J2382" s="83">
        <v>3</v>
      </c>
      <c r="K2382" s="95" t="s">
        <v>385</v>
      </c>
      <c r="L2382" s="85">
        <v>0</v>
      </c>
      <c r="M2382" s="85">
        <v>0</v>
      </c>
      <c r="N2382" s="85">
        <f t="shared" si="6850"/>
        <v>0</v>
      </c>
      <c r="O2382" s="85">
        <v>0</v>
      </c>
      <c r="P2382" s="85">
        <v>0</v>
      </c>
      <c r="Q2382" s="85">
        <f t="shared" si="6890"/>
        <v>0</v>
      </c>
      <c r="R2382" s="85">
        <v>0</v>
      </c>
      <c r="S2382" s="85">
        <v>0</v>
      </c>
      <c r="T2382" s="85">
        <v>0</v>
      </c>
      <c r="U2382" s="85">
        <f t="shared" si="6851"/>
        <v>0</v>
      </c>
      <c r="V2382" s="85">
        <v>0</v>
      </c>
      <c r="W2382" s="85">
        <v>0</v>
      </c>
      <c r="X2382" s="85">
        <f t="shared" si="6852"/>
        <v>0</v>
      </c>
      <c r="Y2382" s="85">
        <v>0</v>
      </c>
      <c r="Z2382" s="85">
        <v>0</v>
      </c>
      <c r="AA2382" s="85">
        <v>0</v>
      </c>
      <c r="AB2382" s="85">
        <f t="shared" si="6854"/>
        <v>0</v>
      </c>
      <c r="AC2382" s="85">
        <v>0</v>
      </c>
      <c r="AD2382" s="85">
        <v>0</v>
      </c>
      <c r="AE2382" s="85">
        <f t="shared" si="6855"/>
        <v>0</v>
      </c>
      <c r="AF2382" s="85">
        <v>0</v>
      </c>
      <c r="AG2382" s="85">
        <v>0</v>
      </c>
      <c r="AH2382" s="85">
        <v>0</v>
      </c>
      <c r="AI2382" s="85">
        <f t="shared" si="6857"/>
        <v>0</v>
      </c>
      <c r="AJ2382" s="85">
        <v>0</v>
      </c>
      <c r="AK2382" s="85">
        <v>0</v>
      </c>
      <c r="AL2382" s="85">
        <f t="shared" si="6858"/>
        <v>0</v>
      </c>
      <c r="AM2382" s="85">
        <v>0</v>
      </c>
      <c r="AN2382" s="386">
        <f t="shared" si="6915"/>
        <v>0</v>
      </c>
      <c r="AO2382" s="386">
        <f t="shared" si="6916"/>
        <v>0</v>
      </c>
      <c r="AP2382" s="387">
        <f t="shared" si="6917"/>
        <v>0</v>
      </c>
      <c r="AQ2382" s="386">
        <f t="shared" si="6918"/>
        <v>0</v>
      </c>
      <c r="AR2382" s="386">
        <f t="shared" si="6919"/>
        <v>0</v>
      </c>
      <c r="AS2382" s="387">
        <f t="shared" si="6920"/>
        <v>0</v>
      </c>
      <c r="AT2382" s="387">
        <f t="shared" si="6921"/>
        <v>0</v>
      </c>
      <c r="AU2382" s="86" t="s">
        <v>28</v>
      </c>
      <c r="AV2382" s="87"/>
      <c r="AW2382" s="88"/>
      <c r="AX2382" s="88"/>
      <c r="AY2382" s="88"/>
      <c r="AZ2382" s="88"/>
      <c r="BA2382" s="8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</row>
    <row r="2383" spans="1:129" s="69" customFormat="1" hidden="1">
      <c r="A2383" s="11"/>
      <c r="B2383" s="4">
        <v>2017</v>
      </c>
      <c r="C2383" s="82">
        <v>8323</v>
      </c>
      <c r="D2383" s="82">
        <v>3</v>
      </c>
      <c r="E2383" s="2">
        <v>5</v>
      </c>
      <c r="F2383" s="2">
        <v>1</v>
      </c>
      <c r="G2383" s="2">
        <v>5000</v>
      </c>
      <c r="H2383" s="2">
        <v>5200</v>
      </c>
      <c r="I2383" s="2">
        <v>523</v>
      </c>
      <c r="J2383" s="83">
        <v>4</v>
      </c>
      <c r="K2383" s="84" t="s">
        <v>386</v>
      </c>
      <c r="L2383" s="85">
        <v>0</v>
      </c>
      <c r="M2383" s="85">
        <v>0</v>
      </c>
      <c r="N2383" s="85">
        <f t="shared" si="6850"/>
        <v>0</v>
      </c>
      <c r="O2383" s="85">
        <v>0</v>
      </c>
      <c r="P2383" s="85">
        <v>0</v>
      </c>
      <c r="Q2383" s="85">
        <f t="shared" si="6890"/>
        <v>0</v>
      </c>
      <c r="R2383" s="85">
        <v>0</v>
      </c>
      <c r="S2383" s="85">
        <v>0</v>
      </c>
      <c r="T2383" s="85">
        <v>0</v>
      </c>
      <c r="U2383" s="85">
        <f t="shared" si="6851"/>
        <v>0</v>
      </c>
      <c r="V2383" s="85">
        <v>0</v>
      </c>
      <c r="W2383" s="85">
        <v>0</v>
      </c>
      <c r="X2383" s="85">
        <f t="shared" si="6852"/>
        <v>0</v>
      </c>
      <c r="Y2383" s="85">
        <v>0</v>
      </c>
      <c r="Z2383" s="85">
        <v>0</v>
      </c>
      <c r="AA2383" s="85">
        <v>0</v>
      </c>
      <c r="AB2383" s="85">
        <f t="shared" si="6854"/>
        <v>0</v>
      </c>
      <c r="AC2383" s="85">
        <v>0</v>
      </c>
      <c r="AD2383" s="85">
        <v>0</v>
      </c>
      <c r="AE2383" s="85">
        <f t="shared" si="6855"/>
        <v>0</v>
      </c>
      <c r="AF2383" s="85">
        <v>0</v>
      </c>
      <c r="AG2383" s="85">
        <v>0</v>
      </c>
      <c r="AH2383" s="85">
        <v>0</v>
      </c>
      <c r="AI2383" s="85">
        <f t="shared" si="6857"/>
        <v>0</v>
      </c>
      <c r="AJ2383" s="85">
        <v>0</v>
      </c>
      <c r="AK2383" s="85">
        <v>0</v>
      </c>
      <c r="AL2383" s="85">
        <f t="shared" si="6858"/>
        <v>0</v>
      </c>
      <c r="AM2383" s="85">
        <v>0</v>
      </c>
      <c r="AN2383" s="386">
        <f t="shared" si="6915"/>
        <v>0</v>
      </c>
      <c r="AO2383" s="386">
        <f t="shared" si="6916"/>
        <v>0</v>
      </c>
      <c r="AP2383" s="387">
        <f t="shared" si="6917"/>
        <v>0</v>
      </c>
      <c r="AQ2383" s="386">
        <f t="shared" si="6918"/>
        <v>0</v>
      </c>
      <c r="AR2383" s="386">
        <f t="shared" si="6919"/>
        <v>0</v>
      </c>
      <c r="AS2383" s="387">
        <f t="shared" si="6920"/>
        <v>0</v>
      </c>
      <c r="AT2383" s="387">
        <f t="shared" si="6921"/>
        <v>0</v>
      </c>
      <c r="AU2383" s="86" t="s">
        <v>778</v>
      </c>
      <c r="AV2383" s="87"/>
      <c r="AW2383" s="88"/>
      <c r="AX2383" s="88"/>
      <c r="AY2383" s="88"/>
      <c r="AZ2383" s="88"/>
      <c r="BA2383" s="8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</row>
    <row r="2384" spans="1:129" s="69" customFormat="1" hidden="1">
      <c r="A2384" s="11"/>
      <c r="B2384" s="4">
        <v>2017</v>
      </c>
      <c r="C2384" s="82">
        <v>8323</v>
      </c>
      <c r="D2384" s="82">
        <v>3</v>
      </c>
      <c r="E2384" s="2">
        <v>5</v>
      </c>
      <c r="F2384" s="2">
        <v>1</v>
      </c>
      <c r="G2384" s="2">
        <v>5000</v>
      </c>
      <c r="H2384" s="2">
        <v>5200</v>
      </c>
      <c r="I2384" s="2">
        <v>523</v>
      </c>
      <c r="J2384" s="83">
        <v>5</v>
      </c>
      <c r="K2384" s="84" t="s">
        <v>53</v>
      </c>
      <c r="L2384" s="85">
        <v>0</v>
      </c>
      <c r="M2384" s="85">
        <v>0</v>
      </c>
      <c r="N2384" s="85">
        <f t="shared" si="6850"/>
        <v>0</v>
      </c>
      <c r="O2384" s="85">
        <v>0</v>
      </c>
      <c r="P2384" s="85">
        <v>0</v>
      </c>
      <c r="Q2384" s="85">
        <f t="shared" si="6890"/>
        <v>0</v>
      </c>
      <c r="R2384" s="85">
        <v>0</v>
      </c>
      <c r="S2384" s="85">
        <v>0</v>
      </c>
      <c r="T2384" s="85">
        <v>0</v>
      </c>
      <c r="U2384" s="85">
        <f t="shared" si="6851"/>
        <v>0</v>
      </c>
      <c r="V2384" s="85">
        <v>0</v>
      </c>
      <c r="W2384" s="85">
        <v>0</v>
      </c>
      <c r="X2384" s="85">
        <f t="shared" si="6852"/>
        <v>0</v>
      </c>
      <c r="Y2384" s="85">
        <v>0</v>
      </c>
      <c r="Z2384" s="85">
        <v>0</v>
      </c>
      <c r="AA2384" s="85">
        <v>0</v>
      </c>
      <c r="AB2384" s="85">
        <f t="shared" si="6854"/>
        <v>0</v>
      </c>
      <c r="AC2384" s="85">
        <v>0</v>
      </c>
      <c r="AD2384" s="85">
        <v>0</v>
      </c>
      <c r="AE2384" s="85">
        <f t="shared" si="6855"/>
        <v>0</v>
      </c>
      <c r="AF2384" s="85">
        <v>0</v>
      </c>
      <c r="AG2384" s="85">
        <v>0</v>
      </c>
      <c r="AH2384" s="85">
        <v>0</v>
      </c>
      <c r="AI2384" s="85">
        <f t="shared" si="6857"/>
        <v>0</v>
      </c>
      <c r="AJ2384" s="85">
        <v>0</v>
      </c>
      <c r="AK2384" s="85">
        <v>0</v>
      </c>
      <c r="AL2384" s="85">
        <f t="shared" si="6858"/>
        <v>0</v>
      </c>
      <c r="AM2384" s="85">
        <v>0</v>
      </c>
      <c r="AN2384" s="386">
        <f t="shared" si="6915"/>
        <v>0</v>
      </c>
      <c r="AO2384" s="386">
        <f t="shared" si="6916"/>
        <v>0</v>
      </c>
      <c r="AP2384" s="387">
        <f t="shared" si="6917"/>
        <v>0</v>
      </c>
      <c r="AQ2384" s="386">
        <f t="shared" si="6918"/>
        <v>0</v>
      </c>
      <c r="AR2384" s="386">
        <f t="shared" si="6919"/>
        <v>0</v>
      </c>
      <c r="AS2384" s="387">
        <f t="shared" si="6920"/>
        <v>0</v>
      </c>
      <c r="AT2384" s="387">
        <f t="shared" si="6921"/>
        <v>0</v>
      </c>
      <c r="AU2384" s="86" t="s">
        <v>28</v>
      </c>
      <c r="AV2384" s="87"/>
      <c r="AW2384" s="88"/>
      <c r="AX2384" s="88"/>
      <c r="AY2384" s="88"/>
      <c r="AZ2384" s="88"/>
      <c r="BA2384" s="176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</row>
    <row r="2385" spans="1:129" s="101" customFormat="1" hidden="1">
      <c r="A2385" s="11"/>
      <c r="B2385" s="76">
        <v>2017</v>
      </c>
      <c r="C2385" s="77">
        <v>8323</v>
      </c>
      <c r="D2385" s="77">
        <v>3</v>
      </c>
      <c r="E2385" s="76">
        <v>5</v>
      </c>
      <c r="F2385" s="76">
        <v>1</v>
      </c>
      <c r="G2385" s="76">
        <v>5000</v>
      </c>
      <c r="H2385" s="76">
        <v>5200</v>
      </c>
      <c r="I2385" s="76">
        <v>529</v>
      </c>
      <c r="J2385" s="76"/>
      <c r="K2385" s="78" t="s">
        <v>309</v>
      </c>
      <c r="L2385" s="79">
        <f>SUM(L2386:L2388)</f>
        <v>0</v>
      </c>
      <c r="M2385" s="79">
        <f>SUM(M2386:M2388)</f>
        <v>0</v>
      </c>
      <c r="N2385" s="79">
        <f t="shared" si="6850"/>
        <v>0</v>
      </c>
      <c r="O2385" s="79">
        <f>SUM(O2386:O2388)</f>
        <v>0</v>
      </c>
      <c r="P2385" s="79">
        <f>SUM(P2386:P2388)</f>
        <v>0</v>
      </c>
      <c r="Q2385" s="79">
        <f t="shared" si="6890"/>
        <v>0</v>
      </c>
      <c r="R2385" s="79">
        <f t="shared" si="6891"/>
        <v>0</v>
      </c>
      <c r="S2385" s="79">
        <f>SUM(S2386:S2388)</f>
        <v>0</v>
      </c>
      <c r="T2385" s="79">
        <f>SUM(T2386:T2388)</f>
        <v>0</v>
      </c>
      <c r="U2385" s="79">
        <f t="shared" si="6851"/>
        <v>0</v>
      </c>
      <c r="V2385" s="79">
        <f>SUM(V2386:V2388)</f>
        <v>0</v>
      </c>
      <c r="W2385" s="79">
        <f>SUM(W2386:W2388)</f>
        <v>0</v>
      </c>
      <c r="X2385" s="79">
        <f t="shared" si="6852"/>
        <v>0</v>
      </c>
      <c r="Y2385" s="79">
        <f t="shared" ref="Y2385" si="6922">U2385+X2385</f>
        <v>0</v>
      </c>
      <c r="Z2385" s="79">
        <f>SUM(Z2386:Z2388)</f>
        <v>0</v>
      </c>
      <c r="AA2385" s="79">
        <f>SUM(AA2386:AA2388)</f>
        <v>0</v>
      </c>
      <c r="AB2385" s="79">
        <f t="shared" si="6854"/>
        <v>0</v>
      </c>
      <c r="AC2385" s="79">
        <f>SUM(AC2386:AC2388)</f>
        <v>0</v>
      </c>
      <c r="AD2385" s="79">
        <f>SUM(AD2386:AD2388)</f>
        <v>0</v>
      </c>
      <c r="AE2385" s="79">
        <f t="shared" si="6855"/>
        <v>0</v>
      </c>
      <c r="AF2385" s="79">
        <f t="shared" ref="AF2385" si="6923">AB2385+AE2385</f>
        <v>0</v>
      </c>
      <c r="AG2385" s="79">
        <f>SUM(AG2386:AG2388)</f>
        <v>0</v>
      </c>
      <c r="AH2385" s="79">
        <f>SUM(AH2386:AH2388)</f>
        <v>0</v>
      </c>
      <c r="AI2385" s="79">
        <f t="shared" si="6857"/>
        <v>0</v>
      </c>
      <c r="AJ2385" s="79">
        <f>SUM(AJ2386:AJ2388)</f>
        <v>0</v>
      </c>
      <c r="AK2385" s="79">
        <f>SUM(AK2386:AK2388)</f>
        <v>0</v>
      </c>
      <c r="AL2385" s="79">
        <f t="shared" si="6858"/>
        <v>0</v>
      </c>
      <c r="AM2385" s="79">
        <f t="shared" ref="AM2385" si="6924">AI2385+AL2385</f>
        <v>0</v>
      </c>
      <c r="AN2385" s="79">
        <f>SUM(AN2386:AN2388)</f>
        <v>0</v>
      </c>
      <c r="AO2385" s="79">
        <f>SUM(AO2386:AO2388)</f>
        <v>0</v>
      </c>
      <c r="AP2385" s="79">
        <f t="shared" si="6860"/>
        <v>0</v>
      </c>
      <c r="AQ2385" s="79">
        <f>SUM(AQ2386:AQ2388)</f>
        <v>0</v>
      </c>
      <c r="AR2385" s="79">
        <f>SUM(AR2386:AR2388)</f>
        <v>0</v>
      </c>
      <c r="AS2385" s="79">
        <f t="shared" si="6861"/>
        <v>0</v>
      </c>
      <c r="AT2385" s="79">
        <f t="shared" ref="AT2385:AT2388" si="6925">AP2385+AS2385</f>
        <v>0</v>
      </c>
      <c r="AU2385" s="79"/>
      <c r="AV2385" s="80"/>
      <c r="AW2385" s="93"/>
      <c r="AX2385" s="93"/>
      <c r="AY2385" s="93"/>
      <c r="AZ2385" s="93"/>
      <c r="BA2385" s="8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</row>
    <row r="2386" spans="1:129" s="69" customFormat="1" hidden="1">
      <c r="A2386" s="11"/>
      <c r="B2386" s="4">
        <v>2017</v>
      </c>
      <c r="C2386" s="82">
        <v>8323</v>
      </c>
      <c r="D2386" s="82">
        <v>3</v>
      </c>
      <c r="E2386" s="2">
        <v>5</v>
      </c>
      <c r="F2386" s="2">
        <v>1</v>
      </c>
      <c r="G2386" s="2">
        <v>5000</v>
      </c>
      <c r="H2386" s="2">
        <v>5200</v>
      </c>
      <c r="I2386" s="2">
        <v>529</v>
      </c>
      <c r="J2386" s="83">
        <v>1</v>
      </c>
      <c r="K2386" s="84" t="s">
        <v>630</v>
      </c>
      <c r="L2386" s="85">
        <v>0</v>
      </c>
      <c r="M2386" s="85">
        <v>0</v>
      </c>
      <c r="N2386" s="85">
        <f t="shared" si="6850"/>
        <v>0</v>
      </c>
      <c r="O2386" s="85">
        <v>0</v>
      </c>
      <c r="P2386" s="85">
        <v>0</v>
      </c>
      <c r="Q2386" s="85">
        <f t="shared" si="6890"/>
        <v>0</v>
      </c>
      <c r="R2386" s="85">
        <v>0</v>
      </c>
      <c r="S2386" s="85">
        <v>0</v>
      </c>
      <c r="T2386" s="85">
        <v>0</v>
      </c>
      <c r="U2386" s="85">
        <f t="shared" si="6851"/>
        <v>0</v>
      </c>
      <c r="V2386" s="85">
        <v>0</v>
      </c>
      <c r="W2386" s="85">
        <v>0</v>
      </c>
      <c r="X2386" s="85">
        <f t="shared" si="6852"/>
        <v>0</v>
      </c>
      <c r="Y2386" s="85">
        <v>0</v>
      </c>
      <c r="Z2386" s="85">
        <v>0</v>
      </c>
      <c r="AA2386" s="85">
        <v>0</v>
      </c>
      <c r="AB2386" s="85">
        <f t="shared" si="6854"/>
        <v>0</v>
      </c>
      <c r="AC2386" s="85">
        <v>0</v>
      </c>
      <c r="AD2386" s="85">
        <v>0</v>
      </c>
      <c r="AE2386" s="85">
        <f t="shared" si="6855"/>
        <v>0</v>
      </c>
      <c r="AF2386" s="85">
        <v>0</v>
      </c>
      <c r="AG2386" s="85">
        <v>0</v>
      </c>
      <c r="AH2386" s="85">
        <v>0</v>
      </c>
      <c r="AI2386" s="85">
        <f t="shared" si="6857"/>
        <v>0</v>
      </c>
      <c r="AJ2386" s="85">
        <v>0</v>
      </c>
      <c r="AK2386" s="85">
        <v>0</v>
      </c>
      <c r="AL2386" s="85">
        <f t="shared" si="6858"/>
        <v>0</v>
      </c>
      <c r="AM2386" s="85">
        <v>0</v>
      </c>
      <c r="AN2386" s="386">
        <f t="shared" ref="AN2386:AN2388" si="6926">L2386-S2386-Z2386-AG2386</f>
        <v>0</v>
      </c>
      <c r="AO2386" s="386">
        <f t="shared" ref="AO2386:AO2388" si="6927">M2386-T2386-AA2386-AH2386</f>
        <v>0</v>
      </c>
      <c r="AP2386" s="387">
        <f t="shared" si="6860"/>
        <v>0</v>
      </c>
      <c r="AQ2386" s="386">
        <f t="shared" ref="AQ2386:AQ2388" si="6928">O2386-V2386-AC2386-AJ2386</f>
        <v>0</v>
      </c>
      <c r="AR2386" s="386">
        <f t="shared" ref="AR2386:AR2388" si="6929">P2386-W2386-AD2386-AK2386</f>
        <v>0</v>
      </c>
      <c r="AS2386" s="387">
        <f t="shared" si="6861"/>
        <v>0</v>
      </c>
      <c r="AT2386" s="387">
        <f t="shared" si="6925"/>
        <v>0</v>
      </c>
      <c r="AU2386" s="86" t="s">
        <v>28</v>
      </c>
      <c r="AV2386" s="87"/>
      <c r="AW2386" s="88"/>
      <c r="AX2386" s="88"/>
      <c r="AY2386" s="88"/>
      <c r="AZ2386" s="88"/>
      <c r="BA2386" s="377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</row>
    <row r="2387" spans="1:129" s="69" customFormat="1" hidden="1">
      <c r="A2387" s="11"/>
      <c r="B2387" s="4">
        <v>2017</v>
      </c>
      <c r="C2387" s="82">
        <v>8323</v>
      </c>
      <c r="D2387" s="82">
        <v>3</v>
      </c>
      <c r="E2387" s="2">
        <v>5</v>
      </c>
      <c r="F2387" s="2">
        <v>1</v>
      </c>
      <c r="G2387" s="2">
        <v>5000</v>
      </c>
      <c r="H2387" s="2">
        <v>5200</v>
      </c>
      <c r="I2387" s="2">
        <v>529</v>
      </c>
      <c r="J2387" s="83">
        <v>2</v>
      </c>
      <c r="K2387" s="84" t="s">
        <v>387</v>
      </c>
      <c r="L2387" s="85">
        <v>0</v>
      </c>
      <c r="M2387" s="85">
        <v>0</v>
      </c>
      <c r="N2387" s="85">
        <f t="shared" si="6850"/>
        <v>0</v>
      </c>
      <c r="O2387" s="85">
        <v>0</v>
      </c>
      <c r="P2387" s="85">
        <v>0</v>
      </c>
      <c r="Q2387" s="85">
        <f t="shared" si="6890"/>
        <v>0</v>
      </c>
      <c r="R2387" s="85">
        <v>0</v>
      </c>
      <c r="S2387" s="85">
        <v>0</v>
      </c>
      <c r="T2387" s="85">
        <v>0</v>
      </c>
      <c r="U2387" s="85">
        <f t="shared" si="6851"/>
        <v>0</v>
      </c>
      <c r="V2387" s="85">
        <v>0</v>
      </c>
      <c r="W2387" s="85">
        <v>0</v>
      </c>
      <c r="X2387" s="85">
        <f t="shared" si="6852"/>
        <v>0</v>
      </c>
      <c r="Y2387" s="85">
        <v>0</v>
      </c>
      <c r="Z2387" s="85">
        <v>0</v>
      </c>
      <c r="AA2387" s="85">
        <v>0</v>
      </c>
      <c r="AB2387" s="85">
        <f t="shared" si="6854"/>
        <v>0</v>
      </c>
      <c r="AC2387" s="85">
        <v>0</v>
      </c>
      <c r="AD2387" s="85">
        <v>0</v>
      </c>
      <c r="AE2387" s="85">
        <f t="shared" si="6855"/>
        <v>0</v>
      </c>
      <c r="AF2387" s="85">
        <v>0</v>
      </c>
      <c r="AG2387" s="85">
        <v>0</v>
      </c>
      <c r="AH2387" s="85">
        <v>0</v>
      </c>
      <c r="AI2387" s="85">
        <f t="shared" si="6857"/>
        <v>0</v>
      </c>
      <c r="AJ2387" s="85">
        <v>0</v>
      </c>
      <c r="AK2387" s="85">
        <v>0</v>
      </c>
      <c r="AL2387" s="85">
        <f t="shared" si="6858"/>
        <v>0</v>
      </c>
      <c r="AM2387" s="85">
        <v>0</v>
      </c>
      <c r="AN2387" s="386">
        <f t="shared" si="6926"/>
        <v>0</v>
      </c>
      <c r="AO2387" s="386">
        <f t="shared" si="6927"/>
        <v>0</v>
      </c>
      <c r="AP2387" s="387">
        <f t="shared" si="6860"/>
        <v>0</v>
      </c>
      <c r="AQ2387" s="386">
        <f t="shared" si="6928"/>
        <v>0</v>
      </c>
      <c r="AR2387" s="386">
        <f t="shared" si="6929"/>
        <v>0</v>
      </c>
      <c r="AS2387" s="387">
        <f t="shared" si="6861"/>
        <v>0</v>
      </c>
      <c r="AT2387" s="387">
        <f t="shared" si="6925"/>
        <v>0</v>
      </c>
      <c r="AU2387" s="86" t="s">
        <v>28</v>
      </c>
      <c r="AV2387" s="87"/>
      <c r="AW2387" s="88"/>
      <c r="AX2387" s="88"/>
      <c r="AY2387" s="88"/>
      <c r="AZ2387" s="88"/>
      <c r="BA2387" s="377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</row>
    <row r="2388" spans="1:129" s="69" customFormat="1" hidden="1">
      <c r="A2388" s="11"/>
      <c r="B2388" s="4">
        <v>2017</v>
      </c>
      <c r="C2388" s="82">
        <v>8323</v>
      </c>
      <c r="D2388" s="82">
        <v>3</v>
      </c>
      <c r="E2388" s="2">
        <v>5</v>
      </c>
      <c r="F2388" s="2">
        <v>1</v>
      </c>
      <c r="G2388" s="2">
        <v>5000</v>
      </c>
      <c r="H2388" s="2">
        <v>5200</v>
      </c>
      <c r="I2388" s="2">
        <v>529</v>
      </c>
      <c r="J2388" s="83">
        <v>3</v>
      </c>
      <c r="K2388" s="84" t="s">
        <v>388</v>
      </c>
      <c r="L2388" s="85">
        <v>0</v>
      </c>
      <c r="M2388" s="85">
        <v>0</v>
      </c>
      <c r="N2388" s="85">
        <f t="shared" si="6850"/>
        <v>0</v>
      </c>
      <c r="O2388" s="85">
        <v>0</v>
      </c>
      <c r="P2388" s="85">
        <v>0</v>
      </c>
      <c r="Q2388" s="85">
        <f t="shared" si="6890"/>
        <v>0</v>
      </c>
      <c r="R2388" s="85">
        <v>0</v>
      </c>
      <c r="S2388" s="85">
        <v>0</v>
      </c>
      <c r="T2388" s="85">
        <v>0</v>
      </c>
      <c r="U2388" s="85">
        <f t="shared" si="6851"/>
        <v>0</v>
      </c>
      <c r="V2388" s="85">
        <v>0</v>
      </c>
      <c r="W2388" s="85">
        <v>0</v>
      </c>
      <c r="X2388" s="85">
        <f t="shared" si="6852"/>
        <v>0</v>
      </c>
      <c r="Y2388" s="85">
        <v>0</v>
      </c>
      <c r="Z2388" s="85">
        <v>0</v>
      </c>
      <c r="AA2388" s="85">
        <v>0</v>
      </c>
      <c r="AB2388" s="85">
        <f t="shared" si="6854"/>
        <v>0</v>
      </c>
      <c r="AC2388" s="85">
        <v>0</v>
      </c>
      <c r="AD2388" s="85">
        <v>0</v>
      </c>
      <c r="AE2388" s="85">
        <f t="shared" si="6855"/>
        <v>0</v>
      </c>
      <c r="AF2388" s="85">
        <v>0</v>
      </c>
      <c r="AG2388" s="85">
        <v>0</v>
      </c>
      <c r="AH2388" s="85">
        <v>0</v>
      </c>
      <c r="AI2388" s="85">
        <f t="shared" si="6857"/>
        <v>0</v>
      </c>
      <c r="AJ2388" s="85">
        <v>0</v>
      </c>
      <c r="AK2388" s="85">
        <v>0</v>
      </c>
      <c r="AL2388" s="85">
        <f t="shared" si="6858"/>
        <v>0</v>
      </c>
      <c r="AM2388" s="85">
        <v>0</v>
      </c>
      <c r="AN2388" s="386">
        <f t="shared" si="6926"/>
        <v>0</v>
      </c>
      <c r="AO2388" s="386">
        <f t="shared" si="6927"/>
        <v>0</v>
      </c>
      <c r="AP2388" s="387">
        <f t="shared" si="6860"/>
        <v>0</v>
      </c>
      <c r="AQ2388" s="386">
        <f t="shared" si="6928"/>
        <v>0</v>
      </c>
      <c r="AR2388" s="386">
        <f t="shared" si="6929"/>
        <v>0</v>
      </c>
      <c r="AS2388" s="387">
        <f t="shared" si="6861"/>
        <v>0</v>
      </c>
      <c r="AT2388" s="387">
        <f t="shared" si="6925"/>
        <v>0</v>
      </c>
      <c r="AU2388" s="86" t="s">
        <v>28</v>
      </c>
      <c r="AV2388" s="87"/>
      <c r="AW2388" s="88"/>
      <c r="AX2388" s="88"/>
      <c r="AY2388" s="88"/>
      <c r="AZ2388" s="88"/>
      <c r="BA2388" s="377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</row>
    <row r="2389" spans="1:129" s="92" customFormat="1">
      <c r="A2389" s="11"/>
      <c r="B2389" s="70">
        <v>2017</v>
      </c>
      <c r="C2389" s="71">
        <v>8323</v>
      </c>
      <c r="D2389" s="71">
        <v>3</v>
      </c>
      <c r="E2389" s="70">
        <v>5</v>
      </c>
      <c r="F2389" s="70">
        <v>1</v>
      </c>
      <c r="G2389" s="70">
        <v>5000</v>
      </c>
      <c r="H2389" s="70">
        <v>5300</v>
      </c>
      <c r="I2389" s="70"/>
      <c r="J2389" s="70"/>
      <c r="K2389" s="72" t="s">
        <v>129</v>
      </c>
      <c r="L2389" s="73">
        <f>L2390+L2446</f>
        <v>27700</v>
      </c>
      <c r="M2389" s="73">
        <v>0</v>
      </c>
      <c r="N2389" s="73">
        <f t="shared" si="6850"/>
        <v>27700</v>
      </c>
      <c r="O2389" s="73">
        <v>0</v>
      </c>
      <c r="P2389" s="73">
        <v>0</v>
      </c>
      <c r="Q2389" s="73">
        <f t="shared" si="6890"/>
        <v>0</v>
      </c>
      <c r="R2389" s="73">
        <f t="shared" si="6891"/>
        <v>27700</v>
      </c>
      <c r="S2389" s="73">
        <f>S2390+S2446</f>
        <v>0</v>
      </c>
      <c r="T2389" s="73">
        <v>0</v>
      </c>
      <c r="U2389" s="73">
        <f t="shared" si="6851"/>
        <v>0</v>
      </c>
      <c r="V2389" s="73">
        <v>0</v>
      </c>
      <c r="W2389" s="73">
        <v>0</v>
      </c>
      <c r="X2389" s="73">
        <f t="shared" si="6852"/>
        <v>0</v>
      </c>
      <c r="Y2389" s="73">
        <f t="shared" ref="Y2389:Y2390" si="6930">U2389+X2389</f>
        <v>0</v>
      </c>
      <c r="Z2389" s="73">
        <f>Z2390+Z2446</f>
        <v>0</v>
      </c>
      <c r="AA2389" s="73">
        <v>0</v>
      </c>
      <c r="AB2389" s="73">
        <f t="shared" si="6854"/>
        <v>0</v>
      </c>
      <c r="AC2389" s="73">
        <v>0</v>
      </c>
      <c r="AD2389" s="73">
        <v>0</v>
      </c>
      <c r="AE2389" s="73">
        <f t="shared" si="6855"/>
        <v>0</v>
      </c>
      <c r="AF2389" s="73">
        <f t="shared" ref="AF2389:AF2390" si="6931">AB2389+AE2389</f>
        <v>0</v>
      </c>
      <c r="AG2389" s="73">
        <f>AG2390+AG2446</f>
        <v>0</v>
      </c>
      <c r="AH2389" s="73">
        <v>0</v>
      </c>
      <c r="AI2389" s="73">
        <f t="shared" si="6857"/>
        <v>0</v>
      </c>
      <c r="AJ2389" s="73">
        <v>0</v>
      </c>
      <c r="AK2389" s="73">
        <v>0</v>
      </c>
      <c r="AL2389" s="73">
        <f t="shared" si="6858"/>
        <v>0</v>
      </c>
      <c r="AM2389" s="73">
        <f t="shared" ref="AM2389:AM2390" si="6932">AI2389+AL2389</f>
        <v>0</v>
      </c>
      <c r="AN2389" s="73">
        <f>AN2390+AN2446</f>
        <v>27700</v>
      </c>
      <c r="AO2389" s="73">
        <v>0</v>
      </c>
      <c r="AP2389" s="73">
        <f t="shared" si="6860"/>
        <v>27700</v>
      </c>
      <c r="AQ2389" s="73">
        <v>0</v>
      </c>
      <c r="AR2389" s="73">
        <v>0</v>
      </c>
      <c r="AS2389" s="73">
        <f t="shared" si="6861"/>
        <v>0</v>
      </c>
      <c r="AT2389" s="73">
        <f t="shared" ref="AT2389:AT2391" si="6933">AP2389+AS2389</f>
        <v>27700</v>
      </c>
      <c r="AU2389" s="73"/>
      <c r="AV2389" s="74"/>
      <c r="AW2389" s="91"/>
      <c r="AX2389" s="91"/>
      <c r="AY2389" s="91"/>
      <c r="AZ2389" s="91"/>
      <c r="BA2389" s="75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</row>
    <row r="2390" spans="1:129" s="101" customFormat="1">
      <c r="A2390" s="11"/>
      <c r="B2390" s="76">
        <v>2017</v>
      </c>
      <c r="C2390" s="77">
        <v>8323</v>
      </c>
      <c r="D2390" s="77">
        <v>3</v>
      </c>
      <c r="E2390" s="76">
        <v>5</v>
      </c>
      <c r="F2390" s="76">
        <v>1</v>
      </c>
      <c r="G2390" s="76">
        <v>5000</v>
      </c>
      <c r="H2390" s="76">
        <v>5300</v>
      </c>
      <c r="I2390" s="76">
        <v>531</v>
      </c>
      <c r="J2390" s="76"/>
      <c r="K2390" s="78" t="s">
        <v>130</v>
      </c>
      <c r="L2390" s="79">
        <f>SUM(L2391:L2445)</f>
        <v>26500</v>
      </c>
      <c r="M2390" s="79">
        <f>SUM(M2391:M2445)</f>
        <v>0</v>
      </c>
      <c r="N2390" s="79">
        <f t="shared" ref="N2390:N2453" si="6934">L2390+M2390</f>
        <v>26500</v>
      </c>
      <c r="O2390" s="79">
        <f>SUM(O2391:O2445)</f>
        <v>0</v>
      </c>
      <c r="P2390" s="79">
        <f>SUM(P2391:P2445)</f>
        <v>0</v>
      </c>
      <c r="Q2390" s="79">
        <f t="shared" si="6890"/>
        <v>0</v>
      </c>
      <c r="R2390" s="79">
        <f t="shared" si="6891"/>
        <v>26500</v>
      </c>
      <c r="S2390" s="79">
        <f>SUM(S2391:S2445)</f>
        <v>0</v>
      </c>
      <c r="T2390" s="79">
        <f>SUM(T2391:T2445)</f>
        <v>0</v>
      </c>
      <c r="U2390" s="79">
        <f t="shared" si="6851"/>
        <v>0</v>
      </c>
      <c r="V2390" s="79">
        <f>SUM(V2391:V2445)</f>
        <v>0</v>
      </c>
      <c r="W2390" s="79">
        <f>SUM(W2391:W2445)</f>
        <v>0</v>
      </c>
      <c r="X2390" s="79">
        <f t="shared" si="6852"/>
        <v>0</v>
      </c>
      <c r="Y2390" s="79">
        <f t="shared" si="6930"/>
        <v>0</v>
      </c>
      <c r="Z2390" s="79">
        <f>SUM(Z2391:Z2445)</f>
        <v>0</v>
      </c>
      <c r="AA2390" s="79">
        <f>SUM(AA2391:AA2445)</f>
        <v>0</v>
      </c>
      <c r="AB2390" s="79">
        <f t="shared" si="6854"/>
        <v>0</v>
      </c>
      <c r="AC2390" s="79">
        <f>SUM(AC2391:AC2445)</f>
        <v>0</v>
      </c>
      <c r="AD2390" s="79">
        <f>SUM(AD2391:AD2445)</f>
        <v>0</v>
      </c>
      <c r="AE2390" s="79">
        <f t="shared" si="6855"/>
        <v>0</v>
      </c>
      <c r="AF2390" s="79">
        <f t="shared" si="6931"/>
        <v>0</v>
      </c>
      <c r="AG2390" s="79">
        <f>SUM(AG2391:AG2445)</f>
        <v>0</v>
      </c>
      <c r="AH2390" s="79">
        <f>SUM(AH2391:AH2445)</f>
        <v>0</v>
      </c>
      <c r="AI2390" s="79">
        <f t="shared" si="6857"/>
        <v>0</v>
      </c>
      <c r="AJ2390" s="79">
        <f>SUM(AJ2391:AJ2445)</f>
        <v>0</v>
      </c>
      <c r="AK2390" s="79">
        <f>SUM(AK2391:AK2445)</f>
        <v>0</v>
      </c>
      <c r="AL2390" s="79">
        <f t="shared" si="6858"/>
        <v>0</v>
      </c>
      <c r="AM2390" s="79">
        <f t="shared" si="6932"/>
        <v>0</v>
      </c>
      <c r="AN2390" s="79">
        <f>SUM(AN2391:AN2445)</f>
        <v>26500</v>
      </c>
      <c r="AO2390" s="79">
        <f>SUM(AO2391:AO2445)</f>
        <v>0</v>
      </c>
      <c r="AP2390" s="79">
        <f t="shared" si="6860"/>
        <v>26500</v>
      </c>
      <c r="AQ2390" s="79">
        <f>SUM(AQ2391:AQ2445)</f>
        <v>0</v>
      </c>
      <c r="AR2390" s="79">
        <f>SUM(AR2391:AR2445)</f>
        <v>0</v>
      </c>
      <c r="AS2390" s="79">
        <f t="shared" si="6861"/>
        <v>0</v>
      </c>
      <c r="AT2390" s="79">
        <f t="shared" si="6933"/>
        <v>26500</v>
      </c>
      <c r="AU2390" s="79"/>
      <c r="AV2390" s="80"/>
      <c r="AW2390" s="93"/>
      <c r="AX2390" s="93"/>
      <c r="AY2390" s="93"/>
      <c r="AZ2390" s="93"/>
      <c r="BA2390" s="8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</row>
    <row r="2391" spans="1:129" s="69" customFormat="1" hidden="1">
      <c r="A2391" s="11"/>
      <c r="B2391" s="4">
        <v>2017</v>
      </c>
      <c r="C2391" s="82">
        <v>8323</v>
      </c>
      <c r="D2391" s="82">
        <v>3</v>
      </c>
      <c r="E2391" s="2">
        <v>5</v>
      </c>
      <c r="F2391" s="2">
        <v>1</v>
      </c>
      <c r="G2391" s="2">
        <v>5000</v>
      </c>
      <c r="H2391" s="2">
        <v>5300</v>
      </c>
      <c r="I2391" s="2">
        <v>531</v>
      </c>
      <c r="J2391" s="83">
        <v>1</v>
      </c>
      <c r="K2391" s="177" t="s">
        <v>960</v>
      </c>
      <c r="L2391" s="85">
        <v>0</v>
      </c>
      <c r="M2391" s="85">
        <v>0</v>
      </c>
      <c r="N2391" s="85">
        <f t="shared" si="6934"/>
        <v>0</v>
      </c>
      <c r="O2391" s="85">
        <v>0</v>
      </c>
      <c r="P2391" s="85">
        <v>0</v>
      </c>
      <c r="Q2391" s="85">
        <f t="shared" si="6890"/>
        <v>0</v>
      </c>
      <c r="R2391" s="85">
        <v>0</v>
      </c>
      <c r="S2391" s="85">
        <v>0</v>
      </c>
      <c r="T2391" s="85">
        <v>0</v>
      </c>
      <c r="U2391" s="85">
        <f t="shared" si="6851"/>
        <v>0</v>
      </c>
      <c r="V2391" s="85">
        <v>0</v>
      </c>
      <c r="W2391" s="85">
        <v>0</v>
      </c>
      <c r="X2391" s="85">
        <f t="shared" si="6852"/>
        <v>0</v>
      </c>
      <c r="Y2391" s="85">
        <v>0</v>
      </c>
      <c r="Z2391" s="85">
        <v>0</v>
      </c>
      <c r="AA2391" s="85">
        <v>0</v>
      </c>
      <c r="AB2391" s="85">
        <f t="shared" si="6854"/>
        <v>0</v>
      </c>
      <c r="AC2391" s="85">
        <v>0</v>
      </c>
      <c r="AD2391" s="85">
        <v>0</v>
      </c>
      <c r="AE2391" s="85">
        <f t="shared" si="6855"/>
        <v>0</v>
      </c>
      <c r="AF2391" s="85">
        <v>0</v>
      </c>
      <c r="AG2391" s="85">
        <v>0</v>
      </c>
      <c r="AH2391" s="85">
        <v>0</v>
      </c>
      <c r="AI2391" s="85">
        <f t="shared" si="6857"/>
        <v>0</v>
      </c>
      <c r="AJ2391" s="85">
        <v>0</v>
      </c>
      <c r="AK2391" s="85">
        <v>0</v>
      </c>
      <c r="AL2391" s="85">
        <f t="shared" si="6858"/>
        <v>0</v>
      </c>
      <c r="AM2391" s="85">
        <v>0</v>
      </c>
      <c r="AN2391" s="386">
        <f t="shared" ref="AN2391" si="6935">L2391-S2391-Z2391-AG2391</f>
        <v>0</v>
      </c>
      <c r="AO2391" s="386">
        <f t="shared" ref="AO2391" si="6936">M2391-T2391-AA2391-AH2391</f>
        <v>0</v>
      </c>
      <c r="AP2391" s="387">
        <f t="shared" si="6860"/>
        <v>0</v>
      </c>
      <c r="AQ2391" s="386">
        <f t="shared" ref="AQ2391" si="6937">O2391-V2391-AC2391-AJ2391</f>
        <v>0</v>
      </c>
      <c r="AR2391" s="386">
        <f t="shared" ref="AR2391" si="6938">P2391-W2391-AD2391-AK2391</f>
        <v>0</v>
      </c>
      <c r="AS2391" s="387">
        <f t="shared" si="6861"/>
        <v>0</v>
      </c>
      <c r="AT2391" s="387">
        <f t="shared" si="6933"/>
        <v>0</v>
      </c>
      <c r="AU2391" s="86" t="s">
        <v>28</v>
      </c>
      <c r="AV2391" s="87"/>
      <c r="AW2391" s="88"/>
      <c r="AX2391" s="88"/>
      <c r="AY2391" s="88"/>
      <c r="AZ2391" s="88"/>
      <c r="BA2391" s="8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</row>
    <row r="2392" spans="1:129" s="69" customFormat="1" hidden="1">
      <c r="A2392" s="11"/>
      <c r="B2392" s="4">
        <v>2017</v>
      </c>
      <c r="C2392" s="82">
        <v>8323</v>
      </c>
      <c r="D2392" s="82">
        <v>3</v>
      </c>
      <c r="E2392" s="2">
        <v>5</v>
      </c>
      <c r="F2392" s="2">
        <v>1</v>
      </c>
      <c r="G2392" s="2">
        <v>5000</v>
      </c>
      <c r="H2392" s="2">
        <v>5300</v>
      </c>
      <c r="I2392" s="2">
        <v>531</v>
      </c>
      <c r="J2392" s="83">
        <v>2</v>
      </c>
      <c r="K2392" s="177" t="s">
        <v>1379</v>
      </c>
      <c r="L2392" s="85">
        <v>0</v>
      </c>
      <c r="M2392" s="85">
        <v>0</v>
      </c>
      <c r="N2392" s="85">
        <f t="shared" si="6934"/>
        <v>0</v>
      </c>
      <c r="O2392" s="85">
        <v>0</v>
      </c>
      <c r="P2392" s="85">
        <v>0</v>
      </c>
      <c r="Q2392" s="85">
        <f t="shared" si="6890"/>
        <v>0</v>
      </c>
      <c r="R2392" s="85">
        <v>0</v>
      </c>
      <c r="S2392" s="85">
        <v>0</v>
      </c>
      <c r="T2392" s="85">
        <v>0</v>
      </c>
      <c r="U2392" s="85">
        <f t="shared" si="6851"/>
        <v>0</v>
      </c>
      <c r="V2392" s="85">
        <v>0</v>
      </c>
      <c r="W2392" s="85">
        <v>0</v>
      </c>
      <c r="X2392" s="85">
        <f t="shared" si="6852"/>
        <v>0</v>
      </c>
      <c r="Y2392" s="85">
        <v>0</v>
      </c>
      <c r="Z2392" s="85">
        <v>0</v>
      </c>
      <c r="AA2392" s="85">
        <v>0</v>
      </c>
      <c r="AB2392" s="85">
        <f t="shared" si="6854"/>
        <v>0</v>
      </c>
      <c r="AC2392" s="85">
        <v>0</v>
      </c>
      <c r="AD2392" s="85">
        <v>0</v>
      </c>
      <c r="AE2392" s="85">
        <f t="shared" si="6855"/>
        <v>0</v>
      </c>
      <c r="AF2392" s="85">
        <v>0</v>
      </c>
      <c r="AG2392" s="85">
        <v>0</v>
      </c>
      <c r="AH2392" s="85">
        <v>0</v>
      </c>
      <c r="AI2392" s="85">
        <f t="shared" si="6857"/>
        <v>0</v>
      </c>
      <c r="AJ2392" s="85">
        <v>0</v>
      </c>
      <c r="AK2392" s="85">
        <v>0</v>
      </c>
      <c r="AL2392" s="85">
        <f t="shared" si="6858"/>
        <v>0</v>
      </c>
      <c r="AM2392" s="85">
        <v>0</v>
      </c>
      <c r="AN2392" s="386">
        <f t="shared" ref="AN2392:AN2445" si="6939">L2392-S2392-Z2392-AG2392</f>
        <v>0</v>
      </c>
      <c r="AO2392" s="386">
        <f t="shared" ref="AO2392:AO2445" si="6940">M2392-T2392-AA2392-AH2392</f>
        <v>0</v>
      </c>
      <c r="AP2392" s="387">
        <f t="shared" ref="AP2392:AP2445" si="6941">AN2392+AO2392</f>
        <v>0</v>
      </c>
      <c r="AQ2392" s="386">
        <f t="shared" ref="AQ2392:AQ2445" si="6942">O2392-V2392-AC2392-AJ2392</f>
        <v>0</v>
      </c>
      <c r="AR2392" s="386">
        <f t="shared" ref="AR2392:AR2445" si="6943">P2392-W2392-AD2392-AK2392</f>
        <v>0</v>
      </c>
      <c r="AS2392" s="387">
        <f t="shared" ref="AS2392:AS2445" si="6944">AQ2392+AR2392</f>
        <v>0</v>
      </c>
      <c r="AT2392" s="387">
        <f t="shared" ref="AT2392:AT2445" si="6945">AP2392+AS2392</f>
        <v>0</v>
      </c>
      <c r="AU2392" s="86" t="s">
        <v>28</v>
      </c>
      <c r="AV2392" s="87"/>
      <c r="AW2392" s="88"/>
      <c r="AX2392" s="88"/>
      <c r="AY2392" s="88"/>
      <c r="AZ2392" s="88"/>
      <c r="BA2392" s="8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</row>
    <row r="2393" spans="1:129" s="69" customFormat="1" hidden="1">
      <c r="A2393" s="11"/>
      <c r="B2393" s="4">
        <v>2017</v>
      </c>
      <c r="C2393" s="82">
        <v>8323</v>
      </c>
      <c r="D2393" s="82">
        <v>3</v>
      </c>
      <c r="E2393" s="2">
        <v>5</v>
      </c>
      <c r="F2393" s="2">
        <v>1</v>
      </c>
      <c r="G2393" s="2">
        <v>5000</v>
      </c>
      <c r="H2393" s="2">
        <v>5300</v>
      </c>
      <c r="I2393" s="2">
        <v>531</v>
      </c>
      <c r="J2393" s="83">
        <v>3</v>
      </c>
      <c r="K2393" s="177" t="s">
        <v>1380</v>
      </c>
      <c r="L2393" s="85">
        <v>0</v>
      </c>
      <c r="M2393" s="85">
        <v>0</v>
      </c>
      <c r="N2393" s="85">
        <f t="shared" si="6934"/>
        <v>0</v>
      </c>
      <c r="O2393" s="85">
        <v>0</v>
      </c>
      <c r="P2393" s="85">
        <v>0</v>
      </c>
      <c r="Q2393" s="85">
        <f t="shared" si="6890"/>
        <v>0</v>
      </c>
      <c r="R2393" s="85">
        <v>0</v>
      </c>
      <c r="S2393" s="85">
        <v>0</v>
      </c>
      <c r="T2393" s="85">
        <v>0</v>
      </c>
      <c r="U2393" s="85">
        <f t="shared" si="6851"/>
        <v>0</v>
      </c>
      <c r="V2393" s="85">
        <v>0</v>
      </c>
      <c r="W2393" s="85">
        <v>0</v>
      </c>
      <c r="X2393" s="85">
        <f t="shared" si="6852"/>
        <v>0</v>
      </c>
      <c r="Y2393" s="85">
        <v>0</v>
      </c>
      <c r="Z2393" s="85">
        <v>0</v>
      </c>
      <c r="AA2393" s="85">
        <v>0</v>
      </c>
      <c r="AB2393" s="85">
        <f t="shared" si="6854"/>
        <v>0</v>
      </c>
      <c r="AC2393" s="85">
        <v>0</v>
      </c>
      <c r="AD2393" s="85">
        <v>0</v>
      </c>
      <c r="AE2393" s="85">
        <f t="shared" si="6855"/>
        <v>0</v>
      </c>
      <c r="AF2393" s="85">
        <v>0</v>
      </c>
      <c r="AG2393" s="85">
        <v>0</v>
      </c>
      <c r="AH2393" s="85">
        <v>0</v>
      </c>
      <c r="AI2393" s="85">
        <f t="shared" si="6857"/>
        <v>0</v>
      </c>
      <c r="AJ2393" s="85">
        <v>0</v>
      </c>
      <c r="AK2393" s="85">
        <v>0</v>
      </c>
      <c r="AL2393" s="85">
        <f t="shared" si="6858"/>
        <v>0</v>
      </c>
      <c r="AM2393" s="85">
        <v>0</v>
      </c>
      <c r="AN2393" s="386">
        <f t="shared" si="6939"/>
        <v>0</v>
      </c>
      <c r="AO2393" s="386">
        <f t="shared" si="6940"/>
        <v>0</v>
      </c>
      <c r="AP2393" s="387">
        <f t="shared" si="6941"/>
        <v>0</v>
      </c>
      <c r="AQ2393" s="386">
        <f t="shared" si="6942"/>
        <v>0</v>
      </c>
      <c r="AR2393" s="386">
        <f t="shared" si="6943"/>
        <v>0</v>
      </c>
      <c r="AS2393" s="387">
        <f t="shared" si="6944"/>
        <v>0</v>
      </c>
      <c r="AT2393" s="387">
        <f t="shared" si="6945"/>
        <v>0</v>
      </c>
      <c r="AU2393" s="86" t="s">
        <v>28</v>
      </c>
      <c r="AV2393" s="87"/>
      <c r="AW2393" s="88"/>
      <c r="AX2393" s="88"/>
      <c r="AY2393" s="88"/>
      <c r="AZ2393" s="88"/>
      <c r="BA2393" s="8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</row>
    <row r="2394" spans="1:129" s="69" customFormat="1" hidden="1">
      <c r="A2394" s="11"/>
      <c r="B2394" s="4">
        <v>2017</v>
      </c>
      <c r="C2394" s="82">
        <v>8323</v>
      </c>
      <c r="D2394" s="82">
        <v>3</v>
      </c>
      <c r="E2394" s="2">
        <v>5</v>
      </c>
      <c r="F2394" s="2">
        <v>1</v>
      </c>
      <c r="G2394" s="2">
        <v>5000</v>
      </c>
      <c r="H2394" s="2">
        <v>5300</v>
      </c>
      <c r="I2394" s="2">
        <v>531</v>
      </c>
      <c r="J2394" s="83">
        <v>4</v>
      </c>
      <c r="K2394" s="290" t="s">
        <v>1381</v>
      </c>
      <c r="L2394" s="85">
        <v>0</v>
      </c>
      <c r="M2394" s="85">
        <v>0</v>
      </c>
      <c r="N2394" s="85">
        <f t="shared" si="6934"/>
        <v>0</v>
      </c>
      <c r="O2394" s="85">
        <v>0</v>
      </c>
      <c r="P2394" s="85">
        <v>0</v>
      </c>
      <c r="Q2394" s="85">
        <f t="shared" si="6890"/>
        <v>0</v>
      </c>
      <c r="R2394" s="85">
        <v>0</v>
      </c>
      <c r="S2394" s="85">
        <v>0</v>
      </c>
      <c r="T2394" s="85">
        <v>0</v>
      </c>
      <c r="U2394" s="85">
        <f t="shared" ref="U2394:U2457" si="6946">S2394+T2394</f>
        <v>0</v>
      </c>
      <c r="V2394" s="85">
        <v>0</v>
      </c>
      <c r="W2394" s="85">
        <v>0</v>
      </c>
      <c r="X2394" s="85">
        <f t="shared" ref="X2394:X2457" si="6947">V2394+W2394</f>
        <v>0</v>
      </c>
      <c r="Y2394" s="85">
        <v>0</v>
      </c>
      <c r="Z2394" s="85">
        <v>0</v>
      </c>
      <c r="AA2394" s="85">
        <v>0</v>
      </c>
      <c r="AB2394" s="85">
        <f t="shared" ref="AB2394:AB2457" si="6948">Z2394+AA2394</f>
        <v>0</v>
      </c>
      <c r="AC2394" s="85">
        <v>0</v>
      </c>
      <c r="AD2394" s="85">
        <v>0</v>
      </c>
      <c r="AE2394" s="85">
        <f t="shared" ref="AE2394:AE2457" si="6949">AC2394+AD2394</f>
        <v>0</v>
      </c>
      <c r="AF2394" s="85">
        <v>0</v>
      </c>
      <c r="AG2394" s="85">
        <v>0</v>
      </c>
      <c r="AH2394" s="85">
        <v>0</v>
      </c>
      <c r="AI2394" s="85">
        <f t="shared" ref="AI2394:AI2457" si="6950">AG2394+AH2394</f>
        <v>0</v>
      </c>
      <c r="AJ2394" s="85">
        <v>0</v>
      </c>
      <c r="AK2394" s="85">
        <v>0</v>
      </c>
      <c r="AL2394" s="85">
        <f t="shared" ref="AL2394:AL2457" si="6951">AJ2394+AK2394</f>
        <v>0</v>
      </c>
      <c r="AM2394" s="85">
        <v>0</v>
      </c>
      <c r="AN2394" s="386">
        <f t="shared" si="6939"/>
        <v>0</v>
      </c>
      <c r="AO2394" s="386">
        <f t="shared" si="6940"/>
        <v>0</v>
      </c>
      <c r="AP2394" s="387">
        <f t="shared" si="6941"/>
        <v>0</v>
      </c>
      <c r="AQ2394" s="386">
        <f t="shared" si="6942"/>
        <v>0</v>
      </c>
      <c r="AR2394" s="386">
        <f t="shared" si="6943"/>
        <v>0</v>
      </c>
      <c r="AS2394" s="387">
        <f t="shared" si="6944"/>
        <v>0</v>
      </c>
      <c r="AT2394" s="387">
        <f t="shared" si="6945"/>
        <v>0</v>
      </c>
      <c r="AU2394" s="86" t="s">
        <v>28</v>
      </c>
      <c r="AV2394" s="87"/>
      <c r="AW2394" s="88"/>
      <c r="AX2394" s="88"/>
      <c r="AY2394" s="88"/>
      <c r="AZ2394" s="88"/>
      <c r="BA2394" s="8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</row>
    <row r="2395" spans="1:129" s="69" customFormat="1" hidden="1">
      <c r="A2395" s="11"/>
      <c r="B2395" s="4">
        <v>2017</v>
      </c>
      <c r="C2395" s="82">
        <v>8323</v>
      </c>
      <c r="D2395" s="82">
        <v>3</v>
      </c>
      <c r="E2395" s="2">
        <v>5</v>
      </c>
      <c r="F2395" s="2">
        <v>1</v>
      </c>
      <c r="G2395" s="2">
        <v>5000</v>
      </c>
      <c r="H2395" s="2">
        <v>5300</v>
      </c>
      <c r="I2395" s="2">
        <v>531</v>
      </c>
      <c r="J2395" s="83">
        <v>5</v>
      </c>
      <c r="K2395" s="177" t="s">
        <v>1382</v>
      </c>
      <c r="L2395" s="85">
        <v>0</v>
      </c>
      <c r="M2395" s="85">
        <v>0</v>
      </c>
      <c r="N2395" s="85">
        <f t="shared" si="6934"/>
        <v>0</v>
      </c>
      <c r="O2395" s="85">
        <v>0</v>
      </c>
      <c r="P2395" s="85">
        <v>0</v>
      </c>
      <c r="Q2395" s="85">
        <f t="shared" si="6890"/>
        <v>0</v>
      </c>
      <c r="R2395" s="85">
        <v>0</v>
      </c>
      <c r="S2395" s="85">
        <v>0</v>
      </c>
      <c r="T2395" s="85">
        <v>0</v>
      </c>
      <c r="U2395" s="85">
        <f t="shared" si="6946"/>
        <v>0</v>
      </c>
      <c r="V2395" s="85">
        <v>0</v>
      </c>
      <c r="W2395" s="85">
        <v>0</v>
      </c>
      <c r="X2395" s="85">
        <f t="shared" si="6947"/>
        <v>0</v>
      </c>
      <c r="Y2395" s="85">
        <v>0</v>
      </c>
      <c r="Z2395" s="85">
        <v>0</v>
      </c>
      <c r="AA2395" s="85">
        <v>0</v>
      </c>
      <c r="AB2395" s="85">
        <f t="shared" si="6948"/>
        <v>0</v>
      </c>
      <c r="AC2395" s="85">
        <v>0</v>
      </c>
      <c r="AD2395" s="85">
        <v>0</v>
      </c>
      <c r="AE2395" s="85">
        <f t="shared" si="6949"/>
        <v>0</v>
      </c>
      <c r="AF2395" s="85">
        <v>0</v>
      </c>
      <c r="AG2395" s="85">
        <v>0</v>
      </c>
      <c r="AH2395" s="85">
        <v>0</v>
      </c>
      <c r="AI2395" s="85">
        <f t="shared" si="6950"/>
        <v>0</v>
      </c>
      <c r="AJ2395" s="85">
        <v>0</v>
      </c>
      <c r="AK2395" s="85">
        <v>0</v>
      </c>
      <c r="AL2395" s="85">
        <f t="shared" si="6951"/>
        <v>0</v>
      </c>
      <c r="AM2395" s="85">
        <v>0</v>
      </c>
      <c r="AN2395" s="386">
        <f t="shared" si="6939"/>
        <v>0</v>
      </c>
      <c r="AO2395" s="386">
        <f t="shared" si="6940"/>
        <v>0</v>
      </c>
      <c r="AP2395" s="387">
        <f t="shared" si="6941"/>
        <v>0</v>
      </c>
      <c r="AQ2395" s="386">
        <f t="shared" si="6942"/>
        <v>0</v>
      </c>
      <c r="AR2395" s="386">
        <f t="shared" si="6943"/>
        <v>0</v>
      </c>
      <c r="AS2395" s="387">
        <f t="shared" si="6944"/>
        <v>0</v>
      </c>
      <c r="AT2395" s="387">
        <f t="shared" si="6945"/>
        <v>0</v>
      </c>
      <c r="AU2395" s="86" t="s">
        <v>28</v>
      </c>
      <c r="AV2395" s="87"/>
      <c r="AW2395" s="88"/>
      <c r="AX2395" s="88"/>
      <c r="AY2395" s="88"/>
      <c r="AZ2395" s="88"/>
      <c r="BA2395" s="8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</row>
    <row r="2396" spans="1:129" s="69" customFormat="1" hidden="1">
      <c r="A2396" s="11"/>
      <c r="B2396" s="4">
        <v>2017</v>
      </c>
      <c r="C2396" s="82">
        <v>8323</v>
      </c>
      <c r="D2396" s="82">
        <v>3</v>
      </c>
      <c r="E2396" s="2">
        <v>5</v>
      </c>
      <c r="F2396" s="2">
        <v>1</v>
      </c>
      <c r="G2396" s="2">
        <v>5000</v>
      </c>
      <c r="H2396" s="2">
        <v>5300</v>
      </c>
      <c r="I2396" s="2">
        <v>531</v>
      </c>
      <c r="J2396" s="83">
        <v>6</v>
      </c>
      <c r="K2396" s="177" t="s">
        <v>1039</v>
      </c>
      <c r="L2396" s="85">
        <v>0</v>
      </c>
      <c r="M2396" s="85">
        <v>0</v>
      </c>
      <c r="N2396" s="85">
        <f t="shared" si="6934"/>
        <v>0</v>
      </c>
      <c r="O2396" s="85">
        <v>0</v>
      </c>
      <c r="P2396" s="85">
        <v>0</v>
      </c>
      <c r="Q2396" s="85">
        <f t="shared" si="6890"/>
        <v>0</v>
      </c>
      <c r="R2396" s="85">
        <v>0</v>
      </c>
      <c r="S2396" s="85">
        <v>0</v>
      </c>
      <c r="T2396" s="85">
        <v>0</v>
      </c>
      <c r="U2396" s="85">
        <f t="shared" si="6946"/>
        <v>0</v>
      </c>
      <c r="V2396" s="85">
        <v>0</v>
      </c>
      <c r="W2396" s="85">
        <v>0</v>
      </c>
      <c r="X2396" s="85">
        <f t="shared" si="6947"/>
        <v>0</v>
      </c>
      <c r="Y2396" s="85">
        <v>0</v>
      </c>
      <c r="Z2396" s="85">
        <v>0</v>
      </c>
      <c r="AA2396" s="85">
        <v>0</v>
      </c>
      <c r="AB2396" s="85">
        <f t="shared" si="6948"/>
        <v>0</v>
      </c>
      <c r="AC2396" s="85">
        <v>0</v>
      </c>
      <c r="AD2396" s="85">
        <v>0</v>
      </c>
      <c r="AE2396" s="85">
        <f t="shared" si="6949"/>
        <v>0</v>
      </c>
      <c r="AF2396" s="85">
        <v>0</v>
      </c>
      <c r="AG2396" s="85">
        <v>0</v>
      </c>
      <c r="AH2396" s="85">
        <v>0</v>
      </c>
      <c r="AI2396" s="85">
        <f t="shared" si="6950"/>
        <v>0</v>
      </c>
      <c r="AJ2396" s="85">
        <v>0</v>
      </c>
      <c r="AK2396" s="85">
        <v>0</v>
      </c>
      <c r="AL2396" s="85">
        <f t="shared" si="6951"/>
        <v>0</v>
      </c>
      <c r="AM2396" s="85">
        <v>0</v>
      </c>
      <c r="AN2396" s="386">
        <f t="shared" si="6939"/>
        <v>0</v>
      </c>
      <c r="AO2396" s="386">
        <f t="shared" si="6940"/>
        <v>0</v>
      </c>
      <c r="AP2396" s="387">
        <f t="shared" si="6941"/>
        <v>0</v>
      </c>
      <c r="AQ2396" s="386">
        <f t="shared" si="6942"/>
        <v>0</v>
      </c>
      <c r="AR2396" s="386">
        <f t="shared" si="6943"/>
        <v>0</v>
      </c>
      <c r="AS2396" s="387">
        <f t="shared" si="6944"/>
        <v>0</v>
      </c>
      <c r="AT2396" s="387">
        <f t="shared" si="6945"/>
        <v>0</v>
      </c>
      <c r="AU2396" s="86" t="s">
        <v>28</v>
      </c>
      <c r="AV2396" s="87"/>
      <c r="AW2396" s="88"/>
      <c r="AX2396" s="88"/>
      <c r="AY2396" s="88"/>
      <c r="AZ2396" s="88"/>
      <c r="BA2396" s="8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</row>
    <row r="2397" spans="1:129" s="69" customFormat="1" hidden="1">
      <c r="A2397" s="11"/>
      <c r="B2397" s="4">
        <v>2017</v>
      </c>
      <c r="C2397" s="82">
        <v>8323</v>
      </c>
      <c r="D2397" s="82">
        <v>3</v>
      </c>
      <c r="E2397" s="2">
        <v>5</v>
      </c>
      <c r="F2397" s="2">
        <v>1</v>
      </c>
      <c r="G2397" s="2">
        <v>5000</v>
      </c>
      <c r="H2397" s="2">
        <v>5300</v>
      </c>
      <c r="I2397" s="2">
        <v>531</v>
      </c>
      <c r="J2397" s="83">
        <v>7</v>
      </c>
      <c r="K2397" s="177" t="s">
        <v>368</v>
      </c>
      <c r="L2397" s="85">
        <v>0</v>
      </c>
      <c r="M2397" s="85">
        <v>0</v>
      </c>
      <c r="N2397" s="85">
        <f t="shared" si="6934"/>
        <v>0</v>
      </c>
      <c r="O2397" s="85">
        <v>0</v>
      </c>
      <c r="P2397" s="85">
        <v>0</v>
      </c>
      <c r="Q2397" s="85">
        <f t="shared" si="6890"/>
        <v>0</v>
      </c>
      <c r="R2397" s="85">
        <v>0</v>
      </c>
      <c r="S2397" s="85">
        <v>0</v>
      </c>
      <c r="T2397" s="85">
        <v>0</v>
      </c>
      <c r="U2397" s="85">
        <f t="shared" si="6946"/>
        <v>0</v>
      </c>
      <c r="V2397" s="85">
        <v>0</v>
      </c>
      <c r="W2397" s="85">
        <v>0</v>
      </c>
      <c r="X2397" s="85">
        <f t="shared" si="6947"/>
        <v>0</v>
      </c>
      <c r="Y2397" s="85">
        <v>0</v>
      </c>
      <c r="Z2397" s="85">
        <v>0</v>
      </c>
      <c r="AA2397" s="85">
        <v>0</v>
      </c>
      <c r="AB2397" s="85">
        <f t="shared" si="6948"/>
        <v>0</v>
      </c>
      <c r="AC2397" s="85">
        <v>0</v>
      </c>
      <c r="AD2397" s="85">
        <v>0</v>
      </c>
      <c r="AE2397" s="85">
        <f t="shared" si="6949"/>
        <v>0</v>
      </c>
      <c r="AF2397" s="85">
        <v>0</v>
      </c>
      <c r="AG2397" s="85">
        <v>0</v>
      </c>
      <c r="AH2397" s="85">
        <v>0</v>
      </c>
      <c r="AI2397" s="85">
        <f t="shared" si="6950"/>
        <v>0</v>
      </c>
      <c r="AJ2397" s="85">
        <v>0</v>
      </c>
      <c r="AK2397" s="85">
        <v>0</v>
      </c>
      <c r="AL2397" s="85">
        <f t="shared" si="6951"/>
        <v>0</v>
      </c>
      <c r="AM2397" s="85">
        <v>0</v>
      </c>
      <c r="AN2397" s="386">
        <f t="shared" si="6939"/>
        <v>0</v>
      </c>
      <c r="AO2397" s="386">
        <f t="shared" si="6940"/>
        <v>0</v>
      </c>
      <c r="AP2397" s="387">
        <f t="shared" si="6941"/>
        <v>0</v>
      </c>
      <c r="AQ2397" s="386">
        <f t="shared" si="6942"/>
        <v>0</v>
      </c>
      <c r="AR2397" s="386">
        <f t="shared" si="6943"/>
        <v>0</v>
      </c>
      <c r="AS2397" s="387">
        <f t="shared" si="6944"/>
        <v>0</v>
      </c>
      <c r="AT2397" s="387">
        <f t="shared" si="6945"/>
        <v>0</v>
      </c>
      <c r="AU2397" s="86" t="s">
        <v>28</v>
      </c>
      <c r="AV2397" s="87"/>
      <c r="AW2397" s="88"/>
      <c r="AX2397" s="88"/>
      <c r="AY2397" s="88"/>
      <c r="AZ2397" s="88"/>
      <c r="BA2397" s="8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</row>
    <row r="2398" spans="1:129" s="69" customFormat="1" hidden="1">
      <c r="A2398" s="11"/>
      <c r="B2398" s="4">
        <v>2017</v>
      </c>
      <c r="C2398" s="82">
        <v>8323</v>
      </c>
      <c r="D2398" s="82">
        <v>3</v>
      </c>
      <c r="E2398" s="2">
        <v>5</v>
      </c>
      <c r="F2398" s="2">
        <v>1</v>
      </c>
      <c r="G2398" s="2">
        <v>5000</v>
      </c>
      <c r="H2398" s="2">
        <v>5300</v>
      </c>
      <c r="I2398" s="2">
        <v>531</v>
      </c>
      <c r="J2398" s="83">
        <v>8</v>
      </c>
      <c r="K2398" s="177" t="s">
        <v>390</v>
      </c>
      <c r="L2398" s="85">
        <v>0</v>
      </c>
      <c r="M2398" s="85">
        <v>0</v>
      </c>
      <c r="N2398" s="85">
        <f t="shared" si="6934"/>
        <v>0</v>
      </c>
      <c r="O2398" s="85">
        <v>0</v>
      </c>
      <c r="P2398" s="85">
        <v>0</v>
      </c>
      <c r="Q2398" s="85">
        <f t="shared" si="6890"/>
        <v>0</v>
      </c>
      <c r="R2398" s="85">
        <v>0</v>
      </c>
      <c r="S2398" s="85">
        <v>0</v>
      </c>
      <c r="T2398" s="85">
        <v>0</v>
      </c>
      <c r="U2398" s="85">
        <f t="shared" si="6946"/>
        <v>0</v>
      </c>
      <c r="V2398" s="85">
        <v>0</v>
      </c>
      <c r="W2398" s="85">
        <v>0</v>
      </c>
      <c r="X2398" s="85">
        <f t="shared" si="6947"/>
        <v>0</v>
      </c>
      <c r="Y2398" s="85">
        <v>0</v>
      </c>
      <c r="Z2398" s="85">
        <v>0</v>
      </c>
      <c r="AA2398" s="85">
        <v>0</v>
      </c>
      <c r="AB2398" s="85">
        <f t="shared" si="6948"/>
        <v>0</v>
      </c>
      <c r="AC2398" s="85">
        <v>0</v>
      </c>
      <c r="AD2398" s="85">
        <v>0</v>
      </c>
      <c r="AE2398" s="85">
        <f t="shared" si="6949"/>
        <v>0</v>
      </c>
      <c r="AF2398" s="85">
        <v>0</v>
      </c>
      <c r="AG2398" s="85">
        <v>0</v>
      </c>
      <c r="AH2398" s="85">
        <v>0</v>
      </c>
      <c r="AI2398" s="85">
        <f t="shared" si="6950"/>
        <v>0</v>
      </c>
      <c r="AJ2398" s="85">
        <v>0</v>
      </c>
      <c r="AK2398" s="85">
        <v>0</v>
      </c>
      <c r="AL2398" s="85">
        <f t="shared" si="6951"/>
        <v>0</v>
      </c>
      <c r="AM2398" s="85">
        <v>0</v>
      </c>
      <c r="AN2398" s="386">
        <f t="shared" si="6939"/>
        <v>0</v>
      </c>
      <c r="AO2398" s="386">
        <f t="shared" si="6940"/>
        <v>0</v>
      </c>
      <c r="AP2398" s="387">
        <f t="shared" si="6941"/>
        <v>0</v>
      </c>
      <c r="AQ2398" s="386">
        <f t="shared" si="6942"/>
        <v>0</v>
      </c>
      <c r="AR2398" s="386">
        <f t="shared" si="6943"/>
        <v>0</v>
      </c>
      <c r="AS2398" s="387">
        <f t="shared" si="6944"/>
        <v>0</v>
      </c>
      <c r="AT2398" s="387">
        <f t="shared" si="6945"/>
        <v>0</v>
      </c>
      <c r="AU2398" s="86" t="s">
        <v>28</v>
      </c>
      <c r="AV2398" s="87"/>
      <c r="AW2398" s="88"/>
      <c r="AX2398" s="88"/>
      <c r="AY2398" s="88"/>
      <c r="AZ2398" s="88"/>
      <c r="BA2398" s="8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</row>
    <row r="2399" spans="1:129" s="69" customFormat="1" hidden="1">
      <c r="A2399" s="11"/>
      <c r="B2399" s="4">
        <v>2017</v>
      </c>
      <c r="C2399" s="82">
        <v>8323</v>
      </c>
      <c r="D2399" s="82">
        <v>3</v>
      </c>
      <c r="E2399" s="2">
        <v>5</v>
      </c>
      <c r="F2399" s="2">
        <v>1</v>
      </c>
      <c r="G2399" s="2">
        <v>5000</v>
      </c>
      <c r="H2399" s="2">
        <v>5300</v>
      </c>
      <c r="I2399" s="2">
        <v>531</v>
      </c>
      <c r="J2399" s="83">
        <v>9</v>
      </c>
      <c r="K2399" s="177" t="s">
        <v>1383</v>
      </c>
      <c r="L2399" s="85">
        <v>0</v>
      </c>
      <c r="M2399" s="85">
        <v>0</v>
      </c>
      <c r="N2399" s="85">
        <f t="shared" si="6934"/>
        <v>0</v>
      </c>
      <c r="O2399" s="85">
        <v>0</v>
      </c>
      <c r="P2399" s="85">
        <v>0</v>
      </c>
      <c r="Q2399" s="85">
        <f t="shared" si="6890"/>
        <v>0</v>
      </c>
      <c r="R2399" s="85">
        <v>0</v>
      </c>
      <c r="S2399" s="85">
        <v>0</v>
      </c>
      <c r="T2399" s="85">
        <v>0</v>
      </c>
      <c r="U2399" s="85">
        <f t="shared" si="6946"/>
        <v>0</v>
      </c>
      <c r="V2399" s="85">
        <v>0</v>
      </c>
      <c r="W2399" s="85">
        <v>0</v>
      </c>
      <c r="X2399" s="85">
        <f t="shared" si="6947"/>
        <v>0</v>
      </c>
      <c r="Y2399" s="85">
        <v>0</v>
      </c>
      <c r="Z2399" s="85">
        <v>0</v>
      </c>
      <c r="AA2399" s="85">
        <v>0</v>
      </c>
      <c r="AB2399" s="85">
        <f t="shared" si="6948"/>
        <v>0</v>
      </c>
      <c r="AC2399" s="85">
        <v>0</v>
      </c>
      <c r="AD2399" s="85">
        <v>0</v>
      </c>
      <c r="AE2399" s="85">
        <f t="shared" si="6949"/>
        <v>0</v>
      </c>
      <c r="AF2399" s="85">
        <v>0</v>
      </c>
      <c r="AG2399" s="85">
        <v>0</v>
      </c>
      <c r="AH2399" s="85">
        <v>0</v>
      </c>
      <c r="AI2399" s="85">
        <f t="shared" si="6950"/>
        <v>0</v>
      </c>
      <c r="AJ2399" s="85">
        <v>0</v>
      </c>
      <c r="AK2399" s="85">
        <v>0</v>
      </c>
      <c r="AL2399" s="85">
        <f t="shared" si="6951"/>
        <v>0</v>
      </c>
      <c r="AM2399" s="85">
        <v>0</v>
      </c>
      <c r="AN2399" s="386">
        <f t="shared" si="6939"/>
        <v>0</v>
      </c>
      <c r="AO2399" s="386">
        <f t="shared" si="6940"/>
        <v>0</v>
      </c>
      <c r="AP2399" s="387">
        <f t="shared" si="6941"/>
        <v>0</v>
      </c>
      <c r="AQ2399" s="386">
        <f t="shared" si="6942"/>
        <v>0</v>
      </c>
      <c r="AR2399" s="386">
        <f t="shared" si="6943"/>
        <v>0</v>
      </c>
      <c r="AS2399" s="387">
        <f t="shared" si="6944"/>
        <v>0</v>
      </c>
      <c r="AT2399" s="387">
        <f t="shared" si="6945"/>
        <v>0</v>
      </c>
      <c r="AU2399" s="86" t="s">
        <v>28</v>
      </c>
      <c r="AV2399" s="87"/>
      <c r="AW2399" s="88"/>
      <c r="AX2399" s="88"/>
      <c r="AY2399" s="88"/>
      <c r="AZ2399" s="88"/>
      <c r="BA2399" s="8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</row>
    <row r="2400" spans="1:129" s="69" customFormat="1">
      <c r="A2400" s="11"/>
      <c r="B2400" s="4">
        <v>2017</v>
      </c>
      <c r="C2400" s="82">
        <v>8323</v>
      </c>
      <c r="D2400" s="82">
        <v>3</v>
      </c>
      <c r="E2400" s="2">
        <v>5</v>
      </c>
      <c r="F2400" s="2">
        <v>1</v>
      </c>
      <c r="G2400" s="2">
        <v>5000</v>
      </c>
      <c r="H2400" s="2">
        <v>5300</v>
      </c>
      <c r="I2400" s="2">
        <v>531</v>
      </c>
      <c r="J2400" s="83">
        <v>10</v>
      </c>
      <c r="K2400" s="177" t="s">
        <v>1384</v>
      </c>
      <c r="L2400" s="85">
        <v>6000</v>
      </c>
      <c r="M2400" s="85">
        <v>0</v>
      </c>
      <c r="N2400" s="85">
        <f t="shared" si="6934"/>
        <v>6000</v>
      </c>
      <c r="O2400" s="85">
        <v>0</v>
      </c>
      <c r="P2400" s="85">
        <v>0</v>
      </c>
      <c r="Q2400" s="85">
        <f t="shared" si="6890"/>
        <v>0</v>
      </c>
      <c r="R2400" s="85">
        <f>N2400+Q2400</f>
        <v>6000</v>
      </c>
      <c r="S2400" s="85">
        <v>0</v>
      </c>
      <c r="T2400" s="85">
        <v>0</v>
      </c>
      <c r="U2400" s="85">
        <f t="shared" si="6946"/>
        <v>0</v>
      </c>
      <c r="V2400" s="85">
        <v>0</v>
      </c>
      <c r="W2400" s="85">
        <v>0</v>
      </c>
      <c r="X2400" s="85">
        <f t="shared" si="6947"/>
        <v>0</v>
      </c>
      <c r="Y2400" s="85">
        <f>U2400+X2400</f>
        <v>0</v>
      </c>
      <c r="Z2400" s="85">
        <v>0</v>
      </c>
      <c r="AA2400" s="85">
        <v>0</v>
      </c>
      <c r="AB2400" s="85">
        <f t="shared" si="6948"/>
        <v>0</v>
      </c>
      <c r="AC2400" s="85">
        <v>0</v>
      </c>
      <c r="AD2400" s="85">
        <v>0</v>
      </c>
      <c r="AE2400" s="85">
        <f t="shared" si="6949"/>
        <v>0</v>
      </c>
      <c r="AF2400" s="85">
        <f>AB2400+AE2400</f>
        <v>0</v>
      </c>
      <c r="AG2400" s="85">
        <v>0</v>
      </c>
      <c r="AH2400" s="85">
        <v>0</v>
      </c>
      <c r="AI2400" s="85">
        <f t="shared" si="6950"/>
        <v>0</v>
      </c>
      <c r="AJ2400" s="85">
        <v>0</v>
      </c>
      <c r="AK2400" s="85">
        <v>0</v>
      </c>
      <c r="AL2400" s="85">
        <f t="shared" si="6951"/>
        <v>0</v>
      </c>
      <c r="AM2400" s="85">
        <f>AI2400+AL2400</f>
        <v>0</v>
      </c>
      <c r="AN2400" s="386">
        <f t="shared" si="6939"/>
        <v>6000</v>
      </c>
      <c r="AO2400" s="386">
        <f t="shared" si="6940"/>
        <v>0</v>
      </c>
      <c r="AP2400" s="387">
        <f t="shared" si="6941"/>
        <v>6000</v>
      </c>
      <c r="AQ2400" s="386">
        <f t="shared" si="6942"/>
        <v>0</v>
      </c>
      <c r="AR2400" s="386">
        <f t="shared" si="6943"/>
        <v>0</v>
      </c>
      <c r="AS2400" s="387">
        <f t="shared" si="6944"/>
        <v>0</v>
      </c>
      <c r="AT2400" s="387">
        <f t="shared" si="6945"/>
        <v>6000</v>
      </c>
      <c r="AU2400" s="86" t="s">
        <v>28</v>
      </c>
      <c r="AV2400" s="87">
        <v>1</v>
      </c>
      <c r="AW2400" s="88"/>
      <c r="AX2400" s="88"/>
      <c r="AY2400" s="88"/>
      <c r="AZ2400" s="88"/>
      <c r="BA2400" s="8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</row>
    <row r="2401" spans="1:129" s="69" customFormat="1" hidden="1">
      <c r="A2401" s="11"/>
      <c r="B2401" s="4">
        <v>2017</v>
      </c>
      <c r="C2401" s="82">
        <v>8323</v>
      </c>
      <c r="D2401" s="82">
        <v>3</v>
      </c>
      <c r="E2401" s="2">
        <v>5</v>
      </c>
      <c r="F2401" s="2">
        <v>1</v>
      </c>
      <c r="G2401" s="2">
        <v>5000</v>
      </c>
      <c r="H2401" s="2">
        <v>5300</v>
      </c>
      <c r="I2401" s="2">
        <v>531</v>
      </c>
      <c r="J2401" s="83">
        <v>11</v>
      </c>
      <c r="K2401" s="177" t="s">
        <v>631</v>
      </c>
      <c r="L2401" s="85">
        <v>0</v>
      </c>
      <c r="M2401" s="85">
        <v>0</v>
      </c>
      <c r="N2401" s="85">
        <f t="shared" si="6934"/>
        <v>0</v>
      </c>
      <c r="O2401" s="85">
        <v>0</v>
      </c>
      <c r="P2401" s="85">
        <v>0</v>
      </c>
      <c r="Q2401" s="85">
        <f t="shared" si="6890"/>
        <v>0</v>
      </c>
      <c r="R2401" s="85">
        <v>0</v>
      </c>
      <c r="S2401" s="85">
        <v>0</v>
      </c>
      <c r="T2401" s="85">
        <v>0</v>
      </c>
      <c r="U2401" s="85">
        <f t="shared" si="6946"/>
        <v>0</v>
      </c>
      <c r="V2401" s="85">
        <v>0</v>
      </c>
      <c r="W2401" s="85">
        <v>0</v>
      </c>
      <c r="X2401" s="85">
        <f t="shared" si="6947"/>
        <v>0</v>
      </c>
      <c r="Y2401" s="85">
        <v>0</v>
      </c>
      <c r="Z2401" s="85">
        <v>0</v>
      </c>
      <c r="AA2401" s="85">
        <v>0</v>
      </c>
      <c r="AB2401" s="85">
        <f t="shared" si="6948"/>
        <v>0</v>
      </c>
      <c r="AC2401" s="85">
        <v>0</v>
      </c>
      <c r="AD2401" s="85">
        <v>0</v>
      </c>
      <c r="AE2401" s="85">
        <f t="shared" si="6949"/>
        <v>0</v>
      </c>
      <c r="AF2401" s="85">
        <v>0</v>
      </c>
      <c r="AG2401" s="85">
        <v>0</v>
      </c>
      <c r="AH2401" s="85">
        <v>0</v>
      </c>
      <c r="AI2401" s="85">
        <f t="shared" si="6950"/>
        <v>0</v>
      </c>
      <c r="AJ2401" s="85">
        <v>0</v>
      </c>
      <c r="AK2401" s="85">
        <v>0</v>
      </c>
      <c r="AL2401" s="85">
        <f t="shared" si="6951"/>
        <v>0</v>
      </c>
      <c r="AM2401" s="85">
        <v>0</v>
      </c>
      <c r="AN2401" s="386">
        <f t="shared" si="6939"/>
        <v>0</v>
      </c>
      <c r="AO2401" s="386">
        <f t="shared" si="6940"/>
        <v>0</v>
      </c>
      <c r="AP2401" s="387">
        <f t="shared" si="6941"/>
        <v>0</v>
      </c>
      <c r="AQ2401" s="386">
        <f t="shared" si="6942"/>
        <v>0</v>
      </c>
      <c r="AR2401" s="386">
        <f t="shared" si="6943"/>
        <v>0</v>
      </c>
      <c r="AS2401" s="387">
        <f t="shared" si="6944"/>
        <v>0</v>
      </c>
      <c r="AT2401" s="387">
        <f t="shared" si="6945"/>
        <v>0</v>
      </c>
      <c r="AU2401" s="86" t="s">
        <v>28</v>
      </c>
      <c r="AV2401" s="87"/>
      <c r="AW2401" s="88"/>
      <c r="AX2401" s="88"/>
      <c r="AY2401" s="88"/>
      <c r="AZ2401" s="88"/>
      <c r="BA2401" s="8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</row>
    <row r="2402" spans="1:129" s="69" customFormat="1" hidden="1">
      <c r="A2402" s="11"/>
      <c r="B2402" s="4">
        <v>2017</v>
      </c>
      <c r="C2402" s="82">
        <v>8323</v>
      </c>
      <c r="D2402" s="82">
        <v>3</v>
      </c>
      <c r="E2402" s="2">
        <v>5</v>
      </c>
      <c r="F2402" s="2">
        <v>1</v>
      </c>
      <c r="G2402" s="2">
        <v>5000</v>
      </c>
      <c r="H2402" s="2">
        <v>5300</v>
      </c>
      <c r="I2402" s="2">
        <v>531</v>
      </c>
      <c r="J2402" s="83">
        <v>12</v>
      </c>
      <c r="K2402" s="177" t="s">
        <v>1385</v>
      </c>
      <c r="L2402" s="85">
        <v>0</v>
      </c>
      <c r="M2402" s="85">
        <v>0</v>
      </c>
      <c r="N2402" s="85">
        <f t="shared" si="6934"/>
        <v>0</v>
      </c>
      <c r="O2402" s="85">
        <v>0</v>
      </c>
      <c r="P2402" s="85">
        <v>0</v>
      </c>
      <c r="Q2402" s="85">
        <f t="shared" si="6890"/>
        <v>0</v>
      </c>
      <c r="R2402" s="85">
        <v>0</v>
      </c>
      <c r="S2402" s="85">
        <v>0</v>
      </c>
      <c r="T2402" s="85">
        <v>0</v>
      </c>
      <c r="U2402" s="85">
        <f t="shared" si="6946"/>
        <v>0</v>
      </c>
      <c r="V2402" s="85">
        <v>0</v>
      </c>
      <c r="W2402" s="85">
        <v>0</v>
      </c>
      <c r="X2402" s="85">
        <f t="shared" si="6947"/>
        <v>0</v>
      </c>
      <c r="Y2402" s="85">
        <v>0</v>
      </c>
      <c r="Z2402" s="85">
        <v>0</v>
      </c>
      <c r="AA2402" s="85">
        <v>0</v>
      </c>
      <c r="AB2402" s="85">
        <f t="shared" si="6948"/>
        <v>0</v>
      </c>
      <c r="AC2402" s="85">
        <v>0</v>
      </c>
      <c r="AD2402" s="85">
        <v>0</v>
      </c>
      <c r="AE2402" s="85">
        <f t="shared" si="6949"/>
        <v>0</v>
      </c>
      <c r="AF2402" s="85">
        <v>0</v>
      </c>
      <c r="AG2402" s="85">
        <v>0</v>
      </c>
      <c r="AH2402" s="85">
        <v>0</v>
      </c>
      <c r="AI2402" s="85">
        <f t="shared" si="6950"/>
        <v>0</v>
      </c>
      <c r="AJ2402" s="85">
        <v>0</v>
      </c>
      <c r="AK2402" s="85">
        <v>0</v>
      </c>
      <c r="AL2402" s="85">
        <f t="shared" si="6951"/>
        <v>0</v>
      </c>
      <c r="AM2402" s="85">
        <v>0</v>
      </c>
      <c r="AN2402" s="386">
        <f t="shared" si="6939"/>
        <v>0</v>
      </c>
      <c r="AO2402" s="386">
        <f t="shared" si="6940"/>
        <v>0</v>
      </c>
      <c r="AP2402" s="387">
        <f t="shared" si="6941"/>
        <v>0</v>
      </c>
      <c r="AQ2402" s="386">
        <f t="shared" si="6942"/>
        <v>0</v>
      </c>
      <c r="AR2402" s="386">
        <f t="shared" si="6943"/>
        <v>0</v>
      </c>
      <c r="AS2402" s="387">
        <f t="shared" si="6944"/>
        <v>0</v>
      </c>
      <c r="AT2402" s="387">
        <f t="shared" si="6945"/>
        <v>0</v>
      </c>
      <c r="AU2402" s="86" t="s">
        <v>28</v>
      </c>
      <c r="AV2402" s="87"/>
      <c r="AW2402" s="88"/>
      <c r="AX2402" s="88"/>
      <c r="AY2402" s="88"/>
      <c r="AZ2402" s="88"/>
      <c r="BA2402" s="8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</row>
    <row r="2403" spans="1:129" s="69" customFormat="1" hidden="1">
      <c r="A2403" s="11"/>
      <c r="B2403" s="4">
        <v>2017</v>
      </c>
      <c r="C2403" s="82">
        <v>8323</v>
      </c>
      <c r="D2403" s="82">
        <v>3</v>
      </c>
      <c r="E2403" s="2">
        <v>5</v>
      </c>
      <c r="F2403" s="2">
        <v>1</v>
      </c>
      <c r="G2403" s="2">
        <v>5000</v>
      </c>
      <c r="H2403" s="2">
        <v>5300</v>
      </c>
      <c r="I2403" s="2">
        <v>531</v>
      </c>
      <c r="J2403" s="83">
        <v>13</v>
      </c>
      <c r="K2403" s="177" t="s">
        <v>632</v>
      </c>
      <c r="L2403" s="85">
        <v>0</v>
      </c>
      <c r="M2403" s="85">
        <v>0</v>
      </c>
      <c r="N2403" s="85">
        <f t="shared" si="6934"/>
        <v>0</v>
      </c>
      <c r="O2403" s="85">
        <v>0</v>
      </c>
      <c r="P2403" s="85">
        <v>0</v>
      </c>
      <c r="Q2403" s="85">
        <f t="shared" si="6890"/>
        <v>0</v>
      </c>
      <c r="R2403" s="85">
        <v>0</v>
      </c>
      <c r="S2403" s="85">
        <v>0</v>
      </c>
      <c r="T2403" s="85">
        <v>0</v>
      </c>
      <c r="U2403" s="85">
        <f t="shared" si="6946"/>
        <v>0</v>
      </c>
      <c r="V2403" s="85">
        <v>0</v>
      </c>
      <c r="W2403" s="85">
        <v>0</v>
      </c>
      <c r="X2403" s="85">
        <f t="shared" si="6947"/>
        <v>0</v>
      </c>
      <c r="Y2403" s="85">
        <v>0</v>
      </c>
      <c r="Z2403" s="85">
        <v>0</v>
      </c>
      <c r="AA2403" s="85">
        <v>0</v>
      </c>
      <c r="AB2403" s="85">
        <f t="shared" si="6948"/>
        <v>0</v>
      </c>
      <c r="AC2403" s="85">
        <v>0</v>
      </c>
      <c r="AD2403" s="85">
        <v>0</v>
      </c>
      <c r="AE2403" s="85">
        <f t="shared" si="6949"/>
        <v>0</v>
      </c>
      <c r="AF2403" s="85">
        <v>0</v>
      </c>
      <c r="AG2403" s="85">
        <v>0</v>
      </c>
      <c r="AH2403" s="85">
        <v>0</v>
      </c>
      <c r="AI2403" s="85">
        <f t="shared" si="6950"/>
        <v>0</v>
      </c>
      <c r="AJ2403" s="85">
        <v>0</v>
      </c>
      <c r="AK2403" s="85">
        <v>0</v>
      </c>
      <c r="AL2403" s="85">
        <f t="shared" si="6951"/>
        <v>0</v>
      </c>
      <c r="AM2403" s="85">
        <v>0</v>
      </c>
      <c r="AN2403" s="386">
        <f t="shared" si="6939"/>
        <v>0</v>
      </c>
      <c r="AO2403" s="386">
        <f t="shared" si="6940"/>
        <v>0</v>
      </c>
      <c r="AP2403" s="387">
        <f t="shared" si="6941"/>
        <v>0</v>
      </c>
      <c r="AQ2403" s="386">
        <f t="shared" si="6942"/>
        <v>0</v>
      </c>
      <c r="AR2403" s="386">
        <f t="shared" si="6943"/>
        <v>0</v>
      </c>
      <c r="AS2403" s="387">
        <f t="shared" si="6944"/>
        <v>0</v>
      </c>
      <c r="AT2403" s="387">
        <f t="shared" si="6945"/>
        <v>0</v>
      </c>
      <c r="AU2403" s="86" t="s">
        <v>28</v>
      </c>
      <c r="AV2403" s="87"/>
      <c r="AW2403" s="88"/>
      <c r="AX2403" s="88"/>
      <c r="AY2403" s="88"/>
      <c r="AZ2403" s="88"/>
      <c r="BA2403" s="8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</row>
    <row r="2404" spans="1:129" s="69" customFormat="1" hidden="1">
      <c r="A2404" s="11"/>
      <c r="B2404" s="4">
        <v>2017</v>
      </c>
      <c r="C2404" s="82">
        <v>8323</v>
      </c>
      <c r="D2404" s="82">
        <v>3</v>
      </c>
      <c r="E2404" s="2">
        <v>5</v>
      </c>
      <c r="F2404" s="2">
        <v>1</v>
      </c>
      <c r="G2404" s="2">
        <v>5000</v>
      </c>
      <c r="H2404" s="2">
        <v>5300</v>
      </c>
      <c r="I2404" s="2">
        <v>531</v>
      </c>
      <c r="J2404" s="83">
        <v>14</v>
      </c>
      <c r="K2404" s="177" t="s">
        <v>147</v>
      </c>
      <c r="L2404" s="85">
        <v>0</v>
      </c>
      <c r="M2404" s="85">
        <v>0</v>
      </c>
      <c r="N2404" s="85">
        <f t="shared" si="6934"/>
        <v>0</v>
      </c>
      <c r="O2404" s="85">
        <v>0</v>
      </c>
      <c r="P2404" s="85">
        <v>0</v>
      </c>
      <c r="Q2404" s="85">
        <f t="shared" si="6890"/>
        <v>0</v>
      </c>
      <c r="R2404" s="85">
        <v>0</v>
      </c>
      <c r="S2404" s="85">
        <v>0</v>
      </c>
      <c r="T2404" s="85">
        <v>0</v>
      </c>
      <c r="U2404" s="85">
        <f t="shared" si="6946"/>
        <v>0</v>
      </c>
      <c r="V2404" s="85">
        <v>0</v>
      </c>
      <c r="W2404" s="85">
        <v>0</v>
      </c>
      <c r="X2404" s="85">
        <f t="shared" si="6947"/>
        <v>0</v>
      </c>
      <c r="Y2404" s="85">
        <v>0</v>
      </c>
      <c r="Z2404" s="85">
        <v>0</v>
      </c>
      <c r="AA2404" s="85">
        <v>0</v>
      </c>
      <c r="AB2404" s="85">
        <f t="shared" si="6948"/>
        <v>0</v>
      </c>
      <c r="AC2404" s="85">
        <v>0</v>
      </c>
      <c r="AD2404" s="85">
        <v>0</v>
      </c>
      <c r="AE2404" s="85">
        <f t="shared" si="6949"/>
        <v>0</v>
      </c>
      <c r="AF2404" s="85">
        <v>0</v>
      </c>
      <c r="AG2404" s="85">
        <v>0</v>
      </c>
      <c r="AH2404" s="85">
        <v>0</v>
      </c>
      <c r="AI2404" s="85">
        <f t="shared" si="6950"/>
        <v>0</v>
      </c>
      <c r="AJ2404" s="85">
        <v>0</v>
      </c>
      <c r="AK2404" s="85">
        <v>0</v>
      </c>
      <c r="AL2404" s="85">
        <f t="shared" si="6951"/>
        <v>0</v>
      </c>
      <c r="AM2404" s="85">
        <v>0</v>
      </c>
      <c r="AN2404" s="386">
        <f t="shared" si="6939"/>
        <v>0</v>
      </c>
      <c r="AO2404" s="386">
        <f t="shared" si="6940"/>
        <v>0</v>
      </c>
      <c r="AP2404" s="387">
        <f t="shared" si="6941"/>
        <v>0</v>
      </c>
      <c r="AQ2404" s="386">
        <f t="shared" si="6942"/>
        <v>0</v>
      </c>
      <c r="AR2404" s="386">
        <f t="shared" si="6943"/>
        <v>0</v>
      </c>
      <c r="AS2404" s="387">
        <f t="shared" si="6944"/>
        <v>0</v>
      </c>
      <c r="AT2404" s="387">
        <f t="shared" si="6945"/>
        <v>0</v>
      </c>
      <c r="AU2404" s="86" t="s">
        <v>28</v>
      </c>
      <c r="AV2404" s="87"/>
      <c r="AW2404" s="88"/>
      <c r="AX2404" s="88"/>
      <c r="AY2404" s="88"/>
      <c r="AZ2404" s="88"/>
      <c r="BA2404" s="8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</row>
    <row r="2405" spans="1:129" s="69" customFormat="1" hidden="1">
      <c r="A2405" s="11"/>
      <c r="B2405" s="4">
        <v>2017</v>
      </c>
      <c r="C2405" s="82">
        <v>8323</v>
      </c>
      <c r="D2405" s="82">
        <v>3</v>
      </c>
      <c r="E2405" s="2">
        <v>5</v>
      </c>
      <c r="F2405" s="2">
        <v>1</v>
      </c>
      <c r="G2405" s="2">
        <v>5000</v>
      </c>
      <c r="H2405" s="2">
        <v>5300</v>
      </c>
      <c r="I2405" s="2">
        <v>531</v>
      </c>
      <c r="J2405" s="83">
        <v>15</v>
      </c>
      <c r="K2405" s="177" t="s">
        <v>633</v>
      </c>
      <c r="L2405" s="85">
        <v>0</v>
      </c>
      <c r="M2405" s="85">
        <v>0</v>
      </c>
      <c r="N2405" s="85">
        <f t="shared" si="6934"/>
        <v>0</v>
      </c>
      <c r="O2405" s="85">
        <v>0</v>
      </c>
      <c r="P2405" s="85">
        <v>0</v>
      </c>
      <c r="Q2405" s="85">
        <f t="shared" si="6890"/>
        <v>0</v>
      </c>
      <c r="R2405" s="85">
        <v>0</v>
      </c>
      <c r="S2405" s="85">
        <v>0</v>
      </c>
      <c r="T2405" s="85">
        <v>0</v>
      </c>
      <c r="U2405" s="85">
        <f t="shared" si="6946"/>
        <v>0</v>
      </c>
      <c r="V2405" s="85">
        <v>0</v>
      </c>
      <c r="W2405" s="85">
        <v>0</v>
      </c>
      <c r="X2405" s="85">
        <f t="shared" si="6947"/>
        <v>0</v>
      </c>
      <c r="Y2405" s="85">
        <v>0</v>
      </c>
      <c r="Z2405" s="85">
        <v>0</v>
      </c>
      <c r="AA2405" s="85">
        <v>0</v>
      </c>
      <c r="AB2405" s="85">
        <f t="shared" si="6948"/>
        <v>0</v>
      </c>
      <c r="AC2405" s="85">
        <v>0</v>
      </c>
      <c r="AD2405" s="85">
        <v>0</v>
      </c>
      <c r="AE2405" s="85">
        <f t="shared" si="6949"/>
        <v>0</v>
      </c>
      <c r="AF2405" s="85">
        <v>0</v>
      </c>
      <c r="AG2405" s="85">
        <v>0</v>
      </c>
      <c r="AH2405" s="85">
        <v>0</v>
      </c>
      <c r="AI2405" s="85">
        <f t="shared" si="6950"/>
        <v>0</v>
      </c>
      <c r="AJ2405" s="85">
        <v>0</v>
      </c>
      <c r="AK2405" s="85">
        <v>0</v>
      </c>
      <c r="AL2405" s="85">
        <f t="shared" si="6951"/>
        <v>0</v>
      </c>
      <c r="AM2405" s="85">
        <v>0</v>
      </c>
      <c r="AN2405" s="386">
        <f t="shared" si="6939"/>
        <v>0</v>
      </c>
      <c r="AO2405" s="386">
        <f t="shared" si="6940"/>
        <v>0</v>
      </c>
      <c r="AP2405" s="387">
        <f t="shared" si="6941"/>
        <v>0</v>
      </c>
      <c r="AQ2405" s="386">
        <f t="shared" si="6942"/>
        <v>0</v>
      </c>
      <c r="AR2405" s="386">
        <f t="shared" si="6943"/>
        <v>0</v>
      </c>
      <c r="AS2405" s="387">
        <f t="shared" si="6944"/>
        <v>0</v>
      </c>
      <c r="AT2405" s="387">
        <f t="shared" si="6945"/>
        <v>0</v>
      </c>
      <c r="AU2405" s="86" t="s">
        <v>28</v>
      </c>
      <c r="AV2405" s="87"/>
      <c r="AW2405" s="88"/>
      <c r="AX2405" s="88"/>
      <c r="AY2405" s="88"/>
      <c r="AZ2405" s="88"/>
      <c r="BA2405" s="8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</row>
    <row r="2406" spans="1:129" s="69" customFormat="1" hidden="1">
      <c r="A2406" s="11"/>
      <c r="B2406" s="4">
        <v>2017</v>
      </c>
      <c r="C2406" s="82">
        <v>8323</v>
      </c>
      <c r="D2406" s="82">
        <v>3</v>
      </c>
      <c r="E2406" s="2">
        <v>5</v>
      </c>
      <c r="F2406" s="2">
        <v>1</v>
      </c>
      <c r="G2406" s="2">
        <v>5000</v>
      </c>
      <c r="H2406" s="2">
        <v>5300</v>
      </c>
      <c r="I2406" s="2">
        <v>531</v>
      </c>
      <c r="J2406" s="83">
        <v>16</v>
      </c>
      <c r="K2406" s="177" t="s">
        <v>137</v>
      </c>
      <c r="L2406" s="85">
        <v>0</v>
      </c>
      <c r="M2406" s="85">
        <v>0</v>
      </c>
      <c r="N2406" s="85">
        <f t="shared" si="6934"/>
        <v>0</v>
      </c>
      <c r="O2406" s="85">
        <v>0</v>
      </c>
      <c r="P2406" s="85">
        <v>0</v>
      </c>
      <c r="Q2406" s="85">
        <f t="shared" si="6890"/>
        <v>0</v>
      </c>
      <c r="R2406" s="85">
        <v>0</v>
      </c>
      <c r="S2406" s="85">
        <v>0</v>
      </c>
      <c r="T2406" s="85">
        <v>0</v>
      </c>
      <c r="U2406" s="85">
        <f t="shared" si="6946"/>
        <v>0</v>
      </c>
      <c r="V2406" s="85">
        <v>0</v>
      </c>
      <c r="W2406" s="85">
        <v>0</v>
      </c>
      <c r="X2406" s="85">
        <f t="shared" si="6947"/>
        <v>0</v>
      </c>
      <c r="Y2406" s="85">
        <v>0</v>
      </c>
      <c r="Z2406" s="85">
        <v>0</v>
      </c>
      <c r="AA2406" s="85">
        <v>0</v>
      </c>
      <c r="AB2406" s="85">
        <f t="shared" si="6948"/>
        <v>0</v>
      </c>
      <c r="AC2406" s="85">
        <v>0</v>
      </c>
      <c r="AD2406" s="85">
        <v>0</v>
      </c>
      <c r="AE2406" s="85">
        <f t="shared" si="6949"/>
        <v>0</v>
      </c>
      <c r="AF2406" s="85">
        <v>0</v>
      </c>
      <c r="AG2406" s="85">
        <v>0</v>
      </c>
      <c r="AH2406" s="85">
        <v>0</v>
      </c>
      <c r="AI2406" s="85">
        <f t="shared" si="6950"/>
        <v>0</v>
      </c>
      <c r="AJ2406" s="85">
        <v>0</v>
      </c>
      <c r="AK2406" s="85">
        <v>0</v>
      </c>
      <c r="AL2406" s="85">
        <f t="shared" si="6951"/>
        <v>0</v>
      </c>
      <c r="AM2406" s="85">
        <v>0</v>
      </c>
      <c r="AN2406" s="386">
        <f t="shared" si="6939"/>
        <v>0</v>
      </c>
      <c r="AO2406" s="386">
        <f t="shared" si="6940"/>
        <v>0</v>
      </c>
      <c r="AP2406" s="387">
        <f t="shared" si="6941"/>
        <v>0</v>
      </c>
      <c r="AQ2406" s="386">
        <f t="shared" si="6942"/>
        <v>0</v>
      </c>
      <c r="AR2406" s="386">
        <f t="shared" si="6943"/>
        <v>0</v>
      </c>
      <c r="AS2406" s="387">
        <f t="shared" si="6944"/>
        <v>0</v>
      </c>
      <c r="AT2406" s="387">
        <f t="shared" si="6945"/>
        <v>0</v>
      </c>
      <c r="AU2406" s="86" t="s">
        <v>28</v>
      </c>
      <c r="AV2406" s="87"/>
      <c r="AW2406" s="88"/>
      <c r="AX2406" s="88"/>
      <c r="AY2406" s="88"/>
      <c r="AZ2406" s="88"/>
      <c r="BA2406" s="8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</row>
    <row r="2407" spans="1:129" s="69" customFormat="1" hidden="1">
      <c r="A2407" s="11"/>
      <c r="B2407" s="4">
        <v>2017</v>
      </c>
      <c r="C2407" s="82">
        <v>8323</v>
      </c>
      <c r="D2407" s="82">
        <v>3</v>
      </c>
      <c r="E2407" s="2">
        <v>5</v>
      </c>
      <c r="F2407" s="2">
        <v>1</v>
      </c>
      <c r="G2407" s="2">
        <v>5000</v>
      </c>
      <c r="H2407" s="2">
        <v>5300</v>
      </c>
      <c r="I2407" s="2">
        <v>531</v>
      </c>
      <c r="J2407" s="83">
        <v>17</v>
      </c>
      <c r="K2407" s="104" t="s">
        <v>1668</v>
      </c>
      <c r="L2407" s="85">
        <v>0</v>
      </c>
      <c r="M2407" s="85">
        <v>0</v>
      </c>
      <c r="N2407" s="85">
        <f t="shared" si="6934"/>
        <v>0</v>
      </c>
      <c r="O2407" s="85">
        <v>0</v>
      </c>
      <c r="P2407" s="85">
        <v>0</v>
      </c>
      <c r="Q2407" s="85">
        <f t="shared" si="6890"/>
        <v>0</v>
      </c>
      <c r="R2407" s="85">
        <v>0</v>
      </c>
      <c r="S2407" s="85">
        <v>0</v>
      </c>
      <c r="T2407" s="85">
        <v>0</v>
      </c>
      <c r="U2407" s="85">
        <f t="shared" si="6946"/>
        <v>0</v>
      </c>
      <c r="V2407" s="85">
        <v>0</v>
      </c>
      <c r="W2407" s="85">
        <v>0</v>
      </c>
      <c r="X2407" s="85">
        <f t="shared" si="6947"/>
        <v>0</v>
      </c>
      <c r="Y2407" s="85">
        <v>0</v>
      </c>
      <c r="Z2407" s="85">
        <v>0</v>
      </c>
      <c r="AA2407" s="85">
        <v>0</v>
      </c>
      <c r="AB2407" s="85">
        <f t="shared" si="6948"/>
        <v>0</v>
      </c>
      <c r="AC2407" s="85">
        <v>0</v>
      </c>
      <c r="AD2407" s="85">
        <v>0</v>
      </c>
      <c r="AE2407" s="85">
        <f t="shared" si="6949"/>
        <v>0</v>
      </c>
      <c r="AF2407" s="85">
        <v>0</v>
      </c>
      <c r="AG2407" s="85">
        <v>0</v>
      </c>
      <c r="AH2407" s="85">
        <v>0</v>
      </c>
      <c r="AI2407" s="85">
        <f t="shared" si="6950"/>
        <v>0</v>
      </c>
      <c r="AJ2407" s="85">
        <v>0</v>
      </c>
      <c r="AK2407" s="85">
        <v>0</v>
      </c>
      <c r="AL2407" s="85">
        <f t="shared" si="6951"/>
        <v>0</v>
      </c>
      <c r="AM2407" s="85">
        <v>0</v>
      </c>
      <c r="AN2407" s="386">
        <f t="shared" si="6939"/>
        <v>0</v>
      </c>
      <c r="AO2407" s="386">
        <f t="shared" si="6940"/>
        <v>0</v>
      </c>
      <c r="AP2407" s="387">
        <f t="shared" si="6941"/>
        <v>0</v>
      </c>
      <c r="AQ2407" s="386">
        <f t="shared" si="6942"/>
        <v>0</v>
      </c>
      <c r="AR2407" s="386">
        <f t="shared" si="6943"/>
        <v>0</v>
      </c>
      <c r="AS2407" s="387">
        <f t="shared" si="6944"/>
        <v>0</v>
      </c>
      <c r="AT2407" s="387">
        <f t="shared" si="6945"/>
        <v>0</v>
      </c>
      <c r="AU2407" s="86" t="s">
        <v>28</v>
      </c>
      <c r="AV2407" s="87"/>
      <c r="AW2407" s="88"/>
      <c r="AX2407" s="88"/>
      <c r="AY2407" s="88"/>
      <c r="AZ2407" s="88"/>
      <c r="BA2407" s="8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</row>
    <row r="2408" spans="1:129" s="69" customFormat="1" hidden="1">
      <c r="A2408" s="11"/>
      <c r="B2408" s="4">
        <v>2017</v>
      </c>
      <c r="C2408" s="82">
        <v>8323</v>
      </c>
      <c r="D2408" s="82">
        <v>3</v>
      </c>
      <c r="E2408" s="2">
        <v>5</v>
      </c>
      <c r="F2408" s="2">
        <v>1</v>
      </c>
      <c r="G2408" s="2">
        <v>5000</v>
      </c>
      <c r="H2408" s="2">
        <v>5300</v>
      </c>
      <c r="I2408" s="2">
        <v>531</v>
      </c>
      <c r="J2408" s="83">
        <v>18</v>
      </c>
      <c r="K2408" s="177" t="s">
        <v>315</v>
      </c>
      <c r="L2408" s="85">
        <v>0</v>
      </c>
      <c r="M2408" s="85">
        <v>0</v>
      </c>
      <c r="N2408" s="85">
        <f t="shared" si="6934"/>
        <v>0</v>
      </c>
      <c r="O2408" s="85">
        <v>0</v>
      </c>
      <c r="P2408" s="85">
        <v>0</v>
      </c>
      <c r="Q2408" s="85">
        <f t="shared" si="6890"/>
        <v>0</v>
      </c>
      <c r="R2408" s="85">
        <v>0</v>
      </c>
      <c r="S2408" s="85">
        <v>0</v>
      </c>
      <c r="T2408" s="85">
        <v>0</v>
      </c>
      <c r="U2408" s="85">
        <f t="shared" si="6946"/>
        <v>0</v>
      </c>
      <c r="V2408" s="85">
        <v>0</v>
      </c>
      <c r="W2408" s="85">
        <v>0</v>
      </c>
      <c r="X2408" s="85">
        <f t="shared" si="6947"/>
        <v>0</v>
      </c>
      <c r="Y2408" s="85">
        <v>0</v>
      </c>
      <c r="Z2408" s="85">
        <v>0</v>
      </c>
      <c r="AA2408" s="85">
        <v>0</v>
      </c>
      <c r="AB2408" s="85">
        <f t="shared" si="6948"/>
        <v>0</v>
      </c>
      <c r="AC2408" s="85">
        <v>0</v>
      </c>
      <c r="AD2408" s="85">
        <v>0</v>
      </c>
      <c r="AE2408" s="85">
        <f t="shared" si="6949"/>
        <v>0</v>
      </c>
      <c r="AF2408" s="85">
        <v>0</v>
      </c>
      <c r="AG2408" s="85">
        <v>0</v>
      </c>
      <c r="AH2408" s="85">
        <v>0</v>
      </c>
      <c r="AI2408" s="85">
        <f t="shared" si="6950"/>
        <v>0</v>
      </c>
      <c r="AJ2408" s="85">
        <v>0</v>
      </c>
      <c r="AK2408" s="85">
        <v>0</v>
      </c>
      <c r="AL2408" s="85">
        <f t="shared" si="6951"/>
        <v>0</v>
      </c>
      <c r="AM2408" s="85">
        <v>0</v>
      </c>
      <c r="AN2408" s="386">
        <f t="shared" si="6939"/>
        <v>0</v>
      </c>
      <c r="AO2408" s="386">
        <f t="shared" si="6940"/>
        <v>0</v>
      </c>
      <c r="AP2408" s="387">
        <f t="shared" si="6941"/>
        <v>0</v>
      </c>
      <c r="AQ2408" s="386">
        <f t="shared" si="6942"/>
        <v>0</v>
      </c>
      <c r="AR2408" s="386">
        <f t="shared" si="6943"/>
        <v>0</v>
      </c>
      <c r="AS2408" s="387">
        <f t="shared" si="6944"/>
        <v>0</v>
      </c>
      <c r="AT2408" s="387">
        <f t="shared" si="6945"/>
        <v>0</v>
      </c>
      <c r="AU2408" s="86" t="s">
        <v>28</v>
      </c>
      <c r="AV2408" s="87"/>
      <c r="AW2408" s="88"/>
      <c r="AX2408" s="88"/>
      <c r="AY2408" s="88"/>
      <c r="AZ2408" s="88"/>
      <c r="BA2408" s="8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</row>
    <row r="2409" spans="1:129" s="69" customFormat="1" hidden="1">
      <c r="A2409" s="11"/>
      <c r="B2409" s="4">
        <v>2017</v>
      </c>
      <c r="C2409" s="82">
        <v>8323</v>
      </c>
      <c r="D2409" s="82">
        <v>3</v>
      </c>
      <c r="E2409" s="2">
        <v>5</v>
      </c>
      <c r="F2409" s="2">
        <v>1</v>
      </c>
      <c r="G2409" s="2">
        <v>5000</v>
      </c>
      <c r="H2409" s="2">
        <v>5300</v>
      </c>
      <c r="I2409" s="2">
        <v>531</v>
      </c>
      <c r="J2409" s="83">
        <v>19</v>
      </c>
      <c r="K2409" s="177" t="s">
        <v>634</v>
      </c>
      <c r="L2409" s="85">
        <v>0</v>
      </c>
      <c r="M2409" s="85">
        <v>0</v>
      </c>
      <c r="N2409" s="85">
        <f t="shared" si="6934"/>
        <v>0</v>
      </c>
      <c r="O2409" s="85">
        <v>0</v>
      </c>
      <c r="P2409" s="85">
        <v>0</v>
      </c>
      <c r="Q2409" s="85">
        <f t="shared" si="6890"/>
        <v>0</v>
      </c>
      <c r="R2409" s="85">
        <v>0</v>
      </c>
      <c r="S2409" s="85">
        <v>0</v>
      </c>
      <c r="T2409" s="85">
        <v>0</v>
      </c>
      <c r="U2409" s="85">
        <f t="shared" si="6946"/>
        <v>0</v>
      </c>
      <c r="V2409" s="85">
        <v>0</v>
      </c>
      <c r="W2409" s="85">
        <v>0</v>
      </c>
      <c r="X2409" s="85">
        <f t="shared" si="6947"/>
        <v>0</v>
      </c>
      <c r="Y2409" s="85">
        <v>0</v>
      </c>
      <c r="Z2409" s="85">
        <v>0</v>
      </c>
      <c r="AA2409" s="85">
        <v>0</v>
      </c>
      <c r="AB2409" s="85">
        <f t="shared" si="6948"/>
        <v>0</v>
      </c>
      <c r="AC2409" s="85">
        <v>0</v>
      </c>
      <c r="AD2409" s="85">
        <v>0</v>
      </c>
      <c r="AE2409" s="85">
        <f t="shared" si="6949"/>
        <v>0</v>
      </c>
      <c r="AF2409" s="85">
        <v>0</v>
      </c>
      <c r="AG2409" s="85">
        <v>0</v>
      </c>
      <c r="AH2409" s="85">
        <v>0</v>
      </c>
      <c r="AI2409" s="85">
        <f t="shared" si="6950"/>
        <v>0</v>
      </c>
      <c r="AJ2409" s="85">
        <v>0</v>
      </c>
      <c r="AK2409" s="85">
        <v>0</v>
      </c>
      <c r="AL2409" s="85">
        <f t="shared" si="6951"/>
        <v>0</v>
      </c>
      <c r="AM2409" s="85">
        <v>0</v>
      </c>
      <c r="AN2409" s="386">
        <f t="shared" si="6939"/>
        <v>0</v>
      </c>
      <c r="AO2409" s="386">
        <f t="shared" si="6940"/>
        <v>0</v>
      </c>
      <c r="AP2409" s="387">
        <f t="shared" si="6941"/>
        <v>0</v>
      </c>
      <c r="AQ2409" s="386">
        <f t="shared" si="6942"/>
        <v>0</v>
      </c>
      <c r="AR2409" s="386">
        <f t="shared" si="6943"/>
        <v>0</v>
      </c>
      <c r="AS2409" s="387">
        <f t="shared" si="6944"/>
        <v>0</v>
      </c>
      <c r="AT2409" s="387">
        <f t="shared" si="6945"/>
        <v>0</v>
      </c>
      <c r="AU2409" s="86" t="s">
        <v>28</v>
      </c>
      <c r="AV2409" s="87"/>
      <c r="AW2409" s="88"/>
      <c r="AX2409" s="88"/>
      <c r="AY2409" s="88"/>
      <c r="AZ2409" s="88"/>
      <c r="BA2409" s="8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</row>
    <row r="2410" spans="1:129" s="69" customFormat="1" hidden="1">
      <c r="A2410" s="11"/>
      <c r="B2410" s="4">
        <v>2017</v>
      </c>
      <c r="C2410" s="82">
        <v>8323</v>
      </c>
      <c r="D2410" s="82">
        <v>3</v>
      </c>
      <c r="E2410" s="2">
        <v>5</v>
      </c>
      <c r="F2410" s="2">
        <v>1</v>
      </c>
      <c r="G2410" s="2">
        <v>5000</v>
      </c>
      <c r="H2410" s="2">
        <v>5300</v>
      </c>
      <c r="I2410" s="2">
        <v>531</v>
      </c>
      <c r="J2410" s="83">
        <v>20</v>
      </c>
      <c r="K2410" s="177" t="s">
        <v>466</v>
      </c>
      <c r="L2410" s="85">
        <v>0</v>
      </c>
      <c r="M2410" s="85">
        <v>0</v>
      </c>
      <c r="N2410" s="85">
        <f t="shared" si="6934"/>
        <v>0</v>
      </c>
      <c r="O2410" s="85">
        <v>0</v>
      </c>
      <c r="P2410" s="85">
        <v>0</v>
      </c>
      <c r="Q2410" s="85">
        <f t="shared" si="6890"/>
        <v>0</v>
      </c>
      <c r="R2410" s="85">
        <v>0</v>
      </c>
      <c r="S2410" s="85">
        <v>0</v>
      </c>
      <c r="T2410" s="85">
        <v>0</v>
      </c>
      <c r="U2410" s="85">
        <f t="shared" si="6946"/>
        <v>0</v>
      </c>
      <c r="V2410" s="85">
        <v>0</v>
      </c>
      <c r="W2410" s="85">
        <v>0</v>
      </c>
      <c r="X2410" s="85">
        <f t="shared" si="6947"/>
        <v>0</v>
      </c>
      <c r="Y2410" s="85">
        <v>0</v>
      </c>
      <c r="Z2410" s="85">
        <v>0</v>
      </c>
      <c r="AA2410" s="85">
        <v>0</v>
      </c>
      <c r="AB2410" s="85">
        <f t="shared" si="6948"/>
        <v>0</v>
      </c>
      <c r="AC2410" s="85">
        <v>0</v>
      </c>
      <c r="AD2410" s="85">
        <v>0</v>
      </c>
      <c r="AE2410" s="85">
        <f t="shared" si="6949"/>
        <v>0</v>
      </c>
      <c r="AF2410" s="85">
        <v>0</v>
      </c>
      <c r="AG2410" s="85">
        <v>0</v>
      </c>
      <c r="AH2410" s="85">
        <v>0</v>
      </c>
      <c r="AI2410" s="85">
        <f t="shared" si="6950"/>
        <v>0</v>
      </c>
      <c r="AJ2410" s="85">
        <v>0</v>
      </c>
      <c r="AK2410" s="85">
        <v>0</v>
      </c>
      <c r="AL2410" s="85">
        <f t="shared" si="6951"/>
        <v>0</v>
      </c>
      <c r="AM2410" s="85">
        <v>0</v>
      </c>
      <c r="AN2410" s="386">
        <f t="shared" si="6939"/>
        <v>0</v>
      </c>
      <c r="AO2410" s="386">
        <f t="shared" si="6940"/>
        <v>0</v>
      </c>
      <c r="AP2410" s="387">
        <f t="shared" si="6941"/>
        <v>0</v>
      </c>
      <c r="AQ2410" s="386">
        <f t="shared" si="6942"/>
        <v>0</v>
      </c>
      <c r="AR2410" s="386">
        <f t="shared" si="6943"/>
        <v>0</v>
      </c>
      <c r="AS2410" s="387">
        <f t="shared" si="6944"/>
        <v>0</v>
      </c>
      <c r="AT2410" s="387">
        <f t="shared" si="6945"/>
        <v>0</v>
      </c>
      <c r="AU2410" s="86" t="s">
        <v>28</v>
      </c>
      <c r="AV2410" s="87"/>
      <c r="AW2410" s="88"/>
      <c r="AX2410" s="88"/>
      <c r="AY2410" s="88"/>
      <c r="AZ2410" s="88"/>
      <c r="BA2410" s="8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</row>
    <row r="2411" spans="1:129" s="69" customFormat="1" hidden="1">
      <c r="A2411" s="11"/>
      <c r="B2411" s="4">
        <v>2017</v>
      </c>
      <c r="C2411" s="82">
        <v>8323</v>
      </c>
      <c r="D2411" s="82">
        <v>3</v>
      </c>
      <c r="E2411" s="2">
        <v>5</v>
      </c>
      <c r="F2411" s="2">
        <v>1</v>
      </c>
      <c r="G2411" s="2">
        <v>5000</v>
      </c>
      <c r="H2411" s="2">
        <v>5300</v>
      </c>
      <c r="I2411" s="2">
        <v>531</v>
      </c>
      <c r="J2411" s="83">
        <v>21</v>
      </c>
      <c r="K2411" s="177" t="s">
        <v>635</v>
      </c>
      <c r="L2411" s="85">
        <v>0</v>
      </c>
      <c r="M2411" s="85">
        <v>0</v>
      </c>
      <c r="N2411" s="85">
        <f t="shared" si="6934"/>
        <v>0</v>
      </c>
      <c r="O2411" s="85">
        <v>0</v>
      </c>
      <c r="P2411" s="85">
        <v>0</v>
      </c>
      <c r="Q2411" s="85">
        <f t="shared" si="6890"/>
        <v>0</v>
      </c>
      <c r="R2411" s="85">
        <v>0</v>
      </c>
      <c r="S2411" s="85">
        <v>0</v>
      </c>
      <c r="T2411" s="85">
        <v>0</v>
      </c>
      <c r="U2411" s="85">
        <f t="shared" si="6946"/>
        <v>0</v>
      </c>
      <c r="V2411" s="85">
        <v>0</v>
      </c>
      <c r="W2411" s="85">
        <v>0</v>
      </c>
      <c r="X2411" s="85">
        <f t="shared" si="6947"/>
        <v>0</v>
      </c>
      <c r="Y2411" s="85">
        <v>0</v>
      </c>
      <c r="Z2411" s="85">
        <v>0</v>
      </c>
      <c r="AA2411" s="85">
        <v>0</v>
      </c>
      <c r="AB2411" s="85">
        <f t="shared" si="6948"/>
        <v>0</v>
      </c>
      <c r="AC2411" s="85">
        <v>0</v>
      </c>
      <c r="AD2411" s="85">
        <v>0</v>
      </c>
      <c r="AE2411" s="85">
        <f t="shared" si="6949"/>
        <v>0</v>
      </c>
      <c r="AF2411" s="85">
        <v>0</v>
      </c>
      <c r="AG2411" s="85">
        <v>0</v>
      </c>
      <c r="AH2411" s="85">
        <v>0</v>
      </c>
      <c r="AI2411" s="85">
        <f t="shared" si="6950"/>
        <v>0</v>
      </c>
      <c r="AJ2411" s="85">
        <v>0</v>
      </c>
      <c r="AK2411" s="85">
        <v>0</v>
      </c>
      <c r="AL2411" s="85">
        <f t="shared" si="6951"/>
        <v>0</v>
      </c>
      <c r="AM2411" s="85">
        <v>0</v>
      </c>
      <c r="AN2411" s="386">
        <f t="shared" si="6939"/>
        <v>0</v>
      </c>
      <c r="AO2411" s="386">
        <f t="shared" si="6940"/>
        <v>0</v>
      </c>
      <c r="AP2411" s="387">
        <f t="shared" si="6941"/>
        <v>0</v>
      </c>
      <c r="AQ2411" s="386">
        <f t="shared" si="6942"/>
        <v>0</v>
      </c>
      <c r="AR2411" s="386">
        <f t="shared" si="6943"/>
        <v>0</v>
      </c>
      <c r="AS2411" s="387">
        <f t="shared" si="6944"/>
        <v>0</v>
      </c>
      <c r="AT2411" s="387">
        <f t="shared" si="6945"/>
        <v>0</v>
      </c>
      <c r="AU2411" s="86" t="s">
        <v>28</v>
      </c>
      <c r="AV2411" s="87"/>
      <c r="AW2411" s="88"/>
      <c r="AX2411" s="88"/>
      <c r="AY2411" s="88"/>
      <c r="AZ2411" s="88"/>
      <c r="BA2411" s="8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</row>
    <row r="2412" spans="1:129" s="69" customFormat="1" hidden="1">
      <c r="A2412" s="11"/>
      <c r="B2412" s="4">
        <v>2017</v>
      </c>
      <c r="C2412" s="82">
        <v>8323</v>
      </c>
      <c r="D2412" s="82">
        <v>3</v>
      </c>
      <c r="E2412" s="2">
        <v>5</v>
      </c>
      <c r="F2412" s="2">
        <v>1</v>
      </c>
      <c r="G2412" s="2">
        <v>5000</v>
      </c>
      <c r="H2412" s="2">
        <v>5300</v>
      </c>
      <c r="I2412" s="2">
        <v>531</v>
      </c>
      <c r="J2412" s="83">
        <v>22</v>
      </c>
      <c r="K2412" s="177" t="s">
        <v>636</v>
      </c>
      <c r="L2412" s="85">
        <v>0</v>
      </c>
      <c r="M2412" s="85">
        <v>0</v>
      </c>
      <c r="N2412" s="85">
        <f t="shared" si="6934"/>
        <v>0</v>
      </c>
      <c r="O2412" s="85">
        <v>0</v>
      </c>
      <c r="P2412" s="85">
        <v>0</v>
      </c>
      <c r="Q2412" s="85">
        <f t="shared" si="6890"/>
        <v>0</v>
      </c>
      <c r="R2412" s="85">
        <v>0</v>
      </c>
      <c r="S2412" s="85">
        <v>0</v>
      </c>
      <c r="T2412" s="85">
        <v>0</v>
      </c>
      <c r="U2412" s="85">
        <f t="shared" si="6946"/>
        <v>0</v>
      </c>
      <c r="V2412" s="85">
        <v>0</v>
      </c>
      <c r="W2412" s="85">
        <v>0</v>
      </c>
      <c r="X2412" s="85">
        <f t="shared" si="6947"/>
        <v>0</v>
      </c>
      <c r="Y2412" s="85">
        <v>0</v>
      </c>
      <c r="Z2412" s="85">
        <v>0</v>
      </c>
      <c r="AA2412" s="85">
        <v>0</v>
      </c>
      <c r="AB2412" s="85">
        <f t="shared" si="6948"/>
        <v>0</v>
      </c>
      <c r="AC2412" s="85">
        <v>0</v>
      </c>
      <c r="AD2412" s="85">
        <v>0</v>
      </c>
      <c r="AE2412" s="85">
        <f t="shared" si="6949"/>
        <v>0</v>
      </c>
      <c r="AF2412" s="85">
        <v>0</v>
      </c>
      <c r="AG2412" s="85">
        <v>0</v>
      </c>
      <c r="AH2412" s="85">
        <v>0</v>
      </c>
      <c r="AI2412" s="85">
        <f t="shared" si="6950"/>
        <v>0</v>
      </c>
      <c r="AJ2412" s="85">
        <v>0</v>
      </c>
      <c r="AK2412" s="85">
        <v>0</v>
      </c>
      <c r="AL2412" s="85">
        <f t="shared" si="6951"/>
        <v>0</v>
      </c>
      <c r="AM2412" s="85">
        <v>0</v>
      </c>
      <c r="AN2412" s="386">
        <f t="shared" si="6939"/>
        <v>0</v>
      </c>
      <c r="AO2412" s="386">
        <f t="shared" si="6940"/>
        <v>0</v>
      </c>
      <c r="AP2412" s="387">
        <f t="shared" si="6941"/>
        <v>0</v>
      </c>
      <c r="AQ2412" s="386">
        <f t="shared" si="6942"/>
        <v>0</v>
      </c>
      <c r="AR2412" s="386">
        <f t="shared" si="6943"/>
        <v>0</v>
      </c>
      <c r="AS2412" s="387">
        <f t="shared" si="6944"/>
        <v>0</v>
      </c>
      <c r="AT2412" s="387">
        <f t="shared" si="6945"/>
        <v>0</v>
      </c>
      <c r="AU2412" s="86" t="s">
        <v>28</v>
      </c>
      <c r="AV2412" s="87"/>
      <c r="AW2412" s="88"/>
      <c r="AX2412" s="88"/>
      <c r="AY2412" s="88"/>
      <c r="AZ2412" s="88"/>
      <c r="BA2412" s="8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</row>
    <row r="2413" spans="1:129" s="69" customFormat="1" hidden="1">
      <c r="A2413" s="11"/>
      <c r="B2413" s="4">
        <v>2017</v>
      </c>
      <c r="C2413" s="82">
        <v>8323</v>
      </c>
      <c r="D2413" s="82">
        <v>3</v>
      </c>
      <c r="E2413" s="2">
        <v>5</v>
      </c>
      <c r="F2413" s="2">
        <v>1</v>
      </c>
      <c r="G2413" s="2">
        <v>5000</v>
      </c>
      <c r="H2413" s="2">
        <v>5300</v>
      </c>
      <c r="I2413" s="2">
        <v>531</v>
      </c>
      <c r="J2413" s="83">
        <v>23</v>
      </c>
      <c r="K2413" s="177" t="s">
        <v>467</v>
      </c>
      <c r="L2413" s="85">
        <v>0</v>
      </c>
      <c r="M2413" s="85">
        <v>0</v>
      </c>
      <c r="N2413" s="85">
        <f t="shared" si="6934"/>
        <v>0</v>
      </c>
      <c r="O2413" s="85">
        <v>0</v>
      </c>
      <c r="P2413" s="85">
        <v>0</v>
      </c>
      <c r="Q2413" s="85">
        <f t="shared" si="6890"/>
        <v>0</v>
      </c>
      <c r="R2413" s="85">
        <v>0</v>
      </c>
      <c r="S2413" s="85">
        <v>0</v>
      </c>
      <c r="T2413" s="85">
        <v>0</v>
      </c>
      <c r="U2413" s="85">
        <f t="shared" si="6946"/>
        <v>0</v>
      </c>
      <c r="V2413" s="85">
        <v>0</v>
      </c>
      <c r="W2413" s="85">
        <v>0</v>
      </c>
      <c r="X2413" s="85">
        <f t="shared" si="6947"/>
        <v>0</v>
      </c>
      <c r="Y2413" s="85">
        <v>0</v>
      </c>
      <c r="Z2413" s="85">
        <v>0</v>
      </c>
      <c r="AA2413" s="85">
        <v>0</v>
      </c>
      <c r="AB2413" s="85">
        <f t="shared" si="6948"/>
        <v>0</v>
      </c>
      <c r="AC2413" s="85">
        <v>0</v>
      </c>
      <c r="AD2413" s="85">
        <v>0</v>
      </c>
      <c r="AE2413" s="85">
        <f t="shared" si="6949"/>
        <v>0</v>
      </c>
      <c r="AF2413" s="85">
        <v>0</v>
      </c>
      <c r="AG2413" s="85">
        <v>0</v>
      </c>
      <c r="AH2413" s="85">
        <v>0</v>
      </c>
      <c r="AI2413" s="85">
        <f t="shared" si="6950"/>
        <v>0</v>
      </c>
      <c r="AJ2413" s="85">
        <v>0</v>
      </c>
      <c r="AK2413" s="85">
        <v>0</v>
      </c>
      <c r="AL2413" s="85">
        <f t="shared" si="6951"/>
        <v>0</v>
      </c>
      <c r="AM2413" s="85">
        <v>0</v>
      </c>
      <c r="AN2413" s="386">
        <f t="shared" si="6939"/>
        <v>0</v>
      </c>
      <c r="AO2413" s="386">
        <f t="shared" si="6940"/>
        <v>0</v>
      </c>
      <c r="AP2413" s="387">
        <f t="shared" si="6941"/>
        <v>0</v>
      </c>
      <c r="AQ2413" s="386">
        <f t="shared" si="6942"/>
        <v>0</v>
      </c>
      <c r="AR2413" s="386">
        <f t="shared" si="6943"/>
        <v>0</v>
      </c>
      <c r="AS2413" s="387">
        <f t="shared" si="6944"/>
        <v>0</v>
      </c>
      <c r="AT2413" s="387">
        <f t="shared" si="6945"/>
        <v>0</v>
      </c>
      <c r="AU2413" s="86" t="s">
        <v>28</v>
      </c>
      <c r="AV2413" s="87"/>
      <c r="AW2413" s="88"/>
      <c r="AX2413" s="88"/>
      <c r="AY2413" s="88"/>
      <c r="AZ2413" s="88"/>
      <c r="BA2413" s="8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</row>
    <row r="2414" spans="1:129" s="69" customFormat="1">
      <c r="A2414" s="11"/>
      <c r="B2414" s="4">
        <v>2017</v>
      </c>
      <c r="C2414" s="82">
        <v>8323</v>
      </c>
      <c r="D2414" s="82">
        <v>3</v>
      </c>
      <c r="E2414" s="2">
        <v>5</v>
      </c>
      <c r="F2414" s="2">
        <v>1</v>
      </c>
      <c r="G2414" s="2">
        <v>5000</v>
      </c>
      <c r="H2414" s="2">
        <v>5300</v>
      </c>
      <c r="I2414" s="2">
        <v>531</v>
      </c>
      <c r="J2414" s="83">
        <v>24</v>
      </c>
      <c r="K2414" s="177" t="s">
        <v>264</v>
      </c>
      <c r="L2414" s="85">
        <v>2000</v>
      </c>
      <c r="M2414" s="85">
        <v>0</v>
      </c>
      <c r="N2414" s="85">
        <f t="shared" si="6934"/>
        <v>2000</v>
      </c>
      <c r="O2414" s="85">
        <v>0</v>
      </c>
      <c r="P2414" s="85">
        <v>0</v>
      </c>
      <c r="Q2414" s="85">
        <f t="shared" si="6890"/>
        <v>0</v>
      </c>
      <c r="R2414" s="85">
        <f>N2414+Q2414</f>
        <v>2000</v>
      </c>
      <c r="S2414" s="85">
        <v>0</v>
      </c>
      <c r="T2414" s="85">
        <v>0</v>
      </c>
      <c r="U2414" s="85">
        <f t="shared" si="6946"/>
        <v>0</v>
      </c>
      <c r="V2414" s="85">
        <v>0</v>
      </c>
      <c r="W2414" s="85">
        <v>0</v>
      </c>
      <c r="X2414" s="85">
        <f t="shared" si="6947"/>
        <v>0</v>
      </c>
      <c r="Y2414" s="85">
        <f>U2414+X2414</f>
        <v>0</v>
      </c>
      <c r="Z2414" s="85">
        <v>0</v>
      </c>
      <c r="AA2414" s="85">
        <v>0</v>
      </c>
      <c r="AB2414" s="85">
        <f t="shared" si="6948"/>
        <v>0</v>
      </c>
      <c r="AC2414" s="85">
        <v>0</v>
      </c>
      <c r="AD2414" s="85">
        <v>0</v>
      </c>
      <c r="AE2414" s="85">
        <f t="shared" si="6949"/>
        <v>0</v>
      </c>
      <c r="AF2414" s="85">
        <f>AB2414+AE2414</f>
        <v>0</v>
      </c>
      <c r="AG2414" s="85">
        <v>0</v>
      </c>
      <c r="AH2414" s="85">
        <v>0</v>
      </c>
      <c r="AI2414" s="85">
        <f t="shared" si="6950"/>
        <v>0</v>
      </c>
      <c r="AJ2414" s="85">
        <v>0</v>
      </c>
      <c r="AK2414" s="85">
        <v>0</v>
      </c>
      <c r="AL2414" s="85">
        <f t="shared" si="6951"/>
        <v>0</v>
      </c>
      <c r="AM2414" s="85">
        <f>AI2414+AL2414</f>
        <v>0</v>
      </c>
      <c r="AN2414" s="386">
        <f t="shared" si="6939"/>
        <v>2000</v>
      </c>
      <c r="AO2414" s="386">
        <f t="shared" si="6940"/>
        <v>0</v>
      </c>
      <c r="AP2414" s="387">
        <f t="shared" si="6941"/>
        <v>2000</v>
      </c>
      <c r="AQ2414" s="386">
        <f t="shared" si="6942"/>
        <v>0</v>
      </c>
      <c r="AR2414" s="386">
        <f t="shared" si="6943"/>
        <v>0</v>
      </c>
      <c r="AS2414" s="387">
        <f t="shared" si="6944"/>
        <v>0</v>
      </c>
      <c r="AT2414" s="387">
        <f t="shared" si="6945"/>
        <v>2000</v>
      </c>
      <c r="AU2414" s="86" t="s">
        <v>28</v>
      </c>
      <c r="AV2414" s="87">
        <v>1</v>
      </c>
      <c r="AW2414" s="88"/>
      <c r="AX2414" s="88"/>
      <c r="AY2414" s="88"/>
      <c r="AZ2414" s="88"/>
      <c r="BA2414" s="8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</row>
    <row r="2415" spans="1:129" s="69" customFormat="1">
      <c r="A2415" s="11"/>
      <c r="B2415" s="4">
        <v>2017</v>
      </c>
      <c r="C2415" s="82">
        <v>8323</v>
      </c>
      <c r="D2415" s="82">
        <v>3</v>
      </c>
      <c r="E2415" s="2">
        <v>5</v>
      </c>
      <c r="F2415" s="2">
        <v>1</v>
      </c>
      <c r="G2415" s="2">
        <v>5000</v>
      </c>
      <c r="H2415" s="2">
        <v>5300</v>
      </c>
      <c r="I2415" s="2">
        <v>531</v>
      </c>
      <c r="J2415" s="83">
        <v>25</v>
      </c>
      <c r="K2415" s="177" t="s">
        <v>907</v>
      </c>
      <c r="L2415" s="85">
        <v>3500</v>
      </c>
      <c r="M2415" s="85">
        <v>0</v>
      </c>
      <c r="N2415" s="85">
        <f t="shared" si="6934"/>
        <v>3500</v>
      </c>
      <c r="O2415" s="85">
        <v>0</v>
      </c>
      <c r="P2415" s="85">
        <v>0</v>
      </c>
      <c r="Q2415" s="85">
        <f t="shared" si="6890"/>
        <v>0</v>
      </c>
      <c r="R2415" s="85">
        <f>N2415+Q2415</f>
        <v>3500</v>
      </c>
      <c r="S2415" s="85">
        <v>0</v>
      </c>
      <c r="T2415" s="85">
        <v>0</v>
      </c>
      <c r="U2415" s="85">
        <f t="shared" si="6946"/>
        <v>0</v>
      </c>
      <c r="V2415" s="85">
        <v>0</v>
      </c>
      <c r="W2415" s="85">
        <v>0</v>
      </c>
      <c r="X2415" s="85">
        <f t="shared" si="6947"/>
        <v>0</v>
      </c>
      <c r="Y2415" s="85">
        <f>U2415+X2415</f>
        <v>0</v>
      </c>
      <c r="Z2415" s="85">
        <v>0</v>
      </c>
      <c r="AA2415" s="85">
        <v>0</v>
      </c>
      <c r="AB2415" s="85">
        <f t="shared" si="6948"/>
        <v>0</v>
      </c>
      <c r="AC2415" s="85">
        <v>0</v>
      </c>
      <c r="AD2415" s="85">
        <v>0</v>
      </c>
      <c r="AE2415" s="85">
        <f t="shared" si="6949"/>
        <v>0</v>
      </c>
      <c r="AF2415" s="85">
        <f>AB2415+AE2415</f>
        <v>0</v>
      </c>
      <c r="AG2415" s="85">
        <v>0</v>
      </c>
      <c r="AH2415" s="85">
        <v>0</v>
      </c>
      <c r="AI2415" s="85">
        <f t="shared" si="6950"/>
        <v>0</v>
      </c>
      <c r="AJ2415" s="85">
        <v>0</v>
      </c>
      <c r="AK2415" s="85">
        <v>0</v>
      </c>
      <c r="AL2415" s="85">
        <f t="shared" si="6951"/>
        <v>0</v>
      </c>
      <c r="AM2415" s="85">
        <f>AI2415+AL2415</f>
        <v>0</v>
      </c>
      <c r="AN2415" s="386">
        <f t="shared" si="6939"/>
        <v>3500</v>
      </c>
      <c r="AO2415" s="386">
        <f t="shared" si="6940"/>
        <v>0</v>
      </c>
      <c r="AP2415" s="387">
        <f t="shared" si="6941"/>
        <v>3500</v>
      </c>
      <c r="AQ2415" s="386">
        <f t="shared" si="6942"/>
        <v>0</v>
      </c>
      <c r="AR2415" s="386">
        <f t="shared" si="6943"/>
        <v>0</v>
      </c>
      <c r="AS2415" s="387">
        <f t="shared" si="6944"/>
        <v>0</v>
      </c>
      <c r="AT2415" s="387">
        <f t="shared" si="6945"/>
        <v>3500</v>
      </c>
      <c r="AU2415" s="86" t="s">
        <v>28</v>
      </c>
      <c r="AV2415" s="87">
        <v>1</v>
      </c>
      <c r="AW2415" s="88"/>
      <c r="AX2415" s="88"/>
      <c r="AY2415" s="88"/>
      <c r="AZ2415" s="88"/>
      <c r="BA2415" s="8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</row>
    <row r="2416" spans="1:129" s="69" customFormat="1" hidden="1">
      <c r="A2416" s="11"/>
      <c r="B2416" s="4">
        <v>2017</v>
      </c>
      <c r="C2416" s="82">
        <v>8323</v>
      </c>
      <c r="D2416" s="82">
        <v>3</v>
      </c>
      <c r="E2416" s="2">
        <v>5</v>
      </c>
      <c r="F2416" s="2">
        <v>1</v>
      </c>
      <c r="G2416" s="2">
        <v>5000</v>
      </c>
      <c r="H2416" s="2">
        <v>5300</v>
      </c>
      <c r="I2416" s="2">
        <v>531</v>
      </c>
      <c r="J2416" s="83">
        <v>26</v>
      </c>
      <c r="K2416" s="290" t="s">
        <v>469</v>
      </c>
      <c r="L2416" s="85">
        <v>0</v>
      </c>
      <c r="M2416" s="85">
        <v>0</v>
      </c>
      <c r="N2416" s="85">
        <f t="shared" si="6934"/>
        <v>0</v>
      </c>
      <c r="O2416" s="85">
        <v>0</v>
      </c>
      <c r="P2416" s="85">
        <v>0</v>
      </c>
      <c r="Q2416" s="85">
        <f t="shared" si="6890"/>
        <v>0</v>
      </c>
      <c r="R2416" s="85">
        <v>0</v>
      </c>
      <c r="S2416" s="85">
        <v>0</v>
      </c>
      <c r="T2416" s="85">
        <v>0</v>
      </c>
      <c r="U2416" s="85">
        <f t="shared" si="6946"/>
        <v>0</v>
      </c>
      <c r="V2416" s="85">
        <v>0</v>
      </c>
      <c r="W2416" s="85">
        <v>0</v>
      </c>
      <c r="X2416" s="85">
        <f t="shared" si="6947"/>
        <v>0</v>
      </c>
      <c r="Y2416" s="85">
        <v>0</v>
      </c>
      <c r="Z2416" s="85">
        <v>0</v>
      </c>
      <c r="AA2416" s="85">
        <v>0</v>
      </c>
      <c r="AB2416" s="85">
        <f t="shared" si="6948"/>
        <v>0</v>
      </c>
      <c r="AC2416" s="85">
        <v>0</v>
      </c>
      <c r="AD2416" s="85">
        <v>0</v>
      </c>
      <c r="AE2416" s="85">
        <f t="shared" si="6949"/>
        <v>0</v>
      </c>
      <c r="AF2416" s="85">
        <v>0</v>
      </c>
      <c r="AG2416" s="85">
        <v>0</v>
      </c>
      <c r="AH2416" s="85">
        <v>0</v>
      </c>
      <c r="AI2416" s="85">
        <f t="shared" si="6950"/>
        <v>0</v>
      </c>
      <c r="AJ2416" s="85">
        <v>0</v>
      </c>
      <c r="AK2416" s="85">
        <v>0</v>
      </c>
      <c r="AL2416" s="85">
        <f t="shared" si="6951"/>
        <v>0</v>
      </c>
      <c r="AM2416" s="85">
        <v>0</v>
      </c>
      <c r="AN2416" s="386">
        <f t="shared" si="6939"/>
        <v>0</v>
      </c>
      <c r="AO2416" s="386">
        <f t="shared" si="6940"/>
        <v>0</v>
      </c>
      <c r="AP2416" s="387">
        <f t="shared" si="6941"/>
        <v>0</v>
      </c>
      <c r="AQ2416" s="386">
        <f t="shared" si="6942"/>
        <v>0</v>
      </c>
      <c r="AR2416" s="386">
        <f t="shared" si="6943"/>
        <v>0</v>
      </c>
      <c r="AS2416" s="387">
        <f t="shared" si="6944"/>
        <v>0</v>
      </c>
      <c r="AT2416" s="387">
        <f t="shared" si="6945"/>
        <v>0</v>
      </c>
      <c r="AU2416" s="86" t="s">
        <v>28</v>
      </c>
      <c r="AV2416" s="87"/>
      <c r="AW2416" s="88"/>
      <c r="AX2416" s="88"/>
      <c r="AY2416" s="88"/>
      <c r="AZ2416" s="88"/>
      <c r="BA2416" s="8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</row>
    <row r="2417" spans="1:129" s="69" customFormat="1" hidden="1">
      <c r="A2417" s="11"/>
      <c r="B2417" s="4">
        <v>2017</v>
      </c>
      <c r="C2417" s="82">
        <v>8323</v>
      </c>
      <c r="D2417" s="82">
        <v>3</v>
      </c>
      <c r="E2417" s="2">
        <v>5</v>
      </c>
      <c r="F2417" s="2">
        <v>1</v>
      </c>
      <c r="G2417" s="2">
        <v>5000</v>
      </c>
      <c r="H2417" s="2">
        <v>5300</v>
      </c>
      <c r="I2417" s="2">
        <v>531</v>
      </c>
      <c r="J2417" s="83">
        <v>27</v>
      </c>
      <c r="K2417" s="177" t="s">
        <v>470</v>
      </c>
      <c r="L2417" s="85">
        <v>0</v>
      </c>
      <c r="M2417" s="85">
        <v>0</v>
      </c>
      <c r="N2417" s="85">
        <f t="shared" si="6934"/>
        <v>0</v>
      </c>
      <c r="O2417" s="85">
        <v>0</v>
      </c>
      <c r="P2417" s="85">
        <v>0</v>
      </c>
      <c r="Q2417" s="85">
        <f t="shared" si="6890"/>
        <v>0</v>
      </c>
      <c r="R2417" s="85">
        <v>0</v>
      </c>
      <c r="S2417" s="85">
        <v>0</v>
      </c>
      <c r="T2417" s="85">
        <v>0</v>
      </c>
      <c r="U2417" s="85">
        <f t="shared" si="6946"/>
        <v>0</v>
      </c>
      <c r="V2417" s="85">
        <v>0</v>
      </c>
      <c r="W2417" s="85">
        <v>0</v>
      </c>
      <c r="X2417" s="85">
        <f t="shared" si="6947"/>
        <v>0</v>
      </c>
      <c r="Y2417" s="85">
        <v>0</v>
      </c>
      <c r="Z2417" s="85">
        <v>0</v>
      </c>
      <c r="AA2417" s="85">
        <v>0</v>
      </c>
      <c r="AB2417" s="85">
        <f t="shared" si="6948"/>
        <v>0</v>
      </c>
      <c r="AC2417" s="85">
        <v>0</v>
      </c>
      <c r="AD2417" s="85">
        <v>0</v>
      </c>
      <c r="AE2417" s="85">
        <f t="shared" si="6949"/>
        <v>0</v>
      </c>
      <c r="AF2417" s="85">
        <v>0</v>
      </c>
      <c r="AG2417" s="85">
        <v>0</v>
      </c>
      <c r="AH2417" s="85">
        <v>0</v>
      </c>
      <c r="AI2417" s="85">
        <f t="shared" si="6950"/>
        <v>0</v>
      </c>
      <c r="AJ2417" s="85">
        <v>0</v>
      </c>
      <c r="AK2417" s="85">
        <v>0</v>
      </c>
      <c r="AL2417" s="85">
        <f t="shared" si="6951"/>
        <v>0</v>
      </c>
      <c r="AM2417" s="85">
        <v>0</v>
      </c>
      <c r="AN2417" s="386">
        <f t="shared" si="6939"/>
        <v>0</v>
      </c>
      <c r="AO2417" s="386">
        <f t="shared" si="6940"/>
        <v>0</v>
      </c>
      <c r="AP2417" s="387">
        <f t="shared" si="6941"/>
        <v>0</v>
      </c>
      <c r="AQ2417" s="386">
        <f t="shared" si="6942"/>
        <v>0</v>
      </c>
      <c r="AR2417" s="386">
        <f t="shared" si="6943"/>
        <v>0</v>
      </c>
      <c r="AS2417" s="387">
        <f t="shared" si="6944"/>
        <v>0</v>
      </c>
      <c r="AT2417" s="387">
        <f t="shared" si="6945"/>
        <v>0</v>
      </c>
      <c r="AU2417" s="86" t="s">
        <v>28</v>
      </c>
      <c r="AV2417" s="87"/>
      <c r="AW2417" s="88"/>
      <c r="AX2417" s="88"/>
      <c r="AY2417" s="88"/>
      <c r="AZ2417" s="88"/>
      <c r="BA2417" s="8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</row>
    <row r="2418" spans="1:129" s="69" customFormat="1" hidden="1">
      <c r="A2418" s="11"/>
      <c r="B2418" s="4">
        <v>2017</v>
      </c>
      <c r="C2418" s="82">
        <v>8323</v>
      </c>
      <c r="D2418" s="82">
        <v>3</v>
      </c>
      <c r="E2418" s="2">
        <v>5</v>
      </c>
      <c r="F2418" s="2">
        <v>1</v>
      </c>
      <c r="G2418" s="2">
        <v>5000</v>
      </c>
      <c r="H2418" s="2">
        <v>5300</v>
      </c>
      <c r="I2418" s="2">
        <v>531</v>
      </c>
      <c r="J2418" s="83">
        <v>28</v>
      </c>
      <c r="K2418" s="177" t="s">
        <v>1043</v>
      </c>
      <c r="L2418" s="85">
        <v>0</v>
      </c>
      <c r="M2418" s="85">
        <v>0</v>
      </c>
      <c r="N2418" s="85">
        <f t="shared" si="6934"/>
        <v>0</v>
      </c>
      <c r="O2418" s="85">
        <v>0</v>
      </c>
      <c r="P2418" s="85">
        <v>0</v>
      </c>
      <c r="Q2418" s="85">
        <f t="shared" si="6890"/>
        <v>0</v>
      </c>
      <c r="R2418" s="85">
        <v>0</v>
      </c>
      <c r="S2418" s="85">
        <v>0</v>
      </c>
      <c r="T2418" s="85">
        <v>0</v>
      </c>
      <c r="U2418" s="85">
        <f t="shared" si="6946"/>
        <v>0</v>
      </c>
      <c r="V2418" s="85">
        <v>0</v>
      </c>
      <c r="W2418" s="85">
        <v>0</v>
      </c>
      <c r="X2418" s="85">
        <f t="shared" si="6947"/>
        <v>0</v>
      </c>
      <c r="Y2418" s="85">
        <v>0</v>
      </c>
      <c r="Z2418" s="85">
        <v>0</v>
      </c>
      <c r="AA2418" s="85">
        <v>0</v>
      </c>
      <c r="AB2418" s="85">
        <f t="shared" si="6948"/>
        <v>0</v>
      </c>
      <c r="AC2418" s="85">
        <v>0</v>
      </c>
      <c r="AD2418" s="85">
        <v>0</v>
      </c>
      <c r="AE2418" s="85">
        <f t="shared" si="6949"/>
        <v>0</v>
      </c>
      <c r="AF2418" s="85">
        <v>0</v>
      </c>
      <c r="AG2418" s="85">
        <v>0</v>
      </c>
      <c r="AH2418" s="85">
        <v>0</v>
      </c>
      <c r="AI2418" s="85">
        <f t="shared" si="6950"/>
        <v>0</v>
      </c>
      <c r="AJ2418" s="85">
        <v>0</v>
      </c>
      <c r="AK2418" s="85">
        <v>0</v>
      </c>
      <c r="AL2418" s="85">
        <f t="shared" si="6951"/>
        <v>0</v>
      </c>
      <c r="AM2418" s="85">
        <v>0</v>
      </c>
      <c r="AN2418" s="386">
        <f t="shared" si="6939"/>
        <v>0</v>
      </c>
      <c r="AO2418" s="386">
        <f t="shared" si="6940"/>
        <v>0</v>
      </c>
      <c r="AP2418" s="387">
        <f t="shared" si="6941"/>
        <v>0</v>
      </c>
      <c r="AQ2418" s="386">
        <f t="shared" si="6942"/>
        <v>0</v>
      </c>
      <c r="AR2418" s="386">
        <f t="shared" si="6943"/>
        <v>0</v>
      </c>
      <c r="AS2418" s="387">
        <f t="shared" si="6944"/>
        <v>0</v>
      </c>
      <c r="AT2418" s="387">
        <f t="shared" si="6945"/>
        <v>0</v>
      </c>
      <c r="AU2418" s="86" t="s">
        <v>28</v>
      </c>
      <c r="AV2418" s="87"/>
      <c r="AW2418" s="88"/>
      <c r="AX2418" s="88"/>
      <c r="AY2418" s="88"/>
      <c r="AZ2418" s="88"/>
      <c r="BA2418" s="8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</row>
    <row r="2419" spans="1:129" s="69" customFormat="1" hidden="1">
      <c r="A2419" s="11"/>
      <c r="B2419" s="4">
        <v>2017</v>
      </c>
      <c r="C2419" s="82">
        <v>8323</v>
      </c>
      <c r="D2419" s="82">
        <v>3</v>
      </c>
      <c r="E2419" s="2">
        <v>5</v>
      </c>
      <c r="F2419" s="2">
        <v>1</v>
      </c>
      <c r="G2419" s="2">
        <v>5000</v>
      </c>
      <c r="H2419" s="2">
        <v>5300</v>
      </c>
      <c r="I2419" s="2">
        <v>531</v>
      </c>
      <c r="J2419" s="83">
        <v>29</v>
      </c>
      <c r="K2419" s="177" t="s">
        <v>637</v>
      </c>
      <c r="L2419" s="85">
        <v>0</v>
      </c>
      <c r="M2419" s="85">
        <v>0</v>
      </c>
      <c r="N2419" s="85">
        <f t="shared" si="6934"/>
        <v>0</v>
      </c>
      <c r="O2419" s="85">
        <v>0</v>
      </c>
      <c r="P2419" s="85">
        <v>0</v>
      </c>
      <c r="Q2419" s="85">
        <f t="shared" si="6890"/>
        <v>0</v>
      </c>
      <c r="R2419" s="85">
        <v>0</v>
      </c>
      <c r="S2419" s="85">
        <v>0</v>
      </c>
      <c r="T2419" s="85">
        <v>0</v>
      </c>
      <c r="U2419" s="85">
        <f t="shared" si="6946"/>
        <v>0</v>
      </c>
      <c r="V2419" s="85">
        <v>0</v>
      </c>
      <c r="W2419" s="85">
        <v>0</v>
      </c>
      <c r="X2419" s="85">
        <f t="shared" si="6947"/>
        <v>0</v>
      </c>
      <c r="Y2419" s="85">
        <v>0</v>
      </c>
      <c r="Z2419" s="85">
        <v>0</v>
      </c>
      <c r="AA2419" s="85">
        <v>0</v>
      </c>
      <c r="AB2419" s="85">
        <f t="shared" si="6948"/>
        <v>0</v>
      </c>
      <c r="AC2419" s="85">
        <v>0</v>
      </c>
      <c r="AD2419" s="85">
        <v>0</v>
      </c>
      <c r="AE2419" s="85">
        <f t="shared" si="6949"/>
        <v>0</v>
      </c>
      <c r="AF2419" s="85">
        <v>0</v>
      </c>
      <c r="AG2419" s="85">
        <v>0</v>
      </c>
      <c r="AH2419" s="85">
        <v>0</v>
      </c>
      <c r="AI2419" s="85">
        <f t="shared" si="6950"/>
        <v>0</v>
      </c>
      <c r="AJ2419" s="85">
        <v>0</v>
      </c>
      <c r="AK2419" s="85">
        <v>0</v>
      </c>
      <c r="AL2419" s="85">
        <f t="shared" si="6951"/>
        <v>0</v>
      </c>
      <c r="AM2419" s="85">
        <v>0</v>
      </c>
      <c r="AN2419" s="386">
        <f t="shared" si="6939"/>
        <v>0</v>
      </c>
      <c r="AO2419" s="386">
        <f t="shared" si="6940"/>
        <v>0</v>
      </c>
      <c r="AP2419" s="387">
        <f t="shared" si="6941"/>
        <v>0</v>
      </c>
      <c r="AQ2419" s="386">
        <f t="shared" si="6942"/>
        <v>0</v>
      </c>
      <c r="AR2419" s="386">
        <f t="shared" si="6943"/>
        <v>0</v>
      </c>
      <c r="AS2419" s="387">
        <f t="shared" si="6944"/>
        <v>0</v>
      </c>
      <c r="AT2419" s="387">
        <f t="shared" si="6945"/>
        <v>0</v>
      </c>
      <c r="AU2419" s="86" t="s">
        <v>28</v>
      </c>
      <c r="AV2419" s="87"/>
      <c r="AW2419" s="88"/>
      <c r="AX2419" s="88"/>
      <c r="AY2419" s="88"/>
      <c r="AZ2419" s="88"/>
      <c r="BA2419" s="8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</row>
    <row r="2420" spans="1:129" s="69" customFormat="1" hidden="1">
      <c r="A2420" s="11"/>
      <c r="B2420" s="4">
        <v>2017</v>
      </c>
      <c r="C2420" s="82">
        <v>8323</v>
      </c>
      <c r="D2420" s="82">
        <v>3</v>
      </c>
      <c r="E2420" s="2">
        <v>5</v>
      </c>
      <c r="F2420" s="2">
        <v>1</v>
      </c>
      <c r="G2420" s="2">
        <v>5000</v>
      </c>
      <c r="H2420" s="2">
        <v>5300</v>
      </c>
      <c r="I2420" s="2">
        <v>531</v>
      </c>
      <c r="J2420" s="83">
        <v>30</v>
      </c>
      <c r="K2420" s="177" t="s">
        <v>1386</v>
      </c>
      <c r="L2420" s="85">
        <v>0</v>
      </c>
      <c r="M2420" s="85">
        <v>0</v>
      </c>
      <c r="N2420" s="85">
        <f t="shared" si="6934"/>
        <v>0</v>
      </c>
      <c r="O2420" s="85">
        <v>0</v>
      </c>
      <c r="P2420" s="85">
        <v>0</v>
      </c>
      <c r="Q2420" s="85">
        <f t="shared" si="6890"/>
        <v>0</v>
      </c>
      <c r="R2420" s="85">
        <v>0</v>
      </c>
      <c r="S2420" s="85">
        <v>0</v>
      </c>
      <c r="T2420" s="85">
        <v>0</v>
      </c>
      <c r="U2420" s="85">
        <f t="shared" si="6946"/>
        <v>0</v>
      </c>
      <c r="V2420" s="85">
        <v>0</v>
      </c>
      <c r="W2420" s="85">
        <v>0</v>
      </c>
      <c r="X2420" s="85">
        <f t="shared" si="6947"/>
        <v>0</v>
      </c>
      <c r="Y2420" s="85">
        <v>0</v>
      </c>
      <c r="Z2420" s="85">
        <v>0</v>
      </c>
      <c r="AA2420" s="85">
        <v>0</v>
      </c>
      <c r="AB2420" s="85">
        <f t="shared" si="6948"/>
        <v>0</v>
      </c>
      <c r="AC2420" s="85">
        <v>0</v>
      </c>
      <c r="AD2420" s="85">
        <v>0</v>
      </c>
      <c r="AE2420" s="85">
        <f t="shared" si="6949"/>
        <v>0</v>
      </c>
      <c r="AF2420" s="85">
        <v>0</v>
      </c>
      <c r="AG2420" s="85">
        <v>0</v>
      </c>
      <c r="AH2420" s="85">
        <v>0</v>
      </c>
      <c r="AI2420" s="85">
        <f t="shared" si="6950"/>
        <v>0</v>
      </c>
      <c r="AJ2420" s="85">
        <v>0</v>
      </c>
      <c r="AK2420" s="85">
        <v>0</v>
      </c>
      <c r="AL2420" s="85">
        <f t="shared" si="6951"/>
        <v>0</v>
      </c>
      <c r="AM2420" s="85">
        <v>0</v>
      </c>
      <c r="AN2420" s="386">
        <f t="shared" si="6939"/>
        <v>0</v>
      </c>
      <c r="AO2420" s="386">
        <f t="shared" si="6940"/>
        <v>0</v>
      </c>
      <c r="AP2420" s="387">
        <f t="shared" si="6941"/>
        <v>0</v>
      </c>
      <c r="AQ2420" s="386">
        <f t="shared" si="6942"/>
        <v>0</v>
      </c>
      <c r="AR2420" s="386">
        <f t="shared" si="6943"/>
        <v>0</v>
      </c>
      <c r="AS2420" s="387">
        <f t="shared" si="6944"/>
        <v>0</v>
      </c>
      <c r="AT2420" s="387">
        <f t="shared" si="6945"/>
        <v>0</v>
      </c>
      <c r="AU2420" s="86" t="s">
        <v>28</v>
      </c>
      <c r="AV2420" s="87"/>
      <c r="AW2420" s="88"/>
      <c r="AX2420" s="88"/>
      <c r="AY2420" s="88"/>
      <c r="AZ2420" s="88"/>
      <c r="BA2420" s="8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</row>
    <row r="2421" spans="1:129" s="69" customFormat="1" hidden="1">
      <c r="A2421" s="11"/>
      <c r="B2421" s="4">
        <v>2017</v>
      </c>
      <c r="C2421" s="82">
        <v>8323</v>
      </c>
      <c r="D2421" s="82">
        <v>3</v>
      </c>
      <c r="E2421" s="2">
        <v>5</v>
      </c>
      <c r="F2421" s="2">
        <v>1</v>
      </c>
      <c r="G2421" s="2">
        <v>5000</v>
      </c>
      <c r="H2421" s="2">
        <v>5300</v>
      </c>
      <c r="I2421" s="2">
        <v>531</v>
      </c>
      <c r="J2421" s="83">
        <v>31</v>
      </c>
      <c r="K2421" s="177" t="s">
        <v>471</v>
      </c>
      <c r="L2421" s="85">
        <v>0</v>
      </c>
      <c r="M2421" s="85">
        <v>0</v>
      </c>
      <c r="N2421" s="85">
        <f t="shared" si="6934"/>
        <v>0</v>
      </c>
      <c r="O2421" s="85">
        <v>0</v>
      </c>
      <c r="P2421" s="85">
        <v>0</v>
      </c>
      <c r="Q2421" s="85">
        <f t="shared" si="6890"/>
        <v>0</v>
      </c>
      <c r="R2421" s="85">
        <v>0</v>
      </c>
      <c r="S2421" s="85">
        <v>0</v>
      </c>
      <c r="T2421" s="85">
        <v>0</v>
      </c>
      <c r="U2421" s="85">
        <f t="shared" si="6946"/>
        <v>0</v>
      </c>
      <c r="V2421" s="85">
        <v>0</v>
      </c>
      <c r="W2421" s="85">
        <v>0</v>
      </c>
      <c r="X2421" s="85">
        <f t="shared" si="6947"/>
        <v>0</v>
      </c>
      <c r="Y2421" s="85">
        <v>0</v>
      </c>
      <c r="Z2421" s="85">
        <v>0</v>
      </c>
      <c r="AA2421" s="85">
        <v>0</v>
      </c>
      <c r="AB2421" s="85">
        <f t="shared" si="6948"/>
        <v>0</v>
      </c>
      <c r="AC2421" s="85">
        <v>0</v>
      </c>
      <c r="AD2421" s="85">
        <v>0</v>
      </c>
      <c r="AE2421" s="85">
        <f t="shared" si="6949"/>
        <v>0</v>
      </c>
      <c r="AF2421" s="85">
        <v>0</v>
      </c>
      <c r="AG2421" s="85">
        <v>0</v>
      </c>
      <c r="AH2421" s="85">
        <v>0</v>
      </c>
      <c r="AI2421" s="85">
        <f t="shared" si="6950"/>
        <v>0</v>
      </c>
      <c r="AJ2421" s="85">
        <v>0</v>
      </c>
      <c r="AK2421" s="85">
        <v>0</v>
      </c>
      <c r="AL2421" s="85">
        <f t="shared" si="6951"/>
        <v>0</v>
      </c>
      <c r="AM2421" s="85">
        <v>0</v>
      </c>
      <c r="AN2421" s="386">
        <f t="shared" si="6939"/>
        <v>0</v>
      </c>
      <c r="AO2421" s="386">
        <f t="shared" si="6940"/>
        <v>0</v>
      </c>
      <c r="AP2421" s="387">
        <f t="shared" si="6941"/>
        <v>0</v>
      </c>
      <c r="AQ2421" s="386">
        <f t="shared" si="6942"/>
        <v>0</v>
      </c>
      <c r="AR2421" s="386">
        <f t="shared" si="6943"/>
        <v>0</v>
      </c>
      <c r="AS2421" s="387">
        <f t="shared" si="6944"/>
        <v>0</v>
      </c>
      <c r="AT2421" s="387">
        <f t="shared" si="6945"/>
        <v>0</v>
      </c>
      <c r="AU2421" s="86" t="s">
        <v>28</v>
      </c>
      <c r="AV2421" s="87"/>
      <c r="AW2421" s="88"/>
      <c r="AX2421" s="88"/>
      <c r="AY2421" s="88"/>
      <c r="AZ2421" s="88"/>
      <c r="BA2421" s="8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</row>
    <row r="2422" spans="1:129" s="69" customFormat="1">
      <c r="A2422" s="11"/>
      <c r="B2422" s="4">
        <v>2017</v>
      </c>
      <c r="C2422" s="82">
        <v>8323</v>
      </c>
      <c r="D2422" s="82">
        <v>3</v>
      </c>
      <c r="E2422" s="2">
        <v>5</v>
      </c>
      <c r="F2422" s="2">
        <v>1</v>
      </c>
      <c r="G2422" s="2">
        <v>5000</v>
      </c>
      <c r="H2422" s="2">
        <v>5300</v>
      </c>
      <c r="I2422" s="2">
        <v>531</v>
      </c>
      <c r="J2422" s="83">
        <v>32</v>
      </c>
      <c r="K2422" s="177" t="s">
        <v>138</v>
      </c>
      <c r="L2422" s="85">
        <v>15000</v>
      </c>
      <c r="M2422" s="85">
        <v>0</v>
      </c>
      <c r="N2422" s="85">
        <f t="shared" si="6934"/>
        <v>15000</v>
      </c>
      <c r="O2422" s="85">
        <v>0</v>
      </c>
      <c r="P2422" s="85">
        <v>0</v>
      </c>
      <c r="Q2422" s="85">
        <f t="shared" si="6890"/>
        <v>0</v>
      </c>
      <c r="R2422" s="85">
        <f>N2422+Q2422</f>
        <v>15000</v>
      </c>
      <c r="S2422" s="85">
        <v>0</v>
      </c>
      <c r="T2422" s="85">
        <v>0</v>
      </c>
      <c r="U2422" s="85">
        <f t="shared" si="6946"/>
        <v>0</v>
      </c>
      <c r="V2422" s="85">
        <v>0</v>
      </c>
      <c r="W2422" s="85">
        <v>0</v>
      </c>
      <c r="X2422" s="85">
        <f t="shared" si="6947"/>
        <v>0</v>
      </c>
      <c r="Y2422" s="85">
        <f>U2422+X2422</f>
        <v>0</v>
      </c>
      <c r="Z2422" s="85">
        <v>0</v>
      </c>
      <c r="AA2422" s="85">
        <v>0</v>
      </c>
      <c r="AB2422" s="85">
        <f t="shared" si="6948"/>
        <v>0</v>
      </c>
      <c r="AC2422" s="85">
        <v>0</v>
      </c>
      <c r="AD2422" s="85">
        <v>0</v>
      </c>
      <c r="AE2422" s="85">
        <f t="shared" si="6949"/>
        <v>0</v>
      </c>
      <c r="AF2422" s="85">
        <f>AB2422+AE2422</f>
        <v>0</v>
      </c>
      <c r="AG2422" s="85">
        <v>0</v>
      </c>
      <c r="AH2422" s="85">
        <v>0</v>
      </c>
      <c r="AI2422" s="85">
        <f t="shared" si="6950"/>
        <v>0</v>
      </c>
      <c r="AJ2422" s="85">
        <v>0</v>
      </c>
      <c r="AK2422" s="85">
        <v>0</v>
      </c>
      <c r="AL2422" s="85">
        <f t="shared" si="6951"/>
        <v>0</v>
      </c>
      <c r="AM2422" s="85">
        <f>AI2422+AL2422</f>
        <v>0</v>
      </c>
      <c r="AN2422" s="386">
        <f t="shared" si="6939"/>
        <v>15000</v>
      </c>
      <c r="AO2422" s="386">
        <f t="shared" si="6940"/>
        <v>0</v>
      </c>
      <c r="AP2422" s="387">
        <f t="shared" si="6941"/>
        <v>15000</v>
      </c>
      <c r="AQ2422" s="386">
        <f t="shared" si="6942"/>
        <v>0</v>
      </c>
      <c r="AR2422" s="386">
        <f t="shared" si="6943"/>
        <v>0</v>
      </c>
      <c r="AS2422" s="387">
        <f t="shared" si="6944"/>
        <v>0</v>
      </c>
      <c r="AT2422" s="387">
        <f t="shared" si="6945"/>
        <v>15000</v>
      </c>
      <c r="AU2422" s="86" t="s">
        <v>28</v>
      </c>
      <c r="AV2422" s="87">
        <v>1</v>
      </c>
      <c r="AW2422" s="88"/>
      <c r="AX2422" s="88"/>
      <c r="AY2422" s="88"/>
      <c r="AZ2422" s="88"/>
      <c r="BA2422" s="8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</row>
    <row r="2423" spans="1:129" s="69" customFormat="1" hidden="1">
      <c r="A2423" s="11"/>
      <c r="B2423" s="4">
        <v>2017</v>
      </c>
      <c r="C2423" s="82">
        <v>8323</v>
      </c>
      <c r="D2423" s="82">
        <v>3</v>
      </c>
      <c r="E2423" s="2">
        <v>5</v>
      </c>
      <c r="F2423" s="2">
        <v>1</v>
      </c>
      <c r="G2423" s="2">
        <v>5000</v>
      </c>
      <c r="H2423" s="2">
        <v>5300</v>
      </c>
      <c r="I2423" s="2">
        <v>531</v>
      </c>
      <c r="J2423" s="83">
        <v>33</v>
      </c>
      <c r="K2423" s="177" t="s">
        <v>638</v>
      </c>
      <c r="L2423" s="85">
        <v>0</v>
      </c>
      <c r="M2423" s="85">
        <v>0</v>
      </c>
      <c r="N2423" s="85">
        <f t="shared" si="6934"/>
        <v>0</v>
      </c>
      <c r="O2423" s="85">
        <v>0</v>
      </c>
      <c r="P2423" s="85">
        <v>0</v>
      </c>
      <c r="Q2423" s="85">
        <f t="shared" si="6890"/>
        <v>0</v>
      </c>
      <c r="R2423" s="85">
        <v>0</v>
      </c>
      <c r="S2423" s="85">
        <v>0</v>
      </c>
      <c r="T2423" s="85">
        <v>0</v>
      </c>
      <c r="U2423" s="85">
        <f t="shared" si="6946"/>
        <v>0</v>
      </c>
      <c r="V2423" s="85">
        <v>0</v>
      </c>
      <c r="W2423" s="85">
        <v>0</v>
      </c>
      <c r="X2423" s="85">
        <f t="shared" si="6947"/>
        <v>0</v>
      </c>
      <c r="Y2423" s="85">
        <v>0</v>
      </c>
      <c r="Z2423" s="85">
        <v>0</v>
      </c>
      <c r="AA2423" s="85">
        <v>0</v>
      </c>
      <c r="AB2423" s="85">
        <f t="shared" si="6948"/>
        <v>0</v>
      </c>
      <c r="AC2423" s="85">
        <v>0</v>
      </c>
      <c r="AD2423" s="85">
        <v>0</v>
      </c>
      <c r="AE2423" s="85">
        <f t="shared" si="6949"/>
        <v>0</v>
      </c>
      <c r="AF2423" s="85">
        <v>0</v>
      </c>
      <c r="AG2423" s="85">
        <v>0</v>
      </c>
      <c r="AH2423" s="85">
        <v>0</v>
      </c>
      <c r="AI2423" s="85">
        <f t="shared" si="6950"/>
        <v>0</v>
      </c>
      <c r="AJ2423" s="85">
        <v>0</v>
      </c>
      <c r="AK2423" s="85">
        <v>0</v>
      </c>
      <c r="AL2423" s="85">
        <f t="shared" si="6951"/>
        <v>0</v>
      </c>
      <c r="AM2423" s="85">
        <v>0</v>
      </c>
      <c r="AN2423" s="386">
        <f t="shared" si="6939"/>
        <v>0</v>
      </c>
      <c r="AO2423" s="386">
        <f t="shared" si="6940"/>
        <v>0</v>
      </c>
      <c r="AP2423" s="387">
        <f t="shared" si="6941"/>
        <v>0</v>
      </c>
      <c r="AQ2423" s="386">
        <f t="shared" si="6942"/>
        <v>0</v>
      </c>
      <c r="AR2423" s="386">
        <f t="shared" si="6943"/>
        <v>0</v>
      </c>
      <c r="AS2423" s="387">
        <f t="shared" si="6944"/>
        <v>0</v>
      </c>
      <c r="AT2423" s="387">
        <f t="shared" si="6945"/>
        <v>0</v>
      </c>
      <c r="AU2423" s="86" t="s">
        <v>28</v>
      </c>
      <c r="AV2423" s="87"/>
      <c r="AW2423" s="88"/>
      <c r="AX2423" s="88"/>
      <c r="AY2423" s="88"/>
      <c r="AZ2423" s="88"/>
      <c r="BA2423" s="8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</row>
    <row r="2424" spans="1:129" s="69" customFormat="1" hidden="1">
      <c r="A2424" s="11"/>
      <c r="B2424" s="4">
        <v>2017</v>
      </c>
      <c r="C2424" s="82">
        <v>8323</v>
      </c>
      <c r="D2424" s="82">
        <v>3</v>
      </c>
      <c r="E2424" s="2">
        <v>5</v>
      </c>
      <c r="F2424" s="2">
        <v>1</v>
      </c>
      <c r="G2424" s="2">
        <v>5000</v>
      </c>
      <c r="H2424" s="2">
        <v>5300</v>
      </c>
      <c r="I2424" s="2">
        <v>531</v>
      </c>
      <c r="J2424" s="83">
        <v>34</v>
      </c>
      <c r="K2424" s="177" t="s">
        <v>639</v>
      </c>
      <c r="L2424" s="85">
        <v>0</v>
      </c>
      <c r="M2424" s="85">
        <v>0</v>
      </c>
      <c r="N2424" s="85">
        <f t="shared" si="6934"/>
        <v>0</v>
      </c>
      <c r="O2424" s="85">
        <v>0</v>
      </c>
      <c r="P2424" s="85">
        <v>0</v>
      </c>
      <c r="Q2424" s="85">
        <f t="shared" si="6890"/>
        <v>0</v>
      </c>
      <c r="R2424" s="85">
        <v>0</v>
      </c>
      <c r="S2424" s="85">
        <v>0</v>
      </c>
      <c r="T2424" s="85">
        <v>0</v>
      </c>
      <c r="U2424" s="85">
        <f t="shared" si="6946"/>
        <v>0</v>
      </c>
      <c r="V2424" s="85">
        <v>0</v>
      </c>
      <c r="W2424" s="85">
        <v>0</v>
      </c>
      <c r="X2424" s="85">
        <f t="shared" si="6947"/>
        <v>0</v>
      </c>
      <c r="Y2424" s="85">
        <v>0</v>
      </c>
      <c r="Z2424" s="85">
        <v>0</v>
      </c>
      <c r="AA2424" s="85">
        <v>0</v>
      </c>
      <c r="AB2424" s="85">
        <f t="shared" si="6948"/>
        <v>0</v>
      </c>
      <c r="AC2424" s="85">
        <v>0</v>
      </c>
      <c r="AD2424" s="85">
        <v>0</v>
      </c>
      <c r="AE2424" s="85">
        <f t="shared" si="6949"/>
        <v>0</v>
      </c>
      <c r="AF2424" s="85">
        <v>0</v>
      </c>
      <c r="AG2424" s="85">
        <v>0</v>
      </c>
      <c r="AH2424" s="85">
        <v>0</v>
      </c>
      <c r="AI2424" s="85">
        <f t="shared" si="6950"/>
        <v>0</v>
      </c>
      <c r="AJ2424" s="85">
        <v>0</v>
      </c>
      <c r="AK2424" s="85">
        <v>0</v>
      </c>
      <c r="AL2424" s="85">
        <f t="shared" si="6951"/>
        <v>0</v>
      </c>
      <c r="AM2424" s="85">
        <v>0</v>
      </c>
      <c r="AN2424" s="386">
        <f t="shared" si="6939"/>
        <v>0</v>
      </c>
      <c r="AO2424" s="386">
        <f t="shared" si="6940"/>
        <v>0</v>
      </c>
      <c r="AP2424" s="387">
        <f t="shared" si="6941"/>
        <v>0</v>
      </c>
      <c r="AQ2424" s="386">
        <f t="shared" si="6942"/>
        <v>0</v>
      </c>
      <c r="AR2424" s="386">
        <f t="shared" si="6943"/>
        <v>0</v>
      </c>
      <c r="AS2424" s="387">
        <f t="shared" si="6944"/>
        <v>0</v>
      </c>
      <c r="AT2424" s="387">
        <f t="shared" si="6945"/>
        <v>0</v>
      </c>
      <c r="AU2424" s="86" t="s">
        <v>28</v>
      </c>
      <c r="AV2424" s="87"/>
      <c r="AW2424" s="88"/>
      <c r="AX2424" s="88"/>
      <c r="AY2424" s="88"/>
      <c r="AZ2424" s="88"/>
      <c r="BA2424" s="8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</row>
    <row r="2425" spans="1:129" s="69" customFormat="1" hidden="1">
      <c r="A2425" s="11"/>
      <c r="B2425" s="4">
        <v>2017</v>
      </c>
      <c r="C2425" s="82">
        <v>8323</v>
      </c>
      <c r="D2425" s="82">
        <v>3</v>
      </c>
      <c r="E2425" s="2">
        <v>5</v>
      </c>
      <c r="F2425" s="2">
        <v>1</v>
      </c>
      <c r="G2425" s="2">
        <v>5000</v>
      </c>
      <c r="H2425" s="2">
        <v>5300</v>
      </c>
      <c r="I2425" s="2">
        <v>531</v>
      </c>
      <c r="J2425" s="83">
        <v>35</v>
      </c>
      <c r="K2425" s="177" t="s">
        <v>803</v>
      </c>
      <c r="L2425" s="85">
        <v>0</v>
      </c>
      <c r="M2425" s="85">
        <v>0</v>
      </c>
      <c r="N2425" s="85">
        <f t="shared" si="6934"/>
        <v>0</v>
      </c>
      <c r="O2425" s="85">
        <v>0</v>
      </c>
      <c r="P2425" s="85">
        <v>0</v>
      </c>
      <c r="Q2425" s="85">
        <f t="shared" si="6890"/>
        <v>0</v>
      </c>
      <c r="R2425" s="85">
        <v>0</v>
      </c>
      <c r="S2425" s="85">
        <v>0</v>
      </c>
      <c r="T2425" s="85">
        <v>0</v>
      </c>
      <c r="U2425" s="85">
        <f t="shared" si="6946"/>
        <v>0</v>
      </c>
      <c r="V2425" s="85">
        <v>0</v>
      </c>
      <c r="W2425" s="85">
        <v>0</v>
      </c>
      <c r="X2425" s="85">
        <f t="shared" si="6947"/>
        <v>0</v>
      </c>
      <c r="Y2425" s="85">
        <v>0</v>
      </c>
      <c r="Z2425" s="85">
        <v>0</v>
      </c>
      <c r="AA2425" s="85">
        <v>0</v>
      </c>
      <c r="AB2425" s="85">
        <f t="shared" si="6948"/>
        <v>0</v>
      </c>
      <c r="AC2425" s="85">
        <v>0</v>
      </c>
      <c r="AD2425" s="85">
        <v>0</v>
      </c>
      <c r="AE2425" s="85">
        <f t="shared" si="6949"/>
        <v>0</v>
      </c>
      <c r="AF2425" s="85">
        <v>0</v>
      </c>
      <c r="AG2425" s="85">
        <v>0</v>
      </c>
      <c r="AH2425" s="85">
        <v>0</v>
      </c>
      <c r="AI2425" s="85">
        <f t="shared" si="6950"/>
        <v>0</v>
      </c>
      <c r="AJ2425" s="85">
        <v>0</v>
      </c>
      <c r="AK2425" s="85">
        <v>0</v>
      </c>
      <c r="AL2425" s="85">
        <f t="shared" si="6951"/>
        <v>0</v>
      </c>
      <c r="AM2425" s="85">
        <v>0</v>
      </c>
      <c r="AN2425" s="386">
        <f t="shared" si="6939"/>
        <v>0</v>
      </c>
      <c r="AO2425" s="386">
        <f t="shared" si="6940"/>
        <v>0</v>
      </c>
      <c r="AP2425" s="387">
        <f t="shared" si="6941"/>
        <v>0</v>
      </c>
      <c r="AQ2425" s="386">
        <f t="shared" si="6942"/>
        <v>0</v>
      </c>
      <c r="AR2425" s="386">
        <f t="shared" si="6943"/>
        <v>0</v>
      </c>
      <c r="AS2425" s="387">
        <f t="shared" si="6944"/>
        <v>0</v>
      </c>
      <c r="AT2425" s="387">
        <f t="shared" si="6945"/>
        <v>0</v>
      </c>
      <c r="AU2425" s="86" t="s">
        <v>28</v>
      </c>
      <c r="AV2425" s="87"/>
      <c r="AW2425" s="88"/>
      <c r="AX2425" s="88"/>
      <c r="AY2425" s="88"/>
      <c r="AZ2425" s="88"/>
      <c r="BA2425" s="8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</row>
    <row r="2426" spans="1:129" s="69" customFormat="1" hidden="1">
      <c r="A2426" s="11"/>
      <c r="B2426" s="4">
        <v>2017</v>
      </c>
      <c r="C2426" s="82">
        <v>8323</v>
      </c>
      <c r="D2426" s="82">
        <v>3</v>
      </c>
      <c r="E2426" s="2">
        <v>5</v>
      </c>
      <c r="F2426" s="2">
        <v>1</v>
      </c>
      <c r="G2426" s="2">
        <v>5000</v>
      </c>
      <c r="H2426" s="2">
        <v>5300</v>
      </c>
      <c r="I2426" s="2">
        <v>531</v>
      </c>
      <c r="J2426" s="83">
        <v>36</v>
      </c>
      <c r="K2426" s="177" t="s">
        <v>318</v>
      </c>
      <c r="L2426" s="85">
        <v>0</v>
      </c>
      <c r="M2426" s="85">
        <v>0</v>
      </c>
      <c r="N2426" s="85">
        <f t="shared" si="6934"/>
        <v>0</v>
      </c>
      <c r="O2426" s="85">
        <v>0</v>
      </c>
      <c r="P2426" s="85">
        <v>0</v>
      </c>
      <c r="Q2426" s="85">
        <f t="shared" si="6890"/>
        <v>0</v>
      </c>
      <c r="R2426" s="85">
        <v>0</v>
      </c>
      <c r="S2426" s="85">
        <v>0</v>
      </c>
      <c r="T2426" s="85">
        <v>0</v>
      </c>
      <c r="U2426" s="85">
        <f t="shared" si="6946"/>
        <v>0</v>
      </c>
      <c r="V2426" s="85">
        <v>0</v>
      </c>
      <c r="W2426" s="85">
        <v>0</v>
      </c>
      <c r="X2426" s="85">
        <f t="shared" si="6947"/>
        <v>0</v>
      </c>
      <c r="Y2426" s="85">
        <v>0</v>
      </c>
      <c r="Z2426" s="85">
        <v>0</v>
      </c>
      <c r="AA2426" s="85">
        <v>0</v>
      </c>
      <c r="AB2426" s="85">
        <f t="shared" si="6948"/>
        <v>0</v>
      </c>
      <c r="AC2426" s="85">
        <v>0</v>
      </c>
      <c r="AD2426" s="85">
        <v>0</v>
      </c>
      <c r="AE2426" s="85">
        <f t="shared" si="6949"/>
        <v>0</v>
      </c>
      <c r="AF2426" s="85">
        <v>0</v>
      </c>
      <c r="AG2426" s="85">
        <v>0</v>
      </c>
      <c r="AH2426" s="85">
        <v>0</v>
      </c>
      <c r="AI2426" s="85">
        <f t="shared" si="6950"/>
        <v>0</v>
      </c>
      <c r="AJ2426" s="85">
        <v>0</v>
      </c>
      <c r="AK2426" s="85">
        <v>0</v>
      </c>
      <c r="AL2426" s="85">
        <f t="shared" si="6951"/>
        <v>0</v>
      </c>
      <c r="AM2426" s="85">
        <v>0</v>
      </c>
      <c r="AN2426" s="386">
        <f t="shared" si="6939"/>
        <v>0</v>
      </c>
      <c r="AO2426" s="386">
        <f t="shared" si="6940"/>
        <v>0</v>
      </c>
      <c r="AP2426" s="387">
        <f t="shared" si="6941"/>
        <v>0</v>
      </c>
      <c r="AQ2426" s="386">
        <f t="shared" si="6942"/>
        <v>0</v>
      </c>
      <c r="AR2426" s="386">
        <f t="shared" si="6943"/>
        <v>0</v>
      </c>
      <c r="AS2426" s="387">
        <f t="shared" si="6944"/>
        <v>0</v>
      </c>
      <c r="AT2426" s="387">
        <f t="shared" si="6945"/>
        <v>0</v>
      </c>
      <c r="AU2426" s="86" t="s">
        <v>28</v>
      </c>
      <c r="AV2426" s="87"/>
      <c r="AW2426" s="88"/>
      <c r="AX2426" s="88"/>
      <c r="AY2426" s="88"/>
      <c r="AZ2426" s="88"/>
      <c r="BA2426" s="8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</row>
    <row r="2427" spans="1:129" s="69" customFormat="1" hidden="1">
      <c r="A2427" s="11"/>
      <c r="B2427" s="4">
        <v>2017</v>
      </c>
      <c r="C2427" s="82">
        <v>8323</v>
      </c>
      <c r="D2427" s="82">
        <v>3</v>
      </c>
      <c r="E2427" s="2">
        <v>5</v>
      </c>
      <c r="F2427" s="2">
        <v>1</v>
      </c>
      <c r="G2427" s="2">
        <v>5000</v>
      </c>
      <c r="H2427" s="2">
        <v>5300</v>
      </c>
      <c r="I2427" s="2">
        <v>531</v>
      </c>
      <c r="J2427" s="83">
        <v>37</v>
      </c>
      <c r="K2427" s="177" t="s">
        <v>239</v>
      </c>
      <c r="L2427" s="85">
        <v>0</v>
      </c>
      <c r="M2427" s="85">
        <v>0</v>
      </c>
      <c r="N2427" s="85">
        <f t="shared" si="6934"/>
        <v>0</v>
      </c>
      <c r="O2427" s="85">
        <v>0</v>
      </c>
      <c r="P2427" s="85">
        <v>0</v>
      </c>
      <c r="Q2427" s="85">
        <f t="shared" si="6890"/>
        <v>0</v>
      </c>
      <c r="R2427" s="85">
        <v>0</v>
      </c>
      <c r="S2427" s="85">
        <v>0</v>
      </c>
      <c r="T2427" s="85">
        <v>0</v>
      </c>
      <c r="U2427" s="85">
        <f t="shared" si="6946"/>
        <v>0</v>
      </c>
      <c r="V2427" s="85">
        <v>0</v>
      </c>
      <c r="W2427" s="85">
        <v>0</v>
      </c>
      <c r="X2427" s="85">
        <f t="shared" si="6947"/>
        <v>0</v>
      </c>
      <c r="Y2427" s="85">
        <v>0</v>
      </c>
      <c r="Z2427" s="85">
        <v>0</v>
      </c>
      <c r="AA2427" s="85">
        <v>0</v>
      </c>
      <c r="AB2427" s="85">
        <f t="shared" si="6948"/>
        <v>0</v>
      </c>
      <c r="AC2427" s="85">
        <v>0</v>
      </c>
      <c r="AD2427" s="85">
        <v>0</v>
      </c>
      <c r="AE2427" s="85">
        <f t="shared" si="6949"/>
        <v>0</v>
      </c>
      <c r="AF2427" s="85">
        <v>0</v>
      </c>
      <c r="AG2427" s="85">
        <v>0</v>
      </c>
      <c r="AH2427" s="85">
        <v>0</v>
      </c>
      <c r="AI2427" s="85">
        <f t="shared" si="6950"/>
        <v>0</v>
      </c>
      <c r="AJ2427" s="85">
        <v>0</v>
      </c>
      <c r="AK2427" s="85">
        <v>0</v>
      </c>
      <c r="AL2427" s="85">
        <f t="shared" si="6951"/>
        <v>0</v>
      </c>
      <c r="AM2427" s="85">
        <v>0</v>
      </c>
      <c r="AN2427" s="386">
        <f t="shared" si="6939"/>
        <v>0</v>
      </c>
      <c r="AO2427" s="386">
        <f t="shared" si="6940"/>
        <v>0</v>
      </c>
      <c r="AP2427" s="387">
        <f t="shared" si="6941"/>
        <v>0</v>
      </c>
      <c r="AQ2427" s="386">
        <f t="shared" si="6942"/>
        <v>0</v>
      </c>
      <c r="AR2427" s="386">
        <f t="shared" si="6943"/>
        <v>0</v>
      </c>
      <c r="AS2427" s="387">
        <f t="shared" si="6944"/>
        <v>0</v>
      </c>
      <c r="AT2427" s="387">
        <f t="shared" si="6945"/>
        <v>0</v>
      </c>
      <c r="AU2427" s="86" t="s">
        <v>28</v>
      </c>
      <c r="AV2427" s="87"/>
      <c r="AW2427" s="88"/>
      <c r="AX2427" s="88"/>
      <c r="AY2427" s="88"/>
      <c r="AZ2427" s="88"/>
      <c r="BA2427" s="8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</row>
    <row r="2428" spans="1:129" s="69" customFormat="1" hidden="1">
      <c r="A2428" s="11"/>
      <c r="B2428" s="4">
        <v>2017</v>
      </c>
      <c r="C2428" s="82">
        <v>8323</v>
      </c>
      <c r="D2428" s="82">
        <v>3</v>
      </c>
      <c r="E2428" s="2">
        <v>5</v>
      </c>
      <c r="F2428" s="2">
        <v>1</v>
      </c>
      <c r="G2428" s="2">
        <v>5000</v>
      </c>
      <c r="H2428" s="2">
        <v>5300</v>
      </c>
      <c r="I2428" s="2">
        <v>531</v>
      </c>
      <c r="J2428" s="83">
        <v>38</v>
      </c>
      <c r="K2428" s="177" t="s">
        <v>472</v>
      </c>
      <c r="L2428" s="85">
        <v>0</v>
      </c>
      <c r="M2428" s="85">
        <v>0</v>
      </c>
      <c r="N2428" s="85">
        <f t="shared" si="6934"/>
        <v>0</v>
      </c>
      <c r="O2428" s="85">
        <v>0</v>
      </c>
      <c r="P2428" s="85">
        <v>0</v>
      </c>
      <c r="Q2428" s="85">
        <f t="shared" si="6890"/>
        <v>0</v>
      </c>
      <c r="R2428" s="85">
        <v>0</v>
      </c>
      <c r="S2428" s="85">
        <v>0</v>
      </c>
      <c r="T2428" s="85">
        <v>0</v>
      </c>
      <c r="U2428" s="85">
        <f t="shared" si="6946"/>
        <v>0</v>
      </c>
      <c r="V2428" s="85">
        <v>0</v>
      </c>
      <c r="W2428" s="85">
        <v>0</v>
      </c>
      <c r="X2428" s="85">
        <f t="shared" si="6947"/>
        <v>0</v>
      </c>
      <c r="Y2428" s="85">
        <v>0</v>
      </c>
      <c r="Z2428" s="85">
        <v>0</v>
      </c>
      <c r="AA2428" s="85">
        <v>0</v>
      </c>
      <c r="AB2428" s="85">
        <f t="shared" si="6948"/>
        <v>0</v>
      </c>
      <c r="AC2428" s="85">
        <v>0</v>
      </c>
      <c r="AD2428" s="85">
        <v>0</v>
      </c>
      <c r="AE2428" s="85">
        <f t="shared" si="6949"/>
        <v>0</v>
      </c>
      <c r="AF2428" s="85">
        <v>0</v>
      </c>
      <c r="AG2428" s="85">
        <v>0</v>
      </c>
      <c r="AH2428" s="85">
        <v>0</v>
      </c>
      <c r="AI2428" s="85">
        <f t="shared" si="6950"/>
        <v>0</v>
      </c>
      <c r="AJ2428" s="85">
        <v>0</v>
      </c>
      <c r="AK2428" s="85">
        <v>0</v>
      </c>
      <c r="AL2428" s="85">
        <f t="shared" si="6951"/>
        <v>0</v>
      </c>
      <c r="AM2428" s="85">
        <v>0</v>
      </c>
      <c r="AN2428" s="386">
        <f t="shared" si="6939"/>
        <v>0</v>
      </c>
      <c r="AO2428" s="386">
        <f t="shared" si="6940"/>
        <v>0</v>
      </c>
      <c r="AP2428" s="387">
        <f t="shared" si="6941"/>
        <v>0</v>
      </c>
      <c r="AQ2428" s="386">
        <f t="shared" si="6942"/>
        <v>0</v>
      </c>
      <c r="AR2428" s="386">
        <f t="shared" si="6943"/>
        <v>0</v>
      </c>
      <c r="AS2428" s="387">
        <f t="shared" si="6944"/>
        <v>0</v>
      </c>
      <c r="AT2428" s="387">
        <f t="shared" si="6945"/>
        <v>0</v>
      </c>
      <c r="AU2428" s="86" t="s">
        <v>28</v>
      </c>
      <c r="AV2428" s="87"/>
      <c r="AW2428" s="88"/>
      <c r="AX2428" s="88"/>
      <c r="AY2428" s="88"/>
      <c r="AZ2428" s="88"/>
      <c r="BA2428" s="8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</row>
    <row r="2429" spans="1:129" s="69" customFormat="1" hidden="1">
      <c r="A2429" s="11"/>
      <c r="B2429" s="4">
        <v>2017</v>
      </c>
      <c r="C2429" s="82">
        <v>8323</v>
      </c>
      <c r="D2429" s="82">
        <v>3</v>
      </c>
      <c r="E2429" s="2">
        <v>5</v>
      </c>
      <c r="F2429" s="2">
        <v>1</v>
      </c>
      <c r="G2429" s="2">
        <v>5000</v>
      </c>
      <c r="H2429" s="2">
        <v>5300</v>
      </c>
      <c r="I2429" s="2">
        <v>531</v>
      </c>
      <c r="J2429" s="83">
        <v>39</v>
      </c>
      <c r="K2429" s="291" t="s">
        <v>640</v>
      </c>
      <c r="L2429" s="85">
        <v>0</v>
      </c>
      <c r="M2429" s="85">
        <v>0</v>
      </c>
      <c r="N2429" s="85">
        <f t="shared" si="6934"/>
        <v>0</v>
      </c>
      <c r="O2429" s="85">
        <v>0</v>
      </c>
      <c r="P2429" s="85">
        <v>0</v>
      </c>
      <c r="Q2429" s="85">
        <f t="shared" si="6890"/>
        <v>0</v>
      </c>
      <c r="R2429" s="85">
        <v>0</v>
      </c>
      <c r="S2429" s="85">
        <v>0</v>
      </c>
      <c r="T2429" s="85">
        <v>0</v>
      </c>
      <c r="U2429" s="85">
        <f t="shared" si="6946"/>
        <v>0</v>
      </c>
      <c r="V2429" s="85">
        <v>0</v>
      </c>
      <c r="W2429" s="85">
        <v>0</v>
      </c>
      <c r="X2429" s="85">
        <f t="shared" si="6947"/>
        <v>0</v>
      </c>
      <c r="Y2429" s="85">
        <v>0</v>
      </c>
      <c r="Z2429" s="85">
        <v>0</v>
      </c>
      <c r="AA2429" s="85">
        <v>0</v>
      </c>
      <c r="AB2429" s="85">
        <f t="shared" si="6948"/>
        <v>0</v>
      </c>
      <c r="AC2429" s="85">
        <v>0</v>
      </c>
      <c r="AD2429" s="85">
        <v>0</v>
      </c>
      <c r="AE2429" s="85">
        <f t="shared" si="6949"/>
        <v>0</v>
      </c>
      <c r="AF2429" s="85">
        <v>0</v>
      </c>
      <c r="AG2429" s="85">
        <v>0</v>
      </c>
      <c r="AH2429" s="85">
        <v>0</v>
      </c>
      <c r="AI2429" s="85">
        <f t="shared" si="6950"/>
        <v>0</v>
      </c>
      <c r="AJ2429" s="85">
        <v>0</v>
      </c>
      <c r="AK2429" s="85">
        <v>0</v>
      </c>
      <c r="AL2429" s="85">
        <f t="shared" si="6951"/>
        <v>0</v>
      </c>
      <c r="AM2429" s="85">
        <v>0</v>
      </c>
      <c r="AN2429" s="386">
        <f t="shared" si="6939"/>
        <v>0</v>
      </c>
      <c r="AO2429" s="386">
        <f t="shared" si="6940"/>
        <v>0</v>
      </c>
      <c r="AP2429" s="387">
        <f t="shared" si="6941"/>
        <v>0</v>
      </c>
      <c r="AQ2429" s="386">
        <f t="shared" si="6942"/>
        <v>0</v>
      </c>
      <c r="AR2429" s="386">
        <f t="shared" si="6943"/>
        <v>0</v>
      </c>
      <c r="AS2429" s="387">
        <f t="shared" si="6944"/>
        <v>0</v>
      </c>
      <c r="AT2429" s="387">
        <f t="shared" si="6945"/>
        <v>0</v>
      </c>
      <c r="AU2429" s="86" t="s">
        <v>28</v>
      </c>
      <c r="AV2429" s="87"/>
      <c r="AW2429" s="88"/>
      <c r="AX2429" s="88"/>
      <c r="AY2429" s="88"/>
      <c r="AZ2429" s="88"/>
      <c r="BA2429" s="176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</row>
    <row r="2430" spans="1:129" s="69" customFormat="1" hidden="1">
      <c r="A2430" s="11"/>
      <c r="B2430" s="4">
        <v>2017</v>
      </c>
      <c r="C2430" s="82">
        <v>8323</v>
      </c>
      <c r="D2430" s="82">
        <v>3</v>
      </c>
      <c r="E2430" s="2">
        <v>5</v>
      </c>
      <c r="F2430" s="2">
        <v>1</v>
      </c>
      <c r="G2430" s="2">
        <v>5000</v>
      </c>
      <c r="H2430" s="2">
        <v>5300</v>
      </c>
      <c r="I2430" s="2">
        <v>531</v>
      </c>
      <c r="J2430" s="83">
        <v>40</v>
      </c>
      <c r="K2430" s="291" t="s">
        <v>961</v>
      </c>
      <c r="L2430" s="85">
        <v>0</v>
      </c>
      <c r="M2430" s="85">
        <v>0</v>
      </c>
      <c r="N2430" s="85">
        <f t="shared" si="6934"/>
        <v>0</v>
      </c>
      <c r="O2430" s="85">
        <v>0</v>
      </c>
      <c r="P2430" s="85">
        <v>0</v>
      </c>
      <c r="Q2430" s="85">
        <f t="shared" ref="Q2430:Q2445" si="6952">O2430+P2430</f>
        <v>0</v>
      </c>
      <c r="R2430" s="85">
        <v>0</v>
      </c>
      <c r="S2430" s="85">
        <v>0</v>
      </c>
      <c r="T2430" s="85">
        <v>0</v>
      </c>
      <c r="U2430" s="85">
        <f t="shared" si="6946"/>
        <v>0</v>
      </c>
      <c r="V2430" s="85">
        <v>0</v>
      </c>
      <c r="W2430" s="85">
        <v>0</v>
      </c>
      <c r="X2430" s="85">
        <f t="shared" si="6947"/>
        <v>0</v>
      </c>
      <c r="Y2430" s="85">
        <v>0</v>
      </c>
      <c r="Z2430" s="85">
        <v>0</v>
      </c>
      <c r="AA2430" s="85">
        <v>0</v>
      </c>
      <c r="AB2430" s="85">
        <f t="shared" si="6948"/>
        <v>0</v>
      </c>
      <c r="AC2430" s="85">
        <v>0</v>
      </c>
      <c r="AD2430" s="85">
        <v>0</v>
      </c>
      <c r="AE2430" s="85">
        <f t="shared" si="6949"/>
        <v>0</v>
      </c>
      <c r="AF2430" s="85">
        <v>0</v>
      </c>
      <c r="AG2430" s="85">
        <v>0</v>
      </c>
      <c r="AH2430" s="85">
        <v>0</v>
      </c>
      <c r="AI2430" s="85">
        <f t="shared" si="6950"/>
        <v>0</v>
      </c>
      <c r="AJ2430" s="85">
        <v>0</v>
      </c>
      <c r="AK2430" s="85">
        <v>0</v>
      </c>
      <c r="AL2430" s="85">
        <f t="shared" si="6951"/>
        <v>0</v>
      </c>
      <c r="AM2430" s="85">
        <v>0</v>
      </c>
      <c r="AN2430" s="386">
        <f t="shared" si="6939"/>
        <v>0</v>
      </c>
      <c r="AO2430" s="386">
        <f t="shared" si="6940"/>
        <v>0</v>
      </c>
      <c r="AP2430" s="387">
        <f t="shared" si="6941"/>
        <v>0</v>
      </c>
      <c r="AQ2430" s="386">
        <f t="shared" si="6942"/>
        <v>0</v>
      </c>
      <c r="AR2430" s="386">
        <f t="shared" si="6943"/>
        <v>0</v>
      </c>
      <c r="AS2430" s="387">
        <f t="shared" si="6944"/>
        <v>0</v>
      </c>
      <c r="AT2430" s="387">
        <f t="shared" si="6945"/>
        <v>0</v>
      </c>
      <c r="AU2430" s="86" t="s">
        <v>28</v>
      </c>
      <c r="AV2430" s="87"/>
      <c r="AW2430" s="88"/>
      <c r="AX2430" s="88"/>
      <c r="AY2430" s="88"/>
      <c r="AZ2430" s="88"/>
      <c r="BA2430" s="176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</row>
    <row r="2431" spans="1:129" s="69" customFormat="1" hidden="1">
      <c r="A2431" s="11"/>
      <c r="B2431" s="4">
        <v>2017</v>
      </c>
      <c r="C2431" s="82">
        <v>8323</v>
      </c>
      <c r="D2431" s="82">
        <v>3</v>
      </c>
      <c r="E2431" s="2">
        <v>5</v>
      </c>
      <c r="F2431" s="2">
        <v>1</v>
      </c>
      <c r="G2431" s="2">
        <v>5000</v>
      </c>
      <c r="H2431" s="2">
        <v>5300</v>
      </c>
      <c r="I2431" s="2">
        <v>531</v>
      </c>
      <c r="J2431" s="83">
        <v>41</v>
      </c>
      <c r="K2431" s="291" t="s">
        <v>641</v>
      </c>
      <c r="L2431" s="85">
        <v>0</v>
      </c>
      <c r="M2431" s="85">
        <v>0</v>
      </c>
      <c r="N2431" s="85">
        <f t="shared" si="6934"/>
        <v>0</v>
      </c>
      <c r="O2431" s="85">
        <v>0</v>
      </c>
      <c r="P2431" s="85">
        <v>0</v>
      </c>
      <c r="Q2431" s="85">
        <f t="shared" si="6952"/>
        <v>0</v>
      </c>
      <c r="R2431" s="85">
        <v>0</v>
      </c>
      <c r="S2431" s="85">
        <v>0</v>
      </c>
      <c r="T2431" s="85">
        <v>0</v>
      </c>
      <c r="U2431" s="85">
        <f t="shared" si="6946"/>
        <v>0</v>
      </c>
      <c r="V2431" s="85">
        <v>0</v>
      </c>
      <c r="W2431" s="85">
        <v>0</v>
      </c>
      <c r="X2431" s="85">
        <f t="shared" si="6947"/>
        <v>0</v>
      </c>
      <c r="Y2431" s="85">
        <v>0</v>
      </c>
      <c r="Z2431" s="85">
        <v>0</v>
      </c>
      <c r="AA2431" s="85">
        <v>0</v>
      </c>
      <c r="AB2431" s="85">
        <f t="shared" si="6948"/>
        <v>0</v>
      </c>
      <c r="AC2431" s="85">
        <v>0</v>
      </c>
      <c r="AD2431" s="85">
        <v>0</v>
      </c>
      <c r="AE2431" s="85">
        <f t="shared" si="6949"/>
        <v>0</v>
      </c>
      <c r="AF2431" s="85">
        <v>0</v>
      </c>
      <c r="AG2431" s="85">
        <v>0</v>
      </c>
      <c r="AH2431" s="85">
        <v>0</v>
      </c>
      <c r="AI2431" s="85">
        <f t="shared" si="6950"/>
        <v>0</v>
      </c>
      <c r="AJ2431" s="85">
        <v>0</v>
      </c>
      <c r="AK2431" s="85">
        <v>0</v>
      </c>
      <c r="AL2431" s="85">
        <f t="shared" si="6951"/>
        <v>0</v>
      </c>
      <c r="AM2431" s="85">
        <v>0</v>
      </c>
      <c r="AN2431" s="386">
        <f t="shared" si="6939"/>
        <v>0</v>
      </c>
      <c r="AO2431" s="386">
        <f t="shared" si="6940"/>
        <v>0</v>
      </c>
      <c r="AP2431" s="387">
        <f t="shared" si="6941"/>
        <v>0</v>
      </c>
      <c r="AQ2431" s="386">
        <f t="shared" si="6942"/>
        <v>0</v>
      </c>
      <c r="AR2431" s="386">
        <f t="shared" si="6943"/>
        <v>0</v>
      </c>
      <c r="AS2431" s="387">
        <f t="shared" si="6944"/>
        <v>0</v>
      </c>
      <c r="AT2431" s="387">
        <f t="shared" si="6945"/>
        <v>0</v>
      </c>
      <c r="AU2431" s="86" t="s">
        <v>28</v>
      </c>
      <c r="AV2431" s="87"/>
      <c r="AW2431" s="88"/>
      <c r="AX2431" s="88"/>
      <c r="AY2431" s="88"/>
      <c r="AZ2431" s="88"/>
      <c r="BA2431" s="176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</row>
    <row r="2432" spans="1:129" s="69" customFormat="1" hidden="1">
      <c r="A2432" s="11"/>
      <c r="B2432" s="4">
        <v>2017</v>
      </c>
      <c r="C2432" s="82">
        <v>8323</v>
      </c>
      <c r="D2432" s="82">
        <v>3</v>
      </c>
      <c r="E2432" s="2">
        <v>5</v>
      </c>
      <c r="F2432" s="2">
        <v>1</v>
      </c>
      <c r="G2432" s="2">
        <v>5000</v>
      </c>
      <c r="H2432" s="2">
        <v>5300</v>
      </c>
      <c r="I2432" s="2">
        <v>531</v>
      </c>
      <c r="J2432" s="83">
        <v>42</v>
      </c>
      <c r="K2432" s="291" t="s">
        <v>139</v>
      </c>
      <c r="L2432" s="85">
        <v>0</v>
      </c>
      <c r="M2432" s="85">
        <v>0</v>
      </c>
      <c r="N2432" s="85">
        <f t="shared" si="6934"/>
        <v>0</v>
      </c>
      <c r="O2432" s="85">
        <v>0</v>
      </c>
      <c r="P2432" s="85">
        <v>0</v>
      </c>
      <c r="Q2432" s="85">
        <f t="shared" si="6952"/>
        <v>0</v>
      </c>
      <c r="R2432" s="85">
        <v>0</v>
      </c>
      <c r="S2432" s="85">
        <v>0</v>
      </c>
      <c r="T2432" s="85">
        <v>0</v>
      </c>
      <c r="U2432" s="85">
        <f t="shared" si="6946"/>
        <v>0</v>
      </c>
      <c r="V2432" s="85">
        <v>0</v>
      </c>
      <c r="W2432" s="85">
        <v>0</v>
      </c>
      <c r="X2432" s="85">
        <f t="shared" si="6947"/>
        <v>0</v>
      </c>
      <c r="Y2432" s="85">
        <v>0</v>
      </c>
      <c r="Z2432" s="85">
        <v>0</v>
      </c>
      <c r="AA2432" s="85">
        <v>0</v>
      </c>
      <c r="AB2432" s="85">
        <f t="shared" si="6948"/>
        <v>0</v>
      </c>
      <c r="AC2432" s="85">
        <v>0</v>
      </c>
      <c r="AD2432" s="85">
        <v>0</v>
      </c>
      <c r="AE2432" s="85">
        <f t="shared" si="6949"/>
        <v>0</v>
      </c>
      <c r="AF2432" s="85">
        <v>0</v>
      </c>
      <c r="AG2432" s="85">
        <v>0</v>
      </c>
      <c r="AH2432" s="85">
        <v>0</v>
      </c>
      <c r="AI2432" s="85">
        <f t="shared" si="6950"/>
        <v>0</v>
      </c>
      <c r="AJ2432" s="85">
        <v>0</v>
      </c>
      <c r="AK2432" s="85">
        <v>0</v>
      </c>
      <c r="AL2432" s="85">
        <f t="shared" si="6951"/>
        <v>0</v>
      </c>
      <c r="AM2432" s="85">
        <v>0</v>
      </c>
      <c r="AN2432" s="386">
        <f t="shared" si="6939"/>
        <v>0</v>
      </c>
      <c r="AO2432" s="386">
        <f t="shared" si="6940"/>
        <v>0</v>
      </c>
      <c r="AP2432" s="387">
        <f t="shared" si="6941"/>
        <v>0</v>
      </c>
      <c r="AQ2432" s="386">
        <f t="shared" si="6942"/>
        <v>0</v>
      </c>
      <c r="AR2432" s="386">
        <f t="shared" si="6943"/>
        <v>0</v>
      </c>
      <c r="AS2432" s="387">
        <f t="shared" si="6944"/>
        <v>0</v>
      </c>
      <c r="AT2432" s="387">
        <f t="shared" si="6945"/>
        <v>0</v>
      </c>
      <c r="AU2432" s="86" t="s">
        <v>28</v>
      </c>
      <c r="AV2432" s="87"/>
      <c r="AW2432" s="88"/>
      <c r="AX2432" s="88"/>
      <c r="AY2432" s="88"/>
      <c r="AZ2432" s="88"/>
      <c r="BA2432" s="176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</row>
    <row r="2433" spans="1:129" s="69" customFormat="1" hidden="1">
      <c r="A2433" s="11"/>
      <c r="B2433" s="4">
        <v>2017</v>
      </c>
      <c r="C2433" s="82">
        <v>8323</v>
      </c>
      <c r="D2433" s="82">
        <v>3</v>
      </c>
      <c r="E2433" s="2">
        <v>5</v>
      </c>
      <c r="F2433" s="2">
        <v>1</v>
      </c>
      <c r="G2433" s="2">
        <v>5000</v>
      </c>
      <c r="H2433" s="2">
        <v>5300</v>
      </c>
      <c r="I2433" s="2">
        <v>531</v>
      </c>
      <c r="J2433" s="83">
        <v>43</v>
      </c>
      <c r="K2433" s="291" t="s">
        <v>642</v>
      </c>
      <c r="L2433" s="85">
        <v>0</v>
      </c>
      <c r="M2433" s="85">
        <v>0</v>
      </c>
      <c r="N2433" s="85">
        <f t="shared" si="6934"/>
        <v>0</v>
      </c>
      <c r="O2433" s="85">
        <v>0</v>
      </c>
      <c r="P2433" s="85">
        <v>0</v>
      </c>
      <c r="Q2433" s="85">
        <f t="shared" si="6952"/>
        <v>0</v>
      </c>
      <c r="R2433" s="85">
        <v>0</v>
      </c>
      <c r="S2433" s="85">
        <v>0</v>
      </c>
      <c r="T2433" s="85">
        <v>0</v>
      </c>
      <c r="U2433" s="85">
        <f t="shared" si="6946"/>
        <v>0</v>
      </c>
      <c r="V2433" s="85">
        <v>0</v>
      </c>
      <c r="W2433" s="85">
        <v>0</v>
      </c>
      <c r="X2433" s="85">
        <f t="shared" si="6947"/>
        <v>0</v>
      </c>
      <c r="Y2433" s="85">
        <v>0</v>
      </c>
      <c r="Z2433" s="85">
        <v>0</v>
      </c>
      <c r="AA2433" s="85">
        <v>0</v>
      </c>
      <c r="AB2433" s="85">
        <f t="shared" si="6948"/>
        <v>0</v>
      </c>
      <c r="AC2433" s="85">
        <v>0</v>
      </c>
      <c r="AD2433" s="85">
        <v>0</v>
      </c>
      <c r="AE2433" s="85">
        <f t="shared" si="6949"/>
        <v>0</v>
      </c>
      <c r="AF2433" s="85">
        <v>0</v>
      </c>
      <c r="AG2433" s="85">
        <v>0</v>
      </c>
      <c r="AH2433" s="85">
        <v>0</v>
      </c>
      <c r="AI2433" s="85">
        <f t="shared" si="6950"/>
        <v>0</v>
      </c>
      <c r="AJ2433" s="85">
        <v>0</v>
      </c>
      <c r="AK2433" s="85">
        <v>0</v>
      </c>
      <c r="AL2433" s="85">
        <f t="shared" si="6951"/>
        <v>0</v>
      </c>
      <c r="AM2433" s="85">
        <v>0</v>
      </c>
      <c r="AN2433" s="386">
        <f t="shared" si="6939"/>
        <v>0</v>
      </c>
      <c r="AO2433" s="386">
        <f t="shared" si="6940"/>
        <v>0</v>
      </c>
      <c r="AP2433" s="387">
        <f t="shared" si="6941"/>
        <v>0</v>
      </c>
      <c r="AQ2433" s="386">
        <f t="shared" si="6942"/>
        <v>0</v>
      </c>
      <c r="AR2433" s="386">
        <f t="shared" si="6943"/>
        <v>0</v>
      </c>
      <c r="AS2433" s="387">
        <f t="shared" si="6944"/>
        <v>0</v>
      </c>
      <c r="AT2433" s="387">
        <f t="shared" si="6945"/>
        <v>0</v>
      </c>
      <c r="AU2433" s="86" t="s">
        <v>28</v>
      </c>
      <c r="AV2433" s="87"/>
      <c r="AW2433" s="88"/>
      <c r="AX2433" s="88"/>
      <c r="AY2433" s="88"/>
      <c r="AZ2433" s="88"/>
      <c r="BA2433" s="176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</row>
    <row r="2434" spans="1:129" s="69" customFormat="1" hidden="1">
      <c r="A2434" s="11"/>
      <c r="B2434" s="4">
        <v>2017</v>
      </c>
      <c r="C2434" s="82">
        <v>8323</v>
      </c>
      <c r="D2434" s="82">
        <v>3</v>
      </c>
      <c r="E2434" s="2">
        <v>5</v>
      </c>
      <c r="F2434" s="2">
        <v>1</v>
      </c>
      <c r="G2434" s="2">
        <v>5000</v>
      </c>
      <c r="H2434" s="2">
        <v>5300</v>
      </c>
      <c r="I2434" s="2">
        <v>531</v>
      </c>
      <c r="J2434" s="83">
        <v>44</v>
      </c>
      <c r="K2434" s="291" t="s">
        <v>473</v>
      </c>
      <c r="L2434" s="85">
        <v>0</v>
      </c>
      <c r="M2434" s="85">
        <v>0</v>
      </c>
      <c r="N2434" s="85">
        <f t="shared" si="6934"/>
        <v>0</v>
      </c>
      <c r="O2434" s="85">
        <v>0</v>
      </c>
      <c r="P2434" s="85">
        <v>0</v>
      </c>
      <c r="Q2434" s="85">
        <f t="shared" si="6952"/>
        <v>0</v>
      </c>
      <c r="R2434" s="85">
        <v>0</v>
      </c>
      <c r="S2434" s="85">
        <v>0</v>
      </c>
      <c r="T2434" s="85">
        <v>0</v>
      </c>
      <c r="U2434" s="85">
        <f t="shared" si="6946"/>
        <v>0</v>
      </c>
      <c r="V2434" s="85">
        <v>0</v>
      </c>
      <c r="W2434" s="85">
        <v>0</v>
      </c>
      <c r="X2434" s="85">
        <f t="shared" si="6947"/>
        <v>0</v>
      </c>
      <c r="Y2434" s="85">
        <v>0</v>
      </c>
      <c r="Z2434" s="85">
        <v>0</v>
      </c>
      <c r="AA2434" s="85">
        <v>0</v>
      </c>
      <c r="AB2434" s="85">
        <f t="shared" si="6948"/>
        <v>0</v>
      </c>
      <c r="AC2434" s="85">
        <v>0</v>
      </c>
      <c r="AD2434" s="85">
        <v>0</v>
      </c>
      <c r="AE2434" s="85">
        <f t="shared" si="6949"/>
        <v>0</v>
      </c>
      <c r="AF2434" s="85">
        <v>0</v>
      </c>
      <c r="AG2434" s="85">
        <v>0</v>
      </c>
      <c r="AH2434" s="85">
        <v>0</v>
      </c>
      <c r="AI2434" s="85">
        <f t="shared" si="6950"/>
        <v>0</v>
      </c>
      <c r="AJ2434" s="85">
        <v>0</v>
      </c>
      <c r="AK2434" s="85">
        <v>0</v>
      </c>
      <c r="AL2434" s="85">
        <f t="shared" si="6951"/>
        <v>0</v>
      </c>
      <c r="AM2434" s="85">
        <v>0</v>
      </c>
      <c r="AN2434" s="386">
        <f t="shared" si="6939"/>
        <v>0</v>
      </c>
      <c r="AO2434" s="386">
        <f t="shared" si="6940"/>
        <v>0</v>
      </c>
      <c r="AP2434" s="387">
        <f t="shared" si="6941"/>
        <v>0</v>
      </c>
      <c r="AQ2434" s="386">
        <f t="shared" si="6942"/>
        <v>0</v>
      </c>
      <c r="AR2434" s="386">
        <f t="shared" si="6943"/>
        <v>0</v>
      </c>
      <c r="AS2434" s="387">
        <f t="shared" si="6944"/>
        <v>0</v>
      </c>
      <c r="AT2434" s="387">
        <f t="shared" si="6945"/>
        <v>0</v>
      </c>
      <c r="AU2434" s="86" t="s">
        <v>28</v>
      </c>
      <c r="AV2434" s="87"/>
      <c r="AW2434" s="88"/>
      <c r="AX2434" s="88"/>
      <c r="AY2434" s="88"/>
      <c r="AZ2434" s="88"/>
      <c r="BA2434" s="176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</row>
    <row r="2435" spans="1:129" s="69" customFormat="1" hidden="1">
      <c r="A2435" s="11"/>
      <c r="B2435" s="4">
        <v>2017</v>
      </c>
      <c r="C2435" s="82">
        <v>8323</v>
      </c>
      <c r="D2435" s="82">
        <v>3</v>
      </c>
      <c r="E2435" s="2">
        <v>5</v>
      </c>
      <c r="F2435" s="2">
        <v>1</v>
      </c>
      <c r="G2435" s="2">
        <v>5000</v>
      </c>
      <c r="H2435" s="2">
        <v>5300</v>
      </c>
      <c r="I2435" s="2">
        <v>531</v>
      </c>
      <c r="J2435" s="83">
        <v>45</v>
      </c>
      <c r="K2435" s="291" t="s">
        <v>378</v>
      </c>
      <c r="L2435" s="85">
        <v>0</v>
      </c>
      <c r="M2435" s="85">
        <v>0</v>
      </c>
      <c r="N2435" s="85">
        <f t="shared" si="6934"/>
        <v>0</v>
      </c>
      <c r="O2435" s="85">
        <v>0</v>
      </c>
      <c r="P2435" s="85">
        <v>0</v>
      </c>
      <c r="Q2435" s="85">
        <f t="shared" si="6952"/>
        <v>0</v>
      </c>
      <c r="R2435" s="85">
        <v>0</v>
      </c>
      <c r="S2435" s="85">
        <v>0</v>
      </c>
      <c r="T2435" s="85">
        <v>0</v>
      </c>
      <c r="U2435" s="85">
        <f t="shared" si="6946"/>
        <v>0</v>
      </c>
      <c r="V2435" s="85">
        <v>0</v>
      </c>
      <c r="W2435" s="85">
        <v>0</v>
      </c>
      <c r="X2435" s="85">
        <f t="shared" si="6947"/>
        <v>0</v>
      </c>
      <c r="Y2435" s="85">
        <v>0</v>
      </c>
      <c r="Z2435" s="85">
        <v>0</v>
      </c>
      <c r="AA2435" s="85">
        <v>0</v>
      </c>
      <c r="AB2435" s="85">
        <f t="shared" si="6948"/>
        <v>0</v>
      </c>
      <c r="AC2435" s="85">
        <v>0</v>
      </c>
      <c r="AD2435" s="85">
        <v>0</v>
      </c>
      <c r="AE2435" s="85">
        <f t="shared" si="6949"/>
        <v>0</v>
      </c>
      <c r="AF2435" s="85">
        <v>0</v>
      </c>
      <c r="AG2435" s="85">
        <v>0</v>
      </c>
      <c r="AH2435" s="85">
        <v>0</v>
      </c>
      <c r="AI2435" s="85">
        <f t="shared" si="6950"/>
        <v>0</v>
      </c>
      <c r="AJ2435" s="85">
        <v>0</v>
      </c>
      <c r="AK2435" s="85">
        <v>0</v>
      </c>
      <c r="AL2435" s="85">
        <f t="shared" si="6951"/>
        <v>0</v>
      </c>
      <c r="AM2435" s="85">
        <v>0</v>
      </c>
      <c r="AN2435" s="386">
        <f t="shared" si="6939"/>
        <v>0</v>
      </c>
      <c r="AO2435" s="386">
        <f t="shared" si="6940"/>
        <v>0</v>
      </c>
      <c r="AP2435" s="387">
        <f t="shared" si="6941"/>
        <v>0</v>
      </c>
      <c r="AQ2435" s="386">
        <f t="shared" si="6942"/>
        <v>0</v>
      </c>
      <c r="AR2435" s="386">
        <f t="shared" si="6943"/>
        <v>0</v>
      </c>
      <c r="AS2435" s="387">
        <f t="shared" si="6944"/>
        <v>0</v>
      </c>
      <c r="AT2435" s="387">
        <f t="shared" si="6945"/>
        <v>0</v>
      </c>
      <c r="AU2435" s="86" t="s">
        <v>28</v>
      </c>
      <c r="AV2435" s="87"/>
      <c r="AW2435" s="88"/>
      <c r="AX2435" s="88"/>
      <c r="AY2435" s="88"/>
      <c r="AZ2435" s="88"/>
      <c r="BA2435" s="176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</row>
    <row r="2436" spans="1:129" s="69" customFormat="1" hidden="1">
      <c r="A2436" s="11"/>
      <c r="B2436" s="4">
        <v>2017</v>
      </c>
      <c r="C2436" s="82">
        <v>8323</v>
      </c>
      <c r="D2436" s="82">
        <v>3</v>
      </c>
      <c r="E2436" s="2">
        <v>5</v>
      </c>
      <c r="F2436" s="2">
        <v>1</v>
      </c>
      <c r="G2436" s="2">
        <v>5000</v>
      </c>
      <c r="H2436" s="2">
        <v>5300</v>
      </c>
      <c r="I2436" s="2">
        <v>531</v>
      </c>
      <c r="J2436" s="83">
        <v>46</v>
      </c>
      <c r="K2436" s="291" t="s">
        <v>664</v>
      </c>
      <c r="L2436" s="85">
        <v>0</v>
      </c>
      <c r="M2436" s="85">
        <v>0</v>
      </c>
      <c r="N2436" s="85">
        <f t="shared" si="6934"/>
        <v>0</v>
      </c>
      <c r="O2436" s="85">
        <v>0</v>
      </c>
      <c r="P2436" s="85">
        <v>0</v>
      </c>
      <c r="Q2436" s="85">
        <f t="shared" si="6952"/>
        <v>0</v>
      </c>
      <c r="R2436" s="85">
        <v>0</v>
      </c>
      <c r="S2436" s="85">
        <v>0</v>
      </c>
      <c r="T2436" s="85">
        <v>0</v>
      </c>
      <c r="U2436" s="85">
        <f t="shared" si="6946"/>
        <v>0</v>
      </c>
      <c r="V2436" s="85">
        <v>0</v>
      </c>
      <c r="W2436" s="85">
        <v>0</v>
      </c>
      <c r="X2436" s="85">
        <f t="shared" si="6947"/>
        <v>0</v>
      </c>
      <c r="Y2436" s="85">
        <v>0</v>
      </c>
      <c r="Z2436" s="85">
        <v>0</v>
      </c>
      <c r="AA2436" s="85">
        <v>0</v>
      </c>
      <c r="AB2436" s="85">
        <f t="shared" si="6948"/>
        <v>0</v>
      </c>
      <c r="AC2436" s="85">
        <v>0</v>
      </c>
      <c r="AD2436" s="85">
        <v>0</v>
      </c>
      <c r="AE2436" s="85">
        <f t="shared" si="6949"/>
        <v>0</v>
      </c>
      <c r="AF2436" s="85">
        <v>0</v>
      </c>
      <c r="AG2436" s="85">
        <v>0</v>
      </c>
      <c r="AH2436" s="85">
        <v>0</v>
      </c>
      <c r="AI2436" s="85">
        <f t="shared" si="6950"/>
        <v>0</v>
      </c>
      <c r="AJ2436" s="85">
        <v>0</v>
      </c>
      <c r="AK2436" s="85">
        <v>0</v>
      </c>
      <c r="AL2436" s="85">
        <f t="shared" si="6951"/>
        <v>0</v>
      </c>
      <c r="AM2436" s="85">
        <v>0</v>
      </c>
      <c r="AN2436" s="386">
        <f t="shared" si="6939"/>
        <v>0</v>
      </c>
      <c r="AO2436" s="386">
        <f t="shared" si="6940"/>
        <v>0</v>
      </c>
      <c r="AP2436" s="387">
        <f t="shared" si="6941"/>
        <v>0</v>
      </c>
      <c r="AQ2436" s="386">
        <f t="shared" si="6942"/>
        <v>0</v>
      </c>
      <c r="AR2436" s="386">
        <f t="shared" si="6943"/>
        <v>0</v>
      </c>
      <c r="AS2436" s="387">
        <f t="shared" si="6944"/>
        <v>0</v>
      </c>
      <c r="AT2436" s="387">
        <f t="shared" si="6945"/>
        <v>0</v>
      </c>
      <c r="AU2436" s="86" t="s">
        <v>28</v>
      </c>
      <c r="AV2436" s="87"/>
      <c r="AW2436" s="88"/>
      <c r="AX2436" s="88"/>
      <c r="AY2436" s="88"/>
      <c r="AZ2436" s="88"/>
      <c r="BA2436" s="176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</row>
    <row r="2437" spans="1:129" s="69" customFormat="1" hidden="1">
      <c r="A2437" s="11"/>
      <c r="B2437" s="4">
        <v>2017</v>
      </c>
      <c r="C2437" s="82">
        <v>8323</v>
      </c>
      <c r="D2437" s="82">
        <v>3</v>
      </c>
      <c r="E2437" s="2">
        <v>5</v>
      </c>
      <c r="F2437" s="2">
        <v>1</v>
      </c>
      <c r="G2437" s="2">
        <v>5000</v>
      </c>
      <c r="H2437" s="2">
        <v>5300</v>
      </c>
      <c r="I2437" s="2">
        <v>531</v>
      </c>
      <c r="J2437" s="83">
        <v>47</v>
      </c>
      <c r="K2437" s="291" t="s">
        <v>643</v>
      </c>
      <c r="L2437" s="85">
        <v>0</v>
      </c>
      <c r="M2437" s="85">
        <v>0</v>
      </c>
      <c r="N2437" s="85">
        <f t="shared" si="6934"/>
        <v>0</v>
      </c>
      <c r="O2437" s="85">
        <v>0</v>
      </c>
      <c r="P2437" s="85">
        <v>0</v>
      </c>
      <c r="Q2437" s="85">
        <f t="shared" si="6952"/>
        <v>0</v>
      </c>
      <c r="R2437" s="85">
        <v>0</v>
      </c>
      <c r="S2437" s="85">
        <v>0</v>
      </c>
      <c r="T2437" s="85">
        <v>0</v>
      </c>
      <c r="U2437" s="85">
        <f t="shared" si="6946"/>
        <v>0</v>
      </c>
      <c r="V2437" s="85">
        <v>0</v>
      </c>
      <c r="W2437" s="85">
        <v>0</v>
      </c>
      <c r="X2437" s="85">
        <f t="shared" si="6947"/>
        <v>0</v>
      </c>
      <c r="Y2437" s="85">
        <v>0</v>
      </c>
      <c r="Z2437" s="85">
        <v>0</v>
      </c>
      <c r="AA2437" s="85">
        <v>0</v>
      </c>
      <c r="AB2437" s="85">
        <f t="shared" si="6948"/>
        <v>0</v>
      </c>
      <c r="AC2437" s="85">
        <v>0</v>
      </c>
      <c r="AD2437" s="85">
        <v>0</v>
      </c>
      <c r="AE2437" s="85">
        <f t="shared" si="6949"/>
        <v>0</v>
      </c>
      <c r="AF2437" s="85">
        <v>0</v>
      </c>
      <c r="AG2437" s="85">
        <v>0</v>
      </c>
      <c r="AH2437" s="85">
        <v>0</v>
      </c>
      <c r="AI2437" s="85">
        <f t="shared" si="6950"/>
        <v>0</v>
      </c>
      <c r="AJ2437" s="85">
        <v>0</v>
      </c>
      <c r="AK2437" s="85">
        <v>0</v>
      </c>
      <c r="AL2437" s="85">
        <f t="shared" si="6951"/>
        <v>0</v>
      </c>
      <c r="AM2437" s="85">
        <v>0</v>
      </c>
      <c r="AN2437" s="386">
        <f t="shared" si="6939"/>
        <v>0</v>
      </c>
      <c r="AO2437" s="386">
        <f t="shared" si="6940"/>
        <v>0</v>
      </c>
      <c r="AP2437" s="387">
        <f t="shared" si="6941"/>
        <v>0</v>
      </c>
      <c r="AQ2437" s="386">
        <f t="shared" si="6942"/>
        <v>0</v>
      </c>
      <c r="AR2437" s="386">
        <f t="shared" si="6943"/>
        <v>0</v>
      </c>
      <c r="AS2437" s="387">
        <f t="shared" si="6944"/>
        <v>0</v>
      </c>
      <c r="AT2437" s="387">
        <f t="shared" si="6945"/>
        <v>0</v>
      </c>
      <c r="AU2437" s="86" t="s">
        <v>28</v>
      </c>
      <c r="AV2437" s="87"/>
      <c r="AW2437" s="88"/>
      <c r="AX2437" s="88"/>
      <c r="AY2437" s="88"/>
      <c r="AZ2437" s="88"/>
      <c r="BA2437" s="176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</row>
    <row r="2438" spans="1:129" s="69" customFormat="1" hidden="1">
      <c r="A2438" s="11"/>
      <c r="B2438" s="4">
        <v>2017</v>
      </c>
      <c r="C2438" s="82">
        <v>8323</v>
      </c>
      <c r="D2438" s="82">
        <v>3</v>
      </c>
      <c r="E2438" s="2">
        <v>5</v>
      </c>
      <c r="F2438" s="2">
        <v>1</v>
      </c>
      <c r="G2438" s="2">
        <v>5000</v>
      </c>
      <c r="H2438" s="2">
        <v>5300</v>
      </c>
      <c r="I2438" s="2">
        <v>531</v>
      </c>
      <c r="J2438" s="83">
        <v>48</v>
      </c>
      <c r="K2438" s="124" t="s">
        <v>474</v>
      </c>
      <c r="L2438" s="85">
        <v>0</v>
      </c>
      <c r="M2438" s="85">
        <v>0</v>
      </c>
      <c r="N2438" s="85">
        <f t="shared" si="6934"/>
        <v>0</v>
      </c>
      <c r="O2438" s="85">
        <v>0</v>
      </c>
      <c r="P2438" s="85">
        <v>0</v>
      </c>
      <c r="Q2438" s="85">
        <f t="shared" si="6952"/>
        <v>0</v>
      </c>
      <c r="R2438" s="85">
        <v>0</v>
      </c>
      <c r="S2438" s="85">
        <v>0</v>
      </c>
      <c r="T2438" s="85">
        <v>0</v>
      </c>
      <c r="U2438" s="85">
        <f t="shared" si="6946"/>
        <v>0</v>
      </c>
      <c r="V2438" s="85">
        <v>0</v>
      </c>
      <c r="W2438" s="85">
        <v>0</v>
      </c>
      <c r="X2438" s="85">
        <f t="shared" si="6947"/>
        <v>0</v>
      </c>
      <c r="Y2438" s="85">
        <v>0</v>
      </c>
      <c r="Z2438" s="85">
        <v>0</v>
      </c>
      <c r="AA2438" s="85">
        <v>0</v>
      </c>
      <c r="AB2438" s="85">
        <f t="shared" si="6948"/>
        <v>0</v>
      </c>
      <c r="AC2438" s="85">
        <v>0</v>
      </c>
      <c r="AD2438" s="85">
        <v>0</v>
      </c>
      <c r="AE2438" s="85">
        <f t="shared" si="6949"/>
        <v>0</v>
      </c>
      <c r="AF2438" s="85">
        <v>0</v>
      </c>
      <c r="AG2438" s="85">
        <v>0</v>
      </c>
      <c r="AH2438" s="85">
        <v>0</v>
      </c>
      <c r="AI2438" s="85">
        <f t="shared" si="6950"/>
        <v>0</v>
      </c>
      <c r="AJ2438" s="85">
        <v>0</v>
      </c>
      <c r="AK2438" s="85">
        <v>0</v>
      </c>
      <c r="AL2438" s="85">
        <f t="shared" si="6951"/>
        <v>0</v>
      </c>
      <c r="AM2438" s="85">
        <v>0</v>
      </c>
      <c r="AN2438" s="386">
        <f t="shared" si="6939"/>
        <v>0</v>
      </c>
      <c r="AO2438" s="386">
        <f t="shared" si="6940"/>
        <v>0</v>
      </c>
      <c r="AP2438" s="387">
        <f t="shared" si="6941"/>
        <v>0</v>
      </c>
      <c r="AQ2438" s="386">
        <f t="shared" si="6942"/>
        <v>0</v>
      </c>
      <c r="AR2438" s="386">
        <f t="shared" si="6943"/>
        <v>0</v>
      </c>
      <c r="AS2438" s="387">
        <f t="shared" si="6944"/>
        <v>0</v>
      </c>
      <c r="AT2438" s="387">
        <f t="shared" si="6945"/>
        <v>0</v>
      </c>
      <c r="AU2438" s="86" t="s">
        <v>28</v>
      </c>
      <c r="AV2438" s="87"/>
      <c r="AW2438" s="88"/>
      <c r="AX2438" s="88"/>
      <c r="AY2438" s="88"/>
      <c r="AZ2438" s="88"/>
      <c r="BA2438" s="176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</row>
    <row r="2439" spans="1:129" s="69" customFormat="1" hidden="1">
      <c r="A2439" s="11"/>
      <c r="B2439" s="4">
        <v>2017</v>
      </c>
      <c r="C2439" s="82">
        <v>8323</v>
      </c>
      <c r="D2439" s="82">
        <v>3</v>
      </c>
      <c r="E2439" s="2">
        <v>5</v>
      </c>
      <c r="F2439" s="2">
        <v>1</v>
      </c>
      <c r="G2439" s="2">
        <v>5000</v>
      </c>
      <c r="H2439" s="2">
        <v>5300</v>
      </c>
      <c r="I2439" s="2">
        <v>531</v>
      </c>
      <c r="J2439" s="83">
        <v>49</v>
      </c>
      <c r="K2439" s="291" t="s">
        <v>644</v>
      </c>
      <c r="L2439" s="85">
        <v>0</v>
      </c>
      <c r="M2439" s="85">
        <v>0</v>
      </c>
      <c r="N2439" s="85">
        <f t="shared" si="6934"/>
        <v>0</v>
      </c>
      <c r="O2439" s="85">
        <v>0</v>
      </c>
      <c r="P2439" s="85">
        <v>0</v>
      </c>
      <c r="Q2439" s="85">
        <f t="shared" si="6952"/>
        <v>0</v>
      </c>
      <c r="R2439" s="85">
        <v>0</v>
      </c>
      <c r="S2439" s="85">
        <v>0</v>
      </c>
      <c r="T2439" s="85">
        <v>0</v>
      </c>
      <c r="U2439" s="85">
        <f t="shared" si="6946"/>
        <v>0</v>
      </c>
      <c r="V2439" s="85">
        <v>0</v>
      </c>
      <c r="W2439" s="85">
        <v>0</v>
      </c>
      <c r="X2439" s="85">
        <f t="shared" si="6947"/>
        <v>0</v>
      </c>
      <c r="Y2439" s="85">
        <v>0</v>
      </c>
      <c r="Z2439" s="85">
        <v>0</v>
      </c>
      <c r="AA2439" s="85">
        <v>0</v>
      </c>
      <c r="AB2439" s="85">
        <f t="shared" si="6948"/>
        <v>0</v>
      </c>
      <c r="AC2439" s="85">
        <v>0</v>
      </c>
      <c r="AD2439" s="85">
        <v>0</v>
      </c>
      <c r="AE2439" s="85">
        <f t="shared" si="6949"/>
        <v>0</v>
      </c>
      <c r="AF2439" s="85">
        <v>0</v>
      </c>
      <c r="AG2439" s="85">
        <v>0</v>
      </c>
      <c r="AH2439" s="85">
        <v>0</v>
      </c>
      <c r="AI2439" s="85">
        <f t="shared" si="6950"/>
        <v>0</v>
      </c>
      <c r="AJ2439" s="85">
        <v>0</v>
      </c>
      <c r="AK2439" s="85">
        <v>0</v>
      </c>
      <c r="AL2439" s="85">
        <f t="shared" si="6951"/>
        <v>0</v>
      </c>
      <c r="AM2439" s="85">
        <v>0</v>
      </c>
      <c r="AN2439" s="386">
        <f t="shared" si="6939"/>
        <v>0</v>
      </c>
      <c r="AO2439" s="386">
        <f t="shared" si="6940"/>
        <v>0</v>
      </c>
      <c r="AP2439" s="387">
        <f t="shared" si="6941"/>
        <v>0</v>
      </c>
      <c r="AQ2439" s="386">
        <f t="shared" si="6942"/>
        <v>0</v>
      </c>
      <c r="AR2439" s="386">
        <f t="shared" si="6943"/>
        <v>0</v>
      </c>
      <c r="AS2439" s="387">
        <f t="shared" si="6944"/>
        <v>0</v>
      </c>
      <c r="AT2439" s="387">
        <f t="shared" si="6945"/>
        <v>0</v>
      </c>
      <c r="AU2439" s="86" t="s">
        <v>28</v>
      </c>
      <c r="AV2439" s="87"/>
      <c r="AW2439" s="88"/>
      <c r="AX2439" s="88"/>
      <c r="AY2439" s="88"/>
      <c r="AZ2439" s="88"/>
      <c r="BA2439" s="176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</row>
    <row r="2440" spans="1:129" s="69" customFormat="1" hidden="1">
      <c r="A2440" s="11"/>
      <c r="B2440" s="4">
        <v>2017</v>
      </c>
      <c r="C2440" s="82">
        <v>8323</v>
      </c>
      <c r="D2440" s="82">
        <v>3</v>
      </c>
      <c r="E2440" s="2">
        <v>5</v>
      </c>
      <c r="F2440" s="2">
        <v>1</v>
      </c>
      <c r="G2440" s="2">
        <v>5000</v>
      </c>
      <c r="H2440" s="2">
        <v>5300</v>
      </c>
      <c r="I2440" s="2">
        <v>531</v>
      </c>
      <c r="J2440" s="83">
        <v>50</v>
      </c>
      <c r="K2440" s="124" t="s">
        <v>645</v>
      </c>
      <c r="L2440" s="85">
        <v>0</v>
      </c>
      <c r="M2440" s="85">
        <v>0</v>
      </c>
      <c r="N2440" s="85">
        <f t="shared" si="6934"/>
        <v>0</v>
      </c>
      <c r="O2440" s="85">
        <v>0</v>
      </c>
      <c r="P2440" s="85">
        <v>0</v>
      </c>
      <c r="Q2440" s="85">
        <f t="shared" si="6952"/>
        <v>0</v>
      </c>
      <c r="R2440" s="85">
        <v>0</v>
      </c>
      <c r="S2440" s="85">
        <v>0</v>
      </c>
      <c r="T2440" s="85">
        <v>0</v>
      </c>
      <c r="U2440" s="85">
        <f t="shared" si="6946"/>
        <v>0</v>
      </c>
      <c r="V2440" s="85">
        <v>0</v>
      </c>
      <c r="W2440" s="85">
        <v>0</v>
      </c>
      <c r="X2440" s="85">
        <f t="shared" si="6947"/>
        <v>0</v>
      </c>
      <c r="Y2440" s="85">
        <v>0</v>
      </c>
      <c r="Z2440" s="85">
        <v>0</v>
      </c>
      <c r="AA2440" s="85">
        <v>0</v>
      </c>
      <c r="AB2440" s="85">
        <f t="shared" si="6948"/>
        <v>0</v>
      </c>
      <c r="AC2440" s="85">
        <v>0</v>
      </c>
      <c r="AD2440" s="85">
        <v>0</v>
      </c>
      <c r="AE2440" s="85">
        <f t="shared" si="6949"/>
        <v>0</v>
      </c>
      <c r="AF2440" s="85">
        <v>0</v>
      </c>
      <c r="AG2440" s="85">
        <v>0</v>
      </c>
      <c r="AH2440" s="85">
        <v>0</v>
      </c>
      <c r="AI2440" s="85">
        <f t="shared" si="6950"/>
        <v>0</v>
      </c>
      <c r="AJ2440" s="85">
        <v>0</v>
      </c>
      <c r="AK2440" s="85">
        <v>0</v>
      </c>
      <c r="AL2440" s="85">
        <f t="shared" si="6951"/>
        <v>0</v>
      </c>
      <c r="AM2440" s="85">
        <v>0</v>
      </c>
      <c r="AN2440" s="386">
        <f t="shared" si="6939"/>
        <v>0</v>
      </c>
      <c r="AO2440" s="386">
        <f t="shared" si="6940"/>
        <v>0</v>
      </c>
      <c r="AP2440" s="387">
        <f t="shared" si="6941"/>
        <v>0</v>
      </c>
      <c r="AQ2440" s="386">
        <f t="shared" si="6942"/>
        <v>0</v>
      </c>
      <c r="AR2440" s="386">
        <f t="shared" si="6943"/>
        <v>0</v>
      </c>
      <c r="AS2440" s="387">
        <f t="shared" si="6944"/>
        <v>0</v>
      </c>
      <c r="AT2440" s="387">
        <f t="shared" si="6945"/>
        <v>0</v>
      </c>
      <c r="AU2440" s="86" t="s">
        <v>28</v>
      </c>
      <c r="AV2440" s="87"/>
      <c r="AW2440" s="88"/>
      <c r="AX2440" s="88"/>
      <c r="AY2440" s="88"/>
      <c r="AZ2440" s="88"/>
      <c r="BA2440" s="176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</row>
    <row r="2441" spans="1:129" s="69" customFormat="1" hidden="1">
      <c r="A2441" s="11"/>
      <c r="B2441" s="4">
        <v>2017</v>
      </c>
      <c r="C2441" s="82">
        <v>8323</v>
      </c>
      <c r="D2441" s="82">
        <v>3</v>
      </c>
      <c r="E2441" s="2">
        <v>5</v>
      </c>
      <c r="F2441" s="2">
        <v>1</v>
      </c>
      <c r="G2441" s="2">
        <v>5000</v>
      </c>
      <c r="H2441" s="2">
        <v>5300</v>
      </c>
      <c r="I2441" s="2">
        <v>531</v>
      </c>
      <c r="J2441" s="83">
        <v>51</v>
      </c>
      <c r="K2441" s="291" t="s">
        <v>988</v>
      </c>
      <c r="L2441" s="85">
        <v>0</v>
      </c>
      <c r="M2441" s="85">
        <v>0</v>
      </c>
      <c r="N2441" s="85">
        <f t="shared" si="6934"/>
        <v>0</v>
      </c>
      <c r="O2441" s="85">
        <v>0</v>
      </c>
      <c r="P2441" s="85">
        <v>0</v>
      </c>
      <c r="Q2441" s="85">
        <f t="shared" si="6952"/>
        <v>0</v>
      </c>
      <c r="R2441" s="85">
        <v>0</v>
      </c>
      <c r="S2441" s="85">
        <v>0</v>
      </c>
      <c r="T2441" s="85">
        <v>0</v>
      </c>
      <c r="U2441" s="85">
        <f t="shared" si="6946"/>
        <v>0</v>
      </c>
      <c r="V2441" s="85">
        <v>0</v>
      </c>
      <c r="W2441" s="85">
        <v>0</v>
      </c>
      <c r="X2441" s="85">
        <f t="shared" si="6947"/>
        <v>0</v>
      </c>
      <c r="Y2441" s="85">
        <v>0</v>
      </c>
      <c r="Z2441" s="85">
        <v>0</v>
      </c>
      <c r="AA2441" s="85">
        <v>0</v>
      </c>
      <c r="AB2441" s="85">
        <f t="shared" si="6948"/>
        <v>0</v>
      </c>
      <c r="AC2441" s="85">
        <v>0</v>
      </c>
      <c r="AD2441" s="85">
        <v>0</v>
      </c>
      <c r="AE2441" s="85">
        <f t="shared" si="6949"/>
        <v>0</v>
      </c>
      <c r="AF2441" s="85">
        <v>0</v>
      </c>
      <c r="AG2441" s="85">
        <v>0</v>
      </c>
      <c r="AH2441" s="85">
        <v>0</v>
      </c>
      <c r="AI2441" s="85">
        <f t="shared" si="6950"/>
        <v>0</v>
      </c>
      <c r="AJ2441" s="85">
        <v>0</v>
      </c>
      <c r="AK2441" s="85">
        <v>0</v>
      </c>
      <c r="AL2441" s="85">
        <f t="shared" si="6951"/>
        <v>0</v>
      </c>
      <c r="AM2441" s="85">
        <v>0</v>
      </c>
      <c r="AN2441" s="386">
        <f t="shared" si="6939"/>
        <v>0</v>
      </c>
      <c r="AO2441" s="386">
        <f t="shared" si="6940"/>
        <v>0</v>
      </c>
      <c r="AP2441" s="387">
        <f t="shared" si="6941"/>
        <v>0</v>
      </c>
      <c r="AQ2441" s="386">
        <f t="shared" si="6942"/>
        <v>0</v>
      </c>
      <c r="AR2441" s="386">
        <f t="shared" si="6943"/>
        <v>0</v>
      </c>
      <c r="AS2441" s="387">
        <f t="shared" si="6944"/>
        <v>0</v>
      </c>
      <c r="AT2441" s="387">
        <f t="shared" si="6945"/>
        <v>0</v>
      </c>
      <c r="AU2441" s="86" t="s">
        <v>28</v>
      </c>
      <c r="AV2441" s="87"/>
      <c r="AW2441" s="88"/>
      <c r="AX2441" s="88"/>
      <c r="AY2441" s="88"/>
      <c r="AZ2441" s="88"/>
      <c r="BA2441" s="176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</row>
    <row r="2442" spans="1:129" s="69" customFormat="1" hidden="1">
      <c r="A2442" s="11"/>
      <c r="B2442" s="4">
        <v>2017</v>
      </c>
      <c r="C2442" s="82">
        <v>8323</v>
      </c>
      <c r="D2442" s="82">
        <v>3</v>
      </c>
      <c r="E2442" s="2">
        <v>5</v>
      </c>
      <c r="F2442" s="2">
        <v>1</v>
      </c>
      <c r="G2442" s="2">
        <v>5000</v>
      </c>
      <c r="H2442" s="2">
        <v>5300</v>
      </c>
      <c r="I2442" s="2">
        <v>531</v>
      </c>
      <c r="J2442" s="83">
        <v>52</v>
      </c>
      <c r="K2442" s="291" t="s">
        <v>646</v>
      </c>
      <c r="L2442" s="85">
        <v>0</v>
      </c>
      <c r="M2442" s="85">
        <v>0</v>
      </c>
      <c r="N2442" s="85">
        <f t="shared" si="6934"/>
        <v>0</v>
      </c>
      <c r="O2442" s="85">
        <v>0</v>
      </c>
      <c r="P2442" s="85">
        <v>0</v>
      </c>
      <c r="Q2442" s="85">
        <f t="shared" si="6952"/>
        <v>0</v>
      </c>
      <c r="R2442" s="85">
        <v>0</v>
      </c>
      <c r="S2442" s="85">
        <v>0</v>
      </c>
      <c r="T2442" s="85">
        <v>0</v>
      </c>
      <c r="U2442" s="85">
        <f t="shared" si="6946"/>
        <v>0</v>
      </c>
      <c r="V2442" s="85">
        <v>0</v>
      </c>
      <c r="W2442" s="85">
        <v>0</v>
      </c>
      <c r="X2442" s="85">
        <f t="shared" si="6947"/>
        <v>0</v>
      </c>
      <c r="Y2442" s="85">
        <v>0</v>
      </c>
      <c r="Z2442" s="85">
        <v>0</v>
      </c>
      <c r="AA2442" s="85">
        <v>0</v>
      </c>
      <c r="AB2442" s="85">
        <f t="shared" si="6948"/>
        <v>0</v>
      </c>
      <c r="AC2442" s="85">
        <v>0</v>
      </c>
      <c r="AD2442" s="85">
        <v>0</v>
      </c>
      <c r="AE2442" s="85">
        <f t="shared" si="6949"/>
        <v>0</v>
      </c>
      <c r="AF2442" s="85">
        <v>0</v>
      </c>
      <c r="AG2442" s="85">
        <v>0</v>
      </c>
      <c r="AH2442" s="85">
        <v>0</v>
      </c>
      <c r="AI2442" s="85">
        <f t="shared" si="6950"/>
        <v>0</v>
      </c>
      <c r="AJ2442" s="85">
        <v>0</v>
      </c>
      <c r="AK2442" s="85">
        <v>0</v>
      </c>
      <c r="AL2442" s="85">
        <f t="shared" si="6951"/>
        <v>0</v>
      </c>
      <c r="AM2442" s="85">
        <v>0</v>
      </c>
      <c r="AN2442" s="386">
        <f t="shared" si="6939"/>
        <v>0</v>
      </c>
      <c r="AO2442" s="386">
        <f t="shared" si="6940"/>
        <v>0</v>
      </c>
      <c r="AP2442" s="387">
        <f t="shared" si="6941"/>
        <v>0</v>
      </c>
      <c r="AQ2442" s="386">
        <f t="shared" si="6942"/>
        <v>0</v>
      </c>
      <c r="AR2442" s="386">
        <f t="shared" si="6943"/>
        <v>0</v>
      </c>
      <c r="AS2442" s="387">
        <f t="shared" si="6944"/>
        <v>0</v>
      </c>
      <c r="AT2442" s="387">
        <f t="shared" si="6945"/>
        <v>0</v>
      </c>
      <c r="AU2442" s="86" t="s">
        <v>28</v>
      </c>
      <c r="AV2442" s="87"/>
      <c r="AW2442" s="88"/>
      <c r="AX2442" s="88"/>
      <c r="AY2442" s="88"/>
      <c r="AZ2442" s="88"/>
      <c r="BA2442" s="176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</row>
    <row r="2443" spans="1:129" s="69" customFormat="1" hidden="1">
      <c r="A2443" s="11"/>
      <c r="B2443" s="4">
        <v>2017</v>
      </c>
      <c r="C2443" s="82">
        <v>8323</v>
      </c>
      <c r="D2443" s="82">
        <v>3</v>
      </c>
      <c r="E2443" s="2">
        <v>5</v>
      </c>
      <c r="F2443" s="2">
        <v>1</v>
      </c>
      <c r="G2443" s="2">
        <v>5000</v>
      </c>
      <c r="H2443" s="2">
        <v>5300</v>
      </c>
      <c r="I2443" s="2">
        <v>531</v>
      </c>
      <c r="J2443" s="83">
        <v>53</v>
      </c>
      <c r="K2443" s="291" t="s">
        <v>392</v>
      </c>
      <c r="L2443" s="85">
        <v>0</v>
      </c>
      <c r="M2443" s="85">
        <v>0</v>
      </c>
      <c r="N2443" s="85">
        <f t="shared" si="6934"/>
        <v>0</v>
      </c>
      <c r="O2443" s="85">
        <v>0</v>
      </c>
      <c r="P2443" s="85">
        <v>0</v>
      </c>
      <c r="Q2443" s="85">
        <f t="shared" si="6952"/>
        <v>0</v>
      </c>
      <c r="R2443" s="85">
        <v>0</v>
      </c>
      <c r="S2443" s="85">
        <v>0</v>
      </c>
      <c r="T2443" s="85">
        <v>0</v>
      </c>
      <c r="U2443" s="85">
        <f t="shared" si="6946"/>
        <v>0</v>
      </c>
      <c r="V2443" s="85">
        <v>0</v>
      </c>
      <c r="W2443" s="85">
        <v>0</v>
      </c>
      <c r="X2443" s="85">
        <f t="shared" si="6947"/>
        <v>0</v>
      </c>
      <c r="Y2443" s="85">
        <v>0</v>
      </c>
      <c r="Z2443" s="85">
        <v>0</v>
      </c>
      <c r="AA2443" s="85">
        <v>0</v>
      </c>
      <c r="AB2443" s="85">
        <f t="shared" si="6948"/>
        <v>0</v>
      </c>
      <c r="AC2443" s="85">
        <v>0</v>
      </c>
      <c r="AD2443" s="85">
        <v>0</v>
      </c>
      <c r="AE2443" s="85">
        <f t="shared" si="6949"/>
        <v>0</v>
      </c>
      <c r="AF2443" s="85">
        <v>0</v>
      </c>
      <c r="AG2443" s="85">
        <v>0</v>
      </c>
      <c r="AH2443" s="85">
        <v>0</v>
      </c>
      <c r="AI2443" s="85">
        <f t="shared" si="6950"/>
        <v>0</v>
      </c>
      <c r="AJ2443" s="85">
        <v>0</v>
      </c>
      <c r="AK2443" s="85">
        <v>0</v>
      </c>
      <c r="AL2443" s="85">
        <f t="shared" si="6951"/>
        <v>0</v>
      </c>
      <c r="AM2443" s="85">
        <v>0</v>
      </c>
      <c r="AN2443" s="386">
        <f t="shared" si="6939"/>
        <v>0</v>
      </c>
      <c r="AO2443" s="386">
        <f t="shared" si="6940"/>
        <v>0</v>
      </c>
      <c r="AP2443" s="387">
        <f t="shared" si="6941"/>
        <v>0</v>
      </c>
      <c r="AQ2443" s="386">
        <f t="shared" si="6942"/>
        <v>0</v>
      </c>
      <c r="AR2443" s="386">
        <f t="shared" si="6943"/>
        <v>0</v>
      </c>
      <c r="AS2443" s="387">
        <f t="shared" si="6944"/>
        <v>0</v>
      </c>
      <c r="AT2443" s="387">
        <f t="shared" si="6945"/>
        <v>0</v>
      </c>
      <c r="AU2443" s="86" t="s">
        <v>28</v>
      </c>
      <c r="AV2443" s="87"/>
      <c r="AW2443" s="88"/>
      <c r="AX2443" s="88"/>
      <c r="AY2443" s="88"/>
      <c r="AZ2443" s="88"/>
      <c r="BA2443" s="176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</row>
    <row r="2444" spans="1:129" s="69" customFormat="1" hidden="1">
      <c r="A2444" s="11"/>
      <c r="B2444" s="4">
        <v>2017</v>
      </c>
      <c r="C2444" s="82">
        <v>8323</v>
      </c>
      <c r="D2444" s="82">
        <v>3</v>
      </c>
      <c r="E2444" s="2">
        <v>5</v>
      </c>
      <c r="F2444" s="2">
        <v>1</v>
      </c>
      <c r="G2444" s="2">
        <v>5000</v>
      </c>
      <c r="H2444" s="2">
        <v>5300</v>
      </c>
      <c r="I2444" s="2">
        <v>531</v>
      </c>
      <c r="J2444" s="83">
        <v>54</v>
      </c>
      <c r="K2444" s="291" t="s">
        <v>959</v>
      </c>
      <c r="L2444" s="85">
        <v>0</v>
      </c>
      <c r="M2444" s="85">
        <v>0</v>
      </c>
      <c r="N2444" s="85">
        <f t="shared" si="6934"/>
        <v>0</v>
      </c>
      <c r="O2444" s="85">
        <v>0</v>
      </c>
      <c r="P2444" s="85">
        <v>0</v>
      </c>
      <c r="Q2444" s="85">
        <f t="shared" si="6952"/>
        <v>0</v>
      </c>
      <c r="R2444" s="85">
        <v>0</v>
      </c>
      <c r="S2444" s="85">
        <v>0</v>
      </c>
      <c r="T2444" s="85">
        <v>0</v>
      </c>
      <c r="U2444" s="85">
        <f t="shared" si="6946"/>
        <v>0</v>
      </c>
      <c r="V2444" s="85">
        <v>0</v>
      </c>
      <c r="W2444" s="85">
        <v>0</v>
      </c>
      <c r="X2444" s="85">
        <f t="shared" si="6947"/>
        <v>0</v>
      </c>
      <c r="Y2444" s="85">
        <v>0</v>
      </c>
      <c r="Z2444" s="85">
        <v>0</v>
      </c>
      <c r="AA2444" s="85">
        <v>0</v>
      </c>
      <c r="AB2444" s="85">
        <f t="shared" si="6948"/>
        <v>0</v>
      </c>
      <c r="AC2444" s="85">
        <v>0</v>
      </c>
      <c r="AD2444" s="85">
        <v>0</v>
      </c>
      <c r="AE2444" s="85">
        <f t="shared" si="6949"/>
        <v>0</v>
      </c>
      <c r="AF2444" s="85">
        <v>0</v>
      </c>
      <c r="AG2444" s="85">
        <v>0</v>
      </c>
      <c r="AH2444" s="85">
        <v>0</v>
      </c>
      <c r="AI2444" s="85">
        <f t="shared" si="6950"/>
        <v>0</v>
      </c>
      <c r="AJ2444" s="85">
        <v>0</v>
      </c>
      <c r="AK2444" s="85">
        <v>0</v>
      </c>
      <c r="AL2444" s="85">
        <f t="shared" si="6951"/>
        <v>0</v>
      </c>
      <c r="AM2444" s="85">
        <v>0</v>
      </c>
      <c r="AN2444" s="386">
        <f t="shared" si="6939"/>
        <v>0</v>
      </c>
      <c r="AO2444" s="386">
        <f t="shared" si="6940"/>
        <v>0</v>
      </c>
      <c r="AP2444" s="387">
        <f t="shared" si="6941"/>
        <v>0</v>
      </c>
      <c r="AQ2444" s="386">
        <f t="shared" si="6942"/>
        <v>0</v>
      </c>
      <c r="AR2444" s="386">
        <f t="shared" si="6943"/>
        <v>0</v>
      </c>
      <c r="AS2444" s="387">
        <f t="shared" si="6944"/>
        <v>0</v>
      </c>
      <c r="AT2444" s="387">
        <f t="shared" si="6945"/>
        <v>0</v>
      </c>
      <c r="AU2444" s="86" t="s">
        <v>28</v>
      </c>
      <c r="AV2444" s="87"/>
      <c r="AW2444" s="88"/>
      <c r="AX2444" s="88"/>
      <c r="AY2444" s="88"/>
      <c r="AZ2444" s="88"/>
      <c r="BA2444" s="176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</row>
    <row r="2445" spans="1:129" s="69" customFormat="1" hidden="1">
      <c r="A2445" s="11"/>
      <c r="B2445" s="4">
        <v>2017</v>
      </c>
      <c r="C2445" s="82">
        <v>8323</v>
      </c>
      <c r="D2445" s="82">
        <v>3</v>
      </c>
      <c r="E2445" s="2">
        <v>5</v>
      </c>
      <c r="F2445" s="2">
        <v>1</v>
      </c>
      <c r="G2445" s="2">
        <v>5000</v>
      </c>
      <c r="H2445" s="2">
        <v>5300</v>
      </c>
      <c r="I2445" s="2">
        <v>531</v>
      </c>
      <c r="J2445" s="83">
        <v>55</v>
      </c>
      <c r="K2445" s="291" t="s">
        <v>647</v>
      </c>
      <c r="L2445" s="85">
        <v>0</v>
      </c>
      <c r="M2445" s="85">
        <v>0</v>
      </c>
      <c r="N2445" s="85">
        <f t="shared" si="6934"/>
        <v>0</v>
      </c>
      <c r="O2445" s="85">
        <v>0</v>
      </c>
      <c r="P2445" s="85">
        <v>0</v>
      </c>
      <c r="Q2445" s="85">
        <f t="shared" si="6952"/>
        <v>0</v>
      </c>
      <c r="R2445" s="85">
        <v>0</v>
      </c>
      <c r="S2445" s="85">
        <v>0</v>
      </c>
      <c r="T2445" s="85">
        <v>0</v>
      </c>
      <c r="U2445" s="85">
        <f t="shared" si="6946"/>
        <v>0</v>
      </c>
      <c r="V2445" s="85">
        <v>0</v>
      </c>
      <c r="W2445" s="85">
        <v>0</v>
      </c>
      <c r="X2445" s="85">
        <f t="shared" si="6947"/>
        <v>0</v>
      </c>
      <c r="Y2445" s="85">
        <v>0</v>
      </c>
      <c r="Z2445" s="85">
        <v>0</v>
      </c>
      <c r="AA2445" s="85">
        <v>0</v>
      </c>
      <c r="AB2445" s="85">
        <f t="shared" si="6948"/>
        <v>0</v>
      </c>
      <c r="AC2445" s="85">
        <v>0</v>
      </c>
      <c r="AD2445" s="85">
        <v>0</v>
      </c>
      <c r="AE2445" s="85">
        <f t="shared" si="6949"/>
        <v>0</v>
      </c>
      <c r="AF2445" s="85">
        <v>0</v>
      </c>
      <c r="AG2445" s="85">
        <v>0</v>
      </c>
      <c r="AH2445" s="85">
        <v>0</v>
      </c>
      <c r="AI2445" s="85">
        <f t="shared" si="6950"/>
        <v>0</v>
      </c>
      <c r="AJ2445" s="85">
        <v>0</v>
      </c>
      <c r="AK2445" s="85">
        <v>0</v>
      </c>
      <c r="AL2445" s="85">
        <f t="shared" si="6951"/>
        <v>0</v>
      </c>
      <c r="AM2445" s="85">
        <v>0</v>
      </c>
      <c r="AN2445" s="386">
        <f t="shared" si="6939"/>
        <v>0</v>
      </c>
      <c r="AO2445" s="386">
        <f t="shared" si="6940"/>
        <v>0</v>
      </c>
      <c r="AP2445" s="387">
        <f t="shared" si="6941"/>
        <v>0</v>
      </c>
      <c r="AQ2445" s="386">
        <f t="shared" si="6942"/>
        <v>0</v>
      </c>
      <c r="AR2445" s="386">
        <f t="shared" si="6943"/>
        <v>0</v>
      </c>
      <c r="AS2445" s="387">
        <f t="shared" si="6944"/>
        <v>0</v>
      </c>
      <c r="AT2445" s="387">
        <f t="shared" si="6945"/>
        <v>0</v>
      </c>
      <c r="AU2445" s="86" t="s">
        <v>28</v>
      </c>
      <c r="AV2445" s="87"/>
      <c r="AW2445" s="88"/>
      <c r="AX2445" s="88"/>
      <c r="AY2445" s="88"/>
      <c r="AZ2445" s="88"/>
      <c r="BA2445" s="176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</row>
    <row r="2446" spans="1:129" s="101" customFormat="1">
      <c r="A2446" s="11"/>
      <c r="B2446" s="76">
        <v>2017</v>
      </c>
      <c r="C2446" s="77">
        <v>8323</v>
      </c>
      <c r="D2446" s="77">
        <v>3</v>
      </c>
      <c r="E2446" s="76">
        <v>5</v>
      </c>
      <c r="F2446" s="76">
        <v>1</v>
      </c>
      <c r="G2446" s="76">
        <v>5000</v>
      </c>
      <c r="H2446" s="76">
        <v>5300</v>
      </c>
      <c r="I2446" s="76">
        <v>532</v>
      </c>
      <c r="J2446" s="76"/>
      <c r="K2446" s="78" t="s">
        <v>143</v>
      </c>
      <c r="L2446" s="79">
        <f>SUM(L2447:L2495)</f>
        <v>1200</v>
      </c>
      <c r="M2446" s="79">
        <f>SUM(M2447:M2495)</f>
        <v>0</v>
      </c>
      <c r="N2446" s="79">
        <f t="shared" si="6934"/>
        <v>1200</v>
      </c>
      <c r="O2446" s="79">
        <f>SUM(O2447:O2495)</f>
        <v>0</v>
      </c>
      <c r="P2446" s="79">
        <f>SUM(P2447:P2495)</f>
        <v>0</v>
      </c>
      <c r="Q2446" s="79">
        <f t="shared" ref="Q2446:Q2492" si="6953">O2446+P2446</f>
        <v>0</v>
      </c>
      <c r="R2446" s="79">
        <f t="shared" ref="R2446" si="6954">N2446+Q2446</f>
        <v>1200</v>
      </c>
      <c r="S2446" s="79">
        <f>SUM(S2447:S2495)</f>
        <v>0</v>
      </c>
      <c r="T2446" s="79">
        <f>SUM(T2447:T2495)</f>
        <v>0</v>
      </c>
      <c r="U2446" s="79">
        <f t="shared" si="6946"/>
        <v>0</v>
      </c>
      <c r="V2446" s="79">
        <f>SUM(V2447:V2495)</f>
        <v>0</v>
      </c>
      <c r="W2446" s="79">
        <f>SUM(W2447:W2495)</f>
        <v>0</v>
      </c>
      <c r="X2446" s="79">
        <f t="shared" si="6947"/>
        <v>0</v>
      </c>
      <c r="Y2446" s="79">
        <f t="shared" ref="Y2446" si="6955">U2446+X2446</f>
        <v>0</v>
      </c>
      <c r="Z2446" s="79">
        <f>SUM(Z2447:Z2495)</f>
        <v>0</v>
      </c>
      <c r="AA2446" s="79">
        <f>SUM(AA2447:AA2495)</f>
        <v>0</v>
      </c>
      <c r="AB2446" s="79">
        <f t="shared" si="6948"/>
        <v>0</v>
      </c>
      <c r="AC2446" s="79">
        <f>SUM(AC2447:AC2495)</f>
        <v>0</v>
      </c>
      <c r="AD2446" s="79">
        <f>SUM(AD2447:AD2495)</f>
        <v>0</v>
      </c>
      <c r="AE2446" s="79">
        <f t="shared" si="6949"/>
        <v>0</v>
      </c>
      <c r="AF2446" s="79">
        <f t="shared" ref="AF2446" si="6956">AB2446+AE2446</f>
        <v>0</v>
      </c>
      <c r="AG2446" s="79">
        <f>SUM(AG2447:AG2495)</f>
        <v>0</v>
      </c>
      <c r="AH2446" s="79">
        <f>SUM(AH2447:AH2495)</f>
        <v>0</v>
      </c>
      <c r="AI2446" s="79">
        <f t="shared" si="6950"/>
        <v>0</v>
      </c>
      <c r="AJ2446" s="79">
        <f>SUM(AJ2447:AJ2495)</f>
        <v>0</v>
      </c>
      <c r="AK2446" s="79">
        <f>SUM(AK2447:AK2495)</f>
        <v>0</v>
      </c>
      <c r="AL2446" s="79">
        <f t="shared" si="6951"/>
        <v>0</v>
      </c>
      <c r="AM2446" s="79">
        <f t="shared" ref="AM2446" si="6957">AI2446+AL2446</f>
        <v>0</v>
      </c>
      <c r="AN2446" s="79">
        <f>SUM(AN2447:AN2495)</f>
        <v>1200</v>
      </c>
      <c r="AO2446" s="79">
        <f>SUM(AO2447:AO2495)</f>
        <v>0</v>
      </c>
      <c r="AP2446" s="79">
        <f t="shared" ref="AP2446:AP2447" si="6958">AN2446+AO2446</f>
        <v>1200</v>
      </c>
      <c r="AQ2446" s="79">
        <f>SUM(AQ2447:AQ2495)</f>
        <v>0</v>
      </c>
      <c r="AR2446" s="79">
        <f>SUM(AR2447:AR2495)</f>
        <v>0</v>
      </c>
      <c r="AS2446" s="79">
        <f t="shared" ref="AS2446:AS2447" si="6959">AQ2446+AR2446</f>
        <v>0</v>
      </c>
      <c r="AT2446" s="79">
        <f t="shared" ref="AT2446:AT2447" si="6960">AP2446+AS2446</f>
        <v>1200</v>
      </c>
      <c r="AU2446" s="79"/>
      <c r="AV2446" s="80"/>
      <c r="AW2446" s="93"/>
      <c r="AX2446" s="93"/>
      <c r="AY2446" s="93"/>
      <c r="AZ2446" s="93"/>
      <c r="BA2446" s="8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</row>
    <row r="2447" spans="1:129" s="69" customFormat="1" hidden="1">
      <c r="A2447" s="11"/>
      <c r="B2447" s="4">
        <v>2017</v>
      </c>
      <c r="C2447" s="82">
        <v>8323</v>
      </c>
      <c r="D2447" s="82">
        <v>3</v>
      </c>
      <c r="E2447" s="2">
        <v>5</v>
      </c>
      <c r="F2447" s="2">
        <v>1</v>
      </c>
      <c r="G2447" s="2">
        <v>5000</v>
      </c>
      <c r="H2447" s="2">
        <v>5300</v>
      </c>
      <c r="I2447" s="2">
        <v>532</v>
      </c>
      <c r="J2447" s="83">
        <v>1</v>
      </c>
      <c r="K2447" s="177" t="s">
        <v>475</v>
      </c>
      <c r="L2447" s="85">
        <v>0</v>
      </c>
      <c r="M2447" s="85">
        <v>0</v>
      </c>
      <c r="N2447" s="85">
        <f t="shared" si="6934"/>
        <v>0</v>
      </c>
      <c r="O2447" s="85">
        <v>0</v>
      </c>
      <c r="P2447" s="85">
        <v>0</v>
      </c>
      <c r="Q2447" s="85">
        <f t="shared" si="6953"/>
        <v>0</v>
      </c>
      <c r="R2447" s="85">
        <v>0</v>
      </c>
      <c r="S2447" s="85">
        <v>0</v>
      </c>
      <c r="T2447" s="85">
        <v>0</v>
      </c>
      <c r="U2447" s="85">
        <f t="shared" si="6946"/>
        <v>0</v>
      </c>
      <c r="V2447" s="85">
        <v>0</v>
      </c>
      <c r="W2447" s="85">
        <v>0</v>
      </c>
      <c r="X2447" s="85">
        <f t="shared" si="6947"/>
        <v>0</v>
      </c>
      <c r="Y2447" s="85">
        <v>0</v>
      </c>
      <c r="Z2447" s="85">
        <v>0</v>
      </c>
      <c r="AA2447" s="85">
        <v>0</v>
      </c>
      <c r="AB2447" s="85">
        <f t="shared" si="6948"/>
        <v>0</v>
      </c>
      <c r="AC2447" s="85">
        <v>0</v>
      </c>
      <c r="AD2447" s="85">
        <v>0</v>
      </c>
      <c r="AE2447" s="85">
        <f t="shared" si="6949"/>
        <v>0</v>
      </c>
      <c r="AF2447" s="85">
        <v>0</v>
      </c>
      <c r="AG2447" s="85">
        <v>0</v>
      </c>
      <c r="AH2447" s="85">
        <v>0</v>
      </c>
      <c r="AI2447" s="85">
        <f t="shared" si="6950"/>
        <v>0</v>
      </c>
      <c r="AJ2447" s="85">
        <v>0</v>
      </c>
      <c r="AK2447" s="85">
        <v>0</v>
      </c>
      <c r="AL2447" s="85">
        <f t="shared" si="6951"/>
        <v>0</v>
      </c>
      <c r="AM2447" s="85">
        <v>0</v>
      </c>
      <c r="AN2447" s="386">
        <f t="shared" ref="AN2447" si="6961">L2447-S2447-Z2447-AG2447</f>
        <v>0</v>
      </c>
      <c r="AO2447" s="386">
        <f t="shared" ref="AO2447" si="6962">M2447-T2447-AA2447-AH2447</f>
        <v>0</v>
      </c>
      <c r="AP2447" s="387">
        <f t="shared" si="6958"/>
        <v>0</v>
      </c>
      <c r="AQ2447" s="386">
        <f t="shared" ref="AQ2447" si="6963">O2447-V2447-AC2447-AJ2447</f>
        <v>0</v>
      </c>
      <c r="AR2447" s="386">
        <f t="shared" ref="AR2447" si="6964">P2447-W2447-AD2447-AK2447</f>
        <v>0</v>
      </c>
      <c r="AS2447" s="387">
        <f t="shared" si="6959"/>
        <v>0</v>
      </c>
      <c r="AT2447" s="387">
        <f t="shared" si="6960"/>
        <v>0</v>
      </c>
      <c r="AU2447" s="86" t="s">
        <v>28</v>
      </c>
      <c r="AV2447" s="87"/>
      <c r="AW2447" s="88"/>
      <c r="AX2447" s="88"/>
      <c r="AY2447" s="88"/>
      <c r="AZ2447" s="88"/>
      <c r="BA2447" s="8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</row>
    <row r="2448" spans="1:129" s="69" customFormat="1" hidden="1">
      <c r="A2448" s="11"/>
      <c r="B2448" s="4">
        <v>2017</v>
      </c>
      <c r="C2448" s="82">
        <v>8323</v>
      </c>
      <c r="D2448" s="82">
        <v>3</v>
      </c>
      <c r="E2448" s="2">
        <v>5</v>
      </c>
      <c r="F2448" s="2">
        <v>1</v>
      </c>
      <c r="G2448" s="2">
        <v>5000</v>
      </c>
      <c r="H2448" s="2">
        <v>5300</v>
      </c>
      <c r="I2448" s="2">
        <v>532</v>
      </c>
      <c r="J2448" s="83">
        <v>2</v>
      </c>
      <c r="K2448" s="177" t="s">
        <v>476</v>
      </c>
      <c r="L2448" s="85">
        <v>0</v>
      </c>
      <c r="M2448" s="85">
        <v>0</v>
      </c>
      <c r="N2448" s="85">
        <f t="shared" si="6934"/>
        <v>0</v>
      </c>
      <c r="O2448" s="85">
        <v>0</v>
      </c>
      <c r="P2448" s="85">
        <v>0</v>
      </c>
      <c r="Q2448" s="85">
        <f t="shared" si="6953"/>
        <v>0</v>
      </c>
      <c r="R2448" s="85">
        <v>0</v>
      </c>
      <c r="S2448" s="85">
        <v>0</v>
      </c>
      <c r="T2448" s="85">
        <v>0</v>
      </c>
      <c r="U2448" s="85">
        <f t="shared" si="6946"/>
        <v>0</v>
      </c>
      <c r="V2448" s="85">
        <v>0</v>
      </c>
      <c r="W2448" s="85">
        <v>0</v>
      </c>
      <c r="X2448" s="85">
        <f t="shared" si="6947"/>
        <v>0</v>
      </c>
      <c r="Y2448" s="85">
        <v>0</v>
      </c>
      <c r="Z2448" s="85">
        <v>0</v>
      </c>
      <c r="AA2448" s="85">
        <v>0</v>
      </c>
      <c r="AB2448" s="85">
        <f t="shared" si="6948"/>
        <v>0</v>
      </c>
      <c r="AC2448" s="85">
        <v>0</v>
      </c>
      <c r="AD2448" s="85">
        <v>0</v>
      </c>
      <c r="AE2448" s="85">
        <f t="shared" si="6949"/>
        <v>0</v>
      </c>
      <c r="AF2448" s="85">
        <v>0</v>
      </c>
      <c r="AG2448" s="85">
        <v>0</v>
      </c>
      <c r="AH2448" s="85">
        <v>0</v>
      </c>
      <c r="AI2448" s="85">
        <f t="shared" si="6950"/>
        <v>0</v>
      </c>
      <c r="AJ2448" s="85">
        <v>0</v>
      </c>
      <c r="AK2448" s="85">
        <v>0</v>
      </c>
      <c r="AL2448" s="85">
        <f t="shared" si="6951"/>
        <v>0</v>
      </c>
      <c r="AM2448" s="85">
        <v>0</v>
      </c>
      <c r="AN2448" s="386">
        <f t="shared" ref="AN2448:AN2495" si="6965">L2448-S2448-Z2448-AG2448</f>
        <v>0</v>
      </c>
      <c r="AO2448" s="386">
        <f t="shared" ref="AO2448:AO2495" si="6966">M2448-T2448-AA2448-AH2448</f>
        <v>0</v>
      </c>
      <c r="AP2448" s="387">
        <f t="shared" ref="AP2448:AP2495" si="6967">AN2448+AO2448</f>
        <v>0</v>
      </c>
      <c r="AQ2448" s="386">
        <f t="shared" ref="AQ2448:AQ2495" si="6968">O2448-V2448-AC2448-AJ2448</f>
        <v>0</v>
      </c>
      <c r="AR2448" s="386">
        <f t="shared" ref="AR2448:AR2495" si="6969">P2448-W2448-AD2448-AK2448</f>
        <v>0</v>
      </c>
      <c r="AS2448" s="387">
        <f t="shared" ref="AS2448:AS2495" si="6970">AQ2448+AR2448</f>
        <v>0</v>
      </c>
      <c r="AT2448" s="387">
        <f t="shared" ref="AT2448:AT2495" si="6971">AP2448+AS2448</f>
        <v>0</v>
      </c>
      <c r="AU2448" s="86" t="s">
        <v>28</v>
      </c>
      <c r="AV2448" s="87"/>
      <c r="AW2448" s="88"/>
      <c r="AX2448" s="88"/>
      <c r="AY2448" s="88"/>
      <c r="AZ2448" s="88"/>
      <c r="BA2448" s="8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</row>
    <row r="2449" spans="1:129" s="69" customFormat="1" hidden="1">
      <c r="A2449" s="11"/>
      <c r="B2449" s="4">
        <v>2017</v>
      </c>
      <c r="C2449" s="82">
        <v>8323</v>
      </c>
      <c r="D2449" s="82">
        <v>3</v>
      </c>
      <c r="E2449" s="2">
        <v>5</v>
      </c>
      <c r="F2449" s="2">
        <v>1</v>
      </c>
      <c r="G2449" s="2">
        <v>5000</v>
      </c>
      <c r="H2449" s="2">
        <v>5300</v>
      </c>
      <c r="I2449" s="2">
        <v>532</v>
      </c>
      <c r="J2449" s="83">
        <v>3</v>
      </c>
      <c r="K2449" s="177" t="s">
        <v>395</v>
      </c>
      <c r="L2449" s="85">
        <v>0</v>
      </c>
      <c r="M2449" s="85">
        <v>0</v>
      </c>
      <c r="N2449" s="85">
        <f t="shared" si="6934"/>
        <v>0</v>
      </c>
      <c r="O2449" s="85">
        <v>0</v>
      </c>
      <c r="P2449" s="85">
        <v>0</v>
      </c>
      <c r="Q2449" s="85">
        <f t="shared" si="6953"/>
        <v>0</v>
      </c>
      <c r="R2449" s="85">
        <v>0</v>
      </c>
      <c r="S2449" s="85">
        <v>0</v>
      </c>
      <c r="T2449" s="85">
        <v>0</v>
      </c>
      <c r="U2449" s="85">
        <f t="shared" si="6946"/>
        <v>0</v>
      </c>
      <c r="V2449" s="85">
        <v>0</v>
      </c>
      <c r="W2449" s="85">
        <v>0</v>
      </c>
      <c r="X2449" s="85">
        <f t="shared" si="6947"/>
        <v>0</v>
      </c>
      <c r="Y2449" s="85">
        <v>0</v>
      </c>
      <c r="Z2449" s="85">
        <v>0</v>
      </c>
      <c r="AA2449" s="85">
        <v>0</v>
      </c>
      <c r="AB2449" s="85">
        <f t="shared" si="6948"/>
        <v>0</v>
      </c>
      <c r="AC2449" s="85">
        <v>0</v>
      </c>
      <c r="AD2449" s="85">
        <v>0</v>
      </c>
      <c r="AE2449" s="85">
        <f t="shared" si="6949"/>
        <v>0</v>
      </c>
      <c r="AF2449" s="85">
        <v>0</v>
      </c>
      <c r="AG2449" s="85">
        <v>0</v>
      </c>
      <c r="AH2449" s="85">
        <v>0</v>
      </c>
      <c r="AI2449" s="85">
        <f t="shared" si="6950"/>
        <v>0</v>
      </c>
      <c r="AJ2449" s="85">
        <v>0</v>
      </c>
      <c r="AK2449" s="85">
        <v>0</v>
      </c>
      <c r="AL2449" s="85">
        <f t="shared" si="6951"/>
        <v>0</v>
      </c>
      <c r="AM2449" s="85">
        <v>0</v>
      </c>
      <c r="AN2449" s="386">
        <f t="shared" si="6965"/>
        <v>0</v>
      </c>
      <c r="AO2449" s="386">
        <f t="shared" si="6966"/>
        <v>0</v>
      </c>
      <c r="AP2449" s="387">
        <f t="shared" si="6967"/>
        <v>0</v>
      </c>
      <c r="AQ2449" s="386">
        <f t="shared" si="6968"/>
        <v>0</v>
      </c>
      <c r="AR2449" s="386">
        <f t="shared" si="6969"/>
        <v>0</v>
      </c>
      <c r="AS2449" s="387">
        <f t="shared" si="6970"/>
        <v>0</v>
      </c>
      <c r="AT2449" s="387">
        <f t="shared" si="6971"/>
        <v>0</v>
      </c>
      <c r="AU2449" s="86" t="s">
        <v>28</v>
      </c>
      <c r="AV2449" s="87"/>
      <c r="AW2449" s="88"/>
      <c r="AX2449" s="88"/>
      <c r="AY2449" s="88"/>
      <c r="AZ2449" s="88"/>
      <c r="BA2449" s="8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</row>
    <row r="2450" spans="1:129" s="69" customFormat="1" hidden="1">
      <c r="A2450" s="11"/>
      <c r="B2450" s="4">
        <v>2017</v>
      </c>
      <c r="C2450" s="82">
        <v>8323</v>
      </c>
      <c r="D2450" s="82">
        <v>3</v>
      </c>
      <c r="E2450" s="2">
        <v>5</v>
      </c>
      <c r="F2450" s="2">
        <v>1</v>
      </c>
      <c r="G2450" s="2">
        <v>5000</v>
      </c>
      <c r="H2450" s="2">
        <v>5300</v>
      </c>
      <c r="I2450" s="2">
        <v>532</v>
      </c>
      <c r="J2450" s="83">
        <v>4</v>
      </c>
      <c r="K2450" s="177" t="s">
        <v>576</v>
      </c>
      <c r="L2450" s="85">
        <v>0</v>
      </c>
      <c r="M2450" s="85">
        <v>0</v>
      </c>
      <c r="N2450" s="85">
        <f t="shared" si="6934"/>
        <v>0</v>
      </c>
      <c r="O2450" s="85">
        <v>0</v>
      </c>
      <c r="P2450" s="85">
        <v>0</v>
      </c>
      <c r="Q2450" s="85">
        <f t="shared" si="6953"/>
        <v>0</v>
      </c>
      <c r="R2450" s="85">
        <v>0</v>
      </c>
      <c r="S2450" s="85">
        <v>0</v>
      </c>
      <c r="T2450" s="85">
        <v>0</v>
      </c>
      <c r="U2450" s="85">
        <f t="shared" si="6946"/>
        <v>0</v>
      </c>
      <c r="V2450" s="85">
        <v>0</v>
      </c>
      <c r="W2450" s="85">
        <v>0</v>
      </c>
      <c r="X2450" s="85">
        <f t="shared" si="6947"/>
        <v>0</v>
      </c>
      <c r="Y2450" s="85">
        <v>0</v>
      </c>
      <c r="Z2450" s="85">
        <v>0</v>
      </c>
      <c r="AA2450" s="85">
        <v>0</v>
      </c>
      <c r="AB2450" s="85">
        <f t="shared" si="6948"/>
        <v>0</v>
      </c>
      <c r="AC2450" s="85">
        <v>0</v>
      </c>
      <c r="AD2450" s="85">
        <v>0</v>
      </c>
      <c r="AE2450" s="85">
        <f t="shared" si="6949"/>
        <v>0</v>
      </c>
      <c r="AF2450" s="85">
        <v>0</v>
      </c>
      <c r="AG2450" s="85">
        <v>0</v>
      </c>
      <c r="AH2450" s="85">
        <v>0</v>
      </c>
      <c r="AI2450" s="85">
        <f t="shared" si="6950"/>
        <v>0</v>
      </c>
      <c r="AJ2450" s="85">
        <v>0</v>
      </c>
      <c r="AK2450" s="85">
        <v>0</v>
      </c>
      <c r="AL2450" s="85">
        <f t="shared" si="6951"/>
        <v>0</v>
      </c>
      <c r="AM2450" s="85">
        <v>0</v>
      </c>
      <c r="AN2450" s="386">
        <f t="shared" si="6965"/>
        <v>0</v>
      </c>
      <c r="AO2450" s="386">
        <f t="shared" si="6966"/>
        <v>0</v>
      </c>
      <c r="AP2450" s="387">
        <f t="shared" si="6967"/>
        <v>0</v>
      </c>
      <c r="AQ2450" s="386">
        <f t="shared" si="6968"/>
        <v>0</v>
      </c>
      <c r="AR2450" s="386">
        <f t="shared" si="6969"/>
        <v>0</v>
      </c>
      <c r="AS2450" s="387">
        <f t="shared" si="6970"/>
        <v>0</v>
      </c>
      <c r="AT2450" s="387">
        <f t="shared" si="6971"/>
        <v>0</v>
      </c>
      <c r="AU2450" s="86" t="s">
        <v>28</v>
      </c>
      <c r="AV2450" s="87"/>
      <c r="AW2450" s="88"/>
      <c r="AX2450" s="88"/>
      <c r="AY2450" s="88"/>
      <c r="AZ2450" s="88"/>
      <c r="BA2450" s="8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</row>
    <row r="2451" spans="1:129" s="69" customFormat="1" hidden="1">
      <c r="A2451" s="11"/>
      <c r="B2451" s="4">
        <v>2017</v>
      </c>
      <c r="C2451" s="82">
        <v>8323</v>
      </c>
      <c r="D2451" s="82">
        <v>3</v>
      </c>
      <c r="E2451" s="2">
        <v>5</v>
      </c>
      <c r="F2451" s="2">
        <v>1</v>
      </c>
      <c r="G2451" s="2">
        <v>5000</v>
      </c>
      <c r="H2451" s="2">
        <v>5300</v>
      </c>
      <c r="I2451" s="2">
        <v>532</v>
      </c>
      <c r="J2451" s="83">
        <v>5</v>
      </c>
      <c r="K2451" s="177" t="s">
        <v>648</v>
      </c>
      <c r="L2451" s="85">
        <v>0</v>
      </c>
      <c r="M2451" s="85">
        <v>0</v>
      </c>
      <c r="N2451" s="85">
        <f t="shared" si="6934"/>
        <v>0</v>
      </c>
      <c r="O2451" s="85">
        <v>0</v>
      </c>
      <c r="P2451" s="85">
        <v>0</v>
      </c>
      <c r="Q2451" s="85">
        <f t="shared" si="6953"/>
        <v>0</v>
      </c>
      <c r="R2451" s="85">
        <v>0</v>
      </c>
      <c r="S2451" s="85">
        <v>0</v>
      </c>
      <c r="T2451" s="85">
        <v>0</v>
      </c>
      <c r="U2451" s="85">
        <f t="shared" si="6946"/>
        <v>0</v>
      </c>
      <c r="V2451" s="85">
        <v>0</v>
      </c>
      <c r="W2451" s="85">
        <v>0</v>
      </c>
      <c r="X2451" s="85">
        <f t="shared" si="6947"/>
        <v>0</v>
      </c>
      <c r="Y2451" s="85">
        <v>0</v>
      </c>
      <c r="Z2451" s="85">
        <v>0</v>
      </c>
      <c r="AA2451" s="85">
        <v>0</v>
      </c>
      <c r="AB2451" s="85">
        <f t="shared" si="6948"/>
        <v>0</v>
      </c>
      <c r="AC2451" s="85">
        <v>0</v>
      </c>
      <c r="AD2451" s="85">
        <v>0</v>
      </c>
      <c r="AE2451" s="85">
        <f t="shared" si="6949"/>
        <v>0</v>
      </c>
      <c r="AF2451" s="85">
        <v>0</v>
      </c>
      <c r="AG2451" s="85">
        <v>0</v>
      </c>
      <c r="AH2451" s="85">
        <v>0</v>
      </c>
      <c r="AI2451" s="85">
        <f t="shared" si="6950"/>
        <v>0</v>
      </c>
      <c r="AJ2451" s="85">
        <v>0</v>
      </c>
      <c r="AK2451" s="85">
        <v>0</v>
      </c>
      <c r="AL2451" s="85">
        <f t="shared" si="6951"/>
        <v>0</v>
      </c>
      <c r="AM2451" s="85">
        <v>0</v>
      </c>
      <c r="AN2451" s="386">
        <f t="shared" si="6965"/>
        <v>0</v>
      </c>
      <c r="AO2451" s="386">
        <f t="shared" si="6966"/>
        <v>0</v>
      </c>
      <c r="AP2451" s="387">
        <f t="shared" si="6967"/>
        <v>0</v>
      </c>
      <c r="AQ2451" s="386">
        <f t="shared" si="6968"/>
        <v>0</v>
      </c>
      <c r="AR2451" s="386">
        <f t="shared" si="6969"/>
        <v>0</v>
      </c>
      <c r="AS2451" s="387">
        <f t="shared" si="6970"/>
        <v>0</v>
      </c>
      <c r="AT2451" s="387">
        <f t="shared" si="6971"/>
        <v>0</v>
      </c>
      <c r="AU2451" s="86" t="s">
        <v>28</v>
      </c>
      <c r="AV2451" s="87"/>
      <c r="AW2451" s="88"/>
      <c r="AX2451" s="88"/>
      <c r="AY2451" s="88"/>
      <c r="AZ2451" s="88"/>
      <c r="BA2451" s="8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</row>
    <row r="2452" spans="1:129" s="69" customFormat="1" hidden="1">
      <c r="A2452" s="11"/>
      <c r="B2452" s="4">
        <v>2017</v>
      </c>
      <c r="C2452" s="82">
        <v>8323</v>
      </c>
      <c r="D2452" s="82">
        <v>3</v>
      </c>
      <c r="E2452" s="2">
        <v>5</v>
      </c>
      <c r="F2452" s="2">
        <v>1</v>
      </c>
      <c r="G2452" s="2">
        <v>5000</v>
      </c>
      <c r="H2452" s="2">
        <v>5300</v>
      </c>
      <c r="I2452" s="2">
        <v>532</v>
      </c>
      <c r="J2452" s="83">
        <v>6</v>
      </c>
      <c r="K2452" s="177" t="s">
        <v>649</v>
      </c>
      <c r="L2452" s="85">
        <v>0</v>
      </c>
      <c r="M2452" s="85">
        <v>0</v>
      </c>
      <c r="N2452" s="85">
        <f t="shared" si="6934"/>
        <v>0</v>
      </c>
      <c r="O2452" s="85">
        <v>0</v>
      </c>
      <c r="P2452" s="85">
        <v>0</v>
      </c>
      <c r="Q2452" s="85">
        <f t="shared" si="6953"/>
        <v>0</v>
      </c>
      <c r="R2452" s="85">
        <v>0</v>
      </c>
      <c r="S2452" s="85">
        <v>0</v>
      </c>
      <c r="T2452" s="85">
        <v>0</v>
      </c>
      <c r="U2452" s="85">
        <f t="shared" si="6946"/>
        <v>0</v>
      </c>
      <c r="V2452" s="85">
        <v>0</v>
      </c>
      <c r="W2452" s="85">
        <v>0</v>
      </c>
      <c r="X2452" s="85">
        <f t="shared" si="6947"/>
        <v>0</v>
      </c>
      <c r="Y2452" s="85">
        <v>0</v>
      </c>
      <c r="Z2452" s="85">
        <v>0</v>
      </c>
      <c r="AA2452" s="85">
        <v>0</v>
      </c>
      <c r="AB2452" s="85">
        <f t="shared" si="6948"/>
        <v>0</v>
      </c>
      <c r="AC2452" s="85">
        <v>0</v>
      </c>
      <c r="AD2452" s="85">
        <v>0</v>
      </c>
      <c r="AE2452" s="85">
        <f t="shared" si="6949"/>
        <v>0</v>
      </c>
      <c r="AF2452" s="85">
        <v>0</v>
      </c>
      <c r="AG2452" s="85">
        <v>0</v>
      </c>
      <c r="AH2452" s="85">
        <v>0</v>
      </c>
      <c r="AI2452" s="85">
        <f t="shared" si="6950"/>
        <v>0</v>
      </c>
      <c r="AJ2452" s="85">
        <v>0</v>
      </c>
      <c r="AK2452" s="85">
        <v>0</v>
      </c>
      <c r="AL2452" s="85">
        <f t="shared" si="6951"/>
        <v>0</v>
      </c>
      <c r="AM2452" s="85">
        <v>0</v>
      </c>
      <c r="AN2452" s="386">
        <f t="shared" si="6965"/>
        <v>0</v>
      </c>
      <c r="AO2452" s="386">
        <f t="shared" si="6966"/>
        <v>0</v>
      </c>
      <c r="AP2452" s="387">
        <f t="shared" si="6967"/>
        <v>0</v>
      </c>
      <c r="AQ2452" s="386">
        <f t="shared" si="6968"/>
        <v>0</v>
      </c>
      <c r="AR2452" s="386">
        <f t="shared" si="6969"/>
        <v>0</v>
      </c>
      <c r="AS2452" s="387">
        <f t="shared" si="6970"/>
        <v>0</v>
      </c>
      <c r="AT2452" s="387">
        <f t="shared" si="6971"/>
        <v>0</v>
      </c>
      <c r="AU2452" s="86" t="s">
        <v>28</v>
      </c>
      <c r="AV2452" s="87"/>
      <c r="AW2452" s="88"/>
      <c r="AX2452" s="88"/>
      <c r="AY2452" s="88"/>
      <c r="AZ2452" s="88"/>
      <c r="BA2452" s="8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</row>
    <row r="2453" spans="1:129" s="69" customFormat="1" hidden="1">
      <c r="A2453" s="11"/>
      <c r="B2453" s="4">
        <v>2017</v>
      </c>
      <c r="C2453" s="82">
        <v>8323</v>
      </c>
      <c r="D2453" s="82">
        <v>3</v>
      </c>
      <c r="E2453" s="2">
        <v>5</v>
      </c>
      <c r="F2453" s="2">
        <v>1</v>
      </c>
      <c r="G2453" s="2">
        <v>5000</v>
      </c>
      <c r="H2453" s="2">
        <v>5300</v>
      </c>
      <c r="I2453" s="2">
        <v>532</v>
      </c>
      <c r="J2453" s="83">
        <v>7</v>
      </c>
      <c r="K2453" s="177" t="s">
        <v>396</v>
      </c>
      <c r="L2453" s="85">
        <v>0</v>
      </c>
      <c r="M2453" s="85">
        <v>0</v>
      </c>
      <c r="N2453" s="85">
        <f t="shared" si="6934"/>
        <v>0</v>
      </c>
      <c r="O2453" s="85">
        <v>0</v>
      </c>
      <c r="P2453" s="85">
        <v>0</v>
      </c>
      <c r="Q2453" s="85">
        <f t="shared" si="6953"/>
        <v>0</v>
      </c>
      <c r="R2453" s="85">
        <v>0</v>
      </c>
      <c r="S2453" s="85">
        <v>0</v>
      </c>
      <c r="T2453" s="85">
        <v>0</v>
      </c>
      <c r="U2453" s="85">
        <f t="shared" si="6946"/>
        <v>0</v>
      </c>
      <c r="V2453" s="85">
        <v>0</v>
      </c>
      <c r="W2453" s="85">
        <v>0</v>
      </c>
      <c r="X2453" s="85">
        <f t="shared" si="6947"/>
        <v>0</v>
      </c>
      <c r="Y2453" s="85">
        <v>0</v>
      </c>
      <c r="Z2453" s="85">
        <v>0</v>
      </c>
      <c r="AA2453" s="85">
        <v>0</v>
      </c>
      <c r="AB2453" s="85">
        <f t="shared" si="6948"/>
        <v>0</v>
      </c>
      <c r="AC2453" s="85">
        <v>0</v>
      </c>
      <c r="AD2453" s="85">
        <v>0</v>
      </c>
      <c r="AE2453" s="85">
        <f t="shared" si="6949"/>
        <v>0</v>
      </c>
      <c r="AF2453" s="85">
        <v>0</v>
      </c>
      <c r="AG2453" s="85">
        <v>0</v>
      </c>
      <c r="AH2453" s="85">
        <v>0</v>
      </c>
      <c r="AI2453" s="85">
        <f t="shared" si="6950"/>
        <v>0</v>
      </c>
      <c r="AJ2453" s="85">
        <v>0</v>
      </c>
      <c r="AK2453" s="85">
        <v>0</v>
      </c>
      <c r="AL2453" s="85">
        <f t="shared" si="6951"/>
        <v>0</v>
      </c>
      <c r="AM2453" s="85">
        <v>0</v>
      </c>
      <c r="AN2453" s="386">
        <f t="shared" si="6965"/>
        <v>0</v>
      </c>
      <c r="AO2453" s="386">
        <f t="shared" si="6966"/>
        <v>0</v>
      </c>
      <c r="AP2453" s="387">
        <f t="shared" si="6967"/>
        <v>0</v>
      </c>
      <c r="AQ2453" s="386">
        <f t="shared" si="6968"/>
        <v>0</v>
      </c>
      <c r="AR2453" s="386">
        <f t="shared" si="6969"/>
        <v>0</v>
      </c>
      <c r="AS2453" s="387">
        <f t="shared" si="6970"/>
        <v>0</v>
      </c>
      <c r="AT2453" s="387">
        <f t="shared" si="6971"/>
        <v>0</v>
      </c>
      <c r="AU2453" s="86" t="s">
        <v>28</v>
      </c>
      <c r="AV2453" s="87"/>
      <c r="AW2453" s="88"/>
      <c r="AX2453" s="88"/>
      <c r="AY2453" s="88"/>
      <c r="AZ2453" s="88"/>
      <c r="BA2453" s="8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</row>
    <row r="2454" spans="1:129" s="69" customFormat="1" hidden="1">
      <c r="A2454" s="11"/>
      <c r="B2454" s="4">
        <v>2017</v>
      </c>
      <c r="C2454" s="82">
        <v>8323</v>
      </c>
      <c r="D2454" s="82">
        <v>3</v>
      </c>
      <c r="E2454" s="2">
        <v>5</v>
      </c>
      <c r="F2454" s="2">
        <v>1</v>
      </c>
      <c r="G2454" s="2">
        <v>5000</v>
      </c>
      <c r="H2454" s="2">
        <v>5300</v>
      </c>
      <c r="I2454" s="2">
        <v>532</v>
      </c>
      <c r="J2454" s="83">
        <v>8</v>
      </c>
      <c r="K2454" s="177" t="s">
        <v>477</v>
      </c>
      <c r="L2454" s="85">
        <v>0</v>
      </c>
      <c r="M2454" s="85">
        <v>0</v>
      </c>
      <c r="N2454" s="85">
        <f t="shared" ref="N2454:N2495" si="6972">L2454+M2454</f>
        <v>0</v>
      </c>
      <c r="O2454" s="85">
        <v>0</v>
      </c>
      <c r="P2454" s="85">
        <v>0</v>
      </c>
      <c r="Q2454" s="85">
        <f t="shared" si="6953"/>
        <v>0</v>
      </c>
      <c r="R2454" s="85">
        <v>0</v>
      </c>
      <c r="S2454" s="85">
        <v>0</v>
      </c>
      <c r="T2454" s="85">
        <v>0</v>
      </c>
      <c r="U2454" s="85">
        <f t="shared" si="6946"/>
        <v>0</v>
      </c>
      <c r="V2454" s="85">
        <v>0</v>
      </c>
      <c r="W2454" s="85">
        <v>0</v>
      </c>
      <c r="X2454" s="85">
        <f t="shared" si="6947"/>
        <v>0</v>
      </c>
      <c r="Y2454" s="85">
        <v>0</v>
      </c>
      <c r="Z2454" s="85">
        <v>0</v>
      </c>
      <c r="AA2454" s="85">
        <v>0</v>
      </c>
      <c r="AB2454" s="85">
        <f t="shared" si="6948"/>
        <v>0</v>
      </c>
      <c r="AC2454" s="85">
        <v>0</v>
      </c>
      <c r="AD2454" s="85">
        <v>0</v>
      </c>
      <c r="AE2454" s="85">
        <f t="shared" si="6949"/>
        <v>0</v>
      </c>
      <c r="AF2454" s="85">
        <v>0</v>
      </c>
      <c r="AG2454" s="85">
        <v>0</v>
      </c>
      <c r="AH2454" s="85">
        <v>0</v>
      </c>
      <c r="AI2454" s="85">
        <f t="shared" si="6950"/>
        <v>0</v>
      </c>
      <c r="AJ2454" s="85">
        <v>0</v>
      </c>
      <c r="AK2454" s="85">
        <v>0</v>
      </c>
      <c r="AL2454" s="85">
        <f t="shared" si="6951"/>
        <v>0</v>
      </c>
      <c r="AM2454" s="85">
        <v>0</v>
      </c>
      <c r="AN2454" s="386">
        <f t="shared" si="6965"/>
        <v>0</v>
      </c>
      <c r="AO2454" s="386">
        <f t="shared" si="6966"/>
        <v>0</v>
      </c>
      <c r="AP2454" s="387">
        <f t="shared" si="6967"/>
        <v>0</v>
      </c>
      <c r="AQ2454" s="386">
        <f t="shared" si="6968"/>
        <v>0</v>
      </c>
      <c r="AR2454" s="386">
        <f t="shared" si="6969"/>
        <v>0</v>
      </c>
      <c r="AS2454" s="387">
        <f t="shared" si="6970"/>
        <v>0</v>
      </c>
      <c r="AT2454" s="387">
        <f t="shared" si="6971"/>
        <v>0</v>
      </c>
      <c r="AU2454" s="86" t="s">
        <v>28</v>
      </c>
      <c r="AV2454" s="87"/>
      <c r="AW2454" s="88"/>
      <c r="AX2454" s="88"/>
      <c r="AY2454" s="88"/>
      <c r="AZ2454" s="88"/>
      <c r="BA2454" s="8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</row>
    <row r="2455" spans="1:129" s="69" customFormat="1" hidden="1">
      <c r="A2455" s="11"/>
      <c r="B2455" s="4">
        <v>2017</v>
      </c>
      <c r="C2455" s="82">
        <v>8323</v>
      </c>
      <c r="D2455" s="82">
        <v>3</v>
      </c>
      <c r="E2455" s="2">
        <v>5</v>
      </c>
      <c r="F2455" s="2">
        <v>1</v>
      </c>
      <c r="G2455" s="2">
        <v>5000</v>
      </c>
      <c r="H2455" s="2">
        <v>5300</v>
      </c>
      <c r="I2455" s="2">
        <v>532</v>
      </c>
      <c r="J2455" s="83">
        <v>9</v>
      </c>
      <c r="K2455" s="177" t="s">
        <v>650</v>
      </c>
      <c r="L2455" s="85">
        <v>0</v>
      </c>
      <c r="M2455" s="85">
        <v>0</v>
      </c>
      <c r="N2455" s="85">
        <f t="shared" si="6972"/>
        <v>0</v>
      </c>
      <c r="O2455" s="85">
        <v>0</v>
      </c>
      <c r="P2455" s="85">
        <v>0</v>
      </c>
      <c r="Q2455" s="85">
        <f t="shared" si="6953"/>
        <v>0</v>
      </c>
      <c r="R2455" s="85">
        <v>0</v>
      </c>
      <c r="S2455" s="85">
        <v>0</v>
      </c>
      <c r="T2455" s="85">
        <v>0</v>
      </c>
      <c r="U2455" s="85">
        <f t="shared" si="6946"/>
        <v>0</v>
      </c>
      <c r="V2455" s="85">
        <v>0</v>
      </c>
      <c r="W2455" s="85">
        <v>0</v>
      </c>
      <c r="X2455" s="85">
        <f t="shared" si="6947"/>
        <v>0</v>
      </c>
      <c r="Y2455" s="85">
        <v>0</v>
      </c>
      <c r="Z2455" s="85">
        <v>0</v>
      </c>
      <c r="AA2455" s="85">
        <v>0</v>
      </c>
      <c r="AB2455" s="85">
        <f t="shared" si="6948"/>
        <v>0</v>
      </c>
      <c r="AC2455" s="85">
        <v>0</v>
      </c>
      <c r="AD2455" s="85">
        <v>0</v>
      </c>
      <c r="AE2455" s="85">
        <f t="shared" si="6949"/>
        <v>0</v>
      </c>
      <c r="AF2455" s="85">
        <v>0</v>
      </c>
      <c r="AG2455" s="85">
        <v>0</v>
      </c>
      <c r="AH2455" s="85">
        <v>0</v>
      </c>
      <c r="AI2455" s="85">
        <f t="shared" si="6950"/>
        <v>0</v>
      </c>
      <c r="AJ2455" s="85">
        <v>0</v>
      </c>
      <c r="AK2455" s="85">
        <v>0</v>
      </c>
      <c r="AL2455" s="85">
        <f t="shared" si="6951"/>
        <v>0</v>
      </c>
      <c r="AM2455" s="85">
        <v>0</v>
      </c>
      <c r="AN2455" s="386">
        <f t="shared" si="6965"/>
        <v>0</v>
      </c>
      <c r="AO2455" s="386">
        <f t="shared" si="6966"/>
        <v>0</v>
      </c>
      <c r="AP2455" s="387">
        <f t="shared" si="6967"/>
        <v>0</v>
      </c>
      <c r="AQ2455" s="386">
        <f t="shared" si="6968"/>
        <v>0</v>
      </c>
      <c r="AR2455" s="386">
        <f t="shared" si="6969"/>
        <v>0</v>
      </c>
      <c r="AS2455" s="387">
        <f t="shared" si="6970"/>
        <v>0</v>
      </c>
      <c r="AT2455" s="387">
        <f t="shared" si="6971"/>
        <v>0</v>
      </c>
      <c r="AU2455" s="86" t="s">
        <v>28</v>
      </c>
      <c r="AV2455" s="87"/>
      <c r="AW2455" s="88"/>
      <c r="AX2455" s="88"/>
      <c r="AY2455" s="88"/>
      <c r="AZ2455" s="88"/>
      <c r="BA2455" s="8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</row>
    <row r="2456" spans="1:129" s="69" customFormat="1" hidden="1">
      <c r="A2456" s="11"/>
      <c r="B2456" s="4">
        <v>2017</v>
      </c>
      <c r="C2456" s="82">
        <v>8323</v>
      </c>
      <c r="D2456" s="82">
        <v>3</v>
      </c>
      <c r="E2456" s="2">
        <v>5</v>
      </c>
      <c r="F2456" s="2">
        <v>1</v>
      </c>
      <c r="G2456" s="2">
        <v>5000</v>
      </c>
      <c r="H2456" s="2">
        <v>5300</v>
      </c>
      <c r="I2456" s="2">
        <v>532</v>
      </c>
      <c r="J2456" s="83">
        <v>10</v>
      </c>
      <c r="K2456" s="177" t="s">
        <v>478</v>
      </c>
      <c r="L2456" s="85">
        <v>0</v>
      </c>
      <c r="M2456" s="85">
        <v>0</v>
      </c>
      <c r="N2456" s="85">
        <f t="shared" si="6972"/>
        <v>0</v>
      </c>
      <c r="O2456" s="85">
        <v>0</v>
      </c>
      <c r="P2456" s="85">
        <v>0</v>
      </c>
      <c r="Q2456" s="85">
        <f t="shared" si="6953"/>
        <v>0</v>
      </c>
      <c r="R2456" s="85">
        <v>0</v>
      </c>
      <c r="S2456" s="85">
        <v>0</v>
      </c>
      <c r="T2456" s="85">
        <v>0</v>
      </c>
      <c r="U2456" s="85">
        <f t="shared" si="6946"/>
        <v>0</v>
      </c>
      <c r="V2456" s="85">
        <v>0</v>
      </c>
      <c r="W2456" s="85">
        <v>0</v>
      </c>
      <c r="X2456" s="85">
        <f t="shared" si="6947"/>
        <v>0</v>
      </c>
      <c r="Y2456" s="85">
        <v>0</v>
      </c>
      <c r="Z2456" s="85">
        <v>0</v>
      </c>
      <c r="AA2456" s="85">
        <v>0</v>
      </c>
      <c r="AB2456" s="85">
        <f t="shared" si="6948"/>
        <v>0</v>
      </c>
      <c r="AC2456" s="85">
        <v>0</v>
      </c>
      <c r="AD2456" s="85">
        <v>0</v>
      </c>
      <c r="AE2456" s="85">
        <f t="shared" si="6949"/>
        <v>0</v>
      </c>
      <c r="AF2456" s="85">
        <v>0</v>
      </c>
      <c r="AG2456" s="85">
        <v>0</v>
      </c>
      <c r="AH2456" s="85">
        <v>0</v>
      </c>
      <c r="AI2456" s="85">
        <f t="shared" si="6950"/>
        <v>0</v>
      </c>
      <c r="AJ2456" s="85">
        <v>0</v>
      </c>
      <c r="AK2456" s="85">
        <v>0</v>
      </c>
      <c r="AL2456" s="85">
        <f t="shared" si="6951"/>
        <v>0</v>
      </c>
      <c r="AM2456" s="85">
        <v>0</v>
      </c>
      <c r="AN2456" s="386">
        <f t="shared" si="6965"/>
        <v>0</v>
      </c>
      <c r="AO2456" s="386">
        <f t="shared" si="6966"/>
        <v>0</v>
      </c>
      <c r="AP2456" s="387">
        <f t="shared" si="6967"/>
        <v>0</v>
      </c>
      <c r="AQ2456" s="386">
        <f t="shared" si="6968"/>
        <v>0</v>
      </c>
      <c r="AR2456" s="386">
        <f t="shared" si="6969"/>
        <v>0</v>
      </c>
      <c r="AS2456" s="387">
        <f t="shared" si="6970"/>
        <v>0</v>
      </c>
      <c r="AT2456" s="387">
        <f t="shared" si="6971"/>
        <v>0</v>
      </c>
      <c r="AU2456" s="86" t="s">
        <v>28</v>
      </c>
      <c r="AV2456" s="87"/>
      <c r="AW2456" s="88"/>
      <c r="AX2456" s="88"/>
      <c r="AY2456" s="88"/>
      <c r="AZ2456" s="88"/>
      <c r="BA2456" s="8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</row>
    <row r="2457" spans="1:129" s="69" customFormat="1" hidden="1">
      <c r="A2457" s="11"/>
      <c r="B2457" s="4">
        <v>2017</v>
      </c>
      <c r="C2457" s="82">
        <v>8323</v>
      </c>
      <c r="D2457" s="82">
        <v>3</v>
      </c>
      <c r="E2457" s="2">
        <v>5</v>
      </c>
      <c r="F2457" s="2">
        <v>1</v>
      </c>
      <c r="G2457" s="2">
        <v>5000</v>
      </c>
      <c r="H2457" s="2">
        <v>5300</v>
      </c>
      <c r="I2457" s="2">
        <v>532</v>
      </c>
      <c r="J2457" s="83">
        <v>11</v>
      </c>
      <c r="K2457" s="177" t="s">
        <v>479</v>
      </c>
      <c r="L2457" s="85">
        <v>0</v>
      </c>
      <c r="M2457" s="85">
        <v>0</v>
      </c>
      <c r="N2457" s="85">
        <f t="shared" si="6972"/>
        <v>0</v>
      </c>
      <c r="O2457" s="85">
        <v>0</v>
      </c>
      <c r="P2457" s="85">
        <v>0</v>
      </c>
      <c r="Q2457" s="85">
        <f t="shared" si="6953"/>
        <v>0</v>
      </c>
      <c r="R2457" s="85">
        <v>0</v>
      </c>
      <c r="S2457" s="85">
        <v>0</v>
      </c>
      <c r="T2457" s="85">
        <v>0</v>
      </c>
      <c r="U2457" s="85">
        <f t="shared" si="6946"/>
        <v>0</v>
      </c>
      <c r="V2457" s="85">
        <v>0</v>
      </c>
      <c r="W2457" s="85">
        <v>0</v>
      </c>
      <c r="X2457" s="85">
        <f t="shared" si="6947"/>
        <v>0</v>
      </c>
      <c r="Y2457" s="85">
        <v>0</v>
      </c>
      <c r="Z2457" s="85">
        <v>0</v>
      </c>
      <c r="AA2457" s="85">
        <v>0</v>
      </c>
      <c r="AB2457" s="85">
        <f t="shared" si="6948"/>
        <v>0</v>
      </c>
      <c r="AC2457" s="85">
        <v>0</v>
      </c>
      <c r="AD2457" s="85">
        <v>0</v>
      </c>
      <c r="AE2457" s="85">
        <f t="shared" si="6949"/>
        <v>0</v>
      </c>
      <c r="AF2457" s="85">
        <v>0</v>
      </c>
      <c r="AG2457" s="85">
        <v>0</v>
      </c>
      <c r="AH2457" s="85">
        <v>0</v>
      </c>
      <c r="AI2457" s="85">
        <f t="shared" si="6950"/>
        <v>0</v>
      </c>
      <c r="AJ2457" s="85">
        <v>0</v>
      </c>
      <c r="AK2457" s="85">
        <v>0</v>
      </c>
      <c r="AL2457" s="85">
        <f t="shared" si="6951"/>
        <v>0</v>
      </c>
      <c r="AM2457" s="85">
        <v>0</v>
      </c>
      <c r="AN2457" s="386">
        <f t="shared" si="6965"/>
        <v>0</v>
      </c>
      <c r="AO2457" s="386">
        <f t="shared" si="6966"/>
        <v>0</v>
      </c>
      <c r="AP2457" s="387">
        <f t="shared" si="6967"/>
        <v>0</v>
      </c>
      <c r="AQ2457" s="386">
        <f t="shared" si="6968"/>
        <v>0</v>
      </c>
      <c r="AR2457" s="386">
        <f t="shared" si="6969"/>
        <v>0</v>
      </c>
      <c r="AS2457" s="387">
        <f t="shared" si="6970"/>
        <v>0</v>
      </c>
      <c r="AT2457" s="387">
        <f t="shared" si="6971"/>
        <v>0</v>
      </c>
      <c r="AU2457" s="86" t="s">
        <v>28</v>
      </c>
      <c r="AV2457" s="87"/>
      <c r="AW2457" s="88"/>
      <c r="AX2457" s="88"/>
      <c r="AY2457" s="88"/>
      <c r="AZ2457" s="88"/>
      <c r="BA2457" s="8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</row>
    <row r="2458" spans="1:129" s="69" customFormat="1" hidden="1">
      <c r="A2458" s="11"/>
      <c r="B2458" s="4">
        <v>2017</v>
      </c>
      <c r="C2458" s="82">
        <v>8323</v>
      </c>
      <c r="D2458" s="82">
        <v>3</v>
      </c>
      <c r="E2458" s="2">
        <v>5</v>
      </c>
      <c r="F2458" s="2">
        <v>1</v>
      </c>
      <c r="G2458" s="2">
        <v>5000</v>
      </c>
      <c r="H2458" s="2">
        <v>5300</v>
      </c>
      <c r="I2458" s="2">
        <v>532</v>
      </c>
      <c r="J2458" s="83">
        <v>12</v>
      </c>
      <c r="K2458" s="177" t="s">
        <v>651</v>
      </c>
      <c r="L2458" s="85">
        <v>0</v>
      </c>
      <c r="M2458" s="85">
        <v>0</v>
      </c>
      <c r="N2458" s="85">
        <f t="shared" si="6972"/>
        <v>0</v>
      </c>
      <c r="O2458" s="85">
        <v>0</v>
      </c>
      <c r="P2458" s="85">
        <v>0</v>
      </c>
      <c r="Q2458" s="85">
        <f t="shared" si="6953"/>
        <v>0</v>
      </c>
      <c r="R2458" s="85">
        <v>0</v>
      </c>
      <c r="S2458" s="85">
        <v>0</v>
      </c>
      <c r="T2458" s="85">
        <v>0</v>
      </c>
      <c r="U2458" s="85">
        <f t="shared" ref="U2458:U2497" si="6973">S2458+T2458</f>
        <v>0</v>
      </c>
      <c r="V2458" s="85">
        <v>0</v>
      </c>
      <c r="W2458" s="85">
        <v>0</v>
      </c>
      <c r="X2458" s="85">
        <f t="shared" ref="X2458:X2497" si="6974">V2458+W2458</f>
        <v>0</v>
      </c>
      <c r="Y2458" s="85">
        <v>0</v>
      </c>
      <c r="Z2458" s="85">
        <v>0</v>
      </c>
      <c r="AA2458" s="85">
        <v>0</v>
      </c>
      <c r="AB2458" s="85">
        <f t="shared" ref="AB2458:AB2497" si="6975">Z2458+AA2458</f>
        <v>0</v>
      </c>
      <c r="AC2458" s="85">
        <v>0</v>
      </c>
      <c r="AD2458" s="85">
        <v>0</v>
      </c>
      <c r="AE2458" s="85">
        <f t="shared" ref="AE2458:AE2497" si="6976">AC2458+AD2458</f>
        <v>0</v>
      </c>
      <c r="AF2458" s="85">
        <v>0</v>
      </c>
      <c r="AG2458" s="85">
        <v>0</v>
      </c>
      <c r="AH2458" s="85">
        <v>0</v>
      </c>
      <c r="AI2458" s="85">
        <f t="shared" ref="AI2458:AI2497" si="6977">AG2458+AH2458</f>
        <v>0</v>
      </c>
      <c r="AJ2458" s="85">
        <v>0</v>
      </c>
      <c r="AK2458" s="85">
        <v>0</v>
      </c>
      <c r="AL2458" s="85">
        <f t="shared" ref="AL2458:AL2497" si="6978">AJ2458+AK2458</f>
        <v>0</v>
      </c>
      <c r="AM2458" s="85">
        <v>0</v>
      </c>
      <c r="AN2458" s="386">
        <f t="shared" si="6965"/>
        <v>0</v>
      </c>
      <c r="AO2458" s="386">
        <f t="shared" si="6966"/>
        <v>0</v>
      </c>
      <c r="AP2458" s="387">
        <f t="shared" si="6967"/>
        <v>0</v>
      </c>
      <c r="AQ2458" s="386">
        <f t="shared" si="6968"/>
        <v>0</v>
      </c>
      <c r="AR2458" s="386">
        <f t="shared" si="6969"/>
        <v>0</v>
      </c>
      <c r="AS2458" s="387">
        <f t="shared" si="6970"/>
        <v>0</v>
      </c>
      <c r="AT2458" s="387">
        <f t="shared" si="6971"/>
        <v>0</v>
      </c>
      <c r="AU2458" s="86" t="s">
        <v>28</v>
      </c>
      <c r="AV2458" s="87"/>
      <c r="AW2458" s="88"/>
      <c r="AX2458" s="88"/>
      <c r="AY2458" s="88"/>
      <c r="AZ2458" s="88"/>
      <c r="BA2458" s="8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</row>
    <row r="2459" spans="1:129" s="69" customFormat="1" hidden="1">
      <c r="A2459" s="11"/>
      <c r="B2459" s="4">
        <v>2017</v>
      </c>
      <c r="C2459" s="82">
        <v>8323</v>
      </c>
      <c r="D2459" s="82">
        <v>3</v>
      </c>
      <c r="E2459" s="2">
        <v>5</v>
      </c>
      <c r="F2459" s="2">
        <v>1</v>
      </c>
      <c r="G2459" s="2">
        <v>5000</v>
      </c>
      <c r="H2459" s="2">
        <v>5300</v>
      </c>
      <c r="I2459" s="2">
        <v>532</v>
      </c>
      <c r="J2459" s="83">
        <v>13</v>
      </c>
      <c r="K2459" s="177" t="s">
        <v>652</v>
      </c>
      <c r="L2459" s="85">
        <v>0</v>
      </c>
      <c r="M2459" s="85">
        <v>0</v>
      </c>
      <c r="N2459" s="85">
        <f t="shared" si="6972"/>
        <v>0</v>
      </c>
      <c r="O2459" s="85">
        <v>0</v>
      </c>
      <c r="P2459" s="85">
        <v>0</v>
      </c>
      <c r="Q2459" s="85">
        <f t="shared" si="6953"/>
        <v>0</v>
      </c>
      <c r="R2459" s="85">
        <v>0</v>
      </c>
      <c r="S2459" s="85">
        <v>0</v>
      </c>
      <c r="T2459" s="85">
        <v>0</v>
      </c>
      <c r="U2459" s="85">
        <f t="shared" si="6973"/>
        <v>0</v>
      </c>
      <c r="V2459" s="85">
        <v>0</v>
      </c>
      <c r="W2459" s="85">
        <v>0</v>
      </c>
      <c r="X2459" s="85">
        <f t="shared" si="6974"/>
        <v>0</v>
      </c>
      <c r="Y2459" s="85">
        <v>0</v>
      </c>
      <c r="Z2459" s="85">
        <v>0</v>
      </c>
      <c r="AA2459" s="85">
        <v>0</v>
      </c>
      <c r="AB2459" s="85">
        <f t="shared" si="6975"/>
        <v>0</v>
      </c>
      <c r="AC2459" s="85">
        <v>0</v>
      </c>
      <c r="AD2459" s="85">
        <v>0</v>
      </c>
      <c r="AE2459" s="85">
        <f t="shared" si="6976"/>
        <v>0</v>
      </c>
      <c r="AF2459" s="85">
        <v>0</v>
      </c>
      <c r="AG2459" s="85">
        <v>0</v>
      </c>
      <c r="AH2459" s="85">
        <v>0</v>
      </c>
      <c r="AI2459" s="85">
        <f t="shared" si="6977"/>
        <v>0</v>
      </c>
      <c r="AJ2459" s="85">
        <v>0</v>
      </c>
      <c r="AK2459" s="85">
        <v>0</v>
      </c>
      <c r="AL2459" s="85">
        <f t="shared" si="6978"/>
        <v>0</v>
      </c>
      <c r="AM2459" s="85">
        <v>0</v>
      </c>
      <c r="AN2459" s="386">
        <f t="shared" si="6965"/>
        <v>0</v>
      </c>
      <c r="AO2459" s="386">
        <f t="shared" si="6966"/>
        <v>0</v>
      </c>
      <c r="AP2459" s="387">
        <f t="shared" si="6967"/>
        <v>0</v>
      </c>
      <c r="AQ2459" s="386">
        <f t="shared" si="6968"/>
        <v>0</v>
      </c>
      <c r="AR2459" s="386">
        <f t="shared" si="6969"/>
        <v>0</v>
      </c>
      <c r="AS2459" s="387">
        <f t="shared" si="6970"/>
        <v>0</v>
      </c>
      <c r="AT2459" s="387">
        <f t="shared" si="6971"/>
        <v>0</v>
      </c>
      <c r="AU2459" s="86" t="s">
        <v>28</v>
      </c>
      <c r="AV2459" s="87"/>
      <c r="AW2459" s="88"/>
      <c r="AX2459" s="88"/>
      <c r="AY2459" s="88"/>
      <c r="AZ2459" s="88"/>
      <c r="BA2459" s="8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</row>
    <row r="2460" spans="1:129" s="69" customFormat="1" hidden="1">
      <c r="A2460" s="11"/>
      <c r="B2460" s="4">
        <v>2017</v>
      </c>
      <c r="C2460" s="82">
        <v>8323</v>
      </c>
      <c r="D2460" s="82">
        <v>3</v>
      </c>
      <c r="E2460" s="2">
        <v>5</v>
      </c>
      <c r="F2460" s="2">
        <v>1</v>
      </c>
      <c r="G2460" s="2">
        <v>5000</v>
      </c>
      <c r="H2460" s="2">
        <v>5300</v>
      </c>
      <c r="I2460" s="2">
        <v>532</v>
      </c>
      <c r="J2460" s="83">
        <v>14</v>
      </c>
      <c r="K2460" s="177" t="s">
        <v>653</v>
      </c>
      <c r="L2460" s="85">
        <v>0</v>
      </c>
      <c r="M2460" s="85">
        <v>0</v>
      </c>
      <c r="N2460" s="85">
        <f t="shared" si="6972"/>
        <v>0</v>
      </c>
      <c r="O2460" s="85">
        <v>0</v>
      </c>
      <c r="P2460" s="85">
        <v>0</v>
      </c>
      <c r="Q2460" s="85">
        <f t="shared" si="6953"/>
        <v>0</v>
      </c>
      <c r="R2460" s="85">
        <v>0</v>
      </c>
      <c r="S2460" s="85">
        <v>0</v>
      </c>
      <c r="T2460" s="85">
        <v>0</v>
      </c>
      <c r="U2460" s="85">
        <f t="shared" si="6973"/>
        <v>0</v>
      </c>
      <c r="V2460" s="85">
        <v>0</v>
      </c>
      <c r="W2460" s="85">
        <v>0</v>
      </c>
      <c r="X2460" s="85">
        <f t="shared" si="6974"/>
        <v>0</v>
      </c>
      <c r="Y2460" s="85">
        <v>0</v>
      </c>
      <c r="Z2460" s="85">
        <v>0</v>
      </c>
      <c r="AA2460" s="85">
        <v>0</v>
      </c>
      <c r="AB2460" s="85">
        <f t="shared" si="6975"/>
        <v>0</v>
      </c>
      <c r="AC2460" s="85">
        <v>0</v>
      </c>
      <c r="AD2460" s="85">
        <v>0</v>
      </c>
      <c r="AE2460" s="85">
        <f t="shared" si="6976"/>
        <v>0</v>
      </c>
      <c r="AF2460" s="85">
        <v>0</v>
      </c>
      <c r="AG2460" s="85">
        <v>0</v>
      </c>
      <c r="AH2460" s="85">
        <v>0</v>
      </c>
      <c r="AI2460" s="85">
        <f t="shared" si="6977"/>
        <v>0</v>
      </c>
      <c r="AJ2460" s="85">
        <v>0</v>
      </c>
      <c r="AK2460" s="85">
        <v>0</v>
      </c>
      <c r="AL2460" s="85">
        <f t="shared" si="6978"/>
        <v>0</v>
      </c>
      <c r="AM2460" s="85">
        <v>0</v>
      </c>
      <c r="AN2460" s="386">
        <f t="shared" si="6965"/>
        <v>0</v>
      </c>
      <c r="AO2460" s="386">
        <f t="shared" si="6966"/>
        <v>0</v>
      </c>
      <c r="AP2460" s="387">
        <f t="shared" si="6967"/>
        <v>0</v>
      </c>
      <c r="AQ2460" s="386">
        <f t="shared" si="6968"/>
        <v>0</v>
      </c>
      <c r="AR2460" s="386">
        <f t="shared" si="6969"/>
        <v>0</v>
      </c>
      <c r="AS2460" s="387">
        <f t="shared" si="6970"/>
        <v>0</v>
      </c>
      <c r="AT2460" s="387">
        <f t="shared" si="6971"/>
        <v>0</v>
      </c>
      <c r="AU2460" s="86" t="s">
        <v>28</v>
      </c>
      <c r="AV2460" s="87"/>
      <c r="AW2460" s="88"/>
      <c r="AX2460" s="88"/>
      <c r="AY2460" s="88"/>
      <c r="AZ2460" s="88"/>
      <c r="BA2460" s="8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</row>
    <row r="2461" spans="1:129" s="69" customFormat="1" hidden="1">
      <c r="A2461" s="11"/>
      <c r="B2461" s="4">
        <v>2017</v>
      </c>
      <c r="C2461" s="82">
        <v>8323</v>
      </c>
      <c r="D2461" s="82">
        <v>3</v>
      </c>
      <c r="E2461" s="2">
        <v>5</v>
      </c>
      <c r="F2461" s="2">
        <v>1</v>
      </c>
      <c r="G2461" s="2">
        <v>5000</v>
      </c>
      <c r="H2461" s="2">
        <v>5300</v>
      </c>
      <c r="I2461" s="2">
        <v>532</v>
      </c>
      <c r="J2461" s="83">
        <v>15</v>
      </c>
      <c r="K2461" s="177" t="s">
        <v>394</v>
      </c>
      <c r="L2461" s="85">
        <v>0</v>
      </c>
      <c r="M2461" s="85">
        <v>0</v>
      </c>
      <c r="N2461" s="85">
        <f t="shared" si="6972"/>
        <v>0</v>
      </c>
      <c r="O2461" s="85">
        <v>0</v>
      </c>
      <c r="P2461" s="85">
        <v>0</v>
      </c>
      <c r="Q2461" s="85">
        <f t="shared" si="6953"/>
        <v>0</v>
      </c>
      <c r="R2461" s="85">
        <v>0</v>
      </c>
      <c r="S2461" s="85">
        <v>0</v>
      </c>
      <c r="T2461" s="85">
        <v>0</v>
      </c>
      <c r="U2461" s="85">
        <f t="shared" si="6973"/>
        <v>0</v>
      </c>
      <c r="V2461" s="85">
        <v>0</v>
      </c>
      <c r="W2461" s="85">
        <v>0</v>
      </c>
      <c r="X2461" s="85">
        <f t="shared" si="6974"/>
        <v>0</v>
      </c>
      <c r="Y2461" s="85">
        <v>0</v>
      </c>
      <c r="Z2461" s="85">
        <v>0</v>
      </c>
      <c r="AA2461" s="85">
        <v>0</v>
      </c>
      <c r="AB2461" s="85">
        <f t="shared" si="6975"/>
        <v>0</v>
      </c>
      <c r="AC2461" s="85">
        <v>0</v>
      </c>
      <c r="AD2461" s="85">
        <v>0</v>
      </c>
      <c r="AE2461" s="85">
        <f t="shared" si="6976"/>
        <v>0</v>
      </c>
      <c r="AF2461" s="85">
        <v>0</v>
      </c>
      <c r="AG2461" s="85">
        <v>0</v>
      </c>
      <c r="AH2461" s="85">
        <v>0</v>
      </c>
      <c r="AI2461" s="85">
        <f t="shared" si="6977"/>
        <v>0</v>
      </c>
      <c r="AJ2461" s="85">
        <v>0</v>
      </c>
      <c r="AK2461" s="85">
        <v>0</v>
      </c>
      <c r="AL2461" s="85">
        <f t="shared" si="6978"/>
        <v>0</v>
      </c>
      <c r="AM2461" s="85">
        <v>0</v>
      </c>
      <c r="AN2461" s="386">
        <f t="shared" si="6965"/>
        <v>0</v>
      </c>
      <c r="AO2461" s="386">
        <f t="shared" si="6966"/>
        <v>0</v>
      </c>
      <c r="AP2461" s="387">
        <f t="shared" si="6967"/>
        <v>0</v>
      </c>
      <c r="AQ2461" s="386">
        <f t="shared" si="6968"/>
        <v>0</v>
      </c>
      <c r="AR2461" s="386">
        <f t="shared" si="6969"/>
        <v>0</v>
      </c>
      <c r="AS2461" s="387">
        <f t="shared" si="6970"/>
        <v>0</v>
      </c>
      <c r="AT2461" s="387">
        <f t="shared" si="6971"/>
        <v>0</v>
      </c>
      <c r="AU2461" s="86" t="s">
        <v>28</v>
      </c>
      <c r="AV2461" s="87"/>
      <c r="AW2461" s="88"/>
      <c r="AX2461" s="88"/>
      <c r="AY2461" s="88"/>
      <c r="AZ2461" s="88"/>
      <c r="BA2461" s="8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</row>
    <row r="2462" spans="1:129" s="69" customFormat="1" hidden="1">
      <c r="A2462" s="11"/>
      <c r="B2462" s="4">
        <v>2017</v>
      </c>
      <c r="C2462" s="82">
        <v>8323</v>
      </c>
      <c r="D2462" s="82">
        <v>3</v>
      </c>
      <c r="E2462" s="2">
        <v>5</v>
      </c>
      <c r="F2462" s="2">
        <v>1</v>
      </c>
      <c r="G2462" s="2">
        <v>5000</v>
      </c>
      <c r="H2462" s="2">
        <v>5300</v>
      </c>
      <c r="I2462" s="2">
        <v>532</v>
      </c>
      <c r="J2462" s="83">
        <v>16</v>
      </c>
      <c r="K2462" s="177" t="s">
        <v>654</v>
      </c>
      <c r="L2462" s="85">
        <v>0</v>
      </c>
      <c r="M2462" s="85">
        <v>0</v>
      </c>
      <c r="N2462" s="85">
        <f t="shared" si="6972"/>
        <v>0</v>
      </c>
      <c r="O2462" s="85">
        <v>0</v>
      </c>
      <c r="P2462" s="85">
        <v>0</v>
      </c>
      <c r="Q2462" s="85">
        <f t="shared" si="6953"/>
        <v>0</v>
      </c>
      <c r="R2462" s="85">
        <v>0</v>
      </c>
      <c r="S2462" s="85">
        <v>0</v>
      </c>
      <c r="T2462" s="85">
        <v>0</v>
      </c>
      <c r="U2462" s="85">
        <f t="shared" si="6973"/>
        <v>0</v>
      </c>
      <c r="V2462" s="85">
        <v>0</v>
      </c>
      <c r="W2462" s="85">
        <v>0</v>
      </c>
      <c r="X2462" s="85">
        <f t="shared" si="6974"/>
        <v>0</v>
      </c>
      <c r="Y2462" s="85">
        <v>0</v>
      </c>
      <c r="Z2462" s="85">
        <v>0</v>
      </c>
      <c r="AA2462" s="85">
        <v>0</v>
      </c>
      <c r="AB2462" s="85">
        <f t="shared" si="6975"/>
        <v>0</v>
      </c>
      <c r="AC2462" s="85">
        <v>0</v>
      </c>
      <c r="AD2462" s="85">
        <v>0</v>
      </c>
      <c r="AE2462" s="85">
        <f t="shared" si="6976"/>
        <v>0</v>
      </c>
      <c r="AF2462" s="85">
        <v>0</v>
      </c>
      <c r="AG2462" s="85">
        <v>0</v>
      </c>
      <c r="AH2462" s="85">
        <v>0</v>
      </c>
      <c r="AI2462" s="85">
        <f t="shared" si="6977"/>
        <v>0</v>
      </c>
      <c r="AJ2462" s="85">
        <v>0</v>
      </c>
      <c r="AK2462" s="85">
        <v>0</v>
      </c>
      <c r="AL2462" s="85">
        <f t="shared" si="6978"/>
        <v>0</v>
      </c>
      <c r="AM2462" s="85">
        <v>0</v>
      </c>
      <c r="AN2462" s="386">
        <f t="shared" si="6965"/>
        <v>0</v>
      </c>
      <c r="AO2462" s="386">
        <f t="shared" si="6966"/>
        <v>0</v>
      </c>
      <c r="AP2462" s="387">
        <f t="shared" si="6967"/>
        <v>0</v>
      </c>
      <c r="AQ2462" s="386">
        <f t="shared" si="6968"/>
        <v>0</v>
      </c>
      <c r="AR2462" s="386">
        <f t="shared" si="6969"/>
        <v>0</v>
      </c>
      <c r="AS2462" s="387">
        <f t="shared" si="6970"/>
        <v>0</v>
      </c>
      <c r="AT2462" s="387">
        <f t="shared" si="6971"/>
        <v>0</v>
      </c>
      <c r="AU2462" s="86" t="s">
        <v>28</v>
      </c>
      <c r="AV2462" s="87"/>
      <c r="AW2462" s="88"/>
      <c r="AX2462" s="88"/>
      <c r="AY2462" s="88"/>
      <c r="AZ2462" s="88"/>
      <c r="BA2462" s="8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</row>
    <row r="2463" spans="1:129" s="69" customFormat="1" hidden="1">
      <c r="A2463" s="11"/>
      <c r="B2463" s="4">
        <v>2017</v>
      </c>
      <c r="C2463" s="82">
        <v>8323</v>
      </c>
      <c r="D2463" s="82">
        <v>3</v>
      </c>
      <c r="E2463" s="2">
        <v>5</v>
      </c>
      <c r="F2463" s="2">
        <v>1</v>
      </c>
      <c r="G2463" s="2">
        <v>5000</v>
      </c>
      <c r="H2463" s="2">
        <v>5300</v>
      </c>
      <c r="I2463" s="2">
        <v>532</v>
      </c>
      <c r="J2463" s="83">
        <v>17</v>
      </c>
      <c r="K2463" s="177" t="s">
        <v>655</v>
      </c>
      <c r="L2463" s="85">
        <v>0</v>
      </c>
      <c r="M2463" s="85">
        <v>0</v>
      </c>
      <c r="N2463" s="85">
        <f t="shared" si="6972"/>
        <v>0</v>
      </c>
      <c r="O2463" s="85">
        <v>0</v>
      </c>
      <c r="P2463" s="85">
        <v>0</v>
      </c>
      <c r="Q2463" s="85">
        <f t="shared" si="6953"/>
        <v>0</v>
      </c>
      <c r="R2463" s="85">
        <v>0</v>
      </c>
      <c r="S2463" s="85">
        <v>0</v>
      </c>
      <c r="T2463" s="85">
        <v>0</v>
      </c>
      <c r="U2463" s="85">
        <f t="shared" si="6973"/>
        <v>0</v>
      </c>
      <c r="V2463" s="85">
        <v>0</v>
      </c>
      <c r="W2463" s="85">
        <v>0</v>
      </c>
      <c r="X2463" s="85">
        <f t="shared" si="6974"/>
        <v>0</v>
      </c>
      <c r="Y2463" s="85">
        <v>0</v>
      </c>
      <c r="Z2463" s="85">
        <v>0</v>
      </c>
      <c r="AA2463" s="85">
        <v>0</v>
      </c>
      <c r="AB2463" s="85">
        <f t="shared" si="6975"/>
        <v>0</v>
      </c>
      <c r="AC2463" s="85">
        <v>0</v>
      </c>
      <c r="AD2463" s="85">
        <v>0</v>
      </c>
      <c r="AE2463" s="85">
        <f t="shared" si="6976"/>
        <v>0</v>
      </c>
      <c r="AF2463" s="85">
        <v>0</v>
      </c>
      <c r="AG2463" s="85">
        <v>0</v>
      </c>
      <c r="AH2463" s="85">
        <v>0</v>
      </c>
      <c r="AI2463" s="85">
        <f t="shared" si="6977"/>
        <v>0</v>
      </c>
      <c r="AJ2463" s="85">
        <v>0</v>
      </c>
      <c r="AK2463" s="85">
        <v>0</v>
      </c>
      <c r="AL2463" s="85">
        <f t="shared" si="6978"/>
        <v>0</v>
      </c>
      <c r="AM2463" s="85">
        <v>0</v>
      </c>
      <c r="AN2463" s="386">
        <f t="shared" si="6965"/>
        <v>0</v>
      </c>
      <c r="AO2463" s="386">
        <f t="shared" si="6966"/>
        <v>0</v>
      </c>
      <c r="AP2463" s="387">
        <f t="shared" si="6967"/>
        <v>0</v>
      </c>
      <c r="AQ2463" s="386">
        <f t="shared" si="6968"/>
        <v>0</v>
      </c>
      <c r="AR2463" s="386">
        <f t="shared" si="6969"/>
        <v>0</v>
      </c>
      <c r="AS2463" s="387">
        <f t="shared" si="6970"/>
        <v>0</v>
      </c>
      <c r="AT2463" s="387">
        <f t="shared" si="6971"/>
        <v>0</v>
      </c>
      <c r="AU2463" s="86" t="s">
        <v>28</v>
      </c>
      <c r="AV2463" s="87"/>
      <c r="AW2463" s="88"/>
      <c r="AX2463" s="88"/>
      <c r="AY2463" s="88"/>
      <c r="AZ2463" s="88"/>
      <c r="BA2463" s="8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</row>
    <row r="2464" spans="1:129" s="69" customFormat="1" hidden="1">
      <c r="A2464" s="11"/>
      <c r="B2464" s="4">
        <v>2017</v>
      </c>
      <c r="C2464" s="82">
        <v>8323</v>
      </c>
      <c r="D2464" s="82">
        <v>3</v>
      </c>
      <c r="E2464" s="2">
        <v>5</v>
      </c>
      <c r="F2464" s="2">
        <v>1</v>
      </c>
      <c r="G2464" s="2">
        <v>5000</v>
      </c>
      <c r="H2464" s="2">
        <v>5300</v>
      </c>
      <c r="I2464" s="2">
        <v>532</v>
      </c>
      <c r="J2464" s="83">
        <v>18</v>
      </c>
      <c r="K2464" s="177" t="s">
        <v>480</v>
      </c>
      <c r="L2464" s="85">
        <v>0</v>
      </c>
      <c r="M2464" s="85">
        <v>0</v>
      </c>
      <c r="N2464" s="85">
        <f t="shared" si="6972"/>
        <v>0</v>
      </c>
      <c r="O2464" s="85">
        <v>0</v>
      </c>
      <c r="P2464" s="85">
        <v>0</v>
      </c>
      <c r="Q2464" s="85">
        <f t="shared" si="6953"/>
        <v>0</v>
      </c>
      <c r="R2464" s="85">
        <v>0</v>
      </c>
      <c r="S2464" s="85">
        <v>0</v>
      </c>
      <c r="T2464" s="85">
        <v>0</v>
      </c>
      <c r="U2464" s="85">
        <f t="shared" si="6973"/>
        <v>0</v>
      </c>
      <c r="V2464" s="85">
        <v>0</v>
      </c>
      <c r="W2464" s="85">
        <v>0</v>
      </c>
      <c r="X2464" s="85">
        <f t="shared" si="6974"/>
        <v>0</v>
      </c>
      <c r="Y2464" s="85">
        <v>0</v>
      </c>
      <c r="Z2464" s="85">
        <v>0</v>
      </c>
      <c r="AA2464" s="85">
        <v>0</v>
      </c>
      <c r="AB2464" s="85">
        <f t="shared" si="6975"/>
        <v>0</v>
      </c>
      <c r="AC2464" s="85">
        <v>0</v>
      </c>
      <c r="AD2464" s="85">
        <v>0</v>
      </c>
      <c r="AE2464" s="85">
        <f t="shared" si="6976"/>
        <v>0</v>
      </c>
      <c r="AF2464" s="85">
        <v>0</v>
      </c>
      <c r="AG2464" s="85">
        <v>0</v>
      </c>
      <c r="AH2464" s="85">
        <v>0</v>
      </c>
      <c r="AI2464" s="85">
        <f t="shared" si="6977"/>
        <v>0</v>
      </c>
      <c r="AJ2464" s="85">
        <v>0</v>
      </c>
      <c r="AK2464" s="85">
        <v>0</v>
      </c>
      <c r="AL2464" s="85">
        <f t="shared" si="6978"/>
        <v>0</v>
      </c>
      <c r="AM2464" s="85">
        <v>0</v>
      </c>
      <c r="AN2464" s="386">
        <f t="shared" si="6965"/>
        <v>0</v>
      </c>
      <c r="AO2464" s="386">
        <f t="shared" si="6966"/>
        <v>0</v>
      </c>
      <c r="AP2464" s="387">
        <f t="shared" si="6967"/>
        <v>0</v>
      </c>
      <c r="AQ2464" s="386">
        <f t="shared" si="6968"/>
        <v>0</v>
      </c>
      <c r="AR2464" s="386">
        <f t="shared" si="6969"/>
        <v>0</v>
      </c>
      <c r="AS2464" s="387">
        <f t="shared" si="6970"/>
        <v>0</v>
      </c>
      <c r="AT2464" s="387">
        <f t="shared" si="6971"/>
        <v>0</v>
      </c>
      <c r="AU2464" s="86" t="s">
        <v>28</v>
      </c>
      <c r="AV2464" s="87"/>
      <c r="AW2464" s="88"/>
      <c r="AX2464" s="88"/>
      <c r="AY2464" s="88"/>
      <c r="AZ2464" s="88"/>
      <c r="BA2464" s="8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</row>
    <row r="2465" spans="1:129" s="69" customFormat="1" hidden="1">
      <c r="A2465" s="11"/>
      <c r="B2465" s="4">
        <v>2017</v>
      </c>
      <c r="C2465" s="82">
        <v>8323</v>
      </c>
      <c r="D2465" s="82">
        <v>3</v>
      </c>
      <c r="E2465" s="2">
        <v>5</v>
      </c>
      <c r="F2465" s="2">
        <v>1</v>
      </c>
      <c r="G2465" s="2">
        <v>5000</v>
      </c>
      <c r="H2465" s="2">
        <v>5300</v>
      </c>
      <c r="I2465" s="2">
        <v>532</v>
      </c>
      <c r="J2465" s="83">
        <v>19</v>
      </c>
      <c r="K2465" s="177" t="s">
        <v>823</v>
      </c>
      <c r="L2465" s="85">
        <v>0</v>
      </c>
      <c r="M2465" s="85">
        <v>0</v>
      </c>
      <c r="N2465" s="85">
        <f t="shared" si="6972"/>
        <v>0</v>
      </c>
      <c r="O2465" s="85">
        <v>0</v>
      </c>
      <c r="P2465" s="85">
        <v>0</v>
      </c>
      <c r="Q2465" s="85">
        <f t="shared" si="6953"/>
        <v>0</v>
      </c>
      <c r="R2465" s="85">
        <v>0</v>
      </c>
      <c r="S2465" s="85">
        <v>0</v>
      </c>
      <c r="T2465" s="85">
        <v>0</v>
      </c>
      <c r="U2465" s="85">
        <f t="shared" si="6973"/>
        <v>0</v>
      </c>
      <c r="V2465" s="85">
        <v>0</v>
      </c>
      <c r="W2465" s="85">
        <v>0</v>
      </c>
      <c r="X2465" s="85">
        <f t="shared" si="6974"/>
        <v>0</v>
      </c>
      <c r="Y2465" s="85">
        <v>0</v>
      </c>
      <c r="Z2465" s="85">
        <v>0</v>
      </c>
      <c r="AA2465" s="85">
        <v>0</v>
      </c>
      <c r="AB2465" s="85">
        <f t="shared" si="6975"/>
        <v>0</v>
      </c>
      <c r="AC2465" s="85">
        <v>0</v>
      </c>
      <c r="AD2465" s="85">
        <v>0</v>
      </c>
      <c r="AE2465" s="85">
        <f t="shared" si="6976"/>
        <v>0</v>
      </c>
      <c r="AF2465" s="85">
        <v>0</v>
      </c>
      <c r="AG2465" s="85">
        <v>0</v>
      </c>
      <c r="AH2465" s="85">
        <v>0</v>
      </c>
      <c r="AI2465" s="85">
        <f t="shared" si="6977"/>
        <v>0</v>
      </c>
      <c r="AJ2465" s="85">
        <v>0</v>
      </c>
      <c r="AK2465" s="85">
        <v>0</v>
      </c>
      <c r="AL2465" s="85">
        <f t="shared" si="6978"/>
        <v>0</v>
      </c>
      <c r="AM2465" s="85">
        <v>0</v>
      </c>
      <c r="AN2465" s="386">
        <f t="shared" si="6965"/>
        <v>0</v>
      </c>
      <c r="AO2465" s="386">
        <f t="shared" si="6966"/>
        <v>0</v>
      </c>
      <c r="AP2465" s="387">
        <f t="shared" si="6967"/>
        <v>0</v>
      </c>
      <c r="AQ2465" s="386">
        <f t="shared" si="6968"/>
        <v>0</v>
      </c>
      <c r="AR2465" s="386">
        <f t="shared" si="6969"/>
        <v>0</v>
      </c>
      <c r="AS2465" s="387">
        <f t="shared" si="6970"/>
        <v>0</v>
      </c>
      <c r="AT2465" s="387">
        <f t="shared" si="6971"/>
        <v>0</v>
      </c>
      <c r="AU2465" s="86" t="s">
        <v>28</v>
      </c>
      <c r="AV2465" s="87"/>
      <c r="AW2465" s="88"/>
      <c r="AX2465" s="88"/>
      <c r="AY2465" s="88"/>
      <c r="AZ2465" s="88"/>
      <c r="BA2465" s="8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</row>
    <row r="2466" spans="1:129" s="69" customFormat="1" hidden="1">
      <c r="A2466" s="11"/>
      <c r="B2466" s="4">
        <v>2017</v>
      </c>
      <c r="C2466" s="82">
        <v>8323</v>
      </c>
      <c r="D2466" s="82">
        <v>3</v>
      </c>
      <c r="E2466" s="2">
        <v>5</v>
      </c>
      <c r="F2466" s="2">
        <v>1</v>
      </c>
      <c r="G2466" s="2">
        <v>5000</v>
      </c>
      <c r="H2466" s="2">
        <v>5300</v>
      </c>
      <c r="I2466" s="2">
        <v>532</v>
      </c>
      <c r="J2466" s="83">
        <v>20</v>
      </c>
      <c r="K2466" s="177" t="s">
        <v>393</v>
      </c>
      <c r="L2466" s="85">
        <v>0</v>
      </c>
      <c r="M2466" s="85">
        <v>0</v>
      </c>
      <c r="N2466" s="85">
        <f t="shared" si="6972"/>
        <v>0</v>
      </c>
      <c r="O2466" s="85">
        <v>0</v>
      </c>
      <c r="P2466" s="85">
        <v>0</v>
      </c>
      <c r="Q2466" s="85">
        <f t="shared" si="6953"/>
        <v>0</v>
      </c>
      <c r="R2466" s="85">
        <v>0</v>
      </c>
      <c r="S2466" s="85">
        <v>0</v>
      </c>
      <c r="T2466" s="85">
        <v>0</v>
      </c>
      <c r="U2466" s="85">
        <f t="shared" si="6973"/>
        <v>0</v>
      </c>
      <c r="V2466" s="85">
        <v>0</v>
      </c>
      <c r="W2466" s="85">
        <v>0</v>
      </c>
      <c r="X2466" s="85">
        <f t="shared" si="6974"/>
        <v>0</v>
      </c>
      <c r="Y2466" s="85">
        <v>0</v>
      </c>
      <c r="Z2466" s="85">
        <v>0</v>
      </c>
      <c r="AA2466" s="85">
        <v>0</v>
      </c>
      <c r="AB2466" s="85">
        <f t="shared" si="6975"/>
        <v>0</v>
      </c>
      <c r="AC2466" s="85">
        <v>0</v>
      </c>
      <c r="AD2466" s="85">
        <v>0</v>
      </c>
      <c r="AE2466" s="85">
        <f t="shared" si="6976"/>
        <v>0</v>
      </c>
      <c r="AF2466" s="85">
        <v>0</v>
      </c>
      <c r="AG2466" s="85">
        <v>0</v>
      </c>
      <c r="AH2466" s="85">
        <v>0</v>
      </c>
      <c r="AI2466" s="85">
        <f t="shared" si="6977"/>
        <v>0</v>
      </c>
      <c r="AJ2466" s="85">
        <v>0</v>
      </c>
      <c r="AK2466" s="85">
        <v>0</v>
      </c>
      <c r="AL2466" s="85">
        <f t="shared" si="6978"/>
        <v>0</v>
      </c>
      <c r="AM2466" s="85">
        <v>0</v>
      </c>
      <c r="AN2466" s="386">
        <f t="shared" si="6965"/>
        <v>0</v>
      </c>
      <c r="AO2466" s="386">
        <f t="shared" si="6966"/>
        <v>0</v>
      </c>
      <c r="AP2466" s="387">
        <f t="shared" si="6967"/>
        <v>0</v>
      </c>
      <c r="AQ2466" s="386">
        <f t="shared" si="6968"/>
        <v>0</v>
      </c>
      <c r="AR2466" s="386">
        <f t="shared" si="6969"/>
        <v>0</v>
      </c>
      <c r="AS2466" s="387">
        <f t="shared" si="6970"/>
        <v>0</v>
      </c>
      <c r="AT2466" s="387">
        <f t="shared" si="6971"/>
        <v>0</v>
      </c>
      <c r="AU2466" s="86" t="s">
        <v>28</v>
      </c>
      <c r="AV2466" s="87"/>
      <c r="AW2466" s="88"/>
      <c r="AX2466" s="88"/>
      <c r="AY2466" s="88"/>
      <c r="AZ2466" s="88"/>
      <c r="BA2466" s="8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</row>
    <row r="2467" spans="1:129" s="69" customFormat="1" hidden="1">
      <c r="A2467" s="11"/>
      <c r="B2467" s="4">
        <v>2017</v>
      </c>
      <c r="C2467" s="82">
        <v>8323</v>
      </c>
      <c r="D2467" s="82">
        <v>3</v>
      </c>
      <c r="E2467" s="2">
        <v>5</v>
      </c>
      <c r="F2467" s="2">
        <v>1</v>
      </c>
      <c r="G2467" s="2">
        <v>5000</v>
      </c>
      <c r="H2467" s="2">
        <v>5300</v>
      </c>
      <c r="I2467" s="2">
        <v>532</v>
      </c>
      <c r="J2467" s="83">
        <v>21</v>
      </c>
      <c r="K2467" s="177" t="s">
        <v>1387</v>
      </c>
      <c r="L2467" s="85">
        <v>0</v>
      </c>
      <c r="M2467" s="85">
        <v>0</v>
      </c>
      <c r="N2467" s="85">
        <f t="shared" si="6972"/>
        <v>0</v>
      </c>
      <c r="O2467" s="85">
        <v>0</v>
      </c>
      <c r="P2467" s="85">
        <v>0</v>
      </c>
      <c r="Q2467" s="85">
        <f t="shared" si="6953"/>
        <v>0</v>
      </c>
      <c r="R2467" s="85">
        <v>0</v>
      </c>
      <c r="S2467" s="85">
        <v>0</v>
      </c>
      <c r="T2467" s="85">
        <v>0</v>
      </c>
      <c r="U2467" s="85">
        <f t="shared" si="6973"/>
        <v>0</v>
      </c>
      <c r="V2467" s="85">
        <v>0</v>
      </c>
      <c r="W2467" s="85">
        <v>0</v>
      </c>
      <c r="X2467" s="85">
        <f t="shared" si="6974"/>
        <v>0</v>
      </c>
      <c r="Y2467" s="85">
        <v>0</v>
      </c>
      <c r="Z2467" s="85">
        <v>0</v>
      </c>
      <c r="AA2467" s="85">
        <v>0</v>
      </c>
      <c r="AB2467" s="85">
        <f t="shared" si="6975"/>
        <v>0</v>
      </c>
      <c r="AC2467" s="85">
        <v>0</v>
      </c>
      <c r="AD2467" s="85">
        <v>0</v>
      </c>
      <c r="AE2467" s="85">
        <f t="shared" si="6976"/>
        <v>0</v>
      </c>
      <c r="AF2467" s="85">
        <v>0</v>
      </c>
      <c r="AG2467" s="85">
        <v>0</v>
      </c>
      <c r="AH2467" s="85">
        <v>0</v>
      </c>
      <c r="AI2467" s="85">
        <f t="shared" si="6977"/>
        <v>0</v>
      </c>
      <c r="AJ2467" s="85">
        <v>0</v>
      </c>
      <c r="AK2467" s="85">
        <v>0</v>
      </c>
      <c r="AL2467" s="85">
        <f t="shared" si="6978"/>
        <v>0</v>
      </c>
      <c r="AM2467" s="85">
        <v>0</v>
      </c>
      <c r="AN2467" s="386">
        <f t="shared" si="6965"/>
        <v>0</v>
      </c>
      <c r="AO2467" s="386">
        <f t="shared" si="6966"/>
        <v>0</v>
      </c>
      <c r="AP2467" s="387">
        <f t="shared" si="6967"/>
        <v>0</v>
      </c>
      <c r="AQ2467" s="386">
        <f t="shared" si="6968"/>
        <v>0</v>
      </c>
      <c r="AR2467" s="386">
        <f t="shared" si="6969"/>
        <v>0</v>
      </c>
      <c r="AS2467" s="387">
        <f t="shared" si="6970"/>
        <v>0</v>
      </c>
      <c r="AT2467" s="387">
        <f t="shared" si="6971"/>
        <v>0</v>
      </c>
      <c r="AU2467" s="86" t="s">
        <v>28</v>
      </c>
      <c r="AV2467" s="87"/>
      <c r="AW2467" s="88"/>
      <c r="AX2467" s="88"/>
      <c r="AY2467" s="88"/>
      <c r="AZ2467" s="88"/>
      <c r="BA2467" s="8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</row>
    <row r="2468" spans="1:129" s="69" customFormat="1" hidden="1">
      <c r="A2468" s="11"/>
      <c r="B2468" s="4">
        <v>2017</v>
      </c>
      <c r="C2468" s="82">
        <v>8323</v>
      </c>
      <c r="D2468" s="82">
        <v>3</v>
      </c>
      <c r="E2468" s="2">
        <v>5</v>
      </c>
      <c r="F2468" s="2">
        <v>1</v>
      </c>
      <c r="G2468" s="2">
        <v>5000</v>
      </c>
      <c r="H2468" s="2">
        <v>5300</v>
      </c>
      <c r="I2468" s="2">
        <v>532</v>
      </c>
      <c r="J2468" s="83">
        <v>22</v>
      </c>
      <c r="K2468" s="177" t="s">
        <v>148</v>
      </c>
      <c r="L2468" s="85">
        <v>0</v>
      </c>
      <c r="M2468" s="85">
        <v>0</v>
      </c>
      <c r="N2468" s="85">
        <f t="shared" si="6972"/>
        <v>0</v>
      </c>
      <c r="O2468" s="85">
        <v>0</v>
      </c>
      <c r="P2468" s="85">
        <v>0</v>
      </c>
      <c r="Q2468" s="85">
        <f t="shared" si="6953"/>
        <v>0</v>
      </c>
      <c r="R2468" s="85">
        <v>0</v>
      </c>
      <c r="S2468" s="85">
        <v>0</v>
      </c>
      <c r="T2468" s="85">
        <v>0</v>
      </c>
      <c r="U2468" s="85">
        <f t="shared" si="6973"/>
        <v>0</v>
      </c>
      <c r="V2468" s="85">
        <v>0</v>
      </c>
      <c r="W2468" s="85">
        <v>0</v>
      </c>
      <c r="X2468" s="85">
        <f t="shared" si="6974"/>
        <v>0</v>
      </c>
      <c r="Y2468" s="85">
        <v>0</v>
      </c>
      <c r="Z2468" s="85">
        <v>0</v>
      </c>
      <c r="AA2468" s="85">
        <v>0</v>
      </c>
      <c r="AB2468" s="85">
        <f t="shared" si="6975"/>
        <v>0</v>
      </c>
      <c r="AC2468" s="85">
        <v>0</v>
      </c>
      <c r="AD2468" s="85">
        <v>0</v>
      </c>
      <c r="AE2468" s="85">
        <f t="shared" si="6976"/>
        <v>0</v>
      </c>
      <c r="AF2468" s="85">
        <v>0</v>
      </c>
      <c r="AG2468" s="85">
        <v>0</v>
      </c>
      <c r="AH2468" s="85">
        <v>0</v>
      </c>
      <c r="AI2468" s="85">
        <f t="shared" si="6977"/>
        <v>0</v>
      </c>
      <c r="AJ2468" s="85">
        <v>0</v>
      </c>
      <c r="AK2468" s="85">
        <v>0</v>
      </c>
      <c r="AL2468" s="85">
        <f t="shared" si="6978"/>
        <v>0</v>
      </c>
      <c r="AM2468" s="85">
        <v>0</v>
      </c>
      <c r="AN2468" s="386">
        <f t="shared" si="6965"/>
        <v>0</v>
      </c>
      <c r="AO2468" s="386">
        <f t="shared" si="6966"/>
        <v>0</v>
      </c>
      <c r="AP2468" s="387">
        <f t="shared" si="6967"/>
        <v>0</v>
      </c>
      <c r="AQ2468" s="386">
        <f t="shared" si="6968"/>
        <v>0</v>
      </c>
      <c r="AR2468" s="386">
        <f t="shared" si="6969"/>
        <v>0</v>
      </c>
      <c r="AS2468" s="387">
        <f t="shared" si="6970"/>
        <v>0</v>
      </c>
      <c r="AT2468" s="387">
        <f t="shared" si="6971"/>
        <v>0</v>
      </c>
      <c r="AU2468" s="86" t="s">
        <v>28</v>
      </c>
      <c r="AV2468" s="87"/>
      <c r="AW2468" s="88"/>
      <c r="AX2468" s="88"/>
      <c r="AY2468" s="88"/>
      <c r="AZ2468" s="88"/>
      <c r="BA2468" s="8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</row>
    <row r="2469" spans="1:129" s="69" customFormat="1" hidden="1">
      <c r="A2469" s="11"/>
      <c r="B2469" s="4">
        <v>2017</v>
      </c>
      <c r="C2469" s="82">
        <v>8323</v>
      </c>
      <c r="D2469" s="82">
        <v>3</v>
      </c>
      <c r="E2469" s="2">
        <v>5</v>
      </c>
      <c r="F2469" s="2">
        <v>1</v>
      </c>
      <c r="G2469" s="2">
        <v>5000</v>
      </c>
      <c r="H2469" s="2">
        <v>5300</v>
      </c>
      <c r="I2469" s="2">
        <v>532</v>
      </c>
      <c r="J2469" s="83">
        <v>23</v>
      </c>
      <c r="K2469" s="177" t="s">
        <v>978</v>
      </c>
      <c r="L2469" s="85">
        <v>0</v>
      </c>
      <c r="M2469" s="85">
        <v>0</v>
      </c>
      <c r="N2469" s="85">
        <f t="shared" si="6972"/>
        <v>0</v>
      </c>
      <c r="O2469" s="85">
        <v>0</v>
      </c>
      <c r="P2469" s="85">
        <v>0</v>
      </c>
      <c r="Q2469" s="85">
        <f t="shared" si="6953"/>
        <v>0</v>
      </c>
      <c r="R2469" s="85">
        <v>0</v>
      </c>
      <c r="S2469" s="85">
        <v>0</v>
      </c>
      <c r="T2469" s="85">
        <v>0</v>
      </c>
      <c r="U2469" s="85">
        <f t="shared" si="6973"/>
        <v>0</v>
      </c>
      <c r="V2469" s="85">
        <v>0</v>
      </c>
      <c r="W2469" s="85">
        <v>0</v>
      </c>
      <c r="X2469" s="85">
        <f t="shared" si="6974"/>
        <v>0</v>
      </c>
      <c r="Y2469" s="85">
        <v>0</v>
      </c>
      <c r="Z2469" s="85">
        <v>0</v>
      </c>
      <c r="AA2469" s="85">
        <v>0</v>
      </c>
      <c r="AB2469" s="85">
        <f t="shared" si="6975"/>
        <v>0</v>
      </c>
      <c r="AC2469" s="85">
        <v>0</v>
      </c>
      <c r="AD2469" s="85">
        <v>0</v>
      </c>
      <c r="AE2469" s="85">
        <f t="shared" si="6976"/>
        <v>0</v>
      </c>
      <c r="AF2469" s="85">
        <v>0</v>
      </c>
      <c r="AG2469" s="85">
        <v>0</v>
      </c>
      <c r="AH2469" s="85">
        <v>0</v>
      </c>
      <c r="AI2469" s="85">
        <f t="shared" si="6977"/>
        <v>0</v>
      </c>
      <c r="AJ2469" s="85">
        <v>0</v>
      </c>
      <c r="AK2469" s="85">
        <v>0</v>
      </c>
      <c r="AL2469" s="85">
        <f t="shared" si="6978"/>
        <v>0</v>
      </c>
      <c r="AM2469" s="85">
        <v>0</v>
      </c>
      <c r="AN2469" s="386">
        <f t="shared" si="6965"/>
        <v>0</v>
      </c>
      <c r="AO2469" s="386">
        <f t="shared" si="6966"/>
        <v>0</v>
      </c>
      <c r="AP2469" s="387">
        <f t="shared" si="6967"/>
        <v>0</v>
      </c>
      <c r="AQ2469" s="386">
        <f t="shared" si="6968"/>
        <v>0</v>
      </c>
      <c r="AR2469" s="386">
        <f t="shared" si="6969"/>
        <v>0</v>
      </c>
      <c r="AS2469" s="387">
        <f t="shared" si="6970"/>
        <v>0</v>
      </c>
      <c r="AT2469" s="387">
        <f t="shared" si="6971"/>
        <v>0</v>
      </c>
      <c r="AU2469" s="86" t="s">
        <v>28</v>
      </c>
      <c r="AV2469" s="87"/>
      <c r="AW2469" s="88"/>
      <c r="AX2469" s="88"/>
      <c r="AY2469" s="88"/>
      <c r="AZ2469" s="88"/>
      <c r="BA2469" s="8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</row>
    <row r="2470" spans="1:129" s="69" customFormat="1" hidden="1">
      <c r="A2470" s="11"/>
      <c r="B2470" s="4">
        <v>2017</v>
      </c>
      <c r="C2470" s="82">
        <v>8323</v>
      </c>
      <c r="D2470" s="82">
        <v>3</v>
      </c>
      <c r="E2470" s="2">
        <v>5</v>
      </c>
      <c r="F2470" s="2">
        <v>1</v>
      </c>
      <c r="G2470" s="2">
        <v>5000</v>
      </c>
      <c r="H2470" s="2">
        <v>5300</v>
      </c>
      <c r="I2470" s="2">
        <v>532</v>
      </c>
      <c r="J2470" s="83">
        <v>24</v>
      </c>
      <c r="K2470" s="177" t="s">
        <v>481</v>
      </c>
      <c r="L2470" s="85">
        <v>0</v>
      </c>
      <c r="M2470" s="85">
        <v>0</v>
      </c>
      <c r="N2470" s="85">
        <f t="shared" si="6972"/>
        <v>0</v>
      </c>
      <c r="O2470" s="85">
        <v>0</v>
      </c>
      <c r="P2470" s="85">
        <v>0</v>
      </c>
      <c r="Q2470" s="85">
        <f t="shared" si="6953"/>
        <v>0</v>
      </c>
      <c r="R2470" s="85">
        <v>0</v>
      </c>
      <c r="S2470" s="85">
        <v>0</v>
      </c>
      <c r="T2470" s="85">
        <v>0</v>
      </c>
      <c r="U2470" s="85">
        <f t="shared" si="6973"/>
        <v>0</v>
      </c>
      <c r="V2470" s="85">
        <v>0</v>
      </c>
      <c r="W2470" s="85">
        <v>0</v>
      </c>
      <c r="X2470" s="85">
        <f t="shared" si="6974"/>
        <v>0</v>
      </c>
      <c r="Y2470" s="85">
        <v>0</v>
      </c>
      <c r="Z2470" s="85">
        <v>0</v>
      </c>
      <c r="AA2470" s="85">
        <v>0</v>
      </c>
      <c r="AB2470" s="85">
        <f t="shared" si="6975"/>
        <v>0</v>
      </c>
      <c r="AC2470" s="85">
        <v>0</v>
      </c>
      <c r="AD2470" s="85">
        <v>0</v>
      </c>
      <c r="AE2470" s="85">
        <f t="shared" si="6976"/>
        <v>0</v>
      </c>
      <c r="AF2470" s="85">
        <v>0</v>
      </c>
      <c r="AG2470" s="85">
        <v>0</v>
      </c>
      <c r="AH2470" s="85">
        <v>0</v>
      </c>
      <c r="AI2470" s="85">
        <f t="shared" si="6977"/>
        <v>0</v>
      </c>
      <c r="AJ2470" s="85">
        <v>0</v>
      </c>
      <c r="AK2470" s="85">
        <v>0</v>
      </c>
      <c r="AL2470" s="85">
        <f t="shared" si="6978"/>
        <v>0</v>
      </c>
      <c r="AM2470" s="85">
        <v>0</v>
      </c>
      <c r="AN2470" s="386">
        <f t="shared" si="6965"/>
        <v>0</v>
      </c>
      <c r="AO2470" s="386">
        <f t="shared" si="6966"/>
        <v>0</v>
      </c>
      <c r="AP2470" s="387">
        <f t="shared" si="6967"/>
        <v>0</v>
      </c>
      <c r="AQ2470" s="386">
        <f t="shared" si="6968"/>
        <v>0</v>
      </c>
      <c r="AR2470" s="386">
        <f t="shared" si="6969"/>
        <v>0</v>
      </c>
      <c r="AS2470" s="387">
        <f t="shared" si="6970"/>
        <v>0</v>
      </c>
      <c r="AT2470" s="387">
        <f t="shared" si="6971"/>
        <v>0</v>
      </c>
      <c r="AU2470" s="86" t="s">
        <v>28</v>
      </c>
      <c r="AV2470" s="87"/>
      <c r="AW2470" s="88"/>
      <c r="AX2470" s="88"/>
      <c r="AY2470" s="88"/>
      <c r="AZ2470" s="88"/>
      <c r="BA2470" s="8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</row>
    <row r="2471" spans="1:129" s="69" customFormat="1" hidden="1">
      <c r="A2471" s="11"/>
      <c r="B2471" s="4">
        <v>2017</v>
      </c>
      <c r="C2471" s="82">
        <v>8323</v>
      </c>
      <c r="D2471" s="82">
        <v>3</v>
      </c>
      <c r="E2471" s="2">
        <v>5</v>
      </c>
      <c r="F2471" s="2">
        <v>1</v>
      </c>
      <c r="G2471" s="2">
        <v>5000</v>
      </c>
      <c r="H2471" s="2">
        <v>5300</v>
      </c>
      <c r="I2471" s="2">
        <v>532</v>
      </c>
      <c r="J2471" s="83">
        <v>25</v>
      </c>
      <c r="K2471" s="177" t="s">
        <v>802</v>
      </c>
      <c r="L2471" s="85">
        <v>0</v>
      </c>
      <c r="M2471" s="85">
        <v>0</v>
      </c>
      <c r="N2471" s="85">
        <f t="shared" si="6972"/>
        <v>0</v>
      </c>
      <c r="O2471" s="85">
        <v>0</v>
      </c>
      <c r="P2471" s="85">
        <v>0</v>
      </c>
      <c r="Q2471" s="85">
        <f t="shared" si="6953"/>
        <v>0</v>
      </c>
      <c r="R2471" s="85">
        <v>0</v>
      </c>
      <c r="S2471" s="85">
        <v>0</v>
      </c>
      <c r="T2471" s="85">
        <v>0</v>
      </c>
      <c r="U2471" s="85">
        <f t="shared" si="6973"/>
        <v>0</v>
      </c>
      <c r="V2471" s="85">
        <v>0</v>
      </c>
      <c r="W2471" s="85">
        <v>0</v>
      </c>
      <c r="X2471" s="85">
        <f t="shared" si="6974"/>
        <v>0</v>
      </c>
      <c r="Y2471" s="85">
        <v>0</v>
      </c>
      <c r="Z2471" s="85">
        <v>0</v>
      </c>
      <c r="AA2471" s="85">
        <v>0</v>
      </c>
      <c r="AB2471" s="85">
        <f t="shared" si="6975"/>
        <v>0</v>
      </c>
      <c r="AC2471" s="85">
        <v>0</v>
      </c>
      <c r="AD2471" s="85">
        <v>0</v>
      </c>
      <c r="AE2471" s="85">
        <f t="shared" si="6976"/>
        <v>0</v>
      </c>
      <c r="AF2471" s="85">
        <v>0</v>
      </c>
      <c r="AG2471" s="85">
        <v>0</v>
      </c>
      <c r="AH2471" s="85">
        <v>0</v>
      </c>
      <c r="AI2471" s="85">
        <f t="shared" si="6977"/>
        <v>0</v>
      </c>
      <c r="AJ2471" s="85">
        <v>0</v>
      </c>
      <c r="AK2471" s="85">
        <v>0</v>
      </c>
      <c r="AL2471" s="85">
        <f t="shared" si="6978"/>
        <v>0</v>
      </c>
      <c r="AM2471" s="85">
        <v>0</v>
      </c>
      <c r="AN2471" s="386">
        <f t="shared" si="6965"/>
        <v>0</v>
      </c>
      <c r="AO2471" s="386">
        <f t="shared" si="6966"/>
        <v>0</v>
      </c>
      <c r="AP2471" s="387">
        <f t="shared" si="6967"/>
        <v>0</v>
      </c>
      <c r="AQ2471" s="386">
        <f t="shared" si="6968"/>
        <v>0</v>
      </c>
      <c r="AR2471" s="386">
        <f t="shared" si="6969"/>
        <v>0</v>
      </c>
      <c r="AS2471" s="387">
        <f t="shared" si="6970"/>
        <v>0</v>
      </c>
      <c r="AT2471" s="387">
        <f t="shared" si="6971"/>
        <v>0</v>
      </c>
      <c r="AU2471" s="86" t="s">
        <v>28</v>
      </c>
      <c r="AV2471" s="87"/>
      <c r="AW2471" s="88"/>
      <c r="AX2471" s="88"/>
      <c r="AY2471" s="88"/>
      <c r="AZ2471" s="88"/>
      <c r="BA2471" s="8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</row>
    <row r="2472" spans="1:129" s="69" customFormat="1" hidden="1">
      <c r="A2472" s="11"/>
      <c r="B2472" s="4">
        <v>2017</v>
      </c>
      <c r="C2472" s="82">
        <v>8323</v>
      </c>
      <c r="D2472" s="82">
        <v>3</v>
      </c>
      <c r="E2472" s="2">
        <v>5</v>
      </c>
      <c r="F2472" s="2">
        <v>1</v>
      </c>
      <c r="G2472" s="2">
        <v>5000</v>
      </c>
      <c r="H2472" s="2">
        <v>5300</v>
      </c>
      <c r="I2472" s="2">
        <v>532</v>
      </c>
      <c r="J2472" s="83">
        <v>26</v>
      </c>
      <c r="K2472" s="177" t="s">
        <v>656</v>
      </c>
      <c r="L2472" s="85">
        <v>0</v>
      </c>
      <c r="M2472" s="85">
        <v>0</v>
      </c>
      <c r="N2472" s="85">
        <f t="shared" si="6972"/>
        <v>0</v>
      </c>
      <c r="O2472" s="85">
        <v>0</v>
      </c>
      <c r="P2472" s="85">
        <v>0</v>
      </c>
      <c r="Q2472" s="85">
        <f t="shared" si="6953"/>
        <v>0</v>
      </c>
      <c r="R2472" s="85">
        <v>0</v>
      </c>
      <c r="S2472" s="85">
        <v>0</v>
      </c>
      <c r="T2472" s="85">
        <v>0</v>
      </c>
      <c r="U2472" s="85">
        <f t="shared" si="6973"/>
        <v>0</v>
      </c>
      <c r="V2472" s="85">
        <v>0</v>
      </c>
      <c r="W2472" s="85">
        <v>0</v>
      </c>
      <c r="X2472" s="85">
        <f t="shared" si="6974"/>
        <v>0</v>
      </c>
      <c r="Y2472" s="85">
        <v>0</v>
      </c>
      <c r="Z2472" s="85">
        <v>0</v>
      </c>
      <c r="AA2472" s="85">
        <v>0</v>
      </c>
      <c r="AB2472" s="85">
        <f t="shared" si="6975"/>
        <v>0</v>
      </c>
      <c r="AC2472" s="85">
        <v>0</v>
      </c>
      <c r="AD2472" s="85">
        <v>0</v>
      </c>
      <c r="AE2472" s="85">
        <f t="shared" si="6976"/>
        <v>0</v>
      </c>
      <c r="AF2472" s="85">
        <v>0</v>
      </c>
      <c r="AG2472" s="85">
        <v>0</v>
      </c>
      <c r="AH2472" s="85">
        <v>0</v>
      </c>
      <c r="AI2472" s="85">
        <f t="shared" si="6977"/>
        <v>0</v>
      </c>
      <c r="AJ2472" s="85">
        <v>0</v>
      </c>
      <c r="AK2472" s="85">
        <v>0</v>
      </c>
      <c r="AL2472" s="85">
        <f t="shared" si="6978"/>
        <v>0</v>
      </c>
      <c r="AM2472" s="85">
        <v>0</v>
      </c>
      <c r="AN2472" s="386">
        <f t="shared" si="6965"/>
        <v>0</v>
      </c>
      <c r="AO2472" s="386">
        <f t="shared" si="6966"/>
        <v>0</v>
      </c>
      <c r="AP2472" s="387">
        <f t="shared" si="6967"/>
        <v>0</v>
      </c>
      <c r="AQ2472" s="386">
        <f t="shared" si="6968"/>
        <v>0</v>
      </c>
      <c r="AR2472" s="386">
        <f t="shared" si="6969"/>
        <v>0</v>
      </c>
      <c r="AS2472" s="387">
        <f t="shared" si="6970"/>
        <v>0</v>
      </c>
      <c r="AT2472" s="387">
        <f t="shared" si="6971"/>
        <v>0</v>
      </c>
      <c r="AU2472" s="86" t="s">
        <v>28</v>
      </c>
      <c r="AV2472" s="87"/>
      <c r="AW2472" s="88"/>
      <c r="AX2472" s="88"/>
      <c r="AY2472" s="88"/>
      <c r="AZ2472" s="88"/>
      <c r="BA2472" s="8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</row>
    <row r="2473" spans="1:129" s="69" customFormat="1" hidden="1">
      <c r="A2473" s="11"/>
      <c r="B2473" s="4">
        <v>2017</v>
      </c>
      <c r="C2473" s="82">
        <v>8323</v>
      </c>
      <c r="D2473" s="82">
        <v>3</v>
      </c>
      <c r="E2473" s="2">
        <v>5</v>
      </c>
      <c r="F2473" s="2">
        <v>1</v>
      </c>
      <c r="G2473" s="2">
        <v>5000</v>
      </c>
      <c r="H2473" s="2">
        <v>5300</v>
      </c>
      <c r="I2473" s="2">
        <v>532</v>
      </c>
      <c r="J2473" s="83">
        <v>27</v>
      </c>
      <c r="K2473" s="177" t="s">
        <v>657</v>
      </c>
      <c r="L2473" s="85">
        <v>0</v>
      </c>
      <c r="M2473" s="85">
        <v>0</v>
      </c>
      <c r="N2473" s="85">
        <f t="shared" si="6972"/>
        <v>0</v>
      </c>
      <c r="O2473" s="85">
        <v>0</v>
      </c>
      <c r="P2473" s="85">
        <v>0</v>
      </c>
      <c r="Q2473" s="85">
        <f t="shared" si="6953"/>
        <v>0</v>
      </c>
      <c r="R2473" s="85">
        <v>0</v>
      </c>
      <c r="S2473" s="85">
        <v>0</v>
      </c>
      <c r="T2473" s="85">
        <v>0</v>
      </c>
      <c r="U2473" s="85">
        <f t="shared" si="6973"/>
        <v>0</v>
      </c>
      <c r="V2473" s="85">
        <v>0</v>
      </c>
      <c r="W2473" s="85">
        <v>0</v>
      </c>
      <c r="X2473" s="85">
        <f t="shared" si="6974"/>
        <v>0</v>
      </c>
      <c r="Y2473" s="85">
        <v>0</v>
      </c>
      <c r="Z2473" s="85">
        <v>0</v>
      </c>
      <c r="AA2473" s="85">
        <v>0</v>
      </c>
      <c r="AB2473" s="85">
        <f t="shared" si="6975"/>
        <v>0</v>
      </c>
      <c r="AC2473" s="85">
        <v>0</v>
      </c>
      <c r="AD2473" s="85">
        <v>0</v>
      </c>
      <c r="AE2473" s="85">
        <f t="shared" si="6976"/>
        <v>0</v>
      </c>
      <c r="AF2473" s="85">
        <v>0</v>
      </c>
      <c r="AG2473" s="85">
        <v>0</v>
      </c>
      <c r="AH2473" s="85">
        <v>0</v>
      </c>
      <c r="AI2473" s="85">
        <f t="shared" si="6977"/>
        <v>0</v>
      </c>
      <c r="AJ2473" s="85">
        <v>0</v>
      </c>
      <c r="AK2473" s="85">
        <v>0</v>
      </c>
      <c r="AL2473" s="85">
        <f t="shared" si="6978"/>
        <v>0</v>
      </c>
      <c r="AM2473" s="85">
        <v>0</v>
      </c>
      <c r="AN2473" s="386">
        <f t="shared" si="6965"/>
        <v>0</v>
      </c>
      <c r="AO2473" s="386">
        <f t="shared" si="6966"/>
        <v>0</v>
      </c>
      <c r="AP2473" s="387">
        <f t="shared" si="6967"/>
        <v>0</v>
      </c>
      <c r="AQ2473" s="386">
        <f t="shared" si="6968"/>
        <v>0</v>
      </c>
      <c r="AR2473" s="386">
        <f t="shared" si="6969"/>
        <v>0</v>
      </c>
      <c r="AS2473" s="387">
        <f t="shared" si="6970"/>
        <v>0</v>
      </c>
      <c r="AT2473" s="387">
        <f t="shared" si="6971"/>
        <v>0</v>
      </c>
      <c r="AU2473" s="86" t="s">
        <v>28</v>
      </c>
      <c r="AV2473" s="87"/>
      <c r="AW2473" s="88"/>
      <c r="AX2473" s="88"/>
      <c r="AY2473" s="88"/>
      <c r="AZ2473" s="88"/>
      <c r="BA2473" s="8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</row>
    <row r="2474" spans="1:129" s="69" customFormat="1" hidden="1">
      <c r="A2474" s="11"/>
      <c r="B2474" s="4">
        <v>2017</v>
      </c>
      <c r="C2474" s="82">
        <v>8323</v>
      </c>
      <c r="D2474" s="82">
        <v>3</v>
      </c>
      <c r="E2474" s="2">
        <v>5</v>
      </c>
      <c r="F2474" s="2">
        <v>1</v>
      </c>
      <c r="G2474" s="2">
        <v>5000</v>
      </c>
      <c r="H2474" s="2">
        <v>5300</v>
      </c>
      <c r="I2474" s="2">
        <v>532</v>
      </c>
      <c r="J2474" s="83">
        <v>28</v>
      </c>
      <c r="K2474" s="177" t="s">
        <v>658</v>
      </c>
      <c r="L2474" s="85">
        <v>0</v>
      </c>
      <c r="M2474" s="85">
        <v>0</v>
      </c>
      <c r="N2474" s="85">
        <f t="shared" si="6972"/>
        <v>0</v>
      </c>
      <c r="O2474" s="85">
        <v>0</v>
      </c>
      <c r="P2474" s="85">
        <v>0</v>
      </c>
      <c r="Q2474" s="85">
        <f t="shared" si="6953"/>
        <v>0</v>
      </c>
      <c r="R2474" s="85">
        <v>0</v>
      </c>
      <c r="S2474" s="85">
        <v>0</v>
      </c>
      <c r="T2474" s="85">
        <v>0</v>
      </c>
      <c r="U2474" s="85">
        <f t="shared" si="6973"/>
        <v>0</v>
      </c>
      <c r="V2474" s="85">
        <v>0</v>
      </c>
      <c r="W2474" s="85">
        <v>0</v>
      </c>
      <c r="X2474" s="85">
        <f t="shared" si="6974"/>
        <v>0</v>
      </c>
      <c r="Y2474" s="85">
        <v>0</v>
      </c>
      <c r="Z2474" s="85">
        <v>0</v>
      </c>
      <c r="AA2474" s="85">
        <v>0</v>
      </c>
      <c r="AB2474" s="85">
        <f t="shared" si="6975"/>
        <v>0</v>
      </c>
      <c r="AC2474" s="85">
        <v>0</v>
      </c>
      <c r="AD2474" s="85">
        <v>0</v>
      </c>
      <c r="AE2474" s="85">
        <f t="shared" si="6976"/>
        <v>0</v>
      </c>
      <c r="AF2474" s="85">
        <v>0</v>
      </c>
      <c r="AG2474" s="85">
        <v>0</v>
      </c>
      <c r="AH2474" s="85">
        <v>0</v>
      </c>
      <c r="AI2474" s="85">
        <f t="shared" si="6977"/>
        <v>0</v>
      </c>
      <c r="AJ2474" s="85">
        <v>0</v>
      </c>
      <c r="AK2474" s="85">
        <v>0</v>
      </c>
      <c r="AL2474" s="85">
        <f t="shared" si="6978"/>
        <v>0</v>
      </c>
      <c r="AM2474" s="85">
        <v>0</v>
      </c>
      <c r="AN2474" s="386">
        <f t="shared" si="6965"/>
        <v>0</v>
      </c>
      <c r="AO2474" s="386">
        <f t="shared" si="6966"/>
        <v>0</v>
      </c>
      <c r="AP2474" s="387">
        <f t="shared" si="6967"/>
        <v>0</v>
      </c>
      <c r="AQ2474" s="386">
        <f t="shared" si="6968"/>
        <v>0</v>
      </c>
      <c r="AR2474" s="386">
        <f t="shared" si="6969"/>
        <v>0</v>
      </c>
      <c r="AS2474" s="387">
        <f t="shared" si="6970"/>
        <v>0</v>
      </c>
      <c r="AT2474" s="387">
        <f t="shared" si="6971"/>
        <v>0</v>
      </c>
      <c r="AU2474" s="86" t="s">
        <v>28</v>
      </c>
      <c r="AV2474" s="87"/>
      <c r="AW2474" s="88"/>
      <c r="AX2474" s="88"/>
      <c r="AY2474" s="88"/>
      <c r="AZ2474" s="88"/>
      <c r="BA2474" s="8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</row>
    <row r="2475" spans="1:129" s="69" customFormat="1" hidden="1">
      <c r="A2475" s="11"/>
      <c r="B2475" s="4">
        <v>2017</v>
      </c>
      <c r="C2475" s="82">
        <v>8323</v>
      </c>
      <c r="D2475" s="82">
        <v>3</v>
      </c>
      <c r="E2475" s="2">
        <v>5</v>
      </c>
      <c r="F2475" s="2">
        <v>1</v>
      </c>
      <c r="G2475" s="2">
        <v>5000</v>
      </c>
      <c r="H2475" s="2">
        <v>5300</v>
      </c>
      <c r="I2475" s="2">
        <v>532</v>
      </c>
      <c r="J2475" s="83">
        <v>29</v>
      </c>
      <c r="K2475" s="177" t="s">
        <v>659</v>
      </c>
      <c r="L2475" s="85">
        <v>0</v>
      </c>
      <c r="M2475" s="85">
        <v>0</v>
      </c>
      <c r="N2475" s="85">
        <f t="shared" si="6972"/>
        <v>0</v>
      </c>
      <c r="O2475" s="85">
        <v>0</v>
      </c>
      <c r="P2475" s="85">
        <v>0</v>
      </c>
      <c r="Q2475" s="85">
        <f t="shared" si="6953"/>
        <v>0</v>
      </c>
      <c r="R2475" s="85">
        <v>0</v>
      </c>
      <c r="S2475" s="85">
        <v>0</v>
      </c>
      <c r="T2475" s="85">
        <v>0</v>
      </c>
      <c r="U2475" s="85">
        <f t="shared" si="6973"/>
        <v>0</v>
      </c>
      <c r="V2475" s="85">
        <v>0</v>
      </c>
      <c r="W2475" s="85">
        <v>0</v>
      </c>
      <c r="X2475" s="85">
        <f t="shared" si="6974"/>
        <v>0</v>
      </c>
      <c r="Y2475" s="85">
        <v>0</v>
      </c>
      <c r="Z2475" s="85">
        <v>0</v>
      </c>
      <c r="AA2475" s="85">
        <v>0</v>
      </c>
      <c r="AB2475" s="85">
        <f t="shared" si="6975"/>
        <v>0</v>
      </c>
      <c r="AC2475" s="85">
        <v>0</v>
      </c>
      <c r="AD2475" s="85">
        <v>0</v>
      </c>
      <c r="AE2475" s="85">
        <f t="shared" si="6976"/>
        <v>0</v>
      </c>
      <c r="AF2475" s="85">
        <v>0</v>
      </c>
      <c r="AG2475" s="85">
        <v>0</v>
      </c>
      <c r="AH2475" s="85">
        <v>0</v>
      </c>
      <c r="AI2475" s="85">
        <f t="shared" si="6977"/>
        <v>0</v>
      </c>
      <c r="AJ2475" s="85">
        <v>0</v>
      </c>
      <c r="AK2475" s="85">
        <v>0</v>
      </c>
      <c r="AL2475" s="85">
        <f t="shared" si="6978"/>
        <v>0</v>
      </c>
      <c r="AM2475" s="85">
        <v>0</v>
      </c>
      <c r="AN2475" s="386">
        <f t="shared" si="6965"/>
        <v>0</v>
      </c>
      <c r="AO2475" s="386">
        <f t="shared" si="6966"/>
        <v>0</v>
      </c>
      <c r="AP2475" s="387">
        <f t="shared" si="6967"/>
        <v>0</v>
      </c>
      <c r="AQ2475" s="386">
        <f t="shared" si="6968"/>
        <v>0</v>
      </c>
      <c r="AR2475" s="386">
        <f t="shared" si="6969"/>
        <v>0</v>
      </c>
      <c r="AS2475" s="387">
        <f t="shared" si="6970"/>
        <v>0</v>
      </c>
      <c r="AT2475" s="387">
        <f t="shared" si="6971"/>
        <v>0</v>
      </c>
      <c r="AU2475" s="86" t="s">
        <v>28</v>
      </c>
      <c r="AV2475" s="87"/>
      <c r="AW2475" s="88"/>
      <c r="AX2475" s="88"/>
      <c r="AY2475" s="88"/>
      <c r="AZ2475" s="88"/>
      <c r="BA2475" s="8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</row>
    <row r="2476" spans="1:129" s="69" customFormat="1" hidden="1">
      <c r="A2476" s="11"/>
      <c r="B2476" s="4">
        <v>2017</v>
      </c>
      <c r="C2476" s="82">
        <v>8323</v>
      </c>
      <c r="D2476" s="82">
        <v>3</v>
      </c>
      <c r="E2476" s="2">
        <v>5</v>
      </c>
      <c r="F2476" s="2">
        <v>1</v>
      </c>
      <c r="G2476" s="2">
        <v>5000</v>
      </c>
      <c r="H2476" s="2">
        <v>5300</v>
      </c>
      <c r="I2476" s="2">
        <v>532</v>
      </c>
      <c r="J2476" s="83">
        <v>30</v>
      </c>
      <c r="K2476" s="177" t="s">
        <v>660</v>
      </c>
      <c r="L2476" s="85">
        <v>0</v>
      </c>
      <c r="M2476" s="85">
        <v>0</v>
      </c>
      <c r="N2476" s="85">
        <f t="shared" si="6972"/>
        <v>0</v>
      </c>
      <c r="O2476" s="85">
        <v>0</v>
      </c>
      <c r="P2476" s="85">
        <v>0</v>
      </c>
      <c r="Q2476" s="85">
        <f t="shared" si="6953"/>
        <v>0</v>
      </c>
      <c r="R2476" s="85">
        <v>0</v>
      </c>
      <c r="S2476" s="85">
        <v>0</v>
      </c>
      <c r="T2476" s="85">
        <v>0</v>
      </c>
      <c r="U2476" s="85">
        <f t="shared" si="6973"/>
        <v>0</v>
      </c>
      <c r="V2476" s="85">
        <v>0</v>
      </c>
      <c r="W2476" s="85">
        <v>0</v>
      </c>
      <c r="X2476" s="85">
        <f t="shared" si="6974"/>
        <v>0</v>
      </c>
      <c r="Y2476" s="85">
        <v>0</v>
      </c>
      <c r="Z2476" s="85">
        <v>0</v>
      </c>
      <c r="AA2476" s="85">
        <v>0</v>
      </c>
      <c r="AB2476" s="85">
        <f t="shared" si="6975"/>
        <v>0</v>
      </c>
      <c r="AC2476" s="85">
        <v>0</v>
      </c>
      <c r="AD2476" s="85">
        <v>0</v>
      </c>
      <c r="AE2476" s="85">
        <f t="shared" si="6976"/>
        <v>0</v>
      </c>
      <c r="AF2476" s="85">
        <v>0</v>
      </c>
      <c r="AG2476" s="85">
        <v>0</v>
      </c>
      <c r="AH2476" s="85">
        <v>0</v>
      </c>
      <c r="AI2476" s="85">
        <f t="shared" si="6977"/>
        <v>0</v>
      </c>
      <c r="AJ2476" s="85">
        <v>0</v>
      </c>
      <c r="AK2476" s="85">
        <v>0</v>
      </c>
      <c r="AL2476" s="85">
        <f t="shared" si="6978"/>
        <v>0</v>
      </c>
      <c r="AM2476" s="85">
        <v>0</v>
      </c>
      <c r="AN2476" s="386">
        <f t="shared" si="6965"/>
        <v>0</v>
      </c>
      <c r="AO2476" s="386">
        <f t="shared" si="6966"/>
        <v>0</v>
      </c>
      <c r="AP2476" s="387">
        <f t="shared" si="6967"/>
        <v>0</v>
      </c>
      <c r="AQ2476" s="386">
        <f t="shared" si="6968"/>
        <v>0</v>
      </c>
      <c r="AR2476" s="386">
        <f t="shared" si="6969"/>
        <v>0</v>
      </c>
      <c r="AS2476" s="387">
        <f t="shared" si="6970"/>
        <v>0</v>
      </c>
      <c r="AT2476" s="387">
        <f t="shared" si="6971"/>
        <v>0</v>
      </c>
      <c r="AU2476" s="86" t="s">
        <v>28</v>
      </c>
      <c r="AV2476" s="87"/>
      <c r="AW2476" s="88"/>
      <c r="AX2476" s="88"/>
      <c r="AY2476" s="88"/>
      <c r="AZ2476" s="88"/>
      <c r="BA2476" s="8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</row>
    <row r="2477" spans="1:129" s="69" customFormat="1" hidden="1">
      <c r="A2477" s="11"/>
      <c r="B2477" s="4">
        <v>2017</v>
      </c>
      <c r="C2477" s="82">
        <v>8323</v>
      </c>
      <c r="D2477" s="82">
        <v>3</v>
      </c>
      <c r="E2477" s="2">
        <v>5</v>
      </c>
      <c r="F2477" s="2">
        <v>1</v>
      </c>
      <c r="G2477" s="2">
        <v>5000</v>
      </c>
      <c r="H2477" s="2">
        <v>5300</v>
      </c>
      <c r="I2477" s="2">
        <v>532</v>
      </c>
      <c r="J2477" s="83">
        <v>31</v>
      </c>
      <c r="K2477" s="290" t="s">
        <v>482</v>
      </c>
      <c r="L2477" s="85">
        <v>0</v>
      </c>
      <c r="M2477" s="85">
        <v>0</v>
      </c>
      <c r="N2477" s="85">
        <f t="shared" si="6972"/>
        <v>0</v>
      </c>
      <c r="O2477" s="85">
        <v>0</v>
      </c>
      <c r="P2477" s="85">
        <v>0</v>
      </c>
      <c r="Q2477" s="85">
        <f t="shared" si="6953"/>
        <v>0</v>
      </c>
      <c r="R2477" s="85">
        <v>0</v>
      </c>
      <c r="S2477" s="85">
        <v>0</v>
      </c>
      <c r="T2477" s="85">
        <v>0</v>
      </c>
      <c r="U2477" s="85">
        <f t="shared" si="6973"/>
        <v>0</v>
      </c>
      <c r="V2477" s="85">
        <v>0</v>
      </c>
      <c r="W2477" s="85">
        <v>0</v>
      </c>
      <c r="X2477" s="85">
        <f t="shared" si="6974"/>
        <v>0</v>
      </c>
      <c r="Y2477" s="85">
        <v>0</v>
      </c>
      <c r="Z2477" s="85">
        <v>0</v>
      </c>
      <c r="AA2477" s="85">
        <v>0</v>
      </c>
      <c r="AB2477" s="85">
        <f t="shared" si="6975"/>
        <v>0</v>
      </c>
      <c r="AC2477" s="85">
        <v>0</v>
      </c>
      <c r="AD2477" s="85">
        <v>0</v>
      </c>
      <c r="AE2477" s="85">
        <f t="shared" si="6976"/>
        <v>0</v>
      </c>
      <c r="AF2477" s="85">
        <v>0</v>
      </c>
      <c r="AG2477" s="85">
        <v>0</v>
      </c>
      <c r="AH2477" s="85">
        <v>0</v>
      </c>
      <c r="AI2477" s="85">
        <f t="shared" si="6977"/>
        <v>0</v>
      </c>
      <c r="AJ2477" s="85">
        <v>0</v>
      </c>
      <c r="AK2477" s="85">
        <v>0</v>
      </c>
      <c r="AL2477" s="85">
        <f t="shared" si="6978"/>
        <v>0</v>
      </c>
      <c r="AM2477" s="85">
        <v>0</v>
      </c>
      <c r="AN2477" s="386">
        <f t="shared" si="6965"/>
        <v>0</v>
      </c>
      <c r="AO2477" s="386">
        <f t="shared" si="6966"/>
        <v>0</v>
      </c>
      <c r="AP2477" s="387">
        <f t="shared" si="6967"/>
        <v>0</v>
      </c>
      <c r="AQ2477" s="386">
        <f t="shared" si="6968"/>
        <v>0</v>
      </c>
      <c r="AR2477" s="386">
        <f t="shared" si="6969"/>
        <v>0</v>
      </c>
      <c r="AS2477" s="387">
        <f t="shared" si="6970"/>
        <v>0</v>
      </c>
      <c r="AT2477" s="387">
        <f t="shared" si="6971"/>
        <v>0</v>
      </c>
      <c r="AU2477" s="86" t="s">
        <v>28</v>
      </c>
      <c r="AV2477" s="87"/>
      <c r="AW2477" s="88"/>
      <c r="AX2477" s="88"/>
      <c r="AY2477" s="88"/>
      <c r="AZ2477" s="88"/>
      <c r="BA2477" s="8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</row>
    <row r="2478" spans="1:129" s="69" customFormat="1" hidden="1">
      <c r="A2478" s="11"/>
      <c r="B2478" s="4">
        <v>2017</v>
      </c>
      <c r="C2478" s="82">
        <v>8323</v>
      </c>
      <c r="D2478" s="82">
        <v>3</v>
      </c>
      <c r="E2478" s="2">
        <v>5</v>
      </c>
      <c r="F2478" s="2">
        <v>1</v>
      </c>
      <c r="G2478" s="2">
        <v>5000</v>
      </c>
      <c r="H2478" s="2">
        <v>5300</v>
      </c>
      <c r="I2478" s="2">
        <v>532</v>
      </c>
      <c r="J2478" s="83">
        <v>32</v>
      </c>
      <c r="K2478" s="177" t="s">
        <v>150</v>
      </c>
      <c r="L2478" s="85">
        <v>0</v>
      </c>
      <c r="M2478" s="85">
        <v>0</v>
      </c>
      <c r="N2478" s="85">
        <f t="shared" si="6972"/>
        <v>0</v>
      </c>
      <c r="O2478" s="85">
        <v>0</v>
      </c>
      <c r="P2478" s="85">
        <v>0</v>
      </c>
      <c r="Q2478" s="85">
        <f t="shared" si="6953"/>
        <v>0</v>
      </c>
      <c r="R2478" s="85">
        <v>0</v>
      </c>
      <c r="S2478" s="85">
        <v>0</v>
      </c>
      <c r="T2478" s="85">
        <v>0</v>
      </c>
      <c r="U2478" s="85">
        <f t="shared" si="6973"/>
        <v>0</v>
      </c>
      <c r="V2478" s="85">
        <v>0</v>
      </c>
      <c r="W2478" s="85">
        <v>0</v>
      </c>
      <c r="X2478" s="85">
        <f t="shared" si="6974"/>
        <v>0</v>
      </c>
      <c r="Y2478" s="85">
        <v>0</v>
      </c>
      <c r="Z2478" s="85">
        <v>0</v>
      </c>
      <c r="AA2478" s="85">
        <v>0</v>
      </c>
      <c r="AB2478" s="85">
        <f t="shared" si="6975"/>
        <v>0</v>
      </c>
      <c r="AC2478" s="85">
        <v>0</v>
      </c>
      <c r="AD2478" s="85">
        <v>0</v>
      </c>
      <c r="AE2478" s="85">
        <f t="shared" si="6976"/>
        <v>0</v>
      </c>
      <c r="AF2478" s="85">
        <v>0</v>
      </c>
      <c r="AG2478" s="85">
        <v>0</v>
      </c>
      <c r="AH2478" s="85">
        <v>0</v>
      </c>
      <c r="AI2478" s="85">
        <f t="shared" si="6977"/>
        <v>0</v>
      </c>
      <c r="AJ2478" s="85">
        <v>0</v>
      </c>
      <c r="AK2478" s="85">
        <v>0</v>
      </c>
      <c r="AL2478" s="85">
        <f t="shared" si="6978"/>
        <v>0</v>
      </c>
      <c r="AM2478" s="85">
        <v>0</v>
      </c>
      <c r="AN2478" s="386">
        <f t="shared" si="6965"/>
        <v>0</v>
      </c>
      <c r="AO2478" s="386">
        <f t="shared" si="6966"/>
        <v>0</v>
      </c>
      <c r="AP2478" s="387">
        <f t="shared" si="6967"/>
        <v>0</v>
      </c>
      <c r="AQ2478" s="386">
        <f t="shared" si="6968"/>
        <v>0</v>
      </c>
      <c r="AR2478" s="386">
        <f t="shared" si="6969"/>
        <v>0</v>
      </c>
      <c r="AS2478" s="387">
        <f t="shared" si="6970"/>
        <v>0</v>
      </c>
      <c r="AT2478" s="387">
        <f t="shared" si="6971"/>
        <v>0</v>
      </c>
      <c r="AU2478" s="86" t="s">
        <v>28</v>
      </c>
      <c r="AV2478" s="87"/>
      <c r="AW2478" s="88"/>
      <c r="AX2478" s="88"/>
      <c r="AY2478" s="88"/>
      <c r="AZ2478" s="88"/>
      <c r="BA2478" s="8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</row>
    <row r="2479" spans="1:129" s="69" customFormat="1" hidden="1">
      <c r="A2479" s="11"/>
      <c r="B2479" s="4">
        <v>2017</v>
      </c>
      <c r="C2479" s="82">
        <v>8323</v>
      </c>
      <c r="D2479" s="82">
        <v>3</v>
      </c>
      <c r="E2479" s="2">
        <v>5</v>
      </c>
      <c r="F2479" s="2">
        <v>1</v>
      </c>
      <c r="G2479" s="2">
        <v>5000</v>
      </c>
      <c r="H2479" s="2">
        <v>5300</v>
      </c>
      <c r="I2479" s="2">
        <v>532</v>
      </c>
      <c r="J2479" s="83">
        <v>33</v>
      </c>
      <c r="K2479" s="290" t="s">
        <v>483</v>
      </c>
      <c r="L2479" s="85">
        <v>0</v>
      </c>
      <c r="M2479" s="85">
        <v>0</v>
      </c>
      <c r="N2479" s="85">
        <f t="shared" si="6972"/>
        <v>0</v>
      </c>
      <c r="O2479" s="85">
        <v>0</v>
      </c>
      <c r="P2479" s="85">
        <v>0</v>
      </c>
      <c r="Q2479" s="85">
        <f t="shared" si="6953"/>
        <v>0</v>
      </c>
      <c r="R2479" s="85">
        <v>0</v>
      </c>
      <c r="S2479" s="85">
        <v>0</v>
      </c>
      <c r="T2479" s="85">
        <v>0</v>
      </c>
      <c r="U2479" s="85">
        <f t="shared" si="6973"/>
        <v>0</v>
      </c>
      <c r="V2479" s="85">
        <v>0</v>
      </c>
      <c r="W2479" s="85">
        <v>0</v>
      </c>
      <c r="X2479" s="85">
        <f t="shared" si="6974"/>
        <v>0</v>
      </c>
      <c r="Y2479" s="85">
        <v>0</v>
      </c>
      <c r="Z2479" s="85">
        <v>0</v>
      </c>
      <c r="AA2479" s="85">
        <v>0</v>
      </c>
      <c r="AB2479" s="85">
        <f t="shared" si="6975"/>
        <v>0</v>
      </c>
      <c r="AC2479" s="85">
        <v>0</v>
      </c>
      <c r="AD2479" s="85">
        <v>0</v>
      </c>
      <c r="AE2479" s="85">
        <f t="shared" si="6976"/>
        <v>0</v>
      </c>
      <c r="AF2479" s="85">
        <v>0</v>
      </c>
      <c r="AG2479" s="85">
        <v>0</v>
      </c>
      <c r="AH2479" s="85">
        <v>0</v>
      </c>
      <c r="AI2479" s="85">
        <f t="shared" si="6977"/>
        <v>0</v>
      </c>
      <c r="AJ2479" s="85">
        <v>0</v>
      </c>
      <c r="AK2479" s="85">
        <v>0</v>
      </c>
      <c r="AL2479" s="85">
        <f t="shared" si="6978"/>
        <v>0</v>
      </c>
      <c r="AM2479" s="85">
        <v>0</v>
      </c>
      <c r="AN2479" s="386">
        <f t="shared" si="6965"/>
        <v>0</v>
      </c>
      <c r="AO2479" s="386">
        <f t="shared" si="6966"/>
        <v>0</v>
      </c>
      <c r="AP2479" s="387">
        <f t="shared" si="6967"/>
        <v>0</v>
      </c>
      <c r="AQ2479" s="386">
        <f t="shared" si="6968"/>
        <v>0</v>
      </c>
      <c r="AR2479" s="386">
        <f t="shared" si="6969"/>
        <v>0</v>
      </c>
      <c r="AS2479" s="387">
        <f t="shared" si="6970"/>
        <v>0</v>
      </c>
      <c r="AT2479" s="387">
        <f t="shared" si="6971"/>
        <v>0</v>
      </c>
      <c r="AU2479" s="86" t="s">
        <v>28</v>
      </c>
      <c r="AV2479" s="87"/>
      <c r="AW2479" s="88"/>
      <c r="AX2479" s="88"/>
      <c r="AY2479" s="88"/>
      <c r="AZ2479" s="88"/>
      <c r="BA2479" s="8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</row>
    <row r="2480" spans="1:129" s="69" customFormat="1">
      <c r="A2480" s="11"/>
      <c r="B2480" s="4">
        <v>2017</v>
      </c>
      <c r="C2480" s="82">
        <v>8323</v>
      </c>
      <c r="D2480" s="82">
        <v>3</v>
      </c>
      <c r="E2480" s="2">
        <v>5</v>
      </c>
      <c r="F2480" s="2">
        <v>1</v>
      </c>
      <c r="G2480" s="2">
        <v>5000</v>
      </c>
      <c r="H2480" s="2">
        <v>5300</v>
      </c>
      <c r="I2480" s="2">
        <v>532</v>
      </c>
      <c r="J2480" s="83">
        <v>34</v>
      </c>
      <c r="K2480" s="177" t="s">
        <v>484</v>
      </c>
      <c r="L2480" s="85">
        <v>1200</v>
      </c>
      <c r="M2480" s="85">
        <v>0</v>
      </c>
      <c r="N2480" s="85">
        <f t="shared" si="6972"/>
        <v>1200</v>
      </c>
      <c r="O2480" s="85">
        <v>0</v>
      </c>
      <c r="P2480" s="85">
        <v>0</v>
      </c>
      <c r="Q2480" s="85">
        <f t="shared" si="6953"/>
        <v>0</v>
      </c>
      <c r="R2480" s="85">
        <f>N2480+Q2480</f>
        <v>1200</v>
      </c>
      <c r="S2480" s="85">
        <v>0</v>
      </c>
      <c r="T2480" s="85">
        <v>0</v>
      </c>
      <c r="U2480" s="85">
        <f t="shared" si="6973"/>
        <v>0</v>
      </c>
      <c r="V2480" s="85">
        <v>0</v>
      </c>
      <c r="W2480" s="85">
        <v>0</v>
      </c>
      <c r="X2480" s="85">
        <f t="shared" si="6974"/>
        <v>0</v>
      </c>
      <c r="Y2480" s="85">
        <f>U2480+X2480</f>
        <v>0</v>
      </c>
      <c r="Z2480" s="85">
        <v>0</v>
      </c>
      <c r="AA2480" s="85">
        <v>0</v>
      </c>
      <c r="AB2480" s="85">
        <f t="shared" si="6975"/>
        <v>0</v>
      </c>
      <c r="AC2480" s="85">
        <v>0</v>
      </c>
      <c r="AD2480" s="85">
        <v>0</v>
      </c>
      <c r="AE2480" s="85">
        <f t="shared" si="6976"/>
        <v>0</v>
      </c>
      <c r="AF2480" s="85">
        <f>AB2480+AE2480</f>
        <v>0</v>
      </c>
      <c r="AG2480" s="85">
        <v>0</v>
      </c>
      <c r="AH2480" s="85">
        <v>0</v>
      </c>
      <c r="AI2480" s="85">
        <f t="shared" si="6977"/>
        <v>0</v>
      </c>
      <c r="AJ2480" s="85">
        <v>0</v>
      </c>
      <c r="AK2480" s="85">
        <v>0</v>
      </c>
      <c r="AL2480" s="85">
        <f t="shared" si="6978"/>
        <v>0</v>
      </c>
      <c r="AM2480" s="85">
        <f>AI2480+AL2480</f>
        <v>0</v>
      </c>
      <c r="AN2480" s="386">
        <f t="shared" si="6965"/>
        <v>1200</v>
      </c>
      <c r="AO2480" s="386">
        <f t="shared" si="6966"/>
        <v>0</v>
      </c>
      <c r="AP2480" s="387">
        <f t="shared" si="6967"/>
        <v>1200</v>
      </c>
      <c r="AQ2480" s="386">
        <f t="shared" si="6968"/>
        <v>0</v>
      </c>
      <c r="AR2480" s="386">
        <f t="shared" si="6969"/>
        <v>0</v>
      </c>
      <c r="AS2480" s="387">
        <f t="shared" si="6970"/>
        <v>0</v>
      </c>
      <c r="AT2480" s="387">
        <f t="shared" si="6971"/>
        <v>1200</v>
      </c>
      <c r="AU2480" s="86" t="s">
        <v>28</v>
      </c>
      <c r="AV2480" s="87">
        <v>1</v>
      </c>
      <c r="AW2480" s="88"/>
      <c r="AX2480" s="88"/>
      <c r="AY2480" s="88"/>
      <c r="AZ2480" s="88"/>
      <c r="BA2480" s="8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</row>
    <row r="2481" spans="1:129" s="69" customFormat="1" hidden="1">
      <c r="A2481" s="11"/>
      <c r="B2481" s="4">
        <v>2017</v>
      </c>
      <c r="C2481" s="82">
        <v>8323</v>
      </c>
      <c r="D2481" s="82">
        <v>3</v>
      </c>
      <c r="E2481" s="2">
        <v>5</v>
      </c>
      <c r="F2481" s="2">
        <v>1</v>
      </c>
      <c r="G2481" s="2">
        <v>5000</v>
      </c>
      <c r="H2481" s="2">
        <v>5300</v>
      </c>
      <c r="I2481" s="2">
        <v>532</v>
      </c>
      <c r="J2481" s="83">
        <v>35</v>
      </c>
      <c r="K2481" s="177" t="s">
        <v>154</v>
      </c>
      <c r="L2481" s="85">
        <v>0</v>
      </c>
      <c r="M2481" s="85">
        <v>0</v>
      </c>
      <c r="N2481" s="85">
        <f t="shared" si="6972"/>
        <v>0</v>
      </c>
      <c r="O2481" s="85">
        <v>0</v>
      </c>
      <c r="P2481" s="85">
        <v>0</v>
      </c>
      <c r="Q2481" s="85">
        <f t="shared" si="6953"/>
        <v>0</v>
      </c>
      <c r="R2481" s="85">
        <v>0</v>
      </c>
      <c r="S2481" s="85">
        <v>0</v>
      </c>
      <c r="T2481" s="85">
        <v>0</v>
      </c>
      <c r="U2481" s="85">
        <f t="shared" si="6973"/>
        <v>0</v>
      </c>
      <c r="V2481" s="85">
        <v>0</v>
      </c>
      <c r="W2481" s="85">
        <v>0</v>
      </c>
      <c r="X2481" s="85">
        <f t="shared" si="6974"/>
        <v>0</v>
      </c>
      <c r="Y2481" s="85">
        <v>0</v>
      </c>
      <c r="Z2481" s="85">
        <v>0</v>
      </c>
      <c r="AA2481" s="85">
        <v>0</v>
      </c>
      <c r="AB2481" s="85">
        <f t="shared" si="6975"/>
        <v>0</v>
      </c>
      <c r="AC2481" s="85">
        <v>0</v>
      </c>
      <c r="AD2481" s="85">
        <v>0</v>
      </c>
      <c r="AE2481" s="85">
        <f t="shared" si="6976"/>
        <v>0</v>
      </c>
      <c r="AF2481" s="85">
        <v>0</v>
      </c>
      <c r="AG2481" s="85">
        <v>0</v>
      </c>
      <c r="AH2481" s="85">
        <v>0</v>
      </c>
      <c r="AI2481" s="85">
        <f t="shared" si="6977"/>
        <v>0</v>
      </c>
      <c r="AJ2481" s="85">
        <v>0</v>
      </c>
      <c r="AK2481" s="85">
        <v>0</v>
      </c>
      <c r="AL2481" s="85">
        <f t="shared" si="6978"/>
        <v>0</v>
      </c>
      <c r="AM2481" s="85">
        <v>0</v>
      </c>
      <c r="AN2481" s="386">
        <f t="shared" si="6965"/>
        <v>0</v>
      </c>
      <c r="AO2481" s="386">
        <f t="shared" si="6966"/>
        <v>0</v>
      </c>
      <c r="AP2481" s="387">
        <f t="shared" si="6967"/>
        <v>0</v>
      </c>
      <c r="AQ2481" s="386">
        <f t="shared" si="6968"/>
        <v>0</v>
      </c>
      <c r="AR2481" s="386">
        <f t="shared" si="6969"/>
        <v>0</v>
      </c>
      <c r="AS2481" s="387">
        <f t="shared" si="6970"/>
        <v>0</v>
      </c>
      <c r="AT2481" s="387">
        <f t="shared" si="6971"/>
        <v>0</v>
      </c>
      <c r="AU2481" s="86" t="s">
        <v>28</v>
      </c>
      <c r="AV2481" s="87"/>
      <c r="AW2481" s="88"/>
      <c r="AX2481" s="88"/>
      <c r="AY2481" s="88"/>
      <c r="AZ2481" s="88"/>
      <c r="BA2481" s="8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</row>
    <row r="2482" spans="1:129" s="69" customFormat="1" hidden="1">
      <c r="A2482" s="11"/>
      <c r="B2482" s="4">
        <v>2017</v>
      </c>
      <c r="C2482" s="82">
        <v>8323</v>
      </c>
      <c r="D2482" s="82">
        <v>3</v>
      </c>
      <c r="E2482" s="2">
        <v>5</v>
      </c>
      <c r="F2482" s="2">
        <v>1</v>
      </c>
      <c r="G2482" s="2">
        <v>5000</v>
      </c>
      <c r="H2482" s="2">
        <v>5300</v>
      </c>
      <c r="I2482" s="2">
        <v>532</v>
      </c>
      <c r="J2482" s="83">
        <v>36</v>
      </c>
      <c r="K2482" s="177" t="s">
        <v>485</v>
      </c>
      <c r="L2482" s="85">
        <v>0</v>
      </c>
      <c r="M2482" s="85">
        <v>0</v>
      </c>
      <c r="N2482" s="85">
        <f t="shared" si="6972"/>
        <v>0</v>
      </c>
      <c r="O2482" s="85">
        <v>0</v>
      </c>
      <c r="P2482" s="85">
        <v>0</v>
      </c>
      <c r="Q2482" s="85">
        <f t="shared" si="6953"/>
        <v>0</v>
      </c>
      <c r="R2482" s="85">
        <v>0</v>
      </c>
      <c r="S2482" s="85">
        <v>0</v>
      </c>
      <c r="T2482" s="85">
        <v>0</v>
      </c>
      <c r="U2482" s="85">
        <f t="shared" si="6973"/>
        <v>0</v>
      </c>
      <c r="V2482" s="85">
        <v>0</v>
      </c>
      <c r="W2482" s="85">
        <v>0</v>
      </c>
      <c r="X2482" s="85">
        <f t="shared" si="6974"/>
        <v>0</v>
      </c>
      <c r="Y2482" s="85">
        <v>0</v>
      </c>
      <c r="Z2482" s="85">
        <v>0</v>
      </c>
      <c r="AA2482" s="85">
        <v>0</v>
      </c>
      <c r="AB2482" s="85">
        <f t="shared" si="6975"/>
        <v>0</v>
      </c>
      <c r="AC2482" s="85">
        <v>0</v>
      </c>
      <c r="AD2482" s="85">
        <v>0</v>
      </c>
      <c r="AE2482" s="85">
        <f t="shared" si="6976"/>
        <v>0</v>
      </c>
      <c r="AF2482" s="85">
        <v>0</v>
      </c>
      <c r="AG2482" s="85">
        <v>0</v>
      </c>
      <c r="AH2482" s="85">
        <v>0</v>
      </c>
      <c r="AI2482" s="85">
        <f t="shared" si="6977"/>
        <v>0</v>
      </c>
      <c r="AJ2482" s="85">
        <v>0</v>
      </c>
      <c r="AK2482" s="85">
        <v>0</v>
      </c>
      <c r="AL2482" s="85">
        <f t="shared" si="6978"/>
        <v>0</v>
      </c>
      <c r="AM2482" s="85">
        <v>0</v>
      </c>
      <c r="AN2482" s="386">
        <f t="shared" si="6965"/>
        <v>0</v>
      </c>
      <c r="AO2482" s="386">
        <f t="shared" si="6966"/>
        <v>0</v>
      </c>
      <c r="AP2482" s="387">
        <f t="shared" si="6967"/>
        <v>0</v>
      </c>
      <c r="AQ2482" s="386">
        <f t="shared" si="6968"/>
        <v>0</v>
      </c>
      <c r="AR2482" s="386">
        <f t="shared" si="6969"/>
        <v>0</v>
      </c>
      <c r="AS2482" s="387">
        <f t="shared" si="6970"/>
        <v>0</v>
      </c>
      <c r="AT2482" s="387">
        <f t="shared" si="6971"/>
        <v>0</v>
      </c>
      <c r="AU2482" s="86" t="s">
        <v>28</v>
      </c>
      <c r="AV2482" s="87"/>
      <c r="AW2482" s="88"/>
      <c r="AX2482" s="88"/>
      <c r="AY2482" s="88"/>
      <c r="AZ2482" s="88"/>
      <c r="BA2482" s="8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</row>
    <row r="2483" spans="1:129" s="69" customFormat="1" hidden="1">
      <c r="A2483" s="11"/>
      <c r="B2483" s="4">
        <v>2017</v>
      </c>
      <c r="C2483" s="82">
        <v>8323</v>
      </c>
      <c r="D2483" s="82">
        <v>3</v>
      </c>
      <c r="E2483" s="2">
        <v>5</v>
      </c>
      <c r="F2483" s="2">
        <v>1</v>
      </c>
      <c r="G2483" s="2">
        <v>5000</v>
      </c>
      <c r="H2483" s="2">
        <v>5300</v>
      </c>
      <c r="I2483" s="2">
        <v>532</v>
      </c>
      <c r="J2483" s="83">
        <v>37</v>
      </c>
      <c r="K2483" s="177" t="s">
        <v>437</v>
      </c>
      <c r="L2483" s="85">
        <v>0</v>
      </c>
      <c r="M2483" s="85">
        <v>0</v>
      </c>
      <c r="N2483" s="85">
        <f t="shared" si="6972"/>
        <v>0</v>
      </c>
      <c r="O2483" s="85">
        <v>0</v>
      </c>
      <c r="P2483" s="85">
        <v>0</v>
      </c>
      <c r="Q2483" s="85">
        <f t="shared" si="6953"/>
        <v>0</v>
      </c>
      <c r="R2483" s="85">
        <v>0</v>
      </c>
      <c r="S2483" s="85">
        <v>0</v>
      </c>
      <c r="T2483" s="85">
        <v>0</v>
      </c>
      <c r="U2483" s="85">
        <f t="shared" si="6973"/>
        <v>0</v>
      </c>
      <c r="V2483" s="85">
        <v>0</v>
      </c>
      <c r="W2483" s="85">
        <v>0</v>
      </c>
      <c r="X2483" s="85">
        <f t="shared" si="6974"/>
        <v>0</v>
      </c>
      <c r="Y2483" s="85">
        <v>0</v>
      </c>
      <c r="Z2483" s="85">
        <v>0</v>
      </c>
      <c r="AA2483" s="85">
        <v>0</v>
      </c>
      <c r="AB2483" s="85">
        <f t="shared" si="6975"/>
        <v>0</v>
      </c>
      <c r="AC2483" s="85">
        <v>0</v>
      </c>
      <c r="AD2483" s="85">
        <v>0</v>
      </c>
      <c r="AE2483" s="85">
        <f t="shared" si="6976"/>
        <v>0</v>
      </c>
      <c r="AF2483" s="85">
        <v>0</v>
      </c>
      <c r="AG2483" s="85">
        <v>0</v>
      </c>
      <c r="AH2483" s="85">
        <v>0</v>
      </c>
      <c r="AI2483" s="85">
        <f t="shared" si="6977"/>
        <v>0</v>
      </c>
      <c r="AJ2483" s="85">
        <v>0</v>
      </c>
      <c r="AK2483" s="85">
        <v>0</v>
      </c>
      <c r="AL2483" s="85">
        <f t="shared" si="6978"/>
        <v>0</v>
      </c>
      <c r="AM2483" s="85">
        <v>0</v>
      </c>
      <c r="AN2483" s="386">
        <f t="shared" si="6965"/>
        <v>0</v>
      </c>
      <c r="AO2483" s="386">
        <f t="shared" si="6966"/>
        <v>0</v>
      </c>
      <c r="AP2483" s="387">
        <f t="shared" si="6967"/>
        <v>0</v>
      </c>
      <c r="AQ2483" s="386">
        <f t="shared" si="6968"/>
        <v>0</v>
      </c>
      <c r="AR2483" s="386">
        <f t="shared" si="6969"/>
        <v>0</v>
      </c>
      <c r="AS2483" s="387">
        <f t="shared" si="6970"/>
        <v>0</v>
      </c>
      <c r="AT2483" s="387">
        <f t="shared" si="6971"/>
        <v>0</v>
      </c>
      <c r="AU2483" s="86" t="s">
        <v>28</v>
      </c>
      <c r="AV2483" s="87"/>
      <c r="AW2483" s="88"/>
      <c r="AX2483" s="88"/>
      <c r="AY2483" s="88"/>
      <c r="AZ2483" s="88"/>
      <c r="BA2483" s="8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</row>
    <row r="2484" spans="1:129" s="69" customFormat="1" hidden="1">
      <c r="A2484" s="11"/>
      <c r="B2484" s="4">
        <v>2017</v>
      </c>
      <c r="C2484" s="82">
        <v>8323</v>
      </c>
      <c r="D2484" s="82">
        <v>3</v>
      </c>
      <c r="E2484" s="2">
        <v>5</v>
      </c>
      <c r="F2484" s="2">
        <v>1</v>
      </c>
      <c r="G2484" s="2">
        <v>5000</v>
      </c>
      <c r="H2484" s="2">
        <v>5300</v>
      </c>
      <c r="I2484" s="2">
        <v>532</v>
      </c>
      <c r="J2484" s="83">
        <v>38</v>
      </c>
      <c r="K2484" s="177" t="s">
        <v>486</v>
      </c>
      <c r="L2484" s="85">
        <v>0</v>
      </c>
      <c r="M2484" s="85">
        <v>0</v>
      </c>
      <c r="N2484" s="85">
        <f t="shared" si="6972"/>
        <v>0</v>
      </c>
      <c r="O2484" s="85">
        <v>0</v>
      </c>
      <c r="P2484" s="85">
        <v>0</v>
      </c>
      <c r="Q2484" s="85">
        <f t="shared" si="6953"/>
        <v>0</v>
      </c>
      <c r="R2484" s="85">
        <v>0</v>
      </c>
      <c r="S2484" s="85">
        <v>0</v>
      </c>
      <c r="T2484" s="85">
        <v>0</v>
      </c>
      <c r="U2484" s="85">
        <f t="shared" si="6973"/>
        <v>0</v>
      </c>
      <c r="V2484" s="85">
        <v>0</v>
      </c>
      <c r="W2484" s="85">
        <v>0</v>
      </c>
      <c r="X2484" s="85">
        <f t="shared" si="6974"/>
        <v>0</v>
      </c>
      <c r="Y2484" s="85">
        <v>0</v>
      </c>
      <c r="Z2484" s="85">
        <v>0</v>
      </c>
      <c r="AA2484" s="85">
        <v>0</v>
      </c>
      <c r="AB2484" s="85">
        <f t="shared" si="6975"/>
        <v>0</v>
      </c>
      <c r="AC2484" s="85">
        <v>0</v>
      </c>
      <c r="AD2484" s="85">
        <v>0</v>
      </c>
      <c r="AE2484" s="85">
        <f t="shared" si="6976"/>
        <v>0</v>
      </c>
      <c r="AF2484" s="85">
        <v>0</v>
      </c>
      <c r="AG2484" s="85">
        <v>0</v>
      </c>
      <c r="AH2484" s="85">
        <v>0</v>
      </c>
      <c r="AI2484" s="85">
        <f t="shared" si="6977"/>
        <v>0</v>
      </c>
      <c r="AJ2484" s="85">
        <v>0</v>
      </c>
      <c r="AK2484" s="85">
        <v>0</v>
      </c>
      <c r="AL2484" s="85">
        <f t="shared" si="6978"/>
        <v>0</v>
      </c>
      <c r="AM2484" s="85">
        <v>0</v>
      </c>
      <c r="AN2484" s="386">
        <f t="shared" si="6965"/>
        <v>0</v>
      </c>
      <c r="AO2484" s="386">
        <f t="shared" si="6966"/>
        <v>0</v>
      </c>
      <c r="AP2484" s="387">
        <f t="shared" si="6967"/>
        <v>0</v>
      </c>
      <c r="AQ2484" s="386">
        <f t="shared" si="6968"/>
        <v>0</v>
      </c>
      <c r="AR2484" s="386">
        <f t="shared" si="6969"/>
        <v>0</v>
      </c>
      <c r="AS2484" s="387">
        <f t="shared" si="6970"/>
        <v>0</v>
      </c>
      <c r="AT2484" s="387">
        <f t="shared" si="6971"/>
        <v>0</v>
      </c>
      <c r="AU2484" s="86" t="s">
        <v>28</v>
      </c>
      <c r="AV2484" s="87"/>
      <c r="AW2484" s="88"/>
      <c r="AX2484" s="88"/>
      <c r="AY2484" s="88"/>
      <c r="AZ2484" s="88"/>
      <c r="BA2484" s="8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</row>
    <row r="2485" spans="1:129" s="69" customFormat="1" hidden="1">
      <c r="A2485" s="11"/>
      <c r="B2485" s="4">
        <v>2017</v>
      </c>
      <c r="C2485" s="82">
        <v>8323</v>
      </c>
      <c r="D2485" s="82">
        <v>3</v>
      </c>
      <c r="E2485" s="2">
        <v>5</v>
      </c>
      <c r="F2485" s="2">
        <v>1</v>
      </c>
      <c r="G2485" s="2">
        <v>5000</v>
      </c>
      <c r="H2485" s="2">
        <v>5300</v>
      </c>
      <c r="I2485" s="2">
        <v>532</v>
      </c>
      <c r="J2485" s="83">
        <v>39</v>
      </c>
      <c r="K2485" s="177" t="s">
        <v>487</v>
      </c>
      <c r="L2485" s="85">
        <v>0</v>
      </c>
      <c r="M2485" s="85">
        <v>0</v>
      </c>
      <c r="N2485" s="85">
        <f t="shared" si="6972"/>
        <v>0</v>
      </c>
      <c r="O2485" s="85">
        <v>0</v>
      </c>
      <c r="P2485" s="85">
        <v>0</v>
      </c>
      <c r="Q2485" s="85">
        <f t="shared" si="6953"/>
        <v>0</v>
      </c>
      <c r="R2485" s="85">
        <v>0</v>
      </c>
      <c r="S2485" s="85">
        <v>0</v>
      </c>
      <c r="T2485" s="85">
        <v>0</v>
      </c>
      <c r="U2485" s="85">
        <f t="shared" si="6973"/>
        <v>0</v>
      </c>
      <c r="V2485" s="85">
        <v>0</v>
      </c>
      <c r="W2485" s="85">
        <v>0</v>
      </c>
      <c r="X2485" s="85">
        <f t="shared" si="6974"/>
        <v>0</v>
      </c>
      <c r="Y2485" s="85">
        <v>0</v>
      </c>
      <c r="Z2485" s="85">
        <v>0</v>
      </c>
      <c r="AA2485" s="85">
        <v>0</v>
      </c>
      <c r="AB2485" s="85">
        <f t="shared" si="6975"/>
        <v>0</v>
      </c>
      <c r="AC2485" s="85">
        <v>0</v>
      </c>
      <c r="AD2485" s="85">
        <v>0</v>
      </c>
      <c r="AE2485" s="85">
        <f t="shared" si="6976"/>
        <v>0</v>
      </c>
      <c r="AF2485" s="85">
        <v>0</v>
      </c>
      <c r="AG2485" s="85">
        <v>0</v>
      </c>
      <c r="AH2485" s="85">
        <v>0</v>
      </c>
      <c r="AI2485" s="85">
        <f t="shared" si="6977"/>
        <v>0</v>
      </c>
      <c r="AJ2485" s="85">
        <v>0</v>
      </c>
      <c r="AK2485" s="85">
        <v>0</v>
      </c>
      <c r="AL2485" s="85">
        <f t="shared" si="6978"/>
        <v>0</v>
      </c>
      <c r="AM2485" s="85">
        <v>0</v>
      </c>
      <c r="AN2485" s="386">
        <f t="shared" si="6965"/>
        <v>0</v>
      </c>
      <c r="AO2485" s="386">
        <f t="shared" si="6966"/>
        <v>0</v>
      </c>
      <c r="AP2485" s="387">
        <f t="shared" si="6967"/>
        <v>0</v>
      </c>
      <c r="AQ2485" s="386">
        <f t="shared" si="6968"/>
        <v>0</v>
      </c>
      <c r="AR2485" s="386">
        <f t="shared" si="6969"/>
        <v>0</v>
      </c>
      <c r="AS2485" s="387">
        <f t="shared" si="6970"/>
        <v>0</v>
      </c>
      <c r="AT2485" s="387">
        <f t="shared" si="6971"/>
        <v>0</v>
      </c>
      <c r="AU2485" s="86" t="s">
        <v>28</v>
      </c>
      <c r="AV2485" s="87"/>
      <c r="AW2485" s="88"/>
      <c r="AX2485" s="88"/>
      <c r="AY2485" s="88"/>
      <c r="AZ2485" s="88"/>
      <c r="BA2485" s="8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</row>
    <row r="2486" spans="1:129" s="69" customFormat="1" hidden="1">
      <c r="A2486" s="11"/>
      <c r="B2486" s="4">
        <v>2017</v>
      </c>
      <c r="C2486" s="82">
        <v>8323</v>
      </c>
      <c r="D2486" s="82">
        <v>3</v>
      </c>
      <c r="E2486" s="2">
        <v>5</v>
      </c>
      <c r="F2486" s="2">
        <v>1</v>
      </c>
      <c r="G2486" s="2">
        <v>5000</v>
      </c>
      <c r="H2486" s="2">
        <v>5300</v>
      </c>
      <c r="I2486" s="2">
        <v>532</v>
      </c>
      <c r="J2486" s="83">
        <v>40</v>
      </c>
      <c r="K2486" s="177" t="s">
        <v>488</v>
      </c>
      <c r="L2486" s="85">
        <v>0</v>
      </c>
      <c r="M2486" s="85">
        <v>0</v>
      </c>
      <c r="N2486" s="85">
        <f t="shared" si="6972"/>
        <v>0</v>
      </c>
      <c r="O2486" s="85">
        <v>0</v>
      </c>
      <c r="P2486" s="85">
        <v>0</v>
      </c>
      <c r="Q2486" s="85">
        <f t="shared" si="6953"/>
        <v>0</v>
      </c>
      <c r="R2486" s="85">
        <v>0</v>
      </c>
      <c r="S2486" s="85">
        <v>0</v>
      </c>
      <c r="T2486" s="85">
        <v>0</v>
      </c>
      <c r="U2486" s="85">
        <f t="shared" si="6973"/>
        <v>0</v>
      </c>
      <c r="V2486" s="85">
        <v>0</v>
      </c>
      <c r="W2486" s="85">
        <v>0</v>
      </c>
      <c r="X2486" s="85">
        <f t="shared" si="6974"/>
        <v>0</v>
      </c>
      <c r="Y2486" s="85">
        <v>0</v>
      </c>
      <c r="Z2486" s="85">
        <v>0</v>
      </c>
      <c r="AA2486" s="85">
        <v>0</v>
      </c>
      <c r="AB2486" s="85">
        <f t="shared" si="6975"/>
        <v>0</v>
      </c>
      <c r="AC2486" s="85">
        <v>0</v>
      </c>
      <c r="AD2486" s="85">
        <v>0</v>
      </c>
      <c r="AE2486" s="85">
        <f t="shared" si="6976"/>
        <v>0</v>
      </c>
      <c r="AF2486" s="85">
        <v>0</v>
      </c>
      <c r="AG2486" s="85">
        <v>0</v>
      </c>
      <c r="AH2486" s="85">
        <v>0</v>
      </c>
      <c r="AI2486" s="85">
        <f t="shared" si="6977"/>
        <v>0</v>
      </c>
      <c r="AJ2486" s="85">
        <v>0</v>
      </c>
      <c r="AK2486" s="85">
        <v>0</v>
      </c>
      <c r="AL2486" s="85">
        <f t="shared" si="6978"/>
        <v>0</v>
      </c>
      <c r="AM2486" s="85">
        <v>0</v>
      </c>
      <c r="AN2486" s="386">
        <f t="shared" si="6965"/>
        <v>0</v>
      </c>
      <c r="AO2486" s="386">
        <f t="shared" si="6966"/>
        <v>0</v>
      </c>
      <c r="AP2486" s="387">
        <f t="shared" si="6967"/>
        <v>0</v>
      </c>
      <c r="AQ2486" s="386">
        <f t="shared" si="6968"/>
        <v>0</v>
      </c>
      <c r="AR2486" s="386">
        <f t="shared" si="6969"/>
        <v>0</v>
      </c>
      <c r="AS2486" s="387">
        <f t="shared" si="6970"/>
        <v>0</v>
      </c>
      <c r="AT2486" s="387">
        <f t="shared" si="6971"/>
        <v>0</v>
      </c>
      <c r="AU2486" s="86" t="s">
        <v>28</v>
      </c>
      <c r="AV2486" s="87"/>
      <c r="AW2486" s="88"/>
      <c r="AX2486" s="88"/>
      <c r="AY2486" s="88"/>
      <c r="AZ2486" s="88"/>
      <c r="BA2486" s="8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</row>
    <row r="2487" spans="1:129" s="69" customFormat="1" hidden="1">
      <c r="A2487" s="11"/>
      <c r="B2487" s="4">
        <v>2017</v>
      </c>
      <c r="C2487" s="82">
        <v>8323</v>
      </c>
      <c r="D2487" s="82">
        <v>3</v>
      </c>
      <c r="E2487" s="2">
        <v>5</v>
      </c>
      <c r="F2487" s="2">
        <v>1</v>
      </c>
      <c r="G2487" s="2">
        <v>5000</v>
      </c>
      <c r="H2487" s="2">
        <v>5300</v>
      </c>
      <c r="I2487" s="2">
        <v>532</v>
      </c>
      <c r="J2487" s="83">
        <v>41</v>
      </c>
      <c r="K2487" s="177" t="s">
        <v>661</v>
      </c>
      <c r="L2487" s="85">
        <v>0</v>
      </c>
      <c r="M2487" s="85">
        <v>0</v>
      </c>
      <c r="N2487" s="85">
        <f t="shared" si="6972"/>
        <v>0</v>
      </c>
      <c r="O2487" s="85">
        <v>0</v>
      </c>
      <c r="P2487" s="85">
        <v>0</v>
      </c>
      <c r="Q2487" s="85">
        <f t="shared" si="6953"/>
        <v>0</v>
      </c>
      <c r="R2487" s="85">
        <v>0</v>
      </c>
      <c r="S2487" s="85">
        <v>0</v>
      </c>
      <c r="T2487" s="85">
        <v>0</v>
      </c>
      <c r="U2487" s="85">
        <f t="shared" si="6973"/>
        <v>0</v>
      </c>
      <c r="V2487" s="85">
        <v>0</v>
      </c>
      <c r="W2487" s="85">
        <v>0</v>
      </c>
      <c r="X2487" s="85">
        <f t="shared" si="6974"/>
        <v>0</v>
      </c>
      <c r="Y2487" s="85">
        <v>0</v>
      </c>
      <c r="Z2487" s="85">
        <v>0</v>
      </c>
      <c r="AA2487" s="85">
        <v>0</v>
      </c>
      <c r="AB2487" s="85">
        <f t="shared" si="6975"/>
        <v>0</v>
      </c>
      <c r="AC2487" s="85">
        <v>0</v>
      </c>
      <c r="AD2487" s="85">
        <v>0</v>
      </c>
      <c r="AE2487" s="85">
        <f t="shared" si="6976"/>
        <v>0</v>
      </c>
      <c r="AF2487" s="85">
        <v>0</v>
      </c>
      <c r="AG2487" s="85">
        <v>0</v>
      </c>
      <c r="AH2487" s="85">
        <v>0</v>
      </c>
      <c r="AI2487" s="85">
        <f t="shared" si="6977"/>
        <v>0</v>
      </c>
      <c r="AJ2487" s="85">
        <v>0</v>
      </c>
      <c r="AK2487" s="85">
        <v>0</v>
      </c>
      <c r="AL2487" s="85">
        <f t="shared" si="6978"/>
        <v>0</v>
      </c>
      <c r="AM2487" s="85">
        <v>0</v>
      </c>
      <c r="AN2487" s="386">
        <f t="shared" si="6965"/>
        <v>0</v>
      </c>
      <c r="AO2487" s="386">
        <f t="shared" si="6966"/>
        <v>0</v>
      </c>
      <c r="AP2487" s="387">
        <f t="shared" si="6967"/>
        <v>0</v>
      </c>
      <c r="AQ2487" s="386">
        <f t="shared" si="6968"/>
        <v>0</v>
      </c>
      <c r="AR2487" s="386">
        <f t="shared" si="6969"/>
        <v>0</v>
      </c>
      <c r="AS2487" s="387">
        <f t="shared" si="6970"/>
        <v>0</v>
      </c>
      <c r="AT2487" s="387">
        <f t="shared" si="6971"/>
        <v>0</v>
      </c>
      <c r="AU2487" s="86" t="s">
        <v>28</v>
      </c>
      <c r="AV2487" s="87"/>
      <c r="AW2487" s="88"/>
      <c r="AX2487" s="88"/>
      <c r="AY2487" s="88"/>
      <c r="AZ2487" s="88"/>
      <c r="BA2487" s="8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</row>
    <row r="2488" spans="1:129" s="69" customFormat="1" hidden="1">
      <c r="A2488" s="11"/>
      <c r="B2488" s="4">
        <v>2017</v>
      </c>
      <c r="C2488" s="82">
        <v>8323</v>
      </c>
      <c r="D2488" s="82">
        <v>3</v>
      </c>
      <c r="E2488" s="2">
        <v>5</v>
      </c>
      <c r="F2488" s="2">
        <v>1</v>
      </c>
      <c r="G2488" s="2">
        <v>5000</v>
      </c>
      <c r="H2488" s="2">
        <v>5300</v>
      </c>
      <c r="I2488" s="2">
        <v>532</v>
      </c>
      <c r="J2488" s="83">
        <v>42</v>
      </c>
      <c r="K2488" s="177" t="s">
        <v>662</v>
      </c>
      <c r="L2488" s="85">
        <v>0</v>
      </c>
      <c r="M2488" s="85">
        <v>0</v>
      </c>
      <c r="N2488" s="85">
        <f t="shared" si="6972"/>
        <v>0</v>
      </c>
      <c r="O2488" s="85">
        <v>0</v>
      </c>
      <c r="P2488" s="85">
        <v>0</v>
      </c>
      <c r="Q2488" s="85">
        <f t="shared" si="6953"/>
        <v>0</v>
      </c>
      <c r="R2488" s="85">
        <v>0</v>
      </c>
      <c r="S2488" s="85">
        <v>0</v>
      </c>
      <c r="T2488" s="85">
        <v>0</v>
      </c>
      <c r="U2488" s="85">
        <f t="shared" si="6973"/>
        <v>0</v>
      </c>
      <c r="V2488" s="85">
        <v>0</v>
      </c>
      <c r="W2488" s="85">
        <v>0</v>
      </c>
      <c r="X2488" s="85">
        <f t="shared" si="6974"/>
        <v>0</v>
      </c>
      <c r="Y2488" s="85">
        <v>0</v>
      </c>
      <c r="Z2488" s="85">
        <v>0</v>
      </c>
      <c r="AA2488" s="85">
        <v>0</v>
      </c>
      <c r="AB2488" s="85">
        <f t="shared" si="6975"/>
        <v>0</v>
      </c>
      <c r="AC2488" s="85">
        <v>0</v>
      </c>
      <c r="AD2488" s="85">
        <v>0</v>
      </c>
      <c r="AE2488" s="85">
        <f t="shared" si="6976"/>
        <v>0</v>
      </c>
      <c r="AF2488" s="85">
        <v>0</v>
      </c>
      <c r="AG2488" s="85">
        <v>0</v>
      </c>
      <c r="AH2488" s="85">
        <v>0</v>
      </c>
      <c r="AI2488" s="85">
        <f t="shared" si="6977"/>
        <v>0</v>
      </c>
      <c r="AJ2488" s="85">
        <v>0</v>
      </c>
      <c r="AK2488" s="85">
        <v>0</v>
      </c>
      <c r="AL2488" s="85">
        <f t="shared" si="6978"/>
        <v>0</v>
      </c>
      <c r="AM2488" s="85">
        <v>0</v>
      </c>
      <c r="AN2488" s="386">
        <f t="shared" si="6965"/>
        <v>0</v>
      </c>
      <c r="AO2488" s="386">
        <f t="shared" si="6966"/>
        <v>0</v>
      </c>
      <c r="AP2488" s="387">
        <f t="shared" si="6967"/>
        <v>0</v>
      </c>
      <c r="AQ2488" s="386">
        <f t="shared" si="6968"/>
        <v>0</v>
      </c>
      <c r="AR2488" s="386">
        <f t="shared" si="6969"/>
        <v>0</v>
      </c>
      <c r="AS2488" s="387">
        <f t="shared" si="6970"/>
        <v>0</v>
      </c>
      <c r="AT2488" s="387">
        <f t="shared" si="6971"/>
        <v>0</v>
      </c>
      <c r="AU2488" s="86" t="s">
        <v>28</v>
      </c>
      <c r="AV2488" s="87"/>
      <c r="AW2488" s="88"/>
      <c r="AX2488" s="88"/>
      <c r="AY2488" s="88"/>
      <c r="AZ2488" s="88"/>
      <c r="BA2488" s="8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</row>
    <row r="2489" spans="1:129" s="69" customFormat="1" hidden="1">
      <c r="A2489" s="11"/>
      <c r="B2489" s="4">
        <v>2017</v>
      </c>
      <c r="C2489" s="82">
        <v>8323</v>
      </c>
      <c r="D2489" s="82">
        <v>3</v>
      </c>
      <c r="E2489" s="2">
        <v>5</v>
      </c>
      <c r="F2489" s="2">
        <v>1</v>
      </c>
      <c r="G2489" s="2">
        <v>5000</v>
      </c>
      <c r="H2489" s="2">
        <v>5300</v>
      </c>
      <c r="I2489" s="2">
        <v>532</v>
      </c>
      <c r="J2489" s="83">
        <v>43</v>
      </c>
      <c r="K2489" s="177" t="s">
        <v>489</v>
      </c>
      <c r="L2489" s="85">
        <v>0</v>
      </c>
      <c r="M2489" s="85">
        <v>0</v>
      </c>
      <c r="N2489" s="85">
        <f t="shared" si="6972"/>
        <v>0</v>
      </c>
      <c r="O2489" s="85">
        <v>0</v>
      </c>
      <c r="P2489" s="85">
        <v>0</v>
      </c>
      <c r="Q2489" s="85">
        <f t="shared" si="6953"/>
        <v>0</v>
      </c>
      <c r="R2489" s="85">
        <v>0</v>
      </c>
      <c r="S2489" s="85">
        <v>0</v>
      </c>
      <c r="T2489" s="85">
        <v>0</v>
      </c>
      <c r="U2489" s="85">
        <f t="shared" si="6973"/>
        <v>0</v>
      </c>
      <c r="V2489" s="85">
        <v>0</v>
      </c>
      <c r="W2489" s="85">
        <v>0</v>
      </c>
      <c r="X2489" s="85">
        <f t="shared" si="6974"/>
        <v>0</v>
      </c>
      <c r="Y2489" s="85">
        <v>0</v>
      </c>
      <c r="Z2489" s="85">
        <v>0</v>
      </c>
      <c r="AA2489" s="85">
        <v>0</v>
      </c>
      <c r="AB2489" s="85">
        <f t="shared" si="6975"/>
        <v>0</v>
      </c>
      <c r="AC2489" s="85">
        <v>0</v>
      </c>
      <c r="AD2489" s="85">
        <v>0</v>
      </c>
      <c r="AE2489" s="85">
        <f t="shared" si="6976"/>
        <v>0</v>
      </c>
      <c r="AF2489" s="85">
        <v>0</v>
      </c>
      <c r="AG2489" s="85">
        <v>0</v>
      </c>
      <c r="AH2489" s="85">
        <v>0</v>
      </c>
      <c r="AI2489" s="85">
        <f t="shared" si="6977"/>
        <v>0</v>
      </c>
      <c r="AJ2489" s="85">
        <v>0</v>
      </c>
      <c r="AK2489" s="85">
        <v>0</v>
      </c>
      <c r="AL2489" s="85">
        <f t="shared" si="6978"/>
        <v>0</v>
      </c>
      <c r="AM2489" s="85">
        <v>0</v>
      </c>
      <c r="AN2489" s="386">
        <f t="shared" si="6965"/>
        <v>0</v>
      </c>
      <c r="AO2489" s="386">
        <f t="shared" si="6966"/>
        <v>0</v>
      </c>
      <c r="AP2489" s="387">
        <f t="shared" si="6967"/>
        <v>0</v>
      </c>
      <c r="AQ2489" s="386">
        <f t="shared" si="6968"/>
        <v>0</v>
      </c>
      <c r="AR2489" s="386">
        <f t="shared" si="6969"/>
        <v>0</v>
      </c>
      <c r="AS2489" s="387">
        <f t="shared" si="6970"/>
        <v>0</v>
      </c>
      <c r="AT2489" s="387">
        <f t="shared" si="6971"/>
        <v>0</v>
      </c>
      <c r="AU2489" s="86" t="s">
        <v>28</v>
      </c>
      <c r="AV2489" s="87"/>
      <c r="AW2489" s="88"/>
      <c r="AX2489" s="88"/>
      <c r="AY2489" s="88"/>
      <c r="AZ2489" s="88"/>
      <c r="BA2489" s="8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</row>
    <row r="2490" spans="1:129" s="69" customFormat="1" hidden="1">
      <c r="A2490" s="11"/>
      <c r="B2490" s="4">
        <v>2017</v>
      </c>
      <c r="C2490" s="82">
        <v>8323</v>
      </c>
      <c r="D2490" s="82">
        <v>3</v>
      </c>
      <c r="E2490" s="2">
        <v>5</v>
      </c>
      <c r="F2490" s="2">
        <v>1</v>
      </c>
      <c r="G2490" s="2">
        <v>5000</v>
      </c>
      <c r="H2490" s="2">
        <v>5300</v>
      </c>
      <c r="I2490" s="2">
        <v>532</v>
      </c>
      <c r="J2490" s="83">
        <v>44</v>
      </c>
      <c r="K2490" s="177" t="s">
        <v>663</v>
      </c>
      <c r="L2490" s="85">
        <v>0</v>
      </c>
      <c r="M2490" s="85">
        <v>0</v>
      </c>
      <c r="N2490" s="85">
        <f t="shared" si="6972"/>
        <v>0</v>
      </c>
      <c r="O2490" s="85">
        <v>0</v>
      </c>
      <c r="P2490" s="85">
        <v>0</v>
      </c>
      <c r="Q2490" s="85">
        <f t="shared" si="6953"/>
        <v>0</v>
      </c>
      <c r="R2490" s="85">
        <v>0</v>
      </c>
      <c r="S2490" s="85">
        <v>0</v>
      </c>
      <c r="T2490" s="85">
        <v>0</v>
      </c>
      <c r="U2490" s="85">
        <f t="shared" si="6973"/>
        <v>0</v>
      </c>
      <c r="V2490" s="85">
        <v>0</v>
      </c>
      <c r="W2490" s="85">
        <v>0</v>
      </c>
      <c r="X2490" s="85">
        <f t="shared" si="6974"/>
        <v>0</v>
      </c>
      <c r="Y2490" s="85">
        <v>0</v>
      </c>
      <c r="Z2490" s="85">
        <v>0</v>
      </c>
      <c r="AA2490" s="85">
        <v>0</v>
      </c>
      <c r="AB2490" s="85">
        <f t="shared" si="6975"/>
        <v>0</v>
      </c>
      <c r="AC2490" s="85">
        <v>0</v>
      </c>
      <c r="AD2490" s="85">
        <v>0</v>
      </c>
      <c r="AE2490" s="85">
        <f t="shared" si="6976"/>
        <v>0</v>
      </c>
      <c r="AF2490" s="85">
        <v>0</v>
      </c>
      <c r="AG2490" s="85">
        <v>0</v>
      </c>
      <c r="AH2490" s="85">
        <v>0</v>
      </c>
      <c r="AI2490" s="85">
        <f t="shared" si="6977"/>
        <v>0</v>
      </c>
      <c r="AJ2490" s="85">
        <v>0</v>
      </c>
      <c r="AK2490" s="85">
        <v>0</v>
      </c>
      <c r="AL2490" s="85">
        <f t="shared" si="6978"/>
        <v>0</v>
      </c>
      <c r="AM2490" s="85">
        <v>0</v>
      </c>
      <c r="AN2490" s="386">
        <f t="shared" si="6965"/>
        <v>0</v>
      </c>
      <c r="AO2490" s="386">
        <f t="shared" si="6966"/>
        <v>0</v>
      </c>
      <c r="AP2490" s="387">
        <f t="shared" si="6967"/>
        <v>0</v>
      </c>
      <c r="AQ2490" s="386">
        <f t="shared" si="6968"/>
        <v>0</v>
      </c>
      <c r="AR2490" s="386">
        <f t="shared" si="6969"/>
        <v>0</v>
      </c>
      <c r="AS2490" s="387">
        <f t="shared" si="6970"/>
        <v>0</v>
      </c>
      <c r="AT2490" s="387">
        <f t="shared" si="6971"/>
        <v>0</v>
      </c>
      <c r="AU2490" s="86" t="s">
        <v>28</v>
      </c>
      <c r="AV2490" s="87"/>
      <c r="AW2490" s="88"/>
      <c r="AX2490" s="88"/>
      <c r="AY2490" s="88"/>
      <c r="AZ2490" s="88"/>
      <c r="BA2490" s="8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</row>
    <row r="2491" spans="1:129" s="69" customFormat="1" hidden="1">
      <c r="A2491" s="11"/>
      <c r="B2491" s="4">
        <v>2017</v>
      </c>
      <c r="C2491" s="82">
        <v>8323</v>
      </c>
      <c r="D2491" s="82">
        <v>3</v>
      </c>
      <c r="E2491" s="2">
        <v>5</v>
      </c>
      <c r="F2491" s="2">
        <v>1</v>
      </c>
      <c r="G2491" s="2">
        <v>5000</v>
      </c>
      <c r="H2491" s="2">
        <v>5300</v>
      </c>
      <c r="I2491" s="2">
        <v>532</v>
      </c>
      <c r="J2491" s="83">
        <v>45</v>
      </c>
      <c r="K2491" s="177" t="s">
        <v>664</v>
      </c>
      <c r="L2491" s="85">
        <v>0</v>
      </c>
      <c r="M2491" s="85">
        <v>0</v>
      </c>
      <c r="N2491" s="85">
        <f t="shared" si="6972"/>
        <v>0</v>
      </c>
      <c r="O2491" s="85">
        <v>0</v>
      </c>
      <c r="P2491" s="85">
        <v>0</v>
      </c>
      <c r="Q2491" s="85">
        <f t="shared" si="6953"/>
        <v>0</v>
      </c>
      <c r="R2491" s="85">
        <v>0</v>
      </c>
      <c r="S2491" s="85">
        <v>0</v>
      </c>
      <c r="T2491" s="85">
        <v>0</v>
      </c>
      <c r="U2491" s="85">
        <f t="shared" si="6973"/>
        <v>0</v>
      </c>
      <c r="V2491" s="85">
        <v>0</v>
      </c>
      <c r="W2491" s="85">
        <v>0</v>
      </c>
      <c r="X2491" s="85">
        <f t="shared" si="6974"/>
        <v>0</v>
      </c>
      <c r="Y2491" s="85">
        <v>0</v>
      </c>
      <c r="Z2491" s="85">
        <v>0</v>
      </c>
      <c r="AA2491" s="85">
        <v>0</v>
      </c>
      <c r="AB2491" s="85">
        <f t="shared" si="6975"/>
        <v>0</v>
      </c>
      <c r="AC2491" s="85">
        <v>0</v>
      </c>
      <c r="AD2491" s="85">
        <v>0</v>
      </c>
      <c r="AE2491" s="85">
        <f t="shared" si="6976"/>
        <v>0</v>
      </c>
      <c r="AF2491" s="85">
        <v>0</v>
      </c>
      <c r="AG2491" s="85">
        <v>0</v>
      </c>
      <c r="AH2491" s="85">
        <v>0</v>
      </c>
      <c r="AI2491" s="85">
        <f t="shared" si="6977"/>
        <v>0</v>
      </c>
      <c r="AJ2491" s="85">
        <v>0</v>
      </c>
      <c r="AK2491" s="85">
        <v>0</v>
      </c>
      <c r="AL2491" s="85">
        <f t="shared" si="6978"/>
        <v>0</v>
      </c>
      <c r="AM2491" s="85">
        <v>0</v>
      </c>
      <c r="AN2491" s="386">
        <f t="shared" si="6965"/>
        <v>0</v>
      </c>
      <c r="AO2491" s="386">
        <f t="shared" si="6966"/>
        <v>0</v>
      </c>
      <c r="AP2491" s="387">
        <f t="shared" si="6967"/>
        <v>0</v>
      </c>
      <c r="AQ2491" s="386">
        <f t="shared" si="6968"/>
        <v>0</v>
      </c>
      <c r="AR2491" s="386">
        <f t="shared" si="6969"/>
        <v>0</v>
      </c>
      <c r="AS2491" s="387">
        <f t="shared" si="6970"/>
        <v>0</v>
      </c>
      <c r="AT2491" s="387">
        <f t="shared" si="6971"/>
        <v>0</v>
      </c>
      <c r="AU2491" s="86" t="s">
        <v>28</v>
      </c>
      <c r="AV2491" s="87"/>
      <c r="AW2491" s="88"/>
      <c r="AX2491" s="88"/>
      <c r="AY2491" s="88"/>
      <c r="AZ2491" s="88"/>
      <c r="BA2491" s="8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</row>
    <row r="2492" spans="1:129" s="69" customFormat="1" hidden="1">
      <c r="A2492" s="11"/>
      <c r="B2492" s="4">
        <v>2017</v>
      </c>
      <c r="C2492" s="82">
        <v>8323</v>
      </c>
      <c r="D2492" s="82">
        <v>3</v>
      </c>
      <c r="E2492" s="2">
        <v>5</v>
      </c>
      <c r="F2492" s="2">
        <v>1</v>
      </c>
      <c r="G2492" s="2">
        <v>5000</v>
      </c>
      <c r="H2492" s="2">
        <v>5300</v>
      </c>
      <c r="I2492" s="2">
        <v>532</v>
      </c>
      <c r="J2492" s="83">
        <v>46</v>
      </c>
      <c r="K2492" s="177" t="s">
        <v>397</v>
      </c>
      <c r="L2492" s="85">
        <v>0</v>
      </c>
      <c r="M2492" s="85">
        <v>0</v>
      </c>
      <c r="N2492" s="85">
        <f t="shared" si="6972"/>
        <v>0</v>
      </c>
      <c r="O2492" s="85">
        <v>0</v>
      </c>
      <c r="P2492" s="85">
        <v>0</v>
      </c>
      <c r="Q2492" s="85">
        <f t="shared" si="6953"/>
        <v>0</v>
      </c>
      <c r="R2492" s="85">
        <v>0</v>
      </c>
      <c r="S2492" s="85">
        <v>0</v>
      </c>
      <c r="T2492" s="85">
        <v>0</v>
      </c>
      <c r="U2492" s="85">
        <f t="shared" si="6973"/>
        <v>0</v>
      </c>
      <c r="V2492" s="85">
        <v>0</v>
      </c>
      <c r="W2492" s="85">
        <v>0</v>
      </c>
      <c r="X2492" s="85">
        <f t="shared" si="6974"/>
        <v>0</v>
      </c>
      <c r="Y2492" s="85">
        <v>0</v>
      </c>
      <c r="Z2492" s="85">
        <v>0</v>
      </c>
      <c r="AA2492" s="85">
        <v>0</v>
      </c>
      <c r="AB2492" s="85">
        <f t="shared" si="6975"/>
        <v>0</v>
      </c>
      <c r="AC2492" s="85">
        <v>0</v>
      </c>
      <c r="AD2492" s="85">
        <v>0</v>
      </c>
      <c r="AE2492" s="85">
        <f t="shared" si="6976"/>
        <v>0</v>
      </c>
      <c r="AF2492" s="85">
        <v>0</v>
      </c>
      <c r="AG2492" s="85">
        <v>0</v>
      </c>
      <c r="AH2492" s="85">
        <v>0</v>
      </c>
      <c r="AI2492" s="85">
        <f t="shared" si="6977"/>
        <v>0</v>
      </c>
      <c r="AJ2492" s="85">
        <v>0</v>
      </c>
      <c r="AK2492" s="85">
        <v>0</v>
      </c>
      <c r="AL2492" s="85">
        <f t="shared" si="6978"/>
        <v>0</v>
      </c>
      <c r="AM2492" s="85">
        <v>0</v>
      </c>
      <c r="AN2492" s="386">
        <f t="shared" si="6965"/>
        <v>0</v>
      </c>
      <c r="AO2492" s="386">
        <f t="shared" si="6966"/>
        <v>0</v>
      </c>
      <c r="AP2492" s="387">
        <f t="shared" si="6967"/>
        <v>0</v>
      </c>
      <c r="AQ2492" s="386">
        <f t="shared" si="6968"/>
        <v>0</v>
      </c>
      <c r="AR2492" s="386">
        <f t="shared" si="6969"/>
        <v>0</v>
      </c>
      <c r="AS2492" s="387">
        <f t="shared" si="6970"/>
        <v>0</v>
      </c>
      <c r="AT2492" s="387">
        <f t="shared" si="6971"/>
        <v>0</v>
      </c>
      <c r="AU2492" s="86" t="s">
        <v>28</v>
      </c>
      <c r="AV2492" s="87"/>
      <c r="AW2492" s="88"/>
      <c r="AX2492" s="88"/>
      <c r="AY2492" s="88"/>
      <c r="AZ2492" s="88"/>
      <c r="BA2492" s="8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</row>
    <row r="2493" spans="1:129" s="69" customFormat="1" hidden="1">
      <c r="A2493" s="11"/>
      <c r="B2493" s="4">
        <v>2017</v>
      </c>
      <c r="C2493" s="82">
        <v>8323</v>
      </c>
      <c r="D2493" s="82">
        <v>3</v>
      </c>
      <c r="E2493" s="2">
        <v>5</v>
      </c>
      <c r="F2493" s="2">
        <v>1</v>
      </c>
      <c r="G2493" s="2">
        <v>5000</v>
      </c>
      <c r="H2493" s="2">
        <v>5300</v>
      </c>
      <c r="I2493" s="2">
        <v>532</v>
      </c>
      <c r="J2493" s="83">
        <v>47</v>
      </c>
      <c r="K2493" s="177" t="s">
        <v>665</v>
      </c>
      <c r="L2493" s="85">
        <v>0</v>
      </c>
      <c r="M2493" s="85">
        <v>0</v>
      </c>
      <c r="N2493" s="85">
        <f t="shared" si="6972"/>
        <v>0</v>
      </c>
      <c r="O2493" s="85">
        <v>0</v>
      </c>
      <c r="P2493" s="85">
        <v>0</v>
      </c>
      <c r="Q2493" s="85">
        <f t="shared" ref="Q2493:Q2495" si="6979">O2493+P2493</f>
        <v>0</v>
      </c>
      <c r="R2493" s="85">
        <v>0</v>
      </c>
      <c r="S2493" s="85">
        <v>0</v>
      </c>
      <c r="T2493" s="85">
        <v>0</v>
      </c>
      <c r="U2493" s="85">
        <f t="shared" si="6973"/>
        <v>0</v>
      </c>
      <c r="V2493" s="85">
        <v>0</v>
      </c>
      <c r="W2493" s="85">
        <v>0</v>
      </c>
      <c r="X2493" s="85">
        <f t="shared" si="6974"/>
        <v>0</v>
      </c>
      <c r="Y2493" s="85">
        <v>0</v>
      </c>
      <c r="Z2493" s="85">
        <v>0</v>
      </c>
      <c r="AA2493" s="85">
        <v>0</v>
      </c>
      <c r="AB2493" s="85">
        <f t="shared" si="6975"/>
        <v>0</v>
      </c>
      <c r="AC2493" s="85">
        <v>0</v>
      </c>
      <c r="AD2493" s="85">
        <v>0</v>
      </c>
      <c r="AE2493" s="85">
        <f t="shared" si="6976"/>
        <v>0</v>
      </c>
      <c r="AF2493" s="85">
        <v>0</v>
      </c>
      <c r="AG2493" s="85">
        <v>0</v>
      </c>
      <c r="AH2493" s="85">
        <v>0</v>
      </c>
      <c r="AI2493" s="85">
        <f t="shared" si="6977"/>
        <v>0</v>
      </c>
      <c r="AJ2493" s="85">
        <v>0</v>
      </c>
      <c r="AK2493" s="85">
        <v>0</v>
      </c>
      <c r="AL2493" s="85">
        <f t="shared" si="6978"/>
        <v>0</v>
      </c>
      <c r="AM2493" s="85">
        <v>0</v>
      </c>
      <c r="AN2493" s="386">
        <f t="shared" si="6965"/>
        <v>0</v>
      </c>
      <c r="AO2493" s="386">
        <f t="shared" si="6966"/>
        <v>0</v>
      </c>
      <c r="AP2493" s="387">
        <f t="shared" si="6967"/>
        <v>0</v>
      </c>
      <c r="AQ2493" s="386">
        <f t="shared" si="6968"/>
        <v>0</v>
      </c>
      <c r="AR2493" s="386">
        <f t="shared" si="6969"/>
        <v>0</v>
      </c>
      <c r="AS2493" s="387">
        <f t="shared" si="6970"/>
        <v>0</v>
      </c>
      <c r="AT2493" s="387">
        <f t="shared" si="6971"/>
        <v>0</v>
      </c>
      <c r="AU2493" s="86" t="s">
        <v>28</v>
      </c>
      <c r="AV2493" s="87"/>
      <c r="AW2493" s="88"/>
      <c r="AX2493" s="88"/>
      <c r="AY2493" s="88"/>
      <c r="AZ2493" s="88"/>
      <c r="BA2493" s="8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</row>
    <row r="2494" spans="1:129" s="69" customFormat="1" hidden="1">
      <c r="A2494" s="11"/>
      <c r="B2494" s="4">
        <v>2017</v>
      </c>
      <c r="C2494" s="82">
        <v>8323</v>
      </c>
      <c r="D2494" s="82">
        <v>3</v>
      </c>
      <c r="E2494" s="2">
        <v>5</v>
      </c>
      <c r="F2494" s="2">
        <v>1</v>
      </c>
      <c r="G2494" s="2">
        <v>5000</v>
      </c>
      <c r="H2494" s="2">
        <v>5300</v>
      </c>
      <c r="I2494" s="2">
        <v>532</v>
      </c>
      <c r="J2494" s="83">
        <v>48</v>
      </c>
      <c r="K2494" s="177" t="s">
        <v>666</v>
      </c>
      <c r="L2494" s="85">
        <v>0</v>
      </c>
      <c r="M2494" s="85">
        <v>0</v>
      </c>
      <c r="N2494" s="85">
        <f t="shared" si="6972"/>
        <v>0</v>
      </c>
      <c r="O2494" s="85">
        <v>0</v>
      </c>
      <c r="P2494" s="85">
        <v>0</v>
      </c>
      <c r="Q2494" s="85">
        <f t="shared" si="6979"/>
        <v>0</v>
      </c>
      <c r="R2494" s="85">
        <v>0</v>
      </c>
      <c r="S2494" s="85">
        <v>0</v>
      </c>
      <c r="T2494" s="85">
        <v>0</v>
      </c>
      <c r="U2494" s="85">
        <f t="shared" si="6973"/>
        <v>0</v>
      </c>
      <c r="V2494" s="85">
        <v>0</v>
      </c>
      <c r="W2494" s="85">
        <v>0</v>
      </c>
      <c r="X2494" s="85">
        <f t="shared" si="6974"/>
        <v>0</v>
      </c>
      <c r="Y2494" s="85">
        <v>0</v>
      </c>
      <c r="Z2494" s="85">
        <v>0</v>
      </c>
      <c r="AA2494" s="85">
        <v>0</v>
      </c>
      <c r="AB2494" s="85">
        <f t="shared" si="6975"/>
        <v>0</v>
      </c>
      <c r="AC2494" s="85">
        <v>0</v>
      </c>
      <c r="AD2494" s="85">
        <v>0</v>
      </c>
      <c r="AE2494" s="85">
        <f t="shared" si="6976"/>
        <v>0</v>
      </c>
      <c r="AF2494" s="85">
        <v>0</v>
      </c>
      <c r="AG2494" s="85">
        <v>0</v>
      </c>
      <c r="AH2494" s="85">
        <v>0</v>
      </c>
      <c r="AI2494" s="85">
        <f t="shared" si="6977"/>
        <v>0</v>
      </c>
      <c r="AJ2494" s="85">
        <v>0</v>
      </c>
      <c r="AK2494" s="85">
        <v>0</v>
      </c>
      <c r="AL2494" s="85">
        <f t="shared" si="6978"/>
        <v>0</v>
      </c>
      <c r="AM2494" s="85">
        <v>0</v>
      </c>
      <c r="AN2494" s="386">
        <f t="shared" si="6965"/>
        <v>0</v>
      </c>
      <c r="AO2494" s="386">
        <f t="shared" si="6966"/>
        <v>0</v>
      </c>
      <c r="AP2494" s="387">
        <f t="shared" si="6967"/>
        <v>0</v>
      </c>
      <c r="AQ2494" s="386">
        <f t="shared" si="6968"/>
        <v>0</v>
      </c>
      <c r="AR2494" s="386">
        <f t="shared" si="6969"/>
        <v>0</v>
      </c>
      <c r="AS2494" s="387">
        <f t="shared" si="6970"/>
        <v>0</v>
      </c>
      <c r="AT2494" s="387">
        <f t="shared" si="6971"/>
        <v>0</v>
      </c>
      <c r="AU2494" s="86" t="s">
        <v>28</v>
      </c>
      <c r="AV2494" s="87"/>
      <c r="AW2494" s="88"/>
      <c r="AX2494" s="88"/>
      <c r="AY2494" s="88"/>
      <c r="AZ2494" s="88"/>
      <c r="BA2494" s="8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</row>
    <row r="2495" spans="1:129" s="69" customFormat="1" hidden="1">
      <c r="A2495" s="11"/>
      <c r="B2495" s="4">
        <v>2017</v>
      </c>
      <c r="C2495" s="82">
        <v>8323</v>
      </c>
      <c r="D2495" s="82">
        <v>3</v>
      </c>
      <c r="E2495" s="2">
        <v>5</v>
      </c>
      <c r="F2495" s="2">
        <v>1</v>
      </c>
      <c r="G2495" s="2">
        <v>5000</v>
      </c>
      <c r="H2495" s="2">
        <v>5300</v>
      </c>
      <c r="I2495" s="2">
        <v>532</v>
      </c>
      <c r="J2495" s="83">
        <v>49</v>
      </c>
      <c r="K2495" s="177" t="s">
        <v>366</v>
      </c>
      <c r="L2495" s="85">
        <v>0</v>
      </c>
      <c r="M2495" s="85">
        <v>0</v>
      </c>
      <c r="N2495" s="85">
        <f t="shared" si="6972"/>
        <v>0</v>
      </c>
      <c r="O2495" s="85">
        <v>0</v>
      </c>
      <c r="P2495" s="85">
        <v>0</v>
      </c>
      <c r="Q2495" s="85">
        <f t="shared" si="6979"/>
        <v>0</v>
      </c>
      <c r="R2495" s="85">
        <v>0</v>
      </c>
      <c r="S2495" s="85">
        <v>0</v>
      </c>
      <c r="T2495" s="85">
        <v>0</v>
      </c>
      <c r="U2495" s="85">
        <f t="shared" si="6973"/>
        <v>0</v>
      </c>
      <c r="V2495" s="85">
        <v>0</v>
      </c>
      <c r="W2495" s="85">
        <v>0</v>
      </c>
      <c r="X2495" s="85">
        <f t="shared" si="6974"/>
        <v>0</v>
      </c>
      <c r="Y2495" s="85">
        <v>0</v>
      </c>
      <c r="Z2495" s="85">
        <v>0</v>
      </c>
      <c r="AA2495" s="85">
        <v>0</v>
      </c>
      <c r="AB2495" s="85">
        <f t="shared" si="6975"/>
        <v>0</v>
      </c>
      <c r="AC2495" s="85">
        <v>0</v>
      </c>
      <c r="AD2495" s="85">
        <v>0</v>
      </c>
      <c r="AE2495" s="85">
        <f t="shared" si="6976"/>
        <v>0</v>
      </c>
      <c r="AF2495" s="85">
        <v>0</v>
      </c>
      <c r="AG2495" s="85">
        <v>0</v>
      </c>
      <c r="AH2495" s="85">
        <v>0</v>
      </c>
      <c r="AI2495" s="85">
        <f t="shared" si="6977"/>
        <v>0</v>
      </c>
      <c r="AJ2495" s="85">
        <v>0</v>
      </c>
      <c r="AK2495" s="85">
        <v>0</v>
      </c>
      <c r="AL2495" s="85">
        <f t="shared" si="6978"/>
        <v>0</v>
      </c>
      <c r="AM2495" s="85">
        <v>0</v>
      </c>
      <c r="AN2495" s="386">
        <f t="shared" si="6965"/>
        <v>0</v>
      </c>
      <c r="AO2495" s="386">
        <f t="shared" si="6966"/>
        <v>0</v>
      </c>
      <c r="AP2495" s="387">
        <f t="shared" si="6967"/>
        <v>0</v>
      </c>
      <c r="AQ2495" s="386">
        <f t="shared" si="6968"/>
        <v>0</v>
      </c>
      <c r="AR2495" s="386">
        <f t="shared" si="6969"/>
        <v>0</v>
      </c>
      <c r="AS2495" s="387">
        <f t="shared" si="6970"/>
        <v>0</v>
      </c>
      <c r="AT2495" s="387">
        <f t="shared" si="6971"/>
        <v>0</v>
      </c>
      <c r="AU2495" s="86" t="s">
        <v>28</v>
      </c>
      <c r="AV2495" s="87"/>
      <c r="AW2495" s="88"/>
      <c r="AX2495" s="88"/>
      <c r="AY2495" s="88"/>
      <c r="AZ2495" s="88"/>
      <c r="BA2495" s="8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</row>
    <row r="2496" spans="1:129" s="92" customFormat="1" hidden="1">
      <c r="A2496" s="11"/>
      <c r="B2496" s="70">
        <v>2017</v>
      </c>
      <c r="C2496" s="71">
        <v>8323</v>
      </c>
      <c r="D2496" s="71">
        <v>3</v>
      </c>
      <c r="E2496" s="70">
        <v>5</v>
      </c>
      <c r="F2496" s="70">
        <v>1</v>
      </c>
      <c r="G2496" s="70">
        <v>5000</v>
      </c>
      <c r="H2496" s="70">
        <v>5400</v>
      </c>
      <c r="I2496" s="70"/>
      <c r="J2496" s="70"/>
      <c r="K2496" s="72" t="s">
        <v>157</v>
      </c>
      <c r="L2496" s="73">
        <f>L2497+L2504</f>
        <v>0</v>
      </c>
      <c r="M2496" s="73">
        <f>M2497+M2504</f>
        <v>0</v>
      </c>
      <c r="N2496" s="73">
        <f t="shared" ref="N2496:N2513" si="6980">L2496+M2496</f>
        <v>0</v>
      </c>
      <c r="O2496" s="73">
        <f>O2497+O2504</f>
        <v>0</v>
      </c>
      <c r="P2496" s="73">
        <f>P2497+P2504</f>
        <v>0</v>
      </c>
      <c r="Q2496" s="73">
        <f t="shared" ref="Q2496:Q2554" si="6981">O2496+P2496</f>
        <v>0</v>
      </c>
      <c r="R2496" s="73">
        <f t="shared" ref="R2496:R2543" si="6982">N2496+Q2496</f>
        <v>0</v>
      </c>
      <c r="S2496" s="73">
        <f>S2497+S2504</f>
        <v>0</v>
      </c>
      <c r="T2496" s="73">
        <f>T2497+T2504</f>
        <v>0</v>
      </c>
      <c r="U2496" s="73">
        <f t="shared" si="6973"/>
        <v>0</v>
      </c>
      <c r="V2496" s="73">
        <f>V2497+V2504</f>
        <v>0</v>
      </c>
      <c r="W2496" s="73">
        <f>W2497+W2504</f>
        <v>0</v>
      </c>
      <c r="X2496" s="73">
        <f t="shared" si="6974"/>
        <v>0</v>
      </c>
      <c r="Y2496" s="73">
        <f t="shared" ref="Y2496:Y2497" si="6983">U2496+X2496</f>
        <v>0</v>
      </c>
      <c r="Z2496" s="73">
        <f>Z2497+Z2504</f>
        <v>0</v>
      </c>
      <c r="AA2496" s="73">
        <f>AA2497+AA2504</f>
        <v>0</v>
      </c>
      <c r="AB2496" s="73">
        <f t="shared" si="6975"/>
        <v>0</v>
      </c>
      <c r="AC2496" s="73">
        <f>AC2497+AC2504</f>
        <v>0</v>
      </c>
      <c r="AD2496" s="73">
        <f>AD2497+AD2504</f>
        <v>0</v>
      </c>
      <c r="AE2496" s="73">
        <f t="shared" si="6976"/>
        <v>0</v>
      </c>
      <c r="AF2496" s="73">
        <f t="shared" ref="AF2496:AF2497" si="6984">AB2496+AE2496</f>
        <v>0</v>
      </c>
      <c r="AG2496" s="73">
        <f>AG2497+AG2504</f>
        <v>0</v>
      </c>
      <c r="AH2496" s="73">
        <f>AH2497+AH2504</f>
        <v>0</v>
      </c>
      <c r="AI2496" s="73">
        <f t="shared" si="6977"/>
        <v>0</v>
      </c>
      <c r="AJ2496" s="73">
        <f>AJ2497+AJ2504</f>
        <v>0</v>
      </c>
      <c r="AK2496" s="73">
        <f>AK2497+AK2504</f>
        <v>0</v>
      </c>
      <c r="AL2496" s="73">
        <f t="shared" si="6978"/>
        <v>0</v>
      </c>
      <c r="AM2496" s="73">
        <f t="shared" ref="AM2496:AM2497" si="6985">AI2496+AL2496</f>
        <v>0</v>
      </c>
      <c r="AN2496" s="73">
        <f>AN2497+AN2504</f>
        <v>0</v>
      </c>
      <c r="AO2496" s="73">
        <f>AO2497+AO2504</f>
        <v>0</v>
      </c>
      <c r="AP2496" s="73">
        <f t="shared" ref="AP2496:AP2498" si="6986">AN2496+AO2496</f>
        <v>0</v>
      </c>
      <c r="AQ2496" s="73">
        <f>AQ2497+AQ2504</f>
        <v>0</v>
      </c>
      <c r="AR2496" s="73">
        <f>AR2497+AR2504</f>
        <v>0</v>
      </c>
      <c r="AS2496" s="73">
        <f t="shared" ref="AS2496:AS2498" si="6987">AQ2496+AR2496</f>
        <v>0</v>
      </c>
      <c r="AT2496" s="73">
        <f t="shared" ref="AT2496:AT2498" si="6988">AP2496+AS2496</f>
        <v>0</v>
      </c>
      <c r="AU2496" s="73"/>
      <c r="AV2496" s="74"/>
      <c r="AW2496" s="91"/>
      <c r="AX2496" s="91"/>
      <c r="AY2496" s="91"/>
      <c r="AZ2496" s="91"/>
      <c r="BA2496" s="75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</row>
    <row r="2497" spans="1:129" s="101" customFormat="1" hidden="1">
      <c r="A2497" s="11"/>
      <c r="B2497" s="76">
        <v>2017</v>
      </c>
      <c r="C2497" s="77">
        <v>8323</v>
      </c>
      <c r="D2497" s="77">
        <v>3</v>
      </c>
      <c r="E2497" s="76">
        <v>5</v>
      </c>
      <c r="F2497" s="76">
        <v>1</v>
      </c>
      <c r="G2497" s="76">
        <v>5000</v>
      </c>
      <c r="H2497" s="76">
        <v>5400</v>
      </c>
      <c r="I2497" s="76">
        <v>541</v>
      </c>
      <c r="J2497" s="76"/>
      <c r="K2497" s="78" t="s">
        <v>54</v>
      </c>
      <c r="L2497" s="79">
        <f>SUM(L2498:L2503)</f>
        <v>0</v>
      </c>
      <c r="M2497" s="79">
        <f>SUM(M2498:M2503)</f>
        <v>0</v>
      </c>
      <c r="N2497" s="79">
        <f t="shared" si="6980"/>
        <v>0</v>
      </c>
      <c r="O2497" s="79">
        <f>SUM(O2498:O2503)</f>
        <v>0</v>
      </c>
      <c r="P2497" s="79">
        <f>SUM(P2498:P2503)</f>
        <v>0</v>
      </c>
      <c r="Q2497" s="79">
        <f t="shared" si="6981"/>
        <v>0</v>
      </c>
      <c r="R2497" s="79">
        <f t="shared" si="6982"/>
        <v>0</v>
      </c>
      <c r="S2497" s="79">
        <f>SUM(S2498:S2503)</f>
        <v>0</v>
      </c>
      <c r="T2497" s="79">
        <f>SUM(T2498:T2503)</f>
        <v>0</v>
      </c>
      <c r="U2497" s="79">
        <f t="shared" si="6973"/>
        <v>0</v>
      </c>
      <c r="V2497" s="79">
        <f>SUM(V2498:V2503)</f>
        <v>0</v>
      </c>
      <c r="W2497" s="79">
        <f>SUM(W2498:W2503)</f>
        <v>0</v>
      </c>
      <c r="X2497" s="79">
        <f t="shared" si="6974"/>
        <v>0</v>
      </c>
      <c r="Y2497" s="79">
        <f t="shared" si="6983"/>
        <v>0</v>
      </c>
      <c r="Z2497" s="79">
        <f>SUM(Z2498:Z2503)</f>
        <v>0</v>
      </c>
      <c r="AA2497" s="79">
        <f>SUM(AA2498:AA2503)</f>
        <v>0</v>
      </c>
      <c r="AB2497" s="79">
        <f t="shared" si="6975"/>
        <v>0</v>
      </c>
      <c r="AC2497" s="79">
        <f>SUM(AC2498:AC2503)</f>
        <v>0</v>
      </c>
      <c r="AD2497" s="79">
        <f>SUM(AD2498:AD2503)</f>
        <v>0</v>
      </c>
      <c r="AE2497" s="79">
        <f t="shared" si="6976"/>
        <v>0</v>
      </c>
      <c r="AF2497" s="79">
        <f t="shared" si="6984"/>
        <v>0</v>
      </c>
      <c r="AG2497" s="79">
        <f>SUM(AG2498:AG2503)</f>
        <v>0</v>
      </c>
      <c r="AH2497" s="79">
        <f>SUM(AH2498:AH2503)</f>
        <v>0</v>
      </c>
      <c r="AI2497" s="79">
        <f t="shared" si="6977"/>
        <v>0</v>
      </c>
      <c r="AJ2497" s="79">
        <f>SUM(AJ2498:AJ2503)</f>
        <v>0</v>
      </c>
      <c r="AK2497" s="79">
        <f>SUM(AK2498:AK2503)</f>
        <v>0</v>
      </c>
      <c r="AL2497" s="79">
        <f t="shared" si="6978"/>
        <v>0</v>
      </c>
      <c r="AM2497" s="79">
        <f t="shared" si="6985"/>
        <v>0</v>
      </c>
      <c r="AN2497" s="79">
        <f>SUM(AN2498:AN2503)</f>
        <v>0</v>
      </c>
      <c r="AO2497" s="79">
        <f>SUM(AO2498:AO2503)</f>
        <v>0</v>
      </c>
      <c r="AP2497" s="79">
        <f t="shared" si="6986"/>
        <v>0</v>
      </c>
      <c r="AQ2497" s="79">
        <f>SUM(AQ2498:AQ2503)</f>
        <v>0</v>
      </c>
      <c r="AR2497" s="79">
        <f>SUM(AR2498:AR2503)</f>
        <v>0</v>
      </c>
      <c r="AS2497" s="79">
        <f t="shared" si="6987"/>
        <v>0</v>
      </c>
      <c r="AT2497" s="79">
        <f t="shared" si="6988"/>
        <v>0</v>
      </c>
      <c r="AU2497" s="79"/>
      <c r="AV2497" s="80"/>
      <c r="AW2497" s="93"/>
      <c r="AX2497" s="93"/>
      <c r="AY2497" s="93"/>
      <c r="AZ2497" s="93"/>
      <c r="BA2497" s="8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</row>
    <row r="2498" spans="1:129" s="69" customFormat="1" hidden="1">
      <c r="A2498" s="11"/>
      <c r="B2498" s="4">
        <v>2017</v>
      </c>
      <c r="C2498" s="82">
        <v>8323</v>
      </c>
      <c r="D2498" s="82">
        <v>3</v>
      </c>
      <c r="E2498" s="2">
        <v>5</v>
      </c>
      <c r="F2498" s="2">
        <v>1</v>
      </c>
      <c r="G2498" s="2">
        <v>5000</v>
      </c>
      <c r="H2498" s="2">
        <v>5400</v>
      </c>
      <c r="I2498" s="2">
        <v>541</v>
      </c>
      <c r="J2498" s="83">
        <v>1</v>
      </c>
      <c r="K2498" s="95" t="s">
        <v>400</v>
      </c>
      <c r="L2498" s="85">
        <v>0</v>
      </c>
      <c r="M2498" s="85">
        <v>0</v>
      </c>
      <c r="N2498" s="85">
        <f>L2498+M2498</f>
        <v>0</v>
      </c>
      <c r="O2498" s="85">
        <v>0</v>
      </c>
      <c r="P2498" s="85">
        <v>0</v>
      </c>
      <c r="Q2498" s="85">
        <f>O2498+P2498</f>
        <v>0</v>
      </c>
      <c r="R2498" s="85">
        <v>0</v>
      </c>
      <c r="S2498" s="85">
        <v>0</v>
      </c>
      <c r="T2498" s="85">
        <v>0</v>
      </c>
      <c r="U2498" s="85">
        <f>S2498+T2498</f>
        <v>0</v>
      </c>
      <c r="V2498" s="85">
        <f>Y2498-S2498</f>
        <v>0</v>
      </c>
      <c r="W2498" s="85">
        <v>0</v>
      </c>
      <c r="X2498" s="85">
        <f>V2498+W2498</f>
        <v>0</v>
      </c>
      <c r="Y2498" s="85">
        <v>0</v>
      </c>
      <c r="Z2498" s="85">
        <v>0</v>
      </c>
      <c r="AA2498" s="85">
        <v>0</v>
      </c>
      <c r="AB2498" s="85">
        <f>Z2498+AA2498</f>
        <v>0</v>
      </c>
      <c r="AC2498" s="85">
        <f>AF2498-Z2498</f>
        <v>0</v>
      </c>
      <c r="AD2498" s="85">
        <v>0</v>
      </c>
      <c r="AE2498" s="85">
        <f>AC2498+AD2498</f>
        <v>0</v>
      </c>
      <c r="AF2498" s="85">
        <v>0</v>
      </c>
      <c r="AG2498" s="85">
        <v>0</v>
      </c>
      <c r="AH2498" s="85">
        <v>0</v>
      </c>
      <c r="AI2498" s="85">
        <f>AG2498+AH2498</f>
        <v>0</v>
      </c>
      <c r="AJ2498" s="85">
        <f>AM2498-AG2498</f>
        <v>0</v>
      </c>
      <c r="AK2498" s="85">
        <v>0</v>
      </c>
      <c r="AL2498" s="85">
        <f>AJ2498+AK2498</f>
        <v>0</v>
      </c>
      <c r="AM2498" s="85">
        <v>0</v>
      </c>
      <c r="AN2498" s="386">
        <f t="shared" ref="AN2498" si="6989">L2498-S2498-Z2498-AG2498</f>
        <v>0</v>
      </c>
      <c r="AO2498" s="386">
        <f t="shared" ref="AO2498" si="6990">M2498-T2498-AA2498-AH2498</f>
        <v>0</v>
      </c>
      <c r="AP2498" s="387">
        <f t="shared" si="6986"/>
        <v>0</v>
      </c>
      <c r="AQ2498" s="386">
        <f t="shared" ref="AQ2498" si="6991">O2498-V2498-AC2498-AJ2498</f>
        <v>0</v>
      </c>
      <c r="AR2498" s="386">
        <f t="shared" ref="AR2498" si="6992">P2498-W2498-AD2498-AK2498</f>
        <v>0</v>
      </c>
      <c r="AS2498" s="387">
        <f t="shared" si="6987"/>
        <v>0</v>
      </c>
      <c r="AT2498" s="387">
        <f t="shared" si="6988"/>
        <v>0</v>
      </c>
      <c r="AU2498" s="86" t="s">
        <v>28</v>
      </c>
      <c r="AV2498" s="87"/>
      <c r="AW2498" s="88"/>
      <c r="AX2498" s="88"/>
      <c r="AY2498" s="88"/>
      <c r="AZ2498" s="88"/>
      <c r="BA2498" s="377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</row>
    <row r="2499" spans="1:129" s="69" customFormat="1" hidden="1">
      <c r="A2499" s="11"/>
      <c r="B2499" s="4">
        <v>2017</v>
      </c>
      <c r="C2499" s="82">
        <v>8323</v>
      </c>
      <c r="D2499" s="82">
        <v>3</v>
      </c>
      <c r="E2499" s="2">
        <v>5</v>
      </c>
      <c r="F2499" s="2">
        <v>1</v>
      </c>
      <c r="G2499" s="2">
        <v>5000</v>
      </c>
      <c r="H2499" s="2">
        <v>5400</v>
      </c>
      <c r="I2499" s="2">
        <v>541</v>
      </c>
      <c r="J2499" s="83">
        <v>2</v>
      </c>
      <c r="K2499" s="95" t="s">
        <v>1388</v>
      </c>
      <c r="L2499" s="85">
        <v>0</v>
      </c>
      <c r="M2499" s="85">
        <v>0</v>
      </c>
      <c r="N2499" s="85">
        <f t="shared" ref="N2499:N2500" si="6993">L2499+M2499</f>
        <v>0</v>
      </c>
      <c r="O2499" s="85">
        <v>0</v>
      </c>
      <c r="P2499" s="85">
        <v>0</v>
      </c>
      <c r="Q2499" s="85">
        <f t="shared" ref="Q2499:Q2500" si="6994">O2499+P2499</f>
        <v>0</v>
      </c>
      <c r="R2499" s="85">
        <v>0</v>
      </c>
      <c r="S2499" s="85">
        <v>0</v>
      </c>
      <c r="T2499" s="85">
        <v>0</v>
      </c>
      <c r="U2499" s="85">
        <f t="shared" ref="U2499:U2504" si="6995">S2499+T2499</f>
        <v>0</v>
      </c>
      <c r="V2499" s="85">
        <v>0</v>
      </c>
      <c r="W2499" s="85">
        <v>0</v>
      </c>
      <c r="X2499" s="85">
        <f t="shared" ref="X2499:X2504" si="6996">V2499+W2499</f>
        <v>0</v>
      </c>
      <c r="Y2499" s="85">
        <v>0</v>
      </c>
      <c r="Z2499" s="85">
        <v>0</v>
      </c>
      <c r="AA2499" s="85">
        <v>0</v>
      </c>
      <c r="AB2499" s="85">
        <f t="shared" ref="AB2499:AB2504" si="6997">Z2499+AA2499</f>
        <v>0</v>
      </c>
      <c r="AC2499" s="85">
        <v>0</v>
      </c>
      <c r="AD2499" s="85">
        <v>0</v>
      </c>
      <c r="AE2499" s="85">
        <f t="shared" ref="AE2499:AE2504" si="6998">AC2499+AD2499</f>
        <v>0</v>
      </c>
      <c r="AF2499" s="85">
        <v>0</v>
      </c>
      <c r="AG2499" s="85">
        <v>0</v>
      </c>
      <c r="AH2499" s="85">
        <v>0</v>
      </c>
      <c r="AI2499" s="85">
        <f t="shared" ref="AI2499:AI2504" si="6999">AG2499+AH2499</f>
        <v>0</v>
      </c>
      <c r="AJ2499" s="85">
        <v>0</v>
      </c>
      <c r="AK2499" s="85">
        <v>0</v>
      </c>
      <c r="AL2499" s="85">
        <f t="shared" ref="AL2499:AL2504" si="7000">AJ2499+AK2499</f>
        <v>0</v>
      </c>
      <c r="AM2499" s="85">
        <v>0</v>
      </c>
      <c r="AN2499" s="386">
        <f t="shared" ref="AN2499:AN2503" si="7001">L2499-S2499-Z2499-AG2499</f>
        <v>0</v>
      </c>
      <c r="AO2499" s="386">
        <f t="shared" ref="AO2499:AO2503" si="7002">M2499-T2499-AA2499-AH2499</f>
        <v>0</v>
      </c>
      <c r="AP2499" s="387">
        <f t="shared" ref="AP2499:AP2503" si="7003">AN2499+AO2499</f>
        <v>0</v>
      </c>
      <c r="AQ2499" s="386">
        <f t="shared" ref="AQ2499:AQ2503" si="7004">O2499-V2499-AC2499-AJ2499</f>
        <v>0</v>
      </c>
      <c r="AR2499" s="386">
        <f t="shared" ref="AR2499:AR2503" si="7005">P2499-W2499-AD2499-AK2499</f>
        <v>0</v>
      </c>
      <c r="AS2499" s="387">
        <f t="shared" ref="AS2499:AS2503" si="7006">AQ2499+AR2499</f>
        <v>0</v>
      </c>
      <c r="AT2499" s="387">
        <f t="shared" ref="AT2499:AT2503" si="7007">AP2499+AS2499</f>
        <v>0</v>
      </c>
      <c r="AU2499" s="86" t="s">
        <v>28</v>
      </c>
      <c r="AV2499" s="87"/>
      <c r="AW2499" s="88"/>
      <c r="AX2499" s="88"/>
      <c r="AY2499" s="88"/>
      <c r="AZ2499" s="88"/>
      <c r="BA2499" s="8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</row>
    <row r="2500" spans="1:129" s="69" customFormat="1" hidden="1">
      <c r="A2500" s="11"/>
      <c r="B2500" s="4">
        <v>2017</v>
      </c>
      <c r="C2500" s="82">
        <v>8323</v>
      </c>
      <c r="D2500" s="82">
        <v>3</v>
      </c>
      <c r="E2500" s="2">
        <v>5</v>
      </c>
      <c r="F2500" s="2">
        <v>1</v>
      </c>
      <c r="G2500" s="2">
        <v>5000</v>
      </c>
      <c r="H2500" s="2">
        <v>5400</v>
      </c>
      <c r="I2500" s="2">
        <v>541</v>
      </c>
      <c r="J2500" s="83">
        <v>3</v>
      </c>
      <c r="K2500" s="95" t="s">
        <v>962</v>
      </c>
      <c r="L2500" s="85">
        <v>0</v>
      </c>
      <c r="M2500" s="85">
        <v>0</v>
      </c>
      <c r="N2500" s="85">
        <f t="shared" si="6993"/>
        <v>0</v>
      </c>
      <c r="O2500" s="85">
        <v>0</v>
      </c>
      <c r="P2500" s="85">
        <v>0</v>
      </c>
      <c r="Q2500" s="85">
        <f t="shared" si="6994"/>
        <v>0</v>
      </c>
      <c r="R2500" s="85">
        <v>0</v>
      </c>
      <c r="S2500" s="85">
        <v>0</v>
      </c>
      <c r="T2500" s="85">
        <v>0</v>
      </c>
      <c r="U2500" s="85">
        <f t="shared" si="6995"/>
        <v>0</v>
      </c>
      <c r="V2500" s="85">
        <v>0</v>
      </c>
      <c r="W2500" s="85">
        <v>0</v>
      </c>
      <c r="X2500" s="85">
        <f t="shared" si="6996"/>
        <v>0</v>
      </c>
      <c r="Y2500" s="85">
        <v>0</v>
      </c>
      <c r="Z2500" s="85">
        <v>0</v>
      </c>
      <c r="AA2500" s="85">
        <v>0</v>
      </c>
      <c r="AB2500" s="85">
        <f t="shared" si="6997"/>
        <v>0</v>
      </c>
      <c r="AC2500" s="85">
        <v>0</v>
      </c>
      <c r="AD2500" s="85">
        <v>0</v>
      </c>
      <c r="AE2500" s="85">
        <f t="shared" si="6998"/>
        <v>0</v>
      </c>
      <c r="AF2500" s="85">
        <v>0</v>
      </c>
      <c r="AG2500" s="85">
        <v>0</v>
      </c>
      <c r="AH2500" s="85">
        <v>0</v>
      </c>
      <c r="AI2500" s="85">
        <f t="shared" si="6999"/>
        <v>0</v>
      </c>
      <c r="AJ2500" s="85">
        <v>0</v>
      </c>
      <c r="AK2500" s="85">
        <v>0</v>
      </c>
      <c r="AL2500" s="85">
        <f t="shared" si="7000"/>
        <v>0</v>
      </c>
      <c r="AM2500" s="85">
        <v>0</v>
      </c>
      <c r="AN2500" s="386">
        <f t="shared" si="7001"/>
        <v>0</v>
      </c>
      <c r="AO2500" s="386">
        <f t="shared" si="7002"/>
        <v>0</v>
      </c>
      <c r="AP2500" s="387">
        <f t="shared" si="7003"/>
        <v>0</v>
      </c>
      <c r="AQ2500" s="386">
        <f t="shared" si="7004"/>
        <v>0</v>
      </c>
      <c r="AR2500" s="386">
        <f t="shared" si="7005"/>
        <v>0</v>
      </c>
      <c r="AS2500" s="387">
        <f t="shared" si="7006"/>
        <v>0</v>
      </c>
      <c r="AT2500" s="387">
        <f t="shared" si="7007"/>
        <v>0</v>
      </c>
      <c r="AU2500" s="86" t="s">
        <v>28</v>
      </c>
      <c r="AV2500" s="87"/>
      <c r="AW2500" s="88"/>
      <c r="AX2500" s="88"/>
      <c r="AY2500" s="88"/>
      <c r="AZ2500" s="88"/>
      <c r="BA2500" s="8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</row>
    <row r="2501" spans="1:129" s="69" customFormat="1" hidden="1">
      <c r="A2501" s="11"/>
      <c r="B2501" s="4">
        <v>2017</v>
      </c>
      <c r="C2501" s="82">
        <v>8323</v>
      </c>
      <c r="D2501" s="82">
        <v>3</v>
      </c>
      <c r="E2501" s="2">
        <v>5</v>
      </c>
      <c r="F2501" s="2">
        <v>1</v>
      </c>
      <c r="G2501" s="2">
        <v>5000</v>
      </c>
      <c r="H2501" s="2">
        <v>5400</v>
      </c>
      <c r="I2501" s="2">
        <v>541</v>
      </c>
      <c r="J2501" s="83">
        <v>4</v>
      </c>
      <c r="K2501" s="95" t="s">
        <v>398</v>
      </c>
      <c r="L2501" s="85">
        <v>0</v>
      </c>
      <c r="M2501" s="85">
        <v>0</v>
      </c>
      <c r="N2501" s="85">
        <f t="shared" si="6980"/>
        <v>0</v>
      </c>
      <c r="O2501" s="85">
        <v>0</v>
      </c>
      <c r="P2501" s="85">
        <v>0</v>
      </c>
      <c r="Q2501" s="85">
        <f t="shared" si="6981"/>
        <v>0</v>
      </c>
      <c r="R2501" s="85">
        <v>0</v>
      </c>
      <c r="S2501" s="85">
        <v>0</v>
      </c>
      <c r="T2501" s="85">
        <v>0</v>
      </c>
      <c r="U2501" s="85">
        <f t="shared" si="6995"/>
        <v>0</v>
      </c>
      <c r="V2501" s="85">
        <v>0</v>
      </c>
      <c r="W2501" s="85">
        <v>0</v>
      </c>
      <c r="X2501" s="85">
        <f t="shared" si="6996"/>
        <v>0</v>
      </c>
      <c r="Y2501" s="85">
        <v>0</v>
      </c>
      <c r="Z2501" s="85">
        <v>0</v>
      </c>
      <c r="AA2501" s="85">
        <v>0</v>
      </c>
      <c r="AB2501" s="85">
        <f t="shared" si="6997"/>
        <v>0</v>
      </c>
      <c r="AC2501" s="85">
        <v>0</v>
      </c>
      <c r="AD2501" s="85">
        <v>0</v>
      </c>
      <c r="AE2501" s="85">
        <f t="shared" si="6998"/>
        <v>0</v>
      </c>
      <c r="AF2501" s="85">
        <v>0</v>
      </c>
      <c r="AG2501" s="85">
        <v>0</v>
      </c>
      <c r="AH2501" s="85">
        <v>0</v>
      </c>
      <c r="AI2501" s="85">
        <f t="shared" si="6999"/>
        <v>0</v>
      </c>
      <c r="AJ2501" s="85">
        <v>0</v>
      </c>
      <c r="AK2501" s="85">
        <v>0</v>
      </c>
      <c r="AL2501" s="85">
        <f t="shared" si="7000"/>
        <v>0</v>
      </c>
      <c r="AM2501" s="85">
        <v>0</v>
      </c>
      <c r="AN2501" s="386">
        <f t="shared" si="7001"/>
        <v>0</v>
      </c>
      <c r="AO2501" s="386">
        <f t="shared" si="7002"/>
        <v>0</v>
      </c>
      <c r="AP2501" s="387">
        <f t="shared" si="7003"/>
        <v>0</v>
      </c>
      <c r="AQ2501" s="386">
        <f t="shared" si="7004"/>
        <v>0</v>
      </c>
      <c r="AR2501" s="386">
        <f t="shared" si="7005"/>
        <v>0</v>
      </c>
      <c r="AS2501" s="387">
        <f t="shared" si="7006"/>
        <v>0</v>
      </c>
      <c r="AT2501" s="387">
        <f t="shared" si="7007"/>
        <v>0</v>
      </c>
      <c r="AU2501" s="86" t="s">
        <v>28</v>
      </c>
      <c r="AV2501" s="87"/>
      <c r="AW2501" s="88"/>
      <c r="AX2501" s="88"/>
      <c r="AY2501" s="88"/>
      <c r="AZ2501" s="88"/>
      <c r="BA2501" s="377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</row>
    <row r="2502" spans="1:129" s="69" customFormat="1" hidden="1">
      <c r="A2502" s="11"/>
      <c r="B2502" s="4">
        <v>2017</v>
      </c>
      <c r="C2502" s="82">
        <v>8323</v>
      </c>
      <c r="D2502" s="82">
        <v>3</v>
      </c>
      <c r="E2502" s="2">
        <v>5</v>
      </c>
      <c r="F2502" s="2">
        <v>1</v>
      </c>
      <c r="G2502" s="2">
        <v>5000</v>
      </c>
      <c r="H2502" s="2">
        <v>5400</v>
      </c>
      <c r="I2502" s="2">
        <v>541</v>
      </c>
      <c r="J2502" s="83">
        <v>5</v>
      </c>
      <c r="K2502" s="95" t="s">
        <v>399</v>
      </c>
      <c r="L2502" s="85">
        <v>0</v>
      </c>
      <c r="M2502" s="85">
        <v>0</v>
      </c>
      <c r="N2502" s="85">
        <f t="shared" si="6980"/>
        <v>0</v>
      </c>
      <c r="O2502" s="85">
        <v>0</v>
      </c>
      <c r="P2502" s="85">
        <v>0</v>
      </c>
      <c r="Q2502" s="85">
        <f t="shared" si="6981"/>
        <v>0</v>
      </c>
      <c r="R2502" s="85">
        <v>0</v>
      </c>
      <c r="S2502" s="85">
        <v>0</v>
      </c>
      <c r="T2502" s="85">
        <v>0</v>
      </c>
      <c r="U2502" s="85">
        <f t="shared" si="6995"/>
        <v>0</v>
      </c>
      <c r="V2502" s="85">
        <v>0</v>
      </c>
      <c r="W2502" s="85">
        <v>0</v>
      </c>
      <c r="X2502" s="85">
        <f t="shared" si="6996"/>
        <v>0</v>
      </c>
      <c r="Y2502" s="85">
        <v>0</v>
      </c>
      <c r="Z2502" s="85">
        <v>0</v>
      </c>
      <c r="AA2502" s="85">
        <v>0</v>
      </c>
      <c r="AB2502" s="85">
        <f t="shared" si="6997"/>
        <v>0</v>
      </c>
      <c r="AC2502" s="85">
        <v>0</v>
      </c>
      <c r="AD2502" s="85">
        <v>0</v>
      </c>
      <c r="AE2502" s="85">
        <f t="shared" si="6998"/>
        <v>0</v>
      </c>
      <c r="AF2502" s="85">
        <v>0</v>
      </c>
      <c r="AG2502" s="85">
        <v>0</v>
      </c>
      <c r="AH2502" s="85">
        <v>0</v>
      </c>
      <c r="AI2502" s="85">
        <f t="shared" si="6999"/>
        <v>0</v>
      </c>
      <c r="AJ2502" s="85">
        <v>0</v>
      </c>
      <c r="AK2502" s="85">
        <v>0</v>
      </c>
      <c r="AL2502" s="85">
        <f t="shared" si="7000"/>
        <v>0</v>
      </c>
      <c r="AM2502" s="85">
        <v>0</v>
      </c>
      <c r="AN2502" s="386">
        <f t="shared" si="7001"/>
        <v>0</v>
      </c>
      <c r="AO2502" s="386">
        <f t="shared" si="7002"/>
        <v>0</v>
      </c>
      <c r="AP2502" s="387">
        <f t="shared" si="7003"/>
        <v>0</v>
      </c>
      <c r="AQ2502" s="386">
        <f t="shared" si="7004"/>
        <v>0</v>
      </c>
      <c r="AR2502" s="386">
        <f t="shared" si="7005"/>
        <v>0</v>
      </c>
      <c r="AS2502" s="387">
        <f t="shared" si="7006"/>
        <v>0</v>
      </c>
      <c r="AT2502" s="387">
        <f t="shared" si="7007"/>
        <v>0</v>
      </c>
      <c r="AU2502" s="86" t="s">
        <v>28</v>
      </c>
      <c r="AV2502" s="87"/>
      <c r="AW2502" s="88"/>
      <c r="AX2502" s="88"/>
      <c r="AY2502" s="88"/>
      <c r="AZ2502" s="88"/>
      <c r="BA2502" s="377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</row>
    <row r="2503" spans="1:129" s="69" customFormat="1" hidden="1">
      <c r="A2503" s="11"/>
      <c r="B2503" s="4">
        <v>2017</v>
      </c>
      <c r="C2503" s="82">
        <v>8323</v>
      </c>
      <c r="D2503" s="82">
        <v>3</v>
      </c>
      <c r="E2503" s="2">
        <v>5</v>
      </c>
      <c r="F2503" s="2">
        <v>1</v>
      </c>
      <c r="G2503" s="2">
        <v>5000</v>
      </c>
      <c r="H2503" s="2">
        <v>5400</v>
      </c>
      <c r="I2503" s="2">
        <v>541</v>
      </c>
      <c r="J2503" s="83">
        <v>6</v>
      </c>
      <c r="K2503" s="95" t="s">
        <v>55</v>
      </c>
      <c r="L2503" s="85">
        <v>0</v>
      </c>
      <c r="M2503" s="85">
        <v>0</v>
      </c>
      <c r="N2503" s="85">
        <f t="shared" si="6980"/>
        <v>0</v>
      </c>
      <c r="O2503" s="85">
        <v>0</v>
      </c>
      <c r="P2503" s="85">
        <v>0</v>
      </c>
      <c r="Q2503" s="85">
        <f t="shared" si="6981"/>
        <v>0</v>
      </c>
      <c r="R2503" s="85">
        <f t="shared" si="6982"/>
        <v>0</v>
      </c>
      <c r="S2503" s="85">
        <v>0</v>
      </c>
      <c r="T2503" s="85">
        <v>0</v>
      </c>
      <c r="U2503" s="85">
        <f t="shared" si="6995"/>
        <v>0</v>
      </c>
      <c r="V2503" s="85">
        <v>0</v>
      </c>
      <c r="W2503" s="85">
        <v>0</v>
      </c>
      <c r="X2503" s="85">
        <f t="shared" si="6996"/>
        <v>0</v>
      </c>
      <c r="Y2503" s="85">
        <f t="shared" ref="Y2503:Y2504" si="7008">U2503+X2503</f>
        <v>0</v>
      </c>
      <c r="Z2503" s="85">
        <v>0</v>
      </c>
      <c r="AA2503" s="85">
        <v>0</v>
      </c>
      <c r="AB2503" s="85">
        <f t="shared" si="6997"/>
        <v>0</v>
      </c>
      <c r="AC2503" s="85">
        <v>0</v>
      </c>
      <c r="AD2503" s="85">
        <v>0</v>
      </c>
      <c r="AE2503" s="85">
        <f t="shared" si="6998"/>
        <v>0</v>
      </c>
      <c r="AF2503" s="85">
        <f t="shared" ref="AF2503:AF2504" si="7009">AB2503+AE2503</f>
        <v>0</v>
      </c>
      <c r="AG2503" s="85">
        <v>0</v>
      </c>
      <c r="AH2503" s="85">
        <v>0</v>
      </c>
      <c r="AI2503" s="85">
        <f t="shared" si="6999"/>
        <v>0</v>
      </c>
      <c r="AJ2503" s="85">
        <v>0</v>
      </c>
      <c r="AK2503" s="85">
        <v>0</v>
      </c>
      <c r="AL2503" s="85">
        <f t="shared" si="7000"/>
        <v>0</v>
      </c>
      <c r="AM2503" s="85">
        <f t="shared" ref="AM2503:AM2504" si="7010">AI2503+AL2503</f>
        <v>0</v>
      </c>
      <c r="AN2503" s="386">
        <f t="shared" si="7001"/>
        <v>0</v>
      </c>
      <c r="AO2503" s="386">
        <f t="shared" si="7002"/>
        <v>0</v>
      </c>
      <c r="AP2503" s="387">
        <f t="shared" si="7003"/>
        <v>0</v>
      </c>
      <c r="AQ2503" s="386">
        <f t="shared" si="7004"/>
        <v>0</v>
      </c>
      <c r="AR2503" s="386">
        <f t="shared" si="7005"/>
        <v>0</v>
      </c>
      <c r="AS2503" s="387">
        <f t="shared" si="7006"/>
        <v>0</v>
      </c>
      <c r="AT2503" s="387">
        <f t="shared" si="7007"/>
        <v>0</v>
      </c>
      <c r="AU2503" s="86" t="s">
        <v>28</v>
      </c>
      <c r="AV2503" s="87"/>
      <c r="AW2503" s="88"/>
      <c r="AX2503" s="88"/>
      <c r="AY2503" s="88"/>
      <c r="AZ2503" s="88"/>
      <c r="BA2503" s="8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</row>
    <row r="2504" spans="1:129" s="101" customFormat="1" hidden="1">
      <c r="A2504" s="11"/>
      <c r="B2504" s="76">
        <v>2017</v>
      </c>
      <c r="C2504" s="77">
        <v>8323</v>
      </c>
      <c r="D2504" s="77">
        <v>3</v>
      </c>
      <c r="E2504" s="76">
        <v>5</v>
      </c>
      <c r="F2504" s="76">
        <v>1</v>
      </c>
      <c r="G2504" s="76">
        <v>5000</v>
      </c>
      <c r="H2504" s="76">
        <v>5400</v>
      </c>
      <c r="I2504" s="76">
        <v>542</v>
      </c>
      <c r="J2504" s="76"/>
      <c r="K2504" s="78" t="s">
        <v>426</v>
      </c>
      <c r="L2504" s="79">
        <f>L2505</f>
        <v>0</v>
      </c>
      <c r="M2504" s="79">
        <f>M2505</f>
        <v>0</v>
      </c>
      <c r="N2504" s="79">
        <f t="shared" si="6980"/>
        <v>0</v>
      </c>
      <c r="O2504" s="79">
        <f>O2505</f>
        <v>0</v>
      </c>
      <c r="P2504" s="79">
        <f>P2505</f>
        <v>0</v>
      </c>
      <c r="Q2504" s="79">
        <f t="shared" si="6981"/>
        <v>0</v>
      </c>
      <c r="R2504" s="79">
        <f t="shared" si="6982"/>
        <v>0</v>
      </c>
      <c r="S2504" s="79">
        <f>S2505</f>
        <v>0</v>
      </c>
      <c r="T2504" s="79">
        <f>T2505</f>
        <v>0</v>
      </c>
      <c r="U2504" s="79">
        <f t="shared" si="6995"/>
        <v>0</v>
      </c>
      <c r="V2504" s="79">
        <f>V2505</f>
        <v>0</v>
      </c>
      <c r="W2504" s="79">
        <f>W2505</f>
        <v>0</v>
      </c>
      <c r="X2504" s="79">
        <f t="shared" si="6996"/>
        <v>0</v>
      </c>
      <c r="Y2504" s="79">
        <f t="shared" si="7008"/>
        <v>0</v>
      </c>
      <c r="Z2504" s="79">
        <f>Z2505</f>
        <v>0</v>
      </c>
      <c r="AA2504" s="79">
        <f>AA2505</f>
        <v>0</v>
      </c>
      <c r="AB2504" s="79">
        <f t="shared" si="6997"/>
        <v>0</v>
      </c>
      <c r="AC2504" s="79">
        <f>AC2505</f>
        <v>0</v>
      </c>
      <c r="AD2504" s="79">
        <f>AD2505</f>
        <v>0</v>
      </c>
      <c r="AE2504" s="79">
        <f t="shared" si="6998"/>
        <v>0</v>
      </c>
      <c r="AF2504" s="79">
        <f t="shared" si="7009"/>
        <v>0</v>
      </c>
      <c r="AG2504" s="79">
        <f>AG2505</f>
        <v>0</v>
      </c>
      <c r="AH2504" s="79">
        <f>AH2505</f>
        <v>0</v>
      </c>
      <c r="AI2504" s="79">
        <f t="shared" si="6999"/>
        <v>0</v>
      </c>
      <c r="AJ2504" s="79">
        <f>AJ2505</f>
        <v>0</v>
      </c>
      <c r="AK2504" s="79">
        <f>AK2505</f>
        <v>0</v>
      </c>
      <c r="AL2504" s="79">
        <f t="shared" si="7000"/>
        <v>0</v>
      </c>
      <c r="AM2504" s="79">
        <f t="shared" si="7010"/>
        <v>0</v>
      </c>
      <c r="AN2504" s="79">
        <f>AN2505</f>
        <v>0</v>
      </c>
      <c r="AO2504" s="79">
        <f>AO2505</f>
        <v>0</v>
      </c>
      <c r="AP2504" s="79">
        <f t="shared" ref="AP2504:AP2505" si="7011">AN2504+AO2504</f>
        <v>0</v>
      </c>
      <c r="AQ2504" s="79">
        <f>AQ2505</f>
        <v>0</v>
      </c>
      <c r="AR2504" s="79">
        <f>AR2505</f>
        <v>0</v>
      </c>
      <c r="AS2504" s="79">
        <f t="shared" ref="AS2504:AS2505" si="7012">AQ2504+AR2504</f>
        <v>0</v>
      </c>
      <c r="AT2504" s="79">
        <f t="shared" ref="AT2504:AT2505" si="7013">AP2504+AS2504</f>
        <v>0</v>
      </c>
      <c r="AU2504" s="79"/>
      <c r="AV2504" s="80"/>
      <c r="AW2504" s="93"/>
      <c r="AX2504" s="93"/>
      <c r="AY2504" s="93"/>
      <c r="AZ2504" s="93"/>
      <c r="BA2504" s="8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</row>
    <row r="2505" spans="1:129" s="69" customFormat="1" hidden="1">
      <c r="A2505" s="11"/>
      <c r="B2505" s="4">
        <v>2017</v>
      </c>
      <c r="C2505" s="82">
        <v>8323</v>
      </c>
      <c r="D2505" s="82">
        <v>3</v>
      </c>
      <c r="E2505" s="2">
        <v>5</v>
      </c>
      <c r="F2505" s="2">
        <v>1</v>
      </c>
      <c r="G2505" s="2">
        <v>5000</v>
      </c>
      <c r="H2505" s="2">
        <v>5400</v>
      </c>
      <c r="I2505" s="2">
        <v>542</v>
      </c>
      <c r="J2505" s="83">
        <v>1</v>
      </c>
      <c r="K2505" s="84" t="s">
        <v>1389</v>
      </c>
      <c r="L2505" s="85">
        <v>0</v>
      </c>
      <c r="M2505" s="85">
        <v>0</v>
      </c>
      <c r="N2505" s="85">
        <f>L2505+M2505</f>
        <v>0</v>
      </c>
      <c r="O2505" s="85">
        <v>0</v>
      </c>
      <c r="P2505" s="85">
        <v>0</v>
      </c>
      <c r="Q2505" s="85">
        <f>O2505+P2505</f>
        <v>0</v>
      </c>
      <c r="R2505" s="85">
        <v>0</v>
      </c>
      <c r="S2505" s="85">
        <v>0</v>
      </c>
      <c r="T2505" s="85">
        <v>0</v>
      </c>
      <c r="U2505" s="85">
        <f>S2505+T2505</f>
        <v>0</v>
      </c>
      <c r="V2505" s="85">
        <v>0</v>
      </c>
      <c r="W2505" s="85">
        <v>0</v>
      </c>
      <c r="X2505" s="85">
        <f>V2505+W2505</f>
        <v>0</v>
      </c>
      <c r="Y2505" s="85">
        <v>0</v>
      </c>
      <c r="Z2505" s="85">
        <v>0</v>
      </c>
      <c r="AA2505" s="85">
        <v>0</v>
      </c>
      <c r="AB2505" s="85">
        <f>Z2505+AA2505</f>
        <v>0</v>
      </c>
      <c r="AC2505" s="85">
        <v>0</v>
      </c>
      <c r="AD2505" s="85">
        <v>0</v>
      </c>
      <c r="AE2505" s="85">
        <f>AC2505+AD2505</f>
        <v>0</v>
      </c>
      <c r="AF2505" s="85">
        <v>0</v>
      </c>
      <c r="AG2505" s="85">
        <v>0</v>
      </c>
      <c r="AH2505" s="85">
        <v>0</v>
      </c>
      <c r="AI2505" s="85">
        <f>AG2505+AH2505</f>
        <v>0</v>
      </c>
      <c r="AJ2505" s="85">
        <v>0</v>
      </c>
      <c r="AK2505" s="85">
        <v>0</v>
      </c>
      <c r="AL2505" s="85">
        <f>AJ2505+AK2505</f>
        <v>0</v>
      </c>
      <c r="AM2505" s="85">
        <v>0</v>
      </c>
      <c r="AN2505" s="386">
        <f t="shared" ref="AN2505" si="7014">L2505-S2505-Z2505-AG2505</f>
        <v>0</v>
      </c>
      <c r="AO2505" s="386">
        <f t="shared" ref="AO2505" si="7015">M2505-T2505-AA2505-AH2505</f>
        <v>0</v>
      </c>
      <c r="AP2505" s="387">
        <f t="shared" si="7011"/>
        <v>0</v>
      </c>
      <c r="AQ2505" s="386">
        <f t="shared" ref="AQ2505" si="7016">O2505-V2505-AC2505-AJ2505</f>
        <v>0</v>
      </c>
      <c r="AR2505" s="386">
        <f t="shared" ref="AR2505" si="7017">P2505-W2505-AD2505-AK2505</f>
        <v>0</v>
      </c>
      <c r="AS2505" s="387">
        <f t="shared" si="7012"/>
        <v>0</v>
      </c>
      <c r="AT2505" s="387">
        <f t="shared" si="7013"/>
        <v>0</v>
      </c>
      <c r="AU2505" s="86" t="s">
        <v>28</v>
      </c>
      <c r="AV2505" s="87"/>
      <c r="AW2505" s="88"/>
      <c r="AX2505" s="88"/>
      <c r="AY2505" s="88"/>
      <c r="AZ2505" s="88"/>
      <c r="BA2505" s="377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</row>
    <row r="2506" spans="1:129" s="92" customFormat="1" hidden="1">
      <c r="A2506" s="11"/>
      <c r="B2506" s="70">
        <v>2017</v>
      </c>
      <c r="C2506" s="71">
        <v>8323</v>
      </c>
      <c r="D2506" s="71">
        <v>3</v>
      </c>
      <c r="E2506" s="70">
        <v>5</v>
      </c>
      <c r="F2506" s="70">
        <v>1</v>
      </c>
      <c r="G2506" s="70">
        <v>5000</v>
      </c>
      <c r="H2506" s="70">
        <v>5500</v>
      </c>
      <c r="I2506" s="70"/>
      <c r="J2506" s="70"/>
      <c r="K2506" s="72" t="s">
        <v>267</v>
      </c>
      <c r="L2506" s="73">
        <f>L2507</f>
        <v>0</v>
      </c>
      <c r="M2506" s="73">
        <f>M2507</f>
        <v>0</v>
      </c>
      <c r="N2506" s="73">
        <f t="shared" si="6980"/>
        <v>0</v>
      </c>
      <c r="O2506" s="73">
        <f>O2507</f>
        <v>0</v>
      </c>
      <c r="P2506" s="73">
        <f>P2507</f>
        <v>0</v>
      </c>
      <c r="Q2506" s="73">
        <f t="shared" si="6981"/>
        <v>0</v>
      </c>
      <c r="R2506" s="73">
        <f t="shared" si="6982"/>
        <v>0</v>
      </c>
      <c r="S2506" s="73">
        <f>S2507</f>
        <v>0</v>
      </c>
      <c r="T2506" s="73">
        <f>T2507</f>
        <v>0</v>
      </c>
      <c r="U2506" s="73">
        <f t="shared" ref="U2506:U2513" si="7018">S2506+T2506</f>
        <v>0</v>
      </c>
      <c r="V2506" s="73">
        <f>V2507</f>
        <v>0</v>
      </c>
      <c r="W2506" s="73">
        <f>W2507</f>
        <v>0</v>
      </c>
      <c r="X2506" s="73">
        <f t="shared" ref="X2506:X2513" si="7019">V2506+W2506</f>
        <v>0</v>
      </c>
      <c r="Y2506" s="73">
        <f t="shared" ref="Y2506:Y2507" si="7020">U2506+X2506</f>
        <v>0</v>
      </c>
      <c r="Z2506" s="73">
        <f>Z2507</f>
        <v>0</v>
      </c>
      <c r="AA2506" s="73">
        <f>AA2507</f>
        <v>0</v>
      </c>
      <c r="AB2506" s="73">
        <f t="shared" ref="AB2506:AB2513" si="7021">Z2506+AA2506</f>
        <v>0</v>
      </c>
      <c r="AC2506" s="73">
        <f>AC2507</f>
        <v>0</v>
      </c>
      <c r="AD2506" s="73">
        <f>AD2507</f>
        <v>0</v>
      </c>
      <c r="AE2506" s="73">
        <f t="shared" ref="AE2506:AE2513" si="7022">AC2506+AD2506</f>
        <v>0</v>
      </c>
      <c r="AF2506" s="73">
        <f t="shared" ref="AF2506:AF2507" si="7023">AB2506+AE2506</f>
        <v>0</v>
      </c>
      <c r="AG2506" s="73">
        <f>AG2507</f>
        <v>0</v>
      </c>
      <c r="AH2506" s="73">
        <f>AH2507</f>
        <v>0</v>
      </c>
      <c r="AI2506" s="73">
        <f t="shared" ref="AI2506:AI2513" si="7024">AG2506+AH2506</f>
        <v>0</v>
      </c>
      <c r="AJ2506" s="73">
        <f>AJ2507</f>
        <v>0</v>
      </c>
      <c r="AK2506" s="73">
        <f>AK2507</f>
        <v>0</v>
      </c>
      <c r="AL2506" s="73">
        <f t="shared" ref="AL2506:AL2513" si="7025">AJ2506+AK2506</f>
        <v>0</v>
      </c>
      <c r="AM2506" s="73">
        <f t="shared" ref="AM2506:AM2507" si="7026">AI2506+AL2506</f>
        <v>0</v>
      </c>
      <c r="AN2506" s="73">
        <f>AN2507</f>
        <v>0</v>
      </c>
      <c r="AO2506" s="73">
        <f>AO2507</f>
        <v>0</v>
      </c>
      <c r="AP2506" s="73">
        <f t="shared" ref="AP2506:AP2508" si="7027">AN2506+AO2506</f>
        <v>0</v>
      </c>
      <c r="AQ2506" s="73">
        <f>AQ2507</f>
        <v>0</v>
      </c>
      <c r="AR2506" s="73">
        <f>AR2507</f>
        <v>0</v>
      </c>
      <c r="AS2506" s="73">
        <f t="shared" ref="AS2506:AS2508" si="7028">AQ2506+AR2506</f>
        <v>0</v>
      </c>
      <c r="AT2506" s="73">
        <f t="shared" ref="AT2506:AT2508" si="7029">AP2506+AS2506</f>
        <v>0</v>
      </c>
      <c r="AU2506" s="73"/>
      <c r="AV2506" s="74"/>
      <c r="AW2506" s="91"/>
      <c r="AX2506" s="91"/>
      <c r="AY2506" s="91"/>
      <c r="AZ2506" s="91"/>
      <c r="BA2506" s="75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</row>
    <row r="2507" spans="1:129" s="101" customFormat="1" hidden="1">
      <c r="A2507" s="11"/>
      <c r="B2507" s="76">
        <v>2017</v>
      </c>
      <c r="C2507" s="96">
        <v>8323</v>
      </c>
      <c r="D2507" s="96">
        <v>3</v>
      </c>
      <c r="E2507" s="76">
        <v>5</v>
      </c>
      <c r="F2507" s="76">
        <v>1</v>
      </c>
      <c r="G2507" s="76">
        <v>5000</v>
      </c>
      <c r="H2507" s="76">
        <v>5500</v>
      </c>
      <c r="I2507" s="76">
        <v>551</v>
      </c>
      <c r="J2507" s="76"/>
      <c r="K2507" s="78" t="s">
        <v>268</v>
      </c>
      <c r="L2507" s="79">
        <f>SUM(L2508:L2513)</f>
        <v>0</v>
      </c>
      <c r="M2507" s="79">
        <f>SUM(M2508:M2513)</f>
        <v>0</v>
      </c>
      <c r="N2507" s="79">
        <f t="shared" si="6980"/>
        <v>0</v>
      </c>
      <c r="O2507" s="79">
        <f>SUM(O2508:O2513)</f>
        <v>0</v>
      </c>
      <c r="P2507" s="79">
        <f>SUM(P2508:P2513)</f>
        <v>0</v>
      </c>
      <c r="Q2507" s="79">
        <f t="shared" si="6981"/>
        <v>0</v>
      </c>
      <c r="R2507" s="79">
        <f t="shared" si="6982"/>
        <v>0</v>
      </c>
      <c r="S2507" s="79">
        <f>SUM(S2508:S2513)</f>
        <v>0</v>
      </c>
      <c r="T2507" s="79">
        <f>SUM(T2508:T2513)</f>
        <v>0</v>
      </c>
      <c r="U2507" s="79">
        <f t="shared" si="7018"/>
        <v>0</v>
      </c>
      <c r="V2507" s="79">
        <f>SUM(V2508:V2513)</f>
        <v>0</v>
      </c>
      <c r="W2507" s="79">
        <f>SUM(W2508:W2513)</f>
        <v>0</v>
      </c>
      <c r="X2507" s="79">
        <f t="shared" si="7019"/>
        <v>0</v>
      </c>
      <c r="Y2507" s="79">
        <f t="shared" si="7020"/>
        <v>0</v>
      </c>
      <c r="Z2507" s="79">
        <f>SUM(Z2508:Z2513)</f>
        <v>0</v>
      </c>
      <c r="AA2507" s="79">
        <f>SUM(AA2508:AA2513)</f>
        <v>0</v>
      </c>
      <c r="AB2507" s="79">
        <f t="shared" si="7021"/>
        <v>0</v>
      </c>
      <c r="AC2507" s="79">
        <f>SUM(AC2508:AC2513)</f>
        <v>0</v>
      </c>
      <c r="AD2507" s="79">
        <f>SUM(AD2508:AD2513)</f>
        <v>0</v>
      </c>
      <c r="AE2507" s="79">
        <f t="shared" si="7022"/>
        <v>0</v>
      </c>
      <c r="AF2507" s="79">
        <f t="shared" si="7023"/>
        <v>0</v>
      </c>
      <c r="AG2507" s="79">
        <f>SUM(AG2508:AG2513)</f>
        <v>0</v>
      </c>
      <c r="AH2507" s="79">
        <f>SUM(AH2508:AH2513)</f>
        <v>0</v>
      </c>
      <c r="AI2507" s="79">
        <f t="shared" si="7024"/>
        <v>0</v>
      </c>
      <c r="AJ2507" s="79">
        <f>SUM(AJ2508:AJ2513)</f>
        <v>0</v>
      </c>
      <c r="AK2507" s="79">
        <f>SUM(AK2508:AK2513)</f>
        <v>0</v>
      </c>
      <c r="AL2507" s="79">
        <f t="shared" si="7025"/>
        <v>0</v>
      </c>
      <c r="AM2507" s="79">
        <f t="shared" si="7026"/>
        <v>0</v>
      </c>
      <c r="AN2507" s="79">
        <f>SUM(AN2508:AN2513)</f>
        <v>0</v>
      </c>
      <c r="AO2507" s="79">
        <f>SUM(AO2508:AO2513)</f>
        <v>0</v>
      </c>
      <c r="AP2507" s="79">
        <f t="shared" si="7027"/>
        <v>0</v>
      </c>
      <c r="AQ2507" s="79">
        <f>SUM(AQ2508:AQ2513)</f>
        <v>0</v>
      </c>
      <c r="AR2507" s="79">
        <f>SUM(AR2508:AR2513)</f>
        <v>0</v>
      </c>
      <c r="AS2507" s="79">
        <f t="shared" si="7028"/>
        <v>0</v>
      </c>
      <c r="AT2507" s="79">
        <f t="shared" si="7029"/>
        <v>0</v>
      </c>
      <c r="AU2507" s="79"/>
      <c r="AV2507" s="80"/>
      <c r="AW2507" s="93"/>
      <c r="AX2507" s="93"/>
      <c r="AY2507" s="93"/>
      <c r="AZ2507" s="93"/>
      <c r="BA2507" s="8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</row>
    <row r="2508" spans="1:129" s="69" customFormat="1" hidden="1">
      <c r="A2508" s="11"/>
      <c r="B2508" s="4">
        <v>2017</v>
      </c>
      <c r="C2508" s="82">
        <v>8323</v>
      </c>
      <c r="D2508" s="82">
        <v>3</v>
      </c>
      <c r="E2508" s="2">
        <v>5</v>
      </c>
      <c r="F2508" s="2">
        <v>1</v>
      </c>
      <c r="G2508" s="2">
        <v>5000</v>
      </c>
      <c r="H2508" s="2">
        <v>5500</v>
      </c>
      <c r="I2508" s="2">
        <v>551</v>
      </c>
      <c r="J2508" s="83">
        <v>1</v>
      </c>
      <c r="K2508" s="84" t="s">
        <v>401</v>
      </c>
      <c r="L2508" s="85">
        <v>0</v>
      </c>
      <c r="M2508" s="85">
        <v>0</v>
      </c>
      <c r="N2508" s="85">
        <f t="shared" si="6980"/>
        <v>0</v>
      </c>
      <c r="O2508" s="85">
        <v>0</v>
      </c>
      <c r="P2508" s="85">
        <v>0</v>
      </c>
      <c r="Q2508" s="85">
        <f t="shared" si="6981"/>
        <v>0</v>
      </c>
      <c r="R2508" s="85">
        <v>0</v>
      </c>
      <c r="S2508" s="85">
        <v>0</v>
      </c>
      <c r="T2508" s="85">
        <v>0</v>
      </c>
      <c r="U2508" s="85">
        <f t="shared" si="7018"/>
        <v>0</v>
      </c>
      <c r="V2508" s="85">
        <v>0</v>
      </c>
      <c r="W2508" s="85">
        <v>0</v>
      </c>
      <c r="X2508" s="85">
        <f t="shared" si="7019"/>
        <v>0</v>
      </c>
      <c r="Y2508" s="85">
        <v>0</v>
      </c>
      <c r="Z2508" s="85">
        <v>0</v>
      </c>
      <c r="AA2508" s="85">
        <v>0</v>
      </c>
      <c r="AB2508" s="85">
        <f t="shared" si="7021"/>
        <v>0</v>
      </c>
      <c r="AC2508" s="85">
        <v>0</v>
      </c>
      <c r="AD2508" s="85">
        <v>0</v>
      </c>
      <c r="AE2508" s="85">
        <f t="shared" si="7022"/>
        <v>0</v>
      </c>
      <c r="AF2508" s="85">
        <v>0</v>
      </c>
      <c r="AG2508" s="85">
        <v>0</v>
      </c>
      <c r="AH2508" s="85">
        <v>0</v>
      </c>
      <c r="AI2508" s="85">
        <f t="shared" si="7024"/>
        <v>0</v>
      </c>
      <c r="AJ2508" s="85">
        <v>0</v>
      </c>
      <c r="AK2508" s="85">
        <v>0</v>
      </c>
      <c r="AL2508" s="85">
        <f t="shared" si="7025"/>
        <v>0</v>
      </c>
      <c r="AM2508" s="85">
        <v>0</v>
      </c>
      <c r="AN2508" s="386">
        <f t="shared" ref="AN2508" si="7030">L2508-S2508-Z2508-AG2508</f>
        <v>0</v>
      </c>
      <c r="AO2508" s="386">
        <f t="shared" ref="AO2508" si="7031">M2508-T2508-AA2508-AH2508</f>
        <v>0</v>
      </c>
      <c r="AP2508" s="387">
        <f t="shared" si="7027"/>
        <v>0</v>
      </c>
      <c r="AQ2508" s="386">
        <f t="shared" ref="AQ2508" si="7032">O2508-V2508-AC2508-AJ2508</f>
        <v>0</v>
      </c>
      <c r="AR2508" s="386">
        <f t="shared" ref="AR2508" si="7033">P2508-W2508-AD2508-AK2508</f>
        <v>0</v>
      </c>
      <c r="AS2508" s="387">
        <f t="shared" si="7028"/>
        <v>0</v>
      </c>
      <c r="AT2508" s="387">
        <f t="shared" si="7029"/>
        <v>0</v>
      </c>
      <c r="AU2508" s="86" t="s">
        <v>28</v>
      </c>
      <c r="AV2508" s="87"/>
      <c r="AW2508" s="88"/>
      <c r="AX2508" s="88"/>
      <c r="AY2508" s="88"/>
      <c r="AZ2508" s="88"/>
      <c r="BA2508" s="8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</row>
    <row r="2509" spans="1:129" s="69" customFormat="1" hidden="1">
      <c r="A2509" s="11"/>
      <c r="B2509" s="4">
        <v>2017</v>
      </c>
      <c r="C2509" s="82">
        <v>8323</v>
      </c>
      <c r="D2509" s="82">
        <v>3</v>
      </c>
      <c r="E2509" s="2">
        <v>5</v>
      </c>
      <c r="F2509" s="2">
        <v>1</v>
      </c>
      <c r="G2509" s="2">
        <v>5000</v>
      </c>
      <c r="H2509" s="2">
        <v>5500</v>
      </c>
      <c r="I2509" s="2">
        <v>551</v>
      </c>
      <c r="J2509" s="83">
        <v>2</v>
      </c>
      <c r="K2509" s="84" t="s">
        <v>667</v>
      </c>
      <c r="L2509" s="85">
        <v>0</v>
      </c>
      <c r="M2509" s="85">
        <v>0</v>
      </c>
      <c r="N2509" s="85">
        <f t="shared" si="6980"/>
        <v>0</v>
      </c>
      <c r="O2509" s="85">
        <v>0</v>
      </c>
      <c r="P2509" s="85">
        <v>0</v>
      </c>
      <c r="Q2509" s="85">
        <f t="shared" si="6981"/>
        <v>0</v>
      </c>
      <c r="R2509" s="85">
        <v>0</v>
      </c>
      <c r="S2509" s="85">
        <v>0</v>
      </c>
      <c r="T2509" s="85">
        <v>0</v>
      </c>
      <c r="U2509" s="85">
        <f t="shared" si="7018"/>
        <v>0</v>
      </c>
      <c r="V2509" s="85">
        <v>0</v>
      </c>
      <c r="W2509" s="85">
        <v>0</v>
      </c>
      <c r="X2509" s="85">
        <f t="shared" si="7019"/>
        <v>0</v>
      </c>
      <c r="Y2509" s="85">
        <v>0</v>
      </c>
      <c r="Z2509" s="85">
        <v>0</v>
      </c>
      <c r="AA2509" s="85">
        <v>0</v>
      </c>
      <c r="AB2509" s="85">
        <f t="shared" si="7021"/>
        <v>0</v>
      </c>
      <c r="AC2509" s="85">
        <v>0</v>
      </c>
      <c r="AD2509" s="85">
        <v>0</v>
      </c>
      <c r="AE2509" s="85">
        <f t="shared" si="7022"/>
        <v>0</v>
      </c>
      <c r="AF2509" s="85">
        <v>0</v>
      </c>
      <c r="AG2509" s="85">
        <v>0</v>
      </c>
      <c r="AH2509" s="85">
        <v>0</v>
      </c>
      <c r="AI2509" s="85">
        <f t="shared" si="7024"/>
        <v>0</v>
      </c>
      <c r="AJ2509" s="85">
        <v>0</v>
      </c>
      <c r="AK2509" s="85">
        <v>0</v>
      </c>
      <c r="AL2509" s="85">
        <f t="shared" si="7025"/>
        <v>0</v>
      </c>
      <c r="AM2509" s="85">
        <v>0</v>
      </c>
      <c r="AN2509" s="386">
        <f t="shared" ref="AN2509:AN2513" si="7034">L2509-S2509-Z2509-AG2509</f>
        <v>0</v>
      </c>
      <c r="AO2509" s="386">
        <f t="shared" ref="AO2509:AO2513" si="7035">M2509-T2509-AA2509-AH2509</f>
        <v>0</v>
      </c>
      <c r="AP2509" s="387">
        <f t="shared" ref="AP2509:AP2513" si="7036">AN2509+AO2509</f>
        <v>0</v>
      </c>
      <c r="AQ2509" s="386">
        <f t="shared" ref="AQ2509:AQ2513" si="7037">O2509-V2509-AC2509-AJ2509</f>
        <v>0</v>
      </c>
      <c r="AR2509" s="386">
        <f t="shared" ref="AR2509:AR2513" si="7038">P2509-W2509-AD2509-AK2509</f>
        <v>0</v>
      </c>
      <c r="AS2509" s="387">
        <f t="shared" ref="AS2509:AS2513" si="7039">AQ2509+AR2509</f>
        <v>0</v>
      </c>
      <c r="AT2509" s="387">
        <f t="shared" ref="AT2509:AT2513" si="7040">AP2509+AS2509</f>
        <v>0</v>
      </c>
      <c r="AU2509" s="86" t="s">
        <v>28</v>
      </c>
      <c r="AV2509" s="87"/>
      <c r="AW2509" s="88"/>
      <c r="AX2509" s="88"/>
      <c r="AY2509" s="88"/>
      <c r="AZ2509" s="88"/>
      <c r="BA2509" s="8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</row>
    <row r="2510" spans="1:129" s="69" customFormat="1" hidden="1">
      <c r="A2510" s="11"/>
      <c r="B2510" s="4">
        <v>2017</v>
      </c>
      <c r="C2510" s="82">
        <v>8323</v>
      </c>
      <c r="D2510" s="82">
        <v>3</v>
      </c>
      <c r="E2510" s="2">
        <v>5</v>
      </c>
      <c r="F2510" s="2">
        <v>1</v>
      </c>
      <c r="G2510" s="2">
        <v>5000</v>
      </c>
      <c r="H2510" s="2">
        <v>5500</v>
      </c>
      <c r="I2510" s="2">
        <v>551</v>
      </c>
      <c r="J2510" s="83">
        <v>3</v>
      </c>
      <c r="K2510" s="84" t="s">
        <v>1390</v>
      </c>
      <c r="L2510" s="85">
        <v>0</v>
      </c>
      <c r="M2510" s="85">
        <v>0</v>
      </c>
      <c r="N2510" s="85">
        <f t="shared" si="6980"/>
        <v>0</v>
      </c>
      <c r="O2510" s="85">
        <v>0</v>
      </c>
      <c r="P2510" s="85">
        <v>0</v>
      </c>
      <c r="Q2510" s="85">
        <f t="shared" si="6981"/>
        <v>0</v>
      </c>
      <c r="R2510" s="85">
        <v>0</v>
      </c>
      <c r="S2510" s="85">
        <v>0</v>
      </c>
      <c r="T2510" s="85">
        <v>0</v>
      </c>
      <c r="U2510" s="85">
        <f t="shared" si="7018"/>
        <v>0</v>
      </c>
      <c r="V2510" s="85">
        <v>0</v>
      </c>
      <c r="W2510" s="85">
        <v>0</v>
      </c>
      <c r="X2510" s="85">
        <f t="shared" si="7019"/>
        <v>0</v>
      </c>
      <c r="Y2510" s="85">
        <v>0</v>
      </c>
      <c r="Z2510" s="85">
        <v>0</v>
      </c>
      <c r="AA2510" s="85">
        <v>0</v>
      </c>
      <c r="AB2510" s="85">
        <f t="shared" si="7021"/>
        <v>0</v>
      </c>
      <c r="AC2510" s="85">
        <v>0</v>
      </c>
      <c r="AD2510" s="85">
        <v>0</v>
      </c>
      <c r="AE2510" s="85">
        <f t="shared" si="7022"/>
        <v>0</v>
      </c>
      <c r="AF2510" s="85">
        <v>0</v>
      </c>
      <c r="AG2510" s="85">
        <v>0</v>
      </c>
      <c r="AH2510" s="85">
        <v>0</v>
      </c>
      <c r="AI2510" s="85">
        <f t="shared" si="7024"/>
        <v>0</v>
      </c>
      <c r="AJ2510" s="85">
        <v>0</v>
      </c>
      <c r="AK2510" s="85">
        <v>0</v>
      </c>
      <c r="AL2510" s="85">
        <f t="shared" si="7025"/>
        <v>0</v>
      </c>
      <c r="AM2510" s="85">
        <v>0</v>
      </c>
      <c r="AN2510" s="386">
        <f t="shared" si="7034"/>
        <v>0</v>
      </c>
      <c r="AO2510" s="386">
        <f t="shared" si="7035"/>
        <v>0</v>
      </c>
      <c r="AP2510" s="387">
        <f t="shared" si="7036"/>
        <v>0</v>
      </c>
      <c r="AQ2510" s="386">
        <f t="shared" si="7037"/>
        <v>0</v>
      </c>
      <c r="AR2510" s="386">
        <f t="shared" si="7038"/>
        <v>0</v>
      </c>
      <c r="AS2510" s="387">
        <f t="shared" si="7039"/>
        <v>0</v>
      </c>
      <c r="AT2510" s="387">
        <f t="shared" si="7040"/>
        <v>0</v>
      </c>
      <c r="AU2510" s="86" t="s">
        <v>28</v>
      </c>
      <c r="AV2510" s="87"/>
      <c r="AW2510" s="88"/>
      <c r="AX2510" s="88"/>
      <c r="AY2510" s="88"/>
      <c r="AZ2510" s="88"/>
      <c r="BA2510" s="8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</row>
    <row r="2511" spans="1:129" s="69" customFormat="1" hidden="1">
      <c r="A2511" s="11"/>
      <c r="B2511" s="4">
        <v>2017</v>
      </c>
      <c r="C2511" s="82">
        <v>8323</v>
      </c>
      <c r="D2511" s="82">
        <v>3</v>
      </c>
      <c r="E2511" s="2">
        <v>5</v>
      </c>
      <c r="F2511" s="2">
        <v>1</v>
      </c>
      <c r="G2511" s="2">
        <v>5000</v>
      </c>
      <c r="H2511" s="2">
        <v>5500</v>
      </c>
      <c r="I2511" s="2">
        <v>551</v>
      </c>
      <c r="J2511" s="83">
        <v>4</v>
      </c>
      <c r="K2511" s="95" t="s">
        <v>668</v>
      </c>
      <c r="L2511" s="85">
        <v>0</v>
      </c>
      <c r="M2511" s="85">
        <v>0</v>
      </c>
      <c r="N2511" s="85">
        <f t="shared" si="6980"/>
        <v>0</v>
      </c>
      <c r="O2511" s="85">
        <v>0</v>
      </c>
      <c r="P2511" s="85">
        <v>0</v>
      </c>
      <c r="Q2511" s="85">
        <f t="shared" si="6981"/>
        <v>0</v>
      </c>
      <c r="R2511" s="85">
        <v>0</v>
      </c>
      <c r="S2511" s="85">
        <v>0</v>
      </c>
      <c r="T2511" s="85">
        <v>0</v>
      </c>
      <c r="U2511" s="85">
        <f t="shared" si="7018"/>
        <v>0</v>
      </c>
      <c r="V2511" s="85">
        <v>0</v>
      </c>
      <c r="W2511" s="85">
        <v>0</v>
      </c>
      <c r="X2511" s="85">
        <f t="shared" si="7019"/>
        <v>0</v>
      </c>
      <c r="Y2511" s="85">
        <v>0</v>
      </c>
      <c r="Z2511" s="85">
        <v>0</v>
      </c>
      <c r="AA2511" s="85">
        <v>0</v>
      </c>
      <c r="AB2511" s="85">
        <f t="shared" si="7021"/>
        <v>0</v>
      </c>
      <c r="AC2511" s="85">
        <v>0</v>
      </c>
      <c r="AD2511" s="85">
        <v>0</v>
      </c>
      <c r="AE2511" s="85">
        <f t="shared" si="7022"/>
        <v>0</v>
      </c>
      <c r="AF2511" s="85">
        <v>0</v>
      </c>
      <c r="AG2511" s="85">
        <v>0</v>
      </c>
      <c r="AH2511" s="85">
        <v>0</v>
      </c>
      <c r="AI2511" s="85">
        <f t="shared" si="7024"/>
        <v>0</v>
      </c>
      <c r="AJ2511" s="85">
        <v>0</v>
      </c>
      <c r="AK2511" s="85">
        <v>0</v>
      </c>
      <c r="AL2511" s="85">
        <f t="shared" si="7025"/>
        <v>0</v>
      </c>
      <c r="AM2511" s="85">
        <v>0</v>
      </c>
      <c r="AN2511" s="386">
        <f t="shared" si="7034"/>
        <v>0</v>
      </c>
      <c r="AO2511" s="386">
        <f t="shared" si="7035"/>
        <v>0</v>
      </c>
      <c r="AP2511" s="387">
        <f t="shared" si="7036"/>
        <v>0</v>
      </c>
      <c r="AQ2511" s="386">
        <f t="shared" si="7037"/>
        <v>0</v>
      </c>
      <c r="AR2511" s="386">
        <f t="shared" si="7038"/>
        <v>0</v>
      </c>
      <c r="AS2511" s="387">
        <f t="shared" si="7039"/>
        <v>0</v>
      </c>
      <c r="AT2511" s="387">
        <f t="shared" si="7040"/>
        <v>0</v>
      </c>
      <c r="AU2511" s="86" t="s">
        <v>28</v>
      </c>
      <c r="AV2511" s="87"/>
      <c r="AW2511" s="88"/>
      <c r="AX2511" s="88"/>
      <c r="AY2511" s="88"/>
      <c r="AZ2511" s="88"/>
      <c r="BA2511" s="8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</row>
    <row r="2512" spans="1:129" s="69" customFormat="1" hidden="1">
      <c r="A2512" s="11"/>
      <c r="B2512" s="4">
        <v>2017</v>
      </c>
      <c r="C2512" s="82">
        <v>8323</v>
      </c>
      <c r="D2512" s="82">
        <v>3</v>
      </c>
      <c r="E2512" s="2">
        <v>5</v>
      </c>
      <c r="F2512" s="2">
        <v>1</v>
      </c>
      <c r="G2512" s="2">
        <v>5000</v>
      </c>
      <c r="H2512" s="2">
        <v>5500</v>
      </c>
      <c r="I2512" s="2">
        <v>551</v>
      </c>
      <c r="J2512" s="83">
        <v>5</v>
      </c>
      <c r="K2512" s="95" t="s">
        <v>851</v>
      </c>
      <c r="L2512" s="85">
        <v>0</v>
      </c>
      <c r="M2512" s="85">
        <v>0</v>
      </c>
      <c r="N2512" s="85">
        <f t="shared" si="6980"/>
        <v>0</v>
      </c>
      <c r="O2512" s="85">
        <v>0</v>
      </c>
      <c r="P2512" s="85">
        <v>0</v>
      </c>
      <c r="Q2512" s="85">
        <f t="shared" si="6981"/>
        <v>0</v>
      </c>
      <c r="R2512" s="85">
        <v>0</v>
      </c>
      <c r="S2512" s="85">
        <v>0</v>
      </c>
      <c r="T2512" s="85">
        <v>0</v>
      </c>
      <c r="U2512" s="85">
        <f t="shared" si="7018"/>
        <v>0</v>
      </c>
      <c r="V2512" s="85">
        <v>0</v>
      </c>
      <c r="W2512" s="85">
        <v>0</v>
      </c>
      <c r="X2512" s="85">
        <f t="shared" si="7019"/>
        <v>0</v>
      </c>
      <c r="Y2512" s="85">
        <v>0</v>
      </c>
      <c r="Z2512" s="85">
        <v>0</v>
      </c>
      <c r="AA2512" s="85">
        <v>0</v>
      </c>
      <c r="AB2512" s="85">
        <f t="shared" si="7021"/>
        <v>0</v>
      </c>
      <c r="AC2512" s="85">
        <v>0</v>
      </c>
      <c r="AD2512" s="85">
        <v>0</v>
      </c>
      <c r="AE2512" s="85">
        <f t="shared" si="7022"/>
        <v>0</v>
      </c>
      <c r="AF2512" s="85">
        <v>0</v>
      </c>
      <c r="AG2512" s="85">
        <v>0</v>
      </c>
      <c r="AH2512" s="85">
        <v>0</v>
      </c>
      <c r="AI2512" s="85">
        <f t="shared" si="7024"/>
        <v>0</v>
      </c>
      <c r="AJ2512" s="85">
        <v>0</v>
      </c>
      <c r="AK2512" s="85">
        <v>0</v>
      </c>
      <c r="AL2512" s="85">
        <f t="shared" si="7025"/>
        <v>0</v>
      </c>
      <c r="AM2512" s="85">
        <v>0</v>
      </c>
      <c r="AN2512" s="386">
        <f t="shared" si="7034"/>
        <v>0</v>
      </c>
      <c r="AO2512" s="386">
        <f t="shared" si="7035"/>
        <v>0</v>
      </c>
      <c r="AP2512" s="387">
        <f t="shared" si="7036"/>
        <v>0</v>
      </c>
      <c r="AQ2512" s="386">
        <f t="shared" si="7037"/>
        <v>0</v>
      </c>
      <c r="AR2512" s="386">
        <f t="shared" si="7038"/>
        <v>0</v>
      </c>
      <c r="AS2512" s="387">
        <f t="shared" si="7039"/>
        <v>0</v>
      </c>
      <c r="AT2512" s="387">
        <f t="shared" si="7040"/>
        <v>0</v>
      </c>
      <c r="AU2512" s="86" t="s">
        <v>28</v>
      </c>
      <c r="AV2512" s="87"/>
      <c r="AW2512" s="88"/>
      <c r="AX2512" s="88"/>
      <c r="AY2512" s="88"/>
      <c r="AZ2512" s="88"/>
      <c r="BA2512" s="8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</row>
    <row r="2513" spans="1:129" s="69" customFormat="1" hidden="1">
      <c r="A2513" s="11"/>
      <c r="B2513" s="4">
        <v>2017</v>
      </c>
      <c r="C2513" s="82">
        <v>8323</v>
      </c>
      <c r="D2513" s="82">
        <v>3</v>
      </c>
      <c r="E2513" s="2">
        <v>5</v>
      </c>
      <c r="F2513" s="2">
        <v>1</v>
      </c>
      <c r="G2513" s="2">
        <v>5000</v>
      </c>
      <c r="H2513" s="2">
        <v>5500</v>
      </c>
      <c r="I2513" s="2">
        <v>551</v>
      </c>
      <c r="J2513" s="83">
        <v>6</v>
      </c>
      <c r="K2513" s="95" t="s">
        <v>402</v>
      </c>
      <c r="L2513" s="85">
        <v>0</v>
      </c>
      <c r="M2513" s="85">
        <v>0</v>
      </c>
      <c r="N2513" s="85">
        <f t="shared" si="6980"/>
        <v>0</v>
      </c>
      <c r="O2513" s="85">
        <v>0</v>
      </c>
      <c r="P2513" s="85">
        <v>0</v>
      </c>
      <c r="Q2513" s="85">
        <f t="shared" si="6981"/>
        <v>0</v>
      </c>
      <c r="R2513" s="85">
        <v>0</v>
      </c>
      <c r="S2513" s="85">
        <v>0</v>
      </c>
      <c r="T2513" s="85">
        <v>0</v>
      </c>
      <c r="U2513" s="85">
        <f t="shared" si="7018"/>
        <v>0</v>
      </c>
      <c r="V2513" s="85">
        <v>0</v>
      </c>
      <c r="W2513" s="85">
        <v>0</v>
      </c>
      <c r="X2513" s="85">
        <f t="shared" si="7019"/>
        <v>0</v>
      </c>
      <c r="Y2513" s="85">
        <v>0</v>
      </c>
      <c r="Z2513" s="85">
        <v>0</v>
      </c>
      <c r="AA2513" s="85">
        <v>0</v>
      </c>
      <c r="AB2513" s="85">
        <f t="shared" si="7021"/>
        <v>0</v>
      </c>
      <c r="AC2513" s="85">
        <v>0</v>
      </c>
      <c r="AD2513" s="85">
        <v>0</v>
      </c>
      <c r="AE2513" s="85">
        <f t="shared" si="7022"/>
        <v>0</v>
      </c>
      <c r="AF2513" s="85">
        <v>0</v>
      </c>
      <c r="AG2513" s="85">
        <v>0</v>
      </c>
      <c r="AH2513" s="85">
        <v>0</v>
      </c>
      <c r="AI2513" s="85">
        <f t="shared" si="7024"/>
        <v>0</v>
      </c>
      <c r="AJ2513" s="85">
        <v>0</v>
      </c>
      <c r="AK2513" s="85">
        <v>0</v>
      </c>
      <c r="AL2513" s="85">
        <f t="shared" si="7025"/>
        <v>0</v>
      </c>
      <c r="AM2513" s="85">
        <v>0</v>
      </c>
      <c r="AN2513" s="386">
        <f t="shared" si="7034"/>
        <v>0</v>
      </c>
      <c r="AO2513" s="386">
        <f t="shared" si="7035"/>
        <v>0</v>
      </c>
      <c r="AP2513" s="387">
        <f t="shared" si="7036"/>
        <v>0</v>
      </c>
      <c r="AQ2513" s="386">
        <f t="shared" si="7037"/>
        <v>0</v>
      </c>
      <c r="AR2513" s="386">
        <f t="shared" si="7038"/>
        <v>0</v>
      </c>
      <c r="AS2513" s="387">
        <f t="shared" si="7039"/>
        <v>0</v>
      </c>
      <c r="AT2513" s="387">
        <f t="shared" si="7040"/>
        <v>0</v>
      </c>
      <c r="AU2513" s="86" t="s">
        <v>28</v>
      </c>
      <c r="AV2513" s="87"/>
      <c r="AW2513" s="88"/>
      <c r="AX2513" s="88"/>
      <c r="AY2513" s="88"/>
      <c r="AZ2513" s="88"/>
      <c r="BA2513" s="8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</row>
    <row r="2514" spans="1:129" s="92" customFormat="1" hidden="1">
      <c r="A2514" s="11"/>
      <c r="B2514" s="70">
        <v>2017</v>
      </c>
      <c r="C2514" s="71">
        <v>8323</v>
      </c>
      <c r="D2514" s="71">
        <v>3</v>
      </c>
      <c r="E2514" s="70">
        <v>5</v>
      </c>
      <c r="F2514" s="70">
        <v>1</v>
      </c>
      <c r="G2514" s="70">
        <v>5000</v>
      </c>
      <c r="H2514" s="70">
        <v>5600</v>
      </c>
      <c r="I2514" s="70"/>
      <c r="J2514" s="70"/>
      <c r="K2514" s="72" t="s">
        <v>56</v>
      </c>
      <c r="L2514" s="73">
        <f>L2515+L2544+L2550+L2565+L2574</f>
        <v>0</v>
      </c>
      <c r="M2514" s="73">
        <f t="shared" ref="M2514:R2514" si="7041">M2515+M2544+M2550+M2565+M2574</f>
        <v>0</v>
      </c>
      <c r="N2514" s="73">
        <f t="shared" si="7041"/>
        <v>0</v>
      </c>
      <c r="O2514" s="73">
        <f t="shared" si="7041"/>
        <v>0</v>
      </c>
      <c r="P2514" s="73">
        <f t="shared" si="7041"/>
        <v>0</v>
      </c>
      <c r="Q2514" s="73">
        <f t="shared" si="7041"/>
        <v>0</v>
      </c>
      <c r="R2514" s="73">
        <f t="shared" si="7041"/>
        <v>0</v>
      </c>
      <c r="S2514" s="73">
        <f>S2515+S2544+S2550+S2565+S2574</f>
        <v>0</v>
      </c>
      <c r="T2514" s="73">
        <f t="shared" ref="T2514:Y2514" si="7042">T2515+T2544+T2550+T2565+T2574</f>
        <v>0</v>
      </c>
      <c r="U2514" s="73">
        <f t="shared" si="7042"/>
        <v>0</v>
      </c>
      <c r="V2514" s="73">
        <f t="shared" si="7042"/>
        <v>0</v>
      </c>
      <c r="W2514" s="73">
        <f t="shared" si="7042"/>
        <v>0</v>
      </c>
      <c r="X2514" s="73">
        <f t="shared" si="7042"/>
        <v>0</v>
      </c>
      <c r="Y2514" s="73">
        <f t="shared" si="7042"/>
        <v>0</v>
      </c>
      <c r="Z2514" s="73">
        <f>Z2515+Z2544+Z2550+Z2565+Z2574</f>
        <v>0</v>
      </c>
      <c r="AA2514" s="73">
        <f t="shared" ref="AA2514:AF2514" si="7043">AA2515+AA2544+AA2550+AA2565+AA2574</f>
        <v>0</v>
      </c>
      <c r="AB2514" s="73">
        <f t="shared" si="7043"/>
        <v>0</v>
      </c>
      <c r="AC2514" s="73">
        <f t="shared" si="7043"/>
        <v>0</v>
      </c>
      <c r="AD2514" s="73">
        <f t="shared" si="7043"/>
        <v>0</v>
      </c>
      <c r="AE2514" s="73">
        <f t="shared" si="7043"/>
        <v>0</v>
      </c>
      <c r="AF2514" s="73">
        <f t="shared" si="7043"/>
        <v>0</v>
      </c>
      <c r="AG2514" s="73">
        <f>AG2515+AG2544+AG2550+AG2565+AG2574</f>
        <v>0</v>
      </c>
      <c r="AH2514" s="73">
        <f t="shared" ref="AH2514:AM2514" si="7044">AH2515+AH2544+AH2550+AH2565+AH2574</f>
        <v>0</v>
      </c>
      <c r="AI2514" s="73">
        <f t="shared" si="7044"/>
        <v>0</v>
      </c>
      <c r="AJ2514" s="73">
        <f t="shared" si="7044"/>
        <v>0</v>
      </c>
      <c r="AK2514" s="73">
        <f t="shared" si="7044"/>
        <v>0</v>
      </c>
      <c r="AL2514" s="73">
        <f t="shared" si="7044"/>
        <v>0</v>
      </c>
      <c r="AM2514" s="73">
        <f t="shared" si="7044"/>
        <v>0</v>
      </c>
      <c r="AN2514" s="73">
        <f>AN2515+AN2544+AN2550+AN2565+AN2574</f>
        <v>0</v>
      </c>
      <c r="AO2514" s="73">
        <f t="shared" ref="AO2514:AT2514" si="7045">AO2515+AO2544+AO2550+AO2565+AO2574</f>
        <v>0</v>
      </c>
      <c r="AP2514" s="73">
        <f t="shared" si="7045"/>
        <v>0</v>
      </c>
      <c r="AQ2514" s="73">
        <f t="shared" si="7045"/>
        <v>0</v>
      </c>
      <c r="AR2514" s="73">
        <f t="shared" si="7045"/>
        <v>0</v>
      </c>
      <c r="AS2514" s="73">
        <f t="shared" si="7045"/>
        <v>0</v>
      </c>
      <c r="AT2514" s="73">
        <f t="shared" si="7045"/>
        <v>0</v>
      </c>
      <c r="AU2514" s="73"/>
      <c r="AV2514" s="74"/>
      <c r="AW2514" s="91"/>
      <c r="AX2514" s="91"/>
      <c r="AY2514" s="91"/>
      <c r="AZ2514" s="91"/>
      <c r="BA2514" s="75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</row>
    <row r="2515" spans="1:129" s="101" customFormat="1" hidden="1">
      <c r="A2515" s="11"/>
      <c r="B2515" s="76">
        <v>2017</v>
      </c>
      <c r="C2515" s="96">
        <v>8323</v>
      </c>
      <c r="D2515" s="96">
        <v>3</v>
      </c>
      <c r="E2515" s="76">
        <v>5</v>
      </c>
      <c r="F2515" s="76">
        <v>1</v>
      </c>
      <c r="G2515" s="76">
        <v>5000</v>
      </c>
      <c r="H2515" s="76">
        <v>5600</v>
      </c>
      <c r="I2515" s="76">
        <v>562</v>
      </c>
      <c r="J2515" s="76"/>
      <c r="K2515" s="78" t="s">
        <v>158</v>
      </c>
      <c r="L2515" s="79">
        <f>SUM(L2516:L2543)</f>
        <v>0</v>
      </c>
      <c r="M2515" s="79">
        <f>SUM(M2516:M2543)</f>
        <v>0</v>
      </c>
      <c r="N2515" s="79">
        <f t="shared" ref="N2515:N2573" si="7046">L2515+M2515</f>
        <v>0</v>
      </c>
      <c r="O2515" s="79">
        <f>SUM(O2516:O2543)</f>
        <v>0</v>
      </c>
      <c r="P2515" s="79">
        <f>SUM(P2516:P2543)</f>
        <v>0</v>
      </c>
      <c r="Q2515" s="79">
        <f t="shared" si="6981"/>
        <v>0</v>
      </c>
      <c r="R2515" s="79">
        <f t="shared" si="6982"/>
        <v>0</v>
      </c>
      <c r="S2515" s="79">
        <f>SUM(S2516:S2543)</f>
        <v>0</v>
      </c>
      <c r="T2515" s="79">
        <f>SUM(T2516:T2543)</f>
        <v>0</v>
      </c>
      <c r="U2515" s="79">
        <f t="shared" ref="U2515:U2543" si="7047">S2515+T2515</f>
        <v>0</v>
      </c>
      <c r="V2515" s="79">
        <f>SUM(V2516:V2543)</f>
        <v>0</v>
      </c>
      <c r="W2515" s="79">
        <f>SUM(W2516:W2543)</f>
        <v>0</v>
      </c>
      <c r="X2515" s="79">
        <f t="shared" ref="X2515:X2543" si="7048">V2515+W2515</f>
        <v>0</v>
      </c>
      <c r="Y2515" s="79">
        <f t="shared" ref="Y2515" si="7049">U2515+X2515</f>
        <v>0</v>
      </c>
      <c r="Z2515" s="79">
        <f>SUM(Z2516:Z2543)</f>
        <v>0</v>
      </c>
      <c r="AA2515" s="79">
        <f>SUM(AA2516:AA2543)</f>
        <v>0</v>
      </c>
      <c r="AB2515" s="79">
        <f t="shared" ref="AB2515:AB2543" si="7050">Z2515+AA2515</f>
        <v>0</v>
      </c>
      <c r="AC2515" s="79">
        <f>SUM(AC2516:AC2543)</f>
        <v>0</v>
      </c>
      <c r="AD2515" s="79">
        <f>SUM(AD2516:AD2543)</f>
        <v>0</v>
      </c>
      <c r="AE2515" s="79">
        <f t="shared" ref="AE2515:AE2543" si="7051">AC2515+AD2515</f>
        <v>0</v>
      </c>
      <c r="AF2515" s="79">
        <f t="shared" ref="AF2515" si="7052">AB2515+AE2515</f>
        <v>0</v>
      </c>
      <c r="AG2515" s="79">
        <f>SUM(AG2516:AG2543)</f>
        <v>0</v>
      </c>
      <c r="AH2515" s="79">
        <f>SUM(AH2516:AH2543)</f>
        <v>0</v>
      </c>
      <c r="AI2515" s="79">
        <f t="shared" ref="AI2515:AI2543" si="7053">AG2515+AH2515</f>
        <v>0</v>
      </c>
      <c r="AJ2515" s="79">
        <f>SUM(AJ2516:AJ2543)</f>
        <v>0</v>
      </c>
      <c r="AK2515" s="79">
        <f>SUM(AK2516:AK2543)</f>
        <v>0</v>
      </c>
      <c r="AL2515" s="79">
        <f t="shared" ref="AL2515:AL2543" si="7054">AJ2515+AK2515</f>
        <v>0</v>
      </c>
      <c r="AM2515" s="79">
        <f t="shared" ref="AM2515" si="7055">AI2515+AL2515</f>
        <v>0</v>
      </c>
      <c r="AN2515" s="79">
        <f>SUM(AN2516:AN2543)</f>
        <v>0</v>
      </c>
      <c r="AO2515" s="79">
        <f>SUM(AO2516:AO2543)</f>
        <v>0</v>
      </c>
      <c r="AP2515" s="79">
        <f t="shared" ref="AP2515:AP2516" si="7056">AN2515+AO2515</f>
        <v>0</v>
      </c>
      <c r="AQ2515" s="79">
        <f>SUM(AQ2516:AQ2543)</f>
        <v>0</v>
      </c>
      <c r="AR2515" s="79">
        <f>SUM(AR2516:AR2543)</f>
        <v>0</v>
      </c>
      <c r="AS2515" s="79">
        <f t="shared" ref="AS2515:AS2516" si="7057">AQ2515+AR2515</f>
        <v>0</v>
      </c>
      <c r="AT2515" s="79">
        <f t="shared" ref="AT2515:AT2516" si="7058">AP2515+AS2515</f>
        <v>0</v>
      </c>
      <c r="AU2515" s="79"/>
      <c r="AV2515" s="80"/>
      <c r="AW2515" s="93"/>
      <c r="AX2515" s="93"/>
      <c r="AY2515" s="93"/>
      <c r="AZ2515" s="93"/>
      <c r="BA2515" s="8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</row>
    <row r="2516" spans="1:129" s="69" customFormat="1" hidden="1">
      <c r="A2516" s="11"/>
      <c r="B2516" s="4">
        <v>2017</v>
      </c>
      <c r="C2516" s="82">
        <v>8323</v>
      </c>
      <c r="D2516" s="82">
        <v>3</v>
      </c>
      <c r="E2516" s="2">
        <v>5</v>
      </c>
      <c r="F2516" s="2">
        <v>1</v>
      </c>
      <c r="G2516" s="2">
        <v>5000</v>
      </c>
      <c r="H2516" s="2">
        <v>5600</v>
      </c>
      <c r="I2516" s="2">
        <v>562</v>
      </c>
      <c r="J2516" s="83">
        <v>1</v>
      </c>
      <c r="K2516" s="84" t="s">
        <v>885</v>
      </c>
      <c r="L2516" s="85">
        <v>0</v>
      </c>
      <c r="M2516" s="85">
        <v>0</v>
      </c>
      <c r="N2516" s="85">
        <f t="shared" si="7046"/>
        <v>0</v>
      </c>
      <c r="O2516" s="85">
        <v>0</v>
      </c>
      <c r="P2516" s="85">
        <v>0</v>
      </c>
      <c r="Q2516" s="85">
        <f t="shared" si="6981"/>
        <v>0</v>
      </c>
      <c r="R2516" s="85">
        <v>0</v>
      </c>
      <c r="S2516" s="85">
        <v>0</v>
      </c>
      <c r="T2516" s="85">
        <v>0</v>
      </c>
      <c r="U2516" s="85">
        <f t="shared" si="7047"/>
        <v>0</v>
      </c>
      <c r="V2516" s="85">
        <v>0</v>
      </c>
      <c r="W2516" s="85">
        <v>0</v>
      </c>
      <c r="X2516" s="85">
        <f t="shared" si="7048"/>
        <v>0</v>
      </c>
      <c r="Y2516" s="85">
        <v>0</v>
      </c>
      <c r="Z2516" s="85">
        <v>0</v>
      </c>
      <c r="AA2516" s="85">
        <v>0</v>
      </c>
      <c r="AB2516" s="85">
        <f t="shared" si="7050"/>
        <v>0</v>
      </c>
      <c r="AC2516" s="85">
        <v>0</v>
      </c>
      <c r="AD2516" s="85">
        <v>0</v>
      </c>
      <c r="AE2516" s="85">
        <f t="shared" si="7051"/>
        <v>0</v>
      </c>
      <c r="AF2516" s="85">
        <v>0</v>
      </c>
      <c r="AG2516" s="85">
        <v>0</v>
      </c>
      <c r="AH2516" s="85">
        <v>0</v>
      </c>
      <c r="AI2516" s="85">
        <f t="shared" si="7053"/>
        <v>0</v>
      </c>
      <c r="AJ2516" s="85">
        <v>0</v>
      </c>
      <c r="AK2516" s="85">
        <v>0</v>
      </c>
      <c r="AL2516" s="85">
        <f t="shared" si="7054"/>
        <v>0</v>
      </c>
      <c r="AM2516" s="85">
        <v>0</v>
      </c>
      <c r="AN2516" s="386">
        <f t="shared" ref="AN2516" si="7059">L2516-S2516-Z2516-AG2516</f>
        <v>0</v>
      </c>
      <c r="AO2516" s="386">
        <f t="shared" ref="AO2516" si="7060">M2516-T2516-AA2516-AH2516</f>
        <v>0</v>
      </c>
      <c r="AP2516" s="387">
        <f t="shared" si="7056"/>
        <v>0</v>
      </c>
      <c r="AQ2516" s="386">
        <f t="shared" ref="AQ2516" si="7061">O2516-V2516-AC2516-AJ2516</f>
        <v>0</v>
      </c>
      <c r="AR2516" s="386">
        <f t="shared" ref="AR2516" si="7062">P2516-W2516-AD2516-AK2516</f>
        <v>0</v>
      </c>
      <c r="AS2516" s="387">
        <f t="shared" si="7057"/>
        <v>0</v>
      </c>
      <c r="AT2516" s="387">
        <f t="shared" si="7058"/>
        <v>0</v>
      </c>
      <c r="AU2516" s="86" t="s">
        <v>829</v>
      </c>
      <c r="AV2516" s="87"/>
      <c r="AW2516" s="88"/>
      <c r="AX2516" s="88"/>
      <c r="AY2516" s="88"/>
      <c r="AZ2516" s="88"/>
      <c r="BA2516" s="8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</row>
    <row r="2517" spans="1:129" s="69" customFormat="1" hidden="1">
      <c r="A2517" s="11"/>
      <c r="B2517" s="4">
        <v>2017</v>
      </c>
      <c r="C2517" s="82">
        <v>8323</v>
      </c>
      <c r="D2517" s="82">
        <v>3</v>
      </c>
      <c r="E2517" s="2">
        <v>5</v>
      </c>
      <c r="F2517" s="2">
        <v>1</v>
      </c>
      <c r="G2517" s="2">
        <v>5000</v>
      </c>
      <c r="H2517" s="2">
        <v>5600</v>
      </c>
      <c r="I2517" s="2">
        <v>562</v>
      </c>
      <c r="J2517" s="83">
        <v>2</v>
      </c>
      <c r="K2517" s="84" t="s">
        <v>881</v>
      </c>
      <c r="L2517" s="85">
        <v>0</v>
      </c>
      <c r="M2517" s="85">
        <v>0</v>
      </c>
      <c r="N2517" s="85">
        <f t="shared" si="7046"/>
        <v>0</v>
      </c>
      <c r="O2517" s="85">
        <v>0</v>
      </c>
      <c r="P2517" s="85">
        <v>0</v>
      </c>
      <c r="Q2517" s="85">
        <f t="shared" si="6981"/>
        <v>0</v>
      </c>
      <c r="R2517" s="85">
        <v>0</v>
      </c>
      <c r="S2517" s="85">
        <v>0</v>
      </c>
      <c r="T2517" s="85">
        <v>0</v>
      </c>
      <c r="U2517" s="85">
        <f t="shared" si="7047"/>
        <v>0</v>
      </c>
      <c r="V2517" s="85">
        <v>0</v>
      </c>
      <c r="W2517" s="85">
        <v>0</v>
      </c>
      <c r="X2517" s="85">
        <f t="shared" si="7048"/>
        <v>0</v>
      </c>
      <c r="Y2517" s="85">
        <v>0</v>
      </c>
      <c r="Z2517" s="85">
        <v>0</v>
      </c>
      <c r="AA2517" s="85">
        <v>0</v>
      </c>
      <c r="AB2517" s="85">
        <f t="shared" si="7050"/>
        <v>0</v>
      </c>
      <c r="AC2517" s="85">
        <v>0</v>
      </c>
      <c r="AD2517" s="85">
        <v>0</v>
      </c>
      <c r="AE2517" s="85">
        <f t="shared" si="7051"/>
        <v>0</v>
      </c>
      <c r="AF2517" s="85">
        <v>0</v>
      </c>
      <c r="AG2517" s="85">
        <v>0</v>
      </c>
      <c r="AH2517" s="85">
        <v>0</v>
      </c>
      <c r="AI2517" s="85">
        <f t="shared" si="7053"/>
        <v>0</v>
      </c>
      <c r="AJ2517" s="85">
        <v>0</v>
      </c>
      <c r="AK2517" s="85">
        <v>0</v>
      </c>
      <c r="AL2517" s="85">
        <f t="shared" si="7054"/>
        <v>0</v>
      </c>
      <c r="AM2517" s="85">
        <v>0</v>
      </c>
      <c r="AN2517" s="386">
        <f t="shared" ref="AN2517:AN2543" si="7063">L2517-S2517-Z2517-AG2517</f>
        <v>0</v>
      </c>
      <c r="AO2517" s="386">
        <f t="shared" ref="AO2517:AO2543" si="7064">M2517-T2517-AA2517-AH2517</f>
        <v>0</v>
      </c>
      <c r="AP2517" s="387">
        <f t="shared" ref="AP2517:AP2543" si="7065">AN2517+AO2517</f>
        <v>0</v>
      </c>
      <c r="AQ2517" s="386">
        <f t="shared" ref="AQ2517:AQ2543" si="7066">O2517-V2517-AC2517-AJ2517</f>
        <v>0</v>
      </c>
      <c r="AR2517" s="386">
        <f t="shared" ref="AR2517:AR2543" si="7067">P2517-W2517-AD2517-AK2517</f>
        <v>0</v>
      </c>
      <c r="AS2517" s="387">
        <f t="shared" ref="AS2517:AS2543" si="7068">AQ2517+AR2517</f>
        <v>0</v>
      </c>
      <c r="AT2517" s="387">
        <f t="shared" ref="AT2517:AT2543" si="7069">AP2517+AS2517</f>
        <v>0</v>
      </c>
      <c r="AU2517" s="86" t="s">
        <v>28</v>
      </c>
      <c r="AV2517" s="87"/>
      <c r="AW2517" s="88"/>
      <c r="AX2517" s="88"/>
      <c r="AY2517" s="88"/>
      <c r="AZ2517" s="88"/>
      <c r="BA2517" s="8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</row>
    <row r="2518" spans="1:129" s="69" customFormat="1" hidden="1">
      <c r="A2518" s="11"/>
      <c r="B2518" s="4">
        <v>2017</v>
      </c>
      <c r="C2518" s="82">
        <v>8323</v>
      </c>
      <c r="D2518" s="82">
        <v>3</v>
      </c>
      <c r="E2518" s="2">
        <v>5</v>
      </c>
      <c r="F2518" s="2">
        <v>1</v>
      </c>
      <c r="G2518" s="2">
        <v>5000</v>
      </c>
      <c r="H2518" s="2">
        <v>5600</v>
      </c>
      <c r="I2518" s="2">
        <v>562</v>
      </c>
      <c r="J2518" s="83">
        <v>3</v>
      </c>
      <c r="K2518" s="84" t="s">
        <v>649</v>
      </c>
      <c r="L2518" s="85">
        <v>0</v>
      </c>
      <c r="M2518" s="85">
        <v>0</v>
      </c>
      <c r="N2518" s="85">
        <f t="shared" si="7046"/>
        <v>0</v>
      </c>
      <c r="O2518" s="85">
        <v>0</v>
      </c>
      <c r="P2518" s="85">
        <v>0</v>
      </c>
      <c r="Q2518" s="85">
        <f t="shared" si="6981"/>
        <v>0</v>
      </c>
      <c r="R2518" s="85">
        <v>0</v>
      </c>
      <c r="S2518" s="85">
        <v>0</v>
      </c>
      <c r="T2518" s="85">
        <v>0</v>
      </c>
      <c r="U2518" s="85">
        <f t="shared" si="7047"/>
        <v>0</v>
      </c>
      <c r="V2518" s="85">
        <v>0</v>
      </c>
      <c r="W2518" s="85">
        <v>0</v>
      </c>
      <c r="X2518" s="85">
        <f t="shared" si="7048"/>
        <v>0</v>
      </c>
      <c r="Y2518" s="85">
        <v>0</v>
      </c>
      <c r="Z2518" s="85">
        <v>0</v>
      </c>
      <c r="AA2518" s="85">
        <v>0</v>
      </c>
      <c r="AB2518" s="85">
        <f t="shared" si="7050"/>
        <v>0</v>
      </c>
      <c r="AC2518" s="85">
        <v>0</v>
      </c>
      <c r="AD2518" s="85">
        <v>0</v>
      </c>
      <c r="AE2518" s="85">
        <f t="shared" si="7051"/>
        <v>0</v>
      </c>
      <c r="AF2518" s="85">
        <v>0</v>
      </c>
      <c r="AG2518" s="85">
        <v>0</v>
      </c>
      <c r="AH2518" s="85">
        <v>0</v>
      </c>
      <c r="AI2518" s="85">
        <f t="shared" si="7053"/>
        <v>0</v>
      </c>
      <c r="AJ2518" s="85">
        <v>0</v>
      </c>
      <c r="AK2518" s="85">
        <v>0</v>
      </c>
      <c r="AL2518" s="85">
        <f t="shared" si="7054"/>
        <v>0</v>
      </c>
      <c r="AM2518" s="85">
        <v>0</v>
      </c>
      <c r="AN2518" s="386">
        <f t="shared" si="7063"/>
        <v>0</v>
      </c>
      <c r="AO2518" s="386">
        <f t="shared" si="7064"/>
        <v>0</v>
      </c>
      <c r="AP2518" s="387">
        <f t="shared" si="7065"/>
        <v>0</v>
      </c>
      <c r="AQ2518" s="386">
        <f t="shared" si="7066"/>
        <v>0</v>
      </c>
      <c r="AR2518" s="386">
        <f t="shared" si="7067"/>
        <v>0</v>
      </c>
      <c r="AS2518" s="387">
        <f t="shared" si="7068"/>
        <v>0</v>
      </c>
      <c r="AT2518" s="387">
        <f t="shared" si="7069"/>
        <v>0</v>
      </c>
      <c r="AU2518" s="86" t="s">
        <v>28</v>
      </c>
      <c r="AV2518" s="87"/>
      <c r="AW2518" s="88"/>
      <c r="AX2518" s="88"/>
      <c r="AY2518" s="88"/>
      <c r="AZ2518" s="88"/>
      <c r="BA2518" s="8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</row>
    <row r="2519" spans="1:129" s="69" customFormat="1" hidden="1">
      <c r="A2519" s="11"/>
      <c r="B2519" s="4">
        <v>2017</v>
      </c>
      <c r="C2519" s="82">
        <v>8323</v>
      </c>
      <c r="D2519" s="82">
        <v>3</v>
      </c>
      <c r="E2519" s="2">
        <v>5</v>
      </c>
      <c r="F2519" s="2">
        <v>1</v>
      </c>
      <c r="G2519" s="2">
        <v>5000</v>
      </c>
      <c r="H2519" s="2">
        <v>5600</v>
      </c>
      <c r="I2519" s="2">
        <v>562</v>
      </c>
      <c r="J2519" s="83">
        <v>4</v>
      </c>
      <c r="K2519" s="84" t="s">
        <v>537</v>
      </c>
      <c r="L2519" s="85">
        <v>0</v>
      </c>
      <c r="M2519" s="85">
        <v>0</v>
      </c>
      <c r="N2519" s="85">
        <f t="shared" si="7046"/>
        <v>0</v>
      </c>
      <c r="O2519" s="85">
        <v>0</v>
      </c>
      <c r="P2519" s="85">
        <v>0</v>
      </c>
      <c r="Q2519" s="85">
        <f t="shared" si="6981"/>
        <v>0</v>
      </c>
      <c r="R2519" s="85">
        <v>0</v>
      </c>
      <c r="S2519" s="85">
        <v>0</v>
      </c>
      <c r="T2519" s="85">
        <v>0</v>
      </c>
      <c r="U2519" s="85">
        <f t="shared" si="7047"/>
        <v>0</v>
      </c>
      <c r="V2519" s="85">
        <v>0</v>
      </c>
      <c r="W2519" s="85">
        <v>0</v>
      </c>
      <c r="X2519" s="85">
        <f t="shared" si="7048"/>
        <v>0</v>
      </c>
      <c r="Y2519" s="85">
        <v>0</v>
      </c>
      <c r="Z2519" s="85">
        <v>0</v>
      </c>
      <c r="AA2519" s="85">
        <v>0</v>
      </c>
      <c r="AB2519" s="85">
        <f t="shared" si="7050"/>
        <v>0</v>
      </c>
      <c r="AC2519" s="85">
        <v>0</v>
      </c>
      <c r="AD2519" s="85">
        <v>0</v>
      </c>
      <c r="AE2519" s="85">
        <f t="shared" si="7051"/>
        <v>0</v>
      </c>
      <c r="AF2519" s="85">
        <v>0</v>
      </c>
      <c r="AG2519" s="85">
        <v>0</v>
      </c>
      <c r="AH2519" s="85">
        <v>0</v>
      </c>
      <c r="AI2519" s="85">
        <f t="shared" si="7053"/>
        <v>0</v>
      </c>
      <c r="AJ2519" s="85">
        <v>0</v>
      </c>
      <c r="AK2519" s="85">
        <v>0</v>
      </c>
      <c r="AL2519" s="85">
        <f t="shared" si="7054"/>
        <v>0</v>
      </c>
      <c r="AM2519" s="85">
        <v>0</v>
      </c>
      <c r="AN2519" s="386">
        <f t="shared" si="7063"/>
        <v>0</v>
      </c>
      <c r="AO2519" s="386">
        <f t="shared" si="7064"/>
        <v>0</v>
      </c>
      <c r="AP2519" s="387">
        <f t="shared" si="7065"/>
        <v>0</v>
      </c>
      <c r="AQ2519" s="386">
        <f t="shared" si="7066"/>
        <v>0</v>
      </c>
      <c r="AR2519" s="386">
        <f t="shared" si="7067"/>
        <v>0</v>
      </c>
      <c r="AS2519" s="387">
        <f t="shared" si="7068"/>
        <v>0</v>
      </c>
      <c r="AT2519" s="387">
        <f t="shared" si="7069"/>
        <v>0</v>
      </c>
      <c r="AU2519" s="86" t="s">
        <v>28</v>
      </c>
      <c r="AV2519" s="87"/>
      <c r="AW2519" s="88"/>
      <c r="AX2519" s="88"/>
      <c r="AY2519" s="88"/>
      <c r="AZ2519" s="88"/>
      <c r="BA2519" s="8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</row>
    <row r="2520" spans="1:129" s="69" customFormat="1" hidden="1">
      <c r="A2520" s="11"/>
      <c r="B2520" s="4">
        <v>2017</v>
      </c>
      <c r="C2520" s="82">
        <v>8323</v>
      </c>
      <c r="D2520" s="82">
        <v>3</v>
      </c>
      <c r="E2520" s="2">
        <v>5</v>
      </c>
      <c r="F2520" s="2">
        <v>1</v>
      </c>
      <c r="G2520" s="2">
        <v>5000</v>
      </c>
      <c r="H2520" s="2">
        <v>5600</v>
      </c>
      <c r="I2520" s="2">
        <v>562</v>
      </c>
      <c r="J2520" s="83">
        <v>5</v>
      </c>
      <c r="K2520" s="84" t="s">
        <v>263</v>
      </c>
      <c r="L2520" s="85">
        <v>0</v>
      </c>
      <c r="M2520" s="85">
        <v>0</v>
      </c>
      <c r="N2520" s="85">
        <f t="shared" si="7046"/>
        <v>0</v>
      </c>
      <c r="O2520" s="85">
        <v>0</v>
      </c>
      <c r="P2520" s="85">
        <v>0</v>
      </c>
      <c r="Q2520" s="85">
        <f t="shared" si="6981"/>
        <v>0</v>
      </c>
      <c r="R2520" s="85">
        <v>0</v>
      </c>
      <c r="S2520" s="85">
        <v>0</v>
      </c>
      <c r="T2520" s="85">
        <v>0</v>
      </c>
      <c r="U2520" s="85">
        <f t="shared" si="7047"/>
        <v>0</v>
      </c>
      <c r="V2520" s="85">
        <v>0</v>
      </c>
      <c r="W2520" s="85">
        <v>0</v>
      </c>
      <c r="X2520" s="85">
        <f t="shared" si="7048"/>
        <v>0</v>
      </c>
      <c r="Y2520" s="85">
        <v>0</v>
      </c>
      <c r="Z2520" s="85">
        <v>0</v>
      </c>
      <c r="AA2520" s="85">
        <v>0</v>
      </c>
      <c r="AB2520" s="85">
        <f t="shared" si="7050"/>
        <v>0</v>
      </c>
      <c r="AC2520" s="85">
        <v>0</v>
      </c>
      <c r="AD2520" s="85">
        <v>0</v>
      </c>
      <c r="AE2520" s="85">
        <f t="shared" si="7051"/>
        <v>0</v>
      </c>
      <c r="AF2520" s="85">
        <v>0</v>
      </c>
      <c r="AG2520" s="85">
        <v>0</v>
      </c>
      <c r="AH2520" s="85">
        <v>0</v>
      </c>
      <c r="AI2520" s="85">
        <f t="shared" si="7053"/>
        <v>0</v>
      </c>
      <c r="AJ2520" s="85">
        <v>0</v>
      </c>
      <c r="AK2520" s="85">
        <v>0</v>
      </c>
      <c r="AL2520" s="85">
        <f t="shared" si="7054"/>
        <v>0</v>
      </c>
      <c r="AM2520" s="85">
        <v>0</v>
      </c>
      <c r="AN2520" s="386">
        <f t="shared" si="7063"/>
        <v>0</v>
      </c>
      <c r="AO2520" s="386">
        <f t="shared" si="7064"/>
        <v>0</v>
      </c>
      <c r="AP2520" s="387">
        <f t="shared" si="7065"/>
        <v>0</v>
      </c>
      <c r="AQ2520" s="386">
        <f t="shared" si="7066"/>
        <v>0</v>
      </c>
      <c r="AR2520" s="386">
        <f t="shared" si="7067"/>
        <v>0</v>
      </c>
      <c r="AS2520" s="387">
        <f t="shared" si="7068"/>
        <v>0</v>
      </c>
      <c r="AT2520" s="387">
        <f t="shared" si="7069"/>
        <v>0</v>
      </c>
      <c r="AU2520" s="86" t="s">
        <v>28</v>
      </c>
      <c r="AV2520" s="87"/>
      <c r="AW2520" s="88"/>
      <c r="AX2520" s="88"/>
      <c r="AY2520" s="88"/>
      <c r="AZ2520" s="88"/>
      <c r="BA2520" s="8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</row>
    <row r="2521" spans="1:129" s="69" customFormat="1" hidden="1">
      <c r="A2521" s="11"/>
      <c r="B2521" s="4">
        <v>2017</v>
      </c>
      <c r="C2521" s="82">
        <v>8323</v>
      </c>
      <c r="D2521" s="82">
        <v>3</v>
      </c>
      <c r="E2521" s="2">
        <v>5</v>
      </c>
      <c r="F2521" s="2">
        <v>1</v>
      </c>
      <c r="G2521" s="2">
        <v>5000</v>
      </c>
      <c r="H2521" s="2">
        <v>5600</v>
      </c>
      <c r="I2521" s="2">
        <v>562</v>
      </c>
      <c r="J2521" s="83">
        <v>6</v>
      </c>
      <c r="K2521" s="84" t="s">
        <v>732</v>
      </c>
      <c r="L2521" s="85">
        <v>0</v>
      </c>
      <c r="M2521" s="85">
        <v>0</v>
      </c>
      <c r="N2521" s="85">
        <f t="shared" si="7046"/>
        <v>0</v>
      </c>
      <c r="O2521" s="85">
        <v>0</v>
      </c>
      <c r="P2521" s="85">
        <v>0</v>
      </c>
      <c r="Q2521" s="85">
        <f t="shared" si="6981"/>
        <v>0</v>
      </c>
      <c r="R2521" s="85">
        <v>0</v>
      </c>
      <c r="S2521" s="85">
        <v>0</v>
      </c>
      <c r="T2521" s="85">
        <v>0</v>
      </c>
      <c r="U2521" s="85">
        <f t="shared" si="7047"/>
        <v>0</v>
      </c>
      <c r="V2521" s="85">
        <v>0</v>
      </c>
      <c r="W2521" s="85">
        <v>0</v>
      </c>
      <c r="X2521" s="85">
        <f t="shared" si="7048"/>
        <v>0</v>
      </c>
      <c r="Y2521" s="85">
        <v>0</v>
      </c>
      <c r="Z2521" s="85">
        <v>0</v>
      </c>
      <c r="AA2521" s="85">
        <v>0</v>
      </c>
      <c r="AB2521" s="85">
        <f t="shared" si="7050"/>
        <v>0</v>
      </c>
      <c r="AC2521" s="85">
        <v>0</v>
      </c>
      <c r="AD2521" s="85">
        <v>0</v>
      </c>
      <c r="AE2521" s="85">
        <f t="shared" si="7051"/>
        <v>0</v>
      </c>
      <c r="AF2521" s="85">
        <v>0</v>
      </c>
      <c r="AG2521" s="85">
        <v>0</v>
      </c>
      <c r="AH2521" s="85">
        <v>0</v>
      </c>
      <c r="AI2521" s="85">
        <f t="shared" si="7053"/>
        <v>0</v>
      </c>
      <c r="AJ2521" s="85">
        <v>0</v>
      </c>
      <c r="AK2521" s="85">
        <v>0</v>
      </c>
      <c r="AL2521" s="85">
        <f t="shared" si="7054"/>
        <v>0</v>
      </c>
      <c r="AM2521" s="85">
        <v>0</v>
      </c>
      <c r="AN2521" s="386">
        <f t="shared" si="7063"/>
        <v>0</v>
      </c>
      <c r="AO2521" s="386">
        <f t="shared" si="7064"/>
        <v>0</v>
      </c>
      <c r="AP2521" s="387">
        <f t="shared" si="7065"/>
        <v>0</v>
      </c>
      <c r="AQ2521" s="386">
        <f t="shared" si="7066"/>
        <v>0</v>
      </c>
      <c r="AR2521" s="386">
        <f t="shared" si="7067"/>
        <v>0</v>
      </c>
      <c r="AS2521" s="387">
        <f t="shared" si="7068"/>
        <v>0</v>
      </c>
      <c r="AT2521" s="387">
        <f t="shared" si="7069"/>
        <v>0</v>
      </c>
      <c r="AU2521" s="86" t="s">
        <v>28</v>
      </c>
      <c r="AV2521" s="87"/>
      <c r="AW2521" s="88"/>
      <c r="AX2521" s="88"/>
      <c r="AY2521" s="88"/>
      <c r="AZ2521" s="88"/>
      <c r="BA2521" s="8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</row>
    <row r="2522" spans="1:129" s="69" customFormat="1" hidden="1">
      <c r="A2522" s="11"/>
      <c r="B2522" s="4">
        <v>2017</v>
      </c>
      <c r="C2522" s="82">
        <v>8323</v>
      </c>
      <c r="D2522" s="82">
        <v>3</v>
      </c>
      <c r="E2522" s="2">
        <v>5</v>
      </c>
      <c r="F2522" s="2">
        <v>1</v>
      </c>
      <c r="G2522" s="2">
        <v>5000</v>
      </c>
      <c r="H2522" s="2">
        <v>5600</v>
      </c>
      <c r="I2522" s="2">
        <v>562</v>
      </c>
      <c r="J2522" s="83">
        <v>7</v>
      </c>
      <c r="K2522" s="104" t="s">
        <v>1391</v>
      </c>
      <c r="L2522" s="85">
        <v>0</v>
      </c>
      <c r="M2522" s="85">
        <v>0</v>
      </c>
      <c r="N2522" s="85">
        <f t="shared" si="7046"/>
        <v>0</v>
      </c>
      <c r="O2522" s="85">
        <v>0</v>
      </c>
      <c r="P2522" s="85">
        <v>0</v>
      </c>
      <c r="Q2522" s="85">
        <f t="shared" si="6981"/>
        <v>0</v>
      </c>
      <c r="R2522" s="85">
        <v>0</v>
      </c>
      <c r="S2522" s="85">
        <v>0</v>
      </c>
      <c r="T2522" s="85">
        <v>0</v>
      </c>
      <c r="U2522" s="85">
        <f t="shared" si="7047"/>
        <v>0</v>
      </c>
      <c r="V2522" s="85">
        <v>0</v>
      </c>
      <c r="W2522" s="85">
        <v>0</v>
      </c>
      <c r="X2522" s="85">
        <f t="shared" si="7048"/>
        <v>0</v>
      </c>
      <c r="Y2522" s="85">
        <v>0</v>
      </c>
      <c r="Z2522" s="85">
        <v>0</v>
      </c>
      <c r="AA2522" s="85">
        <v>0</v>
      </c>
      <c r="AB2522" s="85">
        <f t="shared" si="7050"/>
        <v>0</v>
      </c>
      <c r="AC2522" s="85">
        <v>0</v>
      </c>
      <c r="AD2522" s="85">
        <v>0</v>
      </c>
      <c r="AE2522" s="85">
        <f t="shared" si="7051"/>
        <v>0</v>
      </c>
      <c r="AF2522" s="85">
        <v>0</v>
      </c>
      <c r="AG2522" s="85">
        <v>0</v>
      </c>
      <c r="AH2522" s="85">
        <v>0</v>
      </c>
      <c r="AI2522" s="85">
        <f t="shared" si="7053"/>
        <v>0</v>
      </c>
      <c r="AJ2522" s="85">
        <v>0</v>
      </c>
      <c r="AK2522" s="85">
        <v>0</v>
      </c>
      <c r="AL2522" s="85">
        <f t="shared" si="7054"/>
        <v>0</v>
      </c>
      <c r="AM2522" s="85">
        <v>0</v>
      </c>
      <c r="AN2522" s="386">
        <f t="shared" si="7063"/>
        <v>0</v>
      </c>
      <c r="AO2522" s="386">
        <f t="shared" si="7064"/>
        <v>0</v>
      </c>
      <c r="AP2522" s="387">
        <f t="shared" si="7065"/>
        <v>0</v>
      </c>
      <c r="AQ2522" s="386">
        <f t="shared" si="7066"/>
        <v>0</v>
      </c>
      <c r="AR2522" s="386">
        <f t="shared" si="7067"/>
        <v>0</v>
      </c>
      <c r="AS2522" s="387">
        <f t="shared" si="7068"/>
        <v>0</v>
      </c>
      <c r="AT2522" s="387">
        <f t="shared" si="7069"/>
        <v>0</v>
      </c>
      <c r="AU2522" s="86" t="s">
        <v>28</v>
      </c>
      <c r="AV2522" s="87"/>
      <c r="AW2522" s="88"/>
      <c r="AX2522" s="88"/>
      <c r="AY2522" s="88"/>
      <c r="AZ2522" s="88"/>
      <c r="BA2522" s="8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</row>
    <row r="2523" spans="1:129" s="69" customFormat="1" hidden="1">
      <c r="A2523" s="11"/>
      <c r="B2523" s="4">
        <v>2017</v>
      </c>
      <c r="C2523" s="82">
        <v>8323</v>
      </c>
      <c r="D2523" s="82">
        <v>3</v>
      </c>
      <c r="E2523" s="2">
        <v>5</v>
      </c>
      <c r="F2523" s="2">
        <v>1</v>
      </c>
      <c r="G2523" s="2">
        <v>5000</v>
      </c>
      <c r="H2523" s="2">
        <v>5600</v>
      </c>
      <c r="I2523" s="2">
        <v>562</v>
      </c>
      <c r="J2523" s="83">
        <v>8</v>
      </c>
      <c r="K2523" s="84" t="s">
        <v>1668</v>
      </c>
      <c r="L2523" s="85">
        <v>0</v>
      </c>
      <c r="M2523" s="85">
        <v>0</v>
      </c>
      <c r="N2523" s="85">
        <f t="shared" si="7046"/>
        <v>0</v>
      </c>
      <c r="O2523" s="85">
        <v>0</v>
      </c>
      <c r="P2523" s="85">
        <v>0</v>
      </c>
      <c r="Q2523" s="85">
        <f t="shared" si="6981"/>
        <v>0</v>
      </c>
      <c r="R2523" s="85">
        <v>0</v>
      </c>
      <c r="S2523" s="85">
        <v>0</v>
      </c>
      <c r="T2523" s="85">
        <v>0</v>
      </c>
      <c r="U2523" s="85">
        <f t="shared" si="7047"/>
        <v>0</v>
      </c>
      <c r="V2523" s="85">
        <v>0</v>
      </c>
      <c r="W2523" s="85">
        <v>0</v>
      </c>
      <c r="X2523" s="85">
        <f t="shared" si="7048"/>
        <v>0</v>
      </c>
      <c r="Y2523" s="85">
        <v>0</v>
      </c>
      <c r="Z2523" s="85">
        <v>0</v>
      </c>
      <c r="AA2523" s="85">
        <v>0</v>
      </c>
      <c r="AB2523" s="85">
        <f t="shared" si="7050"/>
        <v>0</v>
      </c>
      <c r="AC2523" s="85">
        <v>0</v>
      </c>
      <c r="AD2523" s="85">
        <v>0</v>
      </c>
      <c r="AE2523" s="85">
        <f t="shared" si="7051"/>
        <v>0</v>
      </c>
      <c r="AF2523" s="85">
        <v>0</v>
      </c>
      <c r="AG2523" s="85">
        <v>0</v>
      </c>
      <c r="AH2523" s="85">
        <v>0</v>
      </c>
      <c r="AI2523" s="85">
        <f t="shared" si="7053"/>
        <v>0</v>
      </c>
      <c r="AJ2523" s="85">
        <v>0</v>
      </c>
      <c r="AK2523" s="85">
        <v>0</v>
      </c>
      <c r="AL2523" s="85">
        <f t="shared" si="7054"/>
        <v>0</v>
      </c>
      <c r="AM2523" s="85">
        <v>0</v>
      </c>
      <c r="AN2523" s="386">
        <f t="shared" si="7063"/>
        <v>0</v>
      </c>
      <c r="AO2523" s="386">
        <f t="shared" si="7064"/>
        <v>0</v>
      </c>
      <c r="AP2523" s="387">
        <f t="shared" si="7065"/>
        <v>0</v>
      </c>
      <c r="AQ2523" s="386">
        <f t="shared" si="7066"/>
        <v>0</v>
      </c>
      <c r="AR2523" s="386">
        <f t="shared" si="7067"/>
        <v>0</v>
      </c>
      <c r="AS2523" s="387">
        <f t="shared" si="7068"/>
        <v>0</v>
      </c>
      <c r="AT2523" s="387">
        <f t="shared" si="7069"/>
        <v>0</v>
      </c>
      <c r="AU2523" s="86" t="s">
        <v>28</v>
      </c>
      <c r="AV2523" s="87"/>
      <c r="AW2523" s="88"/>
      <c r="AX2523" s="88"/>
      <c r="AY2523" s="88"/>
      <c r="AZ2523" s="88"/>
      <c r="BA2523" s="8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</row>
    <row r="2524" spans="1:129" s="69" customFormat="1" hidden="1">
      <c r="A2524" s="11"/>
      <c r="B2524" s="4">
        <v>2017</v>
      </c>
      <c r="C2524" s="82">
        <v>8323</v>
      </c>
      <c r="D2524" s="82">
        <v>3</v>
      </c>
      <c r="E2524" s="2">
        <v>5</v>
      </c>
      <c r="F2524" s="2">
        <v>1</v>
      </c>
      <c r="G2524" s="2">
        <v>5000</v>
      </c>
      <c r="H2524" s="2">
        <v>5600</v>
      </c>
      <c r="I2524" s="2">
        <v>562</v>
      </c>
      <c r="J2524" s="83">
        <v>9</v>
      </c>
      <c r="K2524" s="84" t="s">
        <v>1392</v>
      </c>
      <c r="L2524" s="85">
        <v>0</v>
      </c>
      <c r="M2524" s="85">
        <v>0</v>
      </c>
      <c r="N2524" s="85">
        <f t="shared" si="7046"/>
        <v>0</v>
      </c>
      <c r="O2524" s="85">
        <v>0</v>
      </c>
      <c r="P2524" s="85">
        <v>0</v>
      </c>
      <c r="Q2524" s="85">
        <f t="shared" si="6981"/>
        <v>0</v>
      </c>
      <c r="R2524" s="85">
        <v>0</v>
      </c>
      <c r="S2524" s="85">
        <v>0</v>
      </c>
      <c r="T2524" s="85">
        <v>0</v>
      </c>
      <c r="U2524" s="85">
        <f t="shared" si="7047"/>
        <v>0</v>
      </c>
      <c r="V2524" s="85">
        <v>0</v>
      </c>
      <c r="W2524" s="85">
        <v>0</v>
      </c>
      <c r="X2524" s="85">
        <f t="shared" si="7048"/>
        <v>0</v>
      </c>
      <c r="Y2524" s="85">
        <v>0</v>
      </c>
      <c r="Z2524" s="85">
        <v>0</v>
      </c>
      <c r="AA2524" s="85">
        <v>0</v>
      </c>
      <c r="AB2524" s="85">
        <f t="shared" si="7050"/>
        <v>0</v>
      </c>
      <c r="AC2524" s="85">
        <v>0</v>
      </c>
      <c r="AD2524" s="85">
        <v>0</v>
      </c>
      <c r="AE2524" s="85">
        <f t="shared" si="7051"/>
        <v>0</v>
      </c>
      <c r="AF2524" s="85">
        <v>0</v>
      </c>
      <c r="AG2524" s="85">
        <v>0</v>
      </c>
      <c r="AH2524" s="85">
        <v>0</v>
      </c>
      <c r="AI2524" s="85">
        <f t="shared" si="7053"/>
        <v>0</v>
      </c>
      <c r="AJ2524" s="85">
        <v>0</v>
      </c>
      <c r="AK2524" s="85">
        <v>0</v>
      </c>
      <c r="AL2524" s="85">
        <f t="shared" si="7054"/>
        <v>0</v>
      </c>
      <c r="AM2524" s="85">
        <v>0</v>
      </c>
      <c r="AN2524" s="386">
        <f t="shared" si="7063"/>
        <v>0</v>
      </c>
      <c r="AO2524" s="386">
        <f t="shared" si="7064"/>
        <v>0</v>
      </c>
      <c r="AP2524" s="387">
        <f t="shared" si="7065"/>
        <v>0</v>
      </c>
      <c r="AQ2524" s="386">
        <f t="shared" si="7066"/>
        <v>0</v>
      </c>
      <c r="AR2524" s="386">
        <f t="shared" si="7067"/>
        <v>0</v>
      </c>
      <c r="AS2524" s="387">
        <f t="shared" si="7068"/>
        <v>0</v>
      </c>
      <c r="AT2524" s="387">
        <f t="shared" si="7069"/>
        <v>0</v>
      </c>
      <c r="AU2524" s="86" t="s">
        <v>28</v>
      </c>
      <c r="AV2524" s="87"/>
      <c r="AW2524" s="88"/>
      <c r="AX2524" s="88"/>
      <c r="AY2524" s="88"/>
      <c r="AZ2524" s="88"/>
      <c r="BA2524" s="8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</row>
    <row r="2525" spans="1:129" s="69" customFormat="1" hidden="1">
      <c r="A2525" s="11"/>
      <c r="B2525" s="4">
        <v>2017</v>
      </c>
      <c r="C2525" s="82">
        <v>8323</v>
      </c>
      <c r="D2525" s="82">
        <v>3</v>
      </c>
      <c r="E2525" s="2">
        <v>5</v>
      </c>
      <c r="F2525" s="2">
        <v>1</v>
      </c>
      <c r="G2525" s="2">
        <v>5000</v>
      </c>
      <c r="H2525" s="2">
        <v>5600</v>
      </c>
      <c r="I2525" s="2">
        <v>562</v>
      </c>
      <c r="J2525" s="83">
        <v>10</v>
      </c>
      <c r="K2525" s="84" t="s">
        <v>1393</v>
      </c>
      <c r="L2525" s="85">
        <v>0</v>
      </c>
      <c r="M2525" s="85">
        <v>0</v>
      </c>
      <c r="N2525" s="85">
        <f t="shared" si="7046"/>
        <v>0</v>
      </c>
      <c r="O2525" s="85">
        <v>0</v>
      </c>
      <c r="P2525" s="85">
        <v>0</v>
      </c>
      <c r="Q2525" s="85">
        <f t="shared" si="6981"/>
        <v>0</v>
      </c>
      <c r="R2525" s="85">
        <v>0</v>
      </c>
      <c r="S2525" s="85">
        <v>0</v>
      </c>
      <c r="T2525" s="85">
        <v>0</v>
      </c>
      <c r="U2525" s="85">
        <f t="shared" si="7047"/>
        <v>0</v>
      </c>
      <c r="V2525" s="85">
        <v>0</v>
      </c>
      <c r="W2525" s="85">
        <v>0</v>
      </c>
      <c r="X2525" s="85">
        <f t="shared" si="7048"/>
        <v>0</v>
      </c>
      <c r="Y2525" s="85">
        <v>0</v>
      </c>
      <c r="Z2525" s="85">
        <v>0</v>
      </c>
      <c r="AA2525" s="85">
        <v>0</v>
      </c>
      <c r="AB2525" s="85">
        <f t="shared" si="7050"/>
        <v>0</v>
      </c>
      <c r="AC2525" s="85">
        <v>0</v>
      </c>
      <c r="AD2525" s="85">
        <v>0</v>
      </c>
      <c r="AE2525" s="85">
        <f t="shared" si="7051"/>
        <v>0</v>
      </c>
      <c r="AF2525" s="85">
        <v>0</v>
      </c>
      <c r="AG2525" s="85">
        <v>0</v>
      </c>
      <c r="AH2525" s="85">
        <v>0</v>
      </c>
      <c r="AI2525" s="85">
        <f t="shared" si="7053"/>
        <v>0</v>
      </c>
      <c r="AJ2525" s="85">
        <v>0</v>
      </c>
      <c r="AK2525" s="85">
        <v>0</v>
      </c>
      <c r="AL2525" s="85">
        <f t="shared" si="7054"/>
        <v>0</v>
      </c>
      <c r="AM2525" s="85">
        <v>0</v>
      </c>
      <c r="AN2525" s="386">
        <f t="shared" si="7063"/>
        <v>0</v>
      </c>
      <c r="AO2525" s="386">
        <f t="shared" si="7064"/>
        <v>0</v>
      </c>
      <c r="AP2525" s="387">
        <f t="shared" si="7065"/>
        <v>0</v>
      </c>
      <c r="AQ2525" s="386">
        <f t="shared" si="7066"/>
        <v>0</v>
      </c>
      <c r="AR2525" s="386">
        <f t="shared" si="7067"/>
        <v>0</v>
      </c>
      <c r="AS2525" s="387">
        <f t="shared" si="7068"/>
        <v>0</v>
      </c>
      <c r="AT2525" s="387">
        <f t="shared" si="7069"/>
        <v>0</v>
      </c>
      <c r="AU2525" s="86" t="s">
        <v>28</v>
      </c>
      <c r="AV2525" s="87"/>
      <c r="AW2525" s="88"/>
      <c r="AX2525" s="88"/>
      <c r="AY2525" s="88"/>
      <c r="AZ2525" s="88"/>
      <c r="BA2525" s="8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</row>
    <row r="2526" spans="1:129" s="69" customFormat="1" hidden="1">
      <c r="A2526" s="11"/>
      <c r="B2526" s="4">
        <v>2017</v>
      </c>
      <c r="C2526" s="82">
        <v>8323</v>
      </c>
      <c r="D2526" s="82">
        <v>3</v>
      </c>
      <c r="E2526" s="2">
        <v>5</v>
      </c>
      <c r="F2526" s="2">
        <v>1</v>
      </c>
      <c r="G2526" s="2">
        <v>5000</v>
      </c>
      <c r="H2526" s="2">
        <v>5600</v>
      </c>
      <c r="I2526" s="2">
        <v>562</v>
      </c>
      <c r="J2526" s="83">
        <v>11</v>
      </c>
      <c r="K2526" s="84" t="s">
        <v>669</v>
      </c>
      <c r="L2526" s="85">
        <v>0</v>
      </c>
      <c r="M2526" s="85">
        <v>0</v>
      </c>
      <c r="N2526" s="85">
        <f t="shared" si="7046"/>
        <v>0</v>
      </c>
      <c r="O2526" s="85">
        <v>0</v>
      </c>
      <c r="P2526" s="85">
        <v>0</v>
      </c>
      <c r="Q2526" s="85">
        <f t="shared" si="6981"/>
        <v>0</v>
      </c>
      <c r="R2526" s="85">
        <v>0</v>
      </c>
      <c r="S2526" s="85">
        <v>0</v>
      </c>
      <c r="T2526" s="85">
        <v>0</v>
      </c>
      <c r="U2526" s="85">
        <f t="shared" si="7047"/>
        <v>0</v>
      </c>
      <c r="V2526" s="85">
        <v>0</v>
      </c>
      <c r="W2526" s="85">
        <v>0</v>
      </c>
      <c r="X2526" s="85">
        <f t="shared" si="7048"/>
        <v>0</v>
      </c>
      <c r="Y2526" s="85">
        <v>0</v>
      </c>
      <c r="Z2526" s="85">
        <v>0</v>
      </c>
      <c r="AA2526" s="85">
        <v>0</v>
      </c>
      <c r="AB2526" s="85">
        <f t="shared" si="7050"/>
        <v>0</v>
      </c>
      <c r="AC2526" s="85">
        <v>0</v>
      </c>
      <c r="AD2526" s="85">
        <v>0</v>
      </c>
      <c r="AE2526" s="85">
        <f t="shared" si="7051"/>
        <v>0</v>
      </c>
      <c r="AF2526" s="85">
        <v>0</v>
      </c>
      <c r="AG2526" s="85">
        <v>0</v>
      </c>
      <c r="AH2526" s="85">
        <v>0</v>
      </c>
      <c r="AI2526" s="85">
        <f t="shared" si="7053"/>
        <v>0</v>
      </c>
      <c r="AJ2526" s="85">
        <v>0</v>
      </c>
      <c r="AK2526" s="85">
        <v>0</v>
      </c>
      <c r="AL2526" s="85">
        <f t="shared" si="7054"/>
        <v>0</v>
      </c>
      <c r="AM2526" s="85">
        <v>0</v>
      </c>
      <c r="AN2526" s="386">
        <f t="shared" si="7063"/>
        <v>0</v>
      </c>
      <c r="AO2526" s="386">
        <f t="shared" si="7064"/>
        <v>0</v>
      </c>
      <c r="AP2526" s="387">
        <f t="shared" si="7065"/>
        <v>0</v>
      </c>
      <c r="AQ2526" s="386">
        <f t="shared" si="7066"/>
        <v>0</v>
      </c>
      <c r="AR2526" s="386">
        <f t="shared" si="7067"/>
        <v>0</v>
      </c>
      <c r="AS2526" s="387">
        <f t="shared" si="7068"/>
        <v>0</v>
      </c>
      <c r="AT2526" s="387">
        <f t="shared" si="7069"/>
        <v>0</v>
      </c>
      <c r="AU2526" s="86" t="s">
        <v>28</v>
      </c>
      <c r="AV2526" s="87"/>
      <c r="AW2526" s="88"/>
      <c r="AX2526" s="88"/>
      <c r="AY2526" s="88"/>
      <c r="AZ2526" s="88"/>
      <c r="BA2526" s="8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</row>
    <row r="2527" spans="1:129" s="69" customFormat="1" hidden="1">
      <c r="A2527" s="11"/>
      <c r="B2527" s="4">
        <v>2017</v>
      </c>
      <c r="C2527" s="82">
        <v>8323</v>
      </c>
      <c r="D2527" s="82">
        <v>3</v>
      </c>
      <c r="E2527" s="2">
        <v>5</v>
      </c>
      <c r="F2527" s="2">
        <v>1</v>
      </c>
      <c r="G2527" s="2">
        <v>5000</v>
      </c>
      <c r="H2527" s="2">
        <v>5600</v>
      </c>
      <c r="I2527" s="2">
        <v>562</v>
      </c>
      <c r="J2527" s="83">
        <v>12</v>
      </c>
      <c r="K2527" s="84" t="s">
        <v>938</v>
      </c>
      <c r="L2527" s="85">
        <v>0</v>
      </c>
      <c r="M2527" s="85">
        <v>0</v>
      </c>
      <c r="N2527" s="85">
        <f t="shared" si="7046"/>
        <v>0</v>
      </c>
      <c r="O2527" s="85">
        <v>0</v>
      </c>
      <c r="P2527" s="85">
        <v>0</v>
      </c>
      <c r="Q2527" s="85">
        <f t="shared" si="6981"/>
        <v>0</v>
      </c>
      <c r="R2527" s="85">
        <v>0</v>
      </c>
      <c r="S2527" s="85">
        <v>0</v>
      </c>
      <c r="T2527" s="85">
        <v>0</v>
      </c>
      <c r="U2527" s="85">
        <f t="shared" si="7047"/>
        <v>0</v>
      </c>
      <c r="V2527" s="85">
        <f t="shared" ref="V2527" si="7070">Y2527-S2527</f>
        <v>0</v>
      </c>
      <c r="W2527" s="85">
        <v>0</v>
      </c>
      <c r="X2527" s="85">
        <f t="shared" si="7048"/>
        <v>0</v>
      </c>
      <c r="Y2527" s="85">
        <v>0</v>
      </c>
      <c r="Z2527" s="85">
        <v>0</v>
      </c>
      <c r="AA2527" s="85">
        <v>0</v>
      </c>
      <c r="AB2527" s="85">
        <f t="shared" si="7050"/>
        <v>0</v>
      </c>
      <c r="AC2527" s="85">
        <f t="shared" ref="AC2527" si="7071">AF2527-Z2527</f>
        <v>0</v>
      </c>
      <c r="AD2527" s="85">
        <v>0</v>
      </c>
      <c r="AE2527" s="85">
        <f t="shared" si="7051"/>
        <v>0</v>
      </c>
      <c r="AF2527" s="85">
        <v>0</v>
      </c>
      <c r="AG2527" s="85">
        <v>0</v>
      </c>
      <c r="AH2527" s="85">
        <v>0</v>
      </c>
      <c r="AI2527" s="85">
        <f t="shared" si="7053"/>
        <v>0</v>
      </c>
      <c r="AJ2527" s="85">
        <f t="shared" ref="AJ2527" si="7072">AM2527-AG2527</f>
        <v>0</v>
      </c>
      <c r="AK2527" s="85">
        <v>0</v>
      </c>
      <c r="AL2527" s="85">
        <f t="shared" si="7054"/>
        <v>0</v>
      </c>
      <c r="AM2527" s="85">
        <v>0</v>
      </c>
      <c r="AN2527" s="386">
        <f t="shared" si="7063"/>
        <v>0</v>
      </c>
      <c r="AO2527" s="386">
        <f t="shared" si="7064"/>
        <v>0</v>
      </c>
      <c r="AP2527" s="387">
        <f t="shared" si="7065"/>
        <v>0</v>
      </c>
      <c r="AQ2527" s="386">
        <f t="shared" si="7066"/>
        <v>0</v>
      </c>
      <c r="AR2527" s="386">
        <f t="shared" si="7067"/>
        <v>0</v>
      </c>
      <c r="AS2527" s="387">
        <f t="shared" si="7068"/>
        <v>0</v>
      </c>
      <c r="AT2527" s="387">
        <f t="shared" si="7069"/>
        <v>0</v>
      </c>
      <c r="AU2527" s="86" t="s">
        <v>28</v>
      </c>
      <c r="AV2527" s="87"/>
      <c r="AW2527" s="88"/>
      <c r="AX2527" s="88"/>
      <c r="AY2527" s="88"/>
      <c r="AZ2527" s="88"/>
      <c r="BA2527" s="8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</row>
    <row r="2528" spans="1:129" s="69" customFormat="1" hidden="1">
      <c r="A2528" s="11"/>
      <c r="B2528" s="4">
        <v>2017</v>
      </c>
      <c r="C2528" s="82">
        <v>8323</v>
      </c>
      <c r="D2528" s="82">
        <v>3</v>
      </c>
      <c r="E2528" s="2">
        <v>5</v>
      </c>
      <c r="F2528" s="2">
        <v>1</v>
      </c>
      <c r="G2528" s="2">
        <v>5000</v>
      </c>
      <c r="H2528" s="2">
        <v>5600</v>
      </c>
      <c r="I2528" s="2">
        <v>562</v>
      </c>
      <c r="J2528" s="83">
        <v>13</v>
      </c>
      <c r="K2528" s="84" t="s">
        <v>884</v>
      </c>
      <c r="L2528" s="85">
        <v>0</v>
      </c>
      <c r="M2528" s="85">
        <v>0</v>
      </c>
      <c r="N2528" s="85">
        <f t="shared" si="7046"/>
        <v>0</v>
      </c>
      <c r="O2528" s="85">
        <v>0</v>
      </c>
      <c r="P2528" s="85">
        <v>0</v>
      </c>
      <c r="Q2528" s="85">
        <f t="shared" si="6981"/>
        <v>0</v>
      </c>
      <c r="R2528" s="85">
        <v>0</v>
      </c>
      <c r="S2528" s="85">
        <v>0</v>
      </c>
      <c r="T2528" s="85">
        <v>0</v>
      </c>
      <c r="U2528" s="85">
        <f t="shared" si="7047"/>
        <v>0</v>
      </c>
      <c r="V2528" s="85">
        <v>0</v>
      </c>
      <c r="W2528" s="85">
        <v>0</v>
      </c>
      <c r="X2528" s="85">
        <f t="shared" si="7048"/>
        <v>0</v>
      </c>
      <c r="Y2528" s="85">
        <v>0</v>
      </c>
      <c r="Z2528" s="85">
        <v>0</v>
      </c>
      <c r="AA2528" s="85">
        <v>0</v>
      </c>
      <c r="AB2528" s="85">
        <f t="shared" si="7050"/>
        <v>0</v>
      </c>
      <c r="AC2528" s="85">
        <v>0</v>
      </c>
      <c r="AD2528" s="85">
        <v>0</v>
      </c>
      <c r="AE2528" s="85">
        <f t="shared" si="7051"/>
        <v>0</v>
      </c>
      <c r="AF2528" s="85">
        <v>0</v>
      </c>
      <c r="AG2528" s="85">
        <v>0</v>
      </c>
      <c r="AH2528" s="85">
        <v>0</v>
      </c>
      <c r="AI2528" s="85">
        <f t="shared" si="7053"/>
        <v>0</v>
      </c>
      <c r="AJ2528" s="85">
        <v>0</v>
      </c>
      <c r="AK2528" s="85">
        <v>0</v>
      </c>
      <c r="AL2528" s="85">
        <f t="shared" si="7054"/>
        <v>0</v>
      </c>
      <c r="AM2528" s="85">
        <v>0</v>
      </c>
      <c r="AN2528" s="386">
        <f t="shared" si="7063"/>
        <v>0</v>
      </c>
      <c r="AO2528" s="386">
        <f t="shared" si="7064"/>
        <v>0</v>
      </c>
      <c r="AP2528" s="387">
        <f t="shared" si="7065"/>
        <v>0</v>
      </c>
      <c r="AQ2528" s="386">
        <f t="shared" si="7066"/>
        <v>0</v>
      </c>
      <c r="AR2528" s="386">
        <f t="shared" si="7067"/>
        <v>0</v>
      </c>
      <c r="AS2528" s="387">
        <f t="shared" si="7068"/>
        <v>0</v>
      </c>
      <c r="AT2528" s="387">
        <f t="shared" si="7069"/>
        <v>0</v>
      </c>
      <c r="AU2528" s="86" t="s">
        <v>28</v>
      </c>
      <c r="AV2528" s="87"/>
      <c r="AW2528" s="88"/>
      <c r="AX2528" s="88"/>
      <c r="AY2528" s="88"/>
      <c r="AZ2528" s="88"/>
      <c r="BA2528" s="8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</row>
    <row r="2529" spans="1:129" s="69" customFormat="1" hidden="1">
      <c r="A2529" s="11"/>
      <c r="B2529" s="4">
        <v>2017</v>
      </c>
      <c r="C2529" s="82">
        <v>8323</v>
      </c>
      <c r="D2529" s="82">
        <v>3</v>
      </c>
      <c r="E2529" s="2">
        <v>5</v>
      </c>
      <c r="F2529" s="2">
        <v>1</v>
      </c>
      <c r="G2529" s="2">
        <v>5000</v>
      </c>
      <c r="H2529" s="2">
        <v>5600</v>
      </c>
      <c r="I2529" s="2">
        <v>562</v>
      </c>
      <c r="J2529" s="83">
        <v>14</v>
      </c>
      <c r="K2529" s="164" t="s">
        <v>538</v>
      </c>
      <c r="L2529" s="85">
        <v>0</v>
      </c>
      <c r="M2529" s="85">
        <v>0</v>
      </c>
      <c r="N2529" s="85">
        <f t="shared" si="7046"/>
        <v>0</v>
      </c>
      <c r="O2529" s="85">
        <v>0</v>
      </c>
      <c r="P2529" s="85">
        <v>0</v>
      </c>
      <c r="Q2529" s="85">
        <f t="shared" si="6981"/>
        <v>0</v>
      </c>
      <c r="R2529" s="85">
        <v>0</v>
      </c>
      <c r="S2529" s="85">
        <v>0</v>
      </c>
      <c r="T2529" s="85">
        <v>0</v>
      </c>
      <c r="U2529" s="85">
        <f t="shared" si="7047"/>
        <v>0</v>
      </c>
      <c r="V2529" s="85">
        <v>0</v>
      </c>
      <c r="W2529" s="85">
        <v>0</v>
      </c>
      <c r="X2529" s="85">
        <f t="shared" si="7048"/>
        <v>0</v>
      </c>
      <c r="Y2529" s="85">
        <v>0</v>
      </c>
      <c r="Z2529" s="85">
        <v>0</v>
      </c>
      <c r="AA2529" s="85">
        <v>0</v>
      </c>
      <c r="AB2529" s="85">
        <f t="shared" si="7050"/>
        <v>0</v>
      </c>
      <c r="AC2529" s="85">
        <v>0</v>
      </c>
      <c r="AD2529" s="85">
        <v>0</v>
      </c>
      <c r="AE2529" s="85">
        <f t="shared" si="7051"/>
        <v>0</v>
      </c>
      <c r="AF2529" s="85">
        <v>0</v>
      </c>
      <c r="AG2529" s="85">
        <v>0</v>
      </c>
      <c r="AH2529" s="85">
        <v>0</v>
      </c>
      <c r="AI2529" s="85">
        <f t="shared" si="7053"/>
        <v>0</v>
      </c>
      <c r="AJ2529" s="85">
        <v>0</v>
      </c>
      <c r="AK2529" s="85">
        <v>0</v>
      </c>
      <c r="AL2529" s="85">
        <f t="shared" si="7054"/>
        <v>0</v>
      </c>
      <c r="AM2529" s="85">
        <v>0</v>
      </c>
      <c r="AN2529" s="386">
        <f t="shared" si="7063"/>
        <v>0</v>
      </c>
      <c r="AO2529" s="386">
        <f t="shared" si="7064"/>
        <v>0</v>
      </c>
      <c r="AP2529" s="387">
        <f t="shared" si="7065"/>
        <v>0</v>
      </c>
      <c r="AQ2529" s="386">
        <f t="shared" si="7066"/>
        <v>0</v>
      </c>
      <c r="AR2529" s="386">
        <f t="shared" si="7067"/>
        <v>0</v>
      </c>
      <c r="AS2529" s="387">
        <f t="shared" si="7068"/>
        <v>0</v>
      </c>
      <c r="AT2529" s="387">
        <f t="shared" si="7069"/>
        <v>0</v>
      </c>
      <c r="AU2529" s="86" t="s">
        <v>28</v>
      </c>
      <c r="AV2529" s="87"/>
      <c r="AW2529" s="88"/>
      <c r="AX2529" s="88"/>
      <c r="AY2529" s="88"/>
      <c r="AZ2529" s="88"/>
      <c r="BA2529" s="176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</row>
    <row r="2530" spans="1:129" s="69" customFormat="1" hidden="1">
      <c r="A2530" s="11"/>
      <c r="B2530" s="4">
        <v>2017</v>
      </c>
      <c r="C2530" s="82">
        <v>8323</v>
      </c>
      <c r="D2530" s="82">
        <v>3</v>
      </c>
      <c r="E2530" s="2">
        <v>5</v>
      </c>
      <c r="F2530" s="2">
        <v>1</v>
      </c>
      <c r="G2530" s="2">
        <v>5000</v>
      </c>
      <c r="H2530" s="2">
        <v>5600</v>
      </c>
      <c r="I2530" s="2">
        <v>562</v>
      </c>
      <c r="J2530" s="83">
        <v>15</v>
      </c>
      <c r="K2530" s="164" t="s">
        <v>928</v>
      </c>
      <c r="L2530" s="85">
        <v>0</v>
      </c>
      <c r="M2530" s="85">
        <v>0</v>
      </c>
      <c r="N2530" s="85">
        <f t="shared" si="7046"/>
        <v>0</v>
      </c>
      <c r="O2530" s="85">
        <v>0</v>
      </c>
      <c r="P2530" s="85">
        <v>0</v>
      </c>
      <c r="Q2530" s="85">
        <f t="shared" si="6981"/>
        <v>0</v>
      </c>
      <c r="R2530" s="85">
        <v>0</v>
      </c>
      <c r="S2530" s="85">
        <v>0</v>
      </c>
      <c r="T2530" s="85">
        <v>0</v>
      </c>
      <c r="U2530" s="85">
        <f t="shared" si="7047"/>
        <v>0</v>
      </c>
      <c r="V2530" s="85">
        <v>0</v>
      </c>
      <c r="W2530" s="85">
        <v>0</v>
      </c>
      <c r="X2530" s="85">
        <f t="shared" si="7048"/>
        <v>0</v>
      </c>
      <c r="Y2530" s="85">
        <v>0</v>
      </c>
      <c r="Z2530" s="85">
        <v>0</v>
      </c>
      <c r="AA2530" s="85">
        <v>0</v>
      </c>
      <c r="AB2530" s="85">
        <f t="shared" si="7050"/>
        <v>0</v>
      </c>
      <c r="AC2530" s="85">
        <v>0</v>
      </c>
      <c r="AD2530" s="85">
        <v>0</v>
      </c>
      <c r="AE2530" s="85">
        <f t="shared" si="7051"/>
        <v>0</v>
      </c>
      <c r="AF2530" s="85">
        <v>0</v>
      </c>
      <c r="AG2530" s="85">
        <v>0</v>
      </c>
      <c r="AH2530" s="85">
        <v>0</v>
      </c>
      <c r="AI2530" s="85">
        <f t="shared" si="7053"/>
        <v>0</v>
      </c>
      <c r="AJ2530" s="85">
        <v>0</v>
      </c>
      <c r="AK2530" s="85">
        <v>0</v>
      </c>
      <c r="AL2530" s="85">
        <f t="shared" si="7054"/>
        <v>0</v>
      </c>
      <c r="AM2530" s="85">
        <v>0</v>
      </c>
      <c r="AN2530" s="386">
        <f t="shared" si="7063"/>
        <v>0</v>
      </c>
      <c r="AO2530" s="386">
        <f t="shared" si="7064"/>
        <v>0</v>
      </c>
      <c r="AP2530" s="387">
        <f t="shared" si="7065"/>
        <v>0</v>
      </c>
      <c r="AQ2530" s="386">
        <f t="shared" si="7066"/>
        <v>0</v>
      </c>
      <c r="AR2530" s="386">
        <f t="shared" si="7067"/>
        <v>0</v>
      </c>
      <c r="AS2530" s="387">
        <f t="shared" si="7068"/>
        <v>0</v>
      </c>
      <c r="AT2530" s="387">
        <f t="shared" si="7069"/>
        <v>0</v>
      </c>
      <c r="AU2530" s="86" t="s">
        <v>28</v>
      </c>
      <c r="AV2530" s="87"/>
      <c r="AW2530" s="88"/>
      <c r="AX2530" s="88"/>
      <c r="AY2530" s="88"/>
      <c r="AZ2530" s="88"/>
      <c r="BA2530" s="176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</row>
    <row r="2531" spans="1:129" s="69" customFormat="1" hidden="1">
      <c r="A2531" s="11"/>
      <c r="B2531" s="4">
        <v>2017</v>
      </c>
      <c r="C2531" s="82">
        <v>8323</v>
      </c>
      <c r="D2531" s="82">
        <v>3</v>
      </c>
      <c r="E2531" s="2">
        <v>5</v>
      </c>
      <c r="F2531" s="2">
        <v>1</v>
      </c>
      <c r="G2531" s="2">
        <v>5000</v>
      </c>
      <c r="H2531" s="2">
        <v>5600</v>
      </c>
      <c r="I2531" s="2">
        <v>562</v>
      </c>
      <c r="J2531" s="83">
        <v>16</v>
      </c>
      <c r="K2531" s="84" t="s">
        <v>377</v>
      </c>
      <c r="L2531" s="85">
        <v>0</v>
      </c>
      <c r="M2531" s="85">
        <v>0</v>
      </c>
      <c r="N2531" s="85">
        <f t="shared" si="7046"/>
        <v>0</v>
      </c>
      <c r="O2531" s="85">
        <v>0</v>
      </c>
      <c r="P2531" s="85">
        <v>0</v>
      </c>
      <c r="Q2531" s="85">
        <f t="shared" si="6981"/>
        <v>0</v>
      </c>
      <c r="R2531" s="85">
        <v>0</v>
      </c>
      <c r="S2531" s="85">
        <v>0</v>
      </c>
      <c r="T2531" s="85">
        <v>0</v>
      </c>
      <c r="U2531" s="85">
        <f t="shared" si="7047"/>
        <v>0</v>
      </c>
      <c r="V2531" s="85">
        <v>0</v>
      </c>
      <c r="W2531" s="85">
        <v>0</v>
      </c>
      <c r="X2531" s="85">
        <f t="shared" si="7048"/>
        <v>0</v>
      </c>
      <c r="Y2531" s="85">
        <v>0</v>
      </c>
      <c r="Z2531" s="85">
        <v>0</v>
      </c>
      <c r="AA2531" s="85">
        <v>0</v>
      </c>
      <c r="AB2531" s="85">
        <f t="shared" si="7050"/>
        <v>0</v>
      </c>
      <c r="AC2531" s="85">
        <v>0</v>
      </c>
      <c r="AD2531" s="85">
        <v>0</v>
      </c>
      <c r="AE2531" s="85">
        <f t="shared" si="7051"/>
        <v>0</v>
      </c>
      <c r="AF2531" s="85">
        <v>0</v>
      </c>
      <c r="AG2531" s="85">
        <v>0</v>
      </c>
      <c r="AH2531" s="85">
        <v>0</v>
      </c>
      <c r="AI2531" s="85">
        <f t="shared" si="7053"/>
        <v>0</v>
      </c>
      <c r="AJ2531" s="85">
        <v>0</v>
      </c>
      <c r="AK2531" s="85">
        <v>0</v>
      </c>
      <c r="AL2531" s="85">
        <f t="shared" si="7054"/>
        <v>0</v>
      </c>
      <c r="AM2531" s="85">
        <v>0</v>
      </c>
      <c r="AN2531" s="386">
        <f t="shared" si="7063"/>
        <v>0</v>
      </c>
      <c r="AO2531" s="386">
        <f t="shared" si="7064"/>
        <v>0</v>
      </c>
      <c r="AP2531" s="387">
        <f t="shared" si="7065"/>
        <v>0</v>
      </c>
      <c r="AQ2531" s="386">
        <f t="shared" si="7066"/>
        <v>0</v>
      </c>
      <c r="AR2531" s="386">
        <f t="shared" si="7067"/>
        <v>0</v>
      </c>
      <c r="AS2531" s="387">
        <f t="shared" si="7068"/>
        <v>0</v>
      </c>
      <c r="AT2531" s="387">
        <f t="shared" si="7069"/>
        <v>0</v>
      </c>
      <c r="AU2531" s="86" t="s">
        <v>28</v>
      </c>
      <c r="AV2531" s="87"/>
      <c r="AW2531" s="88"/>
      <c r="AX2531" s="88"/>
      <c r="AY2531" s="88"/>
      <c r="AZ2531" s="88"/>
      <c r="BA2531" s="176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</row>
    <row r="2532" spans="1:129" s="69" customFormat="1" hidden="1">
      <c r="A2532" s="11"/>
      <c r="B2532" s="4">
        <v>2017</v>
      </c>
      <c r="C2532" s="82">
        <v>8323</v>
      </c>
      <c r="D2532" s="82">
        <v>3</v>
      </c>
      <c r="E2532" s="2">
        <v>5</v>
      </c>
      <c r="F2532" s="2">
        <v>1</v>
      </c>
      <c r="G2532" s="2">
        <v>5000</v>
      </c>
      <c r="H2532" s="2">
        <v>5600</v>
      </c>
      <c r="I2532" s="2">
        <v>562</v>
      </c>
      <c r="J2532" s="83">
        <v>17</v>
      </c>
      <c r="K2532" s="84" t="s">
        <v>670</v>
      </c>
      <c r="L2532" s="85">
        <v>0</v>
      </c>
      <c r="M2532" s="85">
        <v>0</v>
      </c>
      <c r="N2532" s="85">
        <f t="shared" si="7046"/>
        <v>0</v>
      </c>
      <c r="O2532" s="85">
        <v>0</v>
      </c>
      <c r="P2532" s="85">
        <v>0</v>
      </c>
      <c r="Q2532" s="85">
        <f t="shared" si="6981"/>
        <v>0</v>
      </c>
      <c r="R2532" s="85">
        <v>0</v>
      </c>
      <c r="S2532" s="85">
        <v>0</v>
      </c>
      <c r="T2532" s="85">
        <v>0</v>
      </c>
      <c r="U2532" s="85">
        <f t="shared" si="7047"/>
        <v>0</v>
      </c>
      <c r="V2532" s="85">
        <v>0</v>
      </c>
      <c r="W2532" s="85">
        <v>0</v>
      </c>
      <c r="X2532" s="85">
        <f t="shared" si="7048"/>
        <v>0</v>
      </c>
      <c r="Y2532" s="85">
        <v>0</v>
      </c>
      <c r="Z2532" s="85">
        <v>0</v>
      </c>
      <c r="AA2532" s="85">
        <v>0</v>
      </c>
      <c r="AB2532" s="85">
        <f t="shared" si="7050"/>
        <v>0</v>
      </c>
      <c r="AC2532" s="85">
        <v>0</v>
      </c>
      <c r="AD2532" s="85">
        <v>0</v>
      </c>
      <c r="AE2532" s="85">
        <f t="shared" si="7051"/>
        <v>0</v>
      </c>
      <c r="AF2532" s="85">
        <v>0</v>
      </c>
      <c r="AG2532" s="85">
        <v>0</v>
      </c>
      <c r="AH2532" s="85">
        <v>0</v>
      </c>
      <c r="AI2532" s="85">
        <f t="shared" si="7053"/>
        <v>0</v>
      </c>
      <c r="AJ2532" s="85">
        <v>0</v>
      </c>
      <c r="AK2532" s="85">
        <v>0</v>
      </c>
      <c r="AL2532" s="85">
        <f t="shared" si="7054"/>
        <v>0</v>
      </c>
      <c r="AM2532" s="85">
        <v>0</v>
      </c>
      <c r="AN2532" s="386">
        <f t="shared" si="7063"/>
        <v>0</v>
      </c>
      <c r="AO2532" s="386">
        <f t="shared" si="7064"/>
        <v>0</v>
      </c>
      <c r="AP2532" s="387">
        <f t="shared" si="7065"/>
        <v>0</v>
      </c>
      <c r="AQ2532" s="386">
        <f t="shared" si="7066"/>
        <v>0</v>
      </c>
      <c r="AR2532" s="386">
        <f t="shared" si="7067"/>
        <v>0</v>
      </c>
      <c r="AS2532" s="387">
        <f t="shared" si="7068"/>
        <v>0</v>
      </c>
      <c r="AT2532" s="387">
        <f t="shared" si="7069"/>
        <v>0</v>
      </c>
      <c r="AU2532" s="86" t="s">
        <v>28</v>
      </c>
      <c r="AV2532" s="87"/>
      <c r="AW2532" s="88"/>
      <c r="AX2532" s="88"/>
      <c r="AY2532" s="88"/>
      <c r="AZ2532" s="88"/>
      <c r="BA2532" s="176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</row>
    <row r="2533" spans="1:129" s="69" customFormat="1" hidden="1">
      <c r="A2533" s="11"/>
      <c r="B2533" s="4">
        <v>2017</v>
      </c>
      <c r="C2533" s="82">
        <v>8323</v>
      </c>
      <c r="D2533" s="82">
        <v>3</v>
      </c>
      <c r="E2533" s="2">
        <v>5</v>
      </c>
      <c r="F2533" s="2">
        <v>1</v>
      </c>
      <c r="G2533" s="2">
        <v>5000</v>
      </c>
      <c r="H2533" s="2">
        <v>5600</v>
      </c>
      <c r="I2533" s="2">
        <v>562</v>
      </c>
      <c r="J2533" s="83">
        <v>18</v>
      </c>
      <c r="K2533" s="84" t="s">
        <v>671</v>
      </c>
      <c r="L2533" s="85">
        <v>0</v>
      </c>
      <c r="M2533" s="85">
        <v>0</v>
      </c>
      <c r="N2533" s="85">
        <f t="shared" si="7046"/>
        <v>0</v>
      </c>
      <c r="O2533" s="85">
        <v>0</v>
      </c>
      <c r="P2533" s="85">
        <v>0</v>
      </c>
      <c r="Q2533" s="85">
        <f t="shared" si="6981"/>
        <v>0</v>
      </c>
      <c r="R2533" s="85">
        <v>0</v>
      </c>
      <c r="S2533" s="85">
        <v>0</v>
      </c>
      <c r="T2533" s="85">
        <v>0</v>
      </c>
      <c r="U2533" s="85">
        <f t="shared" si="7047"/>
        <v>0</v>
      </c>
      <c r="V2533" s="85">
        <v>0</v>
      </c>
      <c r="W2533" s="85">
        <v>0</v>
      </c>
      <c r="X2533" s="85">
        <f t="shared" si="7048"/>
        <v>0</v>
      </c>
      <c r="Y2533" s="85">
        <v>0</v>
      </c>
      <c r="Z2533" s="85">
        <v>0</v>
      </c>
      <c r="AA2533" s="85">
        <v>0</v>
      </c>
      <c r="AB2533" s="85">
        <f t="shared" si="7050"/>
        <v>0</v>
      </c>
      <c r="AC2533" s="85">
        <v>0</v>
      </c>
      <c r="AD2533" s="85">
        <v>0</v>
      </c>
      <c r="AE2533" s="85">
        <f t="shared" si="7051"/>
        <v>0</v>
      </c>
      <c r="AF2533" s="85">
        <v>0</v>
      </c>
      <c r="AG2533" s="85">
        <v>0</v>
      </c>
      <c r="AH2533" s="85">
        <v>0</v>
      </c>
      <c r="AI2533" s="85">
        <f t="shared" si="7053"/>
        <v>0</v>
      </c>
      <c r="AJ2533" s="85">
        <v>0</v>
      </c>
      <c r="AK2533" s="85">
        <v>0</v>
      </c>
      <c r="AL2533" s="85">
        <f t="shared" si="7054"/>
        <v>0</v>
      </c>
      <c r="AM2533" s="85">
        <v>0</v>
      </c>
      <c r="AN2533" s="386">
        <f t="shared" si="7063"/>
        <v>0</v>
      </c>
      <c r="AO2533" s="386">
        <f t="shared" si="7064"/>
        <v>0</v>
      </c>
      <c r="AP2533" s="387">
        <f t="shared" si="7065"/>
        <v>0</v>
      </c>
      <c r="AQ2533" s="386">
        <f t="shared" si="7066"/>
        <v>0</v>
      </c>
      <c r="AR2533" s="386">
        <f t="shared" si="7067"/>
        <v>0</v>
      </c>
      <c r="AS2533" s="387">
        <f t="shared" si="7068"/>
        <v>0</v>
      </c>
      <c r="AT2533" s="387">
        <f t="shared" si="7069"/>
        <v>0</v>
      </c>
      <c r="AU2533" s="86" t="s">
        <v>28</v>
      </c>
      <c r="AV2533" s="87"/>
      <c r="AW2533" s="88"/>
      <c r="AX2533" s="88"/>
      <c r="AY2533" s="88"/>
      <c r="AZ2533" s="88"/>
      <c r="BA2533" s="176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</row>
    <row r="2534" spans="1:129" s="69" customFormat="1" hidden="1">
      <c r="A2534" s="11"/>
      <c r="B2534" s="4">
        <v>2017</v>
      </c>
      <c r="C2534" s="82">
        <v>8323</v>
      </c>
      <c r="D2534" s="82">
        <v>3</v>
      </c>
      <c r="E2534" s="2">
        <v>5</v>
      </c>
      <c r="F2534" s="2">
        <v>1</v>
      </c>
      <c r="G2534" s="2">
        <v>5000</v>
      </c>
      <c r="H2534" s="2">
        <v>5600</v>
      </c>
      <c r="I2534" s="2">
        <v>562</v>
      </c>
      <c r="J2534" s="83">
        <v>19</v>
      </c>
      <c r="K2534" s="84" t="s">
        <v>1394</v>
      </c>
      <c r="L2534" s="85">
        <v>0</v>
      </c>
      <c r="M2534" s="85">
        <v>0</v>
      </c>
      <c r="N2534" s="85">
        <f t="shared" si="7046"/>
        <v>0</v>
      </c>
      <c r="O2534" s="85">
        <v>0</v>
      </c>
      <c r="P2534" s="85">
        <v>0</v>
      </c>
      <c r="Q2534" s="85">
        <f t="shared" si="6981"/>
        <v>0</v>
      </c>
      <c r="R2534" s="85">
        <v>0</v>
      </c>
      <c r="S2534" s="85">
        <v>0</v>
      </c>
      <c r="T2534" s="85">
        <v>0</v>
      </c>
      <c r="U2534" s="85">
        <f t="shared" si="7047"/>
        <v>0</v>
      </c>
      <c r="V2534" s="85">
        <v>0</v>
      </c>
      <c r="W2534" s="85">
        <v>0</v>
      </c>
      <c r="X2534" s="85">
        <f t="shared" si="7048"/>
        <v>0</v>
      </c>
      <c r="Y2534" s="85">
        <v>0</v>
      </c>
      <c r="Z2534" s="85">
        <v>0</v>
      </c>
      <c r="AA2534" s="85">
        <v>0</v>
      </c>
      <c r="AB2534" s="85">
        <f t="shared" si="7050"/>
        <v>0</v>
      </c>
      <c r="AC2534" s="85">
        <v>0</v>
      </c>
      <c r="AD2534" s="85">
        <v>0</v>
      </c>
      <c r="AE2534" s="85">
        <f t="shared" si="7051"/>
        <v>0</v>
      </c>
      <c r="AF2534" s="85">
        <v>0</v>
      </c>
      <c r="AG2534" s="85">
        <v>0</v>
      </c>
      <c r="AH2534" s="85">
        <v>0</v>
      </c>
      <c r="AI2534" s="85">
        <f t="shared" si="7053"/>
        <v>0</v>
      </c>
      <c r="AJ2534" s="85">
        <v>0</v>
      </c>
      <c r="AK2534" s="85">
        <v>0</v>
      </c>
      <c r="AL2534" s="85">
        <f t="shared" si="7054"/>
        <v>0</v>
      </c>
      <c r="AM2534" s="85">
        <v>0</v>
      </c>
      <c r="AN2534" s="386">
        <f t="shared" si="7063"/>
        <v>0</v>
      </c>
      <c r="AO2534" s="386">
        <f t="shared" si="7064"/>
        <v>0</v>
      </c>
      <c r="AP2534" s="387">
        <f t="shared" si="7065"/>
        <v>0</v>
      </c>
      <c r="AQ2534" s="386">
        <f t="shared" si="7066"/>
        <v>0</v>
      </c>
      <c r="AR2534" s="386">
        <f t="shared" si="7067"/>
        <v>0</v>
      </c>
      <c r="AS2534" s="387">
        <f t="shared" si="7068"/>
        <v>0</v>
      </c>
      <c r="AT2534" s="387">
        <f t="shared" si="7069"/>
        <v>0</v>
      </c>
      <c r="AU2534" s="86" t="s">
        <v>28</v>
      </c>
      <c r="AV2534" s="87"/>
      <c r="AW2534" s="88"/>
      <c r="AX2534" s="88"/>
      <c r="AY2534" s="88"/>
      <c r="AZ2534" s="88"/>
      <c r="BA2534" s="8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</row>
    <row r="2535" spans="1:129" s="69" customFormat="1" hidden="1">
      <c r="A2535" s="11"/>
      <c r="B2535" s="4">
        <v>2017</v>
      </c>
      <c r="C2535" s="82">
        <v>8323</v>
      </c>
      <c r="D2535" s="82">
        <v>3</v>
      </c>
      <c r="E2535" s="2">
        <v>5</v>
      </c>
      <c r="F2535" s="2">
        <v>1</v>
      </c>
      <c r="G2535" s="2">
        <v>5000</v>
      </c>
      <c r="H2535" s="2">
        <v>5600</v>
      </c>
      <c r="I2535" s="2">
        <v>562</v>
      </c>
      <c r="J2535" s="83">
        <v>20</v>
      </c>
      <c r="K2535" s="84" t="s">
        <v>40</v>
      </c>
      <c r="L2535" s="85">
        <v>0</v>
      </c>
      <c r="M2535" s="85">
        <v>0</v>
      </c>
      <c r="N2535" s="85">
        <f t="shared" si="7046"/>
        <v>0</v>
      </c>
      <c r="O2535" s="85">
        <v>0</v>
      </c>
      <c r="P2535" s="85">
        <v>0</v>
      </c>
      <c r="Q2535" s="85">
        <f t="shared" si="6981"/>
        <v>0</v>
      </c>
      <c r="R2535" s="85">
        <v>0</v>
      </c>
      <c r="S2535" s="85">
        <v>0</v>
      </c>
      <c r="T2535" s="85">
        <v>0</v>
      </c>
      <c r="U2535" s="85">
        <f t="shared" si="7047"/>
        <v>0</v>
      </c>
      <c r="V2535" s="85">
        <v>0</v>
      </c>
      <c r="W2535" s="85">
        <v>0</v>
      </c>
      <c r="X2535" s="85">
        <f t="shared" si="7048"/>
        <v>0</v>
      </c>
      <c r="Y2535" s="85">
        <v>0</v>
      </c>
      <c r="Z2535" s="85">
        <v>0</v>
      </c>
      <c r="AA2535" s="85">
        <v>0</v>
      </c>
      <c r="AB2535" s="85">
        <f t="shared" si="7050"/>
        <v>0</v>
      </c>
      <c r="AC2535" s="85">
        <v>0</v>
      </c>
      <c r="AD2535" s="85">
        <v>0</v>
      </c>
      <c r="AE2535" s="85">
        <f t="shared" si="7051"/>
        <v>0</v>
      </c>
      <c r="AF2535" s="85">
        <v>0</v>
      </c>
      <c r="AG2535" s="85">
        <v>0</v>
      </c>
      <c r="AH2535" s="85">
        <v>0</v>
      </c>
      <c r="AI2535" s="85">
        <f t="shared" si="7053"/>
        <v>0</v>
      </c>
      <c r="AJ2535" s="85">
        <v>0</v>
      </c>
      <c r="AK2535" s="85">
        <v>0</v>
      </c>
      <c r="AL2535" s="85">
        <f t="shared" si="7054"/>
        <v>0</v>
      </c>
      <c r="AM2535" s="85">
        <v>0</v>
      </c>
      <c r="AN2535" s="386">
        <f t="shared" si="7063"/>
        <v>0</v>
      </c>
      <c r="AO2535" s="386">
        <f t="shared" si="7064"/>
        <v>0</v>
      </c>
      <c r="AP2535" s="387">
        <f t="shared" si="7065"/>
        <v>0</v>
      </c>
      <c r="AQ2535" s="386">
        <f t="shared" si="7066"/>
        <v>0</v>
      </c>
      <c r="AR2535" s="386">
        <f t="shared" si="7067"/>
        <v>0</v>
      </c>
      <c r="AS2535" s="387">
        <f t="shared" si="7068"/>
        <v>0</v>
      </c>
      <c r="AT2535" s="387">
        <f t="shared" si="7069"/>
        <v>0</v>
      </c>
      <c r="AU2535" s="86" t="s">
        <v>28</v>
      </c>
      <c r="AV2535" s="87"/>
      <c r="AW2535" s="88"/>
      <c r="AX2535" s="88"/>
      <c r="AY2535" s="88"/>
      <c r="AZ2535" s="88"/>
      <c r="BA2535" s="8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</row>
    <row r="2536" spans="1:129" s="69" customFormat="1" hidden="1">
      <c r="A2536" s="11"/>
      <c r="B2536" s="4">
        <v>2017</v>
      </c>
      <c r="C2536" s="82">
        <v>8323</v>
      </c>
      <c r="D2536" s="82">
        <v>3</v>
      </c>
      <c r="E2536" s="2">
        <v>5</v>
      </c>
      <c r="F2536" s="2">
        <v>1</v>
      </c>
      <c r="G2536" s="2">
        <v>5000</v>
      </c>
      <c r="H2536" s="2">
        <v>5600</v>
      </c>
      <c r="I2536" s="2">
        <v>562</v>
      </c>
      <c r="J2536" s="83">
        <v>21</v>
      </c>
      <c r="K2536" s="84" t="s">
        <v>1395</v>
      </c>
      <c r="L2536" s="85">
        <v>0</v>
      </c>
      <c r="M2536" s="85">
        <v>0</v>
      </c>
      <c r="N2536" s="85">
        <f t="shared" si="7046"/>
        <v>0</v>
      </c>
      <c r="O2536" s="85">
        <v>0</v>
      </c>
      <c r="P2536" s="85">
        <v>0</v>
      </c>
      <c r="Q2536" s="85">
        <f t="shared" si="6981"/>
        <v>0</v>
      </c>
      <c r="R2536" s="85">
        <v>0</v>
      </c>
      <c r="S2536" s="85">
        <v>0</v>
      </c>
      <c r="T2536" s="85">
        <v>0</v>
      </c>
      <c r="U2536" s="85">
        <f t="shared" si="7047"/>
        <v>0</v>
      </c>
      <c r="V2536" s="85">
        <v>0</v>
      </c>
      <c r="W2536" s="85">
        <v>0</v>
      </c>
      <c r="X2536" s="85">
        <f t="shared" si="7048"/>
        <v>0</v>
      </c>
      <c r="Y2536" s="85">
        <v>0</v>
      </c>
      <c r="Z2536" s="85">
        <v>0</v>
      </c>
      <c r="AA2536" s="85">
        <v>0</v>
      </c>
      <c r="AB2536" s="85">
        <f t="shared" si="7050"/>
        <v>0</v>
      </c>
      <c r="AC2536" s="85">
        <v>0</v>
      </c>
      <c r="AD2536" s="85">
        <v>0</v>
      </c>
      <c r="AE2536" s="85">
        <f t="shared" si="7051"/>
        <v>0</v>
      </c>
      <c r="AF2536" s="85">
        <v>0</v>
      </c>
      <c r="AG2536" s="85">
        <v>0</v>
      </c>
      <c r="AH2536" s="85">
        <v>0</v>
      </c>
      <c r="AI2536" s="85">
        <f t="shared" si="7053"/>
        <v>0</v>
      </c>
      <c r="AJ2536" s="85">
        <v>0</v>
      </c>
      <c r="AK2536" s="85">
        <v>0</v>
      </c>
      <c r="AL2536" s="85">
        <f t="shared" si="7054"/>
        <v>0</v>
      </c>
      <c r="AM2536" s="85">
        <v>0</v>
      </c>
      <c r="AN2536" s="386">
        <f t="shared" si="7063"/>
        <v>0</v>
      </c>
      <c r="AO2536" s="386">
        <f t="shared" si="7064"/>
        <v>0</v>
      </c>
      <c r="AP2536" s="387">
        <f t="shared" si="7065"/>
        <v>0</v>
      </c>
      <c r="AQ2536" s="386">
        <f t="shared" si="7066"/>
        <v>0</v>
      </c>
      <c r="AR2536" s="386">
        <f t="shared" si="7067"/>
        <v>0</v>
      </c>
      <c r="AS2536" s="387">
        <f t="shared" si="7068"/>
        <v>0</v>
      </c>
      <c r="AT2536" s="387">
        <f t="shared" si="7069"/>
        <v>0</v>
      </c>
      <c r="AU2536" s="86" t="s">
        <v>28</v>
      </c>
      <c r="AV2536" s="87"/>
      <c r="AW2536" s="88"/>
      <c r="AX2536" s="88"/>
      <c r="AY2536" s="88"/>
      <c r="AZ2536" s="88"/>
      <c r="BA2536" s="8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</row>
    <row r="2537" spans="1:129" s="69" customFormat="1" hidden="1">
      <c r="A2537" s="11"/>
      <c r="B2537" s="4">
        <v>2017</v>
      </c>
      <c r="C2537" s="82">
        <v>8323</v>
      </c>
      <c r="D2537" s="82">
        <v>3</v>
      </c>
      <c r="E2537" s="2">
        <v>5</v>
      </c>
      <c r="F2537" s="2">
        <v>1</v>
      </c>
      <c r="G2537" s="2">
        <v>5000</v>
      </c>
      <c r="H2537" s="2">
        <v>5600</v>
      </c>
      <c r="I2537" s="2">
        <v>562</v>
      </c>
      <c r="J2537" s="83">
        <v>22</v>
      </c>
      <c r="K2537" s="84" t="s">
        <v>883</v>
      </c>
      <c r="L2537" s="85">
        <v>0</v>
      </c>
      <c r="M2537" s="85">
        <v>0</v>
      </c>
      <c r="N2537" s="85">
        <f t="shared" si="7046"/>
        <v>0</v>
      </c>
      <c r="O2537" s="85">
        <v>0</v>
      </c>
      <c r="P2537" s="85">
        <v>0</v>
      </c>
      <c r="Q2537" s="85">
        <f t="shared" si="6981"/>
        <v>0</v>
      </c>
      <c r="R2537" s="85">
        <v>0</v>
      </c>
      <c r="S2537" s="85">
        <v>0</v>
      </c>
      <c r="T2537" s="85">
        <v>0</v>
      </c>
      <c r="U2537" s="85">
        <f t="shared" si="7047"/>
        <v>0</v>
      </c>
      <c r="V2537" s="85">
        <v>0</v>
      </c>
      <c r="W2537" s="85">
        <v>0</v>
      </c>
      <c r="X2537" s="85">
        <f t="shared" si="7048"/>
        <v>0</v>
      </c>
      <c r="Y2537" s="85">
        <v>0</v>
      </c>
      <c r="Z2537" s="85">
        <v>0</v>
      </c>
      <c r="AA2537" s="85">
        <v>0</v>
      </c>
      <c r="AB2537" s="85">
        <f t="shared" si="7050"/>
        <v>0</v>
      </c>
      <c r="AC2537" s="85">
        <v>0</v>
      </c>
      <c r="AD2537" s="85">
        <v>0</v>
      </c>
      <c r="AE2537" s="85">
        <f t="shared" si="7051"/>
        <v>0</v>
      </c>
      <c r="AF2537" s="85">
        <v>0</v>
      </c>
      <c r="AG2537" s="85">
        <v>0</v>
      </c>
      <c r="AH2537" s="85">
        <v>0</v>
      </c>
      <c r="AI2537" s="85">
        <f t="shared" si="7053"/>
        <v>0</v>
      </c>
      <c r="AJ2537" s="85">
        <v>0</v>
      </c>
      <c r="AK2537" s="85">
        <v>0</v>
      </c>
      <c r="AL2537" s="85">
        <f t="shared" si="7054"/>
        <v>0</v>
      </c>
      <c r="AM2537" s="85">
        <v>0</v>
      </c>
      <c r="AN2537" s="386">
        <f t="shared" si="7063"/>
        <v>0</v>
      </c>
      <c r="AO2537" s="386">
        <f t="shared" si="7064"/>
        <v>0</v>
      </c>
      <c r="AP2537" s="387">
        <f t="shared" si="7065"/>
        <v>0</v>
      </c>
      <c r="AQ2537" s="386">
        <f t="shared" si="7066"/>
        <v>0</v>
      </c>
      <c r="AR2537" s="386">
        <f t="shared" si="7067"/>
        <v>0</v>
      </c>
      <c r="AS2537" s="387">
        <f t="shared" si="7068"/>
        <v>0</v>
      </c>
      <c r="AT2537" s="387">
        <f t="shared" si="7069"/>
        <v>0</v>
      </c>
      <c r="AU2537" s="86" t="s">
        <v>28</v>
      </c>
      <c r="AV2537" s="87"/>
      <c r="AW2537" s="88"/>
      <c r="AX2537" s="88"/>
      <c r="AY2537" s="88"/>
      <c r="AZ2537" s="88"/>
      <c r="BA2537" s="196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</row>
    <row r="2538" spans="1:129" s="69" customFormat="1" hidden="1">
      <c r="A2538" s="11"/>
      <c r="B2538" s="4">
        <v>2017</v>
      </c>
      <c r="C2538" s="82">
        <v>8323</v>
      </c>
      <c r="D2538" s="82">
        <v>3</v>
      </c>
      <c r="E2538" s="2">
        <v>5</v>
      </c>
      <c r="F2538" s="2">
        <v>1</v>
      </c>
      <c r="G2538" s="2">
        <v>5000</v>
      </c>
      <c r="H2538" s="2">
        <v>5600</v>
      </c>
      <c r="I2538" s="2">
        <v>562</v>
      </c>
      <c r="J2538" s="83">
        <v>23</v>
      </c>
      <c r="K2538" s="84" t="s">
        <v>937</v>
      </c>
      <c r="L2538" s="85">
        <v>0</v>
      </c>
      <c r="M2538" s="85">
        <v>0</v>
      </c>
      <c r="N2538" s="85">
        <f t="shared" si="7046"/>
        <v>0</v>
      </c>
      <c r="O2538" s="85">
        <v>0</v>
      </c>
      <c r="P2538" s="85">
        <v>0</v>
      </c>
      <c r="Q2538" s="85">
        <f t="shared" si="6981"/>
        <v>0</v>
      </c>
      <c r="R2538" s="85">
        <v>0</v>
      </c>
      <c r="S2538" s="85">
        <v>0</v>
      </c>
      <c r="T2538" s="85">
        <v>0</v>
      </c>
      <c r="U2538" s="85">
        <f t="shared" si="7047"/>
        <v>0</v>
      </c>
      <c r="V2538" s="85">
        <v>0</v>
      </c>
      <c r="W2538" s="85">
        <v>0</v>
      </c>
      <c r="X2538" s="85">
        <f t="shared" si="7048"/>
        <v>0</v>
      </c>
      <c r="Y2538" s="85">
        <v>0</v>
      </c>
      <c r="Z2538" s="85">
        <v>0</v>
      </c>
      <c r="AA2538" s="85">
        <v>0</v>
      </c>
      <c r="AB2538" s="85">
        <f t="shared" si="7050"/>
        <v>0</v>
      </c>
      <c r="AC2538" s="85">
        <v>0</v>
      </c>
      <c r="AD2538" s="85">
        <v>0</v>
      </c>
      <c r="AE2538" s="85">
        <f t="shared" si="7051"/>
        <v>0</v>
      </c>
      <c r="AF2538" s="85">
        <v>0</v>
      </c>
      <c r="AG2538" s="85">
        <v>0</v>
      </c>
      <c r="AH2538" s="85">
        <v>0</v>
      </c>
      <c r="AI2538" s="85">
        <f t="shared" si="7053"/>
        <v>0</v>
      </c>
      <c r="AJ2538" s="85">
        <v>0</v>
      </c>
      <c r="AK2538" s="85">
        <v>0</v>
      </c>
      <c r="AL2538" s="85">
        <f t="shared" si="7054"/>
        <v>0</v>
      </c>
      <c r="AM2538" s="85">
        <v>0</v>
      </c>
      <c r="AN2538" s="386">
        <f t="shared" si="7063"/>
        <v>0</v>
      </c>
      <c r="AO2538" s="386">
        <f t="shared" si="7064"/>
        <v>0</v>
      </c>
      <c r="AP2538" s="387">
        <f t="shared" si="7065"/>
        <v>0</v>
      </c>
      <c r="AQ2538" s="386">
        <f t="shared" si="7066"/>
        <v>0</v>
      </c>
      <c r="AR2538" s="386">
        <f t="shared" si="7067"/>
        <v>0</v>
      </c>
      <c r="AS2538" s="387">
        <f t="shared" si="7068"/>
        <v>0</v>
      </c>
      <c r="AT2538" s="387">
        <f t="shared" si="7069"/>
        <v>0</v>
      </c>
      <c r="AU2538" s="86" t="s">
        <v>28</v>
      </c>
      <c r="AV2538" s="87"/>
      <c r="AW2538" s="88"/>
      <c r="AX2538" s="88"/>
      <c r="AY2538" s="88"/>
      <c r="AZ2538" s="88"/>
      <c r="BA2538" s="196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</row>
    <row r="2539" spans="1:129" s="69" customFormat="1" hidden="1">
      <c r="A2539" s="11"/>
      <c r="B2539" s="4">
        <v>2017</v>
      </c>
      <c r="C2539" s="82">
        <v>8323</v>
      </c>
      <c r="D2539" s="82">
        <v>3</v>
      </c>
      <c r="E2539" s="2">
        <v>5</v>
      </c>
      <c r="F2539" s="2">
        <v>1</v>
      </c>
      <c r="G2539" s="2">
        <v>5000</v>
      </c>
      <c r="H2539" s="2">
        <v>5600</v>
      </c>
      <c r="I2539" s="2">
        <v>562</v>
      </c>
      <c r="J2539" s="83">
        <v>24</v>
      </c>
      <c r="K2539" s="84" t="s">
        <v>882</v>
      </c>
      <c r="L2539" s="85">
        <v>0</v>
      </c>
      <c r="M2539" s="85">
        <v>0</v>
      </c>
      <c r="N2539" s="85">
        <f t="shared" si="7046"/>
        <v>0</v>
      </c>
      <c r="O2539" s="85">
        <v>0</v>
      </c>
      <c r="P2539" s="85">
        <v>0</v>
      </c>
      <c r="Q2539" s="85">
        <f t="shared" si="6981"/>
        <v>0</v>
      </c>
      <c r="R2539" s="85">
        <v>0</v>
      </c>
      <c r="S2539" s="85">
        <v>0</v>
      </c>
      <c r="T2539" s="85">
        <v>0</v>
      </c>
      <c r="U2539" s="85">
        <f t="shared" si="7047"/>
        <v>0</v>
      </c>
      <c r="V2539" s="85">
        <v>0</v>
      </c>
      <c r="W2539" s="85">
        <v>0</v>
      </c>
      <c r="X2539" s="85">
        <f t="shared" si="7048"/>
        <v>0</v>
      </c>
      <c r="Y2539" s="85">
        <v>0</v>
      </c>
      <c r="Z2539" s="85">
        <v>0</v>
      </c>
      <c r="AA2539" s="85">
        <v>0</v>
      </c>
      <c r="AB2539" s="85">
        <f t="shared" si="7050"/>
        <v>0</v>
      </c>
      <c r="AC2539" s="85">
        <v>0</v>
      </c>
      <c r="AD2539" s="85">
        <v>0</v>
      </c>
      <c r="AE2539" s="85">
        <f t="shared" si="7051"/>
        <v>0</v>
      </c>
      <c r="AF2539" s="85">
        <v>0</v>
      </c>
      <c r="AG2539" s="85">
        <v>0</v>
      </c>
      <c r="AH2539" s="85">
        <v>0</v>
      </c>
      <c r="AI2539" s="85">
        <f t="shared" si="7053"/>
        <v>0</v>
      </c>
      <c r="AJ2539" s="85">
        <v>0</v>
      </c>
      <c r="AK2539" s="85">
        <v>0</v>
      </c>
      <c r="AL2539" s="85">
        <f t="shared" si="7054"/>
        <v>0</v>
      </c>
      <c r="AM2539" s="85">
        <v>0</v>
      </c>
      <c r="AN2539" s="386">
        <f t="shared" si="7063"/>
        <v>0</v>
      </c>
      <c r="AO2539" s="386">
        <f t="shared" si="7064"/>
        <v>0</v>
      </c>
      <c r="AP2539" s="387">
        <f t="shared" si="7065"/>
        <v>0</v>
      </c>
      <c r="AQ2539" s="386">
        <f t="shared" si="7066"/>
        <v>0</v>
      </c>
      <c r="AR2539" s="386">
        <f t="shared" si="7067"/>
        <v>0</v>
      </c>
      <c r="AS2539" s="387">
        <f t="shared" si="7068"/>
        <v>0</v>
      </c>
      <c r="AT2539" s="387">
        <f t="shared" si="7069"/>
        <v>0</v>
      </c>
      <c r="AU2539" s="86" t="s">
        <v>28</v>
      </c>
      <c r="AV2539" s="87"/>
      <c r="AW2539" s="88"/>
      <c r="AX2539" s="88"/>
      <c r="AY2539" s="88"/>
      <c r="AZ2539" s="88"/>
      <c r="BA2539" s="196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</row>
    <row r="2540" spans="1:129" s="69" customFormat="1" hidden="1">
      <c r="A2540" s="11"/>
      <c r="B2540" s="4">
        <v>2017</v>
      </c>
      <c r="C2540" s="82">
        <v>8323</v>
      </c>
      <c r="D2540" s="82">
        <v>3</v>
      </c>
      <c r="E2540" s="2">
        <v>5</v>
      </c>
      <c r="F2540" s="2">
        <v>1</v>
      </c>
      <c r="G2540" s="2">
        <v>5000</v>
      </c>
      <c r="H2540" s="2">
        <v>5600</v>
      </c>
      <c r="I2540" s="2">
        <v>562</v>
      </c>
      <c r="J2540" s="83">
        <v>25</v>
      </c>
      <c r="K2540" s="84" t="s">
        <v>1807</v>
      </c>
      <c r="L2540" s="85">
        <v>0</v>
      </c>
      <c r="M2540" s="85">
        <v>0</v>
      </c>
      <c r="N2540" s="85">
        <f t="shared" si="7046"/>
        <v>0</v>
      </c>
      <c r="O2540" s="85">
        <v>0</v>
      </c>
      <c r="P2540" s="85">
        <v>0</v>
      </c>
      <c r="Q2540" s="85">
        <f t="shared" si="6981"/>
        <v>0</v>
      </c>
      <c r="R2540" s="85">
        <v>0</v>
      </c>
      <c r="S2540" s="85">
        <v>0</v>
      </c>
      <c r="T2540" s="85">
        <v>0</v>
      </c>
      <c r="U2540" s="85">
        <f t="shared" si="7047"/>
        <v>0</v>
      </c>
      <c r="V2540" s="85">
        <v>0</v>
      </c>
      <c r="W2540" s="85">
        <v>0</v>
      </c>
      <c r="X2540" s="85">
        <f t="shared" si="7048"/>
        <v>0</v>
      </c>
      <c r="Y2540" s="85">
        <v>0</v>
      </c>
      <c r="Z2540" s="85">
        <v>0</v>
      </c>
      <c r="AA2540" s="85">
        <v>0</v>
      </c>
      <c r="AB2540" s="85">
        <f t="shared" si="7050"/>
        <v>0</v>
      </c>
      <c r="AC2540" s="85">
        <v>0</v>
      </c>
      <c r="AD2540" s="85">
        <v>0</v>
      </c>
      <c r="AE2540" s="85">
        <f t="shared" si="7051"/>
        <v>0</v>
      </c>
      <c r="AF2540" s="85">
        <v>0</v>
      </c>
      <c r="AG2540" s="85">
        <v>0</v>
      </c>
      <c r="AH2540" s="85">
        <v>0</v>
      </c>
      <c r="AI2540" s="85">
        <f t="shared" si="7053"/>
        <v>0</v>
      </c>
      <c r="AJ2540" s="85">
        <v>0</v>
      </c>
      <c r="AK2540" s="85">
        <v>0</v>
      </c>
      <c r="AL2540" s="85">
        <f t="shared" si="7054"/>
        <v>0</v>
      </c>
      <c r="AM2540" s="85">
        <v>0</v>
      </c>
      <c r="AN2540" s="386">
        <f t="shared" si="7063"/>
        <v>0</v>
      </c>
      <c r="AO2540" s="386">
        <f t="shared" si="7064"/>
        <v>0</v>
      </c>
      <c r="AP2540" s="387">
        <f t="shared" si="7065"/>
        <v>0</v>
      </c>
      <c r="AQ2540" s="386">
        <f t="shared" si="7066"/>
        <v>0</v>
      </c>
      <c r="AR2540" s="386">
        <f t="shared" si="7067"/>
        <v>0</v>
      </c>
      <c r="AS2540" s="387">
        <f t="shared" si="7068"/>
        <v>0</v>
      </c>
      <c r="AT2540" s="387">
        <f t="shared" si="7069"/>
        <v>0</v>
      </c>
      <c r="AU2540" s="86" t="s">
        <v>28</v>
      </c>
      <c r="AV2540" s="87"/>
      <c r="AW2540" s="88"/>
      <c r="AX2540" s="88"/>
      <c r="AY2540" s="88"/>
      <c r="AZ2540" s="88"/>
      <c r="BA2540" s="196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</row>
    <row r="2541" spans="1:129" s="69" customFormat="1" hidden="1">
      <c r="A2541" s="11"/>
      <c r="B2541" s="4">
        <v>2017</v>
      </c>
      <c r="C2541" s="82">
        <v>8323</v>
      </c>
      <c r="D2541" s="82">
        <v>3</v>
      </c>
      <c r="E2541" s="2">
        <v>5</v>
      </c>
      <c r="F2541" s="2">
        <v>1</v>
      </c>
      <c r="G2541" s="2">
        <v>5000</v>
      </c>
      <c r="H2541" s="2">
        <v>5600</v>
      </c>
      <c r="I2541" s="2">
        <v>562</v>
      </c>
      <c r="J2541" s="83">
        <v>26</v>
      </c>
      <c r="K2541" s="84" t="s">
        <v>380</v>
      </c>
      <c r="L2541" s="85">
        <v>0</v>
      </c>
      <c r="M2541" s="85">
        <v>0</v>
      </c>
      <c r="N2541" s="85">
        <f t="shared" si="7046"/>
        <v>0</v>
      </c>
      <c r="O2541" s="85">
        <v>0</v>
      </c>
      <c r="P2541" s="85">
        <v>0</v>
      </c>
      <c r="Q2541" s="85">
        <f t="shared" si="6981"/>
        <v>0</v>
      </c>
      <c r="R2541" s="85">
        <v>0</v>
      </c>
      <c r="S2541" s="85">
        <v>0</v>
      </c>
      <c r="T2541" s="85">
        <v>0</v>
      </c>
      <c r="U2541" s="85">
        <f t="shared" si="7047"/>
        <v>0</v>
      </c>
      <c r="V2541" s="85">
        <v>0</v>
      </c>
      <c r="W2541" s="85">
        <v>0</v>
      </c>
      <c r="X2541" s="85">
        <f t="shared" si="7048"/>
        <v>0</v>
      </c>
      <c r="Y2541" s="85">
        <v>0</v>
      </c>
      <c r="Z2541" s="85">
        <v>0</v>
      </c>
      <c r="AA2541" s="85">
        <v>0</v>
      </c>
      <c r="AB2541" s="85">
        <f t="shared" si="7050"/>
        <v>0</v>
      </c>
      <c r="AC2541" s="85">
        <v>0</v>
      </c>
      <c r="AD2541" s="85">
        <v>0</v>
      </c>
      <c r="AE2541" s="85">
        <f t="shared" si="7051"/>
        <v>0</v>
      </c>
      <c r="AF2541" s="85">
        <v>0</v>
      </c>
      <c r="AG2541" s="85">
        <v>0</v>
      </c>
      <c r="AH2541" s="85">
        <v>0</v>
      </c>
      <c r="AI2541" s="85">
        <f t="shared" si="7053"/>
        <v>0</v>
      </c>
      <c r="AJ2541" s="85">
        <v>0</v>
      </c>
      <c r="AK2541" s="85">
        <v>0</v>
      </c>
      <c r="AL2541" s="85">
        <f t="shared" si="7054"/>
        <v>0</v>
      </c>
      <c r="AM2541" s="85">
        <v>0</v>
      </c>
      <c r="AN2541" s="386">
        <f t="shared" si="7063"/>
        <v>0</v>
      </c>
      <c r="AO2541" s="386">
        <f t="shared" si="7064"/>
        <v>0</v>
      </c>
      <c r="AP2541" s="387">
        <f t="shared" si="7065"/>
        <v>0</v>
      </c>
      <c r="AQ2541" s="386">
        <f t="shared" si="7066"/>
        <v>0</v>
      </c>
      <c r="AR2541" s="386">
        <f t="shared" si="7067"/>
        <v>0</v>
      </c>
      <c r="AS2541" s="387">
        <f t="shared" si="7068"/>
        <v>0</v>
      </c>
      <c r="AT2541" s="387">
        <f t="shared" si="7069"/>
        <v>0</v>
      </c>
      <c r="AU2541" s="86" t="s">
        <v>28</v>
      </c>
      <c r="AV2541" s="87"/>
      <c r="AW2541" s="88"/>
      <c r="AX2541" s="88"/>
      <c r="AY2541" s="88"/>
      <c r="AZ2541" s="88"/>
      <c r="BA2541" s="196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</row>
    <row r="2542" spans="1:129" s="69" customFormat="1" hidden="1">
      <c r="A2542" s="11"/>
      <c r="B2542" s="4">
        <v>2017</v>
      </c>
      <c r="C2542" s="82">
        <v>8323</v>
      </c>
      <c r="D2542" s="82">
        <v>3</v>
      </c>
      <c r="E2542" s="2">
        <v>5</v>
      </c>
      <c r="F2542" s="2">
        <v>1</v>
      </c>
      <c r="G2542" s="2">
        <v>5000</v>
      </c>
      <c r="H2542" s="2">
        <v>5600</v>
      </c>
      <c r="I2542" s="2">
        <v>562</v>
      </c>
      <c r="J2542" s="83">
        <v>27</v>
      </c>
      <c r="K2542" s="84" t="s">
        <v>403</v>
      </c>
      <c r="L2542" s="85">
        <v>0</v>
      </c>
      <c r="M2542" s="85">
        <v>0</v>
      </c>
      <c r="N2542" s="85">
        <f t="shared" si="7046"/>
        <v>0</v>
      </c>
      <c r="O2542" s="85">
        <v>0</v>
      </c>
      <c r="P2542" s="85">
        <v>0</v>
      </c>
      <c r="Q2542" s="85">
        <f t="shared" si="6981"/>
        <v>0</v>
      </c>
      <c r="R2542" s="85">
        <v>0</v>
      </c>
      <c r="S2542" s="85">
        <v>0</v>
      </c>
      <c r="T2542" s="85">
        <v>0</v>
      </c>
      <c r="U2542" s="85">
        <f t="shared" si="7047"/>
        <v>0</v>
      </c>
      <c r="V2542" s="85">
        <v>0</v>
      </c>
      <c r="W2542" s="85">
        <v>0</v>
      </c>
      <c r="X2542" s="85">
        <f t="shared" si="7048"/>
        <v>0</v>
      </c>
      <c r="Y2542" s="85">
        <v>0</v>
      </c>
      <c r="Z2542" s="85">
        <v>0</v>
      </c>
      <c r="AA2542" s="85">
        <v>0</v>
      </c>
      <c r="AB2542" s="85">
        <f t="shared" si="7050"/>
        <v>0</v>
      </c>
      <c r="AC2542" s="85">
        <v>0</v>
      </c>
      <c r="AD2542" s="85">
        <v>0</v>
      </c>
      <c r="AE2542" s="85">
        <f t="shared" si="7051"/>
        <v>0</v>
      </c>
      <c r="AF2542" s="85">
        <v>0</v>
      </c>
      <c r="AG2542" s="85">
        <v>0</v>
      </c>
      <c r="AH2542" s="85">
        <v>0</v>
      </c>
      <c r="AI2542" s="85">
        <f t="shared" si="7053"/>
        <v>0</v>
      </c>
      <c r="AJ2542" s="85">
        <v>0</v>
      </c>
      <c r="AK2542" s="85">
        <v>0</v>
      </c>
      <c r="AL2542" s="85">
        <f t="shared" si="7054"/>
        <v>0</v>
      </c>
      <c r="AM2542" s="85">
        <v>0</v>
      </c>
      <c r="AN2542" s="386">
        <f t="shared" si="7063"/>
        <v>0</v>
      </c>
      <c r="AO2542" s="386">
        <f t="shared" si="7064"/>
        <v>0</v>
      </c>
      <c r="AP2542" s="387">
        <f t="shared" si="7065"/>
        <v>0</v>
      </c>
      <c r="AQ2542" s="386">
        <f t="shared" si="7066"/>
        <v>0</v>
      </c>
      <c r="AR2542" s="386">
        <f t="shared" si="7067"/>
        <v>0</v>
      </c>
      <c r="AS2542" s="387">
        <f t="shared" si="7068"/>
        <v>0</v>
      </c>
      <c r="AT2542" s="387">
        <f t="shared" si="7069"/>
        <v>0</v>
      </c>
      <c r="AU2542" s="86" t="s">
        <v>28</v>
      </c>
      <c r="AV2542" s="87"/>
      <c r="AW2542" s="88"/>
      <c r="AX2542" s="88"/>
      <c r="AY2542" s="88"/>
      <c r="AZ2542" s="88"/>
      <c r="BA2542" s="196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</row>
    <row r="2543" spans="1:129" s="69" customFormat="1" hidden="1">
      <c r="A2543" s="11"/>
      <c r="B2543" s="4">
        <v>2017</v>
      </c>
      <c r="C2543" s="82">
        <v>8323</v>
      </c>
      <c r="D2543" s="82">
        <v>3</v>
      </c>
      <c r="E2543" s="2">
        <v>5</v>
      </c>
      <c r="F2543" s="2">
        <v>1</v>
      </c>
      <c r="G2543" s="2">
        <v>5000</v>
      </c>
      <c r="H2543" s="2">
        <v>5600</v>
      </c>
      <c r="I2543" s="2">
        <v>562</v>
      </c>
      <c r="J2543" s="83">
        <v>28</v>
      </c>
      <c r="K2543" s="84" t="s">
        <v>929</v>
      </c>
      <c r="L2543" s="85">
        <v>0</v>
      </c>
      <c r="M2543" s="85">
        <v>0</v>
      </c>
      <c r="N2543" s="85">
        <f t="shared" si="7046"/>
        <v>0</v>
      </c>
      <c r="O2543" s="85">
        <v>0</v>
      </c>
      <c r="P2543" s="85">
        <v>0</v>
      </c>
      <c r="Q2543" s="85">
        <f t="shared" si="6981"/>
        <v>0</v>
      </c>
      <c r="R2543" s="85">
        <f t="shared" si="6982"/>
        <v>0</v>
      </c>
      <c r="S2543" s="85">
        <v>0</v>
      </c>
      <c r="T2543" s="85">
        <v>0</v>
      </c>
      <c r="U2543" s="85">
        <f t="shared" si="7047"/>
        <v>0</v>
      </c>
      <c r="V2543" s="85">
        <v>0</v>
      </c>
      <c r="W2543" s="85">
        <v>0</v>
      </c>
      <c r="X2543" s="85">
        <f t="shared" si="7048"/>
        <v>0</v>
      </c>
      <c r="Y2543" s="85">
        <f t="shared" ref="Y2543" si="7073">U2543+X2543</f>
        <v>0</v>
      </c>
      <c r="Z2543" s="85">
        <v>0</v>
      </c>
      <c r="AA2543" s="85">
        <v>0</v>
      </c>
      <c r="AB2543" s="85">
        <f t="shared" si="7050"/>
        <v>0</v>
      </c>
      <c r="AC2543" s="85">
        <v>0</v>
      </c>
      <c r="AD2543" s="85">
        <v>0</v>
      </c>
      <c r="AE2543" s="85">
        <f t="shared" si="7051"/>
        <v>0</v>
      </c>
      <c r="AF2543" s="85">
        <f t="shared" ref="AF2543" si="7074">AB2543+AE2543</f>
        <v>0</v>
      </c>
      <c r="AG2543" s="85">
        <v>0</v>
      </c>
      <c r="AH2543" s="85">
        <v>0</v>
      </c>
      <c r="AI2543" s="85">
        <f t="shared" si="7053"/>
        <v>0</v>
      </c>
      <c r="AJ2543" s="85">
        <v>0</v>
      </c>
      <c r="AK2543" s="85">
        <v>0</v>
      </c>
      <c r="AL2543" s="85">
        <f t="shared" si="7054"/>
        <v>0</v>
      </c>
      <c r="AM2543" s="85">
        <f t="shared" ref="AM2543" si="7075">AI2543+AL2543</f>
        <v>0</v>
      </c>
      <c r="AN2543" s="386">
        <f t="shared" si="7063"/>
        <v>0</v>
      </c>
      <c r="AO2543" s="386">
        <f t="shared" si="7064"/>
        <v>0</v>
      </c>
      <c r="AP2543" s="387">
        <f t="shared" si="7065"/>
        <v>0</v>
      </c>
      <c r="AQ2543" s="386">
        <f t="shared" si="7066"/>
        <v>0</v>
      </c>
      <c r="AR2543" s="386">
        <f t="shared" si="7067"/>
        <v>0</v>
      </c>
      <c r="AS2543" s="387">
        <f t="shared" si="7068"/>
        <v>0</v>
      </c>
      <c r="AT2543" s="387">
        <f t="shared" si="7069"/>
        <v>0</v>
      </c>
      <c r="AU2543" s="86" t="s">
        <v>28</v>
      </c>
      <c r="AV2543" s="87"/>
      <c r="AW2543" s="88"/>
      <c r="AX2543" s="88"/>
      <c r="AY2543" s="88"/>
      <c r="AZ2543" s="88"/>
      <c r="BA2543" s="196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</row>
    <row r="2544" spans="1:129" s="101" customFormat="1" ht="46.5" hidden="1">
      <c r="A2544" s="11"/>
      <c r="B2544" s="76">
        <v>2017</v>
      </c>
      <c r="C2544" s="77">
        <v>8323</v>
      </c>
      <c r="D2544" s="77">
        <v>3</v>
      </c>
      <c r="E2544" s="76">
        <v>5</v>
      </c>
      <c r="F2544" s="76">
        <v>1</v>
      </c>
      <c r="G2544" s="76">
        <v>5000</v>
      </c>
      <c r="H2544" s="76">
        <v>5600</v>
      </c>
      <c r="I2544" s="76">
        <v>564</v>
      </c>
      <c r="J2544" s="76"/>
      <c r="K2544" s="78" t="s">
        <v>57</v>
      </c>
      <c r="L2544" s="79">
        <f>SUM(L2545:L2549)</f>
        <v>0</v>
      </c>
      <c r="M2544" s="79">
        <f t="shared" ref="M2544:R2544" si="7076">SUM(M2545:M2549)</f>
        <v>0</v>
      </c>
      <c r="N2544" s="79">
        <f t="shared" si="7076"/>
        <v>0</v>
      </c>
      <c r="O2544" s="79">
        <f t="shared" si="7076"/>
        <v>0</v>
      </c>
      <c r="P2544" s="79">
        <f t="shared" si="7076"/>
        <v>0</v>
      </c>
      <c r="Q2544" s="79">
        <f t="shared" si="7076"/>
        <v>0</v>
      </c>
      <c r="R2544" s="79">
        <f t="shared" si="7076"/>
        <v>0</v>
      </c>
      <c r="S2544" s="79">
        <f>SUM(S2545:S2549)</f>
        <v>0</v>
      </c>
      <c r="T2544" s="79">
        <f t="shared" ref="T2544:Y2544" si="7077">SUM(T2545:T2549)</f>
        <v>0</v>
      </c>
      <c r="U2544" s="79">
        <f t="shared" si="7077"/>
        <v>0</v>
      </c>
      <c r="V2544" s="79">
        <f t="shared" si="7077"/>
        <v>0</v>
      </c>
      <c r="W2544" s="79">
        <f t="shared" si="7077"/>
        <v>0</v>
      </c>
      <c r="X2544" s="79">
        <f t="shared" si="7077"/>
        <v>0</v>
      </c>
      <c r="Y2544" s="79">
        <f t="shared" si="7077"/>
        <v>0</v>
      </c>
      <c r="Z2544" s="79">
        <f>SUM(Z2545:Z2549)</f>
        <v>0</v>
      </c>
      <c r="AA2544" s="79">
        <f t="shared" ref="AA2544:AF2544" si="7078">SUM(AA2545:AA2549)</f>
        <v>0</v>
      </c>
      <c r="AB2544" s="79">
        <f t="shared" si="7078"/>
        <v>0</v>
      </c>
      <c r="AC2544" s="79">
        <f t="shared" si="7078"/>
        <v>0</v>
      </c>
      <c r="AD2544" s="79">
        <f t="shared" si="7078"/>
        <v>0</v>
      </c>
      <c r="AE2544" s="79">
        <f t="shared" si="7078"/>
        <v>0</v>
      </c>
      <c r="AF2544" s="79">
        <f t="shared" si="7078"/>
        <v>0</v>
      </c>
      <c r="AG2544" s="79">
        <f>SUM(AG2545:AG2549)</f>
        <v>0</v>
      </c>
      <c r="AH2544" s="79">
        <f t="shared" ref="AH2544:AM2544" si="7079">SUM(AH2545:AH2549)</f>
        <v>0</v>
      </c>
      <c r="AI2544" s="79">
        <f t="shared" si="7079"/>
        <v>0</v>
      </c>
      <c r="AJ2544" s="79">
        <f t="shared" si="7079"/>
        <v>0</v>
      </c>
      <c r="AK2544" s="79">
        <f t="shared" si="7079"/>
        <v>0</v>
      </c>
      <c r="AL2544" s="79">
        <f t="shared" si="7079"/>
        <v>0</v>
      </c>
      <c r="AM2544" s="79">
        <f t="shared" si="7079"/>
        <v>0</v>
      </c>
      <c r="AN2544" s="79">
        <f>SUM(AN2545:AN2549)</f>
        <v>0</v>
      </c>
      <c r="AO2544" s="79">
        <f t="shared" ref="AO2544:AT2544" si="7080">SUM(AO2545:AO2549)</f>
        <v>0</v>
      </c>
      <c r="AP2544" s="79">
        <f t="shared" si="7080"/>
        <v>0</v>
      </c>
      <c r="AQ2544" s="79">
        <f t="shared" si="7080"/>
        <v>0</v>
      </c>
      <c r="AR2544" s="79">
        <f t="shared" si="7080"/>
        <v>0</v>
      </c>
      <c r="AS2544" s="79">
        <f t="shared" si="7080"/>
        <v>0</v>
      </c>
      <c r="AT2544" s="79">
        <f t="shared" si="7080"/>
        <v>0</v>
      </c>
      <c r="AU2544" s="79"/>
      <c r="AV2544" s="80"/>
      <c r="AW2544" s="93"/>
      <c r="AX2544" s="93"/>
      <c r="AY2544" s="93"/>
      <c r="AZ2544" s="93"/>
      <c r="BA2544" s="8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</row>
    <row r="2545" spans="1:129" s="69" customFormat="1" hidden="1">
      <c r="A2545" s="11"/>
      <c r="B2545" s="4">
        <v>2017</v>
      </c>
      <c r="C2545" s="82">
        <v>8323</v>
      </c>
      <c r="D2545" s="82">
        <v>3</v>
      </c>
      <c r="E2545" s="2">
        <v>5</v>
      </c>
      <c r="F2545" s="2">
        <v>1</v>
      </c>
      <c r="G2545" s="2">
        <v>5000</v>
      </c>
      <c r="H2545" s="2">
        <v>5600</v>
      </c>
      <c r="I2545" s="2">
        <v>564</v>
      </c>
      <c r="J2545" s="83">
        <v>1</v>
      </c>
      <c r="K2545" s="95" t="s">
        <v>404</v>
      </c>
      <c r="L2545" s="85">
        <v>0</v>
      </c>
      <c r="M2545" s="85">
        <v>0</v>
      </c>
      <c r="N2545" s="85">
        <f t="shared" si="7046"/>
        <v>0</v>
      </c>
      <c r="O2545" s="85">
        <v>0</v>
      </c>
      <c r="P2545" s="85">
        <v>0</v>
      </c>
      <c r="Q2545" s="85">
        <f t="shared" si="6981"/>
        <v>0</v>
      </c>
      <c r="R2545" s="85">
        <v>0</v>
      </c>
      <c r="S2545" s="85">
        <v>0</v>
      </c>
      <c r="T2545" s="85">
        <v>0</v>
      </c>
      <c r="U2545" s="85">
        <f t="shared" ref="U2545:U2549" si="7081">S2545+T2545</f>
        <v>0</v>
      </c>
      <c r="V2545" s="85">
        <v>0</v>
      </c>
      <c r="W2545" s="85">
        <v>0</v>
      </c>
      <c r="X2545" s="85">
        <f t="shared" ref="X2545:X2549" si="7082">V2545+W2545</f>
        <v>0</v>
      </c>
      <c r="Y2545" s="85">
        <v>0</v>
      </c>
      <c r="Z2545" s="85">
        <v>0</v>
      </c>
      <c r="AA2545" s="85">
        <v>0</v>
      </c>
      <c r="AB2545" s="85">
        <f t="shared" ref="AB2545:AB2549" si="7083">Z2545+AA2545</f>
        <v>0</v>
      </c>
      <c r="AC2545" s="85">
        <v>0</v>
      </c>
      <c r="AD2545" s="85">
        <v>0</v>
      </c>
      <c r="AE2545" s="85">
        <f t="shared" ref="AE2545:AE2549" si="7084">AC2545+AD2545</f>
        <v>0</v>
      </c>
      <c r="AF2545" s="85">
        <v>0</v>
      </c>
      <c r="AG2545" s="85">
        <v>0</v>
      </c>
      <c r="AH2545" s="85">
        <v>0</v>
      </c>
      <c r="AI2545" s="85">
        <f t="shared" ref="AI2545:AI2549" si="7085">AG2545+AH2545</f>
        <v>0</v>
      </c>
      <c r="AJ2545" s="85">
        <v>0</v>
      </c>
      <c r="AK2545" s="85">
        <v>0</v>
      </c>
      <c r="AL2545" s="85">
        <f t="shared" ref="AL2545:AL2549" si="7086">AJ2545+AK2545</f>
        <v>0</v>
      </c>
      <c r="AM2545" s="85">
        <v>0</v>
      </c>
      <c r="AN2545" s="386">
        <f t="shared" ref="AN2545" si="7087">L2545-S2545-Z2545-AG2545</f>
        <v>0</v>
      </c>
      <c r="AO2545" s="386">
        <f t="shared" ref="AO2545" si="7088">M2545-T2545-AA2545-AH2545</f>
        <v>0</v>
      </c>
      <c r="AP2545" s="387">
        <f t="shared" ref="AP2545" si="7089">AN2545+AO2545</f>
        <v>0</v>
      </c>
      <c r="AQ2545" s="386">
        <f t="shared" ref="AQ2545" si="7090">O2545-V2545-AC2545-AJ2545</f>
        <v>0</v>
      </c>
      <c r="AR2545" s="386">
        <f t="shared" ref="AR2545" si="7091">P2545-W2545-AD2545-AK2545</f>
        <v>0</v>
      </c>
      <c r="AS2545" s="387">
        <f t="shared" ref="AS2545" si="7092">AQ2545+AR2545</f>
        <v>0</v>
      </c>
      <c r="AT2545" s="387">
        <f t="shared" ref="AT2545" si="7093">AP2545+AS2545</f>
        <v>0</v>
      </c>
      <c r="AU2545" s="86" t="s">
        <v>28</v>
      </c>
      <c r="AV2545" s="87"/>
      <c r="AW2545" s="88"/>
      <c r="AX2545" s="88"/>
      <c r="AY2545" s="88"/>
      <c r="AZ2545" s="88"/>
      <c r="BA2545" s="8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</row>
    <row r="2546" spans="1:129" s="69" customFormat="1" hidden="1">
      <c r="A2546" s="11"/>
      <c r="B2546" s="4">
        <v>2017</v>
      </c>
      <c r="C2546" s="82">
        <v>8323</v>
      </c>
      <c r="D2546" s="82">
        <v>3</v>
      </c>
      <c r="E2546" s="2">
        <v>5</v>
      </c>
      <c r="F2546" s="2">
        <v>1</v>
      </c>
      <c r="G2546" s="2">
        <v>5000</v>
      </c>
      <c r="H2546" s="2">
        <v>5600</v>
      </c>
      <c r="I2546" s="2">
        <v>564</v>
      </c>
      <c r="J2546" s="83">
        <v>2</v>
      </c>
      <c r="K2546" s="84" t="s">
        <v>1808</v>
      </c>
      <c r="L2546" s="85">
        <v>0</v>
      </c>
      <c r="M2546" s="85">
        <v>0</v>
      </c>
      <c r="N2546" s="85">
        <f t="shared" si="7046"/>
        <v>0</v>
      </c>
      <c r="O2546" s="85">
        <v>0</v>
      </c>
      <c r="P2546" s="85">
        <v>0</v>
      </c>
      <c r="Q2546" s="85">
        <f t="shared" si="6981"/>
        <v>0</v>
      </c>
      <c r="R2546" s="85">
        <v>0</v>
      </c>
      <c r="S2546" s="85">
        <v>0</v>
      </c>
      <c r="T2546" s="85">
        <v>0</v>
      </c>
      <c r="U2546" s="85">
        <f t="shared" si="7081"/>
        <v>0</v>
      </c>
      <c r="V2546" s="85">
        <v>0</v>
      </c>
      <c r="W2546" s="85">
        <v>0</v>
      </c>
      <c r="X2546" s="85">
        <f t="shared" si="7082"/>
        <v>0</v>
      </c>
      <c r="Y2546" s="85">
        <v>0</v>
      </c>
      <c r="Z2546" s="85">
        <v>0</v>
      </c>
      <c r="AA2546" s="85">
        <v>0</v>
      </c>
      <c r="AB2546" s="85">
        <f t="shared" si="7083"/>
        <v>0</v>
      </c>
      <c r="AC2546" s="85">
        <v>0</v>
      </c>
      <c r="AD2546" s="85">
        <v>0</v>
      </c>
      <c r="AE2546" s="85">
        <f t="shared" si="7084"/>
        <v>0</v>
      </c>
      <c r="AF2546" s="85">
        <v>0</v>
      </c>
      <c r="AG2546" s="85">
        <v>0</v>
      </c>
      <c r="AH2546" s="85">
        <v>0</v>
      </c>
      <c r="AI2546" s="85">
        <f t="shared" si="7085"/>
        <v>0</v>
      </c>
      <c r="AJ2546" s="85">
        <v>0</v>
      </c>
      <c r="AK2546" s="85">
        <v>0</v>
      </c>
      <c r="AL2546" s="85">
        <f t="shared" si="7086"/>
        <v>0</v>
      </c>
      <c r="AM2546" s="85">
        <v>0</v>
      </c>
      <c r="AN2546" s="386">
        <f t="shared" ref="AN2546:AN2549" si="7094">L2546-S2546-Z2546-AG2546</f>
        <v>0</v>
      </c>
      <c r="AO2546" s="386">
        <f t="shared" ref="AO2546:AO2549" si="7095">M2546-T2546-AA2546-AH2546</f>
        <v>0</v>
      </c>
      <c r="AP2546" s="387">
        <f t="shared" ref="AP2546:AP2549" si="7096">AN2546+AO2546</f>
        <v>0</v>
      </c>
      <c r="AQ2546" s="386">
        <f t="shared" ref="AQ2546:AQ2549" si="7097">O2546-V2546-AC2546-AJ2546</f>
        <v>0</v>
      </c>
      <c r="AR2546" s="386">
        <f t="shared" ref="AR2546:AR2549" si="7098">P2546-W2546-AD2546-AK2546</f>
        <v>0</v>
      </c>
      <c r="AS2546" s="387">
        <f t="shared" ref="AS2546:AS2549" si="7099">AQ2546+AR2546</f>
        <v>0</v>
      </c>
      <c r="AT2546" s="387">
        <f t="shared" ref="AT2546:AT2549" si="7100">AP2546+AS2546</f>
        <v>0</v>
      </c>
      <c r="AU2546" s="86" t="s">
        <v>28</v>
      </c>
      <c r="AV2546" s="87"/>
      <c r="AW2546" s="88"/>
      <c r="AX2546" s="88"/>
      <c r="AY2546" s="88"/>
      <c r="AZ2546" s="88"/>
      <c r="BA2546" s="8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</row>
    <row r="2547" spans="1:129" s="69" customFormat="1" hidden="1">
      <c r="A2547" s="11"/>
      <c r="B2547" s="4">
        <v>2017</v>
      </c>
      <c r="C2547" s="82">
        <v>8323</v>
      </c>
      <c r="D2547" s="82">
        <v>3</v>
      </c>
      <c r="E2547" s="2">
        <v>5</v>
      </c>
      <c r="F2547" s="2">
        <v>1</v>
      </c>
      <c r="G2547" s="2">
        <v>5000</v>
      </c>
      <c r="H2547" s="2">
        <v>5600</v>
      </c>
      <c r="I2547" s="2">
        <v>564</v>
      </c>
      <c r="J2547" s="83">
        <v>3</v>
      </c>
      <c r="K2547" s="84" t="s">
        <v>804</v>
      </c>
      <c r="L2547" s="85">
        <v>0</v>
      </c>
      <c r="M2547" s="85">
        <v>0</v>
      </c>
      <c r="N2547" s="85">
        <f t="shared" si="7046"/>
        <v>0</v>
      </c>
      <c r="O2547" s="85">
        <v>0</v>
      </c>
      <c r="P2547" s="85">
        <v>0</v>
      </c>
      <c r="Q2547" s="85">
        <f t="shared" si="6981"/>
        <v>0</v>
      </c>
      <c r="R2547" s="85">
        <v>0</v>
      </c>
      <c r="S2547" s="85">
        <v>0</v>
      </c>
      <c r="T2547" s="85">
        <v>0</v>
      </c>
      <c r="U2547" s="85">
        <f t="shared" si="7081"/>
        <v>0</v>
      </c>
      <c r="V2547" s="85">
        <v>0</v>
      </c>
      <c r="W2547" s="85">
        <v>0</v>
      </c>
      <c r="X2547" s="85">
        <f t="shared" si="7082"/>
        <v>0</v>
      </c>
      <c r="Y2547" s="85">
        <v>0</v>
      </c>
      <c r="Z2547" s="85">
        <v>0</v>
      </c>
      <c r="AA2547" s="85">
        <v>0</v>
      </c>
      <c r="AB2547" s="85">
        <f t="shared" si="7083"/>
        <v>0</v>
      </c>
      <c r="AC2547" s="85">
        <v>0</v>
      </c>
      <c r="AD2547" s="85">
        <v>0</v>
      </c>
      <c r="AE2547" s="85">
        <f t="shared" si="7084"/>
        <v>0</v>
      </c>
      <c r="AF2547" s="85">
        <v>0</v>
      </c>
      <c r="AG2547" s="85">
        <v>0</v>
      </c>
      <c r="AH2547" s="85">
        <v>0</v>
      </c>
      <c r="AI2547" s="85">
        <f t="shared" si="7085"/>
        <v>0</v>
      </c>
      <c r="AJ2547" s="85">
        <v>0</v>
      </c>
      <c r="AK2547" s="85">
        <v>0</v>
      </c>
      <c r="AL2547" s="85">
        <f t="shared" si="7086"/>
        <v>0</v>
      </c>
      <c r="AM2547" s="85">
        <v>0</v>
      </c>
      <c r="AN2547" s="386">
        <f t="shared" si="7094"/>
        <v>0</v>
      </c>
      <c r="AO2547" s="386">
        <f t="shared" si="7095"/>
        <v>0</v>
      </c>
      <c r="AP2547" s="387">
        <f t="shared" si="7096"/>
        <v>0</v>
      </c>
      <c r="AQ2547" s="386">
        <f t="shared" si="7097"/>
        <v>0</v>
      </c>
      <c r="AR2547" s="386">
        <f t="shared" si="7098"/>
        <v>0</v>
      </c>
      <c r="AS2547" s="387">
        <f t="shared" si="7099"/>
        <v>0</v>
      </c>
      <c r="AT2547" s="387">
        <f t="shared" si="7100"/>
        <v>0</v>
      </c>
      <c r="AU2547" s="86" t="s">
        <v>28</v>
      </c>
      <c r="AV2547" s="87"/>
      <c r="AW2547" s="88"/>
      <c r="AX2547" s="88"/>
      <c r="AY2547" s="88"/>
      <c r="AZ2547" s="88"/>
      <c r="BA2547" s="8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</row>
    <row r="2548" spans="1:129" s="69" customFormat="1" hidden="1">
      <c r="A2548" s="11"/>
      <c r="B2548" s="4">
        <v>2017</v>
      </c>
      <c r="C2548" s="82">
        <v>8323</v>
      </c>
      <c r="D2548" s="82">
        <v>3</v>
      </c>
      <c r="E2548" s="2">
        <v>5</v>
      </c>
      <c r="F2548" s="2">
        <v>1</v>
      </c>
      <c r="G2548" s="2">
        <v>5000</v>
      </c>
      <c r="H2548" s="2">
        <v>5600</v>
      </c>
      <c r="I2548" s="2">
        <v>564</v>
      </c>
      <c r="J2548" s="83">
        <v>4</v>
      </c>
      <c r="K2548" s="84" t="s">
        <v>245</v>
      </c>
      <c r="L2548" s="85">
        <v>0</v>
      </c>
      <c r="M2548" s="85">
        <v>0</v>
      </c>
      <c r="N2548" s="85">
        <f t="shared" si="7046"/>
        <v>0</v>
      </c>
      <c r="O2548" s="85">
        <v>0</v>
      </c>
      <c r="P2548" s="85">
        <v>0</v>
      </c>
      <c r="Q2548" s="85">
        <f t="shared" si="6981"/>
        <v>0</v>
      </c>
      <c r="R2548" s="85">
        <v>0</v>
      </c>
      <c r="S2548" s="85">
        <v>0</v>
      </c>
      <c r="T2548" s="85">
        <v>0</v>
      </c>
      <c r="U2548" s="85">
        <f t="shared" si="7081"/>
        <v>0</v>
      </c>
      <c r="V2548" s="85">
        <v>0</v>
      </c>
      <c r="W2548" s="85">
        <v>0</v>
      </c>
      <c r="X2548" s="85">
        <f t="shared" si="7082"/>
        <v>0</v>
      </c>
      <c r="Y2548" s="85">
        <v>0</v>
      </c>
      <c r="Z2548" s="85">
        <v>0</v>
      </c>
      <c r="AA2548" s="85">
        <v>0</v>
      </c>
      <c r="AB2548" s="85">
        <f t="shared" si="7083"/>
        <v>0</v>
      </c>
      <c r="AC2548" s="85">
        <v>0</v>
      </c>
      <c r="AD2548" s="85">
        <v>0</v>
      </c>
      <c r="AE2548" s="85">
        <f t="shared" si="7084"/>
        <v>0</v>
      </c>
      <c r="AF2548" s="85">
        <v>0</v>
      </c>
      <c r="AG2548" s="85">
        <v>0</v>
      </c>
      <c r="AH2548" s="85">
        <v>0</v>
      </c>
      <c r="AI2548" s="85">
        <f t="shared" si="7085"/>
        <v>0</v>
      </c>
      <c r="AJ2548" s="85">
        <v>0</v>
      </c>
      <c r="AK2548" s="85">
        <v>0</v>
      </c>
      <c r="AL2548" s="85">
        <f t="shared" si="7086"/>
        <v>0</v>
      </c>
      <c r="AM2548" s="85">
        <v>0</v>
      </c>
      <c r="AN2548" s="386">
        <f t="shared" si="7094"/>
        <v>0</v>
      </c>
      <c r="AO2548" s="386">
        <f t="shared" si="7095"/>
        <v>0</v>
      </c>
      <c r="AP2548" s="387">
        <f t="shared" si="7096"/>
        <v>0</v>
      </c>
      <c r="AQ2548" s="386">
        <f t="shared" si="7097"/>
        <v>0</v>
      </c>
      <c r="AR2548" s="386">
        <f t="shared" si="7098"/>
        <v>0</v>
      </c>
      <c r="AS2548" s="387">
        <f t="shared" si="7099"/>
        <v>0</v>
      </c>
      <c r="AT2548" s="387">
        <f t="shared" si="7100"/>
        <v>0</v>
      </c>
      <c r="AU2548" s="86" t="s">
        <v>28</v>
      </c>
      <c r="AV2548" s="87"/>
      <c r="AW2548" s="88"/>
      <c r="AX2548" s="88"/>
      <c r="AY2548" s="88"/>
      <c r="AZ2548" s="88"/>
      <c r="BA2548" s="196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</row>
    <row r="2549" spans="1:129" s="69" customFormat="1" hidden="1">
      <c r="A2549" s="11"/>
      <c r="B2549" s="4">
        <v>2017</v>
      </c>
      <c r="C2549" s="82">
        <v>8323</v>
      </c>
      <c r="D2549" s="82">
        <v>3</v>
      </c>
      <c r="E2549" s="2">
        <v>5</v>
      </c>
      <c r="F2549" s="2">
        <v>1</v>
      </c>
      <c r="G2549" s="2">
        <v>5000</v>
      </c>
      <c r="H2549" s="2">
        <v>5600</v>
      </c>
      <c r="I2549" s="2">
        <v>564</v>
      </c>
      <c r="J2549" s="83">
        <v>5</v>
      </c>
      <c r="K2549" s="84" t="s">
        <v>1374</v>
      </c>
      <c r="L2549" s="85">
        <v>0</v>
      </c>
      <c r="M2549" s="85">
        <v>0</v>
      </c>
      <c r="N2549" s="85">
        <f t="shared" si="7046"/>
        <v>0</v>
      </c>
      <c r="O2549" s="85">
        <v>0</v>
      </c>
      <c r="P2549" s="85">
        <v>0</v>
      </c>
      <c r="Q2549" s="85">
        <f t="shared" si="6981"/>
        <v>0</v>
      </c>
      <c r="R2549" s="85">
        <v>0</v>
      </c>
      <c r="S2549" s="85">
        <v>0</v>
      </c>
      <c r="T2549" s="85">
        <v>0</v>
      </c>
      <c r="U2549" s="85">
        <f t="shared" si="7081"/>
        <v>0</v>
      </c>
      <c r="V2549" s="85">
        <v>0</v>
      </c>
      <c r="W2549" s="85">
        <v>0</v>
      </c>
      <c r="X2549" s="85">
        <f t="shared" si="7082"/>
        <v>0</v>
      </c>
      <c r="Y2549" s="85">
        <v>0</v>
      </c>
      <c r="Z2549" s="85">
        <v>0</v>
      </c>
      <c r="AA2549" s="85">
        <v>0</v>
      </c>
      <c r="AB2549" s="85">
        <f t="shared" si="7083"/>
        <v>0</v>
      </c>
      <c r="AC2549" s="85">
        <v>0</v>
      </c>
      <c r="AD2549" s="85">
        <v>0</v>
      </c>
      <c r="AE2549" s="85">
        <f t="shared" si="7084"/>
        <v>0</v>
      </c>
      <c r="AF2549" s="85">
        <v>0</v>
      </c>
      <c r="AG2549" s="85">
        <v>0</v>
      </c>
      <c r="AH2549" s="85">
        <v>0</v>
      </c>
      <c r="AI2549" s="85">
        <f t="shared" si="7085"/>
        <v>0</v>
      </c>
      <c r="AJ2549" s="85">
        <v>0</v>
      </c>
      <c r="AK2549" s="85">
        <v>0</v>
      </c>
      <c r="AL2549" s="85">
        <f t="shared" si="7086"/>
        <v>0</v>
      </c>
      <c r="AM2549" s="85">
        <v>0</v>
      </c>
      <c r="AN2549" s="386">
        <f t="shared" si="7094"/>
        <v>0</v>
      </c>
      <c r="AO2549" s="386">
        <f t="shared" si="7095"/>
        <v>0</v>
      </c>
      <c r="AP2549" s="387">
        <f t="shared" si="7096"/>
        <v>0</v>
      </c>
      <c r="AQ2549" s="386">
        <f t="shared" si="7097"/>
        <v>0</v>
      </c>
      <c r="AR2549" s="386">
        <f t="shared" si="7098"/>
        <v>0</v>
      </c>
      <c r="AS2549" s="387">
        <f t="shared" si="7099"/>
        <v>0</v>
      </c>
      <c r="AT2549" s="387">
        <f t="shared" si="7100"/>
        <v>0</v>
      </c>
      <c r="AU2549" s="86" t="s">
        <v>28</v>
      </c>
      <c r="AV2549" s="87"/>
      <c r="AW2549" s="88"/>
      <c r="AX2549" s="88"/>
      <c r="AY2549" s="88"/>
      <c r="AZ2549" s="88"/>
      <c r="BA2549" s="196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</row>
    <row r="2550" spans="1:129" s="101" customFormat="1" hidden="1">
      <c r="A2550" s="11"/>
      <c r="B2550" s="76">
        <v>2017</v>
      </c>
      <c r="C2550" s="96">
        <v>8323</v>
      </c>
      <c r="D2550" s="96">
        <v>3</v>
      </c>
      <c r="E2550" s="76">
        <v>5</v>
      </c>
      <c r="F2550" s="76">
        <v>1</v>
      </c>
      <c r="G2550" s="76">
        <v>5000</v>
      </c>
      <c r="H2550" s="76">
        <v>5600</v>
      </c>
      <c r="I2550" s="76">
        <v>565</v>
      </c>
      <c r="J2550" s="76"/>
      <c r="K2550" s="78" t="s">
        <v>160</v>
      </c>
      <c r="L2550" s="79">
        <f>SUM(L2551:L2564)</f>
        <v>0</v>
      </c>
      <c r="M2550" s="79">
        <f t="shared" ref="M2550:R2550" si="7101">SUM(M2551:M2564)</f>
        <v>0</v>
      </c>
      <c r="N2550" s="79">
        <f t="shared" si="7101"/>
        <v>0</v>
      </c>
      <c r="O2550" s="79">
        <f t="shared" si="7101"/>
        <v>0</v>
      </c>
      <c r="P2550" s="79">
        <f t="shared" si="7101"/>
        <v>0</v>
      </c>
      <c r="Q2550" s="79">
        <f t="shared" si="7101"/>
        <v>0</v>
      </c>
      <c r="R2550" s="79">
        <f t="shared" si="7101"/>
        <v>0</v>
      </c>
      <c r="S2550" s="79">
        <f>SUM(S2551:S2564)</f>
        <v>0</v>
      </c>
      <c r="T2550" s="79">
        <f t="shared" ref="T2550:Y2550" si="7102">SUM(T2551:T2564)</f>
        <v>0</v>
      </c>
      <c r="U2550" s="79">
        <f t="shared" si="7102"/>
        <v>0</v>
      </c>
      <c r="V2550" s="79">
        <f t="shared" si="7102"/>
        <v>0</v>
      </c>
      <c r="W2550" s="79">
        <f t="shared" si="7102"/>
        <v>0</v>
      </c>
      <c r="X2550" s="79">
        <f t="shared" si="7102"/>
        <v>0</v>
      </c>
      <c r="Y2550" s="79">
        <f t="shared" si="7102"/>
        <v>0</v>
      </c>
      <c r="Z2550" s="79">
        <f>SUM(Z2551:Z2564)</f>
        <v>0</v>
      </c>
      <c r="AA2550" s="79">
        <f t="shared" ref="AA2550:AF2550" si="7103">SUM(AA2551:AA2564)</f>
        <v>0</v>
      </c>
      <c r="AB2550" s="79">
        <f t="shared" si="7103"/>
        <v>0</v>
      </c>
      <c r="AC2550" s="79">
        <f t="shared" si="7103"/>
        <v>0</v>
      </c>
      <c r="AD2550" s="79">
        <f t="shared" si="7103"/>
        <v>0</v>
      </c>
      <c r="AE2550" s="79">
        <f t="shared" si="7103"/>
        <v>0</v>
      </c>
      <c r="AF2550" s="79">
        <f t="shared" si="7103"/>
        <v>0</v>
      </c>
      <c r="AG2550" s="79">
        <f>SUM(AG2551:AG2564)</f>
        <v>0</v>
      </c>
      <c r="AH2550" s="79">
        <f t="shared" ref="AH2550:AM2550" si="7104">SUM(AH2551:AH2564)</f>
        <v>0</v>
      </c>
      <c r="AI2550" s="79">
        <f t="shared" si="7104"/>
        <v>0</v>
      </c>
      <c r="AJ2550" s="79">
        <f t="shared" si="7104"/>
        <v>0</v>
      </c>
      <c r="AK2550" s="79">
        <f t="shared" si="7104"/>
        <v>0</v>
      </c>
      <c r="AL2550" s="79">
        <f t="shared" si="7104"/>
        <v>0</v>
      </c>
      <c r="AM2550" s="79">
        <f t="shared" si="7104"/>
        <v>0</v>
      </c>
      <c r="AN2550" s="79">
        <f>SUM(AN2551:AN2564)</f>
        <v>0</v>
      </c>
      <c r="AO2550" s="79">
        <f t="shared" ref="AO2550:AT2550" si="7105">SUM(AO2551:AO2564)</f>
        <v>0</v>
      </c>
      <c r="AP2550" s="79">
        <f t="shared" si="7105"/>
        <v>0</v>
      </c>
      <c r="AQ2550" s="79">
        <f t="shared" si="7105"/>
        <v>0</v>
      </c>
      <c r="AR2550" s="79">
        <f t="shared" si="7105"/>
        <v>0</v>
      </c>
      <c r="AS2550" s="79">
        <f t="shared" si="7105"/>
        <v>0</v>
      </c>
      <c r="AT2550" s="79">
        <f t="shared" si="7105"/>
        <v>0</v>
      </c>
      <c r="AU2550" s="79"/>
      <c r="AV2550" s="80"/>
      <c r="AW2550" s="93"/>
      <c r="AX2550" s="93"/>
      <c r="AY2550" s="93"/>
      <c r="AZ2550" s="93"/>
      <c r="BA2550" s="8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</row>
    <row r="2551" spans="1:129" s="69" customFormat="1" hidden="1">
      <c r="A2551" s="11"/>
      <c r="B2551" s="4">
        <v>2017</v>
      </c>
      <c r="C2551" s="82">
        <v>8323</v>
      </c>
      <c r="D2551" s="82">
        <v>3</v>
      </c>
      <c r="E2551" s="2">
        <v>5</v>
      </c>
      <c r="F2551" s="2">
        <v>1</v>
      </c>
      <c r="G2551" s="2">
        <v>5000</v>
      </c>
      <c r="H2551" s="2">
        <v>5600</v>
      </c>
      <c r="I2551" s="2">
        <v>565</v>
      </c>
      <c r="J2551" s="83">
        <v>1</v>
      </c>
      <c r="K2551" s="84" t="s">
        <v>672</v>
      </c>
      <c r="L2551" s="85">
        <v>0</v>
      </c>
      <c r="M2551" s="85">
        <v>0</v>
      </c>
      <c r="N2551" s="85">
        <f t="shared" si="7046"/>
        <v>0</v>
      </c>
      <c r="O2551" s="85">
        <v>0</v>
      </c>
      <c r="P2551" s="85">
        <v>0</v>
      </c>
      <c r="Q2551" s="85">
        <f t="shared" si="6981"/>
        <v>0</v>
      </c>
      <c r="R2551" s="85">
        <v>0</v>
      </c>
      <c r="S2551" s="85">
        <v>0</v>
      </c>
      <c r="T2551" s="85">
        <v>0</v>
      </c>
      <c r="U2551" s="85">
        <f t="shared" ref="U2551:U2558" si="7106">S2551+T2551</f>
        <v>0</v>
      </c>
      <c r="V2551" s="85">
        <v>0</v>
      </c>
      <c r="W2551" s="85">
        <v>0</v>
      </c>
      <c r="X2551" s="85">
        <f t="shared" ref="X2551:X2558" si="7107">V2551+W2551</f>
        <v>0</v>
      </c>
      <c r="Y2551" s="85">
        <v>0</v>
      </c>
      <c r="Z2551" s="85">
        <v>0</v>
      </c>
      <c r="AA2551" s="85">
        <v>0</v>
      </c>
      <c r="AB2551" s="85">
        <f t="shared" ref="AB2551:AB2558" si="7108">Z2551+AA2551</f>
        <v>0</v>
      </c>
      <c r="AC2551" s="85">
        <v>0</v>
      </c>
      <c r="AD2551" s="85">
        <v>0</v>
      </c>
      <c r="AE2551" s="85">
        <f t="shared" ref="AE2551:AE2558" si="7109">AC2551+AD2551</f>
        <v>0</v>
      </c>
      <c r="AF2551" s="85">
        <v>0</v>
      </c>
      <c r="AG2551" s="85">
        <v>0</v>
      </c>
      <c r="AH2551" s="85">
        <v>0</v>
      </c>
      <c r="AI2551" s="85">
        <f t="shared" ref="AI2551:AI2558" si="7110">AG2551+AH2551</f>
        <v>0</v>
      </c>
      <c r="AJ2551" s="85">
        <v>0</v>
      </c>
      <c r="AK2551" s="85">
        <v>0</v>
      </c>
      <c r="AL2551" s="85">
        <f t="shared" ref="AL2551:AL2558" si="7111">AJ2551+AK2551</f>
        <v>0</v>
      </c>
      <c r="AM2551" s="85">
        <v>0</v>
      </c>
      <c r="AN2551" s="386">
        <f t="shared" ref="AN2551" si="7112">L2551-S2551-Z2551-AG2551</f>
        <v>0</v>
      </c>
      <c r="AO2551" s="386">
        <f t="shared" ref="AO2551" si="7113">M2551-T2551-AA2551-AH2551</f>
        <v>0</v>
      </c>
      <c r="AP2551" s="387">
        <f t="shared" ref="AP2551" si="7114">AN2551+AO2551</f>
        <v>0</v>
      </c>
      <c r="AQ2551" s="386">
        <f t="shared" ref="AQ2551" si="7115">O2551-V2551-AC2551-AJ2551</f>
        <v>0</v>
      </c>
      <c r="AR2551" s="386">
        <f t="shared" ref="AR2551" si="7116">P2551-W2551-AD2551-AK2551</f>
        <v>0</v>
      </c>
      <c r="AS2551" s="387">
        <f t="shared" ref="AS2551" si="7117">AQ2551+AR2551</f>
        <v>0</v>
      </c>
      <c r="AT2551" s="387">
        <f t="shared" ref="AT2551" si="7118">AP2551+AS2551</f>
        <v>0</v>
      </c>
      <c r="AU2551" s="86" t="s">
        <v>28</v>
      </c>
      <c r="AV2551" s="87"/>
      <c r="AW2551" s="88"/>
      <c r="AX2551" s="88"/>
      <c r="AY2551" s="88"/>
      <c r="AZ2551" s="88"/>
      <c r="BA2551" s="8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</row>
    <row r="2552" spans="1:129" s="69" customFormat="1" hidden="1">
      <c r="A2552" s="11"/>
      <c r="B2552" s="4">
        <v>2017</v>
      </c>
      <c r="C2552" s="82">
        <v>8323</v>
      </c>
      <c r="D2552" s="82">
        <v>3</v>
      </c>
      <c r="E2552" s="2">
        <v>5</v>
      </c>
      <c r="F2552" s="2">
        <v>1</v>
      </c>
      <c r="G2552" s="2">
        <v>5000</v>
      </c>
      <c r="H2552" s="2">
        <v>5600</v>
      </c>
      <c r="I2552" s="2">
        <v>565</v>
      </c>
      <c r="J2552" s="83">
        <v>2</v>
      </c>
      <c r="K2552" s="84" t="s">
        <v>908</v>
      </c>
      <c r="L2552" s="85">
        <v>0</v>
      </c>
      <c r="M2552" s="85">
        <v>0</v>
      </c>
      <c r="N2552" s="85">
        <f t="shared" si="7046"/>
        <v>0</v>
      </c>
      <c r="O2552" s="85">
        <v>0</v>
      </c>
      <c r="P2552" s="85">
        <v>0</v>
      </c>
      <c r="Q2552" s="85">
        <f t="shared" si="6981"/>
        <v>0</v>
      </c>
      <c r="R2552" s="85">
        <v>0</v>
      </c>
      <c r="S2552" s="85">
        <v>0</v>
      </c>
      <c r="T2552" s="85">
        <v>0</v>
      </c>
      <c r="U2552" s="85">
        <f t="shared" si="7106"/>
        <v>0</v>
      </c>
      <c r="V2552" s="85">
        <v>0</v>
      </c>
      <c r="W2552" s="85">
        <v>0</v>
      </c>
      <c r="X2552" s="85">
        <f t="shared" si="7107"/>
        <v>0</v>
      </c>
      <c r="Y2552" s="85">
        <v>0</v>
      </c>
      <c r="Z2552" s="85">
        <v>0</v>
      </c>
      <c r="AA2552" s="85">
        <v>0</v>
      </c>
      <c r="AB2552" s="85">
        <f t="shared" si="7108"/>
        <v>0</v>
      </c>
      <c r="AC2552" s="85">
        <v>0</v>
      </c>
      <c r="AD2552" s="85">
        <v>0</v>
      </c>
      <c r="AE2552" s="85">
        <f t="shared" si="7109"/>
        <v>0</v>
      </c>
      <c r="AF2552" s="85">
        <v>0</v>
      </c>
      <c r="AG2552" s="85">
        <v>0</v>
      </c>
      <c r="AH2552" s="85">
        <v>0</v>
      </c>
      <c r="AI2552" s="85">
        <f t="shared" si="7110"/>
        <v>0</v>
      </c>
      <c r="AJ2552" s="85">
        <v>0</v>
      </c>
      <c r="AK2552" s="85">
        <v>0</v>
      </c>
      <c r="AL2552" s="85">
        <f t="shared" si="7111"/>
        <v>0</v>
      </c>
      <c r="AM2552" s="85">
        <v>0</v>
      </c>
      <c r="AN2552" s="386">
        <f t="shared" ref="AN2552:AN2564" si="7119">L2552-S2552-Z2552-AG2552</f>
        <v>0</v>
      </c>
      <c r="AO2552" s="386">
        <f t="shared" ref="AO2552:AO2564" si="7120">M2552-T2552-AA2552-AH2552</f>
        <v>0</v>
      </c>
      <c r="AP2552" s="387">
        <f t="shared" ref="AP2552:AP2564" si="7121">AN2552+AO2552</f>
        <v>0</v>
      </c>
      <c r="AQ2552" s="386">
        <f t="shared" ref="AQ2552:AQ2564" si="7122">O2552-V2552-AC2552-AJ2552</f>
        <v>0</v>
      </c>
      <c r="AR2552" s="386">
        <f t="shared" ref="AR2552:AR2564" si="7123">P2552-W2552-AD2552-AK2552</f>
        <v>0</v>
      </c>
      <c r="AS2552" s="387">
        <f t="shared" ref="AS2552:AS2564" si="7124">AQ2552+AR2552</f>
        <v>0</v>
      </c>
      <c r="AT2552" s="387">
        <f t="shared" ref="AT2552:AT2564" si="7125">AP2552+AS2552</f>
        <v>0</v>
      </c>
      <c r="AU2552" s="86" t="s">
        <v>28</v>
      </c>
      <c r="AV2552" s="87"/>
      <c r="AW2552" s="88"/>
      <c r="AX2552" s="88"/>
      <c r="AY2552" s="88"/>
      <c r="AZ2552" s="88"/>
      <c r="BA2552" s="8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</row>
    <row r="2553" spans="1:129" s="69" customFormat="1" hidden="1">
      <c r="A2553" s="11"/>
      <c r="B2553" s="4">
        <v>2017</v>
      </c>
      <c r="C2553" s="82">
        <v>8323</v>
      </c>
      <c r="D2553" s="82">
        <v>3</v>
      </c>
      <c r="E2553" s="2">
        <v>5</v>
      </c>
      <c r="F2553" s="2">
        <v>1</v>
      </c>
      <c r="G2553" s="2">
        <v>5000</v>
      </c>
      <c r="H2553" s="2">
        <v>5600</v>
      </c>
      <c r="I2553" s="2">
        <v>565</v>
      </c>
      <c r="J2553" s="83">
        <v>3</v>
      </c>
      <c r="K2553" s="84" t="s">
        <v>673</v>
      </c>
      <c r="L2553" s="85">
        <v>0</v>
      </c>
      <c r="M2553" s="85">
        <v>0</v>
      </c>
      <c r="N2553" s="85">
        <f t="shared" si="7046"/>
        <v>0</v>
      </c>
      <c r="O2553" s="85">
        <v>0</v>
      </c>
      <c r="P2553" s="85">
        <v>0</v>
      </c>
      <c r="Q2553" s="85">
        <f t="shared" si="6981"/>
        <v>0</v>
      </c>
      <c r="R2553" s="85">
        <v>0</v>
      </c>
      <c r="S2553" s="85">
        <v>0</v>
      </c>
      <c r="T2553" s="85">
        <v>0</v>
      </c>
      <c r="U2553" s="85">
        <f t="shared" si="7106"/>
        <v>0</v>
      </c>
      <c r="V2553" s="85">
        <v>0</v>
      </c>
      <c r="W2553" s="85">
        <v>0</v>
      </c>
      <c r="X2553" s="85">
        <f t="shared" si="7107"/>
        <v>0</v>
      </c>
      <c r="Y2553" s="85">
        <v>0</v>
      </c>
      <c r="Z2553" s="85">
        <v>0</v>
      </c>
      <c r="AA2553" s="85">
        <v>0</v>
      </c>
      <c r="AB2553" s="85">
        <f t="shared" si="7108"/>
        <v>0</v>
      </c>
      <c r="AC2553" s="85">
        <v>0</v>
      </c>
      <c r="AD2553" s="85">
        <v>0</v>
      </c>
      <c r="AE2553" s="85">
        <f t="shared" si="7109"/>
        <v>0</v>
      </c>
      <c r="AF2553" s="85">
        <v>0</v>
      </c>
      <c r="AG2553" s="85">
        <v>0</v>
      </c>
      <c r="AH2553" s="85">
        <v>0</v>
      </c>
      <c r="AI2553" s="85">
        <f t="shared" si="7110"/>
        <v>0</v>
      </c>
      <c r="AJ2553" s="85">
        <v>0</v>
      </c>
      <c r="AK2553" s="85">
        <v>0</v>
      </c>
      <c r="AL2553" s="85">
        <f t="shared" si="7111"/>
        <v>0</v>
      </c>
      <c r="AM2553" s="85">
        <v>0</v>
      </c>
      <c r="AN2553" s="386">
        <f t="shared" si="7119"/>
        <v>0</v>
      </c>
      <c r="AO2553" s="386">
        <f t="shared" si="7120"/>
        <v>0</v>
      </c>
      <c r="AP2553" s="387">
        <f t="shared" si="7121"/>
        <v>0</v>
      </c>
      <c r="AQ2553" s="386">
        <f t="shared" si="7122"/>
        <v>0</v>
      </c>
      <c r="AR2553" s="386">
        <f t="shared" si="7123"/>
        <v>0</v>
      </c>
      <c r="AS2553" s="387">
        <f t="shared" si="7124"/>
        <v>0</v>
      </c>
      <c r="AT2553" s="387">
        <f t="shared" si="7125"/>
        <v>0</v>
      </c>
      <c r="AU2553" s="86" t="s">
        <v>28</v>
      </c>
      <c r="AV2553" s="87"/>
      <c r="AW2553" s="88"/>
      <c r="AX2553" s="88"/>
      <c r="AY2553" s="88"/>
      <c r="AZ2553" s="88"/>
      <c r="BA2553" s="8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</row>
    <row r="2554" spans="1:129" s="69" customFormat="1" hidden="1">
      <c r="A2554" s="11"/>
      <c r="B2554" s="4">
        <v>2017</v>
      </c>
      <c r="C2554" s="82">
        <v>8323</v>
      </c>
      <c r="D2554" s="82">
        <v>3</v>
      </c>
      <c r="E2554" s="2">
        <v>5</v>
      </c>
      <c r="F2554" s="2">
        <v>1</v>
      </c>
      <c r="G2554" s="2">
        <v>5000</v>
      </c>
      <c r="H2554" s="2">
        <v>5600</v>
      </c>
      <c r="I2554" s="2">
        <v>565</v>
      </c>
      <c r="J2554" s="83">
        <v>4</v>
      </c>
      <c r="K2554" s="194" t="s">
        <v>675</v>
      </c>
      <c r="L2554" s="85">
        <v>0</v>
      </c>
      <c r="M2554" s="85">
        <v>0</v>
      </c>
      <c r="N2554" s="85">
        <f t="shared" si="7046"/>
        <v>0</v>
      </c>
      <c r="O2554" s="85">
        <v>0</v>
      </c>
      <c r="P2554" s="85">
        <v>0</v>
      </c>
      <c r="Q2554" s="85">
        <f t="shared" si="6981"/>
        <v>0</v>
      </c>
      <c r="R2554" s="85">
        <v>0</v>
      </c>
      <c r="S2554" s="85">
        <v>0</v>
      </c>
      <c r="T2554" s="85">
        <v>0</v>
      </c>
      <c r="U2554" s="85">
        <f t="shared" si="7106"/>
        <v>0</v>
      </c>
      <c r="V2554" s="85">
        <v>0</v>
      </c>
      <c r="W2554" s="85">
        <v>0</v>
      </c>
      <c r="X2554" s="85">
        <f t="shared" si="7107"/>
        <v>0</v>
      </c>
      <c r="Y2554" s="85">
        <v>0</v>
      </c>
      <c r="Z2554" s="85">
        <v>0</v>
      </c>
      <c r="AA2554" s="85">
        <v>0</v>
      </c>
      <c r="AB2554" s="85">
        <f t="shared" si="7108"/>
        <v>0</v>
      </c>
      <c r="AC2554" s="85">
        <v>0</v>
      </c>
      <c r="AD2554" s="85">
        <v>0</v>
      </c>
      <c r="AE2554" s="85">
        <f t="shared" si="7109"/>
        <v>0</v>
      </c>
      <c r="AF2554" s="85">
        <v>0</v>
      </c>
      <c r="AG2554" s="85">
        <v>0</v>
      </c>
      <c r="AH2554" s="85">
        <v>0</v>
      </c>
      <c r="AI2554" s="85">
        <f t="shared" si="7110"/>
        <v>0</v>
      </c>
      <c r="AJ2554" s="85">
        <v>0</v>
      </c>
      <c r="AK2554" s="85">
        <v>0</v>
      </c>
      <c r="AL2554" s="85">
        <f t="shared" si="7111"/>
        <v>0</v>
      </c>
      <c r="AM2554" s="85">
        <v>0</v>
      </c>
      <c r="AN2554" s="386">
        <f t="shared" si="7119"/>
        <v>0</v>
      </c>
      <c r="AO2554" s="386">
        <f t="shared" si="7120"/>
        <v>0</v>
      </c>
      <c r="AP2554" s="387">
        <f t="shared" si="7121"/>
        <v>0</v>
      </c>
      <c r="AQ2554" s="386">
        <f t="shared" si="7122"/>
        <v>0</v>
      </c>
      <c r="AR2554" s="386">
        <f t="shared" si="7123"/>
        <v>0</v>
      </c>
      <c r="AS2554" s="387">
        <f t="shared" si="7124"/>
        <v>0</v>
      </c>
      <c r="AT2554" s="387">
        <f t="shared" si="7125"/>
        <v>0</v>
      </c>
      <c r="AU2554" s="86" t="s">
        <v>28</v>
      </c>
      <c r="AV2554" s="87"/>
      <c r="AW2554" s="88"/>
      <c r="AX2554" s="88"/>
      <c r="AY2554" s="88"/>
      <c r="AZ2554" s="88"/>
      <c r="BA2554" s="8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</row>
    <row r="2555" spans="1:129" s="69" customFormat="1" hidden="1">
      <c r="A2555" s="11"/>
      <c r="B2555" s="4">
        <v>2017</v>
      </c>
      <c r="C2555" s="82">
        <v>8323</v>
      </c>
      <c r="D2555" s="82">
        <v>3</v>
      </c>
      <c r="E2555" s="2">
        <v>5</v>
      </c>
      <c r="F2555" s="2">
        <v>1</v>
      </c>
      <c r="G2555" s="2">
        <v>5000</v>
      </c>
      <c r="H2555" s="2">
        <v>5600</v>
      </c>
      <c r="I2555" s="2">
        <v>565</v>
      </c>
      <c r="J2555" s="83">
        <v>5</v>
      </c>
      <c r="K2555" s="84" t="s">
        <v>557</v>
      </c>
      <c r="L2555" s="85">
        <v>0</v>
      </c>
      <c r="M2555" s="85">
        <v>0</v>
      </c>
      <c r="N2555" s="85">
        <f t="shared" si="7046"/>
        <v>0</v>
      </c>
      <c r="O2555" s="85">
        <v>0</v>
      </c>
      <c r="P2555" s="85">
        <v>0</v>
      </c>
      <c r="Q2555" s="85">
        <f t="shared" ref="Q2555:Q2558" si="7126">O2555+P2555</f>
        <v>0</v>
      </c>
      <c r="R2555" s="85">
        <v>0</v>
      </c>
      <c r="S2555" s="85">
        <v>0</v>
      </c>
      <c r="T2555" s="85">
        <v>0</v>
      </c>
      <c r="U2555" s="85">
        <f t="shared" si="7106"/>
        <v>0</v>
      </c>
      <c r="V2555" s="85">
        <v>0</v>
      </c>
      <c r="W2555" s="85">
        <v>0</v>
      </c>
      <c r="X2555" s="85">
        <f t="shared" si="7107"/>
        <v>0</v>
      </c>
      <c r="Y2555" s="85">
        <v>0</v>
      </c>
      <c r="Z2555" s="85">
        <v>0</v>
      </c>
      <c r="AA2555" s="85">
        <v>0</v>
      </c>
      <c r="AB2555" s="85">
        <f t="shared" si="7108"/>
        <v>0</v>
      </c>
      <c r="AC2555" s="85">
        <v>0</v>
      </c>
      <c r="AD2555" s="85">
        <v>0</v>
      </c>
      <c r="AE2555" s="85">
        <f t="shared" si="7109"/>
        <v>0</v>
      </c>
      <c r="AF2555" s="85">
        <v>0</v>
      </c>
      <c r="AG2555" s="85">
        <v>0</v>
      </c>
      <c r="AH2555" s="85">
        <v>0</v>
      </c>
      <c r="AI2555" s="85">
        <f t="shared" si="7110"/>
        <v>0</v>
      </c>
      <c r="AJ2555" s="85">
        <v>0</v>
      </c>
      <c r="AK2555" s="85">
        <v>0</v>
      </c>
      <c r="AL2555" s="85">
        <f t="shared" si="7111"/>
        <v>0</v>
      </c>
      <c r="AM2555" s="85">
        <v>0</v>
      </c>
      <c r="AN2555" s="386">
        <f t="shared" si="7119"/>
        <v>0</v>
      </c>
      <c r="AO2555" s="386">
        <f t="shared" si="7120"/>
        <v>0</v>
      </c>
      <c r="AP2555" s="387">
        <f t="shared" si="7121"/>
        <v>0</v>
      </c>
      <c r="AQ2555" s="386">
        <f t="shared" si="7122"/>
        <v>0</v>
      </c>
      <c r="AR2555" s="386">
        <f t="shared" si="7123"/>
        <v>0</v>
      </c>
      <c r="AS2555" s="387">
        <f t="shared" si="7124"/>
        <v>0</v>
      </c>
      <c r="AT2555" s="387">
        <f t="shared" si="7125"/>
        <v>0</v>
      </c>
      <c r="AU2555" s="86" t="s">
        <v>28</v>
      </c>
      <c r="AV2555" s="87"/>
      <c r="AW2555" s="88"/>
      <c r="AX2555" s="88"/>
      <c r="AY2555" s="88"/>
      <c r="AZ2555" s="88"/>
      <c r="BA2555" s="8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</row>
    <row r="2556" spans="1:129" s="69" customFormat="1" hidden="1">
      <c r="A2556" s="11"/>
      <c r="B2556" s="4">
        <v>2017</v>
      </c>
      <c r="C2556" s="82">
        <v>8323</v>
      </c>
      <c r="D2556" s="82">
        <v>3</v>
      </c>
      <c r="E2556" s="2">
        <v>5</v>
      </c>
      <c r="F2556" s="2">
        <v>1</v>
      </c>
      <c r="G2556" s="2">
        <v>5000</v>
      </c>
      <c r="H2556" s="2">
        <v>5600</v>
      </c>
      <c r="I2556" s="2">
        <v>565</v>
      </c>
      <c r="J2556" s="83">
        <v>6</v>
      </c>
      <c r="K2556" s="84" t="s">
        <v>674</v>
      </c>
      <c r="L2556" s="85">
        <v>0</v>
      </c>
      <c r="M2556" s="85">
        <v>0</v>
      </c>
      <c r="N2556" s="85">
        <f t="shared" si="7046"/>
        <v>0</v>
      </c>
      <c r="O2556" s="85">
        <v>0</v>
      </c>
      <c r="P2556" s="85">
        <v>0</v>
      </c>
      <c r="Q2556" s="85">
        <f t="shared" si="7126"/>
        <v>0</v>
      </c>
      <c r="R2556" s="85">
        <v>0</v>
      </c>
      <c r="S2556" s="85">
        <v>0</v>
      </c>
      <c r="T2556" s="85">
        <v>0</v>
      </c>
      <c r="U2556" s="85">
        <f t="shared" si="7106"/>
        <v>0</v>
      </c>
      <c r="V2556" s="85">
        <v>0</v>
      </c>
      <c r="W2556" s="85">
        <v>0</v>
      </c>
      <c r="X2556" s="85">
        <f t="shared" si="7107"/>
        <v>0</v>
      </c>
      <c r="Y2556" s="85">
        <v>0</v>
      </c>
      <c r="Z2556" s="85">
        <v>0</v>
      </c>
      <c r="AA2556" s="85">
        <v>0</v>
      </c>
      <c r="AB2556" s="85">
        <f t="shared" si="7108"/>
        <v>0</v>
      </c>
      <c r="AC2556" s="85">
        <v>0</v>
      </c>
      <c r="AD2556" s="85">
        <v>0</v>
      </c>
      <c r="AE2556" s="85">
        <f t="shared" si="7109"/>
        <v>0</v>
      </c>
      <c r="AF2556" s="85">
        <v>0</v>
      </c>
      <c r="AG2556" s="85">
        <v>0</v>
      </c>
      <c r="AH2556" s="85">
        <v>0</v>
      </c>
      <c r="AI2556" s="85">
        <f t="shared" si="7110"/>
        <v>0</v>
      </c>
      <c r="AJ2556" s="85">
        <v>0</v>
      </c>
      <c r="AK2556" s="85">
        <v>0</v>
      </c>
      <c r="AL2556" s="85">
        <f t="shared" si="7111"/>
        <v>0</v>
      </c>
      <c r="AM2556" s="85">
        <v>0</v>
      </c>
      <c r="AN2556" s="386">
        <f t="shared" si="7119"/>
        <v>0</v>
      </c>
      <c r="AO2556" s="386">
        <f t="shared" si="7120"/>
        <v>0</v>
      </c>
      <c r="AP2556" s="387">
        <f t="shared" si="7121"/>
        <v>0</v>
      </c>
      <c r="AQ2556" s="386">
        <f t="shared" si="7122"/>
        <v>0</v>
      </c>
      <c r="AR2556" s="386">
        <f t="shared" si="7123"/>
        <v>0</v>
      </c>
      <c r="AS2556" s="387">
        <f t="shared" si="7124"/>
        <v>0</v>
      </c>
      <c r="AT2556" s="387">
        <f t="shared" si="7125"/>
        <v>0</v>
      </c>
      <c r="AU2556" s="86" t="s">
        <v>28</v>
      </c>
      <c r="AV2556" s="87"/>
      <c r="AW2556" s="88"/>
      <c r="AX2556" s="88"/>
      <c r="AY2556" s="88"/>
      <c r="AZ2556" s="88"/>
      <c r="BA2556" s="8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</row>
    <row r="2557" spans="1:129" s="69" customFormat="1" hidden="1">
      <c r="A2557" s="11"/>
      <c r="B2557" s="4">
        <v>2017</v>
      </c>
      <c r="C2557" s="82">
        <v>8323</v>
      </c>
      <c r="D2557" s="82">
        <v>3</v>
      </c>
      <c r="E2557" s="2">
        <v>5</v>
      </c>
      <c r="F2557" s="2">
        <v>1</v>
      </c>
      <c r="G2557" s="2">
        <v>5000</v>
      </c>
      <c r="H2557" s="2">
        <v>5600</v>
      </c>
      <c r="I2557" s="2">
        <v>565</v>
      </c>
      <c r="J2557" s="83">
        <v>7</v>
      </c>
      <c r="K2557" s="84" t="s">
        <v>405</v>
      </c>
      <c r="L2557" s="85">
        <v>0</v>
      </c>
      <c r="M2557" s="85">
        <v>0</v>
      </c>
      <c r="N2557" s="85">
        <f t="shared" si="7046"/>
        <v>0</v>
      </c>
      <c r="O2557" s="85">
        <v>0</v>
      </c>
      <c r="P2557" s="85">
        <v>0</v>
      </c>
      <c r="Q2557" s="85">
        <f t="shared" si="7126"/>
        <v>0</v>
      </c>
      <c r="R2557" s="85">
        <v>0</v>
      </c>
      <c r="S2557" s="85">
        <v>0</v>
      </c>
      <c r="T2557" s="85">
        <v>0</v>
      </c>
      <c r="U2557" s="85">
        <f t="shared" si="7106"/>
        <v>0</v>
      </c>
      <c r="V2557" s="85">
        <v>0</v>
      </c>
      <c r="W2557" s="85">
        <v>0</v>
      </c>
      <c r="X2557" s="85">
        <f t="shared" si="7107"/>
        <v>0</v>
      </c>
      <c r="Y2557" s="85">
        <v>0</v>
      </c>
      <c r="Z2557" s="85">
        <v>0</v>
      </c>
      <c r="AA2557" s="85">
        <v>0</v>
      </c>
      <c r="AB2557" s="85">
        <f t="shared" si="7108"/>
        <v>0</v>
      </c>
      <c r="AC2557" s="85">
        <v>0</v>
      </c>
      <c r="AD2557" s="85">
        <v>0</v>
      </c>
      <c r="AE2557" s="85">
        <f t="shared" si="7109"/>
        <v>0</v>
      </c>
      <c r="AF2557" s="85">
        <v>0</v>
      </c>
      <c r="AG2557" s="85">
        <v>0</v>
      </c>
      <c r="AH2557" s="85">
        <v>0</v>
      </c>
      <c r="AI2557" s="85">
        <f t="shared" si="7110"/>
        <v>0</v>
      </c>
      <c r="AJ2557" s="85">
        <v>0</v>
      </c>
      <c r="AK2557" s="85">
        <v>0</v>
      </c>
      <c r="AL2557" s="85">
        <f t="shared" si="7111"/>
        <v>0</v>
      </c>
      <c r="AM2557" s="85">
        <v>0</v>
      </c>
      <c r="AN2557" s="386">
        <f t="shared" si="7119"/>
        <v>0</v>
      </c>
      <c r="AO2557" s="386">
        <f t="shared" si="7120"/>
        <v>0</v>
      </c>
      <c r="AP2557" s="387">
        <f t="shared" si="7121"/>
        <v>0</v>
      </c>
      <c r="AQ2557" s="386">
        <f t="shared" si="7122"/>
        <v>0</v>
      </c>
      <c r="AR2557" s="386">
        <f t="shared" si="7123"/>
        <v>0</v>
      </c>
      <c r="AS2557" s="387">
        <f t="shared" si="7124"/>
        <v>0</v>
      </c>
      <c r="AT2557" s="387">
        <f t="shared" si="7125"/>
        <v>0</v>
      </c>
      <c r="AU2557" s="86" t="s">
        <v>28</v>
      </c>
      <c r="AV2557" s="87"/>
      <c r="AW2557" s="88"/>
      <c r="AX2557" s="88"/>
      <c r="AY2557" s="88"/>
      <c r="AZ2557" s="88"/>
      <c r="BA2557" s="8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</row>
    <row r="2558" spans="1:129" s="69" customFormat="1" hidden="1">
      <c r="A2558" s="11"/>
      <c r="B2558" s="4">
        <v>2017</v>
      </c>
      <c r="C2558" s="82">
        <v>8323</v>
      </c>
      <c r="D2558" s="82">
        <v>3</v>
      </c>
      <c r="E2558" s="2">
        <v>5</v>
      </c>
      <c r="F2558" s="2">
        <v>1</v>
      </c>
      <c r="G2558" s="2">
        <v>5000</v>
      </c>
      <c r="H2558" s="2">
        <v>5600</v>
      </c>
      <c r="I2558" s="2">
        <v>565</v>
      </c>
      <c r="J2558" s="83">
        <v>8</v>
      </c>
      <c r="K2558" s="84" t="s">
        <v>676</v>
      </c>
      <c r="L2558" s="85">
        <v>0</v>
      </c>
      <c r="M2558" s="85">
        <v>0</v>
      </c>
      <c r="N2558" s="85">
        <f t="shared" si="7046"/>
        <v>0</v>
      </c>
      <c r="O2558" s="85">
        <v>0</v>
      </c>
      <c r="P2558" s="85">
        <v>0</v>
      </c>
      <c r="Q2558" s="85">
        <f t="shared" si="7126"/>
        <v>0</v>
      </c>
      <c r="R2558" s="85">
        <v>0</v>
      </c>
      <c r="S2558" s="85">
        <v>0</v>
      </c>
      <c r="T2558" s="85">
        <v>0</v>
      </c>
      <c r="U2558" s="85">
        <f t="shared" si="7106"/>
        <v>0</v>
      </c>
      <c r="V2558" s="85">
        <v>0</v>
      </c>
      <c r="W2558" s="85">
        <v>0</v>
      </c>
      <c r="X2558" s="85">
        <f t="shared" si="7107"/>
        <v>0</v>
      </c>
      <c r="Y2558" s="85">
        <v>0</v>
      </c>
      <c r="Z2558" s="85">
        <v>0</v>
      </c>
      <c r="AA2558" s="85">
        <v>0</v>
      </c>
      <c r="AB2558" s="85">
        <f t="shared" si="7108"/>
        <v>0</v>
      </c>
      <c r="AC2558" s="85">
        <v>0</v>
      </c>
      <c r="AD2558" s="85">
        <v>0</v>
      </c>
      <c r="AE2558" s="85">
        <f t="shared" si="7109"/>
        <v>0</v>
      </c>
      <c r="AF2558" s="85">
        <v>0</v>
      </c>
      <c r="AG2558" s="85">
        <v>0</v>
      </c>
      <c r="AH2558" s="85">
        <v>0</v>
      </c>
      <c r="AI2558" s="85">
        <f t="shared" si="7110"/>
        <v>0</v>
      </c>
      <c r="AJ2558" s="85">
        <v>0</v>
      </c>
      <c r="AK2558" s="85">
        <v>0</v>
      </c>
      <c r="AL2558" s="85">
        <f t="shared" si="7111"/>
        <v>0</v>
      </c>
      <c r="AM2558" s="85">
        <v>0</v>
      </c>
      <c r="AN2558" s="386">
        <f t="shared" si="7119"/>
        <v>0</v>
      </c>
      <c r="AO2558" s="386">
        <f t="shared" si="7120"/>
        <v>0</v>
      </c>
      <c r="AP2558" s="387">
        <f t="shared" si="7121"/>
        <v>0</v>
      </c>
      <c r="AQ2558" s="386">
        <f t="shared" si="7122"/>
        <v>0</v>
      </c>
      <c r="AR2558" s="386">
        <f t="shared" si="7123"/>
        <v>0</v>
      </c>
      <c r="AS2558" s="387">
        <f t="shared" si="7124"/>
        <v>0</v>
      </c>
      <c r="AT2558" s="387">
        <f t="shared" si="7125"/>
        <v>0</v>
      </c>
      <c r="AU2558" s="86" t="s">
        <v>28</v>
      </c>
      <c r="AV2558" s="87"/>
      <c r="AW2558" s="88"/>
      <c r="AX2558" s="88"/>
      <c r="AY2558" s="88"/>
      <c r="AZ2558" s="88"/>
      <c r="BA2558" s="8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</row>
    <row r="2559" spans="1:129" s="69" customFormat="1" hidden="1">
      <c r="A2559" s="11"/>
      <c r="B2559" s="4">
        <v>2017</v>
      </c>
      <c r="C2559" s="82">
        <v>8323</v>
      </c>
      <c r="D2559" s="82">
        <v>3</v>
      </c>
      <c r="E2559" s="2">
        <v>5</v>
      </c>
      <c r="F2559" s="2">
        <v>1</v>
      </c>
      <c r="G2559" s="2">
        <v>5000</v>
      </c>
      <c r="H2559" s="2">
        <v>5600</v>
      </c>
      <c r="I2559" s="2">
        <v>565</v>
      </c>
      <c r="J2559" s="83">
        <v>9</v>
      </c>
      <c r="K2559" s="95" t="s">
        <v>677</v>
      </c>
      <c r="L2559" s="85">
        <v>0</v>
      </c>
      <c r="M2559" s="85">
        <v>0</v>
      </c>
      <c r="N2559" s="85">
        <f>L2559+M2559</f>
        <v>0</v>
      </c>
      <c r="O2559" s="85">
        <v>0</v>
      </c>
      <c r="P2559" s="85">
        <v>0</v>
      </c>
      <c r="Q2559" s="85">
        <f>O2559+P2559</f>
        <v>0</v>
      </c>
      <c r="R2559" s="85">
        <v>0</v>
      </c>
      <c r="S2559" s="85">
        <v>0</v>
      </c>
      <c r="T2559" s="85">
        <v>0</v>
      </c>
      <c r="U2559" s="85">
        <f>S2559+T2559</f>
        <v>0</v>
      </c>
      <c r="V2559" s="85">
        <v>0</v>
      </c>
      <c r="W2559" s="85">
        <v>0</v>
      </c>
      <c r="X2559" s="85">
        <f>V2559+W2559</f>
        <v>0</v>
      </c>
      <c r="Y2559" s="85">
        <v>0</v>
      </c>
      <c r="Z2559" s="85">
        <v>0</v>
      </c>
      <c r="AA2559" s="85">
        <v>0</v>
      </c>
      <c r="AB2559" s="85">
        <f>Z2559+AA2559</f>
        <v>0</v>
      </c>
      <c r="AC2559" s="85">
        <v>0</v>
      </c>
      <c r="AD2559" s="85">
        <v>0</v>
      </c>
      <c r="AE2559" s="85">
        <f>AC2559+AD2559</f>
        <v>0</v>
      </c>
      <c r="AF2559" s="85">
        <v>0</v>
      </c>
      <c r="AG2559" s="85">
        <v>0</v>
      </c>
      <c r="AH2559" s="85">
        <v>0</v>
      </c>
      <c r="AI2559" s="85">
        <f>AG2559+AH2559</f>
        <v>0</v>
      </c>
      <c r="AJ2559" s="85">
        <v>0</v>
      </c>
      <c r="AK2559" s="85">
        <v>0</v>
      </c>
      <c r="AL2559" s="85">
        <f>AJ2559+AK2559</f>
        <v>0</v>
      </c>
      <c r="AM2559" s="85">
        <v>0</v>
      </c>
      <c r="AN2559" s="386">
        <f t="shared" si="7119"/>
        <v>0</v>
      </c>
      <c r="AO2559" s="386">
        <f t="shared" si="7120"/>
        <v>0</v>
      </c>
      <c r="AP2559" s="387">
        <f t="shared" si="7121"/>
        <v>0</v>
      </c>
      <c r="AQ2559" s="386">
        <f t="shared" si="7122"/>
        <v>0</v>
      </c>
      <c r="AR2559" s="386">
        <f t="shared" si="7123"/>
        <v>0</v>
      </c>
      <c r="AS2559" s="387">
        <f t="shared" si="7124"/>
        <v>0</v>
      </c>
      <c r="AT2559" s="387">
        <f t="shared" si="7125"/>
        <v>0</v>
      </c>
      <c r="AU2559" s="86" t="s">
        <v>28</v>
      </c>
      <c r="AV2559" s="87"/>
      <c r="AW2559" s="88"/>
      <c r="AX2559" s="88"/>
      <c r="AY2559" s="88"/>
      <c r="AZ2559" s="88"/>
      <c r="BA2559" s="377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</row>
    <row r="2560" spans="1:129" s="69" customFormat="1" hidden="1">
      <c r="A2560" s="11"/>
      <c r="B2560" s="4">
        <v>2017</v>
      </c>
      <c r="C2560" s="82">
        <v>8323</v>
      </c>
      <c r="D2560" s="82">
        <v>3</v>
      </c>
      <c r="E2560" s="2">
        <v>5</v>
      </c>
      <c r="F2560" s="2">
        <v>1</v>
      </c>
      <c r="G2560" s="2">
        <v>5000</v>
      </c>
      <c r="H2560" s="2">
        <v>5600</v>
      </c>
      <c r="I2560" s="2">
        <v>565</v>
      </c>
      <c r="J2560" s="83">
        <v>10</v>
      </c>
      <c r="K2560" s="194" t="s">
        <v>1396</v>
      </c>
      <c r="L2560" s="85">
        <v>0</v>
      </c>
      <c r="M2560" s="85">
        <v>0</v>
      </c>
      <c r="N2560" s="85">
        <f t="shared" ref="N2560:N2564" si="7127">L2560+M2560</f>
        <v>0</v>
      </c>
      <c r="O2560" s="85">
        <v>0</v>
      </c>
      <c r="P2560" s="85">
        <v>0</v>
      </c>
      <c r="Q2560" s="85">
        <f t="shared" ref="Q2560:Q2564" si="7128">O2560+P2560</f>
        <v>0</v>
      </c>
      <c r="R2560" s="85">
        <v>0</v>
      </c>
      <c r="S2560" s="85">
        <v>0</v>
      </c>
      <c r="T2560" s="85">
        <v>0</v>
      </c>
      <c r="U2560" s="85">
        <f t="shared" ref="U2560:U2578" si="7129">S2560+T2560</f>
        <v>0</v>
      </c>
      <c r="V2560" s="85">
        <v>0</v>
      </c>
      <c r="W2560" s="85">
        <v>0</v>
      </c>
      <c r="X2560" s="85">
        <f t="shared" ref="X2560:X2578" si="7130">V2560+W2560</f>
        <v>0</v>
      </c>
      <c r="Y2560" s="85">
        <v>0</v>
      </c>
      <c r="Z2560" s="85">
        <v>0</v>
      </c>
      <c r="AA2560" s="85">
        <v>0</v>
      </c>
      <c r="AB2560" s="85">
        <f t="shared" ref="AB2560:AB2578" si="7131">Z2560+AA2560</f>
        <v>0</v>
      </c>
      <c r="AC2560" s="85">
        <v>0</v>
      </c>
      <c r="AD2560" s="85">
        <v>0</v>
      </c>
      <c r="AE2560" s="85">
        <f t="shared" ref="AE2560:AE2578" si="7132">AC2560+AD2560</f>
        <v>0</v>
      </c>
      <c r="AF2560" s="85">
        <v>0</v>
      </c>
      <c r="AG2560" s="85">
        <v>0</v>
      </c>
      <c r="AH2560" s="85">
        <v>0</v>
      </c>
      <c r="AI2560" s="85">
        <f t="shared" ref="AI2560:AI2578" si="7133">AG2560+AH2560</f>
        <v>0</v>
      </c>
      <c r="AJ2560" s="85">
        <v>0</v>
      </c>
      <c r="AK2560" s="85">
        <v>0</v>
      </c>
      <c r="AL2560" s="85">
        <f t="shared" ref="AL2560:AL2578" si="7134">AJ2560+AK2560</f>
        <v>0</v>
      </c>
      <c r="AM2560" s="85">
        <v>0</v>
      </c>
      <c r="AN2560" s="386">
        <f t="shared" si="7119"/>
        <v>0</v>
      </c>
      <c r="AO2560" s="386">
        <f t="shared" si="7120"/>
        <v>0</v>
      </c>
      <c r="AP2560" s="387">
        <f t="shared" si="7121"/>
        <v>0</v>
      </c>
      <c r="AQ2560" s="386">
        <f t="shared" si="7122"/>
        <v>0</v>
      </c>
      <c r="AR2560" s="386">
        <f t="shared" si="7123"/>
        <v>0</v>
      </c>
      <c r="AS2560" s="387">
        <f t="shared" si="7124"/>
        <v>0</v>
      </c>
      <c r="AT2560" s="387">
        <f t="shared" si="7125"/>
        <v>0</v>
      </c>
      <c r="AU2560" s="86" t="s">
        <v>778</v>
      </c>
      <c r="AV2560" s="87"/>
      <c r="AW2560" s="88"/>
      <c r="AX2560" s="88"/>
      <c r="AY2560" s="88"/>
      <c r="AZ2560" s="88"/>
      <c r="BA2560" s="8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</row>
    <row r="2561" spans="1:129" s="69" customFormat="1" hidden="1">
      <c r="A2561" s="11"/>
      <c r="B2561" s="4">
        <v>2017</v>
      </c>
      <c r="C2561" s="82">
        <v>8323</v>
      </c>
      <c r="D2561" s="82">
        <v>3</v>
      </c>
      <c r="E2561" s="2">
        <v>5</v>
      </c>
      <c r="F2561" s="2">
        <v>1</v>
      </c>
      <c r="G2561" s="2">
        <v>5000</v>
      </c>
      <c r="H2561" s="2">
        <v>5600</v>
      </c>
      <c r="I2561" s="2">
        <v>565</v>
      </c>
      <c r="J2561" s="83">
        <v>11</v>
      </c>
      <c r="K2561" s="194" t="s">
        <v>1397</v>
      </c>
      <c r="L2561" s="85">
        <v>0</v>
      </c>
      <c r="M2561" s="85">
        <v>0</v>
      </c>
      <c r="N2561" s="85">
        <f t="shared" si="7127"/>
        <v>0</v>
      </c>
      <c r="O2561" s="85">
        <v>0</v>
      </c>
      <c r="P2561" s="85">
        <v>0</v>
      </c>
      <c r="Q2561" s="85">
        <f t="shared" si="7128"/>
        <v>0</v>
      </c>
      <c r="R2561" s="85">
        <v>0</v>
      </c>
      <c r="S2561" s="85">
        <v>0</v>
      </c>
      <c r="T2561" s="85">
        <v>0</v>
      </c>
      <c r="U2561" s="85">
        <f t="shared" si="7129"/>
        <v>0</v>
      </c>
      <c r="V2561" s="85">
        <v>0</v>
      </c>
      <c r="W2561" s="85">
        <v>0</v>
      </c>
      <c r="X2561" s="85">
        <f t="shared" si="7130"/>
        <v>0</v>
      </c>
      <c r="Y2561" s="85">
        <v>0</v>
      </c>
      <c r="Z2561" s="85">
        <v>0</v>
      </c>
      <c r="AA2561" s="85">
        <v>0</v>
      </c>
      <c r="AB2561" s="85">
        <f t="shared" si="7131"/>
        <v>0</v>
      </c>
      <c r="AC2561" s="85">
        <v>0</v>
      </c>
      <c r="AD2561" s="85">
        <v>0</v>
      </c>
      <c r="AE2561" s="85">
        <f t="shared" si="7132"/>
        <v>0</v>
      </c>
      <c r="AF2561" s="85">
        <v>0</v>
      </c>
      <c r="AG2561" s="85">
        <v>0</v>
      </c>
      <c r="AH2561" s="85">
        <v>0</v>
      </c>
      <c r="AI2561" s="85">
        <f t="shared" si="7133"/>
        <v>0</v>
      </c>
      <c r="AJ2561" s="85">
        <v>0</v>
      </c>
      <c r="AK2561" s="85">
        <v>0</v>
      </c>
      <c r="AL2561" s="85">
        <f t="shared" si="7134"/>
        <v>0</v>
      </c>
      <c r="AM2561" s="85">
        <v>0</v>
      </c>
      <c r="AN2561" s="386">
        <f t="shared" si="7119"/>
        <v>0</v>
      </c>
      <c r="AO2561" s="386">
        <f t="shared" si="7120"/>
        <v>0</v>
      </c>
      <c r="AP2561" s="387">
        <f t="shared" si="7121"/>
        <v>0</v>
      </c>
      <c r="AQ2561" s="386">
        <f t="shared" si="7122"/>
        <v>0</v>
      </c>
      <c r="AR2561" s="386">
        <f t="shared" si="7123"/>
        <v>0</v>
      </c>
      <c r="AS2561" s="387">
        <f t="shared" si="7124"/>
        <v>0</v>
      </c>
      <c r="AT2561" s="387">
        <f t="shared" si="7125"/>
        <v>0</v>
      </c>
      <c r="AU2561" s="86" t="s">
        <v>778</v>
      </c>
      <c r="AV2561" s="87"/>
      <c r="AW2561" s="88"/>
      <c r="AX2561" s="88"/>
      <c r="AY2561" s="88"/>
      <c r="AZ2561" s="88"/>
      <c r="BA2561" s="8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</row>
    <row r="2562" spans="1:129" s="69" customFormat="1" hidden="1">
      <c r="A2562" s="11"/>
      <c r="B2562" s="4">
        <v>2017</v>
      </c>
      <c r="C2562" s="82">
        <v>8323</v>
      </c>
      <c r="D2562" s="82">
        <v>3</v>
      </c>
      <c r="E2562" s="2">
        <v>5</v>
      </c>
      <c r="F2562" s="2">
        <v>1</v>
      </c>
      <c r="G2562" s="2">
        <v>5000</v>
      </c>
      <c r="H2562" s="2">
        <v>5600</v>
      </c>
      <c r="I2562" s="2">
        <v>565</v>
      </c>
      <c r="J2562" s="83">
        <v>12</v>
      </c>
      <c r="K2562" s="84" t="s">
        <v>558</v>
      </c>
      <c r="L2562" s="85">
        <v>0</v>
      </c>
      <c r="M2562" s="85">
        <v>0</v>
      </c>
      <c r="N2562" s="85">
        <f t="shared" si="7127"/>
        <v>0</v>
      </c>
      <c r="O2562" s="85">
        <v>0</v>
      </c>
      <c r="P2562" s="85">
        <v>0</v>
      </c>
      <c r="Q2562" s="85">
        <f t="shared" si="7128"/>
        <v>0</v>
      </c>
      <c r="R2562" s="85">
        <v>0</v>
      </c>
      <c r="S2562" s="85">
        <v>0</v>
      </c>
      <c r="T2562" s="85">
        <v>0</v>
      </c>
      <c r="U2562" s="85">
        <f t="shared" si="7129"/>
        <v>0</v>
      </c>
      <c r="V2562" s="85">
        <v>0</v>
      </c>
      <c r="W2562" s="85">
        <v>0</v>
      </c>
      <c r="X2562" s="85">
        <f t="shared" si="7130"/>
        <v>0</v>
      </c>
      <c r="Y2562" s="85">
        <v>0</v>
      </c>
      <c r="Z2562" s="85">
        <v>0</v>
      </c>
      <c r="AA2562" s="85">
        <v>0</v>
      </c>
      <c r="AB2562" s="85">
        <f t="shared" si="7131"/>
        <v>0</v>
      </c>
      <c r="AC2562" s="85">
        <v>0</v>
      </c>
      <c r="AD2562" s="85">
        <v>0</v>
      </c>
      <c r="AE2562" s="85">
        <f t="shared" si="7132"/>
        <v>0</v>
      </c>
      <c r="AF2562" s="85">
        <v>0</v>
      </c>
      <c r="AG2562" s="85">
        <v>0</v>
      </c>
      <c r="AH2562" s="85">
        <v>0</v>
      </c>
      <c r="AI2562" s="85">
        <f t="shared" si="7133"/>
        <v>0</v>
      </c>
      <c r="AJ2562" s="85">
        <v>0</v>
      </c>
      <c r="AK2562" s="85">
        <v>0</v>
      </c>
      <c r="AL2562" s="85">
        <f t="shared" si="7134"/>
        <v>0</v>
      </c>
      <c r="AM2562" s="85">
        <v>0</v>
      </c>
      <c r="AN2562" s="386">
        <f t="shared" si="7119"/>
        <v>0</v>
      </c>
      <c r="AO2562" s="386">
        <f t="shared" si="7120"/>
        <v>0</v>
      </c>
      <c r="AP2562" s="387">
        <f t="shared" si="7121"/>
        <v>0</v>
      </c>
      <c r="AQ2562" s="386">
        <f t="shared" si="7122"/>
        <v>0</v>
      </c>
      <c r="AR2562" s="386">
        <f t="shared" si="7123"/>
        <v>0</v>
      </c>
      <c r="AS2562" s="387">
        <f t="shared" si="7124"/>
        <v>0</v>
      </c>
      <c r="AT2562" s="387">
        <f t="shared" si="7125"/>
        <v>0</v>
      </c>
      <c r="AU2562" s="86" t="s">
        <v>28</v>
      </c>
      <c r="AV2562" s="87"/>
      <c r="AW2562" s="88"/>
      <c r="AX2562" s="88"/>
      <c r="AY2562" s="88"/>
      <c r="AZ2562" s="88"/>
      <c r="BA2562" s="8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</row>
    <row r="2563" spans="1:129" s="69" customFormat="1" hidden="1">
      <c r="A2563" s="11"/>
      <c r="B2563" s="4">
        <v>2017</v>
      </c>
      <c r="C2563" s="82">
        <v>8323</v>
      </c>
      <c r="D2563" s="82">
        <v>3</v>
      </c>
      <c r="E2563" s="2">
        <v>5</v>
      </c>
      <c r="F2563" s="2">
        <v>1</v>
      </c>
      <c r="G2563" s="2">
        <v>5000</v>
      </c>
      <c r="H2563" s="2">
        <v>5600</v>
      </c>
      <c r="I2563" s="2">
        <v>565</v>
      </c>
      <c r="J2563" s="83">
        <v>13</v>
      </c>
      <c r="K2563" s="84" t="s">
        <v>559</v>
      </c>
      <c r="L2563" s="85">
        <v>0</v>
      </c>
      <c r="M2563" s="85">
        <v>0</v>
      </c>
      <c r="N2563" s="85">
        <f t="shared" si="7127"/>
        <v>0</v>
      </c>
      <c r="O2563" s="85">
        <v>0</v>
      </c>
      <c r="P2563" s="85">
        <v>0</v>
      </c>
      <c r="Q2563" s="85">
        <f t="shared" si="7128"/>
        <v>0</v>
      </c>
      <c r="R2563" s="85">
        <v>0</v>
      </c>
      <c r="S2563" s="85">
        <v>0</v>
      </c>
      <c r="T2563" s="85">
        <v>0</v>
      </c>
      <c r="U2563" s="85">
        <f t="shared" si="7129"/>
        <v>0</v>
      </c>
      <c r="V2563" s="85">
        <v>0</v>
      </c>
      <c r="W2563" s="85">
        <v>0</v>
      </c>
      <c r="X2563" s="85">
        <f t="shared" si="7130"/>
        <v>0</v>
      </c>
      <c r="Y2563" s="85">
        <v>0</v>
      </c>
      <c r="Z2563" s="85">
        <v>0</v>
      </c>
      <c r="AA2563" s="85">
        <v>0</v>
      </c>
      <c r="AB2563" s="85">
        <f t="shared" si="7131"/>
        <v>0</v>
      </c>
      <c r="AC2563" s="85">
        <v>0</v>
      </c>
      <c r="AD2563" s="85">
        <v>0</v>
      </c>
      <c r="AE2563" s="85">
        <f t="shared" si="7132"/>
        <v>0</v>
      </c>
      <c r="AF2563" s="85">
        <v>0</v>
      </c>
      <c r="AG2563" s="85">
        <v>0</v>
      </c>
      <c r="AH2563" s="85">
        <v>0</v>
      </c>
      <c r="AI2563" s="85">
        <f t="shared" si="7133"/>
        <v>0</v>
      </c>
      <c r="AJ2563" s="85">
        <v>0</v>
      </c>
      <c r="AK2563" s="85">
        <v>0</v>
      </c>
      <c r="AL2563" s="85">
        <f t="shared" si="7134"/>
        <v>0</v>
      </c>
      <c r="AM2563" s="85">
        <v>0</v>
      </c>
      <c r="AN2563" s="386">
        <f t="shared" si="7119"/>
        <v>0</v>
      </c>
      <c r="AO2563" s="386">
        <f t="shared" si="7120"/>
        <v>0</v>
      </c>
      <c r="AP2563" s="387">
        <f t="shared" si="7121"/>
        <v>0</v>
      </c>
      <c r="AQ2563" s="386">
        <f t="shared" si="7122"/>
        <v>0</v>
      </c>
      <c r="AR2563" s="386">
        <f t="shared" si="7123"/>
        <v>0</v>
      </c>
      <c r="AS2563" s="387">
        <f t="shared" si="7124"/>
        <v>0</v>
      </c>
      <c r="AT2563" s="387">
        <f t="shared" si="7125"/>
        <v>0</v>
      </c>
      <c r="AU2563" s="86" t="s">
        <v>28</v>
      </c>
      <c r="AV2563" s="87"/>
      <c r="AW2563" s="88"/>
      <c r="AX2563" s="88"/>
      <c r="AY2563" s="88"/>
      <c r="AZ2563" s="88"/>
      <c r="BA2563" s="8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</row>
    <row r="2564" spans="1:129" s="69" customFormat="1" hidden="1">
      <c r="A2564" s="11"/>
      <c r="B2564" s="4">
        <v>2017</v>
      </c>
      <c r="C2564" s="82">
        <v>8323</v>
      </c>
      <c r="D2564" s="82">
        <v>3</v>
      </c>
      <c r="E2564" s="2">
        <v>5</v>
      </c>
      <c r="F2564" s="2">
        <v>1</v>
      </c>
      <c r="G2564" s="2">
        <v>5000</v>
      </c>
      <c r="H2564" s="2">
        <v>5600</v>
      </c>
      <c r="I2564" s="2">
        <v>565</v>
      </c>
      <c r="J2564" s="83">
        <v>14</v>
      </c>
      <c r="K2564" s="95" t="s">
        <v>1035</v>
      </c>
      <c r="L2564" s="85">
        <v>0</v>
      </c>
      <c r="M2564" s="85">
        <v>0</v>
      </c>
      <c r="N2564" s="85">
        <f t="shared" si="7127"/>
        <v>0</v>
      </c>
      <c r="O2564" s="85">
        <v>0</v>
      </c>
      <c r="P2564" s="85">
        <v>0</v>
      </c>
      <c r="Q2564" s="85">
        <f t="shared" si="7128"/>
        <v>0</v>
      </c>
      <c r="R2564" s="85">
        <v>0</v>
      </c>
      <c r="S2564" s="85">
        <v>0</v>
      </c>
      <c r="T2564" s="85">
        <v>0</v>
      </c>
      <c r="U2564" s="85">
        <f t="shared" si="7129"/>
        <v>0</v>
      </c>
      <c r="V2564" s="85">
        <v>0</v>
      </c>
      <c r="W2564" s="85">
        <v>0</v>
      </c>
      <c r="X2564" s="85">
        <f t="shared" si="7130"/>
        <v>0</v>
      </c>
      <c r="Y2564" s="85">
        <v>0</v>
      </c>
      <c r="Z2564" s="85">
        <v>0</v>
      </c>
      <c r="AA2564" s="85">
        <v>0</v>
      </c>
      <c r="AB2564" s="85">
        <f t="shared" si="7131"/>
        <v>0</v>
      </c>
      <c r="AC2564" s="85">
        <v>0</v>
      </c>
      <c r="AD2564" s="85">
        <v>0</v>
      </c>
      <c r="AE2564" s="85">
        <f t="shared" si="7132"/>
        <v>0</v>
      </c>
      <c r="AF2564" s="85">
        <v>0</v>
      </c>
      <c r="AG2564" s="85">
        <v>0</v>
      </c>
      <c r="AH2564" s="85">
        <v>0</v>
      </c>
      <c r="AI2564" s="85">
        <f t="shared" si="7133"/>
        <v>0</v>
      </c>
      <c r="AJ2564" s="85">
        <v>0</v>
      </c>
      <c r="AK2564" s="85">
        <v>0</v>
      </c>
      <c r="AL2564" s="85">
        <f t="shared" si="7134"/>
        <v>0</v>
      </c>
      <c r="AM2564" s="85">
        <v>0</v>
      </c>
      <c r="AN2564" s="386">
        <f t="shared" si="7119"/>
        <v>0</v>
      </c>
      <c r="AO2564" s="386">
        <f t="shared" si="7120"/>
        <v>0</v>
      </c>
      <c r="AP2564" s="387">
        <f t="shared" si="7121"/>
        <v>0</v>
      </c>
      <c r="AQ2564" s="386">
        <f t="shared" si="7122"/>
        <v>0</v>
      </c>
      <c r="AR2564" s="386">
        <f t="shared" si="7123"/>
        <v>0</v>
      </c>
      <c r="AS2564" s="387">
        <f t="shared" si="7124"/>
        <v>0</v>
      </c>
      <c r="AT2564" s="387">
        <f t="shared" si="7125"/>
        <v>0</v>
      </c>
      <c r="AU2564" s="86" t="s">
        <v>28</v>
      </c>
      <c r="AV2564" s="87"/>
      <c r="AW2564" s="88"/>
      <c r="AX2564" s="88"/>
      <c r="AY2564" s="88"/>
      <c r="AZ2564" s="88"/>
      <c r="BA2564" s="8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</row>
    <row r="2565" spans="1:129" s="101" customFormat="1" ht="46.5" hidden="1">
      <c r="A2565" s="11"/>
      <c r="B2565" s="76">
        <v>2017</v>
      </c>
      <c r="C2565" s="96">
        <v>8323</v>
      </c>
      <c r="D2565" s="96">
        <v>3</v>
      </c>
      <c r="E2565" s="76">
        <v>5</v>
      </c>
      <c r="F2565" s="76">
        <v>1</v>
      </c>
      <c r="G2565" s="76">
        <v>5000</v>
      </c>
      <c r="H2565" s="76">
        <v>5600</v>
      </c>
      <c r="I2565" s="76">
        <v>566</v>
      </c>
      <c r="J2565" s="76"/>
      <c r="K2565" s="78" t="s">
        <v>273</v>
      </c>
      <c r="L2565" s="79">
        <f>SUM(L2566:L2573)</f>
        <v>0</v>
      </c>
      <c r="M2565" s="79">
        <f>SUM(M2566:M2573)</f>
        <v>0</v>
      </c>
      <c r="N2565" s="79">
        <f t="shared" si="7046"/>
        <v>0</v>
      </c>
      <c r="O2565" s="79">
        <f>SUM(O2566:O2573)</f>
        <v>0</v>
      </c>
      <c r="P2565" s="79">
        <f>SUM(P2566:P2573)</f>
        <v>0</v>
      </c>
      <c r="Q2565" s="79">
        <f t="shared" ref="Q2565:Q2591" si="7135">O2565+P2565</f>
        <v>0</v>
      </c>
      <c r="R2565" s="79">
        <f t="shared" ref="R2565:R2590" si="7136">N2565+Q2565</f>
        <v>0</v>
      </c>
      <c r="S2565" s="79">
        <f>SUM(S2566:S2573)</f>
        <v>0</v>
      </c>
      <c r="T2565" s="79">
        <f>SUM(T2566:T2573)</f>
        <v>0</v>
      </c>
      <c r="U2565" s="79">
        <f t="shared" si="7129"/>
        <v>0</v>
      </c>
      <c r="V2565" s="79">
        <f>SUM(V2566:V2573)</f>
        <v>0</v>
      </c>
      <c r="W2565" s="79">
        <f>SUM(W2566:W2573)</f>
        <v>0</v>
      </c>
      <c r="X2565" s="79">
        <f t="shared" si="7130"/>
        <v>0</v>
      </c>
      <c r="Y2565" s="79">
        <f t="shared" ref="Y2565" si="7137">U2565+X2565</f>
        <v>0</v>
      </c>
      <c r="Z2565" s="79">
        <f>SUM(Z2566:Z2573)</f>
        <v>0</v>
      </c>
      <c r="AA2565" s="79">
        <f>SUM(AA2566:AA2573)</f>
        <v>0</v>
      </c>
      <c r="AB2565" s="79">
        <f t="shared" si="7131"/>
        <v>0</v>
      </c>
      <c r="AC2565" s="79">
        <f>SUM(AC2566:AC2573)</f>
        <v>0</v>
      </c>
      <c r="AD2565" s="79">
        <f>SUM(AD2566:AD2573)</f>
        <v>0</v>
      </c>
      <c r="AE2565" s="79">
        <f t="shared" si="7132"/>
        <v>0</v>
      </c>
      <c r="AF2565" s="79">
        <f t="shared" ref="AF2565" si="7138">AB2565+AE2565</f>
        <v>0</v>
      </c>
      <c r="AG2565" s="79">
        <f>SUM(AG2566:AG2573)</f>
        <v>0</v>
      </c>
      <c r="AH2565" s="79">
        <f>SUM(AH2566:AH2573)</f>
        <v>0</v>
      </c>
      <c r="AI2565" s="79">
        <f t="shared" si="7133"/>
        <v>0</v>
      </c>
      <c r="AJ2565" s="79">
        <f>SUM(AJ2566:AJ2573)</f>
        <v>0</v>
      </c>
      <c r="AK2565" s="79">
        <f>SUM(AK2566:AK2573)</f>
        <v>0</v>
      </c>
      <c r="AL2565" s="79">
        <f t="shared" si="7134"/>
        <v>0</v>
      </c>
      <c r="AM2565" s="79">
        <f t="shared" ref="AM2565" si="7139">AI2565+AL2565</f>
        <v>0</v>
      </c>
      <c r="AN2565" s="79">
        <f>SUM(AN2566:AN2573)</f>
        <v>0</v>
      </c>
      <c r="AO2565" s="79">
        <f>SUM(AO2566:AO2573)</f>
        <v>0</v>
      </c>
      <c r="AP2565" s="79">
        <f t="shared" ref="AP2565:AP2575" si="7140">AN2565+AO2565</f>
        <v>0</v>
      </c>
      <c r="AQ2565" s="79">
        <f>SUM(AQ2566:AQ2573)</f>
        <v>0</v>
      </c>
      <c r="AR2565" s="79">
        <f>SUM(AR2566:AR2573)</f>
        <v>0</v>
      </c>
      <c r="AS2565" s="79">
        <f t="shared" ref="AS2565:AS2575" si="7141">AQ2565+AR2565</f>
        <v>0</v>
      </c>
      <c r="AT2565" s="79">
        <f t="shared" ref="AT2565:AT2566" si="7142">AP2565+AS2565</f>
        <v>0</v>
      </c>
      <c r="AU2565" s="79"/>
      <c r="AV2565" s="80"/>
      <c r="AW2565" s="93"/>
      <c r="AX2565" s="93"/>
      <c r="AY2565" s="93"/>
      <c r="AZ2565" s="93"/>
      <c r="BA2565" s="8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</row>
    <row r="2566" spans="1:129" s="69" customFormat="1" hidden="1">
      <c r="A2566" s="11"/>
      <c r="B2566" s="4">
        <v>2017</v>
      </c>
      <c r="C2566" s="82">
        <v>8323</v>
      </c>
      <c r="D2566" s="82">
        <v>3</v>
      </c>
      <c r="E2566" s="2">
        <v>5</v>
      </c>
      <c r="F2566" s="2">
        <v>1</v>
      </c>
      <c r="G2566" s="2">
        <v>5000</v>
      </c>
      <c r="H2566" s="2">
        <v>5600</v>
      </c>
      <c r="I2566" s="2">
        <v>566</v>
      </c>
      <c r="J2566" s="83">
        <v>1</v>
      </c>
      <c r="K2566" s="84" t="s">
        <v>678</v>
      </c>
      <c r="L2566" s="85">
        <v>0</v>
      </c>
      <c r="M2566" s="85">
        <v>0</v>
      </c>
      <c r="N2566" s="85">
        <f t="shared" si="7046"/>
        <v>0</v>
      </c>
      <c r="O2566" s="85">
        <v>0</v>
      </c>
      <c r="P2566" s="85">
        <v>0</v>
      </c>
      <c r="Q2566" s="85">
        <f t="shared" si="7135"/>
        <v>0</v>
      </c>
      <c r="R2566" s="85">
        <v>0</v>
      </c>
      <c r="S2566" s="85">
        <v>0</v>
      </c>
      <c r="T2566" s="85">
        <v>0</v>
      </c>
      <c r="U2566" s="85">
        <f t="shared" si="7129"/>
        <v>0</v>
      </c>
      <c r="V2566" s="85">
        <v>0</v>
      </c>
      <c r="W2566" s="85">
        <v>0</v>
      </c>
      <c r="X2566" s="85">
        <f t="shared" si="7130"/>
        <v>0</v>
      </c>
      <c r="Y2566" s="85">
        <v>0</v>
      </c>
      <c r="Z2566" s="85">
        <v>0</v>
      </c>
      <c r="AA2566" s="85">
        <v>0</v>
      </c>
      <c r="AB2566" s="85">
        <f t="shared" si="7131"/>
        <v>0</v>
      </c>
      <c r="AC2566" s="85">
        <v>0</v>
      </c>
      <c r="AD2566" s="85">
        <v>0</v>
      </c>
      <c r="AE2566" s="85">
        <f t="shared" si="7132"/>
        <v>0</v>
      </c>
      <c r="AF2566" s="85">
        <v>0</v>
      </c>
      <c r="AG2566" s="85">
        <v>0</v>
      </c>
      <c r="AH2566" s="85">
        <v>0</v>
      </c>
      <c r="AI2566" s="85">
        <f t="shared" si="7133"/>
        <v>0</v>
      </c>
      <c r="AJ2566" s="85">
        <v>0</v>
      </c>
      <c r="AK2566" s="85">
        <v>0</v>
      </c>
      <c r="AL2566" s="85">
        <f t="shared" si="7134"/>
        <v>0</v>
      </c>
      <c r="AM2566" s="85">
        <v>0</v>
      </c>
      <c r="AN2566" s="386">
        <f t="shared" ref="AN2566" si="7143">L2566-S2566-Z2566-AG2566</f>
        <v>0</v>
      </c>
      <c r="AO2566" s="386">
        <f t="shared" ref="AO2566" si="7144">M2566-T2566-AA2566-AH2566</f>
        <v>0</v>
      </c>
      <c r="AP2566" s="387">
        <f t="shared" si="7140"/>
        <v>0</v>
      </c>
      <c r="AQ2566" s="386">
        <f t="shared" ref="AQ2566" si="7145">O2566-V2566-AC2566-AJ2566</f>
        <v>0</v>
      </c>
      <c r="AR2566" s="386">
        <f t="shared" ref="AR2566" si="7146">P2566-W2566-AD2566-AK2566</f>
        <v>0</v>
      </c>
      <c r="AS2566" s="387">
        <f t="shared" si="7141"/>
        <v>0</v>
      </c>
      <c r="AT2566" s="387">
        <f t="shared" si="7142"/>
        <v>0</v>
      </c>
      <c r="AU2566" s="86" t="s">
        <v>28</v>
      </c>
      <c r="AV2566" s="87"/>
      <c r="AW2566" s="88"/>
      <c r="AX2566" s="88"/>
      <c r="AY2566" s="88"/>
      <c r="AZ2566" s="88"/>
      <c r="BA2566" s="8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</row>
    <row r="2567" spans="1:129" s="69" customFormat="1" hidden="1">
      <c r="A2567" s="11"/>
      <c r="B2567" s="4">
        <v>2017</v>
      </c>
      <c r="C2567" s="82">
        <v>8323</v>
      </c>
      <c r="D2567" s="82">
        <v>3</v>
      </c>
      <c r="E2567" s="2">
        <v>5</v>
      </c>
      <c r="F2567" s="2">
        <v>1</v>
      </c>
      <c r="G2567" s="2">
        <v>5000</v>
      </c>
      <c r="H2567" s="2">
        <v>5600</v>
      </c>
      <c r="I2567" s="2">
        <v>566</v>
      </c>
      <c r="J2567" s="83">
        <v>2</v>
      </c>
      <c r="K2567" s="84" t="s">
        <v>1398</v>
      </c>
      <c r="L2567" s="85">
        <v>0</v>
      </c>
      <c r="M2567" s="85">
        <v>0</v>
      </c>
      <c r="N2567" s="85">
        <f t="shared" si="7046"/>
        <v>0</v>
      </c>
      <c r="O2567" s="85">
        <v>0</v>
      </c>
      <c r="P2567" s="85">
        <v>0</v>
      </c>
      <c r="Q2567" s="85">
        <f t="shared" si="7135"/>
        <v>0</v>
      </c>
      <c r="R2567" s="85">
        <v>0</v>
      </c>
      <c r="S2567" s="85">
        <v>0</v>
      </c>
      <c r="T2567" s="85">
        <v>0</v>
      </c>
      <c r="U2567" s="85">
        <f t="shared" si="7129"/>
        <v>0</v>
      </c>
      <c r="V2567" s="85">
        <v>0</v>
      </c>
      <c r="W2567" s="85">
        <v>0</v>
      </c>
      <c r="X2567" s="85">
        <f t="shared" si="7130"/>
        <v>0</v>
      </c>
      <c r="Y2567" s="85">
        <v>0</v>
      </c>
      <c r="Z2567" s="85">
        <v>0</v>
      </c>
      <c r="AA2567" s="85">
        <v>0</v>
      </c>
      <c r="AB2567" s="85">
        <f t="shared" si="7131"/>
        <v>0</v>
      </c>
      <c r="AC2567" s="85">
        <v>0</v>
      </c>
      <c r="AD2567" s="85">
        <v>0</v>
      </c>
      <c r="AE2567" s="85">
        <f t="shared" si="7132"/>
        <v>0</v>
      </c>
      <c r="AF2567" s="85">
        <v>0</v>
      </c>
      <c r="AG2567" s="85">
        <v>0</v>
      </c>
      <c r="AH2567" s="85">
        <v>0</v>
      </c>
      <c r="AI2567" s="85">
        <f t="shared" si="7133"/>
        <v>0</v>
      </c>
      <c r="AJ2567" s="85">
        <v>0</v>
      </c>
      <c r="AK2567" s="85">
        <v>0</v>
      </c>
      <c r="AL2567" s="85">
        <f t="shared" si="7134"/>
        <v>0</v>
      </c>
      <c r="AM2567" s="85">
        <v>0</v>
      </c>
      <c r="AN2567" s="386">
        <f t="shared" ref="AN2567:AN2573" si="7147">L2567-S2567-Z2567-AG2567</f>
        <v>0</v>
      </c>
      <c r="AO2567" s="386">
        <f t="shared" ref="AO2567:AO2573" si="7148">M2567-T2567-AA2567-AH2567</f>
        <v>0</v>
      </c>
      <c r="AP2567" s="387">
        <f t="shared" ref="AP2567:AP2573" si="7149">AN2567+AO2567</f>
        <v>0</v>
      </c>
      <c r="AQ2567" s="386">
        <f t="shared" ref="AQ2567:AQ2573" si="7150">O2567-V2567-AC2567-AJ2567</f>
        <v>0</v>
      </c>
      <c r="AR2567" s="386">
        <f t="shared" ref="AR2567:AR2573" si="7151">P2567-W2567-AD2567-AK2567</f>
        <v>0</v>
      </c>
      <c r="AS2567" s="387">
        <f t="shared" ref="AS2567:AS2573" si="7152">AQ2567+AR2567</f>
        <v>0</v>
      </c>
      <c r="AT2567" s="387">
        <f t="shared" ref="AT2567:AT2573" si="7153">AP2567+AS2567</f>
        <v>0</v>
      </c>
      <c r="AU2567" s="86" t="s">
        <v>28</v>
      </c>
      <c r="AV2567" s="87"/>
      <c r="AW2567" s="88"/>
      <c r="AX2567" s="88"/>
      <c r="AY2567" s="88"/>
      <c r="AZ2567" s="88"/>
      <c r="BA2567" s="8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</row>
    <row r="2568" spans="1:129" s="69" customFormat="1" hidden="1">
      <c r="A2568" s="11"/>
      <c r="B2568" s="4">
        <v>2017</v>
      </c>
      <c r="C2568" s="82">
        <v>8323</v>
      </c>
      <c r="D2568" s="82">
        <v>3</v>
      </c>
      <c r="E2568" s="2">
        <v>5</v>
      </c>
      <c r="F2568" s="2">
        <v>1</v>
      </c>
      <c r="G2568" s="2">
        <v>5000</v>
      </c>
      <c r="H2568" s="2">
        <v>5600</v>
      </c>
      <c r="I2568" s="2">
        <v>566</v>
      </c>
      <c r="J2568" s="83">
        <v>3</v>
      </c>
      <c r="K2568" s="84" t="s">
        <v>679</v>
      </c>
      <c r="L2568" s="85">
        <v>0</v>
      </c>
      <c r="M2568" s="85">
        <v>0</v>
      </c>
      <c r="N2568" s="85">
        <f t="shared" si="7046"/>
        <v>0</v>
      </c>
      <c r="O2568" s="85">
        <v>0</v>
      </c>
      <c r="P2568" s="85">
        <v>0</v>
      </c>
      <c r="Q2568" s="85">
        <f t="shared" si="7135"/>
        <v>0</v>
      </c>
      <c r="R2568" s="85">
        <v>0</v>
      </c>
      <c r="S2568" s="85">
        <v>0</v>
      </c>
      <c r="T2568" s="85">
        <v>0</v>
      </c>
      <c r="U2568" s="85">
        <f t="shared" si="7129"/>
        <v>0</v>
      </c>
      <c r="V2568" s="85">
        <v>0</v>
      </c>
      <c r="W2568" s="85">
        <v>0</v>
      </c>
      <c r="X2568" s="85">
        <f t="shared" si="7130"/>
        <v>0</v>
      </c>
      <c r="Y2568" s="85">
        <v>0</v>
      </c>
      <c r="Z2568" s="85">
        <v>0</v>
      </c>
      <c r="AA2568" s="85">
        <v>0</v>
      </c>
      <c r="AB2568" s="85">
        <f t="shared" si="7131"/>
        <v>0</v>
      </c>
      <c r="AC2568" s="85">
        <v>0</v>
      </c>
      <c r="AD2568" s="85">
        <v>0</v>
      </c>
      <c r="AE2568" s="85">
        <f t="shared" si="7132"/>
        <v>0</v>
      </c>
      <c r="AF2568" s="85">
        <v>0</v>
      </c>
      <c r="AG2568" s="85">
        <v>0</v>
      </c>
      <c r="AH2568" s="85">
        <v>0</v>
      </c>
      <c r="AI2568" s="85">
        <f t="shared" si="7133"/>
        <v>0</v>
      </c>
      <c r="AJ2568" s="85">
        <v>0</v>
      </c>
      <c r="AK2568" s="85">
        <v>0</v>
      </c>
      <c r="AL2568" s="85">
        <f t="shared" si="7134"/>
        <v>0</v>
      </c>
      <c r="AM2568" s="85">
        <v>0</v>
      </c>
      <c r="AN2568" s="386">
        <f t="shared" si="7147"/>
        <v>0</v>
      </c>
      <c r="AO2568" s="386">
        <f t="shared" si="7148"/>
        <v>0</v>
      </c>
      <c r="AP2568" s="387">
        <f t="shared" si="7149"/>
        <v>0</v>
      </c>
      <c r="AQ2568" s="386">
        <f t="shared" si="7150"/>
        <v>0</v>
      </c>
      <c r="AR2568" s="386">
        <f t="shared" si="7151"/>
        <v>0</v>
      </c>
      <c r="AS2568" s="387">
        <f t="shared" si="7152"/>
        <v>0</v>
      </c>
      <c r="AT2568" s="387">
        <f t="shared" si="7153"/>
        <v>0</v>
      </c>
      <c r="AU2568" s="86" t="s">
        <v>28</v>
      </c>
      <c r="AV2568" s="87"/>
      <c r="AW2568" s="88"/>
      <c r="AX2568" s="88"/>
      <c r="AY2568" s="88"/>
      <c r="AZ2568" s="88"/>
      <c r="BA2568" s="8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</row>
    <row r="2569" spans="1:129" s="69" customFormat="1" hidden="1">
      <c r="A2569" s="11"/>
      <c r="B2569" s="4">
        <v>2017</v>
      </c>
      <c r="C2569" s="82">
        <v>8323</v>
      </c>
      <c r="D2569" s="82">
        <v>3</v>
      </c>
      <c r="E2569" s="2">
        <v>5</v>
      </c>
      <c r="F2569" s="2">
        <v>1</v>
      </c>
      <c r="G2569" s="2">
        <v>5000</v>
      </c>
      <c r="H2569" s="2">
        <v>5600</v>
      </c>
      <c r="I2569" s="2">
        <v>566</v>
      </c>
      <c r="J2569" s="83">
        <v>4</v>
      </c>
      <c r="K2569" s="195" t="s">
        <v>965</v>
      </c>
      <c r="L2569" s="85">
        <v>0</v>
      </c>
      <c r="M2569" s="85">
        <v>0</v>
      </c>
      <c r="N2569" s="85">
        <f t="shared" si="7046"/>
        <v>0</v>
      </c>
      <c r="O2569" s="85">
        <v>0</v>
      </c>
      <c r="P2569" s="85">
        <v>0</v>
      </c>
      <c r="Q2569" s="85">
        <f t="shared" si="7135"/>
        <v>0</v>
      </c>
      <c r="R2569" s="85">
        <v>0</v>
      </c>
      <c r="S2569" s="85">
        <v>0</v>
      </c>
      <c r="T2569" s="85">
        <v>0</v>
      </c>
      <c r="U2569" s="85">
        <f t="shared" si="7129"/>
        <v>0</v>
      </c>
      <c r="V2569" s="85">
        <v>0</v>
      </c>
      <c r="W2569" s="85">
        <v>0</v>
      </c>
      <c r="X2569" s="85">
        <f t="shared" si="7130"/>
        <v>0</v>
      </c>
      <c r="Y2569" s="85">
        <v>0</v>
      </c>
      <c r="Z2569" s="85">
        <v>0</v>
      </c>
      <c r="AA2569" s="85">
        <v>0</v>
      </c>
      <c r="AB2569" s="85">
        <f t="shared" si="7131"/>
        <v>0</v>
      </c>
      <c r="AC2569" s="85">
        <v>0</v>
      </c>
      <c r="AD2569" s="85">
        <v>0</v>
      </c>
      <c r="AE2569" s="85">
        <f t="shared" si="7132"/>
        <v>0</v>
      </c>
      <c r="AF2569" s="85">
        <v>0</v>
      </c>
      <c r="AG2569" s="85">
        <v>0</v>
      </c>
      <c r="AH2569" s="85">
        <v>0</v>
      </c>
      <c r="AI2569" s="85">
        <f t="shared" si="7133"/>
        <v>0</v>
      </c>
      <c r="AJ2569" s="85">
        <v>0</v>
      </c>
      <c r="AK2569" s="85">
        <v>0</v>
      </c>
      <c r="AL2569" s="85">
        <f t="shared" si="7134"/>
        <v>0</v>
      </c>
      <c r="AM2569" s="85">
        <v>0</v>
      </c>
      <c r="AN2569" s="386">
        <f t="shared" si="7147"/>
        <v>0</v>
      </c>
      <c r="AO2569" s="386">
        <f t="shared" si="7148"/>
        <v>0</v>
      </c>
      <c r="AP2569" s="387">
        <f t="shared" si="7149"/>
        <v>0</v>
      </c>
      <c r="AQ2569" s="386">
        <f t="shared" si="7150"/>
        <v>0</v>
      </c>
      <c r="AR2569" s="386">
        <f t="shared" si="7151"/>
        <v>0</v>
      </c>
      <c r="AS2569" s="387">
        <f t="shared" si="7152"/>
        <v>0</v>
      </c>
      <c r="AT2569" s="387">
        <f t="shared" si="7153"/>
        <v>0</v>
      </c>
      <c r="AU2569" s="86" t="s">
        <v>28</v>
      </c>
      <c r="AV2569" s="87"/>
      <c r="AW2569" s="88"/>
      <c r="AX2569" s="88"/>
      <c r="AY2569" s="88"/>
      <c r="AZ2569" s="88"/>
      <c r="BA2569" s="196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</row>
    <row r="2570" spans="1:129" s="69" customFormat="1" hidden="1">
      <c r="A2570" s="11"/>
      <c r="B2570" s="4">
        <v>2017</v>
      </c>
      <c r="C2570" s="82">
        <v>8323</v>
      </c>
      <c r="D2570" s="82">
        <v>3</v>
      </c>
      <c r="E2570" s="2">
        <v>5</v>
      </c>
      <c r="F2570" s="2">
        <v>1</v>
      </c>
      <c r="G2570" s="2">
        <v>5000</v>
      </c>
      <c r="H2570" s="2">
        <v>5600</v>
      </c>
      <c r="I2570" s="2">
        <v>566</v>
      </c>
      <c r="J2570" s="83">
        <v>5</v>
      </c>
      <c r="K2570" s="195" t="s">
        <v>406</v>
      </c>
      <c r="L2570" s="85">
        <v>0</v>
      </c>
      <c r="M2570" s="85">
        <v>0</v>
      </c>
      <c r="N2570" s="85">
        <f t="shared" si="7046"/>
        <v>0</v>
      </c>
      <c r="O2570" s="85">
        <v>0</v>
      </c>
      <c r="P2570" s="85">
        <v>0</v>
      </c>
      <c r="Q2570" s="85">
        <f t="shared" si="7135"/>
        <v>0</v>
      </c>
      <c r="R2570" s="85">
        <v>0</v>
      </c>
      <c r="S2570" s="85">
        <v>0</v>
      </c>
      <c r="T2570" s="85">
        <v>0</v>
      </c>
      <c r="U2570" s="85">
        <f t="shared" si="7129"/>
        <v>0</v>
      </c>
      <c r="V2570" s="85">
        <v>0</v>
      </c>
      <c r="W2570" s="85">
        <v>0</v>
      </c>
      <c r="X2570" s="85">
        <f t="shared" si="7130"/>
        <v>0</v>
      </c>
      <c r="Y2570" s="85">
        <v>0</v>
      </c>
      <c r="Z2570" s="85">
        <v>0</v>
      </c>
      <c r="AA2570" s="85">
        <v>0</v>
      </c>
      <c r="AB2570" s="85">
        <f t="shared" si="7131"/>
        <v>0</v>
      </c>
      <c r="AC2570" s="85">
        <v>0</v>
      </c>
      <c r="AD2570" s="85">
        <v>0</v>
      </c>
      <c r="AE2570" s="85">
        <f t="shared" si="7132"/>
        <v>0</v>
      </c>
      <c r="AF2570" s="85">
        <v>0</v>
      </c>
      <c r="AG2570" s="85">
        <v>0</v>
      </c>
      <c r="AH2570" s="85">
        <v>0</v>
      </c>
      <c r="AI2570" s="85">
        <f t="shared" si="7133"/>
        <v>0</v>
      </c>
      <c r="AJ2570" s="85">
        <v>0</v>
      </c>
      <c r="AK2570" s="85">
        <v>0</v>
      </c>
      <c r="AL2570" s="85">
        <f t="shared" si="7134"/>
        <v>0</v>
      </c>
      <c r="AM2570" s="85">
        <v>0</v>
      </c>
      <c r="AN2570" s="386">
        <f t="shared" si="7147"/>
        <v>0</v>
      </c>
      <c r="AO2570" s="386">
        <f t="shared" si="7148"/>
        <v>0</v>
      </c>
      <c r="AP2570" s="387">
        <f t="shared" si="7149"/>
        <v>0</v>
      </c>
      <c r="AQ2570" s="386">
        <f t="shared" si="7150"/>
        <v>0</v>
      </c>
      <c r="AR2570" s="386">
        <f t="shared" si="7151"/>
        <v>0</v>
      </c>
      <c r="AS2570" s="387">
        <f t="shared" si="7152"/>
        <v>0</v>
      </c>
      <c r="AT2570" s="387">
        <f t="shared" si="7153"/>
        <v>0</v>
      </c>
      <c r="AU2570" s="86" t="s">
        <v>28</v>
      </c>
      <c r="AV2570" s="87"/>
      <c r="AW2570" s="88"/>
      <c r="AX2570" s="88"/>
      <c r="AY2570" s="88"/>
      <c r="AZ2570" s="88"/>
      <c r="BA2570" s="196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</row>
    <row r="2571" spans="1:129" s="69" customFormat="1" hidden="1">
      <c r="A2571" s="11"/>
      <c r="B2571" s="4">
        <v>2017</v>
      </c>
      <c r="C2571" s="82">
        <v>8323</v>
      </c>
      <c r="D2571" s="82">
        <v>3</v>
      </c>
      <c r="E2571" s="2">
        <v>5</v>
      </c>
      <c r="F2571" s="2">
        <v>1</v>
      </c>
      <c r="G2571" s="2">
        <v>5000</v>
      </c>
      <c r="H2571" s="2">
        <v>5600</v>
      </c>
      <c r="I2571" s="2">
        <v>566</v>
      </c>
      <c r="J2571" s="83">
        <v>6</v>
      </c>
      <c r="K2571" s="84" t="s">
        <v>1399</v>
      </c>
      <c r="L2571" s="85">
        <v>0</v>
      </c>
      <c r="M2571" s="85">
        <v>0</v>
      </c>
      <c r="N2571" s="85">
        <f t="shared" si="7046"/>
        <v>0</v>
      </c>
      <c r="O2571" s="85">
        <v>0</v>
      </c>
      <c r="P2571" s="85">
        <v>0</v>
      </c>
      <c r="Q2571" s="85">
        <f t="shared" si="7135"/>
        <v>0</v>
      </c>
      <c r="R2571" s="85">
        <v>0</v>
      </c>
      <c r="S2571" s="85">
        <v>0</v>
      </c>
      <c r="T2571" s="85">
        <v>0</v>
      </c>
      <c r="U2571" s="85">
        <f t="shared" si="7129"/>
        <v>0</v>
      </c>
      <c r="V2571" s="85">
        <v>0</v>
      </c>
      <c r="W2571" s="85">
        <v>0</v>
      </c>
      <c r="X2571" s="85">
        <f t="shared" si="7130"/>
        <v>0</v>
      </c>
      <c r="Y2571" s="85">
        <v>0</v>
      </c>
      <c r="Z2571" s="85">
        <v>0</v>
      </c>
      <c r="AA2571" s="85">
        <v>0</v>
      </c>
      <c r="AB2571" s="85">
        <f t="shared" si="7131"/>
        <v>0</v>
      </c>
      <c r="AC2571" s="85">
        <v>0</v>
      </c>
      <c r="AD2571" s="85">
        <v>0</v>
      </c>
      <c r="AE2571" s="85">
        <f t="shared" si="7132"/>
        <v>0</v>
      </c>
      <c r="AF2571" s="85">
        <v>0</v>
      </c>
      <c r="AG2571" s="85">
        <v>0</v>
      </c>
      <c r="AH2571" s="85">
        <v>0</v>
      </c>
      <c r="AI2571" s="85">
        <f t="shared" si="7133"/>
        <v>0</v>
      </c>
      <c r="AJ2571" s="85">
        <v>0</v>
      </c>
      <c r="AK2571" s="85">
        <v>0</v>
      </c>
      <c r="AL2571" s="85">
        <f t="shared" si="7134"/>
        <v>0</v>
      </c>
      <c r="AM2571" s="85">
        <v>0</v>
      </c>
      <c r="AN2571" s="386">
        <f t="shared" si="7147"/>
        <v>0</v>
      </c>
      <c r="AO2571" s="386">
        <f t="shared" si="7148"/>
        <v>0</v>
      </c>
      <c r="AP2571" s="387">
        <f t="shared" si="7149"/>
        <v>0</v>
      </c>
      <c r="AQ2571" s="386">
        <f t="shared" si="7150"/>
        <v>0</v>
      </c>
      <c r="AR2571" s="386">
        <f t="shared" si="7151"/>
        <v>0</v>
      </c>
      <c r="AS2571" s="387">
        <f t="shared" si="7152"/>
        <v>0</v>
      </c>
      <c r="AT2571" s="387">
        <f t="shared" si="7153"/>
        <v>0</v>
      </c>
      <c r="AU2571" s="86" t="s">
        <v>28</v>
      </c>
      <c r="AV2571" s="87"/>
      <c r="AW2571" s="88"/>
      <c r="AX2571" s="88"/>
      <c r="AY2571" s="88"/>
      <c r="AZ2571" s="88"/>
      <c r="BA2571" s="196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</row>
    <row r="2572" spans="1:129" s="69" customFormat="1" hidden="1">
      <c r="A2572" s="11"/>
      <c r="B2572" s="4">
        <v>2017</v>
      </c>
      <c r="C2572" s="82">
        <v>8323</v>
      </c>
      <c r="D2572" s="82">
        <v>3</v>
      </c>
      <c r="E2572" s="2">
        <v>5</v>
      </c>
      <c r="F2572" s="2">
        <v>1</v>
      </c>
      <c r="G2572" s="2">
        <v>5000</v>
      </c>
      <c r="H2572" s="2">
        <v>5600</v>
      </c>
      <c r="I2572" s="2">
        <v>566</v>
      </c>
      <c r="J2572" s="83">
        <v>7</v>
      </c>
      <c r="K2572" s="84" t="s">
        <v>806</v>
      </c>
      <c r="L2572" s="85">
        <v>0</v>
      </c>
      <c r="M2572" s="85">
        <v>0</v>
      </c>
      <c r="N2572" s="85">
        <f t="shared" si="7046"/>
        <v>0</v>
      </c>
      <c r="O2572" s="85">
        <v>0</v>
      </c>
      <c r="P2572" s="85">
        <v>0</v>
      </c>
      <c r="Q2572" s="85">
        <f t="shared" si="7135"/>
        <v>0</v>
      </c>
      <c r="R2572" s="85">
        <v>0</v>
      </c>
      <c r="S2572" s="85">
        <v>0</v>
      </c>
      <c r="T2572" s="85">
        <v>0</v>
      </c>
      <c r="U2572" s="85">
        <f t="shared" si="7129"/>
        <v>0</v>
      </c>
      <c r="V2572" s="85">
        <v>0</v>
      </c>
      <c r="W2572" s="85">
        <v>0</v>
      </c>
      <c r="X2572" s="85">
        <f t="shared" si="7130"/>
        <v>0</v>
      </c>
      <c r="Y2572" s="85">
        <v>0</v>
      </c>
      <c r="Z2572" s="85">
        <v>0</v>
      </c>
      <c r="AA2572" s="85">
        <v>0</v>
      </c>
      <c r="AB2572" s="85">
        <f t="shared" si="7131"/>
        <v>0</v>
      </c>
      <c r="AC2572" s="85">
        <v>0</v>
      </c>
      <c r="AD2572" s="85">
        <v>0</v>
      </c>
      <c r="AE2572" s="85">
        <f t="shared" si="7132"/>
        <v>0</v>
      </c>
      <c r="AF2572" s="85">
        <v>0</v>
      </c>
      <c r="AG2572" s="85">
        <v>0</v>
      </c>
      <c r="AH2572" s="85">
        <v>0</v>
      </c>
      <c r="AI2572" s="85">
        <f t="shared" si="7133"/>
        <v>0</v>
      </c>
      <c r="AJ2572" s="85">
        <v>0</v>
      </c>
      <c r="AK2572" s="85">
        <v>0</v>
      </c>
      <c r="AL2572" s="85">
        <f t="shared" si="7134"/>
        <v>0</v>
      </c>
      <c r="AM2572" s="85">
        <v>0</v>
      </c>
      <c r="AN2572" s="386">
        <f t="shared" si="7147"/>
        <v>0</v>
      </c>
      <c r="AO2572" s="386">
        <f t="shared" si="7148"/>
        <v>0</v>
      </c>
      <c r="AP2572" s="387">
        <f t="shared" si="7149"/>
        <v>0</v>
      </c>
      <c r="AQ2572" s="386">
        <f t="shared" si="7150"/>
        <v>0</v>
      </c>
      <c r="AR2572" s="386">
        <f t="shared" si="7151"/>
        <v>0</v>
      </c>
      <c r="AS2572" s="387">
        <f t="shared" si="7152"/>
        <v>0</v>
      </c>
      <c r="AT2572" s="387">
        <f t="shared" si="7153"/>
        <v>0</v>
      </c>
      <c r="AU2572" s="86" t="s">
        <v>28</v>
      </c>
      <c r="AV2572" s="87"/>
      <c r="AW2572" s="88"/>
      <c r="AX2572" s="88"/>
      <c r="AY2572" s="88"/>
      <c r="AZ2572" s="88"/>
      <c r="BA2572" s="196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</row>
    <row r="2573" spans="1:129" s="69" customFormat="1" hidden="1">
      <c r="A2573" s="11"/>
      <c r="B2573" s="4">
        <v>2017</v>
      </c>
      <c r="C2573" s="82">
        <v>8323</v>
      </c>
      <c r="D2573" s="82">
        <v>3</v>
      </c>
      <c r="E2573" s="2">
        <v>5</v>
      </c>
      <c r="F2573" s="2">
        <v>1</v>
      </c>
      <c r="G2573" s="2">
        <v>5000</v>
      </c>
      <c r="H2573" s="2">
        <v>5600</v>
      </c>
      <c r="I2573" s="2">
        <v>566</v>
      </c>
      <c r="J2573" s="83">
        <v>8</v>
      </c>
      <c r="K2573" s="84" t="s">
        <v>807</v>
      </c>
      <c r="L2573" s="85">
        <v>0</v>
      </c>
      <c r="M2573" s="85">
        <v>0</v>
      </c>
      <c r="N2573" s="85">
        <f t="shared" si="7046"/>
        <v>0</v>
      </c>
      <c r="O2573" s="85">
        <v>0</v>
      </c>
      <c r="P2573" s="85">
        <v>0</v>
      </c>
      <c r="Q2573" s="85">
        <f t="shared" si="7135"/>
        <v>0</v>
      </c>
      <c r="R2573" s="85">
        <f t="shared" si="7136"/>
        <v>0</v>
      </c>
      <c r="S2573" s="85">
        <v>0</v>
      </c>
      <c r="T2573" s="85">
        <v>0</v>
      </c>
      <c r="U2573" s="85">
        <f t="shared" si="7129"/>
        <v>0</v>
      </c>
      <c r="V2573" s="85">
        <v>0</v>
      </c>
      <c r="W2573" s="85">
        <v>0</v>
      </c>
      <c r="X2573" s="85">
        <f t="shared" si="7130"/>
        <v>0</v>
      </c>
      <c r="Y2573" s="85">
        <f t="shared" ref="Y2573:Y2574" si="7154">U2573+X2573</f>
        <v>0</v>
      </c>
      <c r="Z2573" s="85">
        <v>0</v>
      </c>
      <c r="AA2573" s="85">
        <v>0</v>
      </c>
      <c r="AB2573" s="85">
        <f t="shared" si="7131"/>
        <v>0</v>
      </c>
      <c r="AC2573" s="85">
        <v>0</v>
      </c>
      <c r="AD2573" s="85">
        <v>0</v>
      </c>
      <c r="AE2573" s="85">
        <f t="shared" si="7132"/>
        <v>0</v>
      </c>
      <c r="AF2573" s="85">
        <f t="shared" ref="AF2573:AF2574" si="7155">AB2573+AE2573</f>
        <v>0</v>
      </c>
      <c r="AG2573" s="85">
        <v>0</v>
      </c>
      <c r="AH2573" s="85">
        <v>0</v>
      </c>
      <c r="AI2573" s="85">
        <f t="shared" si="7133"/>
        <v>0</v>
      </c>
      <c r="AJ2573" s="85">
        <v>0</v>
      </c>
      <c r="AK2573" s="85">
        <v>0</v>
      </c>
      <c r="AL2573" s="85">
        <f t="shared" si="7134"/>
        <v>0</v>
      </c>
      <c r="AM2573" s="85">
        <f t="shared" ref="AM2573:AM2574" si="7156">AI2573+AL2573</f>
        <v>0</v>
      </c>
      <c r="AN2573" s="386">
        <f t="shared" si="7147"/>
        <v>0</v>
      </c>
      <c r="AO2573" s="386">
        <f t="shared" si="7148"/>
        <v>0</v>
      </c>
      <c r="AP2573" s="387">
        <f t="shared" si="7149"/>
        <v>0</v>
      </c>
      <c r="AQ2573" s="386">
        <f t="shared" si="7150"/>
        <v>0</v>
      </c>
      <c r="AR2573" s="386">
        <f t="shared" si="7151"/>
        <v>0</v>
      </c>
      <c r="AS2573" s="387">
        <f t="shared" si="7152"/>
        <v>0</v>
      </c>
      <c r="AT2573" s="387">
        <f t="shared" si="7153"/>
        <v>0</v>
      </c>
      <c r="AU2573" s="86" t="s">
        <v>28</v>
      </c>
      <c r="AV2573" s="87"/>
      <c r="AW2573" s="88"/>
      <c r="AX2573" s="88"/>
      <c r="AY2573" s="88"/>
      <c r="AZ2573" s="88"/>
      <c r="BA2573" s="196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</row>
    <row r="2574" spans="1:129" s="101" customFormat="1" hidden="1">
      <c r="A2574" s="11"/>
      <c r="B2574" s="76">
        <v>2017</v>
      </c>
      <c r="C2574" s="77">
        <v>8323</v>
      </c>
      <c r="D2574" s="77">
        <v>3</v>
      </c>
      <c r="E2574" s="76">
        <v>5</v>
      </c>
      <c r="F2574" s="76">
        <v>1</v>
      </c>
      <c r="G2574" s="76">
        <v>5000</v>
      </c>
      <c r="H2574" s="76">
        <v>5600</v>
      </c>
      <c r="I2574" s="76">
        <v>569</v>
      </c>
      <c r="J2574" s="76"/>
      <c r="K2574" s="78" t="s">
        <v>59</v>
      </c>
      <c r="L2574" s="79">
        <f>SUM(L2575:L2579)</f>
        <v>0</v>
      </c>
      <c r="M2574" s="79">
        <f>SUM(M2575:M2579)</f>
        <v>0</v>
      </c>
      <c r="N2574" s="79">
        <f t="shared" ref="N2574:N3064" si="7157">L2574+M2574</f>
        <v>0</v>
      </c>
      <c r="O2574" s="79">
        <f>SUM(O2575:O2579)</f>
        <v>0</v>
      </c>
      <c r="P2574" s="79">
        <f>SUM(P2575:P2579)</f>
        <v>0</v>
      </c>
      <c r="Q2574" s="79">
        <f t="shared" si="7135"/>
        <v>0</v>
      </c>
      <c r="R2574" s="79">
        <f t="shared" si="7136"/>
        <v>0</v>
      </c>
      <c r="S2574" s="79">
        <f>SUM(S2575:S2579)</f>
        <v>0</v>
      </c>
      <c r="T2574" s="79">
        <f>SUM(T2575:T2579)</f>
        <v>0</v>
      </c>
      <c r="U2574" s="79">
        <f t="shared" si="7129"/>
        <v>0</v>
      </c>
      <c r="V2574" s="79">
        <f>SUM(V2575:V2579)</f>
        <v>0</v>
      </c>
      <c r="W2574" s="79">
        <f>SUM(W2575:W2579)</f>
        <v>0</v>
      </c>
      <c r="X2574" s="79">
        <f t="shared" si="7130"/>
        <v>0</v>
      </c>
      <c r="Y2574" s="79">
        <f t="shared" si="7154"/>
        <v>0</v>
      </c>
      <c r="Z2574" s="79">
        <f>SUM(Z2575:Z2579)</f>
        <v>0</v>
      </c>
      <c r="AA2574" s="79">
        <f>SUM(AA2575:AA2579)</f>
        <v>0</v>
      </c>
      <c r="AB2574" s="79">
        <f t="shared" si="7131"/>
        <v>0</v>
      </c>
      <c r="AC2574" s="79">
        <f>SUM(AC2575:AC2579)</f>
        <v>0</v>
      </c>
      <c r="AD2574" s="79">
        <f>SUM(AD2575:AD2579)</f>
        <v>0</v>
      </c>
      <c r="AE2574" s="79">
        <f t="shared" si="7132"/>
        <v>0</v>
      </c>
      <c r="AF2574" s="79">
        <f t="shared" si="7155"/>
        <v>0</v>
      </c>
      <c r="AG2574" s="79">
        <f>SUM(AG2575:AG2579)</f>
        <v>0</v>
      </c>
      <c r="AH2574" s="79">
        <f>SUM(AH2575:AH2579)</f>
        <v>0</v>
      </c>
      <c r="AI2574" s="79">
        <f t="shared" si="7133"/>
        <v>0</v>
      </c>
      <c r="AJ2574" s="79">
        <f>SUM(AJ2575:AJ2579)</f>
        <v>0</v>
      </c>
      <c r="AK2574" s="79">
        <f>SUM(AK2575:AK2579)</f>
        <v>0</v>
      </c>
      <c r="AL2574" s="79">
        <f t="shared" si="7134"/>
        <v>0</v>
      </c>
      <c r="AM2574" s="79">
        <f t="shared" si="7156"/>
        <v>0</v>
      </c>
      <c r="AN2574" s="79">
        <f>SUM(AN2575:AN2579)</f>
        <v>0</v>
      </c>
      <c r="AO2574" s="79">
        <f>SUM(AO2575:AO2579)</f>
        <v>0</v>
      </c>
      <c r="AP2574" s="79">
        <f t="shared" si="7140"/>
        <v>0</v>
      </c>
      <c r="AQ2574" s="79">
        <f>SUM(AQ2575:AQ2579)</f>
        <v>0</v>
      </c>
      <c r="AR2574" s="79">
        <f>SUM(AR2575:AR2579)</f>
        <v>0</v>
      </c>
      <c r="AS2574" s="79">
        <f t="shared" si="7141"/>
        <v>0</v>
      </c>
      <c r="AT2574" s="79">
        <f t="shared" ref="AT2574:AT2575" si="7158">AP2574+AS2574</f>
        <v>0</v>
      </c>
      <c r="AU2574" s="79"/>
      <c r="AV2574" s="80"/>
      <c r="AW2574" s="93"/>
      <c r="AX2574" s="93"/>
      <c r="AY2574" s="93"/>
      <c r="AZ2574" s="93"/>
      <c r="BA2574" s="8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</row>
    <row r="2575" spans="1:129" s="69" customFormat="1" hidden="1">
      <c r="A2575" s="11"/>
      <c r="B2575" s="4">
        <v>2017</v>
      </c>
      <c r="C2575" s="82">
        <v>8323</v>
      </c>
      <c r="D2575" s="82">
        <v>3</v>
      </c>
      <c r="E2575" s="2">
        <v>5</v>
      </c>
      <c r="F2575" s="2">
        <v>1</v>
      </c>
      <c r="G2575" s="2">
        <v>5000</v>
      </c>
      <c r="H2575" s="2">
        <v>5600</v>
      </c>
      <c r="I2575" s="2">
        <v>569</v>
      </c>
      <c r="J2575" s="83">
        <v>1</v>
      </c>
      <c r="K2575" s="95" t="s">
        <v>680</v>
      </c>
      <c r="L2575" s="85">
        <v>0</v>
      </c>
      <c r="M2575" s="85">
        <v>0</v>
      </c>
      <c r="N2575" s="85">
        <f t="shared" si="7157"/>
        <v>0</v>
      </c>
      <c r="O2575" s="85">
        <v>0</v>
      </c>
      <c r="P2575" s="85">
        <v>0</v>
      </c>
      <c r="Q2575" s="85">
        <f t="shared" si="7135"/>
        <v>0</v>
      </c>
      <c r="R2575" s="85">
        <v>0</v>
      </c>
      <c r="S2575" s="85">
        <v>0</v>
      </c>
      <c r="T2575" s="85">
        <v>0</v>
      </c>
      <c r="U2575" s="85">
        <f t="shared" si="7129"/>
        <v>0</v>
      </c>
      <c r="V2575" s="85">
        <v>0</v>
      </c>
      <c r="W2575" s="85">
        <v>0</v>
      </c>
      <c r="X2575" s="85">
        <f t="shared" si="7130"/>
        <v>0</v>
      </c>
      <c r="Y2575" s="85">
        <v>0</v>
      </c>
      <c r="Z2575" s="85">
        <v>0</v>
      </c>
      <c r="AA2575" s="85">
        <v>0</v>
      </c>
      <c r="AB2575" s="85">
        <f t="shared" si="7131"/>
        <v>0</v>
      </c>
      <c r="AC2575" s="85">
        <v>0</v>
      </c>
      <c r="AD2575" s="85">
        <v>0</v>
      </c>
      <c r="AE2575" s="85">
        <f t="shared" si="7132"/>
        <v>0</v>
      </c>
      <c r="AF2575" s="85">
        <v>0</v>
      </c>
      <c r="AG2575" s="85">
        <v>0</v>
      </c>
      <c r="AH2575" s="85">
        <v>0</v>
      </c>
      <c r="AI2575" s="85">
        <f t="shared" si="7133"/>
        <v>0</v>
      </c>
      <c r="AJ2575" s="85">
        <v>0</v>
      </c>
      <c r="AK2575" s="85">
        <v>0</v>
      </c>
      <c r="AL2575" s="85">
        <f t="shared" si="7134"/>
        <v>0</v>
      </c>
      <c r="AM2575" s="85">
        <v>0</v>
      </c>
      <c r="AN2575" s="386">
        <f t="shared" ref="AN2575" si="7159">L2575-S2575-Z2575-AG2575</f>
        <v>0</v>
      </c>
      <c r="AO2575" s="386">
        <f t="shared" ref="AO2575" si="7160">M2575-T2575-AA2575-AH2575</f>
        <v>0</v>
      </c>
      <c r="AP2575" s="387">
        <f t="shared" si="7140"/>
        <v>0</v>
      </c>
      <c r="AQ2575" s="386">
        <f t="shared" ref="AQ2575" si="7161">O2575-V2575-AC2575-AJ2575</f>
        <v>0</v>
      </c>
      <c r="AR2575" s="386">
        <f t="shared" ref="AR2575" si="7162">P2575-W2575-AD2575-AK2575</f>
        <v>0</v>
      </c>
      <c r="AS2575" s="387">
        <f t="shared" si="7141"/>
        <v>0</v>
      </c>
      <c r="AT2575" s="387">
        <f t="shared" si="7158"/>
        <v>0</v>
      </c>
      <c r="AU2575" s="86" t="s">
        <v>28</v>
      </c>
      <c r="AV2575" s="87"/>
      <c r="AW2575" s="88"/>
      <c r="AX2575" s="88"/>
      <c r="AY2575" s="88"/>
      <c r="AZ2575" s="88"/>
      <c r="BA2575" s="8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</row>
    <row r="2576" spans="1:129" s="69" customFormat="1" hidden="1">
      <c r="A2576" s="11"/>
      <c r="B2576" s="4">
        <v>2017</v>
      </c>
      <c r="C2576" s="82">
        <v>8323</v>
      </c>
      <c r="D2576" s="82">
        <v>3</v>
      </c>
      <c r="E2576" s="2">
        <v>5</v>
      </c>
      <c r="F2576" s="2">
        <v>1</v>
      </c>
      <c r="G2576" s="2">
        <v>5000</v>
      </c>
      <c r="H2576" s="2">
        <v>5600</v>
      </c>
      <c r="I2576" s="2">
        <v>569</v>
      </c>
      <c r="J2576" s="83">
        <v>2</v>
      </c>
      <c r="K2576" s="95" t="s">
        <v>407</v>
      </c>
      <c r="L2576" s="85">
        <v>0</v>
      </c>
      <c r="M2576" s="85">
        <v>0</v>
      </c>
      <c r="N2576" s="85">
        <f t="shared" si="7157"/>
        <v>0</v>
      </c>
      <c r="O2576" s="85">
        <v>0</v>
      </c>
      <c r="P2576" s="85">
        <v>0</v>
      </c>
      <c r="Q2576" s="85">
        <f t="shared" si="7135"/>
        <v>0</v>
      </c>
      <c r="R2576" s="85">
        <v>0</v>
      </c>
      <c r="S2576" s="85">
        <v>0</v>
      </c>
      <c r="T2576" s="85">
        <v>0</v>
      </c>
      <c r="U2576" s="85">
        <f t="shared" si="7129"/>
        <v>0</v>
      </c>
      <c r="V2576" s="85">
        <v>0</v>
      </c>
      <c r="W2576" s="85">
        <v>0</v>
      </c>
      <c r="X2576" s="85">
        <f t="shared" si="7130"/>
        <v>0</v>
      </c>
      <c r="Y2576" s="85">
        <v>0</v>
      </c>
      <c r="Z2576" s="85">
        <v>0</v>
      </c>
      <c r="AA2576" s="85">
        <v>0</v>
      </c>
      <c r="AB2576" s="85">
        <f t="shared" si="7131"/>
        <v>0</v>
      </c>
      <c r="AC2576" s="85">
        <v>0</v>
      </c>
      <c r="AD2576" s="85">
        <v>0</v>
      </c>
      <c r="AE2576" s="85">
        <f t="shared" si="7132"/>
        <v>0</v>
      </c>
      <c r="AF2576" s="85">
        <v>0</v>
      </c>
      <c r="AG2576" s="85">
        <v>0</v>
      </c>
      <c r="AH2576" s="85">
        <v>0</v>
      </c>
      <c r="AI2576" s="85">
        <f t="shared" si="7133"/>
        <v>0</v>
      </c>
      <c r="AJ2576" s="85">
        <v>0</v>
      </c>
      <c r="AK2576" s="85">
        <v>0</v>
      </c>
      <c r="AL2576" s="85">
        <f t="shared" si="7134"/>
        <v>0</v>
      </c>
      <c r="AM2576" s="85">
        <v>0</v>
      </c>
      <c r="AN2576" s="386">
        <f t="shared" ref="AN2576:AN2579" si="7163">L2576-S2576-Z2576-AG2576</f>
        <v>0</v>
      </c>
      <c r="AO2576" s="386">
        <f t="shared" ref="AO2576:AO2579" si="7164">M2576-T2576-AA2576-AH2576</f>
        <v>0</v>
      </c>
      <c r="AP2576" s="387">
        <f t="shared" ref="AP2576:AP2579" si="7165">AN2576+AO2576</f>
        <v>0</v>
      </c>
      <c r="AQ2576" s="386">
        <f t="shared" ref="AQ2576:AQ2579" si="7166">O2576-V2576-AC2576-AJ2576</f>
        <v>0</v>
      </c>
      <c r="AR2576" s="386">
        <f t="shared" ref="AR2576:AR2579" si="7167">P2576-W2576-AD2576-AK2576</f>
        <v>0</v>
      </c>
      <c r="AS2576" s="387">
        <f t="shared" ref="AS2576:AS2579" si="7168">AQ2576+AR2576</f>
        <v>0</v>
      </c>
      <c r="AT2576" s="387">
        <f t="shared" ref="AT2576:AT2579" si="7169">AP2576+AS2576</f>
        <v>0</v>
      </c>
      <c r="AU2576" s="86" t="s">
        <v>28</v>
      </c>
      <c r="AV2576" s="87"/>
      <c r="AW2576" s="88"/>
      <c r="AX2576" s="88"/>
      <c r="AY2576" s="88"/>
      <c r="AZ2576" s="88"/>
      <c r="BA2576" s="8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</row>
    <row r="2577" spans="1:129" s="69" customFormat="1" hidden="1">
      <c r="A2577" s="11"/>
      <c r="B2577" s="4">
        <v>2017</v>
      </c>
      <c r="C2577" s="82">
        <v>8323</v>
      </c>
      <c r="D2577" s="82">
        <v>3</v>
      </c>
      <c r="E2577" s="2">
        <v>5</v>
      </c>
      <c r="F2577" s="2">
        <v>1</v>
      </c>
      <c r="G2577" s="2">
        <v>5000</v>
      </c>
      <c r="H2577" s="2">
        <v>5600</v>
      </c>
      <c r="I2577" s="2">
        <v>569</v>
      </c>
      <c r="J2577" s="83">
        <v>3</v>
      </c>
      <c r="K2577" s="95" t="s">
        <v>966</v>
      </c>
      <c r="L2577" s="85">
        <v>0</v>
      </c>
      <c r="M2577" s="85">
        <v>0</v>
      </c>
      <c r="N2577" s="85">
        <f t="shared" si="7157"/>
        <v>0</v>
      </c>
      <c r="O2577" s="85">
        <v>0</v>
      </c>
      <c r="P2577" s="85">
        <v>0</v>
      </c>
      <c r="Q2577" s="85">
        <f t="shared" si="7135"/>
        <v>0</v>
      </c>
      <c r="R2577" s="85">
        <v>0</v>
      </c>
      <c r="S2577" s="85">
        <v>0</v>
      </c>
      <c r="T2577" s="85">
        <v>0</v>
      </c>
      <c r="U2577" s="85">
        <f t="shared" si="7129"/>
        <v>0</v>
      </c>
      <c r="V2577" s="85">
        <v>0</v>
      </c>
      <c r="W2577" s="85">
        <v>0</v>
      </c>
      <c r="X2577" s="85">
        <f t="shared" si="7130"/>
        <v>0</v>
      </c>
      <c r="Y2577" s="85">
        <v>0</v>
      </c>
      <c r="Z2577" s="85">
        <v>0</v>
      </c>
      <c r="AA2577" s="85">
        <v>0</v>
      </c>
      <c r="AB2577" s="85">
        <f t="shared" si="7131"/>
        <v>0</v>
      </c>
      <c r="AC2577" s="85">
        <v>0</v>
      </c>
      <c r="AD2577" s="85">
        <v>0</v>
      </c>
      <c r="AE2577" s="85">
        <f t="shared" si="7132"/>
        <v>0</v>
      </c>
      <c r="AF2577" s="85">
        <v>0</v>
      </c>
      <c r="AG2577" s="85">
        <v>0</v>
      </c>
      <c r="AH2577" s="85">
        <v>0</v>
      </c>
      <c r="AI2577" s="85">
        <f t="shared" si="7133"/>
        <v>0</v>
      </c>
      <c r="AJ2577" s="85">
        <v>0</v>
      </c>
      <c r="AK2577" s="85">
        <v>0</v>
      </c>
      <c r="AL2577" s="85">
        <f t="shared" si="7134"/>
        <v>0</v>
      </c>
      <c r="AM2577" s="85">
        <v>0</v>
      </c>
      <c r="AN2577" s="386">
        <f t="shared" si="7163"/>
        <v>0</v>
      </c>
      <c r="AO2577" s="386">
        <f t="shared" si="7164"/>
        <v>0</v>
      </c>
      <c r="AP2577" s="387">
        <f t="shared" si="7165"/>
        <v>0</v>
      </c>
      <c r="AQ2577" s="386">
        <f t="shared" si="7166"/>
        <v>0</v>
      </c>
      <c r="AR2577" s="386">
        <f t="shared" si="7167"/>
        <v>0</v>
      </c>
      <c r="AS2577" s="387">
        <f t="shared" si="7168"/>
        <v>0</v>
      </c>
      <c r="AT2577" s="387">
        <f t="shared" si="7169"/>
        <v>0</v>
      </c>
      <c r="AU2577" s="86" t="s">
        <v>28</v>
      </c>
      <c r="AV2577" s="87"/>
      <c r="AW2577" s="88"/>
      <c r="AX2577" s="88"/>
      <c r="AY2577" s="88"/>
      <c r="AZ2577" s="88"/>
      <c r="BA2577" s="8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</row>
    <row r="2578" spans="1:129" s="69" customFormat="1" hidden="1">
      <c r="A2578" s="11"/>
      <c r="B2578" s="4">
        <v>2017</v>
      </c>
      <c r="C2578" s="82">
        <v>8323</v>
      </c>
      <c r="D2578" s="82">
        <v>3</v>
      </c>
      <c r="E2578" s="2">
        <v>5</v>
      </c>
      <c r="F2578" s="2">
        <v>1</v>
      </c>
      <c r="G2578" s="2">
        <v>5000</v>
      </c>
      <c r="H2578" s="2">
        <v>5600</v>
      </c>
      <c r="I2578" s="2">
        <v>569</v>
      </c>
      <c r="J2578" s="83">
        <v>4</v>
      </c>
      <c r="K2578" s="95" t="s">
        <v>60</v>
      </c>
      <c r="L2578" s="85">
        <v>0</v>
      </c>
      <c r="M2578" s="85">
        <v>0</v>
      </c>
      <c r="N2578" s="85">
        <f t="shared" si="7157"/>
        <v>0</v>
      </c>
      <c r="O2578" s="85">
        <v>0</v>
      </c>
      <c r="P2578" s="85">
        <v>0</v>
      </c>
      <c r="Q2578" s="85">
        <f t="shared" si="7135"/>
        <v>0</v>
      </c>
      <c r="R2578" s="85">
        <v>0</v>
      </c>
      <c r="S2578" s="85">
        <v>0</v>
      </c>
      <c r="T2578" s="85">
        <v>0</v>
      </c>
      <c r="U2578" s="85">
        <f t="shared" si="7129"/>
        <v>0</v>
      </c>
      <c r="V2578" s="85">
        <v>0</v>
      </c>
      <c r="W2578" s="85">
        <v>0</v>
      </c>
      <c r="X2578" s="85">
        <f t="shared" si="7130"/>
        <v>0</v>
      </c>
      <c r="Y2578" s="85">
        <v>0</v>
      </c>
      <c r="Z2578" s="85">
        <v>0</v>
      </c>
      <c r="AA2578" s="85">
        <v>0</v>
      </c>
      <c r="AB2578" s="85">
        <f t="shared" si="7131"/>
        <v>0</v>
      </c>
      <c r="AC2578" s="85">
        <v>0</v>
      </c>
      <c r="AD2578" s="85">
        <v>0</v>
      </c>
      <c r="AE2578" s="85">
        <f t="shared" si="7132"/>
        <v>0</v>
      </c>
      <c r="AF2578" s="85">
        <v>0</v>
      </c>
      <c r="AG2578" s="85">
        <v>0</v>
      </c>
      <c r="AH2578" s="85">
        <v>0</v>
      </c>
      <c r="AI2578" s="85">
        <f t="shared" si="7133"/>
        <v>0</v>
      </c>
      <c r="AJ2578" s="85">
        <v>0</v>
      </c>
      <c r="AK2578" s="85">
        <v>0</v>
      </c>
      <c r="AL2578" s="85">
        <f t="shared" si="7134"/>
        <v>0</v>
      </c>
      <c r="AM2578" s="85">
        <v>0</v>
      </c>
      <c r="AN2578" s="386">
        <f t="shared" si="7163"/>
        <v>0</v>
      </c>
      <c r="AO2578" s="386">
        <f t="shared" si="7164"/>
        <v>0</v>
      </c>
      <c r="AP2578" s="387">
        <f t="shared" si="7165"/>
        <v>0</v>
      </c>
      <c r="AQ2578" s="386">
        <f t="shared" si="7166"/>
        <v>0</v>
      </c>
      <c r="AR2578" s="386">
        <f t="shared" si="7167"/>
        <v>0</v>
      </c>
      <c r="AS2578" s="387">
        <f t="shared" si="7168"/>
        <v>0</v>
      </c>
      <c r="AT2578" s="387">
        <f t="shared" si="7169"/>
        <v>0</v>
      </c>
      <c r="AU2578" s="86" t="s">
        <v>28</v>
      </c>
      <c r="AV2578" s="87"/>
      <c r="AW2578" s="88"/>
      <c r="AX2578" s="88"/>
      <c r="AY2578" s="88"/>
      <c r="AZ2578" s="88"/>
      <c r="BA2578" s="8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</row>
    <row r="2579" spans="1:129" s="69" customFormat="1" hidden="1">
      <c r="A2579" s="11"/>
      <c r="B2579" s="4">
        <v>2017</v>
      </c>
      <c r="C2579" s="82">
        <v>8323</v>
      </c>
      <c r="D2579" s="82">
        <v>3</v>
      </c>
      <c r="E2579" s="2">
        <v>5</v>
      </c>
      <c r="F2579" s="2">
        <v>1</v>
      </c>
      <c r="G2579" s="2">
        <v>5000</v>
      </c>
      <c r="H2579" s="2">
        <v>5600</v>
      </c>
      <c r="I2579" s="2">
        <v>569</v>
      </c>
      <c r="J2579" s="83">
        <v>5</v>
      </c>
      <c r="K2579" s="95" t="s">
        <v>681</v>
      </c>
      <c r="L2579" s="85">
        <v>0</v>
      </c>
      <c r="M2579" s="85">
        <v>0</v>
      </c>
      <c r="N2579" s="85">
        <f>L2579+M2579</f>
        <v>0</v>
      </c>
      <c r="O2579" s="85">
        <v>0</v>
      </c>
      <c r="P2579" s="85">
        <v>0</v>
      </c>
      <c r="Q2579" s="85">
        <f>O2579+P2579</f>
        <v>0</v>
      </c>
      <c r="R2579" s="85">
        <v>0</v>
      </c>
      <c r="S2579" s="85">
        <v>0</v>
      </c>
      <c r="T2579" s="85">
        <v>0</v>
      </c>
      <c r="U2579" s="85">
        <f>S2579+T2579</f>
        <v>0</v>
      </c>
      <c r="V2579" s="85">
        <v>0</v>
      </c>
      <c r="W2579" s="85">
        <v>0</v>
      </c>
      <c r="X2579" s="85">
        <f>V2579+W2579</f>
        <v>0</v>
      </c>
      <c r="Y2579" s="85">
        <v>0</v>
      </c>
      <c r="Z2579" s="85">
        <v>0</v>
      </c>
      <c r="AA2579" s="85">
        <v>0</v>
      </c>
      <c r="AB2579" s="85">
        <f>Z2579+AA2579</f>
        <v>0</v>
      </c>
      <c r="AC2579" s="85">
        <v>0</v>
      </c>
      <c r="AD2579" s="85">
        <v>0</v>
      </c>
      <c r="AE2579" s="85">
        <f>AC2579+AD2579</f>
        <v>0</v>
      </c>
      <c r="AF2579" s="85">
        <v>0</v>
      </c>
      <c r="AG2579" s="85">
        <v>0</v>
      </c>
      <c r="AH2579" s="85">
        <v>0</v>
      </c>
      <c r="AI2579" s="85">
        <f>AG2579+AH2579</f>
        <v>0</v>
      </c>
      <c r="AJ2579" s="85">
        <v>0</v>
      </c>
      <c r="AK2579" s="85">
        <v>0</v>
      </c>
      <c r="AL2579" s="85">
        <f>AJ2579+AK2579</f>
        <v>0</v>
      </c>
      <c r="AM2579" s="85">
        <v>0</v>
      </c>
      <c r="AN2579" s="386">
        <f t="shared" si="7163"/>
        <v>0</v>
      </c>
      <c r="AO2579" s="386">
        <f t="shared" si="7164"/>
        <v>0</v>
      </c>
      <c r="AP2579" s="387">
        <f t="shared" si="7165"/>
        <v>0</v>
      </c>
      <c r="AQ2579" s="386">
        <f t="shared" si="7166"/>
        <v>0</v>
      </c>
      <c r="AR2579" s="386">
        <f t="shared" si="7167"/>
        <v>0</v>
      </c>
      <c r="AS2579" s="387">
        <f t="shared" si="7168"/>
        <v>0</v>
      </c>
      <c r="AT2579" s="387">
        <f t="shared" si="7169"/>
        <v>0</v>
      </c>
      <c r="AU2579" s="86" t="s">
        <v>28</v>
      </c>
      <c r="AV2579" s="87"/>
      <c r="AW2579" s="88"/>
      <c r="AX2579" s="88"/>
      <c r="AY2579" s="88"/>
      <c r="AZ2579" s="88"/>
      <c r="BA2579" s="377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</row>
    <row r="2580" spans="1:129" s="92" customFormat="1" hidden="1">
      <c r="A2580" s="11"/>
      <c r="B2580" s="70">
        <v>2017</v>
      </c>
      <c r="C2580" s="71">
        <v>8323</v>
      </c>
      <c r="D2580" s="71">
        <v>3</v>
      </c>
      <c r="E2580" s="70">
        <v>5</v>
      </c>
      <c r="F2580" s="70">
        <v>1</v>
      </c>
      <c r="G2580" s="70">
        <v>5000</v>
      </c>
      <c r="H2580" s="70">
        <v>5900</v>
      </c>
      <c r="I2580" s="70"/>
      <c r="J2580" s="70"/>
      <c r="K2580" s="72" t="s">
        <v>161</v>
      </c>
      <c r="L2580" s="73">
        <f>L2581+L2583</f>
        <v>0</v>
      </c>
      <c r="M2580" s="73">
        <f>M2581+M2583</f>
        <v>0</v>
      </c>
      <c r="N2580" s="73">
        <f t="shared" si="7157"/>
        <v>0</v>
      </c>
      <c r="O2580" s="73">
        <f>O2581+O2583</f>
        <v>0</v>
      </c>
      <c r="P2580" s="73">
        <f>P2581+P2583</f>
        <v>0</v>
      </c>
      <c r="Q2580" s="73">
        <f t="shared" si="7135"/>
        <v>0</v>
      </c>
      <c r="R2580" s="73">
        <f t="shared" si="7136"/>
        <v>0</v>
      </c>
      <c r="S2580" s="73">
        <f>S2581+S2583</f>
        <v>0</v>
      </c>
      <c r="T2580" s="73">
        <f>T2581+T2583</f>
        <v>0</v>
      </c>
      <c r="U2580" s="73">
        <f t="shared" ref="U2580:U2591" si="7170">S2580+T2580</f>
        <v>0</v>
      </c>
      <c r="V2580" s="73">
        <f>V2581+V2583</f>
        <v>0</v>
      </c>
      <c r="W2580" s="73">
        <f>W2581+W2583</f>
        <v>0</v>
      </c>
      <c r="X2580" s="73">
        <f t="shared" ref="X2580:X2591" si="7171">V2580+W2580</f>
        <v>0</v>
      </c>
      <c r="Y2580" s="73">
        <f t="shared" ref="Y2580:Y2581" si="7172">U2580+X2580</f>
        <v>0</v>
      </c>
      <c r="Z2580" s="73">
        <f>Z2581+Z2583</f>
        <v>0</v>
      </c>
      <c r="AA2580" s="73">
        <f>AA2581+AA2583</f>
        <v>0</v>
      </c>
      <c r="AB2580" s="73">
        <f t="shared" ref="AB2580:AB2591" si="7173">Z2580+AA2580</f>
        <v>0</v>
      </c>
      <c r="AC2580" s="73">
        <f>AC2581+AC2583</f>
        <v>0</v>
      </c>
      <c r="AD2580" s="73">
        <f>AD2581+AD2583</f>
        <v>0</v>
      </c>
      <c r="AE2580" s="73">
        <f t="shared" ref="AE2580:AE2591" si="7174">AC2580+AD2580</f>
        <v>0</v>
      </c>
      <c r="AF2580" s="73">
        <f t="shared" ref="AF2580:AF2581" si="7175">AB2580+AE2580</f>
        <v>0</v>
      </c>
      <c r="AG2580" s="73">
        <f>AG2581+AG2583</f>
        <v>0</v>
      </c>
      <c r="AH2580" s="73">
        <f>AH2581+AH2583</f>
        <v>0</v>
      </c>
      <c r="AI2580" s="73">
        <f t="shared" ref="AI2580:AI2591" si="7176">AG2580+AH2580</f>
        <v>0</v>
      </c>
      <c r="AJ2580" s="73">
        <f>AJ2581+AJ2583</f>
        <v>0</v>
      </c>
      <c r="AK2580" s="73">
        <f>AK2581+AK2583</f>
        <v>0</v>
      </c>
      <c r="AL2580" s="73">
        <f t="shared" ref="AL2580:AL2591" si="7177">AJ2580+AK2580</f>
        <v>0</v>
      </c>
      <c r="AM2580" s="73">
        <f t="shared" ref="AM2580:AM2581" si="7178">AI2580+AL2580</f>
        <v>0</v>
      </c>
      <c r="AN2580" s="73">
        <f>AN2581+AN2583</f>
        <v>0</v>
      </c>
      <c r="AO2580" s="73">
        <f>AO2581+AO2583</f>
        <v>0</v>
      </c>
      <c r="AP2580" s="73">
        <f t="shared" ref="AP2580:AP2591" si="7179">AN2580+AO2580</f>
        <v>0</v>
      </c>
      <c r="AQ2580" s="73">
        <f>AQ2581+AQ2583</f>
        <v>0</v>
      </c>
      <c r="AR2580" s="73">
        <f>AR2581+AR2583</f>
        <v>0</v>
      </c>
      <c r="AS2580" s="73">
        <f t="shared" ref="AS2580:AS2591" si="7180">AQ2580+AR2580</f>
        <v>0</v>
      </c>
      <c r="AT2580" s="73">
        <f t="shared" ref="AT2580:AT2582" si="7181">AP2580+AS2580</f>
        <v>0</v>
      </c>
      <c r="AU2580" s="73"/>
      <c r="AV2580" s="74"/>
      <c r="AW2580" s="91"/>
      <c r="AX2580" s="91"/>
      <c r="AY2580" s="91"/>
      <c r="AZ2580" s="91"/>
      <c r="BA2580" s="75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</row>
    <row r="2581" spans="1:129" s="101" customFormat="1" hidden="1">
      <c r="A2581" s="11"/>
      <c r="B2581" s="76">
        <v>2017</v>
      </c>
      <c r="C2581" s="77">
        <v>8323</v>
      </c>
      <c r="D2581" s="77">
        <v>3</v>
      </c>
      <c r="E2581" s="76">
        <v>5</v>
      </c>
      <c r="F2581" s="76">
        <v>1</v>
      </c>
      <c r="G2581" s="76">
        <v>5000</v>
      </c>
      <c r="H2581" s="76">
        <v>5900</v>
      </c>
      <c r="I2581" s="76">
        <v>591</v>
      </c>
      <c r="J2581" s="76"/>
      <c r="K2581" s="78" t="s">
        <v>61</v>
      </c>
      <c r="L2581" s="79">
        <f>L2582</f>
        <v>0</v>
      </c>
      <c r="M2581" s="79">
        <f>M2582</f>
        <v>0</v>
      </c>
      <c r="N2581" s="79">
        <f t="shared" si="7157"/>
        <v>0</v>
      </c>
      <c r="O2581" s="79">
        <f>O2582</f>
        <v>0</v>
      </c>
      <c r="P2581" s="79">
        <f>P2582</f>
        <v>0</v>
      </c>
      <c r="Q2581" s="79">
        <f t="shared" si="7135"/>
        <v>0</v>
      </c>
      <c r="R2581" s="79">
        <f t="shared" si="7136"/>
        <v>0</v>
      </c>
      <c r="S2581" s="79">
        <f>S2582</f>
        <v>0</v>
      </c>
      <c r="T2581" s="79">
        <f>T2582</f>
        <v>0</v>
      </c>
      <c r="U2581" s="79">
        <f t="shared" si="7170"/>
        <v>0</v>
      </c>
      <c r="V2581" s="79">
        <f>V2582</f>
        <v>0</v>
      </c>
      <c r="W2581" s="79">
        <f>W2582</f>
        <v>0</v>
      </c>
      <c r="X2581" s="79">
        <f t="shared" si="7171"/>
        <v>0</v>
      </c>
      <c r="Y2581" s="79">
        <f t="shared" si="7172"/>
        <v>0</v>
      </c>
      <c r="Z2581" s="79">
        <f>Z2582</f>
        <v>0</v>
      </c>
      <c r="AA2581" s="79">
        <f>AA2582</f>
        <v>0</v>
      </c>
      <c r="AB2581" s="79">
        <f t="shared" si="7173"/>
        <v>0</v>
      </c>
      <c r="AC2581" s="79">
        <f>AC2582</f>
        <v>0</v>
      </c>
      <c r="AD2581" s="79">
        <f>AD2582</f>
        <v>0</v>
      </c>
      <c r="AE2581" s="79">
        <f t="shared" si="7174"/>
        <v>0</v>
      </c>
      <c r="AF2581" s="79">
        <f t="shared" si="7175"/>
        <v>0</v>
      </c>
      <c r="AG2581" s="79">
        <f>AG2582</f>
        <v>0</v>
      </c>
      <c r="AH2581" s="79">
        <f>AH2582</f>
        <v>0</v>
      </c>
      <c r="AI2581" s="79">
        <f t="shared" si="7176"/>
        <v>0</v>
      </c>
      <c r="AJ2581" s="79">
        <f>AJ2582</f>
        <v>0</v>
      </c>
      <c r="AK2581" s="79">
        <f>AK2582</f>
        <v>0</v>
      </c>
      <c r="AL2581" s="79">
        <f t="shared" si="7177"/>
        <v>0</v>
      </c>
      <c r="AM2581" s="79">
        <f t="shared" si="7178"/>
        <v>0</v>
      </c>
      <c r="AN2581" s="79">
        <f>AN2582</f>
        <v>0</v>
      </c>
      <c r="AO2581" s="79">
        <f>AO2582</f>
        <v>0</v>
      </c>
      <c r="AP2581" s="79">
        <f t="shared" si="7179"/>
        <v>0</v>
      </c>
      <c r="AQ2581" s="79">
        <f>AQ2582</f>
        <v>0</v>
      </c>
      <c r="AR2581" s="79">
        <f>AR2582</f>
        <v>0</v>
      </c>
      <c r="AS2581" s="79">
        <f t="shared" si="7180"/>
        <v>0</v>
      </c>
      <c r="AT2581" s="79">
        <f t="shared" si="7181"/>
        <v>0</v>
      </c>
      <c r="AU2581" s="292"/>
      <c r="AV2581" s="80"/>
      <c r="AW2581" s="93"/>
      <c r="AX2581" s="93"/>
      <c r="AY2581" s="93"/>
      <c r="AZ2581" s="93"/>
      <c r="BA2581" s="8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</row>
    <row r="2582" spans="1:129" s="69" customFormat="1" hidden="1">
      <c r="A2582" s="11"/>
      <c r="B2582" s="4">
        <v>2017</v>
      </c>
      <c r="C2582" s="82">
        <v>8323</v>
      </c>
      <c r="D2582" s="82">
        <v>3</v>
      </c>
      <c r="E2582" s="2">
        <v>5</v>
      </c>
      <c r="F2582" s="2">
        <v>1</v>
      </c>
      <c r="G2582" s="2">
        <v>5000</v>
      </c>
      <c r="H2582" s="2">
        <v>5900</v>
      </c>
      <c r="I2582" s="2">
        <v>591</v>
      </c>
      <c r="J2582" s="83">
        <v>1</v>
      </c>
      <c r="K2582" s="95" t="s">
        <v>61</v>
      </c>
      <c r="L2582" s="85">
        <v>0</v>
      </c>
      <c r="M2582" s="85">
        <v>0</v>
      </c>
      <c r="N2582" s="85">
        <f t="shared" si="7157"/>
        <v>0</v>
      </c>
      <c r="O2582" s="85">
        <v>0</v>
      </c>
      <c r="P2582" s="85">
        <v>0</v>
      </c>
      <c r="Q2582" s="85">
        <f t="shared" si="7135"/>
        <v>0</v>
      </c>
      <c r="R2582" s="85">
        <v>0</v>
      </c>
      <c r="S2582" s="85">
        <v>0</v>
      </c>
      <c r="T2582" s="85">
        <v>0</v>
      </c>
      <c r="U2582" s="85">
        <f t="shared" si="7170"/>
        <v>0</v>
      </c>
      <c r="V2582" s="85">
        <v>0</v>
      </c>
      <c r="W2582" s="85">
        <v>0</v>
      </c>
      <c r="X2582" s="85">
        <f t="shared" si="7171"/>
        <v>0</v>
      </c>
      <c r="Y2582" s="85">
        <v>0</v>
      </c>
      <c r="Z2582" s="85">
        <v>0</v>
      </c>
      <c r="AA2582" s="85">
        <v>0</v>
      </c>
      <c r="AB2582" s="85">
        <f t="shared" si="7173"/>
        <v>0</v>
      </c>
      <c r="AC2582" s="85">
        <v>0</v>
      </c>
      <c r="AD2582" s="85">
        <v>0</v>
      </c>
      <c r="AE2582" s="85">
        <f t="shared" si="7174"/>
        <v>0</v>
      </c>
      <c r="AF2582" s="85">
        <v>0</v>
      </c>
      <c r="AG2582" s="85">
        <v>0</v>
      </c>
      <c r="AH2582" s="85">
        <v>0</v>
      </c>
      <c r="AI2582" s="85">
        <f t="shared" si="7176"/>
        <v>0</v>
      </c>
      <c r="AJ2582" s="85">
        <v>0</v>
      </c>
      <c r="AK2582" s="85">
        <v>0</v>
      </c>
      <c r="AL2582" s="85">
        <f t="shared" si="7177"/>
        <v>0</v>
      </c>
      <c r="AM2582" s="85">
        <v>0</v>
      </c>
      <c r="AN2582" s="386">
        <f t="shared" ref="AN2582" si="7182">L2582-S2582-Z2582-AG2582</f>
        <v>0</v>
      </c>
      <c r="AO2582" s="386">
        <f t="shared" ref="AO2582" si="7183">M2582-T2582-AA2582-AH2582</f>
        <v>0</v>
      </c>
      <c r="AP2582" s="387">
        <f t="shared" si="7179"/>
        <v>0</v>
      </c>
      <c r="AQ2582" s="386">
        <f t="shared" ref="AQ2582" si="7184">O2582-V2582-AC2582-AJ2582</f>
        <v>0</v>
      </c>
      <c r="AR2582" s="386">
        <f t="shared" ref="AR2582" si="7185">P2582-W2582-AD2582-AK2582</f>
        <v>0</v>
      </c>
      <c r="AS2582" s="387">
        <f t="shared" si="7180"/>
        <v>0</v>
      </c>
      <c r="AT2582" s="387">
        <f t="shared" si="7181"/>
        <v>0</v>
      </c>
      <c r="AU2582" s="86" t="s">
        <v>62</v>
      </c>
      <c r="AV2582" s="87"/>
      <c r="AW2582" s="88"/>
      <c r="AX2582" s="88"/>
      <c r="AY2582" s="88"/>
      <c r="AZ2582" s="88"/>
      <c r="BA2582" s="8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</row>
    <row r="2583" spans="1:129" s="101" customFormat="1" hidden="1">
      <c r="A2583" s="11"/>
      <c r="B2583" s="76">
        <v>2017</v>
      </c>
      <c r="C2583" s="77">
        <v>8323</v>
      </c>
      <c r="D2583" s="77">
        <v>3</v>
      </c>
      <c r="E2583" s="76">
        <v>5</v>
      </c>
      <c r="F2583" s="76">
        <v>1</v>
      </c>
      <c r="G2583" s="76">
        <v>5000</v>
      </c>
      <c r="H2583" s="76">
        <v>5900</v>
      </c>
      <c r="I2583" s="76">
        <v>597</v>
      </c>
      <c r="J2583" s="76"/>
      <c r="K2583" s="78" t="s">
        <v>289</v>
      </c>
      <c r="L2583" s="79">
        <f>L2584</f>
        <v>0</v>
      </c>
      <c r="M2583" s="79">
        <f>M2584</f>
        <v>0</v>
      </c>
      <c r="N2583" s="79">
        <f t="shared" si="7157"/>
        <v>0</v>
      </c>
      <c r="O2583" s="79">
        <f>O2584</f>
        <v>0</v>
      </c>
      <c r="P2583" s="79">
        <f>P2584</f>
        <v>0</v>
      </c>
      <c r="Q2583" s="79">
        <f t="shared" si="7135"/>
        <v>0</v>
      </c>
      <c r="R2583" s="79">
        <f t="shared" si="7136"/>
        <v>0</v>
      </c>
      <c r="S2583" s="79">
        <f>S2584</f>
        <v>0</v>
      </c>
      <c r="T2583" s="79">
        <f>T2584</f>
        <v>0</v>
      </c>
      <c r="U2583" s="79">
        <f t="shared" si="7170"/>
        <v>0</v>
      </c>
      <c r="V2583" s="79">
        <f>V2584</f>
        <v>0</v>
      </c>
      <c r="W2583" s="79">
        <f>W2584</f>
        <v>0</v>
      </c>
      <c r="X2583" s="79">
        <f t="shared" si="7171"/>
        <v>0</v>
      </c>
      <c r="Y2583" s="79">
        <f t="shared" ref="Y2583" si="7186">U2583+X2583</f>
        <v>0</v>
      </c>
      <c r="Z2583" s="79">
        <f>Z2584</f>
        <v>0</v>
      </c>
      <c r="AA2583" s="79">
        <f>AA2584</f>
        <v>0</v>
      </c>
      <c r="AB2583" s="79">
        <f t="shared" si="7173"/>
        <v>0</v>
      </c>
      <c r="AC2583" s="79">
        <f>AC2584</f>
        <v>0</v>
      </c>
      <c r="AD2583" s="79">
        <f>AD2584</f>
        <v>0</v>
      </c>
      <c r="AE2583" s="79">
        <f t="shared" si="7174"/>
        <v>0</v>
      </c>
      <c r="AF2583" s="79">
        <f t="shared" ref="AF2583" si="7187">AB2583+AE2583</f>
        <v>0</v>
      </c>
      <c r="AG2583" s="79">
        <f>AG2584</f>
        <v>0</v>
      </c>
      <c r="AH2583" s="79">
        <f>AH2584</f>
        <v>0</v>
      </c>
      <c r="AI2583" s="79">
        <f t="shared" si="7176"/>
        <v>0</v>
      </c>
      <c r="AJ2583" s="79">
        <f>AJ2584</f>
        <v>0</v>
      </c>
      <c r="AK2583" s="79">
        <f>AK2584</f>
        <v>0</v>
      </c>
      <c r="AL2583" s="79">
        <f t="shared" si="7177"/>
        <v>0</v>
      </c>
      <c r="AM2583" s="79">
        <f t="shared" ref="AM2583" si="7188">AI2583+AL2583</f>
        <v>0</v>
      </c>
      <c r="AN2583" s="79">
        <f>AN2584</f>
        <v>0</v>
      </c>
      <c r="AO2583" s="79">
        <f>AO2584</f>
        <v>0</v>
      </c>
      <c r="AP2583" s="79">
        <f t="shared" si="7179"/>
        <v>0</v>
      </c>
      <c r="AQ2583" s="79">
        <f>AQ2584</f>
        <v>0</v>
      </c>
      <c r="AR2583" s="79">
        <f>AR2584</f>
        <v>0</v>
      </c>
      <c r="AS2583" s="79">
        <f t="shared" si="7180"/>
        <v>0</v>
      </c>
      <c r="AT2583" s="79">
        <f t="shared" ref="AT2583:AT2584" si="7189">AP2583+AS2583</f>
        <v>0</v>
      </c>
      <c r="AU2583" s="292"/>
      <c r="AV2583" s="149"/>
      <c r="AW2583" s="149"/>
      <c r="AX2583" s="149"/>
      <c r="AY2583" s="149"/>
      <c r="AZ2583" s="149"/>
      <c r="BA2583" s="8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</row>
    <row r="2584" spans="1:129" s="69" customFormat="1" hidden="1">
      <c r="A2584" s="11"/>
      <c r="B2584" s="4">
        <v>2017</v>
      </c>
      <c r="C2584" s="82">
        <v>8323</v>
      </c>
      <c r="D2584" s="82">
        <v>3</v>
      </c>
      <c r="E2584" s="2">
        <v>5</v>
      </c>
      <c r="F2584" s="2">
        <v>1</v>
      </c>
      <c r="G2584" s="2">
        <v>5000</v>
      </c>
      <c r="H2584" s="2">
        <v>5900</v>
      </c>
      <c r="I2584" s="2">
        <v>597</v>
      </c>
      <c r="J2584" s="83">
        <v>1</v>
      </c>
      <c r="K2584" s="95" t="s">
        <v>560</v>
      </c>
      <c r="L2584" s="85">
        <v>0</v>
      </c>
      <c r="M2584" s="85">
        <v>0</v>
      </c>
      <c r="N2584" s="85">
        <f t="shared" si="7157"/>
        <v>0</v>
      </c>
      <c r="O2584" s="85">
        <v>0</v>
      </c>
      <c r="P2584" s="85">
        <v>0</v>
      </c>
      <c r="Q2584" s="85">
        <f t="shared" si="7135"/>
        <v>0</v>
      </c>
      <c r="R2584" s="85">
        <v>0</v>
      </c>
      <c r="S2584" s="85">
        <v>0</v>
      </c>
      <c r="T2584" s="85">
        <v>0</v>
      </c>
      <c r="U2584" s="85">
        <f t="shared" si="7170"/>
        <v>0</v>
      </c>
      <c r="V2584" s="85">
        <v>0</v>
      </c>
      <c r="W2584" s="85">
        <v>0</v>
      </c>
      <c r="X2584" s="85">
        <f t="shared" si="7171"/>
        <v>0</v>
      </c>
      <c r="Y2584" s="85">
        <v>0</v>
      </c>
      <c r="Z2584" s="85">
        <v>0</v>
      </c>
      <c r="AA2584" s="85">
        <v>0</v>
      </c>
      <c r="AB2584" s="85">
        <f t="shared" si="7173"/>
        <v>0</v>
      </c>
      <c r="AC2584" s="85">
        <v>0</v>
      </c>
      <c r="AD2584" s="85">
        <v>0</v>
      </c>
      <c r="AE2584" s="85">
        <f t="shared" si="7174"/>
        <v>0</v>
      </c>
      <c r="AF2584" s="85">
        <v>0</v>
      </c>
      <c r="AG2584" s="85">
        <v>0</v>
      </c>
      <c r="AH2584" s="85">
        <v>0</v>
      </c>
      <c r="AI2584" s="85">
        <f t="shared" si="7176"/>
        <v>0</v>
      </c>
      <c r="AJ2584" s="85">
        <v>0</v>
      </c>
      <c r="AK2584" s="85">
        <v>0</v>
      </c>
      <c r="AL2584" s="85">
        <f t="shared" si="7177"/>
        <v>0</v>
      </c>
      <c r="AM2584" s="85">
        <v>0</v>
      </c>
      <c r="AN2584" s="386">
        <f t="shared" ref="AN2584" si="7190">L2584-S2584-Z2584-AG2584</f>
        <v>0</v>
      </c>
      <c r="AO2584" s="386">
        <f t="shared" ref="AO2584" si="7191">M2584-T2584-AA2584-AH2584</f>
        <v>0</v>
      </c>
      <c r="AP2584" s="387">
        <f t="shared" si="7179"/>
        <v>0</v>
      </c>
      <c r="AQ2584" s="386">
        <f t="shared" ref="AQ2584" si="7192">O2584-V2584-AC2584-AJ2584</f>
        <v>0</v>
      </c>
      <c r="AR2584" s="386">
        <f t="shared" ref="AR2584" si="7193">P2584-W2584-AD2584-AK2584</f>
        <v>0</v>
      </c>
      <c r="AS2584" s="387">
        <f t="shared" si="7180"/>
        <v>0</v>
      </c>
      <c r="AT2584" s="387">
        <f t="shared" si="7189"/>
        <v>0</v>
      </c>
      <c r="AU2584" s="86" t="s">
        <v>62</v>
      </c>
      <c r="AV2584" s="87"/>
      <c r="AW2584" s="88"/>
      <c r="AX2584" s="88"/>
      <c r="AY2584" s="88"/>
      <c r="AZ2584" s="88"/>
      <c r="BA2584" s="8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</row>
    <row r="2585" spans="1:129" s="69" customFormat="1">
      <c r="A2585" s="11"/>
      <c r="B2585" s="63">
        <v>2017</v>
      </c>
      <c r="C2585" s="64">
        <v>8323</v>
      </c>
      <c r="D2585" s="64">
        <v>3</v>
      </c>
      <c r="E2585" s="63">
        <v>5</v>
      </c>
      <c r="F2585" s="63">
        <v>1</v>
      </c>
      <c r="G2585" s="63">
        <v>6000</v>
      </c>
      <c r="H2585" s="63"/>
      <c r="I2585" s="63"/>
      <c r="J2585" s="63"/>
      <c r="K2585" s="65" t="s">
        <v>163</v>
      </c>
      <c r="L2585" s="66">
        <f>L2586</f>
        <v>2184182</v>
      </c>
      <c r="M2585" s="66">
        <f t="shared" ref="M2585:P2586" si="7194">M2586</f>
        <v>0</v>
      </c>
      <c r="N2585" s="66">
        <f t="shared" si="7157"/>
        <v>2184182</v>
      </c>
      <c r="O2585" s="66">
        <f t="shared" si="7194"/>
        <v>0</v>
      </c>
      <c r="P2585" s="66">
        <f t="shared" si="7194"/>
        <v>0</v>
      </c>
      <c r="Q2585" s="66">
        <f t="shared" si="7135"/>
        <v>0</v>
      </c>
      <c r="R2585" s="66">
        <f t="shared" si="7136"/>
        <v>2184182</v>
      </c>
      <c r="S2585" s="66">
        <f>S2586</f>
        <v>0</v>
      </c>
      <c r="T2585" s="66">
        <f t="shared" ref="T2585:W2586" si="7195">T2586</f>
        <v>0</v>
      </c>
      <c r="U2585" s="66">
        <f t="shared" si="7170"/>
        <v>0</v>
      </c>
      <c r="V2585" s="66">
        <f t="shared" si="7195"/>
        <v>0</v>
      </c>
      <c r="W2585" s="66">
        <f t="shared" si="7195"/>
        <v>0</v>
      </c>
      <c r="X2585" s="66">
        <f t="shared" si="7171"/>
        <v>0</v>
      </c>
      <c r="Y2585" s="66">
        <f t="shared" ref="Y2585:Y2588" si="7196">U2585+X2585</f>
        <v>0</v>
      </c>
      <c r="Z2585" s="66">
        <f>Z2586</f>
        <v>0</v>
      </c>
      <c r="AA2585" s="66">
        <f t="shared" ref="AA2585:AD2586" si="7197">AA2586</f>
        <v>0</v>
      </c>
      <c r="AB2585" s="66">
        <f t="shared" si="7173"/>
        <v>0</v>
      </c>
      <c r="AC2585" s="66">
        <f t="shared" si="7197"/>
        <v>0</v>
      </c>
      <c r="AD2585" s="66">
        <f t="shared" si="7197"/>
        <v>0</v>
      </c>
      <c r="AE2585" s="66">
        <f t="shared" si="7174"/>
        <v>0</v>
      </c>
      <c r="AF2585" s="66">
        <f t="shared" ref="AF2585:AF2588" si="7198">AB2585+AE2585</f>
        <v>0</v>
      </c>
      <c r="AG2585" s="66">
        <f>AG2586</f>
        <v>0</v>
      </c>
      <c r="AH2585" s="66">
        <f t="shared" ref="AH2585:AK2586" si="7199">AH2586</f>
        <v>0</v>
      </c>
      <c r="AI2585" s="66">
        <f t="shared" si="7176"/>
        <v>0</v>
      </c>
      <c r="AJ2585" s="66">
        <f t="shared" si="7199"/>
        <v>0</v>
      </c>
      <c r="AK2585" s="66">
        <f t="shared" si="7199"/>
        <v>0</v>
      </c>
      <c r="AL2585" s="66">
        <f t="shared" si="7177"/>
        <v>0</v>
      </c>
      <c r="AM2585" s="66">
        <f t="shared" ref="AM2585:AM2588" si="7200">AI2585+AL2585</f>
        <v>0</v>
      </c>
      <c r="AN2585" s="66">
        <f>AN2586</f>
        <v>2184182</v>
      </c>
      <c r="AO2585" s="66">
        <f t="shared" ref="AO2585:AR2586" si="7201">AO2586</f>
        <v>0</v>
      </c>
      <c r="AP2585" s="66">
        <f t="shared" si="7179"/>
        <v>2184182</v>
      </c>
      <c r="AQ2585" s="66">
        <f t="shared" si="7201"/>
        <v>0</v>
      </c>
      <c r="AR2585" s="66">
        <f t="shared" si="7201"/>
        <v>0</v>
      </c>
      <c r="AS2585" s="66">
        <f t="shared" si="7180"/>
        <v>0</v>
      </c>
      <c r="AT2585" s="66">
        <f t="shared" ref="AT2585:AT2589" si="7202">AP2585+AS2585</f>
        <v>2184182</v>
      </c>
      <c r="AU2585" s="66"/>
      <c r="AV2585" s="67"/>
      <c r="AW2585" s="89"/>
      <c r="AX2585" s="89"/>
      <c r="AY2585" s="89"/>
      <c r="AZ2585" s="89"/>
      <c r="BA2585" s="68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</row>
    <row r="2586" spans="1:129" s="92" customFormat="1">
      <c r="A2586" s="11"/>
      <c r="B2586" s="70">
        <v>2017</v>
      </c>
      <c r="C2586" s="71">
        <v>8323</v>
      </c>
      <c r="D2586" s="71">
        <v>3</v>
      </c>
      <c r="E2586" s="70">
        <v>5</v>
      </c>
      <c r="F2586" s="70">
        <v>1</v>
      </c>
      <c r="G2586" s="70">
        <v>6000</v>
      </c>
      <c r="H2586" s="70">
        <v>6200</v>
      </c>
      <c r="I2586" s="70"/>
      <c r="J2586" s="70"/>
      <c r="K2586" s="72" t="s">
        <v>164</v>
      </c>
      <c r="L2586" s="73">
        <f>L2587</f>
        <v>2184182</v>
      </c>
      <c r="M2586" s="73">
        <f t="shared" si="7194"/>
        <v>0</v>
      </c>
      <c r="N2586" s="73">
        <f t="shared" si="7157"/>
        <v>2184182</v>
      </c>
      <c r="O2586" s="73">
        <f t="shared" si="7194"/>
        <v>0</v>
      </c>
      <c r="P2586" s="73">
        <f t="shared" si="7194"/>
        <v>0</v>
      </c>
      <c r="Q2586" s="73">
        <f t="shared" si="7135"/>
        <v>0</v>
      </c>
      <c r="R2586" s="73">
        <f t="shared" si="7136"/>
        <v>2184182</v>
      </c>
      <c r="S2586" s="73">
        <f>S2587</f>
        <v>0</v>
      </c>
      <c r="T2586" s="73">
        <f t="shared" si="7195"/>
        <v>0</v>
      </c>
      <c r="U2586" s="73">
        <f t="shared" si="7170"/>
        <v>0</v>
      </c>
      <c r="V2586" s="73">
        <f t="shared" si="7195"/>
        <v>0</v>
      </c>
      <c r="W2586" s="73">
        <f t="shared" si="7195"/>
        <v>0</v>
      </c>
      <c r="X2586" s="73">
        <f t="shared" si="7171"/>
        <v>0</v>
      </c>
      <c r="Y2586" s="73">
        <f t="shared" si="7196"/>
        <v>0</v>
      </c>
      <c r="Z2586" s="73">
        <f>Z2587</f>
        <v>0</v>
      </c>
      <c r="AA2586" s="73">
        <f t="shared" si="7197"/>
        <v>0</v>
      </c>
      <c r="AB2586" s="73">
        <f t="shared" si="7173"/>
        <v>0</v>
      </c>
      <c r="AC2586" s="73">
        <f t="shared" si="7197"/>
        <v>0</v>
      </c>
      <c r="AD2586" s="73">
        <f t="shared" si="7197"/>
        <v>0</v>
      </c>
      <c r="AE2586" s="73">
        <f t="shared" si="7174"/>
        <v>0</v>
      </c>
      <c r="AF2586" s="73">
        <f t="shared" si="7198"/>
        <v>0</v>
      </c>
      <c r="AG2586" s="73">
        <f>AG2587</f>
        <v>0</v>
      </c>
      <c r="AH2586" s="73">
        <f t="shared" si="7199"/>
        <v>0</v>
      </c>
      <c r="AI2586" s="73">
        <f t="shared" si="7176"/>
        <v>0</v>
      </c>
      <c r="AJ2586" s="73">
        <f t="shared" si="7199"/>
        <v>0</v>
      </c>
      <c r="AK2586" s="73">
        <f t="shared" si="7199"/>
        <v>0</v>
      </c>
      <c r="AL2586" s="73">
        <f t="shared" si="7177"/>
        <v>0</v>
      </c>
      <c r="AM2586" s="73">
        <f t="shared" si="7200"/>
        <v>0</v>
      </c>
      <c r="AN2586" s="73">
        <f>AN2587</f>
        <v>2184182</v>
      </c>
      <c r="AO2586" s="73">
        <f t="shared" si="7201"/>
        <v>0</v>
      </c>
      <c r="AP2586" s="73">
        <f t="shared" si="7179"/>
        <v>2184182</v>
      </c>
      <c r="AQ2586" s="73">
        <f t="shared" si="7201"/>
        <v>0</v>
      </c>
      <c r="AR2586" s="73">
        <f t="shared" si="7201"/>
        <v>0</v>
      </c>
      <c r="AS2586" s="73">
        <f t="shared" si="7180"/>
        <v>0</v>
      </c>
      <c r="AT2586" s="73">
        <f t="shared" si="7202"/>
        <v>2184182</v>
      </c>
      <c r="AU2586" s="73"/>
      <c r="AV2586" s="74"/>
      <c r="AW2586" s="91"/>
      <c r="AX2586" s="91"/>
      <c r="AY2586" s="91"/>
      <c r="AZ2586" s="91"/>
      <c r="BA2586" s="75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</row>
    <row r="2587" spans="1:129" s="101" customFormat="1">
      <c r="A2587" s="11"/>
      <c r="B2587" s="76">
        <v>2017</v>
      </c>
      <c r="C2587" s="77">
        <v>8323</v>
      </c>
      <c r="D2587" s="77">
        <v>3</v>
      </c>
      <c r="E2587" s="76">
        <v>5</v>
      </c>
      <c r="F2587" s="76">
        <v>1</v>
      </c>
      <c r="G2587" s="76">
        <v>6000</v>
      </c>
      <c r="H2587" s="76">
        <v>6200</v>
      </c>
      <c r="I2587" s="76">
        <v>622</v>
      </c>
      <c r="J2587" s="76"/>
      <c r="K2587" s="78" t="s">
        <v>65</v>
      </c>
      <c r="L2587" s="79">
        <f>L2588+L2590</f>
        <v>2184182</v>
      </c>
      <c r="M2587" s="79">
        <f>M2588+M2590</f>
        <v>0</v>
      </c>
      <c r="N2587" s="79">
        <f t="shared" si="7157"/>
        <v>2184182</v>
      </c>
      <c r="O2587" s="79">
        <f>O2588+O2590</f>
        <v>0</v>
      </c>
      <c r="P2587" s="79">
        <f>P2588+P2590</f>
        <v>0</v>
      </c>
      <c r="Q2587" s="79">
        <f t="shared" si="7135"/>
        <v>0</v>
      </c>
      <c r="R2587" s="79">
        <f t="shared" si="7136"/>
        <v>2184182</v>
      </c>
      <c r="S2587" s="79">
        <f>S2588+S2590</f>
        <v>0</v>
      </c>
      <c r="T2587" s="79">
        <f>T2588+T2590</f>
        <v>0</v>
      </c>
      <c r="U2587" s="79">
        <f t="shared" si="7170"/>
        <v>0</v>
      </c>
      <c r="V2587" s="79">
        <f>V2588+V2590</f>
        <v>0</v>
      </c>
      <c r="W2587" s="79">
        <f>W2588+W2590</f>
        <v>0</v>
      </c>
      <c r="X2587" s="79">
        <f t="shared" si="7171"/>
        <v>0</v>
      </c>
      <c r="Y2587" s="79">
        <f t="shared" si="7196"/>
        <v>0</v>
      </c>
      <c r="Z2587" s="79">
        <f>Z2588+Z2590</f>
        <v>0</v>
      </c>
      <c r="AA2587" s="79">
        <f>AA2588+AA2590</f>
        <v>0</v>
      </c>
      <c r="AB2587" s="79">
        <f t="shared" si="7173"/>
        <v>0</v>
      </c>
      <c r="AC2587" s="79">
        <f>AC2588+AC2590</f>
        <v>0</v>
      </c>
      <c r="AD2587" s="79">
        <f>AD2588+AD2590</f>
        <v>0</v>
      </c>
      <c r="AE2587" s="79">
        <f t="shared" si="7174"/>
        <v>0</v>
      </c>
      <c r="AF2587" s="79">
        <f t="shared" si="7198"/>
        <v>0</v>
      </c>
      <c r="AG2587" s="79">
        <f>AG2588+AG2590</f>
        <v>0</v>
      </c>
      <c r="AH2587" s="79">
        <f>AH2588+AH2590</f>
        <v>0</v>
      </c>
      <c r="AI2587" s="79">
        <f t="shared" si="7176"/>
        <v>0</v>
      </c>
      <c r="AJ2587" s="79">
        <f>AJ2588+AJ2590</f>
        <v>0</v>
      </c>
      <c r="AK2587" s="79">
        <f>AK2588+AK2590</f>
        <v>0</v>
      </c>
      <c r="AL2587" s="79">
        <f t="shared" si="7177"/>
        <v>0</v>
      </c>
      <c r="AM2587" s="79">
        <f t="shared" si="7200"/>
        <v>0</v>
      </c>
      <c r="AN2587" s="79">
        <f>AN2588+AN2590</f>
        <v>2184182</v>
      </c>
      <c r="AO2587" s="79">
        <f>AO2588+AO2590</f>
        <v>0</v>
      </c>
      <c r="AP2587" s="79">
        <f t="shared" si="7179"/>
        <v>2184182</v>
      </c>
      <c r="AQ2587" s="79">
        <f>AQ2588+AQ2590</f>
        <v>0</v>
      </c>
      <c r="AR2587" s="79">
        <f>AR2588+AR2590</f>
        <v>0</v>
      </c>
      <c r="AS2587" s="79">
        <f t="shared" si="7180"/>
        <v>0</v>
      </c>
      <c r="AT2587" s="79">
        <f t="shared" si="7202"/>
        <v>2184182</v>
      </c>
      <c r="AU2587" s="79"/>
      <c r="AV2587" s="80"/>
      <c r="AW2587" s="93"/>
      <c r="AX2587" s="93"/>
      <c r="AY2587" s="93"/>
      <c r="AZ2587" s="93"/>
      <c r="BA2587" s="8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</row>
    <row r="2588" spans="1:129" s="94" customFormat="1">
      <c r="A2588" s="11"/>
      <c r="B2588" s="4">
        <v>2017</v>
      </c>
      <c r="C2588" s="127">
        <v>8323</v>
      </c>
      <c r="D2588" s="127">
        <v>3</v>
      </c>
      <c r="E2588" s="4">
        <v>5</v>
      </c>
      <c r="F2588" s="4">
        <v>1</v>
      </c>
      <c r="G2588" s="4">
        <v>6000</v>
      </c>
      <c r="H2588" s="4">
        <v>6200</v>
      </c>
      <c r="I2588" s="4">
        <v>622</v>
      </c>
      <c r="J2588" s="133">
        <v>1</v>
      </c>
      <c r="K2588" s="5" t="s">
        <v>408</v>
      </c>
      <c r="L2588" s="85">
        <f>SUM(L2589:L2589)</f>
        <v>2184182</v>
      </c>
      <c r="M2588" s="85">
        <f>SUM(M2589:M2589)</f>
        <v>0</v>
      </c>
      <c r="N2588" s="85">
        <f t="shared" si="7157"/>
        <v>2184182</v>
      </c>
      <c r="O2588" s="85">
        <f>SUM(O2589:O2589)</f>
        <v>0</v>
      </c>
      <c r="P2588" s="85">
        <f>SUM(P2589:P2589)</f>
        <v>0</v>
      </c>
      <c r="Q2588" s="85">
        <f t="shared" si="7135"/>
        <v>0</v>
      </c>
      <c r="R2588" s="85">
        <f t="shared" si="7136"/>
        <v>2184182</v>
      </c>
      <c r="S2588" s="85">
        <f>SUM(S2589:S2589)</f>
        <v>0</v>
      </c>
      <c r="T2588" s="85">
        <f>SUM(T2589:T2589)</f>
        <v>0</v>
      </c>
      <c r="U2588" s="85">
        <f t="shared" si="7170"/>
        <v>0</v>
      </c>
      <c r="V2588" s="85">
        <f>SUM(V2589:V2589)</f>
        <v>0</v>
      </c>
      <c r="W2588" s="85">
        <f>SUM(W2589:W2589)</f>
        <v>0</v>
      </c>
      <c r="X2588" s="85">
        <f t="shared" si="7171"/>
        <v>0</v>
      </c>
      <c r="Y2588" s="85">
        <f t="shared" si="7196"/>
        <v>0</v>
      </c>
      <c r="Z2588" s="85">
        <f>SUM(Z2589:Z2589)</f>
        <v>0</v>
      </c>
      <c r="AA2588" s="85">
        <f>SUM(AA2589:AA2589)</f>
        <v>0</v>
      </c>
      <c r="AB2588" s="85">
        <f t="shared" si="7173"/>
        <v>0</v>
      </c>
      <c r="AC2588" s="85">
        <f>SUM(AC2589:AC2589)</f>
        <v>0</v>
      </c>
      <c r="AD2588" s="85">
        <f>SUM(AD2589:AD2589)</f>
        <v>0</v>
      </c>
      <c r="AE2588" s="85">
        <f t="shared" si="7174"/>
        <v>0</v>
      </c>
      <c r="AF2588" s="85">
        <f t="shared" si="7198"/>
        <v>0</v>
      </c>
      <c r="AG2588" s="85">
        <f>SUM(AG2589:AG2589)</f>
        <v>0</v>
      </c>
      <c r="AH2588" s="85">
        <f>SUM(AH2589:AH2589)</f>
        <v>0</v>
      </c>
      <c r="AI2588" s="85">
        <f t="shared" si="7176"/>
        <v>0</v>
      </c>
      <c r="AJ2588" s="85">
        <f>SUM(AJ2589:AJ2589)</f>
        <v>0</v>
      </c>
      <c r="AK2588" s="85">
        <f>SUM(AK2589:AK2589)</f>
        <v>0</v>
      </c>
      <c r="AL2588" s="85">
        <f t="shared" si="7177"/>
        <v>0</v>
      </c>
      <c r="AM2588" s="85">
        <f t="shared" si="7200"/>
        <v>0</v>
      </c>
      <c r="AN2588" s="85">
        <f>SUM(AN2589:AN2589)</f>
        <v>2184182</v>
      </c>
      <c r="AO2588" s="85">
        <f>SUM(AO2589:AO2589)</f>
        <v>0</v>
      </c>
      <c r="AP2588" s="85">
        <f t="shared" si="7179"/>
        <v>2184182</v>
      </c>
      <c r="AQ2588" s="85">
        <f>SUM(AQ2589:AQ2589)</f>
        <v>0</v>
      </c>
      <c r="AR2588" s="85">
        <f>SUM(AR2589:AR2589)</f>
        <v>0</v>
      </c>
      <c r="AS2588" s="85">
        <f t="shared" si="7180"/>
        <v>0</v>
      </c>
      <c r="AT2588" s="85">
        <f t="shared" si="7202"/>
        <v>2184182</v>
      </c>
      <c r="AU2588" s="130" t="s">
        <v>272</v>
      </c>
      <c r="AV2588" s="150"/>
      <c r="AW2588" s="132"/>
      <c r="AX2588" s="132"/>
      <c r="AY2588" s="132"/>
      <c r="AZ2588" s="132"/>
      <c r="BA2588" s="8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</row>
    <row r="2589" spans="1:129" s="94" customFormat="1" ht="213.75" customHeight="1">
      <c r="A2589" s="11"/>
      <c r="B2589" s="4">
        <v>2017</v>
      </c>
      <c r="C2589" s="127">
        <v>8323</v>
      </c>
      <c r="D2589" s="127">
        <v>3</v>
      </c>
      <c r="E2589" s="4">
        <v>5</v>
      </c>
      <c r="F2589" s="4">
        <v>1</v>
      </c>
      <c r="G2589" s="4">
        <v>6000</v>
      </c>
      <c r="H2589" s="4">
        <v>6200</v>
      </c>
      <c r="I2589" s="4">
        <v>622</v>
      </c>
      <c r="J2589" s="133">
        <v>1</v>
      </c>
      <c r="K2589" s="84" t="s">
        <v>2066</v>
      </c>
      <c r="L2589" s="85">
        <v>2184182</v>
      </c>
      <c r="M2589" s="85">
        <v>0</v>
      </c>
      <c r="N2589" s="85">
        <f t="shared" si="7157"/>
        <v>2184182</v>
      </c>
      <c r="O2589" s="85">
        <v>0</v>
      </c>
      <c r="P2589" s="85">
        <v>0</v>
      </c>
      <c r="Q2589" s="85">
        <f t="shared" si="7135"/>
        <v>0</v>
      </c>
      <c r="R2589" s="85">
        <f>N2589+Q2589</f>
        <v>2184182</v>
      </c>
      <c r="S2589" s="85">
        <v>0</v>
      </c>
      <c r="T2589" s="85">
        <v>0</v>
      </c>
      <c r="U2589" s="85">
        <f t="shared" si="7170"/>
        <v>0</v>
      </c>
      <c r="V2589" s="85">
        <v>0</v>
      </c>
      <c r="W2589" s="85">
        <v>0</v>
      </c>
      <c r="X2589" s="85">
        <f t="shared" si="7171"/>
        <v>0</v>
      </c>
      <c r="Y2589" s="85">
        <f>U2589+X2589</f>
        <v>0</v>
      </c>
      <c r="Z2589" s="85">
        <v>0</v>
      </c>
      <c r="AA2589" s="85">
        <v>0</v>
      </c>
      <c r="AB2589" s="85">
        <f t="shared" si="7173"/>
        <v>0</v>
      </c>
      <c r="AC2589" s="85">
        <v>0</v>
      </c>
      <c r="AD2589" s="85">
        <v>0</v>
      </c>
      <c r="AE2589" s="85">
        <f t="shared" si="7174"/>
        <v>0</v>
      </c>
      <c r="AF2589" s="85">
        <f>AB2589+AE2589</f>
        <v>0</v>
      </c>
      <c r="AG2589" s="85">
        <v>0</v>
      </c>
      <c r="AH2589" s="85">
        <v>0</v>
      </c>
      <c r="AI2589" s="85">
        <f t="shared" si="7176"/>
        <v>0</v>
      </c>
      <c r="AJ2589" s="85">
        <v>0</v>
      </c>
      <c r="AK2589" s="85">
        <v>0</v>
      </c>
      <c r="AL2589" s="85">
        <f t="shared" si="7177"/>
        <v>0</v>
      </c>
      <c r="AM2589" s="85">
        <f>AI2589+AL2589</f>
        <v>0</v>
      </c>
      <c r="AN2589" s="386">
        <f t="shared" ref="AN2589" si="7203">L2589-S2589-Z2589-AG2589</f>
        <v>2184182</v>
      </c>
      <c r="AO2589" s="386">
        <f t="shared" ref="AO2589" si="7204">M2589-T2589-AA2589-AH2589</f>
        <v>0</v>
      </c>
      <c r="AP2589" s="387">
        <f t="shared" si="7179"/>
        <v>2184182</v>
      </c>
      <c r="AQ2589" s="386">
        <f t="shared" ref="AQ2589" si="7205">O2589-V2589-AC2589-AJ2589</f>
        <v>0</v>
      </c>
      <c r="AR2589" s="386">
        <f t="shared" ref="AR2589" si="7206">P2589-W2589-AD2589-AK2589</f>
        <v>0</v>
      </c>
      <c r="AS2589" s="387">
        <f t="shared" si="7180"/>
        <v>0</v>
      </c>
      <c r="AT2589" s="387">
        <f t="shared" si="7202"/>
        <v>2184182</v>
      </c>
      <c r="AU2589" s="86" t="s">
        <v>66</v>
      </c>
      <c r="AV2589" s="87">
        <v>1</v>
      </c>
      <c r="AW2589" s="88"/>
      <c r="AX2589" s="88"/>
      <c r="AY2589" s="88"/>
      <c r="AZ2589" s="88"/>
      <c r="BA2589" s="8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</row>
    <row r="2590" spans="1:129" s="94" customFormat="1" hidden="1">
      <c r="A2590" s="11"/>
      <c r="B2590" s="2">
        <v>2017</v>
      </c>
      <c r="C2590" s="3">
        <v>8323</v>
      </c>
      <c r="D2590" s="3">
        <v>3</v>
      </c>
      <c r="E2590" s="2">
        <v>5</v>
      </c>
      <c r="F2590" s="2">
        <v>1</v>
      </c>
      <c r="G2590" s="2">
        <v>6000</v>
      </c>
      <c r="H2590" s="2">
        <v>6200</v>
      </c>
      <c r="I2590" s="2">
        <v>622</v>
      </c>
      <c r="J2590" s="83">
        <v>2</v>
      </c>
      <c r="K2590" s="128" t="s">
        <v>513</v>
      </c>
      <c r="L2590" s="85">
        <f>SUM(L2591:L2591)</f>
        <v>0</v>
      </c>
      <c r="M2590" s="85">
        <f>SUM(M2591:M2591)</f>
        <v>0</v>
      </c>
      <c r="N2590" s="85">
        <f t="shared" si="7157"/>
        <v>0</v>
      </c>
      <c r="O2590" s="85">
        <f>SUM(O2591:O2591)</f>
        <v>0</v>
      </c>
      <c r="P2590" s="85">
        <f>SUM(P2591:P2591)</f>
        <v>0</v>
      </c>
      <c r="Q2590" s="85">
        <f t="shared" si="7135"/>
        <v>0</v>
      </c>
      <c r="R2590" s="85">
        <f t="shared" si="7136"/>
        <v>0</v>
      </c>
      <c r="S2590" s="85">
        <f>SUM(S2591:S2591)</f>
        <v>0</v>
      </c>
      <c r="T2590" s="85">
        <f>SUM(T2591:T2591)</f>
        <v>0</v>
      </c>
      <c r="U2590" s="85">
        <f t="shared" si="7170"/>
        <v>0</v>
      </c>
      <c r="V2590" s="85">
        <f>SUM(V2591:V2591)</f>
        <v>0</v>
      </c>
      <c r="W2590" s="85">
        <f>SUM(W2591:W2591)</f>
        <v>0</v>
      </c>
      <c r="X2590" s="85">
        <f t="shared" si="7171"/>
        <v>0</v>
      </c>
      <c r="Y2590" s="85">
        <f t="shared" ref="Y2590" si="7207">U2590+X2590</f>
        <v>0</v>
      </c>
      <c r="Z2590" s="85">
        <f>SUM(Z2591:Z2591)</f>
        <v>0</v>
      </c>
      <c r="AA2590" s="85">
        <f>SUM(AA2591:AA2591)</f>
        <v>0</v>
      </c>
      <c r="AB2590" s="85">
        <f t="shared" si="7173"/>
        <v>0</v>
      </c>
      <c r="AC2590" s="85">
        <f>SUM(AC2591:AC2591)</f>
        <v>0</v>
      </c>
      <c r="AD2590" s="85">
        <f>SUM(AD2591:AD2591)</f>
        <v>0</v>
      </c>
      <c r="AE2590" s="85">
        <f t="shared" si="7174"/>
        <v>0</v>
      </c>
      <c r="AF2590" s="85">
        <f t="shared" ref="AF2590" si="7208">AB2590+AE2590</f>
        <v>0</v>
      </c>
      <c r="AG2590" s="85">
        <f>SUM(AG2591:AG2591)</f>
        <v>0</v>
      </c>
      <c r="AH2590" s="85">
        <f>SUM(AH2591:AH2591)</f>
        <v>0</v>
      </c>
      <c r="AI2590" s="85">
        <f t="shared" si="7176"/>
        <v>0</v>
      </c>
      <c r="AJ2590" s="85">
        <f>SUM(AJ2591:AJ2591)</f>
        <v>0</v>
      </c>
      <c r="AK2590" s="85">
        <f>SUM(AK2591:AK2591)</f>
        <v>0</v>
      </c>
      <c r="AL2590" s="85">
        <f t="shared" si="7177"/>
        <v>0</v>
      </c>
      <c r="AM2590" s="85">
        <f t="shared" ref="AM2590" si="7209">AI2590+AL2590</f>
        <v>0</v>
      </c>
      <c r="AN2590" s="85">
        <f>SUM(AN2591:AN2591)</f>
        <v>0</v>
      </c>
      <c r="AO2590" s="85">
        <f>SUM(AO2591:AO2591)</f>
        <v>0</v>
      </c>
      <c r="AP2590" s="85">
        <f t="shared" si="7179"/>
        <v>0</v>
      </c>
      <c r="AQ2590" s="85">
        <f>SUM(AQ2591:AQ2591)</f>
        <v>0</v>
      </c>
      <c r="AR2590" s="85">
        <f>SUM(AR2591:AR2591)</f>
        <v>0</v>
      </c>
      <c r="AS2590" s="85">
        <f t="shared" si="7180"/>
        <v>0</v>
      </c>
      <c r="AT2590" s="85">
        <f t="shared" ref="AT2590:AT2591" si="7210">AP2590+AS2590</f>
        <v>0</v>
      </c>
      <c r="AU2590" s="130" t="s">
        <v>272</v>
      </c>
      <c r="AV2590" s="150"/>
      <c r="AW2590" s="132"/>
      <c r="AX2590" s="132"/>
      <c r="AY2590" s="132"/>
      <c r="AZ2590" s="132"/>
      <c r="BA2590" s="8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</row>
    <row r="2591" spans="1:129" s="94" customFormat="1" ht="116.25" hidden="1">
      <c r="A2591" s="11"/>
      <c r="B2591" s="2">
        <v>2017</v>
      </c>
      <c r="C2591" s="3">
        <v>8323</v>
      </c>
      <c r="D2591" s="3">
        <v>3</v>
      </c>
      <c r="E2591" s="2">
        <v>5</v>
      </c>
      <c r="F2591" s="2">
        <v>1</v>
      </c>
      <c r="G2591" s="2">
        <v>6000</v>
      </c>
      <c r="H2591" s="2">
        <v>6200</v>
      </c>
      <c r="I2591" s="2">
        <v>622</v>
      </c>
      <c r="J2591" s="83">
        <v>2</v>
      </c>
      <c r="K2591" s="84" t="s">
        <v>2027</v>
      </c>
      <c r="L2591" s="85">
        <v>0</v>
      </c>
      <c r="M2591" s="85">
        <v>0</v>
      </c>
      <c r="N2591" s="85">
        <f t="shared" si="7157"/>
        <v>0</v>
      </c>
      <c r="O2591" s="85">
        <v>0</v>
      </c>
      <c r="P2591" s="85">
        <v>0</v>
      </c>
      <c r="Q2591" s="85">
        <f t="shared" si="7135"/>
        <v>0</v>
      </c>
      <c r="R2591" s="85">
        <v>0</v>
      </c>
      <c r="S2591" s="85">
        <v>0</v>
      </c>
      <c r="T2591" s="85">
        <v>0</v>
      </c>
      <c r="U2591" s="85">
        <f t="shared" si="7170"/>
        <v>0</v>
      </c>
      <c r="V2591" s="85">
        <v>0</v>
      </c>
      <c r="W2591" s="85">
        <v>0</v>
      </c>
      <c r="X2591" s="85">
        <f t="shared" si="7171"/>
        <v>0</v>
      </c>
      <c r="Y2591" s="85">
        <v>0</v>
      </c>
      <c r="Z2591" s="85">
        <v>0</v>
      </c>
      <c r="AA2591" s="85">
        <v>0</v>
      </c>
      <c r="AB2591" s="85">
        <f t="shared" si="7173"/>
        <v>0</v>
      </c>
      <c r="AC2591" s="85">
        <v>0</v>
      </c>
      <c r="AD2591" s="85">
        <v>0</v>
      </c>
      <c r="AE2591" s="85">
        <f t="shared" si="7174"/>
        <v>0</v>
      </c>
      <c r="AF2591" s="85">
        <v>0</v>
      </c>
      <c r="AG2591" s="85">
        <v>0</v>
      </c>
      <c r="AH2591" s="85">
        <v>0</v>
      </c>
      <c r="AI2591" s="85">
        <f t="shared" si="7176"/>
        <v>0</v>
      </c>
      <c r="AJ2591" s="85">
        <v>0</v>
      </c>
      <c r="AK2591" s="85">
        <v>0</v>
      </c>
      <c r="AL2591" s="85">
        <f t="shared" si="7177"/>
        <v>0</v>
      </c>
      <c r="AM2591" s="85">
        <v>0</v>
      </c>
      <c r="AN2591" s="386">
        <f t="shared" ref="AN2591" si="7211">L2591-S2591-Z2591-AG2591</f>
        <v>0</v>
      </c>
      <c r="AO2591" s="386">
        <f t="shared" ref="AO2591" si="7212">M2591-T2591-AA2591-AH2591</f>
        <v>0</v>
      </c>
      <c r="AP2591" s="387">
        <f t="shared" si="7179"/>
        <v>0</v>
      </c>
      <c r="AQ2591" s="386">
        <f t="shared" ref="AQ2591" si="7213">O2591-V2591-AC2591-AJ2591</f>
        <v>0</v>
      </c>
      <c r="AR2591" s="386">
        <f t="shared" ref="AR2591" si="7214">P2591-W2591-AD2591-AK2591</f>
        <v>0</v>
      </c>
      <c r="AS2591" s="387">
        <f t="shared" si="7180"/>
        <v>0</v>
      </c>
      <c r="AT2591" s="387">
        <f t="shared" si="7210"/>
        <v>0</v>
      </c>
      <c r="AU2591" s="86" t="s">
        <v>66</v>
      </c>
      <c r="AV2591" s="87"/>
      <c r="AW2591" s="88"/>
      <c r="AX2591" s="88"/>
      <c r="AY2591" s="88"/>
      <c r="AZ2591" s="88"/>
      <c r="BA2591" s="8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</row>
    <row r="2592" spans="1:129" s="94" customFormat="1" ht="72.75" customHeight="1">
      <c r="A2592" s="11"/>
      <c r="B2592" s="55">
        <v>2017</v>
      </c>
      <c r="C2592" s="56">
        <v>8323</v>
      </c>
      <c r="D2592" s="56">
        <v>3</v>
      </c>
      <c r="E2592" s="55">
        <v>5</v>
      </c>
      <c r="F2592" s="55">
        <v>2</v>
      </c>
      <c r="G2592" s="55"/>
      <c r="H2592" s="55"/>
      <c r="I2592" s="55"/>
      <c r="J2592" s="57"/>
      <c r="K2592" s="58" t="s">
        <v>2028</v>
      </c>
      <c r="L2592" s="59">
        <f t="shared" ref="L2592:R2592" si="7215">L2593+L2607+L2616+L2890</f>
        <v>545880</v>
      </c>
      <c r="M2592" s="59">
        <f t="shared" si="7215"/>
        <v>0</v>
      </c>
      <c r="N2592" s="59">
        <f t="shared" si="7215"/>
        <v>545880</v>
      </c>
      <c r="O2592" s="59">
        <f t="shared" si="7215"/>
        <v>0</v>
      </c>
      <c r="P2592" s="59">
        <f t="shared" si="7215"/>
        <v>0</v>
      </c>
      <c r="Q2592" s="59">
        <f t="shared" si="7215"/>
        <v>0</v>
      </c>
      <c r="R2592" s="59">
        <f t="shared" si="7215"/>
        <v>545880</v>
      </c>
      <c r="S2592" s="59">
        <f>S2593+S2607+S2616+S2890</f>
        <v>0</v>
      </c>
      <c r="T2592" s="59">
        <f t="shared" ref="T2592:X2592" si="7216">T2593+T2607+T2616+T2890</f>
        <v>0</v>
      </c>
      <c r="U2592" s="59">
        <f>U2593+U2607+U2616+U2890</f>
        <v>0</v>
      </c>
      <c r="V2592" s="59">
        <f t="shared" si="7216"/>
        <v>0</v>
      </c>
      <c r="W2592" s="59">
        <f t="shared" si="7216"/>
        <v>0</v>
      </c>
      <c r="X2592" s="59">
        <f t="shared" si="7216"/>
        <v>0</v>
      </c>
      <c r="Y2592" s="59">
        <f>Y2593+Y2607+Y2616+Y2890</f>
        <v>0</v>
      </c>
      <c r="Z2592" s="59">
        <f>Z2593+Z2607+Z2616+Z2890</f>
        <v>0</v>
      </c>
      <c r="AA2592" s="59">
        <f t="shared" ref="AA2592" si="7217">AA2593+AA2607+AA2616+AA2890</f>
        <v>0</v>
      </c>
      <c r="AB2592" s="59">
        <f>AB2593+AB2607+AB2616+AB2890</f>
        <v>0</v>
      </c>
      <c r="AC2592" s="59">
        <f t="shared" ref="AC2592:AE2592" si="7218">AC2593+AC2607+AC2616+AC2890</f>
        <v>0</v>
      </c>
      <c r="AD2592" s="59">
        <f t="shared" si="7218"/>
        <v>0</v>
      </c>
      <c r="AE2592" s="59">
        <f t="shared" si="7218"/>
        <v>0</v>
      </c>
      <c r="AF2592" s="59">
        <f>AF2593+AF2607+AF2616+AF2890</f>
        <v>0</v>
      </c>
      <c r="AG2592" s="59">
        <f>AG2593+AG2607+AG2616+AG2890</f>
        <v>0</v>
      </c>
      <c r="AH2592" s="59">
        <f t="shared" ref="AH2592" si="7219">AH2593+AH2607+AH2616+AH2890</f>
        <v>0</v>
      </c>
      <c r="AI2592" s="59">
        <f>AI2593+AI2607+AI2616+AI2890</f>
        <v>0</v>
      </c>
      <c r="AJ2592" s="59">
        <f t="shared" ref="AJ2592:AL2592" si="7220">AJ2593+AJ2607+AJ2616+AJ2890</f>
        <v>0</v>
      </c>
      <c r="AK2592" s="59">
        <f t="shared" si="7220"/>
        <v>0</v>
      </c>
      <c r="AL2592" s="59">
        <f t="shared" si="7220"/>
        <v>0</v>
      </c>
      <c r="AM2592" s="59">
        <f>AM2593+AM2607+AM2616+AM2890</f>
        <v>0</v>
      </c>
      <c r="AN2592" s="59">
        <f t="shared" ref="AN2592:AT2592" si="7221">AN2593+AN2607+AN2616+AN2890</f>
        <v>545880</v>
      </c>
      <c r="AO2592" s="59">
        <f t="shared" si="7221"/>
        <v>0</v>
      </c>
      <c r="AP2592" s="59">
        <f t="shared" si="7221"/>
        <v>545880</v>
      </c>
      <c r="AQ2592" s="59">
        <f t="shared" si="7221"/>
        <v>0</v>
      </c>
      <c r="AR2592" s="59">
        <f t="shared" si="7221"/>
        <v>0</v>
      </c>
      <c r="AS2592" s="59">
        <f t="shared" si="7221"/>
        <v>0</v>
      </c>
      <c r="AT2592" s="59">
        <f t="shared" si="7221"/>
        <v>545880</v>
      </c>
      <c r="AU2592" s="59"/>
      <c r="AV2592" s="60"/>
      <c r="AW2592" s="61"/>
      <c r="AX2592" s="61"/>
      <c r="AY2592" s="61"/>
      <c r="AZ2592" s="61"/>
      <c r="BA2592" s="62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</row>
    <row r="2593" spans="1:129" s="94" customFormat="1">
      <c r="A2593" s="11"/>
      <c r="B2593" s="63">
        <v>2017</v>
      </c>
      <c r="C2593" s="64">
        <v>8323</v>
      </c>
      <c r="D2593" s="64">
        <v>3</v>
      </c>
      <c r="E2593" s="63">
        <v>5</v>
      </c>
      <c r="F2593" s="63">
        <v>2</v>
      </c>
      <c r="G2593" s="63">
        <v>2000</v>
      </c>
      <c r="H2593" s="63"/>
      <c r="I2593" s="63"/>
      <c r="J2593" s="63"/>
      <c r="K2593" s="65" t="s">
        <v>79</v>
      </c>
      <c r="L2593" s="66">
        <f>L2594+L2601</f>
        <v>139780</v>
      </c>
      <c r="M2593" s="66">
        <f t="shared" ref="M2593:R2593" si="7222">M2594+M2601</f>
        <v>0</v>
      </c>
      <c r="N2593" s="66">
        <f t="shared" si="7222"/>
        <v>139780</v>
      </c>
      <c r="O2593" s="66">
        <f t="shared" si="7222"/>
        <v>0</v>
      </c>
      <c r="P2593" s="66">
        <f t="shared" si="7222"/>
        <v>0</v>
      </c>
      <c r="Q2593" s="66">
        <f t="shared" si="7222"/>
        <v>0</v>
      </c>
      <c r="R2593" s="66">
        <f t="shared" si="7222"/>
        <v>139780</v>
      </c>
      <c r="S2593" s="66">
        <f>S2594+S2601</f>
        <v>0</v>
      </c>
      <c r="T2593" s="66">
        <f t="shared" ref="T2593:Y2593" si="7223">T2594+T2601</f>
        <v>0</v>
      </c>
      <c r="U2593" s="66">
        <f t="shared" si="7223"/>
        <v>0</v>
      </c>
      <c r="V2593" s="66">
        <f t="shared" si="7223"/>
        <v>0</v>
      </c>
      <c r="W2593" s="66">
        <f t="shared" si="7223"/>
        <v>0</v>
      </c>
      <c r="X2593" s="66">
        <f t="shared" si="7223"/>
        <v>0</v>
      </c>
      <c r="Y2593" s="66">
        <f t="shared" si="7223"/>
        <v>0</v>
      </c>
      <c r="Z2593" s="66">
        <f>Z2594+Z2601</f>
        <v>0</v>
      </c>
      <c r="AA2593" s="66">
        <f t="shared" ref="AA2593:AF2593" si="7224">AA2594+AA2601</f>
        <v>0</v>
      </c>
      <c r="AB2593" s="66">
        <f t="shared" si="7224"/>
        <v>0</v>
      </c>
      <c r="AC2593" s="66">
        <f t="shared" si="7224"/>
        <v>0</v>
      </c>
      <c r="AD2593" s="66">
        <f t="shared" si="7224"/>
        <v>0</v>
      </c>
      <c r="AE2593" s="66">
        <f t="shared" si="7224"/>
        <v>0</v>
      </c>
      <c r="AF2593" s="66">
        <f t="shared" si="7224"/>
        <v>0</v>
      </c>
      <c r="AG2593" s="66">
        <f>AG2594+AG2601</f>
        <v>0</v>
      </c>
      <c r="AH2593" s="66">
        <f t="shared" ref="AH2593:AM2593" si="7225">AH2594+AH2601</f>
        <v>0</v>
      </c>
      <c r="AI2593" s="66">
        <f t="shared" si="7225"/>
        <v>0</v>
      </c>
      <c r="AJ2593" s="66">
        <f t="shared" si="7225"/>
        <v>0</v>
      </c>
      <c r="AK2593" s="66">
        <f t="shared" si="7225"/>
        <v>0</v>
      </c>
      <c r="AL2593" s="66">
        <f t="shared" si="7225"/>
        <v>0</v>
      </c>
      <c r="AM2593" s="66">
        <f t="shared" si="7225"/>
        <v>0</v>
      </c>
      <c r="AN2593" s="66">
        <f>AN2594+AN2601</f>
        <v>139780</v>
      </c>
      <c r="AO2593" s="66">
        <f t="shared" ref="AO2593:AT2593" si="7226">AO2594+AO2601</f>
        <v>0</v>
      </c>
      <c r="AP2593" s="66">
        <f t="shared" si="7226"/>
        <v>139780</v>
      </c>
      <c r="AQ2593" s="66">
        <f t="shared" si="7226"/>
        <v>0</v>
      </c>
      <c r="AR2593" s="66">
        <f t="shared" si="7226"/>
        <v>0</v>
      </c>
      <c r="AS2593" s="66">
        <f t="shared" si="7226"/>
        <v>0</v>
      </c>
      <c r="AT2593" s="66">
        <f t="shared" si="7226"/>
        <v>139780</v>
      </c>
      <c r="AU2593" s="66"/>
      <c r="AV2593" s="67"/>
      <c r="AW2593" s="89"/>
      <c r="AX2593" s="89"/>
      <c r="AY2593" s="89"/>
      <c r="AZ2593" s="89"/>
      <c r="BA2593" s="68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</row>
    <row r="2594" spans="1:129" s="94" customFormat="1" ht="46.5">
      <c r="A2594" s="11"/>
      <c r="B2594" s="70">
        <v>2017</v>
      </c>
      <c r="C2594" s="71">
        <v>8323</v>
      </c>
      <c r="D2594" s="71">
        <v>3</v>
      </c>
      <c r="E2594" s="70">
        <v>5</v>
      </c>
      <c r="F2594" s="70">
        <v>2</v>
      </c>
      <c r="G2594" s="70">
        <v>2000</v>
      </c>
      <c r="H2594" s="70">
        <v>2700</v>
      </c>
      <c r="I2594" s="70"/>
      <c r="J2594" s="70"/>
      <c r="K2594" s="72" t="s">
        <v>90</v>
      </c>
      <c r="L2594" s="73">
        <f>L2595+L2597+L2599</f>
        <v>117780</v>
      </c>
      <c r="M2594" s="73">
        <f t="shared" ref="M2594:R2594" si="7227">M2595+M2597+M2599</f>
        <v>0</v>
      </c>
      <c r="N2594" s="73">
        <f t="shared" si="7227"/>
        <v>117780</v>
      </c>
      <c r="O2594" s="73">
        <f t="shared" si="7227"/>
        <v>0</v>
      </c>
      <c r="P2594" s="73">
        <f t="shared" si="7227"/>
        <v>0</v>
      </c>
      <c r="Q2594" s="73">
        <f t="shared" si="7227"/>
        <v>0</v>
      </c>
      <c r="R2594" s="73">
        <f t="shared" si="7227"/>
        <v>117780</v>
      </c>
      <c r="S2594" s="73">
        <f>S2595+S2597+S2599</f>
        <v>0</v>
      </c>
      <c r="T2594" s="73">
        <f t="shared" ref="T2594:Y2594" si="7228">T2595+T2597+T2599</f>
        <v>0</v>
      </c>
      <c r="U2594" s="73">
        <f t="shared" si="7228"/>
        <v>0</v>
      </c>
      <c r="V2594" s="73">
        <f t="shared" si="7228"/>
        <v>0</v>
      </c>
      <c r="W2594" s="73">
        <f t="shared" si="7228"/>
        <v>0</v>
      </c>
      <c r="X2594" s="73">
        <f t="shared" si="7228"/>
        <v>0</v>
      </c>
      <c r="Y2594" s="73">
        <f t="shared" si="7228"/>
        <v>0</v>
      </c>
      <c r="Z2594" s="73">
        <f>Z2595+Z2597+Z2599</f>
        <v>0</v>
      </c>
      <c r="AA2594" s="73">
        <f t="shared" ref="AA2594:AF2594" si="7229">AA2595+AA2597+AA2599</f>
        <v>0</v>
      </c>
      <c r="AB2594" s="73">
        <f t="shared" si="7229"/>
        <v>0</v>
      </c>
      <c r="AC2594" s="73">
        <f t="shared" si="7229"/>
        <v>0</v>
      </c>
      <c r="AD2594" s="73">
        <f t="shared" si="7229"/>
        <v>0</v>
      </c>
      <c r="AE2594" s="73">
        <f t="shared" si="7229"/>
        <v>0</v>
      </c>
      <c r="AF2594" s="73">
        <f t="shared" si="7229"/>
        <v>0</v>
      </c>
      <c r="AG2594" s="73">
        <f>AG2595+AG2597+AG2599</f>
        <v>0</v>
      </c>
      <c r="AH2594" s="73">
        <f t="shared" ref="AH2594:AM2594" si="7230">AH2595+AH2597+AH2599</f>
        <v>0</v>
      </c>
      <c r="AI2594" s="73">
        <f t="shared" si="7230"/>
        <v>0</v>
      </c>
      <c r="AJ2594" s="73">
        <f t="shared" si="7230"/>
        <v>0</v>
      </c>
      <c r="AK2594" s="73">
        <f t="shared" si="7230"/>
        <v>0</v>
      </c>
      <c r="AL2594" s="73">
        <f t="shared" si="7230"/>
        <v>0</v>
      </c>
      <c r="AM2594" s="73">
        <f t="shared" si="7230"/>
        <v>0</v>
      </c>
      <c r="AN2594" s="73">
        <f>AN2595+AN2597+AN2599</f>
        <v>117780</v>
      </c>
      <c r="AO2594" s="73">
        <f t="shared" ref="AO2594:AT2594" si="7231">AO2595+AO2597+AO2599</f>
        <v>0</v>
      </c>
      <c r="AP2594" s="73">
        <f t="shared" si="7231"/>
        <v>117780</v>
      </c>
      <c r="AQ2594" s="73">
        <f t="shared" si="7231"/>
        <v>0</v>
      </c>
      <c r="AR2594" s="73">
        <f t="shared" si="7231"/>
        <v>0</v>
      </c>
      <c r="AS2594" s="73">
        <f t="shared" si="7231"/>
        <v>0</v>
      </c>
      <c r="AT2594" s="73">
        <f t="shared" si="7231"/>
        <v>117780</v>
      </c>
      <c r="AU2594" s="73"/>
      <c r="AV2594" s="74"/>
      <c r="AW2594" s="91"/>
      <c r="AX2594" s="91"/>
      <c r="AY2594" s="91"/>
      <c r="AZ2594" s="91"/>
      <c r="BA2594" s="75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</row>
    <row r="2595" spans="1:129" s="94" customFormat="1">
      <c r="A2595" s="11"/>
      <c r="B2595" s="76">
        <v>2017</v>
      </c>
      <c r="C2595" s="77">
        <v>8323</v>
      </c>
      <c r="D2595" s="77">
        <v>3</v>
      </c>
      <c r="E2595" s="76">
        <v>5</v>
      </c>
      <c r="F2595" s="76">
        <v>2</v>
      </c>
      <c r="G2595" s="76">
        <v>2000</v>
      </c>
      <c r="H2595" s="76">
        <v>2700</v>
      </c>
      <c r="I2595" s="76">
        <v>271</v>
      </c>
      <c r="J2595" s="76"/>
      <c r="K2595" s="78" t="s">
        <v>91</v>
      </c>
      <c r="L2595" s="79">
        <f t="shared" ref="L2595" si="7232">SUM(L2596:L2596)</f>
        <v>117780</v>
      </c>
      <c r="M2595" s="79">
        <f t="shared" ref="M2595" si="7233">SUM(M2596:M2596)</f>
        <v>0</v>
      </c>
      <c r="N2595" s="79">
        <f t="shared" ref="N2595" si="7234">SUM(N2596:N2596)</f>
        <v>117780</v>
      </c>
      <c r="O2595" s="79">
        <f t="shared" ref="O2595" si="7235">SUM(O2596:O2596)</f>
        <v>0</v>
      </c>
      <c r="P2595" s="79">
        <f t="shared" ref="P2595" si="7236">SUM(P2596:P2596)</f>
        <v>0</v>
      </c>
      <c r="Q2595" s="79">
        <f t="shared" ref="Q2595" si="7237">SUM(Q2596:Q2596)</f>
        <v>0</v>
      </c>
      <c r="R2595" s="79">
        <f t="shared" ref="R2595" si="7238">SUM(R2596:R2596)</f>
        <v>117780</v>
      </c>
      <c r="S2595" s="79">
        <f t="shared" ref="S2595" si="7239">SUM(S2596:S2596)</f>
        <v>0</v>
      </c>
      <c r="T2595" s="79">
        <f t="shared" ref="T2595:AM2595" si="7240">SUM(T2596:T2596)</f>
        <v>0</v>
      </c>
      <c r="U2595" s="79">
        <f t="shared" si="7240"/>
        <v>0</v>
      </c>
      <c r="V2595" s="79">
        <f t="shared" si="7240"/>
        <v>0</v>
      </c>
      <c r="W2595" s="79">
        <f t="shared" si="7240"/>
        <v>0</v>
      </c>
      <c r="X2595" s="79">
        <f t="shared" si="7240"/>
        <v>0</v>
      </c>
      <c r="Y2595" s="79">
        <f t="shared" si="7240"/>
        <v>0</v>
      </c>
      <c r="Z2595" s="79">
        <f t="shared" si="7240"/>
        <v>0</v>
      </c>
      <c r="AA2595" s="79">
        <f t="shared" si="7240"/>
        <v>0</v>
      </c>
      <c r="AB2595" s="79">
        <f t="shared" si="7240"/>
        <v>0</v>
      </c>
      <c r="AC2595" s="79">
        <f t="shared" si="7240"/>
        <v>0</v>
      </c>
      <c r="AD2595" s="79">
        <f t="shared" si="7240"/>
        <v>0</v>
      </c>
      <c r="AE2595" s="79">
        <f t="shared" si="7240"/>
        <v>0</v>
      </c>
      <c r="AF2595" s="79">
        <f t="shared" si="7240"/>
        <v>0</v>
      </c>
      <c r="AG2595" s="79">
        <f t="shared" si="7240"/>
        <v>0</v>
      </c>
      <c r="AH2595" s="79">
        <f t="shared" si="7240"/>
        <v>0</v>
      </c>
      <c r="AI2595" s="79">
        <f t="shared" si="7240"/>
        <v>0</v>
      </c>
      <c r="AJ2595" s="79">
        <f t="shared" si="7240"/>
        <v>0</v>
      </c>
      <c r="AK2595" s="79">
        <f t="shared" si="7240"/>
        <v>0</v>
      </c>
      <c r="AL2595" s="79">
        <f t="shared" si="7240"/>
        <v>0</v>
      </c>
      <c r="AM2595" s="79">
        <f t="shared" si="7240"/>
        <v>0</v>
      </c>
      <c r="AN2595" s="79">
        <f t="shared" ref="AN2595:AT2595" si="7241">SUM(AN2596:AN2596)</f>
        <v>117780</v>
      </c>
      <c r="AO2595" s="79">
        <f t="shared" si="7241"/>
        <v>0</v>
      </c>
      <c r="AP2595" s="79">
        <f t="shared" si="7241"/>
        <v>117780</v>
      </c>
      <c r="AQ2595" s="79">
        <f t="shared" si="7241"/>
        <v>0</v>
      </c>
      <c r="AR2595" s="79">
        <f t="shared" si="7241"/>
        <v>0</v>
      </c>
      <c r="AS2595" s="79">
        <f t="shared" si="7241"/>
        <v>0</v>
      </c>
      <c r="AT2595" s="79">
        <f t="shared" si="7241"/>
        <v>117780</v>
      </c>
      <c r="AU2595" s="79"/>
      <c r="AV2595" s="80"/>
      <c r="AW2595" s="93"/>
      <c r="AX2595" s="93"/>
      <c r="AY2595" s="93"/>
      <c r="AZ2595" s="93"/>
      <c r="BA2595" s="8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</row>
    <row r="2596" spans="1:129" s="94" customFormat="1" ht="46.5">
      <c r="A2596" s="11"/>
      <c r="B2596" s="4">
        <v>2017</v>
      </c>
      <c r="C2596" s="82">
        <v>8323</v>
      </c>
      <c r="D2596" s="82">
        <v>3</v>
      </c>
      <c r="E2596" s="2">
        <v>5</v>
      </c>
      <c r="F2596" s="2">
        <v>2</v>
      </c>
      <c r="G2596" s="2">
        <v>2000</v>
      </c>
      <c r="H2596" s="2">
        <v>2700</v>
      </c>
      <c r="I2596" s="2">
        <v>271</v>
      </c>
      <c r="J2596" s="83">
        <v>1</v>
      </c>
      <c r="K2596" s="95" t="s">
        <v>91</v>
      </c>
      <c r="L2596" s="85">
        <f>ROUND(R2596*1,0)</f>
        <v>117780</v>
      </c>
      <c r="M2596" s="85">
        <v>0</v>
      </c>
      <c r="N2596" s="85">
        <f t="shared" ref="N2596:N2600" si="7242">L2596+M2596</f>
        <v>117780</v>
      </c>
      <c r="O2596" s="85">
        <v>0</v>
      </c>
      <c r="P2596" s="85">
        <v>0</v>
      </c>
      <c r="Q2596" s="85">
        <f t="shared" ref="Q2596:Q2600" si="7243">O2596+P2596</f>
        <v>0</v>
      </c>
      <c r="R2596" s="85">
        <v>117780</v>
      </c>
      <c r="S2596" s="85">
        <v>0</v>
      </c>
      <c r="T2596" s="85">
        <v>0</v>
      </c>
      <c r="U2596" s="85">
        <f t="shared" ref="U2596" si="7244">S2596+T2596</f>
        <v>0</v>
      </c>
      <c r="V2596" s="85">
        <v>0</v>
      </c>
      <c r="W2596" s="85">
        <v>0</v>
      </c>
      <c r="X2596" s="85">
        <f t="shared" ref="X2596" si="7245">V2596+W2596</f>
        <v>0</v>
      </c>
      <c r="Y2596" s="85">
        <f>U2596+X2596</f>
        <v>0</v>
      </c>
      <c r="Z2596" s="85">
        <v>0</v>
      </c>
      <c r="AA2596" s="85">
        <v>0</v>
      </c>
      <c r="AB2596" s="85">
        <f t="shared" ref="AB2596" si="7246">Z2596+AA2596</f>
        <v>0</v>
      </c>
      <c r="AC2596" s="85">
        <v>0</v>
      </c>
      <c r="AD2596" s="85">
        <v>0</v>
      </c>
      <c r="AE2596" s="85">
        <f t="shared" ref="AE2596" si="7247">AC2596+AD2596</f>
        <v>0</v>
      </c>
      <c r="AF2596" s="85">
        <f>AB2596+AE2596</f>
        <v>0</v>
      </c>
      <c r="AG2596" s="85">
        <v>0</v>
      </c>
      <c r="AH2596" s="85">
        <v>0</v>
      </c>
      <c r="AI2596" s="85">
        <f t="shared" ref="AI2596" si="7248">AG2596+AH2596</f>
        <v>0</v>
      </c>
      <c r="AJ2596" s="85">
        <v>0</v>
      </c>
      <c r="AK2596" s="85">
        <v>0</v>
      </c>
      <c r="AL2596" s="85">
        <f t="shared" ref="AL2596" si="7249">AJ2596+AK2596</f>
        <v>0</v>
      </c>
      <c r="AM2596" s="85">
        <f>AI2596+AL2596</f>
        <v>0</v>
      </c>
      <c r="AN2596" s="386">
        <f t="shared" ref="AN2596" si="7250">L2596-S2596-Z2596-AG2596</f>
        <v>117780</v>
      </c>
      <c r="AO2596" s="386">
        <f t="shared" ref="AO2596" si="7251">M2596-T2596-AA2596-AH2596</f>
        <v>0</v>
      </c>
      <c r="AP2596" s="387">
        <f t="shared" ref="AP2596" si="7252">AN2596+AO2596</f>
        <v>117780</v>
      </c>
      <c r="AQ2596" s="386">
        <f t="shared" ref="AQ2596" si="7253">O2596-V2596-AC2596-AJ2596</f>
        <v>0</v>
      </c>
      <c r="AR2596" s="386">
        <f t="shared" ref="AR2596" si="7254">P2596-W2596-AD2596-AK2596</f>
        <v>0</v>
      </c>
      <c r="AS2596" s="387">
        <f t="shared" ref="AS2596" si="7255">AQ2596+AR2596</f>
        <v>0</v>
      </c>
      <c r="AT2596" s="387">
        <f t="shared" ref="AT2596" si="7256">AP2596+AS2596</f>
        <v>117780</v>
      </c>
      <c r="AU2596" s="337" t="s">
        <v>779</v>
      </c>
      <c r="AV2596" s="339" t="s">
        <v>2067</v>
      </c>
      <c r="AW2596" s="88"/>
      <c r="AX2596" s="88"/>
      <c r="AY2596" s="88"/>
      <c r="AZ2596" s="88"/>
      <c r="BA2596" s="8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</row>
    <row r="2597" spans="1:129" s="94" customFormat="1" hidden="1">
      <c r="A2597" s="11"/>
      <c r="B2597" s="76">
        <v>2017</v>
      </c>
      <c r="C2597" s="77">
        <v>8323</v>
      </c>
      <c r="D2597" s="77">
        <v>3</v>
      </c>
      <c r="E2597" s="76">
        <v>5</v>
      </c>
      <c r="F2597" s="76">
        <v>2</v>
      </c>
      <c r="G2597" s="76">
        <v>2000</v>
      </c>
      <c r="H2597" s="76">
        <v>2700</v>
      </c>
      <c r="I2597" s="76">
        <v>273</v>
      </c>
      <c r="J2597" s="76"/>
      <c r="K2597" s="78" t="s">
        <v>198</v>
      </c>
      <c r="L2597" s="79">
        <f t="shared" ref="L2597" si="7257">SUM(L2598:L2598)</f>
        <v>0</v>
      </c>
      <c r="M2597" s="79">
        <f t="shared" ref="M2597" si="7258">SUM(M2598:M2598)</f>
        <v>0</v>
      </c>
      <c r="N2597" s="79">
        <f t="shared" ref="N2597" si="7259">SUM(N2598:N2598)</f>
        <v>0</v>
      </c>
      <c r="O2597" s="79">
        <f t="shared" ref="O2597" si="7260">SUM(O2598:O2598)</f>
        <v>0</v>
      </c>
      <c r="P2597" s="79">
        <f t="shared" ref="P2597" si="7261">SUM(P2598:P2598)</f>
        <v>0</v>
      </c>
      <c r="Q2597" s="79">
        <f t="shared" ref="Q2597" si="7262">SUM(Q2598:Q2598)</f>
        <v>0</v>
      </c>
      <c r="R2597" s="79">
        <f t="shared" ref="R2597:AT2597" si="7263">SUM(R2598:R2598)</f>
        <v>0</v>
      </c>
      <c r="S2597" s="79">
        <f t="shared" si="7263"/>
        <v>0</v>
      </c>
      <c r="T2597" s="79">
        <f t="shared" si="7263"/>
        <v>0</v>
      </c>
      <c r="U2597" s="79">
        <f t="shared" si="7263"/>
        <v>0</v>
      </c>
      <c r="V2597" s="79">
        <f t="shared" si="7263"/>
        <v>0</v>
      </c>
      <c r="W2597" s="79">
        <f t="shared" si="7263"/>
        <v>0</v>
      </c>
      <c r="X2597" s="79">
        <f t="shared" si="7263"/>
        <v>0</v>
      </c>
      <c r="Y2597" s="79">
        <f t="shared" si="7263"/>
        <v>0</v>
      </c>
      <c r="Z2597" s="79">
        <f t="shared" si="7263"/>
        <v>0</v>
      </c>
      <c r="AA2597" s="79">
        <f t="shared" si="7263"/>
        <v>0</v>
      </c>
      <c r="AB2597" s="79">
        <f t="shared" si="7263"/>
        <v>0</v>
      </c>
      <c r="AC2597" s="79">
        <f t="shared" si="7263"/>
        <v>0</v>
      </c>
      <c r="AD2597" s="79">
        <f t="shared" si="7263"/>
        <v>0</v>
      </c>
      <c r="AE2597" s="79">
        <f t="shared" si="7263"/>
        <v>0</v>
      </c>
      <c r="AF2597" s="79">
        <f t="shared" si="7263"/>
        <v>0</v>
      </c>
      <c r="AG2597" s="79">
        <f t="shared" si="7263"/>
        <v>0</v>
      </c>
      <c r="AH2597" s="79">
        <f t="shared" si="7263"/>
        <v>0</v>
      </c>
      <c r="AI2597" s="79">
        <f t="shared" si="7263"/>
        <v>0</v>
      </c>
      <c r="AJ2597" s="79">
        <f t="shared" si="7263"/>
        <v>0</v>
      </c>
      <c r="AK2597" s="79">
        <f t="shared" si="7263"/>
        <v>0</v>
      </c>
      <c r="AL2597" s="79">
        <f t="shared" si="7263"/>
        <v>0</v>
      </c>
      <c r="AM2597" s="79">
        <f t="shared" si="7263"/>
        <v>0</v>
      </c>
      <c r="AN2597" s="79">
        <f t="shared" si="7263"/>
        <v>0</v>
      </c>
      <c r="AO2597" s="79">
        <f t="shared" si="7263"/>
        <v>0</v>
      </c>
      <c r="AP2597" s="79">
        <f t="shared" si="7263"/>
        <v>0</v>
      </c>
      <c r="AQ2597" s="79">
        <f t="shared" si="7263"/>
        <v>0</v>
      </c>
      <c r="AR2597" s="79">
        <f t="shared" si="7263"/>
        <v>0</v>
      </c>
      <c r="AS2597" s="79">
        <f t="shared" si="7263"/>
        <v>0</v>
      </c>
      <c r="AT2597" s="79">
        <f t="shared" si="7263"/>
        <v>0</v>
      </c>
      <c r="AU2597" s="79"/>
      <c r="AV2597" s="80"/>
      <c r="AW2597" s="93"/>
      <c r="AX2597" s="93"/>
      <c r="AY2597" s="93"/>
      <c r="AZ2597" s="93"/>
      <c r="BA2597" s="8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</row>
    <row r="2598" spans="1:129" s="94" customFormat="1" hidden="1">
      <c r="A2598" s="11"/>
      <c r="B2598" s="4">
        <v>2017</v>
      </c>
      <c r="C2598" s="82">
        <v>8323</v>
      </c>
      <c r="D2598" s="82">
        <v>3</v>
      </c>
      <c r="E2598" s="2">
        <v>5</v>
      </c>
      <c r="F2598" s="2">
        <v>2</v>
      </c>
      <c r="G2598" s="2">
        <v>2000</v>
      </c>
      <c r="H2598" s="2">
        <v>2700</v>
      </c>
      <c r="I2598" s="2">
        <v>273</v>
      </c>
      <c r="J2598" s="83">
        <v>1</v>
      </c>
      <c r="K2598" s="95" t="s">
        <v>614</v>
      </c>
      <c r="L2598" s="85">
        <v>0</v>
      </c>
      <c r="M2598" s="85">
        <v>0</v>
      </c>
      <c r="N2598" s="85">
        <f>L2598+M2598</f>
        <v>0</v>
      </c>
      <c r="O2598" s="85">
        <v>0</v>
      </c>
      <c r="P2598" s="85">
        <v>0</v>
      </c>
      <c r="Q2598" s="85">
        <f>O2598+P2598</f>
        <v>0</v>
      </c>
      <c r="R2598" s="85">
        <v>0</v>
      </c>
      <c r="S2598" s="85">
        <v>0</v>
      </c>
      <c r="T2598" s="85">
        <v>0</v>
      </c>
      <c r="U2598" s="85">
        <f>S2598+T2598</f>
        <v>0</v>
      </c>
      <c r="V2598" s="85">
        <v>0</v>
      </c>
      <c r="W2598" s="85">
        <v>0</v>
      </c>
      <c r="X2598" s="85">
        <f>V2598+W2598</f>
        <v>0</v>
      </c>
      <c r="Y2598" s="85">
        <v>0</v>
      </c>
      <c r="Z2598" s="85">
        <v>0</v>
      </c>
      <c r="AA2598" s="85">
        <v>0</v>
      </c>
      <c r="AB2598" s="85">
        <f>Z2598+AA2598</f>
        <v>0</v>
      </c>
      <c r="AC2598" s="85">
        <v>0</v>
      </c>
      <c r="AD2598" s="85">
        <v>0</v>
      </c>
      <c r="AE2598" s="85">
        <f>AC2598+AD2598</f>
        <v>0</v>
      </c>
      <c r="AF2598" s="85">
        <v>0</v>
      </c>
      <c r="AG2598" s="85">
        <v>0</v>
      </c>
      <c r="AH2598" s="85">
        <v>0</v>
      </c>
      <c r="AI2598" s="85">
        <f>AG2598+AH2598</f>
        <v>0</v>
      </c>
      <c r="AJ2598" s="85">
        <v>0</v>
      </c>
      <c r="AK2598" s="85">
        <v>0</v>
      </c>
      <c r="AL2598" s="85">
        <f>AJ2598+AK2598</f>
        <v>0</v>
      </c>
      <c r="AM2598" s="85">
        <v>0</v>
      </c>
      <c r="AN2598" s="386">
        <f t="shared" ref="AN2598" si="7264">L2598-S2598-Z2598-AG2598</f>
        <v>0</v>
      </c>
      <c r="AO2598" s="386">
        <f t="shared" ref="AO2598" si="7265">M2598-T2598-AA2598-AH2598</f>
        <v>0</v>
      </c>
      <c r="AP2598" s="387">
        <f t="shared" ref="AP2598" si="7266">AN2598+AO2598</f>
        <v>0</v>
      </c>
      <c r="AQ2598" s="386">
        <f t="shared" ref="AQ2598" si="7267">O2598-V2598-AC2598-AJ2598</f>
        <v>0</v>
      </c>
      <c r="AR2598" s="386">
        <f t="shared" ref="AR2598" si="7268">P2598-W2598-AD2598-AK2598</f>
        <v>0</v>
      </c>
      <c r="AS2598" s="387">
        <f t="shared" ref="AS2598" si="7269">AQ2598+AR2598</f>
        <v>0</v>
      </c>
      <c r="AT2598" s="387">
        <f t="shared" ref="AT2598" si="7270">AP2598+AS2598</f>
        <v>0</v>
      </c>
      <c r="AU2598" s="86" t="s">
        <v>28</v>
      </c>
      <c r="AV2598" s="87"/>
      <c r="AW2598" s="88"/>
      <c r="AX2598" s="88"/>
      <c r="AY2598" s="88"/>
      <c r="AZ2598" s="88"/>
      <c r="BA2598" s="377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</row>
    <row r="2599" spans="1:129" s="94" customFormat="1" hidden="1">
      <c r="A2599" s="11"/>
      <c r="B2599" s="76">
        <v>2017</v>
      </c>
      <c r="C2599" s="77">
        <v>8323</v>
      </c>
      <c r="D2599" s="77">
        <v>3</v>
      </c>
      <c r="E2599" s="76">
        <v>5</v>
      </c>
      <c r="F2599" s="76">
        <v>2</v>
      </c>
      <c r="G2599" s="76">
        <v>2000</v>
      </c>
      <c r="H2599" s="76">
        <v>2700</v>
      </c>
      <c r="I2599" s="76">
        <v>275</v>
      </c>
      <c r="J2599" s="76"/>
      <c r="K2599" s="78" t="s">
        <v>94</v>
      </c>
      <c r="L2599" s="79">
        <f t="shared" ref="L2599" si="7271">SUM(L2600:L2600)</f>
        <v>0</v>
      </c>
      <c r="M2599" s="79">
        <f t="shared" ref="M2599" si="7272">SUM(M2600:M2600)</f>
        <v>0</v>
      </c>
      <c r="N2599" s="79">
        <f t="shared" ref="N2599" si="7273">SUM(N2600:N2600)</f>
        <v>0</v>
      </c>
      <c r="O2599" s="79">
        <f t="shared" ref="O2599" si="7274">SUM(O2600:O2600)</f>
        <v>0</v>
      </c>
      <c r="P2599" s="79">
        <f t="shared" ref="P2599" si="7275">SUM(P2600:P2600)</f>
        <v>0</v>
      </c>
      <c r="Q2599" s="79">
        <f t="shared" ref="Q2599" si="7276">SUM(Q2600:Q2600)</f>
        <v>0</v>
      </c>
      <c r="R2599" s="79">
        <f t="shared" ref="R2599:AT2599" si="7277">SUM(R2600:R2600)</f>
        <v>0</v>
      </c>
      <c r="S2599" s="79">
        <f t="shared" si="7277"/>
        <v>0</v>
      </c>
      <c r="T2599" s="79">
        <f t="shared" si="7277"/>
        <v>0</v>
      </c>
      <c r="U2599" s="79">
        <f t="shared" si="7277"/>
        <v>0</v>
      </c>
      <c r="V2599" s="79">
        <f t="shared" si="7277"/>
        <v>0</v>
      </c>
      <c r="W2599" s="79">
        <f t="shared" si="7277"/>
        <v>0</v>
      </c>
      <c r="X2599" s="79">
        <f t="shared" si="7277"/>
        <v>0</v>
      </c>
      <c r="Y2599" s="79">
        <f t="shared" si="7277"/>
        <v>0</v>
      </c>
      <c r="Z2599" s="79">
        <f t="shared" si="7277"/>
        <v>0</v>
      </c>
      <c r="AA2599" s="79">
        <f t="shared" si="7277"/>
        <v>0</v>
      </c>
      <c r="AB2599" s="79">
        <f t="shared" si="7277"/>
        <v>0</v>
      </c>
      <c r="AC2599" s="79">
        <f t="shared" si="7277"/>
        <v>0</v>
      </c>
      <c r="AD2599" s="79">
        <f t="shared" si="7277"/>
        <v>0</v>
      </c>
      <c r="AE2599" s="79">
        <f t="shared" si="7277"/>
        <v>0</v>
      </c>
      <c r="AF2599" s="79">
        <f t="shared" si="7277"/>
        <v>0</v>
      </c>
      <c r="AG2599" s="79">
        <f t="shared" si="7277"/>
        <v>0</v>
      </c>
      <c r="AH2599" s="79">
        <f t="shared" si="7277"/>
        <v>0</v>
      </c>
      <c r="AI2599" s="79">
        <f t="shared" si="7277"/>
        <v>0</v>
      </c>
      <c r="AJ2599" s="79">
        <f t="shared" si="7277"/>
        <v>0</v>
      </c>
      <c r="AK2599" s="79">
        <f t="shared" si="7277"/>
        <v>0</v>
      </c>
      <c r="AL2599" s="79">
        <f t="shared" si="7277"/>
        <v>0</v>
      </c>
      <c r="AM2599" s="79">
        <f t="shared" si="7277"/>
        <v>0</v>
      </c>
      <c r="AN2599" s="79">
        <f t="shared" si="7277"/>
        <v>0</v>
      </c>
      <c r="AO2599" s="79">
        <f t="shared" si="7277"/>
        <v>0</v>
      </c>
      <c r="AP2599" s="79">
        <f t="shared" si="7277"/>
        <v>0</v>
      </c>
      <c r="AQ2599" s="79">
        <f t="shared" si="7277"/>
        <v>0</v>
      </c>
      <c r="AR2599" s="79">
        <f t="shared" si="7277"/>
        <v>0</v>
      </c>
      <c r="AS2599" s="79">
        <f t="shared" si="7277"/>
        <v>0</v>
      </c>
      <c r="AT2599" s="79">
        <f t="shared" si="7277"/>
        <v>0</v>
      </c>
      <c r="AU2599" s="79"/>
      <c r="AV2599" s="80"/>
      <c r="AW2599" s="93"/>
      <c r="AX2599" s="93"/>
      <c r="AY2599" s="93"/>
      <c r="AZ2599" s="93"/>
      <c r="BA2599" s="8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</row>
    <row r="2600" spans="1:129" s="94" customFormat="1" hidden="1">
      <c r="A2600" s="11"/>
      <c r="B2600" s="4">
        <v>2017</v>
      </c>
      <c r="C2600" s="82">
        <v>8323</v>
      </c>
      <c r="D2600" s="82">
        <v>3</v>
      </c>
      <c r="E2600" s="2">
        <v>5</v>
      </c>
      <c r="F2600" s="2">
        <v>2</v>
      </c>
      <c r="G2600" s="2">
        <v>2000</v>
      </c>
      <c r="H2600" s="2">
        <v>2700</v>
      </c>
      <c r="I2600" s="2">
        <v>275</v>
      </c>
      <c r="J2600" s="83">
        <v>1</v>
      </c>
      <c r="K2600" s="95" t="s">
        <v>615</v>
      </c>
      <c r="L2600" s="85">
        <v>0</v>
      </c>
      <c r="M2600" s="85">
        <v>0</v>
      </c>
      <c r="N2600" s="85">
        <f t="shared" si="7242"/>
        <v>0</v>
      </c>
      <c r="O2600" s="85">
        <v>0</v>
      </c>
      <c r="P2600" s="85">
        <v>0</v>
      </c>
      <c r="Q2600" s="85">
        <f t="shared" si="7243"/>
        <v>0</v>
      </c>
      <c r="R2600" s="85">
        <v>0</v>
      </c>
      <c r="S2600" s="85">
        <v>0</v>
      </c>
      <c r="T2600" s="85">
        <v>0</v>
      </c>
      <c r="U2600" s="85">
        <f t="shared" ref="U2600" si="7278">S2600+T2600</f>
        <v>0</v>
      </c>
      <c r="V2600" s="85">
        <v>0</v>
      </c>
      <c r="W2600" s="85">
        <v>0</v>
      </c>
      <c r="X2600" s="85">
        <f t="shared" ref="X2600" si="7279">V2600+W2600</f>
        <v>0</v>
      </c>
      <c r="Y2600" s="85">
        <v>0</v>
      </c>
      <c r="Z2600" s="85">
        <v>0</v>
      </c>
      <c r="AA2600" s="85">
        <v>0</v>
      </c>
      <c r="AB2600" s="85">
        <f t="shared" ref="AB2600" si="7280">Z2600+AA2600</f>
        <v>0</v>
      </c>
      <c r="AC2600" s="85">
        <v>0</v>
      </c>
      <c r="AD2600" s="85">
        <v>0</v>
      </c>
      <c r="AE2600" s="85">
        <f t="shared" ref="AE2600" si="7281">AC2600+AD2600</f>
        <v>0</v>
      </c>
      <c r="AF2600" s="85">
        <v>0</v>
      </c>
      <c r="AG2600" s="85">
        <v>0</v>
      </c>
      <c r="AH2600" s="85">
        <v>0</v>
      </c>
      <c r="AI2600" s="85">
        <f t="shared" ref="AI2600" si="7282">AG2600+AH2600</f>
        <v>0</v>
      </c>
      <c r="AJ2600" s="85">
        <v>0</v>
      </c>
      <c r="AK2600" s="85">
        <v>0</v>
      </c>
      <c r="AL2600" s="85">
        <f t="shared" ref="AL2600" si="7283">AJ2600+AK2600</f>
        <v>0</v>
      </c>
      <c r="AM2600" s="85">
        <v>0</v>
      </c>
      <c r="AN2600" s="386">
        <f t="shared" ref="AN2600" si="7284">L2600-S2600-Z2600-AG2600</f>
        <v>0</v>
      </c>
      <c r="AO2600" s="386">
        <f t="shared" ref="AO2600" si="7285">M2600-T2600-AA2600-AH2600</f>
        <v>0</v>
      </c>
      <c r="AP2600" s="387">
        <f t="shared" ref="AP2600" si="7286">AN2600+AO2600</f>
        <v>0</v>
      </c>
      <c r="AQ2600" s="386">
        <f t="shared" ref="AQ2600" si="7287">O2600-V2600-AC2600-AJ2600</f>
        <v>0</v>
      </c>
      <c r="AR2600" s="386">
        <f t="shared" ref="AR2600" si="7288">P2600-W2600-AD2600-AK2600</f>
        <v>0</v>
      </c>
      <c r="AS2600" s="387">
        <f t="shared" ref="AS2600" si="7289">AQ2600+AR2600</f>
        <v>0</v>
      </c>
      <c r="AT2600" s="387">
        <f t="shared" ref="AT2600" si="7290">AP2600+AS2600</f>
        <v>0</v>
      </c>
      <c r="AU2600" s="86" t="s">
        <v>990</v>
      </c>
      <c r="AV2600" s="87"/>
      <c r="AW2600" s="88"/>
      <c r="AX2600" s="88"/>
      <c r="AY2600" s="88"/>
      <c r="AZ2600" s="88"/>
      <c r="BA2600" s="8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</row>
    <row r="2601" spans="1:129" s="94" customFormat="1">
      <c r="A2601" s="11"/>
      <c r="B2601" s="70">
        <v>2017</v>
      </c>
      <c r="C2601" s="71">
        <v>8323</v>
      </c>
      <c r="D2601" s="71">
        <v>3</v>
      </c>
      <c r="E2601" s="70">
        <v>5</v>
      </c>
      <c r="F2601" s="70">
        <v>2</v>
      </c>
      <c r="G2601" s="70">
        <v>2000</v>
      </c>
      <c r="H2601" s="70">
        <v>2900</v>
      </c>
      <c r="I2601" s="70"/>
      <c r="J2601" s="70"/>
      <c r="K2601" s="72" t="s">
        <v>216</v>
      </c>
      <c r="L2601" s="73">
        <f>L2602+L2605</f>
        <v>22000</v>
      </c>
      <c r="M2601" s="73">
        <f t="shared" ref="M2601:R2601" si="7291">M2602+M2605</f>
        <v>0</v>
      </c>
      <c r="N2601" s="73">
        <f t="shared" si="7291"/>
        <v>22000</v>
      </c>
      <c r="O2601" s="73">
        <f t="shared" si="7291"/>
        <v>0</v>
      </c>
      <c r="P2601" s="73">
        <f t="shared" si="7291"/>
        <v>0</v>
      </c>
      <c r="Q2601" s="73">
        <f t="shared" si="7291"/>
        <v>0</v>
      </c>
      <c r="R2601" s="73">
        <f t="shared" si="7291"/>
        <v>22000</v>
      </c>
      <c r="S2601" s="73">
        <f>S2602+S2605</f>
        <v>0</v>
      </c>
      <c r="T2601" s="73">
        <f t="shared" ref="T2601:Y2601" si="7292">T2602+T2605</f>
        <v>0</v>
      </c>
      <c r="U2601" s="73">
        <f t="shared" si="7292"/>
        <v>0</v>
      </c>
      <c r="V2601" s="73">
        <f t="shared" si="7292"/>
        <v>0</v>
      </c>
      <c r="W2601" s="73">
        <f t="shared" si="7292"/>
        <v>0</v>
      </c>
      <c r="X2601" s="73">
        <f t="shared" si="7292"/>
        <v>0</v>
      </c>
      <c r="Y2601" s="73">
        <f t="shared" si="7292"/>
        <v>0</v>
      </c>
      <c r="Z2601" s="73">
        <f>Z2602+Z2605</f>
        <v>0</v>
      </c>
      <c r="AA2601" s="73">
        <f t="shared" ref="AA2601:AF2601" si="7293">AA2602+AA2605</f>
        <v>0</v>
      </c>
      <c r="AB2601" s="73">
        <f t="shared" si="7293"/>
        <v>0</v>
      </c>
      <c r="AC2601" s="73">
        <f t="shared" si="7293"/>
        <v>0</v>
      </c>
      <c r="AD2601" s="73">
        <f t="shared" si="7293"/>
        <v>0</v>
      </c>
      <c r="AE2601" s="73">
        <f t="shared" si="7293"/>
        <v>0</v>
      </c>
      <c r="AF2601" s="73">
        <f t="shared" si="7293"/>
        <v>0</v>
      </c>
      <c r="AG2601" s="73">
        <f>AG2602+AG2605</f>
        <v>0</v>
      </c>
      <c r="AH2601" s="73">
        <f t="shared" ref="AH2601:AM2601" si="7294">AH2602+AH2605</f>
        <v>0</v>
      </c>
      <c r="AI2601" s="73">
        <f t="shared" si="7294"/>
        <v>0</v>
      </c>
      <c r="AJ2601" s="73">
        <f t="shared" si="7294"/>
        <v>0</v>
      </c>
      <c r="AK2601" s="73">
        <f t="shared" si="7294"/>
        <v>0</v>
      </c>
      <c r="AL2601" s="73">
        <f t="shared" si="7294"/>
        <v>0</v>
      </c>
      <c r="AM2601" s="73">
        <f t="shared" si="7294"/>
        <v>0</v>
      </c>
      <c r="AN2601" s="73">
        <f>AN2602+AN2605</f>
        <v>22000</v>
      </c>
      <c r="AO2601" s="73">
        <f t="shared" ref="AO2601:AT2601" si="7295">AO2602+AO2605</f>
        <v>0</v>
      </c>
      <c r="AP2601" s="73">
        <f t="shared" si="7295"/>
        <v>22000</v>
      </c>
      <c r="AQ2601" s="73">
        <f t="shared" si="7295"/>
        <v>0</v>
      </c>
      <c r="AR2601" s="73">
        <f t="shared" si="7295"/>
        <v>0</v>
      </c>
      <c r="AS2601" s="73">
        <f t="shared" si="7295"/>
        <v>0</v>
      </c>
      <c r="AT2601" s="73">
        <f t="shared" si="7295"/>
        <v>22000</v>
      </c>
      <c r="AU2601" s="73"/>
      <c r="AV2601" s="74"/>
      <c r="AW2601" s="91"/>
      <c r="AX2601" s="91"/>
      <c r="AY2601" s="91"/>
      <c r="AZ2601" s="91"/>
      <c r="BA2601" s="75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</row>
    <row r="2602" spans="1:129" s="94" customFormat="1">
      <c r="A2602" s="11"/>
      <c r="B2602" s="76">
        <v>2017</v>
      </c>
      <c r="C2602" s="77">
        <v>8323</v>
      </c>
      <c r="D2602" s="77">
        <v>3</v>
      </c>
      <c r="E2602" s="76">
        <v>5</v>
      </c>
      <c r="F2602" s="76">
        <v>2</v>
      </c>
      <c r="G2602" s="76">
        <v>2000</v>
      </c>
      <c r="H2602" s="76">
        <v>2900</v>
      </c>
      <c r="I2602" s="76">
        <v>291</v>
      </c>
      <c r="J2602" s="76"/>
      <c r="K2602" s="288" t="s">
        <v>217</v>
      </c>
      <c r="L2602" s="79">
        <f>SUM(L2603:L2604)</f>
        <v>22000</v>
      </c>
      <c r="M2602" s="79">
        <f t="shared" ref="M2602:R2602" si="7296">SUM(M2603:M2604)</f>
        <v>0</v>
      </c>
      <c r="N2602" s="79">
        <f t="shared" si="7296"/>
        <v>22000</v>
      </c>
      <c r="O2602" s="79">
        <f t="shared" si="7296"/>
        <v>0</v>
      </c>
      <c r="P2602" s="79">
        <f t="shared" si="7296"/>
        <v>0</v>
      </c>
      <c r="Q2602" s="79">
        <f t="shared" si="7296"/>
        <v>0</v>
      </c>
      <c r="R2602" s="79">
        <f t="shared" si="7296"/>
        <v>22000</v>
      </c>
      <c r="S2602" s="79">
        <f>SUM(S2603:S2604)</f>
        <v>0</v>
      </c>
      <c r="T2602" s="79">
        <f t="shared" ref="T2602:Y2602" si="7297">SUM(T2603:T2604)</f>
        <v>0</v>
      </c>
      <c r="U2602" s="79">
        <f t="shared" si="7297"/>
        <v>0</v>
      </c>
      <c r="V2602" s="79">
        <f t="shared" si="7297"/>
        <v>0</v>
      </c>
      <c r="W2602" s="79">
        <f t="shared" si="7297"/>
        <v>0</v>
      </c>
      <c r="X2602" s="79">
        <f t="shared" si="7297"/>
        <v>0</v>
      </c>
      <c r="Y2602" s="79">
        <f t="shared" si="7297"/>
        <v>0</v>
      </c>
      <c r="Z2602" s="79">
        <f>SUM(Z2603:Z2604)</f>
        <v>0</v>
      </c>
      <c r="AA2602" s="79">
        <f t="shared" ref="AA2602:AF2602" si="7298">SUM(AA2603:AA2604)</f>
        <v>0</v>
      </c>
      <c r="AB2602" s="79">
        <f t="shared" si="7298"/>
        <v>0</v>
      </c>
      <c r="AC2602" s="79">
        <f t="shared" si="7298"/>
        <v>0</v>
      </c>
      <c r="AD2602" s="79">
        <f t="shared" si="7298"/>
        <v>0</v>
      </c>
      <c r="AE2602" s="79">
        <f t="shared" si="7298"/>
        <v>0</v>
      </c>
      <c r="AF2602" s="79">
        <f t="shared" si="7298"/>
        <v>0</v>
      </c>
      <c r="AG2602" s="79">
        <f>SUM(AG2603:AG2604)</f>
        <v>0</v>
      </c>
      <c r="AH2602" s="79">
        <f t="shared" ref="AH2602:AM2602" si="7299">SUM(AH2603:AH2604)</f>
        <v>0</v>
      </c>
      <c r="AI2602" s="79">
        <f t="shared" si="7299"/>
        <v>0</v>
      </c>
      <c r="AJ2602" s="79">
        <f t="shared" si="7299"/>
        <v>0</v>
      </c>
      <c r="AK2602" s="79">
        <f t="shared" si="7299"/>
        <v>0</v>
      </c>
      <c r="AL2602" s="79">
        <f t="shared" si="7299"/>
        <v>0</v>
      </c>
      <c r="AM2602" s="79">
        <f t="shared" si="7299"/>
        <v>0</v>
      </c>
      <c r="AN2602" s="79">
        <f>SUM(AN2603:AN2604)</f>
        <v>22000</v>
      </c>
      <c r="AO2602" s="79">
        <f t="shared" ref="AO2602:AT2602" si="7300">SUM(AO2603:AO2604)</f>
        <v>0</v>
      </c>
      <c r="AP2602" s="79">
        <f t="shared" si="7300"/>
        <v>22000</v>
      </c>
      <c r="AQ2602" s="79">
        <f t="shared" si="7300"/>
        <v>0</v>
      </c>
      <c r="AR2602" s="79">
        <f t="shared" si="7300"/>
        <v>0</v>
      </c>
      <c r="AS2602" s="79">
        <f t="shared" si="7300"/>
        <v>0</v>
      </c>
      <c r="AT2602" s="79">
        <f t="shared" si="7300"/>
        <v>22000</v>
      </c>
      <c r="AU2602" s="79"/>
      <c r="AV2602" s="80"/>
      <c r="AW2602" s="93"/>
      <c r="AX2602" s="93"/>
      <c r="AY2602" s="93"/>
      <c r="AZ2602" s="93"/>
      <c r="BA2602" s="8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</row>
    <row r="2603" spans="1:129" s="94" customFormat="1" hidden="1">
      <c r="A2603" s="11"/>
      <c r="B2603" s="4">
        <v>2017</v>
      </c>
      <c r="C2603" s="82">
        <v>8323</v>
      </c>
      <c r="D2603" s="82">
        <v>3</v>
      </c>
      <c r="E2603" s="2">
        <v>5</v>
      </c>
      <c r="F2603" s="2">
        <v>2</v>
      </c>
      <c r="G2603" s="2">
        <v>2000</v>
      </c>
      <c r="H2603" s="2">
        <v>2900</v>
      </c>
      <c r="I2603" s="2">
        <v>291</v>
      </c>
      <c r="J2603" s="83">
        <v>1</v>
      </c>
      <c r="K2603" s="164" t="s">
        <v>217</v>
      </c>
      <c r="L2603" s="85">
        <v>0</v>
      </c>
      <c r="M2603" s="85">
        <v>0</v>
      </c>
      <c r="N2603" s="85">
        <f>L2603+M2603</f>
        <v>0</v>
      </c>
      <c r="O2603" s="85">
        <v>0</v>
      </c>
      <c r="P2603" s="85">
        <v>0</v>
      </c>
      <c r="Q2603" s="85">
        <f>O2603+P2603</f>
        <v>0</v>
      </c>
      <c r="R2603" s="85"/>
      <c r="S2603" s="85">
        <v>0</v>
      </c>
      <c r="T2603" s="85">
        <v>0</v>
      </c>
      <c r="U2603" s="85">
        <f>S2603+T2603</f>
        <v>0</v>
      </c>
      <c r="V2603" s="85">
        <v>0</v>
      </c>
      <c r="W2603" s="85">
        <v>0</v>
      </c>
      <c r="X2603" s="85">
        <f>V2603+W2603</f>
        <v>0</v>
      </c>
      <c r="Y2603" s="85"/>
      <c r="Z2603" s="85">
        <v>0</v>
      </c>
      <c r="AA2603" s="85">
        <v>0</v>
      </c>
      <c r="AB2603" s="85">
        <f>Z2603+AA2603</f>
        <v>0</v>
      </c>
      <c r="AC2603" s="85">
        <v>0</v>
      </c>
      <c r="AD2603" s="85">
        <v>0</v>
      </c>
      <c r="AE2603" s="85">
        <f>AC2603+AD2603</f>
        <v>0</v>
      </c>
      <c r="AF2603" s="85"/>
      <c r="AG2603" s="85">
        <v>0</v>
      </c>
      <c r="AH2603" s="85">
        <v>0</v>
      </c>
      <c r="AI2603" s="85">
        <f>AG2603+AH2603</f>
        <v>0</v>
      </c>
      <c r="AJ2603" s="85">
        <v>0</v>
      </c>
      <c r="AK2603" s="85">
        <v>0</v>
      </c>
      <c r="AL2603" s="85">
        <f>AJ2603+AK2603</f>
        <v>0</v>
      </c>
      <c r="AM2603" s="85"/>
      <c r="AN2603" s="386">
        <f t="shared" ref="AN2603:AN2604" si="7301">L2603-S2603-Z2603-AG2603</f>
        <v>0</v>
      </c>
      <c r="AO2603" s="386">
        <f t="shared" ref="AO2603:AO2604" si="7302">M2603-T2603-AA2603-AH2603</f>
        <v>0</v>
      </c>
      <c r="AP2603" s="387">
        <f t="shared" ref="AP2603:AP2604" si="7303">AN2603+AO2603</f>
        <v>0</v>
      </c>
      <c r="AQ2603" s="386">
        <f t="shared" ref="AQ2603:AQ2604" si="7304">O2603-V2603-AC2603-AJ2603</f>
        <v>0</v>
      </c>
      <c r="AR2603" s="386">
        <f t="shared" ref="AR2603:AR2604" si="7305">P2603-W2603-AD2603-AK2603</f>
        <v>0</v>
      </c>
      <c r="AS2603" s="387">
        <f t="shared" ref="AS2603:AS2604" si="7306">AQ2603+AR2603</f>
        <v>0</v>
      </c>
      <c r="AT2603" s="387">
        <f t="shared" ref="AT2603:AT2604" si="7307">AP2603+AS2603</f>
        <v>0</v>
      </c>
      <c r="AU2603" s="86" t="s">
        <v>28</v>
      </c>
      <c r="AV2603" s="87"/>
      <c r="AW2603" s="88"/>
      <c r="AX2603" s="88"/>
      <c r="AY2603" s="88"/>
      <c r="AZ2603" s="88"/>
      <c r="BA2603" s="377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</row>
    <row r="2604" spans="1:129" s="94" customFormat="1">
      <c r="A2604" s="11"/>
      <c r="B2604" s="4">
        <v>2017</v>
      </c>
      <c r="C2604" s="82">
        <v>8323</v>
      </c>
      <c r="D2604" s="82">
        <v>3</v>
      </c>
      <c r="E2604" s="2">
        <v>5</v>
      </c>
      <c r="F2604" s="2">
        <v>2</v>
      </c>
      <c r="G2604" s="2">
        <v>2000</v>
      </c>
      <c r="H2604" s="2">
        <v>2900</v>
      </c>
      <c r="I2604" s="2">
        <v>291</v>
      </c>
      <c r="J2604" s="83">
        <v>1</v>
      </c>
      <c r="K2604" s="164" t="s">
        <v>963</v>
      </c>
      <c r="L2604" s="85">
        <f>ROUND(R2604*1,0)</f>
        <v>22000</v>
      </c>
      <c r="M2604" s="85">
        <v>0</v>
      </c>
      <c r="N2604" s="85">
        <f t="shared" ref="N2604" si="7308">L2604+M2604</f>
        <v>22000</v>
      </c>
      <c r="O2604" s="85">
        <v>0</v>
      </c>
      <c r="P2604" s="85">
        <v>0</v>
      </c>
      <c r="Q2604" s="85">
        <f t="shared" ref="Q2604" si="7309">O2604+P2604</f>
        <v>0</v>
      </c>
      <c r="R2604" s="85">
        <v>22000</v>
      </c>
      <c r="S2604" s="85">
        <v>0</v>
      </c>
      <c r="T2604" s="85">
        <v>0</v>
      </c>
      <c r="U2604" s="85">
        <f t="shared" ref="U2604" si="7310">S2604+T2604</f>
        <v>0</v>
      </c>
      <c r="V2604" s="85">
        <v>0</v>
      </c>
      <c r="W2604" s="85">
        <v>0</v>
      </c>
      <c r="X2604" s="85">
        <f t="shared" ref="X2604" si="7311">V2604+W2604</f>
        <v>0</v>
      </c>
      <c r="Y2604" s="85">
        <f>U2604+X2604</f>
        <v>0</v>
      </c>
      <c r="Z2604" s="85">
        <v>0</v>
      </c>
      <c r="AA2604" s="85">
        <v>0</v>
      </c>
      <c r="AB2604" s="85">
        <f t="shared" ref="AB2604" si="7312">Z2604+AA2604</f>
        <v>0</v>
      </c>
      <c r="AC2604" s="85">
        <v>0</v>
      </c>
      <c r="AD2604" s="85">
        <v>0</v>
      </c>
      <c r="AE2604" s="85">
        <f t="shared" ref="AE2604" si="7313">AC2604+AD2604</f>
        <v>0</v>
      </c>
      <c r="AF2604" s="85">
        <f>AB2604+AE2604</f>
        <v>0</v>
      </c>
      <c r="AG2604" s="85">
        <v>0</v>
      </c>
      <c r="AH2604" s="85">
        <v>0</v>
      </c>
      <c r="AI2604" s="85">
        <f t="shared" ref="AI2604" si="7314">AG2604+AH2604</f>
        <v>0</v>
      </c>
      <c r="AJ2604" s="85">
        <v>0</v>
      </c>
      <c r="AK2604" s="85">
        <v>0</v>
      </c>
      <c r="AL2604" s="85">
        <f t="shared" ref="AL2604" si="7315">AJ2604+AK2604</f>
        <v>0</v>
      </c>
      <c r="AM2604" s="85">
        <f>AI2604+AL2604</f>
        <v>0</v>
      </c>
      <c r="AN2604" s="386">
        <f t="shared" si="7301"/>
        <v>22000</v>
      </c>
      <c r="AO2604" s="386">
        <f t="shared" si="7302"/>
        <v>0</v>
      </c>
      <c r="AP2604" s="387">
        <f t="shared" si="7303"/>
        <v>22000</v>
      </c>
      <c r="AQ2604" s="386">
        <f t="shared" si="7304"/>
        <v>0</v>
      </c>
      <c r="AR2604" s="386">
        <f t="shared" si="7305"/>
        <v>0</v>
      </c>
      <c r="AS2604" s="387">
        <f t="shared" si="7306"/>
        <v>0</v>
      </c>
      <c r="AT2604" s="387">
        <f t="shared" si="7307"/>
        <v>22000</v>
      </c>
      <c r="AU2604" s="86" t="s">
        <v>28</v>
      </c>
      <c r="AV2604" s="87">
        <v>2</v>
      </c>
      <c r="AW2604" s="88"/>
      <c r="AX2604" s="88"/>
      <c r="AY2604" s="88"/>
      <c r="AZ2604" s="88"/>
      <c r="BA2604" s="377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</row>
    <row r="2605" spans="1:129" s="94" customFormat="1" hidden="1">
      <c r="A2605" s="11"/>
      <c r="B2605" s="76">
        <v>2017</v>
      </c>
      <c r="C2605" s="77">
        <v>8323</v>
      </c>
      <c r="D2605" s="77">
        <v>3</v>
      </c>
      <c r="E2605" s="76">
        <v>5</v>
      </c>
      <c r="F2605" s="76">
        <v>2</v>
      </c>
      <c r="G2605" s="76">
        <v>2000</v>
      </c>
      <c r="H2605" s="76">
        <v>2900</v>
      </c>
      <c r="I2605" s="76">
        <v>292</v>
      </c>
      <c r="J2605" s="76"/>
      <c r="K2605" s="288" t="s">
        <v>409</v>
      </c>
      <c r="L2605" s="79">
        <f t="shared" ref="L2605" si="7316">SUM(L2606:L2606)</f>
        <v>0</v>
      </c>
      <c r="M2605" s="79">
        <f t="shared" ref="M2605" si="7317">SUM(M2606:M2606)</f>
        <v>0</v>
      </c>
      <c r="N2605" s="79">
        <f t="shared" ref="N2605" si="7318">SUM(N2606:N2606)</f>
        <v>0</v>
      </c>
      <c r="O2605" s="79">
        <f t="shared" ref="O2605" si="7319">SUM(O2606:O2606)</f>
        <v>0</v>
      </c>
      <c r="P2605" s="79">
        <f t="shared" ref="P2605" si="7320">SUM(P2606:P2606)</f>
        <v>0</v>
      </c>
      <c r="Q2605" s="79">
        <f t="shared" ref="Q2605" si="7321">SUM(Q2606:Q2606)</f>
        <v>0</v>
      </c>
      <c r="R2605" s="79">
        <f t="shared" ref="R2605:AT2605" si="7322">SUM(R2606:R2606)</f>
        <v>0</v>
      </c>
      <c r="S2605" s="79">
        <f t="shared" si="7322"/>
        <v>0</v>
      </c>
      <c r="T2605" s="79">
        <f t="shared" si="7322"/>
        <v>0</v>
      </c>
      <c r="U2605" s="79">
        <f t="shared" si="7322"/>
        <v>0</v>
      </c>
      <c r="V2605" s="79">
        <f t="shared" si="7322"/>
        <v>0</v>
      </c>
      <c r="W2605" s="79">
        <f t="shared" si="7322"/>
        <v>0</v>
      </c>
      <c r="X2605" s="79">
        <f t="shared" si="7322"/>
        <v>0</v>
      </c>
      <c r="Y2605" s="79">
        <f t="shared" si="7322"/>
        <v>0</v>
      </c>
      <c r="Z2605" s="79">
        <f t="shared" si="7322"/>
        <v>0</v>
      </c>
      <c r="AA2605" s="79">
        <f t="shared" si="7322"/>
        <v>0</v>
      </c>
      <c r="AB2605" s="79">
        <f t="shared" si="7322"/>
        <v>0</v>
      </c>
      <c r="AC2605" s="79">
        <f t="shared" si="7322"/>
        <v>0</v>
      </c>
      <c r="AD2605" s="79">
        <f t="shared" si="7322"/>
        <v>0</v>
      </c>
      <c r="AE2605" s="79">
        <f t="shared" si="7322"/>
        <v>0</v>
      </c>
      <c r="AF2605" s="79">
        <f t="shared" si="7322"/>
        <v>0</v>
      </c>
      <c r="AG2605" s="79">
        <f t="shared" si="7322"/>
        <v>0</v>
      </c>
      <c r="AH2605" s="79">
        <f t="shared" si="7322"/>
        <v>0</v>
      </c>
      <c r="AI2605" s="79">
        <f t="shared" si="7322"/>
        <v>0</v>
      </c>
      <c r="AJ2605" s="79">
        <f t="shared" si="7322"/>
        <v>0</v>
      </c>
      <c r="AK2605" s="79">
        <f t="shared" si="7322"/>
        <v>0</v>
      </c>
      <c r="AL2605" s="79">
        <f t="shared" si="7322"/>
        <v>0</v>
      </c>
      <c r="AM2605" s="79">
        <f t="shared" si="7322"/>
        <v>0</v>
      </c>
      <c r="AN2605" s="79">
        <f t="shared" si="7322"/>
        <v>0</v>
      </c>
      <c r="AO2605" s="79">
        <f t="shared" si="7322"/>
        <v>0</v>
      </c>
      <c r="AP2605" s="79">
        <f t="shared" si="7322"/>
        <v>0</v>
      </c>
      <c r="AQ2605" s="79">
        <f t="shared" si="7322"/>
        <v>0</v>
      </c>
      <c r="AR2605" s="79">
        <f t="shared" si="7322"/>
        <v>0</v>
      </c>
      <c r="AS2605" s="79">
        <f t="shared" si="7322"/>
        <v>0</v>
      </c>
      <c r="AT2605" s="79">
        <f t="shared" si="7322"/>
        <v>0</v>
      </c>
      <c r="AU2605" s="182"/>
      <c r="AV2605" s="149"/>
      <c r="AW2605" s="93"/>
      <c r="AX2605" s="93"/>
      <c r="AY2605" s="93"/>
      <c r="AZ2605" s="93"/>
      <c r="BA2605" s="8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</row>
    <row r="2606" spans="1:129" s="94" customFormat="1" hidden="1">
      <c r="A2606" s="11"/>
      <c r="B2606" s="4">
        <v>2017</v>
      </c>
      <c r="C2606" s="82">
        <v>8323</v>
      </c>
      <c r="D2606" s="82">
        <v>3</v>
      </c>
      <c r="E2606" s="2">
        <v>5</v>
      </c>
      <c r="F2606" s="2">
        <v>2</v>
      </c>
      <c r="G2606" s="2">
        <v>2000</v>
      </c>
      <c r="H2606" s="2">
        <v>2900</v>
      </c>
      <c r="I2606" s="2">
        <v>292</v>
      </c>
      <c r="J2606" s="83">
        <v>1</v>
      </c>
      <c r="K2606" s="95" t="s">
        <v>409</v>
      </c>
      <c r="L2606" s="85">
        <v>0</v>
      </c>
      <c r="M2606" s="85">
        <v>0</v>
      </c>
      <c r="N2606" s="85">
        <f>L2606+M2606</f>
        <v>0</v>
      </c>
      <c r="O2606" s="85">
        <v>0</v>
      </c>
      <c r="P2606" s="85">
        <v>0</v>
      </c>
      <c r="Q2606" s="85">
        <f>O2606+P2606</f>
        <v>0</v>
      </c>
      <c r="R2606" s="85">
        <v>0</v>
      </c>
      <c r="S2606" s="85">
        <v>0</v>
      </c>
      <c r="T2606" s="85">
        <v>0</v>
      </c>
      <c r="U2606" s="85">
        <f>S2606+T2606</f>
        <v>0</v>
      </c>
      <c r="V2606" s="85">
        <v>0</v>
      </c>
      <c r="W2606" s="85">
        <v>0</v>
      </c>
      <c r="X2606" s="85">
        <f>V2606+W2606</f>
        <v>0</v>
      </c>
      <c r="Y2606" s="85">
        <f>U2606+X2606</f>
        <v>0</v>
      </c>
      <c r="Z2606" s="85">
        <v>0</v>
      </c>
      <c r="AA2606" s="85">
        <v>0</v>
      </c>
      <c r="AB2606" s="85">
        <f>Z2606+AA2606</f>
        <v>0</v>
      </c>
      <c r="AC2606" s="85">
        <v>0</v>
      </c>
      <c r="AD2606" s="85">
        <v>0</v>
      </c>
      <c r="AE2606" s="85">
        <f>AC2606+AD2606</f>
        <v>0</v>
      </c>
      <c r="AF2606" s="85">
        <f>AB2606+AE2606</f>
        <v>0</v>
      </c>
      <c r="AG2606" s="85">
        <v>0</v>
      </c>
      <c r="AH2606" s="85">
        <v>0</v>
      </c>
      <c r="AI2606" s="85">
        <f>AG2606+AH2606</f>
        <v>0</v>
      </c>
      <c r="AJ2606" s="85">
        <v>0</v>
      </c>
      <c r="AK2606" s="85">
        <v>0</v>
      </c>
      <c r="AL2606" s="85">
        <f>AJ2606+AK2606</f>
        <v>0</v>
      </c>
      <c r="AM2606" s="85">
        <f>AI2606+AL2606</f>
        <v>0</v>
      </c>
      <c r="AN2606" s="386">
        <f t="shared" ref="AN2606" si="7323">L2606-S2606-Z2606-AG2606</f>
        <v>0</v>
      </c>
      <c r="AO2606" s="386">
        <f t="shared" ref="AO2606" si="7324">M2606-T2606-AA2606-AH2606</f>
        <v>0</v>
      </c>
      <c r="AP2606" s="387">
        <f t="shared" ref="AP2606" si="7325">AN2606+AO2606</f>
        <v>0</v>
      </c>
      <c r="AQ2606" s="386">
        <f t="shared" ref="AQ2606" si="7326">O2606-V2606-AC2606-AJ2606</f>
        <v>0</v>
      </c>
      <c r="AR2606" s="386">
        <f t="shared" ref="AR2606" si="7327">P2606-W2606-AD2606-AK2606</f>
        <v>0</v>
      </c>
      <c r="AS2606" s="387">
        <f t="shared" ref="AS2606" si="7328">AQ2606+AR2606</f>
        <v>0</v>
      </c>
      <c r="AT2606" s="387">
        <f t="shared" ref="AT2606" si="7329">AP2606+AS2606</f>
        <v>0</v>
      </c>
      <c r="AU2606" s="86" t="s">
        <v>28</v>
      </c>
      <c r="AV2606" s="87"/>
      <c r="AW2606" s="88"/>
      <c r="AX2606" s="88"/>
      <c r="AY2606" s="88"/>
      <c r="AZ2606" s="88"/>
      <c r="BA2606" s="377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</row>
    <row r="2607" spans="1:129" s="94" customFormat="1" hidden="1">
      <c r="A2607" s="11"/>
      <c r="B2607" s="63">
        <v>2017</v>
      </c>
      <c r="C2607" s="64">
        <v>8323</v>
      </c>
      <c r="D2607" s="64">
        <v>3</v>
      </c>
      <c r="E2607" s="63">
        <v>5</v>
      </c>
      <c r="F2607" s="63">
        <v>2</v>
      </c>
      <c r="G2607" s="63">
        <v>3000</v>
      </c>
      <c r="H2607" s="63"/>
      <c r="I2607" s="63"/>
      <c r="J2607" s="63"/>
      <c r="K2607" s="65" t="s">
        <v>18</v>
      </c>
      <c r="L2607" s="66">
        <f>L2608+L2613</f>
        <v>0</v>
      </c>
      <c r="M2607" s="66">
        <f t="shared" ref="M2607:R2607" si="7330">M2608+M2613</f>
        <v>0</v>
      </c>
      <c r="N2607" s="66">
        <f t="shared" si="7330"/>
        <v>0</v>
      </c>
      <c r="O2607" s="66">
        <f t="shared" si="7330"/>
        <v>0</v>
      </c>
      <c r="P2607" s="66">
        <f t="shared" si="7330"/>
        <v>0</v>
      </c>
      <c r="Q2607" s="66">
        <f t="shared" si="7330"/>
        <v>0</v>
      </c>
      <c r="R2607" s="66">
        <f t="shared" si="7330"/>
        <v>0</v>
      </c>
      <c r="S2607" s="66">
        <f>S2608+S2613</f>
        <v>0</v>
      </c>
      <c r="T2607" s="66">
        <f t="shared" ref="T2607:Y2607" si="7331">T2608+T2613</f>
        <v>0</v>
      </c>
      <c r="U2607" s="66">
        <f t="shared" si="7331"/>
        <v>0</v>
      </c>
      <c r="V2607" s="66">
        <f t="shared" si="7331"/>
        <v>0</v>
      </c>
      <c r="W2607" s="66">
        <f t="shared" si="7331"/>
        <v>0</v>
      </c>
      <c r="X2607" s="66">
        <f t="shared" si="7331"/>
        <v>0</v>
      </c>
      <c r="Y2607" s="66">
        <f t="shared" si="7331"/>
        <v>0</v>
      </c>
      <c r="Z2607" s="66">
        <f>Z2608+Z2613</f>
        <v>0</v>
      </c>
      <c r="AA2607" s="66">
        <f t="shared" ref="AA2607:AF2607" si="7332">AA2608+AA2613</f>
        <v>0</v>
      </c>
      <c r="AB2607" s="66">
        <f t="shared" si="7332"/>
        <v>0</v>
      </c>
      <c r="AC2607" s="66">
        <f t="shared" si="7332"/>
        <v>0</v>
      </c>
      <c r="AD2607" s="66">
        <f t="shared" si="7332"/>
        <v>0</v>
      </c>
      <c r="AE2607" s="66">
        <f t="shared" si="7332"/>
        <v>0</v>
      </c>
      <c r="AF2607" s="66">
        <f t="shared" si="7332"/>
        <v>0</v>
      </c>
      <c r="AG2607" s="66">
        <f>AG2608+AG2613</f>
        <v>0</v>
      </c>
      <c r="AH2607" s="66">
        <f t="shared" ref="AH2607:AM2607" si="7333">AH2608+AH2613</f>
        <v>0</v>
      </c>
      <c r="AI2607" s="66">
        <f t="shared" si="7333"/>
        <v>0</v>
      </c>
      <c r="AJ2607" s="66">
        <f t="shared" si="7333"/>
        <v>0</v>
      </c>
      <c r="AK2607" s="66">
        <f t="shared" si="7333"/>
        <v>0</v>
      </c>
      <c r="AL2607" s="66">
        <f t="shared" si="7333"/>
        <v>0</v>
      </c>
      <c r="AM2607" s="66">
        <f t="shared" si="7333"/>
        <v>0</v>
      </c>
      <c r="AN2607" s="66">
        <f>AN2608+AN2613</f>
        <v>0</v>
      </c>
      <c r="AO2607" s="66">
        <f t="shared" ref="AO2607:AT2607" si="7334">AO2608+AO2613</f>
        <v>0</v>
      </c>
      <c r="AP2607" s="66">
        <f t="shared" si="7334"/>
        <v>0</v>
      </c>
      <c r="AQ2607" s="66">
        <f t="shared" si="7334"/>
        <v>0</v>
      </c>
      <c r="AR2607" s="66">
        <f t="shared" si="7334"/>
        <v>0</v>
      </c>
      <c r="AS2607" s="66">
        <f t="shared" si="7334"/>
        <v>0</v>
      </c>
      <c r="AT2607" s="66">
        <f t="shared" si="7334"/>
        <v>0</v>
      </c>
      <c r="AU2607" s="66"/>
      <c r="AV2607" s="67"/>
      <c r="AW2607" s="89"/>
      <c r="AX2607" s="89"/>
      <c r="AY2607" s="89"/>
      <c r="AZ2607" s="89"/>
      <c r="BA2607" s="68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</row>
    <row r="2608" spans="1:129" s="94" customFormat="1" hidden="1">
      <c r="A2608" s="11"/>
      <c r="B2608" s="70">
        <v>2017</v>
      </c>
      <c r="C2608" s="71">
        <v>8323</v>
      </c>
      <c r="D2608" s="71">
        <v>3</v>
      </c>
      <c r="E2608" s="70">
        <v>5</v>
      </c>
      <c r="F2608" s="70">
        <v>2</v>
      </c>
      <c r="G2608" s="70">
        <v>3000</v>
      </c>
      <c r="H2608" s="70">
        <v>3100</v>
      </c>
      <c r="I2608" s="70"/>
      <c r="J2608" s="70"/>
      <c r="K2608" s="72" t="s">
        <v>221</v>
      </c>
      <c r="L2608" s="73">
        <f>L2609+L2611</f>
        <v>0</v>
      </c>
      <c r="M2608" s="73">
        <f>M2609+M2611</f>
        <v>0</v>
      </c>
      <c r="N2608" s="73">
        <f t="shared" ref="N2608:N2668" si="7335">L2608+M2608</f>
        <v>0</v>
      </c>
      <c r="O2608" s="73">
        <f>O2609+O2611</f>
        <v>0</v>
      </c>
      <c r="P2608" s="73">
        <f>P2609+P2611</f>
        <v>0</v>
      </c>
      <c r="Q2608" s="73">
        <f t="shared" ref="Q2608:Q2649" si="7336">O2608+P2608</f>
        <v>0</v>
      </c>
      <c r="R2608" s="73">
        <f t="shared" ref="R2608:R2643" si="7337">N2608+Q2608</f>
        <v>0</v>
      </c>
      <c r="S2608" s="73">
        <f>S2609+S2611</f>
        <v>0</v>
      </c>
      <c r="T2608" s="73">
        <f>T2609+T2611</f>
        <v>0</v>
      </c>
      <c r="U2608" s="73">
        <f t="shared" ref="U2608" si="7338">S2608+T2608</f>
        <v>0</v>
      </c>
      <c r="V2608" s="73">
        <f>V2609+V2611</f>
        <v>0</v>
      </c>
      <c r="W2608" s="73">
        <f>W2609+W2611</f>
        <v>0</v>
      </c>
      <c r="X2608" s="73">
        <f t="shared" ref="X2608" si="7339">V2608+W2608</f>
        <v>0</v>
      </c>
      <c r="Y2608" s="73">
        <f t="shared" ref="Y2608" si="7340">U2608+X2608</f>
        <v>0</v>
      </c>
      <c r="Z2608" s="73">
        <f>Z2609+Z2611</f>
        <v>0</v>
      </c>
      <c r="AA2608" s="73">
        <f>AA2609+AA2611</f>
        <v>0</v>
      </c>
      <c r="AB2608" s="73">
        <f t="shared" ref="AB2608" si="7341">Z2608+AA2608</f>
        <v>0</v>
      </c>
      <c r="AC2608" s="73">
        <f>AC2609+AC2611</f>
        <v>0</v>
      </c>
      <c r="AD2608" s="73">
        <f>AD2609+AD2611</f>
        <v>0</v>
      </c>
      <c r="AE2608" s="73">
        <f t="shared" ref="AE2608" si="7342">AC2608+AD2608</f>
        <v>0</v>
      </c>
      <c r="AF2608" s="73">
        <f t="shared" ref="AF2608" si="7343">AB2608+AE2608</f>
        <v>0</v>
      </c>
      <c r="AG2608" s="73">
        <f>AG2609+AG2611</f>
        <v>0</v>
      </c>
      <c r="AH2608" s="73">
        <f>AH2609+AH2611</f>
        <v>0</v>
      </c>
      <c r="AI2608" s="73">
        <f t="shared" ref="AI2608" si="7344">AG2608+AH2608</f>
        <v>0</v>
      </c>
      <c r="AJ2608" s="73">
        <f>AJ2609+AJ2611</f>
        <v>0</v>
      </c>
      <c r="AK2608" s="73">
        <f>AK2609+AK2611</f>
        <v>0</v>
      </c>
      <c r="AL2608" s="73">
        <f t="shared" ref="AL2608" si="7345">AJ2608+AK2608</f>
        <v>0</v>
      </c>
      <c r="AM2608" s="73">
        <f t="shared" ref="AM2608" si="7346">AI2608+AL2608</f>
        <v>0</v>
      </c>
      <c r="AN2608" s="73">
        <f>AN2609+AN2611</f>
        <v>0</v>
      </c>
      <c r="AO2608" s="73">
        <f>AO2609+AO2611</f>
        <v>0</v>
      </c>
      <c r="AP2608" s="73">
        <f t="shared" ref="AP2608" si="7347">AN2608+AO2608</f>
        <v>0</v>
      </c>
      <c r="AQ2608" s="73">
        <f>AQ2609+AQ2611</f>
        <v>0</v>
      </c>
      <c r="AR2608" s="73">
        <f>AR2609+AR2611</f>
        <v>0</v>
      </c>
      <c r="AS2608" s="73">
        <f t="shared" ref="AS2608" si="7348">AQ2608+AR2608</f>
        <v>0</v>
      </c>
      <c r="AT2608" s="73">
        <f t="shared" ref="AT2608" si="7349">AP2608+AS2608</f>
        <v>0</v>
      </c>
      <c r="AU2608" s="73"/>
      <c r="AV2608" s="74"/>
      <c r="AW2608" s="91"/>
      <c r="AX2608" s="91"/>
      <c r="AY2608" s="91"/>
      <c r="AZ2608" s="91"/>
      <c r="BA2608" s="75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</row>
    <row r="2609" spans="1:129" s="94" customFormat="1" hidden="1">
      <c r="A2609" s="11"/>
      <c r="B2609" s="76">
        <v>2017</v>
      </c>
      <c r="C2609" s="77">
        <v>8323</v>
      </c>
      <c r="D2609" s="77">
        <v>3</v>
      </c>
      <c r="E2609" s="76">
        <v>5</v>
      </c>
      <c r="F2609" s="76">
        <v>2</v>
      </c>
      <c r="G2609" s="76">
        <v>3000</v>
      </c>
      <c r="H2609" s="76">
        <v>3100</v>
      </c>
      <c r="I2609" s="76">
        <v>316</v>
      </c>
      <c r="J2609" s="76"/>
      <c r="K2609" s="78" t="s">
        <v>353</v>
      </c>
      <c r="L2609" s="79">
        <f t="shared" ref="L2609" si="7350">SUM(L2610:L2610)</f>
        <v>0</v>
      </c>
      <c r="M2609" s="79">
        <f t="shared" ref="M2609" si="7351">SUM(M2610:M2610)</f>
        <v>0</v>
      </c>
      <c r="N2609" s="79">
        <f t="shared" ref="N2609" si="7352">SUM(N2610:N2610)</f>
        <v>0</v>
      </c>
      <c r="O2609" s="79">
        <f t="shared" ref="O2609" si="7353">SUM(O2610:O2610)</f>
        <v>0</v>
      </c>
      <c r="P2609" s="79">
        <f t="shared" ref="P2609" si="7354">SUM(P2610:P2610)</f>
        <v>0</v>
      </c>
      <c r="Q2609" s="79">
        <f t="shared" ref="Q2609" si="7355">SUM(Q2610:Q2610)</f>
        <v>0</v>
      </c>
      <c r="R2609" s="79">
        <f t="shared" ref="R2609:AT2609" si="7356">SUM(R2610:R2610)</f>
        <v>0</v>
      </c>
      <c r="S2609" s="79">
        <f t="shared" si="7356"/>
        <v>0</v>
      </c>
      <c r="T2609" s="79">
        <f t="shared" si="7356"/>
        <v>0</v>
      </c>
      <c r="U2609" s="79">
        <f t="shared" si="7356"/>
        <v>0</v>
      </c>
      <c r="V2609" s="79">
        <f t="shared" si="7356"/>
        <v>0</v>
      </c>
      <c r="W2609" s="79">
        <f t="shared" si="7356"/>
        <v>0</v>
      </c>
      <c r="X2609" s="79">
        <f t="shared" si="7356"/>
        <v>0</v>
      </c>
      <c r="Y2609" s="79">
        <f t="shared" si="7356"/>
        <v>0</v>
      </c>
      <c r="Z2609" s="79">
        <f t="shared" si="7356"/>
        <v>0</v>
      </c>
      <c r="AA2609" s="79">
        <f t="shared" si="7356"/>
        <v>0</v>
      </c>
      <c r="AB2609" s="79">
        <f t="shared" si="7356"/>
        <v>0</v>
      </c>
      <c r="AC2609" s="79">
        <f t="shared" si="7356"/>
        <v>0</v>
      </c>
      <c r="AD2609" s="79">
        <f t="shared" si="7356"/>
        <v>0</v>
      </c>
      <c r="AE2609" s="79">
        <f t="shared" si="7356"/>
        <v>0</v>
      </c>
      <c r="AF2609" s="79">
        <f t="shared" si="7356"/>
        <v>0</v>
      </c>
      <c r="AG2609" s="79">
        <f t="shared" si="7356"/>
        <v>0</v>
      </c>
      <c r="AH2609" s="79">
        <f t="shared" si="7356"/>
        <v>0</v>
      </c>
      <c r="AI2609" s="79">
        <f t="shared" si="7356"/>
        <v>0</v>
      </c>
      <c r="AJ2609" s="79">
        <f t="shared" si="7356"/>
        <v>0</v>
      </c>
      <c r="AK2609" s="79">
        <f t="shared" si="7356"/>
        <v>0</v>
      </c>
      <c r="AL2609" s="79">
        <f t="shared" si="7356"/>
        <v>0</v>
      </c>
      <c r="AM2609" s="79">
        <f t="shared" si="7356"/>
        <v>0</v>
      </c>
      <c r="AN2609" s="79">
        <f t="shared" si="7356"/>
        <v>0</v>
      </c>
      <c r="AO2609" s="79">
        <f t="shared" si="7356"/>
        <v>0</v>
      </c>
      <c r="AP2609" s="79">
        <f t="shared" si="7356"/>
        <v>0</v>
      </c>
      <c r="AQ2609" s="79">
        <f t="shared" si="7356"/>
        <v>0</v>
      </c>
      <c r="AR2609" s="79">
        <f t="shared" si="7356"/>
        <v>0</v>
      </c>
      <c r="AS2609" s="79">
        <f t="shared" si="7356"/>
        <v>0</v>
      </c>
      <c r="AT2609" s="79">
        <f t="shared" si="7356"/>
        <v>0</v>
      </c>
      <c r="AU2609" s="79"/>
      <c r="AV2609" s="80"/>
      <c r="AW2609" s="93"/>
      <c r="AX2609" s="93"/>
      <c r="AY2609" s="93"/>
      <c r="AZ2609" s="93"/>
      <c r="BA2609" s="8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</row>
    <row r="2610" spans="1:129" s="94" customFormat="1" hidden="1">
      <c r="A2610" s="11"/>
      <c r="B2610" s="4">
        <v>2017</v>
      </c>
      <c r="C2610" s="82">
        <v>8323</v>
      </c>
      <c r="D2610" s="82">
        <v>3</v>
      </c>
      <c r="E2610" s="2">
        <v>5</v>
      </c>
      <c r="F2610" s="2">
        <v>2</v>
      </c>
      <c r="G2610" s="2">
        <v>3000</v>
      </c>
      <c r="H2610" s="2">
        <v>3100</v>
      </c>
      <c r="I2610" s="2">
        <v>316</v>
      </c>
      <c r="J2610" s="83">
        <v>1</v>
      </c>
      <c r="K2610" s="113" t="s">
        <v>986</v>
      </c>
      <c r="L2610" s="85">
        <v>0</v>
      </c>
      <c r="M2610" s="85">
        <v>0</v>
      </c>
      <c r="N2610" s="85">
        <f>L2610+M2610</f>
        <v>0</v>
      </c>
      <c r="O2610" s="85">
        <v>0</v>
      </c>
      <c r="P2610" s="85">
        <v>0</v>
      </c>
      <c r="Q2610" s="85">
        <f>O2610+P2610</f>
        <v>0</v>
      </c>
      <c r="R2610" s="85">
        <v>0</v>
      </c>
      <c r="S2610" s="85">
        <v>0</v>
      </c>
      <c r="T2610" s="85">
        <v>0</v>
      </c>
      <c r="U2610" s="85">
        <f>S2610+T2610</f>
        <v>0</v>
      </c>
      <c r="V2610" s="85">
        <v>0</v>
      </c>
      <c r="W2610" s="85">
        <v>0</v>
      </c>
      <c r="X2610" s="85">
        <f>V2610+W2610</f>
        <v>0</v>
      </c>
      <c r="Y2610" s="85">
        <v>0</v>
      </c>
      <c r="Z2610" s="85">
        <v>0</v>
      </c>
      <c r="AA2610" s="85">
        <v>0</v>
      </c>
      <c r="AB2610" s="85">
        <f>Z2610+AA2610</f>
        <v>0</v>
      </c>
      <c r="AC2610" s="85">
        <v>0</v>
      </c>
      <c r="AD2610" s="85">
        <v>0</v>
      </c>
      <c r="AE2610" s="85">
        <f>AC2610+AD2610</f>
        <v>0</v>
      </c>
      <c r="AF2610" s="85">
        <v>0</v>
      </c>
      <c r="AG2610" s="85">
        <v>0</v>
      </c>
      <c r="AH2610" s="85">
        <v>0</v>
      </c>
      <c r="AI2610" s="85">
        <f>AG2610+AH2610</f>
        <v>0</v>
      </c>
      <c r="AJ2610" s="85">
        <v>0</v>
      </c>
      <c r="AK2610" s="85">
        <v>0</v>
      </c>
      <c r="AL2610" s="85">
        <f>AJ2610+AK2610</f>
        <v>0</v>
      </c>
      <c r="AM2610" s="85">
        <v>0</v>
      </c>
      <c r="AN2610" s="386">
        <f t="shared" ref="AN2610" si="7357">L2610-S2610-Z2610-AG2610</f>
        <v>0</v>
      </c>
      <c r="AO2610" s="386">
        <f t="shared" ref="AO2610" si="7358">M2610-T2610-AA2610-AH2610</f>
        <v>0</v>
      </c>
      <c r="AP2610" s="387">
        <f t="shared" ref="AP2610" si="7359">AN2610+AO2610</f>
        <v>0</v>
      </c>
      <c r="AQ2610" s="386">
        <f t="shared" ref="AQ2610" si="7360">O2610-V2610-AC2610-AJ2610</f>
        <v>0</v>
      </c>
      <c r="AR2610" s="386">
        <f t="shared" ref="AR2610" si="7361">P2610-W2610-AD2610-AK2610</f>
        <v>0</v>
      </c>
      <c r="AS2610" s="387">
        <f t="shared" ref="AS2610" si="7362">AQ2610+AR2610</f>
        <v>0</v>
      </c>
      <c r="AT2610" s="387">
        <f t="shared" ref="AT2610" si="7363">AP2610+AS2610</f>
        <v>0</v>
      </c>
      <c r="AU2610" s="86" t="s">
        <v>21</v>
      </c>
      <c r="AV2610" s="87"/>
      <c r="AW2610" s="88"/>
      <c r="AX2610" s="88"/>
      <c r="AY2610" s="88"/>
      <c r="AZ2610" s="88"/>
      <c r="BA2610" s="377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</row>
    <row r="2611" spans="1:129" s="94" customFormat="1" ht="37.5" hidden="1" customHeight="1">
      <c r="A2611" s="11"/>
      <c r="B2611" s="76">
        <v>2017</v>
      </c>
      <c r="C2611" s="77">
        <v>8323</v>
      </c>
      <c r="D2611" s="77">
        <v>3</v>
      </c>
      <c r="E2611" s="76">
        <v>5</v>
      </c>
      <c r="F2611" s="76">
        <v>2</v>
      </c>
      <c r="G2611" s="76">
        <v>3000</v>
      </c>
      <c r="H2611" s="76">
        <v>3100</v>
      </c>
      <c r="I2611" s="76">
        <v>317</v>
      </c>
      <c r="J2611" s="76"/>
      <c r="K2611" s="78" t="s">
        <v>292</v>
      </c>
      <c r="L2611" s="79">
        <f t="shared" ref="L2611" si="7364">SUM(L2612:L2612)</f>
        <v>0</v>
      </c>
      <c r="M2611" s="79">
        <f t="shared" ref="M2611" si="7365">SUM(M2612:M2612)</f>
        <v>0</v>
      </c>
      <c r="N2611" s="79">
        <f t="shared" ref="N2611" si="7366">SUM(N2612:N2612)</f>
        <v>0</v>
      </c>
      <c r="O2611" s="79">
        <f t="shared" ref="O2611" si="7367">SUM(O2612:O2612)</f>
        <v>0</v>
      </c>
      <c r="P2611" s="79">
        <f t="shared" ref="P2611" si="7368">SUM(P2612:P2612)</f>
        <v>0</v>
      </c>
      <c r="Q2611" s="79">
        <f t="shared" ref="Q2611" si="7369">SUM(Q2612:Q2612)</f>
        <v>0</v>
      </c>
      <c r="R2611" s="79">
        <f t="shared" ref="R2611:AT2611" si="7370">SUM(R2612:R2612)</f>
        <v>0</v>
      </c>
      <c r="S2611" s="79">
        <f t="shared" si="7370"/>
        <v>0</v>
      </c>
      <c r="T2611" s="79">
        <f t="shared" si="7370"/>
        <v>0</v>
      </c>
      <c r="U2611" s="79">
        <f t="shared" si="7370"/>
        <v>0</v>
      </c>
      <c r="V2611" s="79">
        <f t="shared" si="7370"/>
        <v>0</v>
      </c>
      <c r="W2611" s="79">
        <f t="shared" si="7370"/>
        <v>0</v>
      </c>
      <c r="X2611" s="79">
        <f t="shared" si="7370"/>
        <v>0</v>
      </c>
      <c r="Y2611" s="79">
        <f t="shared" si="7370"/>
        <v>0</v>
      </c>
      <c r="Z2611" s="79">
        <f t="shared" si="7370"/>
        <v>0</v>
      </c>
      <c r="AA2611" s="79">
        <f t="shared" si="7370"/>
        <v>0</v>
      </c>
      <c r="AB2611" s="79">
        <f t="shared" si="7370"/>
        <v>0</v>
      </c>
      <c r="AC2611" s="79">
        <f t="shared" si="7370"/>
        <v>0</v>
      </c>
      <c r="AD2611" s="79">
        <f t="shared" si="7370"/>
        <v>0</v>
      </c>
      <c r="AE2611" s="79">
        <f t="shared" si="7370"/>
        <v>0</v>
      </c>
      <c r="AF2611" s="79">
        <f t="shared" si="7370"/>
        <v>0</v>
      </c>
      <c r="AG2611" s="79">
        <f t="shared" si="7370"/>
        <v>0</v>
      </c>
      <c r="AH2611" s="79">
        <f t="shared" si="7370"/>
        <v>0</v>
      </c>
      <c r="AI2611" s="79">
        <f t="shared" si="7370"/>
        <v>0</v>
      </c>
      <c r="AJ2611" s="79">
        <f t="shared" si="7370"/>
        <v>0</v>
      </c>
      <c r="AK2611" s="79">
        <f t="shared" si="7370"/>
        <v>0</v>
      </c>
      <c r="AL2611" s="79">
        <f t="shared" si="7370"/>
        <v>0</v>
      </c>
      <c r="AM2611" s="79">
        <f t="shared" si="7370"/>
        <v>0</v>
      </c>
      <c r="AN2611" s="79">
        <f t="shared" si="7370"/>
        <v>0</v>
      </c>
      <c r="AO2611" s="79">
        <f t="shared" si="7370"/>
        <v>0</v>
      </c>
      <c r="AP2611" s="79">
        <f t="shared" si="7370"/>
        <v>0</v>
      </c>
      <c r="AQ2611" s="79">
        <f t="shared" si="7370"/>
        <v>0</v>
      </c>
      <c r="AR2611" s="79">
        <f t="shared" si="7370"/>
        <v>0</v>
      </c>
      <c r="AS2611" s="79">
        <f t="shared" si="7370"/>
        <v>0</v>
      </c>
      <c r="AT2611" s="79">
        <f t="shared" si="7370"/>
        <v>0</v>
      </c>
      <c r="AU2611" s="79"/>
      <c r="AV2611" s="80"/>
      <c r="AW2611" s="93"/>
      <c r="AX2611" s="93"/>
      <c r="AY2611" s="93"/>
      <c r="AZ2611" s="93"/>
      <c r="BA2611" s="8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</row>
    <row r="2612" spans="1:129" s="94" customFormat="1" hidden="1">
      <c r="A2612" s="11"/>
      <c r="B2612" s="4">
        <v>2017</v>
      </c>
      <c r="C2612" s="82">
        <v>8323</v>
      </c>
      <c r="D2612" s="82">
        <v>3</v>
      </c>
      <c r="E2612" s="2">
        <v>5</v>
      </c>
      <c r="F2612" s="2">
        <v>2</v>
      </c>
      <c r="G2612" s="2">
        <v>3000</v>
      </c>
      <c r="H2612" s="2">
        <v>3100</v>
      </c>
      <c r="I2612" s="2">
        <v>317</v>
      </c>
      <c r="J2612" s="83">
        <v>1</v>
      </c>
      <c r="K2612" s="84" t="s">
        <v>293</v>
      </c>
      <c r="L2612" s="85">
        <v>0</v>
      </c>
      <c r="M2612" s="85">
        <v>0</v>
      </c>
      <c r="N2612" s="85">
        <f>L2612+M2612</f>
        <v>0</v>
      </c>
      <c r="O2612" s="85">
        <v>0</v>
      </c>
      <c r="P2612" s="85">
        <v>0</v>
      </c>
      <c r="Q2612" s="85">
        <f>O2612+P2612</f>
        <v>0</v>
      </c>
      <c r="R2612" s="85">
        <v>0</v>
      </c>
      <c r="S2612" s="85">
        <v>0</v>
      </c>
      <c r="T2612" s="85">
        <v>0</v>
      </c>
      <c r="U2612" s="85">
        <f>S2612+T2612</f>
        <v>0</v>
      </c>
      <c r="V2612" s="85">
        <v>0</v>
      </c>
      <c r="W2612" s="85">
        <v>0</v>
      </c>
      <c r="X2612" s="85">
        <f>V2612+W2612</f>
        <v>0</v>
      </c>
      <c r="Y2612" s="85">
        <v>0</v>
      </c>
      <c r="Z2612" s="85">
        <v>0</v>
      </c>
      <c r="AA2612" s="85">
        <v>0</v>
      </c>
      <c r="AB2612" s="85">
        <f>Z2612+AA2612</f>
        <v>0</v>
      </c>
      <c r="AC2612" s="85">
        <v>0</v>
      </c>
      <c r="AD2612" s="85">
        <v>0</v>
      </c>
      <c r="AE2612" s="85">
        <f>AC2612+AD2612</f>
        <v>0</v>
      </c>
      <c r="AF2612" s="85">
        <v>0</v>
      </c>
      <c r="AG2612" s="85">
        <v>0</v>
      </c>
      <c r="AH2612" s="85">
        <v>0</v>
      </c>
      <c r="AI2612" s="85">
        <f>AG2612+AH2612</f>
        <v>0</v>
      </c>
      <c r="AJ2612" s="85">
        <v>0</v>
      </c>
      <c r="AK2612" s="85">
        <v>0</v>
      </c>
      <c r="AL2612" s="85">
        <f>AJ2612+AK2612</f>
        <v>0</v>
      </c>
      <c r="AM2612" s="85">
        <v>0</v>
      </c>
      <c r="AN2612" s="386">
        <f t="shared" ref="AN2612" si="7371">L2612-S2612-Z2612-AG2612</f>
        <v>0</v>
      </c>
      <c r="AO2612" s="386">
        <f t="shared" ref="AO2612" si="7372">M2612-T2612-AA2612-AH2612</f>
        <v>0</v>
      </c>
      <c r="AP2612" s="387">
        <f t="shared" ref="AP2612" si="7373">AN2612+AO2612</f>
        <v>0</v>
      </c>
      <c r="AQ2612" s="386">
        <f t="shared" ref="AQ2612" si="7374">O2612-V2612-AC2612-AJ2612</f>
        <v>0</v>
      </c>
      <c r="AR2612" s="386">
        <f t="shared" ref="AR2612" si="7375">P2612-W2612-AD2612-AK2612</f>
        <v>0</v>
      </c>
      <c r="AS2612" s="387">
        <f t="shared" ref="AS2612" si="7376">AQ2612+AR2612</f>
        <v>0</v>
      </c>
      <c r="AT2612" s="387">
        <f t="shared" ref="AT2612" si="7377">AP2612+AS2612</f>
        <v>0</v>
      </c>
      <c r="AU2612" s="86" t="s">
        <v>21</v>
      </c>
      <c r="AV2612" s="87"/>
      <c r="AW2612" s="88"/>
      <c r="AX2612" s="88"/>
      <c r="AY2612" s="88"/>
      <c r="AZ2612" s="88"/>
      <c r="BA2612" s="377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</row>
    <row r="2613" spans="1:129" s="94" customFormat="1" hidden="1">
      <c r="A2613" s="11"/>
      <c r="B2613" s="70">
        <v>2017</v>
      </c>
      <c r="C2613" s="71">
        <v>8323</v>
      </c>
      <c r="D2613" s="71">
        <v>3</v>
      </c>
      <c r="E2613" s="70">
        <v>5</v>
      </c>
      <c r="F2613" s="70">
        <v>2</v>
      </c>
      <c r="G2613" s="70">
        <v>3000</v>
      </c>
      <c r="H2613" s="70">
        <v>3300</v>
      </c>
      <c r="I2613" s="70"/>
      <c r="J2613" s="70"/>
      <c r="K2613" s="72" t="s">
        <v>19</v>
      </c>
      <c r="L2613" s="73">
        <f t="shared" ref="L2613:L2614" si="7378">SUM(L2614:L2614)</f>
        <v>0</v>
      </c>
      <c r="M2613" s="73">
        <f t="shared" ref="M2613" si="7379">SUM(M2614:M2614)</f>
        <v>0</v>
      </c>
      <c r="N2613" s="73">
        <f t="shared" ref="N2613" si="7380">SUM(N2614:N2614)</f>
        <v>0</v>
      </c>
      <c r="O2613" s="73">
        <f t="shared" ref="O2613" si="7381">SUM(O2614:O2614)</f>
        <v>0</v>
      </c>
      <c r="P2613" s="73">
        <f t="shared" ref="P2613" si="7382">SUM(P2614:P2614)</f>
        <v>0</v>
      </c>
      <c r="Q2613" s="73">
        <f t="shared" ref="Q2613" si="7383">SUM(Q2614:Q2614)</f>
        <v>0</v>
      </c>
      <c r="R2613" s="73">
        <f t="shared" ref="R2613:AG2614" si="7384">SUM(R2614:R2614)</f>
        <v>0</v>
      </c>
      <c r="S2613" s="73">
        <f t="shared" si="7384"/>
        <v>0</v>
      </c>
      <c r="T2613" s="73">
        <f t="shared" si="7384"/>
        <v>0</v>
      </c>
      <c r="U2613" s="73">
        <f t="shared" si="7384"/>
        <v>0</v>
      </c>
      <c r="V2613" s="73">
        <f t="shared" si="7384"/>
        <v>0</v>
      </c>
      <c r="W2613" s="73">
        <f t="shared" si="7384"/>
        <v>0</v>
      </c>
      <c r="X2613" s="73">
        <f t="shared" si="7384"/>
        <v>0</v>
      </c>
      <c r="Y2613" s="73">
        <f t="shared" si="7384"/>
        <v>0</v>
      </c>
      <c r="Z2613" s="73">
        <f t="shared" si="7384"/>
        <v>0</v>
      </c>
      <c r="AA2613" s="73">
        <f t="shared" si="7384"/>
        <v>0</v>
      </c>
      <c r="AB2613" s="73">
        <f t="shared" si="7384"/>
        <v>0</v>
      </c>
      <c r="AC2613" s="73">
        <f t="shared" si="7384"/>
        <v>0</v>
      </c>
      <c r="AD2613" s="73">
        <f t="shared" si="7384"/>
        <v>0</v>
      </c>
      <c r="AE2613" s="73">
        <f t="shared" si="7384"/>
        <v>0</v>
      </c>
      <c r="AF2613" s="73">
        <f t="shared" si="7384"/>
        <v>0</v>
      </c>
      <c r="AG2613" s="73">
        <f t="shared" si="7384"/>
        <v>0</v>
      </c>
      <c r="AH2613" s="73">
        <f t="shared" ref="AG2613:AM2614" si="7385">SUM(AH2614:AH2614)</f>
        <v>0</v>
      </c>
      <c r="AI2613" s="73">
        <f t="shared" si="7385"/>
        <v>0</v>
      </c>
      <c r="AJ2613" s="73">
        <f t="shared" si="7385"/>
        <v>0</v>
      </c>
      <c r="AK2613" s="73">
        <f t="shared" si="7385"/>
        <v>0</v>
      </c>
      <c r="AL2613" s="73">
        <f t="shared" si="7385"/>
        <v>0</v>
      </c>
      <c r="AM2613" s="73">
        <f t="shared" si="7385"/>
        <v>0</v>
      </c>
      <c r="AN2613" s="73">
        <f t="shared" ref="AN2613:AT2614" si="7386">SUM(AN2614:AN2614)</f>
        <v>0</v>
      </c>
      <c r="AO2613" s="73">
        <f t="shared" si="7386"/>
        <v>0</v>
      </c>
      <c r="AP2613" s="73">
        <f t="shared" si="7386"/>
        <v>0</v>
      </c>
      <c r="AQ2613" s="73">
        <f t="shared" si="7386"/>
        <v>0</v>
      </c>
      <c r="AR2613" s="73">
        <f t="shared" si="7386"/>
        <v>0</v>
      </c>
      <c r="AS2613" s="73">
        <f t="shared" si="7386"/>
        <v>0</v>
      </c>
      <c r="AT2613" s="73">
        <f t="shared" si="7386"/>
        <v>0</v>
      </c>
      <c r="AU2613" s="73"/>
      <c r="AV2613" s="74"/>
      <c r="AW2613" s="91"/>
      <c r="AX2613" s="91"/>
      <c r="AY2613" s="91"/>
      <c r="AZ2613" s="91"/>
      <c r="BA2613" s="75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</row>
    <row r="2614" spans="1:129" s="94" customFormat="1" ht="46.5" hidden="1">
      <c r="A2614" s="11"/>
      <c r="B2614" s="76">
        <v>2017</v>
      </c>
      <c r="C2614" s="77">
        <v>8323</v>
      </c>
      <c r="D2614" s="77">
        <v>3</v>
      </c>
      <c r="E2614" s="76">
        <v>5</v>
      </c>
      <c r="F2614" s="76">
        <v>2</v>
      </c>
      <c r="G2614" s="76">
        <v>3000</v>
      </c>
      <c r="H2614" s="76">
        <v>3300</v>
      </c>
      <c r="I2614" s="76">
        <v>333</v>
      </c>
      <c r="J2614" s="76"/>
      <c r="K2614" s="78" t="s">
        <v>223</v>
      </c>
      <c r="L2614" s="79">
        <f t="shared" si="7378"/>
        <v>0</v>
      </c>
      <c r="M2614" s="79">
        <f t="shared" ref="M2614" si="7387">SUM(M2615:M2615)</f>
        <v>0</v>
      </c>
      <c r="N2614" s="79">
        <f t="shared" ref="N2614" si="7388">SUM(N2615:N2615)</f>
        <v>0</v>
      </c>
      <c r="O2614" s="79">
        <f t="shared" ref="O2614" si="7389">SUM(O2615:O2615)</f>
        <v>0</v>
      </c>
      <c r="P2614" s="79">
        <f t="shared" ref="P2614" si="7390">SUM(P2615:P2615)</f>
        <v>0</v>
      </c>
      <c r="Q2614" s="79">
        <f t="shared" ref="Q2614" si="7391">SUM(Q2615:Q2615)</f>
        <v>0</v>
      </c>
      <c r="R2614" s="79">
        <f t="shared" ref="R2614" si="7392">SUM(R2615:R2615)</f>
        <v>0</v>
      </c>
      <c r="S2614" s="79">
        <f t="shared" si="7384"/>
        <v>0</v>
      </c>
      <c r="T2614" s="79">
        <f t="shared" si="7384"/>
        <v>0</v>
      </c>
      <c r="U2614" s="79">
        <f t="shared" si="7384"/>
        <v>0</v>
      </c>
      <c r="V2614" s="79">
        <f t="shared" si="7384"/>
        <v>0</v>
      </c>
      <c r="W2614" s="79">
        <f t="shared" si="7384"/>
        <v>0</v>
      </c>
      <c r="X2614" s="79">
        <f t="shared" si="7384"/>
        <v>0</v>
      </c>
      <c r="Y2614" s="79">
        <f t="shared" si="7384"/>
        <v>0</v>
      </c>
      <c r="Z2614" s="79">
        <f t="shared" si="7384"/>
        <v>0</v>
      </c>
      <c r="AA2614" s="79">
        <f t="shared" si="7384"/>
        <v>0</v>
      </c>
      <c r="AB2614" s="79">
        <f t="shared" si="7384"/>
        <v>0</v>
      </c>
      <c r="AC2614" s="79">
        <f t="shared" si="7384"/>
        <v>0</v>
      </c>
      <c r="AD2614" s="79">
        <f t="shared" si="7384"/>
        <v>0</v>
      </c>
      <c r="AE2614" s="79">
        <f t="shared" si="7384"/>
        <v>0</v>
      </c>
      <c r="AF2614" s="79">
        <f t="shared" si="7384"/>
        <v>0</v>
      </c>
      <c r="AG2614" s="79">
        <f t="shared" si="7385"/>
        <v>0</v>
      </c>
      <c r="AH2614" s="79">
        <f t="shared" si="7385"/>
        <v>0</v>
      </c>
      <c r="AI2614" s="79">
        <f t="shared" si="7385"/>
        <v>0</v>
      </c>
      <c r="AJ2614" s="79">
        <f t="shared" si="7385"/>
        <v>0</v>
      </c>
      <c r="AK2614" s="79">
        <f t="shared" si="7385"/>
        <v>0</v>
      </c>
      <c r="AL2614" s="79">
        <f t="shared" si="7385"/>
        <v>0</v>
      </c>
      <c r="AM2614" s="79">
        <f t="shared" si="7385"/>
        <v>0</v>
      </c>
      <c r="AN2614" s="79">
        <f t="shared" si="7386"/>
        <v>0</v>
      </c>
      <c r="AO2614" s="79">
        <f t="shared" si="7386"/>
        <v>0</v>
      </c>
      <c r="AP2614" s="79">
        <f t="shared" si="7386"/>
        <v>0</v>
      </c>
      <c r="AQ2614" s="79">
        <f t="shared" si="7386"/>
        <v>0</v>
      </c>
      <c r="AR2614" s="79">
        <f t="shared" si="7386"/>
        <v>0</v>
      </c>
      <c r="AS2614" s="79">
        <f t="shared" si="7386"/>
        <v>0</v>
      </c>
      <c r="AT2614" s="79">
        <f t="shared" si="7386"/>
        <v>0</v>
      </c>
      <c r="AU2614" s="79"/>
      <c r="AV2614" s="80"/>
      <c r="AW2614" s="93"/>
      <c r="AX2614" s="93"/>
      <c r="AY2614" s="93"/>
      <c r="AZ2614" s="93"/>
      <c r="BA2614" s="8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</row>
    <row r="2615" spans="1:129" s="94" customFormat="1" hidden="1">
      <c r="A2615" s="11"/>
      <c r="B2615" s="4">
        <v>2017</v>
      </c>
      <c r="C2615" s="82">
        <v>8323</v>
      </c>
      <c r="D2615" s="82">
        <v>3</v>
      </c>
      <c r="E2615" s="2">
        <v>5</v>
      </c>
      <c r="F2615" s="2">
        <v>2</v>
      </c>
      <c r="G2615" s="2">
        <v>3000</v>
      </c>
      <c r="H2615" s="2">
        <v>3300</v>
      </c>
      <c r="I2615" s="2">
        <v>333</v>
      </c>
      <c r="J2615" s="83">
        <v>1</v>
      </c>
      <c r="K2615" s="95" t="s">
        <v>285</v>
      </c>
      <c r="L2615" s="85">
        <v>0</v>
      </c>
      <c r="M2615" s="85">
        <v>0</v>
      </c>
      <c r="N2615" s="85">
        <f>L2615+M2615</f>
        <v>0</v>
      </c>
      <c r="O2615" s="85">
        <v>0</v>
      </c>
      <c r="P2615" s="85">
        <v>0</v>
      </c>
      <c r="Q2615" s="85">
        <f>O2615+P2615</f>
        <v>0</v>
      </c>
      <c r="R2615" s="85">
        <v>0</v>
      </c>
      <c r="S2615" s="85">
        <v>0</v>
      </c>
      <c r="T2615" s="85">
        <v>0</v>
      </c>
      <c r="U2615" s="85">
        <f>S2615+T2615</f>
        <v>0</v>
      </c>
      <c r="V2615" s="85">
        <v>0</v>
      </c>
      <c r="W2615" s="85">
        <v>0</v>
      </c>
      <c r="X2615" s="85">
        <f>V2615+W2615</f>
        <v>0</v>
      </c>
      <c r="Y2615" s="85">
        <v>0</v>
      </c>
      <c r="Z2615" s="85">
        <v>0</v>
      </c>
      <c r="AA2615" s="85">
        <v>0</v>
      </c>
      <c r="AB2615" s="85">
        <f>Z2615+AA2615</f>
        <v>0</v>
      </c>
      <c r="AC2615" s="85">
        <v>0</v>
      </c>
      <c r="AD2615" s="85">
        <v>0</v>
      </c>
      <c r="AE2615" s="85">
        <f>AC2615+AD2615</f>
        <v>0</v>
      </c>
      <c r="AF2615" s="85">
        <v>0</v>
      </c>
      <c r="AG2615" s="85">
        <v>0</v>
      </c>
      <c r="AH2615" s="85">
        <v>0</v>
      </c>
      <c r="AI2615" s="85">
        <f>AG2615+AH2615</f>
        <v>0</v>
      </c>
      <c r="AJ2615" s="85">
        <v>0</v>
      </c>
      <c r="AK2615" s="85">
        <v>0</v>
      </c>
      <c r="AL2615" s="85">
        <f>AJ2615+AK2615</f>
        <v>0</v>
      </c>
      <c r="AM2615" s="85">
        <v>0</v>
      </c>
      <c r="AN2615" s="386">
        <f t="shared" ref="AN2615" si="7393">L2615-S2615-Z2615-AG2615</f>
        <v>0</v>
      </c>
      <c r="AO2615" s="386">
        <f t="shared" ref="AO2615" si="7394">M2615-T2615-AA2615-AH2615</f>
        <v>0</v>
      </c>
      <c r="AP2615" s="387">
        <f t="shared" ref="AP2615" si="7395">AN2615+AO2615</f>
        <v>0</v>
      </c>
      <c r="AQ2615" s="386">
        <f t="shared" ref="AQ2615" si="7396">O2615-V2615-AC2615-AJ2615</f>
        <v>0</v>
      </c>
      <c r="AR2615" s="386">
        <f t="shared" ref="AR2615" si="7397">P2615-W2615-AD2615-AK2615</f>
        <v>0</v>
      </c>
      <c r="AS2615" s="387">
        <f t="shared" ref="AS2615" si="7398">AQ2615+AR2615</f>
        <v>0</v>
      </c>
      <c r="AT2615" s="387">
        <f t="shared" ref="AT2615" si="7399">AP2615+AS2615</f>
        <v>0</v>
      </c>
      <c r="AU2615" s="86" t="s">
        <v>21</v>
      </c>
      <c r="AV2615" s="87"/>
      <c r="AW2615" s="88"/>
      <c r="AX2615" s="88"/>
      <c r="AY2615" s="88"/>
      <c r="AZ2615" s="88"/>
      <c r="BA2615" s="377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</row>
    <row r="2616" spans="1:129" s="94" customFormat="1">
      <c r="A2616" s="11"/>
      <c r="B2616" s="63">
        <v>2017</v>
      </c>
      <c r="C2616" s="64">
        <v>8323</v>
      </c>
      <c r="D2616" s="64">
        <v>3</v>
      </c>
      <c r="E2616" s="63">
        <v>5</v>
      </c>
      <c r="F2616" s="63">
        <v>2</v>
      </c>
      <c r="G2616" s="63">
        <v>5000</v>
      </c>
      <c r="H2616" s="63"/>
      <c r="I2616" s="63"/>
      <c r="J2616" s="63"/>
      <c r="K2616" s="65" t="s">
        <v>25</v>
      </c>
      <c r="L2616" s="66">
        <f t="shared" ref="L2616:R2616" si="7400">L2617+L2689+L2711+L2818+L2826+L2885</f>
        <v>406100</v>
      </c>
      <c r="M2616" s="66">
        <f t="shared" si="7400"/>
        <v>0</v>
      </c>
      <c r="N2616" s="66">
        <f t="shared" si="7400"/>
        <v>406100</v>
      </c>
      <c r="O2616" s="66">
        <f t="shared" si="7400"/>
        <v>0</v>
      </c>
      <c r="P2616" s="66">
        <f t="shared" si="7400"/>
        <v>0</v>
      </c>
      <c r="Q2616" s="66">
        <f t="shared" si="7400"/>
        <v>0</v>
      </c>
      <c r="R2616" s="66">
        <f t="shared" si="7400"/>
        <v>406100</v>
      </c>
      <c r="S2616" s="66">
        <f>S2617+S2689+S2711+S2818+S2826+S2885</f>
        <v>0</v>
      </c>
      <c r="T2616" s="66">
        <f t="shared" ref="T2616:X2616" si="7401">T2617+T2689+T2711+T2818+T2826+T2885</f>
        <v>0</v>
      </c>
      <c r="U2616" s="66">
        <f>U2617+U2689+U2711+U2818+U2826+U2885</f>
        <v>0</v>
      </c>
      <c r="V2616" s="66">
        <f t="shared" si="7401"/>
        <v>0</v>
      </c>
      <c r="W2616" s="66">
        <f t="shared" si="7401"/>
        <v>0</v>
      </c>
      <c r="X2616" s="66">
        <f t="shared" si="7401"/>
        <v>0</v>
      </c>
      <c r="Y2616" s="66">
        <f>Y2617+Y2689+Y2711+Y2818+Y2826+Y2885</f>
        <v>0</v>
      </c>
      <c r="Z2616" s="66">
        <f>Z2617+Z2689+Z2711+Z2818+Z2826+Z2885</f>
        <v>0</v>
      </c>
      <c r="AA2616" s="66">
        <f t="shared" ref="AA2616" si="7402">AA2617+AA2689+AA2711+AA2818+AA2826+AA2885</f>
        <v>0</v>
      </c>
      <c r="AB2616" s="66">
        <f>AB2617+AB2689+AB2711+AB2818+AB2826+AB2885</f>
        <v>0</v>
      </c>
      <c r="AC2616" s="66">
        <f t="shared" ref="AC2616:AE2616" si="7403">AC2617+AC2689+AC2711+AC2818+AC2826+AC2885</f>
        <v>0</v>
      </c>
      <c r="AD2616" s="66">
        <f t="shared" si="7403"/>
        <v>0</v>
      </c>
      <c r="AE2616" s="66">
        <f t="shared" si="7403"/>
        <v>0</v>
      </c>
      <c r="AF2616" s="66">
        <f>AF2617+AF2689+AF2711+AF2818+AF2826+AF2885</f>
        <v>0</v>
      </c>
      <c r="AG2616" s="66">
        <f>AG2617+AG2689+AG2711+AG2818+AG2826+AG2885</f>
        <v>0</v>
      </c>
      <c r="AH2616" s="66">
        <f t="shared" ref="AH2616" si="7404">AH2617+AH2689+AH2711+AH2818+AH2826+AH2885</f>
        <v>0</v>
      </c>
      <c r="AI2616" s="66">
        <f>AI2617+AI2689+AI2711+AI2818+AI2826+AI2885</f>
        <v>0</v>
      </c>
      <c r="AJ2616" s="66">
        <f t="shared" ref="AJ2616:AL2616" si="7405">AJ2617+AJ2689+AJ2711+AJ2818+AJ2826+AJ2885</f>
        <v>0</v>
      </c>
      <c r="AK2616" s="66">
        <f t="shared" si="7405"/>
        <v>0</v>
      </c>
      <c r="AL2616" s="66">
        <f t="shared" si="7405"/>
        <v>0</v>
      </c>
      <c r="AM2616" s="66">
        <f>AM2617+AM2689+AM2711+AM2818+AM2826+AM2885</f>
        <v>0</v>
      </c>
      <c r="AN2616" s="66">
        <f t="shared" ref="AN2616:AT2616" si="7406">AN2617+AN2689+AN2711+AN2818+AN2826+AN2885</f>
        <v>406100</v>
      </c>
      <c r="AO2616" s="66">
        <f t="shared" si="7406"/>
        <v>0</v>
      </c>
      <c r="AP2616" s="66">
        <f t="shared" si="7406"/>
        <v>406100</v>
      </c>
      <c r="AQ2616" s="66">
        <f t="shared" si="7406"/>
        <v>0</v>
      </c>
      <c r="AR2616" s="66">
        <f t="shared" si="7406"/>
        <v>0</v>
      </c>
      <c r="AS2616" s="66">
        <f t="shared" si="7406"/>
        <v>0</v>
      </c>
      <c r="AT2616" s="66">
        <f t="shared" si="7406"/>
        <v>406100</v>
      </c>
      <c r="AU2616" s="66"/>
      <c r="AV2616" s="67"/>
      <c r="AW2616" s="89"/>
      <c r="AX2616" s="89"/>
      <c r="AY2616" s="89"/>
      <c r="AZ2616" s="89"/>
      <c r="BA2616" s="68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</row>
    <row r="2617" spans="1:129" s="94" customFormat="1">
      <c r="A2617" s="11"/>
      <c r="B2617" s="70">
        <v>2017</v>
      </c>
      <c r="C2617" s="71">
        <v>8323</v>
      </c>
      <c r="D2617" s="71">
        <v>3</v>
      </c>
      <c r="E2617" s="70">
        <v>5</v>
      </c>
      <c r="F2617" s="70">
        <v>2</v>
      </c>
      <c r="G2617" s="70">
        <v>5000</v>
      </c>
      <c r="H2617" s="70">
        <v>5100</v>
      </c>
      <c r="I2617" s="70"/>
      <c r="J2617" s="70"/>
      <c r="K2617" s="72" t="s">
        <v>26</v>
      </c>
      <c r="L2617" s="73">
        <f>L2618+L2643+L2651+L2671</f>
        <v>379400</v>
      </c>
      <c r="M2617" s="73">
        <f>M2618+M2643+M2651+M2671</f>
        <v>0</v>
      </c>
      <c r="N2617" s="73">
        <f t="shared" si="7335"/>
        <v>379400</v>
      </c>
      <c r="O2617" s="73">
        <f>O2618+O2643+O2651+O2671</f>
        <v>0</v>
      </c>
      <c r="P2617" s="73">
        <f>P2618+P2643+P2651+P2671</f>
        <v>0</v>
      </c>
      <c r="Q2617" s="73">
        <f t="shared" si="7336"/>
        <v>0</v>
      </c>
      <c r="R2617" s="73">
        <f t="shared" si="7337"/>
        <v>379400</v>
      </c>
      <c r="S2617" s="73">
        <f>S2618+S2643+S2651+S2671</f>
        <v>0</v>
      </c>
      <c r="T2617" s="73">
        <f>T2618+T2643+T2651+T2671</f>
        <v>0</v>
      </c>
      <c r="U2617" s="73">
        <f>S2617+T2617</f>
        <v>0</v>
      </c>
      <c r="V2617" s="73">
        <f>V2618+V2643+V2651+V2671</f>
        <v>0</v>
      </c>
      <c r="W2617" s="73">
        <f>W2618+W2643+W2651+W2671</f>
        <v>0</v>
      </c>
      <c r="X2617" s="73">
        <f t="shared" ref="X2617:X2649" si="7407">V2617+W2617</f>
        <v>0</v>
      </c>
      <c r="Y2617" s="73">
        <f>U2617+X2617</f>
        <v>0</v>
      </c>
      <c r="Z2617" s="73">
        <f>Z2618+Z2643+Z2651+Z2671</f>
        <v>0</v>
      </c>
      <c r="AA2617" s="73">
        <f>AA2618+AA2643+AA2651+AA2671</f>
        <v>0</v>
      </c>
      <c r="AB2617" s="73">
        <f>Z2617+AA2617</f>
        <v>0</v>
      </c>
      <c r="AC2617" s="73">
        <f>AC2618+AC2643+AC2651+AC2671</f>
        <v>0</v>
      </c>
      <c r="AD2617" s="73">
        <f>AD2618+AD2643+AD2651+AD2671</f>
        <v>0</v>
      </c>
      <c r="AE2617" s="73">
        <f t="shared" ref="AE2617:AE2649" si="7408">AC2617+AD2617</f>
        <v>0</v>
      </c>
      <c r="AF2617" s="73">
        <f>AB2617+AE2617</f>
        <v>0</v>
      </c>
      <c r="AG2617" s="73">
        <f>AG2618+AG2643+AG2651+AG2671</f>
        <v>0</v>
      </c>
      <c r="AH2617" s="73">
        <f>AH2618+AH2643+AH2651+AH2671</f>
        <v>0</v>
      </c>
      <c r="AI2617" s="73">
        <f>AG2617+AH2617</f>
        <v>0</v>
      </c>
      <c r="AJ2617" s="73">
        <f>AJ2618+AJ2643+AJ2651+AJ2671</f>
        <v>0</v>
      </c>
      <c r="AK2617" s="73">
        <f>AK2618+AK2643+AK2651+AK2671</f>
        <v>0</v>
      </c>
      <c r="AL2617" s="73">
        <f t="shared" ref="AL2617:AL2649" si="7409">AJ2617+AK2617</f>
        <v>0</v>
      </c>
      <c r="AM2617" s="73">
        <f>AI2617+AL2617</f>
        <v>0</v>
      </c>
      <c r="AN2617" s="73">
        <f>AN2618+AN2643+AN2651+AN2671</f>
        <v>379400</v>
      </c>
      <c r="AO2617" s="73">
        <f>AO2618+AO2643+AO2651+AO2671</f>
        <v>0</v>
      </c>
      <c r="AP2617" s="73">
        <f t="shared" ref="AP2617:AP2644" si="7410">AN2617+AO2617</f>
        <v>379400</v>
      </c>
      <c r="AQ2617" s="73">
        <f>AQ2618+AQ2643+AQ2651+AQ2671</f>
        <v>0</v>
      </c>
      <c r="AR2617" s="73">
        <f>AR2618+AR2643+AR2651+AR2671</f>
        <v>0</v>
      </c>
      <c r="AS2617" s="73">
        <f t="shared" ref="AS2617:AS2644" si="7411">AQ2617+AR2617</f>
        <v>0</v>
      </c>
      <c r="AT2617" s="73">
        <f t="shared" ref="AT2617:AT2619" si="7412">AP2617+AS2617</f>
        <v>379400</v>
      </c>
      <c r="AU2617" s="73"/>
      <c r="AV2617" s="74"/>
      <c r="AW2617" s="91"/>
      <c r="AX2617" s="91"/>
      <c r="AY2617" s="91"/>
      <c r="AZ2617" s="91"/>
      <c r="BA2617" s="75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</row>
    <row r="2618" spans="1:129" s="94" customFormat="1">
      <c r="A2618" s="11"/>
      <c r="B2618" s="76">
        <v>2017</v>
      </c>
      <c r="C2618" s="96">
        <v>8323</v>
      </c>
      <c r="D2618" s="96">
        <v>3</v>
      </c>
      <c r="E2618" s="76">
        <v>5</v>
      </c>
      <c r="F2618" s="76">
        <v>2</v>
      </c>
      <c r="G2618" s="76">
        <v>5000</v>
      </c>
      <c r="H2618" s="76">
        <v>5100</v>
      </c>
      <c r="I2618" s="76">
        <v>511</v>
      </c>
      <c r="J2618" s="76"/>
      <c r="K2618" s="97" t="s">
        <v>27</v>
      </c>
      <c r="L2618" s="79">
        <f>SUM(L2619:L2642)</f>
        <v>127300</v>
      </c>
      <c r="M2618" s="79">
        <f>SUM(M2619:M2642)</f>
        <v>0</v>
      </c>
      <c r="N2618" s="79">
        <f t="shared" si="7335"/>
        <v>127300</v>
      </c>
      <c r="O2618" s="79">
        <f>SUM(O2619:O2642)</f>
        <v>0</v>
      </c>
      <c r="P2618" s="79">
        <f>SUM(P2619:P2642)</f>
        <v>0</v>
      </c>
      <c r="Q2618" s="79">
        <f t="shared" si="7336"/>
        <v>0</v>
      </c>
      <c r="R2618" s="79">
        <f t="shared" si="7337"/>
        <v>127300</v>
      </c>
      <c r="S2618" s="79">
        <f>SUM(S2619:S2642)</f>
        <v>0</v>
      </c>
      <c r="T2618" s="79">
        <f>SUM(T2619:T2642)</f>
        <v>0</v>
      </c>
      <c r="U2618" s="79">
        <f t="shared" ref="U2618:U2649" si="7413">S2618+T2618</f>
        <v>0</v>
      </c>
      <c r="V2618" s="79">
        <f>SUM(V2619:V2642)</f>
        <v>0</v>
      </c>
      <c r="W2618" s="79">
        <f>SUM(W2619:W2642)</f>
        <v>0</v>
      </c>
      <c r="X2618" s="79">
        <f t="shared" si="7407"/>
        <v>0</v>
      </c>
      <c r="Y2618" s="79">
        <f t="shared" ref="Y2618" si="7414">U2618+X2618</f>
        <v>0</v>
      </c>
      <c r="Z2618" s="79">
        <f>SUM(Z2619:Z2642)</f>
        <v>0</v>
      </c>
      <c r="AA2618" s="79">
        <f>SUM(AA2619:AA2642)</f>
        <v>0</v>
      </c>
      <c r="AB2618" s="79">
        <f t="shared" ref="AB2618:AB2649" si="7415">Z2618+AA2618</f>
        <v>0</v>
      </c>
      <c r="AC2618" s="79">
        <f>SUM(AC2619:AC2642)</f>
        <v>0</v>
      </c>
      <c r="AD2618" s="79">
        <f>SUM(AD2619:AD2642)</f>
        <v>0</v>
      </c>
      <c r="AE2618" s="79">
        <f t="shared" si="7408"/>
        <v>0</v>
      </c>
      <c r="AF2618" s="79">
        <f t="shared" ref="AF2618" si="7416">AB2618+AE2618</f>
        <v>0</v>
      </c>
      <c r="AG2618" s="79">
        <f>SUM(AG2619:AG2642)</f>
        <v>0</v>
      </c>
      <c r="AH2618" s="79">
        <f>SUM(AH2619:AH2642)</f>
        <v>0</v>
      </c>
      <c r="AI2618" s="79">
        <f t="shared" ref="AI2618:AI2649" si="7417">AG2618+AH2618</f>
        <v>0</v>
      </c>
      <c r="AJ2618" s="79">
        <f>SUM(AJ2619:AJ2642)</f>
        <v>0</v>
      </c>
      <c r="AK2618" s="79">
        <f>SUM(AK2619:AK2642)</f>
        <v>0</v>
      </c>
      <c r="AL2618" s="79">
        <f t="shared" si="7409"/>
        <v>0</v>
      </c>
      <c r="AM2618" s="79">
        <f t="shared" ref="AM2618" si="7418">AI2618+AL2618</f>
        <v>0</v>
      </c>
      <c r="AN2618" s="79">
        <f>SUM(AN2619:AN2642)</f>
        <v>127300</v>
      </c>
      <c r="AO2618" s="79">
        <f>SUM(AO2619:AO2642)</f>
        <v>0</v>
      </c>
      <c r="AP2618" s="79">
        <f t="shared" si="7410"/>
        <v>127300</v>
      </c>
      <c r="AQ2618" s="79">
        <f>SUM(AQ2619:AQ2642)</f>
        <v>0</v>
      </c>
      <c r="AR2618" s="79">
        <f>SUM(AR2619:AR2642)</f>
        <v>0</v>
      </c>
      <c r="AS2618" s="79">
        <f t="shared" si="7411"/>
        <v>0</v>
      </c>
      <c r="AT2618" s="79">
        <f t="shared" si="7412"/>
        <v>127300</v>
      </c>
      <c r="AU2618" s="98"/>
      <c r="AV2618" s="99"/>
      <c r="AW2618" s="112"/>
      <c r="AX2618" s="112"/>
      <c r="AY2618" s="112"/>
      <c r="AZ2618" s="112"/>
      <c r="BA2618" s="100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</row>
    <row r="2619" spans="1:129" s="94" customFormat="1">
      <c r="A2619" s="11"/>
      <c r="B2619" s="4">
        <v>2017</v>
      </c>
      <c r="C2619" s="82">
        <v>8323</v>
      </c>
      <c r="D2619" s="82">
        <v>3</v>
      </c>
      <c r="E2619" s="2">
        <v>5</v>
      </c>
      <c r="F2619" s="2">
        <v>2</v>
      </c>
      <c r="G2619" s="2">
        <v>5000</v>
      </c>
      <c r="H2619" s="2">
        <v>5100</v>
      </c>
      <c r="I2619" s="2">
        <v>511</v>
      </c>
      <c r="J2619" s="83">
        <v>1</v>
      </c>
      <c r="K2619" s="95" t="s">
        <v>355</v>
      </c>
      <c r="L2619" s="85">
        <f>ROUND(R2619*1,0)</f>
        <v>11500</v>
      </c>
      <c r="M2619" s="85">
        <v>0</v>
      </c>
      <c r="N2619" s="85">
        <f t="shared" si="7335"/>
        <v>11500</v>
      </c>
      <c r="O2619" s="85">
        <v>0</v>
      </c>
      <c r="P2619" s="85">
        <v>0</v>
      </c>
      <c r="Q2619" s="85">
        <f t="shared" si="7336"/>
        <v>0</v>
      </c>
      <c r="R2619" s="85">
        <v>11500</v>
      </c>
      <c r="S2619" s="85">
        <v>0</v>
      </c>
      <c r="T2619" s="85">
        <v>0</v>
      </c>
      <c r="U2619" s="85">
        <f t="shared" si="7413"/>
        <v>0</v>
      </c>
      <c r="V2619" s="85">
        <v>0</v>
      </c>
      <c r="W2619" s="85">
        <v>0</v>
      </c>
      <c r="X2619" s="85">
        <f t="shared" si="7407"/>
        <v>0</v>
      </c>
      <c r="Y2619" s="85">
        <f>U2619+X2619</f>
        <v>0</v>
      </c>
      <c r="Z2619" s="85">
        <v>0</v>
      </c>
      <c r="AA2619" s="85">
        <v>0</v>
      </c>
      <c r="AB2619" s="85">
        <f t="shared" si="7415"/>
        <v>0</v>
      </c>
      <c r="AC2619" s="85">
        <v>0</v>
      </c>
      <c r="AD2619" s="85">
        <v>0</v>
      </c>
      <c r="AE2619" s="85">
        <f t="shared" si="7408"/>
        <v>0</v>
      </c>
      <c r="AF2619" s="85">
        <f>AB2619+AE2619</f>
        <v>0</v>
      </c>
      <c r="AG2619" s="85">
        <v>0</v>
      </c>
      <c r="AH2619" s="85">
        <v>0</v>
      </c>
      <c r="AI2619" s="85">
        <f t="shared" si="7417"/>
        <v>0</v>
      </c>
      <c r="AJ2619" s="85">
        <v>0</v>
      </c>
      <c r="AK2619" s="85">
        <v>0</v>
      </c>
      <c r="AL2619" s="85">
        <f t="shared" si="7409"/>
        <v>0</v>
      </c>
      <c r="AM2619" s="85">
        <f>AI2619+AL2619</f>
        <v>0</v>
      </c>
      <c r="AN2619" s="386">
        <f t="shared" ref="AN2619" si="7419">L2619-S2619-Z2619-AG2619</f>
        <v>11500</v>
      </c>
      <c r="AO2619" s="386">
        <f t="shared" ref="AO2619" si="7420">M2619-T2619-AA2619-AH2619</f>
        <v>0</v>
      </c>
      <c r="AP2619" s="387">
        <f t="shared" si="7410"/>
        <v>11500</v>
      </c>
      <c r="AQ2619" s="386">
        <f t="shared" ref="AQ2619" si="7421">O2619-V2619-AC2619-AJ2619</f>
        <v>0</v>
      </c>
      <c r="AR2619" s="386">
        <f t="shared" ref="AR2619" si="7422">P2619-W2619-AD2619-AK2619</f>
        <v>0</v>
      </c>
      <c r="AS2619" s="387">
        <f t="shared" si="7411"/>
        <v>0</v>
      </c>
      <c r="AT2619" s="387">
        <f t="shared" si="7412"/>
        <v>11500</v>
      </c>
      <c r="AU2619" s="86" t="s">
        <v>28</v>
      </c>
      <c r="AV2619" s="87">
        <v>5</v>
      </c>
      <c r="AW2619" s="88"/>
      <c r="AX2619" s="88"/>
      <c r="AY2619" s="88"/>
      <c r="AZ2619" s="88"/>
      <c r="BA2619" s="8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</row>
    <row r="2620" spans="1:129" s="94" customFormat="1">
      <c r="A2620" s="11"/>
      <c r="B2620" s="4">
        <v>2017</v>
      </c>
      <c r="C2620" s="82">
        <v>8323</v>
      </c>
      <c r="D2620" s="82">
        <v>3</v>
      </c>
      <c r="E2620" s="2">
        <v>5</v>
      </c>
      <c r="F2620" s="2">
        <v>2</v>
      </c>
      <c r="G2620" s="2">
        <v>5000</v>
      </c>
      <c r="H2620" s="2">
        <v>5100</v>
      </c>
      <c r="I2620" s="2">
        <v>511</v>
      </c>
      <c r="J2620" s="83">
        <v>2</v>
      </c>
      <c r="K2620" s="95" t="s">
        <v>356</v>
      </c>
      <c r="L2620" s="85">
        <v>18000</v>
      </c>
      <c r="M2620" s="85">
        <v>0</v>
      </c>
      <c r="N2620" s="85">
        <f t="shared" si="7335"/>
        <v>18000</v>
      </c>
      <c r="O2620" s="85">
        <v>0</v>
      </c>
      <c r="P2620" s="85">
        <v>0</v>
      </c>
      <c r="Q2620" s="85">
        <f t="shared" si="7336"/>
        <v>0</v>
      </c>
      <c r="R2620" s="85">
        <f>N2620+Q2620</f>
        <v>18000</v>
      </c>
      <c r="S2620" s="85">
        <v>0</v>
      </c>
      <c r="T2620" s="85">
        <v>0</v>
      </c>
      <c r="U2620" s="85">
        <f t="shared" si="7413"/>
        <v>0</v>
      </c>
      <c r="V2620" s="85">
        <v>0</v>
      </c>
      <c r="W2620" s="85">
        <v>0</v>
      </c>
      <c r="X2620" s="85">
        <f t="shared" si="7407"/>
        <v>0</v>
      </c>
      <c r="Y2620" s="85">
        <f t="shared" ref="Y2620:Y2639" si="7423">U2620+X2620</f>
        <v>0</v>
      </c>
      <c r="Z2620" s="85">
        <v>0</v>
      </c>
      <c r="AA2620" s="85">
        <v>0</v>
      </c>
      <c r="AB2620" s="85">
        <f t="shared" si="7415"/>
        <v>0</v>
      </c>
      <c r="AC2620" s="85">
        <v>0</v>
      </c>
      <c r="AD2620" s="85">
        <v>0</v>
      </c>
      <c r="AE2620" s="85">
        <f t="shared" si="7408"/>
        <v>0</v>
      </c>
      <c r="AF2620" s="85">
        <f t="shared" ref="AF2620:AF2639" si="7424">AB2620+AE2620</f>
        <v>0</v>
      </c>
      <c r="AG2620" s="85">
        <v>0</v>
      </c>
      <c r="AH2620" s="85">
        <v>0</v>
      </c>
      <c r="AI2620" s="85">
        <f t="shared" si="7417"/>
        <v>0</v>
      </c>
      <c r="AJ2620" s="85">
        <v>0</v>
      </c>
      <c r="AK2620" s="85">
        <v>0</v>
      </c>
      <c r="AL2620" s="85">
        <f t="shared" si="7409"/>
        <v>0</v>
      </c>
      <c r="AM2620" s="85">
        <f t="shared" ref="AM2620:AM2639" si="7425">AI2620+AL2620</f>
        <v>0</v>
      </c>
      <c r="AN2620" s="386">
        <f t="shared" ref="AN2620:AN2642" si="7426">L2620-S2620-Z2620-AG2620</f>
        <v>18000</v>
      </c>
      <c r="AO2620" s="386">
        <f t="shared" ref="AO2620:AO2642" si="7427">M2620-T2620-AA2620-AH2620</f>
        <v>0</v>
      </c>
      <c r="AP2620" s="387">
        <f t="shared" ref="AP2620:AP2642" si="7428">AN2620+AO2620</f>
        <v>18000</v>
      </c>
      <c r="AQ2620" s="386">
        <f t="shared" ref="AQ2620:AQ2642" si="7429">O2620-V2620-AC2620-AJ2620</f>
        <v>0</v>
      </c>
      <c r="AR2620" s="386">
        <f t="shared" ref="AR2620:AR2642" si="7430">P2620-W2620-AD2620-AK2620</f>
        <v>0</v>
      </c>
      <c r="AS2620" s="387">
        <f t="shared" ref="AS2620:AS2642" si="7431">AQ2620+AR2620</f>
        <v>0</v>
      </c>
      <c r="AT2620" s="387">
        <f t="shared" ref="AT2620:AT2642" si="7432">AP2620+AS2620</f>
        <v>18000</v>
      </c>
      <c r="AU2620" s="86" t="s">
        <v>28</v>
      </c>
      <c r="AV2620" s="87">
        <v>5</v>
      </c>
      <c r="AW2620" s="88"/>
      <c r="AX2620" s="88"/>
      <c r="AY2620" s="88"/>
      <c r="AZ2620" s="88"/>
      <c r="BA2620" s="8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</row>
    <row r="2621" spans="1:129" s="94" customFormat="1" hidden="1">
      <c r="A2621" s="11"/>
      <c r="B2621" s="4">
        <v>2017</v>
      </c>
      <c r="C2621" s="82">
        <v>8323</v>
      </c>
      <c r="D2621" s="82">
        <v>3</v>
      </c>
      <c r="E2621" s="2">
        <v>5</v>
      </c>
      <c r="F2621" s="2">
        <v>2</v>
      </c>
      <c r="G2621" s="2">
        <v>5000</v>
      </c>
      <c r="H2621" s="2">
        <v>5100</v>
      </c>
      <c r="I2621" s="2">
        <v>511</v>
      </c>
      <c r="J2621" s="83">
        <v>3</v>
      </c>
      <c r="K2621" s="95" t="s">
        <v>357</v>
      </c>
      <c r="L2621" s="85">
        <v>0</v>
      </c>
      <c r="M2621" s="85">
        <v>0</v>
      </c>
      <c r="N2621" s="85">
        <f t="shared" si="7335"/>
        <v>0</v>
      </c>
      <c r="O2621" s="85">
        <v>0</v>
      </c>
      <c r="P2621" s="85">
        <v>0</v>
      </c>
      <c r="Q2621" s="85">
        <f t="shared" si="7336"/>
        <v>0</v>
      </c>
      <c r="R2621" s="85">
        <v>0</v>
      </c>
      <c r="S2621" s="85">
        <v>0</v>
      </c>
      <c r="T2621" s="85">
        <v>0</v>
      </c>
      <c r="U2621" s="85">
        <f t="shared" si="7413"/>
        <v>0</v>
      </c>
      <c r="V2621" s="85">
        <v>0</v>
      </c>
      <c r="W2621" s="85">
        <v>0</v>
      </c>
      <c r="X2621" s="85">
        <f t="shared" si="7407"/>
        <v>0</v>
      </c>
      <c r="Y2621" s="85">
        <f t="shared" si="7423"/>
        <v>0</v>
      </c>
      <c r="Z2621" s="85">
        <v>0</v>
      </c>
      <c r="AA2621" s="85">
        <v>0</v>
      </c>
      <c r="AB2621" s="85">
        <f t="shared" si="7415"/>
        <v>0</v>
      </c>
      <c r="AC2621" s="85">
        <v>0</v>
      </c>
      <c r="AD2621" s="85">
        <v>0</v>
      </c>
      <c r="AE2621" s="85">
        <f t="shared" si="7408"/>
        <v>0</v>
      </c>
      <c r="AF2621" s="85">
        <f t="shared" si="7424"/>
        <v>0</v>
      </c>
      <c r="AG2621" s="85">
        <v>0</v>
      </c>
      <c r="AH2621" s="85">
        <v>0</v>
      </c>
      <c r="AI2621" s="85">
        <f t="shared" si="7417"/>
        <v>0</v>
      </c>
      <c r="AJ2621" s="85">
        <v>0</v>
      </c>
      <c r="AK2621" s="85">
        <v>0</v>
      </c>
      <c r="AL2621" s="85">
        <f t="shared" si="7409"/>
        <v>0</v>
      </c>
      <c r="AM2621" s="85">
        <f t="shared" si="7425"/>
        <v>0</v>
      </c>
      <c r="AN2621" s="386">
        <f t="shared" si="7426"/>
        <v>0</v>
      </c>
      <c r="AO2621" s="386">
        <f t="shared" si="7427"/>
        <v>0</v>
      </c>
      <c r="AP2621" s="387">
        <f t="shared" si="7428"/>
        <v>0</v>
      </c>
      <c r="AQ2621" s="386">
        <f t="shared" si="7429"/>
        <v>0</v>
      </c>
      <c r="AR2621" s="386">
        <f t="shared" si="7430"/>
        <v>0</v>
      </c>
      <c r="AS2621" s="387">
        <f t="shared" si="7431"/>
        <v>0</v>
      </c>
      <c r="AT2621" s="387">
        <f t="shared" si="7432"/>
        <v>0</v>
      </c>
      <c r="AU2621" s="86" t="s">
        <v>28</v>
      </c>
      <c r="AV2621" s="87"/>
      <c r="AW2621" s="88"/>
      <c r="AX2621" s="88"/>
      <c r="AY2621" s="88"/>
      <c r="AZ2621" s="88"/>
      <c r="BA2621" s="8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</row>
    <row r="2622" spans="1:129" s="94" customFormat="1" hidden="1">
      <c r="A2622" s="11"/>
      <c r="B2622" s="4">
        <v>2017</v>
      </c>
      <c r="C2622" s="82">
        <v>8323</v>
      </c>
      <c r="D2622" s="82">
        <v>3</v>
      </c>
      <c r="E2622" s="2">
        <v>5</v>
      </c>
      <c r="F2622" s="2">
        <v>2</v>
      </c>
      <c r="G2622" s="2">
        <v>5000</v>
      </c>
      <c r="H2622" s="2">
        <v>5100</v>
      </c>
      <c r="I2622" s="2">
        <v>511</v>
      </c>
      <c r="J2622" s="83">
        <v>4</v>
      </c>
      <c r="K2622" s="95" t="s">
        <v>358</v>
      </c>
      <c r="L2622" s="85">
        <v>0</v>
      </c>
      <c r="M2622" s="85">
        <v>0</v>
      </c>
      <c r="N2622" s="85">
        <f t="shared" si="7335"/>
        <v>0</v>
      </c>
      <c r="O2622" s="85">
        <v>0</v>
      </c>
      <c r="P2622" s="85">
        <v>0</v>
      </c>
      <c r="Q2622" s="85">
        <f t="shared" si="7336"/>
        <v>0</v>
      </c>
      <c r="R2622" s="85">
        <v>0</v>
      </c>
      <c r="S2622" s="85">
        <v>0</v>
      </c>
      <c r="T2622" s="85">
        <v>0</v>
      </c>
      <c r="U2622" s="85">
        <f t="shared" si="7413"/>
        <v>0</v>
      </c>
      <c r="V2622" s="85">
        <v>0</v>
      </c>
      <c r="W2622" s="85">
        <v>0</v>
      </c>
      <c r="X2622" s="85">
        <f t="shared" si="7407"/>
        <v>0</v>
      </c>
      <c r="Y2622" s="85">
        <f t="shared" si="7423"/>
        <v>0</v>
      </c>
      <c r="Z2622" s="85">
        <v>0</v>
      </c>
      <c r="AA2622" s="85">
        <v>0</v>
      </c>
      <c r="AB2622" s="85">
        <f t="shared" si="7415"/>
        <v>0</v>
      </c>
      <c r="AC2622" s="85">
        <v>0</v>
      </c>
      <c r="AD2622" s="85">
        <v>0</v>
      </c>
      <c r="AE2622" s="85">
        <f t="shared" si="7408"/>
        <v>0</v>
      </c>
      <c r="AF2622" s="85">
        <f t="shared" si="7424"/>
        <v>0</v>
      </c>
      <c r="AG2622" s="85">
        <v>0</v>
      </c>
      <c r="AH2622" s="85">
        <v>0</v>
      </c>
      <c r="AI2622" s="85">
        <f t="shared" si="7417"/>
        <v>0</v>
      </c>
      <c r="AJ2622" s="85">
        <v>0</v>
      </c>
      <c r="AK2622" s="85">
        <v>0</v>
      </c>
      <c r="AL2622" s="85">
        <f t="shared" si="7409"/>
        <v>0</v>
      </c>
      <c r="AM2622" s="85">
        <f t="shared" si="7425"/>
        <v>0</v>
      </c>
      <c r="AN2622" s="386">
        <f t="shared" si="7426"/>
        <v>0</v>
      </c>
      <c r="AO2622" s="386">
        <f t="shared" si="7427"/>
        <v>0</v>
      </c>
      <c r="AP2622" s="387">
        <f t="shared" si="7428"/>
        <v>0</v>
      </c>
      <c r="AQ2622" s="386">
        <f t="shared" si="7429"/>
        <v>0</v>
      </c>
      <c r="AR2622" s="386">
        <f t="shared" si="7430"/>
        <v>0</v>
      </c>
      <c r="AS2622" s="387">
        <f t="shared" si="7431"/>
        <v>0</v>
      </c>
      <c r="AT2622" s="387">
        <f t="shared" si="7432"/>
        <v>0</v>
      </c>
      <c r="AU2622" s="86" t="s">
        <v>28</v>
      </c>
      <c r="AV2622" s="87"/>
      <c r="AW2622" s="88"/>
      <c r="AX2622" s="88"/>
      <c r="AY2622" s="88"/>
      <c r="AZ2622" s="88"/>
      <c r="BA2622" s="8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</row>
    <row r="2623" spans="1:129" s="94" customFormat="1" hidden="1">
      <c r="A2623" s="11"/>
      <c r="B2623" s="4">
        <v>2017</v>
      </c>
      <c r="C2623" s="82">
        <v>8323</v>
      </c>
      <c r="D2623" s="82">
        <v>3</v>
      </c>
      <c r="E2623" s="2">
        <v>5</v>
      </c>
      <c r="F2623" s="2">
        <v>2</v>
      </c>
      <c r="G2623" s="2">
        <v>5000</v>
      </c>
      <c r="H2623" s="2">
        <v>5100</v>
      </c>
      <c r="I2623" s="2">
        <v>511</v>
      </c>
      <c r="J2623" s="83">
        <v>5</v>
      </c>
      <c r="K2623" s="95" t="s">
        <v>359</v>
      </c>
      <c r="L2623" s="85">
        <v>0</v>
      </c>
      <c r="M2623" s="85">
        <v>0</v>
      </c>
      <c r="N2623" s="85">
        <f t="shared" si="7335"/>
        <v>0</v>
      </c>
      <c r="O2623" s="85">
        <v>0</v>
      </c>
      <c r="P2623" s="85">
        <v>0</v>
      </c>
      <c r="Q2623" s="85">
        <f t="shared" si="7336"/>
        <v>0</v>
      </c>
      <c r="R2623" s="85">
        <v>0</v>
      </c>
      <c r="S2623" s="85">
        <v>0</v>
      </c>
      <c r="T2623" s="85">
        <v>0</v>
      </c>
      <c r="U2623" s="85">
        <f t="shared" si="7413"/>
        <v>0</v>
      </c>
      <c r="V2623" s="85">
        <v>0</v>
      </c>
      <c r="W2623" s="85">
        <v>0</v>
      </c>
      <c r="X2623" s="85">
        <f t="shared" si="7407"/>
        <v>0</v>
      </c>
      <c r="Y2623" s="85">
        <f t="shared" si="7423"/>
        <v>0</v>
      </c>
      <c r="Z2623" s="85">
        <v>0</v>
      </c>
      <c r="AA2623" s="85">
        <v>0</v>
      </c>
      <c r="AB2623" s="85">
        <f t="shared" si="7415"/>
        <v>0</v>
      </c>
      <c r="AC2623" s="85">
        <v>0</v>
      </c>
      <c r="AD2623" s="85">
        <v>0</v>
      </c>
      <c r="AE2623" s="85">
        <f t="shared" si="7408"/>
        <v>0</v>
      </c>
      <c r="AF2623" s="85">
        <f t="shared" si="7424"/>
        <v>0</v>
      </c>
      <c r="AG2623" s="85">
        <v>0</v>
      </c>
      <c r="AH2623" s="85">
        <v>0</v>
      </c>
      <c r="AI2623" s="85">
        <f t="shared" si="7417"/>
        <v>0</v>
      </c>
      <c r="AJ2623" s="85">
        <v>0</v>
      </c>
      <c r="AK2623" s="85">
        <v>0</v>
      </c>
      <c r="AL2623" s="85">
        <f t="shared" si="7409"/>
        <v>0</v>
      </c>
      <c r="AM2623" s="85">
        <f t="shared" si="7425"/>
        <v>0</v>
      </c>
      <c r="AN2623" s="386">
        <f t="shared" si="7426"/>
        <v>0</v>
      </c>
      <c r="AO2623" s="386">
        <f t="shared" si="7427"/>
        <v>0</v>
      </c>
      <c r="AP2623" s="387">
        <f t="shared" si="7428"/>
        <v>0</v>
      </c>
      <c r="AQ2623" s="386">
        <f t="shared" si="7429"/>
        <v>0</v>
      </c>
      <c r="AR2623" s="386">
        <f t="shared" si="7430"/>
        <v>0</v>
      </c>
      <c r="AS2623" s="387">
        <f t="shared" si="7431"/>
        <v>0</v>
      </c>
      <c r="AT2623" s="387">
        <f t="shared" si="7432"/>
        <v>0</v>
      </c>
      <c r="AU2623" s="86" t="s">
        <v>28</v>
      </c>
      <c r="AV2623" s="87"/>
      <c r="AW2623" s="88"/>
      <c r="AX2623" s="88"/>
      <c r="AY2623" s="88"/>
      <c r="AZ2623" s="88"/>
      <c r="BA2623" s="8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</row>
    <row r="2624" spans="1:129" s="94" customFormat="1" hidden="1">
      <c r="A2624" s="11"/>
      <c r="B2624" s="4">
        <v>2017</v>
      </c>
      <c r="C2624" s="82">
        <v>8323</v>
      </c>
      <c r="D2624" s="82">
        <v>3</v>
      </c>
      <c r="E2624" s="2">
        <v>5</v>
      </c>
      <c r="F2624" s="2">
        <v>2</v>
      </c>
      <c r="G2624" s="2">
        <v>5000</v>
      </c>
      <c r="H2624" s="2">
        <v>5100</v>
      </c>
      <c r="I2624" s="2">
        <v>511</v>
      </c>
      <c r="J2624" s="83">
        <v>6</v>
      </c>
      <c r="K2624" s="95" t="s">
        <v>360</v>
      </c>
      <c r="L2624" s="85">
        <v>0</v>
      </c>
      <c r="M2624" s="85">
        <v>0</v>
      </c>
      <c r="N2624" s="85">
        <f t="shared" si="7335"/>
        <v>0</v>
      </c>
      <c r="O2624" s="85">
        <v>0</v>
      </c>
      <c r="P2624" s="85">
        <v>0</v>
      </c>
      <c r="Q2624" s="85">
        <f t="shared" si="7336"/>
        <v>0</v>
      </c>
      <c r="R2624" s="85">
        <v>0</v>
      </c>
      <c r="S2624" s="85">
        <v>0</v>
      </c>
      <c r="T2624" s="85">
        <v>0</v>
      </c>
      <c r="U2624" s="85">
        <f t="shared" si="7413"/>
        <v>0</v>
      </c>
      <c r="V2624" s="85">
        <v>0</v>
      </c>
      <c r="W2624" s="85">
        <v>0</v>
      </c>
      <c r="X2624" s="85">
        <f t="shared" si="7407"/>
        <v>0</v>
      </c>
      <c r="Y2624" s="85">
        <f t="shared" si="7423"/>
        <v>0</v>
      </c>
      <c r="Z2624" s="85">
        <v>0</v>
      </c>
      <c r="AA2624" s="85">
        <v>0</v>
      </c>
      <c r="AB2624" s="85">
        <f t="shared" si="7415"/>
        <v>0</v>
      </c>
      <c r="AC2624" s="85">
        <v>0</v>
      </c>
      <c r="AD2624" s="85">
        <v>0</v>
      </c>
      <c r="AE2624" s="85">
        <f t="shared" si="7408"/>
        <v>0</v>
      </c>
      <c r="AF2624" s="85">
        <f t="shared" si="7424"/>
        <v>0</v>
      </c>
      <c r="AG2624" s="85">
        <v>0</v>
      </c>
      <c r="AH2624" s="85">
        <v>0</v>
      </c>
      <c r="AI2624" s="85">
        <f t="shared" si="7417"/>
        <v>0</v>
      </c>
      <c r="AJ2624" s="85">
        <v>0</v>
      </c>
      <c r="AK2624" s="85">
        <v>0</v>
      </c>
      <c r="AL2624" s="85">
        <f t="shared" si="7409"/>
        <v>0</v>
      </c>
      <c r="AM2624" s="85">
        <f t="shared" si="7425"/>
        <v>0</v>
      </c>
      <c r="AN2624" s="386">
        <f t="shared" si="7426"/>
        <v>0</v>
      </c>
      <c r="AO2624" s="386">
        <f t="shared" si="7427"/>
        <v>0</v>
      </c>
      <c r="AP2624" s="387">
        <f t="shared" si="7428"/>
        <v>0</v>
      </c>
      <c r="AQ2624" s="386">
        <f t="shared" si="7429"/>
        <v>0</v>
      </c>
      <c r="AR2624" s="386">
        <f t="shared" si="7430"/>
        <v>0</v>
      </c>
      <c r="AS2624" s="387">
        <f t="shared" si="7431"/>
        <v>0</v>
      </c>
      <c r="AT2624" s="387">
        <f t="shared" si="7432"/>
        <v>0</v>
      </c>
      <c r="AU2624" s="86" t="s">
        <v>28</v>
      </c>
      <c r="AV2624" s="87"/>
      <c r="AW2624" s="88"/>
      <c r="AX2624" s="88"/>
      <c r="AY2624" s="88"/>
      <c r="AZ2624" s="88"/>
      <c r="BA2624" s="8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</row>
    <row r="2625" spans="1:129" s="94" customFormat="1" hidden="1">
      <c r="A2625" s="11"/>
      <c r="B2625" s="4">
        <v>2017</v>
      </c>
      <c r="C2625" s="82">
        <v>8323</v>
      </c>
      <c r="D2625" s="82">
        <v>3</v>
      </c>
      <c r="E2625" s="2">
        <v>5</v>
      </c>
      <c r="F2625" s="2">
        <v>2</v>
      </c>
      <c r="G2625" s="2">
        <v>5000</v>
      </c>
      <c r="H2625" s="2">
        <v>5100</v>
      </c>
      <c r="I2625" s="2">
        <v>511</v>
      </c>
      <c r="J2625" s="83">
        <v>7</v>
      </c>
      <c r="K2625" s="95" t="s">
        <v>361</v>
      </c>
      <c r="L2625" s="85">
        <v>0</v>
      </c>
      <c r="M2625" s="85">
        <v>0</v>
      </c>
      <c r="N2625" s="85">
        <f t="shared" si="7335"/>
        <v>0</v>
      </c>
      <c r="O2625" s="85">
        <v>0</v>
      </c>
      <c r="P2625" s="85">
        <v>0</v>
      </c>
      <c r="Q2625" s="85">
        <f t="shared" si="7336"/>
        <v>0</v>
      </c>
      <c r="R2625" s="85">
        <v>0</v>
      </c>
      <c r="S2625" s="85">
        <v>0</v>
      </c>
      <c r="T2625" s="85">
        <v>0</v>
      </c>
      <c r="U2625" s="85">
        <f t="shared" si="7413"/>
        <v>0</v>
      </c>
      <c r="V2625" s="85">
        <v>0</v>
      </c>
      <c r="W2625" s="85">
        <v>0</v>
      </c>
      <c r="X2625" s="85">
        <f t="shared" si="7407"/>
        <v>0</v>
      </c>
      <c r="Y2625" s="85">
        <f t="shared" si="7423"/>
        <v>0</v>
      </c>
      <c r="Z2625" s="85">
        <v>0</v>
      </c>
      <c r="AA2625" s="85">
        <v>0</v>
      </c>
      <c r="AB2625" s="85">
        <f t="shared" si="7415"/>
        <v>0</v>
      </c>
      <c r="AC2625" s="85">
        <v>0</v>
      </c>
      <c r="AD2625" s="85">
        <v>0</v>
      </c>
      <c r="AE2625" s="85">
        <f t="shared" si="7408"/>
        <v>0</v>
      </c>
      <c r="AF2625" s="85">
        <f t="shared" si="7424"/>
        <v>0</v>
      </c>
      <c r="AG2625" s="85">
        <v>0</v>
      </c>
      <c r="AH2625" s="85">
        <v>0</v>
      </c>
      <c r="AI2625" s="85">
        <f t="shared" si="7417"/>
        <v>0</v>
      </c>
      <c r="AJ2625" s="85">
        <v>0</v>
      </c>
      <c r="AK2625" s="85">
        <v>0</v>
      </c>
      <c r="AL2625" s="85">
        <f t="shared" si="7409"/>
        <v>0</v>
      </c>
      <c r="AM2625" s="85">
        <f t="shared" si="7425"/>
        <v>0</v>
      </c>
      <c r="AN2625" s="386">
        <f t="shared" si="7426"/>
        <v>0</v>
      </c>
      <c r="AO2625" s="386">
        <f t="shared" si="7427"/>
        <v>0</v>
      </c>
      <c r="AP2625" s="387">
        <f t="shared" si="7428"/>
        <v>0</v>
      </c>
      <c r="AQ2625" s="386">
        <f t="shared" si="7429"/>
        <v>0</v>
      </c>
      <c r="AR2625" s="386">
        <f t="shared" si="7430"/>
        <v>0</v>
      </c>
      <c r="AS2625" s="387">
        <f t="shared" si="7431"/>
        <v>0</v>
      </c>
      <c r="AT2625" s="387">
        <f t="shared" si="7432"/>
        <v>0</v>
      </c>
      <c r="AU2625" s="86" t="s">
        <v>28</v>
      </c>
      <c r="AV2625" s="87"/>
      <c r="AW2625" s="88"/>
      <c r="AX2625" s="88"/>
      <c r="AY2625" s="88"/>
      <c r="AZ2625" s="88"/>
      <c r="BA2625" s="8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</row>
    <row r="2626" spans="1:129" s="94" customFormat="1">
      <c r="A2626" s="11"/>
      <c r="B2626" s="4">
        <v>2017</v>
      </c>
      <c r="C2626" s="82">
        <v>8323</v>
      </c>
      <c r="D2626" s="82">
        <v>3</v>
      </c>
      <c r="E2626" s="2">
        <v>5</v>
      </c>
      <c r="F2626" s="2">
        <v>2</v>
      </c>
      <c r="G2626" s="2">
        <v>5000</v>
      </c>
      <c r="H2626" s="2">
        <v>5100</v>
      </c>
      <c r="I2626" s="2">
        <v>511</v>
      </c>
      <c r="J2626" s="83">
        <v>8</v>
      </c>
      <c r="K2626" s="95" t="s">
        <v>33</v>
      </c>
      <c r="L2626" s="85">
        <v>48000</v>
      </c>
      <c r="M2626" s="85">
        <v>0</v>
      </c>
      <c r="N2626" s="85">
        <f t="shared" si="7335"/>
        <v>48000</v>
      </c>
      <c r="O2626" s="85">
        <v>0</v>
      </c>
      <c r="P2626" s="85">
        <v>0</v>
      </c>
      <c r="Q2626" s="85">
        <f t="shared" si="7336"/>
        <v>0</v>
      </c>
      <c r="R2626" s="85">
        <f>N2626+Q2626</f>
        <v>48000</v>
      </c>
      <c r="S2626" s="85">
        <v>0</v>
      </c>
      <c r="T2626" s="85">
        <v>0</v>
      </c>
      <c r="U2626" s="85">
        <f t="shared" si="7413"/>
        <v>0</v>
      </c>
      <c r="V2626" s="85">
        <v>0</v>
      </c>
      <c r="W2626" s="85">
        <v>0</v>
      </c>
      <c r="X2626" s="85">
        <f t="shared" si="7407"/>
        <v>0</v>
      </c>
      <c r="Y2626" s="85">
        <f t="shared" si="7423"/>
        <v>0</v>
      </c>
      <c r="Z2626" s="85">
        <v>0</v>
      </c>
      <c r="AA2626" s="85">
        <v>0</v>
      </c>
      <c r="AB2626" s="85">
        <f t="shared" si="7415"/>
        <v>0</v>
      </c>
      <c r="AC2626" s="85">
        <v>0</v>
      </c>
      <c r="AD2626" s="85">
        <v>0</v>
      </c>
      <c r="AE2626" s="85">
        <f t="shared" si="7408"/>
        <v>0</v>
      </c>
      <c r="AF2626" s="85">
        <f t="shared" si="7424"/>
        <v>0</v>
      </c>
      <c r="AG2626" s="85">
        <v>0</v>
      </c>
      <c r="AH2626" s="85">
        <v>0</v>
      </c>
      <c r="AI2626" s="85">
        <f t="shared" si="7417"/>
        <v>0</v>
      </c>
      <c r="AJ2626" s="85">
        <v>0</v>
      </c>
      <c r="AK2626" s="85">
        <v>0</v>
      </c>
      <c r="AL2626" s="85">
        <f t="shared" si="7409"/>
        <v>0</v>
      </c>
      <c r="AM2626" s="85">
        <f t="shared" si="7425"/>
        <v>0</v>
      </c>
      <c r="AN2626" s="386">
        <f t="shared" si="7426"/>
        <v>48000</v>
      </c>
      <c r="AO2626" s="386">
        <f t="shared" si="7427"/>
        <v>0</v>
      </c>
      <c r="AP2626" s="387">
        <f t="shared" si="7428"/>
        <v>48000</v>
      </c>
      <c r="AQ2626" s="386">
        <f t="shared" si="7429"/>
        <v>0</v>
      </c>
      <c r="AR2626" s="386">
        <f t="shared" si="7430"/>
        <v>0</v>
      </c>
      <c r="AS2626" s="387">
        <f t="shared" si="7431"/>
        <v>0</v>
      </c>
      <c r="AT2626" s="387">
        <f t="shared" si="7432"/>
        <v>48000</v>
      </c>
      <c r="AU2626" s="86" t="s">
        <v>28</v>
      </c>
      <c r="AV2626" s="87">
        <v>8</v>
      </c>
      <c r="AW2626" s="88"/>
      <c r="AX2626" s="88"/>
      <c r="AY2626" s="88"/>
      <c r="AZ2626" s="88"/>
      <c r="BA2626" s="8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</row>
    <row r="2627" spans="1:129" s="94" customFormat="1" hidden="1">
      <c r="A2627" s="11"/>
      <c r="B2627" s="4">
        <v>2017</v>
      </c>
      <c r="C2627" s="82">
        <v>8323</v>
      </c>
      <c r="D2627" s="82">
        <v>3</v>
      </c>
      <c r="E2627" s="2">
        <v>5</v>
      </c>
      <c r="F2627" s="2">
        <v>2</v>
      </c>
      <c r="G2627" s="2">
        <v>5000</v>
      </c>
      <c r="H2627" s="2">
        <v>5100</v>
      </c>
      <c r="I2627" s="2">
        <v>511</v>
      </c>
      <c r="J2627" s="83">
        <v>9</v>
      </c>
      <c r="K2627" s="95" t="s">
        <v>982</v>
      </c>
      <c r="L2627" s="85">
        <v>0</v>
      </c>
      <c r="M2627" s="85">
        <v>0</v>
      </c>
      <c r="N2627" s="85">
        <f t="shared" si="7335"/>
        <v>0</v>
      </c>
      <c r="O2627" s="85">
        <v>0</v>
      </c>
      <c r="P2627" s="85">
        <v>0</v>
      </c>
      <c r="Q2627" s="85">
        <f t="shared" si="7336"/>
        <v>0</v>
      </c>
      <c r="R2627" s="85">
        <v>0</v>
      </c>
      <c r="S2627" s="85">
        <v>0</v>
      </c>
      <c r="T2627" s="85">
        <v>0</v>
      </c>
      <c r="U2627" s="85">
        <f t="shared" si="7413"/>
        <v>0</v>
      </c>
      <c r="V2627" s="85">
        <v>0</v>
      </c>
      <c r="W2627" s="85">
        <v>0</v>
      </c>
      <c r="X2627" s="85">
        <f t="shared" si="7407"/>
        <v>0</v>
      </c>
      <c r="Y2627" s="85">
        <f t="shared" si="7423"/>
        <v>0</v>
      </c>
      <c r="Z2627" s="85">
        <v>0</v>
      </c>
      <c r="AA2627" s="85">
        <v>0</v>
      </c>
      <c r="AB2627" s="85">
        <f t="shared" si="7415"/>
        <v>0</v>
      </c>
      <c r="AC2627" s="85">
        <v>0</v>
      </c>
      <c r="AD2627" s="85">
        <v>0</v>
      </c>
      <c r="AE2627" s="85">
        <f t="shared" si="7408"/>
        <v>0</v>
      </c>
      <c r="AF2627" s="85">
        <f t="shared" si="7424"/>
        <v>0</v>
      </c>
      <c r="AG2627" s="85">
        <v>0</v>
      </c>
      <c r="AH2627" s="85">
        <v>0</v>
      </c>
      <c r="AI2627" s="85">
        <f t="shared" si="7417"/>
        <v>0</v>
      </c>
      <c r="AJ2627" s="85">
        <v>0</v>
      </c>
      <c r="AK2627" s="85">
        <v>0</v>
      </c>
      <c r="AL2627" s="85">
        <f t="shared" si="7409"/>
        <v>0</v>
      </c>
      <c r="AM2627" s="85">
        <f t="shared" si="7425"/>
        <v>0</v>
      </c>
      <c r="AN2627" s="386">
        <f t="shared" si="7426"/>
        <v>0</v>
      </c>
      <c r="AO2627" s="386">
        <f t="shared" si="7427"/>
        <v>0</v>
      </c>
      <c r="AP2627" s="387">
        <f t="shared" si="7428"/>
        <v>0</v>
      </c>
      <c r="AQ2627" s="386">
        <f t="shared" si="7429"/>
        <v>0</v>
      </c>
      <c r="AR2627" s="386">
        <f t="shared" si="7430"/>
        <v>0</v>
      </c>
      <c r="AS2627" s="387">
        <f t="shared" si="7431"/>
        <v>0</v>
      </c>
      <c r="AT2627" s="387">
        <f t="shared" si="7432"/>
        <v>0</v>
      </c>
      <c r="AU2627" s="86" t="s">
        <v>28</v>
      </c>
      <c r="AV2627" s="87"/>
      <c r="AW2627" s="88"/>
      <c r="AX2627" s="88"/>
      <c r="AY2627" s="88"/>
      <c r="AZ2627" s="88"/>
      <c r="BA2627" s="8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</row>
    <row r="2628" spans="1:129" s="94" customFormat="1" hidden="1">
      <c r="A2628" s="11"/>
      <c r="B2628" s="4">
        <v>2017</v>
      </c>
      <c r="C2628" s="82">
        <v>8323</v>
      </c>
      <c r="D2628" s="82">
        <v>3</v>
      </c>
      <c r="E2628" s="2">
        <v>5</v>
      </c>
      <c r="F2628" s="2">
        <v>2</v>
      </c>
      <c r="G2628" s="2">
        <v>5000</v>
      </c>
      <c r="H2628" s="2">
        <v>5100</v>
      </c>
      <c r="I2628" s="2">
        <v>511</v>
      </c>
      <c r="J2628" s="83">
        <v>11</v>
      </c>
      <c r="K2628" s="95" t="s">
        <v>362</v>
      </c>
      <c r="L2628" s="85">
        <v>0</v>
      </c>
      <c r="M2628" s="85">
        <v>0</v>
      </c>
      <c r="N2628" s="85">
        <f t="shared" si="7335"/>
        <v>0</v>
      </c>
      <c r="O2628" s="85">
        <v>0</v>
      </c>
      <c r="P2628" s="85">
        <v>0</v>
      </c>
      <c r="Q2628" s="85">
        <f t="shared" si="7336"/>
        <v>0</v>
      </c>
      <c r="R2628" s="85">
        <v>0</v>
      </c>
      <c r="S2628" s="85">
        <v>0</v>
      </c>
      <c r="T2628" s="85">
        <v>0</v>
      </c>
      <c r="U2628" s="85">
        <f t="shared" si="7413"/>
        <v>0</v>
      </c>
      <c r="V2628" s="85">
        <v>0</v>
      </c>
      <c r="W2628" s="85">
        <v>0</v>
      </c>
      <c r="X2628" s="85">
        <f t="shared" si="7407"/>
        <v>0</v>
      </c>
      <c r="Y2628" s="85">
        <f t="shared" si="7423"/>
        <v>0</v>
      </c>
      <c r="Z2628" s="85">
        <v>0</v>
      </c>
      <c r="AA2628" s="85">
        <v>0</v>
      </c>
      <c r="AB2628" s="85">
        <f t="shared" si="7415"/>
        <v>0</v>
      </c>
      <c r="AC2628" s="85">
        <v>0</v>
      </c>
      <c r="AD2628" s="85">
        <v>0</v>
      </c>
      <c r="AE2628" s="85">
        <f t="shared" si="7408"/>
        <v>0</v>
      </c>
      <c r="AF2628" s="85">
        <f t="shared" si="7424"/>
        <v>0</v>
      </c>
      <c r="AG2628" s="85">
        <v>0</v>
      </c>
      <c r="AH2628" s="85">
        <v>0</v>
      </c>
      <c r="AI2628" s="85">
        <f t="shared" si="7417"/>
        <v>0</v>
      </c>
      <c r="AJ2628" s="85">
        <v>0</v>
      </c>
      <c r="AK2628" s="85">
        <v>0</v>
      </c>
      <c r="AL2628" s="85">
        <f t="shared" si="7409"/>
        <v>0</v>
      </c>
      <c r="AM2628" s="85">
        <f t="shared" si="7425"/>
        <v>0</v>
      </c>
      <c r="AN2628" s="386">
        <f t="shared" si="7426"/>
        <v>0</v>
      </c>
      <c r="AO2628" s="386">
        <f t="shared" si="7427"/>
        <v>0</v>
      </c>
      <c r="AP2628" s="387">
        <f t="shared" si="7428"/>
        <v>0</v>
      </c>
      <c r="AQ2628" s="386">
        <f t="shared" si="7429"/>
        <v>0</v>
      </c>
      <c r="AR2628" s="386">
        <f t="shared" si="7430"/>
        <v>0</v>
      </c>
      <c r="AS2628" s="387">
        <f t="shared" si="7431"/>
        <v>0</v>
      </c>
      <c r="AT2628" s="387">
        <f t="shared" si="7432"/>
        <v>0</v>
      </c>
      <c r="AU2628" s="86" t="s">
        <v>28</v>
      </c>
      <c r="AV2628" s="87"/>
      <c r="AW2628" s="88"/>
      <c r="AX2628" s="88"/>
      <c r="AY2628" s="88"/>
      <c r="AZ2628" s="88"/>
      <c r="BA2628" s="8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</row>
    <row r="2629" spans="1:129" s="94" customFormat="1" hidden="1">
      <c r="A2629" s="11"/>
      <c r="B2629" s="4">
        <v>2017</v>
      </c>
      <c r="C2629" s="82">
        <v>8323</v>
      </c>
      <c r="D2629" s="82">
        <v>3</v>
      </c>
      <c r="E2629" s="2">
        <v>5</v>
      </c>
      <c r="F2629" s="2">
        <v>2</v>
      </c>
      <c r="G2629" s="2">
        <v>5000</v>
      </c>
      <c r="H2629" s="2">
        <v>5100</v>
      </c>
      <c r="I2629" s="2">
        <v>511</v>
      </c>
      <c r="J2629" s="83">
        <v>12</v>
      </c>
      <c r="K2629" s="95" t="s">
        <v>36</v>
      </c>
      <c r="L2629" s="85">
        <v>0</v>
      </c>
      <c r="M2629" s="85">
        <v>0</v>
      </c>
      <c r="N2629" s="85">
        <f t="shared" si="7335"/>
        <v>0</v>
      </c>
      <c r="O2629" s="85">
        <v>0</v>
      </c>
      <c r="P2629" s="85">
        <v>0</v>
      </c>
      <c r="Q2629" s="85">
        <f t="shared" si="7336"/>
        <v>0</v>
      </c>
      <c r="R2629" s="85">
        <v>0</v>
      </c>
      <c r="S2629" s="85">
        <v>0</v>
      </c>
      <c r="T2629" s="85">
        <v>0</v>
      </c>
      <c r="U2629" s="85">
        <f t="shared" si="7413"/>
        <v>0</v>
      </c>
      <c r="V2629" s="85">
        <v>0</v>
      </c>
      <c r="W2629" s="85">
        <v>0</v>
      </c>
      <c r="X2629" s="85">
        <f t="shared" si="7407"/>
        <v>0</v>
      </c>
      <c r="Y2629" s="85">
        <f t="shared" si="7423"/>
        <v>0</v>
      </c>
      <c r="Z2629" s="85">
        <v>0</v>
      </c>
      <c r="AA2629" s="85">
        <v>0</v>
      </c>
      <c r="AB2629" s="85">
        <f t="shared" si="7415"/>
        <v>0</v>
      </c>
      <c r="AC2629" s="85">
        <v>0</v>
      </c>
      <c r="AD2629" s="85">
        <v>0</v>
      </c>
      <c r="AE2629" s="85">
        <f t="shared" si="7408"/>
        <v>0</v>
      </c>
      <c r="AF2629" s="85">
        <f t="shared" si="7424"/>
        <v>0</v>
      </c>
      <c r="AG2629" s="85">
        <v>0</v>
      </c>
      <c r="AH2629" s="85">
        <v>0</v>
      </c>
      <c r="AI2629" s="85">
        <f t="shared" si="7417"/>
        <v>0</v>
      </c>
      <c r="AJ2629" s="85">
        <v>0</v>
      </c>
      <c r="AK2629" s="85">
        <v>0</v>
      </c>
      <c r="AL2629" s="85">
        <f t="shared" si="7409"/>
        <v>0</v>
      </c>
      <c r="AM2629" s="85">
        <f t="shared" si="7425"/>
        <v>0</v>
      </c>
      <c r="AN2629" s="386">
        <f t="shared" si="7426"/>
        <v>0</v>
      </c>
      <c r="AO2629" s="386">
        <f t="shared" si="7427"/>
        <v>0</v>
      </c>
      <c r="AP2629" s="387">
        <f t="shared" si="7428"/>
        <v>0</v>
      </c>
      <c r="AQ2629" s="386">
        <f t="shared" si="7429"/>
        <v>0</v>
      </c>
      <c r="AR2629" s="386">
        <f t="shared" si="7430"/>
        <v>0</v>
      </c>
      <c r="AS2629" s="387">
        <f t="shared" si="7431"/>
        <v>0</v>
      </c>
      <c r="AT2629" s="387">
        <f t="shared" si="7432"/>
        <v>0</v>
      </c>
      <c r="AU2629" s="86" t="s">
        <v>28</v>
      </c>
      <c r="AV2629" s="87"/>
      <c r="AW2629" s="88"/>
      <c r="AX2629" s="88"/>
      <c r="AY2629" s="88"/>
      <c r="AZ2629" s="88"/>
      <c r="BA2629" s="8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</row>
    <row r="2630" spans="1:129" s="94" customFormat="1" hidden="1">
      <c r="A2630" s="11"/>
      <c r="B2630" s="4">
        <v>2017</v>
      </c>
      <c r="C2630" s="82">
        <v>8323</v>
      </c>
      <c r="D2630" s="82">
        <v>3</v>
      </c>
      <c r="E2630" s="2">
        <v>5</v>
      </c>
      <c r="F2630" s="2">
        <v>2</v>
      </c>
      <c r="G2630" s="2">
        <v>5000</v>
      </c>
      <c r="H2630" s="2">
        <v>5100</v>
      </c>
      <c r="I2630" s="2">
        <v>511</v>
      </c>
      <c r="J2630" s="83">
        <v>13</v>
      </c>
      <c r="K2630" s="95" t="s">
        <v>363</v>
      </c>
      <c r="L2630" s="85">
        <v>0</v>
      </c>
      <c r="M2630" s="85">
        <v>0</v>
      </c>
      <c r="N2630" s="85">
        <f t="shared" si="7335"/>
        <v>0</v>
      </c>
      <c r="O2630" s="85">
        <v>0</v>
      </c>
      <c r="P2630" s="85">
        <v>0</v>
      </c>
      <c r="Q2630" s="85">
        <f t="shared" si="7336"/>
        <v>0</v>
      </c>
      <c r="R2630" s="85">
        <v>0</v>
      </c>
      <c r="S2630" s="85">
        <v>0</v>
      </c>
      <c r="T2630" s="85">
        <v>0</v>
      </c>
      <c r="U2630" s="85">
        <f t="shared" si="7413"/>
        <v>0</v>
      </c>
      <c r="V2630" s="85">
        <v>0</v>
      </c>
      <c r="W2630" s="85">
        <v>0</v>
      </c>
      <c r="X2630" s="85">
        <f t="shared" si="7407"/>
        <v>0</v>
      </c>
      <c r="Y2630" s="85">
        <f t="shared" si="7423"/>
        <v>0</v>
      </c>
      <c r="Z2630" s="85">
        <v>0</v>
      </c>
      <c r="AA2630" s="85">
        <v>0</v>
      </c>
      <c r="AB2630" s="85">
        <f t="shared" si="7415"/>
        <v>0</v>
      </c>
      <c r="AC2630" s="85">
        <v>0</v>
      </c>
      <c r="AD2630" s="85">
        <v>0</v>
      </c>
      <c r="AE2630" s="85">
        <f t="shared" si="7408"/>
        <v>0</v>
      </c>
      <c r="AF2630" s="85">
        <f t="shared" si="7424"/>
        <v>0</v>
      </c>
      <c r="AG2630" s="85">
        <v>0</v>
      </c>
      <c r="AH2630" s="85">
        <v>0</v>
      </c>
      <c r="AI2630" s="85">
        <f t="shared" si="7417"/>
        <v>0</v>
      </c>
      <c r="AJ2630" s="85">
        <v>0</v>
      </c>
      <c r="AK2630" s="85">
        <v>0</v>
      </c>
      <c r="AL2630" s="85">
        <f t="shared" si="7409"/>
        <v>0</v>
      </c>
      <c r="AM2630" s="85">
        <f t="shared" si="7425"/>
        <v>0</v>
      </c>
      <c r="AN2630" s="386">
        <f t="shared" si="7426"/>
        <v>0</v>
      </c>
      <c r="AO2630" s="386">
        <f t="shared" si="7427"/>
        <v>0</v>
      </c>
      <c r="AP2630" s="387">
        <f t="shared" si="7428"/>
        <v>0</v>
      </c>
      <c r="AQ2630" s="386">
        <f t="shared" si="7429"/>
        <v>0</v>
      </c>
      <c r="AR2630" s="386">
        <f t="shared" si="7430"/>
        <v>0</v>
      </c>
      <c r="AS2630" s="387">
        <f t="shared" si="7431"/>
        <v>0</v>
      </c>
      <c r="AT2630" s="387">
        <f t="shared" si="7432"/>
        <v>0</v>
      </c>
      <c r="AU2630" s="86" t="s">
        <v>28</v>
      </c>
      <c r="AV2630" s="87"/>
      <c r="AW2630" s="88"/>
      <c r="AX2630" s="88"/>
      <c r="AY2630" s="88"/>
      <c r="AZ2630" s="88"/>
      <c r="BA2630" s="8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</row>
    <row r="2631" spans="1:129" s="94" customFormat="1" hidden="1">
      <c r="A2631" s="11"/>
      <c r="B2631" s="4">
        <v>2017</v>
      </c>
      <c r="C2631" s="82">
        <v>8323</v>
      </c>
      <c r="D2631" s="82">
        <v>3</v>
      </c>
      <c r="E2631" s="2">
        <v>5</v>
      </c>
      <c r="F2631" s="2">
        <v>2</v>
      </c>
      <c r="G2631" s="2">
        <v>5000</v>
      </c>
      <c r="H2631" s="2">
        <v>5100</v>
      </c>
      <c r="I2631" s="2">
        <v>511</v>
      </c>
      <c r="J2631" s="83">
        <v>14</v>
      </c>
      <c r="K2631" s="95" t="s">
        <v>364</v>
      </c>
      <c r="L2631" s="85">
        <v>0</v>
      </c>
      <c r="M2631" s="85">
        <v>0</v>
      </c>
      <c r="N2631" s="85">
        <f t="shared" si="7335"/>
        <v>0</v>
      </c>
      <c r="O2631" s="85">
        <v>0</v>
      </c>
      <c r="P2631" s="85">
        <v>0</v>
      </c>
      <c r="Q2631" s="85">
        <f t="shared" si="7336"/>
        <v>0</v>
      </c>
      <c r="R2631" s="85">
        <v>0</v>
      </c>
      <c r="S2631" s="85">
        <v>0</v>
      </c>
      <c r="T2631" s="85">
        <v>0</v>
      </c>
      <c r="U2631" s="85">
        <f t="shared" si="7413"/>
        <v>0</v>
      </c>
      <c r="V2631" s="85">
        <v>0</v>
      </c>
      <c r="W2631" s="85">
        <v>0</v>
      </c>
      <c r="X2631" s="85">
        <f t="shared" si="7407"/>
        <v>0</v>
      </c>
      <c r="Y2631" s="85">
        <f t="shared" si="7423"/>
        <v>0</v>
      </c>
      <c r="Z2631" s="85">
        <v>0</v>
      </c>
      <c r="AA2631" s="85">
        <v>0</v>
      </c>
      <c r="AB2631" s="85">
        <f t="shared" si="7415"/>
        <v>0</v>
      </c>
      <c r="AC2631" s="85">
        <v>0</v>
      </c>
      <c r="AD2631" s="85">
        <v>0</v>
      </c>
      <c r="AE2631" s="85">
        <f t="shared" si="7408"/>
        <v>0</v>
      </c>
      <c r="AF2631" s="85">
        <f t="shared" si="7424"/>
        <v>0</v>
      </c>
      <c r="AG2631" s="85">
        <v>0</v>
      </c>
      <c r="AH2631" s="85">
        <v>0</v>
      </c>
      <c r="AI2631" s="85">
        <f t="shared" si="7417"/>
        <v>0</v>
      </c>
      <c r="AJ2631" s="85">
        <v>0</v>
      </c>
      <c r="AK2631" s="85">
        <v>0</v>
      </c>
      <c r="AL2631" s="85">
        <f t="shared" si="7409"/>
        <v>0</v>
      </c>
      <c r="AM2631" s="85">
        <f t="shared" si="7425"/>
        <v>0</v>
      </c>
      <c r="AN2631" s="386">
        <f t="shared" si="7426"/>
        <v>0</v>
      </c>
      <c r="AO2631" s="386">
        <f t="shared" si="7427"/>
        <v>0</v>
      </c>
      <c r="AP2631" s="387">
        <f t="shared" si="7428"/>
        <v>0</v>
      </c>
      <c r="AQ2631" s="386">
        <f t="shared" si="7429"/>
        <v>0</v>
      </c>
      <c r="AR2631" s="386">
        <f t="shared" si="7430"/>
        <v>0</v>
      </c>
      <c r="AS2631" s="387">
        <f t="shared" si="7431"/>
        <v>0</v>
      </c>
      <c r="AT2631" s="387">
        <f t="shared" si="7432"/>
        <v>0</v>
      </c>
      <c r="AU2631" s="86" t="s">
        <v>28</v>
      </c>
      <c r="AV2631" s="87"/>
      <c r="AW2631" s="88"/>
      <c r="AX2631" s="88"/>
      <c r="AY2631" s="88"/>
      <c r="AZ2631" s="88"/>
      <c r="BA2631" s="8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</row>
    <row r="2632" spans="1:129" s="94" customFormat="1" hidden="1">
      <c r="A2632" s="11"/>
      <c r="B2632" s="4">
        <v>2017</v>
      </c>
      <c r="C2632" s="82">
        <v>8323</v>
      </c>
      <c r="D2632" s="82">
        <v>3</v>
      </c>
      <c r="E2632" s="2">
        <v>5</v>
      </c>
      <c r="F2632" s="2">
        <v>2</v>
      </c>
      <c r="G2632" s="2">
        <v>5000</v>
      </c>
      <c r="H2632" s="2">
        <v>5100</v>
      </c>
      <c r="I2632" s="2">
        <v>511</v>
      </c>
      <c r="J2632" s="83">
        <v>15</v>
      </c>
      <c r="K2632" s="95" t="s">
        <v>276</v>
      </c>
      <c r="L2632" s="85">
        <v>0</v>
      </c>
      <c r="M2632" s="85">
        <v>0</v>
      </c>
      <c r="N2632" s="85">
        <f t="shared" si="7335"/>
        <v>0</v>
      </c>
      <c r="O2632" s="85">
        <v>0</v>
      </c>
      <c r="P2632" s="85">
        <v>0</v>
      </c>
      <c r="Q2632" s="85">
        <f t="shared" si="7336"/>
        <v>0</v>
      </c>
      <c r="R2632" s="85">
        <v>0</v>
      </c>
      <c r="S2632" s="85">
        <v>0</v>
      </c>
      <c r="T2632" s="85">
        <v>0</v>
      </c>
      <c r="U2632" s="85">
        <f t="shared" si="7413"/>
        <v>0</v>
      </c>
      <c r="V2632" s="85">
        <v>0</v>
      </c>
      <c r="W2632" s="85">
        <v>0</v>
      </c>
      <c r="X2632" s="85">
        <f t="shared" si="7407"/>
        <v>0</v>
      </c>
      <c r="Y2632" s="85">
        <f t="shared" si="7423"/>
        <v>0</v>
      </c>
      <c r="Z2632" s="85">
        <v>0</v>
      </c>
      <c r="AA2632" s="85">
        <v>0</v>
      </c>
      <c r="AB2632" s="85">
        <f t="shared" si="7415"/>
        <v>0</v>
      </c>
      <c r="AC2632" s="85">
        <v>0</v>
      </c>
      <c r="AD2632" s="85">
        <v>0</v>
      </c>
      <c r="AE2632" s="85">
        <f t="shared" si="7408"/>
        <v>0</v>
      </c>
      <c r="AF2632" s="85">
        <f t="shared" si="7424"/>
        <v>0</v>
      </c>
      <c r="AG2632" s="85">
        <v>0</v>
      </c>
      <c r="AH2632" s="85">
        <v>0</v>
      </c>
      <c r="AI2632" s="85">
        <f t="shared" si="7417"/>
        <v>0</v>
      </c>
      <c r="AJ2632" s="85">
        <v>0</v>
      </c>
      <c r="AK2632" s="85">
        <v>0</v>
      </c>
      <c r="AL2632" s="85">
        <f t="shared" si="7409"/>
        <v>0</v>
      </c>
      <c r="AM2632" s="85">
        <f t="shared" si="7425"/>
        <v>0</v>
      </c>
      <c r="AN2632" s="386">
        <f t="shared" si="7426"/>
        <v>0</v>
      </c>
      <c r="AO2632" s="386">
        <f t="shared" si="7427"/>
        <v>0</v>
      </c>
      <c r="AP2632" s="387">
        <f t="shared" si="7428"/>
        <v>0</v>
      </c>
      <c r="AQ2632" s="386">
        <f t="shared" si="7429"/>
        <v>0</v>
      </c>
      <c r="AR2632" s="386">
        <f t="shared" si="7430"/>
        <v>0</v>
      </c>
      <c r="AS2632" s="387">
        <f t="shared" si="7431"/>
        <v>0</v>
      </c>
      <c r="AT2632" s="387">
        <f t="shared" si="7432"/>
        <v>0</v>
      </c>
      <c r="AU2632" s="86" t="s">
        <v>28</v>
      </c>
      <c r="AV2632" s="87"/>
      <c r="AW2632" s="88"/>
      <c r="AX2632" s="88"/>
      <c r="AY2632" s="88"/>
      <c r="AZ2632" s="88"/>
      <c r="BA2632" s="8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</row>
    <row r="2633" spans="1:129" s="94" customFormat="1" hidden="1">
      <c r="A2633" s="11"/>
      <c r="B2633" s="4">
        <v>2017</v>
      </c>
      <c r="C2633" s="82">
        <v>8323</v>
      </c>
      <c r="D2633" s="82">
        <v>3</v>
      </c>
      <c r="E2633" s="2">
        <v>5</v>
      </c>
      <c r="F2633" s="2">
        <v>2</v>
      </c>
      <c r="G2633" s="2">
        <v>5000</v>
      </c>
      <c r="H2633" s="2">
        <v>5100</v>
      </c>
      <c r="I2633" s="2">
        <v>511</v>
      </c>
      <c r="J2633" s="83">
        <v>16</v>
      </c>
      <c r="K2633" s="95" t="s">
        <v>40</v>
      </c>
      <c r="L2633" s="85">
        <v>0</v>
      </c>
      <c r="M2633" s="85">
        <v>0</v>
      </c>
      <c r="N2633" s="85">
        <f t="shared" si="7335"/>
        <v>0</v>
      </c>
      <c r="O2633" s="85">
        <v>0</v>
      </c>
      <c r="P2633" s="85">
        <v>0</v>
      </c>
      <c r="Q2633" s="85">
        <f t="shared" si="7336"/>
        <v>0</v>
      </c>
      <c r="R2633" s="85">
        <v>0</v>
      </c>
      <c r="S2633" s="85">
        <v>0</v>
      </c>
      <c r="T2633" s="85">
        <v>0</v>
      </c>
      <c r="U2633" s="85">
        <f t="shared" si="7413"/>
        <v>0</v>
      </c>
      <c r="V2633" s="85">
        <v>0</v>
      </c>
      <c r="W2633" s="85">
        <v>0</v>
      </c>
      <c r="X2633" s="85">
        <f t="shared" si="7407"/>
        <v>0</v>
      </c>
      <c r="Y2633" s="85">
        <f t="shared" si="7423"/>
        <v>0</v>
      </c>
      <c r="Z2633" s="85">
        <v>0</v>
      </c>
      <c r="AA2633" s="85">
        <v>0</v>
      </c>
      <c r="AB2633" s="85">
        <f t="shared" si="7415"/>
        <v>0</v>
      </c>
      <c r="AC2633" s="85">
        <v>0</v>
      </c>
      <c r="AD2633" s="85">
        <v>0</v>
      </c>
      <c r="AE2633" s="85">
        <f t="shared" si="7408"/>
        <v>0</v>
      </c>
      <c r="AF2633" s="85">
        <f t="shared" si="7424"/>
        <v>0</v>
      </c>
      <c r="AG2633" s="85">
        <v>0</v>
      </c>
      <c r="AH2633" s="85">
        <v>0</v>
      </c>
      <c r="AI2633" s="85">
        <f t="shared" si="7417"/>
        <v>0</v>
      </c>
      <c r="AJ2633" s="85">
        <v>0</v>
      </c>
      <c r="AK2633" s="85">
        <v>0</v>
      </c>
      <c r="AL2633" s="85">
        <f t="shared" si="7409"/>
        <v>0</v>
      </c>
      <c r="AM2633" s="85">
        <f t="shared" si="7425"/>
        <v>0</v>
      </c>
      <c r="AN2633" s="386">
        <f t="shared" si="7426"/>
        <v>0</v>
      </c>
      <c r="AO2633" s="386">
        <f t="shared" si="7427"/>
        <v>0</v>
      </c>
      <c r="AP2633" s="387">
        <f t="shared" si="7428"/>
        <v>0</v>
      </c>
      <c r="AQ2633" s="386">
        <f t="shared" si="7429"/>
        <v>0</v>
      </c>
      <c r="AR2633" s="386">
        <f t="shared" si="7430"/>
        <v>0</v>
      </c>
      <c r="AS2633" s="387">
        <f t="shared" si="7431"/>
        <v>0</v>
      </c>
      <c r="AT2633" s="387">
        <f t="shared" si="7432"/>
        <v>0</v>
      </c>
      <c r="AU2633" s="86" t="s">
        <v>28</v>
      </c>
      <c r="AV2633" s="87"/>
      <c r="AW2633" s="88"/>
      <c r="AX2633" s="88"/>
      <c r="AY2633" s="88"/>
      <c r="AZ2633" s="88"/>
      <c r="BA2633" s="8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</row>
    <row r="2634" spans="1:129" s="94" customFormat="1" hidden="1">
      <c r="A2634" s="11"/>
      <c r="B2634" s="4">
        <v>2017</v>
      </c>
      <c r="C2634" s="82">
        <v>8323</v>
      </c>
      <c r="D2634" s="82">
        <v>3</v>
      </c>
      <c r="E2634" s="2">
        <v>5</v>
      </c>
      <c r="F2634" s="2">
        <v>2</v>
      </c>
      <c r="G2634" s="2">
        <v>5000</v>
      </c>
      <c r="H2634" s="2">
        <v>5100</v>
      </c>
      <c r="I2634" s="2">
        <v>511</v>
      </c>
      <c r="J2634" s="83">
        <v>17</v>
      </c>
      <c r="K2634" s="95" t="s">
        <v>594</v>
      </c>
      <c r="L2634" s="85">
        <v>0</v>
      </c>
      <c r="M2634" s="85">
        <v>0</v>
      </c>
      <c r="N2634" s="85">
        <f t="shared" si="7335"/>
        <v>0</v>
      </c>
      <c r="O2634" s="85">
        <v>0</v>
      </c>
      <c r="P2634" s="85">
        <v>0</v>
      </c>
      <c r="Q2634" s="85">
        <f t="shared" si="7336"/>
        <v>0</v>
      </c>
      <c r="R2634" s="85">
        <v>0</v>
      </c>
      <c r="S2634" s="85">
        <v>0</v>
      </c>
      <c r="T2634" s="85">
        <v>0</v>
      </c>
      <c r="U2634" s="85">
        <f t="shared" si="7413"/>
        <v>0</v>
      </c>
      <c r="V2634" s="85">
        <v>0</v>
      </c>
      <c r="W2634" s="85">
        <v>0</v>
      </c>
      <c r="X2634" s="85">
        <f t="shared" si="7407"/>
        <v>0</v>
      </c>
      <c r="Y2634" s="85">
        <f t="shared" si="7423"/>
        <v>0</v>
      </c>
      <c r="Z2634" s="85">
        <v>0</v>
      </c>
      <c r="AA2634" s="85">
        <v>0</v>
      </c>
      <c r="AB2634" s="85">
        <f t="shared" si="7415"/>
        <v>0</v>
      </c>
      <c r="AC2634" s="85">
        <v>0</v>
      </c>
      <c r="AD2634" s="85">
        <v>0</v>
      </c>
      <c r="AE2634" s="85">
        <f t="shared" si="7408"/>
        <v>0</v>
      </c>
      <c r="AF2634" s="85">
        <f t="shared" si="7424"/>
        <v>0</v>
      </c>
      <c r="AG2634" s="85">
        <v>0</v>
      </c>
      <c r="AH2634" s="85">
        <v>0</v>
      </c>
      <c r="AI2634" s="85">
        <f t="shared" si="7417"/>
        <v>0</v>
      </c>
      <c r="AJ2634" s="85">
        <v>0</v>
      </c>
      <c r="AK2634" s="85">
        <v>0</v>
      </c>
      <c r="AL2634" s="85">
        <f t="shared" si="7409"/>
        <v>0</v>
      </c>
      <c r="AM2634" s="85">
        <f t="shared" si="7425"/>
        <v>0</v>
      </c>
      <c r="AN2634" s="386">
        <f t="shared" si="7426"/>
        <v>0</v>
      </c>
      <c r="AO2634" s="386">
        <f t="shared" si="7427"/>
        <v>0</v>
      </c>
      <c r="AP2634" s="387">
        <f t="shared" si="7428"/>
        <v>0</v>
      </c>
      <c r="AQ2634" s="386">
        <f t="shared" si="7429"/>
        <v>0</v>
      </c>
      <c r="AR2634" s="386">
        <f t="shared" si="7430"/>
        <v>0</v>
      </c>
      <c r="AS2634" s="387">
        <f t="shared" si="7431"/>
        <v>0</v>
      </c>
      <c r="AT2634" s="387">
        <f t="shared" si="7432"/>
        <v>0</v>
      </c>
      <c r="AU2634" s="86" t="s">
        <v>28</v>
      </c>
      <c r="AV2634" s="87"/>
      <c r="AW2634" s="88"/>
      <c r="AX2634" s="88"/>
      <c r="AY2634" s="88"/>
      <c r="AZ2634" s="88"/>
      <c r="BA2634" s="8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</row>
    <row r="2635" spans="1:129" s="94" customFormat="1" hidden="1">
      <c r="A2635" s="11"/>
      <c r="B2635" s="4">
        <v>2017</v>
      </c>
      <c r="C2635" s="82">
        <v>8323</v>
      </c>
      <c r="D2635" s="82">
        <v>3</v>
      </c>
      <c r="E2635" s="2">
        <v>5</v>
      </c>
      <c r="F2635" s="2">
        <v>2</v>
      </c>
      <c r="G2635" s="2">
        <v>5000</v>
      </c>
      <c r="H2635" s="2">
        <v>5100</v>
      </c>
      <c r="I2635" s="2">
        <v>511</v>
      </c>
      <c r="J2635" s="83">
        <v>18</v>
      </c>
      <c r="K2635" s="95" t="s">
        <v>235</v>
      </c>
      <c r="L2635" s="85">
        <v>0</v>
      </c>
      <c r="M2635" s="85">
        <v>0</v>
      </c>
      <c r="N2635" s="85">
        <f t="shared" si="7335"/>
        <v>0</v>
      </c>
      <c r="O2635" s="85">
        <v>0</v>
      </c>
      <c r="P2635" s="85">
        <v>0</v>
      </c>
      <c r="Q2635" s="85">
        <f t="shared" si="7336"/>
        <v>0</v>
      </c>
      <c r="R2635" s="85">
        <v>0</v>
      </c>
      <c r="S2635" s="85">
        <v>0</v>
      </c>
      <c r="T2635" s="85">
        <v>0</v>
      </c>
      <c r="U2635" s="85">
        <f t="shared" si="7413"/>
        <v>0</v>
      </c>
      <c r="V2635" s="85">
        <v>0</v>
      </c>
      <c r="W2635" s="85">
        <v>0</v>
      </c>
      <c r="X2635" s="85">
        <f t="shared" si="7407"/>
        <v>0</v>
      </c>
      <c r="Y2635" s="85">
        <f t="shared" si="7423"/>
        <v>0</v>
      </c>
      <c r="Z2635" s="85">
        <v>0</v>
      </c>
      <c r="AA2635" s="85">
        <v>0</v>
      </c>
      <c r="AB2635" s="85">
        <f t="shared" si="7415"/>
        <v>0</v>
      </c>
      <c r="AC2635" s="85">
        <v>0</v>
      </c>
      <c r="AD2635" s="85">
        <v>0</v>
      </c>
      <c r="AE2635" s="85">
        <f t="shared" si="7408"/>
        <v>0</v>
      </c>
      <c r="AF2635" s="85">
        <f t="shared" si="7424"/>
        <v>0</v>
      </c>
      <c r="AG2635" s="85">
        <v>0</v>
      </c>
      <c r="AH2635" s="85">
        <v>0</v>
      </c>
      <c r="AI2635" s="85">
        <f t="shared" si="7417"/>
        <v>0</v>
      </c>
      <c r="AJ2635" s="85">
        <v>0</v>
      </c>
      <c r="AK2635" s="85">
        <v>0</v>
      </c>
      <c r="AL2635" s="85">
        <f t="shared" si="7409"/>
        <v>0</v>
      </c>
      <c r="AM2635" s="85">
        <f t="shared" si="7425"/>
        <v>0</v>
      </c>
      <c r="AN2635" s="386">
        <f t="shared" si="7426"/>
        <v>0</v>
      </c>
      <c r="AO2635" s="386">
        <f t="shared" si="7427"/>
        <v>0</v>
      </c>
      <c r="AP2635" s="387">
        <f t="shared" si="7428"/>
        <v>0</v>
      </c>
      <c r="AQ2635" s="386">
        <f t="shared" si="7429"/>
        <v>0</v>
      </c>
      <c r="AR2635" s="386">
        <f t="shared" si="7430"/>
        <v>0</v>
      </c>
      <c r="AS2635" s="387">
        <f t="shared" si="7431"/>
        <v>0</v>
      </c>
      <c r="AT2635" s="387">
        <f t="shared" si="7432"/>
        <v>0</v>
      </c>
      <c r="AU2635" s="86" t="s">
        <v>28</v>
      </c>
      <c r="AV2635" s="87"/>
      <c r="AW2635" s="88"/>
      <c r="AX2635" s="88"/>
      <c r="AY2635" s="88"/>
      <c r="AZ2635" s="88"/>
      <c r="BA2635" s="8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</row>
    <row r="2636" spans="1:129" s="94" customFormat="1" hidden="1">
      <c r="A2636" s="11"/>
      <c r="B2636" s="4">
        <v>2017</v>
      </c>
      <c r="C2636" s="82">
        <v>8323</v>
      </c>
      <c r="D2636" s="82">
        <v>3</v>
      </c>
      <c r="E2636" s="2">
        <v>5</v>
      </c>
      <c r="F2636" s="2">
        <v>2</v>
      </c>
      <c r="G2636" s="2">
        <v>5000</v>
      </c>
      <c r="H2636" s="2">
        <v>5100</v>
      </c>
      <c r="I2636" s="2">
        <v>511</v>
      </c>
      <c r="J2636" s="83">
        <v>19</v>
      </c>
      <c r="K2636" s="84" t="s">
        <v>297</v>
      </c>
      <c r="L2636" s="85">
        <v>0</v>
      </c>
      <c r="M2636" s="85">
        <v>0</v>
      </c>
      <c r="N2636" s="85">
        <f t="shared" si="7335"/>
        <v>0</v>
      </c>
      <c r="O2636" s="85">
        <v>0</v>
      </c>
      <c r="P2636" s="85">
        <v>0</v>
      </c>
      <c r="Q2636" s="85">
        <f t="shared" si="7336"/>
        <v>0</v>
      </c>
      <c r="R2636" s="85">
        <v>0</v>
      </c>
      <c r="S2636" s="85">
        <v>0</v>
      </c>
      <c r="T2636" s="85">
        <v>0</v>
      </c>
      <c r="U2636" s="85">
        <f t="shared" si="7413"/>
        <v>0</v>
      </c>
      <c r="V2636" s="85">
        <v>0</v>
      </c>
      <c r="W2636" s="85">
        <v>0</v>
      </c>
      <c r="X2636" s="85">
        <f t="shared" si="7407"/>
        <v>0</v>
      </c>
      <c r="Y2636" s="85">
        <f t="shared" si="7423"/>
        <v>0</v>
      </c>
      <c r="Z2636" s="85">
        <v>0</v>
      </c>
      <c r="AA2636" s="85">
        <v>0</v>
      </c>
      <c r="AB2636" s="85">
        <f t="shared" si="7415"/>
        <v>0</v>
      </c>
      <c r="AC2636" s="85">
        <v>0</v>
      </c>
      <c r="AD2636" s="85">
        <v>0</v>
      </c>
      <c r="AE2636" s="85">
        <f t="shared" si="7408"/>
        <v>0</v>
      </c>
      <c r="AF2636" s="85">
        <f t="shared" si="7424"/>
        <v>0</v>
      </c>
      <c r="AG2636" s="85">
        <v>0</v>
      </c>
      <c r="AH2636" s="85">
        <v>0</v>
      </c>
      <c r="AI2636" s="85">
        <f t="shared" si="7417"/>
        <v>0</v>
      </c>
      <c r="AJ2636" s="85">
        <v>0</v>
      </c>
      <c r="AK2636" s="85">
        <v>0</v>
      </c>
      <c r="AL2636" s="85">
        <f t="shared" si="7409"/>
        <v>0</v>
      </c>
      <c r="AM2636" s="85">
        <f t="shared" si="7425"/>
        <v>0</v>
      </c>
      <c r="AN2636" s="386">
        <f t="shared" si="7426"/>
        <v>0</v>
      </c>
      <c r="AO2636" s="386">
        <f t="shared" si="7427"/>
        <v>0</v>
      </c>
      <c r="AP2636" s="387">
        <f t="shared" si="7428"/>
        <v>0</v>
      </c>
      <c r="AQ2636" s="386">
        <f t="shared" si="7429"/>
        <v>0</v>
      </c>
      <c r="AR2636" s="386">
        <f t="shared" si="7430"/>
        <v>0</v>
      </c>
      <c r="AS2636" s="387">
        <f t="shared" si="7431"/>
        <v>0</v>
      </c>
      <c r="AT2636" s="387">
        <f t="shared" si="7432"/>
        <v>0</v>
      </c>
      <c r="AU2636" s="86" t="s">
        <v>28</v>
      </c>
      <c r="AV2636" s="87"/>
      <c r="AW2636" s="88"/>
      <c r="AX2636" s="88"/>
      <c r="AY2636" s="88"/>
      <c r="AZ2636" s="88"/>
      <c r="BA2636" s="8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</row>
    <row r="2637" spans="1:129" s="94" customFormat="1">
      <c r="A2637" s="11"/>
      <c r="B2637" s="4">
        <v>2017</v>
      </c>
      <c r="C2637" s="82">
        <v>8323</v>
      </c>
      <c r="D2637" s="82">
        <v>3</v>
      </c>
      <c r="E2637" s="2">
        <v>5</v>
      </c>
      <c r="F2637" s="2">
        <v>2</v>
      </c>
      <c r="G2637" s="2">
        <v>5000</v>
      </c>
      <c r="H2637" s="2">
        <v>5100</v>
      </c>
      <c r="I2637" s="2">
        <v>511</v>
      </c>
      <c r="J2637" s="83">
        <v>20</v>
      </c>
      <c r="K2637" s="164" t="s">
        <v>365</v>
      </c>
      <c r="L2637" s="85">
        <f>ROUND(R2637*1,0)</f>
        <v>27400</v>
      </c>
      <c r="M2637" s="85">
        <v>0</v>
      </c>
      <c r="N2637" s="85">
        <f t="shared" si="7335"/>
        <v>27400</v>
      </c>
      <c r="O2637" s="85">
        <v>0</v>
      </c>
      <c r="P2637" s="85">
        <v>0</v>
      </c>
      <c r="Q2637" s="85">
        <f t="shared" si="7336"/>
        <v>0</v>
      </c>
      <c r="R2637" s="85">
        <f>27400</f>
        <v>27400</v>
      </c>
      <c r="S2637" s="85">
        <v>0</v>
      </c>
      <c r="T2637" s="85">
        <v>0</v>
      </c>
      <c r="U2637" s="85">
        <f t="shared" si="7413"/>
        <v>0</v>
      </c>
      <c r="V2637" s="85">
        <v>0</v>
      </c>
      <c r="W2637" s="85">
        <v>0</v>
      </c>
      <c r="X2637" s="85">
        <f t="shared" si="7407"/>
        <v>0</v>
      </c>
      <c r="Y2637" s="85">
        <f t="shared" si="7423"/>
        <v>0</v>
      </c>
      <c r="Z2637" s="85">
        <v>0</v>
      </c>
      <c r="AA2637" s="85">
        <v>0</v>
      </c>
      <c r="AB2637" s="85">
        <f t="shared" si="7415"/>
        <v>0</v>
      </c>
      <c r="AC2637" s="85">
        <v>0</v>
      </c>
      <c r="AD2637" s="85">
        <v>0</v>
      </c>
      <c r="AE2637" s="85">
        <f t="shared" si="7408"/>
        <v>0</v>
      </c>
      <c r="AF2637" s="85">
        <f t="shared" si="7424"/>
        <v>0</v>
      </c>
      <c r="AG2637" s="85">
        <v>0</v>
      </c>
      <c r="AH2637" s="85">
        <v>0</v>
      </c>
      <c r="AI2637" s="85">
        <f t="shared" si="7417"/>
        <v>0</v>
      </c>
      <c r="AJ2637" s="85">
        <v>0</v>
      </c>
      <c r="AK2637" s="85">
        <v>0</v>
      </c>
      <c r="AL2637" s="85">
        <f t="shared" si="7409"/>
        <v>0</v>
      </c>
      <c r="AM2637" s="85">
        <f t="shared" si="7425"/>
        <v>0</v>
      </c>
      <c r="AN2637" s="386">
        <f t="shared" si="7426"/>
        <v>27400</v>
      </c>
      <c r="AO2637" s="386">
        <f t="shared" si="7427"/>
        <v>0</v>
      </c>
      <c r="AP2637" s="387">
        <f t="shared" si="7428"/>
        <v>27400</v>
      </c>
      <c r="AQ2637" s="386">
        <f t="shared" si="7429"/>
        <v>0</v>
      </c>
      <c r="AR2637" s="386">
        <f t="shared" si="7430"/>
        <v>0</v>
      </c>
      <c r="AS2637" s="387">
        <f t="shared" si="7431"/>
        <v>0</v>
      </c>
      <c r="AT2637" s="387">
        <f t="shared" si="7432"/>
        <v>27400</v>
      </c>
      <c r="AU2637" s="86" t="s">
        <v>28</v>
      </c>
      <c r="AV2637" s="87">
        <v>32</v>
      </c>
      <c r="AW2637" s="88"/>
      <c r="AX2637" s="88"/>
      <c r="AY2637" s="88"/>
      <c r="AZ2637" s="88"/>
      <c r="BA2637" s="8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</row>
    <row r="2638" spans="1:129" s="94" customFormat="1" hidden="1">
      <c r="A2638" s="11"/>
      <c r="B2638" s="4">
        <v>2017</v>
      </c>
      <c r="C2638" s="82">
        <v>8323</v>
      </c>
      <c r="D2638" s="82">
        <v>3</v>
      </c>
      <c r="E2638" s="2">
        <v>5</v>
      </c>
      <c r="F2638" s="2">
        <v>2</v>
      </c>
      <c r="G2638" s="2">
        <v>5000</v>
      </c>
      <c r="H2638" s="2">
        <v>5100</v>
      </c>
      <c r="I2638" s="2">
        <v>511</v>
      </c>
      <c r="J2638" s="83">
        <v>21</v>
      </c>
      <c r="K2638" s="164" t="s">
        <v>983</v>
      </c>
      <c r="L2638" s="85">
        <v>0</v>
      </c>
      <c r="M2638" s="85">
        <v>0</v>
      </c>
      <c r="N2638" s="85">
        <f t="shared" si="7335"/>
        <v>0</v>
      </c>
      <c r="O2638" s="85">
        <v>0</v>
      </c>
      <c r="P2638" s="85">
        <v>0</v>
      </c>
      <c r="Q2638" s="85">
        <f t="shared" si="7336"/>
        <v>0</v>
      </c>
      <c r="R2638" s="85">
        <v>0</v>
      </c>
      <c r="S2638" s="85">
        <v>0</v>
      </c>
      <c r="T2638" s="85">
        <v>0</v>
      </c>
      <c r="U2638" s="85">
        <f t="shared" si="7413"/>
        <v>0</v>
      </c>
      <c r="V2638" s="85">
        <v>0</v>
      </c>
      <c r="W2638" s="85">
        <v>0</v>
      </c>
      <c r="X2638" s="85">
        <f t="shared" si="7407"/>
        <v>0</v>
      </c>
      <c r="Y2638" s="85">
        <f t="shared" si="7423"/>
        <v>0</v>
      </c>
      <c r="Z2638" s="85">
        <v>0</v>
      </c>
      <c r="AA2638" s="85">
        <v>0</v>
      </c>
      <c r="AB2638" s="85">
        <f t="shared" si="7415"/>
        <v>0</v>
      </c>
      <c r="AC2638" s="85">
        <v>0</v>
      </c>
      <c r="AD2638" s="85">
        <v>0</v>
      </c>
      <c r="AE2638" s="85">
        <f t="shared" si="7408"/>
        <v>0</v>
      </c>
      <c r="AF2638" s="85">
        <f t="shared" si="7424"/>
        <v>0</v>
      </c>
      <c r="AG2638" s="85">
        <v>0</v>
      </c>
      <c r="AH2638" s="85">
        <v>0</v>
      </c>
      <c r="AI2638" s="85">
        <f t="shared" si="7417"/>
        <v>0</v>
      </c>
      <c r="AJ2638" s="85">
        <v>0</v>
      </c>
      <c r="AK2638" s="85">
        <v>0</v>
      </c>
      <c r="AL2638" s="85">
        <f t="shared" si="7409"/>
        <v>0</v>
      </c>
      <c r="AM2638" s="85">
        <f t="shared" si="7425"/>
        <v>0</v>
      </c>
      <c r="AN2638" s="386">
        <f t="shared" si="7426"/>
        <v>0</v>
      </c>
      <c r="AO2638" s="386">
        <f t="shared" si="7427"/>
        <v>0</v>
      </c>
      <c r="AP2638" s="387">
        <f t="shared" si="7428"/>
        <v>0</v>
      </c>
      <c r="AQ2638" s="386">
        <f t="shared" si="7429"/>
        <v>0</v>
      </c>
      <c r="AR2638" s="386">
        <f t="shared" si="7430"/>
        <v>0</v>
      </c>
      <c r="AS2638" s="387">
        <f t="shared" si="7431"/>
        <v>0</v>
      </c>
      <c r="AT2638" s="387">
        <f t="shared" si="7432"/>
        <v>0</v>
      </c>
      <c r="AU2638" s="86" t="s">
        <v>28</v>
      </c>
      <c r="AV2638" s="87"/>
      <c r="AW2638" s="88"/>
      <c r="AX2638" s="88"/>
      <c r="AY2638" s="88"/>
      <c r="AZ2638" s="88"/>
      <c r="BA2638" s="8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</row>
    <row r="2639" spans="1:129" s="94" customFormat="1">
      <c r="A2639" s="11"/>
      <c r="B2639" s="4">
        <v>2017</v>
      </c>
      <c r="C2639" s="82">
        <v>8323</v>
      </c>
      <c r="D2639" s="82">
        <v>3</v>
      </c>
      <c r="E2639" s="2">
        <v>5</v>
      </c>
      <c r="F2639" s="2">
        <v>2</v>
      </c>
      <c r="G2639" s="2">
        <v>5000</v>
      </c>
      <c r="H2639" s="2">
        <v>5100</v>
      </c>
      <c r="I2639" s="2">
        <v>511</v>
      </c>
      <c r="J2639" s="83">
        <v>22</v>
      </c>
      <c r="K2639" s="164" t="s">
        <v>981</v>
      </c>
      <c r="L2639" s="85">
        <v>22400</v>
      </c>
      <c r="M2639" s="85">
        <v>0</v>
      </c>
      <c r="N2639" s="85">
        <f t="shared" si="7335"/>
        <v>22400</v>
      </c>
      <c r="O2639" s="85">
        <v>0</v>
      </c>
      <c r="P2639" s="85">
        <v>0</v>
      </c>
      <c r="Q2639" s="85">
        <f t="shared" si="7336"/>
        <v>0</v>
      </c>
      <c r="R2639" s="85">
        <f>N2639+Q2639</f>
        <v>22400</v>
      </c>
      <c r="S2639" s="85">
        <v>0</v>
      </c>
      <c r="T2639" s="85">
        <v>0</v>
      </c>
      <c r="U2639" s="85">
        <f t="shared" si="7413"/>
        <v>0</v>
      </c>
      <c r="V2639" s="85">
        <v>0</v>
      </c>
      <c r="W2639" s="85">
        <v>0</v>
      </c>
      <c r="X2639" s="85">
        <f t="shared" si="7407"/>
        <v>0</v>
      </c>
      <c r="Y2639" s="85">
        <f t="shared" si="7423"/>
        <v>0</v>
      </c>
      <c r="Z2639" s="85">
        <v>0</v>
      </c>
      <c r="AA2639" s="85">
        <v>0</v>
      </c>
      <c r="AB2639" s="85">
        <f t="shared" si="7415"/>
        <v>0</v>
      </c>
      <c r="AC2639" s="85">
        <v>0</v>
      </c>
      <c r="AD2639" s="85">
        <v>0</v>
      </c>
      <c r="AE2639" s="85">
        <f t="shared" si="7408"/>
        <v>0</v>
      </c>
      <c r="AF2639" s="85">
        <f t="shared" si="7424"/>
        <v>0</v>
      </c>
      <c r="AG2639" s="85">
        <v>0</v>
      </c>
      <c r="AH2639" s="85">
        <v>0</v>
      </c>
      <c r="AI2639" s="85">
        <f t="shared" si="7417"/>
        <v>0</v>
      </c>
      <c r="AJ2639" s="85">
        <v>0</v>
      </c>
      <c r="AK2639" s="85">
        <v>0</v>
      </c>
      <c r="AL2639" s="85">
        <f t="shared" si="7409"/>
        <v>0</v>
      </c>
      <c r="AM2639" s="85">
        <f t="shared" si="7425"/>
        <v>0</v>
      </c>
      <c r="AN2639" s="386">
        <f t="shared" si="7426"/>
        <v>22400</v>
      </c>
      <c r="AO2639" s="386">
        <f t="shared" si="7427"/>
        <v>0</v>
      </c>
      <c r="AP2639" s="387">
        <f t="shared" si="7428"/>
        <v>22400</v>
      </c>
      <c r="AQ2639" s="386">
        <f t="shared" si="7429"/>
        <v>0</v>
      </c>
      <c r="AR2639" s="386">
        <f t="shared" si="7430"/>
        <v>0</v>
      </c>
      <c r="AS2639" s="387">
        <f t="shared" si="7431"/>
        <v>0</v>
      </c>
      <c r="AT2639" s="387">
        <f t="shared" si="7432"/>
        <v>22400</v>
      </c>
      <c r="AU2639" s="86" t="s">
        <v>28</v>
      </c>
      <c r="AV2639" s="87">
        <v>10</v>
      </c>
      <c r="AW2639" s="88"/>
      <c r="AX2639" s="88"/>
      <c r="AY2639" s="88"/>
      <c r="AZ2639" s="88"/>
      <c r="BA2639" s="8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</row>
    <row r="2640" spans="1:129" s="94" customFormat="1" hidden="1">
      <c r="A2640" s="11"/>
      <c r="B2640" s="4">
        <v>2017</v>
      </c>
      <c r="C2640" s="82">
        <v>8323</v>
      </c>
      <c r="D2640" s="82">
        <v>3</v>
      </c>
      <c r="E2640" s="2">
        <v>5</v>
      </c>
      <c r="F2640" s="2">
        <v>2</v>
      </c>
      <c r="G2640" s="2">
        <v>5000</v>
      </c>
      <c r="H2640" s="2">
        <v>5100</v>
      </c>
      <c r="I2640" s="2">
        <v>511</v>
      </c>
      <c r="J2640" s="83">
        <v>23</v>
      </c>
      <c r="K2640" s="113" t="s">
        <v>1007</v>
      </c>
      <c r="L2640" s="85">
        <v>0</v>
      </c>
      <c r="M2640" s="85">
        <v>0</v>
      </c>
      <c r="N2640" s="85">
        <f t="shared" si="7335"/>
        <v>0</v>
      </c>
      <c r="O2640" s="85">
        <v>0</v>
      </c>
      <c r="P2640" s="85">
        <v>0</v>
      </c>
      <c r="Q2640" s="85">
        <f t="shared" si="7336"/>
        <v>0</v>
      </c>
      <c r="R2640" s="85">
        <v>0</v>
      </c>
      <c r="S2640" s="85">
        <v>0</v>
      </c>
      <c r="T2640" s="85">
        <v>0</v>
      </c>
      <c r="U2640" s="85">
        <f t="shared" si="7413"/>
        <v>0</v>
      </c>
      <c r="V2640" s="85">
        <v>0</v>
      </c>
      <c r="W2640" s="85">
        <v>0</v>
      </c>
      <c r="X2640" s="85">
        <f t="shared" si="7407"/>
        <v>0</v>
      </c>
      <c r="Y2640" s="85">
        <v>0</v>
      </c>
      <c r="Z2640" s="85">
        <v>0</v>
      </c>
      <c r="AA2640" s="85">
        <v>0</v>
      </c>
      <c r="AB2640" s="85">
        <f t="shared" si="7415"/>
        <v>0</v>
      </c>
      <c r="AC2640" s="85">
        <v>0</v>
      </c>
      <c r="AD2640" s="85">
        <v>0</v>
      </c>
      <c r="AE2640" s="85">
        <f t="shared" si="7408"/>
        <v>0</v>
      </c>
      <c r="AF2640" s="85">
        <v>0</v>
      </c>
      <c r="AG2640" s="85">
        <v>0</v>
      </c>
      <c r="AH2640" s="85">
        <v>0</v>
      </c>
      <c r="AI2640" s="85">
        <f t="shared" si="7417"/>
        <v>0</v>
      </c>
      <c r="AJ2640" s="85">
        <v>0</v>
      </c>
      <c r="AK2640" s="85">
        <v>0</v>
      </c>
      <c r="AL2640" s="85">
        <f t="shared" si="7409"/>
        <v>0</v>
      </c>
      <c r="AM2640" s="85">
        <v>0</v>
      </c>
      <c r="AN2640" s="386">
        <f t="shared" si="7426"/>
        <v>0</v>
      </c>
      <c r="AO2640" s="386">
        <f t="shared" si="7427"/>
        <v>0</v>
      </c>
      <c r="AP2640" s="387">
        <f t="shared" si="7428"/>
        <v>0</v>
      </c>
      <c r="AQ2640" s="386">
        <f t="shared" si="7429"/>
        <v>0</v>
      </c>
      <c r="AR2640" s="386">
        <f t="shared" si="7430"/>
        <v>0</v>
      </c>
      <c r="AS2640" s="387">
        <f t="shared" si="7431"/>
        <v>0</v>
      </c>
      <c r="AT2640" s="387">
        <f t="shared" si="7432"/>
        <v>0</v>
      </c>
      <c r="AU2640" s="86" t="s">
        <v>28</v>
      </c>
      <c r="AV2640" s="87"/>
      <c r="AW2640" s="88"/>
      <c r="AX2640" s="88"/>
      <c r="AY2640" s="88"/>
      <c r="AZ2640" s="88"/>
      <c r="BA2640" s="176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</row>
    <row r="2641" spans="1:129" s="94" customFormat="1" hidden="1">
      <c r="A2641" s="11"/>
      <c r="B2641" s="4">
        <v>2017</v>
      </c>
      <c r="C2641" s="82">
        <v>8323</v>
      </c>
      <c r="D2641" s="82">
        <v>3</v>
      </c>
      <c r="E2641" s="2">
        <v>5</v>
      </c>
      <c r="F2641" s="2">
        <v>2</v>
      </c>
      <c r="G2641" s="2">
        <v>5000</v>
      </c>
      <c r="H2641" s="2">
        <v>5100</v>
      </c>
      <c r="I2641" s="2">
        <v>511</v>
      </c>
      <c r="J2641" s="83">
        <v>24</v>
      </c>
      <c r="K2641" s="113" t="s">
        <v>743</v>
      </c>
      <c r="L2641" s="85">
        <v>0</v>
      </c>
      <c r="M2641" s="85">
        <v>0</v>
      </c>
      <c r="N2641" s="85">
        <f t="shared" si="7335"/>
        <v>0</v>
      </c>
      <c r="O2641" s="85">
        <v>0</v>
      </c>
      <c r="P2641" s="85">
        <v>0</v>
      </c>
      <c r="Q2641" s="85">
        <f t="shared" si="7336"/>
        <v>0</v>
      </c>
      <c r="R2641" s="85">
        <v>0</v>
      </c>
      <c r="S2641" s="85">
        <v>0</v>
      </c>
      <c r="T2641" s="85">
        <v>0</v>
      </c>
      <c r="U2641" s="85">
        <f t="shared" si="7413"/>
        <v>0</v>
      </c>
      <c r="V2641" s="85">
        <v>0</v>
      </c>
      <c r="W2641" s="85">
        <v>0</v>
      </c>
      <c r="X2641" s="85">
        <f t="shared" si="7407"/>
        <v>0</v>
      </c>
      <c r="Y2641" s="85">
        <v>0</v>
      </c>
      <c r="Z2641" s="85">
        <v>0</v>
      </c>
      <c r="AA2641" s="85">
        <v>0</v>
      </c>
      <c r="AB2641" s="85">
        <f t="shared" si="7415"/>
        <v>0</v>
      </c>
      <c r="AC2641" s="85">
        <v>0</v>
      </c>
      <c r="AD2641" s="85">
        <v>0</v>
      </c>
      <c r="AE2641" s="85">
        <f t="shared" si="7408"/>
        <v>0</v>
      </c>
      <c r="AF2641" s="85">
        <v>0</v>
      </c>
      <c r="AG2641" s="85">
        <v>0</v>
      </c>
      <c r="AH2641" s="85">
        <v>0</v>
      </c>
      <c r="AI2641" s="85">
        <f t="shared" si="7417"/>
        <v>0</v>
      </c>
      <c r="AJ2641" s="85">
        <v>0</v>
      </c>
      <c r="AK2641" s="85">
        <v>0</v>
      </c>
      <c r="AL2641" s="85">
        <f t="shared" si="7409"/>
        <v>0</v>
      </c>
      <c r="AM2641" s="85">
        <v>0</v>
      </c>
      <c r="AN2641" s="386">
        <f t="shared" si="7426"/>
        <v>0</v>
      </c>
      <c r="AO2641" s="386">
        <f t="shared" si="7427"/>
        <v>0</v>
      </c>
      <c r="AP2641" s="387">
        <f t="shared" si="7428"/>
        <v>0</v>
      </c>
      <c r="AQ2641" s="386">
        <f t="shared" si="7429"/>
        <v>0</v>
      </c>
      <c r="AR2641" s="386">
        <f t="shared" si="7430"/>
        <v>0</v>
      </c>
      <c r="AS2641" s="387">
        <f t="shared" si="7431"/>
        <v>0</v>
      </c>
      <c r="AT2641" s="387">
        <f t="shared" si="7432"/>
        <v>0</v>
      </c>
      <c r="AU2641" s="86" t="s">
        <v>28</v>
      </c>
      <c r="AV2641" s="87"/>
      <c r="AW2641" s="88"/>
      <c r="AX2641" s="88"/>
      <c r="AY2641" s="88"/>
      <c r="AZ2641" s="88"/>
      <c r="BA2641" s="176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</row>
    <row r="2642" spans="1:129" s="94" customFormat="1" hidden="1">
      <c r="A2642" s="11"/>
      <c r="B2642" s="4">
        <v>2017</v>
      </c>
      <c r="C2642" s="82">
        <v>8323</v>
      </c>
      <c r="D2642" s="82">
        <v>3</v>
      </c>
      <c r="E2642" s="2">
        <v>5</v>
      </c>
      <c r="F2642" s="2">
        <v>2</v>
      </c>
      <c r="G2642" s="2">
        <v>5000</v>
      </c>
      <c r="H2642" s="2">
        <v>5100</v>
      </c>
      <c r="I2642" s="2">
        <v>511</v>
      </c>
      <c r="J2642" s="83">
        <v>25</v>
      </c>
      <c r="K2642" s="113" t="s">
        <v>366</v>
      </c>
      <c r="L2642" s="85">
        <v>0</v>
      </c>
      <c r="M2642" s="85">
        <v>0</v>
      </c>
      <c r="N2642" s="85">
        <f t="shared" si="7335"/>
        <v>0</v>
      </c>
      <c r="O2642" s="85">
        <v>0</v>
      </c>
      <c r="P2642" s="85">
        <v>0</v>
      </c>
      <c r="Q2642" s="85">
        <f t="shared" si="7336"/>
        <v>0</v>
      </c>
      <c r="R2642" s="85">
        <v>0</v>
      </c>
      <c r="S2642" s="85">
        <v>0</v>
      </c>
      <c r="T2642" s="85">
        <v>0</v>
      </c>
      <c r="U2642" s="85">
        <f t="shared" si="7413"/>
        <v>0</v>
      </c>
      <c r="V2642" s="85">
        <v>0</v>
      </c>
      <c r="W2642" s="85">
        <v>0</v>
      </c>
      <c r="X2642" s="85">
        <f t="shared" si="7407"/>
        <v>0</v>
      </c>
      <c r="Y2642" s="85">
        <v>0</v>
      </c>
      <c r="Z2642" s="85">
        <v>0</v>
      </c>
      <c r="AA2642" s="85">
        <v>0</v>
      </c>
      <c r="AB2642" s="85">
        <f t="shared" si="7415"/>
        <v>0</v>
      </c>
      <c r="AC2642" s="85">
        <v>0</v>
      </c>
      <c r="AD2642" s="85">
        <v>0</v>
      </c>
      <c r="AE2642" s="85">
        <f t="shared" si="7408"/>
        <v>0</v>
      </c>
      <c r="AF2642" s="85">
        <v>0</v>
      </c>
      <c r="AG2642" s="85">
        <v>0</v>
      </c>
      <c r="AH2642" s="85">
        <v>0</v>
      </c>
      <c r="AI2642" s="85">
        <f t="shared" si="7417"/>
        <v>0</v>
      </c>
      <c r="AJ2642" s="85">
        <v>0</v>
      </c>
      <c r="AK2642" s="85">
        <v>0</v>
      </c>
      <c r="AL2642" s="85">
        <f t="shared" si="7409"/>
        <v>0</v>
      </c>
      <c r="AM2642" s="85">
        <v>0</v>
      </c>
      <c r="AN2642" s="386">
        <f t="shared" si="7426"/>
        <v>0</v>
      </c>
      <c r="AO2642" s="386">
        <f t="shared" si="7427"/>
        <v>0</v>
      </c>
      <c r="AP2642" s="387">
        <f t="shared" si="7428"/>
        <v>0</v>
      </c>
      <c r="AQ2642" s="386">
        <f t="shared" si="7429"/>
        <v>0</v>
      </c>
      <c r="AR2642" s="386">
        <f t="shared" si="7430"/>
        <v>0</v>
      </c>
      <c r="AS2642" s="387">
        <f t="shared" si="7431"/>
        <v>0</v>
      </c>
      <c r="AT2642" s="387">
        <f t="shared" si="7432"/>
        <v>0</v>
      </c>
      <c r="AU2642" s="86" t="s">
        <v>28</v>
      </c>
      <c r="AV2642" s="87"/>
      <c r="AW2642" s="88"/>
      <c r="AX2642" s="88"/>
      <c r="AY2642" s="88"/>
      <c r="AZ2642" s="88"/>
      <c r="BA2642" s="176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</row>
    <row r="2643" spans="1:129" s="94" customFormat="1" hidden="1">
      <c r="A2643" s="11"/>
      <c r="B2643" s="76">
        <v>2017</v>
      </c>
      <c r="C2643" s="96">
        <v>8323</v>
      </c>
      <c r="D2643" s="96">
        <v>3</v>
      </c>
      <c r="E2643" s="76">
        <v>5</v>
      </c>
      <c r="F2643" s="76">
        <v>2</v>
      </c>
      <c r="G2643" s="76">
        <v>5000</v>
      </c>
      <c r="H2643" s="76">
        <v>5100</v>
      </c>
      <c r="I2643" s="76">
        <v>512</v>
      </c>
      <c r="J2643" s="76"/>
      <c r="K2643" s="97" t="s">
        <v>116</v>
      </c>
      <c r="L2643" s="79">
        <f>SUM(L2644:L2650)</f>
        <v>0</v>
      </c>
      <c r="M2643" s="79">
        <f>SUM(M2644:M2650)</f>
        <v>0</v>
      </c>
      <c r="N2643" s="79">
        <f t="shared" si="7335"/>
        <v>0</v>
      </c>
      <c r="O2643" s="79">
        <f>SUM(O2644:O2650)</f>
        <v>0</v>
      </c>
      <c r="P2643" s="79">
        <f>SUM(P2644:P2650)</f>
        <v>0</v>
      </c>
      <c r="Q2643" s="79">
        <f t="shared" si="7336"/>
        <v>0</v>
      </c>
      <c r="R2643" s="79">
        <f t="shared" si="7337"/>
        <v>0</v>
      </c>
      <c r="S2643" s="79">
        <f>SUM(S2644:S2650)</f>
        <v>0</v>
      </c>
      <c r="T2643" s="79">
        <f>SUM(T2644:T2650)</f>
        <v>0</v>
      </c>
      <c r="U2643" s="79">
        <f t="shared" si="7413"/>
        <v>0</v>
      </c>
      <c r="V2643" s="79">
        <f>SUM(V2644:V2650)</f>
        <v>0</v>
      </c>
      <c r="W2643" s="79">
        <f>SUM(W2644:W2650)</f>
        <v>0</v>
      </c>
      <c r="X2643" s="79">
        <f t="shared" si="7407"/>
        <v>0</v>
      </c>
      <c r="Y2643" s="79">
        <f t="shared" ref="Y2643" si="7433">U2643+X2643</f>
        <v>0</v>
      </c>
      <c r="Z2643" s="79">
        <f>SUM(Z2644:Z2650)</f>
        <v>0</v>
      </c>
      <c r="AA2643" s="79">
        <f>SUM(AA2644:AA2650)</f>
        <v>0</v>
      </c>
      <c r="AB2643" s="79">
        <f t="shared" si="7415"/>
        <v>0</v>
      </c>
      <c r="AC2643" s="79">
        <f>SUM(AC2644:AC2650)</f>
        <v>0</v>
      </c>
      <c r="AD2643" s="79">
        <f>SUM(AD2644:AD2650)</f>
        <v>0</v>
      </c>
      <c r="AE2643" s="79">
        <f t="shared" si="7408"/>
        <v>0</v>
      </c>
      <c r="AF2643" s="79">
        <f t="shared" ref="AF2643" si="7434">AB2643+AE2643</f>
        <v>0</v>
      </c>
      <c r="AG2643" s="79">
        <f>SUM(AG2644:AG2650)</f>
        <v>0</v>
      </c>
      <c r="AH2643" s="79">
        <f>SUM(AH2644:AH2650)</f>
        <v>0</v>
      </c>
      <c r="AI2643" s="79">
        <f t="shared" si="7417"/>
        <v>0</v>
      </c>
      <c r="AJ2643" s="79">
        <f>SUM(AJ2644:AJ2650)</f>
        <v>0</v>
      </c>
      <c r="AK2643" s="79">
        <f>SUM(AK2644:AK2650)</f>
        <v>0</v>
      </c>
      <c r="AL2643" s="79">
        <f t="shared" si="7409"/>
        <v>0</v>
      </c>
      <c r="AM2643" s="79">
        <f t="shared" ref="AM2643" si="7435">AI2643+AL2643</f>
        <v>0</v>
      </c>
      <c r="AN2643" s="79">
        <f>SUM(AN2644:AN2650)</f>
        <v>0</v>
      </c>
      <c r="AO2643" s="79">
        <f>SUM(AO2644:AO2650)</f>
        <v>0</v>
      </c>
      <c r="AP2643" s="79">
        <f t="shared" si="7410"/>
        <v>0</v>
      </c>
      <c r="AQ2643" s="79">
        <f>SUM(AQ2644:AQ2650)</f>
        <v>0</v>
      </c>
      <c r="AR2643" s="79">
        <f>SUM(AR2644:AR2650)</f>
        <v>0</v>
      </c>
      <c r="AS2643" s="79">
        <f t="shared" si="7411"/>
        <v>0</v>
      </c>
      <c r="AT2643" s="79">
        <f t="shared" ref="AT2643:AT2644" si="7436">AP2643+AS2643</f>
        <v>0</v>
      </c>
      <c r="AU2643" s="98"/>
      <c r="AV2643" s="99"/>
      <c r="AW2643" s="112"/>
      <c r="AX2643" s="112"/>
      <c r="AY2643" s="112"/>
      <c r="AZ2643" s="112"/>
      <c r="BA2643" s="100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</row>
    <row r="2644" spans="1:129" s="94" customFormat="1" hidden="1">
      <c r="A2644" s="11"/>
      <c r="B2644" s="4">
        <v>2017</v>
      </c>
      <c r="C2644" s="82">
        <v>8323</v>
      </c>
      <c r="D2644" s="82">
        <v>3</v>
      </c>
      <c r="E2644" s="2">
        <v>5</v>
      </c>
      <c r="F2644" s="2">
        <v>2</v>
      </c>
      <c r="G2644" s="2">
        <v>5000</v>
      </c>
      <c r="H2644" s="2">
        <v>5100</v>
      </c>
      <c r="I2644" s="2">
        <v>512</v>
      </c>
      <c r="J2644" s="83">
        <v>1</v>
      </c>
      <c r="K2644" s="95" t="s">
        <v>367</v>
      </c>
      <c r="L2644" s="85">
        <v>0</v>
      </c>
      <c r="M2644" s="85">
        <v>0</v>
      </c>
      <c r="N2644" s="85">
        <f t="shared" si="7335"/>
        <v>0</v>
      </c>
      <c r="O2644" s="85">
        <v>0</v>
      </c>
      <c r="P2644" s="85">
        <v>0</v>
      </c>
      <c r="Q2644" s="85">
        <f t="shared" si="7336"/>
        <v>0</v>
      </c>
      <c r="R2644" s="85">
        <v>0</v>
      </c>
      <c r="S2644" s="85">
        <v>0</v>
      </c>
      <c r="T2644" s="85">
        <v>0</v>
      </c>
      <c r="U2644" s="85">
        <f t="shared" si="7413"/>
        <v>0</v>
      </c>
      <c r="V2644" s="85">
        <v>0</v>
      </c>
      <c r="W2644" s="85">
        <v>0</v>
      </c>
      <c r="X2644" s="85">
        <f t="shared" si="7407"/>
        <v>0</v>
      </c>
      <c r="Y2644" s="85">
        <v>0</v>
      </c>
      <c r="Z2644" s="85">
        <v>0</v>
      </c>
      <c r="AA2644" s="85">
        <v>0</v>
      </c>
      <c r="AB2644" s="85">
        <f t="shared" si="7415"/>
        <v>0</v>
      </c>
      <c r="AC2644" s="85">
        <v>0</v>
      </c>
      <c r="AD2644" s="85">
        <v>0</v>
      </c>
      <c r="AE2644" s="85">
        <f t="shared" si="7408"/>
        <v>0</v>
      </c>
      <c r="AF2644" s="85">
        <v>0</v>
      </c>
      <c r="AG2644" s="85">
        <v>0</v>
      </c>
      <c r="AH2644" s="85">
        <v>0</v>
      </c>
      <c r="AI2644" s="85">
        <f t="shared" si="7417"/>
        <v>0</v>
      </c>
      <c r="AJ2644" s="85">
        <v>0</v>
      </c>
      <c r="AK2644" s="85">
        <v>0</v>
      </c>
      <c r="AL2644" s="85">
        <f t="shared" si="7409"/>
        <v>0</v>
      </c>
      <c r="AM2644" s="85">
        <v>0</v>
      </c>
      <c r="AN2644" s="386">
        <f t="shared" ref="AN2644" si="7437">L2644-S2644-Z2644-AG2644</f>
        <v>0</v>
      </c>
      <c r="AO2644" s="386">
        <f t="shared" ref="AO2644" si="7438">M2644-T2644-AA2644-AH2644</f>
        <v>0</v>
      </c>
      <c r="AP2644" s="387">
        <f t="shared" si="7410"/>
        <v>0</v>
      </c>
      <c r="AQ2644" s="386">
        <f t="shared" ref="AQ2644" si="7439">O2644-V2644-AC2644-AJ2644</f>
        <v>0</v>
      </c>
      <c r="AR2644" s="386">
        <f t="shared" ref="AR2644" si="7440">P2644-W2644-AD2644-AK2644</f>
        <v>0</v>
      </c>
      <c r="AS2644" s="387">
        <f t="shared" si="7411"/>
        <v>0</v>
      </c>
      <c r="AT2644" s="387">
        <f t="shared" si="7436"/>
        <v>0</v>
      </c>
      <c r="AU2644" s="86" t="s">
        <v>28</v>
      </c>
      <c r="AV2644" s="87"/>
      <c r="AW2644" s="88"/>
      <c r="AX2644" s="88"/>
      <c r="AY2644" s="88"/>
      <c r="AZ2644" s="88"/>
      <c r="BA2644" s="8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</row>
    <row r="2645" spans="1:129" s="94" customFormat="1" hidden="1">
      <c r="A2645" s="11"/>
      <c r="B2645" s="4">
        <v>2017</v>
      </c>
      <c r="C2645" s="82">
        <v>8323</v>
      </c>
      <c r="D2645" s="82">
        <v>3</v>
      </c>
      <c r="E2645" s="2">
        <v>5</v>
      </c>
      <c r="F2645" s="2">
        <v>2</v>
      </c>
      <c r="G2645" s="2">
        <v>5000</v>
      </c>
      <c r="H2645" s="2">
        <v>5100</v>
      </c>
      <c r="I2645" s="2">
        <v>512</v>
      </c>
      <c r="J2645" s="83">
        <v>2</v>
      </c>
      <c r="K2645" s="95" t="s">
        <v>368</v>
      </c>
      <c r="L2645" s="85">
        <v>0</v>
      </c>
      <c r="M2645" s="85">
        <v>0</v>
      </c>
      <c r="N2645" s="85">
        <f t="shared" si="7335"/>
        <v>0</v>
      </c>
      <c r="O2645" s="85">
        <v>0</v>
      </c>
      <c r="P2645" s="85">
        <v>0</v>
      </c>
      <c r="Q2645" s="85">
        <f t="shared" si="7336"/>
        <v>0</v>
      </c>
      <c r="R2645" s="85">
        <v>0</v>
      </c>
      <c r="S2645" s="85">
        <v>0</v>
      </c>
      <c r="T2645" s="85">
        <v>0</v>
      </c>
      <c r="U2645" s="85">
        <f t="shared" si="7413"/>
        <v>0</v>
      </c>
      <c r="V2645" s="85">
        <v>0</v>
      </c>
      <c r="W2645" s="85">
        <v>0</v>
      </c>
      <c r="X2645" s="85">
        <f t="shared" si="7407"/>
        <v>0</v>
      </c>
      <c r="Y2645" s="85">
        <v>0</v>
      </c>
      <c r="Z2645" s="85">
        <v>0</v>
      </c>
      <c r="AA2645" s="85">
        <v>0</v>
      </c>
      <c r="AB2645" s="85">
        <f t="shared" si="7415"/>
        <v>0</v>
      </c>
      <c r="AC2645" s="85">
        <v>0</v>
      </c>
      <c r="AD2645" s="85">
        <v>0</v>
      </c>
      <c r="AE2645" s="85">
        <f t="shared" si="7408"/>
        <v>0</v>
      </c>
      <c r="AF2645" s="85">
        <v>0</v>
      </c>
      <c r="AG2645" s="85">
        <v>0</v>
      </c>
      <c r="AH2645" s="85">
        <v>0</v>
      </c>
      <c r="AI2645" s="85">
        <f t="shared" si="7417"/>
        <v>0</v>
      </c>
      <c r="AJ2645" s="85">
        <v>0</v>
      </c>
      <c r="AK2645" s="85">
        <v>0</v>
      </c>
      <c r="AL2645" s="85">
        <f t="shared" si="7409"/>
        <v>0</v>
      </c>
      <c r="AM2645" s="85">
        <v>0</v>
      </c>
      <c r="AN2645" s="386">
        <f t="shared" ref="AN2645:AN2650" si="7441">L2645-S2645-Z2645-AG2645</f>
        <v>0</v>
      </c>
      <c r="AO2645" s="386">
        <f t="shared" ref="AO2645:AO2650" si="7442">M2645-T2645-AA2645-AH2645</f>
        <v>0</v>
      </c>
      <c r="AP2645" s="387">
        <f t="shared" ref="AP2645:AP2650" si="7443">AN2645+AO2645</f>
        <v>0</v>
      </c>
      <c r="AQ2645" s="386">
        <f t="shared" ref="AQ2645:AQ2650" si="7444">O2645-V2645-AC2645-AJ2645</f>
        <v>0</v>
      </c>
      <c r="AR2645" s="386">
        <f t="shared" ref="AR2645:AR2650" si="7445">P2645-W2645-AD2645-AK2645</f>
        <v>0</v>
      </c>
      <c r="AS2645" s="387">
        <f t="shared" ref="AS2645:AS2650" si="7446">AQ2645+AR2645</f>
        <v>0</v>
      </c>
      <c r="AT2645" s="387">
        <f t="shared" ref="AT2645:AT2650" si="7447">AP2645+AS2645</f>
        <v>0</v>
      </c>
      <c r="AU2645" s="86" t="s">
        <v>28</v>
      </c>
      <c r="AV2645" s="87"/>
      <c r="AW2645" s="88"/>
      <c r="AX2645" s="88"/>
      <c r="AY2645" s="88"/>
      <c r="AZ2645" s="88"/>
      <c r="BA2645" s="8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</row>
    <row r="2646" spans="1:129" s="94" customFormat="1" hidden="1">
      <c r="A2646" s="11"/>
      <c r="B2646" s="4">
        <v>2017</v>
      </c>
      <c r="C2646" s="82">
        <v>8323</v>
      </c>
      <c r="D2646" s="82">
        <v>3</v>
      </c>
      <c r="E2646" s="2">
        <v>5</v>
      </c>
      <c r="F2646" s="2">
        <v>2</v>
      </c>
      <c r="G2646" s="2">
        <v>5000</v>
      </c>
      <c r="H2646" s="2">
        <v>5100</v>
      </c>
      <c r="I2646" s="2">
        <v>512</v>
      </c>
      <c r="J2646" s="83">
        <v>3</v>
      </c>
      <c r="K2646" s="95" t="s">
        <v>977</v>
      </c>
      <c r="L2646" s="85">
        <v>0</v>
      </c>
      <c r="M2646" s="85">
        <v>0</v>
      </c>
      <c r="N2646" s="85">
        <f t="shared" si="7335"/>
        <v>0</v>
      </c>
      <c r="O2646" s="85">
        <v>0</v>
      </c>
      <c r="P2646" s="85">
        <v>0</v>
      </c>
      <c r="Q2646" s="85">
        <f t="shared" si="7336"/>
        <v>0</v>
      </c>
      <c r="R2646" s="85">
        <v>0</v>
      </c>
      <c r="S2646" s="85">
        <v>0</v>
      </c>
      <c r="T2646" s="85">
        <v>0</v>
      </c>
      <c r="U2646" s="85">
        <f t="shared" si="7413"/>
        <v>0</v>
      </c>
      <c r="V2646" s="85">
        <v>0</v>
      </c>
      <c r="W2646" s="85">
        <v>0</v>
      </c>
      <c r="X2646" s="85">
        <f t="shared" si="7407"/>
        <v>0</v>
      </c>
      <c r="Y2646" s="85">
        <v>0</v>
      </c>
      <c r="Z2646" s="85">
        <v>0</v>
      </c>
      <c r="AA2646" s="85">
        <v>0</v>
      </c>
      <c r="AB2646" s="85">
        <f t="shared" si="7415"/>
        <v>0</v>
      </c>
      <c r="AC2646" s="85">
        <v>0</v>
      </c>
      <c r="AD2646" s="85">
        <v>0</v>
      </c>
      <c r="AE2646" s="85">
        <f t="shared" si="7408"/>
        <v>0</v>
      </c>
      <c r="AF2646" s="85">
        <v>0</v>
      </c>
      <c r="AG2646" s="85">
        <v>0</v>
      </c>
      <c r="AH2646" s="85">
        <v>0</v>
      </c>
      <c r="AI2646" s="85">
        <f t="shared" si="7417"/>
        <v>0</v>
      </c>
      <c r="AJ2646" s="85">
        <v>0</v>
      </c>
      <c r="AK2646" s="85">
        <v>0</v>
      </c>
      <c r="AL2646" s="85">
        <f t="shared" si="7409"/>
        <v>0</v>
      </c>
      <c r="AM2646" s="85">
        <v>0</v>
      </c>
      <c r="AN2646" s="386">
        <f t="shared" si="7441"/>
        <v>0</v>
      </c>
      <c r="AO2646" s="386">
        <f t="shared" si="7442"/>
        <v>0</v>
      </c>
      <c r="AP2646" s="387">
        <f t="shared" si="7443"/>
        <v>0</v>
      </c>
      <c r="AQ2646" s="386">
        <f t="shared" si="7444"/>
        <v>0</v>
      </c>
      <c r="AR2646" s="386">
        <f t="shared" si="7445"/>
        <v>0</v>
      </c>
      <c r="AS2646" s="387">
        <f t="shared" si="7446"/>
        <v>0</v>
      </c>
      <c r="AT2646" s="387">
        <f t="shared" si="7447"/>
        <v>0</v>
      </c>
      <c r="AU2646" s="86" t="s">
        <v>28</v>
      </c>
      <c r="AV2646" s="87"/>
      <c r="AW2646" s="88"/>
      <c r="AX2646" s="88"/>
      <c r="AY2646" s="88"/>
      <c r="AZ2646" s="88"/>
      <c r="BA2646" s="8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</row>
    <row r="2647" spans="1:129" s="94" customFormat="1" hidden="1">
      <c r="A2647" s="11"/>
      <c r="B2647" s="4">
        <v>2017</v>
      </c>
      <c r="C2647" s="82">
        <v>8323</v>
      </c>
      <c r="D2647" s="82">
        <v>3</v>
      </c>
      <c r="E2647" s="2">
        <v>5</v>
      </c>
      <c r="F2647" s="2">
        <v>2</v>
      </c>
      <c r="G2647" s="2">
        <v>5000</v>
      </c>
      <c r="H2647" s="2">
        <v>5100</v>
      </c>
      <c r="I2647" s="2">
        <v>512</v>
      </c>
      <c r="J2647" s="83">
        <v>4</v>
      </c>
      <c r="K2647" s="95" t="s">
        <v>362</v>
      </c>
      <c r="L2647" s="85">
        <v>0</v>
      </c>
      <c r="M2647" s="85">
        <v>0</v>
      </c>
      <c r="N2647" s="85">
        <f t="shared" si="7335"/>
        <v>0</v>
      </c>
      <c r="O2647" s="85">
        <v>0</v>
      </c>
      <c r="P2647" s="85">
        <v>0</v>
      </c>
      <c r="Q2647" s="85">
        <f t="shared" si="7336"/>
        <v>0</v>
      </c>
      <c r="R2647" s="85">
        <v>0</v>
      </c>
      <c r="S2647" s="85">
        <v>0</v>
      </c>
      <c r="T2647" s="85">
        <v>0</v>
      </c>
      <c r="U2647" s="85">
        <f t="shared" si="7413"/>
        <v>0</v>
      </c>
      <c r="V2647" s="85">
        <v>0</v>
      </c>
      <c r="W2647" s="85">
        <v>0</v>
      </c>
      <c r="X2647" s="85">
        <f t="shared" si="7407"/>
        <v>0</v>
      </c>
      <c r="Y2647" s="85">
        <v>0</v>
      </c>
      <c r="Z2647" s="85">
        <v>0</v>
      </c>
      <c r="AA2647" s="85">
        <v>0</v>
      </c>
      <c r="AB2647" s="85">
        <f t="shared" si="7415"/>
        <v>0</v>
      </c>
      <c r="AC2647" s="85">
        <v>0</v>
      </c>
      <c r="AD2647" s="85">
        <v>0</v>
      </c>
      <c r="AE2647" s="85">
        <f t="shared" si="7408"/>
        <v>0</v>
      </c>
      <c r="AF2647" s="85">
        <v>0</v>
      </c>
      <c r="AG2647" s="85">
        <v>0</v>
      </c>
      <c r="AH2647" s="85">
        <v>0</v>
      </c>
      <c r="AI2647" s="85">
        <f t="shared" si="7417"/>
        <v>0</v>
      </c>
      <c r="AJ2647" s="85">
        <v>0</v>
      </c>
      <c r="AK2647" s="85">
        <v>0</v>
      </c>
      <c r="AL2647" s="85">
        <f t="shared" si="7409"/>
        <v>0</v>
      </c>
      <c r="AM2647" s="85">
        <v>0</v>
      </c>
      <c r="AN2647" s="386">
        <f t="shared" si="7441"/>
        <v>0</v>
      </c>
      <c r="AO2647" s="386">
        <f t="shared" si="7442"/>
        <v>0</v>
      </c>
      <c r="AP2647" s="387">
        <f t="shared" si="7443"/>
        <v>0</v>
      </c>
      <c r="AQ2647" s="386">
        <f t="shared" si="7444"/>
        <v>0</v>
      </c>
      <c r="AR2647" s="386">
        <f t="shared" si="7445"/>
        <v>0</v>
      </c>
      <c r="AS2647" s="387">
        <f t="shared" si="7446"/>
        <v>0</v>
      </c>
      <c r="AT2647" s="387">
        <f t="shared" si="7447"/>
        <v>0</v>
      </c>
      <c r="AU2647" s="86" t="s">
        <v>28</v>
      </c>
      <c r="AV2647" s="87"/>
      <c r="AW2647" s="88"/>
      <c r="AX2647" s="88"/>
      <c r="AY2647" s="88"/>
      <c r="AZ2647" s="88"/>
      <c r="BA2647" s="8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</row>
    <row r="2648" spans="1:129" s="94" customFormat="1" hidden="1">
      <c r="A2648" s="11"/>
      <c r="B2648" s="4">
        <v>2017</v>
      </c>
      <c r="C2648" s="82">
        <v>8323</v>
      </c>
      <c r="D2648" s="82">
        <v>3</v>
      </c>
      <c r="E2648" s="2">
        <v>5</v>
      </c>
      <c r="F2648" s="2">
        <v>2</v>
      </c>
      <c r="G2648" s="2">
        <v>5000</v>
      </c>
      <c r="H2648" s="2">
        <v>5100</v>
      </c>
      <c r="I2648" s="2">
        <v>512</v>
      </c>
      <c r="J2648" s="83">
        <v>5</v>
      </c>
      <c r="K2648" s="95" t="s">
        <v>369</v>
      </c>
      <c r="L2648" s="85">
        <v>0</v>
      </c>
      <c r="M2648" s="85">
        <v>0</v>
      </c>
      <c r="N2648" s="85">
        <f t="shared" si="7335"/>
        <v>0</v>
      </c>
      <c r="O2648" s="85">
        <v>0</v>
      </c>
      <c r="P2648" s="85">
        <v>0</v>
      </c>
      <c r="Q2648" s="85">
        <f t="shared" si="7336"/>
        <v>0</v>
      </c>
      <c r="R2648" s="85">
        <v>0</v>
      </c>
      <c r="S2648" s="85">
        <v>0</v>
      </c>
      <c r="T2648" s="85">
        <v>0</v>
      </c>
      <c r="U2648" s="85">
        <f t="shared" si="7413"/>
        <v>0</v>
      </c>
      <c r="V2648" s="85">
        <v>0</v>
      </c>
      <c r="W2648" s="85">
        <v>0</v>
      </c>
      <c r="X2648" s="85">
        <f t="shared" si="7407"/>
        <v>0</v>
      </c>
      <c r="Y2648" s="85">
        <v>0</v>
      </c>
      <c r="Z2648" s="85">
        <v>0</v>
      </c>
      <c r="AA2648" s="85">
        <v>0</v>
      </c>
      <c r="AB2648" s="85">
        <f t="shared" si="7415"/>
        <v>0</v>
      </c>
      <c r="AC2648" s="85">
        <v>0</v>
      </c>
      <c r="AD2648" s="85">
        <v>0</v>
      </c>
      <c r="AE2648" s="85">
        <f t="shared" si="7408"/>
        <v>0</v>
      </c>
      <c r="AF2648" s="85">
        <v>0</v>
      </c>
      <c r="AG2648" s="85">
        <v>0</v>
      </c>
      <c r="AH2648" s="85">
        <v>0</v>
      </c>
      <c r="AI2648" s="85">
        <f t="shared" si="7417"/>
        <v>0</v>
      </c>
      <c r="AJ2648" s="85">
        <v>0</v>
      </c>
      <c r="AK2648" s="85">
        <v>0</v>
      </c>
      <c r="AL2648" s="85">
        <f t="shared" si="7409"/>
        <v>0</v>
      </c>
      <c r="AM2648" s="85">
        <v>0</v>
      </c>
      <c r="AN2648" s="386">
        <f t="shared" si="7441"/>
        <v>0</v>
      </c>
      <c r="AO2648" s="386">
        <f t="shared" si="7442"/>
        <v>0</v>
      </c>
      <c r="AP2648" s="387">
        <f t="shared" si="7443"/>
        <v>0</v>
      </c>
      <c r="AQ2648" s="386">
        <f t="shared" si="7444"/>
        <v>0</v>
      </c>
      <c r="AR2648" s="386">
        <f t="shared" si="7445"/>
        <v>0</v>
      </c>
      <c r="AS2648" s="387">
        <f t="shared" si="7446"/>
        <v>0</v>
      </c>
      <c r="AT2648" s="387">
        <f t="shared" si="7447"/>
        <v>0</v>
      </c>
      <c r="AU2648" s="86" t="s">
        <v>28</v>
      </c>
      <c r="AV2648" s="87"/>
      <c r="AW2648" s="88"/>
      <c r="AX2648" s="88"/>
      <c r="AY2648" s="88"/>
      <c r="AZ2648" s="88"/>
      <c r="BA2648" s="8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</row>
    <row r="2649" spans="1:129" s="94" customFormat="1" hidden="1">
      <c r="A2649" s="11"/>
      <c r="B2649" s="4">
        <v>2017</v>
      </c>
      <c r="C2649" s="82">
        <v>8323</v>
      </c>
      <c r="D2649" s="82">
        <v>3</v>
      </c>
      <c r="E2649" s="2">
        <v>5</v>
      </c>
      <c r="F2649" s="2">
        <v>2</v>
      </c>
      <c r="G2649" s="2">
        <v>5000</v>
      </c>
      <c r="H2649" s="2">
        <v>5100</v>
      </c>
      <c r="I2649" s="2">
        <v>512</v>
      </c>
      <c r="J2649" s="83">
        <v>6</v>
      </c>
      <c r="K2649" s="95" t="s">
        <v>40</v>
      </c>
      <c r="L2649" s="85">
        <v>0</v>
      </c>
      <c r="M2649" s="85">
        <v>0</v>
      </c>
      <c r="N2649" s="85">
        <f t="shared" si="7335"/>
        <v>0</v>
      </c>
      <c r="O2649" s="85">
        <v>0</v>
      </c>
      <c r="P2649" s="85">
        <v>0</v>
      </c>
      <c r="Q2649" s="85">
        <f t="shared" si="7336"/>
        <v>0</v>
      </c>
      <c r="R2649" s="85">
        <v>0</v>
      </c>
      <c r="S2649" s="85">
        <v>0</v>
      </c>
      <c r="T2649" s="85">
        <v>0</v>
      </c>
      <c r="U2649" s="85">
        <f t="shared" si="7413"/>
        <v>0</v>
      </c>
      <c r="V2649" s="85">
        <v>0</v>
      </c>
      <c r="W2649" s="85">
        <v>0</v>
      </c>
      <c r="X2649" s="85">
        <f t="shared" si="7407"/>
        <v>0</v>
      </c>
      <c r="Y2649" s="85">
        <v>0</v>
      </c>
      <c r="Z2649" s="85">
        <v>0</v>
      </c>
      <c r="AA2649" s="85">
        <v>0</v>
      </c>
      <c r="AB2649" s="85">
        <f t="shared" si="7415"/>
        <v>0</v>
      </c>
      <c r="AC2649" s="85">
        <v>0</v>
      </c>
      <c r="AD2649" s="85">
        <v>0</v>
      </c>
      <c r="AE2649" s="85">
        <f t="shared" si="7408"/>
        <v>0</v>
      </c>
      <c r="AF2649" s="85">
        <v>0</v>
      </c>
      <c r="AG2649" s="85">
        <v>0</v>
      </c>
      <c r="AH2649" s="85">
        <v>0</v>
      </c>
      <c r="AI2649" s="85">
        <f t="shared" si="7417"/>
        <v>0</v>
      </c>
      <c r="AJ2649" s="85">
        <v>0</v>
      </c>
      <c r="AK2649" s="85">
        <v>0</v>
      </c>
      <c r="AL2649" s="85">
        <f t="shared" si="7409"/>
        <v>0</v>
      </c>
      <c r="AM2649" s="85">
        <v>0</v>
      </c>
      <c r="AN2649" s="386">
        <f t="shared" si="7441"/>
        <v>0</v>
      </c>
      <c r="AO2649" s="386">
        <f t="shared" si="7442"/>
        <v>0</v>
      </c>
      <c r="AP2649" s="387">
        <f t="shared" si="7443"/>
        <v>0</v>
      </c>
      <c r="AQ2649" s="386">
        <f t="shared" si="7444"/>
        <v>0</v>
      </c>
      <c r="AR2649" s="386">
        <f t="shared" si="7445"/>
        <v>0</v>
      </c>
      <c r="AS2649" s="387">
        <f t="shared" si="7446"/>
        <v>0</v>
      </c>
      <c r="AT2649" s="387">
        <f t="shared" si="7447"/>
        <v>0</v>
      </c>
      <c r="AU2649" s="86" t="s">
        <v>28</v>
      </c>
      <c r="AV2649" s="87"/>
      <c r="AW2649" s="88"/>
      <c r="AX2649" s="88"/>
      <c r="AY2649" s="88"/>
      <c r="AZ2649" s="88"/>
      <c r="BA2649" s="8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</row>
    <row r="2650" spans="1:129" s="94" customFormat="1" hidden="1">
      <c r="A2650" s="11"/>
      <c r="B2650" s="4">
        <v>2017</v>
      </c>
      <c r="C2650" s="82">
        <v>8323</v>
      </c>
      <c r="D2650" s="82">
        <v>3</v>
      </c>
      <c r="E2650" s="2">
        <v>5</v>
      </c>
      <c r="F2650" s="2">
        <v>2</v>
      </c>
      <c r="G2650" s="2">
        <v>5000</v>
      </c>
      <c r="H2650" s="2">
        <v>5100</v>
      </c>
      <c r="I2650" s="2">
        <v>512</v>
      </c>
      <c r="J2650" s="83">
        <v>7</v>
      </c>
      <c r="K2650" s="95" t="s">
        <v>117</v>
      </c>
      <c r="L2650" s="85">
        <v>0</v>
      </c>
      <c r="M2650" s="85">
        <v>0</v>
      </c>
      <c r="N2650" s="85">
        <f>L2650+M2650</f>
        <v>0</v>
      </c>
      <c r="O2650" s="85">
        <v>0</v>
      </c>
      <c r="P2650" s="85">
        <v>0</v>
      </c>
      <c r="Q2650" s="85">
        <f>O2650+P2650</f>
        <v>0</v>
      </c>
      <c r="R2650" s="85">
        <v>0</v>
      </c>
      <c r="S2650" s="85">
        <v>0</v>
      </c>
      <c r="T2650" s="85">
        <v>0</v>
      </c>
      <c r="U2650" s="85">
        <f>S2650+T2650</f>
        <v>0</v>
      </c>
      <c r="V2650" s="85">
        <v>0</v>
      </c>
      <c r="W2650" s="85">
        <v>0</v>
      </c>
      <c r="X2650" s="85">
        <f>V2650+W2650</f>
        <v>0</v>
      </c>
      <c r="Y2650" s="85">
        <v>0</v>
      </c>
      <c r="Z2650" s="85">
        <v>0</v>
      </c>
      <c r="AA2650" s="85">
        <v>0</v>
      </c>
      <c r="AB2650" s="85">
        <f>Z2650+AA2650</f>
        <v>0</v>
      </c>
      <c r="AC2650" s="85">
        <v>0</v>
      </c>
      <c r="AD2650" s="85">
        <v>0</v>
      </c>
      <c r="AE2650" s="85">
        <f>AC2650+AD2650</f>
        <v>0</v>
      </c>
      <c r="AF2650" s="85">
        <v>0</v>
      </c>
      <c r="AG2650" s="85">
        <v>0</v>
      </c>
      <c r="AH2650" s="85">
        <v>0</v>
      </c>
      <c r="AI2650" s="85">
        <f>AG2650+AH2650</f>
        <v>0</v>
      </c>
      <c r="AJ2650" s="85">
        <v>0</v>
      </c>
      <c r="AK2650" s="85">
        <v>0</v>
      </c>
      <c r="AL2650" s="85">
        <f>AJ2650+AK2650</f>
        <v>0</v>
      </c>
      <c r="AM2650" s="85">
        <v>0</v>
      </c>
      <c r="AN2650" s="386">
        <f t="shared" si="7441"/>
        <v>0</v>
      </c>
      <c r="AO2650" s="386">
        <f t="shared" si="7442"/>
        <v>0</v>
      </c>
      <c r="AP2650" s="387">
        <f t="shared" si="7443"/>
        <v>0</v>
      </c>
      <c r="AQ2650" s="386">
        <f t="shared" si="7444"/>
        <v>0</v>
      </c>
      <c r="AR2650" s="386">
        <f t="shared" si="7445"/>
        <v>0</v>
      </c>
      <c r="AS2650" s="387">
        <f t="shared" si="7446"/>
        <v>0</v>
      </c>
      <c r="AT2650" s="387">
        <f t="shared" si="7447"/>
        <v>0</v>
      </c>
      <c r="AU2650" s="86" t="s">
        <v>28</v>
      </c>
      <c r="AV2650" s="87"/>
      <c r="AW2650" s="88"/>
      <c r="AX2650" s="88"/>
      <c r="AY2650" s="88"/>
      <c r="AZ2650" s="88"/>
      <c r="BA2650" s="377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</row>
    <row r="2651" spans="1:129" s="94" customFormat="1">
      <c r="A2651" s="11"/>
      <c r="B2651" s="76">
        <v>2017</v>
      </c>
      <c r="C2651" s="77">
        <v>8323</v>
      </c>
      <c r="D2651" s="77">
        <v>3</v>
      </c>
      <c r="E2651" s="76">
        <v>5</v>
      </c>
      <c r="F2651" s="76">
        <v>2</v>
      </c>
      <c r="G2651" s="76">
        <v>5000</v>
      </c>
      <c r="H2651" s="76">
        <v>5100</v>
      </c>
      <c r="I2651" s="76">
        <v>515</v>
      </c>
      <c r="J2651" s="76"/>
      <c r="K2651" s="78" t="s">
        <v>43</v>
      </c>
      <c r="L2651" s="79">
        <f>SUM(L2652:L2670)</f>
        <v>208100</v>
      </c>
      <c r="M2651" s="79">
        <f>SUM(M2652:M2670)</f>
        <v>0</v>
      </c>
      <c r="N2651" s="79">
        <f t="shared" si="7335"/>
        <v>208100</v>
      </c>
      <c r="O2651" s="79">
        <f>SUM(O2652:O2670)</f>
        <v>0</v>
      </c>
      <c r="P2651" s="79">
        <f>SUM(P2652:P2670)</f>
        <v>0</v>
      </c>
      <c r="Q2651" s="79">
        <f t="shared" ref="Q2651:Q2707" si="7448">O2651+P2651</f>
        <v>0</v>
      </c>
      <c r="R2651" s="79">
        <f t="shared" ref="R2651:R2707" si="7449">N2651+Q2651</f>
        <v>208100</v>
      </c>
      <c r="S2651" s="79">
        <f>SUM(S2652:S2670)</f>
        <v>0</v>
      </c>
      <c r="T2651" s="79">
        <f>SUM(T2652:T2670)</f>
        <v>0</v>
      </c>
      <c r="U2651" s="79">
        <f t="shared" ref="U2651:U2670" si="7450">S2651+T2651</f>
        <v>0</v>
      </c>
      <c r="V2651" s="79">
        <f>SUM(V2652:V2670)</f>
        <v>0</v>
      </c>
      <c r="W2651" s="79">
        <f>SUM(W2652:W2670)</f>
        <v>0</v>
      </c>
      <c r="X2651" s="79">
        <f t="shared" ref="X2651:X2670" si="7451">V2651+W2651</f>
        <v>0</v>
      </c>
      <c r="Y2651" s="79">
        <f t="shared" ref="Y2651" si="7452">U2651+X2651</f>
        <v>0</v>
      </c>
      <c r="Z2651" s="79">
        <f>SUM(Z2652:Z2670)</f>
        <v>0</v>
      </c>
      <c r="AA2651" s="79">
        <f>SUM(AA2652:AA2670)</f>
        <v>0</v>
      </c>
      <c r="AB2651" s="79">
        <f t="shared" ref="AB2651:AB2670" si="7453">Z2651+AA2651</f>
        <v>0</v>
      </c>
      <c r="AC2651" s="79">
        <f>SUM(AC2652:AC2670)</f>
        <v>0</v>
      </c>
      <c r="AD2651" s="79">
        <f>SUM(AD2652:AD2670)</f>
        <v>0</v>
      </c>
      <c r="AE2651" s="79">
        <f t="shared" ref="AE2651:AE2670" si="7454">AC2651+AD2651</f>
        <v>0</v>
      </c>
      <c r="AF2651" s="79">
        <f t="shared" ref="AF2651" si="7455">AB2651+AE2651</f>
        <v>0</v>
      </c>
      <c r="AG2651" s="79">
        <f>SUM(AG2652:AG2670)</f>
        <v>0</v>
      </c>
      <c r="AH2651" s="79">
        <f>SUM(AH2652:AH2670)</f>
        <v>0</v>
      </c>
      <c r="AI2651" s="79">
        <f t="shared" ref="AI2651:AI2670" si="7456">AG2651+AH2651</f>
        <v>0</v>
      </c>
      <c r="AJ2651" s="79">
        <f>SUM(AJ2652:AJ2670)</f>
        <v>0</v>
      </c>
      <c r="AK2651" s="79">
        <f>SUM(AK2652:AK2670)</f>
        <v>0</v>
      </c>
      <c r="AL2651" s="79">
        <f t="shared" ref="AL2651:AL2670" si="7457">AJ2651+AK2651</f>
        <v>0</v>
      </c>
      <c r="AM2651" s="79">
        <f t="shared" ref="AM2651" si="7458">AI2651+AL2651</f>
        <v>0</v>
      </c>
      <c r="AN2651" s="79">
        <f>SUM(AN2652:AN2670)</f>
        <v>208100</v>
      </c>
      <c r="AO2651" s="79">
        <f>SUM(AO2652:AO2670)</f>
        <v>0</v>
      </c>
      <c r="AP2651" s="79">
        <f t="shared" ref="AP2651:AP2652" si="7459">AN2651+AO2651</f>
        <v>208100</v>
      </c>
      <c r="AQ2651" s="79">
        <f>SUM(AQ2652:AQ2670)</f>
        <v>0</v>
      </c>
      <c r="AR2651" s="79">
        <f>SUM(AR2652:AR2670)</f>
        <v>0</v>
      </c>
      <c r="AS2651" s="79">
        <f t="shared" ref="AS2651:AS2652" si="7460">AQ2651+AR2651</f>
        <v>0</v>
      </c>
      <c r="AT2651" s="79">
        <f t="shared" ref="AT2651:AT2652" si="7461">AP2651+AS2651</f>
        <v>208100</v>
      </c>
      <c r="AU2651" s="79"/>
      <c r="AV2651" s="80"/>
      <c r="AW2651" s="93"/>
      <c r="AX2651" s="93"/>
      <c r="AY2651" s="93"/>
      <c r="AZ2651" s="93"/>
      <c r="BA2651" s="8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</row>
    <row r="2652" spans="1:129" s="94" customFormat="1">
      <c r="A2652" s="11"/>
      <c r="B2652" s="4">
        <v>2017</v>
      </c>
      <c r="C2652" s="82">
        <v>8323</v>
      </c>
      <c r="D2652" s="82">
        <v>3</v>
      </c>
      <c r="E2652" s="2">
        <v>5</v>
      </c>
      <c r="F2652" s="2">
        <v>2</v>
      </c>
      <c r="G2652" s="2">
        <v>5000</v>
      </c>
      <c r="H2652" s="2">
        <v>5100</v>
      </c>
      <c r="I2652" s="2">
        <v>515</v>
      </c>
      <c r="J2652" s="83">
        <v>1</v>
      </c>
      <c r="K2652" s="95" t="s">
        <v>457</v>
      </c>
      <c r="L2652" s="85">
        <v>90000</v>
      </c>
      <c r="M2652" s="85">
        <v>0</v>
      </c>
      <c r="N2652" s="85">
        <f t="shared" si="7335"/>
        <v>90000</v>
      </c>
      <c r="O2652" s="85">
        <v>0</v>
      </c>
      <c r="P2652" s="85">
        <v>0</v>
      </c>
      <c r="Q2652" s="85">
        <f t="shared" si="7448"/>
        <v>0</v>
      </c>
      <c r="R2652" s="85">
        <f>N2652+Q2652</f>
        <v>90000</v>
      </c>
      <c r="S2652" s="85">
        <v>0</v>
      </c>
      <c r="T2652" s="85">
        <v>0</v>
      </c>
      <c r="U2652" s="85">
        <f t="shared" si="7450"/>
        <v>0</v>
      </c>
      <c r="V2652" s="85">
        <v>0</v>
      </c>
      <c r="W2652" s="85">
        <v>0</v>
      </c>
      <c r="X2652" s="85">
        <f t="shared" si="7451"/>
        <v>0</v>
      </c>
      <c r="Y2652" s="85">
        <f>U2652+X2652</f>
        <v>0</v>
      </c>
      <c r="Z2652" s="85">
        <v>0</v>
      </c>
      <c r="AA2652" s="85">
        <v>0</v>
      </c>
      <c r="AB2652" s="85">
        <f t="shared" si="7453"/>
        <v>0</v>
      </c>
      <c r="AC2652" s="85">
        <v>0</v>
      </c>
      <c r="AD2652" s="85">
        <v>0</v>
      </c>
      <c r="AE2652" s="85">
        <f t="shared" si="7454"/>
        <v>0</v>
      </c>
      <c r="AF2652" s="85">
        <f>AB2652+AE2652</f>
        <v>0</v>
      </c>
      <c r="AG2652" s="85">
        <v>0</v>
      </c>
      <c r="AH2652" s="85">
        <v>0</v>
      </c>
      <c r="AI2652" s="85">
        <f t="shared" si="7456"/>
        <v>0</v>
      </c>
      <c r="AJ2652" s="85">
        <v>0</v>
      </c>
      <c r="AK2652" s="85">
        <v>0</v>
      </c>
      <c r="AL2652" s="85">
        <f t="shared" si="7457"/>
        <v>0</v>
      </c>
      <c r="AM2652" s="85">
        <f>AI2652+AL2652</f>
        <v>0</v>
      </c>
      <c r="AN2652" s="386">
        <f t="shared" ref="AN2652" si="7462">L2652-S2652-Z2652-AG2652</f>
        <v>90000</v>
      </c>
      <c r="AO2652" s="386">
        <f t="shared" ref="AO2652" si="7463">M2652-T2652-AA2652-AH2652</f>
        <v>0</v>
      </c>
      <c r="AP2652" s="387">
        <f t="shared" si="7459"/>
        <v>90000</v>
      </c>
      <c r="AQ2652" s="386">
        <f t="shared" ref="AQ2652" si="7464">O2652-V2652-AC2652-AJ2652</f>
        <v>0</v>
      </c>
      <c r="AR2652" s="386">
        <f t="shared" ref="AR2652" si="7465">P2652-W2652-AD2652-AK2652</f>
        <v>0</v>
      </c>
      <c r="AS2652" s="387">
        <f t="shared" si="7460"/>
        <v>0</v>
      </c>
      <c r="AT2652" s="387">
        <f t="shared" si="7461"/>
        <v>90000</v>
      </c>
      <c r="AU2652" s="86" t="s">
        <v>28</v>
      </c>
      <c r="AV2652" s="87">
        <v>5</v>
      </c>
      <c r="AW2652" s="88"/>
      <c r="AX2652" s="88"/>
      <c r="AY2652" s="88"/>
      <c r="AZ2652" s="88"/>
      <c r="BA2652" s="8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</row>
    <row r="2653" spans="1:129" s="94" customFormat="1">
      <c r="A2653" s="11"/>
      <c r="B2653" s="4">
        <v>2017</v>
      </c>
      <c r="C2653" s="82">
        <v>8323</v>
      </c>
      <c r="D2653" s="82">
        <v>3</v>
      </c>
      <c r="E2653" s="2">
        <v>5</v>
      </c>
      <c r="F2653" s="2">
        <v>2</v>
      </c>
      <c r="G2653" s="2">
        <v>5000</v>
      </c>
      <c r="H2653" s="2">
        <v>5100</v>
      </c>
      <c r="I2653" s="2">
        <v>515</v>
      </c>
      <c r="J2653" s="83">
        <v>2</v>
      </c>
      <c r="K2653" s="95" t="s">
        <v>458</v>
      </c>
      <c r="L2653" s="85">
        <f>ROUND(R2653*1,0)</f>
        <v>108000</v>
      </c>
      <c r="M2653" s="85">
        <v>0</v>
      </c>
      <c r="N2653" s="85">
        <f t="shared" si="7335"/>
        <v>108000</v>
      </c>
      <c r="O2653" s="85">
        <v>0</v>
      </c>
      <c r="P2653" s="85">
        <v>0</v>
      </c>
      <c r="Q2653" s="85">
        <f t="shared" si="7448"/>
        <v>0</v>
      </c>
      <c r="R2653" s="85">
        <v>108000</v>
      </c>
      <c r="S2653" s="85">
        <v>0</v>
      </c>
      <c r="T2653" s="85">
        <v>0</v>
      </c>
      <c r="U2653" s="85">
        <f t="shared" si="7450"/>
        <v>0</v>
      </c>
      <c r="V2653" s="85">
        <v>0</v>
      </c>
      <c r="W2653" s="85">
        <v>0</v>
      </c>
      <c r="X2653" s="85">
        <f t="shared" si="7451"/>
        <v>0</v>
      </c>
      <c r="Y2653" s="85">
        <f t="shared" ref="Y2653:Y2672" si="7466">U2653+X2653</f>
        <v>0</v>
      </c>
      <c r="Z2653" s="85">
        <v>0</v>
      </c>
      <c r="AA2653" s="85">
        <v>0</v>
      </c>
      <c r="AB2653" s="85">
        <f t="shared" si="7453"/>
        <v>0</v>
      </c>
      <c r="AC2653" s="85">
        <v>0</v>
      </c>
      <c r="AD2653" s="85">
        <v>0</v>
      </c>
      <c r="AE2653" s="85">
        <f t="shared" si="7454"/>
        <v>0</v>
      </c>
      <c r="AF2653" s="85">
        <f t="shared" ref="AF2653:AF2670" si="7467">AB2653+AE2653</f>
        <v>0</v>
      </c>
      <c r="AG2653" s="85">
        <v>0</v>
      </c>
      <c r="AH2653" s="85">
        <v>0</v>
      </c>
      <c r="AI2653" s="85">
        <f t="shared" si="7456"/>
        <v>0</v>
      </c>
      <c r="AJ2653" s="85">
        <v>0</v>
      </c>
      <c r="AK2653" s="85">
        <v>0</v>
      </c>
      <c r="AL2653" s="85">
        <f t="shared" si="7457"/>
        <v>0</v>
      </c>
      <c r="AM2653" s="85">
        <f t="shared" ref="AM2653:AM2670" si="7468">AI2653+AL2653</f>
        <v>0</v>
      </c>
      <c r="AN2653" s="386">
        <f t="shared" ref="AN2653:AN2670" si="7469">L2653-S2653-Z2653-AG2653</f>
        <v>108000</v>
      </c>
      <c r="AO2653" s="386">
        <f t="shared" ref="AO2653:AO2670" si="7470">M2653-T2653-AA2653-AH2653</f>
        <v>0</v>
      </c>
      <c r="AP2653" s="387">
        <f t="shared" ref="AP2653:AP2670" si="7471">AN2653+AO2653</f>
        <v>108000</v>
      </c>
      <c r="AQ2653" s="386">
        <f t="shared" ref="AQ2653:AQ2670" si="7472">O2653-V2653-AC2653-AJ2653</f>
        <v>0</v>
      </c>
      <c r="AR2653" s="386">
        <f t="shared" ref="AR2653:AR2670" si="7473">P2653-W2653-AD2653-AK2653</f>
        <v>0</v>
      </c>
      <c r="AS2653" s="387">
        <f t="shared" ref="AS2653:AS2670" si="7474">AQ2653+AR2653</f>
        <v>0</v>
      </c>
      <c r="AT2653" s="387">
        <f t="shared" ref="AT2653:AT2670" si="7475">AP2653+AS2653</f>
        <v>108000</v>
      </c>
      <c r="AU2653" s="86" t="s">
        <v>28</v>
      </c>
      <c r="AV2653" s="87">
        <v>6</v>
      </c>
      <c r="AW2653" s="88"/>
      <c r="AX2653" s="88"/>
      <c r="AY2653" s="88"/>
      <c r="AZ2653" s="88"/>
      <c r="BA2653" s="8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</row>
    <row r="2654" spans="1:129" s="94" customFormat="1" hidden="1">
      <c r="A2654" s="11"/>
      <c r="B2654" s="4">
        <v>2017</v>
      </c>
      <c r="C2654" s="82">
        <v>8323</v>
      </c>
      <c r="D2654" s="82">
        <v>3</v>
      </c>
      <c r="E2654" s="2">
        <v>5</v>
      </c>
      <c r="F2654" s="2">
        <v>2</v>
      </c>
      <c r="G2654" s="2">
        <v>5000</v>
      </c>
      <c r="H2654" s="2">
        <v>5100</v>
      </c>
      <c r="I2654" s="2">
        <v>515</v>
      </c>
      <c r="J2654" s="83">
        <v>3</v>
      </c>
      <c r="K2654" s="95" t="s">
        <v>623</v>
      </c>
      <c r="L2654" s="85">
        <v>0</v>
      </c>
      <c r="M2654" s="85">
        <v>0</v>
      </c>
      <c r="N2654" s="85">
        <f t="shared" si="7335"/>
        <v>0</v>
      </c>
      <c r="O2654" s="85">
        <v>0</v>
      </c>
      <c r="P2654" s="85">
        <v>0</v>
      </c>
      <c r="Q2654" s="85">
        <f t="shared" si="7448"/>
        <v>0</v>
      </c>
      <c r="R2654" s="85">
        <v>0</v>
      </c>
      <c r="S2654" s="85">
        <v>0</v>
      </c>
      <c r="T2654" s="85">
        <v>0</v>
      </c>
      <c r="U2654" s="85">
        <f t="shared" si="7450"/>
        <v>0</v>
      </c>
      <c r="V2654" s="85">
        <v>0</v>
      </c>
      <c r="W2654" s="85">
        <v>0</v>
      </c>
      <c r="X2654" s="85">
        <f t="shared" si="7451"/>
        <v>0</v>
      </c>
      <c r="Y2654" s="85">
        <f t="shared" si="7466"/>
        <v>0</v>
      </c>
      <c r="Z2654" s="85">
        <v>0</v>
      </c>
      <c r="AA2654" s="85">
        <v>0</v>
      </c>
      <c r="AB2654" s="85">
        <f t="shared" si="7453"/>
        <v>0</v>
      </c>
      <c r="AC2654" s="85">
        <v>0</v>
      </c>
      <c r="AD2654" s="85">
        <v>0</v>
      </c>
      <c r="AE2654" s="85">
        <f t="shared" si="7454"/>
        <v>0</v>
      </c>
      <c r="AF2654" s="85">
        <f t="shared" si="7467"/>
        <v>0</v>
      </c>
      <c r="AG2654" s="85">
        <v>0</v>
      </c>
      <c r="AH2654" s="85">
        <v>0</v>
      </c>
      <c r="AI2654" s="85">
        <f t="shared" si="7456"/>
        <v>0</v>
      </c>
      <c r="AJ2654" s="85">
        <v>0</v>
      </c>
      <c r="AK2654" s="85">
        <v>0</v>
      </c>
      <c r="AL2654" s="85">
        <f t="shared" si="7457"/>
        <v>0</v>
      </c>
      <c r="AM2654" s="85">
        <f t="shared" si="7468"/>
        <v>0</v>
      </c>
      <c r="AN2654" s="386">
        <f t="shared" si="7469"/>
        <v>0</v>
      </c>
      <c r="AO2654" s="386">
        <f t="shared" si="7470"/>
        <v>0</v>
      </c>
      <c r="AP2654" s="387">
        <f t="shared" si="7471"/>
        <v>0</v>
      </c>
      <c r="AQ2654" s="386">
        <f t="shared" si="7472"/>
        <v>0</v>
      </c>
      <c r="AR2654" s="386">
        <f t="shared" si="7473"/>
        <v>0</v>
      </c>
      <c r="AS2654" s="387">
        <f t="shared" si="7474"/>
        <v>0</v>
      </c>
      <c r="AT2654" s="387">
        <f t="shared" si="7475"/>
        <v>0</v>
      </c>
      <c r="AU2654" s="86" t="s">
        <v>28</v>
      </c>
      <c r="AV2654" s="87"/>
      <c r="AW2654" s="88"/>
      <c r="AX2654" s="88"/>
      <c r="AY2654" s="88"/>
      <c r="AZ2654" s="88"/>
      <c r="BA2654" s="8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</row>
    <row r="2655" spans="1:129" s="94" customFormat="1" hidden="1">
      <c r="A2655" s="11"/>
      <c r="B2655" s="4">
        <v>2017</v>
      </c>
      <c r="C2655" s="82">
        <v>8323</v>
      </c>
      <c r="D2655" s="82">
        <v>3</v>
      </c>
      <c r="E2655" s="2">
        <v>5</v>
      </c>
      <c r="F2655" s="2">
        <v>2</v>
      </c>
      <c r="G2655" s="2">
        <v>5000</v>
      </c>
      <c r="H2655" s="2">
        <v>5100</v>
      </c>
      <c r="I2655" s="2">
        <v>515</v>
      </c>
      <c r="J2655" s="83">
        <v>4</v>
      </c>
      <c r="K2655" s="95" t="s">
        <v>371</v>
      </c>
      <c r="L2655" s="85">
        <v>0</v>
      </c>
      <c r="M2655" s="85">
        <v>0</v>
      </c>
      <c r="N2655" s="85">
        <f t="shared" si="7335"/>
        <v>0</v>
      </c>
      <c r="O2655" s="85">
        <v>0</v>
      </c>
      <c r="P2655" s="85">
        <v>0</v>
      </c>
      <c r="Q2655" s="85">
        <f t="shared" si="7448"/>
        <v>0</v>
      </c>
      <c r="R2655" s="85">
        <v>0</v>
      </c>
      <c r="S2655" s="85">
        <v>0</v>
      </c>
      <c r="T2655" s="85">
        <v>0</v>
      </c>
      <c r="U2655" s="85">
        <f t="shared" si="7450"/>
        <v>0</v>
      </c>
      <c r="V2655" s="85">
        <v>0</v>
      </c>
      <c r="W2655" s="85">
        <v>0</v>
      </c>
      <c r="X2655" s="85">
        <f t="shared" si="7451"/>
        <v>0</v>
      </c>
      <c r="Y2655" s="85">
        <f t="shared" si="7466"/>
        <v>0</v>
      </c>
      <c r="Z2655" s="85">
        <v>0</v>
      </c>
      <c r="AA2655" s="85">
        <v>0</v>
      </c>
      <c r="AB2655" s="85">
        <f t="shared" si="7453"/>
        <v>0</v>
      </c>
      <c r="AC2655" s="85">
        <v>0</v>
      </c>
      <c r="AD2655" s="85">
        <v>0</v>
      </c>
      <c r="AE2655" s="85">
        <f t="shared" si="7454"/>
        <v>0</v>
      </c>
      <c r="AF2655" s="85">
        <f t="shared" si="7467"/>
        <v>0</v>
      </c>
      <c r="AG2655" s="85">
        <v>0</v>
      </c>
      <c r="AH2655" s="85">
        <v>0</v>
      </c>
      <c r="AI2655" s="85">
        <f t="shared" si="7456"/>
        <v>0</v>
      </c>
      <c r="AJ2655" s="85">
        <v>0</v>
      </c>
      <c r="AK2655" s="85">
        <v>0</v>
      </c>
      <c r="AL2655" s="85">
        <f t="shared" si="7457"/>
        <v>0</v>
      </c>
      <c r="AM2655" s="85">
        <f t="shared" si="7468"/>
        <v>0</v>
      </c>
      <c r="AN2655" s="386">
        <f t="shared" si="7469"/>
        <v>0</v>
      </c>
      <c r="AO2655" s="386">
        <f t="shared" si="7470"/>
        <v>0</v>
      </c>
      <c r="AP2655" s="387">
        <f t="shared" si="7471"/>
        <v>0</v>
      </c>
      <c r="AQ2655" s="386">
        <f t="shared" si="7472"/>
        <v>0</v>
      </c>
      <c r="AR2655" s="386">
        <f t="shared" si="7473"/>
        <v>0</v>
      </c>
      <c r="AS2655" s="387">
        <f t="shared" si="7474"/>
        <v>0</v>
      </c>
      <c r="AT2655" s="387">
        <f t="shared" si="7475"/>
        <v>0</v>
      </c>
      <c r="AU2655" s="86" t="s">
        <v>28</v>
      </c>
      <c r="AV2655" s="87"/>
      <c r="AW2655" s="88"/>
      <c r="AX2655" s="88"/>
      <c r="AY2655" s="88"/>
      <c r="AZ2655" s="88"/>
      <c r="BA2655" s="8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</row>
    <row r="2656" spans="1:129" s="94" customFormat="1" hidden="1">
      <c r="A2656" s="11"/>
      <c r="B2656" s="4">
        <v>2017</v>
      </c>
      <c r="C2656" s="82">
        <v>8323</v>
      </c>
      <c r="D2656" s="82">
        <v>3</v>
      </c>
      <c r="E2656" s="2">
        <v>5</v>
      </c>
      <c r="F2656" s="2">
        <v>2</v>
      </c>
      <c r="G2656" s="2">
        <v>5000</v>
      </c>
      <c r="H2656" s="2">
        <v>5100</v>
      </c>
      <c r="I2656" s="2">
        <v>515</v>
      </c>
      <c r="J2656" s="83">
        <v>5</v>
      </c>
      <c r="K2656" s="95" t="s">
        <v>375</v>
      </c>
      <c r="L2656" s="85">
        <v>0</v>
      </c>
      <c r="M2656" s="85">
        <v>0</v>
      </c>
      <c r="N2656" s="85">
        <f t="shared" si="7335"/>
        <v>0</v>
      </c>
      <c r="O2656" s="85">
        <v>0</v>
      </c>
      <c r="P2656" s="85">
        <v>0</v>
      </c>
      <c r="Q2656" s="85">
        <f t="shared" si="7448"/>
        <v>0</v>
      </c>
      <c r="R2656" s="85">
        <v>0</v>
      </c>
      <c r="S2656" s="85">
        <v>0</v>
      </c>
      <c r="T2656" s="85">
        <v>0</v>
      </c>
      <c r="U2656" s="85">
        <f t="shared" si="7450"/>
        <v>0</v>
      </c>
      <c r="V2656" s="85">
        <v>0</v>
      </c>
      <c r="W2656" s="85">
        <v>0</v>
      </c>
      <c r="X2656" s="85">
        <f t="shared" si="7451"/>
        <v>0</v>
      </c>
      <c r="Y2656" s="85">
        <f t="shared" si="7466"/>
        <v>0</v>
      </c>
      <c r="Z2656" s="85">
        <v>0</v>
      </c>
      <c r="AA2656" s="85">
        <v>0</v>
      </c>
      <c r="AB2656" s="85">
        <f t="shared" si="7453"/>
        <v>0</v>
      </c>
      <c r="AC2656" s="85">
        <v>0</v>
      </c>
      <c r="AD2656" s="85">
        <v>0</v>
      </c>
      <c r="AE2656" s="85">
        <f t="shared" si="7454"/>
        <v>0</v>
      </c>
      <c r="AF2656" s="85">
        <f t="shared" si="7467"/>
        <v>0</v>
      </c>
      <c r="AG2656" s="85">
        <v>0</v>
      </c>
      <c r="AH2656" s="85">
        <v>0</v>
      </c>
      <c r="AI2656" s="85">
        <f t="shared" si="7456"/>
        <v>0</v>
      </c>
      <c r="AJ2656" s="85">
        <v>0</v>
      </c>
      <c r="AK2656" s="85">
        <v>0</v>
      </c>
      <c r="AL2656" s="85">
        <f t="shared" si="7457"/>
        <v>0</v>
      </c>
      <c r="AM2656" s="85">
        <f t="shared" si="7468"/>
        <v>0</v>
      </c>
      <c r="AN2656" s="386">
        <f t="shared" si="7469"/>
        <v>0</v>
      </c>
      <c r="AO2656" s="386">
        <f t="shared" si="7470"/>
        <v>0</v>
      </c>
      <c r="AP2656" s="387">
        <f t="shared" si="7471"/>
        <v>0</v>
      </c>
      <c r="AQ2656" s="386">
        <f t="shared" si="7472"/>
        <v>0</v>
      </c>
      <c r="AR2656" s="386">
        <f t="shared" si="7473"/>
        <v>0</v>
      </c>
      <c r="AS2656" s="387">
        <f t="shared" si="7474"/>
        <v>0</v>
      </c>
      <c r="AT2656" s="387">
        <f t="shared" si="7475"/>
        <v>0</v>
      </c>
      <c r="AU2656" s="86" t="s">
        <v>28</v>
      </c>
      <c r="AV2656" s="87"/>
      <c r="AW2656" s="88"/>
      <c r="AX2656" s="88"/>
      <c r="AY2656" s="88"/>
      <c r="AZ2656" s="88"/>
      <c r="BA2656" s="8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</row>
    <row r="2657" spans="1:129" s="94" customFormat="1" hidden="1">
      <c r="A2657" s="11"/>
      <c r="B2657" s="4">
        <v>2017</v>
      </c>
      <c r="C2657" s="82">
        <v>8323</v>
      </c>
      <c r="D2657" s="82">
        <v>3</v>
      </c>
      <c r="E2657" s="2">
        <v>5</v>
      </c>
      <c r="F2657" s="2">
        <v>2</v>
      </c>
      <c r="G2657" s="2">
        <v>5000</v>
      </c>
      <c r="H2657" s="2">
        <v>5100</v>
      </c>
      <c r="I2657" s="2">
        <v>515</v>
      </c>
      <c r="J2657" s="83">
        <v>6</v>
      </c>
      <c r="K2657" s="95" t="s">
        <v>624</v>
      </c>
      <c r="L2657" s="85">
        <v>0</v>
      </c>
      <c r="M2657" s="85">
        <v>0</v>
      </c>
      <c r="N2657" s="85">
        <f t="shared" si="7335"/>
        <v>0</v>
      </c>
      <c r="O2657" s="85">
        <v>0</v>
      </c>
      <c r="P2657" s="85">
        <v>0</v>
      </c>
      <c r="Q2657" s="85">
        <f t="shared" si="7448"/>
        <v>0</v>
      </c>
      <c r="R2657" s="85">
        <v>0</v>
      </c>
      <c r="S2657" s="85">
        <v>0</v>
      </c>
      <c r="T2657" s="85">
        <v>0</v>
      </c>
      <c r="U2657" s="85">
        <f t="shared" si="7450"/>
        <v>0</v>
      </c>
      <c r="V2657" s="85">
        <v>0</v>
      </c>
      <c r="W2657" s="85">
        <v>0</v>
      </c>
      <c r="X2657" s="85">
        <f t="shared" si="7451"/>
        <v>0</v>
      </c>
      <c r="Y2657" s="85">
        <f t="shared" si="7466"/>
        <v>0</v>
      </c>
      <c r="Z2657" s="85">
        <v>0</v>
      </c>
      <c r="AA2657" s="85">
        <v>0</v>
      </c>
      <c r="AB2657" s="85">
        <f t="shared" si="7453"/>
        <v>0</v>
      </c>
      <c r="AC2657" s="85">
        <v>0</v>
      </c>
      <c r="AD2657" s="85">
        <v>0</v>
      </c>
      <c r="AE2657" s="85">
        <f t="shared" si="7454"/>
        <v>0</v>
      </c>
      <c r="AF2657" s="85">
        <f t="shared" si="7467"/>
        <v>0</v>
      </c>
      <c r="AG2657" s="85">
        <v>0</v>
      </c>
      <c r="AH2657" s="85">
        <v>0</v>
      </c>
      <c r="AI2657" s="85">
        <f t="shared" si="7456"/>
        <v>0</v>
      </c>
      <c r="AJ2657" s="85">
        <v>0</v>
      </c>
      <c r="AK2657" s="85">
        <v>0</v>
      </c>
      <c r="AL2657" s="85">
        <f t="shared" si="7457"/>
        <v>0</v>
      </c>
      <c r="AM2657" s="85">
        <f t="shared" si="7468"/>
        <v>0</v>
      </c>
      <c r="AN2657" s="386">
        <f t="shared" si="7469"/>
        <v>0</v>
      </c>
      <c r="AO2657" s="386">
        <f t="shared" si="7470"/>
        <v>0</v>
      </c>
      <c r="AP2657" s="387">
        <f t="shared" si="7471"/>
        <v>0</v>
      </c>
      <c r="AQ2657" s="386">
        <f t="shared" si="7472"/>
        <v>0</v>
      </c>
      <c r="AR2657" s="386">
        <f t="shared" si="7473"/>
        <v>0</v>
      </c>
      <c r="AS2657" s="387">
        <f t="shared" si="7474"/>
        <v>0</v>
      </c>
      <c r="AT2657" s="387">
        <f t="shared" si="7475"/>
        <v>0</v>
      </c>
      <c r="AU2657" s="86" t="s">
        <v>28</v>
      </c>
      <c r="AV2657" s="87"/>
      <c r="AW2657" s="88"/>
      <c r="AX2657" s="88"/>
      <c r="AY2657" s="88"/>
      <c r="AZ2657" s="88"/>
      <c r="BA2657" s="8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</row>
    <row r="2658" spans="1:129" s="94" customFormat="1" hidden="1">
      <c r="A2658" s="11"/>
      <c r="B2658" s="4">
        <v>2017</v>
      </c>
      <c r="C2658" s="82">
        <v>8323</v>
      </c>
      <c r="D2658" s="82">
        <v>3</v>
      </c>
      <c r="E2658" s="2">
        <v>5</v>
      </c>
      <c r="F2658" s="2">
        <v>2</v>
      </c>
      <c r="G2658" s="2">
        <v>5000</v>
      </c>
      <c r="H2658" s="2">
        <v>5100</v>
      </c>
      <c r="I2658" s="2">
        <v>515</v>
      </c>
      <c r="J2658" s="83">
        <v>7</v>
      </c>
      <c r="K2658" s="95" t="s">
        <v>1094</v>
      </c>
      <c r="L2658" s="85">
        <v>0</v>
      </c>
      <c r="M2658" s="85">
        <v>0</v>
      </c>
      <c r="N2658" s="85">
        <f t="shared" si="7335"/>
        <v>0</v>
      </c>
      <c r="O2658" s="85">
        <v>0</v>
      </c>
      <c r="P2658" s="85">
        <v>0</v>
      </c>
      <c r="Q2658" s="85">
        <f t="shared" si="7448"/>
        <v>0</v>
      </c>
      <c r="R2658" s="85">
        <v>0</v>
      </c>
      <c r="S2658" s="85">
        <v>0</v>
      </c>
      <c r="T2658" s="85">
        <v>0</v>
      </c>
      <c r="U2658" s="85">
        <f t="shared" si="7450"/>
        <v>0</v>
      </c>
      <c r="V2658" s="85">
        <v>0</v>
      </c>
      <c r="W2658" s="85">
        <v>0</v>
      </c>
      <c r="X2658" s="85">
        <f t="shared" si="7451"/>
        <v>0</v>
      </c>
      <c r="Y2658" s="85">
        <f t="shared" si="7466"/>
        <v>0</v>
      </c>
      <c r="Z2658" s="85">
        <v>0</v>
      </c>
      <c r="AA2658" s="85">
        <v>0</v>
      </c>
      <c r="AB2658" s="85">
        <f t="shared" si="7453"/>
        <v>0</v>
      </c>
      <c r="AC2658" s="85">
        <v>0</v>
      </c>
      <c r="AD2658" s="85">
        <v>0</v>
      </c>
      <c r="AE2658" s="85">
        <f t="shared" si="7454"/>
        <v>0</v>
      </c>
      <c r="AF2658" s="85">
        <f t="shared" si="7467"/>
        <v>0</v>
      </c>
      <c r="AG2658" s="85">
        <v>0</v>
      </c>
      <c r="AH2658" s="85">
        <v>0</v>
      </c>
      <c r="AI2658" s="85">
        <f t="shared" si="7456"/>
        <v>0</v>
      </c>
      <c r="AJ2658" s="85">
        <v>0</v>
      </c>
      <c r="AK2658" s="85">
        <v>0</v>
      </c>
      <c r="AL2658" s="85">
        <f t="shared" si="7457"/>
        <v>0</v>
      </c>
      <c r="AM2658" s="85">
        <f t="shared" si="7468"/>
        <v>0</v>
      </c>
      <c r="AN2658" s="386">
        <f t="shared" si="7469"/>
        <v>0</v>
      </c>
      <c r="AO2658" s="386">
        <f t="shared" si="7470"/>
        <v>0</v>
      </c>
      <c r="AP2658" s="387">
        <f t="shared" si="7471"/>
        <v>0</v>
      </c>
      <c r="AQ2658" s="386">
        <f t="shared" si="7472"/>
        <v>0</v>
      </c>
      <c r="AR2658" s="386">
        <f t="shared" si="7473"/>
        <v>0</v>
      </c>
      <c r="AS2658" s="387">
        <f t="shared" si="7474"/>
        <v>0</v>
      </c>
      <c r="AT2658" s="387">
        <f t="shared" si="7475"/>
        <v>0</v>
      </c>
      <c r="AU2658" s="86" t="s">
        <v>28</v>
      </c>
      <c r="AV2658" s="87"/>
      <c r="AW2658" s="88"/>
      <c r="AX2658" s="88"/>
      <c r="AY2658" s="88"/>
      <c r="AZ2658" s="88"/>
      <c r="BA2658" s="8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</row>
    <row r="2659" spans="1:129" s="94" customFormat="1" hidden="1">
      <c r="A2659" s="11"/>
      <c r="B2659" s="4">
        <v>2017</v>
      </c>
      <c r="C2659" s="82">
        <v>8323</v>
      </c>
      <c r="D2659" s="82">
        <v>3</v>
      </c>
      <c r="E2659" s="2">
        <v>5</v>
      </c>
      <c r="F2659" s="2">
        <v>2</v>
      </c>
      <c r="G2659" s="2">
        <v>5000</v>
      </c>
      <c r="H2659" s="2">
        <v>5100</v>
      </c>
      <c r="I2659" s="2">
        <v>515</v>
      </c>
      <c r="J2659" s="83">
        <v>8</v>
      </c>
      <c r="K2659" s="95" t="s">
        <v>1371</v>
      </c>
      <c r="L2659" s="85">
        <v>0</v>
      </c>
      <c r="M2659" s="85">
        <v>0</v>
      </c>
      <c r="N2659" s="85">
        <f t="shared" si="7335"/>
        <v>0</v>
      </c>
      <c r="O2659" s="85">
        <v>0</v>
      </c>
      <c r="P2659" s="85">
        <v>0</v>
      </c>
      <c r="Q2659" s="85">
        <f t="shared" si="7448"/>
        <v>0</v>
      </c>
      <c r="R2659" s="85">
        <v>0</v>
      </c>
      <c r="S2659" s="85">
        <v>0</v>
      </c>
      <c r="T2659" s="85">
        <v>0</v>
      </c>
      <c r="U2659" s="85">
        <f t="shared" si="7450"/>
        <v>0</v>
      </c>
      <c r="V2659" s="85">
        <v>0</v>
      </c>
      <c r="W2659" s="85">
        <v>0</v>
      </c>
      <c r="X2659" s="85">
        <f t="shared" si="7451"/>
        <v>0</v>
      </c>
      <c r="Y2659" s="85">
        <f t="shared" si="7466"/>
        <v>0</v>
      </c>
      <c r="Z2659" s="85">
        <v>0</v>
      </c>
      <c r="AA2659" s="85">
        <v>0</v>
      </c>
      <c r="AB2659" s="85">
        <f t="shared" si="7453"/>
        <v>0</v>
      </c>
      <c r="AC2659" s="85">
        <v>0</v>
      </c>
      <c r="AD2659" s="85">
        <v>0</v>
      </c>
      <c r="AE2659" s="85">
        <f t="shared" si="7454"/>
        <v>0</v>
      </c>
      <c r="AF2659" s="85">
        <f t="shared" si="7467"/>
        <v>0</v>
      </c>
      <c r="AG2659" s="85">
        <v>0</v>
      </c>
      <c r="AH2659" s="85">
        <v>0</v>
      </c>
      <c r="AI2659" s="85">
        <f t="shared" si="7456"/>
        <v>0</v>
      </c>
      <c r="AJ2659" s="85">
        <v>0</v>
      </c>
      <c r="AK2659" s="85">
        <v>0</v>
      </c>
      <c r="AL2659" s="85">
        <f t="shared" si="7457"/>
        <v>0</v>
      </c>
      <c r="AM2659" s="85">
        <f t="shared" si="7468"/>
        <v>0</v>
      </c>
      <c r="AN2659" s="386">
        <f t="shared" si="7469"/>
        <v>0</v>
      </c>
      <c r="AO2659" s="386">
        <f t="shared" si="7470"/>
        <v>0</v>
      </c>
      <c r="AP2659" s="387">
        <f t="shared" si="7471"/>
        <v>0</v>
      </c>
      <c r="AQ2659" s="386">
        <f t="shared" si="7472"/>
        <v>0</v>
      </c>
      <c r="AR2659" s="386">
        <f t="shared" si="7473"/>
        <v>0</v>
      </c>
      <c r="AS2659" s="387">
        <f t="shared" si="7474"/>
        <v>0</v>
      </c>
      <c r="AT2659" s="387">
        <f t="shared" si="7475"/>
        <v>0</v>
      </c>
      <c r="AU2659" s="86" t="s">
        <v>28</v>
      </c>
      <c r="AV2659" s="87"/>
      <c r="AW2659" s="88"/>
      <c r="AX2659" s="88"/>
      <c r="AY2659" s="88"/>
      <c r="AZ2659" s="88"/>
      <c r="BA2659" s="8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</row>
    <row r="2660" spans="1:129" s="94" customFormat="1" hidden="1">
      <c r="A2660" s="11"/>
      <c r="B2660" s="4">
        <v>2017</v>
      </c>
      <c r="C2660" s="82">
        <v>8323</v>
      </c>
      <c r="D2660" s="82">
        <v>3</v>
      </c>
      <c r="E2660" s="2">
        <v>5</v>
      </c>
      <c r="F2660" s="2">
        <v>2</v>
      </c>
      <c r="G2660" s="2">
        <v>5000</v>
      </c>
      <c r="H2660" s="2">
        <v>5100</v>
      </c>
      <c r="I2660" s="2">
        <v>515</v>
      </c>
      <c r="J2660" s="83">
        <v>9</v>
      </c>
      <c r="K2660" s="95" t="s">
        <v>625</v>
      </c>
      <c r="L2660" s="85">
        <v>0</v>
      </c>
      <c r="M2660" s="85">
        <v>0</v>
      </c>
      <c r="N2660" s="85">
        <f t="shared" si="7335"/>
        <v>0</v>
      </c>
      <c r="O2660" s="85">
        <v>0</v>
      </c>
      <c r="P2660" s="85">
        <v>0</v>
      </c>
      <c r="Q2660" s="85">
        <f t="shared" si="7448"/>
        <v>0</v>
      </c>
      <c r="R2660" s="85">
        <v>0</v>
      </c>
      <c r="S2660" s="85">
        <v>0</v>
      </c>
      <c r="T2660" s="85">
        <v>0</v>
      </c>
      <c r="U2660" s="85">
        <f t="shared" si="7450"/>
        <v>0</v>
      </c>
      <c r="V2660" s="85">
        <v>0</v>
      </c>
      <c r="W2660" s="85">
        <v>0</v>
      </c>
      <c r="X2660" s="85">
        <f t="shared" si="7451"/>
        <v>0</v>
      </c>
      <c r="Y2660" s="85">
        <f t="shared" si="7466"/>
        <v>0</v>
      </c>
      <c r="Z2660" s="85">
        <v>0</v>
      </c>
      <c r="AA2660" s="85">
        <v>0</v>
      </c>
      <c r="AB2660" s="85">
        <f t="shared" si="7453"/>
        <v>0</v>
      </c>
      <c r="AC2660" s="85">
        <v>0</v>
      </c>
      <c r="AD2660" s="85">
        <v>0</v>
      </c>
      <c r="AE2660" s="85">
        <f t="shared" si="7454"/>
        <v>0</v>
      </c>
      <c r="AF2660" s="85">
        <f t="shared" si="7467"/>
        <v>0</v>
      </c>
      <c r="AG2660" s="85">
        <v>0</v>
      </c>
      <c r="AH2660" s="85">
        <v>0</v>
      </c>
      <c r="AI2660" s="85">
        <f t="shared" si="7456"/>
        <v>0</v>
      </c>
      <c r="AJ2660" s="85">
        <v>0</v>
      </c>
      <c r="AK2660" s="85">
        <v>0</v>
      </c>
      <c r="AL2660" s="85">
        <f t="shared" si="7457"/>
        <v>0</v>
      </c>
      <c r="AM2660" s="85">
        <f t="shared" si="7468"/>
        <v>0</v>
      </c>
      <c r="AN2660" s="386">
        <f t="shared" si="7469"/>
        <v>0</v>
      </c>
      <c r="AO2660" s="386">
        <f t="shared" si="7470"/>
        <v>0</v>
      </c>
      <c r="AP2660" s="387">
        <f t="shared" si="7471"/>
        <v>0</v>
      </c>
      <c r="AQ2660" s="386">
        <f t="shared" si="7472"/>
        <v>0</v>
      </c>
      <c r="AR2660" s="386">
        <f t="shared" si="7473"/>
        <v>0</v>
      </c>
      <c r="AS2660" s="387">
        <f t="shared" si="7474"/>
        <v>0</v>
      </c>
      <c r="AT2660" s="387">
        <f t="shared" si="7475"/>
        <v>0</v>
      </c>
      <c r="AU2660" s="86" t="s">
        <v>28</v>
      </c>
      <c r="AV2660" s="87"/>
      <c r="AW2660" s="88"/>
      <c r="AX2660" s="88"/>
      <c r="AY2660" s="88"/>
      <c r="AZ2660" s="88"/>
      <c r="BA2660" s="8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</row>
    <row r="2661" spans="1:129" s="94" customFormat="1" hidden="1">
      <c r="A2661" s="11"/>
      <c r="B2661" s="4">
        <v>2017</v>
      </c>
      <c r="C2661" s="82">
        <v>8323</v>
      </c>
      <c r="D2661" s="82">
        <v>3</v>
      </c>
      <c r="E2661" s="2">
        <v>5</v>
      </c>
      <c r="F2661" s="2">
        <v>2</v>
      </c>
      <c r="G2661" s="2">
        <v>5000</v>
      </c>
      <c r="H2661" s="2">
        <v>5100</v>
      </c>
      <c r="I2661" s="2">
        <v>515</v>
      </c>
      <c r="J2661" s="83">
        <v>10</v>
      </c>
      <c r="K2661" s="95" t="s">
        <v>373</v>
      </c>
      <c r="L2661" s="85">
        <v>0</v>
      </c>
      <c r="M2661" s="85">
        <v>0</v>
      </c>
      <c r="N2661" s="85">
        <f t="shared" si="7335"/>
        <v>0</v>
      </c>
      <c r="O2661" s="85">
        <v>0</v>
      </c>
      <c r="P2661" s="85">
        <v>0</v>
      </c>
      <c r="Q2661" s="85">
        <f t="shared" si="7448"/>
        <v>0</v>
      </c>
      <c r="R2661" s="85">
        <v>0</v>
      </c>
      <c r="S2661" s="85">
        <v>0</v>
      </c>
      <c r="T2661" s="85">
        <v>0</v>
      </c>
      <c r="U2661" s="85">
        <f t="shared" si="7450"/>
        <v>0</v>
      </c>
      <c r="V2661" s="85">
        <v>0</v>
      </c>
      <c r="W2661" s="85">
        <v>0</v>
      </c>
      <c r="X2661" s="85">
        <f t="shared" si="7451"/>
        <v>0</v>
      </c>
      <c r="Y2661" s="85">
        <f t="shared" si="7466"/>
        <v>0</v>
      </c>
      <c r="Z2661" s="85">
        <v>0</v>
      </c>
      <c r="AA2661" s="85">
        <v>0</v>
      </c>
      <c r="AB2661" s="85">
        <f t="shared" si="7453"/>
        <v>0</v>
      </c>
      <c r="AC2661" s="85">
        <v>0</v>
      </c>
      <c r="AD2661" s="85">
        <v>0</v>
      </c>
      <c r="AE2661" s="85">
        <f t="shared" si="7454"/>
        <v>0</v>
      </c>
      <c r="AF2661" s="85">
        <f t="shared" si="7467"/>
        <v>0</v>
      </c>
      <c r="AG2661" s="85">
        <v>0</v>
      </c>
      <c r="AH2661" s="85">
        <v>0</v>
      </c>
      <c r="AI2661" s="85">
        <f t="shared" si="7456"/>
        <v>0</v>
      </c>
      <c r="AJ2661" s="85">
        <v>0</v>
      </c>
      <c r="AK2661" s="85">
        <v>0</v>
      </c>
      <c r="AL2661" s="85">
        <f t="shared" si="7457"/>
        <v>0</v>
      </c>
      <c r="AM2661" s="85">
        <f t="shared" si="7468"/>
        <v>0</v>
      </c>
      <c r="AN2661" s="386">
        <f t="shared" si="7469"/>
        <v>0</v>
      </c>
      <c r="AO2661" s="386">
        <f t="shared" si="7470"/>
        <v>0</v>
      </c>
      <c r="AP2661" s="387">
        <f t="shared" si="7471"/>
        <v>0</v>
      </c>
      <c r="AQ2661" s="386">
        <f t="shared" si="7472"/>
        <v>0</v>
      </c>
      <c r="AR2661" s="386">
        <f t="shared" si="7473"/>
        <v>0</v>
      </c>
      <c r="AS2661" s="387">
        <f t="shared" si="7474"/>
        <v>0</v>
      </c>
      <c r="AT2661" s="387">
        <f t="shared" si="7475"/>
        <v>0</v>
      </c>
      <c r="AU2661" s="86" t="s">
        <v>28</v>
      </c>
      <c r="AV2661" s="87"/>
      <c r="AW2661" s="88"/>
      <c r="AX2661" s="88"/>
      <c r="AY2661" s="88"/>
      <c r="AZ2661" s="88"/>
      <c r="BA2661" s="8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</row>
    <row r="2662" spans="1:129" s="94" customFormat="1">
      <c r="A2662" s="11"/>
      <c r="B2662" s="4">
        <v>2017</v>
      </c>
      <c r="C2662" s="82">
        <v>8323</v>
      </c>
      <c r="D2662" s="82">
        <v>3</v>
      </c>
      <c r="E2662" s="2">
        <v>5</v>
      </c>
      <c r="F2662" s="2">
        <v>2</v>
      </c>
      <c r="G2662" s="2">
        <v>5000</v>
      </c>
      <c r="H2662" s="2">
        <v>5100</v>
      </c>
      <c r="I2662" s="2">
        <v>515</v>
      </c>
      <c r="J2662" s="83">
        <v>11</v>
      </c>
      <c r="K2662" s="95" t="s">
        <v>626</v>
      </c>
      <c r="L2662" s="85">
        <f>ROUND(R2662*1,0)</f>
        <v>5000</v>
      </c>
      <c r="M2662" s="85">
        <v>0</v>
      </c>
      <c r="N2662" s="85">
        <f t="shared" si="7335"/>
        <v>5000</v>
      </c>
      <c r="O2662" s="85">
        <v>0</v>
      </c>
      <c r="P2662" s="85">
        <v>0</v>
      </c>
      <c r="Q2662" s="85">
        <f t="shared" si="7448"/>
        <v>0</v>
      </c>
      <c r="R2662" s="85">
        <v>5000</v>
      </c>
      <c r="S2662" s="85">
        <v>0</v>
      </c>
      <c r="T2662" s="85">
        <v>0</v>
      </c>
      <c r="U2662" s="85">
        <f t="shared" si="7450"/>
        <v>0</v>
      </c>
      <c r="V2662" s="85">
        <v>0</v>
      </c>
      <c r="W2662" s="85">
        <v>0</v>
      </c>
      <c r="X2662" s="85">
        <f t="shared" si="7451"/>
        <v>0</v>
      </c>
      <c r="Y2662" s="85">
        <f t="shared" si="7466"/>
        <v>0</v>
      </c>
      <c r="Z2662" s="85">
        <v>0</v>
      </c>
      <c r="AA2662" s="85">
        <v>0</v>
      </c>
      <c r="AB2662" s="85">
        <f t="shared" si="7453"/>
        <v>0</v>
      </c>
      <c r="AC2662" s="85">
        <v>0</v>
      </c>
      <c r="AD2662" s="85">
        <v>0</v>
      </c>
      <c r="AE2662" s="85">
        <f t="shared" si="7454"/>
        <v>0</v>
      </c>
      <c r="AF2662" s="85">
        <f t="shared" si="7467"/>
        <v>0</v>
      </c>
      <c r="AG2662" s="85">
        <v>0</v>
      </c>
      <c r="AH2662" s="85">
        <v>0</v>
      </c>
      <c r="AI2662" s="85">
        <f t="shared" si="7456"/>
        <v>0</v>
      </c>
      <c r="AJ2662" s="85">
        <v>0</v>
      </c>
      <c r="AK2662" s="85">
        <v>0</v>
      </c>
      <c r="AL2662" s="85">
        <f t="shared" si="7457"/>
        <v>0</v>
      </c>
      <c r="AM2662" s="85">
        <f t="shared" si="7468"/>
        <v>0</v>
      </c>
      <c r="AN2662" s="386">
        <f t="shared" si="7469"/>
        <v>5000</v>
      </c>
      <c r="AO2662" s="386">
        <f t="shared" si="7470"/>
        <v>0</v>
      </c>
      <c r="AP2662" s="387">
        <f t="shared" si="7471"/>
        <v>5000</v>
      </c>
      <c r="AQ2662" s="386">
        <f t="shared" si="7472"/>
        <v>0</v>
      </c>
      <c r="AR2662" s="386">
        <f t="shared" si="7473"/>
        <v>0</v>
      </c>
      <c r="AS2662" s="387">
        <f t="shared" si="7474"/>
        <v>0</v>
      </c>
      <c r="AT2662" s="387">
        <f t="shared" si="7475"/>
        <v>5000</v>
      </c>
      <c r="AU2662" s="86" t="s">
        <v>28</v>
      </c>
      <c r="AV2662" s="87">
        <v>1</v>
      </c>
      <c r="AW2662" s="88"/>
      <c r="AX2662" s="88"/>
      <c r="AY2662" s="88"/>
      <c r="AZ2662" s="88"/>
      <c r="BA2662" s="8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</row>
    <row r="2663" spans="1:129" s="94" customFormat="1" hidden="1">
      <c r="A2663" s="11"/>
      <c r="B2663" s="4">
        <v>2017</v>
      </c>
      <c r="C2663" s="82">
        <v>8323</v>
      </c>
      <c r="D2663" s="82">
        <v>3</v>
      </c>
      <c r="E2663" s="2">
        <v>5</v>
      </c>
      <c r="F2663" s="2">
        <v>2</v>
      </c>
      <c r="G2663" s="2">
        <v>5000</v>
      </c>
      <c r="H2663" s="2">
        <v>5100</v>
      </c>
      <c r="I2663" s="2">
        <v>515</v>
      </c>
      <c r="J2663" s="83">
        <v>12</v>
      </c>
      <c r="K2663" s="95" t="s">
        <v>374</v>
      </c>
      <c r="L2663" s="85">
        <v>0</v>
      </c>
      <c r="M2663" s="85">
        <v>0</v>
      </c>
      <c r="N2663" s="85">
        <f t="shared" si="7335"/>
        <v>0</v>
      </c>
      <c r="O2663" s="85">
        <v>0</v>
      </c>
      <c r="P2663" s="85">
        <v>0</v>
      </c>
      <c r="Q2663" s="85">
        <f t="shared" si="7448"/>
        <v>0</v>
      </c>
      <c r="R2663" s="85">
        <v>0</v>
      </c>
      <c r="S2663" s="85">
        <v>0</v>
      </c>
      <c r="T2663" s="85">
        <v>0</v>
      </c>
      <c r="U2663" s="85">
        <f t="shared" si="7450"/>
        <v>0</v>
      </c>
      <c r="V2663" s="85">
        <v>0</v>
      </c>
      <c r="W2663" s="85">
        <v>0</v>
      </c>
      <c r="X2663" s="85">
        <f t="shared" si="7451"/>
        <v>0</v>
      </c>
      <c r="Y2663" s="85">
        <f t="shared" si="7466"/>
        <v>0</v>
      </c>
      <c r="Z2663" s="85">
        <v>0</v>
      </c>
      <c r="AA2663" s="85">
        <v>0</v>
      </c>
      <c r="AB2663" s="85">
        <f t="shared" si="7453"/>
        <v>0</v>
      </c>
      <c r="AC2663" s="85">
        <v>0</v>
      </c>
      <c r="AD2663" s="85">
        <v>0</v>
      </c>
      <c r="AE2663" s="85">
        <f t="shared" si="7454"/>
        <v>0</v>
      </c>
      <c r="AF2663" s="85">
        <f t="shared" si="7467"/>
        <v>0</v>
      </c>
      <c r="AG2663" s="85">
        <v>0</v>
      </c>
      <c r="AH2663" s="85">
        <v>0</v>
      </c>
      <c r="AI2663" s="85">
        <f t="shared" si="7456"/>
        <v>0</v>
      </c>
      <c r="AJ2663" s="85">
        <v>0</v>
      </c>
      <c r="AK2663" s="85">
        <v>0</v>
      </c>
      <c r="AL2663" s="85">
        <f t="shared" si="7457"/>
        <v>0</v>
      </c>
      <c r="AM2663" s="85">
        <f t="shared" si="7468"/>
        <v>0</v>
      </c>
      <c r="AN2663" s="386">
        <f t="shared" si="7469"/>
        <v>0</v>
      </c>
      <c r="AO2663" s="386">
        <f t="shared" si="7470"/>
        <v>0</v>
      </c>
      <c r="AP2663" s="387">
        <f t="shared" si="7471"/>
        <v>0</v>
      </c>
      <c r="AQ2663" s="386">
        <f t="shared" si="7472"/>
        <v>0</v>
      </c>
      <c r="AR2663" s="386">
        <f t="shared" si="7473"/>
        <v>0</v>
      </c>
      <c r="AS2663" s="387">
        <f t="shared" si="7474"/>
        <v>0</v>
      </c>
      <c r="AT2663" s="387">
        <f t="shared" si="7475"/>
        <v>0</v>
      </c>
      <c r="AU2663" s="86" t="s">
        <v>28</v>
      </c>
      <c r="AV2663" s="87"/>
      <c r="AW2663" s="88"/>
      <c r="AX2663" s="88"/>
      <c r="AY2663" s="88"/>
      <c r="AZ2663" s="88"/>
      <c r="BA2663" s="8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</row>
    <row r="2664" spans="1:129" s="94" customFormat="1" hidden="1">
      <c r="A2664" s="11"/>
      <c r="B2664" s="4">
        <v>2017</v>
      </c>
      <c r="C2664" s="82">
        <v>8323</v>
      </c>
      <c r="D2664" s="82">
        <v>3</v>
      </c>
      <c r="E2664" s="2">
        <v>5</v>
      </c>
      <c r="F2664" s="2">
        <v>2</v>
      </c>
      <c r="G2664" s="2">
        <v>5000</v>
      </c>
      <c r="H2664" s="2">
        <v>5100</v>
      </c>
      <c r="I2664" s="2">
        <v>515</v>
      </c>
      <c r="J2664" s="83">
        <v>13</v>
      </c>
      <c r="K2664" s="95" t="s">
        <v>372</v>
      </c>
      <c r="L2664" s="85">
        <v>0</v>
      </c>
      <c r="M2664" s="85">
        <v>0</v>
      </c>
      <c r="N2664" s="85">
        <f t="shared" si="7335"/>
        <v>0</v>
      </c>
      <c r="O2664" s="85">
        <v>0</v>
      </c>
      <c r="P2664" s="85">
        <v>0</v>
      </c>
      <c r="Q2664" s="85">
        <f t="shared" si="7448"/>
        <v>0</v>
      </c>
      <c r="R2664" s="85">
        <v>0</v>
      </c>
      <c r="S2664" s="85">
        <v>0</v>
      </c>
      <c r="T2664" s="85">
        <v>0</v>
      </c>
      <c r="U2664" s="85">
        <f t="shared" si="7450"/>
        <v>0</v>
      </c>
      <c r="V2664" s="85">
        <v>0</v>
      </c>
      <c r="W2664" s="85">
        <v>0</v>
      </c>
      <c r="X2664" s="85">
        <f t="shared" si="7451"/>
        <v>0</v>
      </c>
      <c r="Y2664" s="85">
        <f t="shared" si="7466"/>
        <v>0</v>
      </c>
      <c r="Z2664" s="85">
        <v>0</v>
      </c>
      <c r="AA2664" s="85">
        <v>0</v>
      </c>
      <c r="AB2664" s="85">
        <f t="shared" si="7453"/>
        <v>0</v>
      </c>
      <c r="AC2664" s="85">
        <v>0</v>
      </c>
      <c r="AD2664" s="85">
        <v>0</v>
      </c>
      <c r="AE2664" s="85">
        <f t="shared" si="7454"/>
        <v>0</v>
      </c>
      <c r="AF2664" s="85">
        <f t="shared" si="7467"/>
        <v>0</v>
      </c>
      <c r="AG2664" s="85">
        <v>0</v>
      </c>
      <c r="AH2664" s="85">
        <v>0</v>
      </c>
      <c r="AI2664" s="85">
        <f t="shared" si="7456"/>
        <v>0</v>
      </c>
      <c r="AJ2664" s="85">
        <v>0</v>
      </c>
      <c r="AK2664" s="85">
        <v>0</v>
      </c>
      <c r="AL2664" s="85">
        <f t="shared" si="7457"/>
        <v>0</v>
      </c>
      <c r="AM2664" s="85">
        <f t="shared" si="7468"/>
        <v>0</v>
      </c>
      <c r="AN2664" s="386">
        <f t="shared" si="7469"/>
        <v>0</v>
      </c>
      <c r="AO2664" s="386">
        <f t="shared" si="7470"/>
        <v>0</v>
      </c>
      <c r="AP2664" s="387">
        <f t="shared" si="7471"/>
        <v>0</v>
      </c>
      <c r="AQ2664" s="386">
        <f t="shared" si="7472"/>
        <v>0</v>
      </c>
      <c r="AR2664" s="386">
        <f t="shared" si="7473"/>
        <v>0</v>
      </c>
      <c r="AS2664" s="387">
        <f t="shared" si="7474"/>
        <v>0</v>
      </c>
      <c r="AT2664" s="387">
        <f t="shared" si="7475"/>
        <v>0</v>
      </c>
      <c r="AU2664" s="86" t="s">
        <v>28</v>
      </c>
      <c r="AV2664" s="87"/>
      <c r="AW2664" s="88"/>
      <c r="AX2664" s="88"/>
      <c r="AY2664" s="88"/>
      <c r="AZ2664" s="88"/>
      <c r="BA2664" s="8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</row>
    <row r="2665" spans="1:129" s="94" customFormat="1" hidden="1">
      <c r="A2665" s="11"/>
      <c r="B2665" s="4">
        <v>2017</v>
      </c>
      <c r="C2665" s="82">
        <v>8323</v>
      </c>
      <c r="D2665" s="82">
        <v>3</v>
      </c>
      <c r="E2665" s="2">
        <v>5</v>
      </c>
      <c r="F2665" s="2">
        <v>2</v>
      </c>
      <c r="G2665" s="2">
        <v>5000</v>
      </c>
      <c r="H2665" s="2">
        <v>5100</v>
      </c>
      <c r="I2665" s="2">
        <v>515</v>
      </c>
      <c r="J2665" s="83">
        <v>14</v>
      </c>
      <c r="K2665" s="95" t="s">
        <v>239</v>
      </c>
      <c r="L2665" s="85">
        <v>0</v>
      </c>
      <c r="M2665" s="85">
        <v>0</v>
      </c>
      <c r="N2665" s="85">
        <f t="shared" si="7335"/>
        <v>0</v>
      </c>
      <c r="O2665" s="85">
        <v>0</v>
      </c>
      <c r="P2665" s="85">
        <v>0</v>
      </c>
      <c r="Q2665" s="85">
        <f t="shared" si="7448"/>
        <v>0</v>
      </c>
      <c r="R2665" s="85">
        <v>0</v>
      </c>
      <c r="S2665" s="85">
        <v>0</v>
      </c>
      <c r="T2665" s="85">
        <v>0</v>
      </c>
      <c r="U2665" s="85">
        <f t="shared" si="7450"/>
        <v>0</v>
      </c>
      <c r="V2665" s="85">
        <v>0</v>
      </c>
      <c r="W2665" s="85">
        <v>0</v>
      </c>
      <c r="X2665" s="85">
        <f t="shared" si="7451"/>
        <v>0</v>
      </c>
      <c r="Y2665" s="85">
        <f t="shared" si="7466"/>
        <v>0</v>
      </c>
      <c r="Z2665" s="85">
        <v>0</v>
      </c>
      <c r="AA2665" s="85">
        <v>0</v>
      </c>
      <c r="AB2665" s="85">
        <f t="shared" si="7453"/>
        <v>0</v>
      </c>
      <c r="AC2665" s="85">
        <v>0</v>
      </c>
      <c r="AD2665" s="85">
        <v>0</v>
      </c>
      <c r="AE2665" s="85">
        <f t="shared" si="7454"/>
        <v>0</v>
      </c>
      <c r="AF2665" s="85">
        <f t="shared" si="7467"/>
        <v>0</v>
      </c>
      <c r="AG2665" s="85">
        <v>0</v>
      </c>
      <c r="AH2665" s="85">
        <v>0</v>
      </c>
      <c r="AI2665" s="85">
        <f t="shared" si="7456"/>
        <v>0</v>
      </c>
      <c r="AJ2665" s="85">
        <v>0</v>
      </c>
      <c r="AK2665" s="85">
        <v>0</v>
      </c>
      <c r="AL2665" s="85">
        <f t="shared" si="7457"/>
        <v>0</v>
      </c>
      <c r="AM2665" s="85">
        <f t="shared" si="7468"/>
        <v>0</v>
      </c>
      <c r="AN2665" s="386">
        <f t="shared" si="7469"/>
        <v>0</v>
      </c>
      <c r="AO2665" s="386">
        <f t="shared" si="7470"/>
        <v>0</v>
      </c>
      <c r="AP2665" s="387">
        <f t="shared" si="7471"/>
        <v>0</v>
      </c>
      <c r="AQ2665" s="386">
        <f t="shared" si="7472"/>
        <v>0</v>
      </c>
      <c r="AR2665" s="386">
        <f t="shared" si="7473"/>
        <v>0</v>
      </c>
      <c r="AS2665" s="387">
        <f t="shared" si="7474"/>
        <v>0</v>
      </c>
      <c r="AT2665" s="387">
        <f t="shared" si="7475"/>
        <v>0</v>
      </c>
      <c r="AU2665" s="86" t="s">
        <v>28</v>
      </c>
      <c r="AV2665" s="87"/>
      <c r="AW2665" s="88"/>
      <c r="AX2665" s="88"/>
      <c r="AY2665" s="88"/>
      <c r="AZ2665" s="88"/>
      <c r="BA2665" s="8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</row>
    <row r="2666" spans="1:129" s="94" customFormat="1" hidden="1">
      <c r="A2666" s="11"/>
      <c r="B2666" s="4">
        <v>2017</v>
      </c>
      <c r="C2666" s="82">
        <v>8323</v>
      </c>
      <c r="D2666" s="82">
        <v>3</v>
      </c>
      <c r="E2666" s="2">
        <v>5</v>
      </c>
      <c r="F2666" s="2">
        <v>2</v>
      </c>
      <c r="G2666" s="2">
        <v>5000</v>
      </c>
      <c r="H2666" s="2">
        <v>5100</v>
      </c>
      <c r="I2666" s="2">
        <v>515</v>
      </c>
      <c r="J2666" s="83">
        <v>15</v>
      </c>
      <c r="K2666" s="95" t="s">
        <v>46</v>
      </c>
      <c r="L2666" s="85">
        <v>0</v>
      </c>
      <c r="M2666" s="85">
        <v>0</v>
      </c>
      <c r="N2666" s="85">
        <f t="shared" si="7335"/>
        <v>0</v>
      </c>
      <c r="O2666" s="85">
        <v>0</v>
      </c>
      <c r="P2666" s="85">
        <v>0</v>
      </c>
      <c r="Q2666" s="85">
        <f t="shared" si="7448"/>
        <v>0</v>
      </c>
      <c r="R2666" s="85">
        <v>0</v>
      </c>
      <c r="S2666" s="85">
        <v>0</v>
      </c>
      <c r="T2666" s="85">
        <v>0</v>
      </c>
      <c r="U2666" s="85">
        <f t="shared" si="7450"/>
        <v>0</v>
      </c>
      <c r="V2666" s="85">
        <v>0</v>
      </c>
      <c r="W2666" s="85">
        <v>0</v>
      </c>
      <c r="X2666" s="85">
        <f t="shared" si="7451"/>
        <v>0</v>
      </c>
      <c r="Y2666" s="85">
        <f t="shared" si="7466"/>
        <v>0</v>
      </c>
      <c r="Z2666" s="85">
        <v>0</v>
      </c>
      <c r="AA2666" s="85">
        <v>0</v>
      </c>
      <c r="AB2666" s="85">
        <f t="shared" si="7453"/>
        <v>0</v>
      </c>
      <c r="AC2666" s="85">
        <v>0</v>
      </c>
      <c r="AD2666" s="85">
        <v>0</v>
      </c>
      <c r="AE2666" s="85">
        <f t="shared" si="7454"/>
        <v>0</v>
      </c>
      <c r="AF2666" s="85">
        <f t="shared" si="7467"/>
        <v>0</v>
      </c>
      <c r="AG2666" s="85">
        <v>0</v>
      </c>
      <c r="AH2666" s="85">
        <v>0</v>
      </c>
      <c r="AI2666" s="85">
        <f t="shared" si="7456"/>
        <v>0</v>
      </c>
      <c r="AJ2666" s="85">
        <v>0</v>
      </c>
      <c r="AK2666" s="85">
        <v>0</v>
      </c>
      <c r="AL2666" s="85">
        <f t="shared" si="7457"/>
        <v>0</v>
      </c>
      <c r="AM2666" s="85">
        <f t="shared" si="7468"/>
        <v>0</v>
      </c>
      <c r="AN2666" s="386">
        <f t="shared" si="7469"/>
        <v>0</v>
      </c>
      <c r="AO2666" s="386">
        <f t="shared" si="7470"/>
        <v>0</v>
      </c>
      <c r="AP2666" s="387">
        <f t="shared" si="7471"/>
        <v>0</v>
      </c>
      <c r="AQ2666" s="386">
        <f t="shared" si="7472"/>
        <v>0</v>
      </c>
      <c r="AR2666" s="386">
        <f t="shared" si="7473"/>
        <v>0</v>
      </c>
      <c r="AS2666" s="387">
        <f t="shared" si="7474"/>
        <v>0</v>
      </c>
      <c r="AT2666" s="387">
        <f t="shared" si="7475"/>
        <v>0</v>
      </c>
      <c r="AU2666" s="86" t="s">
        <v>28</v>
      </c>
      <c r="AV2666" s="87"/>
      <c r="AW2666" s="88"/>
      <c r="AX2666" s="88"/>
      <c r="AY2666" s="88"/>
      <c r="AZ2666" s="88"/>
      <c r="BA2666" s="8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</row>
    <row r="2667" spans="1:129" s="94" customFormat="1" hidden="1">
      <c r="A2667" s="11"/>
      <c r="B2667" s="4">
        <v>2017</v>
      </c>
      <c r="C2667" s="82">
        <v>8323</v>
      </c>
      <c r="D2667" s="82">
        <v>3</v>
      </c>
      <c r="E2667" s="2">
        <v>5</v>
      </c>
      <c r="F2667" s="2">
        <v>2</v>
      </c>
      <c r="G2667" s="2">
        <v>5000</v>
      </c>
      <c r="H2667" s="2">
        <v>5100</v>
      </c>
      <c r="I2667" s="2">
        <v>515</v>
      </c>
      <c r="J2667" s="83">
        <v>16</v>
      </c>
      <c r="K2667" s="95" t="s">
        <v>370</v>
      </c>
      <c r="L2667" s="85">
        <v>0</v>
      </c>
      <c r="M2667" s="85">
        <v>0</v>
      </c>
      <c r="N2667" s="85">
        <f t="shared" si="7335"/>
        <v>0</v>
      </c>
      <c r="O2667" s="85">
        <v>0</v>
      </c>
      <c r="P2667" s="85">
        <v>0</v>
      </c>
      <c r="Q2667" s="85">
        <f t="shared" si="7448"/>
        <v>0</v>
      </c>
      <c r="R2667" s="85">
        <v>0</v>
      </c>
      <c r="S2667" s="85">
        <v>0</v>
      </c>
      <c r="T2667" s="85">
        <v>0</v>
      </c>
      <c r="U2667" s="85">
        <f t="shared" si="7450"/>
        <v>0</v>
      </c>
      <c r="V2667" s="85">
        <v>0</v>
      </c>
      <c r="W2667" s="85">
        <v>0</v>
      </c>
      <c r="X2667" s="85">
        <f t="shared" si="7451"/>
        <v>0</v>
      </c>
      <c r="Y2667" s="85">
        <f t="shared" si="7466"/>
        <v>0</v>
      </c>
      <c r="Z2667" s="85">
        <v>0</v>
      </c>
      <c r="AA2667" s="85">
        <v>0</v>
      </c>
      <c r="AB2667" s="85">
        <f t="shared" si="7453"/>
        <v>0</v>
      </c>
      <c r="AC2667" s="85">
        <v>0</v>
      </c>
      <c r="AD2667" s="85">
        <v>0</v>
      </c>
      <c r="AE2667" s="85">
        <f t="shared" si="7454"/>
        <v>0</v>
      </c>
      <c r="AF2667" s="85">
        <f t="shared" si="7467"/>
        <v>0</v>
      </c>
      <c r="AG2667" s="85">
        <v>0</v>
      </c>
      <c r="AH2667" s="85">
        <v>0</v>
      </c>
      <c r="AI2667" s="85">
        <f t="shared" si="7456"/>
        <v>0</v>
      </c>
      <c r="AJ2667" s="85">
        <v>0</v>
      </c>
      <c r="AK2667" s="85">
        <v>0</v>
      </c>
      <c r="AL2667" s="85">
        <f t="shared" si="7457"/>
        <v>0</v>
      </c>
      <c r="AM2667" s="85">
        <f t="shared" si="7468"/>
        <v>0</v>
      </c>
      <c r="AN2667" s="386">
        <f t="shared" si="7469"/>
        <v>0</v>
      </c>
      <c r="AO2667" s="386">
        <f t="shared" si="7470"/>
        <v>0</v>
      </c>
      <c r="AP2667" s="387">
        <f t="shared" si="7471"/>
        <v>0</v>
      </c>
      <c r="AQ2667" s="386">
        <f t="shared" si="7472"/>
        <v>0</v>
      </c>
      <c r="AR2667" s="386">
        <f t="shared" si="7473"/>
        <v>0</v>
      </c>
      <c r="AS2667" s="387">
        <f t="shared" si="7474"/>
        <v>0</v>
      </c>
      <c r="AT2667" s="387">
        <f t="shared" si="7475"/>
        <v>0</v>
      </c>
      <c r="AU2667" s="86" t="s">
        <v>28</v>
      </c>
      <c r="AV2667" s="87"/>
      <c r="AW2667" s="88"/>
      <c r="AX2667" s="88"/>
      <c r="AY2667" s="88"/>
      <c r="AZ2667" s="88"/>
      <c r="BA2667" s="8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</row>
    <row r="2668" spans="1:129" s="94" customFormat="1" hidden="1">
      <c r="A2668" s="11"/>
      <c r="B2668" s="4">
        <v>2017</v>
      </c>
      <c r="C2668" s="82">
        <v>8323</v>
      </c>
      <c r="D2668" s="82">
        <v>3</v>
      </c>
      <c r="E2668" s="2">
        <v>5</v>
      </c>
      <c r="F2668" s="2">
        <v>2</v>
      </c>
      <c r="G2668" s="2">
        <v>5000</v>
      </c>
      <c r="H2668" s="2">
        <v>5100</v>
      </c>
      <c r="I2668" s="2">
        <v>515</v>
      </c>
      <c r="J2668" s="83">
        <v>17</v>
      </c>
      <c r="K2668" s="95" t="s">
        <v>1724</v>
      </c>
      <c r="L2668" s="85">
        <v>0</v>
      </c>
      <c r="M2668" s="85">
        <v>0</v>
      </c>
      <c r="N2668" s="85">
        <f t="shared" si="7335"/>
        <v>0</v>
      </c>
      <c r="O2668" s="85">
        <v>0</v>
      </c>
      <c r="P2668" s="85">
        <v>0</v>
      </c>
      <c r="Q2668" s="85">
        <f t="shared" si="7448"/>
        <v>0</v>
      </c>
      <c r="R2668" s="85">
        <v>0</v>
      </c>
      <c r="S2668" s="85">
        <v>0</v>
      </c>
      <c r="T2668" s="85">
        <v>0</v>
      </c>
      <c r="U2668" s="85">
        <f t="shared" si="7450"/>
        <v>0</v>
      </c>
      <c r="V2668" s="85">
        <v>0</v>
      </c>
      <c r="W2668" s="85">
        <v>0</v>
      </c>
      <c r="X2668" s="85">
        <f t="shared" si="7451"/>
        <v>0</v>
      </c>
      <c r="Y2668" s="85">
        <f t="shared" si="7466"/>
        <v>0</v>
      </c>
      <c r="Z2668" s="85">
        <v>0</v>
      </c>
      <c r="AA2668" s="85">
        <v>0</v>
      </c>
      <c r="AB2668" s="85">
        <f t="shared" si="7453"/>
        <v>0</v>
      </c>
      <c r="AC2668" s="85">
        <v>0</v>
      </c>
      <c r="AD2668" s="85">
        <v>0</v>
      </c>
      <c r="AE2668" s="85">
        <f t="shared" si="7454"/>
        <v>0</v>
      </c>
      <c r="AF2668" s="85">
        <f t="shared" si="7467"/>
        <v>0</v>
      </c>
      <c r="AG2668" s="85">
        <v>0</v>
      </c>
      <c r="AH2668" s="85">
        <v>0</v>
      </c>
      <c r="AI2668" s="85">
        <f t="shared" si="7456"/>
        <v>0</v>
      </c>
      <c r="AJ2668" s="85">
        <v>0</v>
      </c>
      <c r="AK2668" s="85">
        <v>0</v>
      </c>
      <c r="AL2668" s="85">
        <f t="shared" si="7457"/>
        <v>0</v>
      </c>
      <c r="AM2668" s="85">
        <f t="shared" si="7468"/>
        <v>0</v>
      </c>
      <c r="AN2668" s="386">
        <f t="shared" si="7469"/>
        <v>0</v>
      </c>
      <c r="AO2668" s="386">
        <f t="shared" si="7470"/>
        <v>0</v>
      </c>
      <c r="AP2668" s="387">
        <f t="shared" si="7471"/>
        <v>0</v>
      </c>
      <c r="AQ2668" s="386">
        <f t="shared" si="7472"/>
        <v>0</v>
      </c>
      <c r="AR2668" s="386">
        <f t="shared" si="7473"/>
        <v>0</v>
      </c>
      <c r="AS2668" s="387">
        <f t="shared" si="7474"/>
        <v>0</v>
      </c>
      <c r="AT2668" s="387">
        <f t="shared" si="7475"/>
        <v>0</v>
      </c>
      <c r="AU2668" s="86" t="s">
        <v>28</v>
      </c>
      <c r="AV2668" s="87"/>
      <c r="AW2668" s="88"/>
      <c r="AX2668" s="88"/>
      <c r="AY2668" s="88"/>
      <c r="AZ2668" s="88"/>
      <c r="BA2668" s="8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</row>
    <row r="2669" spans="1:129" s="94" customFormat="1" hidden="1">
      <c r="A2669" s="11"/>
      <c r="B2669" s="4">
        <v>2017</v>
      </c>
      <c r="C2669" s="82">
        <v>8323</v>
      </c>
      <c r="D2669" s="82">
        <v>3</v>
      </c>
      <c r="E2669" s="2">
        <v>5</v>
      </c>
      <c r="F2669" s="2">
        <v>2</v>
      </c>
      <c r="G2669" s="2">
        <v>5000</v>
      </c>
      <c r="H2669" s="2">
        <v>5100</v>
      </c>
      <c r="I2669" s="2">
        <v>515</v>
      </c>
      <c r="J2669" s="83">
        <v>18</v>
      </c>
      <c r="K2669" s="95" t="s">
        <v>47</v>
      </c>
      <c r="L2669" s="85">
        <v>0</v>
      </c>
      <c r="M2669" s="85">
        <v>0</v>
      </c>
      <c r="N2669" s="85">
        <f t="shared" ref="N2669:N2670" si="7476">L2669+M2669</f>
        <v>0</v>
      </c>
      <c r="O2669" s="85">
        <v>0</v>
      </c>
      <c r="P2669" s="85">
        <v>0</v>
      </c>
      <c r="Q2669" s="85">
        <f t="shared" si="7448"/>
        <v>0</v>
      </c>
      <c r="R2669" s="85">
        <v>0</v>
      </c>
      <c r="S2669" s="85">
        <v>0</v>
      </c>
      <c r="T2669" s="85">
        <v>0</v>
      </c>
      <c r="U2669" s="85">
        <f t="shared" si="7450"/>
        <v>0</v>
      </c>
      <c r="V2669" s="85">
        <v>0</v>
      </c>
      <c r="W2669" s="85">
        <v>0</v>
      </c>
      <c r="X2669" s="85">
        <f t="shared" si="7451"/>
        <v>0</v>
      </c>
      <c r="Y2669" s="85">
        <f t="shared" si="7466"/>
        <v>0</v>
      </c>
      <c r="Z2669" s="85">
        <v>0</v>
      </c>
      <c r="AA2669" s="85">
        <v>0</v>
      </c>
      <c r="AB2669" s="85">
        <f t="shared" si="7453"/>
        <v>0</v>
      </c>
      <c r="AC2669" s="85">
        <v>0</v>
      </c>
      <c r="AD2669" s="85">
        <v>0</v>
      </c>
      <c r="AE2669" s="85">
        <f t="shared" si="7454"/>
        <v>0</v>
      </c>
      <c r="AF2669" s="85">
        <f t="shared" si="7467"/>
        <v>0</v>
      </c>
      <c r="AG2669" s="85">
        <v>0</v>
      </c>
      <c r="AH2669" s="85">
        <v>0</v>
      </c>
      <c r="AI2669" s="85">
        <f t="shared" si="7456"/>
        <v>0</v>
      </c>
      <c r="AJ2669" s="85">
        <v>0</v>
      </c>
      <c r="AK2669" s="85">
        <v>0</v>
      </c>
      <c r="AL2669" s="85">
        <f t="shared" si="7457"/>
        <v>0</v>
      </c>
      <c r="AM2669" s="85">
        <f t="shared" si="7468"/>
        <v>0</v>
      </c>
      <c r="AN2669" s="386">
        <f t="shared" si="7469"/>
        <v>0</v>
      </c>
      <c r="AO2669" s="386">
        <f t="shared" si="7470"/>
        <v>0</v>
      </c>
      <c r="AP2669" s="387">
        <f t="shared" si="7471"/>
        <v>0</v>
      </c>
      <c r="AQ2669" s="386">
        <f t="shared" si="7472"/>
        <v>0</v>
      </c>
      <c r="AR2669" s="386">
        <f t="shared" si="7473"/>
        <v>0</v>
      </c>
      <c r="AS2669" s="387">
        <f t="shared" si="7474"/>
        <v>0</v>
      </c>
      <c r="AT2669" s="387">
        <f t="shared" si="7475"/>
        <v>0</v>
      </c>
      <c r="AU2669" s="86" t="s">
        <v>28</v>
      </c>
      <c r="AV2669" s="87"/>
      <c r="AW2669" s="88"/>
      <c r="AX2669" s="88"/>
      <c r="AY2669" s="88"/>
      <c r="AZ2669" s="88"/>
      <c r="BA2669" s="8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</row>
    <row r="2670" spans="1:129" s="94" customFormat="1">
      <c r="A2670" s="11"/>
      <c r="B2670" s="4">
        <v>2017</v>
      </c>
      <c r="C2670" s="82">
        <v>8323</v>
      </c>
      <c r="D2670" s="82">
        <v>3</v>
      </c>
      <c r="E2670" s="2">
        <v>5</v>
      </c>
      <c r="F2670" s="2">
        <v>2</v>
      </c>
      <c r="G2670" s="2">
        <v>5000</v>
      </c>
      <c r="H2670" s="2">
        <v>5100</v>
      </c>
      <c r="I2670" s="2">
        <v>515</v>
      </c>
      <c r="J2670" s="83">
        <v>19</v>
      </c>
      <c r="K2670" s="95" t="s">
        <v>48</v>
      </c>
      <c r="L2670" s="85">
        <v>5100</v>
      </c>
      <c r="M2670" s="85">
        <v>0</v>
      </c>
      <c r="N2670" s="85">
        <f t="shared" si="7476"/>
        <v>5100</v>
      </c>
      <c r="O2670" s="85">
        <v>0</v>
      </c>
      <c r="P2670" s="85">
        <v>0</v>
      </c>
      <c r="Q2670" s="85">
        <f t="shared" si="7448"/>
        <v>0</v>
      </c>
      <c r="R2670" s="85">
        <f>N2670+Q2670</f>
        <v>5100</v>
      </c>
      <c r="S2670" s="85">
        <v>0</v>
      </c>
      <c r="T2670" s="85">
        <v>0</v>
      </c>
      <c r="U2670" s="85">
        <f t="shared" si="7450"/>
        <v>0</v>
      </c>
      <c r="V2670" s="85">
        <v>0</v>
      </c>
      <c r="W2670" s="85">
        <v>0</v>
      </c>
      <c r="X2670" s="85">
        <f t="shared" si="7451"/>
        <v>0</v>
      </c>
      <c r="Y2670" s="85">
        <f t="shared" si="7466"/>
        <v>0</v>
      </c>
      <c r="Z2670" s="85">
        <v>0</v>
      </c>
      <c r="AA2670" s="85">
        <v>0</v>
      </c>
      <c r="AB2670" s="85">
        <f t="shared" si="7453"/>
        <v>0</v>
      </c>
      <c r="AC2670" s="85">
        <v>0</v>
      </c>
      <c r="AD2670" s="85">
        <v>0</v>
      </c>
      <c r="AE2670" s="85">
        <f t="shared" si="7454"/>
        <v>0</v>
      </c>
      <c r="AF2670" s="85">
        <f t="shared" si="7467"/>
        <v>0</v>
      </c>
      <c r="AG2670" s="85">
        <v>0</v>
      </c>
      <c r="AH2670" s="85">
        <v>0</v>
      </c>
      <c r="AI2670" s="85">
        <f t="shared" si="7456"/>
        <v>0</v>
      </c>
      <c r="AJ2670" s="85">
        <v>0</v>
      </c>
      <c r="AK2670" s="85">
        <v>0</v>
      </c>
      <c r="AL2670" s="85">
        <f t="shared" si="7457"/>
        <v>0</v>
      </c>
      <c r="AM2670" s="85">
        <f t="shared" si="7468"/>
        <v>0</v>
      </c>
      <c r="AN2670" s="386">
        <f t="shared" si="7469"/>
        <v>5100</v>
      </c>
      <c r="AO2670" s="386">
        <f t="shared" si="7470"/>
        <v>0</v>
      </c>
      <c r="AP2670" s="387">
        <f t="shared" si="7471"/>
        <v>5100</v>
      </c>
      <c r="AQ2670" s="386">
        <f t="shared" si="7472"/>
        <v>0</v>
      </c>
      <c r="AR2670" s="386">
        <f t="shared" si="7473"/>
        <v>0</v>
      </c>
      <c r="AS2670" s="387">
        <f t="shared" si="7474"/>
        <v>0</v>
      </c>
      <c r="AT2670" s="387">
        <f t="shared" si="7475"/>
        <v>5100</v>
      </c>
      <c r="AU2670" s="86" t="s">
        <v>28</v>
      </c>
      <c r="AV2670" s="87">
        <v>3</v>
      </c>
      <c r="AW2670" s="88"/>
      <c r="AX2670" s="88"/>
      <c r="AY2670" s="88"/>
      <c r="AZ2670" s="88"/>
      <c r="BA2670" s="8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</row>
    <row r="2671" spans="1:129" s="94" customFormat="1">
      <c r="A2671" s="11"/>
      <c r="B2671" s="76">
        <v>2017</v>
      </c>
      <c r="C2671" s="96">
        <v>8323</v>
      </c>
      <c r="D2671" s="96">
        <v>3</v>
      </c>
      <c r="E2671" s="76">
        <v>5</v>
      </c>
      <c r="F2671" s="76">
        <v>2</v>
      </c>
      <c r="G2671" s="76">
        <v>5000</v>
      </c>
      <c r="H2671" s="76">
        <v>5100</v>
      </c>
      <c r="I2671" s="76">
        <v>519</v>
      </c>
      <c r="J2671" s="76"/>
      <c r="K2671" s="97" t="s">
        <v>49</v>
      </c>
      <c r="L2671" s="79">
        <f>SUM(L2672:L2688)</f>
        <v>44000</v>
      </c>
      <c r="M2671" s="79">
        <f t="shared" ref="M2671:R2671" si="7477">SUM(M2672:M2688)</f>
        <v>0</v>
      </c>
      <c r="N2671" s="79">
        <f t="shared" si="7477"/>
        <v>44000</v>
      </c>
      <c r="O2671" s="79">
        <f t="shared" si="7477"/>
        <v>0</v>
      </c>
      <c r="P2671" s="79">
        <f t="shared" si="7477"/>
        <v>0</v>
      </c>
      <c r="Q2671" s="79">
        <f t="shared" si="7477"/>
        <v>0</v>
      </c>
      <c r="R2671" s="79">
        <f t="shared" si="7477"/>
        <v>44000</v>
      </c>
      <c r="S2671" s="79">
        <f>SUM(S2672:S2688)</f>
        <v>0</v>
      </c>
      <c r="T2671" s="79">
        <f t="shared" ref="T2671:Y2671" si="7478">SUM(T2672:T2688)</f>
        <v>0</v>
      </c>
      <c r="U2671" s="79">
        <f t="shared" si="7478"/>
        <v>0</v>
      </c>
      <c r="V2671" s="79">
        <f t="shared" si="7478"/>
        <v>0</v>
      </c>
      <c r="W2671" s="79">
        <f t="shared" si="7478"/>
        <v>0</v>
      </c>
      <c r="X2671" s="79">
        <f t="shared" si="7478"/>
        <v>0</v>
      </c>
      <c r="Y2671" s="79">
        <f t="shared" si="7478"/>
        <v>0</v>
      </c>
      <c r="Z2671" s="79">
        <f>SUM(Z2672:Z2688)</f>
        <v>0</v>
      </c>
      <c r="AA2671" s="79">
        <f t="shared" ref="AA2671:AF2671" si="7479">SUM(AA2672:AA2688)</f>
        <v>0</v>
      </c>
      <c r="AB2671" s="79">
        <f t="shared" si="7479"/>
        <v>0</v>
      </c>
      <c r="AC2671" s="79">
        <f t="shared" si="7479"/>
        <v>0</v>
      </c>
      <c r="AD2671" s="79">
        <f t="shared" si="7479"/>
        <v>0</v>
      </c>
      <c r="AE2671" s="79">
        <f t="shared" si="7479"/>
        <v>0</v>
      </c>
      <c r="AF2671" s="79">
        <f t="shared" si="7479"/>
        <v>0</v>
      </c>
      <c r="AG2671" s="79">
        <f>SUM(AG2672:AG2688)</f>
        <v>0</v>
      </c>
      <c r="AH2671" s="79">
        <f t="shared" ref="AH2671:AM2671" si="7480">SUM(AH2672:AH2688)</f>
        <v>0</v>
      </c>
      <c r="AI2671" s="79">
        <f t="shared" si="7480"/>
        <v>0</v>
      </c>
      <c r="AJ2671" s="79">
        <f t="shared" si="7480"/>
        <v>0</v>
      </c>
      <c r="AK2671" s="79">
        <f t="shared" si="7480"/>
        <v>0</v>
      </c>
      <c r="AL2671" s="79">
        <f t="shared" si="7480"/>
        <v>0</v>
      </c>
      <c r="AM2671" s="79">
        <f t="shared" si="7480"/>
        <v>0</v>
      </c>
      <c r="AN2671" s="79">
        <f>SUM(AN2672:AN2688)</f>
        <v>44000</v>
      </c>
      <c r="AO2671" s="79">
        <f t="shared" ref="AO2671:AT2671" si="7481">SUM(AO2672:AO2688)</f>
        <v>0</v>
      </c>
      <c r="AP2671" s="79">
        <f t="shared" si="7481"/>
        <v>44000</v>
      </c>
      <c r="AQ2671" s="79">
        <f t="shared" si="7481"/>
        <v>0</v>
      </c>
      <c r="AR2671" s="79">
        <f t="shared" si="7481"/>
        <v>0</v>
      </c>
      <c r="AS2671" s="79">
        <f t="shared" si="7481"/>
        <v>0</v>
      </c>
      <c r="AT2671" s="79">
        <f t="shared" si="7481"/>
        <v>44000</v>
      </c>
      <c r="AU2671" s="98"/>
      <c r="AV2671" s="99"/>
      <c r="AW2671" s="112"/>
      <c r="AX2671" s="112"/>
      <c r="AY2671" s="112"/>
      <c r="AZ2671" s="112"/>
      <c r="BA2671" s="100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</row>
    <row r="2672" spans="1:129" s="94" customFormat="1">
      <c r="A2672" s="11"/>
      <c r="B2672" s="4">
        <v>2017</v>
      </c>
      <c r="C2672" s="82">
        <v>8323</v>
      </c>
      <c r="D2672" s="82">
        <v>3</v>
      </c>
      <c r="E2672" s="2">
        <v>5</v>
      </c>
      <c r="F2672" s="2">
        <v>2</v>
      </c>
      <c r="G2672" s="2">
        <v>5000</v>
      </c>
      <c r="H2672" s="2">
        <v>5100</v>
      </c>
      <c r="I2672" s="2">
        <v>519</v>
      </c>
      <c r="J2672" s="83">
        <v>1</v>
      </c>
      <c r="K2672" s="95" t="s">
        <v>404</v>
      </c>
      <c r="L2672" s="85">
        <f>ROUND(R2672*1,0)</f>
        <v>44000</v>
      </c>
      <c r="M2672" s="85">
        <v>0</v>
      </c>
      <c r="N2672" s="85">
        <f t="shared" ref="N2672:N2723" si="7482">L2672+M2672</f>
        <v>44000</v>
      </c>
      <c r="O2672" s="85">
        <v>0</v>
      </c>
      <c r="P2672" s="85">
        <v>0</v>
      </c>
      <c r="Q2672" s="85">
        <f t="shared" si="7448"/>
        <v>0</v>
      </c>
      <c r="R2672" s="85">
        <v>44000</v>
      </c>
      <c r="S2672" s="85">
        <v>0</v>
      </c>
      <c r="T2672" s="85">
        <v>0</v>
      </c>
      <c r="U2672" s="85">
        <f t="shared" ref="U2672:U2689" si="7483">S2672+T2672</f>
        <v>0</v>
      </c>
      <c r="V2672" s="85">
        <v>0</v>
      </c>
      <c r="W2672" s="85">
        <v>0</v>
      </c>
      <c r="X2672" s="85">
        <f t="shared" ref="X2672:X2689" si="7484">V2672+W2672</f>
        <v>0</v>
      </c>
      <c r="Y2672" s="85">
        <f t="shared" si="7466"/>
        <v>0</v>
      </c>
      <c r="Z2672" s="85">
        <v>0</v>
      </c>
      <c r="AA2672" s="85">
        <v>0</v>
      </c>
      <c r="AB2672" s="85">
        <f t="shared" ref="AB2672:AB2689" si="7485">Z2672+AA2672</f>
        <v>0</v>
      </c>
      <c r="AC2672" s="85">
        <v>0</v>
      </c>
      <c r="AD2672" s="85">
        <v>0</v>
      </c>
      <c r="AE2672" s="85">
        <f t="shared" ref="AE2672:AE2689" si="7486">AC2672+AD2672</f>
        <v>0</v>
      </c>
      <c r="AF2672" s="85">
        <f t="shared" ref="AF2672" si="7487">AB2672+AE2672</f>
        <v>0</v>
      </c>
      <c r="AG2672" s="85">
        <v>0</v>
      </c>
      <c r="AH2672" s="85">
        <v>0</v>
      </c>
      <c r="AI2672" s="85">
        <f t="shared" ref="AI2672:AI2689" si="7488">AG2672+AH2672</f>
        <v>0</v>
      </c>
      <c r="AJ2672" s="85">
        <v>0</v>
      </c>
      <c r="AK2672" s="85">
        <v>0</v>
      </c>
      <c r="AL2672" s="85">
        <f t="shared" ref="AL2672:AL2689" si="7489">AJ2672+AK2672</f>
        <v>0</v>
      </c>
      <c r="AM2672" s="85">
        <f t="shared" ref="AM2672" si="7490">AI2672+AL2672</f>
        <v>0</v>
      </c>
      <c r="AN2672" s="386">
        <f t="shared" ref="AN2672" si="7491">L2672-S2672-Z2672-AG2672</f>
        <v>44000</v>
      </c>
      <c r="AO2672" s="386">
        <f t="shared" ref="AO2672" si="7492">M2672-T2672-AA2672-AH2672</f>
        <v>0</v>
      </c>
      <c r="AP2672" s="387">
        <f t="shared" ref="AP2672" si="7493">AN2672+AO2672</f>
        <v>44000</v>
      </c>
      <c r="AQ2672" s="386">
        <f t="shared" ref="AQ2672" si="7494">O2672-V2672-AC2672-AJ2672</f>
        <v>0</v>
      </c>
      <c r="AR2672" s="386">
        <f t="shared" ref="AR2672" si="7495">P2672-W2672-AD2672-AK2672</f>
        <v>0</v>
      </c>
      <c r="AS2672" s="387">
        <f t="shared" ref="AS2672" si="7496">AQ2672+AR2672</f>
        <v>0</v>
      </c>
      <c r="AT2672" s="387">
        <f t="shared" ref="AT2672" si="7497">AP2672+AS2672</f>
        <v>44000</v>
      </c>
      <c r="AU2672" s="86" t="s">
        <v>28</v>
      </c>
      <c r="AV2672" s="87">
        <v>2</v>
      </c>
      <c r="AW2672" s="88"/>
      <c r="AX2672" s="88"/>
      <c r="AY2672" s="88"/>
      <c r="AZ2672" s="88"/>
      <c r="BA2672" s="8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</row>
    <row r="2673" spans="1:129" s="94" customFormat="1" hidden="1">
      <c r="A2673" s="11"/>
      <c r="B2673" s="4">
        <v>2017</v>
      </c>
      <c r="C2673" s="82">
        <v>8323</v>
      </c>
      <c r="D2673" s="82">
        <v>3</v>
      </c>
      <c r="E2673" s="2">
        <v>5</v>
      </c>
      <c r="F2673" s="2">
        <v>2</v>
      </c>
      <c r="G2673" s="2">
        <v>5000</v>
      </c>
      <c r="H2673" s="2">
        <v>5100</v>
      </c>
      <c r="I2673" s="2">
        <v>519</v>
      </c>
      <c r="J2673" s="83">
        <v>2</v>
      </c>
      <c r="K2673" s="95" t="s">
        <v>1372</v>
      </c>
      <c r="L2673" s="85">
        <v>0</v>
      </c>
      <c r="M2673" s="85">
        <v>0</v>
      </c>
      <c r="N2673" s="85">
        <f t="shared" si="7482"/>
        <v>0</v>
      </c>
      <c r="O2673" s="85">
        <v>0</v>
      </c>
      <c r="P2673" s="85">
        <v>0</v>
      </c>
      <c r="Q2673" s="85">
        <f t="shared" si="7448"/>
        <v>0</v>
      </c>
      <c r="R2673" s="85">
        <v>0</v>
      </c>
      <c r="S2673" s="85">
        <v>0</v>
      </c>
      <c r="T2673" s="85">
        <v>0</v>
      </c>
      <c r="U2673" s="85">
        <f t="shared" si="7483"/>
        <v>0</v>
      </c>
      <c r="V2673" s="85">
        <v>0</v>
      </c>
      <c r="W2673" s="85">
        <v>0</v>
      </c>
      <c r="X2673" s="85">
        <f t="shared" si="7484"/>
        <v>0</v>
      </c>
      <c r="Y2673" s="85">
        <v>0</v>
      </c>
      <c r="Z2673" s="85">
        <v>0</v>
      </c>
      <c r="AA2673" s="85">
        <v>0</v>
      </c>
      <c r="AB2673" s="85">
        <f t="shared" si="7485"/>
        <v>0</v>
      </c>
      <c r="AC2673" s="85">
        <v>0</v>
      </c>
      <c r="AD2673" s="85">
        <v>0</v>
      </c>
      <c r="AE2673" s="85">
        <f t="shared" si="7486"/>
        <v>0</v>
      </c>
      <c r="AF2673" s="85">
        <v>0</v>
      </c>
      <c r="AG2673" s="85">
        <v>0</v>
      </c>
      <c r="AH2673" s="85">
        <v>0</v>
      </c>
      <c r="AI2673" s="85">
        <f t="shared" si="7488"/>
        <v>0</v>
      </c>
      <c r="AJ2673" s="85">
        <v>0</v>
      </c>
      <c r="AK2673" s="85">
        <v>0</v>
      </c>
      <c r="AL2673" s="85">
        <f t="shared" si="7489"/>
        <v>0</v>
      </c>
      <c r="AM2673" s="85">
        <v>0</v>
      </c>
      <c r="AN2673" s="386">
        <f t="shared" ref="AN2673:AN2688" si="7498">L2673-S2673-Z2673-AG2673</f>
        <v>0</v>
      </c>
      <c r="AO2673" s="386">
        <f t="shared" ref="AO2673:AO2688" si="7499">M2673-T2673-AA2673-AH2673</f>
        <v>0</v>
      </c>
      <c r="AP2673" s="387">
        <f t="shared" ref="AP2673:AP2688" si="7500">AN2673+AO2673</f>
        <v>0</v>
      </c>
      <c r="AQ2673" s="386">
        <f t="shared" ref="AQ2673:AQ2688" si="7501">O2673-V2673-AC2673-AJ2673</f>
        <v>0</v>
      </c>
      <c r="AR2673" s="386">
        <f t="shared" ref="AR2673:AR2688" si="7502">P2673-W2673-AD2673-AK2673</f>
        <v>0</v>
      </c>
      <c r="AS2673" s="387">
        <f t="shared" ref="AS2673:AS2688" si="7503">AQ2673+AR2673</f>
        <v>0</v>
      </c>
      <c r="AT2673" s="387">
        <f t="shared" ref="AT2673:AT2688" si="7504">AP2673+AS2673</f>
        <v>0</v>
      </c>
      <c r="AU2673" s="86" t="s">
        <v>28</v>
      </c>
      <c r="AV2673" s="87"/>
      <c r="AW2673" s="88"/>
      <c r="AX2673" s="88"/>
      <c r="AY2673" s="88"/>
      <c r="AZ2673" s="88"/>
      <c r="BA2673" s="8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</row>
    <row r="2674" spans="1:129" s="94" customFormat="1" hidden="1">
      <c r="A2674" s="11"/>
      <c r="B2674" s="4">
        <v>2017</v>
      </c>
      <c r="C2674" s="82">
        <v>8323</v>
      </c>
      <c r="D2674" s="82">
        <v>3</v>
      </c>
      <c r="E2674" s="2">
        <v>5</v>
      </c>
      <c r="F2674" s="2">
        <v>2</v>
      </c>
      <c r="G2674" s="2">
        <v>5000</v>
      </c>
      <c r="H2674" s="2">
        <v>5100</v>
      </c>
      <c r="I2674" s="2">
        <v>519</v>
      </c>
      <c r="J2674" s="83">
        <v>3</v>
      </c>
      <c r="K2674" s="95" t="s">
        <v>745</v>
      </c>
      <c r="L2674" s="85">
        <v>0</v>
      </c>
      <c r="M2674" s="85">
        <v>0</v>
      </c>
      <c r="N2674" s="85">
        <f t="shared" si="7482"/>
        <v>0</v>
      </c>
      <c r="O2674" s="85">
        <v>0</v>
      </c>
      <c r="P2674" s="85">
        <v>0</v>
      </c>
      <c r="Q2674" s="85">
        <f t="shared" si="7448"/>
        <v>0</v>
      </c>
      <c r="R2674" s="85">
        <v>0</v>
      </c>
      <c r="S2674" s="85">
        <v>0</v>
      </c>
      <c r="T2674" s="85">
        <v>0</v>
      </c>
      <c r="U2674" s="85">
        <f t="shared" si="7483"/>
        <v>0</v>
      </c>
      <c r="V2674" s="85">
        <v>0</v>
      </c>
      <c r="W2674" s="85">
        <v>0</v>
      </c>
      <c r="X2674" s="85">
        <f t="shared" si="7484"/>
        <v>0</v>
      </c>
      <c r="Y2674" s="85">
        <v>0</v>
      </c>
      <c r="Z2674" s="85">
        <v>0</v>
      </c>
      <c r="AA2674" s="85">
        <v>0</v>
      </c>
      <c r="AB2674" s="85">
        <f t="shared" si="7485"/>
        <v>0</v>
      </c>
      <c r="AC2674" s="85">
        <v>0</v>
      </c>
      <c r="AD2674" s="85">
        <v>0</v>
      </c>
      <c r="AE2674" s="85">
        <f t="shared" si="7486"/>
        <v>0</v>
      </c>
      <c r="AF2674" s="85">
        <v>0</v>
      </c>
      <c r="AG2674" s="85">
        <v>0</v>
      </c>
      <c r="AH2674" s="85">
        <v>0</v>
      </c>
      <c r="AI2674" s="85">
        <f t="shared" si="7488"/>
        <v>0</v>
      </c>
      <c r="AJ2674" s="85">
        <v>0</v>
      </c>
      <c r="AK2674" s="85">
        <v>0</v>
      </c>
      <c r="AL2674" s="85">
        <f t="shared" si="7489"/>
        <v>0</v>
      </c>
      <c r="AM2674" s="85">
        <v>0</v>
      </c>
      <c r="AN2674" s="386">
        <f t="shared" si="7498"/>
        <v>0</v>
      </c>
      <c r="AO2674" s="386">
        <f t="shared" si="7499"/>
        <v>0</v>
      </c>
      <c r="AP2674" s="387">
        <f t="shared" si="7500"/>
        <v>0</v>
      </c>
      <c r="AQ2674" s="386">
        <f t="shared" si="7501"/>
        <v>0</v>
      </c>
      <c r="AR2674" s="386">
        <f t="shared" si="7502"/>
        <v>0</v>
      </c>
      <c r="AS2674" s="387">
        <f t="shared" si="7503"/>
        <v>0</v>
      </c>
      <c r="AT2674" s="387">
        <f t="shared" si="7504"/>
        <v>0</v>
      </c>
      <c r="AU2674" s="86" t="s">
        <v>28</v>
      </c>
      <c r="AV2674" s="87"/>
      <c r="AW2674" s="88"/>
      <c r="AX2674" s="88"/>
      <c r="AY2674" s="88"/>
      <c r="AZ2674" s="88"/>
      <c r="BA2674" s="8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</row>
    <row r="2675" spans="1:129" s="94" customFormat="1" hidden="1">
      <c r="A2675" s="11"/>
      <c r="B2675" s="4">
        <v>2017</v>
      </c>
      <c r="C2675" s="82">
        <v>8323</v>
      </c>
      <c r="D2675" s="82">
        <v>3</v>
      </c>
      <c r="E2675" s="2">
        <v>5</v>
      </c>
      <c r="F2675" s="2">
        <v>2</v>
      </c>
      <c r="G2675" s="2">
        <v>5000</v>
      </c>
      <c r="H2675" s="2">
        <v>5100</v>
      </c>
      <c r="I2675" s="2">
        <v>519</v>
      </c>
      <c r="J2675" s="83">
        <v>4</v>
      </c>
      <c r="K2675" s="95" t="s">
        <v>987</v>
      </c>
      <c r="L2675" s="85">
        <v>0</v>
      </c>
      <c r="M2675" s="85">
        <v>0</v>
      </c>
      <c r="N2675" s="85">
        <f t="shared" si="7482"/>
        <v>0</v>
      </c>
      <c r="O2675" s="85">
        <v>0</v>
      </c>
      <c r="P2675" s="85">
        <v>0</v>
      </c>
      <c r="Q2675" s="85">
        <f t="shared" si="7448"/>
        <v>0</v>
      </c>
      <c r="R2675" s="85">
        <v>0</v>
      </c>
      <c r="S2675" s="85">
        <v>0</v>
      </c>
      <c r="T2675" s="85">
        <v>0</v>
      </c>
      <c r="U2675" s="85">
        <f t="shared" si="7483"/>
        <v>0</v>
      </c>
      <c r="V2675" s="85">
        <v>0</v>
      </c>
      <c r="W2675" s="85">
        <v>0</v>
      </c>
      <c r="X2675" s="85">
        <f t="shared" si="7484"/>
        <v>0</v>
      </c>
      <c r="Y2675" s="85">
        <v>0</v>
      </c>
      <c r="Z2675" s="85">
        <v>0</v>
      </c>
      <c r="AA2675" s="85">
        <v>0</v>
      </c>
      <c r="AB2675" s="85">
        <f t="shared" si="7485"/>
        <v>0</v>
      </c>
      <c r="AC2675" s="85">
        <v>0</v>
      </c>
      <c r="AD2675" s="85">
        <v>0</v>
      </c>
      <c r="AE2675" s="85">
        <f t="shared" si="7486"/>
        <v>0</v>
      </c>
      <c r="AF2675" s="85">
        <v>0</v>
      </c>
      <c r="AG2675" s="85">
        <v>0</v>
      </c>
      <c r="AH2675" s="85">
        <v>0</v>
      </c>
      <c r="AI2675" s="85">
        <f t="shared" si="7488"/>
        <v>0</v>
      </c>
      <c r="AJ2675" s="85">
        <v>0</v>
      </c>
      <c r="AK2675" s="85">
        <v>0</v>
      </c>
      <c r="AL2675" s="85">
        <f t="shared" si="7489"/>
        <v>0</v>
      </c>
      <c r="AM2675" s="85">
        <v>0</v>
      </c>
      <c r="AN2675" s="386">
        <f t="shared" si="7498"/>
        <v>0</v>
      </c>
      <c r="AO2675" s="386">
        <f t="shared" si="7499"/>
        <v>0</v>
      </c>
      <c r="AP2675" s="387">
        <f t="shared" si="7500"/>
        <v>0</v>
      </c>
      <c r="AQ2675" s="386">
        <f t="shared" si="7501"/>
        <v>0</v>
      </c>
      <c r="AR2675" s="386">
        <f t="shared" si="7502"/>
        <v>0</v>
      </c>
      <c r="AS2675" s="387">
        <f t="shared" si="7503"/>
        <v>0</v>
      </c>
      <c r="AT2675" s="387">
        <f t="shared" si="7504"/>
        <v>0</v>
      </c>
      <c r="AU2675" s="86" t="s">
        <v>28</v>
      </c>
      <c r="AV2675" s="87"/>
      <c r="AW2675" s="88"/>
      <c r="AX2675" s="88"/>
      <c r="AY2675" s="88"/>
      <c r="AZ2675" s="88"/>
      <c r="BA2675" s="8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</row>
    <row r="2676" spans="1:129" s="94" customFormat="1" hidden="1">
      <c r="A2676" s="11"/>
      <c r="B2676" s="4">
        <v>2017</v>
      </c>
      <c r="C2676" s="82">
        <v>8323</v>
      </c>
      <c r="D2676" s="82">
        <v>3</v>
      </c>
      <c r="E2676" s="2">
        <v>5</v>
      </c>
      <c r="F2676" s="2">
        <v>2</v>
      </c>
      <c r="G2676" s="2">
        <v>5000</v>
      </c>
      <c r="H2676" s="2">
        <v>5100</v>
      </c>
      <c r="I2676" s="2">
        <v>519</v>
      </c>
      <c r="J2676" s="83">
        <v>5</v>
      </c>
      <c r="K2676" s="95" t="s">
        <v>1373</v>
      </c>
      <c r="L2676" s="85">
        <v>0</v>
      </c>
      <c r="M2676" s="85">
        <v>0</v>
      </c>
      <c r="N2676" s="85">
        <f t="shared" si="7482"/>
        <v>0</v>
      </c>
      <c r="O2676" s="85">
        <v>0</v>
      </c>
      <c r="P2676" s="85">
        <v>0</v>
      </c>
      <c r="Q2676" s="85">
        <f t="shared" si="7448"/>
        <v>0</v>
      </c>
      <c r="R2676" s="85">
        <v>0</v>
      </c>
      <c r="S2676" s="85">
        <v>0</v>
      </c>
      <c r="T2676" s="85">
        <v>0</v>
      </c>
      <c r="U2676" s="85">
        <f t="shared" si="7483"/>
        <v>0</v>
      </c>
      <c r="V2676" s="85">
        <v>0</v>
      </c>
      <c r="W2676" s="85">
        <v>0</v>
      </c>
      <c r="X2676" s="85">
        <f t="shared" si="7484"/>
        <v>0</v>
      </c>
      <c r="Y2676" s="85">
        <v>0</v>
      </c>
      <c r="Z2676" s="85">
        <v>0</v>
      </c>
      <c r="AA2676" s="85">
        <v>0</v>
      </c>
      <c r="AB2676" s="85">
        <f t="shared" si="7485"/>
        <v>0</v>
      </c>
      <c r="AC2676" s="85">
        <v>0</v>
      </c>
      <c r="AD2676" s="85">
        <v>0</v>
      </c>
      <c r="AE2676" s="85">
        <f t="shared" si="7486"/>
        <v>0</v>
      </c>
      <c r="AF2676" s="85">
        <v>0</v>
      </c>
      <c r="AG2676" s="85">
        <v>0</v>
      </c>
      <c r="AH2676" s="85">
        <v>0</v>
      </c>
      <c r="AI2676" s="85">
        <f t="shared" si="7488"/>
        <v>0</v>
      </c>
      <c r="AJ2676" s="85">
        <v>0</v>
      </c>
      <c r="AK2676" s="85">
        <v>0</v>
      </c>
      <c r="AL2676" s="85">
        <f t="shared" si="7489"/>
        <v>0</v>
      </c>
      <c r="AM2676" s="85">
        <v>0</v>
      </c>
      <c r="AN2676" s="386">
        <f t="shared" si="7498"/>
        <v>0</v>
      </c>
      <c r="AO2676" s="386">
        <f t="shared" si="7499"/>
        <v>0</v>
      </c>
      <c r="AP2676" s="387">
        <f t="shared" si="7500"/>
        <v>0</v>
      </c>
      <c r="AQ2676" s="386">
        <f t="shared" si="7501"/>
        <v>0</v>
      </c>
      <c r="AR2676" s="386">
        <f t="shared" si="7502"/>
        <v>0</v>
      </c>
      <c r="AS2676" s="387">
        <f t="shared" si="7503"/>
        <v>0</v>
      </c>
      <c r="AT2676" s="387">
        <f t="shared" si="7504"/>
        <v>0</v>
      </c>
      <c r="AU2676" s="86" t="s">
        <v>28</v>
      </c>
      <c r="AV2676" s="87"/>
      <c r="AW2676" s="88"/>
      <c r="AX2676" s="88"/>
      <c r="AY2676" s="88"/>
      <c r="AZ2676" s="88"/>
      <c r="BA2676" s="8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</row>
    <row r="2677" spans="1:129" s="94" customFormat="1" hidden="1">
      <c r="A2677" s="11"/>
      <c r="B2677" s="4">
        <v>2017</v>
      </c>
      <c r="C2677" s="82">
        <v>8323</v>
      </c>
      <c r="D2677" s="82">
        <v>3</v>
      </c>
      <c r="E2677" s="2">
        <v>5</v>
      </c>
      <c r="F2677" s="2">
        <v>2</v>
      </c>
      <c r="G2677" s="2">
        <v>5000</v>
      </c>
      <c r="H2677" s="2">
        <v>5100</v>
      </c>
      <c r="I2677" s="2">
        <v>519</v>
      </c>
      <c r="J2677" s="83">
        <v>6</v>
      </c>
      <c r="K2677" s="95" t="s">
        <v>1374</v>
      </c>
      <c r="L2677" s="85">
        <v>0</v>
      </c>
      <c r="M2677" s="85">
        <v>0</v>
      </c>
      <c r="N2677" s="85">
        <f t="shared" si="7482"/>
        <v>0</v>
      </c>
      <c r="O2677" s="85">
        <v>0</v>
      </c>
      <c r="P2677" s="85">
        <v>0</v>
      </c>
      <c r="Q2677" s="85">
        <f t="shared" si="7448"/>
        <v>0</v>
      </c>
      <c r="R2677" s="85">
        <v>0</v>
      </c>
      <c r="S2677" s="85">
        <v>0</v>
      </c>
      <c r="T2677" s="85">
        <v>0</v>
      </c>
      <c r="U2677" s="85">
        <f t="shared" si="7483"/>
        <v>0</v>
      </c>
      <c r="V2677" s="85">
        <v>0</v>
      </c>
      <c r="W2677" s="85">
        <v>0</v>
      </c>
      <c r="X2677" s="85">
        <f t="shared" si="7484"/>
        <v>0</v>
      </c>
      <c r="Y2677" s="85">
        <v>0</v>
      </c>
      <c r="Z2677" s="85">
        <v>0</v>
      </c>
      <c r="AA2677" s="85">
        <v>0</v>
      </c>
      <c r="AB2677" s="85">
        <f t="shared" si="7485"/>
        <v>0</v>
      </c>
      <c r="AC2677" s="85">
        <v>0</v>
      </c>
      <c r="AD2677" s="85">
        <v>0</v>
      </c>
      <c r="AE2677" s="85">
        <f t="shared" si="7486"/>
        <v>0</v>
      </c>
      <c r="AF2677" s="85">
        <v>0</v>
      </c>
      <c r="AG2677" s="85">
        <v>0</v>
      </c>
      <c r="AH2677" s="85">
        <v>0</v>
      </c>
      <c r="AI2677" s="85">
        <f t="shared" si="7488"/>
        <v>0</v>
      </c>
      <c r="AJ2677" s="85">
        <v>0</v>
      </c>
      <c r="AK2677" s="85">
        <v>0</v>
      </c>
      <c r="AL2677" s="85">
        <f t="shared" si="7489"/>
        <v>0</v>
      </c>
      <c r="AM2677" s="85">
        <v>0</v>
      </c>
      <c r="AN2677" s="386">
        <f t="shared" si="7498"/>
        <v>0</v>
      </c>
      <c r="AO2677" s="386">
        <f t="shared" si="7499"/>
        <v>0</v>
      </c>
      <c r="AP2677" s="387">
        <f t="shared" si="7500"/>
        <v>0</v>
      </c>
      <c r="AQ2677" s="386">
        <f t="shared" si="7501"/>
        <v>0</v>
      </c>
      <c r="AR2677" s="386">
        <f t="shared" si="7502"/>
        <v>0</v>
      </c>
      <c r="AS2677" s="387">
        <f t="shared" si="7503"/>
        <v>0</v>
      </c>
      <c r="AT2677" s="387">
        <f t="shared" si="7504"/>
        <v>0</v>
      </c>
      <c r="AU2677" s="86" t="s">
        <v>28</v>
      </c>
      <c r="AV2677" s="87"/>
      <c r="AW2677" s="88"/>
      <c r="AX2677" s="88"/>
      <c r="AY2677" s="88"/>
      <c r="AZ2677" s="88"/>
      <c r="BA2677" s="8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</row>
    <row r="2678" spans="1:129" s="94" customFormat="1" hidden="1">
      <c r="A2678" s="11"/>
      <c r="B2678" s="4">
        <v>2017</v>
      </c>
      <c r="C2678" s="82">
        <v>8323</v>
      </c>
      <c r="D2678" s="82">
        <v>3</v>
      </c>
      <c r="E2678" s="2">
        <v>5</v>
      </c>
      <c r="F2678" s="2">
        <v>2</v>
      </c>
      <c r="G2678" s="2">
        <v>5000</v>
      </c>
      <c r="H2678" s="2">
        <v>5100</v>
      </c>
      <c r="I2678" s="2">
        <v>519</v>
      </c>
      <c r="J2678" s="83">
        <v>7</v>
      </c>
      <c r="K2678" s="95" t="s">
        <v>376</v>
      </c>
      <c r="L2678" s="85">
        <v>0</v>
      </c>
      <c r="M2678" s="85">
        <v>0</v>
      </c>
      <c r="N2678" s="85">
        <f t="shared" si="7482"/>
        <v>0</v>
      </c>
      <c r="O2678" s="85">
        <v>0</v>
      </c>
      <c r="P2678" s="85">
        <v>0</v>
      </c>
      <c r="Q2678" s="85">
        <f t="shared" si="7448"/>
        <v>0</v>
      </c>
      <c r="R2678" s="85">
        <v>0</v>
      </c>
      <c r="S2678" s="85">
        <v>0</v>
      </c>
      <c r="T2678" s="85">
        <v>0</v>
      </c>
      <c r="U2678" s="85">
        <f t="shared" si="7483"/>
        <v>0</v>
      </c>
      <c r="V2678" s="85">
        <v>0</v>
      </c>
      <c r="W2678" s="85">
        <v>0</v>
      </c>
      <c r="X2678" s="85">
        <f t="shared" si="7484"/>
        <v>0</v>
      </c>
      <c r="Y2678" s="85">
        <v>0</v>
      </c>
      <c r="Z2678" s="85">
        <v>0</v>
      </c>
      <c r="AA2678" s="85">
        <v>0</v>
      </c>
      <c r="AB2678" s="85">
        <f t="shared" si="7485"/>
        <v>0</v>
      </c>
      <c r="AC2678" s="85">
        <v>0</v>
      </c>
      <c r="AD2678" s="85">
        <v>0</v>
      </c>
      <c r="AE2678" s="85">
        <f t="shared" si="7486"/>
        <v>0</v>
      </c>
      <c r="AF2678" s="85">
        <v>0</v>
      </c>
      <c r="AG2678" s="85">
        <v>0</v>
      </c>
      <c r="AH2678" s="85">
        <v>0</v>
      </c>
      <c r="AI2678" s="85">
        <f t="shared" si="7488"/>
        <v>0</v>
      </c>
      <c r="AJ2678" s="85">
        <v>0</v>
      </c>
      <c r="AK2678" s="85">
        <v>0</v>
      </c>
      <c r="AL2678" s="85">
        <f t="shared" si="7489"/>
        <v>0</v>
      </c>
      <c r="AM2678" s="85">
        <v>0</v>
      </c>
      <c r="AN2678" s="386">
        <f t="shared" si="7498"/>
        <v>0</v>
      </c>
      <c r="AO2678" s="386">
        <f t="shared" si="7499"/>
        <v>0</v>
      </c>
      <c r="AP2678" s="387">
        <f t="shared" si="7500"/>
        <v>0</v>
      </c>
      <c r="AQ2678" s="386">
        <f t="shared" si="7501"/>
        <v>0</v>
      </c>
      <c r="AR2678" s="386">
        <f t="shared" si="7502"/>
        <v>0</v>
      </c>
      <c r="AS2678" s="387">
        <f t="shared" si="7503"/>
        <v>0</v>
      </c>
      <c r="AT2678" s="387">
        <f t="shared" si="7504"/>
        <v>0</v>
      </c>
      <c r="AU2678" s="86" t="s">
        <v>28</v>
      </c>
      <c r="AV2678" s="87"/>
      <c r="AW2678" s="88"/>
      <c r="AX2678" s="88"/>
      <c r="AY2678" s="88"/>
      <c r="AZ2678" s="88"/>
      <c r="BA2678" s="8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</row>
    <row r="2679" spans="1:129" s="94" customFormat="1" hidden="1">
      <c r="A2679" s="11"/>
      <c r="B2679" s="4">
        <v>2017</v>
      </c>
      <c r="C2679" s="82">
        <v>8323</v>
      </c>
      <c r="D2679" s="82">
        <v>3</v>
      </c>
      <c r="E2679" s="2">
        <v>5</v>
      </c>
      <c r="F2679" s="2">
        <v>2</v>
      </c>
      <c r="G2679" s="2">
        <v>5000</v>
      </c>
      <c r="H2679" s="2">
        <v>5100</v>
      </c>
      <c r="I2679" s="2">
        <v>519</v>
      </c>
      <c r="J2679" s="83">
        <v>8</v>
      </c>
      <c r="K2679" s="95" t="s">
        <v>872</v>
      </c>
      <c r="L2679" s="85">
        <v>0</v>
      </c>
      <c r="M2679" s="85">
        <v>0</v>
      </c>
      <c r="N2679" s="85">
        <f t="shared" si="7482"/>
        <v>0</v>
      </c>
      <c r="O2679" s="85">
        <v>0</v>
      </c>
      <c r="P2679" s="85">
        <v>0</v>
      </c>
      <c r="Q2679" s="85">
        <f t="shared" si="7448"/>
        <v>0</v>
      </c>
      <c r="R2679" s="85">
        <v>0</v>
      </c>
      <c r="S2679" s="85">
        <v>0</v>
      </c>
      <c r="T2679" s="85">
        <v>0</v>
      </c>
      <c r="U2679" s="85">
        <f t="shared" si="7483"/>
        <v>0</v>
      </c>
      <c r="V2679" s="85">
        <v>0</v>
      </c>
      <c r="W2679" s="85">
        <v>0</v>
      </c>
      <c r="X2679" s="85">
        <f t="shared" si="7484"/>
        <v>0</v>
      </c>
      <c r="Y2679" s="85">
        <v>0</v>
      </c>
      <c r="Z2679" s="85">
        <v>0</v>
      </c>
      <c r="AA2679" s="85">
        <v>0</v>
      </c>
      <c r="AB2679" s="85">
        <f t="shared" si="7485"/>
        <v>0</v>
      </c>
      <c r="AC2679" s="85">
        <v>0</v>
      </c>
      <c r="AD2679" s="85">
        <v>0</v>
      </c>
      <c r="AE2679" s="85">
        <f t="shared" si="7486"/>
        <v>0</v>
      </c>
      <c r="AF2679" s="85">
        <v>0</v>
      </c>
      <c r="AG2679" s="85">
        <v>0</v>
      </c>
      <c r="AH2679" s="85">
        <v>0</v>
      </c>
      <c r="AI2679" s="85">
        <f t="shared" si="7488"/>
        <v>0</v>
      </c>
      <c r="AJ2679" s="85">
        <v>0</v>
      </c>
      <c r="AK2679" s="85">
        <v>0</v>
      </c>
      <c r="AL2679" s="85">
        <f t="shared" si="7489"/>
        <v>0</v>
      </c>
      <c r="AM2679" s="85">
        <v>0</v>
      </c>
      <c r="AN2679" s="386">
        <f t="shared" si="7498"/>
        <v>0</v>
      </c>
      <c r="AO2679" s="386">
        <f t="shared" si="7499"/>
        <v>0</v>
      </c>
      <c r="AP2679" s="387">
        <f t="shared" si="7500"/>
        <v>0</v>
      </c>
      <c r="AQ2679" s="386">
        <f t="shared" si="7501"/>
        <v>0</v>
      </c>
      <c r="AR2679" s="386">
        <f t="shared" si="7502"/>
        <v>0</v>
      </c>
      <c r="AS2679" s="387">
        <f t="shared" si="7503"/>
        <v>0</v>
      </c>
      <c r="AT2679" s="387">
        <f t="shared" si="7504"/>
        <v>0</v>
      </c>
      <c r="AU2679" s="86" t="s">
        <v>28</v>
      </c>
      <c r="AV2679" s="87"/>
      <c r="AW2679" s="88"/>
      <c r="AX2679" s="88"/>
      <c r="AY2679" s="88"/>
      <c r="AZ2679" s="88"/>
      <c r="BA2679" s="8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</row>
    <row r="2680" spans="1:129" s="94" customFormat="1" hidden="1">
      <c r="A2680" s="11"/>
      <c r="B2680" s="4">
        <v>2017</v>
      </c>
      <c r="C2680" s="82">
        <v>8323</v>
      </c>
      <c r="D2680" s="82">
        <v>3</v>
      </c>
      <c r="E2680" s="2">
        <v>5</v>
      </c>
      <c r="F2680" s="2">
        <v>2</v>
      </c>
      <c r="G2680" s="2">
        <v>5000</v>
      </c>
      <c r="H2680" s="2">
        <v>5100</v>
      </c>
      <c r="I2680" s="2">
        <v>519</v>
      </c>
      <c r="J2680" s="83">
        <v>9</v>
      </c>
      <c r="K2680" s="95" t="s">
        <v>377</v>
      </c>
      <c r="L2680" s="85">
        <v>0</v>
      </c>
      <c r="M2680" s="85">
        <v>0</v>
      </c>
      <c r="N2680" s="85">
        <f t="shared" si="7482"/>
        <v>0</v>
      </c>
      <c r="O2680" s="85">
        <v>0</v>
      </c>
      <c r="P2680" s="85">
        <v>0</v>
      </c>
      <c r="Q2680" s="85">
        <f t="shared" si="7448"/>
        <v>0</v>
      </c>
      <c r="R2680" s="85">
        <v>0</v>
      </c>
      <c r="S2680" s="85">
        <v>0</v>
      </c>
      <c r="T2680" s="85">
        <v>0</v>
      </c>
      <c r="U2680" s="85">
        <f t="shared" si="7483"/>
        <v>0</v>
      </c>
      <c r="V2680" s="85">
        <v>0</v>
      </c>
      <c r="W2680" s="85">
        <v>0</v>
      </c>
      <c r="X2680" s="85">
        <f t="shared" si="7484"/>
        <v>0</v>
      </c>
      <c r="Y2680" s="85">
        <v>0</v>
      </c>
      <c r="Z2680" s="85">
        <v>0</v>
      </c>
      <c r="AA2680" s="85">
        <v>0</v>
      </c>
      <c r="AB2680" s="85">
        <f t="shared" si="7485"/>
        <v>0</v>
      </c>
      <c r="AC2680" s="85">
        <v>0</v>
      </c>
      <c r="AD2680" s="85">
        <v>0</v>
      </c>
      <c r="AE2680" s="85">
        <f t="shared" si="7486"/>
        <v>0</v>
      </c>
      <c r="AF2680" s="85">
        <v>0</v>
      </c>
      <c r="AG2680" s="85">
        <v>0</v>
      </c>
      <c r="AH2680" s="85">
        <v>0</v>
      </c>
      <c r="AI2680" s="85">
        <f t="shared" si="7488"/>
        <v>0</v>
      </c>
      <c r="AJ2680" s="85">
        <v>0</v>
      </c>
      <c r="AK2680" s="85">
        <v>0</v>
      </c>
      <c r="AL2680" s="85">
        <f t="shared" si="7489"/>
        <v>0</v>
      </c>
      <c r="AM2680" s="85">
        <v>0</v>
      </c>
      <c r="AN2680" s="386">
        <f t="shared" si="7498"/>
        <v>0</v>
      </c>
      <c r="AO2680" s="386">
        <f t="shared" si="7499"/>
        <v>0</v>
      </c>
      <c r="AP2680" s="387">
        <f t="shared" si="7500"/>
        <v>0</v>
      </c>
      <c r="AQ2680" s="386">
        <f t="shared" si="7501"/>
        <v>0</v>
      </c>
      <c r="AR2680" s="386">
        <f t="shared" si="7502"/>
        <v>0</v>
      </c>
      <c r="AS2680" s="387">
        <f t="shared" si="7503"/>
        <v>0</v>
      </c>
      <c r="AT2680" s="387">
        <f t="shared" si="7504"/>
        <v>0</v>
      </c>
      <c r="AU2680" s="86" t="s">
        <v>28</v>
      </c>
      <c r="AV2680" s="87"/>
      <c r="AW2680" s="88"/>
      <c r="AX2680" s="88"/>
      <c r="AY2680" s="88"/>
      <c r="AZ2680" s="88"/>
      <c r="BA2680" s="8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</row>
    <row r="2681" spans="1:129" s="94" customFormat="1" hidden="1">
      <c r="A2681" s="11"/>
      <c r="B2681" s="4">
        <v>2017</v>
      </c>
      <c r="C2681" s="82">
        <v>8323</v>
      </c>
      <c r="D2681" s="82">
        <v>3</v>
      </c>
      <c r="E2681" s="2">
        <v>5</v>
      </c>
      <c r="F2681" s="2">
        <v>2</v>
      </c>
      <c r="G2681" s="2">
        <v>5000</v>
      </c>
      <c r="H2681" s="2">
        <v>5100</v>
      </c>
      <c r="I2681" s="2">
        <v>519</v>
      </c>
      <c r="J2681" s="83">
        <v>10</v>
      </c>
      <c r="K2681" s="95" t="s">
        <v>1375</v>
      </c>
      <c r="L2681" s="85">
        <v>0</v>
      </c>
      <c r="M2681" s="85">
        <v>0</v>
      </c>
      <c r="N2681" s="85">
        <f t="shared" si="7482"/>
        <v>0</v>
      </c>
      <c r="O2681" s="85">
        <v>0</v>
      </c>
      <c r="P2681" s="85">
        <v>0</v>
      </c>
      <c r="Q2681" s="85">
        <f t="shared" si="7448"/>
        <v>0</v>
      </c>
      <c r="R2681" s="85">
        <v>0</v>
      </c>
      <c r="S2681" s="85">
        <v>0</v>
      </c>
      <c r="T2681" s="85">
        <v>0</v>
      </c>
      <c r="U2681" s="85">
        <f t="shared" si="7483"/>
        <v>0</v>
      </c>
      <c r="V2681" s="85">
        <v>0</v>
      </c>
      <c r="W2681" s="85">
        <v>0</v>
      </c>
      <c r="X2681" s="85">
        <f t="shared" si="7484"/>
        <v>0</v>
      </c>
      <c r="Y2681" s="85">
        <v>0</v>
      </c>
      <c r="Z2681" s="85">
        <v>0</v>
      </c>
      <c r="AA2681" s="85">
        <v>0</v>
      </c>
      <c r="AB2681" s="85">
        <f t="shared" si="7485"/>
        <v>0</v>
      </c>
      <c r="AC2681" s="85">
        <v>0</v>
      </c>
      <c r="AD2681" s="85">
        <v>0</v>
      </c>
      <c r="AE2681" s="85">
        <f t="shared" si="7486"/>
        <v>0</v>
      </c>
      <c r="AF2681" s="85">
        <v>0</v>
      </c>
      <c r="AG2681" s="85">
        <v>0</v>
      </c>
      <c r="AH2681" s="85">
        <v>0</v>
      </c>
      <c r="AI2681" s="85">
        <f t="shared" si="7488"/>
        <v>0</v>
      </c>
      <c r="AJ2681" s="85">
        <v>0</v>
      </c>
      <c r="AK2681" s="85">
        <v>0</v>
      </c>
      <c r="AL2681" s="85">
        <f t="shared" si="7489"/>
        <v>0</v>
      </c>
      <c r="AM2681" s="85">
        <v>0</v>
      </c>
      <c r="AN2681" s="386">
        <f t="shared" si="7498"/>
        <v>0</v>
      </c>
      <c r="AO2681" s="386">
        <f t="shared" si="7499"/>
        <v>0</v>
      </c>
      <c r="AP2681" s="387">
        <f t="shared" si="7500"/>
        <v>0</v>
      </c>
      <c r="AQ2681" s="386">
        <f t="shared" si="7501"/>
        <v>0</v>
      </c>
      <c r="AR2681" s="386">
        <f t="shared" si="7502"/>
        <v>0</v>
      </c>
      <c r="AS2681" s="387">
        <f t="shared" si="7503"/>
        <v>0</v>
      </c>
      <c r="AT2681" s="387">
        <f t="shared" si="7504"/>
        <v>0</v>
      </c>
      <c r="AU2681" s="86" t="s">
        <v>28</v>
      </c>
      <c r="AV2681" s="87"/>
      <c r="AW2681" s="88"/>
      <c r="AX2681" s="88"/>
      <c r="AY2681" s="88"/>
      <c r="AZ2681" s="88"/>
      <c r="BA2681" s="8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</row>
    <row r="2682" spans="1:129" s="94" customFormat="1" hidden="1">
      <c r="A2682" s="11"/>
      <c r="B2682" s="4">
        <v>2017</v>
      </c>
      <c r="C2682" s="82">
        <v>8323</v>
      </c>
      <c r="D2682" s="82">
        <v>3</v>
      </c>
      <c r="E2682" s="2">
        <v>5</v>
      </c>
      <c r="F2682" s="2">
        <v>2</v>
      </c>
      <c r="G2682" s="2">
        <v>5000</v>
      </c>
      <c r="H2682" s="2">
        <v>5100</v>
      </c>
      <c r="I2682" s="2">
        <v>519</v>
      </c>
      <c r="J2682" s="83">
        <v>11</v>
      </c>
      <c r="K2682" s="95" t="s">
        <v>277</v>
      </c>
      <c r="L2682" s="85">
        <v>0</v>
      </c>
      <c r="M2682" s="85">
        <v>0</v>
      </c>
      <c r="N2682" s="85">
        <f t="shared" si="7482"/>
        <v>0</v>
      </c>
      <c r="O2682" s="85">
        <v>0</v>
      </c>
      <c r="P2682" s="85">
        <v>0</v>
      </c>
      <c r="Q2682" s="85">
        <f t="shared" si="7448"/>
        <v>0</v>
      </c>
      <c r="R2682" s="85">
        <v>0</v>
      </c>
      <c r="S2682" s="85">
        <v>0</v>
      </c>
      <c r="T2682" s="85">
        <v>0</v>
      </c>
      <c r="U2682" s="85">
        <f t="shared" si="7483"/>
        <v>0</v>
      </c>
      <c r="V2682" s="85">
        <v>0</v>
      </c>
      <c r="W2682" s="85">
        <v>0</v>
      </c>
      <c r="X2682" s="85">
        <f t="shared" si="7484"/>
        <v>0</v>
      </c>
      <c r="Y2682" s="85">
        <v>0</v>
      </c>
      <c r="Z2682" s="85">
        <v>0</v>
      </c>
      <c r="AA2682" s="85">
        <v>0</v>
      </c>
      <c r="AB2682" s="85">
        <f t="shared" si="7485"/>
        <v>0</v>
      </c>
      <c r="AC2682" s="85">
        <v>0</v>
      </c>
      <c r="AD2682" s="85">
        <v>0</v>
      </c>
      <c r="AE2682" s="85">
        <f t="shared" si="7486"/>
        <v>0</v>
      </c>
      <c r="AF2682" s="85">
        <v>0</v>
      </c>
      <c r="AG2682" s="85">
        <v>0</v>
      </c>
      <c r="AH2682" s="85">
        <v>0</v>
      </c>
      <c r="AI2682" s="85">
        <f t="shared" si="7488"/>
        <v>0</v>
      </c>
      <c r="AJ2682" s="85">
        <v>0</v>
      </c>
      <c r="AK2682" s="85">
        <v>0</v>
      </c>
      <c r="AL2682" s="85">
        <f t="shared" si="7489"/>
        <v>0</v>
      </c>
      <c r="AM2682" s="85">
        <v>0</v>
      </c>
      <c r="AN2682" s="386">
        <f t="shared" si="7498"/>
        <v>0</v>
      </c>
      <c r="AO2682" s="386">
        <f t="shared" si="7499"/>
        <v>0</v>
      </c>
      <c r="AP2682" s="387">
        <f t="shared" si="7500"/>
        <v>0</v>
      </c>
      <c r="AQ2682" s="386">
        <f t="shared" si="7501"/>
        <v>0</v>
      </c>
      <c r="AR2682" s="386">
        <f t="shared" si="7502"/>
        <v>0</v>
      </c>
      <c r="AS2682" s="387">
        <f t="shared" si="7503"/>
        <v>0</v>
      </c>
      <c r="AT2682" s="387">
        <f t="shared" si="7504"/>
        <v>0</v>
      </c>
      <c r="AU2682" s="86" t="s">
        <v>28</v>
      </c>
      <c r="AV2682" s="87"/>
      <c r="AW2682" s="88"/>
      <c r="AX2682" s="88"/>
      <c r="AY2682" s="88"/>
      <c r="AZ2682" s="88"/>
      <c r="BA2682" s="8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</row>
    <row r="2683" spans="1:129" s="94" customFormat="1" hidden="1">
      <c r="A2683" s="11"/>
      <c r="B2683" s="4">
        <v>2017</v>
      </c>
      <c r="C2683" s="82">
        <v>8323</v>
      </c>
      <c r="D2683" s="82">
        <v>3</v>
      </c>
      <c r="E2683" s="2">
        <v>5</v>
      </c>
      <c r="F2683" s="2">
        <v>2</v>
      </c>
      <c r="G2683" s="2">
        <v>5000</v>
      </c>
      <c r="H2683" s="2">
        <v>5100</v>
      </c>
      <c r="I2683" s="2">
        <v>519</v>
      </c>
      <c r="J2683" s="83">
        <v>12</v>
      </c>
      <c r="K2683" s="95" t="s">
        <v>378</v>
      </c>
      <c r="L2683" s="85">
        <v>0</v>
      </c>
      <c r="M2683" s="85">
        <v>0</v>
      </c>
      <c r="N2683" s="85">
        <f t="shared" si="7482"/>
        <v>0</v>
      </c>
      <c r="O2683" s="85">
        <v>0</v>
      </c>
      <c r="P2683" s="85">
        <v>0</v>
      </c>
      <c r="Q2683" s="85">
        <f t="shared" si="7448"/>
        <v>0</v>
      </c>
      <c r="R2683" s="85">
        <v>0</v>
      </c>
      <c r="S2683" s="85">
        <v>0</v>
      </c>
      <c r="T2683" s="85">
        <v>0</v>
      </c>
      <c r="U2683" s="85">
        <f t="shared" si="7483"/>
        <v>0</v>
      </c>
      <c r="V2683" s="85">
        <v>0</v>
      </c>
      <c r="W2683" s="85">
        <v>0</v>
      </c>
      <c r="X2683" s="85">
        <f t="shared" si="7484"/>
        <v>0</v>
      </c>
      <c r="Y2683" s="85">
        <v>0</v>
      </c>
      <c r="Z2683" s="85">
        <v>0</v>
      </c>
      <c r="AA2683" s="85">
        <v>0</v>
      </c>
      <c r="AB2683" s="85">
        <f t="shared" si="7485"/>
        <v>0</v>
      </c>
      <c r="AC2683" s="85">
        <v>0</v>
      </c>
      <c r="AD2683" s="85">
        <v>0</v>
      </c>
      <c r="AE2683" s="85">
        <f t="shared" si="7486"/>
        <v>0</v>
      </c>
      <c r="AF2683" s="85">
        <v>0</v>
      </c>
      <c r="AG2683" s="85">
        <v>0</v>
      </c>
      <c r="AH2683" s="85">
        <v>0</v>
      </c>
      <c r="AI2683" s="85">
        <f t="shared" si="7488"/>
        <v>0</v>
      </c>
      <c r="AJ2683" s="85">
        <v>0</v>
      </c>
      <c r="AK2683" s="85">
        <v>0</v>
      </c>
      <c r="AL2683" s="85">
        <f t="shared" si="7489"/>
        <v>0</v>
      </c>
      <c r="AM2683" s="85">
        <v>0</v>
      </c>
      <c r="AN2683" s="386">
        <f t="shared" si="7498"/>
        <v>0</v>
      </c>
      <c r="AO2683" s="386">
        <f t="shared" si="7499"/>
        <v>0</v>
      </c>
      <c r="AP2683" s="387">
        <f t="shared" si="7500"/>
        <v>0</v>
      </c>
      <c r="AQ2683" s="386">
        <f t="shared" si="7501"/>
        <v>0</v>
      </c>
      <c r="AR2683" s="386">
        <f t="shared" si="7502"/>
        <v>0</v>
      </c>
      <c r="AS2683" s="387">
        <f t="shared" si="7503"/>
        <v>0</v>
      </c>
      <c r="AT2683" s="387">
        <f t="shared" si="7504"/>
        <v>0</v>
      </c>
      <c r="AU2683" s="86" t="s">
        <v>28</v>
      </c>
      <c r="AV2683" s="87"/>
      <c r="AW2683" s="88"/>
      <c r="AX2683" s="88"/>
      <c r="AY2683" s="88"/>
      <c r="AZ2683" s="88"/>
      <c r="BA2683" s="8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</row>
    <row r="2684" spans="1:129" s="94" customFormat="1" hidden="1">
      <c r="A2684" s="11"/>
      <c r="B2684" s="4">
        <v>2017</v>
      </c>
      <c r="C2684" s="82">
        <v>8323</v>
      </c>
      <c r="D2684" s="82">
        <v>3</v>
      </c>
      <c r="E2684" s="2">
        <v>5</v>
      </c>
      <c r="F2684" s="2">
        <v>2</v>
      </c>
      <c r="G2684" s="2">
        <v>5000</v>
      </c>
      <c r="H2684" s="2">
        <v>5100</v>
      </c>
      <c r="I2684" s="2">
        <v>519</v>
      </c>
      <c r="J2684" s="83">
        <v>13</v>
      </c>
      <c r="K2684" s="95" t="s">
        <v>379</v>
      </c>
      <c r="L2684" s="85">
        <v>0</v>
      </c>
      <c r="M2684" s="85">
        <v>0</v>
      </c>
      <c r="N2684" s="85">
        <f t="shared" si="7482"/>
        <v>0</v>
      </c>
      <c r="O2684" s="85">
        <v>0</v>
      </c>
      <c r="P2684" s="85">
        <v>0</v>
      </c>
      <c r="Q2684" s="85">
        <f t="shared" si="7448"/>
        <v>0</v>
      </c>
      <c r="R2684" s="85">
        <v>0</v>
      </c>
      <c r="S2684" s="85">
        <v>0</v>
      </c>
      <c r="T2684" s="85">
        <v>0</v>
      </c>
      <c r="U2684" s="85">
        <f t="shared" si="7483"/>
        <v>0</v>
      </c>
      <c r="V2684" s="85">
        <v>0</v>
      </c>
      <c r="W2684" s="85">
        <v>0</v>
      </c>
      <c r="X2684" s="85">
        <f t="shared" si="7484"/>
        <v>0</v>
      </c>
      <c r="Y2684" s="85">
        <v>0</v>
      </c>
      <c r="Z2684" s="85">
        <v>0</v>
      </c>
      <c r="AA2684" s="85">
        <v>0</v>
      </c>
      <c r="AB2684" s="85">
        <f t="shared" si="7485"/>
        <v>0</v>
      </c>
      <c r="AC2684" s="85">
        <v>0</v>
      </c>
      <c r="AD2684" s="85">
        <v>0</v>
      </c>
      <c r="AE2684" s="85">
        <f t="shared" si="7486"/>
        <v>0</v>
      </c>
      <c r="AF2684" s="85">
        <v>0</v>
      </c>
      <c r="AG2684" s="85">
        <v>0</v>
      </c>
      <c r="AH2684" s="85">
        <v>0</v>
      </c>
      <c r="AI2684" s="85">
        <f t="shared" si="7488"/>
        <v>0</v>
      </c>
      <c r="AJ2684" s="85">
        <v>0</v>
      </c>
      <c r="AK2684" s="85">
        <v>0</v>
      </c>
      <c r="AL2684" s="85">
        <f t="shared" si="7489"/>
        <v>0</v>
      </c>
      <c r="AM2684" s="85">
        <v>0</v>
      </c>
      <c r="AN2684" s="386">
        <f t="shared" si="7498"/>
        <v>0</v>
      </c>
      <c r="AO2684" s="386">
        <f t="shared" si="7499"/>
        <v>0</v>
      </c>
      <c r="AP2684" s="387">
        <f t="shared" si="7500"/>
        <v>0</v>
      </c>
      <c r="AQ2684" s="386">
        <f t="shared" si="7501"/>
        <v>0</v>
      </c>
      <c r="AR2684" s="386">
        <f t="shared" si="7502"/>
        <v>0</v>
      </c>
      <c r="AS2684" s="387">
        <f t="shared" si="7503"/>
        <v>0</v>
      </c>
      <c r="AT2684" s="387">
        <f t="shared" si="7504"/>
        <v>0</v>
      </c>
      <c r="AU2684" s="86" t="s">
        <v>28</v>
      </c>
      <c r="AV2684" s="87"/>
      <c r="AW2684" s="88"/>
      <c r="AX2684" s="88"/>
      <c r="AY2684" s="88"/>
      <c r="AZ2684" s="88"/>
      <c r="BA2684" s="8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</row>
    <row r="2685" spans="1:129" s="94" customFormat="1" hidden="1">
      <c r="A2685" s="11"/>
      <c r="B2685" s="4">
        <v>2017</v>
      </c>
      <c r="C2685" s="82">
        <v>8323</v>
      </c>
      <c r="D2685" s="82">
        <v>3</v>
      </c>
      <c r="E2685" s="2">
        <v>5</v>
      </c>
      <c r="F2685" s="2">
        <v>2</v>
      </c>
      <c r="G2685" s="2">
        <v>5000</v>
      </c>
      <c r="H2685" s="2">
        <v>5100</v>
      </c>
      <c r="I2685" s="2">
        <v>519</v>
      </c>
      <c r="J2685" s="83">
        <v>14</v>
      </c>
      <c r="K2685" s="95" t="s">
        <v>380</v>
      </c>
      <c r="L2685" s="85">
        <v>0</v>
      </c>
      <c r="M2685" s="85">
        <v>0</v>
      </c>
      <c r="N2685" s="85">
        <f t="shared" si="7482"/>
        <v>0</v>
      </c>
      <c r="O2685" s="85">
        <v>0</v>
      </c>
      <c r="P2685" s="85">
        <v>0</v>
      </c>
      <c r="Q2685" s="85">
        <f t="shared" si="7448"/>
        <v>0</v>
      </c>
      <c r="R2685" s="85">
        <v>0</v>
      </c>
      <c r="S2685" s="85">
        <v>0</v>
      </c>
      <c r="T2685" s="85">
        <v>0</v>
      </c>
      <c r="U2685" s="85">
        <f t="shared" si="7483"/>
        <v>0</v>
      </c>
      <c r="V2685" s="85">
        <v>0</v>
      </c>
      <c r="W2685" s="85">
        <v>0</v>
      </c>
      <c r="X2685" s="85">
        <f t="shared" si="7484"/>
        <v>0</v>
      </c>
      <c r="Y2685" s="85">
        <v>0</v>
      </c>
      <c r="Z2685" s="85">
        <v>0</v>
      </c>
      <c r="AA2685" s="85">
        <v>0</v>
      </c>
      <c r="AB2685" s="85">
        <f t="shared" si="7485"/>
        <v>0</v>
      </c>
      <c r="AC2685" s="85">
        <v>0</v>
      </c>
      <c r="AD2685" s="85">
        <v>0</v>
      </c>
      <c r="AE2685" s="85">
        <f t="shared" si="7486"/>
        <v>0</v>
      </c>
      <c r="AF2685" s="85">
        <v>0</v>
      </c>
      <c r="AG2685" s="85">
        <v>0</v>
      </c>
      <c r="AH2685" s="85">
        <v>0</v>
      </c>
      <c r="AI2685" s="85">
        <f t="shared" si="7488"/>
        <v>0</v>
      </c>
      <c r="AJ2685" s="85">
        <v>0</v>
      </c>
      <c r="AK2685" s="85">
        <v>0</v>
      </c>
      <c r="AL2685" s="85">
        <f t="shared" si="7489"/>
        <v>0</v>
      </c>
      <c r="AM2685" s="85">
        <v>0</v>
      </c>
      <c r="AN2685" s="386">
        <f t="shared" si="7498"/>
        <v>0</v>
      </c>
      <c r="AO2685" s="386">
        <f t="shared" si="7499"/>
        <v>0</v>
      </c>
      <c r="AP2685" s="387">
        <f t="shared" si="7500"/>
        <v>0</v>
      </c>
      <c r="AQ2685" s="386">
        <f t="shared" si="7501"/>
        <v>0</v>
      </c>
      <c r="AR2685" s="386">
        <f t="shared" si="7502"/>
        <v>0</v>
      </c>
      <c r="AS2685" s="387">
        <f t="shared" si="7503"/>
        <v>0</v>
      </c>
      <c r="AT2685" s="387">
        <f t="shared" si="7504"/>
        <v>0</v>
      </c>
      <c r="AU2685" s="86" t="s">
        <v>28</v>
      </c>
      <c r="AV2685" s="87"/>
      <c r="AW2685" s="88"/>
      <c r="AX2685" s="88"/>
      <c r="AY2685" s="88"/>
      <c r="AZ2685" s="88"/>
      <c r="BA2685" s="8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</row>
    <row r="2686" spans="1:129" s="94" customFormat="1" hidden="1">
      <c r="A2686" s="11"/>
      <c r="B2686" s="4">
        <v>2017</v>
      </c>
      <c r="C2686" s="82">
        <v>8323</v>
      </c>
      <c r="D2686" s="82">
        <v>3</v>
      </c>
      <c r="E2686" s="2">
        <v>5</v>
      </c>
      <c r="F2686" s="2">
        <v>2</v>
      </c>
      <c r="G2686" s="2">
        <v>5000</v>
      </c>
      <c r="H2686" s="2">
        <v>5100</v>
      </c>
      <c r="I2686" s="2">
        <v>519</v>
      </c>
      <c r="J2686" s="83">
        <v>15</v>
      </c>
      <c r="K2686" s="95" t="s">
        <v>1376</v>
      </c>
      <c r="L2686" s="85">
        <v>0</v>
      </c>
      <c r="M2686" s="85">
        <v>0</v>
      </c>
      <c r="N2686" s="85">
        <f t="shared" si="7482"/>
        <v>0</v>
      </c>
      <c r="O2686" s="85">
        <v>0</v>
      </c>
      <c r="P2686" s="85">
        <v>0</v>
      </c>
      <c r="Q2686" s="85">
        <f t="shared" si="7448"/>
        <v>0</v>
      </c>
      <c r="R2686" s="85">
        <v>0</v>
      </c>
      <c r="S2686" s="85">
        <v>0</v>
      </c>
      <c r="T2686" s="85">
        <v>0</v>
      </c>
      <c r="U2686" s="85">
        <f t="shared" si="7483"/>
        <v>0</v>
      </c>
      <c r="V2686" s="85">
        <v>0</v>
      </c>
      <c r="W2686" s="85">
        <v>0</v>
      </c>
      <c r="X2686" s="85">
        <f t="shared" si="7484"/>
        <v>0</v>
      </c>
      <c r="Y2686" s="85">
        <v>0</v>
      </c>
      <c r="Z2686" s="85">
        <v>0</v>
      </c>
      <c r="AA2686" s="85">
        <v>0</v>
      </c>
      <c r="AB2686" s="85">
        <f t="shared" si="7485"/>
        <v>0</v>
      </c>
      <c r="AC2686" s="85">
        <v>0</v>
      </c>
      <c r="AD2686" s="85">
        <v>0</v>
      </c>
      <c r="AE2686" s="85">
        <f t="shared" si="7486"/>
        <v>0</v>
      </c>
      <c r="AF2686" s="85">
        <v>0</v>
      </c>
      <c r="AG2686" s="85">
        <v>0</v>
      </c>
      <c r="AH2686" s="85">
        <v>0</v>
      </c>
      <c r="AI2686" s="85">
        <f t="shared" si="7488"/>
        <v>0</v>
      </c>
      <c r="AJ2686" s="85">
        <v>0</v>
      </c>
      <c r="AK2686" s="85">
        <v>0</v>
      </c>
      <c r="AL2686" s="85">
        <f t="shared" si="7489"/>
        <v>0</v>
      </c>
      <c r="AM2686" s="85">
        <v>0</v>
      </c>
      <c r="AN2686" s="386">
        <f t="shared" si="7498"/>
        <v>0</v>
      </c>
      <c r="AO2686" s="386">
        <f t="shared" si="7499"/>
        <v>0</v>
      </c>
      <c r="AP2686" s="387">
        <f t="shared" si="7500"/>
        <v>0</v>
      </c>
      <c r="AQ2686" s="386">
        <f t="shared" si="7501"/>
        <v>0</v>
      </c>
      <c r="AR2686" s="386">
        <f t="shared" si="7502"/>
        <v>0</v>
      </c>
      <c r="AS2686" s="387">
        <f t="shared" si="7503"/>
        <v>0</v>
      </c>
      <c r="AT2686" s="387">
        <f t="shared" si="7504"/>
        <v>0</v>
      </c>
      <c r="AU2686" s="86" t="s">
        <v>28</v>
      </c>
      <c r="AV2686" s="87"/>
      <c r="AW2686" s="88"/>
      <c r="AX2686" s="88"/>
      <c r="AY2686" s="88"/>
      <c r="AZ2686" s="88"/>
      <c r="BA2686" s="8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</row>
    <row r="2687" spans="1:129" s="94" customFormat="1" hidden="1">
      <c r="A2687" s="11"/>
      <c r="B2687" s="4">
        <v>2017</v>
      </c>
      <c r="C2687" s="82">
        <v>8323</v>
      </c>
      <c r="D2687" s="82">
        <v>3</v>
      </c>
      <c r="E2687" s="2">
        <v>5</v>
      </c>
      <c r="F2687" s="2">
        <v>2</v>
      </c>
      <c r="G2687" s="2">
        <v>5000</v>
      </c>
      <c r="H2687" s="2">
        <v>5100</v>
      </c>
      <c r="I2687" s="2">
        <v>519</v>
      </c>
      <c r="J2687" s="83">
        <v>16</v>
      </c>
      <c r="K2687" s="95" t="s">
        <v>381</v>
      </c>
      <c r="L2687" s="85">
        <v>0</v>
      </c>
      <c r="M2687" s="85">
        <v>0</v>
      </c>
      <c r="N2687" s="85">
        <f t="shared" si="7482"/>
        <v>0</v>
      </c>
      <c r="O2687" s="85">
        <v>0</v>
      </c>
      <c r="P2687" s="85">
        <v>0</v>
      </c>
      <c r="Q2687" s="85">
        <f t="shared" si="7448"/>
        <v>0</v>
      </c>
      <c r="R2687" s="85">
        <v>0</v>
      </c>
      <c r="S2687" s="85">
        <v>0</v>
      </c>
      <c r="T2687" s="85">
        <v>0</v>
      </c>
      <c r="U2687" s="85">
        <f t="shared" si="7483"/>
        <v>0</v>
      </c>
      <c r="V2687" s="85">
        <v>0</v>
      </c>
      <c r="W2687" s="85">
        <v>0</v>
      </c>
      <c r="X2687" s="85">
        <f t="shared" si="7484"/>
        <v>0</v>
      </c>
      <c r="Y2687" s="85">
        <v>0</v>
      </c>
      <c r="Z2687" s="85">
        <v>0</v>
      </c>
      <c r="AA2687" s="85">
        <v>0</v>
      </c>
      <c r="AB2687" s="85">
        <f t="shared" si="7485"/>
        <v>0</v>
      </c>
      <c r="AC2687" s="85">
        <v>0</v>
      </c>
      <c r="AD2687" s="85">
        <v>0</v>
      </c>
      <c r="AE2687" s="85">
        <f t="shared" si="7486"/>
        <v>0</v>
      </c>
      <c r="AF2687" s="85">
        <v>0</v>
      </c>
      <c r="AG2687" s="85">
        <v>0</v>
      </c>
      <c r="AH2687" s="85">
        <v>0</v>
      </c>
      <c r="AI2687" s="85">
        <f t="shared" si="7488"/>
        <v>0</v>
      </c>
      <c r="AJ2687" s="85">
        <v>0</v>
      </c>
      <c r="AK2687" s="85">
        <v>0</v>
      </c>
      <c r="AL2687" s="85">
        <f t="shared" si="7489"/>
        <v>0</v>
      </c>
      <c r="AM2687" s="85">
        <v>0</v>
      </c>
      <c r="AN2687" s="386">
        <f t="shared" si="7498"/>
        <v>0</v>
      </c>
      <c r="AO2687" s="386">
        <f t="shared" si="7499"/>
        <v>0</v>
      </c>
      <c r="AP2687" s="387">
        <f t="shared" si="7500"/>
        <v>0</v>
      </c>
      <c r="AQ2687" s="386">
        <f t="shared" si="7501"/>
        <v>0</v>
      </c>
      <c r="AR2687" s="386">
        <f t="shared" si="7502"/>
        <v>0</v>
      </c>
      <c r="AS2687" s="387">
        <f t="shared" si="7503"/>
        <v>0</v>
      </c>
      <c r="AT2687" s="387">
        <f t="shared" si="7504"/>
        <v>0</v>
      </c>
      <c r="AU2687" s="86" t="s">
        <v>28</v>
      </c>
      <c r="AV2687" s="87"/>
      <c r="AW2687" s="88"/>
      <c r="AX2687" s="88"/>
      <c r="AY2687" s="88"/>
      <c r="AZ2687" s="88"/>
      <c r="BA2687" s="8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</row>
    <row r="2688" spans="1:129" s="94" customFormat="1" hidden="1">
      <c r="A2688" s="11"/>
      <c r="B2688" s="4">
        <v>2017</v>
      </c>
      <c r="C2688" s="82">
        <v>8323</v>
      </c>
      <c r="D2688" s="82">
        <v>3</v>
      </c>
      <c r="E2688" s="2">
        <v>5</v>
      </c>
      <c r="F2688" s="2">
        <v>2</v>
      </c>
      <c r="G2688" s="2">
        <v>5000</v>
      </c>
      <c r="H2688" s="2">
        <v>5100</v>
      </c>
      <c r="I2688" s="2">
        <v>519</v>
      </c>
      <c r="J2688" s="83">
        <v>17</v>
      </c>
      <c r="K2688" s="95" t="s">
        <v>382</v>
      </c>
      <c r="L2688" s="85">
        <v>0</v>
      </c>
      <c r="M2688" s="85">
        <v>0</v>
      </c>
      <c r="N2688" s="85">
        <f t="shared" si="7482"/>
        <v>0</v>
      </c>
      <c r="O2688" s="85">
        <v>0</v>
      </c>
      <c r="P2688" s="85">
        <v>0</v>
      </c>
      <c r="Q2688" s="85">
        <f t="shared" si="7448"/>
        <v>0</v>
      </c>
      <c r="R2688" s="85">
        <v>0</v>
      </c>
      <c r="S2688" s="85">
        <v>0</v>
      </c>
      <c r="T2688" s="85">
        <v>0</v>
      </c>
      <c r="U2688" s="85">
        <f t="shared" si="7483"/>
        <v>0</v>
      </c>
      <c r="V2688" s="85">
        <v>0</v>
      </c>
      <c r="W2688" s="85">
        <v>0</v>
      </c>
      <c r="X2688" s="85">
        <f t="shared" si="7484"/>
        <v>0</v>
      </c>
      <c r="Y2688" s="85">
        <v>0</v>
      </c>
      <c r="Z2688" s="85">
        <v>0</v>
      </c>
      <c r="AA2688" s="85">
        <v>0</v>
      </c>
      <c r="AB2688" s="85">
        <f t="shared" si="7485"/>
        <v>0</v>
      </c>
      <c r="AC2688" s="85">
        <v>0</v>
      </c>
      <c r="AD2688" s="85">
        <v>0</v>
      </c>
      <c r="AE2688" s="85">
        <f t="shared" si="7486"/>
        <v>0</v>
      </c>
      <c r="AF2688" s="85">
        <v>0</v>
      </c>
      <c r="AG2688" s="85">
        <v>0</v>
      </c>
      <c r="AH2688" s="85">
        <v>0</v>
      </c>
      <c r="AI2688" s="85">
        <f t="shared" si="7488"/>
        <v>0</v>
      </c>
      <c r="AJ2688" s="85">
        <v>0</v>
      </c>
      <c r="AK2688" s="85">
        <v>0</v>
      </c>
      <c r="AL2688" s="85">
        <f t="shared" si="7489"/>
        <v>0</v>
      </c>
      <c r="AM2688" s="85">
        <v>0</v>
      </c>
      <c r="AN2688" s="386">
        <f t="shared" si="7498"/>
        <v>0</v>
      </c>
      <c r="AO2688" s="386">
        <f t="shared" si="7499"/>
        <v>0</v>
      </c>
      <c r="AP2688" s="387">
        <f t="shared" si="7500"/>
        <v>0</v>
      </c>
      <c r="AQ2688" s="386">
        <f t="shared" si="7501"/>
        <v>0</v>
      </c>
      <c r="AR2688" s="386">
        <f t="shared" si="7502"/>
        <v>0</v>
      </c>
      <c r="AS2688" s="387">
        <f t="shared" si="7503"/>
        <v>0</v>
      </c>
      <c r="AT2688" s="387">
        <f t="shared" si="7504"/>
        <v>0</v>
      </c>
      <c r="AU2688" s="86" t="s">
        <v>28</v>
      </c>
      <c r="AV2688" s="87"/>
      <c r="AW2688" s="88"/>
      <c r="AX2688" s="88"/>
      <c r="AY2688" s="88"/>
      <c r="AZ2688" s="88"/>
      <c r="BA2688" s="8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</row>
    <row r="2689" spans="1:129" s="94" customFormat="1">
      <c r="A2689" s="11"/>
      <c r="B2689" s="70">
        <v>2017</v>
      </c>
      <c r="C2689" s="71">
        <v>8323</v>
      </c>
      <c r="D2689" s="71">
        <v>3</v>
      </c>
      <c r="E2689" s="70">
        <v>5</v>
      </c>
      <c r="F2689" s="70">
        <v>2</v>
      </c>
      <c r="G2689" s="70">
        <v>5000</v>
      </c>
      <c r="H2689" s="70">
        <v>5200</v>
      </c>
      <c r="I2689" s="70"/>
      <c r="J2689" s="70"/>
      <c r="K2689" s="72" t="s">
        <v>125</v>
      </c>
      <c r="L2689" s="73">
        <f>L2690+L2701+L2707</f>
        <v>12000</v>
      </c>
      <c r="M2689" s="73">
        <f>M2690+M2701+M2707</f>
        <v>0</v>
      </c>
      <c r="N2689" s="73">
        <f t="shared" si="7482"/>
        <v>12000</v>
      </c>
      <c r="O2689" s="73">
        <f>O2690+O2701+O2707</f>
        <v>0</v>
      </c>
      <c r="P2689" s="73">
        <f>P2690+P2701+P2707</f>
        <v>0</v>
      </c>
      <c r="Q2689" s="73">
        <f t="shared" si="7448"/>
        <v>0</v>
      </c>
      <c r="R2689" s="73">
        <f t="shared" si="7449"/>
        <v>12000</v>
      </c>
      <c r="S2689" s="73">
        <f>S2690+S2701+S2707</f>
        <v>0</v>
      </c>
      <c r="T2689" s="73">
        <f>T2690+T2701+T2707</f>
        <v>0</v>
      </c>
      <c r="U2689" s="73">
        <f t="shared" si="7483"/>
        <v>0</v>
      </c>
      <c r="V2689" s="73">
        <f>V2690+V2701+V2707</f>
        <v>0</v>
      </c>
      <c r="W2689" s="73">
        <f>W2690+W2701+W2707</f>
        <v>0</v>
      </c>
      <c r="X2689" s="73">
        <f t="shared" si="7484"/>
        <v>0</v>
      </c>
      <c r="Y2689" s="73">
        <f t="shared" ref="Y2689" si="7505">U2689+X2689</f>
        <v>0</v>
      </c>
      <c r="Z2689" s="73">
        <f>Z2690+Z2701+Z2707</f>
        <v>0</v>
      </c>
      <c r="AA2689" s="73">
        <f>AA2690+AA2701+AA2707</f>
        <v>0</v>
      </c>
      <c r="AB2689" s="73">
        <f t="shared" si="7485"/>
        <v>0</v>
      </c>
      <c r="AC2689" s="73">
        <f>AC2690+AC2701+AC2707</f>
        <v>0</v>
      </c>
      <c r="AD2689" s="73">
        <f>AD2690+AD2701+AD2707</f>
        <v>0</v>
      </c>
      <c r="AE2689" s="73">
        <f t="shared" si="7486"/>
        <v>0</v>
      </c>
      <c r="AF2689" s="73">
        <f t="shared" ref="AF2689" si="7506">AB2689+AE2689</f>
        <v>0</v>
      </c>
      <c r="AG2689" s="73">
        <f>AG2690+AG2701+AG2707</f>
        <v>0</v>
      </c>
      <c r="AH2689" s="73">
        <f>AH2690+AH2701+AH2707</f>
        <v>0</v>
      </c>
      <c r="AI2689" s="73">
        <f t="shared" si="7488"/>
        <v>0</v>
      </c>
      <c r="AJ2689" s="73">
        <f>AJ2690+AJ2701+AJ2707</f>
        <v>0</v>
      </c>
      <c r="AK2689" s="73">
        <f>AK2690+AK2701+AK2707</f>
        <v>0</v>
      </c>
      <c r="AL2689" s="73">
        <f t="shared" si="7489"/>
        <v>0</v>
      </c>
      <c r="AM2689" s="73">
        <f t="shared" ref="AM2689" si="7507">AI2689+AL2689</f>
        <v>0</v>
      </c>
      <c r="AN2689" s="73">
        <f>AN2690+AN2701+AN2707</f>
        <v>12000</v>
      </c>
      <c r="AO2689" s="73">
        <f>AO2690+AO2701+AO2707</f>
        <v>0</v>
      </c>
      <c r="AP2689" s="73">
        <f t="shared" ref="AP2689" si="7508">AN2689+AO2689</f>
        <v>12000</v>
      </c>
      <c r="AQ2689" s="73">
        <f>AQ2690+AQ2701+AQ2707</f>
        <v>0</v>
      </c>
      <c r="AR2689" s="73">
        <f>AR2690+AR2701+AR2707</f>
        <v>0</v>
      </c>
      <c r="AS2689" s="73">
        <f t="shared" ref="AS2689" si="7509">AQ2689+AR2689</f>
        <v>0</v>
      </c>
      <c r="AT2689" s="73">
        <f t="shared" ref="AT2689" si="7510">AP2689+AS2689</f>
        <v>12000</v>
      </c>
      <c r="AU2689" s="73"/>
      <c r="AV2689" s="74"/>
      <c r="AW2689" s="91"/>
      <c r="AX2689" s="91"/>
      <c r="AY2689" s="91"/>
      <c r="AZ2689" s="91"/>
      <c r="BA2689" s="75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</row>
    <row r="2690" spans="1:129" s="94" customFormat="1" hidden="1">
      <c r="A2690" s="11"/>
      <c r="B2690" s="76">
        <v>2017</v>
      </c>
      <c r="C2690" s="77">
        <v>8323</v>
      </c>
      <c r="D2690" s="77">
        <v>3</v>
      </c>
      <c r="E2690" s="76">
        <v>5</v>
      </c>
      <c r="F2690" s="76">
        <v>2</v>
      </c>
      <c r="G2690" s="76">
        <v>5000</v>
      </c>
      <c r="H2690" s="76">
        <v>5200</v>
      </c>
      <c r="I2690" s="76">
        <v>521</v>
      </c>
      <c r="J2690" s="76"/>
      <c r="K2690" s="78" t="s">
        <v>51</v>
      </c>
      <c r="L2690" s="79">
        <f>SUM(L2691:L2700)</f>
        <v>0</v>
      </c>
      <c r="M2690" s="79">
        <f t="shared" ref="M2690:R2690" si="7511">SUM(M2691:M2700)</f>
        <v>0</v>
      </c>
      <c r="N2690" s="79">
        <f t="shared" si="7511"/>
        <v>0</v>
      </c>
      <c r="O2690" s="79">
        <f t="shared" si="7511"/>
        <v>0</v>
      </c>
      <c r="P2690" s="79">
        <f t="shared" si="7511"/>
        <v>0</v>
      </c>
      <c r="Q2690" s="79">
        <f t="shared" si="7511"/>
        <v>0</v>
      </c>
      <c r="R2690" s="79">
        <f t="shared" si="7511"/>
        <v>0</v>
      </c>
      <c r="S2690" s="79">
        <f>SUM(S2691:S2700)</f>
        <v>0</v>
      </c>
      <c r="T2690" s="79">
        <f t="shared" ref="T2690:Y2690" si="7512">SUM(T2691:T2700)</f>
        <v>0</v>
      </c>
      <c r="U2690" s="79">
        <f t="shared" si="7512"/>
        <v>0</v>
      </c>
      <c r="V2690" s="79">
        <f t="shared" si="7512"/>
        <v>0</v>
      </c>
      <c r="W2690" s="79">
        <f t="shared" si="7512"/>
        <v>0</v>
      </c>
      <c r="X2690" s="79">
        <f t="shared" si="7512"/>
        <v>0</v>
      </c>
      <c r="Y2690" s="79">
        <f t="shared" si="7512"/>
        <v>0</v>
      </c>
      <c r="Z2690" s="79">
        <f>SUM(Z2691:Z2700)</f>
        <v>0</v>
      </c>
      <c r="AA2690" s="79">
        <f t="shared" ref="AA2690:AF2690" si="7513">SUM(AA2691:AA2700)</f>
        <v>0</v>
      </c>
      <c r="AB2690" s="79">
        <f t="shared" si="7513"/>
        <v>0</v>
      </c>
      <c r="AC2690" s="79">
        <f t="shared" si="7513"/>
        <v>0</v>
      </c>
      <c r="AD2690" s="79">
        <f t="shared" si="7513"/>
        <v>0</v>
      </c>
      <c r="AE2690" s="79">
        <f t="shared" si="7513"/>
        <v>0</v>
      </c>
      <c r="AF2690" s="79">
        <f t="shared" si="7513"/>
        <v>0</v>
      </c>
      <c r="AG2690" s="79">
        <f>SUM(AG2691:AG2700)</f>
        <v>0</v>
      </c>
      <c r="AH2690" s="79">
        <f t="shared" ref="AH2690:AM2690" si="7514">SUM(AH2691:AH2700)</f>
        <v>0</v>
      </c>
      <c r="AI2690" s="79">
        <f t="shared" si="7514"/>
        <v>0</v>
      </c>
      <c r="AJ2690" s="79">
        <f t="shared" si="7514"/>
        <v>0</v>
      </c>
      <c r="AK2690" s="79">
        <f t="shared" si="7514"/>
        <v>0</v>
      </c>
      <c r="AL2690" s="79">
        <f t="shared" si="7514"/>
        <v>0</v>
      </c>
      <c r="AM2690" s="79">
        <f t="shared" si="7514"/>
        <v>0</v>
      </c>
      <c r="AN2690" s="79">
        <f>SUM(AN2691:AN2700)</f>
        <v>0</v>
      </c>
      <c r="AO2690" s="79">
        <f t="shared" ref="AO2690:AT2690" si="7515">SUM(AO2691:AO2700)</f>
        <v>0</v>
      </c>
      <c r="AP2690" s="79">
        <f t="shared" si="7515"/>
        <v>0</v>
      </c>
      <c r="AQ2690" s="79">
        <f t="shared" si="7515"/>
        <v>0</v>
      </c>
      <c r="AR2690" s="79">
        <f t="shared" si="7515"/>
        <v>0</v>
      </c>
      <c r="AS2690" s="79">
        <f t="shared" si="7515"/>
        <v>0</v>
      </c>
      <c r="AT2690" s="79">
        <f t="shared" si="7515"/>
        <v>0</v>
      </c>
      <c r="AU2690" s="79"/>
      <c r="AV2690" s="80"/>
      <c r="AW2690" s="93"/>
      <c r="AX2690" s="93"/>
      <c r="AY2690" s="93"/>
      <c r="AZ2690" s="93"/>
      <c r="BA2690" s="8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</row>
    <row r="2691" spans="1:129" s="94" customFormat="1" hidden="1">
      <c r="A2691" s="11"/>
      <c r="B2691" s="4">
        <v>2017</v>
      </c>
      <c r="C2691" s="82">
        <v>8323</v>
      </c>
      <c r="D2691" s="82">
        <v>3</v>
      </c>
      <c r="E2691" s="2">
        <v>5</v>
      </c>
      <c r="F2691" s="2">
        <v>2</v>
      </c>
      <c r="G2691" s="2">
        <v>5000</v>
      </c>
      <c r="H2691" s="2">
        <v>5200</v>
      </c>
      <c r="I2691" s="2">
        <v>521</v>
      </c>
      <c r="J2691" s="83">
        <v>1</v>
      </c>
      <c r="K2691" s="95" t="s">
        <v>627</v>
      </c>
      <c r="L2691" s="85">
        <v>0</v>
      </c>
      <c r="M2691" s="85">
        <v>0</v>
      </c>
      <c r="N2691" s="85">
        <f t="shared" si="7482"/>
        <v>0</v>
      </c>
      <c r="O2691" s="85">
        <v>0</v>
      </c>
      <c r="P2691" s="85">
        <v>0</v>
      </c>
      <c r="Q2691" s="85">
        <f t="shared" si="7448"/>
        <v>0</v>
      </c>
      <c r="R2691" s="85">
        <v>0</v>
      </c>
      <c r="S2691" s="85">
        <v>0</v>
      </c>
      <c r="T2691" s="85">
        <v>0</v>
      </c>
      <c r="U2691" s="85">
        <f t="shared" ref="U2691:U2709" si="7516">S2691+T2691</f>
        <v>0</v>
      </c>
      <c r="V2691" s="85">
        <v>0</v>
      </c>
      <c r="W2691" s="85">
        <v>0</v>
      </c>
      <c r="X2691" s="85">
        <f t="shared" ref="X2691:X2709" si="7517">V2691+W2691</f>
        <v>0</v>
      </c>
      <c r="Y2691" s="85">
        <v>0</v>
      </c>
      <c r="Z2691" s="85">
        <v>0</v>
      </c>
      <c r="AA2691" s="85">
        <v>0</v>
      </c>
      <c r="AB2691" s="85">
        <f t="shared" ref="AB2691:AB2709" si="7518">Z2691+AA2691</f>
        <v>0</v>
      </c>
      <c r="AC2691" s="85">
        <v>0</v>
      </c>
      <c r="AD2691" s="85">
        <v>0</v>
      </c>
      <c r="AE2691" s="85">
        <f t="shared" ref="AE2691:AE2709" si="7519">AC2691+AD2691</f>
        <v>0</v>
      </c>
      <c r="AF2691" s="85">
        <v>0</v>
      </c>
      <c r="AG2691" s="85">
        <v>0</v>
      </c>
      <c r="AH2691" s="85">
        <v>0</v>
      </c>
      <c r="AI2691" s="85">
        <f t="shared" ref="AI2691:AI2709" si="7520">AG2691+AH2691</f>
        <v>0</v>
      </c>
      <c r="AJ2691" s="85">
        <v>0</v>
      </c>
      <c r="AK2691" s="85">
        <v>0</v>
      </c>
      <c r="AL2691" s="85">
        <f t="shared" ref="AL2691:AL2709" si="7521">AJ2691+AK2691</f>
        <v>0</v>
      </c>
      <c r="AM2691" s="85">
        <v>0</v>
      </c>
      <c r="AN2691" s="386">
        <f t="shared" ref="AN2691" si="7522">L2691-S2691-Z2691-AG2691</f>
        <v>0</v>
      </c>
      <c r="AO2691" s="386">
        <f t="shared" ref="AO2691" si="7523">M2691-T2691-AA2691-AH2691</f>
        <v>0</v>
      </c>
      <c r="AP2691" s="387">
        <f t="shared" ref="AP2691" si="7524">AN2691+AO2691</f>
        <v>0</v>
      </c>
      <c r="AQ2691" s="386">
        <f t="shared" ref="AQ2691" si="7525">O2691-V2691-AC2691-AJ2691</f>
        <v>0</v>
      </c>
      <c r="AR2691" s="386">
        <f t="shared" ref="AR2691" si="7526">P2691-W2691-AD2691-AK2691</f>
        <v>0</v>
      </c>
      <c r="AS2691" s="387">
        <f t="shared" ref="AS2691" si="7527">AQ2691+AR2691</f>
        <v>0</v>
      </c>
      <c r="AT2691" s="387">
        <f t="shared" ref="AT2691" si="7528">AP2691+AS2691</f>
        <v>0</v>
      </c>
      <c r="AU2691" s="86" t="s">
        <v>778</v>
      </c>
      <c r="AV2691" s="87"/>
      <c r="AW2691" s="88"/>
      <c r="AX2691" s="88"/>
      <c r="AY2691" s="88"/>
      <c r="AZ2691" s="88"/>
      <c r="BA2691" s="8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</row>
    <row r="2692" spans="1:129" s="94" customFormat="1" hidden="1">
      <c r="A2692" s="11"/>
      <c r="B2692" s="4">
        <v>2017</v>
      </c>
      <c r="C2692" s="82">
        <v>8323</v>
      </c>
      <c r="D2692" s="82">
        <v>3</v>
      </c>
      <c r="E2692" s="2">
        <v>5</v>
      </c>
      <c r="F2692" s="2">
        <v>2</v>
      </c>
      <c r="G2692" s="2">
        <v>5000</v>
      </c>
      <c r="H2692" s="2">
        <v>5200</v>
      </c>
      <c r="I2692" s="2">
        <v>521</v>
      </c>
      <c r="J2692" s="83">
        <v>2</v>
      </c>
      <c r="K2692" s="95" t="s">
        <v>504</v>
      </c>
      <c r="L2692" s="85">
        <v>0</v>
      </c>
      <c r="M2692" s="85">
        <v>0</v>
      </c>
      <c r="N2692" s="85">
        <f t="shared" si="7482"/>
        <v>0</v>
      </c>
      <c r="O2692" s="85">
        <v>0</v>
      </c>
      <c r="P2692" s="85">
        <v>0</v>
      </c>
      <c r="Q2692" s="85">
        <f t="shared" si="7448"/>
        <v>0</v>
      </c>
      <c r="R2692" s="85">
        <v>0</v>
      </c>
      <c r="S2692" s="85">
        <v>0</v>
      </c>
      <c r="T2692" s="85">
        <v>0</v>
      </c>
      <c r="U2692" s="85">
        <f t="shared" si="7516"/>
        <v>0</v>
      </c>
      <c r="V2692" s="85">
        <v>0</v>
      </c>
      <c r="W2692" s="85">
        <v>0</v>
      </c>
      <c r="X2692" s="85">
        <f t="shared" si="7517"/>
        <v>0</v>
      </c>
      <c r="Y2692" s="85">
        <v>0</v>
      </c>
      <c r="Z2692" s="85">
        <v>0</v>
      </c>
      <c r="AA2692" s="85">
        <v>0</v>
      </c>
      <c r="AB2692" s="85">
        <f t="shared" si="7518"/>
        <v>0</v>
      </c>
      <c r="AC2692" s="85">
        <v>0</v>
      </c>
      <c r="AD2692" s="85">
        <v>0</v>
      </c>
      <c r="AE2692" s="85">
        <f t="shared" si="7519"/>
        <v>0</v>
      </c>
      <c r="AF2692" s="85">
        <v>0</v>
      </c>
      <c r="AG2692" s="85">
        <v>0</v>
      </c>
      <c r="AH2692" s="85">
        <v>0</v>
      </c>
      <c r="AI2692" s="85">
        <f t="shared" si="7520"/>
        <v>0</v>
      </c>
      <c r="AJ2692" s="85">
        <v>0</v>
      </c>
      <c r="AK2692" s="85">
        <v>0</v>
      </c>
      <c r="AL2692" s="85">
        <f t="shared" si="7521"/>
        <v>0</v>
      </c>
      <c r="AM2692" s="85">
        <v>0</v>
      </c>
      <c r="AN2692" s="386">
        <f t="shared" ref="AN2692:AN2700" si="7529">L2692-S2692-Z2692-AG2692</f>
        <v>0</v>
      </c>
      <c r="AO2692" s="386">
        <f t="shared" ref="AO2692:AO2700" si="7530">M2692-T2692-AA2692-AH2692</f>
        <v>0</v>
      </c>
      <c r="AP2692" s="387">
        <f t="shared" ref="AP2692:AP2700" si="7531">AN2692+AO2692</f>
        <v>0</v>
      </c>
      <c r="AQ2692" s="386">
        <f t="shared" ref="AQ2692:AQ2700" si="7532">O2692-V2692-AC2692-AJ2692</f>
        <v>0</v>
      </c>
      <c r="AR2692" s="386">
        <f t="shared" ref="AR2692:AR2700" si="7533">P2692-W2692-AD2692-AK2692</f>
        <v>0</v>
      </c>
      <c r="AS2692" s="387">
        <f t="shared" ref="AS2692:AS2700" si="7534">AQ2692+AR2692</f>
        <v>0</v>
      </c>
      <c r="AT2692" s="387">
        <f t="shared" ref="AT2692:AT2700" si="7535">AP2692+AS2692</f>
        <v>0</v>
      </c>
      <c r="AU2692" s="86" t="s">
        <v>778</v>
      </c>
      <c r="AV2692" s="87"/>
      <c r="AW2692" s="88"/>
      <c r="AX2692" s="88"/>
      <c r="AY2692" s="88"/>
      <c r="AZ2692" s="88"/>
      <c r="BA2692" s="8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</row>
    <row r="2693" spans="1:129" s="94" customFormat="1" hidden="1">
      <c r="A2693" s="11"/>
      <c r="B2693" s="4">
        <v>2017</v>
      </c>
      <c r="C2693" s="82">
        <v>8323</v>
      </c>
      <c r="D2693" s="82">
        <v>3</v>
      </c>
      <c r="E2693" s="2">
        <v>5</v>
      </c>
      <c r="F2693" s="2">
        <v>2</v>
      </c>
      <c r="G2693" s="2">
        <v>5000</v>
      </c>
      <c r="H2693" s="2">
        <v>5200</v>
      </c>
      <c r="I2693" s="2">
        <v>521</v>
      </c>
      <c r="J2693" s="83">
        <v>3</v>
      </c>
      <c r="K2693" s="95" t="s">
        <v>628</v>
      </c>
      <c r="L2693" s="85">
        <v>0</v>
      </c>
      <c r="M2693" s="85">
        <v>0</v>
      </c>
      <c r="N2693" s="85">
        <f t="shared" si="7482"/>
        <v>0</v>
      </c>
      <c r="O2693" s="85">
        <v>0</v>
      </c>
      <c r="P2693" s="85">
        <v>0</v>
      </c>
      <c r="Q2693" s="85">
        <f t="shared" si="7448"/>
        <v>0</v>
      </c>
      <c r="R2693" s="85">
        <v>0</v>
      </c>
      <c r="S2693" s="85">
        <v>0</v>
      </c>
      <c r="T2693" s="85">
        <v>0</v>
      </c>
      <c r="U2693" s="85">
        <f t="shared" si="7516"/>
        <v>0</v>
      </c>
      <c r="V2693" s="85">
        <v>0</v>
      </c>
      <c r="W2693" s="85">
        <v>0</v>
      </c>
      <c r="X2693" s="85">
        <f t="shared" si="7517"/>
        <v>0</v>
      </c>
      <c r="Y2693" s="85">
        <v>0</v>
      </c>
      <c r="Z2693" s="85">
        <v>0</v>
      </c>
      <c r="AA2693" s="85">
        <v>0</v>
      </c>
      <c r="AB2693" s="85">
        <f t="shared" si="7518"/>
        <v>0</v>
      </c>
      <c r="AC2693" s="85">
        <v>0</v>
      </c>
      <c r="AD2693" s="85">
        <v>0</v>
      </c>
      <c r="AE2693" s="85">
        <f t="shared" si="7519"/>
        <v>0</v>
      </c>
      <c r="AF2693" s="85">
        <v>0</v>
      </c>
      <c r="AG2693" s="85">
        <v>0</v>
      </c>
      <c r="AH2693" s="85">
        <v>0</v>
      </c>
      <c r="AI2693" s="85">
        <f t="shared" si="7520"/>
        <v>0</v>
      </c>
      <c r="AJ2693" s="85">
        <v>0</v>
      </c>
      <c r="AK2693" s="85">
        <v>0</v>
      </c>
      <c r="AL2693" s="85">
        <f t="shared" si="7521"/>
        <v>0</v>
      </c>
      <c r="AM2693" s="85">
        <v>0</v>
      </c>
      <c r="AN2693" s="386">
        <f t="shared" si="7529"/>
        <v>0</v>
      </c>
      <c r="AO2693" s="386">
        <f t="shared" si="7530"/>
        <v>0</v>
      </c>
      <c r="AP2693" s="387">
        <f t="shared" si="7531"/>
        <v>0</v>
      </c>
      <c r="AQ2693" s="386">
        <f t="shared" si="7532"/>
        <v>0</v>
      </c>
      <c r="AR2693" s="386">
        <f t="shared" si="7533"/>
        <v>0</v>
      </c>
      <c r="AS2693" s="387">
        <f t="shared" si="7534"/>
        <v>0</v>
      </c>
      <c r="AT2693" s="387">
        <f t="shared" si="7535"/>
        <v>0</v>
      </c>
      <c r="AU2693" s="86" t="s">
        <v>778</v>
      </c>
      <c r="AV2693" s="87"/>
      <c r="AW2693" s="88"/>
      <c r="AX2693" s="88"/>
      <c r="AY2693" s="88"/>
      <c r="AZ2693" s="88"/>
      <c r="BA2693" s="8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</row>
    <row r="2694" spans="1:129" s="94" customFormat="1" hidden="1">
      <c r="A2694" s="11"/>
      <c r="B2694" s="4">
        <v>2017</v>
      </c>
      <c r="C2694" s="82">
        <v>8323</v>
      </c>
      <c r="D2694" s="82">
        <v>3</v>
      </c>
      <c r="E2694" s="2">
        <v>5</v>
      </c>
      <c r="F2694" s="2">
        <v>2</v>
      </c>
      <c r="G2694" s="2">
        <v>5000</v>
      </c>
      <c r="H2694" s="2">
        <v>5200</v>
      </c>
      <c r="I2694" s="2">
        <v>521</v>
      </c>
      <c r="J2694" s="83">
        <v>4</v>
      </c>
      <c r="K2694" s="95" t="s">
        <v>880</v>
      </c>
      <c r="L2694" s="85">
        <v>0</v>
      </c>
      <c r="M2694" s="85">
        <v>0</v>
      </c>
      <c r="N2694" s="85">
        <f t="shared" si="7482"/>
        <v>0</v>
      </c>
      <c r="O2694" s="85">
        <v>0</v>
      </c>
      <c r="P2694" s="85">
        <v>0</v>
      </c>
      <c r="Q2694" s="85">
        <f t="shared" si="7448"/>
        <v>0</v>
      </c>
      <c r="R2694" s="85">
        <v>0</v>
      </c>
      <c r="S2694" s="85">
        <v>0</v>
      </c>
      <c r="T2694" s="85">
        <v>0</v>
      </c>
      <c r="U2694" s="85">
        <f t="shared" si="7516"/>
        <v>0</v>
      </c>
      <c r="V2694" s="85">
        <v>0</v>
      </c>
      <c r="W2694" s="85">
        <v>0</v>
      </c>
      <c r="X2694" s="85">
        <f t="shared" si="7517"/>
        <v>0</v>
      </c>
      <c r="Y2694" s="85">
        <v>0</v>
      </c>
      <c r="Z2694" s="85">
        <v>0</v>
      </c>
      <c r="AA2694" s="85">
        <v>0</v>
      </c>
      <c r="AB2694" s="85">
        <f t="shared" si="7518"/>
        <v>0</v>
      </c>
      <c r="AC2694" s="85">
        <v>0</v>
      </c>
      <c r="AD2694" s="85">
        <v>0</v>
      </c>
      <c r="AE2694" s="85">
        <f t="shared" si="7519"/>
        <v>0</v>
      </c>
      <c r="AF2694" s="85">
        <v>0</v>
      </c>
      <c r="AG2694" s="85">
        <v>0</v>
      </c>
      <c r="AH2694" s="85">
        <v>0</v>
      </c>
      <c r="AI2694" s="85">
        <f t="shared" si="7520"/>
        <v>0</v>
      </c>
      <c r="AJ2694" s="85">
        <v>0</v>
      </c>
      <c r="AK2694" s="85">
        <v>0</v>
      </c>
      <c r="AL2694" s="85">
        <f t="shared" si="7521"/>
        <v>0</v>
      </c>
      <c r="AM2694" s="85">
        <v>0</v>
      </c>
      <c r="AN2694" s="386">
        <f t="shared" si="7529"/>
        <v>0</v>
      </c>
      <c r="AO2694" s="386">
        <f t="shared" si="7530"/>
        <v>0</v>
      </c>
      <c r="AP2694" s="387">
        <f t="shared" si="7531"/>
        <v>0</v>
      </c>
      <c r="AQ2694" s="386">
        <f t="shared" si="7532"/>
        <v>0</v>
      </c>
      <c r="AR2694" s="386">
        <f t="shared" si="7533"/>
        <v>0</v>
      </c>
      <c r="AS2694" s="387">
        <f t="shared" si="7534"/>
        <v>0</v>
      </c>
      <c r="AT2694" s="387">
        <f t="shared" si="7535"/>
        <v>0</v>
      </c>
      <c r="AU2694" s="86" t="s">
        <v>778</v>
      </c>
      <c r="AV2694" s="87"/>
      <c r="AW2694" s="88"/>
      <c r="AX2694" s="88"/>
      <c r="AY2694" s="88"/>
      <c r="AZ2694" s="88"/>
      <c r="BA2694" s="8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</row>
    <row r="2695" spans="1:129" s="94" customFormat="1" hidden="1">
      <c r="A2695" s="11"/>
      <c r="B2695" s="4">
        <v>2017</v>
      </c>
      <c r="C2695" s="82">
        <v>8323</v>
      </c>
      <c r="D2695" s="82">
        <v>3</v>
      </c>
      <c r="E2695" s="2">
        <v>5</v>
      </c>
      <c r="F2695" s="2">
        <v>2</v>
      </c>
      <c r="G2695" s="2">
        <v>5000</v>
      </c>
      <c r="H2695" s="2">
        <v>5200</v>
      </c>
      <c r="I2695" s="2">
        <v>521</v>
      </c>
      <c r="J2695" s="83">
        <v>5</v>
      </c>
      <c r="K2695" s="95" t="s">
        <v>383</v>
      </c>
      <c r="L2695" s="85">
        <v>0</v>
      </c>
      <c r="M2695" s="85">
        <v>0</v>
      </c>
      <c r="N2695" s="85">
        <f t="shared" si="7482"/>
        <v>0</v>
      </c>
      <c r="O2695" s="85">
        <v>0</v>
      </c>
      <c r="P2695" s="85">
        <v>0</v>
      </c>
      <c r="Q2695" s="85">
        <f t="shared" si="7448"/>
        <v>0</v>
      </c>
      <c r="R2695" s="85">
        <v>0</v>
      </c>
      <c r="S2695" s="85">
        <v>0</v>
      </c>
      <c r="T2695" s="85">
        <v>0</v>
      </c>
      <c r="U2695" s="85">
        <f t="shared" si="7516"/>
        <v>0</v>
      </c>
      <c r="V2695" s="85">
        <v>0</v>
      </c>
      <c r="W2695" s="85">
        <v>0</v>
      </c>
      <c r="X2695" s="85">
        <f t="shared" si="7517"/>
        <v>0</v>
      </c>
      <c r="Y2695" s="85">
        <v>0</v>
      </c>
      <c r="Z2695" s="85">
        <v>0</v>
      </c>
      <c r="AA2695" s="85">
        <v>0</v>
      </c>
      <c r="AB2695" s="85">
        <f t="shared" si="7518"/>
        <v>0</v>
      </c>
      <c r="AC2695" s="85">
        <v>0</v>
      </c>
      <c r="AD2695" s="85">
        <v>0</v>
      </c>
      <c r="AE2695" s="85">
        <f t="shared" si="7519"/>
        <v>0</v>
      </c>
      <c r="AF2695" s="85">
        <v>0</v>
      </c>
      <c r="AG2695" s="85">
        <v>0</v>
      </c>
      <c r="AH2695" s="85">
        <v>0</v>
      </c>
      <c r="AI2695" s="85">
        <f t="shared" si="7520"/>
        <v>0</v>
      </c>
      <c r="AJ2695" s="85">
        <v>0</v>
      </c>
      <c r="AK2695" s="85">
        <v>0</v>
      </c>
      <c r="AL2695" s="85">
        <f t="shared" si="7521"/>
        <v>0</v>
      </c>
      <c r="AM2695" s="85">
        <v>0</v>
      </c>
      <c r="AN2695" s="386">
        <f t="shared" si="7529"/>
        <v>0</v>
      </c>
      <c r="AO2695" s="386">
        <f t="shared" si="7530"/>
        <v>0</v>
      </c>
      <c r="AP2695" s="387">
        <f t="shared" si="7531"/>
        <v>0</v>
      </c>
      <c r="AQ2695" s="386">
        <f t="shared" si="7532"/>
        <v>0</v>
      </c>
      <c r="AR2695" s="386">
        <f t="shared" si="7533"/>
        <v>0</v>
      </c>
      <c r="AS2695" s="387">
        <f t="shared" si="7534"/>
        <v>0</v>
      </c>
      <c r="AT2695" s="387">
        <f t="shared" si="7535"/>
        <v>0</v>
      </c>
      <c r="AU2695" s="86" t="s">
        <v>778</v>
      </c>
      <c r="AV2695" s="87"/>
      <c r="AW2695" s="88"/>
      <c r="AX2695" s="88"/>
      <c r="AY2695" s="88"/>
      <c r="AZ2695" s="88"/>
      <c r="BA2695" s="8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</row>
    <row r="2696" spans="1:129" s="94" customFormat="1" hidden="1">
      <c r="A2696" s="11"/>
      <c r="B2696" s="4">
        <v>2017</v>
      </c>
      <c r="C2696" s="82">
        <v>8323</v>
      </c>
      <c r="D2696" s="82">
        <v>3</v>
      </c>
      <c r="E2696" s="2">
        <v>5</v>
      </c>
      <c r="F2696" s="2">
        <v>2</v>
      </c>
      <c r="G2696" s="2">
        <v>5000</v>
      </c>
      <c r="H2696" s="2">
        <v>5200</v>
      </c>
      <c r="I2696" s="2">
        <v>521</v>
      </c>
      <c r="J2696" s="83">
        <v>6</v>
      </c>
      <c r="K2696" s="95" t="s">
        <v>969</v>
      </c>
      <c r="L2696" s="85">
        <v>0</v>
      </c>
      <c r="M2696" s="85">
        <v>0</v>
      </c>
      <c r="N2696" s="85">
        <f t="shared" si="7482"/>
        <v>0</v>
      </c>
      <c r="O2696" s="85">
        <v>0</v>
      </c>
      <c r="P2696" s="85">
        <v>0</v>
      </c>
      <c r="Q2696" s="85">
        <f t="shared" si="7448"/>
        <v>0</v>
      </c>
      <c r="R2696" s="85">
        <v>0</v>
      </c>
      <c r="S2696" s="85">
        <v>0</v>
      </c>
      <c r="T2696" s="85">
        <v>0</v>
      </c>
      <c r="U2696" s="85">
        <f t="shared" si="7516"/>
        <v>0</v>
      </c>
      <c r="V2696" s="85">
        <v>0</v>
      </c>
      <c r="W2696" s="85">
        <v>0</v>
      </c>
      <c r="X2696" s="85">
        <f t="shared" si="7517"/>
        <v>0</v>
      </c>
      <c r="Y2696" s="85">
        <v>0</v>
      </c>
      <c r="Z2696" s="85">
        <v>0</v>
      </c>
      <c r="AA2696" s="85">
        <v>0</v>
      </c>
      <c r="AB2696" s="85">
        <f t="shared" si="7518"/>
        <v>0</v>
      </c>
      <c r="AC2696" s="85">
        <v>0</v>
      </c>
      <c r="AD2696" s="85">
        <v>0</v>
      </c>
      <c r="AE2696" s="85">
        <f t="shared" si="7519"/>
        <v>0</v>
      </c>
      <c r="AF2696" s="85">
        <v>0</v>
      </c>
      <c r="AG2696" s="85">
        <v>0</v>
      </c>
      <c r="AH2696" s="85">
        <v>0</v>
      </c>
      <c r="AI2696" s="85">
        <f t="shared" si="7520"/>
        <v>0</v>
      </c>
      <c r="AJ2696" s="85">
        <v>0</v>
      </c>
      <c r="AK2696" s="85">
        <v>0</v>
      </c>
      <c r="AL2696" s="85">
        <f t="shared" si="7521"/>
        <v>0</v>
      </c>
      <c r="AM2696" s="85">
        <v>0</v>
      </c>
      <c r="AN2696" s="386">
        <f t="shared" si="7529"/>
        <v>0</v>
      </c>
      <c r="AO2696" s="386">
        <f t="shared" si="7530"/>
        <v>0</v>
      </c>
      <c r="AP2696" s="387">
        <f t="shared" si="7531"/>
        <v>0</v>
      </c>
      <c r="AQ2696" s="386">
        <f t="shared" si="7532"/>
        <v>0</v>
      </c>
      <c r="AR2696" s="386">
        <f t="shared" si="7533"/>
        <v>0</v>
      </c>
      <c r="AS2696" s="387">
        <f t="shared" si="7534"/>
        <v>0</v>
      </c>
      <c r="AT2696" s="387">
        <f t="shared" si="7535"/>
        <v>0</v>
      </c>
      <c r="AU2696" s="86" t="s">
        <v>778</v>
      </c>
      <c r="AV2696" s="87"/>
      <c r="AW2696" s="88"/>
      <c r="AX2696" s="88"/>
      <c r="AY2696" s="88"/>
      <c r="AZ2696" s="88"/>
      <c r="BA2696" s="8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</row>
    <row r="2697" spans="1:129" s="94" customFormat="1" hidden="1">
      <c r="A2697" s="11"/>
      <c r="B2697" s="4">
        <v>2017</v>
      </c>
      <c r="C2697" s="82">
        <v>8323</v>
      </c>
      <c r="D2697" s="82">
        <v>3</v>
      </c>
      <c r="E2697" s="2">
        <v>5</v>
      </c>
      <c r="F2697" s="2">
        <v>2</v>
      </c>
      <c r="G2697" s="2">
        <v>5000</v>
      </c>
      <c r="H2697" s="2">
        <v>5200</v>
      </c>
      <c r="I2697" s="2">
        <v>521</v>
      </c>
      <c r="J2697" s="83">
        <v>7</v>
      </c>
      <c r="K2697" s="95" t="s">
        <v>384</v>
      </c>
      <c r="L2697" s="85">
        <v>0</v>
      </c>
      <c r="M2697" s="85">
        <v>0</v>
      </c>
      <c r="N2697" s="85">
        <f t="shared" si="7482"/>
        <v>0</v>
      </c>
      <c r="O2697" s="85">
        <v>0</v>
      </c>
      <c r="P2697" s="85">
        <v>0</v>
      </c>
      <c r="Q2697" s="85">
        <f t="shared" si="7448"/>
        <v>0</v>
      </c>
      <c r="R2697" s="85">
        <v>0</v>
      </c>
      <c r="S2697" s="85">
        <v>0</v>
      </c>
      <c r="T2697" s="85">
        <v>0</v>
      </c>
      <c r="U2697" s="85">
        <f t="shared" si="7516"/>
        <v>0</v>
      </c>
      <c r="V2697" s="85">
        <v>0</v>
      </c>
      <c r="W2697" s="85">
        <v>0</v>
      </c>
      <c r="X2697" s="85">
        <f t="shared" si="7517"/>
        <v>0</v>
      </c>
      <c r="Y2697" s="85">
        <v>0</v>
      </c>
      <c r="Z2697" s="85">
        <v>0</v>
      </c>
      <c r="AA2697" s="85">
        <v>0</v>
      </c>
      <c r="AB2697" s="85">
        <f t="shared" si="7518"/>
        <v>0</v>
      </c>
      <c r="AC2697" s="85">
        <v>0</v>
      </c>
      <c r="AD2697" s="85">
        <v>0</v>
      </c>
      <c r="AE2697" s="85">
        <f t="shared" si="7519"/>
        <v>0</v>
      </c>
      <c r="AF2697" s="85">
        <v>0</v>
      </c>
      <c r="AG2697" s="85">
        <v>0</v>
      </c>
      <c r="AH2697" s="85">
        <v>0</v>
      </c>
      <c r="AI2697" s="85">
        <f t="shared" si="7520"/>
        <v>0</v>
      </c>
      <c r="AJ2697" s="85">
        <v>0</v>
      </c>
      <c r="AK2697" s="85">
        <v>0</v>
      </c>
      <c r="AL2697" s="85">
        <f t="shared" si="7521"/>
        <v>0</v>
      </c>
      <c r="AM2697" s="85">
        <v>0</v>
      </c>
      <c r="AN2697" s="386">
        <f t="shared" si="7529"/>
        <v>0</v>
      </c>
      <c r="AO2697" s="386">
        <f t="shared" si="7530"/>
        <v>0</v>
      </c>
      <c r="AP2697" s="387">
        <f t="shared" si="7531"/>
        <v>0</v>
      </c>
      <c r="AQ2697" s="386">
        <f t="shared" si="7532"/>
        <v>0</v>
      </c>
      <c r="AR2697" s="386">
        <f t="shared" si="7533"/>
        <v>0</v>
      </c>
      <c r="AS2697" s="387">
        <f t="shared" si="7534"/>
        <v>0</v>
      </c>
      <c r="AT2697" s="387">
        <f t="shared" si="7535"/>
        <v>0</v>
      </c>
      <c r="AU2697" s="86" t="s">
        <v>778</v>
      </c>
      <c r="AV2697" s="87"/>
      <c r="AW2697" s="88"/>
      <c r="AX2697" s="88"/>
      <c r="AY2697" s="88"/>
      <c r="AZ2697" s="88"/>
      <c r="BA2697" s="8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</row>
    <row r="2698" spans="1:129" s="94" customFormat="1" hidden="1">
      <c r="A2698" s="11"/>
      <c r="B2698" s="4">
        <v>2017</v>
      </c>
      <c r="C2698" s="82">
        <v>8323</v>
      </c>
      <c r="D2698" s="82">
        <v>3</v>
      </c>
      <c r="E2698" s="2">
        <v>5</v>
      </c>
      <c r="F2698" s="2">
        <v>2</v>
      </c>
      <c r="G2698" s="2">
        <v>5000</v>
      </c>
      <c r="H2698" s="2">
        <v>5200</v>
      </c>
      <c r="I2698" s="2">
        <v>521</v>
      </c>
      <c r="J2698" s="83">
        <v>8</v>
      </c>
      <c r="K2698" s="95" t="s">
        <v>1377</v>
      </c>
      <c r="L2698" s="85">
        <v>0</v>
      </c>
      <c r="M2698" s="85">
        <v>0</v>
      </c>
      <c r="N2698" s="85">
        <f t="shared" si="7482"/>
        <v>0</v>
      </c>
      <c r="O2698" s="85">
        <v>0</v>
      </c>
      <c r="P2698" s="85">
        <v>0</v>
      </c>
      <c r="Q2698" s="85">
        <f t="shared" si="7448"/>
        <v>0</v>
      </c>
      <c r="R2698" s="85">
        <v>0</v>
      </c>
      <c r="S2698" s="85">
        <v>0</v>
      </c>
      <c r="T2698" s="85">
        <v>0</v>
      </c>
      <c r="U2698" s="85">
        <f t="shared" si="7516"/>
        <v>0</v>
      </c>
      <c r="V2698" s="85">
        <v>0</v>
      </c>
      <c r="W2698" s="85">
        <v>0</v>
      </c>
      <c r="X2698" s="85">
        <f t="shared" si="7517"/>
        <v>0</v>
      </c>
      <c r="Y2698" s="85">
        <v>0</v>
      </c>
      <c r="Z2698" s="85">
        <v>0</v>
      </c>
      <c r="AA2698" s="85">
        <v>0</v>
      </c>
      <c r="AB2698" s="85">
        <f t="shared" si="7518"/>
        <v>0</v>
      </c>
      <c r="AC2698" s="85">
        <v>0</v>
      </c>
      <c r="AD2698" s="85">
        <v>0</v>
      </c>
      <c r="AE2698" s="85">
        <f t="shared" si="7519"/>
        <v>0</v>
      </c>
      <c r="AF2698" s="85">
        <v>0</v>
      </c>
      <c r="AG2698" s="85">
        <v>0</v>
      </c>
      <c r="AH2698" s="85">
        <v>0</v>
      </c>
      <c r="AI2698" s="85">
        <f t="shared" si="7520"/>
        <v>0</v>
      </c>
      <c r="AJ2698" s="85">
        <v>0</v>
      </c>
      <c r="AK2698" s="85">
        <v>0</v>
      </c>
      <c r="AL2698" s="85">
        <f t="shared" si="7521"/>
        <v>0</v>
      </c>
      <c r="AM2698" s="85">
        <v>0</v>
      </c>
      <c r="AN2698" s="386">
        <f t="shared" si="7529"/>
        <v>0</v>
      </c>
      <c r="AO2698" s="386">
        <f t="shared" si="7530"/>
        <v>0</v>
      </c>
      <c r="AP2698" s="387">
        <f t="shared" si="7531"/>
        <v>0</v>
      </c>
      <c r="AQ2698" s="386">
        <f t="shared" si="7532"/>
        <v>0</v>
      </c>
      <c r="AR2698" s="386">
        <f t="shared" si="7533"/>
        <v>0</v>
      </c>
      <c r="AS2698" s="387">
        <f t="shared" si="7534"/>
        <v>0</v>
      </c>
      <c r="AT2698" s="387">
        <f t="shared" si="7535"/>
        <v>0</v>
      </c>
      <c r="AU2698" s="86" t="s">
        <v>778</v>
      </c>
      <c r="AV2698" s="87"/>
      <c r="AW2698" s="88"/>
      <c r="AX2698" s="88"/>
      <c r="AY2698" s="88"/>
      <c r="AZ2698" s="88"/>
      <c r="BA2698" s="8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</row>
    <row r="2699" spans="1:129" s="94" customFormat="1" hidden="1">
      <c r="A2699" s="11"/>
      <c r="B2699" s="4">
        <v>2017</v>
      </c>
      <c r="C2699" s="82">
        <v>8323</v>
      </c>
      <c r="D2699" s="82">
        <v>3</v>
      </c>
      <c r="E2699" s="2">
        <v>5</v>
      </c>
      <c r="F2699" s="2">
        <v>2</v>
      </c>
      <c r="G2699" s="2">
        <v>5000</v>
      </c>
      <c r="H2699" s="2">
        <v>5200</v>
      </c>
      <c r="I2699" s="2">
        <v>521</v>
      </c>
      <c r="J2699" s="83">
        <v>9</v>
      </c>
      <c r="K2699" s="95" t="s">
        <v>629</v>
      </c>
      <c r="L2699" s="85">
        <v>0</v>
      </c>
      <c r="M2699" s="85">
        <v>0</v>
      </c>
      <c r="N2699" s="85">
        <f t="shared" si="7482"/>
        <v>0</v>
      </c>
      <c r="O2699" s="85">
        <v>0</v>
      </c>
      <c r="P2699" s="85">
        <v>0</v>
      </c>
      <c r="Q2699" s="85">
        <f t="shared" si="7448"/>
        <v>0</v>
      </c>
      <c r="R2699" s="85">
        <v>0</v>
      </c>
      <c r="S2699" s="85">
        <v>0</v>
      </c>
      <c r="T2699" s="85">
        <v>0</v>
      </c>
      <c r="U2699" s="85">
        <f t="shared" si="7516"/>
        <v>0</v>
      </c>
      <c r="V2699" s="85">
        <v>0</v>
      </c>
      <c r="W2699" s="85">
        <v>0</v>
      </c>
      <c r="X2699" s="85">
        <f t="shared" si="7517"/>
        <v>0</v>
      </c>
      <c r="Y2699" s="85">
        <v>0</v>
      </c>
      <c r="Z2699" s="85">
        <v>0</v>
      </c>
      <c r="AA2699" s="85">
        <v>0</v>
      </c>
      <c r="AB2699" s="85">
        <f t="shared" si="7518"/>
        <v>0</v>
      </c>
      <c r="AC2699" s="85">
        <v>0</v>
      </c>
      <c r="AD2699" s="85">
        <v>0</v>
      </c>
      <c r="AE2699" s="85">
        <f t="shared" si="7519"/>
        <v>0</v>
      </c>
      <c r="AF2699" s="85">
        <v>0</v>
      </c>
      <c r="AG2699" s="85">
        <v>0</v>
      </c>
      <c r="AH2699" s="85">
        <v>0</v>
      </c>
      <c r="AI2699" s="85">
        <f t="shared" si="7520"/>
        <v>0</v>
      </c>
      <c r="AJ2699" s="85">
        <v>0</v>
      </c>
      <c r="AK2699" s="85">
        <v>0</v>
      </c>
      <c r="AL2699" s="85">
        <f t="shared" si="7521"/>
        <v>0</v>
      </c>
      <c r="AM2699" s="85">
        <v>0</v>
      </c>
      <c r="AN2699" s="386">
        <f t="shared" si="7529"/>
        <v>0</v>
      </c>
      <c r="AO2699" s="386">
        <f t="shared" si="7530"/>
        <v>0</v>
      </c>
      <c r="AP2699" s="387">
        <f t="shared" si="7531"/>
        <v>0</v>
      </c>
      <c r="AQ2699" s="386">
        <f t="shared" si="7532"/>
        <v>0</v>
      </c>
      <c r="AR2699" s="386">
        <f t="shared" si="7533"/>
        <v>0</v>
      </c>
      <c r="AS2699" s="387">
        <f t="shared" si="7534"/>
        <v>0</v>
      </c>
      <c r="AT2699" s="387">
        <f t="shared" si="7535"/>
        <v>0</v>
      </c>
      <c r="AU2699" s="86" t="s">
        <v>778</v>
      </c>
      <c r="AV2699" s="87"/>
      <c r="AW2699" s="88"/>
      <c r="AX2699" s="88"/>
      <c r="AY2699" s="88"/>
      <c r="AZ2699" s="88"/>
      <c r="BA2699" s="8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</row>
    <row r="2700" spans="1:129" s="94" customFormat="1" hidden="1">
      <c r="A2700" s="11"/>
      <c r="B2700" s="4">
        <v>2017</v>
      </c>
      <c r="C2700" s="82">
        <v>8323</v>
      </c>
      <c r="D2700" s="82">
        <v>3</v>
      </c>
      <c r="E2700" s="2">
        <v>5</v>
      </c>
      <c r="F2700" s="2">
        <v>2</v>
      </c>
      <c r="G2700" s="2">
        <v>5000</v>
      </c>
      <c r="H2700" s="2">
        <v>5200</v>
      </c>
      <c r="I2700" s="2">
        <v>521</v>
      </c>
      <c r="J2700" s="83">
        <v>10</v>
      </c>
      <c r="K2700" s="95" t="s">
        <v>970</v>
      </c>
      <c r="L2700" s="85">
        <v>0</v>
      </c>
      <c r="M2700" s="85">
        <v>0</v>
      </c>
      <c r="N2700" s="85">
        <f t="shared" si="7482"/>
        <v>0</v>
      </c>
      <c r="O2700" s="85">
        <v>0</v>
      </c>
      <c r="P2700" s="85">
        <v>0</v>
      </c>
      <c r="Q2700" s="85">
        <f t="shared" si="7448"/>
        <v>0</v>
      </c>
      <c r="R2700" s="85">
        <v>0</v>
      </c>
      <c r="S2700" s="85">
        <v>0</v>
      </c>
      <c r="T2700" s="85">
        <v>0</v>
      </c>
      <c r="U2700" s="85">
        <f t="shared" si="7516"/>
        <v>0</v>
      </c>
      <c r="V2700" s="85">
        <v>0</v>
      </c>
      <c r="W2700" s="85">
        <v>0</v>
      </c>
      <c r="X2700" s="85">
        <f t="shared" si="7517"/>
        <v>0</v>
      </c>
      <c r="Y2700" s="85">
        <v>0</v>
      </c>
      <c r="Z2700" s="85">
        <v>0</v>
      </c>
      <c r="AA2700" s="85">
        <v>0</v>
      </c>
      <c r="AB2700" s="85">
        <f t="shared" si="7518"/>
        <v>0</v>
      </c>
      <c r="AC2700" s="85">
        <v>0</v>
      </c>
      <c r="AD2700" s="85">
        <v>0</v>
      </c>
      <c r="AE2700" s="85">
        <f t="shared" si="7519"/>
        <v>0</v>
      </c>
      <c r="AF2700" s="85">
        <v>0</v>
      </c>
      <c r="AG2700" s="85">
        <v>0</v>
      </c>
      <c r="AH2700" s="85">
        <v>0</v>
      </c>
      <c r="AI2700" s="85">
        <f t="shared" si="7520"/>
        <v>0</v>
      </c>
      <c r="AJ2700" s="85">
        <v>0</v>
      </c>
      <c r="AK2700" s="85">
        <v>0</v>
      </c>
      <c r="AL2700" s="85">
        <f t="shared" si="7521"/>
        <v>0</v>
      </c>
      <c r="AM2700" s="85">
        <v>0</v>
      </c>
      <c r="AN2700" s="386">
        <f t="shared" si="7529"/>
        <v>0</v>
      </c>
      <c r="AO2700" s="386">
        <f t="shared" si="7530"/>
        <v>0</v>
      </c>
      <c r="AP2700" s="387">
        <f t="shared" si="7531"/>
        <v>0</v>
      </c>
      <c r="AQ2700" s="386">
        <f t="shared" si="7532"/>
        <v>0</v>
      </c>
      <c r="AR2700" s="386">
        <f t="shared" si="7533"/>
        <v>0</v>
      </c>
      <c r="AS2700" s="387">
        <f t="shared" si="7534"/>
        <v>0</v>
      </c>
      <c r="AT2700" s="387">
        <f t="shared" si="7535"/>
        <v>0</v>
      </c>
      <c r="AU2700" s="86" t="s">
        <v>778</v>
      </c>
      <c r="AV2700" s="87"/>
      <c r="AW2700" s="88"/>
      <c r="AX2700" s="88"/>
      <c r="AY2700" s="88"/>
      <c r="AZ2700" s="88"/>
      <c r="BA2700" s="8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</row>
    <row r="2701" spans="1:129" s="94" customFormat="1">
      <c r="A2701" s="11"/>
      <c r="B2701" s="76">
        <v>2017</v>
      </c>
      <c r="C2701" s="77">
        <v>8323</v>
      </c>
      <c r="D2701" s="77">
        <v>3</v>
      </c>
      <c r="E2701" s="76">
        <v>5</v>
      </c>
      <c r="F2701" s="76">
        <v>2</v>
      </c>
      <c r="G2701" s="76">
        <v>5000</v>
      </c>
      <c r="H2701" s="76">
        <v>5200</v>
      </c>
      <c r="I2701" s="76">
        <v>523</v>
      </c>
      <c r="J2701" s="76"/>
      <c r="K2701" s="78" t="s">
        <v>52</v>
      </c>
      <c r="L2701" s="79">
        <f>SUM(L2702:L2706)</f>
        <v>12000</v>
      </c>
      <c r="M2701" s="79">
        <f>SUM(M2702:M2706)</f>
        <v>0</v>
      </c>
      <c r="N2701" s="79">
        <f t="shared" si="7482"/>
        <v>12000</v>
      </c>
      <c r="O2701" s="79">
        <f>SUM(O2702:O2706)</f>
        <v>0</v>
      </c>
      <c r="P2701" s="79">
        <f>SUM(P2702:P2706)</f>
        <v>0</v>
      </c>
      <c r="Q2701" s="79">
        <f t="shared" si="7448"/>
        <v>0</v>
      </c>
      <c r="R2701" s="79">
        <f t="shared" si="7449"/>
        <v>12000</v>
      </c>
      <c r="S2701" s="79">
        <f>SUM(S2702:S2706)</f>
        <v>0</v>
      </c>
      <c r="T2701" s="79">
        <f>SUM(T2702:T2706)</f>
        <v>0</v>
      </c>
      <c r="U2701" s="79">
        <f t="shared" si="7516"/>
        <v>0</v>
      </c>
      <c r="V2701" s="79">
        <f>SUM(V2702:V2706)</f>
        <v>0</v>
      </c>
      <c r="W2701" s="79">
        <f>SUM(W2702:W2706)</f>
        <v>0</v>
      </c>
      <c r="X2701" s="79">
        <f t="shared" si="7517"/>
        <v>0</v>
      </c>
      <c r="Y2701" s="79">
        <f t="shared" ref="Y2701:Y2702" si="7536">U2701+X2701</f>
        <v>0</v>
      </c>
      <c r="Z2701" s="79">
        <f>SUM(Z2702:Z2706)</f>
        <v>0</v>
      </c>
      <c r="AA2701" s="79">
        <f>SUM(AA2702:AA2706)</f>
        <v>0</v>
      </c>
      <c r="AB2701" s="79">
        <f t="shared" si="7518"/>
        <v>0</v>
      </c>
      <c r="AC2701" s="79">
        <f>SUM(AC2702:AC2706)</f>
        <v>0</v>
      </c>
      <c r="AD2701" s="79">
        <f>SUM(AD2702:AD2706)</f>
        <v>0</v>
      </c>
      <c r="AE2701" s="79">
        <f t="shared" si="7519"/>
        <v>0</v>
      </c>
      <c r="AF2701" s="79">
        <f t="shared" ref="AF2701:AF2702" si="7537">AB2701+AE2701</f>
        <v>0</v>
      </c>
      <c r="AG2701" s="79">
        <f>SUM(AG2702:AG2706)</f>
        <v>0</v>
      </c>
      <c r="AH2701" s="79">
        <f>SUM(AH2702:AH2706)</f>
        <v>0</v>
      </c>
      <c r="AI2701" s="79">
        <f t="shared" si="7520"/>
        <v>0</v>
      </c>
      <c r="AJ2701" s="79">
        <f>SUM(AJ2702:AJ2706)</f>
        <v>0</v>
      </c>
      <c r="AK2701" s="79">
        <f>SUM(AK2702:AK2706)</f>
        <v>0</v>
      </c>
      <c r="AL2701" s="79">
        <f t="shared" si="7521"/>
        <v>0</v>
      </c>
      <c r="AM2701" s="79">
        <f t="shared" ref="AM2701:AM2702" si="7538">AI2701+AL2701</f>
        <v>0</v>
      </c>
      <c r="AN2701" s="79">
        <f>SUM(AN2702:AN2706)</f>
        <v>12000</v>
      </c>
      <c r="AO2701" s="79">
        <f>SUM(AO2702:AO2706)</f>
        <v>0</v>
      </c>
      <c r="AP2701" s="79">
        <f t="shared" ref="AP2701:AP2710" si="7539">AN2701+AO2701</f>
        <v>12000</v>
      </c>
      <c r="AQ2701" s="79">
        <f>SUM(AQ2702:AQ2706)</f>
        <v>0</v>
      </c>
      <c r="AR2701" s="79">
        <f>SUM(AR2702:AR2706)</f>
        <v>0</v>
      </c>
      <c r="AS2701" s="79">
        <f t="shared" ref="AS2701:AS2710" si="7540">AQ2701+AR2701</f>
        <v>0</v>
      </c>
      <c r="AT2701" s="79">
        <f t="shared" ref="AT2701:AT2702" si="7541">AP2701+AS2701</f>
        <v>12000</v>
      </c>
      <c r="AU2701" s="79"/>
      <c r="AV2701" s="80"/>
      <c r="AW2701" s="93"/>
      <c r="AX2701" s="93"/>
      <c r="AY2701" s="93"/>
      <c r="AZ2701" s="93"/>
      <c r="BA2701" s="8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</row>
    <row r="2702" spans="1:129" s="94" customFormat="1">
      <c r="A2702" s="11"/>
      <c r="B2702" s="4">
        <v>2017</v>
      </c>
      <c r="C2702" s="82">
        <v>8323</v>
      </c>
      <c r="D2702" s="82">
        <v>3</v>
      </c>
      <c r="E2702" s="2">
        <v>5</v>
      </c>
      <c r="F2702" s="2">
        <v>2</v>
      </c>
      <c r="G2702" s="2">
        <v>5000</v>
      </c>
      <c r="H2702" s="2">
        <v>5200</v>
      </c>
      <c r="I2702" s="2">
        <v>523</v>
      </c>
      <c r="J2702" s="83">
        <v>1</v>
      </c>
      <c r="K2702" s="95" t="s">
        <v>506</v>
      </c>
      <c r="L2702" s="85">
        <f>ROUND(R2702*1,0)</f>
        <v>12000</v>
      </c>
      <c r="M2702" s="85">
        <v>0</v>
      </c>
      <c r="N2702" s="85">
        <f t="shared" si="7482"/>
        <v>12000</v>
      </c>
      <c r="O2702" s="85">
        <v>0</v>
      </c>
      <c r="P2702" s="85">
        <v>0</v>
      </c>
      <c r="Q2702" s="85">
        <f t="shared" si="7448"/>
        <v>0</v>
      </c>
      <c r="R2702" s="85">
        <v>12000</v>
      </c>
      <c r="S2702" s="85">
        <v>0</v>
      </c>
      <c r="T2702" s="85">
        <v>0</v>
      </c>
      <c r="U2702" s="85">
        <f t="shared" si="7516"/>
        <v>0</v>
      </c>
      <c r="V2702" s="85">
        <v>0</v>
      </c>
      <c r="W2702" s="85">
        <v>0</v>
      </c>
      <c r="X2702" s="85">
        <f t="shared" si="7517"/>
        <v>0</v>
      </c>
      <c r="Y2702" s="85">
        <f t="shared" si="7536"/>
        <v>0</v>
      </c>
      <c r="Z2702" s="85">
        <v>0</v>
      </c>
      <c r="AA2702" s="85">
        <v>0</v>
      </c>
      <c r="AB2702" s="85">
        <f t="shared" si="7518"/>
        <v>0</v>
      </c>
      <c r="AC2702" s="85">
        <v>0</v>
      </c>
      <c r="AD2702" s="85">
        <v>0</v>
      </c>
      <c r="AE2702" s="85">
        <f t="shared" si="7519"/>
        <v>0</v>
      </c>
      <c r="AF2702" s="85">
        <f t="shared" si="7537"/>
        <v>0</v>
      </c>
      <c r="AG2702" s="85">
        <v>0</v>
      </c>
      <c r="AH2702" s="85">
        <v>0</v>
      </c>
      <c r="AI2702" s="85">
        <f t="shared" si="7520"/>
        <v>0</v>
      </c>
      <c r="AJ2702" s="85">
        <v>0</v>
      </c>
      <c r="AK2702" s="85">
        <v>0</v>
      </c>
      <c r="AL2702" s="85">
        <f t="shared" si="7521"/>
        <v>0</v>
      </c>
      <c r="AM2702" s="85">
        <f t="shared" si="7538"/>
        <v>0</v>
      </c>
      <c r="AN2702" s="386">
        <f t="shared" ref="AN2702" si="7542">L2702-S2702-Z2702-AG2702</f>
        <v>12000</v>
      </c>
      <c r="AO2702" s="386">
        <f t="shared" ref="AO2702" si="7543">M2702-T2702-AA2702-AH2702</f>
        <v>0</v>
      </c>
      <c r="AP2702" s="387">
        <f t="shared" si="7539"/>
        <v>12000</v>
      </c>
      <c r="AQ2702" s="386">
        <f t="shared" ref="AQ2702" si="7544">O2702-V2702-AC2702-AJ2702</f>
        <v>0</v>
      </c>
      <c r="AR2702" s="386">
        <f t="shared" ref="AR2702" si="7545">P2702-W2702-AD2702-AK2702</f>
        <v>0</v>
      </c>
      <c r="AS2702" s="387">
        <f t="shared" si="7540"/>
        <v>0</v>
      </c>
      <c r="AT2702" s="387">
        <f t="shared" si="7541"/>
        <v>12000</v>
      </c>
      <c r="AU2702" s="86" t="s">
        <v>28</v>
      </c>
      <c r="AV2702" s="87">
        <v>4</v>
      </c>
      <c r="AW2702" s="88"/>
      <c r="AX2702" s="88"/>
      <c r="AY2702" s="88"/>
      <c r="AZ2702" s="88"/>
      <c r="BA2702" s="8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</row>
    <row r="2703" spans="1:129" s="94" customFormat="1" hidden="1">
      <c r="A2703" s="11"/>
      <c r="B2703" s="4">
        <v>2017</v>
      </c>
      <c r="C2703" s="82">
        <v>8323</v>
      </c>
      <c r="D2703" s="82">
        <v>3</v>
      </c>
      <c r="E2703" s="2">
        <v>5</v>
      </c>
      <c r="F2703" s="2">
        <v>2</v>
      </c>
      <c r="G2703" s="2">
        <v>5000</v>
      </c>
      <c r="H2703" s="2">
        <v>5200</v>
      </c>
      <c r="I2703" s="2">
        <v>523</v>
      </c>
      <c r="J2703" s="83">
        <v>2</v>
      </c>
      <c r="K2703" s="95" t="s">
        <v>1378</v>
      </c>
      <c r="L2703" s="85">
        <v>0</v>
      </c>
      <c r="M2703" s="85">
        <v>0</v>
      </c>
      <c r="N2703" s="85">
        <f t="shared" si="7482"/>
        <v>0</v>
      </c>
      <c r="O2703" s="85">
        <v>0</v>
      </c>
      <c r="P2703" s="85">
        <v>0</v>
      </c>
      <c r="Q2703" s="85">
        <f t="shared" si="7448"/>
        <v>0</v>
      </c>
      <c r="R2703" s="85">
        <v>0</v>
      </c>
      <c r="S2703" s="85">
        <v>0</v>
      </c>
      <c r="T2703" s="85">
        <v>0</v>
      </c>
      <c r="U2703" s="85">
        <f t="shared" si="7516"/>
        <v>0</v>
      </c>
      <c r="V2703" s="85">
        <v>0</v>
      </c>
      <c r="W2703" s="85">
        <v>0</v>
      </c>
      <c r="X2703" s="85">
        <f t="shared" si="7517"/>
        <v>0</v>
      </c>
      <c r="Y2703" s="85">
        <v>0</v>
      </c>
      <c r="Z2703" s="85">
        <v>0</v>
      </c>
      <c r="AA2703" s="85">
        <v>0</v>
      </c>
      <c r="AB2703" s="85">
        <f t="shared" si="7518"/>
        <v>0</v>
      </c>
      <c r="AC2703" s="85">
        <v>0</v>
      </c>
      <c r="AD2703" s="85">
        <v>0</v>
      </c>
      <c r="AE2703" s="85">
        <f t="shared" si="7519"/>
        <v>0</v>
      </c>
      <c r="AF2703" s="85">
        <v>0</v>
      </c>
      <c r="AG2703" s="85">
        <v>0</v>
      </c>
      <c r="AH2703" s="85">
        <v>0</v>
      </c>
      <c r="AI2703" s="85">
        <f t="shared" si="7520"/>
        <v>0</v>
      </c>
      <c r="AJ2703" s="85">
        <v>0</v>
      </c>
      <c r="AK2703" s="85">
        <v>0</v>
      </c>
      <c r="AL2703" s="85">
        <f t="shared" si="7521"/>
        <v>0</v>
      </c>
      <c r="AM2703" s="85">
        <v>0</v>
      </c>
      <c r="AN2703" s="386">
        <f t="shared" ref="AN2703:AN2706" si="7546">L2703-S2703-Z2703-AG2703</f>
        <v>0</v>
      </c>
      <c r="AO2703" s="386">
        <f t="shared" ref="AO2703:AO2706" si="7547">M2703-T2703-AA2703-AH2703</f>
        <v>0</v>
      </c>
      <c r="AP2703" s="387">
        <f t="shared" ref="AP2703:AP2706" si="7548">AN2703+AO2703</f>
        <v>0</v>
      </c>
      <c r="AQ2703" s="386">
        <f t="shared" ref="AQ2703:AQ2706" si="7549">O2703-V2703-AC2703-AJ2703</f>
        <v>0</v>
      </c>
      <c r="AR2703" s="386">
        <f t="shared" ref="AR2703:AR2706" si="7550">P2703-W2703-AD2703-AK2703</f>
        <v>0</v>
      </c>
      <c r="AS2703" s="387">
        <f t="shared" ref="AS2703:AS2706" si="7551">AQ2703+AR2703</f>
        <v>0</v>
      </c>
      <c r="AT2703" s="387">
        <f t="shared" ref="AT2703:AT2706" si="7552">AP2703+AS2703</f>
        <v>0</v>
      </c>
      <c r="AU2703" s="86" t="s">
        <v>28</v>
      </c>
      <c r="AV2703" s="87"/>
      <c r="AW2703" s="88"/>
      <c r="AX2703" s="88"/>
      <c r="AY2703" s="88"/>
      <c r="AZ2703" s="88"/>
      <c r="BA2703" s="8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</row>
    <row r="2704" spans="1:129" s="94" customFormat="1" hidden="1">
      <c r="A2704" s="11"/>
      <c r="B2704" s="4">
        <v>2017</v>
      </c>
      <c r="C2704" s="82">
        <v>8323</v>
      </c>
      <c r="D2704" s="82">
        <v>3</v>
      </c>
      <c r="E2704" s="2">
        <v>5</v>
      </c>
      <c r="F2704" s="2">
        <v>2</v>
      </c>
      <c r="G2704" s="2">
        <v>5000</v>
      </c>
      <c r="H2704" s="2">
        <v>5200</v>
      </c>
      <c r="I2704" s="2">
        <v>523</v>
      </c>
      <c r="J2704" s="83">
        <v>3</v>
      </c>
      <c r="K2704" s="95" t="s">
        <v>385</v>
      </c>
      <c r="L2704" s="85">
        <v>0</v>
      </c>
      <c r="M2704" s="85">
        <v>0</v>
      </c>
      <c r="N2704" s="85">
        <f t="shared" si="7482"/>
        <v>0</v>
      </c>
      <c r="O2704" s="85">
        <v>0</v>
      </c>
      <c r="P2704" s="85">
        <v>0</v>
      </c>
      <c r="Q2704" s="85">
        <f t="shared" si="7448"/>
        <v>0</v>
      </c>
      <c r="R2704" s="85">
        <v>0</v>
      </c>
      <c r="S2704" s="85">
        <v>0</v>
      </c>
      <c r="T2704" s="85">
        <v>0</v>
      </c>
      <c r="U2704" s="85">
        <f t="shared" si="7516"/>
        <v>0</v>
      </c>
      <c r="V2704" s="85">
        <v>0</v>
      </c>
      <c r="W2704" s="85">
        <v>0</v>
      </c>
      <c r="X2704" s="85">
        <f t="shared" si="7517"/>
        <v>0</v>
      </c>
      <c r="Y2704" s="85">
        <v>0</v>
      </c>
      <c r="Z2704" s="85">
        <v>0</v>
      </c>
      <c r="AA2704" s="85">
        <v>0</v>
      </c>
      <c r="AB2704" s="85">
        <f t="shared" si="7518"/>
        <v>0</v>
      </c>
      <c r="AC2704" s="85">
        <v>0</v>
      </c>
      <c r="AD2704" s="85">
        <v>0</v>
      </c>
      <c r="AE2704" s="85">
        <f t="shared" si="7519"/>
        <v>0</v>
      </c>
      <c r="AF2704" s="85">
        <v>0</v>
      </c>
      <c r="AG2704" s="85">
        <v>0</v>
      </c>
      <c r="AH2704" s="85">
        <v>0</v>
      </c>
      <c r="AI2704" s="85">
        <f t="shared" si="7520"/>
        <v>0</v>
      </c>
      <c r="AJ2704" s="85">
        <v>0</v>
      </c>
      <c r="AK2704" s="85">
        <v>0</v>
      </c>
      <c r="AL2704" s="85">
        <f t="shared" si="7521"/>
        <v>0</v>
      </c>
      <c r="AM2704" s="85">
        <v>0</v>
      </c>
      <c r="AN2704" s="386">
        <f t="shared" si="7546"/>
        <v>0</v>
      </c>
      <c r="AO2704" s="386">
        <f t="shared" si="7547"/>
        <v>0</v>
      </c>
      <c r="AP2704" s="387">
        <f t="shared" si="7548"/>
        <v>0</v>
      </c>
      <c r="AQ2704" s="386">
        <f t="shared" si="7549"/>
        <v>0</v>
      </c>
      <c r="AR2704" s="386">
        <f t="shared" si="7550"/>
        <v>0</v>
      </c>
      <c r="AS2704" s="387">
        <f t="shared" si="7551"/>
        <v>0</v>
      </c>
      <c r="AT2704" s="387">
        <f t="shared" si="7552"/>
        <v>0</v>
      </c>
      <c r="AU2704" s="86" t="s">
        <v>28</v>
      </c>
      <c r="AV2704" s="87"/>
      <c r="AW2704" s="88"/>
      <c r="AX2704" s="88"/>
      <c r="AY2704" s="88"/>
      <c r="AZ2704" s="88"/>
      <c r="BA2704" s="8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</row>
    <row r="2705" spans="1:129" s="94" customFormat="1" hidden="1">
      <c r="A2705" s="11"/>
      <c r="B2705" s="4">
        <v>2017</v>
      </c>
      <c r="C2705" s="82">
        <v>8323</v>
      </c>
      <c r="D2705" s="82">
        <v>3</v>
      </c>
      <c r="E2705" s="2">
        <v>5</v>
      </c>
      <c r="F2705" s="2">
        <v>2</v>
      </c>
      <c r="G2705" s="2">
        <v>5000</v>
      </c>
      <c r="H2705" s="2">
        <v>5200</v>
      </c>
      <c r="I2705" s="2">
        <v>523</v>
      </c>
      <c r="J2705" s="83">
        <v>4</v>
      </c>
      <c r="K2705" s="84" t="s">
        <v>386</v>
      </c>
      <c r="L2705" s="85">
        <v>0</v>
      </c>
      <c r="M2705" s="85">
        <v>0</v>
      </c>
      <c r="N2705" s="85">
        <f t="shared" si="7482"/>
        <v>0</v>
      </c>
      <c r="O2705" s="85">
        <v>0</v>
      </c>
      <c r="P2705" s="85">
        <v>0</v>
      </c>
      <c r="Q2705" s="85">
        <f t="shared" si="7448"/>
        <v>0</v>
      </c>
      <c r="R2705" s="85">
        <v>0</v>
      </c>
      <c r="S2705" s="85">
        <v>0</v>
      </c>
      <c r="T2705" s="85">
        <v>0</v>
      </c>
      <c r="U2705" s="85">
        <f t="shared" si="7516"/>
        <v>0</v>
      </c>
      <c r="V2705" s="85">
        <v>0</v>
      </c>
      <c r="W2705" s="85">
        <v>0</v>
      </c>
      <c r="X2705" s="85">
        <f t="shared" si="7517"/>
        <v>0</v>
      </c>
      <c r="Y2705" s="85">
        <v>0</v>
      </c>
      <c r="Z2705" s="85">
        <v>0</v>
      </c>
      <c r="AA2705" s="85">
        <v>0</v>
      </c>
      <c r="AB2705" s="85">
        <f t="shared" si="7518"/>
        <v>0</v>
      </c>
      <c r="AC2705" s="85">
        <v>0</v>
      </c>
      <c r="AD2705" s="85">
        <v>0</v>
      </c>
      <c r="AE2705" s="85">
        <f t="shared" si="7519"/>
        <v>0</v>
      </c>
      <c r="AF2705" s="85">
        <v>0</v>
      </c>
      <c r="AG2705" s="85">
        <v>0</v>
      </c>
      <c r="AH2705" s="85">
        <v>0</v>
      </c>
      <c r="AI2705" s="85">
        <f t="shared" si="7520"/>
        <v>0</v>
      </c>
      <c r="AJ2705" s="85">
        <v>0</v>
      </c>
      <c r="AK2705" s="85">
        <v>0</v>
      </c>
      <c r="AL2705" s="85">
        <f t="shared" si="7521"/>
        <v>0</v>
      </c>
      <c r="AM2705" s="85">
        <v>0</v>
      </c>
      <c r="AN2705" s="386">
        <f t="shared" si="7546"/>
        <v>0</v>
      </c>
      <c r="AO2705" s="386">
        <f t="shared" si="7547"/>
        <v>0</v>
      </c>
      <c r="AP2705" s="387">
        <f t="shared" si="7548"/>
        <v>0</v>
      </c>
      <c r="AQ2705" s="386">
        <f t="shared" si="7549"/>
        <v>0</v>
      </c>
      <c r="AR2705" s="386">
        <f t="shared" si="7550"/>
        <v>0</v>
      </c>
      <c r="AS2705" s="387">
        <f t="shared" si="7551"/>
        <v>0</v>
      </c>
      <c r="AT2705" s="387">
        <f t="shared" si="7552"/>
        <v>0</v>
      </c>
      <c r="AU2705" s="86" t="s">
        <v>778</v>
      </c>
      <c r="AV2705" s="87"/>
      <c r="AW2705" s="88"/>
      <c r="AX2705" s="88"/>
      <c r="AY2705" s="88"/>
      <c r="AZ2705" s="88"/>
      <c r="BA2705" s="8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</row>
    <row r="2706" spans="1:129" s="94" customFormat="1" hidden="1">
      <c r="A2706" s="11"/>
      <c r="B2706" s="4">
        <v>2017</v>
      </c>
      <c r="C2706" s="82">
        <v>8323</v>
      </c>
      <c r="D2706" s="82">
        <v>3</v>
      </c>
      <c r="E2706" s="2">
        <v>5</v>
      </c>
      <c r="F2706" s="2">
        <v>2</v>
      </c>
      <c r="G2706" s="2">
        <v>5000</v>
      </c>
      <c r="H2706" s="2">
        <v>5200</v>
      </c>
      <c r="I2706" s="2">
        <v>523</v>
      </c>
      <c r="J2706" s="83">
        <v>5</v>
      </c>
      <c r="K2706" s="84" t="s">
        <v>53</v>
      </c>
      <c r="L2706" s="85">
        <v>0</v>
      </c>
      <c r="M2706" s="85">
        <v>0</v>
      </c>
      <c r="N2706" s="85">
        <f t="shared" si="7482"/>
        <v>0</v>
      </c>
      <c r="O2706" s="85">
        <v>0</v>
      </c>
      <c r="P2706" s="85">
        <v>0</v>
      </c>
      <c r="Q2706" s="85">
        <f t="shared" si="7448"/>
        <v>0</v>
      </c>
      <c r="R2706" s="85">
        <v>0</v>
      </c>
      <c r="S2706" s="85">
        <v>0</v>
      </c>
      <c r="T2706" s="85">
        <v>0</v>
      </c>
      <c r="U2706" s="85">
        <f t="shared" si="7516"/>
        <v>0</v>
      </c>
      <c r="V2706" s="85">
        <v>0</v>
      </c>
      <c r="W2706" s="85">
        <v>0</v>
      </c>
      <c r="X2706" s="85">
        <f t="shared" si="7517"/>
        <v>0</v>
      </c>
      <c r="Y2706" s="85">
        <v>0</v>
      </c>
      <c r="Z2706" s="85">
        <v>0</v>
      </c>
      <c r="AA2706" s="85">
        <v>0</v>
      </c>
      <c r="AB2706" s="85">
        <f t="shared" si="7518"/>
        <v>0</v>
      </c>
      <c r="AC2706" s="85">
        <v>0</v>
      </c>
      <c r="AD2706" s="85">
        <v>0</v>
      </c>
      <c r="AE2706" s="85">
        <f t="shared" si="7519"/>
        <v>0</v>
      </c>
      <c r="AF2706" s="85">
        <v>0</v>
      </c>
      <c r="AG2706" s="85">
        <v>0</v>
      </c>
      <c r="AH2706" s="85">
        <v>0</v>
      </c>
      <c r="AI2706" s="85">
        <f t="shared" si="7520"/>
        <v>0</v>
      </c>
      <c r="AJ2706" s="85">
        <v>0</v>
      </c>
      <c r="AK2706" s="85">
        <v>0</v>
      </c>
      <c r="AL2706" s="85">
        <f t="shared" si="7521"/>
        <v>0</v>
      </c>
      <c r="AM2706" s="85">
        <v>0</v>
      </c>
      <c r="AN2706" s="386">
        <f t="shared" si="7546"/>
        <v>0</v>
      </c>
      <c r="AO2706" s="386">
        <f t="shared" si="7547"/>
        <v>0</v>
      </c>
      <c r="AP2706" s="387">
        <f t="shared" si="7548"/>
        <v>0</v>
      </c>
      <c r="AQ2706" s="386">
        <f t="shared" si="7549"/>
        <v>0</v>
      </c>
      <c r="AR2706" s="386">
        <f t="shared" si="7550"/>
        <v>0</v>
      </c>
      <c r="AS2706" s="387">
        <f t="shared" si="7551"/>
        <v>0</v>
      </c>
      <c r="AT2706" s="387">
        <f t="shared" si="7552"/>
        <v>0</v>
      </c>
      <c r="AU2706" s="86" t="s">
        <v>28</v>
      </c>
      <c r="AV2706" s="87"/>
      <c r="AW2706" s="88"/>
      <c r="AX2706" s="88"/>
      <c r="AY2706" s="88"/>
      <c r="AZ2706" s="88"/>
      <c r="BA2706" s="176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</row>
    <row r="2707" spans="1:129" s="94" customFormat="1" hidden="1">
      <c r="A2707" s="11"/>
      <c r="B2707" s="76">
        <v>2017</v>
      </c>
      <c r="C2707" s="77">
        <v>8323</v>
      </c>
      <c r="D2707" s="77">
        <v>3</v>
      </c>
      <c r="E2707" s="76">
        <v>5</v>
      </c>
      <c r="F2707" s="76">
        <v>2</v>
      </c>
      <c r="G2707" s="76">
        <v>5000</v>
      </c>
      <c r="H2707" s="76">
        <v>5200</v>
      </c>
      <c r="I2707" s="76">
        <v>529</v>
      </c>
      <c r="J2707" s="76"/>
      <c r="K2707" s="78" t="s">
        <v>309</v>
      </c>
      <c r="L2707" s="79">
        <f>SUM(L2708:L2710)</f>
        <v>0</v>
      </c>
      <c r="M2707" s="79">
        <f>SUM(M2708:M2710)</f>
        <v>0</v>
      </c>
      <c r="N2707" s="79">
        <f t="shared" si="7482"/>
        <v>0</v>
      </c>
      <c r="O2707" s="79">
        <f>SUM(O2708:O2710)</f>
        <v>0</v>
      </c>
      <c r="P2707" s="79">
        <f>SUM(P2708:P2710)</f>
        <v>0</v>
      </c>
      <c r="Q2707" s="79">
        <f t="shared" si="7448"/>
        <v>0</v>
      </c>
      <c r="R2707" s="79">
        <f t="shared" si="7449"/>
        <v>0</v>
      </c>
      <c r="S2707" s="79">
        <f>SUM(S2708:S2710)</f>
        <v>0</v>
      </c>
      <c r="T2707" s="79">
        <f>SUM(T2708:T2710)</f>
        <v>0</v>
      </c>
      <c r="U2707" s="79">
        <f t="shared" si="7516"/>
        <v>0</v>
      </c>
      <c r="V2707" s="79">
        <f>SUM(V2708:V2710)</f>
        <v>0</v>
      </c>
      <c r="W2707" s="79">
        <f>SUM(W2708:W2710)</f>
        <v>0</v>
      </c>
      <c r="X2707" s="79">
        <f t="shared" si="7517"/>
        <v>0</v>
      </c>
      <c r="Y2707" s="79">
        <f t="shared" ref="Y2707" si="7553">U2707+X2707</f>
        <v>0</v>
      </c>
      <c r="Z2707" s="79">
        <f>SUM(Z2708:Z2710)</f>
        <v>0</v>
      </c>
      <c r="AA2707" s="79">
        <f>SUM(AA2708:AA2710)</f>
        <v>0</v>
      </c>
      <c r="AB2707" s="79">
        <f t="shared" si="7518"/>
        <v>0</v>
      </c>
      <c r="AC2707" s="79">
        <f>SUM(AC2708:AC2710)</f>
        <v>0</v>
      </c>
      <c r="AD2707" s="79">
        <f>SUM(AD2708:AD2710)</f>
        <v>0</v>
      </c>
      <c r="AE2707" s="79">
        <f t="shared" si="7519"/>
        <v>0</v>
      </c>
      <c r="AF2707" s="79">
        <f t="shared" ref="AF2707" si="7554">AB2707+AE2707</f>
        <v>0</v>
      </c>
      <c r="AG2707" s="79">
        <f>SUM(AG2708:AG2710)</f>
        <v>0</v>
      </c>
      <c r="AH2707" s="79">
        <f>SUM(AH2708:AH2710)</f>
        <v>0</v>
      </c>
      <c r="AI2707" s="79">
        <f t="shared" si="7520"/>
        <v>0</v>
      </c>
      <c r="AJ2707" s="79">
        <f>SUM(AJ2708:AJ2710)</f>
        <v>0</v>
      </c>
      <c r="AK2707" s="79">
        <f>SUM(AK2708:AK2710)</f>
        <v>0</v>
      </c>
      <c r="AL2707" s="79">
        <f t="shared" si="7521"/>
        <v>0</v>
      </c>
      <c r="AM2707" s="79">
        <f t="shared" ref="AM2707" si="7555">AI2707+AL2707</f>
        <v>0</v>
      </c>
      <c r="AN2707" s="79">
        <f>SUM(AN2708:AN2710)</f>
        <v>0</v>
      </c>
      <c r="AO2707" s="79">
        <f>SUM(AO2708:AO2710)</f>
        <v>0</v>
      </c>
      <c r="AP2707" s="79">
        <f t="shared" si="7539"/>
        <v>0</v>
      </c>
      <c r="AQ2707" s="79">
        <f>SUM(AQ2708:AQ2710)</f>
        <v>0</v>
      </c>
      <c r="AR2707" s="79">
        <f>SUM(AR2708:AR2710)</f>
        <v>0</v>
      </c>
      <c r="AS2707" s="79">
        <f t="shared" si="7540"/>
        <v>0</v>
      </c>
      <c r="AT2707" s="79">
        <f t="shared" ref="AT2707:AT2710" si="7556">AP2707+AS2707</f>
        <v>0</v>
      </c>
      <c r="AU2707" s="79"/>
      <c r="AV2707" s="80"/>
      <c r="AW2707" s="93"/>
      <c r="AX2707" s="93"/>
      <c r="AY2707" s="93"/>
      <c r="AZ2707" s="93"/>
      <c r="BA2707" s="8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</row>
    <row r="2708" spans="1:129" s="94" customFormat="1" hidden="1">
      <c r="A2708" s="11"/>
      <c r="B2708" s="4">
        <v>2017</v>
      </c>
      <c r="C2708" s="82">
        <v>8323</v>
      </c>
      <c r="D2708" s="82">
        <v>3</v>
      </c>
      <c r="E2708" s="2">
        <v>5</v>
      </c>
      <c r="F2708" s="2">
        <v>2</v>
      </c>
      <c r="G2708" s="2">
        <v>5000</v>
      </c>
      <c r="H2708" s="2">
        <v>5200</v>
      </c>
      <c r="I2708" s="2">
        <v>529</v>
      </c>
      <c r="J2708" s="83">
        <v>1</v>
      </c>
      <c r="K2708" s="84" t="s">
        <v>630</v>
      </c>
      <c r="L2708" s="85">
        <v>0</v>
      </c>
      <c r="M2708" s="85">
        <v>0</v>
      </c>
      <c r="N2708" s="85">
        <f t="shared" si="7482"/>
        <v>0</v>
      </c>
      <c r="O2708" s="85">
        <v>0</v>
      </c>
      <c r="P2708" s="85">
        <v>0</v>
      </c>
      <c r="Q2708" s="85">
        <f t="shared" ref="Q2708:Q2709" si="7557">O2708+P2708</f>
        <v>0</v>
      </c>
      <c r="R2708" s="85">
        <v>0</v>
      </c>
      <c r="S2708" s="85">
        <v>0</v>
      </c>
      <c r="T2708" s="85">
        <v>0</v>
      </c>
      <c r="U2708" s="85">
        <f t="shared" si="7516"/>
        <v>0</v>
      </c>
      <c r="V2708" s="85">
        <v>0</v>
      </c>
      <c r="W2708" s="85">
        <v>0</v>
      </c>
      <c r="X2708" s="85">
        <f t="shared" si="7517"/>
        <v>0</v>
      </c>
      <c r="Y2708" s="85">
        <v>0</v>
      </c>
      <c r="Z2708" s="85">
        <v>0</v>
      </c>
      <c r="AA2708" s="85">
        <v>0</v>
      </c>
      <c r="AB2708" s="85">
        <f t="shared" si="7518"/>
        <v>0</v>
      </c>
      <c r="AC2708" s="85">
        <v>0</v>
      </c>
      <c r="AD2708" s="85">
        <v>0</v>
      </c>
      <c r="AE2708" s="85">
        <f t="shared" si="7519"/>
        <v>0</v>
      </c>
      <c r="AF2708" s="85">
        <v>0</v>
      </c>
      <c r="AG2708" s="85">
        <v>0</v>
      </c>
      <c r="AH2708" s="85">
        <v>0</v>
      </c>
      <c r="AI2708" s="85">
        <f t="shared" si="7520"/>
        <v>0</v>
      </c>
      <c r="AJ2708" s="85">
        <v>0</v>
      </c>
      <c r="AK2708" s="85">
        <v>0</v>
      </c>
      <c r="AL2708" s="85">
        <f t="shared" si="7521"/>
        <v>0</v>
      </c>
      <c r="AM2708" s="85">
        <v>0</v>
      </c>
      <c r="AN2708" s="386">
        <f t="shared" ref="AN2708:AN2710" si="7558">L2708-S2708-Z2708-AG2708</f>
        <v>0</v>
      </c>
      <c r="AO2708" s="386">
        <f t="shared" ref="AO2708:AO2710" si="7559">M2708-T2708-AA2708-AH2708</f>
        <v>0</v>
      </c>
      <c r="AP2708" s="387">
        <f t="shared" si="7539"/>
        <v>0</v>
      </c>
      <c r="AQ2708" s="386">
        <f t="shared" ref="AQ2708:AQ2710" si="7560">O2708-V2708-AC2708-AJ2708</f>
        <v>0</v>
      </c>
      <c r="AR2708" s="386">
        <f t="shared" ref="AR2708:AR2710" si="7561">P2708-W2708-AD2708-AK2708</f>
        <v>0</v>
      </c>
      <c r="AS2708" s="387">
        <f t="shared" si="7540"/>
        <v>0</v>
      </c>
      <c r="AT2708" s="387">
        <f t="shared" si="7556"/>
        <v>0</v>
      </c>
      <c r="AU2708" s="86" t="s">
        <v>28</v>
      </c>
      <c r="AV2708" s="87"/>
      <c r="AW2708" s="88"/>
      <c r="AX2708" s="88"/>
      <c r="AY2708" s="88"/>
      <c r="AZ2708" s="88"/>
      <c r="BA2708" s="377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</row>
    <row r="2709" spans="1:129" s="94" customFormat="1" hidden="1">
      <c r="A2709" s="11"/>
      <c r="B2709" s="4">
        <v>2017</v>
      </c>
      <c r="C2709" s="82">
        <v>8323</v>
      </c>
      <c r="D2709" s="82">
        <v>3</v>
      </c>
      <c r="E2709" s="2">
        <v>5</v>
      </c>
      <c r="F2709" s="2">
        <v>2</v>
      </c>
      <c r="G2709" s="2">
        <v>5000</v>
      </c>
      <c r="H2709" s="2">
        <v>5200</v>
      </c>
      <c r="I2709" s="2">
        <v>529</v>
      </c>
      <c r="J2709" s="83">
        <v>2</v>
      </c>
      <c r="K2709" s="84" t="s">
        <v>387</v>
      </c>
      <c r="L2709" s="85">
        <v>0</v>
      </c>
      <c r="M2709" s="85">
        <v>0</v>
      </c>
      <c r="N2709" s="85">
        <f t="shared" si="7482"/>
        <v>0</v>
      </c>
      <c r="O2709" s="85">
        <v>0</v>
      </c>
      <c r="P2709" s="85">
        <v>0</v>
      </c>
      <c r="Q2709" s="85">
        <f t="shared" si="7557"/>
        <v>0</v>
      </c>
      <c r="R2709" s="85">
        <v>0</v>
      </c>
      <c r="S2709" s="85">
        <v>0</v>
      </c>
      <c r="T2709" s="85">
        <v>0</v>
      </c>
      <c r="U2709" s="85">
        <f t="shared" si="7516"/>
        <v>0</v>
      </c>
      <c r="V2709" s="85">
        <v>0</v>
      </c>
      <c r="W2709" s="85">
        <v>0</v>
      </c>
      <c r="X2709" s="85">
        <f t="shared" si="7517"/>
        <v>0</v>
      </c>
      <c r="Y2709" s="85">
        <v>0</v>
      </c>
      <c r="Z2709" s="85">
        <v>0</v>
      </c>
      <c r="AA2709" s="85">
        <v>0</v>
      </c>
      <c r="AB2709" s="85">
        <f t="shared" si="7518"/>
        <v>0</v>
      </c>
      <c r="AC2709" s="85">
        <v>0</v>
      </c>
      <c r="AD2709" s="85">
        <v>0</v>
      </c>
      <c r="AE2709" s="85">
        <f t="shared" si="7519"/>
        <v>0</v>
      </c>
      <c r="AF2709" s="85">
        <v>0</v>
      </c>
      <c r="AG2709" s="85">
        <v>0</v>
      </c>
      <c r="AH2709" s="85">
        <v>0</v>
      </c>
      <c r="AI2709" s="85">
        <f t="shared" si="7520"/>
        <v>0</v>
      </c>
      <c r="AJ2709" s="85">
        <v>0</v>
      </c>
      <c r="AK2709" s="85">
        <v>0</v>
      </c>
      <c r="AL2709" s="85">
        <f t="shared" si="7521"/>
        <v>0</v>
      </c>
      <c r="AM2709" s="85">
        <v>0</v>
      </c>
      <c r="AN2709" s="386">
        <f t="shared" si="7558"/>
        <v>0</v>
      </c>
      <c r="AO2709" s="386">
        <f t="shared" si="7559"/>
        <v>0</v>
      </c>
      <c r="AP2709" s="387">
        <f t="shared" si="7539"/>
        <v>0</v>
      </c>
      <c r="AQ2709" s="386">
        <f t="shared" si="7560"/>
        <v>0</v>
      </c>
      <c r="AR2709" s="386">
        <f t="shared" si="7561"/>
        <v>0</v>
      </c>
      <c r="AS2709" s="387">
        <f t="shared" si="7540"/>
        <v>0</v>
      </c>
      <c r="AT2709" s="387">
        <f t="shared" si="7556"/>
        <v>0</v>
      </c>
      <c r="AU2709" s="86" t="s">
        <v>28</v>
      </c>
      <c r="AV2709" s="87"/>
      <c r="AW2709" s="88"/>
      <c r="AX2709" s="88"/>
      <c r="AY2709" s="88"/>
      <c r="AZ2709" s="88"/>
      <c r="BA2709" s="377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</row>
    <row r="2710" spans="1:129" s="94" customFormat="1" hidden="1">
      <c r="A2710" s="11"/>
      <c r="B2710" s="4">
        <v>2017</v>
      </c>
      <c r="C2710" s="82">
        <v>8323</v>
      </c>
      <c r="D2710" s="82">
        <v>3</v>
      </c>
      <c r="E2710" s="2">
        <v>5</v>
      </c>
      <c r="F2710" s="2">
        <v>2</v>
      </c>
      <c r="G2710" s="2">
        <v>5000</v>
      </c>
      <c r="H2710" s="2">
        <v>5200</v>
      </c>
      <c r="I2710" s="2">
        <v>529</v>
      </c>
      <c r="J2710" s="83">
        <v>3</v>
      </c>
      <c r="K2710" s="84" t="s">
        <v>388</v>
      </c>
      <c r="L2710" s="85">
        <v>0</v>
      </c>
      <c r="M2710" s="85">
        <v>0</v>
      </c>
      <c r="N2710" s="85">
        <f>L2710+M2710</f>
        <v>0</v>
      </c>
      <c r="O2710" s="85">
        <v>0</v>
      </c>
      <c r="P2710" s="85">
        <v>0</v>
      </c>
      <c r="Q2710" s="85">
        <f>O2710+P2710</f>
        <v>0</v>
      </c>
      <c r="R2710" s="85">
        <v>0</v>
      </c>
      <c r="S2710" s="85">
        <v>0</v>
      </c>
      <c r="T2710" s="85">
        <v>0</v>
      </c>
      <c r="U2710" s="85">
        <f>S2710+T2710</f>
        <v>0</v>
      </c>
      <c r="V2710" s="85">
        <v>0</v>
      </c>
      <c r="W2710" s="85">
        <v>0</v>
      </c>
      <c r="X2710" s="85">
        <f>V2710+W2710</f>
        <v>0</v>
      </c>
      <c r="Y2710" s="85">
        <v>0</v>
      </c>
      <c r="Z2710" s="85">
        <v>0</v>
      </c>
      <c r="AA2710" s="85">
        <v>0</v>
      </c>
      <c r="AB2710" s="85">
        <f>Z2710+AA2710</f>
        <v>0</v>
      </c>
      <c r="AC2710" s="85">
        <v>0</v>
      </c>
      <c r="AD2710" s="85">
        <v>0</v>
      </c>
      <c r="AE2710" s="85">
        <f>AC2710+AD2710</f>
        <v>0</v>
      </c>
      <c r="AF2710" s="85">
        <v>0</v>
      </c>
      <c r="AG2710" s="85">
        <v>0</v>
      </c>
      <c r="AH2710" s="85">
        <v>0</v>
      </c>
      <c r="AI2710" s="85">
        <f>AG2710+AH2710</f>
        <v>0</v>
      </c>
      <c r="AJ2710" s="85">
        <v>0</v>
      </c>
      <c r="AK2710" s="85">
        <v>0</v>
      </c>
      <c r="AL2710" s="85">
        <f>AJ2710+AK2710</f>
        <v>0</v>
      </c>
      <c r="AM2710" s="85">
        <v>0</v>
      </c>
      <c r="AN2710" s="386">
        <f t="shared" si="7558"/>
        <v>0</v>
      </c>
      <c r="AO2710" s="386">
        <f t="shared" si="7559"/>
        <v>0</v>
      </c>
      <c r="AP2710" s="387">
        <f t="shared" si="7539"/>
        <v>0</v>
      </c>
      <c r="AQ2710" s="386">
        <f t="shared" si="7560"/>
        <v>0</v>
      </c>
      <c r="AR2710" s="386">
        <f t="shared" si="7561"/>
        <v>0</v>
      </c>
      <c r="AS2710" s="387">
        <f t="shared" si="7540"/>
        <v>0</v>
      </c>
      <c r="AT2710" s="387">
        <f t="shared" si="7556"/>
        <v>0</v>
      </c>
      <c r="AU2710" s="86" t="s">
        <v>28</v>
      </c>
      <c r="AV2710" s="87"/>
      <c r="AW2710" s="88"/>
      <c r="AX2710" s="88"/>
      <c r="AY2710" s="88"/>
      <c r="AZ2710" s="88"/>
      <c r="BA2710" s="377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</row>
    <row r="2711" spans="1:129" s="94" customFormat="1">
      <c r="A2711" s="11"/>
      <c r="B2711" s="70">
        <v>2017</v>
      </c>
      <c r="C2711" s="71">
        <v>8323</v>
      </c>
      <c r="D2711" s="71">
        <v>3</v>
      </c>
      <c r="E2711" s="70">
        <v>5</v>
      </c>
      <c r="F2711" s="70">
        <v>2</v>
      </c>
      <c r="G2711" s="70">
        <v>5000</v>
      </c>
      <c r="H2711" s="70">
        <v>5300</v>
      </c>
      <c r="I2711" s="70"/>
      <c r="J2711" s="70"/>
      <c r="K2711" s="72" t="s">
        <v>129</v>
      </c>
      <c r="L2711" s="73">
        <f>L2712+L2768</f>
        <v>6700</v>
      </c>
      <c r="M2711" s="73">
        <v>0</v>
      </c>
      <c r="N2711" s="73">
        <f t="shared" si="7482"/>
        <v>6700</v>
      </c>
      <c r="O2711" s="73">
        <v>0</v>
      </c>
      <c r="P2711" s="73">
        <v>0</v>
      </c>
      <c r="Q2711" s="73">
        <f t="shared" ref="Q2711:Q2771" si="7562">O2711+P2711</f>
        <v>0</v>
      </c>
      <c r="R2711" s="73">
        <f t="shared" ref="R2711:R2768" si="7563">N2711+Q2711</f>
        <v>6700</v>
      </c>
      <c r="S2711" s="73">
        <f>S2712+S2768</f>
        <v>0</v>
      </c>
      <c r="T2711" s="73">
        <v>0</v>
      </c>
      <c r="U2711" s="73">
        <f t="shared" ref="U2711:U2774" si="7564">S2711+T2711</f>
        <v>0</v>
      </c>
      <c r="V2711" s="73">
        <v>0</v>
      </c>
      <c r="W2711" s="73">
        <v>0</v>
      </c>
      <c r="X2711" s="73">
        <f t="shared" ref="X2711:X2774" si="7565">V2711+W2711</f>
        <v>0</v>
      </c>
      <c r="Y2711" s="73">
        <f t="shared" ref="Y2711:Y2712" si="7566">U2711+X2711</f>
        <v>0</v>
      </c>
      <c r="Z2711" s="73">
        <f>Z2712+Z2768</f>
        <v>0</v>
      </c>
      <c r="AA2711" s="73">
        <v>0</v>
      </c>
      <c r="AB2711" s="73">
        <f t="shared" ref="AB2711:AB2774" si="7567">Z2711+AA2711</f>
        <v>0</v>
      </c>
      <c r="AC2711" s="73">
        <v>0</v>
      </c>
      <c r="AD2711" s="73">
        <v>0</v>
      </c>
      <c r="AE2711" s="73">
        <f t="shared" ref="AE2711:AE2774" si="7568">AC2711+AD2711</f>
        <v>0</v>
      </c>
      <c r="AF2711" s="73">
        <f t="shared" ref="AF2711:AF2712" si="7569">AB2711+AE2711</f>
        <v>0</v>
      </c>
      <c r="AG2711" s="73">
        <f>AG2712+AG2768</f>
        <v>0</v>
      </c>
      <c r="AH2711" s="73">
        <v>0</v>
      </c>
      <c r="AI2711" s="73">
        <f t="shared" ref="AI2711:AI2774" si="7570">AG2711+AH2711</f>
        <v>0</v>
      </c>
      <c r="AJ2711" s="73">
        <v>0</v>
      </c>
      <c r="AK2711" s="73">
        <v>0</v>
      </c>
      <c r="AL2711" s="73">
        <f t="shared" ref="AL2711:AL2774" si="7571">AJ2711+AK2711</f>
        <v>0</v>
      </c>
      <c r="AM2711" s="73">
        <f t="shared" ref="AM2711:AM2712" si="7572">AI2711+AL2711</f>
        <v>0</v>
      </c>
      <c r="AN2711" s="73">
        <f>AN2712+AN2768</f>
        <v>6700</v>
      </c>
      <c r="AO2711" s="73">
        <v>0</v>
      </c>
      <c r="AP2711" s="73">
        <f t="shared" ref="AP2711:AP2769" si="7573">AN2711+AO2711</f>
        <v>6700</v>
      </c>
      <c r="AQ2711" s="73">
        <v>0</v>
      </c>
      <c r="AR2711" s="73">
        <v>0</v>
      </c>
      <c r="AS2711" s="73">
        <f t="shared" ref="AS2711:AS2769" si="7574">AQ2711+AR2711</f>
        <v>0</v>
      </c>
      <c r="AT2711" s="73">
        <f t="shared" ref="AT2711:AT2713" si="7575">AP2711+AS2711</f>
        <v>6700</v>
      </c>
      <c r="AU2711" s="73"/>
      <c r="AV2711" s="74"/>
      <c r="AW2711" s="91"/>
      <c r="AX2711" s="91"/>
      <c r="AY2711" s="91"/>
      <c r="AZ2711" s="91"/>
      <c r="BA2711" s="75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</row>
    <row r="2712" spans="1:129" s="94" customFormat="1">
      <c r="A2712" s="11"/>
      <c r="B2712" s="76">
        <v>2017</v>
      </c>
      <c r="C2712" s="77">
        <v>8323</v>
      </c>
      <c r="D2712" s="77">
        <v>3</v>
      </c>
      <c r="E2712" s="76">
        <v>5</v>
      </c>
      <c r="F2712" s="76">
        <v>2</v>
      </c>
      <c r="G2712" s="76">
        <v>5000</v>
      </c>
      <c r="H2712" s="76">
        <v>5300</v>
      </c>
      <c r="I2712" s="76">
        <v>531</v>
      </c>
      <c r="J2712" s="76"/>
      <c r="K2712" s="78" t="s">
        <v>130</v>
      </c>
      <c r="L2712" s="79">
        <f>SUM(L2713:L2767)</f>
        <v>5500</v>
      </c>
      <c r="M2712" s="79">
        <f>SUM(M2713:M2767)</f>
        <v>0</v>
      </c>
      <c r="N2712" s="79">
        <f t="shared" si="7482"/>
        <v>5500</v>
      </c>
      <c r="O2712" s="79">
        <f>SUM(O2713:O2767)</f>
        <v>0</v>
      </c>
      <c r="P2712" s="79">
        <f>SUM(P2713:P2767)</f>
        <v>0</v>
      </c>
      <c r="Q2712" s="79">
        <f t="shared" si="7562"/>
        <v>0</v>
      </c>
      <c r="R2712" s="79">
        <f t="shared" si="7563"/>
        <v>5500</v>
      </c>
      <c r="S2712" s="79">
        <f>SUM(S2713:S2767)</f>
        <v>0</v>
      </c>
      <c r="T2712" s="79">
        <f>SUM(T2713:T2767)</f>
        <v>0</v>
      </c>
      <c r="U2712" s="79">
        <f t="shared" si="7564"/>
        <v>0</v>
      </c>
      <c r="V2712" s="79">
        <f>SUM(V2713:V2767)</f>
        <v>0</v>
      </c>
      <c r="W2712" s="79">
        <f>SUM(W2713:W2767)</f>
        <v>0</v>
      </c>
      <c r="X2712" s="79">
        <f t="shared" si="7565"/>
        <v>0</v>
      </c>
      <c r="Y2712" s="79">
        <f t="shared" si="7566"/>
        <v>0</v>
      </c>
      <c r="Z2712" s="79">
        <f>SUM(Z2713:Z2767)</f>
        <v>0</v>
      </c>
      <c r="AA2712" s="79">
        <f>SUM(AA2713:AA2767)</f>
        <v>0</v>
      </c>
      <c r="AB2712" s="79">
        <f t="shared" si="7567"/>
        <v>0</v>
      </c>
      <c r="AC2712" s="79">
        <f>SUM(AC2713:AC2767)</f>
        <v>0</v>
      </c>
      <c r="AD2712" s="79">
        <f>SUM(AD2713:AD2767)</f>
        <v>0</v>
      </c>
      <c r="AE2712" s="79">
        <f t="shared" si="7568"/>
        <v>0</v>
      </c>
      <c r="AF2712" s="79">
        <f t="shared" si="7569"/>
        <v>0</v>
      </c>
      <c r="AG2712" s="79">
        <f>SUM(AG2713:AG2767)</f>
        <v>0</v>
      </c>
      <c r="AH2712" s="79">
        <f>SUM(AH2713:AH2767)</f>
        <v>0</v>
      </c>
      <c r="AI2712" s="79">
        <f t="shared" si="7570"/>
        <v>0</v>
      </c>
      <c r="AJ2712" s="79">
        <f>SUM(AJ2713:AJ2767)</f>
        <v>0</v>
      </c>
      <c r="AK2712" s="79">
        <f>SUM(AK2713:AK2767)</f>
        <v>0</v>
      </c>
      <c r="AL2712" s="79">
        <f t="shared" si="7571"/>
        <v>0</v>
      </c>
      <c r="AM2712" s="79">
        <f t="shared" si="7572"/>
        <v>0</v>
      </c>
      <c r="AN2712" s="79">
        <f>SUM(AN2713:AN2767)</f>
        <v>5500</v>
      </c>
      <c r="AO2712" s="79">
        <f>SUM(AO2713:AO2767)</f>
        <v>0</v>
      </c>
      <c r="AP2712" s="79">
        <f t="shared" si="7573"/>
        <v>5500</v>
      </c>
      <c r="AQ2712" s="79">
        <f>SUM(AQ2713:AQ2767)</f>
        <v>0</v>
      </c>
      <c r="AR2712" s="79">
        <f>SUM(AR2713:AR2767)</f>
        <v>0</v>
      </c>
      <c r="AS2712" s="79">
        <f t="shared" si="7574"/>
        <v>0</v>
      </c>
      <c r="AT2712" s="79">
        <f t="shared" si="7575"/>
        <v>5500</v>
      </c>
      <c r="AU2712" s="79"/>
      <c r="AV2712" s="80"/>
      <c r="AW2712" s="93"/>
      <c r="AX2712" s="93"/>
      <c r="AY2712" s="93"/>
      <c r="AZ2712" s="93"/>
      <c r="BA2712" s="8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</row>
    <row r="2713" spans="1:129" s="94" customFormat="1" hidden="1">
      <c r="A2713" s="11"/>
      <c r="B2713" s="4">
        <v>2017</v>
      </c>
      <c r="C2713" s="82">
        <v>8323</v>
      </c>
      <c r="D2713" s="82">
        <v>3</v>
      </c>
      <c r="E2713" s="2">
        <v>5</v>
      </c>
      <c r="F2713" s="2">
        <v>2</v>
      </c>
      <c r="G2713" s="2">
        <v>5000</v>
      </c>
      <c r="H2713" s="2">
        <v>5300</v>
      </c>
      <c r="I2713" s="2">
        <v>531</v>
      </c>
      <c r="J2713" s="83">
        <v>1</v>
      </c>
      <c r="K2713" s="177" t="s">
        <v>960</v>
      </c>
      <c r="L2713" s="85">
        <v>0</v>
      </c>
      <c r="M2713" s="85">
        <v>0</v>
      </c>
      <c r="N2713" s="85">
        <f t="shared" si="7482"/>
        <v>0</v>
      </c>
      <c r="O2713" s="85">
        <v>0</v>
      </c>
      <c r="P2713" s="85">
        <v>0</v>
      </c>
      <c r="Q2713" s="85">
        <f t="shared" si="7562"/>
        <v>0</v>
      </c>
      <c r="R2713" s="85">
        <v>0</v>
      </c>
      <c r="S2713" s="85">
        <v>0</v>
      </c>
      <c r="T2713" s="85">
        <v>0</v>
      </c>
      <c r="U2713" s="85">
        <f t="shared" si="7564"/>
        <v>0</v>
      </c>
      <c r="V2713" s="85">
        <v>0</v>
      </c>
      <c r="W2713" s="85">
        <v>0</v>
      </c>
      <c r="X2713" s="85">
        <f t="shared" si="7565"/>
        <v>0</v>
      </c>
      <c r="Y2713" s="85">
        <v>0</v>
      </c>
      <c r="Z2713" s="85">
        <v>0</v>
      </c>
      <c r="AA2713" s="85">
        <v>0</v>
      </c>
      <c r="AB2713" s="85">
        <f t="shared" si="7567"/>
        <v>0</v>
      </c>
      <c r="AC2713" s="85">
        <v>0</v>
      </c>
      <c r="AD2713" s="85">
        <v>0</v>
      </c>
      <c r="AE2713" s="85">
        <f t="shared" si="7568"/>
        <v>0</v>
      </c>
      <c r="AF2713" s="85">
        <v>0</v>
      </c>
      <c r="AG2713" s="85">
        <v>0</v>
      </c>
      <c r="AH2713" s="85">
        <v>0</v>
      </c>
      <c r="AI2713" s="85">
        <f t="shared" si="7570"/>
        <v>0</v>
      </c>
      <c r="AJ2713" s="85">
        <v>0</v>
      </c>
      <c r="AK2713" s="85">
        <v>0</v>
      </c>
      <c r="AL2713" s="85">
        <f t="shared" si="7571"/>
        <v>0</v>
      </c>
      <c r="AM2713" s="85">
        <v>0</v>
      </c>
      <c r="AN2713" s="386">
        <f t="shared" ref="AN2713" si="7576">L2713-S2713-Z2713-AG2713</f>
        <v>0</v>
      </c>
      <c r="AO2713" s="386">
        <f t="shared" ref="AO2713" si="7577">M2713-T2713-AA2713-AH2713</f>
        <v>0</v>
      </c>
      <c r="AP2713" s="387">
        <f t="shared" si="7573"/>
        <v>0</v>
      </c>
      <c r="AQ2713" s="386">
        <f t="shared" ref="AQ2713" si="7578">O2713-V2713-AC2713-AJ2713</f>
        <v>0</v>
      </c>
      <c r="AR2713" s="386">
        <f t="shared" ref="AR2713" si="7579">P2713-W2713-AD2713-AK2713</f>
        <v>0</v>
      </c>
      <c r="AS2713" s="387">
        <f t="shared" si="7574"/>
        <v>0</v>
      </c>
      <c r="AT2713" s="387">
        <f t="shared" si="7575"/>
        <v>0</v>
      </c>
      <c r="AU2713" s="86" t="s">
        <v>28</v>
      </c>
      <c r="AV2713" s="87"/>
      <c r="AW2713" s="88"/>
      <c r="AX2713" s="88"/>
      <c r="AY2713" s="88"/>
      <c r="AZ2713" s="88"/>
      <c r="BA2713" s="8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</row>
    <row r="2714" spans="1:129" s="94" customFormat="1" hidden="1">
      <c r="A2714" s="11"/>
      <c r="B2714" s="4">
        <v>2017</v>
      </c>
      <c r="C2714" s="82">
        <v>8323</v>
      </c>
      <c r="D2714" s="82">
        <v>3</v>
      </c>
      <c r="E2714" s="2">
        <v>5</v>
      </c>
      <c r="F2714" s="2">
        <v>2</v>
      </c>
      <c r="G2714" s="2">
        <v>5000</v>
      </c>
      <c r="H2714" s="2">
        <v>5300</v>
      </c>
      <c r="I2714" s="2">
        <v>531</v>
      </c>
      <c r="J2714" s="83">
        <v>2</v>
      </c>
      <c r="K2714" s="177" t="s">
        <v>1379</v>
      </c>
      <c r="L2714" s="85">
        <v>0</v>
      </c>
      <c r="M2714" s="85">
        <v>0</v>
      </c>
      <c r="N2714" s="85">
        <f t="shared" si="7482"/>
        <v>0</v>
      </c>
      <c r="O2714" s="85">
        <v>0</v>
      </c>
      <c r="P2714" s="85">
        <v>0</v>
      </c>
      <c r="Q2714" s="85">
        <f t="shared" si="7562"/>
        <v>0</v>
      </c>
      <c r="R2714" s="85">
        <v>0</v>
      </c>
      <c r="S2714" s="85">
        <v>0</v>
      </c>
      <c r="T2714" s="85">
        <v>0</v>
      </c>
      <c r="U2714" s="85">
        <f t="shared" si="7564"/>
        <v>0</v>
      </c>
      <c r="V2714" s="85">
        <v>0</v>
      </c>
      <c r="W2714" s="85">
        <v>0</v>
      </c>
      <c r="X2714" s="85">
        <f t="shared" si="7565"/>
        <v>0</v>
      </c>
      <c r="Y2714" s="85">
        <v>0</v>
      </c>
      <c r="Z2714" s="85">
        <v>0</v>
      </c>
      <c r="AA2714" s="85">
        <v>0</v>
      </c>
      <c r="AB2714" s="85">
        <f t="shared" si="7567"/>
        <v>0</v>
      </c>
      <c r="AC2714" s="85">
        <v>0</v>
      </c>
      <c r="AD2714" s="85">
        <v>0</v>
      </c>
      <c r="AE2714" s="85">
        <f t="shared" si="7568"/>
        <v>0</v>
      </c>
      <c r="AF2714" s="85">
        <v>0</v>
      </c>
      <c r="AG2714" s="85">
        <v>0</v>
      </c>
      <c r="AH2714" s="85">
        <v>0</v>
      </c>
      <c r="AI2714" s="85">
        <f t="shared" si="7570"/>
        <v>0</v>
      </c>
      <c r="AJ2714" s="85">
        <v>0</v>
      </c>
      <c r="AK2714" s="85">
        <v>0</v>
      </c>
      <c r="AL2714" s="85">
        <f t="shared" si="7571"/>
        <v>0</v>
      </c>
      <c r="AM2714" s="85">
        <v>0</v>
      </c>
      <c r="AN2714" s="386">
        <f t="shared" ref="AN2714:AN2767" si="7580">L2714-S2714-Z2714-AG2714</f>
        <v>0</v>
      </c>
      <c r="AO2714" s="386">
        <f t="shared" ref="AO2714:AO2767" si="7581">M2714-T2714-AA2714-AH2714</f>
        <v>0</v>
      </c>
      <c r="AP2714" s="387">
        <f t="shared" ref="AP2714:AP2767" si="7582">AN2714+AO2714</f>
        <v>0</v>
      </c>
      <c r="AQ2714" s="386">
        <f t="shared" ref="AQ2714:AQ2767" si="7583">O2714-V2714-AC2714-AJ2714</f>
        <v>0</v>
      </c>
      <c r="AR2714" s="386">
        <f t="shared" ref="AR2714:AR2767" si="7584">P2714-W2714-AD2714-AK2714</f>
        <v>0</v>
      </c>
      <c r="AS2714" s="387">
        <f t="shared" ref="AS2714:AS2767" si="7585">AQ2714+AR2714</f>
        <v>0</v>
      </c>
      <c r="AT2714" s="387">
        <f t="shared" ref="AT2714:AT2767" si="7586">AP2714+AS2714</f>
        <v>0</v>
      </c>
      <c r="AU2714" s="86" t="s">
        <v>28</v>
      </c>
      <c r="AV2714" s="87"/>
      <c r="AW2714" s="88"/>
      <c r="AX2714" s="88"/>
      <c r="AY2714" s="88"/>
      <c r="AZ2714" s="88"/>
      <c r="BA2714" s="8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</row>
    <row r="2715" spans="1:129" s="94" customFormat="1" hidden="1">
      <c r="A2715" s="11"/>
      <c r="B2715" s="4">
        <v>2017</v>
      </c>
      <c r="C2715" s="82">
        <v>8323</v>
      </c>
      <c r="D2715" s="82">
        <v>3</v>
      </c>
      <c r="E2715" s="2">
        <v>5</v>
      </c>
      <c r="F2715" s="2">
        <v>2</v>
      </c>
      <c r="G2715" s="2">
        <v>5000</v>
      </c>
      <c r="H2715" s="2">
        <v>5300</v>
      </c>
      <c r="I2715" s="2">
        <v>531</v>
      </c>
      <c r="J2715" s="83">
        <v>3</v>
      </c>
      <c r="K2715" s="177" t="s">
        <v>1380</v>
      </c>
      <c r="L2715" s="85">
        <v>0</v>
      </c>
      <c r="M2715" s="85">
        <v>0</v>
      </c>
      <c r="N2715" s="85">
        <f t="shared" si="7482"/>
        <v>0</v>
      </c>
      <c r="O2715" s="85">
        <v>0</v>
      </c>
      <c r="P2715" s="85">
        <v>0</v>
      </c>
      <c r="Q2715" s="85">
        <f t="shared" si="7562"/>
        <v>0</v>
      </c>
      <c r="R2715" s="85">
        <v>0</v>
      </c>
      <c r="S2715" s="85">
        <v>0</v>
      </c>
      <c r="T2715" s="85">
        <v>0</v>
      </c>
      <c r="U2715" s="85">
        <f t="shared" si="7564"/>
        <v>0</v>
      </c>
      <c r="V2715" s="85">
        <v>0</v>
      </c>
      <c r="W2715" s="85">
        <v>0</v>
      </c>
      <c r="X2715" s="85">
        <f t="shared" si="7565"/>
        <v>0</v>
      </c>
      <c r="Y2715" s="85">
        <v>0</v>
      </c>
      <c r="Z2715" s="85">
        <v>0</v>
      </c>
      <c r="AA2715" s="85">
        <v>0</v>
      </c>
      <c r="AB2715" s="85">
        <f t="shared" si="7567"/>
        <v>0</v>
      </c>
      <c r="AC2715" s="85">
        <v>0</v>
      </c>
      <c r="AD2715" s="85">
        <v>0</v>
      </c>
      <c r="AE2715" s="85">
        <f t="shared" si="7568"/>
        <v>0</v>
      </c>
      <c r="AF2715" s="85">
        <v>0</v>
      </c>
      <c r="AG2715" s="85">
        <v>0</v>
      </c>
      <c r="AH2715" s="85">
        <v>0</v>
      </c>
      <c r="AI2715" s="85">
        <f t="shared" si="7570"/>
        <v>0</v>
      </c>
      <c r="AJ2715" s="85">
        <v>0</v>
      </c>
      <c r="AK2715" s="85">
        <v>0</v>
      </c>
      <c r="AL2715" s="85">
        <f t="shared" si="7571"/>
        <v>0</v>
      </c>
      <c r="AM2715" s="85">
        <v>0</v>
      </c>
      <c r="AN2715" s="386">
        <f t="shared" si="7580"/>
        <v>0</v>
      </c>
      <c r="AO2715" s="386">
        <f t="shared" si="7581"/>
        <v>0</v>
      </c>
      <c r="AP2715" s="387">
        <f t="shared" si="7582"/>
        <v>0</v>
      </c>
      <c r="AQ2715" s="386">
        <f t="shared" si="7583"/>
        <v>0</v>
      </c>
      <c r="AR2715" s="386">
        <f t="shared" si="7584"/>
        <v>0</v>
      </c>
      <c r="AS2715" s="387">
        <f t="shared" si="7585"/>
        <v>0</v>
      </c>
      <c r="AT2715" s="387">
        <f t="shared" si="7586"/>
        <v>0</v>
      </c>
      <c r="AU2715" s="86" t="s">
        <v>28</v>
      </c>
      <c r="AV2715" s="87"/>
      <c r="AW2715" s="88"/>
      <c r="AX2715" s="88"/>
      <c r="AY2715" s="88"/>
      <c r="AZ2715" s="88"/>
      <c r="BA2715" s="8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</row>
    <row r="2716" spans="1:129" s="94" customFormat="1" hidden="1">
      <c r="A2716" s="11"/>
      <c r="B2716" s="4">
        <v>2017</v>
      </c>
      <c r="C2716" s="82">
        <v>8323</v>
      </c>
      <c r="D2716" s="82">
        <v>3</v>
      </c>
      <c r="E2716" s="2">
        <v>5</v>
      </c>
      <c r="F2716" s="2">
        <v>2</v>
      </c>
      <c r="G2716" s="2">
        <v>5000</v>
      </c>
      <c r="H2716" s="2">
        <v>5300</v>
      </c>
      <c r="I2716" s="2">
        <v>531</v>
      </c>
      <c r="J2716" s="83">
        <v>4</v>
      </c>
      <c r="K2716" s="290" t="s">
        <v>1381</v>
      </c>
      <c r="L2716" s="85">
        <v>0</v>
      </c>
      <c r="M2716" s="85">
        <v>0</v>
      </c>
      <c r="N2716" s="85">
        <f t="shared" si="7482"/>
        <v>0</v>
      </c>
      <c r="O2716" s="85">
        <v>0</v>
      </c>
      <c r="P2716" s="85">
        <v>0</v>
      </c>
      <c r="Q2716" s="85">
        <f t="shared" si="7562"/>
        <v>0</v>
      </c>
      <c r="R2716" s="85">
        <v>0</v>
      </c>
      <c r="S2716" s="85">
        <v>0</v>
      </c>
      <c r="T2716" s="85">
        <v>0</v>
      </c>
      <c r="U2716" s="85">
        <f t="shared" si="7564"/>
        <v>0</v>
      </c>
      <c r="V2716" s="85">
        <v>0</v>
      </c>
      <c r="W2716" s="85">
        <v>0</v>
      </c>
      <c r="X2716" s="85">
        <f t="shared" si="7565"/>
        <v>0</v>
      </c>
      <c r="Y2716" s="85">
        <v>0</v>
      </c>
      <c r="Z2716" s="85">
        <v>0</v>
      </c>
      <c r="AA2716" s="85">
        <v>0</v>
      </c>
      <c r="AB2716" s="85">
        <f t="shared" si="7567"/>
        <v>0</v>
      </c>
      <c r="AC2716" s="85">
        <v>0</v>
      </c>
      <c r="AD2716" s="85">
        <v>0</v>
      </c>
      <c r="AE2716" s="85">
        <f t="shared" si="7568"/>
        <v>0</v>
      </c>
      <c r="AF2716" s="85">
        <v>0</v>
      </c>
      <c r="AG2716" s="85">
        <v>0</v>
      </c>
      <c r="AH2716" s="85">
        <v>0</v>
      </c>
      <c r="AI2716" s="85">
        <f t="shared" si="7570"/>
        <v>0</v>
      </c>
      <c r="AJ2716" s="85">
        <v>0</v>
      </c>
      <c r="AK2716" s="85">
        <v>0</v>
      </c>
      <c r="AL2716" s="85">
        <f t="shared" si="7571"/>
        <v>0</v>
      </c>
      <c r="AM2716" s="85">
        <v>0</v>
      </c>
      <c r="AN2716" s="386">
        <f t="shared" si="7580"/>
        <v>0</v>
      </c>
      <c r="AO2716" s="386">
        <f t="shared" si="7581"/>
        <v>0</v>
      </c>
      <c r="AP2716" s="387">
        <f t="shared" si="7582"/>
        <v>0</v>
      </c>
      <c r="AQ2716" s="386">
        <f t="shared" si="7583"/>
        <v>0</v>
      </c>
      <c r="AR2716" s="386">
        <f t="shared" si="7584"/>
        <v>0</v>
      </c>
      <c r="AS2716" s="387">
        <f t="shared" si="7585"/>
        <v>0</v>
      </c>
      <c r="AT2716" s="387">
        <f t="shared" si="7586"/>
        <v>0</v>
      </c>
      <c r="AU2716" s="86" t="s">
        <v>28</v>
      </c>
      <c r="AV2716" s="87"/>
      <c r="AW2716" s="88"/>
      <c r="AX2716" s="88"/>
      <c r="AY2716" s="88"/>
      <c r="AZ2716" s="88"/>
      <c r="BA2716" s="8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</row>
    <row r="2717" spans="1:129" s="94" customFormat="1" hidden="1">
      <c r="A2717" s="11"/>
      <c r="B2717" s="4">
        <v>2017</v>
      </c>
      <c r="C2717" s="82">
        <v>8323</v>
      </c>
      <c r="D2717" s="82">
        <v>3</v>
      </c>
      <c r="E2717" s="2">
        <v>5</v>
      </c>
      <c r="F2717" s="2">
        <v>2</v>
      </c>
      <c r="G2717" s="2">
        <v>5000</v>
      </c>
      <c r="H2717" s="2">
        <v>5300</v>
      </c>
      <c r="I2717" s="2">
        <v>531</v>
      </c>
      <c r="J2717" s="83">
        <v>5</v>
      </c>
      <c r="K2717" s="177" t="s">
        <v>1382</v>
      </c>
      <c r="L2717" s="85">
        <v>0</v>
      </c>
      <c r="M2717" s="85">
        <v>0</v>
      </c>
      <c r="N2717" s="85">
        <f t="shared" si="7482"/>
        <v>0</v>
      </c>
      <c r="O2717" s="85">
        <v>0</v>
      </c>
      <c r="P2717" s="85">
        <v>0</v>
      </c>
      <c r="Q2717" s="85">
        <f t="shared" si="7562"/>
        <v>0</v>
      </c>
      <c r="R2717" s="85">
        <v>0</v>
      </c>
      <c r="S2717" s="85">
        <v>0</v>
      </c>
      <c r="T2717" s="85">
        <v>0</v>
      </c>
      <c r="U2717" s="85">
        <f t="shared" si="7564"/>
        <v>0</v>
      </c>
      <c r="V2717" s="85">
        <v>0</v>
      </c>
      <c r="W2717" s="85">
        <v>0</v>
      </c>
      <c r="X2717" s="85">
        <f t="shared" si="7565"/>
        <v>0</v>
      </c>
      <c r="Y2717" s="85">
        <v>0</v>
      </c>
      <c r="Z2717" s="85">
        <v>0</v>
      </c>
      <c r="AA2717" s="85">
        <v>0</v>
      </c>
      <c r="AB2717" s="85">
        <f t="shared" si="7567"/>
        <v>0</v>
      </c>
      <c r="AC2717" s="85">
        <v>0</v>
      </c>
      <c r="AD2717" s="85">
        <v>0</v>
      </c>
      <c r="AE2717" s="85">
        <f t="shared" si="7568"/>
        <v>0</v>
      </c>
      <c r="AF2717" s="85">
        <v>0</v>
      </c>
      <c r="AG2717" s="85">
        <v>0</v>
      </c>
      <c r="AH2717" s="85">
        <v>0</v>
      </c>
      <c r="AI2717" s="85">
        <f t="shared" si="7570"/>
        <v>0</v>
      </c>
      <c r="AJ2717" s="85">
        <v>0</v>
      </c>
      <c r="AK2717" s="85">
        <v>0</v>
      </c>
      <c r="AL2717" s="85">
        <f t="shared" si="7571"/>
        <v>0</v>
      </c>
      <c r="AM2717" s="85">
        <v>0</v>
      </c>
      <c r="AN2717" s="386">
        <f t="shared" si="7580"/>
        <v>0</v>
      </c>
      <c r="AO2717" s="386">
        <f t="shared" si="7581"/>
        <v>0</v>
      </c>
      <c r="AP2717" s="387">
        <f t="shared" si="7582"/>
        <v>0</v>
      </c>
      <c r="AQ2717" s="386">
        <f t="shared" si="7583"/>
        <v>0</v>
      </c>
      <c r="AR2717" s="386">
        <f t="shared" si="7584"/>
        <v>0</v>
      </c>
      <c r="AS2717" s="387">
        <f t="shared" si="7585"/>
        <v>0</v>
      </c>
      <c r="AT2717" s="387">
        <f t="shared" si="7586"/>
        <v>0</v>
      </c>
      <c r="AU2717" s="86" t="s">
        <v>28</v>
      </c>
      <c r="AV2717" s="87"/>
      <c r="AW2717" s="88"/>
      <c r="AX2717" s="88"/>
      <c r="AY2717" s="88"/>
      <c r="AZ2717" s="88"/>
      <c r="BA2717" s="8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</row>
    <row r="2718" spans="1:129" s="94" customFormat="1" hidden="1">
      <c r="A2718" s="11"/>
      <c r="B2718" s="4">
        <v>2017</v>
      </c>
      <c r="C2718" s="82">
        <v>8323</v>
      </c>
      <c r="D2718" s="82">
        <v>3</v>
      </c>
      <c r="E2718" s="2">
        <v>5</v>
      </c>
      <c r="F2718" s="2">
        <v>2</v>
      </c>
      <c r="G2718" s="2">
        <v>5000</v>
      </c>
      <c r="H2718" s="2">
        <v>5300</v>
      </c>
      <c r="I2718" s="2">
        <v>531</v>
      </c>
      <c r="J2718" s="83">
        <v>6</v>
      </c>
      <c r="K2718" s="177" t="s">
        <v>1039</v>
      </c>
      <c r="L2718" s="85">
        <v>0</v>
      </c>
      <c r="M2718" s="85">
        <v>0</v>
      </c>
      <c r="N2718" s="85">
        <f t="shared" si="7482"/>
        <v>0</v>
      </c>
      <c r="O2718" s="85">
        <v>0</v>
      </c>
      <c r="P2718" s="85">
        <v>0</v>
      </c>
      <c r="Q2718" s="85">
        <f t="shared" si="7562"/>
        <v>0</v>
      </c>
      <c r="R2718" s="85">
        <v>0</v>
      </c>
      <c r="S2718" s="85">
        <v>0</v>
      </c>
      <c r="T2718" s="85">
        <v>0</v>
      </c>
      <c r="U2718" s="85">
        <f t="shared" si="7564"/>
        <v>0</v>
      </c>
      <c r="V2718" s="85">
        <v>0</v>
      </c>
      <c r="W2718" s="85">
        <v>0</v>
      </c>
      <c r="X2718" s="85">
        <f t="shared" si="7565"/>
        <v>0</v>
      </c>
      <c r="Y2718" s="85">
        <v>0</v>
      </c>
      <c r="Z2718" s="85">
        <v>0</v>
      </c>
      <c r="AA2718" s="85">
        <v>0</v>
      </c>
      <c r="AB2718" s="85">
        <f t="shared" si="7567"/>
        <v>0</v>
      </c>
      <c r="AC2718" s="85">
        <v>0</v>
      </c>
      <c r="AD2718" s="85">
        <v>0</v>
      </c>
      <c r="AE2718" s="85">
        <f t="shared" si="7568"/>
        <v>0</v>
      </c>
      <c r="AF2718" s="85">
        <v>0</v>
      </c>
      <c r="AG2718" s="85">
        <v>0</v>
      </c>
      <c r="AH2718" s="85">
        <v>0</v>
      </c>
      <c r="AI2718" s="85">
        <f t="shared" si="7570"/>
        <v>0</v>
      </c>
      <c r="AJ2718" s="85">
        <v>0</v>
      </c>
      <c r="AK2718" s="85">
        <v>0</v>
      </c>
      <c r="AL2718" s="85">
        <f t="shared" si="7571"/>
        <v>0</v>
      </c>
      <c r="AM2718" s="85">
        <v>0</v>
      </c>
      <c r="AN2718" s="386">
        <f t="shared" si="7580"/>
        <v>0</v>
      </c>
      <c r="AO2718" s="386">
        <f t="shared" si="7581"/>
        <v>0</v>
      </c>
      <c r="AP2718" s="387">
        <f t="shared" si="7582"/>
        <v>0</v>
      </c>
      <c r="AQ2718" s="386">
        <f t="shared" si="7583"/>
        <v>0</v>
      </c>
      <c r="AR2718" s="386">
        <f t="shared" si="7584"/>
        <v>0</v>
      </c>
      <c r="AS2718" s="387">
        <f t="shared" si="7585"/>
        <v>0</v>
      </c>
      <c r="AT2718" s="387">
        <f t="shared" si="7586"/>
        <v>0</v>
      </c>
      <c r="AU2718" s="86" t="s">
        <v>28</v>
      </c>
      <c r="AV2718" s="87"/>
      <c r="AW2718" s="88"/>
      <c r="AX2718" s="88"/>
      <c r="AY2718" s="88"/>
      <c r="AZ2718" s="88"/>
      <c r="BA2718" s="8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</row>
    <row r="2719" spans="1:129" s="94" customFormat="1" hidden="1">
      <c r="A2719" s="11"/>
      <c r="B2719" s="4">
        <v>2017</v>
      </c>
      <c r="C2719" s="82">
        <v>8323</v>
      </c>
      <c r="D2719" s="82">
        <v>3</v>
      </c>
      <c r="E2719" s="2">
        <v>5</v>
      </c>
      <c r="F2719" s="2">
        <v>2</v>
      </c>
      <c r="G2719" s="2">
        <v>5000</v>
      </c>
      <c r="H2719" s="2">
        <v>5300</v>
      </c>
      <c r="I2719" s="2">
        <v>531</v>
      </c>
      <c r="J2719" s="83">
        <v>7</v>
      </c>
      <c r="K2719" s="177" t="s">
        <v>368</v>
      </c>
      <c r="L2719" s="85">
        <v>0</v>
      </c>
      <c r="M2719" s="85">
        <v>0</v>
      </c>
      <c r="N2719" s="85">
        <f t="shared" si="7482"/>
        <v>0</v>
      </c>
      <c r="O2719" s="85">
        <v>0</v>
      </c>
      <c r="P2719" s="85">
        <v>0</v>
      </c>
      <c r="Q2719" s="85">
        <f t="shared" si="7562"/>
        <v>0</v>
      </c>
      <c r="R2719" s="85">
        <v>0</v>
      </c>
      <c r="S2719" s="85">
        <v>0</v>
      </c>
      <c r="T2719" s="85">
        <v>0</v>
      </c>
      <c r="U2719" s="85">
        <f t="shared" si="7564"/>
        <v>0</v>
      </c>
      <c r="V2719" s="85">
        <v>0</v>
      </c>
      <c r="W2719" s="85">
        <v>0</v>
      </c>
      <c r="X2719" s="85">
        <f t="shared" si="7565"/>
        <v>0</v>
      </c>
      <c r="Y2719" s="85">
        <v>0</v>
      </c>
      <c r="Z2719" s="85">
        <v>0</v>
      </c>
      <c r="AA2719" s="85">
        <v>0</v>
      </c>
      <c r="AB2719" s="85">
        <f t="shared" si="7567"/>
        <v>0</v>
      </c>
      <c r="AC2719" s="85">
        <v>0</v>
      </c>
      <c r="AD2719" s="85">
        <v>0</v>
      </c>
      <c r="AE2719" s="85">
        <f t="shared" si="7568"/>
        <v>0</v>
      </c>
      <c r="AF2719" s="85">
        <v>0</v>
      </c>
      <c r="AG2719" s="85">
        <v>0</v>
      </c>
      <c r="AH2719" s="85">
        <v>0</v>
      </c>
      <c r="AI2719" s="85">
        <f t="shared" si="7570"/>
        <v>0</v>
      </c>
      <c r="AJ2719" s="85">
        <v>0</v>
      </c>
      <c r="AK2719" s="85">
        <v>0</v>
      </c>
      <c r="AL2719" s="85">
        <f t="shared" si="7571"/>
        <v>0</v>
      </c>
      <c r="AM2719" s="85">
        <v>0</v>
      </c>
      <c r="AN2719" s="386">
        <f t="shared" si="7580"/>
        <v>0</v>
      </c>
      <c r="AO2719" s="386">
        <f t="shared" si="7581"/>
        <v>0</v>
      </c>
      <c r="AP2719" s="387">
        <f t="shared" si="7582"/>
        <v>0</v>
      </c>
      <c r="AQ2719" s="386">
        <f t="shared" si="7583"/>
        <v>0</v>
      </c>
      <c r="AR2719" s="386">
        <f t="shared" si="7584"/>
        <v>0</v>
      </c>
      <c r="AS2719" s="387">
        <f t="shared" si="7585"/>
        <v>0</v>
      </c>
      <c r="AT2719" s="387">
        <f t="shared" si="7586"/>
        <v>0</v>
      </c>
      <c r="AU2719" s="86" t="s">
        <v>28</v>
      </c>
      <c r="AV2719" s="87"/>
      <c r="AW2719" s="88"/>
      <c r="AX2719" s="88"/>
      <c r="AY2719" s="88"/>
      <c r="AZ2719" s="88"/>
      <c r="BA2719" s="8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</row>
    <row r="2720" spans="1:129" s="94" customFormat="1" hidden="1">
      <c r="A2720" s="11"/>
      <c r="B2720" s="4">
        <v>2017</v>
      </c>
      <c r="C2720" s="82">
        <v>8323</v>
      </c>
      <c r="D2720" s="82">
        <v>3</v>
      </c>
      <c r="E2720" s="2">
        <v>5</v>
      </c>
      <c r="F2720" s="2">
        <v>2</v>
      </c>
      <c r="G2720" s="2">
        <v>5000</v>
      </c>
      <c r="H2720" s="2">
        <v>5300</v>
      </c>
      <c r="I2720" s="2">
        <v>531</v>
      </c>
      <c r="J2720" s="83">
        <v>8</v>
      </c>
      <c r="K2720" s="177" t="s">
        <v>390</v>
      </c>
      <c r="L2720" s="85">
        <v>0</v>
      </c>
      <c r="M2720" s="85">
        <v>0</v>
      </c>
      <c r="N2720" s="85">
        <f t="shared" si="7482"/>
        <v>0</v>
      </c>
      <c r="O2720" s="85">
        <v>0</v>
      </c>
      <c r="P2720" s="85">
        <v>0</v>
      </c>
      <c r="Q2720" s="85">
        <f t="shared" si="7562"/>
        <v>0</v>
      </c>
      <c r="R2720" s="85">
        <v>0</v>
      </c>
      <c r="S2720" s="85">
        <v>0</v>
      </c>
      <c r="T2720" s="85">
        <v>0</v>
      </c>
      <c r="U2720" s="85">
        <f t="shared" si="7564"/>
        <v>0</v>
      </c>
      <c r="V2720" s="85">
        <v>0</v>
      </c>
      <c r="W2720" s="85">
        <v>0</v>
      </c>
      <c r="X2720" s="85">
        <f t="shared" si="7565"/>
        <v>0</v>
      </c>
      <c r="Y2720" s="85">
        <v>0</v>
      </c>
      <c r="Z2720" s="85">
        <v>0</v>
      </c>
      <c r="AA2720" s="85">
        <v>0</v>
      </c>
      <c r="AB2720" s="85">
        <f t="shared" si="7567"/>
        <v>0</v>
      </c>
      <c r="AC2720" s="85">
        <v>0</v>
      </c>
      <c r="AD2720" s="85">
        <v>0</v>
      </c>
      <c r="AE2720" s="85">
        <f t="shared" si="7568"/>
        <v>0</v>
      </c>
      <c r="AF2720" s="85">
        <v>0</v>
      </c>
      <c r="AG2720" s="85">
        <v>0</v>
      </c>
      <c r="AH2720" s="85">
        <v>0</v>
      </c>
      <c r="AI2720" s="85">
        <f t="shared" si="7570"/>
        <v>0</v>
      </c>
      <c r="AJ2720" s="85">
        <v>0</v>
      </c>
      <c r="AK2720" s="85">
        <v>0</v>
      </c>
      <c r="AL2720" s="85">
        <f t="shared" si="7571"/>
        <v>0</v>
      </c>
      <c r="AM2720" s="85">
        <v>0</v>
      </c>
      <c r="AN2720" s="386">
        <f t="shared" si="7580"/>
        <v>0</v>
      </c>
      <c r="AO2720" s="386">
        <f t="shared" si="7581"/>
        <v>0</v>
      </c>
      <c r="AP2720" s="387">
        <f t="shared" si="7582"/>
        <v>0</v>
      </c>
      <c r="AQ2720" s="386">
        <f t="shared" si="7583"/>
        <v>0</v>
      </c>
      <c r="AR2720" s="386">
        <f t="shared" si="7584"/>
        <v>0</v>
      </c>
      <c r="AS2720" s="387">
        <f t="shared" si="7585"/>
        <v>0</v>
      </c>
      <c r="AT2720" s="387">
        <f t="shared" si="7586"/>
        <v>0</v>
      </c>
      <c r="AU2720" s="86" t="s">
        <v>28</v>
      </c>
      <c r="AV2720" s="87"/>
      <c r="AW2720" s="88"/>
      <c r="AX2720" s="88"/>
      <c r="AY2720" s="88"/>
      <c r="AZ2720" s="88"/>
      <c r="BA2720" s="8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</row>
    <row r="2721" spans="1:129" s="94" customFormat="1" hidden="1">
      <c r="A2721" s="11"/>
      <c r="B2721" s="4">
        <v>2017</v>
      </c>
      <c r="C2721" s="82">
        <v>8323</v>
      </c>
      <c r="D2721" s="82">
        <v>3</v>
      </c>
      <c r="E2721" s="2">
        <v>5</v>
      </c>
      <c r="F2721" s="2">
        <v>2</v>
      </c>
      <c r="G2721" s="2">
        <v>5000</v>
      </c>
      <c r="H2721" s="2">
        <v>5300</v>
      </c>
      <c r="I2721" s="2">
        <v>531</v>
      </c>
      <c r="J2721" s="83">
        <v>9</v>
      </c>
      <c r="K2721" s="177" t="s">
        <v>1383</v>
      </c>
      <c r="L2721" s="85">
        <v>0</v>
      </c>
      <c r="M2721" s="85">
        <v>0</v>
      </c>
      <c r="N2721" s="85">
        <f t="shared" si="7482"/>
        <v>0</v>
      </c>
      <c r="O2721" s="85">
        <v>0</v>
      </c>
      <c r="P2721" s="85">
        <v>0</v>
      </c>
      <c r="Q2721" s="85">
        <f t="shared" si="7562"/>
        <v>0</v>
      </c>
      <c r="R2721" s="85">
        <v>0</v>
      </c>
      <c r="S2721" s="85">
        <v>0</v>
      </c>
      <c r="T2721" s="85">
        <v>0</v>
      </c>
      <c r="U2721" s="85">
        <f t="shared" si="7564"/>
        <v>0</v>
      </c>
      <c r="V2721" s="85">
        <v>0</v>
      </c>
      <c r="W2721" s="85">
        <v>0</v>
      </c>
      <c r="X2721" s="85">
        <f t="shared" si="7565"/>
        <v>0</v>
      </c>
      <c r="Y2721" s="85">
        <v>0</v>
      </c>
      <c r="Z2721" s="85">
        <v>0</v>
      </c>
      <c r="AA2721" s="85">
        <v>0</v>
      </c>
      <c r="AB2721" s="85">
        <f t="shared" si="7567"/>
        <v>0</v>
      </c>
      <c r="AC2721" s="85">
        <v>0</v>
      </c>
      <c r="AD2721" s="85">
        <v>0</v>
      </c>
      <c r="AE2721" s="85">
        <f t="shared" si="7568"/>
        <v>0</v>
      </c>
      <c r="AF2721" s="85">
        <v>0</v>
      </c>
      <c r="AG2721" s="85">
        <v>0</v>
      </c>
      <c r="AH2721" s="85">
        <v>0</v>
      </c>
      <c r="AI2721" s="85">
        <f t="shared" si="7570"/>
        <v>0</v>
      </c>
      <c r="AJ2721" s="85">
        <v>0</v>
      </c>
      <c r="AK2721" s="85">
        <v>0</v>
      </c>
      <c r="AL2721" s="85">
        <f t="shared" si="7571"/>
        <v>0</v>
      </c>
      <c r="AM2721" s="85">
        <v>0</v>
      </c>
      <c r="AN2721" s="386">
        <f t="shared" si="7580"/>
        <v>0</v>
      </c>
      <c r="AO2721" s="386">
        <f t="shared" si="7581"/>
        <v>0</v>
      </c>
      <c r="AP2721" s="387">
        <f t="shared" si="7582"/>
        <v>0</v>
      </c>
      <c r="AQ2721" s="386">
        <f t="shared" si="7583"/>
        <v>0</v>
      </c>
      <c r="AR2721" s="386">
        <f t="shared" si="7584"/>
        <v>0</v>
      </c>
      <c r="AS2721" s="387">
        <f t="shared" si="7585"/>
        <v>0</v>
      </c>
      <c r="AT2721" s="387">
        <f t="shared" si="7586"/>
        <v>0</v>
      </c>
      <c r="AU2721" s="86" t="s">
        <v>28</v>
      </c>
      <c r="AV2721" s="87"/>
      <c r="AW2721" s="88"/>
      <c r="AX2721" s="88"/>
      <c r="AY2721" s="88"/>
      <c r="AZ2721" s="88"/>
      <c r="BA2721" s="8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</row>
    <row r="2722" spans="1:129" s="94" customFormat="1" hidden="1">
      <c r="A2722" s="11"/>
      <c r="B2722" s="4">
        <v>2017</v>
      </c>
      <c r="C2722" s="82">
        <v>8323</v>
      </c>
      <c r="D2722" s="82">
        <v>3</v>
      </c>
      <c r="E2722" s="2">
        <v>5</v>
      </c>
      <c r="F2722" s="2">
        <v>2</v>
      </c>
      <c r="G2722" s="2">
        <v>5000</v>
      </c>
      <c r="H2722" s="2">
        <v>5300</v>
      </c>
      <c r="I2722" s="2">
        <v>531</v>
      </c>
      <c r="J2722" s="83">
        <v>10</v>
      </c>
      <c r="K2722" s="177" t="s">
        <v>1384</v>
      </c>
      <c r="L2722" s="85">
        <v>0</v>
      </c>
      <c r="M2722" s="85">
        <v>0</v>
      </c>
      <c r="N2722" s="85">
        <f t="shared" si="7482"/>
        <v>0</v>
      </c>
      <c r="O2722" s="85">
        <v>0</v>
      </c>
      <c r="P2722" s="85">
        <v>0</v>
      </c>
      <c r="Q2722" s="85">
        <f t="shared" si="7562"/>
        <v>0</v>
      </c>
      <c r="R2722" s="85">
        <v>0</v>
      </c>
      <c r="S2722" s="85">
        <v>0</v>
      </c>
      <c r="T2722" s="85">
        <v>0</v>
      </c>
      <c r="U2722" s="85">
        <f t="shared" si="7564"/>
        <v>0</v>
      </c>
      <c r="V2722" s="85">
        <v>0</v>
      </c>
      <c r="W2722" s="85">
        <v>0</v>
      </c>
      <c r="X2722" s="85">
        <f t="shared" si="7565"/>
        <v>0</v>
      </c>
      <c r="Y2722" s="85">
        <v>0</v>
      </c>
      <c r="Z2722" s="85">
        <v>0</v>
      </c>
      <c r="AA2722" s="85">
        <v>0</v>
      </c>
      <c r="AB2722" s="85">
        <f t="shared" si="7567"/>
        <v>0</v>
      </c>
      <c r="AC2722" s="85">
        <v>0</v>
      </c>
      <c r="AD2722" s="85">
        <v>0</v>
      </c>
      <c r="AE2722" s="85">
        <f t="shared" si="7568"/>
        <v>0</v>
      </c>
      <c r="AF2722" s="85">
        <v>0</v>
      </c>
      <c r="AG2722" s="85">
        <v>0</v>
      </c>
      <c r="AH2722" s="85">
        <v>0</v>
      </c>
      <c r="AI2722" s="85">
        <f t="shared" si="7570"/>
        <v>0</v>
      </c>
      <c r="AJ2722" s="85">
        <v>0</v>
      </c>
      <c r="AK2722" s="85">
        <v>0</v>
      </c>
      <c r="AL2722" s="85">
        <f t="shared" si="7571"/>
        <v>0</v>
      </c>
      <c r="AM2722" s="85">
        <v>0</v>
      </c>
      <c r="AN2722" s="386">
        <f t="shared" si="7580"/>
        <v>0</v>
      </c>
      <c r="AO2722" s="386">
        <f t="shared" si="7581"/>
        <v>0</v>
      </c>
      <c r="AP2722" s="387">
        <f t="shared" si="7582"/>
        <v>0</v>
      </c>
      <c r="AQ2722" s="386">
        <f t="shared" si="7583"/>
        <v>0</v>
      </c>
      <c r="AR2722" s="386">
        <f t="shared" si="7584"/>
        <v>0</v>
      </c>
      <c r="AS2722" s="387">
        <f t="shared" si="7585"/>
        <v>0</v>
      </c>
      <c r="AT2722" s="387">
        <f t="shared" si="7586"/>
        <v>0</v>
      </c>
      <c r="AU2722" s="86" t="s">
        <v>28</v>
      </c>
      <c r="AV2722" s="87"/>
      <c r="AW2722" s="88"/>
      <c r="AX2722" s="88"/>
      <c r="AY2722" s="88"/>
      <c r="AZ2722" s="88"/>
      <c r="BA2722" s="8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</row>
    <row r="2723" spans="1:129" s="94" customFormat="1" hidden="1">
      <c r="A2723" s="11"/>
      <c r="B2723" s="4">
        <v>2017</v>
      </c>
      <c r="C2723" s="82">
        <v>8323</v>
      </c>
      <c r="D2723" s="82">
        <v>3</v>
      </c>
      <c r="E2723" s="2">
        <v>5</v>
      </c>
      <c r="F2723" s="2">
        <v>2</v>
      </c>
      <c r="G2723" s="2">
        <v>5000</v>
      </c>
      <c r="H2723" s="2">
        <v>5300</v>
      </c>
      <c r="I2723" s="2">
        <v>531</v>
      </c>
      <c r="J2723" s="83">
        <v>11</v>
      </c>
      <c r="K2723" s="177" t="s">
        <v>631</v>
      </c>
      <c r="L2723" s="85">
        <v>0</v>
      </c>
      <c r="M2723" s="85">
        <v>0</v>
      </c>
      <c r="N2723" s="85">
        <f t="shared" si="7482"/>
        <v>0</v>
      </c>
      <c r="O2723" s="85">
        <v>0</v>
      </c>
      <c r="P2723" s="85">
        <v>0</v>
      </c>
      <c r="Q2723" s="85">
        <f t="shared" si="7562"/>
        <v>0</v>
      </c>
      <c r="R2723" s="85">
        <v>0</v>
      </c>
      <c r="S2723" s="85">
        <v>0</v>
      </c>
      <c r="T2723" s="85">
        <v>0</v>
      </c>
      <c r="U2723" s="85">
        <f t="shared" si="7564"/>
        <v>0</v>
      </c>
      <c r="V2723" s="85">
        <v>0</v>
      </c>
      <c r="W2723" s="85">
        <v>0</v>
      </c>
      <c r="X2723" s="85">
        <f t="shared" si="7565"/>
        <v>0</v>
      </c>
      <c r="Y2723" s="85">
        <v>0</v>
      </c>
      <c r="Z2723" s="85">
        <v>0</v>
      </c>
      <c r="AA2723" s="85">
        <v>0</v>
      </c>
      <c r="AB2723" s="85">
        <f t="shared" si="7567"/>
        <v>0</v>
      </c>
      <c r="AC2723" s="85">
        <v>0</v>
      </c>
      <c r="AD2723" s="85">
        <v>0</v>
      </c>
      <c r="AE2723" s="85">
        <f t="shared" si="7568"/>
        <v>0</v>
      </c>
      <c r="AF2723" s="85">
        <v>0</v>
      </c>
      <c r="AG2723" s="85">
        <v>0</v>
      </c>
      <c r="AH2723" s="85">
        <v>0</v>
      </c>
      <c r="AI2723" s="85">
        <f t="shared" si="7570"/>
        <v>0</v>
      </c>
      <c r="AJ2723" s="85">
        <v>0</v>
      </c>
      <c r="AK2723" s="85">
        <v>0</v>
      </c>
      <c r="AL2723" s="85">
        <f t="shared" si="7571"/>
        <v>0</v>
      </c>
      <c r="AM2723" s="85">
        <v>0</v>
      </c>
      <c r="AN2723" s="386">
        <f t="shared" si="7580"/>
        <v>0</v>
      </c>
      <c r="AO2723" s="386">
        <f t="shared" si="7581"/>
        <v>0</v>
      </c>
      <c r="AP2723" s="387">
        <f t="shared" si="7582"/>
        <v>0</v>
      </c>
      <c r="AQ2723" s="386">
        <f t="shared" si="7583"/>
        <v>0</v>
      </c>
      <c r="AR2723" s="386">
        <f t="shared" si="7584"/>
        <v>0</v>
      </c>
      <c r="AS2723" s="387">
        <f t="shared" si="7585"/>
        <v>0</v>
      </c>
      <c r="AT2723" s="387">
        <f t="shared" si="7586"/>
        <v>0</v>
      </c>
      <c r="AU2723" s="86" t="s">
        <v>28</v>
      </c>
      <c r="AV2723" s="87"/>
      <c r="AW2723" s="88"/>
      <c r="AX2723" s="88"/>
      <c r="AY2723" s="88"/>
      <c r="AZ2723" s="88"/>
      <c r="BA2723" s="8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</row>
    <row r="2724" spans="1:129" s="94" customFormat="1" hidden="1">
      <c r="A2724" s="11"/>
      <c r="B2724" s="4">
        <v>2017</v>
      </c>
      <c r="C2724" s="82">
        <v>8323</v>
      </c>
      <c r="D2724" s="82">
        <v>3</v>
      </c>
      <c r="E2724" s="2">
        <v>5</v>
      </c>
      <c r="F2724" s="2">
        <v>2</v>
      </c>
      <c r="G2724" s="2">
        <v>5000</v>
      </c>
      <c r="H2724" s="2">
        <v>5300</v>
      </c>
      <c r="I2724" s="2">
        <v>531</v>
      </c>
      <c r="J2724" s="83">
        <v>12</v>
      </c>
      <c r="K2724" s="177" t="s">
        <v>1385</v>
      </c>
      <c r="L2724" s="85">
        <v>0</v>
      </c>
      <c r="M2724" s="85">
        <v>0</v>
      </c>
      <c r="N2724" s="85">
        <f t="shared" ref="N2724:N2767" si="7587">L2724+M2724</f>
        <v>0</v>
      </c>
      <c r="O2724" s="85">
        <v>0</v>
      </c>
      <c r="P2724" s="85">
        <v>0</v>
      </c>
      <c r="Q2724" s="85">
        <f t="shared" si="7562"/>
        <v>0</v>
      </c>
      <c r="R2724" s="85">
        <v>0</v>
      </c>
      <c r="S2724" s="85">
        <v>0</v>
      </c>
      <c r="T2724" s="85">
        <v>0</v>
      </c>
      <c r="U2724" s="85">
        <f t="shared" si="7564"/>
        <v>0</v>
      </c>
      <c r="V2724" s="85">
        <v>0</v>
      </c>
      <c r="W2724" s="85">
        <v>0</v>
      </c>
      <c r="X2724" s="85">
        <f t="shared" si="7565"/>
        <v>0</v>
      </c>
      <c r="Y2724" s="85">
        <v>0</v>
      </c>
      <c r="Z2724" s="85">
        <v>0</v>
      </c>
      <c r="AA2724" s="85">
        <v>0</v>
      </c>
      <c r="AB2724" s="85">
        <f t="shared" si="7567"/>
        <v>0</v>
      </c>
      <c r="AC2724" s="85">
        <v>0</v>
      </c>
      <c r="AD2724" s="85">
        <v>0</v>
      </c>
      <c r="AE2724" s="85">
        <f t="shared" si="7568"/>
        <v>0</v>
      </c>
      <c r="AF2724" s="85">
        <v>0</v>
      </c>
      <c r="AG2724" s="85">
        <v>0</v>
      </c>
      <c r="AH2724" s="85">
        <v>0</v>
      </c>
      <c r="AI2724" s="85">
        <f t="shared" si="7570"/>
        <v>0</v>
      </c>
      <c r="AJ2724" s="85">
        <v>0</v>
      </c>
      <c r="AK2724" s="85">
        <v>0</v>
      </c>
      <c r="AL2724" s="85">
        <f t="shared" si="7571"/>
        <v>0</v>
      </c>
      <c r="AM2724" s="85">
        <v>0</v>
      </c>
      <c r="AN2724" s="386">
        <f t="shared" si="7580"/>
        <v>0</v>
      </c>
      <c r="AO2724" s="386">
        <f t="shared" si="7581"/>
        <v>0</v>
      </c>
      <c r="AP2724" s="387">
        <f t="shared" si="7582"/>
        <v>0</v>
      </c>
      <c r="AQ2724" s="386">
        <f t="shared" si="7583"/>
        <v>0</v>
      </c>
      <c r="AR2724" s="386">
        <f t="shared" si="7584"/>
        <v>0</v>
      </c>
      <c r="AS2724" s="387">
        <f t="shared" si="7585"/>
        <v>0</v>
      </c>
      <c r="AT2724" s="387">
        <f t="shared" si="7586"/>
        <v>0</v>
      </c>
      <c r="AU2724" s="86" t="s">
        <v>28</v>
      </c>
      <c r="AV2724" s="87"/>
      <c r="AW2724" s="88"/>
      <c r="AX2724" s="88"/>
      <c r="AY2724" s="88"/>
      <c r="AZ2724" s="88"/>
      <c r="BA2724" s="8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</row>
    <row r="2725" spans="1:129" s="94" customFormat="1" hidden="1">
      <c r="A2725" s="11"/>
      <c r="B2725" s="4">
        <v>2017</v>
      </c>
      <c r="C2725" s="82">
        <v>8323</v>
      </c>
      <c r="D2725" s="82">
        <v>3</v>
      </c>
      <c r="E2725" s="2">
        <v>5</v>
      </c>
      <c r="F2725" s="2">
        <v>2</v>
      </c>
      <c r="G2725" s="2">
        <v>5000</v>
      </c>
      <c r="H2725" s="2">
        <v>5300</v>
      </c>
      <c r="I2725" s="2">
        <v>531</v>
      </c>
      <c r="J2725" s="83">
        <v>13</v>
      </c>
      <c r="K2725" s="177" t="s">
        <v>632</v>
      </c>
      <c r="L2725" s="85">
        <v>0</v>
      </c>
      <c r="M2725" s="85">
        <v>0</v>
      </c>
      <c r="N2725" s="85">
        <f t="shared" si="7587"/>
        <v>0</v>
      </c>
      <c r="O2725" s="85">
        <v>0</v>
      </c>
      <c r="P2725" s="85">
        <v>0</v>
      </c>
      <c r="Q2725" s="85">
        <f t="shared" si="7562"/>
        <v>0</v>
      </c>
      <c r="R2725" s="85">
        <v>0</v>
      </c>
      <c r="S2725" s="85">
        <v>0</v>
      </c>
      <c r="T2725" s="85">
        <v>0</v>
      </c>
      <c r="U2725" s="85">
        <f t="shared" si="7564"/>
        <v>0</v>
      </c>
      <c r="V2725" s="85">
        <v>0</v>
      </c>
      <c r="W2725" s="85">
        <v>0</v>
      </c>
      <c r="X2725" s="85">
        <f t="shared" si="7565"/>
        <v>0</v>
      </c>
      <c r="Y2725" s="85">
        <v>0</v>
      </c>
      <c r="Z2725" s="85">
        <v>0</v>
      </c>
      <c r="AA2725" s="85">
        <v>0</v>
      </c>
      <c r="AB2725" s="85">
        <f t="shared" si="7567"/>
        <v>0</v>
      </c>
      <c r="AC2725" s="85">
        <v>0</v>
      </c>
      <c r="AD2725" s="85">
        <v>0</v>
      </c>
      <c r="AE2725" s="85">
        <f t="shared" si="7568"/>
        <v>0</v>
      </c>
      <c r="AF2725" s="85">
        <v>0</v>
      </c>
      <c r="AG2725" s="85">
        <v>0</v>
      </c>
      <c r="AH2725" s="85">
        <v>0</v>
      </c>
      <c r="AI2725" s="85">
        <f t="shared" si="7570"/>
        <v>0</v>
      </c>
      <c r="AJ2725" s="85">
        <v>0</v>
      </c>
      <c r="AK2725" s="85">
        <v>0</v>
      </c>
      <c r="AL2725" s="85">
        <f t="shared" si="7571"/>
        <v>0</v>
      </c>
      <c r="AM2725" s="85">
        <v>0</v>
      </c>
      <c r="AN2725" s="386">
        <f t="shared" si="7580"/>
        <v>0</v>
      </c>
      <c r="AO2725" s="386">
        <f t="shared" si="7581"/>
        <v>0</v>
      </c>
      <c r="AP2725" s="387">
        <f t="shared" si="7582"/>
        <v>0</v>
      </c>
      <c r="AQ2725" s="386">
        <f t="shared" si="7583"/>
        <v>0</v>
      </c>
      <c r="AR2725" s="386">
        <f t="shared" si="7584"/>
        <v>0</v>
      </c>
      <c r="AS2725" s="387">
        <f t="shared" si="7585"/>
        <v>0</v>
      </c>
      <c r="AT2725" s="387">
        <f t="shared" si="7586"/>
        <v>0</v>
      </c>
      <c r="AU2725" s="86" t="s">
        <v>28</v>
      </c>
      <c r="AV2725" s="87"/>
      <c r="AW2725" s="88"/>
      <c r="AX2725" s="88"/>
      <c r="AY2725" s="88"/>
      <c r="AZ2725" s="88"/>
      <c r="BA2725" s="8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</row>
    <row r="2726" spans="1:129" s="94" customFormat="1" hidden="1">
      <c r="A2726" s="11"/>
      <c r="B2726" s="4">
        <v>2017</v>
      </c>
      <c r="C2726" s="82">
        <v>8323</v>
      </c>
      <c r="D2726" s="82">
        <v>3</v>
      </c>
      <c r="E2726" s="2">
        <v>5</v>
      </c>
      <c r="F2726" s="2">
        <v>2</v>
      </c>
      <c r="G2726" s="2">
        <v>5000</v>
      </c>
      <c r="H2726" s="2">
        <v>5300</v>
      </c>
      <c r="I2726" s="2">
        <v>531</v>
      </c>
      <c r="J2726" s="83">
        <v>14</v>
      </c>
      <c r="K2726" s="177" t="s">
        <v>147</v>
      </c>
      <c r="L2726" s="85">
        <v>0</v>
      </c>
      <c r="M2726" s="85">
        <v>0</v>
      </c>
      <c r="N2726" s="85">
        <f t="shared" si="7587"/>
        <v>0</v>
      </c>
      <c r="O2726" s="85">
        <v>0</v>
      </c>
      <c r="P2726" s="85">
        <v>0</v>
      </c>
      <c r="Q2726" s="85">
        <f t="shared" si="7562"/>
        <v>0</v>
      </c>
      <c r="R2726" s="85">
        <v>0</v>
      </c>
      <c r="S2726" s="85">
        <v>0</v>
      </c>
      <c r="T2726" s="85">
        <v>0</v>
      </c>
      <c r="U2726" s="85">
        <f t="shared" si="7564"/>
        <v>0</v>
      </c>
      <c r="V2726" s="85">
        <v>0</v>
      </c>
      <c r="W2726" s="85">
        <v>0</v>
      </c>
      <c r="X2726" s="85">
        <f t="shared" si="7565"/>
        <v>0</v>
      </c>
      <c r="Y2726" s="85">
        <v>0</v>
      </c>
      <c r="Z2726" s="85">
        <v>0</v>
      </c>
      <c r="AA2726" s="85">
        <v>0</v>
      </c>
      <c r="AB2726" s="85">
        <f t="shared" si="7567"/>
        <v>0</v>
      </c>
      <c r="AC2726" s="85">
        <v>0</v>
      </c>
      <c r="AD2726" s="85">
        <v>0</v>
      </c>
      <c r="AE2726" s="85">
        <f t="shared" si="7568"/>
        <v>0</v>
      </c>
      <c r="AF2726" s="85">
        <v>0</v>
      </c>
      <c r="AG2726" s="85">
        <v>0</v>
      </c>
      <c r="AH2726" s="85">
        <v>0</v>
      </c>
      <c r="AI2726" s="85">
        <f t="shared" si="7570"/>
        <v>0</v>
      </c>
      <c r="AJ2726" s="85">
        <v>0</v>
      </c>
      <c r="AK2726" s="85">
        <v>0</v>
      </c>
      <c r="AL2726" s="85">
        <f t="shared" si="7571"/>
        <v>0</v>
      </c>
      <c r="AM2726" s="85">
        <v>0</v>
      </c>
      <c r="AN2726" s="386">
        <f t="shared" si="7580"/>
        <v>0</v>
      </c>
      <c r="AO2726" s="386">
        <f t="shared" si="7581"/>
        <v>0</v>
      </c>
      <c r="AP2726" s="387">
        <f t="shared" si="7582"/>
        <v>0</v>
      </c>
      <c r="AQ2726" s="386">
        <f t="shared" si="7583"/>
        <v>0</v>
      </c>
      <c r="AR2726" s="386">
        <f t="shared" si="7584"/>
        <v>0</v>
      </c>
      <c r="AS2726" s="387">
        <f t="shared" si="7585"/>
        <v>0</v>
      </c>
      <c r="AT2726" s="387">
        <f t="shared" si="7586"/>
        <v>0</v>
      </c>
      <c r="AU2726" s="86" t="s">
        <v>28</v>
      </c>
      <c r="AV2726" s="87"/>
      <c r="AW2726" s="88"/>
      <c r="AX2726" s="88"/>
      <c r="AY2726" s="88"/>
      <c r="AZ2726" s="88"/>
      <c r="BA2726" s="8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</row>
    <row r="2727" spans="1:129" s="94" customFormat="1" hidden="1">
      <c r="A2727" s="11"/>
      <c r="B2727" s="4">
        <v>2017</v>
      </c>
      <c r="C2727" s="82">
        <v>8323</v>
      </c>
      <c r="D2727" s="82">
        <v>3</v>
      </c>
      <c r="E2727" s="2">
        <v>5</v>
      </c>
      <c r="F2727" s="2">
        <v>2</v>
      </c>
      <c r="G2727" s="2">
        <v>5000</v>
      </c>
      <c r="H2727" s="2">
        <v>5300</v>
      </c>
      <c r="I2727" s="2">
        <v>531</v>
      </c>
      <c r="J2727" s="83">
        <v>15</v>
      </c>
      <c r="K2727" s="177" t="s">
        <v>633</v>
      </c>
      <c r="L2727" s="85">
        <v>0</v>
      </c>
      <c r="M2727" s="85">
        <v>0</v>
      </c>
      <c r="N2727" s="85">
        <f t="shared" si="7587"/>
        <v>0</v>
      </c>
      <c r="O2727" s="85">
        <v>0</v>
      </c>
      <c r="P2727" s="85">
        <v>0</v>
      </c>
      <c r="Q2727" s="85">
        <f t="shared" si="7562"/>
        <v>0</v>
      </c>
      <c r="R2727" s="85">
        <v>0</v>
      </c>
      <c r="S2727" s="85">
        <v>0</v>
      </c>
      <c r="T2727" s="85">
        <v>0</v>
      </c>
      <c r="U2727" s="85">
        <f t="shared" si="7564"/>
        <v>0</v>
      </c>
      <c r="V2727" s="85">
        <v>0</v>
      </c>
      <c r="W2727" s="85">
        <v>0</v>
      </c>
      <c r="X2727" s="85">
        <f t="shared" si="7565"/>
        <v>0</v>
      </c>
      <c r="Y2727" s="85">
        <v>0</v>
      </c>
      <c r="Z2727" s="85">
        <v>0</v>
      </c>
      <c r="AA2727" s="85">
        <v>0</v>
      </c>
      <c r="AB2727" s="85">
        <f t="shared" si="7567"/>
        <v>0</v>
      </c>
      <c r="AC2727" s="85">
        <v>0</v>
      </c>
      <c r="AD2727" s="85">
        <v>0</v>
      </c>
      <c r="AE2727" s="85">
        <f t="shared" si="7568"/>
        <v>0</v>
      </c>
      <c r="AF2727" s="85">
        <v>0</v>
      </c>
      <c r="AG2727" s="85">
        <v>0</v>
      </c>
      <c r="AH2727" s="85">
        <v>0</v>
      </c>
      <c r="AI2727" s="85">
        <f t="shared" si="7570"/>
        <v>0</v>
      </c>
      <c r="AJ2727" s="85">
        <v>0</v>
      </c>
      <c r="AK2727" s="85">
        <v>0</v>
      </c>
      <c r="AL2727" s="85">
        <f t="shared" si="7571"/>
        <v>0</v>
      </c>
      <c r="AM2727" s="85">
        <v>0</v>
      </c>
      <c r="AN2727" s="386">
        <f t="shared" si="7580"/>
        <v>0</v>
      </c>
      <c r="AO2727" s="386">
        <f t="shared" si="7581"/>
        <v>0</v>
      </c>
      <c r="AP2727" s="387">
        <f t="shared" si="7582"/>
        <v>0</v>
      </c>
      <c r="AQ2727" s="386">
        <f t="shared" si="7583"/>
        <v>0</v>
      </c>
      <c r="AR2727" s="386">
        <f t="shared" si="7584"/>
        <v>0</v>
      </c>
      <c r="AS2727" s="387">
        <f t="shared" si="7585"/>
        <v>0</v>
      </c>
      <c r="AT2727" s="387">
        <f t="shared" si="7586"/>
        <v>0</v>
      </c>
      <c r="AU2727" s="86" t="s">
        <v>28</v>
      </c>
      <c r="AV2727" s="87"/>
      <c r="AW2727" s="88"/>
      <c r="AX2727" s="88"/>
      <c r="AY2727" s="88"/>
      <c r="AZ2727" s="88"/>
      <c r="BA2727" s="8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</row>
    <row r="2728" spans="1:129" s="94" customFormat="1" hidden="1">
      <c r="A2728" s="11"/>
      <c r="B2728" s="4">
        <v>2017</v>
      </c>
      <c r="C2728" s="82">
        <v>8323</v>
      </c>
      <c r="D2728" s="82">
        <v>3</v>
      </c>
      <c r="E2728" s="2">
        <v>5</v>
      </c>
      <c r="F2728" s="2">
        <v>2</v>
      </c>
      <c r="G2728" s="2">
        <v>5000</v>
      </c>
      <c r="H2728" s="2">
        <v>5300</v>
      </c>
      <c r="I2728" s="2">
        <v>531</v>
      </c>
      <c r="J2728" s="83">
        <v>16</v>
      </c>
      <c r="K2728" s="177" t="s">
        <v>137</v>
      </c>
      <c r="L2728" s="85">
        <v>0</v>
      </c>
      <c r="M2728" s="85">
        <v>0</v>
      </c>
      <c r="N2728" s="85">
        <f t="shared" si="7587"/>
        <v>0</v>
      </c>
      <c r="O2728" s="85">
        <v>0</v>
      </c>
      <c r="P2728" s="85">
        <v>0</v>
      </c>
      <c r="Q2728" s="85">
        <f t="shared" si="7562"/>
        <v>0</v>
      </c>
      <c r="R2728" s="85">
        <v>0</v>
      </c>
      <c r="S2728" s="85">
        <v>0</v>
      </c>
      <c r="T2728" s="85">
        <v>0</v>
      </c>
      <c r="U2728" s="85">
        <f t="shared" si="7564"/>
        <v>0</v>
      </c>
      <c r="V2728" s="85">
        <v>0</v>
      </c>
      <c r="W2728" s="85">
        <v>0</v>
      </c>
      <c r="X2728" s="85">
        <f t="shared" si="7565"/>
        <v>0</v>
      </c>
      <c r="Y2728" s="85">
        <v>0</v>
      </c>
      <c r="Z2728" s="85">
        <v>0</v>
      </c>
      <c r="AA2728" s="85">
        <v>0</v>
      </c>
      <c r="AB2728" s="85">
        <f t="shared" si="7567"/>
        <v>0</v>
      </c>
      <c r="AC2728" s="85">
        <v>0</v>
      </c>
      <c r="AD2728" s="85">
        <v>0</v>
      </c>
      <c r="AE2728" s="85">
        <f t="shared" si="7568"/>
        <v>0</v>
      </c>
      <c r="AF2728" s="85">
        <v>0</v>
      </c>
      <c r="AG2728" s="85">
        <v>0</v>
      </c>
      <c r="AH2728" s="85">
        <v>0</v>
      </c>
      <c r="AI2728" s="85">
        <f t="shared" si="7570"/>
        <v>0</v>
      </c>
      <c r="AJ2728" s="85">
        <v>0</v>
      </c>
      <c r="AK2728" s="85">
        <v>0</v>
      </c>
      <c r="AL2728" s="85">
        <f t="shared" si="7571"/>
        <v>0</v>
      </c>
      <c r="AM2728" s="85">
        <v>0</v>
      </c>
      <c r="AN2728" s="386">
        <f t="shared" si="7580"/>
        <v>0</v>
      </c>
      <c r="AO2728" s="386">
        <f t="shared" si="7581"/>
        <v>0</v>
      </c>
      <c r="AP2728" s="387">
        <f t="shared" si="7582"/>
        <v>0</v>
      </c>
      <c r="AQ2728" s="386">
        <f t="shared" si="7583"/>
        <v>0</v>
      </c>
      <c r="AR2728" s="386">
        <f t="shared" si="7584"/>
        <v>0</v>
      </c>
      <c r="AS2728" s="387">
        <f t="shared" si="7585"/>
        <v>0</v>
      </c>
      <c r="AT2728" s="387">
        <f t="shared" si="7586"/>
        <v>0</v>
      </c>
      <c r="AU2728" s="86" t="s">
        <v>28</v>
      </c>
      <c r="AV2728" s="87"/>
      <c r="AW2728" s="88"/>
      <c r="AX2728" s="88"/>
      <c r="AY2728" s="88"/>
      <c r="AZ2728" s="88"/>
      <c r="BA2728" s="8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</row>
    <row r="2729" spans="1:129" s="94" customFormat="1" hidden="1">
      <c r="A2729" s="11"/>
      <c r="B2729" s="4">
        <v>2017</v>
      </c>
      <c r="C2729" s="82">
        <v>8323</v>
      </c>
      <c r="D2729" s="82">
        <v>3</v>
      </c>
      <c r="E2729" s="2">
        <v>5</v>
      </c>
      <c r="F2729" s="2">
        <v>2</v>
      </c>
      <c r="G2729" s="2">
        <v>5000</v>
      </c>
      <c r="H2729" s="2">
        <v>5300</v>
      </c>
      <c r="I2729" s="2">
        <v>531</v>
      </c>
      <c r="J2729" s="83">
        <v>17</v>
      </c>
      <c r="K2729" s="104" t="s">
        <v>1668</v>
      </c>
      <c r="L2729" s="85">
        <v>0</v>
      </c>
      <c r="M2729" s="85">
        <v>0</v>
      </c>
      <c r="N2729" s="85">
        <f t="shared" si="7587"/>
        <v>0</v>
      </c>
      <c r="O2729" s="85">
        <v>0</v>
      </c>
      <c r="P2729" s="85">
        <v>0</v>
      </c>
      <c r="Q2729" s="85">
        <f t="shared" si="7562"/>
        <v>0</v>
      </c>
      <c r="R2729" s="85">
        <v>0</v>
      </c>
      <c r="S2729" s="85">
        <v>0</v>
      </c>
      <c r="T2729" s="85">
        <v>0</v>
      </c>
      <c r="U2729" s="85">
        <f t="shared" si="7564"/>
        <v>0</v>
      </c>
      <c r="V2729" s="85">
        <v>0</v>
      </c>
      <c r="W2729" s="85">
        <v>0</v>
      </c>
      <c r="X2729" s="85">
        <f t="shared" si="7565"/>
        <v>0</v>
      </c>
      <c r="Y2729" s="85">
        <v>0</v>
      </c>
      <c r="Z2729" s="85">
        <v>0</v>
      </c>
      <c r="AA2729" s="85">
        <v>0</v>
      </c>
      <c r="AB2729" s="85">
        <f t="shared" si="7567"/>
        <v>0</v>
      </c>
      <c r="AC2729" s="85">
        <v>0</v>
      </c>
      <c r="AD2729" s="85">
        <v>0</v>
      </c>
      <c r="AE2729" s="85">
        <f t="shared" si="7568"/>
        <v>0</v>
      </c>
      <c r="AF2729" s="85">
        <v>0</v>
      </c>
      <c r="AG2729" s="85">
        <v>0</v>
      </c>
      <c r="AH2729" s="85">
        <v>0</v>
      </c>
      <c r="AI2729" s="85">
        <f t="shared" si="7570"/>
        <v>0</v>
      </c>
      <c r="AJ2729" s="85">
        <v>0</v>
      </c>
      <c r="AK2729" s="85">
        <v>0</v>
      </c>
      <c r="AL2729" s="85">
        <f t="shared" si="7571"/>
        <v>0</v>
      </c>
      <c r="AM2729" s="85">
        <v>0</v>
      </c>
      <c r="AN2729" s="386">
        <f t="shared" si="7580"/>
        <v>0</v>
      </c>
      <c r="AO2729" s="386">
        <f t="shared" si="7581"/>
        <v>0</v>
      </c>
      <c r="AP2729" s="387">
        <f t="shared" si="7582"/>
        <v>0</v>
      </c>
      <c r="AQ2729" s="386">
        <f t="shared" si="7583"/>
        <v>0</v>
      </c>
      <c r="AR2729" s="386">
        <f t="shared" si="7584"/>
        <v>0</v>
      </c>
      <c r="AS2729" s="387">
        <f t="shared" si="7585"/>
        <v>0</v>
      </c>
      <c r="AT2729" s="387">
        <f t="shared" si="7586"/>
        <v>0</v>
      </c>
      <c r="AU2729" s="86" t="s">
        <v>28</v>
      </c>
      <c r="AV2729" s="87"/>
      <c r="AW2729" s="88"/>
      <c r="AX2729" s="88"/>
      <c r="AY2729" s="88"/>
      <c r="AZ2729" s="88"/>
      <c r="BA2729" s="8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</row>
    <row r="2730" spans="1:129" s="94" customFormat="1" hidden="1">
      <c r="A2730" s="11"/>
      <c r="B2730" s="4">
        <v>2017</v>
      </c>
      <c r="C2730" s="82">
        <v>8323</v>
      </c>
      <c r="D2730" s="82">
        <v>3</v>
      </c>
      <c r="E2730" s="2">
        <v>5</v>
      </c>
      <c r="F2730" s="2">
        <v>2</v>
      </c>
      <c r="G2730" s="2">
        <v>5000</v>
      </c>
      <c r="H2730" s="2">
        <v>5300</v>
      </c>
      <c r="I2730" s="2">
        <v>531</v>
      </c>
      <c r="J2730" s="83">
        <v>18</v>
      </c>
      <c r="K2730" s="177" t="s">
        <v>315</v>
      </c>
      <c r="L2730" s="85">
        <v>0</v>
      </c>
      <c r="M2730" s="85">
        <v>0</v>
      </c>
      <c r="N2730" s="85">
        <f t="shared" si="7587"/>
        <v>0</v>
      </c>
      <c r="O2730" s="85">
        <v>0</v>
      </c>
      <c r="P2730" s="85">
        <v>0</v>
      </c>
      <c r="Q2730" s="85">
        <f t="shared" si="7562"/>
        <v>0</v>
      </c>
      <c r="R2730" s="85">
        <v>0</v>
      </c>
      <c r="S2730" s="85">
        <v>0</v>
      </c>
      <c r="T2730" s="85">
        <v>0</v>
      </c>
      <c r="U2730" s="85">
        <f t="shared" si="7564"/>
        <v>0</v>
      </c>
      <c r="V2730" s="85">
        <v>0</v>
      </c>
      <c r="W2730" s="85">
        <v>0</v>
      </c>
      <c r="X2730" s="85">
        <f t="shared" si="7565"/>
        <v>0</v>
      </c>
      <c r="Y2730" s="85">
        <v>0</v>
      </c>
      <c r="Z2730" s="85">
        <v>0</v>
      </c>
      <c r="AA2730" s="85">
        <v>0</v>
      </c>
      <c r="AB2730" s="85">
        <f t="shared" si="7567"/>
        <v>0</v>
      </c>
      <c r="AC2730" s="85">
        <v>0</v>
      </c>
      <c r="AD2730" s="85">
        <v>0</v>
      </c>
      <c r="AE2730" s="85">
        <f t="shared" si="7568"/>
        <v>0</v>
      </c>
      <c r="AF2730" s="85">
        <v>0</v>
      </c>
      <c r="AG2730" s="85">
        <v>0</v>
      </c>
      <c r="AH2730" s="85">
        <v>0</v>
      </c>
      <c r="AI2730" s="85">
        <f t="shared" si="7570"/>
        <v>0</v>
      </c>
      <c r="AJ2730" s="85">
        <v>0</v>
      </c>
      <c r="AK2730" s="85">
        <v>0</v>
      </c>
      <c r="AL2730" s="85">
        <f t="shared" si="7571"/>
        <v>0</v>
      </c>
      <c r="AM2730" s="85">
        <v>0</v>
      </c>
      <c r="AN2730" s="386">
        <f t="shared" si="7580"/>
        <v>0</v>
      </c>
      <c r="AO2730" s="386">
        <f t="shared" si="7581"/>
        <v>0</v>
      </c>
      <c r="AP2730" s="387">
        <f t="shared" si="7582"/>
        <v>0</v>
      </c>
      <c r="AQ2730" s="386">
        <f t="shared" si="7583"/>
        <v>0</v>
      </c>
      <c r="AR2730" s="386">
        <f t="shared" si="7584"/>
        <v>0</v>
      </c>
      <c r="AS2730" s="387">
        <f t="shared" si="7585"/>
        <v>0</v>
      </c>
      <c r="AT2730" s="387">
        <f t="shared" si="7586"/>
        <v>0</v>
      </c>
      <c r="AU2730" s="86" t="s">
        <v>28</v>
      </c>
      <c r="AV2730" s="87"/>
      <c r="AW2730" s="88"/>
      <c r="AX2730" s="88"/>
      <c r="AY2730" s="88"/>
      <c r="AZ2730" s="88"/>
      <c r="BA2730" s="8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</row>
    <row r="2731" spans="1:129" s="94" customFormat="1" hidden="1">
      <c r="A2731" s="11"/>
      <c r="B2731" s="4">
        <v>2017</v>
      </c>
      <c r="C2731" s="82">
        <v>8323</v>
      </c>
      <c r="D2731" s="82">
        <v>3</v>
      </c>
      <c r="E2731" s="2">
        <v>5</v>
      </c>
      <c r="F2731" s="2">
        <v>2</v>
      </c>
      <c r="G2731" s="2">
        <v>5000</v>
      </c>
      <c r="H2731" s="2">
        <v>5300</v>
      </c>
      <c r="I2731" s="2">
        <v>531</v>
      </c>
      <c r="J2731" s="83">
        <v>19</v>
      </c>
      <c r="K2731" s="177" t="s">
        <v>634</v>
      </c>
      <c r="L2731" s="85">
        <v>0</v>
      </c>
      <c r="M2731" s="85">
        <v>0</v>
      </c>
      <c r="N2731" s="85">
        <f t="shared" si="7587"/>
        <v>0</v>
      </c>
      <c r="O2731" s="85">
        <v>0</v>
      </c>
      <c r="P2731" s="85">
        <v>0</v>
      </c>
      <c r="Q2731" s="85">
        <f t="shared" si="7562"/>
        <v>0</v>
      </c>
      <c r="R2731" s="85">
        <v>0</v>
      </c>
      <c r="S2731" s="85">
        <v>0</v>
      </c>
      <c r="T2731" s="85">
        <v>0</v>
      </c>
      <c r="U2731" s="85">
        <f t="shared" si="7564"/>
        <v>0</v>
      </c>
      <c r="V2731" s="85">
        <v>0</v>
      </c>
      <c r="W2731" s="85">
        <v>0</v>
      </c>
      <c r="X2731" s="85">
        <f t="shared" si="7565"/>
        <v>0</v>
      </c>
      <c r="Y2731" s="85">
        <v>0</v>
      </c>
      <c r="Z2731" s="85">
        <v>0</v>
      </c>
      <c r="AA2731" s="85">
        <v>0</v>
      </c>
      <c r="AB2731" s="85">
        <f t="shared" si="7567"/>
        <v>0</v>
      </c>
      <c r="AC2731" s="85">
        <v>0</v>
      </c>
      <c r="AD2731" s="85">
        <v>0</v>
      </c>
      <c r="AE2731" s="85">
        <f t="shared" si="7568"/>
        <v>0</v>
      </c>
      <c r="AF2731" s="85">
        <v>0</v>
      </c>
      <c r="AG2731" s="85">
        <v>0</v>
      </c>
      <c r="AH2731" s="85">
        <v>0</v>
      </c>
      <c r="AI2731" s="85">
        <f t="shared" si="7570"/>
        <v>0</v>
      </c>
      <c r="AJ2731" s="85">
        <v>0</v>
      </c>
      <c r="AK2731" s="85">
        <v>0</v>
      </c>
      <c r="AL2731" s="85">
        <f t="shared" si="7571"/>
        <v>0</v>
      </c>
      <c r="AM2731" s="85">
        <v>0</v>
      </c>
      <c r="AN2731" s="386">
        <f t="shared" si="7580"/>
        <v>0</v>
      </c>
      <c r="AO2731" s="386">
        <f t="shared" si="7581"/>
        <v>0</v>
      </c>
      <c r="AP2731" s="387">
        <f t="shared" si="7582"/>
        <v>0</v>
      </c>
      <c r="AQ2731" s="386">
        <f t="shared" si="7583"/>
        <v>0</v>
      </c>
      <c r="AR2731" s="386">
        <f t="shared" si="7584"/>
        <v>0</v>
      </c>
      <c r="AS2731" s="387">
        <f t="shared" si="7585"/>
        <v>0</v>
      </c>
      <c r="AT2731" s="387">
        <f t="shared" si="7586"/>
        <v>0</v>
      </c>
      <c r="AU2731" s="86" t="s">
        <v>28</v>
      </c>
      <c r="AV2731" s="87"/>
      <c r="AW2731" s="88"/>
      <c r="AX2731" s="88"/>
      <c r="AY2731" s="88"/>
      <c r="AZ2731" s="88"/>
      <c r="BA2731" s="8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</row>
    <row r="2732" spans="1:129" s="94" customFormat="1" hidden="1">
      <c r="A2732" s="11"/>
      <c r="B2732" s="4">
        <v>2017</v>
      </c>
      <c r="C2732" s="82">
        <v>8323</v>
      </c>
      <c r="D2732" s="82">
        <v>3</v>
      </c>
      <c r="E2732" s="2">
        <v>5</v>
      </c>
      <c r="F2732" s="2">
        <v>2</v>
      </c>
      <c r="G2732" s="2">
        <v>5000</v>
      </c>
      <c r="H2732" s="2">
        <v>5300</v>
      </c>
      <c r="I2732" s="2">
        <v>531</v>
      </c>
      <c r="J2732" s="83">
        <v>20</v>
      </c>
      <c r="K2732" s="177" t="s">
        <v>466</v>
      </c>
      <c r="L2732" s="85">
        <v>0</v>
      </c>
      <c r="M2732" s="85">
        <v>0</v>
      </c>
      <c r="N2732" s="85">
        <f t="shared" si="7587"/>
        <v>0</v>
      </c>
      <c r="O2732" s="85">
        <v>0</v>
      </c>
      <c r="P2732" s="85">
        <v>0</v>
      </c>
      <c r="Q2732" s="85">
        <f t="shared" si="7562"/>
        <v>0</v>
      </c>
      <c r="R2732" s="85">
        <v>0</v>
      </c>
      <c r="S2732" s="85">
        <v>0</v>
      </c>
      <c r="T2732" s="85">
        <v>0</v>
      </c>
      <c r="U2732" s="85">
        <f t="shared" si="7564"/>
        <v>0</v>
      </c>
      <c r="V2732" s="85">
        <v>0</v>
      </c>
      <c r="W2732" s="85">
        <v>0</v>
      </c>
      <c r="X2732" s="85">
        <f t="shared" si="7565"/>
        <v>0</v>
      </c>
      <c r="Y2732" s="85">
        <v>0</v>
      </c>
      <c r="Z2732" s="85">
        <v>0</v>
      </c>
      <c r="AA2732" s="85">
        <v>0</v>
      </c>
      <c r="AB2732" s="85">
        <f t="shared" si="7567"/>
        <v>0</v>
      </c>
      <c r="AC2732" s="85">
        <v>0</v>
      </c>
      <c r="AD2732" s="85">
        <v>0</v>
      </c>
      <c r="AE2732" s="85">
        <f t="shared" si="7568"/>
        <v>0</v>
      </c>
      <c r="AF2732" s="85">
        <v>0</v>
      </c>
      <c r="AG2732" s="85">
        <v>0</v>
      </c>
      <c r="AH2732" s="85">
        <v>0</v>
      </c>
      <c r="AI2732" s="85">
        <f t="shared" si="7570"/>
        <v>0</v>
      </c>
      <c r="AJ2732" s="85">
        <v>0</v>
      </c>
      <c r="AK2732" s="85">
        <v>0</v>
      </c>
      <c r="AL2732" s="85">
        <f t="shared" si="7571"/>
        <v>0</v>
      </c>
      <c r="AM2732" s="85">
        <v>0</v>
      </c>
      <c r="AN2732" s="386">
        <f t="shared" si="7580"/>
        <v>0</v>
      </c>
      <c r="AO2732" s="386">
        <f t="shared" si="7581"/>
        <v>0</v>
      </c>
      <c r="AP2732" s="387">
        <f t="shared" si="7582"/>
        <v>0</v>
      </c>
      <c r="AQ2732" s="386">
        <f t="shared" si="7583"/>
        <v>0</v>
      </c>
      <c r="AR2732" s="386">
        <f t="shared" si="7584"/>
        <v>0</v>
      </c>
      <c r="AS2732" s="387">
        <f t="shared" si="7585"/>
        <v>0</v>
      </c>
      <c r="AT2732" s="387">
        <f t="shared" si="7586"/>
        <v>0</v>
      </c>
      <c r="AU2732" s="86" t="s">
        <v>28</v>
      </c>
      <c r="AV2732" s="87"/>
      <c r="AW2732" s="88"/>
      <c r="AX2732" s="88"/>
      <c r="AY2732" s="88"/>
      <c r="AZ2732" s="88"/>
      <c r="BA2732" s="8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</row>
    <row r="2733" spans="1:129" s="94" customFormat="1" hidden="1">
      <c r="A2733" s="11"/>
      <c r="B2733" s="4">
        <v>2017</v>
      </c>
      <c r="C2733" s="82">
        <v>8323</v>
      </c>
      <c r="D2733" s="82">
        <v>3</v>
      </c>
      <c r="E2733" s="2">
        <v>5</v>
      </c>
      <c r="F2733" s="2">
        <v>2</v>
      </c>
      <c r="G2733" s="2">
        <v>5000</v>
      </c>
      <c r="H2733" s="2">
        <v>5300</v>
      </c>
      <c r="I2733" s="2">
        <v>531</v>
      </c>
      <c r="J2733" s="83">
        <v>21</v>
      </c>
      <c r="K2733" s="177" t="s">
        <v>635</v>
      </c>
      <c r="L2733" s="85">
        <v>0</v>
      </c>
      <c r="M2733" s="85">
        <v>0</v>
      </c>
      <c r="N2733" s="85">
        <f t="shared" si="7587"/>
        <v>0</v>
      </c>
      <c r="O2733" s="85">
        <v>0</v>
      </c>
      <c r="P2733" s="85">
        <v>0</v>
      </c>
      <c r="Q2733" s="85">
        <f t="shared" si="7562"/>
        <v>0</v>
      </c>
      <c r="R2733" s="85">
        <v>0</v>
      </c>
      <c r="S2733" s="85">
        <v>0</v>
      </c>
      <c r="T2733" s="85">
        <v>0</v>
      </c>
      <c r="U2733" s="85">
        <f t="shared" si="7564"/>
        <v>0</v>
      </c>
      <c r="V2733" s="85">
        <v>0</v>
      </c>
      <c r="W2733" s="85">
        <v>0</v>
      </c>
      <c r="X2733" s="85">
        <f t="shared" si="7565"/>
        <v>0</v>
      </c>
      <c r="Y2733" s="85">
        <v>0</v>
      </c>
      <c r="Z2733" s="85">
        <v>0</v>
      </c>
      <c r="AA2733" s="85">
        <v>0</v>
      </c>
      <c r="AB2733" s="85">
        <f t="shared" si="7567"/>
        <v>0</v>
      </c>
      <c r="AC2733" s="85">
        <v>0</v>
      </c>
      <c r="AD2733" s="85">
        <v>0</v>
      </c>
      <c r="AE2733" s="85">
        <f t="shared" si="7568"/>
        <v>0</v>
      </c>
      <c r="AF2733" s="85">
        <v>0</v>
      </c>
      <c r="AG2733" s="85">
        <v>0</v>
      </c>
      <c r="AH2733" s="85">
        <v>0</v>
      </c>
      <c r="AI2733" s="85">
        <f t="shared" si="7570"/>
        <v>0</v>
      </c>
      <c r="AJ2733" s="85">
        <v>0</v>
      </c>
      <c r="AK2733" s="85">
        <v>0</v>
      </c>
      <c r="AL2733" s="85">
        <f t="shared" si="7571"/>
        <v>0</v>
      </c>
      <c r="AM2733" s="85">
        <v>0</v>
      </c>
      <c r="AN2733" s="386">
        <f t="shared" si="7580"/>
        <v>0</v>
      </c>
      <c r="AO2733" s="386">
        <f t="shared" si="7581"/>
        <v>0</v>
      </c>
      <c r="AP2733" s="387">
        <f t="shared" si="7582"/>
        <v>0</v>
      </c>
      <c r="AQ2733" s="386">
        <f t="shared" si="7583"/>
        <v>0</v>
      </c>
      <c r="AR2733" s="386">
        <f t="shared" si="7584"/>
        <v>0</v>
      </c>
      <c r="AS2733" s="387">
        <f t="shared" si="7585"/>
        <v>0</v>
      </c>
      <c r="AT2733" s="387">
        <f t="shared" si="7586"/>
        <v>0</v>
      </c>
      <c r="AU2733" s="86" t="s">
        <v>28</v>
      </c>
      <c r="AV2733" s="87"/>
      <c r="AW2733" s="88"/>
      <c r="AX2733" s="88"/>
      <c r="AY2733" s="88"/>
      <c r="AZ2733" s="88"/>
      <c r="BA2733" s="8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</row>
    <row r="2734" spans="1:129" s="94" customFormat="1" hidden="1">
      <c r="A2734" s="11"/>
      <c r="B2734" s="4">
        <v>2017</v>
      </c>
      <c r="C2734" s="82">
        <v>8323</v>
      </c>
      <c r="D2734" s="82">
        <v>3</v>
      </c>
      <c r="E2734" s="2">
        <v>5</v>
      </c>
      <c r="F2734" s="2">
        <v>2</v>
      </c>
      <c r="G2734" s="2">
        <v>5000</v>
      </c>
      <c r="H2734" s="2">
        <v>5300</v>
      </c>
      <c r="I2734" s="2">
        <v>531</v>
      </c>
      <c r="J2734" s="83">
        <v>22</v>
      </c>
      <c r="K2734" s="177" t="s">
        <v>636</v>
      </c>
      <c r="L2734" s="85">
        <v>0</v>
      </c>
      <c r="M2734" s="85">
        <v>0</v>
      </c>
      <c r="N2734" s="85">
        <f t="shared" si="7587"/>
        <v>0</v>
      </c>
      <c r="O2734" s="85">
        <v>0</v>
      </c>
      <c r="P2734" s="85">
        <v>0</v>
      </c>
      <c r="Q2734" s="85">
        <f t="shared" si="7562"/>
        <v>0</v>
      </c>
      <c r="R2734" s="85">
        <v>0</v>
      </c>
      <c r="S2734" s="85">
        <v>0</v>
      </c>
      <c r="T2734" s="85">
        <v>0</v>
      </c>
      <c r="U2734" s="85">
        <f t="shared" si="7564"/>
        <v>0</v>
      </c>
      <c r="V2734" s="85">
        <v>0</v>
      </c>
      <c r="W2734" s="85">
        <v>0</v>
      </c>
      <c r="X2734" s="85">
        <f t="shared" si="7565"/>
        <v>0</v>
      </c>
      <c r="Y2734" s="85">
        <v>0</v>
      </c>
      <c r="Z2734" s="85">
        <v>0</v>
      </c>
      <c r="AA2734" s="85">
        <v>0</v>
      </c>
      <c r="AB2734" s="85">
        <f t="shared" si="7567"/>
        <v>0</v>
      </c>
      <c r="AC2734" s="85">
        <v>0</v>
      </c>
      <c r="AD2734" s="85">
        <v>0</v>
      </c>
      <c r="AE2734" s="85">
        <f t="shared" si="7568"/>
        <v>0</v>
      </c>
      <c r="AF2734" s="85">
        <v>0</v>
      </c>
      <c r="AG2734" s="85">
        <v>0</v>
      </c>
      <c r="AH2734" s="85">
        <v>0</v>
      </c>
      <c r="AI2734" s="85">
        <f t="shared" si="7570"/>
        <v>0</v>
      </c>
      <c r="AJ2734" s="85">
        <v>0</v>
      </c>
      <c r="AK2734" s="85">
        <v>0</v>
      </c>
      <c r="AL2734" s="85">
        <f t="shared" si="7571"/>
        <v>0</v>
      </c>
      <c r="AM2734" s="85">
        <v>0</v>
      </c>
      <c r="AN2734" s="386">
        <f t="shared" si="7580"/>
        <v>0</v>
      </c>
      <c r="AO2734" s="386">
        <f t="shared" si="7581"/>
        <v>0</v>
      </c>
      <c r="AP2734" s="387">
        <f t="shared" si="7582"/>
        <v>0</v>
      </c>
      <c r="AQ2734" s="386">
        <f t="shared" si="7583"/>
        <v>0</v>
      </c>
      <c r="AR2734" s="386">
        <f t="shared" si="7584"/>
        <v>0</v>
      </c>
      <c r="AS2734" s="387">
        <f t="shared" si="7585"/>
        <v>0</v>
      </c>
      <c r="AT2734" s="387">
        <f t="shared" si="7586"/>
        <v>0</v>
      </c>
      <c r="AU2734" s="86" t="s">
        <v>28</v>
      </c>
      <c r="AV2734" s="87"/>
      <c r="AW2734" s="88"/>
      <c r="AX2734" s="88"/>
      <c r="AY2734" s="88"/>
      <c r="AZ2734" s="88"/>
      <c r="BA2734" s="8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</row>
    <row r="2735" spans="1:129" s="94" customFormat="1" hidden="1">
      <c r="A2735" s="11"/>
      <c r="B2735" s="4">
        <v>2017</v>
      </c>
      <c r="C2735" s="82">
        <v>8323</v>
      </c>
      <c r="D2735" s="82">
        <v>3</v>
      </c>
      <c r="E2735" s="2">
        <v>5</v>
      </c>
      <c r="F2735" s="2">
        <v>2</v>
      </c>
      <c r="G2735" s="2">
        <v>5000</v>
      </c>
      <c r="H2735" s="2">
        <v>5300</v>
      </c>
      <c r="I2735" s="2">
        <v>531</v>
      </c>
      <c r="J2735" s="83">
        <v>23</v>
      </c>
      <c r="K2735" s="177" t="s">
        <v>467</v>
      </c>
      <c r="L2735" s="85">
        <v>0</v>
      </c>
      <c r="M2735" s="85">
        <v>0</v>
      </c>
      <c r="N2735" s="85">
        <f t="shared" si="7587"/>
        <v>0</v>
      </c>
      <c r="O2735" s="85">
        <v>0</v>
      </c>
      <c r="P2735" s="85">
        <v>0</v>
      </c>
      <c r="Q2735" s="85">
        <f t="shared" si="7562"/>
        <v>0</v>
      </c>
      <c r="R2735" s="85">
        <v>0</v>
      </c>
      <c r="S2735" s="85">
        <v>0</v>
      </c>
      <c r="T2735" s="85">
        <v>0</v>
      </c>
      <c r="U2735" s="85">
        <f t="shared" si="7564"/>
        <v>0</v>
      </c>
      <c r="V2735" s="85">
        <v>0</v>
      </c>
      <c r="W2735" s="85">
        <v>0</v>
      </c>
      <c r="X2735" s="85">
        <f t="shared" si="7565"/>
        <v>0</v>
      </c>
      <c r="Y2735" s="85">
        <v>0</v>
      </c>
      <c r="Z2735" s="85">
        <v>0</v>
      </c>
      <c r="AA2735" s="85">
        <v>0</v>
      </c>
      <c r="AB2735" s="85">
        <f t="shared" si="7567"/>
        <v>0</v>
      </c>
      <c r="AC2735" s="85">
        <v>0</v>
      </c>
      <c r="AD2735" s="85">
        <v>0</v>
      </c>
      <c r="AE2735" s="85">
        <f t="shared" si="7568"/>
        <v>0</v>
      </c>
      <c r="AF2735" s="85">
        <v>0</v>
      </c>
      <c r="AG2735" s="85">
        <v>0</v>
      </c>
      <c r="AH2735" s="85">
        <v>0</v>
      </c>
      <c r="AI2735" s="85">
        <f t="shared" si="7570"/>
        <v>0</v>
      </c>
      <c r="AJ2735" s="85">
        <v>0</v>
      </c>
      <c r="AK2735" s="85">
        <v>0</v>
      </c>
      <c r="AL2735" s="85">
        <f t="shared" si="7571"/>
        <v>0</v>
      </c>
      <c r="AM2735" s="85">
        <v>0</v>
      </c>
      <c r="AN2735" s="386">
        <f t="shared" si="7580"/>
        <v>0</v>
      </c>
      <c r="AO2735" s="386">
        <f t="shared" si="7581"/>
        <v>0</v>
      </c>
      <c r="AP2735" s="387">
        <f t="shared" si="7582"/>
        <v>0</v>
      </c>
      <c r="AQ2735" s="386">
        <f t="shared" si="7583"/>
        <v>0</v>
      </c>
      <c r="AR2735" s="386">
        <f t="shared" si="7584"/>
        <v>0</v>
      </c>
      <c r="AS2735" s="387">
        <f t="shared" si="7585"/>
        <v>0</v>
      </c>
      <c r="AT2735" s="387">
        <f t="shared" si="7586"/>
        <v>0</v>
      </c>
      <c r="AU2735" s="86" t="s">
        <v>28</v>
      </c>
      <c r="AV2735" s="87"/>
      <c r="AW2735" s="88"/>
      <c r="AX2735" s="88"/>
      <c r="AY2735" s="88"/>
      <c r="AZ2735" s="88"/>
      <c r="BA2735" s="8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</row>
    <row r="2736" spans="1:129" s="94" customFormat="1">
      <c r="A2736" s="11"/>
      <c r="B2736" s="4">
        <v>2017</v>
      </c>
      <c r="C2736" s="82">
        <v>8323</v>
      </c>
      <c r="D2736" s="82">
        <v>3</v>
      </c>
      <c r="E2736" s="2">
        <v>5</v>
      </c>
      <c r="F2736" s="2">
        <v>2</v>
      </c>
      <c r="G2736" s="2">
        <v>5000</v>
      </c>
      <c r="H2736" s="2">
        <v>5300</v>
      </c>
      <c r="I2736" s="2">
        <v>531</v>
      </c>
      <c r="J2736" s="83">
        <v>24</v>
      </c>
      <c r="K2736" s="177" t="s">
        <v>264</v>
      </c>
      <c r="L2736" s="85">
        <f>ROUND(R2736*1,0)</f>
        <v>2000</v>
      </c>
      <c r="M2736" s="85">
        <v>0</v>
      </c>
      <c r="N2736" s="85">
        <f t="shared" si="7587"/>
        <v>2000</v>
      </c>
      <c r="O2736" s="85">
        <v>0</v>
      </c>
      <c r="P2736" s="85">
        <v>0</v>
      </c>
      <c r="Q2736" s="85">
        <f t="shared" si="7562"/>
        <v>0</v>
      </c>
      <c r="R2736" s="85">
        <v>2000</v>
      </c>
      <c r="S2736" s="85">
        <v>0</v>
      </c>
      <c r="T2736" s="85">
        <v>0</v>
      </c>
      <c r="U2736" s="85">
        <f t="shared" si="7564"/>
        <v>0</v>
      </c>
      <c r="V2736" s="85">
        <v>0</v>
      </c>
      <c r="W2736" s="85">
        <v>0</v>
      </c>
      <c r="X2736" s="85">
        <f t="shared" si="7565"/>
        <v>0</v>
      </c>
      <c r="Y2736" s="85">
        <f t="shared" ref="Y2736:Y2737" si="7588">U2736+X2736</f>
        <v>0</v>
      </c>
      <c r="Z2736" s="85">
        <v>0</v>
      </c>
      <c r="AA2736" s="85">
        <v>0</v>
      </c>
      <c r="AB2736" s="85">
        <f t="shared" si="7567"/>
        <v>0</v>
      </c>
      <c r="AC2736" s="85">
        <v>0</v>
      </c>
      <c r="AD2736" s="85">
        <v>0</v>
      </c>
      <c r="AE2736" s="85">
        <f t="shared" si="7568"/>
        <v>0</v>
      </c>
      <c r="AF2736" s="85">
        <f t="shared" ref="AF2736:AF2737" si="7589">AB2736+AE2736</f>
        <v>0</v>
      </c>
      <c r="AG2736" s="85">
        <v>0</v>
      </c>
      <c r="AH2736" s="85">
        <v>0</v>
      </c>
      <c r="AI2736" s="85">
        <f t="shared" si="7570"/>
        <v>0</v>
      </c>
      <c r="AJ2736" s="85">
        <v>0</v>
      </c>
      <c r="AK2736" s="85">
        <v>0</v>
      </c>
      <c r="AL2736" s="85">
        <f t="shared" si="7571"/>
        <v>0</v>
      </c>
      <c r="AM2736" s="85">
        <f t="shared" ref="AM2736:AM2737" si="7590">AI2736+AL2736</f>
        <v>0</v>
      </c>
      <c r="AN2736" s="386">
        <f t="shared" si="7580"/>
        <v>2000</v>
      </c>
      <c r="AO2736" s="386">
        <f t="shared" si="7581"/>
        <v>0</v>
      </c>
      <c r="AP2736" s="387">
        <f t="shared" si="7582"/>
        <v>2000</v>
      </c>
      <c r="AQ2736" s="386">
        <f t="shared" si="7583"/>
        <v>0</v>
      </c>
      <c r="AR2736" s="386">
        <f t="shared" si="7584"/>
        <v>0</v>
      </c>
      <c r="AS2736" s="387">
        <f t="shared" si="7585"/>
        <v>0</v>
      </c>
      <c r="AT2736" s="387">
        <f t="shared" si="7586"/>
        <v>2000</v>
      </c>
      <c r="AU2736" s="86" t="s">
        <v>28</v>
      </c>
      <c r="AV2736" s="87">
        <v>1</v>
      </c>
      <c r="AW2736" s="88"/>
      <c r="AX2736" s="88"/>
      <c r="AY2736" s="88"/>
      <c r="AZ2736" s="88"/>
      <c r="BA2736" s="8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</row>
    <row r="2737" spans="1:129" s="94" customFormat="1">
      <c r="A2737" s="11"/>
      <c r="B2737" s="4">
        <v>2017</v>
      </c>
      <c r="C2737" s="82">
        <v>8323</v>
      </c>
      <c r="D2737" s="82">
        <v>3</v>
      </c>
      <c r="E2737" s="2">
        <v>5</v>
      </c>
      <c r="F2737" s="2">
        <v>2</v>
      </c>
      <c r="G2737" s="2">
        <v>5000</v>
      </c>
      <c r="H2737" s="2">
        <v>5300</v>
      </c>
      <c r="I2737" s="2">
        <v>531</v>
      </c>
      <c r="J2737" s="83">
        <v>25</v>
      </c>
      <c r="K2737" s="177" t="s">
        <v>907</v>
      </c>
      <c r="L2737" s="85">
        <f>ROUND(R2737*1,0)</f>
        <v>3500</v>
      </c>
      <c r="M2737" s="85">
        <v>0</v>
      </c>
      <c r="N2737" s="85">
        <f t="shared" si="7587"/>
        <v>3500</v>
      </c>
      <c r="O2737" s="85">
        <v>0</v>
      </c>
      <c r="P2737" s="85">
        <v>0</v>
      </c>
      <c r="Q2737" s="85">
        <f t="shared" si="7562"/>
        <v>0</v>
      </c>
      <c r="R2737" s="85">
        <v>3500</v>
      </c>
      <c r="S2737" s="85">
        <v>0</v>
      </c>
      <c r="T2737" s="85">
        <v>0</v>
      </c>
      <c r="U2737" s="85">
        <f t="shared" si="7564"/>
        <v>0</v>
      </c>
      <c r="V2737" s="85">
        <v>0</v>
      </c>
      <c r="W2737" s="85">
        <v>0</v>
      </c>
      <c r="X2737" s="85">
        <f t="shared" si="7565"/>
        <v>0</v>
      </c>
      <c r="Y2737" s="85">
        <f t="shared" si="7588"/>
        <v>0</v>
      </c>
      <c r="Z2737" s="85">
        <v>0</v>
      </c>
      <c r="AA2737" s="85">
        <v>0</v>
      </c>
      <c r="AB2737" s="85">
        <f t="shared" si="7567"/>
        <v>0</v>
      </c>
      <c r="AC2737" s="85">
        <v>0</v>
      </c>
      <c r="AD2737" s="85">
        <v>0</v>
      </c>
      <c r="AE2737" s="85">
        <f t="shared" si="7568"/>
        <v>0</v>
      </c>
      <c r="AF2737" s="85">
        <f t="shared" si="7589"/>
        <v>0</v>
      </c>
      <c r="AG2737" s="85">
        <v>0</v>
      </c>
      <c r="AH2737" s="85">
        <v>0</v>
      </c>
      <c r="AI2737" s="85">
        <f t="shared" si="7570"/>
        <v>0</v>
      </c>
      <c r="AJ2737" s="85">
        <v>0</v>
      </c>
      <c r="AK2737" s="85">
        <v>0</v>
      </c>
      <c r="AL2737" s="85">
        <f t="shared" si="7571"/>
        <v>0</v>
      </c>
      <c r="AM2737" s="85">
        <f t="shared" si="7590"/>
        <v>0</v>
      </c>
      <c r="AN2737" s="386">
        <f t="shared" si="7580"/>
        <v>3500</v>
      </c>
      <c r="AO2737" s="386">
        <f t="shared" si="7581"/>
        <v>0</v>
      </c>
      <c r="AP2737" s="387">
        <f t="shared" si="7582"/>
        <v>3500</v>
      </c>
      <c r="AQ2737" s="386">
        <f t="shared" si="7583"/>
        <v>0</v>
      </c>
      <c r="AR2737" s="386">
        <f t="shared" si="7584"/>
        <v>0</v>
      </c>
      <c r="AS2737" s="387">
        <f t="shared" si="7585"/>
        <v>0</v>
      </c>
      <c r="AT2737" s="387">
        <f t="shared" si="7586"/>
        <v>3500</v>
      </c>
      <c r="AU2737" s="86" t="s">
        <v>28</v>
      </c>
      <c r="AV2737" s="87">
        <v>1</v>
      </c>
      <c r="AW2737" s="88"/>
      <c r="AX2737" s="88"/>
      <c r="AY2737" s="88"/>
      <c r="AZ2737" s="88"/>
      <c r="BA2737" s="8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</row>
    <row r="2738" spans="1:129" s="94" customFormat="1" hidden="1">
      <c r="A2738" s="11"/>
      <c r="B2738" s="4">
        <v>2017</v>
      </c>
      <c r="C2738" s="82">
        <v>8323</v>
      </c>
      <c r="D2738" s="82">
        <v>3</v>
      </c>
      <c r="E2738" s="2">
        <v>5</v>
      </c>
      <c r="F2738" s="2">
        <v>2</v>
      </c>
      <c r="G2738" s="2">
        <v>5000</v>
      </c>
      <c r="H2738" s="2">
        <v>5300</v>
      </c>
      <c r="I2738" s="2">
        <v>531</v>
      </c>
      <c r="J2738" s="83">
        <v>26</v>
      </c>
      <c r="K2738" s="290" t="s">
        <v>469</v>
      </c>
      <c r="L2738" s="85">
        <v>0</v>
      </c>
      <c r="M2738" s="85">
        <v>0</v>
      </c>
      <c r="N2738" s="85">
        <f t="shared" si="7587"/>
        <v>0</v>
      </c>
      <c r="O2738" s="85">
        <v>0</v>
      </c>
      <c r="P2738" s="85">
        <v>0</v>
      </c>
      <c r="Q2738" s="85">
        <f t="shared" si="7562"/>
        <v>0</v>
      </c>
      <c r="R2738" s="85">
        <v>0</v>
      </c>
      <c r="S2738" s="85">
        <v>0</v>
      </c>
      <c r="T2738" s="85">
        <v>0</v>
      </c>
      <c r="U2738" s="85">
        <f t="shared" si="7564"/>
        <v>0</v>
      </c>
      <c r="V2738" s="85">
        <v>0</v>
      </c>
      <c r="W2738" s="85">
        <v>0</v>
      </c>
      <c r="X2738" s="85">
        <f t="shared" si="7565"/>
        <v>0</v>
      </c>
      <c r="Y2738" s="85">
        <v>0</v>
      </c>
      <c r="Z2738" s="85">
        <v>0</v>
      </c>
      <c r="AA2738" s="85">
        <v>0</v>
      </c>
      <c r="AB2738" s="85">
        <f t="shared" si="7567"/>
        <v>0</v>
      </c>
      <c r="AC2738" s="85">
        <v>0</v>
      </c>
      <c r="AD2738" s="85">
        <v>0</v>
      </c>
      <c r="AE2738" s="85">
        <f t="shared" si="7568"/>
        <v>0</v>
      </c>
      <c r="AF2738" s="85">
        <v>0</v>
      </c>
      <c r="AG2738" s="85">
        <v>0</v>
      </c>
      <c r="AH2738" s="85">
        <v>0</v>
      </c>
      <c r="AI2738" s="85">
        <f t="shared" si="7570"/>
        <v>0</v>
      </c>
      <c r="AJ2738" s="85">
        <v>0</v>
      </c>
      <c r="AK2738" s="85">
        <v>0</v>
      </c>
      <c r="AL2738" s="85">
        <f t="shared" si="7571"/>
        <v>0</v>
      </c>
      <c r="AM2738" s="85">
        <v>0</v>
      </c>
      <c r="AN2738" s="386">
        <f t="shared" si="7580"/>
        <v>0</v>
      </c>
      <c r="AO2738" s="386">
        <f t="shared" si="7581"/>
        <v>0</v>
      </c>
      <c r="AP2738" s="387">
        <f t="shared" si="7582"/>
        <v>0</v>
      </c>
      <c r="AQ2738" s="386">
        <f t="shared" si="7583"/>
        <v>0</v>
      </c>
      <c r="AR2738" s="386">
        <f t="shared" si="7584"/>
        <v>0</v>
      </c>
      <c r="AS2738" s="387">
        <f t="shared" si="7585"/>
        <v>0</v>
      </c>
      <c r="AT2738" s="387">
        <f t="shared" si="7586"/>
        <v>0</v>
      </c>
      <c r="AU2738" s="86" t="s">
        <v>28</v>
      </c>
      <c r="AV2738" s="87"/>
      <c r="AW2738" s="88"/>
      <c r="AX2738" s="88"/>
      <c r="AY2738" s="88"/>
      <c r="AZ2738" s="88"/>
      <c r="BA2738" s="8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</row>
    <row r="2739" spans="1:129" s="94" customFormat="1" hidden="1">
      <c r="A2739" s="11"/>
      <c r="B2739" s="4">
        <v>2017</v>
      </c>
      <c r="C2739" s="82">
        <v>8323</v>
      </c>
      <c r="D2739" s="82">
        <v>3</v>
      </c>
      <c r="E2739" s="2">
        <v>5</v>
      </c>
      <c r="F2739" s="2">
        <v>2</v>
      </c>
      <c r="G2739" s="2">
        <v>5000</v>
      </c>
      <c r="H2739" s="2">
        <v>5300</v>
      </c>
      <c r="I2739" s="2">
        <v>531</v>
      </c>
      <c r="J2739" s="83">
        <v>27</v>
      </c>
      <c r="K2739" s="177" t="s">
        <v>470</v>
      </c>
      <c r="L2739" s="85">
        <v>0</v>
      </c>
      <c r="M2739" s="85">
        <v>0</v>
      </c>
      <c r="N2739" s="85">
        <f t="shared" si="7587"/>
        <v>0</v>
      </c>
      <c r="O2739" s="85">
        <v>0</v>
      </c>
      <c r="P2739" s="85">
        <v>0</v>
      </c>
      <c r="Q2739" s="85">
        <f t="shared" si="7562"/>
        <v>0</v>
      </c>
      <c r="R2739" s="85">
        <v>0</v>
      </c>
      <c r="S2739" s="85">
        <v>0</v>
      </c>
      <c r="T2739" s="85">
        <v>0</v>
      </c>
      <c r="U2739" s="85">
        <f t="shared" si="7564"/>
        <v>0</v>
      </c>
      <c r="V2739" s="85">
        <v>0</v>
      </c>
      <c r="W2739" s="85">
        <v>0</v>
      </c>
      <c r="X2739" s="85">
        <f t="shared" si="7565"/>
        <v>0</v>
      </c>
      <c r="Y2739" s="85">
        <v>0</v>
      </c>
      <c r="Z2739" s="85">
        <v>0</v>
      </c>
      <c r="AA2739" s="85">
        <v>0</v>
      </c>
      <c r="AB2739" s="85">
        <f t="shared" si="7567"/>
        <v>0</v>
      </c>
      <c r="AC2739" s="85">
        <v>0</v>
      </c>
      <c r="AD2739" s="85">
        <v>0</v>
      </c>
      <c r="AE2739" s="85">
        <f t="shared" si="7568"/>
        <v>0</v>
      </c>
      <c r="AF2739" s="85">
        <v>0</v>
      </c>
      <c r="AG2739" s="85">
        <v>0</v>
      </c>
      <c r="AH2739" s="85">
        <v>0</v>
      </c>
      <c r="AI2739" s="85">
        <f t="shared" si="7570"/>
        <v>0</v>
      </c>
      <c r="AJ2739" s="85">
        <v>0</v>
      </c>
      <c r="AK2739" s="85">
        <v>0</v>
      </c>
      <c r="AL2739" s="85">
        <f t="shared" si="7571"/>
        <v>0</v>
      </c>
      <c r="AM2739" s="85">
        <v>0</v>
      </c>
      <c r="AN2739" s="386">
        <f t="shared" si="7580"/>
        <v>0</v>
      </c>
      <c r="AO2739" s="386">
        <f t="shared" si="7581"/>
        <v>0</v>
      </c>
      <c r="AP2739" s="387">
        <f t="shared" si="7582"/>
        <v>0</v>
      </c>
      <c r="AQ2739" s="386">
        <f t="shared" si="7583"/>
        <v>0</v>
      </c>
      <c r="AR2739" s="386">
        <f t="shared" si="7584"/>
        <v>0</v>
      </c>
      <c r="AS2739" s="387">
        <f t="shared" si="7585"/>
        <v>0</v>
      </c>
      <c r="AT2739" s="387">
        <f t="shared" si="7586"/>
        <v>0</v>
      </c>
      <c r="AU2739" s="86" t="s">
        <v>28</v>
      </c>
      <c r="AV2739" s="87"/>
      <c r="AW2739" s="88"/>
      <c r="AX2739" s="88"/>
      <c r="AY2739" s="88"/>
      <c r="AZ2739" s="88"/>
      <c r="BA2739" s="8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</row>
    <row r="2740" spans="1:129" s="94" customFormat="1" hidden="1">
      <c r="A2740" s="11"/>
      <c r="B2740" s="4">
        <v>2017</v>
      </c>
      <c r="C2740" s="82">
        <v>8323</v>
      </c>
      <c r="D2740" s="82">
        <v>3</v>
      </c>
      <c r="E2740" s="2">
        <v>5</v>
      </c>
      <c r="F2740" s="2">
        <v>2</v>
      </c>
      <c r="G2740" s="2">
        <v>5000</v>
      </c>
      <c r="H2740" s="2">
        <v>5300</v>
      </c>
      <c r="I2740" s="2">
        <v>531</v>
      </c>
      <c r="J2740" s="83">
        <v>28</v>
      </c>
      <c r="K2740" s="177" t="s">
        <v>1043</v>
      </c>
      <c r="L2740" s="85">
        <v>0</v>
      </c>
      <c r="M2740" s="85">
        <v>0</v>
      </c>
      <c r="N2740" s="85">
        <f t="shared" si="7587"/>
        <v>0</v>
      </c>
      <c r="O2740" s="85">
        <v>0</v>
      </c>
      <c r="P2740" s="85">
        <v>0</v>
      </c>
      <c r="Q2740" s="85">
        <f t="shared" si="7562"/>
        <v>0</v>
      </c>
      <c r="R2740" s="85">
        <v>0</v>
      </c>
      <c r="S2740" s="85">
        <v>0</v>
      </c>
      <c r="T2740" s="85">
        <v>0</v>
      </c>
      <c r="U2740" s="85">
        <f t="shared" si="7564"/>
        <v>0</v>
      </c>
      <c r="V2740" s="85">
        <v>0</v>
      </c>
      <c r="W2740" s="85">
        <v>0</v>
      </c>
      <c r="X2740" s="85">
        <f t="shared" si="7565"/>
        <v>0</v>
      </c>
      <c r="Y2740" s="85">
        <v>0</v>
      </c>
      <c r="Z2740" s="85">
        <v>0</v>
      </c>
      <c r="AA2740" s="85">
        <v>0</v>
      </c>
      <c r="AB2740" s="85">
        <f t="shared" si="7567"/>
        <v>0</v>
      </c>
      <c r="AC2740" s="85">
        <v>0</v>
      </c>
      <c r="AD2740" s="85">
        <v>0</v>
      </c>
      <c r="AE2740" s="85">
        <f t="shared" si="7568"/>
        <v>0</v>
      </c>
      <c r="AF2740" s="85">
        <v>0</v>
      </c>
      <c r="AG2740" s="85">
        <v>0</v>
      </c>
      <c r="AH2740" s="85">
        <v>0</v>
      </c>
      <c r="AI2740" s="85">
        <f t="shared" si="7570"/>
        <v>0</v>
      </c>
      <c r="AJ2740" s="85">
        <v>0</v>
      </c>
      <c r="AK2740" s="85">
        <v>0</v>
      </c>
      <c r="AL2740" s="85">
        <f t="shared" si="7571"/>
        <v>0</v>
      </c>
      <c r="AM2740" s="85">
        <v>0</v>
      </c>
      <c r="AN2740" s="386">
        <f t="shared" si="7580"/>
        <v>0</v>
      </c>
      <c r="AO2740" s="386">
        <f t="shared" si="7581"/>
        <v>0</v>
      </c>
      <c r="AP2740" s="387">
        <f t="shared" si="7582"/>
        <v>0</v>
      </c>
      <c r="AQ2740" s="386">
        <f t="shared" si="7583"/>
        <v>0</v>
      </c>
      <c r="AR2740" s="386">
        <f t="shared" si="7584"/>
        <v>0</v>
      </c>
      <c r="AS2740" s="387">
        <f t="shared" si="7585"/>
        <v>0</v>
      </c>
      <c r="AT2740" s="387">
        <f t="shared" si="7586"/>
        <v>0</v>
      </c>
      <c r="AU2740" s="86" t="s">
        <v>28</v>
      </c>
      <c r="AV2740" s="87"/>
      <c r="AW2740" s="88"/>
      <c r="AX2740" s="88"/>
      <c r="AY2740" s="88"/>
      <c r="AZ2740" s="88"/>
      <c r="BA2740" s="8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</row>
    <row r="2741" spans="1:129" s="94" customFormat="1" hidden="1">
      <c r="A2741" s="11"/>
      <c r="B2741" s="4">
        <v>2017</v>
      </c>
      <c r="C2741" s="82">
        <v>8323</v>
      </c>
      <c r="D2741" s="82">
        <v>3</v>
      </c>
      <c r="E2741" s="2">
        <v>5</v>
      </c>
      <c r="F2741" s="2">
        <v>2</v>
      </c>
      <c r="G2741" s="2">
        <v>5000</v>
      </c>
      <c r="H2741" s="2">
        <v>5300</v>
      </c>
      <c r="I2741" s="2">
        <v>531</v>
      </c>
      <c r="J2741" s="83">
        <v>29</v>
      </c>
      <c r="K2741" s="177" t="s">
        <v>637</v>
      </c>
      <c r="L2741" s="85">
        <v>0</v>
      </c>
      <c r="M2741" s="85">
        <v>0</v>
      </c>
      <c r="N2741" s="85">
        <f t="shared" si="7587"/>
        <v>0</v>
      </c>
      <c r="O2741" s="85">
        <v>0</v>
      </c>
      <c r="P2741" s="85">
        <v>0</v>
      </c>
      <c r="Q2741" s="85">
        <f t="shared" si="7562"/>
        <v>0</v>
      </c>
      <c r="R2741" s="85">
        <v>0</v>
      </c>
      <c r="S2741" s="85">
        <v>0</v>
      </c>
      <c r="T2741" s="85">
        <v>0</v>
      </c>
      <c r="U2741" s="85">
        <f t="shared" si="7564"/>
        <v>0</v>
      </c>
      <c r="V2741" s="85">
        <v>0</v>
      </c>
      <c r="W2741" s="85">
        <v>0</v>
      </c>
      <c r="X2741" s="85">
        <f t="shared" si="7565"/>
        <v>0</v>
      </c>
      <c r="Y2741" s="85">
        <v>0</v>
      </c>
      <c r="Z2741" s="85">
        <v>0</v>
      </c>
      <c r="AA2741" s="85">
        <v>0</v>
      </c>
      <c r="AB2741" s="85">
        <f t="shared" si="7567"/>
        <v>0</v>
      </c>
      <c r="AC2741" s="85">
        <v>0</v>
      </c>
      <c r="AD2741" s="85">
        <v>0</v>
      </c>
      <c r="AE2741" s="85">
        <f t="shared" si="7568"/>
        <v>0</v>
      </c>
      <c r="AF2741" s="85">
        <v>0</v>
      </c>
      <c r="AG2741" s="85">
        <v>0</v>
      </c>
      <c r="AH2741" s="85">
        <v>0</v>
      </c>
      <c r="AI2741" s="85">
        <f t="shared" si="7570"/>
        <v>0</v>
      </c>
      <c r="AJ2741" s="85">
        <v>0</v>
      </c>
      <c r="AK2741" s="85">
        <v>0</v>
      </c>
      <c r="AL2741" s="85">
        <f t="shared" si="7571"/>
        <v>0</v>
      </c>
      <c r="AM2741" s="85">
        <v>0</v>
      </c>
      <c r="AN2741" s="386">
        <f t="shared" si="7580"/>
        <v>0</v>
      </c>
      <c r="AO2741" s="386">
        <f t="shared" si="7581"/>
        <v>0</v>
      </c>
      <c r="AP2741" s="387">
        <f t="shared" si="7582"/>
        <v>0</v>
      </c>
      <c r="AQ2741" s="386">
        <f t="shared" si="7583"/>
        <v>0</v>
      </c>
      <c r="AR2741" s="386">
        <f t="shared" si="7584"/>
        <v>0</v>
      </c>
      <c r="AS2741" s="387">
        <f t="shared" si="7585"/>
        <v>0</v>
      </c>
      <c r="AT2741" s="387">
        <f t="shared" si="7586"/>
        <v>0</v>
      </c>
      <c r="AU2741" s="86" t="s">
        <v>28</v>
      </c>
      <c r="AV2741" s="87"/>
      <c r="AW2741" s="88"/>
      <c r="AX2741" s="88"/>
      <c r="AY2741" s="88"/>
      <c r="AZ2741" s="88"/>
      <c r="BA2741" s="8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</row>
    <row r="2742" spans="1:129" s="94" customFormat="1" hidden="1">
      <c r="A2742" s="11"/>
      <c r="B2742" s="4">
        <v>2017</v>
      </c>
      <c r="C2742" s="82">
        <v>8323</v>
      </c>
      <c r="D2742" s="82">
        <v>3</v>
      </c>
      <c r="E2742" s="2">
        <v>5</v>
      </c>
      <c r="F2742" s="2">
        <v>2</v>
      </c>
      <c r="G2742" s="2">
        <v>5000</v>
      </c>
      <c r="H2742" s="2">
        <v>5300</v>
      </c>
      <c r="I2742" s="2">
        <v>531</v>
      </c>
      <c r="J2742" s="83">
        <v>30</v>
      </c>
      <c r="K2742" s="177" t="s">
        <v>1386</v>
      </c>
      <c r="L2742" s="85">
        <v>0</v>
      </c>
      <c r="M2742" s="85">
        <v>0</v>
      </c>
      <c r="N2742" s="85">
        <f t="shared" si="7587"/>
        <v>0</v>
      </c>
      <c r="O2742" s="85">
        <v>0</v>
      </c>
      <c r="P2742" s="85">
        <v>0</v>
      </c>
      <c r="Q2742" s="85">
        <f t="shared" si="7562"/>
        <v>0</v>
      </c>
      <c r="R2742" s="85">
        <v>0</v>
      </c>
      <c r="S2742" s="85">
        <v>0</v>
      </c>
      <c r="T2742" s="85">
        <v>0</v>
      </c>
      <c r="U2742" s="85">
        <f t="shared" si="7564"/>
        <v>0</v>
      </c>
      <c r="V2742" s="85">
        <v>0</v>
      </c>
      <c r="W2742" s="85">
        <v>0</v>
      </c>
      <c r="X2742" s="85">
        <f t="shared" si="7565"/>
        <v>0</v>
      </c>
      <c r="Y2742" s="85">
        <v>0</v>
      </c>
      <c r="Z2742" s="85">
        <v>0</v>
      </c>
      <c r="AA2742" s="85">
        <v>0</v>
      </c>
      <c r="AB2742" s="85">
        <f t="shared" si="7567"/>
        <v>0</v>
      </c>
      <c r="AC2742" s="85">
        <v>0</v>
      </c>
      <c r="AD2742" s="85">
        <v>0</v>
      </c>
      <c r="AE2742" s="85">
        <f t="shared" si="7568"/>
        <v>0</v>
      </c>
      <c r="AF2742" s="85">
        <v>0</v>
      </c>
      <c r="AG2742" s="85">
        <v>0</v>
      </c>
      <c r="AH2742" s="85">
        <v>0</v>
      </c>
      <c r="AI2742" s="85">
        <f t="shared" si="7570"/>
        <v>0</v>
      </c>
      <c r="AJ2742" s="85">
        <v>0</v>
      </c>
      <c r="AK2742" s="85">
        <v>0</v>
      </c>
      <c r="AL2742" s="85">
        <f t="shared" si="7571"/>
        <v>0</v>
      </c>
      <c r="AM2742" s="85">
        <v>0</v>
      </c>
      <c r="AN2742" s="386">
        <f t="shared" si="7580"/>
        <v>0</v>
      </c>
      <c r="AO2742" s="386">
        <f t="shared" si="7581"/>
        <v>0</v>
      </c>
      <c r="AP2742" s="387">
        <f t="shared" si="7582"/>
        <v>0</v>
      </c>
      <c r="AQ2742" s="386">
        <f t="shared" si="7583"/>
        <v>0</v>
      </c>
      <c r="AR2742" s="386">
        <f t="shared" si="7584"/>
        <v>0</v>
      </c>
      <c r="AS2742" s="387">
        <f t="shared" si="7585"/>
        <v>0</v>
      </c>
      <c r="AT2742" s="387">
        <f t="shared" si="7586"/>
        <v>0</v>
      </c>
      <c r="AU2742" s="86" t="s">
        <v>28</v>
      </c>
      <c r="AV2742" s="87"/>
      <c r="AW2742" s="88"/>
      <c r="AX2742" s="88"/>
      <c r="AY2742" s="88"/>
      <c r="AZ2742" s="88"/>
      <c r="BA2742" s="8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</row>
    <row r="2743" spans="1:129" s="94" customFormat="1" hidden="1">
      <c r="A2743" s="11"/>
      <c r="B2743" s="4">
        <v>2017</v>
      </c>
      <c r="C2743" s="82">
        <v>8323</v>
      </c>
      <c r="D2743" s="82">
        <v>3</v>
      </c>
      <c r="E2743" s="2">
        <v>5</v>
      </c>
      <c r="F2743" s="2">
        <v>2</v>
      </c>
      <c r="G2743" s="2">
        <v>5000</v>
      </c>
      <c r="H2743" s="2">
        <v>5300</v>
      </c>
      <c r="I2743" s="2">
        <v>531</v>
      </c>
      <c r="J2743" s="83">
        <v>31</v>
      </c>
      <c r="K2743" s="177" t="s">
        <v>471</v>
      </c>
      <c r="L2743" s="85">
        <v>0</v>
      </c>
      <c r="M2743" s="85">
        <v>0</v>
      </c>
      <c r="N2743" s="85">
        <f t="shared" si="7587"/>
        <v>0</v>
      </c>
      <c r="O2743" s="85">
        <v>0</v>
      </c>
      <c r="P2743" s="85">
        <v>0</v>
      </c>
      <c r="Q2743" s="85">
        <f t="shared" si="7562"/>
        <v>0</v>
      </c>
      <c r="R2743" s="85">
        <v>0</v>
      </c>
      <c r="S2743" s="85">
        <v>0</v>
      </c>
      <c r="T2743" s="85">
        <v>0</v>
      </c>
      <c r="U2743" s="85">
        <f t="shared" si="7564"/>
        <v>0</v>
      </c>
      <c r="V2743" s="85">
        <v>0</v>
      </c>
      <c r="W2743" s="85">
        <v>0</v>
      </c>
      <c r="X2743" s="85">
        <f t="shared" si="7565"/>
        <v>0</v>
      </c>
      <c r="Y2743" s="85">
        <v>0</v>
      </c>
      <c r="Z2743" s="85">
        <v>0</v>
      </c>
      <c r="AA2743" s="85">
        <v>0</v>
      </c>
      <c r="AB2743" s="85">
        <f t="shared" si="7567"/>
        <v>0</v>
      </c>
      <c r="AC2743" s="85">
        <v>0</v>
      </c>
      <c r="AD2743" s="85">
        <v>0</v>
      </c>
      <c r="AE2743" s="85">
        <f t="shared" si="7568"/>
        <v>0</v>
      </c>
      <c r="AF2743" s="85">
        <v>0</v>
      </c>
      <c r="AG2743" s="85">
        <v>0</v>
      </c>
      <c r="AH2743" s="85">
        <v>0</v>
      </c>
      <c r="AI2743" s="85">
        <f t="shared" si="7570"/>
        <v>0</v>
      </c>
      <c r="AJ2743" s="85">
        <v>0</v>
      </c>
      <c r="AK2743" s="85">
        <v>0</v>
      </c>
      <c r="AL2743" s="85">
        <f t="shared" si="7571"/>
        <v>0</v>
      </c>
      <c r="AM2743" s="85">
        <v>0</v>
      </c>
      <c r="AN2743" s="386">
        <f t="shared" si="7580"/>
        <v>0</v>
      </c>
      <c r="AO2743" s="386">
        <f t="shared" si="7581"/>
        <v>0</v>
      </c>
      <c r="AP2743" s="387">
        <f t="shared" si="7582"/>
        <v>0</v>
      </c>
      <c r="AQ2743" s="386">
        <f t="shared" si="7583"/>
        <v>0</v>
      </c>
      <c r="AR2743" s="386">
        <f t="shared" si="7584"/>
        <v>0</v>
      </c>
      <c r="AS2743" s="387">
        <f t="shared" si="7585"/>
        <v>0</v>
      </c>
      <c r="AT2743" s="387">
        <f t="shared" si="7586"/>
        <v>0</v>
      </c>
      <c r="AU2743" s="86" t="s">
        <v>28</v>
      </c>
      <c r="AV2743" s="87"/>
      <c r="AW2743" s="88"/>
      <c r="AX2743" s="88"/>
      <c r="AY2743" s="88"/>
      <c r="AZ2743" s="88"/>
      <c r="BA2743" s="8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</row>
    <row r="2744" spans="1:129" s="94" customFormat="1" hidden="1">
      <c r="A2744" s="11"/>
      <c r="B2744" s="4">
        <v>2017</v>
      </c>
      <c r="C2744" s="82">
        <v>8323</v>
      </c>
      <c r="D2744" s="82">
        <v>3</v>
      </c>
      <c r="E2744" s="2">
        <v>5</v>
      </c>
      <c r="F2744" s="2">
        <v>2</v>
      </c>
      <c r="G2744" s="2">
        <v>5000</v>
      </c>
      <c r="H2744" s="2">
        <v>5300</v>
      </c>
      <c r="I2744" s="2">
        <v>531</v>
      </c>
      <c r="J2744" s="83">
        <v>32</v>
      </c>
      <c r="K2744" s="177" t="s">
        <v>138</v>
      </c>
      <c r="L2744" s="85">
        <v>0</v>
      </c>
      <c r="M2744" s="85">
        <v>0</v>
      </c>
      <c r="N2744" s="85">
        <f t="shared" si="7587"/>
        <v>0</v>
      </c>
      <c r="O2744" s="85">
        <v>0</v>
      </c>
      <c r="P2744" s="85">
        <v>0</v>
      </c>
      <c r="Q2744" s="85">
        <f t="shared" si="7562"/>
        <v>0</v>
      </c>
      <c r="R2744" s="85">
        <v>0</v>
      </c>
      <c r="S2744" s="85">
        <v>0</v>
      </c>
      <c r="T2744" s="85">
        <v>0</v>
      </c>
      <c r="U2744" s="85">
        <f t="shared" si="7564"/>
        <v>0</v>
      </c>
      <c r="V2744" s="85">
        <v>0</v>
      </c>
      <c r="W2744" s="85">
        <v>0</v>
      </c>
      <c r="X2744" s="85">
        <f t="shared" si="7565"/>
        <v>0</v>
      </c>
      <c r="Y2744" s="85">
        <v>0</v>
      </c>
      <c r="Z2744" s="85">
        <v>0</v>
      </c>
      <c r="AA2744" s="85">
        <v>0</v>
      </c>
      <c r="AB2744" s="85">
        <f t="shared" si="7567"/>
        <v>0</v>
      </c>
      <c r="AC2744" s="85">
        <v>0</v>
      </c>
      <c r="AD2744" s="85">
        <v>0</v>
      </c>
      <c r="AE2744" s="85">
        <f t="shared" si="7568"/>
        <v>0</v>
      </c>
      <c r="AF2744" s="85">
        <v>0</v>
      </c>
      <c r="AG2744" s="85">
        <v>0</v>
      </c>
      <c r="AH2744" s="85">
        <v>0</v>
      </c>
      <c r="AI2744" s="85">
        <f t="shared" si="7570"/>
        <v>0</v>
      </c>
      <c r="AJ2744" s="85">
        <v>0</v>
      </c>
      <c r="AK2744" s="85">
        <v>0</v>
      </c>
      <c r="AL2744" s="85">
        <f t="shared" si="7571"/>
        <v>0</v>
      </c>
      <c r="AM2744" s="85">
        <v>0</v>
      </c>
      <c r="AN2744" s="386">
        <f t="shared" si="7580"/>
        <v>0</v>
      </c>
      <c r="AO2744" s="386">
        <f t="shared" si="7581"/>
        <v>0</v>
      </c>
      <c r="AP2744" s="387">
        <f t="shared" si="7582"/>
        <v>0</v>
      </c>
      <c r="AQ2744" s="386">
        <f t="shared" si="7583"/>
        <v>0</v>
      </c>
      <c r="AR2744" s="386">
        <f t="shared" si="7584"/>
        <v>0</v>
      </c>
      <c r="AS2744" s="387">
        <f t="shared" si="7585"/>
        <v>0</v>
      </c>
      <c r="AT2744" s="387">
        <f t="shared" si="7586"/>
        <v>0</v>
      </c>
      <c r="AU2744" s="86" t="s">
        <v>28</v>
      </c>
      <c r="AV2744" s="87"/>
      <c r="AW2744" s="88"/>
      <c r="AX2744" s="88"/>
      <c r="AY2744" s="88"/>
      <c r="AZ2744" s="88"/>
      <c r="BA2744" s="8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</row>
    <row r="2745" spans="1:129" s="94" customFormat="1" hidden="1">
      <c r="A2745" s="11"/>
      <c r="B2745" s="4">
        <v>2017</v>
      </c>
      <c r="C2745" s="82">
        <v>8323</v>
      </c>
      <c r="D2745" s="82">
        <v>3</v>
      </c>
      <c r="E2745" s="2">
        <v>5</v>
      </c>
      <c r="F2745" s="2">
        <v>2</v>
      </c>
      <c r="G2745" s="2">
        <v>5000</v>
      </c>
      <c r="H2745" s="2">
        <v>5300</v>
      </c>
      <c r="I2745" s="2">
        <v>531</v>
      </c>
      <c r="J2745" s="83">
        <v>33</v>
      </c>
      <c r="K2745" s="177" t="s">
        <v>638</v>
      </c>
      <c r="L2745" s="85">
        <v>0</v>
      </c>
      <c r="M2745" s="85">
        <v>0</v>
      </c>
      <c r="N2745" s="85">
        <f t="shared" si="7587"/>
        <v>0</v>
      </c>
      <c r="O2745" s="85">
        <v>0</v>
      </c>
      <c r="P2745" s="85">
        <v>0</v>
      </c>
      <c r="Q2745" s="85">
        <f t="shared" si="7562"/>
        <v>0</v>
      </c>
      <c r="R2745" s="85">
        <v>0</v>
      </c>
      <c r="S2745" s="85">
        <v>0</v>
      </c>
      <c r="T2745" s="85">
        <v>0</v>
      </c>
      <c r="U2745" s="85">
        <f t="shared" si="7564"/>
        <v>0</v>
      </c>
      <c r="V2745" s="85">
        <v>0</v>
      </c>
      <c r="W2745" s="85">
        <v>0</v>
      </c>
      <c r="X2745" s="85">
        <f t="shared" si="7565"/>
        <v>0</v>
      </c>
      <c r="Y2745" s="85">
        <v>0</v>
      </c>
      <c r="Z2745" s="85">
        <v>0</v>
      </c>
      <c r="AA2745" s="85">
        <v>0</v>
      </c>
      <c r="AB2745" s="85">
        <f t="shared" si="7567"/>
        <v>0</v>
      </c>
      <c r="AC2745" s="85">
        <v>0</v>
      </c>
      <c r="AD2745" s="85">
        <v>0</v>
      </c>
      <c r="AE2745" s="85">
        <f t="shared" si="7568"/>
        <v>0</v>
      </c>
      <c r="AF2745" s="85">
        <v>0</v>
      </c>
      <c r="AG2745" s="85">
        <v>0</v>
      </c>
      <c r="AH2745" s="85">
        <v>0</v>
      </c>
      <c r="AI2745" s="85">
        <f t="shared" si="7570"/>
        <v>0</v>
      </c>
      <c r="AJ2745" s="85">
        <v>0</v>
      </c>
      <c r="AK2745" s="85">
        <v>0</v>
      </c>
      <c r="AL2745" s="85">
        <f t="shared" si="7571"/>
        <v>0</v>
      </c>
      <c r="AM2745" s="85">
        <v>0</v>
      </c>
      <c r="AN2745" s="386">
        <f t="shared" si="7580"/>
        <v>0</v>
      </c>
      <c r="AO2745" s="386">
        <f t="shared" si="7581"/>
        <v>0</v>
      </c>
      <c r="AP2745" s="387">
        <f t="shared" si="7582"/>
        <v>0</v>
      </c>
      <c r="AQ2745" s="386">
        <f t="shared" si="7583"/>
        <v>0</v>
      </c>
      <c r="AR2745" s="386">
        <f t="shared" si="7584"/>
        <v>0</v>
      </c>
      <c r="AS2745" s="387">
        <f t="shared" si="7585"/>
        <v>0</v>
      </c>
      <c r="AT2745" s="387">
        <f t="shared" si="7586"/>
        <v>0</v>
      </c>
      <c r="AU2745" s="86" t="s">
        <v>28</v>
      </c>
      <c r="AV2745" s="87"/>
      <c r="AW2745" s="88"/>
      <c r="AX2745" s="88"/>
      <c r="AY2745" s="88"/>
      <c r="AZ2745" s="88"/>
      <c r="BA2745" s="8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</row>
    <row r="2746" spans="1:129" s="94" customFormat="1" hidden="1">
      <c r="A2746" s="11"/>
      <c r="B2746" s="4">
        <v>2017</v>
      </c>
      <c r="C2746" s="82">
        <v>8323</v>
      </c>
      <c r="D2746" s="82">
        <v>3</v>
      </c>
      <c r="E2746" s="2">
        <v>5</v>
      </c>
      <c r="F2746" s="2">
        <v>2</v>
      </c>
      <c r="G2746" s="2">
        <v>5000</v>
      </c>
      <c r="H2746" s="2">
        <v>5300</v>
      </c>
      <c r="I2746" s="2">
        <v>531</v>
      </c>
      <c r="J2746" s="83">
        <v>34</v>
      </c>
      <c r="K2746" s="177" t="s">
        <v>639</v>
      </c>
      <c r="L2746" s="85">
        <v>0</v>
      </c>
      <c r="M2746" s="85">
        <v>0</v>
      </c>
      <c r="N2746" s="85">
        <f t="shared" si="7587"/>
        <v>0</v>
      </c>
      <c r="O2746" s="85">
        <v>0</v>
      </c>
      <c r="P2746" s="85">
        <v>0</v>
      </c>
      <c r="Q2746" s="85">
        <f t="shared" si="7562"/>
        <v>0</v>
      </c>
      <c r="R2746" s="85">
        <v>0</v>
      </c>
      <c r="S2746" s="85">
        <v>0</v>
      </c>
      <c r="T2746" s="85">
        <v>0</v>
      </c>
      <c r="U2746" s="85">
        <f t="shared" si="7564"/>
        <v>0</v>
      </c>
      <c r="V2746" s="85">
        <v>0</v>
      </c>
      <c r="W2746" s="85">
        <v>0</v>
      </c>
      <c r="X2746" s="85">
        <f t="shared" si="7565"/>
        <v>0</v>
      </c>
      <c r="Y2746" s="85">
        <v>0</v>
      </c>
      <c r="Z2746" s="85">
        <v>0</v>
      </c>
      <c r="AA2746" s="85">
        <v>0</v>
      </c>
      <c r="AB2746" s="85">
        <f t="shared" si="7567"/>
        <v>0</v>
      </c>
      <c r="AC2746" s="85">
        <v>0</v>
      </c>
      <c r="AD2746" s="85">
        <v>0</v>
      </c>
      <c r="AE2746" s="85">
        <f t="shared" si="7568"/>
        <v>0</v>
      </c>
      <c r="AF2746" s="85">
        <v>0</v>
      </c>
      <c r="AG2746" s="85">
        <v>0</v>
      </c>
      <c r="AH2746" s="85">
        <v>0</v>
      </c>
      <c r="AI2746" s="85">
        <f t="shared" si="7570"/>
        <v>0</v>
      </c>
      <c r="AJ2746" s="85">
        <v>0</v>
      </c>
      <c r="AK2746" s="85">
        <v>0</v>
      </c>
      <c r="AL2746" s="85">
        <f t="shared" si="7571"/>
        <v>0</v>
      </c>
      <c r="AM2746" s="85">
        <v>0</v>
      </c>
      <c r="AN2746" s="386">
        <f t="shared" si="7580"/>
        <v>0</v>
      </c>
      <c r="AO2746" s="386">
        <f t="shared" si="7581"/>
        <v>0</v>
      </c>
      <c r="AP2746" s="387">
        <f t="shared" si="7582"/>
        <v>0</v>
      </c>
      <c r="AQ2746" s="386">
        <f t="shared" si="7583"/>
        <v>0</v>
      </c>
      <c r="AR2746" s="386">
        <f t="shared" si="7584"/>
        <v>0</v>
      </c>
      <c r="AS2746" s="387">
        <f t="shared" si="7585"/>
        <v>0</v>
      </c>
      <c r="AT2746" s="387">
        <f t="shared" si="7586"/>
        <v>0</v>
      </c>
      <c r="AU2746" s="86" t="s">
        <v>28</v>
      </c>
      <c r="AV2746" s="87"/>
      <c r="AW2746" s="88"/>
      <c r="AX2746" s="88"/>
      <c r="AY2746" s="88"/>
      <c r="AZ2746" s="88"/>
      <c r="BA2746" s="8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</row>
    <row r="2747" spans="1:129" s="94" customFormat="1" hidden="1">
      <c r="A2747" s="11"/>
      <c r="B2747" s="4">
        <v>2017</v>
      </c>
      <c r="C2747" s="82">
        <v>8323</v>
      </c>
      <c r="D2747" s="82">
        <v>3</v>
      </c>
      <c r="E2747" s="2">
        <v>5</v>
      </c>
      <c r="F2747" s="2">
        <v>2</v>
      </c>
      <c r="G2747" s="2">
        <v>5000</v>
      </c>
      <c r="H2747" s="2">
        <v>5300</v>
      </c>
      <c r="I2747" s="2">
        <v>531</v>
      </c>
      <c r="J2747" s="83">
        <v>35</v>
      </c>
      <c r="K2747" s="177" t="s">
        <v>803</v>
      </c>
      <c r="L2747" s="85">
        <v>0</v>
      </c>
      <c r="M2747" s="85">
        <v>0</v>
      </c>
      <c r="N2747" s="85">
        <f t="shared" si="7587"/>
        <v>0</v>
      </c>
      <c r="O2747" s="85">
        <v>0</v>
      </c>
      <c r="P2747" s="85">
        <v>0</v>
      </c>
      <c r="Q2747" s="85">
        <f t="shared" si="7562"/>
        <v>0</v>
      </c>
      <c r="R2747" s="85">
        <v>0</v>
      </c>
      <c r="S2747" s="85">
        <v>0</v>
      </c>
      <c r="T2747" s="85">
        <v>0</v>
      </c>
      <c r="U2747" s="85">
        <f t="shared" si="7564"/>
        <v>0</v>
      </c>
      <c r="V2747" s="85">
        <v>0</v>
      </c>
      <c r="W2747" s="85">
        <v>0</v>
      </c>
      <c r="X2747" s="85">
        <f t="shared" si="7565"/>
        <v>0</v>
      </c>
      <c r="Y2747" s="85">
        <v>0</v>
      </c>
      <c r="Z2747" s="85">
        <v>0</v>
      </c>
      <c r="AA2747" s="85">
        <v>0</v>
      </c>
      <c r="AB2747" s="85">
        <f t="shared" si="7567"/>
        <v>0</v>
      </c>
      <c r="AC2747" s="85">
        <v>0</v>
      </c>
      <c r="AD2747" s="85">
        <v>0</v>
      </c>
      <c r="AE2747" s="85">
        <f t="shared" si="7568"/>
        <v>0</v>
      </c>
      <c r="AF2747" s="85">
        <v>0</v>
      </c>
      <c r="AG2747" s="85">
        <v>0</v>
      </c>
      <c r="AH2747" s="85">
        <v>0</v>
      </c>
      <c r="AI2747" s="85">
        <f t="shared" si="7570"/>
        <v>0</v>
      </c>
      <c r="AJ2747" s="85">
        <v>0</v>
      </c>
      <c r="AK2747" s="85">
        <v>0</v>
      </c>
      <c r="AL2747" s="85">
        <f t="shared" si="7571"/>
        <v>0</v>
      </c>
      <c r="AM2747" s="85">
        <v>0</v>
      </c>
      <c r="AN2747" s="386">
        <f t="shared" si="7580"/>
        <v>0</v>
      </c>
      <c r="AO2747" s="386">
        <f t="shared" si="7581"/>
        <v>0</v>
      </c>
      <c r="AP2747" s="387">
        <f t="shared" si="7582"/>
        <v>0</v>
      </c>
      <c r="AQ2747" s="386">
        <f t="shared" si="7583"/>
        <v>0</v>
      </c>
      <c r="AR2747" s="386">
        <f t="shared" si="7584"/>
        <v>0</v>
      </c>
      <c r="AS2747" s="387">
        <f t="shared" si="7585"/>
        <v>0</v>
      </c>
      <c r="AT2747" s="387">
        <f t="shared" si="7586"/>
        <v>0</v>
      </c>
      <c r="AU2747" s="86" t="s">
        <v>28</v>
      </c>
      <c r="AV2747" s="87"/>
      <c r="AW2747" s="88"/>
      <c r="AX2747" s="88"/>
      <c r="AY2747" s="88"/>
      <c r="AZ2747" s="88"/>
      <c r="BA2747" s="8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</row>
    <row r="2748" spans="1:129" s="94" customFormat="1" hidden="1">
      <c r="A2748" s="11"/>
      <c r="B2748" s="4">
        <v>2017</v>
      </c>
      <c r="C2748" s="82">
        <v>8323</v>
      </c>
      <c r="D2748" s="82">
        <v>3</v>
      </c>
      <c r="E2748" s="2">
        <v>5</v>
      </c>
      <c r="F2748" s="2">
        <v>2</v>
      </c>
      <c r="G2748" s="2">
        <v>5000</v>
      </c>
      <c r="H2748" s="2">
        <v>5300</v>
      </c>
      <c r="I2748" s="2">
        <v>531</v>
      </c>
      <c r="J2748" s="83">
        <v>36</v>
      </c>
      <c r="K2748" s="177" t="s">
        <v>318</v>
      </c>
      <c r="L2748" s="85">
        <v>0</v>
      </c>
      <c r="M2748" s="85">
        <v>0</v>
      </c>
      <c r="N2748" s="85">
        <f t="shared" si="7587"/>
        <v>0</v>
      </c>
      <c r="O2748" s="85">
        <v>0</v>
      </c>
      <c r="P2748" s="85">
        <v>0</v>
      </c>
      <c r="Q2748" s="85">
        <f t="shared" si="7562"/>
        <v>0</v>
      </c>
      <c r="R2748" s="85">
        <v>0</v>
      </c>
      <c r="S2748" s="85">
        <v>0</v>
      </c>
      <c r="T2748" s="85">
        <v>0</v>
      </c>
      <c r="U2748" s="85">
        <f t="shared" si="7564"/>
        <v>0</v>
      </c>
      <c r="V2748" s="85">
        <v>0</v>
      </c>
      <c r="W2748" s="85">
        <v>0</v>
      </c>
      <c r="X2748" s="85">
        <f t="shared" si="7565"/>
        <v>0</v>
      </c>
      <c r="Y2748" s="85">
        <v>0</v>
      </c>
      <c r="Z2748" s="85">
        <v>0</v>
      </c>
      <c r="AA2748" s="85">
        <v>0</v>
      </c>
      <c r="AB2748" s="85">
        <f t="shared" si="7567"/>
        <v>0</v>
      </c>
      <c r="AC2748" s="85">
        <v>0</v>
      </c>
      <c r="AD2748" s="85">
        <v>0</v>
      </c>
      <c r="AE2748" s="85">
        <f t="shared" si="7568"/>
        <v>0</v>
      </c>
      <c r="AF2748" s="85">
        <v>0</v>
      </c>
      <c r="AG2748" s="85">
        <v>0</v>
      </c>
      <c r="AH2748" s="85">
        <v>0</v>
      </c>
      <c r="AI2748" s="85">
        <f t="shared" si="7570"/>
        <v>0</v>
      </c>
      <c r="AJ2748" s="85">
        <v>0</v>
      </c>
      <c r="AK2748" s="85">
        <v>0</v>
      </c>
      <c r="AL2748" s="85">
        <f t="shared" si="7571"/>
        <v>0</v>
      </c>
      <c r="AM2748" s="85">
        <v>0</v>
      </c>
      <c r="AN2748" s="386">
        <f t="shared" si="7580"/>
        <v>0</v>
      </c>
      <c r="AO2748" s="386">
        <f t="shared" si="7581"/>
        <v>0</v>
      </c>
      <c r="AP2748" s="387">
        <f t="shared" si="7582"/>
        <v>0</v>
      </c>
      <c r="AQ2748" s="386">
        <f t="shared" si="7583"/>
        <v>0</v>
      </c>
      <c r="AR2748" s="386">
        <f t="shared" si="7584"/>
        <v>0</v>
      </c>
      <c r="AS2748" s="387">
        <f t="shared" si="7585"/>
        <v>0</v>
      </c>
      <c r="AT2748" s="387">
        <f t="shared" si="7586"/>
        <v>0</v>
      </c>
      <c r="AU2748" s="86" t="s">
        <v>28</v>
      </c>
      <c r="AV2748" s="87"/>
      <c r="AW2748" s="88"/>
      <c r="AX2748" s="88"/>
      <c r="AY2748" s="88"/>
      <c r="AZ2748" s="88"/>
      <c r="BA2748" s="8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</row>
    <row r="2749" spans="1:129" s="94" customFormat="1" hidden="1">
      <c r="A2749" s="11"/>
      <c r="B2749" s="4">
        <v>2017</v>
      </c>
      <c r="C2749" s="82">
        <v>8323</v>
      </c>
      <c r="D2749" s="82">
        <v>3</v>
      </c>
      <c r="E2749" s="2">
        <v>5</v>
      </c>
      <c r="F2749" s="2">
        <v>2</v>
      </c>
      <c r="G2749" s="2">
        <v>5000</v>
      </c>
      <c r="H2749" s="2">
        <v>5300</v>
      </c>
      <c r="I2749" s="2">
        <v>531</v>
      </c>
      <c r="J2749" s="83">
        <v>37</v>
      </c>
      <c r="K2749" s="177" t="s">
        <v>239</v>
      </c>
      <c r="L2749" s="85">
        <v>0</v>
      </c>
      <c r="M2749" s="85">
        <v>0</v>
      </c>
      <c r="N2749" s="85">
        <f t="shared" si="7587"/>
        <v>0</v>
      </c>
      <c r="O2749" s="85">
        <v>0</v>
      </c>
      <c r="P2749" s="85">
        <v>0</v>
      </c>
      <c r="Q2749" s="85">
        <f t="shared" si="7562"/>
        <v>0</v>
      </c>
      <c r="R2749" s="85">
        <v>0</v>
      </c>
      <c r="S2749" s="85">
        <v>0</v>
      </c>
      <c r="T2749" s="85">
        <v>0</v>
      </c>
      <c r="U2749" s="85">
        <f t="shared" si="7564"/>
        <v>0</v>
      </c>
      <c r="V2749" s="85">
        <v>0</v>
      </c>
      <c r="W2749" s="85">
        <v>0</v>
      </c>
      <c r="X2749" s="85">
        <f t="shared" si="7565"/>
        <v>0</v>
      </c>
      <c r="Y2749" s="85">
        <v>0</v>
      </c>
      <c r="Z2749" s="85">
        <v>0</v>
      </c>
      <c r="AA2749" s="85">
        <v>0</v>
      </c>
      <c r="AB2749" s="85">
        <f t="shared" si="7567"/>
        <v>0</v>
      </c>
      <c r="AC2749" s="85">
        <v>0</v>
      </c>
      <c r="AD2749" s="85">
        <v>0</v>
      </c>
      <c r="AE2749" s="85">
        <f t="shared" si="7568"/>
        <v>0</v>
      </c>
      <c r="AF2749" s="85">
        <v>0</v>
      </c>
      <c r="AG2749" s="85">
        <v>0</v>
      </c>
      <c r="AH2749" s="85">
        <v>0</v>
      </c>
      <c r="AI2749" s="85">
        <f t="shared" si="7570"/>
        <v>0</v>
      </c>
      <c r="AJ2749" s="85">
        <v>0</v>
      </c>
      <c r="AK2749" s="85">
        <v>0</v>
      </c>
      <c r="AL2749" s="85">
        <f t="shared" si="7571"/>
        <v>0</v>
      </c>
      <c r="AM2749" s="85">
        <v>0</v>
      </c>
      <c r="AN2749" s="386">
        <f t="shared" si="7580"/>
        <v>0</v>
      </c>
      <c r="AO2749" s="386">
        <f t="shared" si="7581"/>
        <v>0</v>
      </c>
      <c r="AP2749" s="387">
        <f t="shared" si="7582"/>
        <v>0</v>
      </c>
      <c r="AQ2749" s="386">
        <f t="shared" si="7583"/>
        <v>0</v>
      </c>
      <c r="AR2749" s="386">
        <f t="shared" si="7584"/>
        <v>0</v>
      </c>
      <c r="AS2749" s="387">
        <f t="shared" si="7585"/>
        <v>0</v>
      </c>
      <c r="AT2749" s="387">
        <f t="shared" si="7586"/>
        <v>0</v>
      </c>
      <c r="AU2749" s="86" t="s">
        <v>28</v>
      </c>
      <c r="AV2749" s="87"/>
      <c r="AW2749" s="88"/>
      <c r="AX2749" s="88"/>
      <c r="AY2749" s="88"/>
      <c r="AZ2749" s="88"/>
      <c r="BA2749" s="8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</row>
    <row r="2750" spans="1:129" s="94" customFormat="1" hidden="1">
      <c r="A2750" s="11"/>
      <c r="B2750" s="4">
        <v>2017</v>
      </c>
      <c r="C2750" s="82">
        <v>8323</v>
      </c>
      <c r="D2750" s="82">
        <v>3</v>
      </c>
      <c r="E2750" s="2">
        <v>5</v>
      </c>
      <c r="F2750" s="2">
        <v>2</v>
      </c>
      <c r="G2750" s="2">
        <v>5000</v>
      </c>
      <c r="H2750" s="2">
        <v>5300</v>
      </c>
      <c r="I2750" s="2">
        <v>531</v>
      </c>
      <c r="J2750" s="83">
        <v>38</v>
      </c>
      <c r="K2750" s="177" t="s">
        <v>472</v>
      </c>
      <c r="L2750" s="85">
        <v>0</v>
      </c>
      <c r="M2750" s="85">
        <v>0</v>
      </c>
      <c r="N2750" s="85">
        <f t="shared" si="7587"/>
        <v>0</v>
      </c>
      <c r="O2750" s="85">
        <v>0</v>
      </c>
      <c r="P2750" s="85">
        <v>0</v>
      </c>
      <c r="Q2750" s="85">
        <f t="shared" si="7562"/>
        <v>0</v>
      </c>
      <c r="R2750" s="85">
        <v>0</v>
      </c>
      <c r="S2750" s="85">
        <v>0</v>
      </c>
      <c r="T2750" s="85">
        <v>0</v>
      </c>
      <c r="U2750" s="85">
        <f t="shared" si="7564"/>
        <v>0</v>
      </c>
      <c r="V2750" s="85">
        <v>0</v>
      </c>
      <c r="W2750" s="85">
        <v>0</v>
      </c>
      <c r="X2750" s="85">
        <f t="shared" si="7565"/>
        <v>0</v>
      </c>
      <c r="Y2750" s="85">
        <v>0</v>
      </c>
      <c r="Z2750" s="85">
        <v>0</v>
      </c>
      <c r="AA2750" s="85">
        <v>0</v>
      </c>
      <c r="AB2750" s="85">
        <f t="shared" si="7567"/>
        <v>0</v>
      </c>
      <c r="AC2750" s="85">
        <v>0</v>
      </c>
      <c r="AD2750" s="85">
        <v>0</v>
      </c>
      <c r="AE2750" s="85">
        <f t="shared" si="7568"/>
        <v>0</v>
      </c>
      <c r="AF2750" s="85">
        <v>0</v>
      </c>
      <c r="AG2750" s="85">
        <v>0</v>
      </c>
      <c r="AH2750" s="85">
        <v>0</v>
      </c>
      <c r="AI2750" s="85">
        <f t="shared" si="7570"/>
        <v>0</v>
      </c>
      <c r="AJ2750" s="85">
        <v>0</v>
      </c>
      <c r="AK2750" s="85">
        <v>0</v>
      </c>
      <c r="AL2750" s="85">
        <f t="shared" si="7571"/>
        <v>0</v>
      </c>
      <c r="AM2750" s="85">
        <v>0</v>
      </c>
      <c r="AN2750" s="386">
        <f t="shared" si="7580"/>
        <v>0</v>
      </c>
      <c r="AO2750" s="386">
        <f t="shared" si="7581"/>
        <v>0</v>
      </c>
      <c r="AP2750" s="387">
        <f t="shared" si="7582"/>
        <v>0</v>
      </c>
      <c r="AQ2750" s="386">
        <f t="shared" si="7583"/>
        <v>0</v>
      </c>
      <c r="AR2750" s="386">
        <f t="shared" si="7584"/>
        <v>0</v>
      </c>
      <c r="AS2750" s="387">
        <f t="shared" si="7585"/>
        <v>0</v>
      </c>
      <c r="AT2750" s="387">
        <f t="shared" si="7586"/>
        <v>0</v>
      </c>
      <c r="AU2750" s="86" t="s">
        <v>28</v>
      </c>
      <c r="AV2750" s="87"/>
      <c r="AW2750" s="88"/>
      <c r="AX2750" s="88"/>
      <c r="AY2750" s="88"/>
      <c r="AZ2750" s="88"/>
      <c r="BA2750" s="8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</row>
    <row r="2751" spans="1:129" s="94" customFormat="1" hidden="1">
      <c r="A2751" s="11"/>
      <c r="B2751" s="4">
        <v>2017</v>
      </c>
      <c r="C2751" s="82">
        <v>8323</v>
      </c>
      <c r="D2751" s="82">
        <v>3</v>
      </c>
      <c r="E2751" s="2">
        <v>5</v>
      </c>
      <c r="F2751" s="2">
        <v>2</v>
      </c>
      <c r="G2751" s="2">
        <v>5000</v>
      </c>
      <c r="H2751" s="2">
        <v>5300</v>
      </c>
      <c r="I2751" s="2">
        <v>531</v>
      </c>
      <c r="J2751" s="83">
        <v>39</v>
      </c>
      <c r="K2751" s="291" t="s">
        <v>640</v>
      </c>
      <c r="L2751" s="85">
        <v>0</v>
      </c>
      <c r="M2751" s="85">
        <v>0</v>
      </c>
      <c r="N2751" s="85">
        <f t="shared" si="7587"/>
        <v>0</v>
      </c>
      <c r="O2751" s="85">
        <v>0</v>
      </c>
      <c r="P2751" s="85">
        <v>0</v>
      </c>
      <c r="Q2751" s="85">
        <f t="shared" si="7562"/>
        <v>0</v>
      </c>
      <c r="R2751" s="85">
        <v>0</v>
      </c>
      <c r="S2751" s="85">
        <v>0</v>
      </c>
      <c r="T2751" s="85">
        <v>0</v>
      </c>
      <c r="U2751" s="85">
        <f t="shared" si="7564"/>
        <v>0</v>
      </c>
      <c r="V2751" s="85">
        <v>0</v>
      </c>
      <c r="W2751" s="85">
        <v>0</v>
      </c>
      <c r="X2751" s="85">
        <f t="shared" si="7565"/>
        <v>0</v>
      </c>
      <c r="Y2751" s="85">
        <v>0</v>
      </c>
      <c r="Z2751" s="85">
        <v>0</v>
      </c>
      <c r="AA2751" s="85">
        <v>0</v>
      </c>
      <c r="AB2751" s="85">
        <f t="shared" si="7567"/>
        <v>0</v>
      </c>
      <c r="AC2751" s="85">
        <v>0</v>
      </c>
      <c r="AD2751" s="85">
        <v>0</v>
      </c>
      <c r="AE2751" s="85">
        <f t="shared" si="7568"/>
        <v>0</v>
      </c>
      <c r="AF2751" s="85">
        <v>0</v>
      </c>
      <c r="AG2751" s="85">
        <v>0</v>
      </c>
      <c r="AH2751" s="85">
        <v>0</v>
      </c>
      <c r="AI2751" s="85">
        <f t="shared" si="7570"/>
        <v>0</v>
      </c>
      <c r="AJ2751" s="85">
        <v>0</v>
      </c>
      <c r="AK2751" s="85">
        <v>0</v>
      </c>
      <c r="AL2751" s="85">
        <f t="shared" si="7571"/>
        <v>0</v>
      </c>
      <c r="AM2751" s="85">
        <v>0</v>
      </c>
      <c r="AN2751" s="386">
        <f t="shared" si="7580"/>
        <v>0</v>
      </c>
      <c r="AO2751" s="386">
        <f t="shared" si="7581"/>
        <v>0</v>
      </c>
      <c r="AP2751" s="387">
        <f t="shared" si="7582"/>
        <v>0</v>
      </c>
      <c r="AQ2751" s="386">
        <f t="shared" si="7583"/>
        <v>0</v>
      </c>
      <c r="AR2751" s="386">
        <f t="shared" si="7584"/>
        <v>0</v>
      </c>
      <c r="AS2751" s="387">
        <f t="shared" si="7585"/>
        <v>0</v>
      </c>
      <c r="AT2751" s="387">
        <f t="shared" si="7586"/>
        <v>0</v>
      </c>
      <c r="AU2751" s="86" t="s">
        <v>28</v>
      </c>
      <c r="AV2751" s="87"/>
      <c r="AW2751" s="88"/>
      <c r="AX2751" s="88"/>
      <c r="AY2751" s="88"/>
      <c r="AZ2751" s="88"/>
      <c r="BA2751" s="176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</row>
    <row r="2752" spans="1:129" s="94" customFormat="1" hidden="1">
      <c r="A2752" s="11"/>
      <c r="B2752" s="4">
        <v>2017</v>
      </c>
      <c r="C2752" s="82">
        <v>8323</v>
      </c>
      <c r="D2752" s="82">
        <v>3</v>
      </c>
      <c r="E2752" s="2">
        <v>5</v>
      </c>
      <c r="F2752" s="2">
        <v>2</v>
      </c>
      <c r="G2752" s="2">
        <v>5000</v>
      </c>
      <c r="H2752" s="2">
        <v>5300</v>
      </c>
      <c r="I2752" s="2">
        <v>531</v>
      </c>
      <c r="J2752" s="83">
        <v>40</v>
      </c>
      <c r="K2752" s="291" t="s">
        <v>961</v>
      </c>
      <c r="L2752" s="85">
        <v>0</v>
      </c>
      <c r="M2752" s="85">
        <v>0</v>
      </c>
      <c r="N2752" s="85">
        <f t="shared" si="7587"/>
        <v>0</v>
      </c>
      <c r="O2752" s="85">
        <v>0</v>
      </c>
      <c r="P2752" s="85">
        <v>0</v>
      </c>
      <c r="Q2752" s="85">
        <f t="shared" si="7562"/>
        <v>0</v>
      </c>
      <c r="R2752" s="85">
        <v>0</v>
      </c>
      <c r="S2752" s="85">
        <v>0</v>
      </c>
      <c r="T2752" s="85">
        <v>0</v>
      </c>
      <c r="U2752" s="85">
        <f t="shared" si="7564"/>
        <v>0</v>
      </c>
      <c r="V2752" s="85">
        <v>0</v>
      </c>
      <c r="W2752" s="85">
        <v>0</v>
      </c>
      <c r="X2752" s="85">
        <f t="shared" si="7565"/>
        <v>0</v>
      </c>
      <c r="Y2752" s="85">
        <v>0</v>
      </c>
      <c r="Z2752" s="85">
        <v>0</v>
      </c>
      <c r="AA2752" s="85">
        <v>0</v>
      </c>
      <c r="AB2752" s="85">
        <f t="shared" si="7567"/>
        <v>0</v>
      </c>
      <c r="AC2752" s="85">
        <v>0</v>
      </c>
      <c r="AD2752" s="85">
        <v>0</v>
      </c>
      <c r="AE2752" s="85">
        <f t="shared" si="7568"/>
        <v>0</v>
      </c>
      <c r="AF2752" s="85">
        <v>0</v>
      </c>
      <c r="AG2752" s="85">
        <v>0</v>
      </c>
      <c r="AH2752" s="85">
        <v>0</v>
      </c>
      <c r="AI2752" s="85">
        <f t="shared" si="7570"/>
        <v>0</v>
      </c>
      <c r="AJ2752" s="85">
        <v>0</v>
      </c>
      <c r="AK2752" s="85">
        <v>0</v>
      </c>
      <c r="AL2752" s="85">
        <f t="shared" si="7571"/>
        <v>0</v>
      </c>
      <c r="AM2752" s="85">
        <v>0</v>
      </c>
      <c r="AN2752" s="386">
        <f t="shared" si="7580"/>
        <v>0</v>
      </c>
      <c r="AO2752" s="386">
        <f t="shared" si="7581"/>
        <v>0</v>
      </c>
      <c r="AP2752" s="387">
        <f t="shared" si="7582"/>
        <v>0</v>
      </c>
      <c r="AQ2752" s="386">
        <f t="shared" si="7583"/>
        <v>0</v>
      </c>
      <c r="AR2752" s="386">
        <f t="shared" si="7584"/>
        <v>0</v>
      </c>
      <c r="AS2752" s="387">
        <f t="shared" si="7585"/>
        <v>0</v>
      </c>
      <c r="AT2752" s="387">
        <f t="shared" si="7586"/>
        <v>0</v>
      </c>
      <c r="AU2752" s="86" t="s">
        <v>28</v>
      </c>
      <c r="AV2752" s="87"/>
      <c r="AW2752" s="88"/>
      <c r="AX2752" s="88"/>
      <c r="AY2752" s="88"/>
      <c r="AZ2752" s="88"/>
      <c r="BA2752" s="176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</row>
    <row r="2753" spans="1:129" s="94" customFormat="1" hidden="1">
      <c r="A2753" s="11"/>
      <c r="B2753" s="4">
        <v>2017</v>
      </c>
      <c r="C2753" s="82">
        <v>8323</v>
      </c>
      <c r="D2753" s="82">
        <v>3</v>
      </c>
      <c r="E2753" s="2">
        <v>5</v>
      </c>
      <c r="F2753" s="2">
        <v>2</v>
      </c>
      <c r="G2753" s="2">
        <v>5000</v>
      </c>
      <c r="H2753" s="2">
        <v>5300</v>
      </c>
      <c r="I2753" s="2">
        <v>531</v>
      </c>
      <c r="J2753" s="83">
        <v>41</v>
      </c>
      <c r="K2753" s="291" t="s">
        <v>641</v>
      </c>
      <c r="L2753" s="85">
        <v>0</v>
      </c>
      <c r="M2753" s="85">
        <v>0</v>
      </c>
      <c r="N2753" s="85">
        <f t="shared" si="7587"/>
        <v>0</v>
      </c>
      <c r="O2753" s="85">
        <v>0</v>
      </c>
      <c r="P2753" s="85">
        <v>0</v>
      </c>
      <c r="Q2753" s="85">
        <f t="shared" si="7562"/>
        <v>0</v>
      </c>
      <c r="R2753" s="85">
        <v>0</v>
      </c>
      <c r="S2753" s="85">
        <v>0</v>
      </c>
      <c r="T2753" s="85">
        <v>0</v>
      </c>
      <c r="U2753" s="85">
        <f t="shared" si="7564"/>
        <v>0</v>
      </c>
      <c r="V2753" s="85">
        <v>0</v>
      </c>
      <c r="W2753" s="85">
        <v>0</v>
      </c>
      <c r="X2753" s="85">
        <f t="shared" si="7565"/>
        <v>0</v>
      </c>
      <c r="Y2753" s="85">
        <v>0</v>
      </c>
      <c r="Z2753" s="85">
        <v>0</v>
      </c>
      <c r="AA2753" s="85">
        <v>0</v>
      </c>
      <c r="AB2753" s="85">
        <f t="shared" si="7567"/>
        <v>0</v>
      </c>
      <c r="AC2753" s="85">
        <v>0</v>
      </c>
      <c r="AD2753" s="85">
        <v>0</v>
      </c>
      <c r="AE2753" s="85">
        <f t="shared" si="7568"/>
        <v>0</v>
      </c>
      <c r="AF2753" s="85">
        <v>0</v>
      </c>
      <c r="AG2753" s="85">
        <v>0</v>
      </c>
      <c r="AH2753" s="85">
        <v>0</v>
      </c>
      <c r="AI2753" s="85">
        <f t="shared" si="7570"/>
        <v>0</v>
      </c>
      <c r="AJ2753" s="85">
        <v>0</v>
      </c>
      <c r="AK2753" s="85">
        <v>0</v>
      </c>
      <c r="AL2753" s="85">
        <f t="shared" si="7571"/>
        <v>0</v>
      </c>
      <c r="AM2753" s="85">
        <v>0</v>
      </c>
      <c r="AN2753" s="386">
        <f t="shared" si="7580"/>
        <v>0</v>
      </c>
      <c r="AO2753" s="386">
        <f t="shared" si="7581"/>
        <v>0</v>
      </c>
      <c r="AP2753" s="387">
        <f t="shared" si="7582"/>
        <v>0</v>
      </c>
      <c r="AQ2753" s="386">
        <f t="shared" si="7583"/>
        <v>0</v>
      </c>
      <c r="AR2753" s="386">
        <f t="shared" si="7584"/>
        <v>0</v>
      </c>
      <c r="AS2753" s="387">
        <f t="shared" si="7585"/>
        <v>0</v>
      </c>
      <c r="AT2753" s="387">
        <f t="shared" si="7586"/>
        <v>0</v>
      </c>
      <c r="AU2753" s="86" t="s">
        <v>28</v>
      </c>
      <c r="AV2753" s="87"/>
      <c r="AW2753" s="88"/>
      <c r="AX2753" s="88"/>
      <c r="AY2753" s="88"/>
      <c r="AZ2753" s="88"/>
      <c r="BA2753" s="176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</row>
    <row r="2754" spans="1:129" s="94" customFormat="1" hidden="1">
      <c r="A2754" s="11"/>
      <c r="B2754" s="4">
        <v>2017</v>
      </c>
      <c r="C2754" s="82">
        <v>8323</v>
      </c>
      <c r="D2754" s="82">
        <v>3</v>
      </c>
      <c r="E2754" s="2">
        <v>5</v>
      </c>
      <c r="F2754" s="2">
        <v>2</v>
      </c>
      <c r="G2754" s="2">
        <v>5000</v>
      </c>
      <c r="H2754" s="2">
        <v>5300</v>
      </c>
      <c r="I2754" s="2">
        <v>531</v>
      </c>
      <c r="J2754" s="83">
        <v>42</v>
      </c>
      <c r="K2754" s="291" t="s">
        <v>139</v>
      </c>
      <c r="L2754" s="85">
        <v>0</v>
      </c>
      <c r="M2754" s="85">
        <v>0</v>
      </c>
      <c r="N2754" s="85">
        <f t="shared" si="7587"/>
        <v>0</v>
      </c>
      <c r="O2754" s="85">
        <v>0</v>
      </c>
      <c r="P2754" s="85">
        <v>0</v>
      </c>
      <c r="Q2754" s="85">
        <f t="shared" si="7562"/>
        <v>0</v>
      </c>
      <c r="R2754" s="85">
        <v>0</v>
      </c>
      <c r="S2754" s="85">
        <v>0</v>
      </c>
      <c r="T2754" s="85">
        <v>0</v>
      </c>
      <c r="U2754" s="85">
        <f t="shared" si="7564"/>
        <v>0</v>
      </c>
      <c r="V2754" s="85">
        <v>0</v>
      </c>
      <c r="W2754" s="85">
        <v>0</v>
      </c>
      <c r="X2754" s="85">
        <f t="shared" si="7565"/>
        <v>0</v>
      </c>
      <c r="Y2754" s="85">
        <v>0</v>
      </c>
      <c r="Z2754" s="85">
        <v>0</v>
      </c>
      <c r="AA2754" s="85">
        <v>0</v>
      </c>
      <c r="AB2754" s="85">
        <f t="shared" si="7567"/>
        <v>0</v>
      </c>
      <c r="AC2754" s="85">
        <v>0</v>
      </c>
      <c r="AD2754" s="85">
        <v>0</v>
      </c>
      <c r="AE2754" s="85">
        <f t="shared" si="7568"/>
        <v>0</v>
      </c>
      <c r="AF2754" s="85">
        <v>0</v>
      </c>
      <c r="AG2754" s="85">
        <v>0</v>
      </c>
      <c r="AH2754" s="85">
        <v>0</v>
      </c>
      <c r="AI2754" s="85">
        <f t="shared" si="7570"/>
        <v>0</v>
      </c>
      <c r="AJ2754" s="85">
        <v>0</v>
      </c>
      <c r="AK2754" s="85">
        <v>0</v>
      </c>
      <c r="AL2754" s="85">
        <f t="shared" si="7571"/>
        <v>0</v>
      </c>
      <c r="AM2754" s="85">
        <v>0</v>
      </c>
      <c r="AN2754" s="386">
        <f t="shared" si="7580"/>
        <v>0</v>
      </c>
      <c r="AO2754" s="386">
        <f t="shared" si="7581"/>
        <v>0</v>
      </c>
      <c r="AP2754" s="387">
        <f t="shared" si="7582"/>
        <v>0</v>
      </c>
      <c r="AQ2754" s="386">
        <f t="shared" si="7583"/>
        <v>0</v>
      </c>
      <c r="AR2754" s="386">
        <f t="shared" si="7584"/>
        <v>0</v>
      </c>
      <c r="AS2754" s="387">
        <f t="shared" si="7585"/>
        <v>0</v>
      </c>
      <c r="AT2754" s="387">
        <f t="shared" si="7586"/>
        <v>0</v>
      </c>
      <c r="AU2754" s="86" t="s">
        <v>28</v>
      </c>
      <c r="AV2754" s="87"/>
      <c r="AW2754" s="88"/>
      <c r="AX2754" s="88"/>
      <c r="AY2754" s="88"/>
      <c r="AZ2754" s="88"/>
      <c r="BA2754" s="176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</row>
    <row r="2755" spans="1:129" s="94" customFormat="1" hidden="1">
      <c r="A2755" s="11"/>
      <c r="B2755" s="4">
        <v>2017</v>
      </c>
      <c r="C2755" s="82">
        <v>8323</v>
      </c>
      <c r="D2755" s="82">
        <v>3</v>
      </c>
      <c r="E2755" s="2">
        <v>5</v>
      </c>
      <c r="F2755" s="2">
        <v>2</v>
      </c>
      <c r="G2755" s="2">
        <v>5000</v>
      </c>
      <c r="H2755" s="2">
        <v>5300</v>
      </c>
      <c r="I2755" s="2">
        <v>531</v>
      </c>
      <c r="J2755" s="83">
        <v>43</v>
      </c>
      <c r="K2755" s="291" t="s">
        <v>642</v>
      </c>
      <c r="L2755" s="85">
        <v>0</v>
      </c>
      <c r="M2755" s="85">
        <v>0</v>
      </c>
      <c r="N2755" s="85">
        <f t="shared" si="7587"/>
        <v>0</v>
      </c>
      <c r="O2755" s="85">
        <v>0</v>
      </c>
      <c r="P2755" s="85">
        <v>0</v>
      </c>
      <c r="Q2755" s="85">
        <f t="shared" si="7562"/>
        <v>0</v>
      </c>
      <c r="R2755" s="85">
        <v>0</v>
      </c>
      <c r="S2755" s="85">
        <v>0</v>
      </c>
      <c r="T2755" s="85">
        <v>0</v>
      </c>
      <c r="U2755" s="85">
        <f t="shared" si="7564"/>
        <v>0</v>
      </c>
      <c r="V2755" s="85">
        <v>0</v>
      </c>
      <c r="W2755" s="85">
        <v>0</v>
      </c>
      <c r="X2755" s="85">
        <f t="shared" si="7565"/>
        <v>0</v>
      </c>
      <c r="Y2755" s="85">
        <v>0</v>
      </c>
      <c r="Z2755" s="85">
        <v>0</v>
      </c>
      <c r="AA2755" s="85">
        <v>0</v>
      </c>
      <c r="AB2755" s="85">
        <f t="shared" si="7567"/>
        <v>0</v>
      </c>
      <c r="AC2755" s="85">
        <v>0</v>
      </c>
      <c r="AD2755" s="85">
        <v>0</v>
      </c>
      <c r="AE2755" s="85">
        <f t="shared" si="7568"/>
        <v>0</v>
      </c>
      <c r="AF2755" s="85">
        <v>0</v>
      </c>
      <c r="AG2755" s="85">
        <v>0</v>
      </c>
      <c r="AH2755" s="85">
        <v>0</v>
      </c>
      <c r="AI2755" s="85">
        <f t="shared" si="7570"/>
        <v>0</v>
      </c>
      <c r="AJ2755" s="85">
        <v>0</v>
      </c>
      <c r="AK2755" s="85">
        <v>0</v>
      </c>
      <c r="AL2755" s="85">
        <f t="shared" si="7571"/>
        <v>0</v>
      </c>
      <c r="AM2755" s="85">
        <v>0</v>
      </c>
      <c r="AN2755" s="386">
        <f t="shared" si="7580"/>
        <v>0</v>
      </c>
      <c r="AO2755" s="386">
        <f t="shared" si="7581"/>
        <v>0</v>
      </c>
      <c r="AP2755" s="387">
        <f t="shared" si="7582"/>
        <v>0</v>
      </c>
      <c r="AQ2755" s="386">
        <f t="shared" si="7583"/>
        <v>0</v>
      </c>
      <c r="AR2755" s="386">
        <f t="shared" si="7584"/>
        <v>0</v>
      </c>
      <c r="AS2755" s="387">
        <f t="shared" si="7585"/>
        <v>0</v>
      </c>
      <c r="AT2755" s="387">
        <f t="shared" si="7586"/>
        <v>0</v>
      </c>
      <c r="AU2755" s="86" t="s">
        <v>28</v>
      </c>
      <c r="AV2755" s="87"/>
      <c r="AW2755" s="88"/>
      <c r="AX2755" s="88"/>
      <c r="AY2755" s="88"/>
      <c r="AZ2755" s="88"/>
      <c r="BA2755" s="176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</row>
    <row r="2756" spans="1:129" s="94" customFormat="1" hidden="1">
      <c r="A2756" s="11"/>
      <c r="B2756" s="4">
        <v>2017</v>
      </c>
      <c r="C2756" s="82">
        <v>8323</v>
      </c>
      <c r="D2756" s="82">
        <v>3</v>
      </c>
      <c r="E2756" s="2">
        <v>5</v>
      </c>
      <c r="F2756" s="2">
        <v>2</v>
      </c>
      <c r="G2756" s="2">
        <v>5000</v>
      </c>
      <c r="H2756" s="2">
        <v>5300</v>
      </c>
      <c r="I2756" s="2">
        <v>531</v>
      </c>
      <c r="J2756" s="83">
        <v>44</v>
      </c>
      <c r="K2756" s="291" t="s">
        <v>473</v>
      </c>
      <c r="L2756" s="85">
        <v>0</v>
      </c>
      <c r="M2756" s="85">
        <v>0</v>
      </c>
      <c r="N2756" s="85">
        <f t="shared" si="7587"/>
        <v>0</v>
      </c>
      <c r="O2756" s="85">
        <v>0</v>
      </c>
      <c r="P2756" s="85">
        <v>0</v>
      </c>
      <c r="Q2756" s="85">
        <f t="shared" si="7562"/>
        <v>0</v>
      </c>
      <c r="R2756" s="85">
        <v>0</v>
      </c>
      <c r="S2756" s="85">
        <v>0</v>
      </c>
      <c r="T2756" s="85">
        <v>0</v>
      </c>
      <c r="U2756" s="85">
        <f t="shared" si="7564"/>
        <v>0</v>
      </c>
      <c r="V2756" s="85">
        <v>0</v>
      </c>
      <c r="W2756" s="85">
        <v>0</v>
      </c>
      <c r="X2756" s="85">
        <f t="shared" si="7565"/>
        <v>0</v>
      </c>
      <c r="Y2756" s="85">
        <v>0</v>
      </c>
      <c r="Z2756" s="85">
        <v>0</v>
      </c>
      <c r="AA2756" s="85">
        <v>0</v>
      </c>
      <c r="AB2756" s="85">
        <f t="shared" si="7567"/>
        <v>0</v>
      </c>
      <c r="AC2756" s="85">
        <v>0</v>
      </c>
      <c r="AD2756" s="85">
        <v>0</v>
      </c>
      <c r="AE2756" s="85">
        <f t="shared" si="7568"/>
        <v>0</v>
      </c>
      <c r="AF2756" s="85">
        <v>0</v>
      </c>
      <c r="AG2756" s="85">
        <v>0</v>
      </c>
      <c r="AH2756" s="85">
        <v>0</v>
      </c>
      <c r="AI2756" s="85">
        <f t="shared" si="7570"/>
        <v>0</v>
      </c>
      <c r="AJ2756" s="85">
        <v>0</v>
      </c>
      <c r="AK2756" s="85">
        <v>0</v>
      </c>
      <c r="AL2756" s="85">
        <f t="shared" si="7571"/>
        <v>0</v>
      </c>
      <c r="AM2756" s="85">
        <v>0</v>
      </c>
      <c r="AN2756" s="386">
        <f t="shared" si="7580"/>
        <v>0</v>
      </c>
      <c r="AO2756" s="386">
        <f t="shared" si="7581"/>
        <v>0</v>
      </c>
      <c r="AP2756" s="387">
        <f t="shared" si="7582"/>
        <v>0</v>
      </c>
      <c r="AQ2756" s="386">
        <f t="shared" si="7583"/>
        <v>0</v>
      </c>
      <c r="AR2756" s="386">
        <f t="shared" si="7584"/>
        <v>0</v>
      </c>
      <c r="AS2756" s="387">
        <f t="shared" si="7585"/>
        <v>0</v>
      </c>
      <c r="AT2756" s="387">
        <f t="shared" si="7586"/>
        <v>0</v>
      </c>
      <c r="AU2756" s="86" t="s">
        <v>28</v>
      </c>
      <c r="AV2756" s="87"/>
      <c r="AW2756" s="88"/>
      <c r="AX2756" s="88"/>
      <c r="AY2756" s="88"/>
      <c r="AZ2756" s="88"/>
      <c r="BA2756" s="176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</row>
    <row r="2757" spans="1:129" s="94" customFormat="1" hidden="1">
      <c r="A2757" s="11"/>
      <c r="B2757" s="4">
        <v>2017</v>
      </c>
      <c r="C2757" s="82">
        <v>8323</v>
      </c>
      <c r="D2757" s="82">
        <v>3</v>
      </c>
      <c r="E2757" s="2">
        <v>5</v>
      </c>
      <c r="F2757" s="2">
        <v>2</v>
      </c>
      <c r="G2757" s="2">
        <v>5000</v>
      </c>
      <c r="H2757" s="2">
        <v>5300</v>
      </c>
      <c r="I2757" s="2">
        <v>531</v>
      </c>
      <c r="J2757" s="83">
        <v>45</v>
      </c>
      <c r="K2757" s="291" t="s">
        <v>378</v>
      </c>
      <c r="L2757" s="85">
        <v>0</v>
      </c>
      <c r="M2757" s="85">
        <v>0</v>
      </c>
      <c r="N2757" s="85">
        <f t="shared" si="7587"/>
        <v>0</v>
      </c>
      <c r="O2757" s="85">
        <v>0</v>
      </c>
      <c r="P2757" s="85">
        <v>0</v>
      </c>
      <c r="Q2757" s="85">
        <f t="shared" si="7562"/>
        <v>0</v>
      </c>
      <c r="R2757" s="85">
        <v>0</v>
      </c>
      <c r="S2757" s="85">
        <v>0</v>
      </c>
      <c r="T2757" s="85">
        <v>0</v>
      </c>
      <c r="U2757" s="85">
        <f t="shared" si="7564"/>
        <v>0</v>
      </c>
      <c r="V2757" s="85">
        <v>0</v>
      </c>
      <c r="W2757" s="85">
        <v>0</v>
      </c>
      <c r="X2757" s="85">
        <f t="shared" si="7565"/>
        <v>0</v>
      </c>
      <c r="Y2757" s="85">
        <v>0</v>
      </c>
      <c r="Z2757" s="85">
        <v>0</v>
      </c>
      <c r="AA2757" s="85">
        <v>0</v>
      </c>
      <c r="AB2757" s="85">
        <f t="shared" si="7567"/>
        <v>0</v>
      </c>
      <c r="AC2757" s="85">
        <v>0</v>
      </c>
      <c r="AD2757" s="85">
        <v>0</v>
      </c>
      <c r="AE2757" s="85">
        <f t="shared" si="7568"/>
        <v>0</v>
      </c>
      <c r="AF2757" s="85">
        <v>0</v>
      </c>
      <c r="AG2757" s="85">
        <v>0</v>
      </c>
      <c r="AH2757" s="85">
        <v>0</v>
      </c>
      <c r="AI2757" s="85">
        <f t="shared" si="7570"/>
        <v>0</v>
      </c>
      <c r="AJ2757" s="85">
        <v>0</v>
      </c>
      <c r="AK2757" s="85">
        <v>0</v>
      </c>
      <c r="AL2757" s="85">
        <f t="shared" si="7571"/>
        <v>0</v>
      </c>
      <c r="AM2757" s="85">
        <v>0</v>
      </c>
      <c r="AN2757" s="386">
        <f t="shared" si="7580"/>
        <v>0</v>
      </c>
      <c r="AO2757" s="386">
        <f t="shared" si="7581"/>
        <v>0</v>
      </c>
      <c r="AP2757" s="387">
        <f t="shared" si="7582"/>
        <v>0</v>
      </c>
      <c r="AQ2757" s="386">
        <f t="shared" si="7583"/>
        <v>0</v>
      </c>
      <c r="AR2757" s="386">
        <f t="shared" si="7584"/>
        <v>0</v>
      </c>
      <c r="AS2757" s="387">
        <f t="shared" si="7585"/>
        <v>0</v>
      </c>
      <c r="AT2757" s="387">
        <f t="shared" si="7586"/>
        <v>0</v>
      </c>
      <c r="AU2757" s="86" t="s">
        <v>28</v>
      </c>
      <c r="AV2757" s="87"/>
      <c r="AW2757" s="88"/>
      <c r="AX2757" s="88"/>
      <c r="AY2757" s="88"/>
      <c r="AZ2757" s="88"/>
      <c r="BA2757" s="176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</row>
    <row r="2758" spans="1:129" s="94" customFormat="1" hidden="1">
      <c r="A2758" s="11"/>
      <c r="B2758" s="4">
        <v>2017</v>
      </c>
      <c r="C2758" s="82">
        <v>8323</v>
      </c>
      <c r="D2758" s="82">
        <v>3</v>
      </c>
      <c r="E2758" s="2">
        <v>5</v>
      </c>
      <c r="F2758" s="2">
        <v>2</v>
      </c>
      <c r="G2758" s="2">
        <v>5000</v>
      </c>
      <c r="H2758" s="2">
        <v>5300</v>
      </c>
      <c r="I2758" s="2">
        <v>531</v>
      </c>
      <c r="J2758" s="83">
        <v>46</v>
      </c>
      <c r="K2758" s="291" t="s">
        <v>664</v>
      </c>
      <c r="L2758" s="85">
        <v>0</v>
      </c>
      <c r="M2758" s="85">
        <v>0</v>
      </c>
      <c r="N2758" s="85">
        <f t="shared" si="7587"/>
        <v>0</v>
      </c>
      <c r="O2758" s="85">
        <v>0</v>
      </c>
      <c r="P2758" s="85">
        <v>0</v>
      </c>
      <c r="Q2758" s="85">
        <f t="shared" si="7562"/>
        <v>0</v>
      </c>
      <c r="R2758" s="85">
        <v>0</v>
      </c>
      <c r="S2758" s="85">
        <v>0</v>
      </c>
      <c r="T2758" s="85">
        <v>0</v>
      </c>
      <c r="U2758" s="85">
        <f t="shared" si="7564"/>
        <v>0</v>
      </c>
      <c r="V2758" s="85">
        <v>0</v>
      </c>
      <c r="W2758" s="85">
        <v>0</v>
      </c>
      <c r="X2758" s="85">
        <f t="shared" si="7565"/>
        <v>0</v>
      </c>
      <c r="Y2758" s="85">
        <v>0</v>
      </c>
      <c r="Z2758" s="85">
        <v>0</v>
      </c>
      <c r="AA2758" s="85">
        <v>0</v>
      </c>
      <c r="AB2758" s="85">
        <f t="shared" si="7567"/>
        <v>0</v>
      </c>
      <c r="AC2758" s="85">
        <v>0</v>
      </c>
      <c r="AD2758" s="85">
        <v>0</v>
      </c>
      <c r="AE2758" s="85">
        <f t="shared" si="7568"/>
        <v>0</v>
      </c>
      <c r="AF2758" s="85">
        <v>0</v>
      </c>
      <c r="AG2758" s="85">
        <v>0</v>
      </c>
      <c r="AH2758" s="85">
        <v>0</v>
      </c>
      <c r="AI2758" s="85">
        <f t="shared" si="7570"/>
        <v>0</v>
      </c>
      <c r="AJ2758" s="85">
        <v>0</v>
      </c>
      <c r="AK2758" s="85">
        <v>0</v>
      </c>
      <c r="AL2758" s="85">
        <f t="shared" si="7571"/>
        <v>0</v>
      </c>
      <c r="AM2758" s="85">
        <v>0</v>
      </c>
      <c r="AN2758" s="386">
        <f t="shared" si="7580"/>
        <v>0</v>
      </c>
      <c r="AO2758" s="386">
        <f t="shared" si="7581"/>
        <v>0</v>
      </c>
      <c r="AP2758" s="387">
        <f t="shared" si="7582"/>
        <v>0</v>
      </c>
      <c r="AQ2758" s="386">
        <f t="shared" si="7583"/>
        <v>0</v>
      </c>
      <c r="AR2758" s="386">
        <f t="shared" si="7584"/>
        <v>0</v>
      </c>
      <c r="AS2758" s="387">
        <f t="shared" si="7585"/>
        <v>0</v>
      </c>
      <c r="AT2758" s="387">
        <f t="shared" si="7586"/>
        <v>0</v>
      </c>
      <c r="AU2758" s="86" t="s">
        <v>28</v>
      </c>
      <c r="AV2758" s="87"/>
      <c r="AW2758" s="88"/>
      <c r="AX2758" s="88"/>
      <c r="AY2758" s="88"/>
      <c r="AZ2758" s="88"/>
      <c r="BA2758" s="176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</row>
    <row r="2759" spans="1:129" s="94" customFormat="1" hidden="1">
      <c r="A2759" s="11"/>
      <c r="B2759" s="4">
        <v>2017</v>
      </c>
      <c r="C2759" s="82">
        <v>8323</v>
      </c>
      <c r="D2759" s="82">
        <v>3</v>
      </c>
      <c r="E2759" s="2">
        <v>5</v>
      </c>
      <c r="F2759" s="2">
        <v>2</v>
      </c>
      <c r="G2759" s="2">
        <v>5000</v>
      </c>
      <c r="H2759" s="2">
        <v>5300</v>
      </c>
      <c r="I2759" s="2">
        <v>531</v>
      </c>
      <c r="J2759" s="83">
        <v>47</v>
      </c>
      <c r="K2759" s="291" t="s">
        <v>643</v>
      </c>
      <c r="L2759" s="85">
        <v>0</v>
      </c>
      <c r="M2759" s="85">
        <v>0</v>
      </c>
      <c r="N2759" s="85">
        <f t="shared" si="7587"/>
        <v>0</v>
      </c>
      <c r="O2759" s="85">
        <v>0</v>
      </c>
      <c r="P2759" s="85">
        <v>0</v>
      </c>
      <c r="Q2759" s="85">
        <f t="shared" si="7562"/>
        <v>0</v>
      </c>
      <c r="R2759" s="85">
        <v>0</v>
      </c>
      <c r="S2759" s="85">
        <v>0</v>
      </c>
      <c r="T2759" s="85">
        <v>0</v>
      </c>
      <c r="U2759" s="85">
        <f t="shared" si="7564"/>
        <v>0</v>
      </c>
      <c r="V2759" s="85">
        <v>0</v>
      </c>
      <c r="W2759" s="85">
        <v>0</v>
      </c>
      <c r="X2759" s="85">
        <f t="shared" si="7565"/>
        <v>0</v>
      </c>
      <c r="Y2759" s="85">
        <v>0</v>
      </c>
      <c r="Z2759" s="85">
        <v>0</v>
      </c>
      <c r="AA2759" s="85">
        <v>0</v>
      </c>
      <c r="AB2759" s="85">
        <f t="shared" si="7567"/>
        <v>0</v>
      </c>
      <c r="AC2759" s="85">
        <v>0</v>
      </c>
      <c r="AD2759" s="85">
        <v>0</v>
      </c>
      <c r="AE2759" s="85">
        <f t="shared" si="7568"/>
        <v>0</v>
      </c>
      <c r="AF2759" s="85">
        <v>0</v>
      </c>
      <c r="AG2759" s="85">
        <v>0</v>
      </c>
      <c r="AH2759" s="85">
        <v>0</v>
      </c>
      <c r="AI2759" s="85">
        <f t="shared" si="7570"/>
        <v>0</v>
      </c>
      <c r="AJ2759" s="85">
        <v>0</v>
      </c>
      <c r="AK2759" s="85">
        <v>0</v>
      </c>
      <c r="AL2759" s="85">
        <f t="shared" si="7571"/>
        <v>0</v>
      </c>
      <c r="AM2759" s="85">
        <v>0</v>
      </c>
      <c r="AN2759" s="386">
        <f t="shared" si="7580"/>
        <v>0</v>
      </c>
      <c r="AO2759" s="386">
        <f t="shared" si="7581"/>
        <v>0</v>
      </c>
      <c r="AP2759" s="387">
        <f t="shared" si="7582"/>
        <v>0</v>
      </c>
      <c r="AQ2759" s="386">
        <f t="shared" si="7583"/>
        <v>0</v>
      </c>
      <c r="AR2759" s="386">
        <f t="shared" si="7584"/>
        <v>0</v>
      </c>
      <c r="AS2759" s="387">
        <f t="shared" si="7585"/>
        <v>0</v>
      </c>
      <c r="AT2759" s="387">
        <f t="shared" si="7586"/>
        <v>0</v>
      </c>
      <c r="AU2759" s="86" t="s">
        <v>28</v>
      </c>
      <c r="AV2759" s="87"/>
      <c r="AW2759" s="88"/>
      <c r="AX2759" s="88"/>
      <c r="AY2759" s="88"/>
      <c r="AZ2759" s="88"/>
      <c r="BA2759" s="176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</row>
    <row r="2760" spans="1:129" s="94" customFormat="1" hidden="1">
      <c r="A2760" s="11"/>
      <c r="B2760" s="4">
        <v>2017</v>
      </c>
      <c r="C2760" s="82">
        <v>8323</v>
      </c>
      <c r="D2760" s="82">
        <v>3</v>
      </c>
      <c r="E2760" s="2">
        <v>5</v>
      </c>
      <c r="F2760" s="2">
        <v>2</v>
      </c>
      <c r="G2760" s="2">
        <v>5000</v>
      </c>
      <c r="H2760" s="2">
        <v>5300</v>
      </c>
      <c r="I2760" s="2">
        <v>531</v>
      </c>
      <c r="J2760" s="83">
        <v>48</v>
      </c>
      <c r="K2760" s="124" t="s">
        <v>474</v>
      </c>
      <c r="L2760" s="85">
        <v>0</v>
      </c>
      <c r="M2760" s="85">
        <v>0</v>
      </c>
      <c r="N2760" s="85">
        <f t="shared" si="7587"/>
        <v>0</v>
      </c>
      <c r="O2760" s="85">
        <v>0</v>
      </c>
      <c r="P2760" s="85">
        <v>0</v>
      </c>
      <c r="Q2760" s="85">
        <f t="shared" si="7562"/>
        <v>0</v>
      </c>
      <c r="R2760" s="85">
        <v>0</v>
      </c>
      <c r="S2760" s="85">
        <v>0</v>
      </c>
      <c r="T2760" s="85">
        <v>0</v>
      </c>
      <c r="U2760" s="85">
        <f t="shared" si="7564"/>
        <v>0</v>
      </c>
      <c r="V2760" s="85">
        <v>0</v>
      </c>
      <c r="W2760" s="85">
        <v>0</v>
      </c>
      <c r="X2760" s="85">
        <f t="shared" si="7565"/>
        <v>0</v>
      </c>
      <c r="Y2760" s="85">
        <v>0</v>
      </c>
      <c r="Z2760" s="85">
        <v>0</v>
      </c>
      <c r="AA2760" s="85">
        <v>0</v>
      </c>
      <c r="AB2760" s="85">
        <f t="shared" si="7567"/>
        <v>0</v>
      </c>
      <c r="AC2760" s="85">
        <v>0</v>
      </c>
      <c r="AD2760" s="85">
        <v>0</v>
      </c>
      <c r="AE2760" s="85">
        <f t="shared" si="7568"/>
        <v>0</v>
      </c>
      <c r="AF2760" s="85">
        <v>0</v>
      </c>
      <c r="AG2760" s="85">
        <v>0</v>
      </c>
      <c r="AH2760" s="85">
        <v>0</v>
      </c>
      <c r="AI2760" s="85">
        <f t="shared" si="7570"/>
        <v>0</v>
      </c>
      <c r="AJ2760" s="85">
        <v>0</v>
      </c>
      <c r="AK2760" s="85">
        <v>0</v>
      </c>
      <c r="AL2760" s="85">
        <f t="shared" si="7571"/>
        <v>0</v>
      </c>
      <c r="AM2760" s="85">
        <v>0</v>
      </c>
      <c r="AN2760" s="386">
        <f t="shared" si="7580"/>
        <v>0</v>
      </c>
      <c r="AO2760" s="386">
        <f t="shared" si="7581"/>
        <v>0</v>
      </c>
      <c r="AP2760" s="387">
        <f t="shared" si="7582"/>
        <v>0</v>
      </c>
      <c r="AQ2760" s="386">
        <f t="shared" si="7583"/>
        <v>0</v>
      </c>
      <c r="AR2760" s="386">
        <f t="shared" si="7584"/>
        <v>0</v>
      </c>
      <c r="AS2760" s="387">
        <f t="shared" si="7585"/>
        <v>0</v>
      </c>
      <c r="AT2760" s="387">
        <f t="shared" si="7586"/>
        <v>0</v>
      </c>
      <c r="AU2760" s="86" t="s">
        <v>28</v>
      </c>
      <c r="AV2760" s="87"/>
      <c r="AW2760" s="88"/>
      <c r="AX2760" s="88"/>
      <c r="AY2760" s="88"/>
      <c r="AZ2760" s="88"/>
      <c r="BA2760" s="176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</row>
    <row r="2761" spans="1:129" s="94" customFormat="1" hidden="1">
      <c r="A2761" s="11"/>
      <c r="B2761" s="4">
        <v>2017</v>
      </c>
      <c r="C2761" s="82">
        <v>8323</v>
      </c>
      <c r="D2761" s="82">
        <v>3</v>
      </c>
      <c r="E2761" s="2">
        <v>5</v>
      </c>
      <c r="F2761" s="2">
        <v>2</v>
      </c>
      <c r="G2761" s="2">
        <v>5000</v>
      </c>
      <c r="H2761" s="2">
        <v>5300</v>
      </c>
      <c r="I2761" s="2">
        <v>531</v>
      </c>
      <c r="J2761" s="83">
        <v>49</v>
      </c>
      <c r="K2761" s="291" t="s">
        <v>644</v>
      </c>
      <c r="L2761" s="85">
        <v>0</v>
      </c>
      <c r="M2761" s="85">
        <v>0</v>
      </c>
      <c r="N2761" s="85">
        <f t="shared" si="7587"/>
        <v>0</v>
      </c>
      <c r="O2761" s="85">
        <v>0</v>
      </c>
      <c r="P2761" s="85">
        <v>0</v>
      </c>
      <c r="Q2761" s="85">
        <f t="shared" si="7562"/>
        <v>0</v>
      </c>
      <c r="R2761" s="85">
        <v>0</v>
      </c>
      <c r="S2761" s="85">
        <v>0</v>
      </c>
      <c r="T2761" s="85">
        <v>0</v>
      </c>
      <c r="U2761" s="85">
        <f t="shared" si="7564"/>
        <v>0</v>
      </c>
      <c r="V2761" s="85">
        <v>0</v>
      </c>
      <c r="W2761" s="85">
        <v>0</v>
      </c>
      <c r="X2761" s="85">
        <f t="shared" si="7565"/>
        <v>0</v>
      </c>
      <c r="Y2761" s="85">
        <v>0</v>
      </c>
      <c r="Z2761" s="85">
        <v>0</v>
      </c>
      <c r="AA2761" s="85">
        <v>0</v>
      </c>
      <c r="AB2761" s="85">
        <f t="shared" si="7567"/>
        <v>0</v>
      </c>
      <c r="AC2761" s="85">
        <v>0</v>
      </c>
      <c r="AD2761" s="85">
        <v>0</v>
      </c>
      <c r="AE2761" s="85">
        <f t="shared" si="7568"/>
        <v>0</v>
      </c>
      <c r="AF2761" s="85">
        <v>0</v>
      </c>
      <c r="AG2761" s="85">
        <v>0</v>
      </c>
      <c r="AH2761" s="85">
        <v>0</v>
      </c>
      <c r="AI2761" s="85">
        <f t="shared" si="7570"/>
        <v>0</v>
      </c>
      <c r="AJ2761" s="85">
        <v>0</v>
      </c>
      <c r="AK2761" s="85">
        <v>0</v>
      </c>
      <c r="AL2761" s="85">
        <f t="shared" si="7571"/>
        <v>0</v>
      </c>
      <c r="AM2761" s="85">
        <v>0</v>
      </c>
      <c r="AN2761" s="386">
        <f t="shared" si="7580"/>
        <v>0</v>
      </c>
      <c r="AO2761" s="386">
        <f t="shared" si="7581"/>
        <v>0</v>
      </c>
      <c r="AP2761" s="387">
        <f t="shared" si="7582"/>
        <v>0</v>
      </c>
      <c r="AQ2761" s="386">
        <f t="shared" si="7583"/>
        <v>0</v>
      </c>
      <c r="AR2761" s="386">
        <f t="shared" si="7584"/>
        <v>0</v>
      </c>
      <c r="AS2761" s="387">
        <f t="shared" si="7585"/>
        <v>0</v>
      </c>
      <c r="AT2761" s="387">
        <f t="shared" si="7586"/>
        <v>0</v>
      </c>
      <c r="AU2761" s="86" t="s">
        <v>28</v>
      </c>
      <c r="AV2761" s="87"/>
      <c r="AW2761" s="88"/>
      <c r="AX2761" s="88"/>
      <c r="AY2761" s="88"/>
      <c r="AZ2761" s="88"/>
      <c r="BA2761" s="176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</row>
    <row r="2762" spans="1:129" s="94" customFormat="1" hidden="1">
      <c r="A2762" s="11"/>
      <c r="B2762" s="4">
        <v>2017</v>
      </c>
      <c r="C2762" s="82">
        <v>8323</v>
      </c>
      <c r="D2762" s="82">
        <v>3</v>
      </c>
      <c r="E2762" s="2">
        <v>5</v>
      </c>
      <c r="F2762" s="2">
        <v>2</v>
      </c>
      <c r="G2762" s="2">
        <v>5000</v>
      </c>
      <c r="H2762" s="2">
        <v>5300</v>
      </c>
      <c r="I2762" s="2">
        <v>531</v>
      </c>
      <c r="J2762" s="83">
        <v>50</v>
      </c>
      <c r="K2762" s="124" t="s">
        <v>645</v>
      </c>
      <c r="L2762" s="85">
        <v>0</v>
      </c>
      <c r="M2762" s="85">
        <v>0</v>
      </c>
      <c r="N2762" s="85">
        <f t="shared" si="7587"/>
        <v>0</v>
      </c>
      <c r="O2762" s="85">
        <v>0</v>
      </c>
      <c r="P2762" s="85">
        <v>0</v>
      </c>
      <c r="Q2762" s="85">
        <f t="shared" si="7562"/>
        <v>0</v>
      </c>
      <c r="R2762" s="85">
        <v>0</v>
      </c>
      <c r="S2762" s="85">
        <v>0</v>
      </c>
      <c r="T2762" s="85">
        <v>0</v>
      </c>
      <c r="U2762" s="85">
        <f t="shared" si="7564"/>
        <v>0</v>
      </c>
      <c r="V2762" s="85">
        <v>0</v>
      </c>
      <c r="W2762" s="85">
        <v>0</v>
      </c>
      <c r="X2762" s="85">
        <f t="shared" si="7565"/>
        <v>0</v>
      </c>
      <c r="Y2762" s="85">
        <v>0</v>
      </c>
      <c r="Z2762" s="85">
        <v>0</v>
      </c>
      <c r="AA2762" s="85">
        <v>0</v>
      </c>
      <c r="AB2762" s="85">
        <f t="shared" si="7567"/>
        <v>0</v>
      </c>
      <c r="AC2762" s="85">
        <v>0</v>
      </c>
      <c r="AD2762" s="85">
        <v>0</v>
      </c>
      <c r="AE2762" s="85">
        <f t="shared" si="7568"/>
        <v>0</v>
      </c>
      <c r="AF2762" s="85">
        <v>0</v>
      </c>
      <c r="AG2762" s="85">
        <v>0</v>
      </c>
      <c r="AH2762" s="85">
        <v>0</v>
      </c>
      <c r="AI2762" s="85">
        <f t="shared" si="7570"/>
        <v>0</v>
      </c>
      <c r="AJ2762" s="85">
        <v>0</v>
      </c>
      <c r="AK2762" s="85">
        <v>0</v>
      </c>
      <c r="AL2762" s="85">
        <f t="shared" si="7571"/>
        <v>0</v>
      </c>
      <c r="AM2762" s="85">
        <v>0</v>
      </c>
      <c r="AN2762" s="386">
        <f t="shared" si="7580"/>
        <v>0</v>
      </c>
      <c r="AO2762" s="386">
        <f t="shared" si="7581"/>
        <v>0</v>
      </c>
      <c r="AP2762" s="387">
        <f t="shared" si="7582"/>
        <v>0</v>
      </c>
      <c r="AQ2762" s="386">
        <f t="shared" si="7583"/>
        <v>0</v>
      </c>
      <c r="AR2762" s="386">
        <f t="shared" si="7584"/>
        <v>0</v>
      </c>
      <c r="AS2762" s="387">
        <f t="shared" si="7585"/>
        <v>0</v>
      </c>
      <c r="AT2762" s="387">
        <f t="shared" si="7586"/>
        <v>0</v>
      </c>
      <c r="AU2762" s="86" t="s">
        <v>28</v>
      </c>
      <c r="AV2762" s="87"/>
      <c r="AW2762" s="88"/>
      <c r="AX2762" s="88"/>
      <c r="AY2762" s="88"/>
      <c r="AZ2762" s="88"/>
      <c r="BA2762" s="176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</row>
    <row r="2763" spans="1:129" s="94" customFormat="1" hidden="1">
      <c r="A2763" s="11"/>
      <c r="B2763" s="4">
        <v>2017</v>
      </c>
      <c r="C2763" s="82">
        <v>8323</v>
      </c>
      <c r="D2763" s="82">
        <v>3</v>
      </c>
      <c r="E2763" s="2">
        <v>5</v>
      </c>
      <c r="F2763" s="2">
        <v>2</v>
      </c>
      <c r="G2763" s="2">
        <v>5000</v>
      </c>
      <c r="H2763" s="2">
        <v>5300</v>
      </c>
      <c r="I2763" s="2">
        <v>531</v>
      </c>
      <c r="J2763" s="83">
        <v>51</v>
      </c>
      <c r="K2763" s="291" t="s">
        <v>988</v>
      </c>
      <c r="L2763" s="85">
        <v>0</v>
      </c>
      <c r="M2763" s="85">
        <v>0</v>
      </c>
      <c r="N2763" s="85">
        <f t="shared" si="7587"/>
        <v>0</v>
      </c>
      <c r="O2763" s="85">
        <v>0</v>
      </c>
      <c r="P2763" s="85">
        <v>0</v>
      </c>
      <c r="Q2763" s="85">
        <f t="shared" si="7562"/>
        <v>0</v>
      </c>
      <c r="R2763" s="85">
        <v>0</v>
      </c>
      <c r="S2763" s="85">
        <v>0</v>
      </c>
      <c r="T2763" s="85">
        <v>0</v>
      </c>
      <c r="U2763" s="85">
        <f t="shared" si="7564"/>
        <v>0</v>
      </c>
      <c r="V2763" s="85">
        <v>0</v>
      </c>
      <c r="W2763" s="85">
        <v>0</v>
      </c>
      <c r="X2763" s="85">
        <f t="shared" si="7565"/>
        <v>0</v>
      </c>
      <c r="Y2763" s="85">
        <v>0</v>
      </c>
      <c r="Z2763" s="85">
        <v>0</v>
      </c>
      <c r="AA2763" s="85">
        <v>0</v>
      </c>
      <c r="AB2763" s="85">
        <f t="shared" si="7567"/>
        <v>0</v>
      </c>
      <c r="AC2763" s="85">
        <v>0</v>
      </c>
      <c r="AD2763" s="85">
        <v>0</v>
      </c>
      <c r="AE2763" s="85">
        <f t="shared" si="7568"/>
        <v>0</v>
      </c>
      <c r="AF2763" s="85">
        <v>0</v>
      </c>
      <c r="AG2763" s="85">
        <v>0</v>
      </c>
      <c r="AH2763" s="85">
        <v>0</v>
      </c>
      <c r="AI2763" s="85">
        <f t="shared" si="7570"/>
        <v>0</v>
      </c>
      <c r="AJ2763" s="85">
        <v>0</v>
      </c>
      <c r="AK2763" s="85">
        <v>0</v>
      </c>
      <c r="AL2763" s="85">
        <f t="shared" si="7571"/>
        <v>0</v>
      </c>
      <c r="AM2763" s="85">
        <v>0</v>
      </c>
      <c r="AN2763" s="386">
        <f t="shared" si="7580"/>
        <v>0</v>
      </c>
      <c r="AO2763" s="386">
        <f t="shared" si="7581"/>
        <v>0</v>
      </c>
      <c r="AP2763" s="387">
        <f t="shared" si="7582"/>
        <v>0</v>
      </c>
      <c r="AQ2763" s="386">
        <f t="shared" si="7583"/>
        <v>0</v>
      </c>
      <c r="AR2763" s="386">
        <f t="shared" si="7584"/>
        <v>0</v>
      </c>
      <c r="AS2763" s="387">
        <f t="shared" si="7585"/>
        <v>0</v>
      </c>
      <c r="AT2763" s="387">
        <f t="shared" si="7586"/>
        <v>0</v>
      </c>
      <c r="AU2763" s="86" t="s">
        <v>28</v>
      </c>
      <c r="AV2763" s="87"/>
      <c r="AW2763" s="88"/>
      <c r="AX2763" s="88"/>
      <c r="AY2763" s="88"/>
      <c r="AZ2763" s="88"/>
      <c r="BA2763" s="176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</row>
    <row r="2764" spans="1:129" s="94" customFormat="1" hidden="1">
      <c r="A2764" s="11"/>
      <c r="B2764" s="4">
        <v>2017</v>
      </c>
      <c r="C2764" s="82">
        <v>8323</v>
      </c>
      <c r="D2764" s="82">
        <v>3</v>
      </c>
      <c r="E2764" s="2">
        <v>5</v>
      </c>
      <c r="F2764" s="2">
        <v>2</v>
      </c>
      <c r="G2764" s="2">
        <v>5000</v>
      </c>
      <c r="H2764" s="2">
        <v>5300</v>
      </c>
      <c r="I2764" s="2">
        <v>531</v>
      </c>
      <c r="J2764" s="83">
        <v>52</v>
      </c>
      <c r="K2764" s="291" t="s">
        <v>646</v>
      </c>
      <c r="L2764" s="85">
        <v>0</v>
      </c>
      <c r="M2764" s="85">
        <v>0</v>
      </c>
      <c r="N2764" s="85">
        <f t="shared" si="7587"/>
        <v>0</v>
      </c>
      <c r="O2764" s="85">
        <v>0</v>
      </c>
      <c r="P2764" s="85">
        <v>0</v>
      </c>
      <c r="Q2764" s="85">
        <f t="shared" si="7562"/>
        <v>0</v>
      </c>
      <c r="R2764" s="85">
        <v>0</v>
      </c>
      <c r="S2764" s="85">
        <v>0</v>
      </c>
      <c r="T2764" s="85">
        <v>0</v>
      </c>
      <c r="U2764" s="85">
        <f t="shared" si="7564"/>
        <v>0</v>
      </c>
      <c r="V2764" s="85">
        <v>0</v>
      </c>
      <c r="W2764" s="85">
        <v>0</v>
      </c>
      <c r="X2764" s="85">
        <f t="shared" si="7565"/>
        <v>0</v>
      </c>
      <c r="Y2764" s="85">
        <v>0</v>
      </c>
      <c r="Z2764" s="85">
        <v>0</v>
      </c>
      <c r="AA2764" s="85">
        <v>0</v>
      </c>
      <c r="AB2764" s="85">
        <f t="shared" si="7567"/>
        <v>0</v>
      </c>
      <c r="AC2764" s="85">
        <v>0</v>
      </c>
      <c r="AD2764" s="85">
        <v>0</v>
      </c>
      <c r="AE2764" s="85">
        <f t="shared" si="7568"/>
        <v>0</v>
      </c>
      <c r="AF2764" s="85">
        <v>0</v>
      </c>
      <c r="AG2764" s="85">
        <v>0</v>
      </c>
      <c r="AH2764" s="85">
        <v>0</v>
      </c>
      <c r="AI2764" s="85">
        <f t="shared" si="7570"/>
        <v>0</v>
      </c>
      <c r="AJ2764" s="85">
        <v>0</v>
      </c>
      <c r="AK2764" s="85">
        <v>0</v>
      </c>
      <c r="AL2764" s="85">
        <f t="shared" si="7571"/>
        <v>0</v>
      </c>
      <c r="AM2764" s="85">
        <v>0</v>
      </c>
      <c r="AN2764" s="386">
        <f t="shared" si="7580"/>
        <v>0</v>
      </c>
      <c r="AO2764" s="386">
        <f t="shared" si="7581"/>
        <v>0</v>
      </c>
      <c r="AP2764" s="387">
        <f t="shared" si="7582"/>
        <v>0</v>
      </c>
      <c r="AQ2764" s="386">
        <f t="shared" si="7583"/>
        <v>0</v>
      </c>
      <c r="AR2764" s="386">
        <f t="shared" si="7584"/>
        <v>0</v>
      </c>
      <c r="AS2764" s="387">
        <f t="shared" si="7585"/>
        <v>0</v>
      </c>
      <c r="AT2764" s="387">
        <f t="shared" si="7586"/>
        <v>0</v>
      </c>
      <c r="AU2764" s="86" t="s">
        <v>28</v>
      </c>
      <c r="AV2764" s="87"/>
      <c r="AW2764" s="88"/>
      <c r="AX2764" s="88"/>
      <c r="AY2764" s="88"/>
      <c r="AZ2764" s="88"/>
      <c r="BA2764" s="176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</row>
    <row r="2765" spans="1:129" s="94" customFormat="1" hidden="1">
      <c r="A2765" s="11"/>
      <c r="B2765" s="4">
        <v>2017</v>
      </c>
      <c r="C2765" s="82">
        <v>8323</v>
      </c>
      <c r="D2765" s="82">
        <v>3</v>
      </c>
      <c r="E2765" s="2">
        <v>5</v>
      </c>
      <c r="F2765" s="2">
        <v>2</v>
      </c>
      <c r="G2765" s="2">
        <v>5000</v>
      </c>
      <c r="H2765" s="2">
        <v>5300</v>
      </c>
      <c r="I2765" s="2">
        <v>531</v>
      </c>
      <c r="J2765" s="83">
        <v>53</v>
      </c>
      <c r="K2765" s="291" t="s">
        <v>392</v>
      </c>
      <c r="L2765" s="85">
        <v>0</v>
      </c>
      <c r="M2765" s="85">
        <v>0</v>
      </c>
      <c r="N2765" s="85">
        <f t="shared" si="7587"/>
        <v>0</v>
      </c>
      <c r="O2765" s="85">
        <v>0</v>
      </c>
      <c r="P2765" s="85">
        <v>0</v>
      </c>
      <c r="Q2765" s="85">
        <f t="shared" si="7562"/>
        <v>0</v>
      </c>
      <c r="R2765" s="85">
        <v>0</v>
      </c>
      <c r="S2765" s="85">
        <v>0</v>
      </c>
      <c r="T2765" s="85">
        <v>0</v>
      </c>
      <c r="U2765" s="85">
        <f t="shared" si="7564"/>
        <v>0</v>
      </c>
      <c r="V2765" s="85">
        <v>0</v>
      </c>
      <c r="W2765" s="85">
        <v>0</v>
      </c>
      <c r="X2765" s="85">
        <f t="shared" si="7565"/>
        <v>0</v>
      </c>
      <c r="Y2765" s="85">
        <v>0</v>
      </c>
      <c r="Z2765" s="85">
        <v>0</v>
      </c>
      <c r="AA2765" s="85">
        <v>0</v>
      </c>
      <c r="AB2765" s="85">
        <f t="shared" si="7567"/>
        <v>0</v>
      </c>
      <c r="AC2765" s="85">
        <v>0</v>
      </c>
      <c r="AD2765" s="85">
        <v>0</v>
      </c>
      <c r="AE2765" s="85">
        <f t="shared" si="7568"/>
        <v>0</v>
      </c>
      <c r="AF2765" s="85">
        <v>0</v>
      </c>
      <c r="AG2765" s="85">
        <v>0</v>
      </c>
      <c r="AH2765" s="85">
        <v>0</v>
      </c>
      <c r="AI2765" s="85">
        <f t="shared" si="7570"/>
        <v>0</v>
      </c>
      <c r="AJ2765" s="85">
        <v>0</v>
      </c>
      <c r="AK2765" s="85">
        <v>0</v>
      </c>
      <c r="AL2765" s="85">
        <f t="shared" si="7571"/>
        <v>0</v>
      </c>
      <c r="AM2765" s="85">
        <v>0</v>
      </c>
      <c r="AN2765" s="386">
        <f t="shared" si="7580"/>
        <v>0</v>
      </c>
      <c r="AO2765" s="386">
        <f t="shared" si="7581"/>
        <v>0</v>
      </c>
      <c r="AP2765" s="387">
        <f t="shared" si="7582"/>
        <v>0</v>
      </c>
      <c r="AQ2765" s="386">
        <f t="shared" si="7583"/>
        <v>0</v>
      </c>
      <c r="AR2765" s="386">
        <f t="shared" si="7584"/>
        <v>0</v>
      </c>
      <c r="AS2765" s="387">
        <f t="shared" si="7585"/>
        <v>0</v>
      </c>
      <c r="AT2765" s="387">
        <f t="shared" si="7586"/>
        <v>0</v>
      </c>
      <c r="AU2765" s="86" t="s">
        <v>28</v>
      </c>
      <c r="AV2765" s="87"/>
      <c r="AW2765" s="88"/>
      <c r="AX2765" s="88"/>
      <c r="AY2765" s="88"/>
      <c r="AZ2765" s="88"/>
      <c r="BA2765" s="176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</row>
    <row r="2766" spans="1:129" s="94" customFormat="1" hidden="1">
      <c r="A2766" s="11"/>
      <c r="B2766" s="4">
        <v>2017</v>
      </c>
      <c r="C2766" s="82">
        <v>8323</v>
      </c>
      <c r="D2766" s="82">
        <v>3</v>
      </c>
      <c r="E2766" s="2">
        <v>5</v>
      </c>
      <c r="F2766" s="2">
        <v>2</v>
      </c>
      <c r="G2766" s="2">
        <v>5000</v>
      </c>
      <c r="H2766" s="2">
        <v>5300</v>
      </c>
      <c r="I2766" s="2">
        <v>531</v>
      </c>
      <c r="J2766" s="83">
        <v>54</v>
      </c>
      <c r="K2766" s="291" t="s">
        <v>959</v>
      </c>
      <c r="L2766" s="85">
        <v>0</v>
      </c>
      <c r="M2766" s="85">
        <v>0</v>
      </c>
      <c r="N2766" s="85">
        <f t="shared" si="7587"/>
        <v>0</v>
      </c>
      <c r="O2766" s="85">
        <v>0</v>
      </c>
      <c r="P2766" s="85">
        <v>0</v>
      </c>
      <c r="Q2766" s="85">
        <f t="shared" si="7562"/>
        <v>0</v>
      </c>
      <c r="R2766" s="85">
        <v>0</v>
      </c>
      <c r="S2766" s="85">
        <v>0</v>
      </c>
      <c r="T2766" s="85">
        <v>0</v>
      </c>
      <c r="U2766" s="85">
        <f t="shared" si="7564"/>
        <v>0</v>
      </c>
      <c r="V2766" s="85">
        <v>0</v>
      </c>
      <c r="W2766" s="85">
        <v>0</v>
      </c>
      <c r="X2766" s="85">
        <f t="shared" si="7565"/>
        <v>0</v>
      </c>
      <c r="Y2766" s="85">
        <v>0</v>
      </c>
      <c r="Z2766" s="85">
        <v>0</v>
      </c>
      <c r="AA2766" s="85">
        <v>0</v>
      </c>
      <c r="AB2766" s="85">
        <f t="shared" si="7567"/>
        <v>0</v>
      </c>
      <c r="AC2766" s="85">
        <v>0</v>
      </c>
      <c r="AD2766" s="85">
        <v>0</v>
      </c>
      <c r="AE2766" s="85">
        <f t="shared" si="7568"/>
        <v>0</v>
      </c>
      <c r="AF2766" s="85">
        <v>0</v>
      </c>
      <c r="AG2766" s="85">
        <v>0</v>
      </c>
      <c r="AH2766" s="85">
        <v>0</v>
      </c>
      <c r="AI2766" s="85">
        <f t="shared" si="7570"/>
        <v>0</v>
      </c>
      <c r="AJ2766" s="85">
        <v>0</v>
      </c>
      <c r="AK2766" s="85">
        <v>0</v>
      </c>
      <c r="AL2766" s="85">
        <f t="shared" si="7571"/>
        <v>0</v>
      </c>
      <c r="AM2766" s="85">
        <v>0</v>
      </c>
      <c r="AN2766" s="386">
        <f t="shared" si="7580"/>
        <v>0</v>
      </c>
      <c r="AO2766" s="386">
        <f t="shared" si="7581"/>
        <v>0</v>
      </c>
      <c r="AP2766" s="387">
        <f t="shared" si="7582"/>
        <v>0</v>
      </c>
      <c r="AQ2766" s="386">
        <f t="shared" si="7583"/>
        <v>0</v>
      </c>
      <c r="AR2766" s="386">
        <f t="shared" si="7584"/>
        <v>0</v>
      </c>
      <c r="AS2766" s="387">
        <f t="shared" si="7585"/>
        <v>0</v>
      </c>
      <c r="AT2766" s="387">
        <f t="shared" si="7586"/>
        <v>0</v>
      </c>
      <c r="AU2766" s="86" t="s">
        <v>28</v>
      </c>
      <c r="AV2766" s="87"/>
      <c r="AW2766" s="88"/>
      <c r="AX2766" s="88"/>
      <c r="AY2766" s="88"/>
      <c r="AZ2766" s="88"/>
      <c r="BA2766" s="176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</row>
    <row r="2767" spans="1:129" s="94" customFormat="1" hidden="1">
      <c r="A2767" s="11"/>
      <c r="B2767" s="4">
        <v>2017</v>
      </c>
      <c r="C2767" s="82">
        <v>8323</v>
      </c>
      <c r="D2767" s="82">
        <v>3</v>
      </c>
      <c r="E2767" s="2">
        <v>5</v>
      </c>
      <c r="F2767" s="2">
        <v>2</v>
      </c>
      <c r="G2767" s="2">
        <v>5000</v>
      </c>
      <c r="H2767" s="2">
        <v>5300</v>
      </c>
      <c r="I2767" s="2">
        <v>531</v>
      </c>
      <c r="J2767" s="83">
        <v>55</v>
      </c>
      <c r="K2767" s="291" t="s">
        <v>647</v>
      </c>
      <c r="L2767" s="85">
        <v>0</v>
      </c>
      <c r="M2767" s="85">
        <v>0</v>
      </c>
      <c r="N2767" s="85">
        <f t="shared" si="7587"/>
        <v>0</v>
      </c>
      <c r="O2767" s="85">
        <v>0</v>
      </c>
      <c r="P2767" s="85">
        <v>0</v>
      </c>
      <c r="Q2767" s="85">
        <f t="shared" si="7562"/>
        <v>0</v>
      </c>
      <c r="R2767" s="85">
        <v>0</v>
      </c>
      <c r="S2767" s="85">
        <v>0</v>
      </c>
      <c r="T2767" s="85">
        <v>0</v>
      </c>
      <c r="U2767" s="85">
        <f t="shared" si="7564"/>
        <v>0</v>
      </c>
      <c r="V2767" s="85">
        <v>0</v>
      </c>
      <c r="W2767" s="85">
        <v>0</v>
      </c>
      <c r="X2767" s="85">
        <f t="shared" si="7565"/>
        <v>0</v>
      </c>
      <c r="Y2767" s="85">
        <v>0</v>
      </c>
      <c r="Z2767" s="85">
        <v>0</v>
      </c>
      <c r="AA2767" s="85">
        <v>0</v>
      </c>
      <c r="AB2767" s="85">
        <f t="shared" si="7567"/>
        <v>0</v>
      </c>
      <c r="AC2767" s="85">
        <v>0</v>
      </c>
      <c r="AD2767" s="85">
        <v>0</v>
      </c>
      <c r="AE2767" s="85">
        <f t="shared" si="7568"/>
        <v>0</v>
      </c>
      <c r="AF2767" s="85">
        <v>0</v>
      </c>
      <c r="AG2767" s="85">
        <v>0</v>
      </c>
      <c r="AH2767" s="85">
        <v>0</v>
      </c>
      <c r="AI2767" s="85">
        <f t="shared" si="7570"/>
        <v>0</v>
      </c>
      <c r="AJ2767" s="85">
        <v>0</v>
      </c>
      <c r="AK2767" s="85">
        <v>0</v>
      </c>
      <c r="AL2767" s="85">
        <f t="shared" si="7571"/>
        <v>0</v>
      </c>
      <c r="AM2767" s="85">
        <v>0</v>
      </c>
      <c r="AN2767" s="386">
        <f t="shared" si="7580"/>
        <v>0</v>
      </c>
      <c r="AO2767" s="386">
        <f t="shared" si="7581"/>
        <v>0</v>
      </c>
      <c r="AP2767" s="387">
        <f t="shared" si="7582"/>
        <v>0</v>
      </c>
      <c r="AQ2767" s="386">
        <f t="shared" si="7583"/>
        <v>0</v>
      </c>
      <c r="AR2767" s="386">
        <f t="shared" si="7584"/>
        <v>0</v>
      </c>
      <c r="AS2767" s="387">
        <f t="shared" si="7585"/>
        <v>0</v>
      </c>
      <c r="AT2767" s="387">
        <f t="shared" si="7586"/>
        <v>0</v>
      </c>
      <c r="AU2767" s="86" t="s">
        <v>28</v>
      </c>
      <c r="AV2767" s="87"/>
      <c r="AW2767" s="88"/>
      <c r="AX2767" s="88"/>
      <c r="AY2767" s="88"/>
      <c r="AZ2767" s="88"/>
      <c r="BA2767" s="176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</row>
    <row r="2768" spans="1:129" s="94" customFormat="1">
      <c r="A2768" s="11"/>
      <c r="B2768" s="76">
        <v>2017</v>
      </c>
      <c r="C2768" s="77">
        <v>8323</v>
      </c>
      <c r="D2768" s="77">
        <v>3</v>
      </c>
      <c r="E2768" s="76">
        <v>5</v>
      </c>
      <c r="F2768" s="76">
        <v>2</v>
      </c>
      <c r="G2768" s="76">
        <v>5000</v>
      </c>
      <c r="H2768" s="76">
        <v>5300</v>
      </c>
      <c r="I2768" s="76">
        <v>532</v>
      </c>
      <c r="J2768" s="76"/>
      <c r="K2768" s="78" t="s">
        <v>143</v>
      </c>
      <c r="L2768" s="79">
        <f>SUM(L2769:L2817)</f>
        <v>1200</v>
      </c>
      <c r="M2768" s="79">
        <f>SUM(M2769:M2817)</f>
        <v>0</v>
      </c>
      <c r="N2768" s="79">
        <f t="shared" ref="N2768:N2787" si="7591">L2768+M2768</f>
        <v>1200</v>
      </c>
      <c r="O2768" s="79">
        <f>SUM(O2769:O2817)</f>
        <v>0</v>
      </c>
      <c r="P2768" s="79">
        <f>SUM(P2769:P2817)</f>
        <v>0</v>
      </c>
      <c r="Q2768" s="79">
        <f t="shared" si="7562"/>
        <v>0</v>
      </c>
      <c r="R2768" s="79">
        <f t="shared" si="7563"/>
        <v>1200</v>
      </c>
      <c r="S2768" s="79">
        <f>SUM(S2769:S2817)</f>
        <v>0</v>
      </c>
      <c r="T2768" s="79">
        <f>SUM(T2769:T2817)</f>
        <v>0</v>
      </c>
      <c r="U2768" s="79">
        <f t="shared" si="7564"/>
        <v>0</v>
      </c>
      <c r="V2768" s="79">
        <f>SUM(V2769:V2817)</f>
        <v>0</v>
      </c>
      <c r="W2768" s="79">
        <f>SUM(W2769:W2817)</f>
        <v>0</v>
      </c>
      <c r="X2768" s="79">
        <f t="shared" si="7565"/>
        <v>0</v>
      </c>
      <c r="Y2768" s="79">
        <f t="shared" ref="Y2768" si="7592">U2768+X2768</f>
        <v>0</v>
      </c>
      <c r="Z2768" s="79">
        <f>SUM(Z2769:Z2817)</f>
        <v>0</v>
      </c>
      <c r="AA2768" s="79">
        <f>SUM(AA2769:AA2817)</f>
        <v>0</v>
      </c>
      <c r="AB2768" s="79">
        <f t="shared" si="7567"/>
        <v>0</v>
      </c>
      <c r="AC2768" s="79">
        <f>SUM(AC2769:AC2817)</f>
        <v>0</v>
      </c>
      <c r="AD2768" s="79">
        <f>SUM(AD2769:AD2817)</f>
        <v>0</v>
      </c>
      <c r="AE2768" s="79">
        <f t="shared" si="7568"/>
        <v>0</v>
      </c>
      <c r="AF2768" s="79">
        <f t="shared" ref="AF2768" si="7593">AB2768+AE2768</f>
        <v>0</v>
      </c>
      <c r="AG2768" s="79">
        <f>SUM(AG2769:AG2817)</f>
        <v>0</v>
      </c>
      <c r="AH2768" s="79">
        <f>SUM(AH2769:AH2817)</f>
        <v>0</v>
      </c>
      <c r="AI2768" s="79">
        <f t="shared" si="7570"/>
        <v>0</v>
      </c>
      <c r="AJ2768" s="79">
        <f>SUM(AJ2769:AJ2817)</f>
        <v>0</v>
      </c>
      <c r="AK2768" s="79">
        <f>SUM(AK2769:AK2817)</f>
        <v>0</v>
      </c>
      <c r="AL2768" s="79">
        <f t="shared" si="7571"/>
        <v>0</v>
      </c>
      <c r="AM2768" s="79">
        <f t="shared" ref="AM2768" si="7594">AI2768+AL2768</f>
        <v>0</v>
      </c>
      <c r="AN2768" s="79">
        <f>SUM(AN2769:AN2817)</f>
        <v>1200</v>
      </c>
      <c r="AO2768" s="79">
        <f>SUM(AO2769:AO2817)</f>
        <v>0</v>
      </c>
      <c r="AP2768" s="79">
        <f t="shared" si="7573"/>
        <v>1200</v>
      </c>
      <c r="AQ2768" s="79">
        <f>SUM(AQ2769:AQ2817)</f>
        <v>0</v>
      </c>
      <c r="AR2768" s="79">
        <f>SUM(AR2769:AR2817)</f>
        <v>0</v>
      </c>
      <c r="AS2768" s="79">
        <f t="shared" si="7574"/>
        <v>0</v>
      </c>
      <c r="AT2768" s="79">
        <f t="shared" ref="AT2768:AT2769" si="7595">AP2768+AS2768</f>
        <v>1200</v>
      </c>
      <c r="AU2768" s="79"/>
      <c r="AV2768" s="80"/>
      <c r="AW2768" s="93"/>
      <c r="AX2768" s="93"/>
      <c r="AY2768" s="93"/>
      <c r="AZ2768" s="93"/>
      <c r="BA2768" s="8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</row>
    <row r="2769" spans="1:129" s="94" customFormat="1" hidden="1">
      <c r="A2769" s="11"/>
      <c r="B2769" s="4">
        <v>2017</v>
      </c>
      <c r="C2769" s="82">
        <v>8323</v>
      </c>
      <c r="D2769" s="82">
        <v>3</v>
      </c>
      <c r="E2769" s="2">
        <v>5</v>
      </c>
      <c r="F2769" s="2">
        <v>2</v>
      </c>
      <c r="G2769" s="2">
        <v>5000</v>
      </c>
      <c r="H2769" s="2">
        <v>5300</v>
      </c>
      <c r="I2769" s="2">
        <v>532</v>
      </c>
      <c r="J2769" s="83">
        <v>1</v>
      </c>
      <c r="K2769" s="177" t="s">
        <v>475</v>
      </c>
      <c r="L2769" s="85">
        <v>0</v>
      </c>
      <c r="M2769" s="85">
        <v>0</v>
      </c>
      <c r="N2769" s="85">
        <f t="shared" si="7591"/>
        <v>0</v>
      </c>
      <c r="O2769" s="85">
        <v>0</v>
      </c>
      <c r="P2769" s="85">
        <v>0</v>
      </c>
      <c r="Q2769" s="85">
        <f t="shared" si="7562"/>
        <v>0</v>
      </c>
      <c r="R2769" s="85">
        <v>0</v>
      </c>
      <c r="S2769" s="85">
        <v>0</v>
      </c>
      <c r="T2769" s="85">
        <v>0</v>
      </c>
      <c r="U2769" s="85">
        <f t="shared" si="7564"/>
        <v>0</v>
      </c>
      <c r="V2769" s="85">
        <v>0</v>
      </c>
      <c r="W2769" s="85">
        <v>0</v>
      </c>
      <c r="X2769" s="85">
        <f t="shared" si="7565"/>
        <v>0</v>
      </c>
      <c r="Y2769" s="85">
        <v>0</v>
      </c>
      <c r="Z2769" s="85">
        <v>0</v>
      </c>
      <c r="AA2769" s="85">
        <v>0</v>
      </c>
      <c r="AB2769" s="85">
        <f t="shared" si="7567"/>
        <v>0</v>
      </c>
      <c r="AC2769" s="85">
        <v>0</v>
      </c>
      <c r="AD2769" s="85">
        <v>0</v>
      </c>
      <c r="AE2769" s="85">
        <f t="shared" si="7568"/>
        <v>0</v>
      </c>
      <c r="AF2769" s="85">
        <v>0</v>
      </c>
      <c r="AG2769" s="85">
        <v>0</v>
      </c>
      <c r="AH2769" s="85">
        <v>0</v>
      </c>
      <c r="AI2769" s="85">
        <f t="shared" si="7570"/>
        <v>0</v>
      </c>
      <c r="AJ2769" s="85">
        <v>0</v>
      </c>
      <c r="AK2769" s="85">
        <v>0</v>
      </c>
      <c r="AL2769" s="85">
        <f t="shared" si="7571"/>
        <v>0</v>
      </c>
      <c r="AM2769" s="85">
        <v>0</v>
      </c>
      <c r="AN2769" s="386">
        <f t="shared" ref="AN2769" si="7596">L2769-S2769-Z2769-AG2769</f>
        <v>0</v>
      </c>
      <c r="AO2769" s="386">
        <f t="shared" ref="AO2769" si="7597">M2769-T2769-AA2769-AH2769</f>
        <v>0</v>
      </c>
      <c r="AP2769" s="387">
        <f t="shared" si="7573"/>
        <v>0</v>
      </c>
      <c r="AQ2769" s="386">
        <f t="shared" ref="AQ2769" si="7598">O2769-V2769-AC2769-AJ2769</f>
        <v>0</v>
      </c>
      <c r="AR2769" s="386">
        <f t="shared" ref="AR2769" si="7599">P2769-W2769-AD2769-AK2769</f>
        <v>0</v>
      </c>
      <c r="AS2769" s="387">
        <f t="shared" si="7574"/>
        <v>0</v>
      </c>
      <c r="AT2769" s="387">
        <f t="shared" si="7595"/>
        <v>0</v>
      </c>
      <c r="AU2769" s="86" t="s">
        <v>28</v>
      </c>
      <c r="AV2769" s="87"/>
      <c r="AW2769" s="88"/>
      <c r="AX2769" s="88"/>
      <c r="AY2769" s="88"/>
      <c r="AZ2769" s="88"/>
      <c r="BA2769" s="8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</row>
    <row r="2770" spans="1:129" s="94" customFormat="1" hidden="1">
      <c r="A2770" s="11"/>
      <c r="B2770" s="4">
        <v>2017</v>
      </c>
      <c r="C2770" s="82">
        <v>8323</v>
      </c>
      <c r="D2770" s="82">
        <v>3</v>
      </c>
      <c r="E2770" s="2">
        <v>5</v>
      </c>
      <c r="F2770" s="2">
        <v>2</v>
      </c>
      <c r="G2770" s="2">
        <v>5000</v>
      </c>
      <c r="H2770" s="2">
        <v>5300</v>
      </c>
      <c r="I2770" s="2">
        <v>532</v>
      </c>
      <c r="J2770" s="83">
        <v>2</v>
      </c>
      <c r="K2770" s="177" t="s">
        <v>476</v>
      </c>
      <c r="L2770" s="85">
        <v>0</v>
      </c>
      <c r="M2770" s="85">
        <v>0</v>
      </c>
      <c r="N2770" s="85">
        <f t="shared" si="7591"/>
        <v>0</v>
      </c>
      <c r="O2770" s="85">
        <v>0</v>
      </c>
      <c r="P2770" s="85">
        <v>0</v>
      </c>
      <c r="Q2770" s="85">
        <f t="shared" si="7562"/>
        <v>0</v>
      </c>
      <c r="R2770" s="85">
        <v>0</v>
      </c>
      <c r="S2770" s="85">
        <v>0</v>
      </c>
      <c r="T2770" s="85">
        <v>0</v>
      </c>
      <c r="U2770" s="85">
        <f t="shared" si="7564"/>
        <v>0</v>
      </c>
      <c r="V2770" s="85">
        <v>0</v>
      </c>
      <c r="W2770" s="85">
        <v>0</v>
      </c>
      <c r="X2770" s="85">
        <f t="shared" si="7565"/>
        <v>0</v>
      </c>
      <c r="Y2770" s="85">
        <v>0</v>
      </c>
      <c r="Z2770" s="85">
        <v>0</v>
      </c>
      <c r="AA2770" s="85">
        <v>0</v>
      </c>
      <c r="AB2770" s="85">
        <f t="shared" si="7567"/>
        <v>0</v>
      </c>
      <c r="AC2770" s="85">
        <v>0</v>
      </c>
      <c r="AD2770" s="85">
        <v>0</v>
      </c>
      <c r="AE2770" s="85">
        <f t="shared" si="7568"/>
        <v>0</v>
      </c>
      <c r="AF2770" s="85">
        <v>0</v>
      </c>
      <c r="AG2770" s="85">
        <v>0</v>
      </c>
      <c r="AH2770" s="85">
        <v>0</v>
      </c>
      <c r="AI2770" s="85">
        <f t="shared" si="7570"/>
        <v>0</v>
      </c>
      <c r="AJ2770" s="85">
        <v>0</v>
      </c>
      <c r="AK2770" s="85">
        <v>0</v>
      </c>
      <c r="AL2770" s="85">
        <f t="shared" si="7571"/>
        <v>0</v>
      </c>
      <c r="AM2770" s="85">
        <v>0</v>
      </c>
      <c r="AN2770" s="386">
        <f t="shared" ref="AN2770:AN2817" si="7600">L2770-S2770-Z2770-AG2770</f>
        <v>0</v>
      </c>
      <c r="AO2770" s="386">
        <f t="shared" ref="AO2770:AO2817" si="7601">M2770-T2770-AA2770-AH2770</f>
        <v>0</v>
      </c>
      <c r="AP2770" s="387">
        <f t="shared" ref="AP2770:AP2817" si="7602">AN2770+AO2770</f>
        <v>0</v>
      </c>
      <c r="AQ2770" s="386">
        <f t="shared" ref="AQ2770:AQ2817" si="7603">O2770-V2770-AC2770-AJ2770</f>
        <v>0</v>
      </c>
      <c r="AR2770" s="386">
        <f t="shared" ref="AR2770:AR2817" si="7604">P2770-W2770-AD2770-AK2770</f>
        <v>0</v>
      </c>
      <c r="AS2770" s="387">
        <f t="shared" ref="AS2770:AS2817" si="7605">AQ2770+AR2770</f>
        <v>0</v>
      </c>
      <c r="AT2770" s="387">
        <f t="shared" ref="AT2770:AT2817" si="7606">AP2770+AS2770</f>
        <v>0</v>
      </c>
      <c r="AU2770" s="86" t="s">
        <v>28</v>
      </c>
      <c r="AV2770" s="87"/>
      <c r="AW2770" s="88"/>
      <c r="AX2770" s="88"/>
      <c r="AY2770" s="88"/>
      <c r="AZ2770" s="88"/>
      <c r="BA2770" s="8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</row>
    <row r="2771" spans="1:129" s="94" customFormat="1" hidden="1">
      <c r="A2771" s="11"/>
      <c r="B2771" s="4">
        <v>2017</v>
      </c>
      <c r="C2771" s="82">
        <v>8323</v>
      </c>
      <c r="D2771" s="82">
        <v>3</v>
      </c>
      <c r="E2771" s="2">
        <v>5</v>
      </c>
      <c r="F2771" s="2">
        <v>2</v>
      </c>
      <c r="G2771" s="2">
        <v>5000</v>
      </c>
      <c r="H2771" s="2">
        <v>5300</v>
      </c>
      <c r="I2771" s="2">
        <v>532</v>
      </c>
      <c r="J2771" s="83">
        <v>3</v>
      </c>
      <c r="K2771" s="177" t="s">
        <v>395</v>
      </c>
      <c r="L2771" s="85">
        <v>0</v>
      </c>
      <c r="M2771" s="85">
        <v>0</v>
      </c>
      <c r="N2771" s="85">
        <f t="shared" si="7591"/>
        <v>0</v>
      </c>
      <c r="O2771" s="85">
        <v>0</v>
      </c>
      <c r="P2771" s="85">
        <v>0</v>
      </c>
      <c r="Q2771" s="85">
        <f t="shared" si="7562"/>
        <v>0</v>
      </c>
      <c r="R2771" s="85">
        <v>0</v>
      </c>
      <c r="S2771" s="85">
        <v>0</v>
      </c>
      <c r="T2771" s="85">
        <v>0</v>
      </c>
      <c r="U2771" s="85">
        <f t="shared" si="7564"/>
        <v>0</v>
      </c>
      <c r="V2771" s="85">
        <v>0</v>
      </c>
      <c r="W2771" s="85">
        <v>0</v>
      </c>
      <c r="X2771" s="85">
        <f t="shared" si="7565"/>
        <v>0</v>
      </c>
      <c r="Y2771" s="85">
        <v>0</v>
      </c>
      <c r="Z2771" s="85">
        <v>0</v>
      </c>
      <c r="AA2771" s="85">
        <v>0</v>
      </c>
      <c r="AB2771" s="85">
        <f t="shared" si="7567"/>
        <v>0</v>
      </c>
      <c r="AC2771" s="85">
        <v>0</v>
      </c>
      <c r="AD2771" s="85">
        <v>0</v>
      </c>
      <c r="AE2771" s="85">
        <f t="shared" si="7568"/>
        <v>0</v>
      </c>
      <c r="AF2771" s="85">
        <v>0</v>
      </c>
      <c r="AG2771" s="85">
        <v>0</v>
      </c>
      <c r="AH2771" s="85">
        <v>0</v>
      </c>
      <c r="AI2771" s="85">
        <f t="shared" si="7570"/>
        <v>0</v>
      </c>
      <c r="AJ2771" s="85">
        <v>0</v>
      </c>
      <c r="AK2771" s="85">
        <v>0</v>
      </c>
      <c r="AL2771" s="85">
        <f t="shared" si="7571"/>
        <v>0</v>
      </c>
      <c r="AM2771" s="85">
        <v>0</v>
      </c>
      <c r="AN2771" s="386">
        <f t="shared" si="7600"/>
        <v>0</v>
      </c>
      <c r="AO2771" s="386">
        <f t="shared" si="7601"/>
        <v>0</v>
      </c>
      <c r="AP2771" s="387">
        <f t="shared" si="7602"/>
        <v>0</v>
      </c>
      <c r="AQ2771" s="386">
        <f t="shared" si="7603"/>
        <v>0</v>
      </c>
      <c r="AR2771" s="386">
        <f t="shared" si="7604"/>
        <v>0</v>
      </c>
      <c r="AS2771" s="387">
        <f t="shared" si="7605"/>
        <v>0</v>
      </c>
      <c r="AT2771" s="387">
        <f t="shared" si="7606"/>
        <v>0</v>
      </c>
      <c r="AU2771" s="86" t="s">
        <v>28</v>
      </c>
      <c r="AV2771" s="87"/>
      <c r="AW2771" s="88"/>
      <c r="AX2771" s="88"/>
      <c r="AY2771" s="88"/>
      <c r="AZ2771" s="88"/>
      <c r="BA2771" s="8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</row>
    <row r="2772" spans="1:129" s="94" customFormat="1" hidden="1">
      <c r="A2772" s="11"/>
      <c r="B2772" s="4">
        <v>2017</v>
      </c>
      <c r="C2772" s="82">
        <v>8323</v>
      </c>
      <c r="D2772" s="82">
        <v>3</v>
      </c>
      <c r="E2772" s="2">
        <v>5</v>
      </c>
      <c r="F2772" s="2">
        <v>2</v>
      </c>
      <c r="G2772" s="2">
        <v>5000</v>
      </c>
      <c r="H2772" s="2">
        <v>5300</v>
      </c>
      <c r="I2772" s="2">
        <v>532</v>
      </c>
      <c r="J2772" s="83">
        <v>4</v>
      </c>
      <c r="K2772" s="177" t="s">
        <v>576</v>
      </c>
      <c r="L2772" s="85">
        <v>0</v>
      </c>
      <c r="M2772" s="85">
        <v>0</v>
      </c>
      <c r="N2772" s="85">
        <f t="shared" si="7591"/>
        <v>0</v>
      </c>
      <c r="O2772" s="85">
        <v>0</v>
      </c>
      <c r="P2772" s="85">
        <v>0</v>
      </c>
      <c r="Q2772" s="85">
        <f t="shared" ref="Q2772:Q2817" si="7607">O2772+P2772</f>
        <v>0</v>
      </c>
      <c r="R2772" s="85">
        <v>0</v>
      </c>
      <c r="S2772" s="85">
        <v>0</v>
      </c>
      <c r="T2772" s="85">
        <v>0</v>
      </c>
      <c r="U2772" s="85">
        <f t="shared" si="7564"/>
        <v>0</v>
      </c>
      <c r="V2772" s="85">
        <v>0</v>
      </c>
      <c r="W2772" s="85">
        <v>0</v>
      </c>
      <c r="X2772" s="85">
        <f t="shared" si="7565"/>
        <v>0</v>
      </c>
      <c r="Y2772" s="85">
        <v>0</v>
      </c>
      <c r="Z2772" s="85">
        <v>0</v>
      </c>
      <c r="AA2772" s="85">
        <v>0</v>
      </c>
      <c r="AB2772" s="85">
        <f t="shared" si="7567"/>
        <v>0</v>
      </c>
      <c r="AC2772" s="85">
        <v>0</v>
      </c>
      <c r="AD2772" s="85">
        <v>0</v>
      </c>
      <c r="AE2772" s="85">
        <f t="shared" si="7568"/>
        <v>0</v>
      </c>
      <c r="AF2772" s="85">
        <v>0</v>
      </c>
      <c r="AG2772" s="85">
        <v>0</v>
      </c>
      <c r="AH2772" s="85">
        <v>0</v>
      </c>
      <c r="AI2772" s="85">
        <f t="shared" si="7570"/>
        <v>0</v>
      </c>
      <c r="AJ2772" s="85">
        <v>0</v>
      </c>
      <c r="AK2772" s="85">
        <v>0</v>
      </c>
      <c r="AL2772" s="85">
        <f t="shared" si="7571"/>
        <v>0</v>
      </c>
      <c r="AM2772" s="85">
        <v>0</v>
      </c>
      <c r="AN2772" s="386">
        <f t="shared" si="7600"/>
        <v>0</v>
      </c>
      <c r="AO2772" s="386">
        <f t="shared" si="7601"/>
        <v>0</v>
      </c>
      <c r="AP2772" s="387">
        <f t="shared" si="7602"/>
        <v>0</v>
      </c>
      <c r="AQ2772" s="386">
        <f t="shared" si="7603"/>
        <v>0</v>
      </c>
      <c r="AR2772" s="386">
        <f t="shared" si="7604"/>
        <v>0</v>
      </c>
      <c r="AS2772" s="387">
        <f t="shared" si="7605"/>
        <v>0</v>
      </c>
      <c r="AT2772" s="387">
        <f t="shared" si="7606"/>
        <v>0</v>
      </c>
      <c r="AU2772" s="86" t="s">
        <v>28</v>
      </c>
      <c r="AV2772" s="87"/>
      <c r="AW2772" s="88"/>
      <c r="AX2772" s="88"/>
      <c r="AY2772" s="88"/>
      <c r="AZ2772" s="88"/>
      <c r="BA2772" s="8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</row>
    <row r="2773" spans="1:129" s="94" customFormat="1" hidden="1">
      <c r="A2773" s="11"/>
      <c r="B2773" s="4">
        <v>2017</v>
      </c>
      <c r="C2773" s="82">
        <v>8323</v>
      </c>
      <c r="D2773" s="82">
        <v>3</v>
      </c>
      <c r="E2773" s="2">
        <v>5</v>
      </c>
      <c r="F2773" s="2">
        <v>2</v>
      </c>
      <c r="G2773" s="2">
        <v>5000</v>
      </c>
      <c r="H2773" s="2">
        <v>5300</v>
      </c>
      <c r="I2773" s="2">
        <v>532</v>
      </c>
      <c r="J2773" s="83">
        <v>5</v>
      </c>
      <c r="K2773" s="177" t="s">
        <v>648</v>
      </c>
      <c r="L2773" s="85">
        <v>0</v>
      </c>
      <c r="M2773" s="85">
        <v>0</v>
      </c>
      <c r="N2773" s="85">
        <f t="shared" si="7591"/>
        <v>0</v>
      </c>
      <c r="O2773" s="85">
        <v>0</v>
      </c>
      <c r="P2773" s="85">
        <v>0</v>
      </c>
      <c r="Q2773" s="85">
        <f t="shared" si="7607"/>
        <v>0</v>
      </c>
      <c r="R2773" s="85">
        <v>0</v>
      </c>
      <c r="S2773" s="85">
        <v>0</v>
      </c>
      <c r="T2773" s="85">
        <v>0</v>
      </c>
      <c r="U2773" s="85">
        <f t="shared" si="7564"/>
        <v>0</v>
      </c>
      <c r="V2773" s="85">
        <v>0</v>
      </c>
      <c r="W2773" s="85">
        <v>0</v>
      </c>
      <c r="X2773" s="85">
        <f t="shared" si="7565"/>
        <v>0</v>
      </c>
      <c r="Y2773" s="85">
        <v>0</v>
      </c>
      <c r="Z2773" s="85">
        <v>0</v>
      </c>
      <c r="AA2773" s="85">
        <v>0</v>
      </c>
      <c r="AB2773" s="85">
        <f t="shared" si="7567"/>
        <v>0</v>
      </c>
      <c r="AC2773" s="85">
        <v>0</v>
      </c>
      <c r="AD2773" s="85">
        <v>0</v>
      </c>
      <c r="AE2773" s="85">
        <f t="shared" si="7568"/>
        <v>0</v>
      </c>
      <c r="AF2773" s="85">
        <v>0</v>
      </c>
      <c r="AG2773" s="85">
        <v>0</v>
      </c>
      <c r="AH2773" s="85">
        <v>0</v>
      </c>
      <c r="AI2773" s="85">
        <f t="shared" si="7570"/>
        <v>0</v>
      </c>
      <c r="AJ2773" s="85">
        <v>0</v>
      </c>
      <c r="AK2773" s="85">
        <v>0</v>
      </c>
      <c r="AL2773" s="85">
        <f t="shared" si="7571"/>
        <v>0</v>
      </c>
      <c r="AM2773" s="85">
        <v>0</v>
      </c>
      <c r="AN2773" s="386">
        <f t="shared" si="7600"/>
        <v>0</v>
      </c>
      <c r="AO2773" s="386">
        <f t="shared" si="7601"/>
        <v>0</v>
      </c>
      <c r="AP2773" s="387">
        <f t="shared" si="7602"/>
        <v>0</v>
      </c>
      <c r="AQ2773" s="386">
        <f t="shared" si="7603"/>
        <v>0</v>
      </c>
      <c r="AR2773" s="386">
        <f t="shared" si="7604"/>
        <v>0</v>
      </c>
      <c r="AS2773" s="387">
        <f t="shared" si="7605"/>
        <v>0</v>
      </c>
      <c r="AT2773" s="387">
        <f t="shared" si="7606"/>
        <v>0</v>
      </c>
      <c r="AU2773" s="86" t="s">
        <v>28</v>
      </c>
      <c r="AV2773" s="87"/>
      <c r="AW2773" s="88"/>
      <c r="AX2773" s="88"/>
      <c r="AY2773" s="88"/>
      <c r="AZ2773" s="88"/>
      <c r="BA2773" s="8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</row>
    <row r="2774" spans="1:129" s="94" customFormat="1" hidden="1">
      <c r="A2774" s="11"/>
      <c r="B2774" s="4">
        <v>2017</v>
      </c>
      <c r="C2774" s="82">
        <v>8323</v>
      </c>
      <c r="D2774" s="82">
        <v>3</v>
      </c>
      <c r="E2774" s="2">
        <v>5</v>
      </c>
      <c r="F2774" s="2">
        <v>2</v>
      </c>
      <c r="G2774" s="2">
        <v>5000</v>
      </c>
      <c r="H2774" s="2">
        <v>5300</v>
      </c>
      <c r="I2774" s="2">
        <v>532</v>
      </c>
      <c r="J2774" s="83">
        <v>6</v>
      </c>
      <c r="K2774" s="177" t="s">
        <v>649</v>
      </c>
      <c r="L2774" s="85">
        <v>0</v>
      </c>
      <c r="M2774" s="85">
        <v>0</v>
      </c>
      <c r="N2774" s="85">
        <f t="shared" si="7591"/>
        <v>0</v>
      </c>
      <c r="O2774" s="85">
        <v>0</v>
      </c>
      <c r="P2774" s="85">
        <v>0</v>
      </c>
      <c r="Q2774" s="85">
        <f t="shared" si="7607"/>
        <v>0</v>
      </c>
      <c r="R2774" s="85">
        <v>0</v>
      </c>
      <c r="S2774" s="85">
        <v>0</v>
      </c>
      <c r="T2774" s="85">
        <v>0</v>
      </c>
      <c r="U2774" s="85">
        <f t="shared" si="7564"/>
        <v>0</v>
      </c>
      <c r="V2774" s="85">
        <v>0</v>
      </c>
      <c r="W2774" s="85">
        <v>0</v>
      </c>
      <c r="X2774" s="85">
        <f t="shared" si="7565"/>
        <v>0</v>
      </c>
      <c r="Y2774" s="85">
        <v>0</v>
      </c>
      <c r="Z2774" s="85">
        <v>0</v>
      </c>
      <c r="AA2774" s="85">
        <v>0</v>
      </c>
      <c r="AB2774" s="85">
        <f t="shared" si="7567"/>
        <v>0</v>
      </c>
      <c r="AC2774" s="85">
        <v>0</v>
      </c>
      <c r="AD2774" s="85">
        <v>0</v>
      </c>
      <c r="AE2774" s="85">
        <f t="shared" si="7568"/>
        <v>0</v>
      </c>
      <c r="AF2774" s="85">
        <v>0</v>
      </c>
      <c r="AG2774" s="85">
        <v>0</v>
      </c>
      <c r="AH2774" s="85">
        <v>0</v>
      </c>
      <c r="AI2774" s="85">
        <f t="shared" si="7570"/>
        <v>0</v>
      </c>
      <c r="AJ2774" s="85">
        <v>0</v>
      </c>
      <c r="AK2774" s="85">
        <v>0</v>
      </c>
      <c r="AL2774" s="85">
        <f t="shared" si="7571"/>
        <v>0</v>
      </c>
      <c r="AM2774" s="85">
        <v>0</v>
      </c>
      <c r="AN2774" s="386">
        <f t="shared" si="7600"/>
        <v>0</v>
      </c>
      <c r="AO2774" s="386">
        <f t="shared" si="7601"/>
        <v>0</v>
      </c>
      <c r="AP2774" s="387">
        <f t="shared" si="7602"/>
        <v>0</v>
      </c>
      <c r="AQ2774" s="386">
        <f t="shared" si="7603"/>
        <v>0</v>
      </c>
      <c r="AR2774" s="386">
        <f t="shared" si="7604"/>
        <v>0</v>
      </c>
      <c r="AS2774" s="387">
        <f t="shared" si="7605"/>
        <v>0</v>
      </c>
      <c r="AT2774" s="387">
        <f t="shared" si="7606"/>
        <v>0</v>
      </c>
      <c r="AU2774" s="86" t="s">
        <v>28</v>
      </c>
      <c r="AV2774" s="87"/>
      <c r="AW2774" s="88"/>
      <c r="AX2774" s="88"/>
      <c r="AY2774" s="88"/>
      <c r="AZ2774" s="88"/>
      <c r="BA2774" s="8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</row>
    <row r="2775" spans="1:129" s="94" customFormat="1" hidden="1">
      <c r="A2775" s="11"/>
      <c r="B2775" s="4">
        <v>2017</v>
      </c>
      <c r="C2775" s="82">
        <v>8323</v>
      </c>
      <c r="D2775" s="82">
        <v>3</v>
      </c>
      <c r="E2775" s="2">
        <v>5</v>
      </c>
      <c r="F2775" s="2">
        <v>2</v>
      </c>
      <c r="G2775" s="2">
        <v>5000</v>
      </c>
      <c r="H2775" s="2">
        <v>5300</v>
      </c>
      <c r="I2775" s="2">
        <v>532</v>
      </c>
      <c r="J2775" s="83">
        <v>7</v>
      </c>
      <c r="K2775" s="177" t="s">
        <v>396</v>
      </c>
      <c r="L2775" s="85">
        <v>0</v>
      </c>
      <c r="M2775" s="85">
        <v>0</v>
      </c>
      <c r="N2775" s="85">
        <f t="shared" si="7591"/>
        <v>0</v>
      </c>
      <c r="O2775" s="85">
        <v>0</v>
      </c>
      <c r="P2775" s="85">
        <v>0</v>
      </c>
      <c r="Q2775" s="85">
        <f t="shared" si="7607"/>
        <v>0</v>
      </c>
      <c r="R2775" s="85">
        <v>0</v>
      </c>
      <c r="S2775" s="85">
        <v>0</v>
      </c>
      <c r="T2775" s="85">
        <v>0</v>
      </c>
      <c r="U2775" s="85">
        <f t="shared" ref="U2775:U2817" si="7608">S2775+T2775</f>
        <v>0</v>
      </c>
      <c r="V2775" s="85">
        <v>0</v>
      </c>
      <c r="W2775" s="85">
        <v>0</v>
      </c>
      <c r="X2775" s="85">
        <f t="shared" ref="X2775:X2817" si="7609">V2775+W2775</f>
        <v>0</v>
      </c>
      <c r="Y2775" s="85">
        <v>0</v>
      </c>
      <c r="Z2775" s="85">
        <v>0</v>
      </c>
      <c r="AA2775" s="85">
        <v>0</v>
      </c>
      <c r="AB2775" s="85">
        <f t="shared" ref="AB2775:AB2817" si="7610">Z2775+AA2775</f>
        <v>0</v>
      </c>
      <c r="AC2775" s="85">
        <v>0</v>
      </c>
      <c r="AD2775" s="85">
        <v>0</v>
      </c>
      <c r="AE2775" s="85">
        <f t="shared" ref="AE2775:AE2817" si="7611">AC2775+AD2775</f>
        <v>0</v>
      </c>
      <c r="AF2775" s="85">
        <v>0</v>
      </c>
      <c r="AG2775" s="85">
        <v>0</v>
      </c>
      <c r="AH2775" s="85">
        <v>0</v>
      </c>
      <c r="AI2775" s="85">
        <f t="shared" ref="AI2775:AI2817" si="7612">AG2775+AH2775</f>
        <v>0</v>
      </c>
      <c r="AJ2775" s="85">
        <v>0</v>
      </c>
      <c r="AK2775" s="85">
        <v>0</v>
      </c>
      <c r="AL2775" s="85">
        <f t="shared" ref="AL2775:AL2817" si="7613">AJ2775+AK2775</f>
        <v>0</v>
      </c>
      <c r="AM2775" s="85">
        <v>0</v>
      </c>
      <c r="AN2775" s="386">
        <f t="shared" si="7600"/>
        <v>0</v>
      </c>
      <c r="AO2775" s="386">
        <f t="shared" si="7601"/>
        <v>0</v>
      </c>
      <c r="AP2775" s="387">
        <f t="shared" si="7602"/>
        <v>0</v>
      </c>
      <c r="AQ2775" s="386">
        <f t="shared" si="7603"/>
        <v>0</v>
      </c>
      <c r="AR2775" s="386">
        <f t="shared" si="7604"/>
        <v>0</v>
      </c>
      <c r="AS2775" s="387">
        <f t="shared" si="7605"/>
        <v>0</v>
      </c>
      <c r="AT2775" s="387">
        <f t="shared" si="7606"/>
        <v>0</v>
      </c>
      <c r="AU2775" s="86" t="s">
        <v>28</v>
      </c>
      <c r="AV2775" s="87"/>
      <c r="AW2775" s="88"/>
      <c r="AX2775" s="88"/>
      <c r="AY2775" s="88"/>
      <c r="AZ2775" s="88"/>
      <c r="BA2775" s="8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</row>
    <row r="2776" spans="1:129" s="94" customFormat="1" hidden="1">
      <c r="A2776" s="11"/>
      <c r="B2776" s="4">
        <v>2017</v>
      </c>
      <c r="C2776" s="82">
        <v>8323</v>
      </c>
      <c r="D2776" s="82">
        <v>3</v>
      </c>
      <c r="E2776" s="2">
        <v>5</v>
      </c>
      <c r="F2776" s="2">
        <v>2</v>
      </c>
      <c r="G2776" s="2">
        <v>5000</v>
      </c>
      <c r="H2776" s="2">
        <v>5300</v>
      </c>
      <c r="I2776" s="2">
        <v>532</v>
      </c>
      <c r="J2776" s="83">
        <v>8</v>
      </c>
      <c r="K2776" s="177" t="s">
        <v>477</v>
      </c>
      <c r="L2776" s="85">
        <v>0</v>
      </c>
      <c r="M2776" s="85">
        <v>0</v>
      </c>
      <c r="N2776" s="85">
        <f t="shared" si="7591"/>
        <v>0</v>
      </c>
      <c r="O2776" s="85">
        <v>0</v>
      </c>
      <c r="P2776" s="85">
        <v>0</v>
      </c>
      <c r="Q2776" s="85">
        <f t="shared" si="7607"/>
        <v>0</v>
      </c>
      <c r="R2776" s="85">
        <v>0</v>
      </c>
      <c r="S2776" s="85">
        <v>0</v>
      </c>
      <c r="T2776" s="85">
        <v>0</v>
      </c>
      <c r="U2776" s="85">
        <f t="shared" si="7608"/>
        <v>0</v>
      </c>
      <c r="V2776" s="85">
        <v>0</v>
      </c>
      <c r="W2776" s="85">
        <v>0</v>
      </c>
      <c r="X2776" s="85">
        <f t="shared" si="7609"/>
        <v>0</v>
      </c>
      <c r="Y2776" s="85">
        <v>0</v>
      </c>
      <c r="Z2776" s="85">
        <v>0</v>
      </c>
      <c r="AA2776" s="85">
        <v>0</v>
      </c>
      <c r="AB2776" s="85">
        <f t="shared" si="7610"/>
        <v>0</v>
      </c>
      <c r="AC2776" s="85">
        <v>0</v>
      </c>
      <c r="AD2776" s="85">
        <v>0</v>
      </c>
      <c r="AE2776" s="85">
        <f t="shared" si="7611"/>
        <v>0</v>
      </c>
      <c r="AF2776" s="85">
        <v>0</v>
      </c>
      <c r="AG2776" s="85">
        <v>0</v>
      </c>
      <c r="AH2776" s="85">
        <v>0</v>
      </c>
      <c r="AI2776" s="85">
        <f t="shared" si="7612"/>
        <v>0</v>
      </c>
      <c r="AJ2776" s="85">
        <v>0</v>
      </c>
      <c r="AK2776" s="85">
        <v>0</v>
      </c>
      <c r="AL2776" s="85">
        <f t="shared" si="7613"/>
        <v>0</v>
      </c>
      <c r="AM2776" s="85">
        <v>0</v>
      </c>
      <c r="AN2776" s="386">
        <f t="shared" si="7600"/>
        <v>0</v>
      </c>
      <c r="AO2776" s="386">
        <f t="shared" si="7601"/>
        <v>0</v>
      </c>
      <c r="AP2776" s="387">
        <f t="shared" si="7602"/>
        <v>0</v>
      </c>
      <c r="AQ2776" s="386">
        <f t="shared" si="7603"/>
        <v>0</v>
      </c>
      <c r="AR2776" s="386">
        <f t="shared" si="7604"/>
        <v>0</v>
      </c>
      <c r="AS2776" s="387">
        <f t="shared" si="7605"/>
        <v>0</v>
      </c>
      <c r="AT2776" s="387">
        <f t="shared" si="7606"/>
        <v>0</v>
      </c>
      <c r="AU2776" s="86" t="s">
        <v>28</v>
      </c>
      <c r="AV2776" s="87"/>
      <c r="AW2776" s="88"/>
      <c r="AX2776" s="88"/>
      <c r="AY2776" s="88"/>
      <c r="AZ2776" s="88"/>
      <c r="BA2776" s="8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</row>
    <row r="2777" spans="1:129" s="94" customFormat="1" hidden="1">
      <c r="A2777" s="11"/>
      <c r="B2777" s="4">
        <v>2017</v>
      </c>
      <c r="C2777" s="82">
        <v>8323</v>
      </c>
      <c r="D2777" s="82">
        <v>3</v>
      </c>
      <c r="E2777" s="2">
        <v>5</v>
      </c>
      <c r="F2777" s="2">
        <v>2</v>
      </c>
      <c r="G2777" s="2">
        <v>5000</v>
      </c>
      <c r="H2777" s="2">
        <v>5300</v>
      </c>
      <c r="I2777" s="2">
        <v>532</v>
      </c>
      <c r="J2777" s="83">
        <v>9</v>
      </c>
      <c r="K2777" s="177" t="s">
        <v>650</v>
      </c>
      <c r="L2777" s="85">
        <v>0</v>
      </c>
      <c r="M2777" s="85">
        <v>0</v>
      </c>
      <c r="N2777" s="85">
        <f t="shared" si="7591"/>
        <v>0</v>
      </c>
      <c r="O2777" s="85">
        <v>0</v>
      </c>
      <c r="P2777" s="85">
        <v>0</v>
      </c>
      <c r="Q2777" s="85">
        <f t="shared" si="7607"/>
        <v>0</v>
      </c>
      <c r="R2777" s="85">
        <v>0</v>
      </c>
      <c r="S2777" s="85">
        <v>0</v>
      </c>
      <c r="T2777" s="85">
        <v>0</v>
      </c>
      <c r="U2777" s="85">
        <f t="shared" si="7608"/>
        <v>0</v>
      </c>
      <c r="V2777" s="85">
        <v>0</v>
      </c>
      <c r="W2777" s="85">
        <v>0</v>
      </c>
      <c r="X2777" s="85">
        <f t="shared" si="7609"/>
        <v>0</v>
      </c>
      <c r="Y2777" s="85">
        <v>0</v>
      </c>
      <c r="Z2777" s="85">
        <v>0</v>
      </c>
      <c r="AA2777" s="85">
        <v>0</v>
      </c>
      <c r="AB2777" s="85">
        <f t="shared" si="7610"/>
        <v>0</v>
      </c>
      <c r="AC2777" s="85">
        <v>0</v>
      </c>
      <c r="AD2777" s="85">
        <v>0</v>
      </c>
      <c r="AE2777" s="85">
        <f t="shared" si="7611"/>
        <v>0</v>
      </c>
      <c r="AF2777" s="85">
        <v>0</v>
      </c>
      <c r="AG2777" s="85">
        <v>0</v>
      </c>
      <c r="AH2777" s="85">
        <v>0</v>
      </c>
      <c r="AI2777" s="85">
        <f t="shared" si="7612"/>
        <v>0</v>
      </c>
      <c r="AJ2777" s="85">
        <v>0</v>
      </c>
      <c r="AK2777" s="85">
        <v>0</v>
      </c>
      <c r="AL2777" s="85">
        <f t="shared" si="7613"/>
        <v>0</v>
      </c>
      <c r="AM2777" s="85">
        <v>0</v>
      </c>
      <c r="AN2777" s="386">
        <f t="shared" si="7600"/>
        <v>0</v>
      </c>
      <c r="AO2777" s="386">
        <f t="shared" si="7601"/>
        <v>0</v>
      </c>
      <c r="AP2777" s="387">
        <f t="shared" si="7602"/>
        <v>0</v>
      </c>
      <c r="AQ2777" s="386">
        <f t="shared" si="7603"/>
        <v>0</v>
      </c>
      <c r="AR2777" s="386">
        <f t="shared" si="7604"/>
        <v>0</v>
      </c>
      <c r="AS2777" s="387">
        <f t="shared" si="7605"/>
        <v>0</v>
      </c>
      <c r="AT2777" s="387">
        <f t="shared" si="7606"/>
        <v>0</v>
      </c>
      <c r="AU2777" s="86" t="s">
        <v>28</v>
      </c>
      <c r="AV2777" s="87"/>
      <c r="AW2777" s="88"/>
      <c r="AX2777" s="88"/>
      <c r="AY2777" s="88"/>
      <c r="AZ2777" s="88"/>
      <c r="BA2777" s="8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</row>
    <row r="2778" spans="1:129" s="94" customFormat="1" hidden="1">
      <c r="A2778" s="11"/>
      <c r="B2778" s="4">
        <v>2017</v>
      </c>
      <c r="C2778" s="82">
        <v>8323</v>
      </c>
      <c r="D2778" s="82">
        <v>3</v>
      </c>
      <c r="E2778" s="2">
        <v>5</v>
      </c>
      <c r="F2778" s="2">
        <v>2</v>
      </c>
      <c r="G2778" s="2">
        <v>5000</v>
      </c>
      <c r="H2778" s="2">
        <v>5300</v>
      </c>
      <c r="I2778" s="2">
        <v>532</v>
      </c>
      <c r="J2778" s="83">
        <v>10</v>
      </c>
      <c r="K2778" s="177" t="s">
        <v>478</v>
      </c>
      <c r="L2778" s="85">
        <v>0</v>
      </c>
      <c r="M2778" s="85">
        <v>0</v>
      </c>
      <c r="N2778" s="85">
        <f t="shared" si="7591"/>
        <v>0</v>
      </c>
      <c r="O2778" s="85">
        <v>0</v>
      </c>
      <c r="P2778" s="85">
        <v>0</v>
      </c>
      <c r="Q2778" s="85">
        <f t="shared" si="7607"/>
        <v>0</v>
      </c>
      <c r="R2778" s="85">
        <v>0</v>
      </c>
      <c r="S2778" s="85">
        <v>0</v>
      </c>
      <c r="T2778" s="85">
        <v>0</v>
      </c>
      <c r="U2778" s="85">
        <f t="shared" si="7608"/>
        <v>0</v>
      </c>
      <c r="V2778" s="85">
        <v>0</v>
      </c>
      <c r="W2778" s="85">
        <v>0</v>
      </c>
      <c r="X2778" s="85">
        <f t="shared" si="7609"/>
        <v>0</v>
      </c>
      <c r="Y2778" s="85">
        <v>0</v>
      </c>
      <c r="Z2778" s="85">
        <v>0</v>
      </c>
      <c r="AA2778" s="85">
        <v>0</v>
      </c>
      <c r="AB2778" s="85">
        <f t="shared" si="7610"/>
        <v>0</v>
      </c>
      <c r="AC2778" s="85">
        <v>0</v>
      </c>
      <c r="AD2778" s="85">
        <v>0</v>
      </c>
      <c r="AE2778" s="85">
        <f t="shared" si="7611"/>
        <v>0</v>
      </c>
      <c r="AF2778" s="85">
        <v>0</v>
      </c>
      <c r="AG2778" s="85">
        <v>0</v>
      </c>
      <c r="AH2778" s="85">
        <v>0</v>
      </c>
      <c r="AI2778" s="85">
        <f t="shared" si="7612"/>
        <v>0</v>
      </c>
      <c r="AJ2778" s="85">
        <v>0</v>
      </c>
      <c r="AK2778" s="85">
        <v>0</v>
      </c>
      <c r="AL2778" s="85">
        <f t="shared" si="7613"/>
        <v>0</v>
      </c>
      <c r="AM2778" s="85">
        <v>0</v>
      </c>
      <c r="AN2778" s="386">
        <f t="shared" si="7600"/>
        <v>0</v>
      </c>
      <c r="AO2778" s="386">
        <f t="shared" si="7601"/>
        <v>0</v>
      </c>
      <c r="AP2778" s="387">
        <f t="shared" si="7602"/>
        <v>0</v>
      </c>
      <c r="AQ2778" s="386">
        <f t="shared" si="7603"/>
        <v>0</v>
      </c>
      <c r="AR2778" s="386">
        <f t="shared" si="7604"/>
        <v>0</v>
      </c>
      <c r="AS2778" s="387">
        <f t="shared" si="7605"/>
        <v>0</v>
      </c>
      <c r="AT2778" s="387">
        <f t="shared" si="7606"/>
        <v>0</v>
      </c>
      <c r="AU2778" s="86" t="s">
        <v>28</v>
      </c>
      <c r="AV2778" s="87"/>
      <c r="AW2778" s="88"/>
      <c r="AX2778" s="88"/>
      <c r="AY2778" s="88"/>
      <c r="AZ2778" s="88"/>
      <c r="BA2778" s="8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</row>
    <row r="2779" spans="1:129" s="94" customFormat="1" hidden="1">
      <c r="A2779" s="11"/>
      <c r="B2779" s="4">
        <v>2017</v>
      </c>
      <c r="C2779" s="82">
        <v>8323</v>
      </c>
      <c r="D2779" s="82">
        <v>3</v>
      </c>
      <c r="E2779" s="2">
        <v>5</v>
      </c>
      <c r="F2779" s="2">
        <v>2</v>
      </c>
      <c r="G2779" s="2">
        <v>5000</v>
      </c>
      <c r="H2779" s="2">
        <v>5300</v>
      </c>
      <c r="I2779" s="2">
        <v>532</v>
      </c>
      <c r="J2779" s="83">
        <v>11</v>
      </c>
      <c r="K2779" s="177" t="s">
        <v>479</v>
      </c>
      <c r="L2779" s="85">
        <v>0</v>
      </c>
      <c r="M2779" s="85">
        <v>0</v>
      </c>
      <c r="N2779" s="85">
        <f t="shared" si="7591"/>
        <v>0</v>
      </c>
      <c r="O2779" s="85">
        <v>0</v>
      </c>
      <c r="P2779" s="85">
        <v>0</v>
      </c>
      <c r="Q2779" s="85">
        <f t="shared" si="7607"/>
        <v>0</v>
      </c>
      <c r="R2779" s="85">
        <v>0</v>
      </c>
      <c r="S2779" s="85">
        <v>0</v>
      </c>
      <c r="T2779" s="85">
        <v>0</v>
      </c>
      <c r="U2779" s="85">
        <f t="shared" si="7608"/>
        <v>0</v>
      </c>
      <c r="V2779" s="85">
        <v>0</v>
      </c>
      <c r="W2779" s="85">
        <v>0</v>
      </c>
      <c r="X2779" s="85">
        <f t="shared" si="7609"/>
        <v>0</v>
      </c>
      <c r="Y2779" s="85">
        <v>0</v>
      </c>
      <c r="Z2779" s="85">
        <v>0</v>
      </c>
      <c r="AA2779" s="85">
        <v>0</v>
      </c>
      <c r="AB2779" s="85">
        <f t="shared" si="7610"/>
        <v>0</v>
      </c>
      <c r="AC2779" s="85">
        <v>0</v>
      </c>
      <c r="AD2779" s="85">
        <v>0</v>
      </c>
      <c r="AE2779" s="85">
        <f t="shared" si="7611"/>
        <v>0</v>
      </c>
      <c r="AF2779" s="85">
        <v>0</v>
      </c>
      <c r="AG2779" s="85">
        <v>0</v>
      </c>
      <c r="AH2779" s="85">
        <v>0</v>
      </c>
      <c r="AI2779" s="85">
        <f t="shared" si="7612"/>
        <v>0</v>
      </c>
      <c r="AJ2779" s="85">
        <v>0</v>
      </c>
      <c r="AK2779" s="85">
        <v>0</v>
      </c>
      <c r="AL2779" s="85">
        <f t="shared" si="7613"/>
        <v>0</v>
      </c>
      <c r="AM2779" s="85">
        <v>0</v>
      </c>
      <c r="AN2779" s="386">
        <f t="shared" si="7600"/>
        <v>0</v>
      </c>
      <c r="AO2779" s="386">
        <f t="shared" si="7601"/>
        <v>0</v>
      </c>
      <c r="AP2779" s="387">
        <f t="shared" si="7602"/>
        <v>0</v>
      </c>
      <c r="AQ2779" s="386">
        <f t="shared" si="7603"/>
        <v>0</v>
      </c>
      <c r="AR2779" s="386">
        <f t="shared" si="7604"/>
        <v>0</v>
      </c>
      <c r="AS2779" s="387">
        <f t="shared" si="7605"/>
        <v>0</v>
      </c>
      <c r="AT2779" s="387">
        <f t="shared" si="7606"/>
        <v>0</v>
      </c>
      <c r="AU2779" s="86" t="s">
        <v>28</v>
      </c>
      <c r="AV2779" s="87"/>
      <c r="AW2779" s="88"/>
      <c r="AX2779" s="88"/>
      <c r="AY2779" s="88"/>
      <c r="AZ2779" s="88"/>
      <c r="BA2779" s="8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</row>
    <row r="2780" spans="1:129" s="94" customFormat="1" hidden="1">
      <c r="A2780" s="11"/>
      <c r="B2780" s="4">
        <v>2017</v>
      </c>
      <c r="C2780" s="82">
        <v>8323</v>
      </c>
      <c r="D2780" s="82">
        <v>3</v>
      </c>
      <c r="E2780" s="2">
        <v>5</v>
      </c>
      <c r="F2780" s="2">
        <v>2</v>
      </c>
      <c r="G2780" s="2">
        <v>5000</v>
      </c>
      <c r="H2780" s="2">
        <v>5300</v>
      </c>
      <c r="I2780" s="2">
        <v>532</v>
      </c>
      <c r="J2780" s="83">
        <v>12</v>
      </c>
      <c r="K2780" s="177" t="s">
        <v>651</v>
      </c>
      <c r="L2780" s="85">
        <v>0</v>
      </c>
      <c r="M2780" s="85">
        <v>0</v>
      </c>
      <c r="N2780" s="85">
        <f t="shared" si="7591"/>
        <v>0</v>
      </c>
      <c r="O2780" s="85">
        <v>0</v>
      </c>
      <c r="P2780" s="85">
        <v>0</v>
      </c>
      <c r="Q2780" s="85">
        <f t="shared" si="7607"/>
        <v>0</v>
      </c>
      <c r="R2780" s="85">
        <v>0</v>
      </c>
      <c r="S2780" s="85">
        <v>0</v>
      </c>
      <c r="T2780" s="85">
        <v>0</v>
      </c>
      <c r="U2780" s="85">
        <f t="shared" si="7608"/>
        <v>0</v>
      </c>
      <c r="V2780" s="85">
        <v>0</v>
      </c>
      <c r="W2780" s="85">
        <v>0</v>
      </c>
      <c r="X2780" s="85">
        <f t="shared" si="7609"/>
        <v>0</v>
      </c>
      <c r="Y2780" s="85">
        <v>0</v>
      </c>
      <c r="Z2780" s="85">
        <v>0</v>
      </c>
      <c r="AA2780" s="85">
        <v>0</v>
      </c>
      <c r="AB2780" s="85">
        <f t="shared" si="7610"/>
        <v>0</v>
      </c>
      <c r="AC2780" s="85">
        <v>0</v>
      </c>
      <c r="AD2780" s="85">
        <v>0</v>
      </c>
      <c r="AE2780" s="85">
        <f t="shared" si="7611"/>
        <v>0</v>
      </c>
      <c r="AF2780" s="85">
        <v>0</v>
      </c>
      <c r="AG2780" s="85">
        <v>0</v>
      </c>
      <c r="AH2780" s="85">
        <v>0</v>
      </c>
      <c r="AI2780" s="85">
        <f t="shared" si="7612"/>
        <v>0</v>
      </c>
      <c r="AJ2780" s="85">
        <v>0</v>
      </c>
      <c r="AK2780" s="85">
        <v>0</v>
      </c>
      <c r="AL2780" s="85">
        <f t="shared" si="7613"/>
        <v>0</v>
      </c>
      <c r="AM2780" s="85">
        <v>0</v>
      </c>
      <c r="AN2780" s="386">
        <f t="shared" si="7600"/>
        <v>0</v>
      </c>
      <c r="AO2780" s="386">
        <f t="shared" si="7601"/>
        <v>0</v>
      </c>
      <c r="AP2780" s="387">
        <f t="shared" si="7602"/>
        <v>0</v>
      </c>
      <c r="AQ2780" s="386">
        <f t="shared" si="7603"/>
        <v>0</v>
      </c>
      <c r="AR2780" s="386">
        <f t="shared" si="7604"/>
        <v>0</v>
      </c>
      <c r="AS2780" s="387">
        <f t="shared" si="7605"/>
        <v>0</v>
      </c>
      <c r="AT2780" s="387">
        <f t="shared" si="7606"/>
        <v>0</v>
      </c>
      <c r="AU2780" s="86" t="s">
        <v>28</v>
      </c>
      <c r="AV2780" s="87"/>
      <c r="AW2780" s="88"/>
      <c r="AX2780" s="88"/>
      <c r="AY2780" s="88"/>
      <c r="AZ2780" s="88"/>
      <c r="BA2780" s="8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</row>
    <row r="2781" spans="1:129" s="94" customFormat="1" hidden="1">
      <c r="A2781" s="11"/>
      <c r="B2781" s="4">
        <v>2017</v>
      </c>
      <c r="C2781" s="82">
        <v>8323</v>
      </c>
      <c r="D2781" s="82">
        <v>3</v>
      </c>
      <c r="E2781" s="2">
        <v>5</v>
      </c>
      <c r="F2781" s="2">
        <v>2</v>
      </c>
      <c r="G2781" s="2">
        <v>5000</v>
      </c>
      <c r="H2781" s="2">
        <v>5300</v>
      </c>
      <c r="I2781" s="2">
        <v>532</v>
      </c>
      <c r="J2781" s="83">
        <v>13</v>
      </c>
      <c r="K2781" s="177" t="s">
        <v>652</v>
      </c>
      <c r="L2781" s="85">
        <v>0</v>
      </c>
      <c r="M2781" s="85">
        <v>0</v>
      </c>
      <c r="N2781" s="85">
        <f t="shared" si="7591"/>
        <v>0</v>
      </c>
      <c r="O2781" s="85">
        <v>0</v>
      </c>
      <c r="P2781" s="85">
        <v>0</v>
      </c>
      <c r="Q2781" s="85">
        <f t="shared" si="7607"/>
        <v>0</v>
      </c>
      <c r="R2781" s="85">
        <v>0</v>
      </c>
      <c r="S2781" s="85">
        <v>0</v>
      </c>
      <c r="T2781" s="85">
        <v>0</v>
      </c>
      <c r="U2781" s="85">
        <f t="shared" si="7608"/>
        <v>0</v>
      </c>
      <c r="V2781" s="85">
        <v>0</v>
      </c>
      <c r="W2781" s="85">
        <v>0</v>
      </c>
      <c r="X2781" s="85">
        <f t="shared" si="7609"/>
        <v>0</v>
      </c>
      <c r="Y2781" s="85">
        <v>0</v>
      </c>
      <c r="Z2781" s="85">
        <v>0</v>
      </c>
      <c r="AA2781" s="85">
        <v>0</v>
      </c>
      <c r="AB2781" s="85">
        <f t="shared" si="7610"/>
        <v>0</v>
      </c>
      <c r="AC2781" s="85">
        <v>0</v>
      </c>
      <c r="AD2781" s="85">
        <v>0</v>
      </c>
      <c r="AE2781" s="85">
        <f t="shared" si="7611"/>
        <v>0</v>
      </c>
      <c r="AF2781" s="85">
        <v>0</v>
      </c>
      <c r="AG2781" s="85">
        <v>0</v>
      </c>
      <c r="AH2781" s="85">
        <v>0</v>
      </c>
      <c r="AI2781" s="85">
        <f t="shared" si="7612"/>
        <v>0</v>
      </c>
      <c r="AJ2781" s="85">
        <v>0</v>
      </c>
      <c r="AK2781" s="85">
        <v>0</v>
      </c>
      <c r="AL2781" s="85">
        <f t="shared" si="7613"/>
        <v>0</v>
      </c>
      <c r="AM2781" s="85">
        <v>0</v>
      </c>
      <c r="AN2781" s="386">
        <f t="shared" si="7600"/>
        <v>0</v>
      </c>
      <c r="AO2781" s="386">
        <f t="shared" si="7601"/>
        <v>0</v>
      </c>
      <c r="AP2781" s="387">
        <f t="shared" si="7602"/>
        <v>0</v>
      </c>
      <c r="AQ2781" s="386">
        <f t="shared" si="7603"/>
        <v>0</v>
      </c>
      <c r="AR2781" s="386">
        <f t="shared" si="7604"/>
        <v>0</v>
      </c>
      <c r="AS2781" s="387">
        <f t="shared" si="7605"/>
        <v>0</v>
      </c>
      <c r="AT2781" s="387">
        <f t="shared" si="7606"/>
        <v>0</v>
      </c>
      <c r="AU2781" s="86" t="s">
        <v>28</v>
      </c>
      <c r="AV2781" s="87"/>
      <c r="AW2781" s="88"/>
      <c r="AX2781" s="88"/>
      <c r="AY2781" s="88"/>
      <c r="AZ2781" s="88"/>
      <c r="BA2781" s="8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</row>
    <row r="2782" spans="1:129" s="94" customFormat="1" hidden="1">
      <c r="A2782" s="11"/>
      <c r="B2782" s="4">
        <v>2017</v>
      </c>
      <c r="C2782" s="82">
        <v>8323</v>
      </c>
      <c r="D2782" s="82">
        <v>3</v>
      </c>
      <c r="E2782" s="2">
        <v>5</v>
      </c>
      <c r="F2782" s="2">
        <v>2</v>
      </c>
      <c r="G2782" s="2">
        <v>5000</v>
      </c>
      <c r="H2782" s="2">
        <v>5300</v>
      </c>
      <c r="I2782" s="2">
        <v>532</v>
      </c>
      <c r="J2782" s="83">
        <v>14</v>
      </c>
      <c r="K2782" s="177" t="s">
        <v>653</v>
      </c>
      <c r="L2782" s="85">
        <v>0</v>
      </c>
      <c r="M2782" s="85">
        <v>0</v>
      </c>
      <c r="N2782" s="85">
        <f t="shared" si="7591"/>
        <v>0</v>
      </c>
      <c r="O2782" s="85">
        <v>0</v>
      </c>
      <c r="P2782" s="85">
        <v>0</v>
      </c>
      <c r="Q2782" s="85">
        <f t="shared" si="7607"/>
        <v>0</v>
      </c>
      <c r="R2782" s="85">
        <v>0</v>
      </c>
      <c r="S2782" s="85">
        <v>0</v>
      </c>
      <c r="T2782" s="85">
        <v>0</v>
      </c>
      <c r="U2782" s="85">
        <f t="shared" si="7608"/>
        <v>0</v>
      </c>
      <c r="V2782" s="85">
        <v>0</v>
      </c>
      <c r="W2782" s="85">
        <v>0</v>
      </c>
      <c r="X2782" s="85">
        <f t="shared" si="7609"/>
        <v>0</v>
      </c>
      <c r="Y2782" s="85">
        <v>0</v>
      </c>
      <c r="Z2782" s="85">
        <v>0</v>
      </c>
      <c r="AA2782" s="85">
        <v>0</v>
      </c>
      <c r="AB2782" s="85">
        <f t="shared" si="7610"/>
        <v>0</v>
      </c>
      <c r="AC2782" s="85">
        <v>0</v>
      </c>
      <c r="AD2782" s="85">
        <v>0</v>
      </c>
      <c r="AE2782" s="85">
        <f t="shared" si="7611"/>
        <v>0</v>
      </c>
      <c r="AF2782" s="85">
        <v>0</v>
      </c>
      <c r="AG2782" s="85">
        <v>0</v>
      </c>
      <c r="AH2782" s="85">
        <v>0</v>
      </c>
      <c r="AI2782" s="85">
        <f t="shared" si="7612"/>
        <v>0</v>
      </c>
      <c r="AJ2782" s="85">
        <v>0</v>
      </c>
      <c r="AK2782" s="85">
        <v>0</v>
      </c>
      <c r="AL2782" s="85">
        <f t="shared" si="7613"/>
        <v>0</v>
      </c>
      <c r="AM2782" s="85">
        <v>0</v>
      </c>
      <c r="AN2782" s="386">
        <f t="shared" si="7600"/>
        <v>0</v>
      </c>
      <c r="AO2782" s="386">
        <f t="shared" si="7601"/>
        <v>0</v>
      </c>
      <c r="AP2782" s="387">
        <f t="shared" si="7602"/>
        <v>0</v>
      </c>
      <c r="AQ2782" s="386">
        <f t="shared" si="7603"/>
        <v>0</v>
      </c>
      <c r="AR2782" s="386">
        <f t="shared" si="7604"/>
        <v>0</v>
      </c>
      <c r="AS2782" s="387">
        <f t="shared" si="7605"/>
        <v>0</v>
      </c>
      <c r="AT2782" s="387">
        <f t="shared" si="7606"/>
        <v>0</v>
      </c>
      <c r="AU2782" s="86" t="s">
        <v>28</v>
      </c>
      <c r="AV2782" s="87"/>
      <c r="AW2782" s="88"/>
      <c r="AX2782" s="88"/>
      <c r="AY2782" s="88"/>
      <c r="AZ2782" s="88"/>
      <c r="BA2782" s="8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</row>
    <row r="2783" spans="1:129" s="94" customFormat="1" hidden="1">
      <c r="A2783" s="11"/>
      <c r="B2783" s="4">
        <v>2017</v>
      </c>
      <c r="C2783" s="82">
        <v>8323</v>
      </c>
      <c r="D2783" s="82">
        <v>3</v>
      </c>
      <c r="E2783" s="2">
        <v>5</v>
      </c>
      <c r="F2783" s="2">
        <v>2</v>
      </c>
      <c r="G2783" s="2">
        <v>5000</v>
      </c>
      <c r="H2783" s="2">
        <v>5300</v>
      </c>
      <c r="I2783" s="2">
        <v>532</v>
      </c>
      <c r="J2783" s="83">
        <v>15</v>
      </c>
      <c r="K2783" s="177" t="s">
        <v>394</v>
      </c>
      <c r="L2783" s="85">
        <v>0</v>
      </c>
      <c r="M2783" s="85">
        <v>0</v>
      </c>
      <c r="N2783" s="85">
        <f t="shared" si="7591"/>
        <v>0</v>
      </c>
      <c r="O2783" s="85">
        <v>0</v>
      </c>
      <c r="P2783" s="85">
        <v>0</v>
      </c>
      <c r="Q2783" s="85">
        <f t="shared" si="7607"/>
        <v>0</v>
      </c>
      <c r="R2783" s="85">
        <v>0</v>
      </c>
      <c r="S2783" s="85">
        <v>0</v>
      </c>
      <c r="T2783" s="85">
        <v>0</v>
      </c>
      <c r="U2783" s="85">
        <f t="shared" si="7608"/>
        <v>0</v>
      </c>
      <c r="V2783" s="85">
        <v>0</v>
      </c>
      <c r="W2783" s="85">
        <v>0</v>
      </c>
      <c r="X2783" s="85">
        <f t="shared" si="7609"/>
        <v>0</v>
      </c>
      <c r="Y2783" s="85">
        <v>0</v>
      </c>
      <c r="Z2783" s="85">
        <v>0</v>
      </c>
      <c r="AA2783" s="85">
        <v>0</v>
      </c>
      <c r="AB2783" s="85">
        <f t="shared" si="7610"/>
        <v>0</v>
      </c>
      <c r="AC2783" s="85">
        <v>0</v>
      </c>
      <c r="AD2783" s="85">
        <v>0</v>
      </c>
      <c r="AE2783" s="85">
        <f t="shared" si="7611"/>
        <v>0</v>
      </c>
      <c r="AF2783" s="85">
        <v>0</v>
      </c>
      <c r="AG2783" s="85">
        <v>0</v>
      </c>
      <c r="AH2783" s="85">
        <v>0</v>
      </c>
      <c r="AI2783" s="85">
        <f t="shared" si="7612"/>
        <v>0</v>
      </c>
      <c r="AJ2783" s="85">
        <v>0</v>
      </c>
      <c r="AK2783" s="85">
        <v>0</v>
      </c>
      <c r="AL2783" s="85">
        <f t="shared" si="7613"/>
        <v>0</v>
      </c>
      <c r="AM2783" s="85">
        <v>0</v>
      </c>
      <c r="AN2783" s="386">
        <f t="shared" si="7600"/>
        <v>0</v>
      </c>
      <c r="AO2783" s="386">
        <f t="shared" si="7601"/>
        <v>0</v>
      </c>
      <c r="AP2783" s="387">
        <f t="shared" si="7602"/>
        <v>0</v>
      </c>
      <c r="AQ2783" s="386">
        <f t="shared" si="7603"/>
        <v>0</v>
      </c>
      <c r="AR2783" s="386">
        <f t="shared" si="7604"/>
        <v>0</v>
      </c>
      <c r="AS2783" s="387">
        <f t="shared" si="7605"/>
        <v>0</v>
      </c>
      <c r="AT2783" s="387">
        <f t="shared" si="7606"/>
        <v>0</v>
      </c>
      <c r="AU2783" s="86" t="s">
        <v>28</v>
      </c>
      <c r="AV2783" s="87"/>
      <c r="AW2783" s="88"/>
      <c r="AX2783" s="88"/>
      <c r="AY2783" s="88"/>
      <c r="AZ2783" s="88"/>
      <c r="BA2783" s="8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</row>
    <row r="2784" spans="1:129" s="94" customFormat="1" hidden="1">
      <c r="A2784" s="11"/>
      <c r="B2784" s="4">
        <v>2017</v>
      </c>
      <c r="C2784" s="82">
        <v>8323</v>
      </c>
      <c r="D2784" s="82">
        <v>3</v>
      </c>
      <c r="E2784" s="2">
        <v>5</v>
      </c>
      <c r="F2784" s="2">
        <v>2</v>
      </c>
      <c r="G2784" s="2">
        <v>5000</v>
      </c>
      <c r="H2784" s="2">
        <v>5300</v>
      </c>
      <c r="I2784" s="2">
        <v>532</v>
      </c>
      <c r="J2784" s="83">
        <v>16</v>
      </c>
      <c r="K2784" s="177" t="s">
        <v>654</v>
      </c>
      <c r="L2784" s="85">
        <v>0</v>
      </c>
      <c r="M2784" s="85">
        <v>0</v>
      </c>
      <c r="N2784" s="85">
        <f t="shared" si="7591"/>
        <v>0</v>
      </c>
      <c r="O2784" s="85">
        <v>0</v>
      </c>
      <c r="P2784" s="85">
        <v>0</v>
      </c>
      <c r="Q2784" s="85">
        <f t="shared" si="7607"/>
        <v>0</v>
      </c>
      <c r="R2784" s="85">
        <v>0</v>
      </c>
      <c r="S2784" s="85">
        <f t="shared" ref="S2784" si="7614">ROUND(Y2784*0.8,0)</f>
        <v>0</v>
      </c>
      <c r="T2784" s="85">
        <v>0</v>
      </c>
      <c r="U2784" s="85">
        <f t="shared" si="7608"/>
        <v>0</v>
      </c>
      <c r="V2784" s="85">
        <v>0</v>
      </c>
      <c r="W2784" s="85">
        <v>0</v>
      </c>
      <c r="X2784" s="85">
        <f t="shared" si="7609"/>
        <v>0</v>
      </c>
      <c r="Y2784" s="85">
        <v>0</v>
      </c>
      <c r="Z2784" s="85">
        <f t="shared" ref="Z2784" si="7615">ROUND(AF2784*0.8,0)</f>
        <v>0</v>
      </c>
      <c r="AA2784" s="85">
        <v>0</v>
      </c>
      <c r="AB2784" s="85">
        <f t="shared" si="7610"/>
        <v>0</v>
      </c>
      <c r="AC2784" s="85">
        <v>0</v>
      </c>
      <c r="AD2784" s="85">
        <v>0</v>
      </c>
      <c r="AE2784" s="85">
        <f t="shared" si="7611"/>
        <v>0</v>
      </c>
      <c r="AF2784" s="85">
        <v>0</v>
      </c>
      <c r="AG2784" s="85">
        <f t="shared" ref="AG2784" si="7616">ROUND(AM2784*0.8,0)</f>
        <v>0</v>
      </c>
      <c r="AH2784" s="85">
        <v>0</v>
      </c>
      <c r="AI2784" s="85">
        <f t="shared" si="7612"/>
        <v>0</v>
      </c>
      <c r="AJ2784" s="85">
        <v>0</v>
      </c>
      <c r="AK2784" s="85">
        <v>0</v>
      </c>
      <c r="AL2784" s="85">
        <f t="shared" si="7613"/>
        <v>0</v>
      </c>
      <c r="AM2784" s="85">
        <v>0</v>
      </c>
      <c r="AN2784" s="386">
        <f t="shared" si="7600"/>
        <v>0</v>
      </c>
      <c r="AO2784" s="386">
        <f t="shared" si="7601"/>
        <v>0</v>
      </c>
      <c r="AP2784" s="387">
        <f t="shared" si="7602"/>
        <v>0</v>
      </c>
      <c r="AQ2784" s="386">
        <f t="shared" si="7603"/>
        <v>0</v>
      </c>
      <c r="AR2784" s="386">
        <f t="shared" si="7604"/>
        <v>0</v>
      </c>
      <c r="AS2784" s="387">
        <f t="shared" si="7605"/>
        <v>0</v>
      </c>
      <c r="AT2784" s="387">
        <f t="shared" si="7606"/>
        <v>0</v>
      </c>
      <c r="AU2784" s="86" t="s">
        <v>28</v>
      </c>
      <c r="AV2784" s="87"/>
      <c r="AW2784" s="88"/>
      <c r="AX2784" s="88"/>
      <c r="AY2784" s="88"/>
      <c r="AZ2784" s="88"/>
      <c r="BA2784" s="8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</row>
    <row r="2785" spans="1:129" s="94" customFormat="1" hidden="1">
      <c r="A2785" s="11"/>
      <c r="B2785" s="4">
        <v>2017</v>
      </c>
      <c r="C2785" s="82">
        <v>8323</v>
      </c>
      <c r="D2785" s="82">
        <v>3</v>
      </c>
      <c r="E2785" s="2">
        <v>5</v>
      </c>
      <c r="F2785" s="2">
        <v>2</v>
      </c>
      <c r="G2785" s="2">
        <v>5000</v>
      </c>
      <c r="H2785" s="2">
        <v>5300</v>
      </c>
      <c r="I2785" s="2">
        <v>532</v>
      </c>
      <c r="J2785" s="83">
        <v>17</v>
      </c>
      <c r="K2785" s="177" t="s">
        <v>655</v>
      </c>
      <c r="L2785" s="85">
        <v>0</v>
      </c>
      <c r="M2785" s="85">
        <v>0</v>
      </c>
      <c r="N2785" s="85">
        <f t="shared" si="7591"/>
        <v>0</v>
      </c>
      <c r="O2785" s="85">
        <v>0</v>
      </c>
      <c r="P2785" s="85">
        <v>0</v>
      </c>
      <c r="Q2785" s="85">
        <f t="shared" si="7607"/>
        <v>0</v>
      </c>
      <c r="R2785" s="85">
        <v>0</v>
      </c>
      <c r="S2785" s="85">
        <v>0</v>
      </c>
      <c r="T2785" s="85">
        <v>0</v>
      </c>
      <c r="U2785" s="85">
        <f t="shared" si="7608"/>
        <v>0</v>
      </c>
      <c r="V2785" s="85">
        <v>0</v>
      </c>
      <c r="W2785" s="85">
        <v>0</v>
      </c>
      <c r="X2785" s="85">
        <f t="shared" si="7609"/>
        <v>0</v>
      </c>
      <c r="Y2785" s="85">
        <v>0</v>
      </c>
      <c r="Z2785" s="85">
        <v>0</v>
      </c>
      <c r="AA2785" s="85">
        <v>0</v>
      </c>
      <c r="AB2785" s="85">
        <f t="shared" si="7610"/>
        <v>0</v>
      </c>
      <c r="AC2785" s="85">
        <v>0</v>
      </c>
      <c r="AD2785" s="85">
        <v>0</v>
      </c>
      <c r="AE2785" s="85">
        <f t="shared" si="7611"/>
        <v>0</v>
      </c>
      <c r="AF2785" s="85">
        <v>0</v>
      </c>
      <c r="AG2785" s="85">
        <v>0</v>
      </c>
      <c r="AH2785" s="85">
        <v>0</v>
      </c>
      <c r="AI2785" s="85">
        <f t="shared" si="7612"/>
        <v>0</v>
      </c>
      <c r="AJ2785" s="85">
        <v>0</v>
      </c>
      <c r="AK2785" s="85">
        <v>0</v>
      </c>
      <c r="AL2785" s="85">
        <f t="shared" si="7613"/>
        <v>0</v>
      </c>
      <c r="AM2785" s="85">
        <v>0</v>
      </c>
      <c r="AN2785" s="386">
        <f t="shared" si="7600"/>
        <v>0</v>
      </c>
      <c r="AO2785" s="386">
        <f t="shared" si="7601"/>
        <v>0</v>
      </c>
      <c r="AP2785" s="387">
        <f t="shared" si="7602"/>
        <v>0</v>
      </c>
      <c r="AQ2785" s="386">
        <f t="shared" si="7603"/>
        <v>0</v>
      </c>
      <c r="AR2785" s="386">
        <f t="shared" si="7604"/>
        <v>0</v>
      </c>
      <c r="AS2785" s="387">
        <f t="shared" si="7605"/>
        <v>0</v>
      </c>
      <c r="AT2785" s="387">
        <f t="shared" si="7606"/>
        <v>0</v>
      </c>
      <c r="AU2785" s="86" t="s">
        <v>28</v>
      </c>
      <c r="AV2785" s="87"/>
      <c r="AW2785" s="88"/>
      <c r="AX2785" s="88"/>
      <c r="AY2785" s="88"/>
      <c r="AZ2785" s="88"/>
      <c r="BA2785" s="8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</row>
    <row r="2786" spans="1:129" s="94" customFormat="1" hidden="1">
      <c r="A2786" s="11"/>
      <c r="B2786" s="4">
        <v>2017</v>
      </c>
      <c r="C2786" s="82">
        <v>8323</v>
      </c>
      <c r="D2786" s="82">
        <v>3</v>
      </c>
      <c r="E2786" s="2">
        <v>5</v>
      </c>
      <c r="F2786" s="2">
        <v>2</v>
      </c>
      <c r="G2786" s="2">
        <v>5000</v>
      </c>
      <c r="H2786" s="2">
        <v>5300</v>
      </c>
      <c r="I2786" s="2">
        <v>532</v>
      </c>
      <c r="J2786" s="83">
        <v>18</v>
      </c>
      <c r="K2786" s="177" t="s">
        <v>480</v>
      </c>
      <c r="L2786" s="85">
        <v>0</v>
      </c>
      <c r="M2786" s="85">
        <v>0</v>
      </c>
      <c r="N2786" s="85">
        <f t="shared" si="7591"/>
        <v>0</v>
      </c>
      <c r="O2786" s="85">
        <v>0</v>
      </c>
      <c r="P2786" s="85">
        <v>0</v>
      </c>
      <c r="Q2786" s="85">
        <f t="shared" si="7607"/>
        <v>0</v>
      </c>
      <c r="R2786" s="85">
        <v>0</v>
      </c>
      <c r="S2786" s="85">
        <v>0</v>
      </c>
      <c r="T2786" s="85">
        <v>0</v>
      </c>
      <c r="U2786" s="85">
        <f t="shared" si="7608"/>
        <v>0</v>
      </c>
      <c r="V2786" s="85">
        <v>0</v>
      </c>
      <c r="W2786" s="85">
        <v>0</v>
      </c>
      <c r="X2786" s="85">
        <f t="shared" si="7609"/>
        <v>0</v>
      </c>
      <c r="Y2786" s="85">
        <v>0</v>
      </c>
      <c r="Z2786" s="85">
        <v>0</v>
      </c>
      <c r="AA2786" s="85">
        <v>0</v>
      </c>
      <c r="AB2786" s="85">
        <f t="shared" si="7610"/>
        <v>0</v>
      </c>
      <c r="AC2786" s="85">
        <v>0</v>
      </c>
      <c r="AD2786" s="85">
        <v>0</v>
      </c>
      <c r="AE2786" s="85">
        <f t="shared" si="7611"/>
        <v>0</v>
      </c>
      <c r="AF2786" s="85">
        <v>0</v>
      </c>
      <c r="AG2786" s="85">
        <v>0</v>
      </c>
      <c r="AH2786" s="85">
        <v>0</v>
      </c>
      <c r="AI2786" s="85">
        <f t="shared" si="7612"/>
        <v>0</v>
      </c>
      <c r="AJ2786" s="85">
        <v>0</v>
      </c>
      <c r="AK2786" s="85">
        <v>0</v>
      </c>
      <c r="AL2786" s="85">
        <f t="shared" si="7613"/>
        <v>0</v>
      </c>
      <c r="AM2786" s="85">
        <v>0</v>
      </c>
      <c r="AN2786" s="386">
        <f t="shared" si="7600"/>
        <v>0</v>
      </c>
      <c r="AO2786" s="386">
        <f t="shared" si="7601"/>
        <v>0</v>
      </c>
      <c r="AP2786" s="387">
        <f t="shared" si="7602"/>
        <v>0</v>
      </c>
      <c r="AQ2786" s="386">
        <f t="shared" si="7603"/>
        <v>0</v>
      </c>
      <c r="AR2786" s="386">
        <f t="shared" si="7604"/>
        <v>0</v>
      </c>
      <c r="AS2786" s="387">
        <f t="shared" si="7605"/>
        <v>0</v>
      </c>
      <c r="AT2786" s="387">
        <f t="shared" si="7606"/>
        <v>0</v>
      </c>
      <c r="AU2786" s="86" t="s">
        <v>28</v>
      </c>
      <c r="AV2786" s="87"/>
      <c r="AW2786" s="88"/>
      <c r="AX2786" s="88"/>
      <c r="AY2786" s="88"/>
      <c r="AZ2786" s="88"/>
      <c r="BA2786" s="8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</row>
    <row r="2787" spans="1:129" s="94" customFormat="1" hidden="1">
      <c r="A2787" s="11"/>
      <c r="B2787" s="4">
        <v>2017</v>
      </c>
      <c r="C2787" s="82">
        <v>8323</v>
      </c>
      <c r="D2787" s="82">
        <v>3</v>
      </c>
      <c r="E2787" s="2">
        <v>5</v>
      </c>
      <c r="F2787" s="2">
        <v>2</v>
      </c>
      <c r="G2787" s="2">
        <v>5000</v>
      </c>
      <c r="H2787" s="2">
        <v>5300</v>
      </c>
      <c r="I2787" s="2">
        <v>532</v>
      </c>
      <c r="J2787" s="83">
        <v>19</v>
      </c>
      <c r="K2787" s="177" t="s">
        <v>823</v>
      </c>
      <c r="L2787" s="85">
        <v>0</v>
      </c>
      <c r="M2787" s="85">
        <v>0</v>
      </c>
      <c r="N2787" s="85">
        <f t="shared" si="7591"/>
        <v>0</v>
      </c>
      <c r="O2787" s="85">
        <v>0</v>
      </c>
      <c r="P2787" s="85">
        <v>0</v>
      </c>
      <c r="Q2787" s="85">
        <f t="shared" si="7607"/>
        <v>0</v>
      </c>
      <c r="R2787" s="85">
        <v>0</v>
      </c>
      <c r="S2787" s="85">
        <v>0</v>
      </c>
      <c r="T2787" s="85">
        <v>0</v>
      </c>
      <c r="U2787" s="85">
        <f t="shared" si="7608"/>
        <v>0</v>
      </c>
      <c r="V2787" s="85">
        <v>0</v>
      </c>
      <c r="W2787" s="85">
        <v>0</v>
      </c>
      <c r="X2787" s="85">
        <f t="shared" si="7609"/>
        <v>0</v>
      </c>
      <c r="Y2787" s="85">
        <v>0</v>
      </c>
      <c r="Z2787" s="85">
        <v>0</v>
      </c>
      <c r="AA2787" s="85">
        <v>0</v>
      </c>
      <c r="AB2787" s="85">
        <f t="shared" si="7610"/>
        <v>0</v>
      </c>
      <c r="AC2787" s="85">
        <v>0</v>
      </c>
      <c r="AD2787" s="85">
        <v>0</v>
      </c>
      <c r="AE2787" s="85">
        <f t="shared" si="7611"/>
        <v>0</v>
      </c>
      <c r="AF2787" s="85">
        <v>0</v>
      </c>
      <c r="AG2787" s="85">
        <v>0</v>
      </c>
      <c r="AH2787" s="85">
        <v>0</v>
      </c>
      <c r="AI2787" s="85">
        <f t="shared" si="7612"/>
        <v>0</v>
      </c>
      <c r="AJ2787" s="85">
        <v>0</v>
      </c>
      <c r="AK2787" s="85">
        <v>0</v>
      </c>
      <c r="AL2787" s="85">
        <f t="shared" si="7613"/>
        <v>0</v>
      </c>
      <c r="AM2787" s="85">
        <v>0</v>
      </c>
      <c r="AN2787" s="386">
        <f t="shared" si="7600"/>
        <v>0</v>
      </c>
      <c r="AO2787" s="386">
        <f t="shared" si="7601"/>
        <v>0</v>
      </c>
      <c r="AP2787" s="387">
        <f t="shared" si="7602"/>
        <v>0</v>
      </c>
      <c r="AQ2787" s="386">
        <f t="shared" si="7603"/>
        <v>0</v>
      </c>
      <c r="AR2787" s="386">
        <f t="shared" si="7604"/>
        <v>0</v>
      </c>
      <c r="AS2787" s="387">
        <f t="shared" si="7605"/>
        <v>0</v>
      </c>
      <c r="AT2787" s="387">
        <f t="shared" si="7606"/>
        <v>0</v>
      </c>
      <c r="AU2787" s="86" t="s">
        <v>28</v>
      </c>
      <c r="AV2787" s="87"/>
      <c r="AW2787" s="88"/>
      <c r="AX2787" s="88"/>
      <c r="AY2787" s="88"/>
      <c r="AZ2787" s="88"/>
      <c r="BA2787" s="8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</row>
    <row r="2788" spans="1:129" s="94" customFormat="1" hidden="1">
      <c r="A2788" s="11"/>
      <c r="B2788" s="4">
        <v>2017</v>
      </c>
      <c r="C2788" s="82">
        <v>8323</v>
      </c>
      <c r="D2788" s="82">
        <v>3</v>
      </c>
      <c r="E2788" s="2">
        <v>5</v>
      </c>
      <c r="F2788" s="2">
        <v>2</v>
      </c>
      <c r="G2788" s="2">
        <v>5000</v>
      </c>
      <c r="H2788" s="2">
        <v>5300</v>
      </c>
      <c r="I2788" s="2">
        <v>532</v>
      </c>
      <c r="J2788" s="83">
        <v>20</v>
      </c>
      <c r="K2788" s="177" t="s">
        <v>393</v>
      </c>
      <c r="L2788" s="85">
        <v>0</v>
      </c>
      <c r="M2788" s="85">
        <v>0</v>
      </c>
      <c r="N2788" s="85">
        <f t="shared" ref="N2788:N2817" si="7617">L2788+M2788</f>
        <v>0</v>
      </c>
      <c r="O2788" s="85">
        <v>0</v>
      </c>
      <c r="P2788" s="85">
        <v>0</v>
      </c>
      <c r="Q2788" s="85">
        <f t="shared" si="7607"/>
        <v>0</v>
      </c>
      <c r="R2788" s="85">
        <v>0</v>
      </c>
      <c r="S2788" s="85">
        <v>0</v>
      </c>
      <c r="T2788" s="85">
        <v>0</v>
      </c>
      <c r="U2788" s="85">
        <f t="shared" si="7608"/>
        <v>0</v>
      </c>
      <c r="V2788" s="85">
        <v>0</v>
      </c>
      <c r="W2788" s="85">
        <v>0</v>
      </c>
      <c r="X2788" s="85">
        <f t="shared" si="7609"/>
        <v>0</v>
      </c>
      <c r="Y2788" s="85">
        <v>0</v>
      </c>
      <c r="Z2788" s="85">
        <v>0</v>
      </c>
      <c r="AA2788" s="85">
        <v>0</v>
      </c>
      <c r="AB2788" s="85">
        <f t="shared" si="7610"/>
        <v>0</v>
      </c>
      <c r="AC2788" s="85">
        <v>0</v>
      </c>
      <c r="AD2788" s="85">
        <v>0</v>
      </c>
      <c r="AE2788" s="85">
        <f t="shared" si="7611"/>
        <v>0</v>
      </c>
      <c r="AF2788" s="85">
        <v>0</v>
      </c>
      <c r="AG2788" s="85">
        <v>0</v>
      </c>
      <c r="AH2788" s="85">
        <v>0</v>
      </c>
      <c r="AI2788" s="85">
        <f t="shared" si="7612"/>
        <v>0</v>
      </c>
      <c r="AJ2788" s="85">
        <v>0</v>
      </c>
      <c r="AK2788" s="85">
        <v>0</v>
      </c>
      <c r="AL2788" s="85">
        <f t="shared" si="7613"/>
        <v>0</v>
      </c>
      <c r="AM2788" s="85">
        <v>0</v>
      </c>
      <c r="AN2788" s="386">
        <f t="shared" si="7600"/>
        <v>0</v>
      </c>
      <c r="AO2788" s="386">
        <f t="shared" si="7601"/>
        <v>0</v>
      </c>
      <c r="AP2788" s="387">
        <f t="shared" si="7602"/>
        <v>0</v>
      </c>
      <c r="AQ2788" s="386">
        <f t="shared" si="7603"/>
        <v>0</v>
      </c>
      <c r="AR2788" s="386">
        <f t="shared" si="7604"/>
        <v>0</v>
      </c>
      <c r="AS2788" s="387">
        <f t="shared" si="7605"/>
        <v>0</v>
      </c>
      <c r="AT2788" s="387">
        <f t="shared" si="7606"/>
        <v>0</v>
      </c>
      <c r="AU2788" s="86" t="s">
        <v>28</v>
      </c>
      <c r="AV2788" s="87"/>
      <c r="AW2788" s="88"/>
      <c r="AX2788" s="88"/>
      <c r="AY2788" s="88"/>
      <c r="AZ2788" s="88"/>
      <c r="BA2788" s="8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</row>
    <row r="2789" spans="1:129" s="94" customFormat="1" hidden="1">
      <c r="A2789" s="11"/>
      <c r="B2789" s="4">
        <v>2017</v>
      </c>
      <c r="C2789" s="82">
        <v>8323</v>
      </c>
      <c r="D2789" s="82">
        <v>3</v>
      </c>
      <c r="E2789" s="2">
        <v>5</v>
      </c>
      <c r="F2789" s="2">
        <v>2</v>
      </c>
      <c r="G2789" s="2">
        <v>5000</v>
      </c>
      <c r="H2789" s="2">
        <v>5300</v>
      </c>
      <c r="I2789" s="2">
        <v>532</v>
      </c>
      <c r="J2789" s="83">
        <v>21</v>
      </c>
      <c r="K2789" s="177" t="s">
        <v>1387</v>
      </c>
      <c r="L2789" s="85">
        <v>0</v>
      </c>
      <c r="M2789" s="85">
        <v>0</v>
      </c>
      <c r="N2789" s="85">
        <f t="shared" si="7617"/>
        <v>0</v>
      </c>
      <c r="O2789" s="85">
        <v>0</v>
      </c>
      <c r="P2789" s="85">
        <v>0</v>
      </c>
      <c r="Q2789" s="85">
        <f t="shared" si="7607"/>
        <v>0</v>
      </c>
      <c r="R2789" s="85">
        <v>0</v>
      </c>
      <c r="S2789" s="85">
        <v>0</v>
      </c>
      <c r="T2789" s="85">
        <v>0</v>
      </c>
      <c r="U2789" s="85">
        <f t="shared" si="7608"/>
        <v>0</v>
      </c>
      <c r="V2789" s="85">
        <v>0</v>
      </c>
      <c r="W2789" s="85">
        <v>0</v>
      </c>
      <c r="X2789" s="85">
        <f t="shared" si="7609"/>
        <v>0</v>
      </c>
      <c r="Y2789" s="85">
        <v>0</v>
      </c>
      <c r="Z2789" s="85">
        <v>0</v>
      </c>
      <c r="AA2789" s="85">
        <v>0</v>
      </c>
      <c r="AB2789" s="85">
        <f t="shared" si="7610"/>
        <v>0</v>
      </c>
      <c r="AC2789" s="85">
        <v>0</v>
      </c>
      <c r="AD2789" s="85">
        <v>0</v>
      </c>
      <c r="AE2789" s="85">
        <f t="shared" si="7611"/>
        <v>0</v>
      </c>
      <c r="AF2789" s="85">
        <v>0</v>
      </c>
      <c r="AG2789" s="85">
        <v>0</v>
      </c>
      <c r="AH2789" s="85">
        <v>0</v>
      </c>
      <c r="AI2789" s="85">
        <f t="shared" si="7612"/>
        <v>0</v>
      </c>
      <c r="AJ2789" s="85">
        <v>0</v>
      </c>
      <c r="AK2789" s="85">
        <v>0</v>
      </c>
      <c r="AL2789" s="85">
        <f t="shared" si="7613"/>
        <v>0</v>
      </c>
      <c r="AM2789" s="85">
        <v>0</v>
      </c>
      <c r="AN2789" s="386">
        <f t="shared" si="7600"/>
        <v>0</v>
      </c>
      <c r="AO2789" s="386">
        <f t="shared" si="7601"/>
        <v>0</v>
      </c>
      <c r="AP2789" s="387">
        <f t="shared" si="7602"/>
        <v>0</v>
      </c>
      <c r="AQ2789" s="386">
        <f t="shared" si="7603"/>
        <v>0</v>
      </c>
      <c r="AR2789" s="386">
        <f t="shared" si="7604"/>
        <v>0</v>
      </c>
      <c r="AS2789" s="387">
        <f t="shared" si="7605"/>
        <v>0</v>
      </c>
      <c r="AT2789" s="387">
        <f t="shared" si="7606"/>
        <v>0</v>
      </c>
      <c r="AU2789" s="86" t="s">
        <v>28</v>
      </c>
      <c r="AV2789" s="87"/>
      <c r="AW2789" s="88"/>
      <c r="AX2789" s="88"/>
      <c r="AY2789" s="88"/>
      <c r="AZ2789" s="88"/>
      <c r="BA2789" s="8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</row>
    <row r="2790" spans="1:129" s="94" customFormat="1" hidden="1">
      <c r="A2790" s="11"/>
      <c r="B2790" s="4">
        <v>2017</v>
      </c>
      <c r="C2790" s="82">
        <v>8323</v>
      </c>
      <c r="D2790" s="82">
        <v>3</v>
      </c>
      <c r="E2790" s="2">
        <v>5</v>
      </c>
      <c r="F2790" s="2">
        <v>2</v>
      </c>
      <c r="G2790" s="2">
        <v>5000</v>
      </c>
      <c r="H2790" s="2">
        <v>5300</v>
      </c>
      <c r="I2790" s="2">
        <v>532</v>
      </c>
      <c r="J2790" s="83">
        <v>22</v>
      </c>
      <c r="K2790" s="177" t="s">
        <v>148</v>
      </c>
      <c r="L2790" s="85">
        <v>0</v>
      </c>
      <c r="M2790" s="85">
        <v>0</v>
      </c>
      <c r="N2790" s="85">
        <f t="shared" si="7617"/>
        <v>0</v>
      </c>
      <c r="O2790" s="85">
        <v>0</v>
      </c>
      <c r="P2790" s="85">
        <v>0</v>
      </c>
      <c r="Q2790" s="85">
        <f t="shared" si="7607"/>
        <v>0</v>
      </c>
      <c r="R2790" s="85">
        <v>0</v>
      </c>
      <c r="S2790" s="85">
        <v>0</v>
      </c>
      <c r="T2790" s="85">
        <v>0</v>
      </c>
      <c r="U2790" s="85">
        <f t="shared" si="7608"/>
        <v>0</v>
      </c>
      <c r="V2790" s="85">
        <v>0</v>
      </c>
      <c r="W2790" s="85">
        <v>0</v>
      </c>
      <c r="X2790" s="85">
        <f t="shared" si="7609"/>
        <v>0</v>
      </c>
      <c r="Y2790" s="85">
        <v>0</v>
      </c>
      <c r="Z2790" s="85">
        <v>0</v>
      </c>
      <c r="AA2790" s="85">
        <v>0</v>
      </c>
      <c r="AB2790" s="85">
        <f t="shared" si="7610"/>
        <v>0</v>
      </c>
      <c r="AC2790" s="85">
        <v>0</v>
      </c>
      <c r="AD2790" s="85">
        <v>0</v>
      </c>
      <c r="AE2790" s="85">
        <f t="shared" si="7611"/>
        <v>0</v>
      </c>
      <c r="AF2790" s="85">
        <v>0</v>
      </c>
      <c r="AG2790" s="85">
        <v>0</v>
      </c>
      <c r="AH2790" s="85">
        <v>0</v>
      </c>
      <c r="AI2790" s="85">
        <f t="shared" si="7612"/>
        <v>0</v>
      </c>
      <c r="AJ2790" s="85">
        <v>0</v>
      </c>
      <c r="AK2790" s="85">
        <v>0</v>
      </c>
      <c r="AL2790" s="85">
        <f t="shared" si="7613"/>
        <v>0</v>
      </c>
      <c r="AM2790" s="85">
        <v>0</v>
      </c>
      <c r="AN2790" s="386">
        <f t="shared" si="7600"/>
        <v>0</v>
      </c>
      <c r="AO2790" s="386">
        <f t="shared" si="7601"/>
        <v>0</v>
      </c>
      <c r="AP2790" s="387">
        <f t="shared" si="7602"/>
        <v>0</v>
      </c>
      <c r="AQ2790" s="386">
        <f t="shared" si="7603"/>
        <v>0</v>
      </c>
      <c r="AR2790" s="386">
        <f t="shared" si="7604"/>
        <v>0</v>
      </c>
      <c r="AS2790" s="387">
        <f t="shared" si="7605"/>
        <v>0</v>
      </c>
      <c r="AT2790" s="387">
        <f t="shared" si="7606"/>
        <v>0</v>
      </c>
      <c r="AU2790" s="86" t="s">
        <v>28</v>
      </c>
      <c r="AV2790" s="87"/>
      <c r="AW2790" s="88"/>
      <c r="AX2790" s="88"/>
      <c r="AY2790" s="88"/>
      <c r="AZ2790" s="88"/>
      <c r="BA2790" s="8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</row>
    <row r="2791" spans="1:129" s="94" customFormat="1" hidden="1">
      <c r="A2791" s="11"/>
      <c r="B2791" s="4">
        <v>2017</v>
      </c>
      <c r="C2791" s="82">
        <v>8323</v>
      </c>
      <c r="D2791" s="82">
        <v>3</v>
      </c>
      <c r="E2791" s="2">
        <v>5</v>
      </c>
      <c r="F2791" s="2">
        <v>2</v>
      </c>
      <c r="G2791" s="2">
        <v>5000</v>
      </c>
      <c r="H2791" s="2">
        <v>5300</v>
      </c>
      <c r="I2791" s="2">
        <v>532</v>
      </c>
      <c r="J2791" s="83">
        <v>23</v>
      </c>
      <c r="K2791" s="177" t="s">
        <v>978</v>
      </c>
      <c r="L2791" s="85">
        <v>0</v>
      </c>
      <c r="M2791" s="85">
        <v>0</v>
      </c>
      <c r="N2791" s="85">
        <f t="shared" si="7617"/>
        <v>0</v>
      </c>
      <c r="O2791" s="85">
        <v>0</v>
      </c>
      <c r="P2791" s="85">
        <v>0</v>
      </c>
      <c r="Q2791" s="85">
        <f t="shared" si="7607"/>
        <v>0</v>
      </c>
      <c r="R2791" s="85">
        <v>0</v>
      </c>
      <c r="S2791" s="85">
        <v>0</v>
      </c>
      <c r="T2791" s="85">
        <v>0</v>
      </c>
      <c r="U2791" s="85">
        <f t="shared" si="7608"/>
        <v>0</v>
      </c>
      <c r="V2791" s="85">
        <v>0</v>
      </c>
      <c r="W2791" s="85">
        <v>0</v>
      </c>
      <c r="X2791" s="85">
        <f t="shared" si="7609"/>
        <v>0</v>
      </c>
      <c r="Y2791" s="85">
        <v>0</v>
      </c>
      <c r="Z2791" s="85">
        <v>0</v>
      </c>
      <c r="AA2791" s="85">
        <v>0</v>
      </c>
      <c r="AB2791" s="85">
        <f t="shared" si="7610"/>
        <v>0</v>
      </c>
      <c r="AC2791" s="85">
        <v>0</v>
      </c>
      <c r="AD2791" s="85">
        <v>0</v>
      </c>
      <c r="AE2791" s="85">
        <f t="shared" si="7611"/>
        <v>0</v>
      </c>
      <c r="AF2791" s="85">
        <v>0</v>
      </c>
      <c r="AG2791" s="85">
        <v>0</v>
      </c>
      <c r="AH2791" s="85">
        <v>0</v>
      </c>
      <c r="AI2791" s="85">
        <f t="shared" si="7612"/>
        <v>0</v>
      </c>
      <c r="AJ2791" s="85">
        <v>0</v>
      </c>
      <c r="AK2791" s="85">
        <v>0</v>
      </c>
      <c r="AL2791" s="85">
        <f t="shared" si="7613"/>
        <v>0</v>
      </c>
      <c r="AM2791" s="85">
        <v>0</v>
      </c>
      <c r="AN2791" s="386">
        <f t="shared" si="7600"/>
        <v>0</v>
      </c>
      <c r="AO2791" s="386">
        <f t="shared" si="7601"/>
        <v>0</v>
      </c>
      <c r="AP2791" s="387">
        <f t="shared" si="7602"/>
        <v>0</v>
      </c>
      <c r="AQ2791" s="386">
        <f t="shared" si="7603"/>
        <v>0</v>
      </c>
      <c r="AR2791" s="386">
        <f t="shared" si="7604"/>
        <v>0</v>
      </c>
      <c r="AS2791" s="387">
        <f t="shared" si="7605"/>
        <v>0</v>
      </c>
      <c r="AT2791" s="387">
        <f t="shared" si="7606"/>
        <v>0</v>
      </c>
      <c r="AU2791" s="86" t="s">
        <v>28</v>
      </c>
      <c r="AV2791" s="87"/>
      <c r="AW2791" s="88"/>
      <c r="AX2791" s="88"/>
      <c r="AY2791" s="88"/>
      <c r="AZ2791" s="88"/>
      <c r="BA2791" s="8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</row>
    <row r="2792" spans="1:129" s="94" customFormat="1" hidden="1">
      <c r="A2792" s="11"/>
      <c r="B2792" s="4">
        <v>2017</v>
      </c>
      <c r="C2792" s="82">
        <v>8323</v>
      </c>
      <c r="D2792" s="82">
        <v>3</v>
      </c>
      <c r="E2792" s="2">
        <v>5</v>
      </c>
      <c r="F2792" s="2">
        <v>2</v>
      </c>
      <c r="G2792" s="2">
        <v>5000</v>
      </c>
      <c r="H2792" s="2">
        <v>5300</v>
      </c>
      <c r="I2792" s="2">
        <v>532</v>
      </c>
      <c r="J2792" s="83">
        <v>24</v>
      </c>
      <c r="K2792" s="177" t="s">
        <v>481</v>
      </c>
      <c r="L2792" s="85">
        <v>0</v>
      </c>
      <c r="M2792" s="85">
        <v>0</v>
      </c>
      <c r="N2792" s="85">
        <f t="shared" si="7617"/>
        <v>0</v>
      </c>
      <c r="O2792" s="85">
        <v>0</v>
      </c>
      <c r="P2792" s="85">
        <v>0</v>
      </c>
      <c r="Q2792" s="85">
        <f t="shared" si="7607"/>
        <v>0</v>
      </c>
      <c r="R2792" s="85">
        <v>0</v>
      </c>
      <c r="S2792" s="85">
        <v>0</v>
      </c>
      <c r="T2792" s="85">
        <v>0</v>
      </c>
      <c r="U2792" s="85">
        <f t="shared" si="7608"/>
        <v>0</v>
      </c>
      <c r="V2792" s="85">
        <v>0</v>
      </c>
      <c r="W2792" s="85">
        <v>0</v>
      </c>
      <c r="X2792" s="85">
        <f t="shared" si="7609"/>
        <v>0</v>
      </c>
      <c r="Y2792" s="85">
        <v>0</v>
      </c>
      <c r="Z2792" s="85">
        <v>0</v>
      </c>
      <c r="AA2792" s="85">
        <v>0</v>
      </c>
      <c r="AB2792" s="85">
        <f t="shared" si="7610"/>
        <v>0</v>
      </c>
      <c r="AC2792" s="85">
        <v>0</v>
      </c>
      <c r="AD2792" s="85">
        <v>0</v>
      </c>
      <c r="AE2792" s="85">
        <f t="shared" si="7611"/>
        <v>0</v>
      </c>
      <c r="AF2792" s="85">
        <v>0</v>
      </c>
      <c r="AG2792" s="85">
        <v>0</v>
      </c>
      <c r="AH2792" s="85">
        <v>0</v>
      </c>
      <c r="AI2792" s="85">
        <f t="shared" si="7612"/>
        <v>0</v>
      </c>
      <c r="AJ2792" s="85">
        <v>0</v>
      </c>
      <c r="AK2792" s="85">
        <v>0</v>
      </c>
      <c r="AL2792" s="85">
        <f t="shared" si="7613"/>
        <v>0</v>
      </c>
      <c r="AM2792" s="85">
        <v>0</v>
      </c>
      <c r="AN2792" s="386">
        <f t="shared" si="7600"/>
        <v>0</v>
      </c>
      <c r="AO2792" s="386">
        <f t="shared" si="7601"/>
        <v>0</v>
      </c>
      <c r="AP2792" s="387">
        <f t="shared" si="7602"/>
        <v>0</v>
      </c>
      <c r="AQ2792" s="386">
        <f t="shared" si="7603"/>
        <v>0</v>
      </c>
      <c r="AR2792" s="386">
        <f t="shared" si="7604"/>
        <v>0</v>
      </c>
      <c r="AS2792" s="387">
        <f t="shared" si="7605"/>
        <v>0</v>
      </c>
      <c r="AT2792" s="387">
        <f t="shared" si="7606"/>
        <v>0</v>
      </c>
      <c r="AU2792" s="86" t="s">
        <v>28</v>
      </c>
      <c r="AV2792" s="87"/>
      <c r="AW2792" s="88"/>
      <c r="AX2792" s="88"/>
      <c r="AY2792" s="88"/>
      <c r="AZ2792" s="88"/>
      <c r="BA2792" s="8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</row>
    <row r="2793" spans="1:129" s="94" customFormat="1" hidden="1">
      <c r="A2793" s="11"/>
      <c r="B2793" s="4">
        <v>2017</v>
      </c>
      <c r="C2793" s="82">
        <v>8323</v>
      </c>
      <c r="D2793" s="82">
        <v>3</v>
      </c>
      <c r="E2793" s="2">
        <v>5</v>
      </c>
      <c r="F2793" s="2">
        <v>2</v>
      </c>
      <c r="G2793" s="2">
        <v>5000</v>
      </c>
      <c r="H2793" s="2">
        <v>5300</v>
      </c>
      <c r="I2793" s="2">
        <v>532</v>
      </c>
      <c r="J2793" s="83">
        <v>25</v>
      </c>
      <c r="K2793" s="177" t="s">
        <v>802</v>
      </c>
      <c r="L2793" s="85">
        <v>0</v>
      </c>
      <c r="M2793" s="85">
        <v>0</v>
      </c>
      <c r="N2793" s="85">
        <f t="shared" si="7617"/>
        <v>0</v>
      </c>
      <c r="O2793" s="85">
        <v>0</v>
      </c>
      <c r="P2793" s="85">
        <v>0</v>
      </c>
      <c r="Q2793" s="85">
        <f t="shared" si="7607"/>
        <v>0</v>
      </c>
      <c r="R2793" s="85">
        <v>0</v>
      </c>
      <c r="S2793" s="85">
        <v>0</v>
      </c>
      <c r="T2793" s="85">
        <v>0</v>
      </c>
      <c r="U2793" s="85">
        <f t="shared" si="7608"/>
        <v>0</v>
      </c>
      <c r="V2793" s="85">
        <v>0</v>
      </c>
      <c r="W2793" s="85">
        <v>0</v>
      </c>
      <c r="X2793" s="85">
        <f t="shared" si="7609"/>
        <v>0</v>
      </c>
      <c r="Y2793" s="85">
        <v>0</v>
      </c>
      <c r="Z2793" s="85">
        <v>0</v>
      </c>
      <c r="AA2793" s="85">
        <v>0</v>
      </c>
      <c r="AB2793" s="85">
        <f t="shared" si="7610"/>
        <v>0</v>
      </c>
      <c r="AC2793" s="85">
        <v>0</v>
      </c>
      <c r="AD2793" s="85">
        <v>0</v>
      </c>
      <c r="AE2793" s="85">
        <f t="shared" si="7611"/>
        <v>0</v>
      </c>
      <c r="AF2793" s="85">
        <v>0</v>
      </c>
      <c r="AG2793" s="85">
        <v>0</v>
      </c>
      <c r="AH2793" s="85">
        <v>0</v>
      </c>
      <c r="AI2793" s="85">
        <f t="shared" si="7612"/>
        <v>0</v>
      </c>
      <c r="AJ2793" s="85">
        <v>0</v>
      </c>
      <c r="AK2793" s="85">
        <v>0</v>
      </c>
      <c r="AL2793" s="85">
        <f t="shared" si="7613"/>
        <v>0</v>
      </c>
      <c r="AM2793" s="85">
        <v>0</v>
      </c>
      <c r="AN2793" s="386">
        <f t="shared" si="7600"/>
        <v>0</v>
      </c>
      <c r="AO2793" s="386">
        <f t="shared" si="7601"/>
        <v>0</v>
      </c>
      <c r="AP2793" s="387">
        <f t="shared" si="7602"/>
        <v>0</v>
      </c>
      <c r="AQ2793" s="386">
        <f t="shared" si="7603"/>
        <v>0</v>
      </c>
      <c r="AR2793" s="386">
        <f t="shared" si="7604"/>
        <v>0</v>
      </c>
      <c r="AS2793" s="387">
        <f t="shared" si="7605"/>
        <v>0</v>
      </c>
      <c r="AT2793" s="387">
        <f t="shared" si="7606"/>
        <v>0</v>
      </c>
      <c r="AU2793" s="86" t="s">
        <v>28</v>
      </c>
      <c r="AV2793" s="87"/>
      <c r="AW2793" s="88"/>
      <c r="AX2793" s="88"/>
      <c r="AY2793" s="88"/>
      <c r="AZ2793" s="88"/>
      <c r="BA2793" s="8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</row>
    <row r="2794" spans="1:129" s="94" customFormat="1" hidden="1">
      <c r="A2794" s="11"/>
      <c r="B2794" s="4">
        <v>2017</v>
      </c>
      <c r="C2794" s="82">
        <v>8323</v>
      </c>
      <c r="D2794" s="82">
        <v>3</v>
      </c>
      <c r="E2794" s="2">
        <v>5</v>
      </c>
      <c r="F2794" s="2">
        <v>2</v>
      </c>
      <c r="G2794" s="2">
        <v>5000</v>
      </c>
      <c r="H2794" s="2">
        <v>5300</v>
      </c>
      <c r="I2794" s="2">
        <v>532</v>
      </c>
      <c r="J2794" s="83">
        <v>26</v>
      </c>
      <c r="K2794" s="177" t="s">
        <v>656</v>
      </c>
      <c r="L2794" s="85">
        <v>0</v>
      </c>
      <c r="M2794" s="85">
        <v>0</v>
      </c>
      <c r="N2794" s="85">
        <f t="shared" si="7617"/>
        <v>0</v>
      </c>
      <c r="O2794" s="85">
        <v>0</v>
      </c>
      <c r="P2794" s="85">
        <v>0</v>
      </c>
      <c r="Q2794" s="85">
        <f t="shared" si="7607"/>
        <v>0</v>
      </c>
      <c r="R2794" s="85">
        <v>0</v>
      </c>
      <c r="S2794" s="85">
        <v>0</v>
      </c>
      <c r="T2794" s="85">
        <v>0</v>
      </c>
      <c r="U2794" s="85">
        <f t="shared" si="7608"/>
        <v>0</v>
      </c>
      <c r="V2794" s="85">
        <v>0</v>
      </c>
      <c r="W2794" s="85">
        <v>0</v>
      </c>
      <c r="X2794" s="85">
        <f t="shared" si="7609"/>
        <v>0</v>
      </c>
      <c r="Y2794" s="85">
        <v>0</v>
      </c>
      <c r="Z2794" s="85">
        <v>0</v>
      </c>
      <c r="AA2794" s="85">
        <v>0</v>
      </c>
      <c r="AB2794" s="85">
        <f t="shared" si="7610"/>
        <v>0</v>
      </c>
      <c r="AC2794" s="85">
        <v>0</v>
      </c>
      <c r="AD2794" s="85">
        <v>0</v>
      </c>
      <c r="AE2794" s="85">
        <f t="shared" si="7611"/>
        <v>0</v>
      </c>
      <c r="AF2794" s="85">
        <v>0</v>
      </c>
      <c r="AG2794" s="85">
        <v>0</v>
      </c>
      <c r="AH2794" s="85">
        <v>0</v>
      </c>
      <c r="AI2794" s="85">
        <f t="shared" si="7612"/>
        <v>0</v>
      </c>
      <c r="AJ2794" s="85">
        <v>0</v>
      </c>
      <c r="AK2794" s="85">
        <v>0</v>
      </c>
      <c r="AL2794" s="85">
        <f t="shared" si="7613"/>
        <v>0</v>
      </c>
      <c r="AM2794" s="85">
        <v>0</v>
      </c>
      <c r="AN2794" s="386">
        <f t="shared" si="7600"/>
        <v>0</v>
      </c>
      <c r="AO2794" s="386">
        <f t="shared" si="7601"/>
        <v>0</v>
      </c>
      <c r="AP2794" s="387">
        <f t="shared" si="7602"/>
        <v>0</v>
      </c>
      <c r="AQ2794" s="386">
        <f t="shared" si="7603"/>
        <v>0</v>
      </c>
      <c r="AR2794" s="386">
        <f t="shared" si="7604"/>
        <v>0</v>
      </c>
      <c r="AS2794" s="387">
        <f t="shared" si="7605"/>
        <v>0</v>
      </c>
      <c r="AT2794" s="387">
        <f t="shared" si="7606"/>
        <v>0</v>
      </c>
      <c r="AU2794" s="86" t="s">
        <v>28</v>
      </c>
      <c r="AV2794" s="87"/>
      <c r="AW2794" s="88"/>
      <c r="AX2794" s="88"/>
      <c r="AY2794" s="88"/>
      <c r="AZ2794" s="88"/>
      <c r="BA2794" s="8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</row>
    <row r="2795" spans="1:129" s="94" customFormat="1" hidden="1">
      <c r="A2795" s="11"/>
      <c r="B2795" s="4">
        <v>2017</v>
      </c>
      <c r="C2795" s="82">
        <v>8323</v>
      </c>
      <c r="D2795" s="82">
        <v>3</v>
      </c>
      <c r="E2795" s="2">
        <v>5</v>
      </c>
      <c r="F2795" s="2">
        <v>2</v>
      </c>
      <c r="G2795" s="2">
        <v>5000</v>
      </c>
      <c r="H2795" s="2">
        <v>5300</v>
      </c>
      <c r="I2795" s="2">
        <v>532</v>
      </c>
      <c r="J2795" s="83">
        <v>27</v>
      </c>
      <c r="K2795" s="177" t="s">
        <v>657</v>
      </c>
      <c r="L2795" s="85">
        <v>0</v>
      </c>
      <c r="M2795" s="85">
        <v>0</v>
      </c>
      <c r="N2795" s="85">
        <f t="shared" si="7617"/>
        <v>0</v>
      </c>
      <c r="O2795" s="85">
        <v>0</v>
      </c>
      <c r="P2795" s="85">
        <v>0</v>
      </c>
      <c r="Q2795" s="85">
        <f t="shared" si="7607"/>
        <v>0</v>
      </c>
      <c r="R2795" s="85">
        <v>0</v>
      </c>
      <c r="S2795" s="85">
        <v>0</v>
      </c>
      <c r="T2795" s="85">
        <v>0</v>
      </c>
      <c r="U2795" s="85">
        <f t="shared" si="7608"/>
        <v>0</v>
      </c>
      <c r="V2795" s="85">
        <v>0</v>
      </c>
      <c r="W2795" s="85">
        <v>0</v>
      </c>
      <c r="X2795" s="85">
        <f t="shared" si="7609"/>
        <v>0</v>
      </c>
      <c r="Y2795" s="85">
        <v>0</v>
      </c>
      <c r="Z2795" s="85">
        <v>0</v>
      </c>
      <c r="AA2795" s="85">
        <v>0</v>
      </c>
      <c r="AB2795" s="85">
        <f t="shared" si="7610"/>
        <v>0</v>
      </c>
      <c r="AC2795" s="85">
        <v>0</v>
      </c>
      <c r="AD2795" s="85">
        <v>0</v>
      </c>
      <c r="AE2795" s="85">
        <f t="shared" si="7611"/>
        <v>0</v>
      </c>
      <c r="AF2795" s="85">
        <v>0</v>
      </c>
      <c r="AG2795" s="85">
        <v>0</v>
      </c>
      <c r="AH2795" s="85">
        <v>0</v>
      </c>
      <c r="AI2795" s="85">
        <f t="shared" si="7612"/>
        <v>0</v>
      </c>
      <c r="AJ2795" s="85">
        <v>0</v>
      </c>
      <c r="AK2795" s="85">
        <v>0</v>
      </c>
      <c r="AL2795" s="85">
        <f t="shared" si="7613"/>
        <v>0</v>
      </c>
      <c r="AM2795" s="85">
        <v>0</v>
      </c>
      <c r="AN2795" s="386">
        <f t="shared" si="7600"/>
        <v>0</v>
      </c>
      <c r="AO2795" s="386">
        <f t="shared" si="7601"/>
        <v>0</v>
      </c>
      <c r="AP2795" s="387">
        <f t="shared" si="7602"/>
        <v>0</v>
      </c>
      <c r="AQ2795" s="386">
        <f t="shared" si="7603"/>
        <v>0</v>
      </c>
      <c r="AR2795" s="386">
        <f t="shared" si="7604"/>
        <v>0</v>
      </c>
      <c r="AS2795" s="387">
        <f t="shared" si="7605"/>
        <v>0</v>
      </c>
      <c r="AT2795" s="387">
        <f t="shared" si="7606"/>
        <v>0</v>
      </c>
      <c r="AU2795" s="86" t="s">
        <v>28</v>
      </c>
      <c r="AV2795" s="87"/>
      <c r="AW2795" s="88"/>
      <c r="AX2795" s="88"/>
      <c r="AY2795" s="88"/>
      <c r="AZ2795" s="88"/>
      <c r="BA2795" s="8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</row>
    <row r="2796" spans="1:129" s="94" customFormat="1" hidden="1">
      <c r="A2796" s="11"/>
      <c r="B2796" s="4">
        <v>2017</v>
      </c>
      <c r="C2796" s="82">
        <v>8323</v>
      </c>
      <c r="D2796" s="82">
        <v>3</v>
      </c>
      <c r="E2796" s="2">
        <v>5</v>
      </c>
      <c r="F2796" s="2">
        <v>2</v>
      </c>
      <c r="G2796" s="2">
        <v>5000</v>
      </c>
      <c r="H2796" s="2">
        <v>5300</v>
      </c>
      <c r="I2796" s="2">
        <v>532</v>
      </c>
      <c r="J2796" s="83">
        <v>28</v>
      </c>
      <c r="K2796" s="177" t="s">
        <v>658</v>
      </c>
      <c r="L2796" s="85">
        <v>0</v>
      </c>
      <c r="M2796" s="85">
        <v>0</v>
      </c>
      <c r="N2796" s="85">
        <f t="shared" si="7617"/>
        <v>0</v>
      </c>
      <c r="O2796" s="85">
        <v>0</v>
      </c>
      <c r="P2796" s="85">
        <v>0</v>
      </c>
      <c r="Q2796" s="85">
        <f t="shared" si="7607"/>
        <v>0</v>
      </c>
      <c r="R2796" s="85">
        <v>0</v>
      </c>
      <c r="S2796" s="85">
        <v>0</v>
      </c>
      <c r="T2796" s="85">
        <v>0</v>
      </c>
      <c r="U2796" s="85">
        <f t="shared" si="7608"/>
        <v>0</v>
      </c>
      <c r="V2796" s="85">
        <v>0</v>
      </c>
      <c r="W2796" s="85">
        <v>0</v>
      </c>
      <c r="X2796" s="85">
        <f t="shared" si="7609"/>
        <v>0</v>
      </c>
      <c r="Y2796" s="85">
        <v>0</v>
      </c>
      <c r="Z2796" s="85">
        <v>0</v>
      </c>
      <c r="AA2796" s="85">
        <v>0</v>
      </c>
      <c r="AB2796" s="85">
        <f t="shared" si="7610"/>
        <v>0</v>
      </c>
      <c r="AC2796" s="85">
        <v>0</v>
      </c>
      <c r="AD2796" s="85">
        <v>0</v>
      </c>
      <c r="AE2796" s="85">
        <f t="shared" si="7611"/>
        <v>0</v>
      </c>
      <c r="AF2796" s="85">
        <v>0</v>
      </c>
      <c r="AG2796" s="85">
        <v>0</v>
      </c>
      <c r="AH2796" s="85">
        <v>0</v>
      </c>
      <c r="AI2796" s="85">
        <f t="shared" si="7612"/>
        <v>0</v>
      </c>
      <c r="AJ2796" s="85">
        <v>0</v>
      </c>
      <c r="AK2796" s="85">
        <v>0</v>
      </c>
      <c r="AL2796" s="85">
        <f t="shared" si="7613"/>
        <v>0</v>
      </c>
      <c r="AM2796" s="85">
        <v>0</v>
      </c>
      <c r="AN2796" s="386">
        <f t="shared" si="7600"/>
        <v>0</v>
      </c>
      <c r="AO2796" s="386">
        <f t="shared" si="7601"/>
        <v>0</v>
      </c>
      <c r="AP2796" s="387">
        <f t="shared" si="7602"/>
        <v>0</v>
      </c>
      <c r="AQ2796" s="386">
        <f t="shared" si="7603"/>
        <v>0</v>
      </c>
      <c r="AR2796" s="386">
        <f t="shared" si="7604"/>
        <v>0</v>
      </c>
      <c r="AS2796" s="387">
        <f t="shared" si="7605"/>
        <v>0</v>
      </c>
      <c r="AT2796" s="387">
        <f t="shared" si="7606"/>
        <v>0</v>
      </c>
      <c r="AU2796" s="86" t="s">
        <v>28</v>
      </c>
      <c r="AV2796" s="87"/>
      <c r="AW2796" s="88"/>
      <c r="AX2796" s="88"/>
      <c r="AY2796" s="88"/>
      <c r="AZ2796" s="88"/>
      <c r="BA2796" s="8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</row>
    <row r="2797" spans="1:129" s="94" customFormat="1" hidden="1">
      <c r="A2797" s="11"/>
      <c r="B2797" s="4">
        <v>2017</v>
      </c>
      <c r="C2797" s="82">
        <v>8323</v>
      </c>
      <c r="D2797" s="82">
        <v>3</v>
      </c>
      <c r="E2797" s="2">
        <v>5</v>
      </c>
      <c r="F2797" s="2">
        <v>2</v>
      </c>
      <c r="G2797" s="2">
        <v>5000</v>
      </c>
      <c r="H2797" s="2">
        <v>5300</v>
      </c>
      <c r="I2797" s="2">
        <v>532</v>
      </c>
      <c r="J2797" s="83">
        <v>29</v>
      </c>
      <c r="K2797" s="177" t="s">
        <v>659</v>
      </c>
      <c r="L2797" s="85">
        <v>0</v>
      </c>
      <c r="M2797" s="85">
        <v>0</v>
      </c>
      <c r="N2797" s="85">
        <f t="shared" si="7617"/>
        <v>0</v>
      </c>
      <c r="O2797" s="85">
        <v>0</v>
      </c>
      <c r="P2797" s="85">
        <v>0</v>
      </c>
      <c r="Q2797" s="85">
        <f t="shared" si="7607"/>
        <v>0</v>
      </c>
      <c r="R2797" s="85">
        <v>0</v>
      </c>
      <c r="S2797" s="85">
        <v>0</v>
      </c>
      <c r="T2797" s="85">
        <v>0</v>
      </c>
      <c r="U2797" s="85">
        <f t="shared" si="7608"/>
        <v>0</v>
      </c>
      <c r="V2797" s="85">
        <v>0</v>
      </c>
      <c r="W2797" s="85">
        <v>0</v>
      </c>
      <c r="X2797" s="85">
        <f t="shared" si="7609"/>
        <v>0</v>
      </c>
      <c r="Y2797" s="85">
        <v>0</v>
      </c>
      <c r="Z2797" s="85">
        <v>0</v>
      </c>
      <c r="AA2797" s="85">
        <v>0</v>
      </c>
      <c r="AB2797" s="85">
        <f t="shared" si="7610"/>
        <v>0</v>
      </c>
      <c r="AC2797" s="85">
        <v>0</v>
      </c>
      <c r="AD2797" s="85">
        <v>0</v>
      </c>
      <c r="AE2797" s="85">
        <f t="shared" si="7611"/>
        <v>0</v>
      </c>
      <c r="AF2797" s="85">
        <v>0</v>
      </c>
      <c r="AG2797" s="85">
        <v>0</v>
      </c>
      <c r="AH2797" s="85">
        <v>0</v>
      </c>
      <c r="AI2797" s="85">
        <f t="shared" si="7612"/>
        <v>0</v>
      </c>
      <c r="AJ2797" s="85">
        <v>0</v>
      </c>
      <c r="AK2797" s="85">
        <v>0</v>
      </c>
      <c r="AL2797" s="85">
        <f t="shared" si="7613"/>
        <v>0</v>
      </c>
      <c r="AM2797" s="85">
        <v>0</v>
      </c>
      <c r="AN2797" s="386">
        <f t="shared" si="7600"/>
        <v>0</v>
      </c>
      <c r="AO2797" s="386">
        <f t="shared" si="7601"/>
        <v>0</v>
      </c>
      <c r="AP2797" s="387">
        <f t="shared" si="7602"/>
        <v>0</v>
      </c>
      <c r="AQ2797" s="386">
        <f t="shared" si="7603"/>
        <v>0</v>
      </c>
      <c r="AR2797" s="386">
        <f t="shared" si="7604"/>
        <v>0</v>
      </c>
      <c r="AS2797" s="387">
        <f t="shared" si="7605"/>
        <v>0</v>
      </c>
      <c r="AT2797" s="387">
        <f t="shared" si="7606"/>
        <v>0</v>
      </c>
      <c r="AU2797" s="86" t="s">
        <v>28</v>
      </c>
      <c r="AV2797" s="87"/>
      <c r="AW2797" s="88"/>
      <c r="AX2797" s="88"/>
      <c r="AY2797" s="88"/>
      <c r="AZ2797" s="88"/>
      <c r="BA2797" s="8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</row>
    <row r="2798" spans="1:129" s="94" customFormat="1" hidden="1">
      <c r="A2798" s="11"/>
      <c r="B2798" s="4">
        <v>2017</v>
      </c>
      <c r="C2798" s="82">
        <v>8323</v>
      </c>
      <c r="D2798" s="82">
        <v>3</v>
      </c>
      <c r="E2798" s="2">
        <v>5</v>
      </c>
      <c r="F2798" s="2">
        <v>2</v>
      </c>
      <c r="G2798" s="2">
        <v>5000</v>
      </c>
      <c r="H2798" s="2">
        <v>5300</v>
      </c>
      <c r="I2798" s="2">
        <v>532</v>
      </c>
      <c r="J2798" s="83">
        <v>30</v>
      </c>
      <c r="K2798" s="177" t="s">
        <v>660</v>
      </c>
      <c r="L2798" s="85">
        <v>0</v>
      </c>
      <c r="M2798" s="85">
        <v>0</v>
      </c>
      <c r="N2798" s="85">
        <f t="shared" si="7617"/>
        <v>0</v>
      </c>
      <c r="O2798" s="85">
        <v>0</v>
      </c>
      <c r="P2798" s="85">
        <v>0</v>
      </c>
      <c r="Q2798" s="85">
        <f t="shared" si="7607"/>
        <v>0</v>
      </c>
      <c r="R2798" s="85">
        <v>0</v>
      </c>
      <c r="S2798" s="85">
        <v>0</v>
      </c>
      <c r="T2798" s="85">
        <v>0</v>
      </c>
      <c r="U2798" s="85">
        <f t="shared" si="7608"/>
        <v>0</v>
      </c>
      <c r="V2798" s="85">
        <v>0</v>
      </c>
      <c r="W2798" s="85">
        <v>0</v>
      </c>
      <c r="X2798" s="85">
        <f t="shared" si="7609"/>
        <v>0</v>
      </c>
      <c r="Y2798" s="85">
        <v>0</v>
      </c>
      <c r="Z2798" s="85">
        <v>0</v>
      </c>
      <c r="AA2798" s="85">
        <v>0</v>
      </c>
      <c r="AB2798" s="85">
        <f t="shared" si="7610"/>
        <v>0</v>
      </c>
      <c r="AC2798" s="85">
        <v>0</v>
      </c>
      <c r="AD2798" s="85">
        <v>0</v>
      </c>
      <c r="AE2798" s="85">
        <f t="shared" si="7611"/>
        <v>0</v>
      </c>
      <c r="AF2798" s="85">
        <v>0</v>
      </c>
      <c r="AG2798" s="85">
        <v>0</v>
      </c>
      <c r="AH2798" s="85">
        <v>0</v>
      </c>
      <c r="AI2798" s="85">
        <f t="shared" si="7612"/>
        <v>0</v>
      </c>
      <c r="AJ2798" s="85">
        <v>0</v>
      </c>
      <c r="AK2798" s="85">
        <v>0</v>
      </c>
      <c r="AL2798" s="85">
        <f t="shared" si="7613"/>
        <v>0</v>
      </c>
      <c r="AM2798" s="85">
        <v>0</v>
      </c>
      <c r="AN2798" s="386">
        <f t="shared" si="7600"/>
        <v>0</v>
      </c>
      <c r="AO2798" s="386">
        <f t="shared" si="7601"/>
        <v>0</v>
      </c>
      <c r="AP2798" s="387">
        <f t="shared" si="7602"/>
        <v>0</v>
      </c>
      <c r="AQ2798" s="386">
        <f t="shared" si="7603"/>
        <v>0</v>
      </c>
      <c r="AR2798" s="386">
        <f t="shared" si="7604"/>
        <v>0</v>
      </c>
      <c r="AS2798" s="387">
        <f t="shared" si="7605"/>
        <v>0</v>
      </c>
      <c r="AT2798" s="387">
        <f t="shared" si="7606"/>
        <v>0</v>
      </c>
      <c r="AU2798" s="86" t="s">
        <v>28</v>
      </c>
      <c r="AV2798" s="87"/>
      <c r="AW2798" s="88"/>
      <c r="AX2798" s="88"/>
      <c r="AY2798" s="88"/>
      <c r="AZ2798" s="88"/>
      <c r="BA2798" s="8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</row>
    <row r="2799" spans="1:129" s="94" customFormat="1" hidden="1">
      <c r="A2799" s="11"/>
      <c r="B2799" s="4">
        <v>2017</v>
      </c>
      <c r="C2799" s="82">
        <v>8323</v>
      </c>
      <c r="D2799" s="82">
        <v>3</v>
      </c>
      <c r="E2799" s="2">
        <v>5</v>
      </c>
      <c r="F2799" s="2">
        <v>2</v>
      </c>
      <c r="G2799" s="2">
        <v>5000</v>
      </c>
      <c r="H2799" s="2">
        <v>5300</v>
      </c>
      <c r="I2799" s="2">
        <v>532</v>
      </c>
      <c r="J2799" s="83">
        <v>31</v>
      </c>
      <c r="K2799" s="290" t="s">
        <v>482</v>
      </c>
      <c r="L2799" s="85">
        <v>0</v>
      </c>
      <c r="M2799" s="85">
        <v>0</v>
      </c>
      <c r="N2799" s="85">
        <f t="shared" si="7617"/>
        <v>0</v>
      </c>
      <c r="O2799" s="85">
        <v>0</v>
      </c>
      <c r="P2799" s="85">
        <v>0</v>
      </c>
      <c r="Q2799" s="85">
        <f t="shared" si="7607"/>
        <v>0</v>
      </c>
      <c r="R2799" s="85">
        <v>0</v>
      </c>
      <c r="S2799" s="85">
        <v>0</v>
      </c>
      <c r="T2799" s="85">
        <v>0</v>
      </c>
      <c r="U2799" s="85">
        <f t="shared" si="7608"/>
        <v>0</v>
      </c>
      <c r="V2799" s="85">
        <v>0</v>
      </c>
      <c r="W2799" s="85">
        <v>0</v>
      </c>
      <c r="X2799" s="85">
        <f t="shared" si="7609"/>
        <v>0</v>
      </c>
      <c r="Y2799" s="85">
        <v>0</v>
      </c>
      <c r="Z2799" s="85">
        <v>0</v>
      </c>
      <c r="AA2799" s="85">
        <v>0</v>
      </c>
      <c r="AB2799" s="85">
        <f t="shared" si="7610"/>
        <v>0</v>
      </c>
      <c r="AC2799" s="85">
        <v>0</v>
      </c>
      <c r="AD2799" s="85">
        <v>0</v>
      </c>
      <c r="AE2799" s="85">
        <f t="shared" si="7611"/>
        <v>0</v>
      </c>
      <c r="AF2799" s="85">
        <v>0</v>
      </c>
      <c r="AG2799" s="85">
        <v>0</v>
      </c>
      <c r="AH2799" s="85">
        <v>0</v>
      </c>
      <c r="AI2799" s="85">
        <f t="shared" si="7612"/>
        <v>0</v>
      </c>
      <c r="AJ2799" s="85">
        <v>0</v>
      </c>
      <c r="AK2799" s="85">
        <v>0</v>
      </c>
      <c r="AL2799" s="85">
        <f t="shared" si="7613"/>
        <v>0</v>
      </c>
      <c r="AM2799" s="85">
        <v>0</v>
      </c>
      <c r="AN2799" s="386">
        <f t="shared" si="7600"/>
        <v>0</v>
      </c>
      <c r="AO2799" s="386">
        <f t="shared" si="7601"/>
        <v>0</v>
      </c>
      <c r="AP2799" s="387">
        <f t="shared" si="7602"/>
        <v>0</v>
      </c>
      <c r="AQ2799" s="386">
        <f t="shared" si="7603"/>
        <v>0</v>
      </c>
      <c r="AR2799" s="386">
        <f t="shared" si="7604"/>
        <v>0</v>
      </c>
      <c r="AS2799" s="387">
        <f t="shared" si="7605"/>
        <v>0</v>
      </c>
      <c r="AT2799" s="387">
        <f t="shared" si="7606"/>
        <v>0</v>
      </c>
      <c r="AU2799" s="86" t="s">
        <v>28</v>
      </c>
      <c r="AV2799" s="87"/>
      <c r="AW2799" s="88"/>
      <c r="AX2799" s="88"/>
      <c r="AY2799" s="88"/>
      <c r="AZ2799" s="88"/>
      <c r="BA2799" s="8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</row>
    <row r="2800" spans="1:129" s="94" customFormat="1" hidden="1">
      <c r="A2800" s="11"/>
      <c r="B2800" s="4">
        <v>2017</v>
      </c>
      <c r="C2800" s="82">
        <v>8323</v>
      </c>
      <c r="D2800" s="82">
        <v>3</v>
      </c>
      <c r="E2800" s="2">
        <v>5</v>
      </c>
      <c r="F2800" s="2">
        <v>2</v>
      </c>
      <c r="G2800" s="2">
        <v>5000</v>
      </c>
      <c r="H2800" s="2">
        <v>5300</v>
      </c>
      <c r="I2800" s="2">
        <v>532</v>
      </c>
      <c r="J2800" s="83">
        <v>32</v>
      </c>
      <c r="K2800" s="177" t="s">
        <v>150</v>
      </c>
      <c r="L2800" s="85">
        <v>0</v>
      </c>
      <c r="M2800" s="85">
        <v>0</v>
      </c>
      <c r="N2800" s="85">
        <f t="shared" si="7617"/>
        <v>0</v>
      </c>
      <c r="O2800" s="85">
        <v>0</v>
      </c>
      <c r="P2800" s="85">
        <v>0</v>
      </c>
      <c r="Q2800" s="85">
        <f t="shared" si="7607"/>
        <v>0</v>
      </c>
      <c r="R2800" s="85">
        <v>0</v>
      </c>
      <c r="S2800" s="85">
        <v>0</v>
      </c>
      <c r="T2800" s="85">
        <v>0</v>
      </c>
      <c r="U2800" s="85">
        <f t="shared" si="7608"/>
        <v>0</v>
      </c>
      <c r="V2800" s="85">
        <v>0</v>
      </c>
      <c r="W2800" s="85">
        <v>0</v>
      </c>
      <c r="X2800" s="85">
        <f t="shared" si="7609"/>
        <v>0</v>
      </c>
      <c r="Y2800" s="85">
        <v>0</v>
      </c>
      <c r="Z2800" s="85">
        <v>0</v>
      </c>
      <c r="AA2800" s="85">
        <v>0</v>
      </c>
      <c r="AB2800" s="85">
        <f t="shared" si="7610"/>
        <v>0</v>
      </c>
      <c r="AC2800" s="85">
        <v>0</v>
      </c>
      <c r="AD2800" s="85">
        <v>0</v>
      </c>
      <c r="AE2800" s="85">
        <f t="shared" si="7611"/>
        <v>0</v>
      </c>
      <c r="AF2800" s="85">
        <v>0</v>
      </c>
      <c r="AG2800" s="85">
        <v>0</v>
      </c>
      <c r="AH2800" s="85">
        <v>0</v>
      </c>
      <c r="AI2800" s="85">
        <f t="shared" si="7612"/>
        <v>0</v>
      </c>
      <c r="AJ2800" s="85">
        <v>0</v>
      </c>
      <c r="AK2800" s="85">
        <v>0</v>
      </c>
      <c r="AL2800" s="85">
        <f t="shared" si="7613"/>
        <v>0</v>
      </c>
      <c r="AM2800" s="85">
        <v>0</v>
      </c>
      <c r="AN2800" s="386">
        <f t="shared" si="7600"/>
        <v>0</v>
      </c>
      <c r="AO2800" s="386">
        <f t="shared" si="7601"/>
        <v>0</v>
      </c>
      <c r="AP2800" s="387">
        <f t="shared" si="7602"/>
        <v>0</v>
      </c>
      <c r="AQ2800" s="386">
        <f t="shared" si="7603"/>
        <v>0</v>
      </c>
      <c r="AR2800" s="386">
        <f t="shared" si="7604"/>
        <v>0</v>
      </c>
      <c r="AS2800" s="387">
        <f t="shared" si="7605"/>
        <v>0</v>
      </c>
      <c r="AT2800" s="387">
        <f t="shared" si="7606"/>
        <v>0</v>
      </c>
      <c r="AU2800" s="86" t="s">
        <v>28</v>
      </c>
      <c r="AV2800" s="87"/>
      <c r="AW2800" s="88"/>
      <c r="AX2800" s="88"/>
      <c r="AY2800" s="88"/>
      <c r="AZ2800" s="88"/>
      <c r="BA2800" s="8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</row>
    <row r="2801" spans="1:129" s="94" customFormat="1" hidden="1">
      <c r="A2801" s="11"/>
      <c r="B2801" s="4">
        <v>2017</v>
      </c>
      <c r="C2801" s="82">
        <v>8323</v>
      </c>
      <c r="D2801" s="82">
        <v>3</v>
      </c>
      <c r="E2801" s="2">
        <v>5</v>
      </c>
      <c r="F2801" s="2">
        <v>2</v>
      </c>
      <c r="G2801" s="2">
        <v>5000</v>
      </c>
      <c r="H2801" s="2">
        <v>5300</v>
      </c>
      <c r="I2801" s="2">
        <v>532</v>
      </c>
      <c r="J2801" s="83">
        <v>33</v>
      </c>
      <c r="K2801" s="290" t="s">
        <v>483</v>
      </c>
      <c r="L2801" s="85">
        <v>0</v>
      </c>
      <c r="M2801" s="85">
        <v>0</v>
      </c>
      <c r="N2801" s="85">
        <f t="shared" si="7617"/>
        <v>0</v>
      </c>
      <c r="O2801" s="85">
        <v>0</v>
      </c>
      <c r="P2801" s="85">
        <v>0</v>
      </c>
      <c r="Q2801" s="85">
        <f t="shared" si="7607"/>
        <v>0</v>
      </c>
      <c r="R2801" s="85">
        <v>0</v>
      </c>
      <c r="S2801" s="85">
        <v>0</v>
      </c>
      <c r="T2801" s="85">
        <v>0</v>
      </c>
      <c r="U2801" s="85">
        <f t="shared" si="7608"/>
        <v>0</v>
      </c>
      <c r="V2801" s="85">
        <v>0</v>
      </c>
      <c r="W2801" s="85">
        <v>0</v>
      </c>
      <c r="X2801" s="85">
        <f t="shared" si="7609"/>
        <v>0</v>
      </c>
      <c r="Y2801" s="85">
        <v>0</v>
      </c>
      <c r="Z2801" s="85">
        <v>0</v>
      </c>
      <c r="AA2801" s="85">
        <v>0</v>
      </c>
      <c r="AB2801" s="85">
        <f t="shared" si="7610"/>
        <v>0</v>
      </c>
      <c r="AC2801" s="85">
        <v>0</v>
      </c>
      <c r="AD2801" s="85">
        <v>0</v>
      </c>
      <c r="AE2801" s="85">
        <f t="shared" si="7611"/>
        <v>0</v>
      </c>
      <c r="AF2801" s="85">
        <v>0</v>
      </c>
      <c r="AG2801" s="85">
        <v>0</v>
      </c>
      <c r="AH2801" s="85">
        <v>0</v>
      </c>
      <c r="AI2801" s="85">
        <f t="shared" si="7612"/>
        <v>0</v>
      </c>
      <c r="AJ2801" s="85">
        <v>0</v>
      </c>
      <c r="AK2801" s="85">
        <v>0</v>
      </c>
      <c r="AL2801" s="85">
        <f t="shared" si="7613"/>
        <v>0</v>
      </c>
      <c r="AM2801" s="85">
        <v>0</v>
      </c>
      <c r="AN2801" s="386">
        <f t="shared" si="7600"/>
        <v>0</v>
      </c>
      <c r="AO2801" s="386">
        <f t="shared" si="7601"/>
        <v>0</v>
      </c>
      <c r="AP2801" s="387">
        <f t="shared" si="7602"/>
        <v>0</v>
      </c>
      <c r="AQ2801" s="386">
        <f t="shared" si="7603"/>
        <v>0</v>
      </c>
      <c r="AR2801" s="386">
        <f t="shared" si="7604"/>
        <v>0</v>
      </c>
      <c r="AS2801" s="387">
        <f t="shared" si="7605"/>
        <v>0</v>
      </c>
      <c r="AT2801" s="387">
        <f t="shared" si="7606"/>
        <v>0</v>
      </c>
      <c r="AU2801" s="86" t="s">
        <v>28</v>
      </c>
      <c r="AV2801" s="87"/>
      <c r="AW2801" s="88"/>
      <c r="AX2801" s="88"/>
      <c r="AY2801" s="88"/>
      <c r="AZ2801" s="88"/>
      <c r="BA2801" s="8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</row>
    <row r="2802" spans="1:129" s="94" customFormat="1">
      <c r="A2802" s="11"/>
      <c r="B2802" s="4">
        <v>2017</v>
      </c>
      <c r="C2802" s="82">
        <v>8323</v>
      </c>
      <c r="D2802" s="82">
        <v>3</v>
      </c>
      <c r="E2802" s="2">
        <v>5</v>
      </c>
      <c r="F2802" s="2">
        <v>2</v>
      </c>
      <c r="G2802" s="2">
        <v>5000</v>
      </c>
      <c r="H2802" s="2">
        <v>5300</v>
      </c>
      <c r="I2802" s="2">
        <v>532</v>
      </c>
      <c r="J2802" s="83">
        <v>34</v>
      </c>
      <c r="K2802" s="177" t="s">
        <v>484</v>
      </c>
      <c r="L2802" s="85">
        <f>ROUND(R2802*1,0)</f>
        <v>1200</v>
      </c>
      <c r="M2802" s="85">
        <v>0</v>
      </c>
      <c r="N2802" s="85">
        <f t="shared" si="7617"/>
        <v>1200</v>
      </c>
      <c r="O2802" s="85">
        <v>0</v>
      </c>
      <c r="P2802" s="85">
        <v>0</v>
      </c>
      <c r="Q2802" s="85">
        <f t="shared" si="7607"/>
        <v>0</v>
      </c>
      <c r="R2802" s="85">
        <v>1200</v>
      </c>
      <c r="S2802" s="85">
        <v>0</v>
      </c>
      <c r="T2802" s="85">
        <v>0</v>
      </c>
      <c r="U2802" s="85">
        <f t="shared" si="7608"/>
        <v>0</v>
      </c>
      <c r="V2802" s="85">
        <v>0</v>
      </c>
      <c r="W2802" s="85">
        <v>0</v>
      </c>
      <c r="X2802" s="85">
        <f t="shared" si="7609"/>
        <v>0</v>
      </c>
      <c r="Y2802" s="85">
        <f t="shared" ref="Y2802" si="7618">U2802+X2802</f>
        <v>0</v>
      </c>
      <c r="Z2802" s="85">
        <v>0</v>
      </c>
      <c r="AA2802" s="85">
        <v>0</v>
      </c>
      <c r="AB2802" s="85">
        <f t="shared" si="7610"/>
        <v>0</v>
      </c>
      <c r="AC2802" s="85">
        <v>0</v>
      </c>
      <c r="AD2802" s="85">
        <v>0</v>
      </c>
      <c r="AE2802" s="85">
        <f t="shared" si="7611"/>
        <v>0</v>
      </c>
      <c r="AF2802" s="85">
        <f t="shared" ref="AF2802" si="7619">AB2802+AE2802</f>
        <v>0</v>
      </c>
      <c r="AG2802" s="85">
        <v>0</v>
      </c>
      <c r="AH2802" s="85">
        <v>0</v>
      </c>
      <c r="AI2802" s="85">
        <f t="shared" si="7612"/>
        <v>0</v>
      </c>
      <c r="AJ2802" s="85">
        <v>0</v>
      </c>
      <c r="AK2802" s="85">
        <v>0</v>
      </c>
      <c r="AL2802" s="85">
        <f t="shared" si="7613"/>
        <v>0</v>
      </c>
      <c r="AM2802" s="85">
        <f t="shared" ref="AM2802" si="7620">AI2802+AL2802</f>
        <v>0</v>
      </c>
      <c r="AN2802" s="386">
        <f t="shared" si="7600"/>
        <v>1200</v>
      </c>
      <c r="AO2802" s="386">
        <f t="shared" si="7601"/>
        <v>0</v>
      </c>
      <c r="AP2802" s="387">
        <f t="shared" si="7602"/>
        <v>1200</v>
      </c>
      <c r="AQ2802" s="386">
        <f t="shared" si="7603"/>
        <v>0</v>
      </c>
      <c r="AR2802" s="386">
        <f t="shared" si="7604"/>
        <v>0</v>
      </c>
      <c r="AS2802" s="387">
        <f t="shared" si="7605"/>
        <v>0</v>
      </c>
      <c r="AT2802" s="387">
        <f t="shared" si="7606"/>
        <v>1200</v>
      </c>
      <c r="AU2802" s="86" t="s">
        <v>28</v>
      </c>
      <c r="AV2802" s="87">
        <v>1</v>
      </c>
      <c r="AW2802" s="88"/>
      <c r="AX2802" s="88"/>
      <c r="AY2802" s="88"/>
      <c r="AZ2802" s="88"/>
      <c r="BA2802" s="8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</row>
    <row r="2803" spans="1:129" s="94" customFormat="1" hidden="1">
      <c r="A2803" s="11"/>
      <c r="B2803" s="4">
        <v>2017</v>
      </c>
      <c r="C2803" s="82">
        <v>8323</v>
      </c>
      <c r="D2803" s="82">
        <v>3</v>
      </c>
      <c r="E2803" s="2">
        <v>5</v>
      </c>
      <c r="F2803" s="2">
        <v>2</v>
      </c>
      <c r="G2803" s="2">
        <v>5000</v>
      </c>
      <c r="H2803" s="2">
        <v>5300</v>
      </c>
      <c r="I2803" s="2">
        <v>532</v>
      </c>
      <c r="J2803" s="83">
        <v>35</v>
      </c>
      <c r="K2803" s="177" t="s">
        <v>154</v>
      </c>
      <c r="L2803" s="85">
        <v>0</v>
      </c>
      <c r="M2803" s="85">
        <v>0</v>
      </c>
      <c r="N2803" s="85">
        <f t="shared" si="7617"/>
        <v>0</v>
      </c>
      <c r="O2803" s="85">
        <v>0</v>
      </c>
      <c r="P2803" s="85">
        <v>0</v>
      </c>
      <c r="Q2803" s="85">
        <f t="shared" si="7607"/>
        <v>0</v>
      </c>
      <c r="R2803" s="85">
        <v>0</v>
      </c>
      <c r="S2803" s="85">
        <v>0</v>
      </c>
      <c r="T2803" s="85">
        <v>0</v>
      </c>
      <c r="U2803" s="85">
        <f t="shared" si="7608"/>
        <v>0</v>
      </c>
      <c r="V2803" s="85">
        <v>0</v>
      </c>
      <c r="W2803" s="85">
        <v>0</v>
      </c>
      <c r="X2803" s="85">
        <f t="shared" si="7609"/>
        <v>0</v>
      </c>
      <c r="Y2803" s="85">
        <v>0</v>
      </c>
      <c r="Z2803" s="85">
        <v>0</v>
      </c>
      <c r="AA2803" s="85">
        <v>0</v>
      </c>
      <c r="AB2803" s="85">
        <f t="shared" si="7610"/>
        <v>0</v>
      </c>
      <c r="AC2803" s="85">
        <v>0</v>
      </c>
      <c r="AD2803" s="85">
        <v>0</v>
      </c>
      <c r="AE2803" s="85">
        <f t="shared" si="7611"/>
        <v>0</v>
      </c>
      <c r="AF2803" s="85">
        <v>0</v>
      </c>
      <c r="AG2803" s="85">
        <v>0</v>
      </c>
      <c r="AH2803" s="85">
        <v>0</v>
      </c>
      <c r="AI2803" s="85">
        <f t="shared" si="7612"/>
        <v>0</v>
      </c>
      <c r="AJ2803" s="85">
        <v>0</v>
      </c>
      <c r="AK2803" s="85">
        <v>0</v>
      </c>
      <c r="AL2803" s="85">
        <f t="shared" si="7613"/>
        <v>0</v>
      </c>
      <c r="AM2803" s="85">
        <v>0</v>
      </c>
      <c r="AN2803" s="386">
        <f t="shared" si="7600"/>
        <v>0</v>
      </c>
      <c r="AO2803" s="386">
        <f t="shared" si="7601"/>
        <v>0</v>
      </c>
      <c r="AP2803" s="387">
        <f t="shared" si="7602"/>
        <v>0</v>
      </c>
      <c r="AQ2803" s="386">
        <f t="shared" si="7603"/>
        <v>0</v>
      </c>
      <c r="AR2803" s="386">
        <f t="shared" si="7604"/>
        <v>0</v>
      </c>
      <c r="AS2803" s="387">
        <f t="shared" si="7605"/>
        <v>0</v>
      </c>
      <c r="AT2803" s="387">
        <f t="shared" si="7606"/>
        <v>0</v>
      </c>
      <c r="AU2803" s="86" t="s">
        <v>28</v>
      </c>
      <c r="AV2803" s="87"/>
      <c r="AW2803" s="88"/>
      <c r="AX2803" s="88"/>
      <c r="AY2803" s="88"/>
      <c r="AZ2803" s="88"/>
      <c r="BA2803" s="8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</row>
    <row r="2804" spans="1:129" s="94" customFormat="1" hidden="1">
      <c r="A2804" s="11"/>
      <c r="B2804" s="4">
        <v>2017</v>
      </c>
      <c r="C2804" s="82">
        <v>8323</v>
      </c>
      <c r="D2804" s="82">
        <v>3</v>
      </c>
      <c r="E2804" s="2">
        <v>5</v>
      </c>
      <c r="F2804" s="2">
        <v>2</v>
      </c>
      <c r="G2804" s="2">
        <v>5000</v>
      </c>
      <c r="H2804" s="2">
        <v>5300</v>
      </c>
      <c r="I2804" s="2">
        <v>532</v>
      </c>
      <c r="J2804" s="83">
        <v>36</v>
      </c>
      <c r="K2804" s="177" t="s">
        <v>485</v>
      </c>
      <c r="L2804" s="85">
        <v>0</v>
      </c>
      <c r="M2804" s="85">
        <v>0</v>
      </c>
      <c r="N2804" s="85">
        <f t="shared" si="7617"/>
        <v>0</v>
      </c>
      <c r="O2804" s="85">
        <v>0</v>
      </c>
      <c r="P2804" s="85">
        <v>0</v>
      </c>
      <c r="Q2804" s="85">
        <f t="shared" si="7607"/>
        <v>0</v>
      </c>
      <c r="R2804" s="85">
        <v>0</v>
      </c>
      <c r="S2804" s="85">
        <v>0</v>
      </c>
      <c r="T2804" s="85">
        <v>0</v>
      </c>
      <c r="U2804" s="85">
        <f t="shared" si="7608"/>
        <v>0</v>
      </c>
      <c r="V2804" s="85">
        <v>0</v>
      </c>
      <c r="W2804" s="85">
        <v>0</v>
      </c>
      <c r="X2804" s="85">
        <f t="shared" si="7609"/>
        <v>0</v>
      </c>
      <c r="Y2804" s="85">
        <v>0</v>
      </c>
      <c r="Z2804" s="85">
        <v>0</v>
      </c>
      <c r="AA2804" s="85">
        <v>0</v>
      </c>
      <c r="AB2804" s="85">
        <f t="shared" si="7610"/>
        <v>0</v>
      </c>
      <c r="AC2804" s="85">
        <v>0</v>
      </c>
      <c r="AD2804" s="85">
        <v>0</v>
      </c>
      <c r="AE2804" s="85">
        <f t="shared" si="7611"/>
        <v>0</v>
      </c>
      <c r="AF2804" s="85">
        <v>0</v>
      </c>
      <c r="AG2804" s="85">
        <v>0</v>
      </c>
      <c r="AH2804" s="85">
        <v>0</v>
      </c>
      <c r="AI2804" s="85">
        <f t="shared" si="7612"/>
        <v>0</v>
      </c>
      <c r="AJ2804" s="85">
        <v>0</v>
      </c>
      <c r="AK2804" s="85">
        <v>0</v>
      </c>
      <c r="AL2804" s="85">
        <f t="shared" si="7613"/>
        <v>0</v>
      </c>
      <c r="AM2804" s="85">
        <v>0</v>
      </c>
      <c r="AN2804" s="386">
        <f t="shared" si="7600"/>
        <v>0</v>
      </c>
      <c r="AO2804" s="386">
        <f t="shared" si="7601"/>
        <v>0</v>
      </c>
      <c r="AP2804" s="387">
        <f t="shared" si="7602"/>
        <v>0</v>
      </c>
      <c r="AQ2804" s="386">
        <f t="shared" si="7603"/>
        <v>0</v>
      </c>
      <c r="AR2804" s="386">
        <f t="shared" si="7604"/>
        <v>0</v>
      </c>
      <c r="AS2804" s="387">
        <f t="shared" si="7605"/>
        <v>0</v>
      </c>
      <c r="AT2804" s="387">
        <f t="shared" si="7606"/>
        <v>0</v>
      </c>
      <c r="AU2804" s="86" t="s">
        <v>28</v>
      </c>
      <c r="AV2804" s="87"/>
      <c r="AW2804" s="88"/>
      <c r="AX2804" s="88"/>
      <c r="AY2804" s="88"/>
      <c r="AZ2804" s="88"/>
      <c r="BA2804" s="8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</row>
    <row r="2805" spans="1:129" s="94" customFormat="1" hidden="1">
      <c r="A2805" s="11"/>
      <c r="B2805" s="4">
        <v>2017</v>
      </c>
      <c r="C2805" s="82">
        <v>8323</v>
      </c>
      <c r="D2805" s="82">
        <v>3</v>
      </c>
      <c r="E2805" s="2">
        <v>5</v>
      </c>
      <c r="F2805" s="2">
        <v>2</v>
      </c>
      <c r="G2805" s="2">
        <v>5000</v>
      </c>
      <c r="H2805" s="2">
        <v>5300</v>
      </c>
      <c r="I2805" s="2">
        <v>532</v>
      </c>
      <c r="J2805" s="83">
        <v>37</v>
      </c>
      <c r="K2805" s="177" t="s">
        <v>437</v>
      </c>
      <c r="L2805" s="85">
        <v>0</v>
      </c>
      <c r="M2805" s="85">
        <v>0</v>
      </c>
      <c r="N2805" s="85">
        <f t="shared" si="7617"/>
        <v>0</v>
      </c>
      <c r="O2805" s="85">
        <v>0</v>
      </c>
      <c r="P2805" s="85">
        <v>0</v>
      </c>
      <c r="Q2805" s="85">
        <f t="shared" si="7607"/>
        <v>0</v>
      </c>
      <c r="R2805" s="85">
        <v>0</v>
      </c>
      <c r="S2805" s="85">
        <v>0</v>
      </c>
      <c r="T2805" s="85">
        <v>0</v>
      </c>
      <c r="U2805" s="85">
        <f t="shared" si="7608"/>
        <v>0</v>
      </c>
      <c r="V2805" s="85">
        <v>0</v>
      </c>
      <c r="W2805" s="85">
        <v>0</v>
      </c>
      <c r="X2805" s="85">
        <f t="shared" si="7609"/>
        <v>0</v>
      </c>
      <c r="Y2805" s="85">
        <v>0</v>
      </c>
      <c r="Z2805" s="85">
        <v>0</v>
      </c>
      <c r="AA2805" s="85">
        <v>0</v>
      </c>
      <c r="AB2805" s="85">
        <f t="shared" si="7610"/>
        <v>0</v>
      </c>
      <c r="AC2805" s="85">
        <v>0</v>
      </c>
      <c r="AD2805" s="85">
        <v>0</v>
      </c>
      <c r="AE2805" s="85">
        <f t="shared" si="7611"/>
        <v>0</v>
      </c>
      <c r="AF2805" s="85">
        <v>0</v>
      </c>
      <c r="AG2805" s="85">
        <v>0</v>
      </c>
      <c r="AH2805" s="85">
        <v>0</v>
      </c>
      <c r="AI2805" s="85">
        <f t="shared" si="7612"/>
        <v>0</v>
      </c>
      <c r="AJ2805" s="85">
        <v>0</v>
      </c>
      <c r="AK2805" s="85">
        <v>0</v>
      </c>
      <c r="AL2805" s="85">
        <f t="shared" si="7613"/>
        <v>0</v>
      </c>
      <c r="AM2805" s="85">
        <v>0</v>
      </c>
      <c r="AN2805" s="386">
        <f t="shared" si="7600"/>
        <v>0</v>
      </c>
      <c r="AO2805" s="386">
        <f t="shared" si="7601"/>
        <v>0</v>
      </c>
      <c r="AP2805" s="387">
        <f t="shared" si="7602"/>
        <v>0</v>
      </c>
      <c r="AQ2805" s="386">
        <f t="shared" si="7603"/>
        <v>0</v>
      </c>
      <c r="AR2805" s="386">
        <f t="shared" si="7604"/>
        <v>0</v>
      </c>
      <c r="AS2805" s="387">
        <f t="shared" si="7605"/>
        <v>0</v>
      </c>
      <c r="AT2805" s="387">
        <f t="shared" si="7606"/>
        <v>0</v>
      </c>
      <c r="AU2805" s="86" t="s">
        <v>28</v>
      </c>
      <c r="AV2805" s="87"/>
      <c r="AW2805" s="88"/>
      <c r="AX2805" s="88"/>
      <c r="AY2805" s="88"/>
      <c r="AZ2805" s="88"/>
      <c r="BA2805" s="8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</row>
    <row r="2806" spans="1:129" s="94" customFormat="1" hidden="1">
      <c r="A2806" s="11"/>
      <c r="B2806" s="4">
        <v>2017</v>
      </c>
      <c r="C2806" s="82">
        <v>8323</v>
      </c>
      <c r="D2806" s="82">
        <v>3</v>
      </c>
      <c r="E2806" s="2">
        <v>5</v>
      </c>
      <c r="F2806" s="2">
        <v>2</v>
      </c>
      <c r="G2806" s="2">
        <v>5000</v>
      </c>
      <c r="H2806" s="2">
        <v>5300</v>
      </c>
      <c r="I2806" s="2">
        <v>532</v>
      </c>
      <c r="J2806" s="83">
        <v>38</v>
      </c>
      <c r="K2806" s="177" t="s">
        <v>486</v>
      </c>
      <c r="L2806" s="85">
        <v>0</v>
      </c>
      <c r="M2806" s="85">
        <v>0</v>
      </c>
      <c r="N2806" s="85">
        <f t="shared" si="7617"/>
        <v>0</v>
      </c>
      <c r="O2806" s="85">
        <v>0</v>
      </c>
      <c r="P2806" s="85">
        <v>0</v>
      </c>
      <c r="Q2806" s="85">
        <f t="shared" si="7607"/>
        <v>0</v>
      </c>
      <c r="R2806" s="85">
        <v>0</v>
      </c>
      <c r="S2806" s="85">
        <v>0</v>
      </c>
      <c r="T2806" s="85">
        <v>0</v>
      </c>
      <c r="U2806" s="85">
        <f t="shared" si="7608"/>
        <v>0</v>
      </c>
      <c r="V2806" s="85">
        <v>0</v>
      </c>
      <c r="W2806" s="85">
        <v>0</v>
      </c>
      <c r="X2806" s="85">
        <f t="shared" si="7609"/>
        <v>0</v>
      </c>
      <c r="Y2806" s="85">
        <v>0</v>
      </c>
      <c r="Z2806" s="85">
        <v>0</v>
      </c>
      <c r="AA2806" s="85">
        <v>0</v>
      </c>
      <c r="AB2806" s="85">
        <f t="shared" si="7610"/>
        <v>0</v>
      </c>
      <c r="AC2806" s="85">
        <v>0</v>
      </c>
      <c r="AD2806" s="85">
        <v>0</v>
      </c>
      <c r="AE2806" s="85">
        <f t="shared" si="7611"/>
        <v>0</v>
      </c>
      <c r="AF2806" s="85">
        <v>0</v>
      </c>
      <c r="AG2806" s="85">
        <v>0</v>
      </c>
      <c r="AH2806" s="85">
        <v>0</v>
      </c>
      <c r="AI2806" s="85">
        <f t="shared" si="7612"/>
        <v>0</v>
      </c>
      <c r="AJ2806" s="85">
        <v>0</v>
      </c>
      <c r="AK2806" s="85">
        <v>0</v>
      </c>
      <c r="AL2806" s="85">
        <f t="shared" si="7613"/>
        <v>0</v>
      </c>
      <c r="AM2806" s="85">
        <v>0</v>
      </c>
      <c r="AN2806" s="386">
        <f t="shared" si="7600"/>
        <v>0</v>
      </c>
      <c r="AO2806" s="386">
        <f t="shared" si="7601"/>
        <v>0</v>
      </c>
      <c r="AP2806" s="387">
        <f t="shared" si="7602"/>
        <v>0</v>
      </c>
      <c r="AQ2806" s="386">
        <f t="shared" si="7603"/>
        <v>0</v>
      </c>
      <c r="AR2806" s="386">
        <f t="shared" si="7604"/>
        <v>0</v>
      </c>
      <c r="AS2806" s="387">
        <f t="shared" si="7605"/>
        <v>0</v>
      </c>
      <c r="AT2806" s="387">
        <f t="shared" si="7606"/>
        <v>0</v>
      </c>
      <c r="AU2806" s="86" t="s">
        <v>28</v>
      </c>
      <c r="AV2806" s="87"/>
      <c r="AW2806" s="88"/>
      <c r="AX2806" s="88"/>
      <c r="AY2806" s="88"/>
      <c r="AZ2806" s="88"/>
      <c r="BA2806" s="8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</row>
    <row r="2807" spans="1:129" s="94" customFormat="1" hidden="1">
      <c r="A2807" s="11"/>
      <c r="B2807" s="4">
        <v>2017</v>
      </c>
      <c r="C2807" s="82">
        <v>8323</v>
      </c>
      <c r="D2807" s="82">
        <v>3</v>
      </c>
      <c r="E2807" s="2">
        <v>5</v>
      </c>
      <c r="F2807" s="2">
        <v>2</v>
      </c>
      <c r="G2807" s="2">
        <v>5000</v>
      </c>
      <c r="H2807" s="2">
        <v>5300</v>
      </c>
      <c r="I2807" s="2">
        <v>532</v>
      </c>
      <c r="J2807" s="83">
        <v>39</v>
      </c>
      <c r="K2807" s="177" t="s">
        <v>487</v>
      </c>
      <c r="L2807" s="85">
        <v>0</v>
      </c>
      <c r="M2807" s="85">
        <v>0</v>
      </c>
      <c r="N2807" s="85">
        <f t="shared" si="7617"/>
        <v>0</v>
      </c>
      <c r="O2807" s="85">
        <v>0</v>
      </c>
      <c r="P2807" s="85">
        <v>0</v>
      </c>
      <c r="Q2807" s="85">
        <f t="shared" si="7607"/>
        <v>0</v>
      </c>
      <c r="R2807" s="85">
        <v>0</v>
      </c>
      <c r="S2807" s="85">
        <v>0</v>
      </c>
      <c r="T2807" s="85">
        <v>0</v>
      </c>
      <c r="U2807" s="85">
        <f t="shared" si="7608"/>
        <v>0</v>
      </c>
      <c r="V2807" s="85">
        <v>0</v>
      </c>
      <c r="W2807" s="85">
        <v>0</v>
      </c>
      <c r="X2807" s="85">
        <f t="shared" si="7609"/>
        <v>0</v>
      </c>
      <c r="Y2807" s="85">
        <v>0</v>
      </c>
      <c r="Z2807" s="85">
        <v>0</v>
      </c>
      <c r="AA2807" s="85">
        <v>0</v>
      </c>
      <c r="AB2807" s="85">
        <f t="shared" si="7610"/>
        <v>0</v>
      </c>
      <c r="AC2807" s="85">
        <v>0</v>
      </c>
      <c r="AD2807" s="85">
        <v>0</v>
      </c>
      <c r="AE2807" s="85">
        <f t="shared" si="7611"/>
        <v>0</v>
      </c>
      <c r="AF2807" s="85">
        <v>0</v>
      </c>
      <c r="AG2807" s="85">
        <v>0</v>
      </c>
      <c r="AH2807" s="85">
        <v>0</v>
      </c>
      <c r="AI2807" s="85">
        <f t="shared" si="7612"/>
        <v>0</v>
      </c>
      <c r="AJ2807" s="85">
        <v>0</v>
      </c>
      <c r="AK2807" s="85">
        <v>0</v>
      </c>
      <c r="AL2807" s="85">
        <f t="shared" si="7613"/>
        <v>0</v>
      </c>
      <c r="AM2807" s="85">
        <v>0</v>
      </c>
      <c r="AN2807" s="386">
        <f t="shared" si="7600"/>
        <v>0</v>
      </c>
      <c r="AO2807" s="386">
        <f t="shared" si="7601"/>
        <v>0</v>
      </c>
      <c r="AP2807" s="387">
        <f t="shared" si="7602"/>
        <v>0</v>
      </c>
      <c r="AQ2807" s="386">
        <f t="shared" si="7603"/>
        <v>0</v>
      </c>
      <c r="AR2807" s="386">
        <f t="shared" si="7604"/>
        <v>0</v>
      </c>
      <c r="AS2807" s="387">
        <f t="shared" si="7605"/>
        <v>0</v>
      </c>
      <c r="AT2807" s="387">
        <f t="shared" si="7606"/>
        <v>0</v>
      </c>
      <c r="AU2807" s="86" t="s">
        <v>28</v>
      </c>
      <c r="AV2807" s="87"/>
      <c r="AW2807" s="88"/>
      <c r="AX2807" s="88"/>
      <c r="AY2807" s="88"/>
      <c r="AZ2807" s="88"/>
      <c r="BA2807" s="8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</row>
    <row r="2808" spans="1:129" s="94" customFormat="1" hidden="1">
      <c r="A2808" s="11"/>
      <c r="B2808" s="4">
        <v>2017</v>
      </c>
      <c r="C2808" s="82">
        <v>8323</v>
      </c>
      <c r="D2808" s="82">
        <v>3</v>
      </c>
      <c r="E2808" s="2">
        <v>5</v>
      </c>
      <c r="F2808" s="2">
        <v>2</v>
      </c>
      <c r="G2808" s="2">
        <v>5000</v>
      </c>
      <c r="H2808" s="2">
        <v>5300</v>
      </c>
      <c r="I2808" s="2">
        <v>532</v>
      </c>
      <c r="J2808" s="83">
        <v>40</v>
      </c>
      <c r="K2808" s="177" t="s">
        <v>488</v>
      </c>
      <c r="L2808" s="85">
        <v>0</v>
      </c>
      <c r="M2808" s="85">
        <v>0</v>
      </c>
      <c r="N2808" s="85">
        <f t="shared" si="7617"/>
        <v>0</v>
      </c>
      <c r="O2808" s="85">
        <v>0</v>
      </c>
      <c r="P2808" s="85">
        <v>0</v>
      </c>
      <c r="Q2808" s="85">
        <f t="shared" si="7607"/>
        <v>0</v>
      </c>
      <c r="R2808" s="85">
        <v>0</v>
      </c>
      <c r="S2808" s="85">
        <v>0</v>
      </c>
      <c r="T2808" s="85">
        <v>0</v>
      </c>
      <c r="U2808" s="85">
        <f t="shared" si="7608"/>
        <v>0</v>
      </c>
      <c r="V2808" s="85">
        <v>0</v>
      </c>
      <c r="W2808" s="85">
        <v>0</v>
      </c>
      <c r="X2808" s="85">
        <f t="shared" si="7609"/>
        <v>0</v>
      </c>
      <c r="Y2808" s="85">
        <v>0</v>
      </c>
      <c r="Z2808" s="85">
        <v>0</v>
      </c>
      <c r="AA2808" s="85">
        <v>0</v>
      </c>
      <c r="AB2808" s="85">
        <f t="shared" si="7610"/>
        <v>0</v>
      </c>
      <c r="AC2808" s="85">
        <v>0</v>
      </c>
      <c r="AD2808" s="85">
        <v>0</v>
      </c>
      <c r="AE2808" s="85">
        <f t="shared" si="7611"/>
        <v>0</v>
      </c>
      <c r="AF2808" s="85">
        <v>0</v>
      </c>
      <c r="AG2808" s="85">
        <v>0</v>
      </c>
      <c r="AH2808" s="85">
        <v>0</v>
      </c>
      <c r="AI2808" s="85">
        <f t="shared" si="7612"/>
        <v>0</v>
      </c>
      <c r="AJ2808" s="85">
        <v>0</v>
      </c>
      <c r="AK2808" s="85">
        <v>0</v>
      </c>
      <c r="AL2808" s="85">
        <f t="shared" si="7613"/>
        <v>0</v>
      </c>
      <c r="AM2808" s="85">
        <v>0</v>
      </c>
      <c r="AN2808" s="386">
        <f t="shared" si="7600"/>
        <v>0</v>
      </c>
      <c r="AO2808" s="386">
        <f t="shared" si="7601"/>
        <v>0</v>
      </c>
      <c r="AP2808" s="387">
        <f t="shared" si="7602"/>
        <v>0</v>
      </c>
      <c r="AQ2808" s="386">
        <f t="shared" si="7603"/>
        <v>0</v>
      </c>
      <c r="AR2808" s="386">
        <f t="shared" si="7604"/>
        <v>0</v>
      </c>
      <c r="AS2808" s="387">
        <f t="shared" si="7605"/>
        <v>0</v>
      </c>
      <c r="AT2808" s="387">
        <f t="shared" si="7606"/>
        <v>0</v>
      </c>
      <c r="AU2808" s="86" t="s">
        <v>28</v>
      </c>
      <c r="AV2808" s="87"/>
      <c r="AW2808" s="88"/>
      <c r="AX2808" s="88"/>
      <c r="AY2808" s="88"/>
      <c r="AZ2808" s="88"/>
      <c r="BA2808" s="8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</row>
    <row r="2809" spans="1:129" s="94" customFormat="1" hidden="1">
      <c r="A2809" s="11"/>
      <c r="B2809" s="4">
        <v>2017</v>
      </c>
      <c r="C2809" s="82">
        <v>8323</v>
      </c>
      <c r="D2809" s="82">
        <v>3</v>
      </c>
      <c r="E2809" s="2">
        <v>5</v>
      </c>
      <c r="F2809" s="2">
        <v>2</v>
      </c>
      <c r="G2809" s="2">
        <v>5000</v>
      </c>
      <c r="H2809" s="2">
        <v>5300</v>
      </c>
      <c r="I2809" s="2">
        <v>532</v>
      </c>
      <c r="J2809" s="83">
        <v>41</v>
      </c>
      <c r="K2809" s="177" t="s">
        <v>661</v>
      </c>
      <c r="L2809" s="85">
        <v>0</v>
      </c>
      <c r="M2809" s="85">
        <v>0</v>
      </c>
      <c r="N2809" s="85">
        <f t="shared" si="7617"/>
        <v>0</v>
      </c>
      <c r="O2809" s="85">
        <v>0</v>
      </c>
      <c r="P2809" s="85">
        <v>0</v>
      </c>
      <c r="Q2809" s="85">
        <f t="shared" si="7607"/>
        <v>0</v>
      </c>
      <c r="R2809" s="85">
        <v>0</v>
      </c>
      <c r="S2809" s="85">
        <v>0</v>
      </c>
      <c r="T2809" s="85">
        <v>0</v>
      </c>
      <c r="U2809" s="85">
        <f t="shared" si="7608"/>
        <v>0</v>
      </c>
      <c r="V2809" s="85">
        <v>0</v>
      </c>
      <c r="W2809" s="85">
        <v>0</v>
      </c>
      <c r="X2809" s="85">
        <f t="shared" si="7609"/>
        <v>0</v>
      </c>
      <c r="Y2809" s="85">
        <v>0</v>
      </c>
      <c r="Z2809" s="85">
        <v>0</v>
      </c>
      <c r="AA2809" s="85">
        <v>0</v>
      </c>
      <c r="AB2809" s="85">
        <f t="shared" si="7610"/>
        <v>0</v>
      </c>
      <c r="AC2809" s="85">
        <v>0</v>
      </c>
      <c r="AD2809" s="85">
        <v>0</v>
      </c>
      <c r="AE2809" s="85">
        <f t="shared" si="7611"/>
        <v>0</v>
      </c>
      <c r="AF2809" s="85">
        <v>0</v>
      </c>
      <c r="AG2809" s="85">
        <v>0</v>
      </c>
      <c r="AH2809" s="85">
        <v>0</v>
      </c>
      <c r="AI2809" s="85">
        <f t="shared" si="7612"/>
        <v>0</v>
      </c>
      <c r="AJ2809" s="85">
        <v>0</v>
      </c>
      <c r="AK2809" s="85">
        <v>0</v>
      </c>
      <c r="AL2809" s="85">
        <f t="shared" si="7613"/>
        <v>0</v>
      </c>
      <c r="AM2809" s="85">
        <v>0</v>
      </c>
      <c r="AN2809" s="386">
        <f t="shared" si="7600"/>
        <v>0</v>
      </c>
      <c r="AO2809" s="386">
        <f t="shared" si="7601"/>
        <v>0</v>
      </c>
      <c r="AP2809" s="387">
        <f t="shared" si="7602"/>
        <v>0</v>
      </c>
      <c r="AQ2809" s="386">
        <f t="shared" si="7603"/>
        <v>0</v>
      </c>
      <c r="AR2809" s="386">
        <f t="shared" si="7604"/>
        <v>0</v>
      </c>
      <c r="AS2809" s="387">
        <f t="shared" si="7605"/>
        <v>0</v>
      </c>
      <c r="AT2809" s="387">
        <f t="shared" si="7606"/>
        <v>0</v>
      </c>
      <c r="AU2809" s="86" t="s">
        <v>28</v>
      </c>
      <c r="AV2809" s="87"/>
      <c r="AW2809" s="88"/>
      <c r="AX2809" s="88"/>
      <c r="AY2809" s="88"/>
      <c r="AZ2809" s="88"/>
      <c r="BA2809" s="8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</row>
    <row r="2810" spans="1:129" s="94" customFormat="1" hidden="1">
      <c r="A2810" s="11"/>
      <c r="B2810" s="4">
        <v>2017</v>
      </c>
      <c r="C2810" s="82">
        <v>8323</v>
      </c>
      <c r="D2810" s="82">
        <v>3</v>
      </c>
      <c r="E2810" s="2">
        <v>5</v>
      </c>
      <c r="F2810" s="2">
        <v>2</v>
      </c>
      <c r="G2810" s="2">
        <v>5000</v>
      </c>
      <c r="H2810" s="2">
        <v>5300</v>
      </c>
      <c r="I2810" s="2">
        <v>532</v>
      </c>
      <c r="J2810" s="83">
        <v>42</v>
      </c>
      <c r="K2810" s="177" t="s">
        <v>662</v>
      </c>
      <c r="L2810" s="85">
        <v>0</v>
      </c>
      <c r="M2810" s="85">
        <v>0</v>
      </c>
      <c r="N2810" s="85">
        <f t="shared" si="7617"/>
        <v>0</v>
      </c>
      <c r="O2810" s="85">
        <v>0</v>
      </c>
      <c r="P2810" s="85">
        <v>0</v>
      </c>
      <c r="Q2810" s="85">
        <f t="shared" si="7607"/>
        <v>0</v>
      </c>
      <c r="R2810" s="85">
        <v>0</v>
      </c>
      <c r="S2810" s="85">
        <v>0</v>
      </c>
      <c r="T2810" s="85">
        <v>0</v>
      </c>
      <c r="U2810" s="85">
        <f t="shared" si="7608"/>
        <v>0</v>
      </c>
      <c r="V2810" s="85">
        <v>0</v>
      </c>
      <c r="W2810" s="85">
        <v>0</v>
      </c>
      <c r="X2810" s="85">
        <f t="shared" si="7609"/>
        <v>0</v>
      </c>
      <c r="Y2810" s="85">
        <v>0</v>
      </c>
      <c r="Z2810" s="85">
        <v>0</v>
      </c>
      <c r="AA2810" s="85">
        <v>0</v>
      </c>
      <c r="AB2810" s="85">
        <f t="shared" si="7610"/>
        <v>0</v>
      </c>
      <c r="AC2810" s="85">
        <v>0</v>
      </c>
      <c r="AD2810" s="85">
        <v>0</v>
      </c>
      <c r="AE2810" s="85">
        <f t="shared" si="7611"/>
        <v>0</v>
      </c>
      <c r="AF2810" s="85">
        <v>0</v>
      </c>
      <c r="AG2810" s="85">
        <v>0</v>
      </c>
      <c r="AH2810" s="85">
        <v>0</v>
      </c>
      <c r="AI2810" s="85">
        <f t="shared" si="7612"/>
        <v>0</v>
      </c>
      <c r="AJ2810" s="85">
        <v>0</v>
      </c>
      <c r="AK2810" s="85">
        <v>0</v>
      </c>
      <c r="AL2810" s="85">
        <f t="shared" si="7613"/>
        <v>0</v>
      </c>
      <c r="AM2810" s="85">
        <v>0</v>
      </c>
      <c r="AN2810" s="386">
        <f t="shared" si="7600"/>
        <v>0</v>
      </c>
      <c r="AO2810" s="386">
        <f t="shared" si="7601"/>
        <v>0</v>
      </c>
      <c r="AP2810" s="387">
        <f t="shared" si="7602"/>
        <v>0</v>
      </c>
      <c r="AQ2810" s="386">
        <f t="shared" si="7603"/>
        <v>0</v>
      </c>
      <c r="AR2810" s="386">
        <f t="shared" si="7604"/>
        <v>0</v>
      </c>
      <c r="AS2810" s="387">
        <f t="shared" si="7605"/>
        <v>0</v>
      </c>
      <c r="AT2810" s="387">
        <f t="shared" si="7606"/>
        <v>0</v>
      </c>
      <c r="AU2810" s="86" t="s">
        <v>28</v>
      </c>
      <c r="AV2810" s="87"/>
      <c r="AW2810" s="88"/>
      <c r="AX2810" s="88"/>
      <c r="AY2810" s="88"/>
      <c r="AZ2810" s="88"/>
      <c r="BA2810" s="8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</row>
    <row r="2811" spans="1:129" s="94" customFormat="1" hidden="1">
      <c r="A2811" s="11"/>
      <c r="B2811" s="4">
        <v>2017</v>
      </c>
      <c r="C2811" s="82">
        <v>8323</v>
      </c>
      <c r="D2811" s="82">
        <v>3</v>
      </c>
      <c r="E2811" s="2">
        <v>5</v>
      </c>
      <c r="F2811" s="2">
        <v>2</v>
      </c>
      <c r="G2811" s="2">
        <v>5000</v>
      </c>
      <c r="H2811" s="2">
        <v>5300</v>
      </c>
      <c r="I2811" s="2">
        <v>532</v>
      </c>
      <c r="J2811" s="83">
        <v>43</v>
      </c>
      <c r="K2811" s="177" t="s">
        <v>489</v>
      </c>
      <c r="L2811" s="85">
        <v>0</v>
      </c>
      <c r="M2811" s="85">
        <v>0</v>
      </c>
      <c r="N2811" s="85">
        <f t="shared" si="7617"/>
        <v>0</v>
      </c>
      <c r="O2811" s="85">
        <v>0</v>
      </c>
      <c r="P2811" s="85">
        <v>0</v>
      </c>
      <c r="Q2811" s="85">
        <f t="shared" si="7607"/>
        <v>0</v>
      </c>
      <c r="R2811" s="85">
        <v>0</v>
      </c>
      <c r="S2811" s="85">
        <v>0</v>
      </c>
      <c r="T2811" s="85">
        <v>0</v>
      </c>
      <c r="U2811" s="85">
        <f t="shared" si="7608"/>
        <v>0</v>
      </c>
      <c r="V2811" s="85">
        <v>0</v>
      </c>
      <c r="W2811" s="85">
        <v>0</v>
      </c>
      <c r="X2811" s="85">
        <f t="shared" si="7609"/>
        <v>0</v>
      </c>
      <c r="Y2811" s="85">
        <v>0</v>
      </c>
      <c r="Z2811" s="85">
        <v>0</v>
      </c>
      <c r="AA2811" s="85">
        <v>0</v>
      </c>
      <c r="AB2811" s="85">
        <f t="shared" si="7610"/>
        <v>0</v>
      </c>
      <c r="AC2811" s="85">
        <v>0</v>
      </c>
      <c r="AD2811" s="85">
        <v>0</v>
      </c>
      <c r="AE2811" s="85">
        <f t="shared" si="7611"/>
        <v>0</v>
      </c>
      <c r="AF2811" s="85">
        <v>0</v>
      </c>
      <c r="AG2811" s="85">
        <v>0</v>
      </c>
      <c r="AH2811" s="85">
        <v>0</v>
      </c>
      <c r="AI2811" s="85">
        <f t="shared" si="7612"/>
        <v>0</v>
      </c>
      <c r="AJ2811" s="85">
        <v>0</v>
      </c>
      <c r="AK2811" s="85">
        <v>0</v>
      </c>
      <c r="AL2811" s="85">
        <f t="shared" si="7613"/>
        <v>0</v>
      </c>
      <c r="AM2811" s="85">
        <v>0</v>
      </c>
      <c r="AN2811" s="386">
        <f t="shared" si="7600"/>
        <v>0</v>
      </c>
      <c r="AO2811" s="386">
        <f t="shared" si="7601"/>
        <v>0</v>
      </c>
      <c r="AP2811" s="387">
        <f t="shared" si="7602"/>
        <v>0</v>
      </c>
      <c r="AQ2811" s="386">
        <f t="shared" si="7603"/>
        <v>0</v>
      </c>
      <c r="AR2811" s="386">
        <f t="shared" si="7604"/>
        <v>0</v>
      </c>
      <c r="AS2811" s="387">
        <f t="shared" si="7605"/>
        <v>0</v>
      </c>
      <c r="AT2811" s="387">
        <f t="shared" si="7606"/>
        <v>0</v>
      </c>
      <c r="AU2811" s="86" t="s">
        <v>28</v>
      </c>
      <c r="AV2811" s="87"/>
      <c r="AW2811" s="88"/>
      <c r="AX2811" s="88"/>
      <c r="AY2811" s="88"/>
      <c r="AZ2811" s="88"/>
      <c r="BA2811" s="8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</row>
    <row r="2812" spans="1:129" s="94" customFormat="1" hidden="1">
      <c r="A2812" s="11"/>
      <c r="B2812" s="4">
        <v>2017</v>
      </c>
      <c r="C2812" s="82">
        <v>8323</v>
      </c>
      <c r="D2812" s="82">
        <v>3</v>
      </c>
      <c r="E2812" s="2">
        <v>5</v>
      </c>
      <c r="F2812" s="2">
        <v>2</v>
      </c>
      <c r="G2812" s="2">
        <v>5000</v>
      </c>
      <c r="H2812" s="2">
        <v>5300</v>
      </c>
      <c r="I2812" s="2">
        <v>532</v>
      </c>
      <c r="J2812" s="83">
        <v>44</v>
      </c>
      <c r="K2812" s="177" t="s">
        <v>663</v>
      </c>
      <c r="L2812" s="85">
        <v>0</v>
      </c>
      <c r="M2812" s="85">
        <v>0</v>
      </c>
      <c r="N2812" s="85">
        <f t="shared" si="7617"/>
        <v>0</v>
      </c>
      <c r="O2812" s="85">
        <v>0</v>
      </c>
      <c r="P2812" s="85">
        <v>0</v>
      </c>
      <c r="Q2812" s="85">
        <f t="shared" si="7607"/>
        <v>0</v>
      </c>
      <c r="R2812" s="85">
        <v>0</v>
      </c>
      <c r="S2812" s="85">
        <v>0</v>
      </c>
      <c r="T2812" s="85">
        <v>0</v>
      </c>
      <c r="U2812" s="85">
        <f t="shared" si="7608"/>
        <v>0</v>
      </c>
      <c r="V2812" s="85">
        <v>0</v>
      </c>
      <c r="W2812" s="85">
        <v>0</v>
      </c>
      <c r="X2812" s="85">
        <f t="shared" si="7609"/>
        <v>0</v>
      </c>
      <c r="Y2812" s="85">
        <v>0</v>
      </c>
      <c r="Z2812" s="85">
        <v>0</v>
      </c>
      <c r="AA2812" s="85">
        <v>0</v>
      </c>
      <c r="AB2812" s="85">
        <f t="shared" si="7610"/>
        <v>0</v>
      </c>
      <c r="AC2812" s="85">
        <v>0</v>
      </c>
      <c r="AD2812" s="85">
        <v>0</v>
      </c>
      <c r="AE2812" s="85">
        <f t="shared" si="7611"/>
        <v>0</v>
      </c>
      <c r="AF2812" s="85">
        <v>0</v>
      </c>
      <c r="AG2812" s="85">
        <v>0</v>
      </c>
      <c r="AH2812" s="85">
        <v>0</v>
      </c>
      <c r="AI2812" s="85">
        <f t="shared" si="7612"/>
        <v>0</v>
      </c>
      <c r="AJ2812" s="85">
        <v>0</v>
      </c>
      <c r="AK2812" s="85">
        <v>0</v>
      </c>
      <c r="AL2812" s="85">
        <f t="shared" si="7613"/>
        <v>0</v>
      </c>
      <c r="AM2812" s="85">
        <v>0</v>
      </c>
      <c r="AN2812" s="386">
        <f t="shared" si="7600"/>
        <v>0</v>
      </c>
      <c r="AO2812" s="386">
        <f t="shared" si="7601"/>
        <v>0</v>
      </c>
      <c r="AP2812" s="387">
        <f t="shared" si="7602"/>
        <v>0</v>
      </c>
      <c r="AQ2812" s="386">
        <f t="shared" si="7603"/>
        <v>0</v>
      </c>
      <c r="AR2812" s="386">
        <f t="shared" si="7604"/>
        <v>0</v>
      </c>
      <c r="AS2812" s="387">
        <f t="shared" si="7605"/>
        <v>0</v>
      </c>
      <c r="AT2812" s="387">
        <f t="shared" si="7606"/>
        <v>0</v>
      </c>
      <c r="AU2812" s="86" t="s">
        <v>28</v>
      </c>
      <c r="AV2812" s="87"/>
      <c r="AW2812" s="88"/>
      <c r="AX2812" s="88"/>
      <c r="AY2812" s="88"/>
      <c r="AZ2812" s="88"/>
      <c r="BA2812" s="8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</row>
    <row r="2813" spans="1:129" s="94" customFormat="1" hidden="1">
      <c r="A2813" s="11"/>
      <c r="B2813" s="4">
        <v>2017</v>
      </c>
      <c r="C2813" s="82">
        <v>8323</v>
      </c>
      <c r="D2813" s="82">
        <v>3</v>
      </c>
      <c r="E2813" s="2">
        <v>5</v>
      </c>
      <c r="F2813" s="2">
        <v>2</v>
      </c>
      <c r="G2813" s="2">
        <v>5000</v>
      </c>
      <c r="H2813" s="2">
        <v>5300</v>
      </c>
      <c r="I2813" s="2">
        <v>532</v>
      </c>
      <c r="J2813" s="83">
        <v>45</v>
      </c>
      <c r="K2813" s="177" t="s">
        <v>664</v>
      </c>
      <c r="L2813" s="85">
        <v>0</v>
      </c>
      <c r="M2813" s="85">
        <v>0</v>
      </c>
      <c r="N2813" s="85">
        <f t="shared" si="7617"/>
        <v>0</v>
      </c>
      <c r="O2813" s="85">
        <v>0</v>
      </c>
      <c r="P2813" s="85">
        <v>0</v>
      </c>
      <c r="Q2813" s="85">
        <f t="shared" si="7607"/>
        <v>0</v>
      </c>
      <c r="R2813" s="85">
        <v>0</v>
      </c>
      <c r="S2813" s="85">
        <v>0</v>
      </c>
      <c r="T2813" s="85">
        <v>0</v>
      </c>
      <c r="U2813" s="85">
        <f t="shared" si="7608"/>
        <v>0</v>
      </c>
      <c r="V2813" s="85">
        <v>0</v>
      </c>
      <c r="W2813" s="85">
        <v>0</v>
      </c>
      <c r="X2813" s="85">
        <f t="shared" si="7609"/>
        <v>0</v>
      </c>
      <c r="Y2813" s="85">
        <v>0</v>
      </c>
      <c r="Z2813" s="85">
        <v>0</v>
      </c>
      <c r="AA2813" s="85">
        <v>0</v>
      </c>
      <c r="AB2813" s="85">
        <f t="shared" si="7610"/>
        <v>0</v>
      </c>
      <c r="AC2813" s="85">
        <v>0</v>
      </c>
      <c r="AD2813" s="85">
        <v>0</v>
      </c>
      <c r="AE2813" s="85">
        <f t="shared" si="7611"/>
        <v>0</v>
      </c>
      <c r="AF2813" s="85">
        <v>0</v>
      </c>
      <c r="AG2813" s="85">
        <v>0</v>
      </c>
      <c r="AH2813" s="85">
        <v>0</v>
      </c>
      <c r="AI2813" s="85">
        <f t="shared" si="7612"/>
        <v>0</v>
      </c>
      <c r="AJ2813" s="85">
        <v>0</v>
      </c>
      <c r="AK2813" s="85">
        <v>0</v>
      </c>
      <c r="AL2813" s="85">
        <f t="shared" si="7613"/>
        <v>0</v>
      </c>
      <c r="AM2813" s="85">
        <v>0</v>
      </c>
      <c r="AN2813" s="386">
        <f t="shared" si="7600"/>
        <v>0</v>
      </c>
      <c r="AO2813" s="386">
        <f t="shared" si="7601"/>
        <v>0</v>
      </c>
      <c r="AP2813" s="387">
        <f t="shared" si="7602"/>
        <v>0</v>
      </c>
      <c r="AQ2813" s="386">
        <f t="shared" si="7603"/>
        <v>0</v>
      </c>
      <c r="AR2813" s="386">
        <f t="shared" si="7604"/>
        <v>0</v>
      </c>
      <c r="AS2813" s="387">
        <f t="shared" si="7605"/>
        <v>0</v>
      </c>
      <c r="AT2813" s="387">
        <f t="shared" si="7606"/>
        <v>0</v>
      </c>
      <c r="AU2813" s="86" t="s">
        <v>28</v>
      </c>
      <c r="AV2813" s="87"/>
      <c r="AW2813" s="88"/>
      <c r="AX2813" s="88"/>
      <c r="AY2813" s="88"/>
      <c r="AZ2813" s="88"/>
      <c r="BA2813" s="8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</row>
    <row r="2814" spans="1:129" s="94" customFormat="1" hidden="1">
      <c r="A2814" s="11"/>
      <c r="B2814" s="4">
        <v>2017</v>
      </c>
      <c r="C2814" s="82">
        <v>8323</v>
      </c>
      <c r="D2814" s="82">
        <v>3</v>
      </c>
      <c r="E2814" s="2">
        <v>5</v>
      </c>
      <c r="F2814" s="2">
        <v>2</v>
      </c>
      <c r="G2814" s="2">
        <v>5000</v>
      </c>
      <c r="H2814" s="2">
        <v>5300</v>
      </c>
      <c r="I2814" s="2">
        <v>532</v>
      </c>
      <c r="J2814" s="83">
        <v>46</v>
      </c>
      <c r="K2814" s="177" t="s">
        <v>397</v>
      </c>
      <c r="L2814" s="85">
        <v>0</v>
      </c>
      <c r="M2814" s="85">
        <v>0</v>
      </c>
      <c r="N2814" s="85">
        <f t="shared" si="7617"/>
        <v>0</v>
      </c>
      <c r="O2814" s="85">
        <v>0</v>
      </c>
      <c r="P2814" s="85">
        <v>0</v>
      </c>
      <c r="Q2814" s="85">
        <f t="shared" si="7607"/>
        <v>0</v>
      </c>
      <c r="R2814" s="85">
        <v>0</v>
      </c>
      <c r="S2814" s="85">
        <v>0</v>
      </c>
      <c r="T2814" s="85">
        <v>0</v>
      </c>
      <c r="U2814" s="85">
        <f t="shared" si="7608"/>
        <v>0</v>
      </c>
      <c r="V2814" s="85">
        <v>0</v>
      </c>
      <c r="W2814" s="85">
        <v>0</v>
      </c>
      <c r="X2814" s="85">
        <f t="shared" si="7609"/>
        <v>0</v>
      </c>
      <c r="Y2814" s="85">
        <v>0</v>
      </c>
      <c r="Z2814" s="85">
        <v>0</v>
      </c>
      <c r="AA2814" s="85">
        <v>0</v>
      </c>
      <c r="AB2814" s="85">
        <f t="shared" si="7610"/>
        <v>0</v>
      </c>
      <c r="AC2814" s="85">
        <v>0</v>
      </c>
      <c r="AD2814" s="85">
        <v>0</v>
      </c>
      <c r="AE2814" s="85">
        <f t="shared" si="7611"/>
        <v>0</v>
      </c>
      <c r="AF2814" s="85">
        <v>0</v>
      </c>
      <c r="AG2814" s="85">
        <v>0</v>
      </c>
      <c r="AH2814" s="85">
        <v>0</v>
      </c>
      <c r="AI2814" s="85">
        <f t="shared" si="7612"/>
        <v>0</v>
      </c>
      <c r="AJ2814" s="85">
        <v>0</v>
      </c>
      <c r="AK2814" s="85">
        <v>0</v>
      </c>
      <c r="AL2814" s="85">
        <f t="shared" si="7613"/>
        <v>0</v>
      </c>
      <c r="AM2814" s="85">
        <v>0</v>
      </c>
      <c r="AN2814" s="386">
        <f t="shared" si="7600"/>
        <v>0</v>
      </c>
      <c r="AO2814" s="386">
        <f t="shared" si="7601"/>
        <v>0</v>
      </c>
      <c r="AP2814" s="387">
        <f t="shared" si="7602"/>
        <v>0</v>
      </c>
      <c r="AQ2814" s="386">
        <f t="shared" si="7603"/>
        <v>0</v>
      </c>
      <c r="AR2814" s="386">
        <f t="shared" si="7604"/>
        <v>0</v>
      </c>
      <c r="AS2814" s="387">
        <f t="shared" si="7605"/>
        <v>0</v>
      </c>
      <c r="AT2814" s="387">
        <f t="shared" si="7606"/>
        <v>0</v>
      </c>
      <c r="AU2814" s="86" t="s">
        <v>28</v>
      </c>
      <c r="AV2814" s="87"/>
      <c r="AW2814" s="88"/>
      <c r="AX2814" s="88"/>
      <c r="AY2814" s="88"/>
      <c r="AZ2814" s="88"/>
      <c r="BA2814" s="8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</row>
    <row r="2815" spans="1:129" s="94" customFormat="1" hidden="1">
      <c r="A2815" s="11"/>
      <c r="B2815" s="4">
        <v>2017</v>
      </c>
      <c r="C2815" s="82">
        <v>8323</v>
      </c>
      <c r="D2815" s="82">
        <v>3</v>
      </c>
      <c r="E2815" s="2">
        <v>5</v>
      </c>
      <c r="F2815" s="2">
        <v>2</v>
      </c>
      <c r="G2815" s="2">
        <v>5000</v>
      </c>
      <c r="H2815" s="2">
        <v>5300</v>
      </c>
      <c r="I2815" s="2">
        <v>532</v>
      </c>
      <c r="J2815" s="83">
        <v>47</v>
      </c>
      <c r="K2815" s="177" t="s">
        <v>665</v>
      </c>
      <c r="L2815" s="85">
        <v>0</v>
      </c>
      <c r="M2815" s="85">
        <v>0</v>
      </c>
      <c r="N2815" s="85">
        <f t="shared" si="7617"/>
        <v>0</v>
      </c>
      <c r="O2815" s="85">
        <v>0</v>
      </c>
      <c r="P2815" s="85">
        <v>0</v>
      </c>
      <c r="Q2815" s="85">
        <f t="shared" si="7607"/>
        <v>0</v>
      </c>
      <c r="R2815" s="85">
        <v>0</v>
      </c>
      <c r="S2815" s="85">
        <v>0</v>
      </c>
      <c r="T2815" s="85">
        <v>0</v>
      </c>
      <c r="U2815" s="85">
        <f t="shared" si="7608"/>
        <v>0</v>
      </c>
      <c r="V2815" s="85">
        <v>0</v>
      </c>
      <c r="W2815" s="85">
        <v>0</v>
      </c>
      <c r="X2815" s="85">
        <f t="shared" si="7609"/>
        <v>0</v>
      </c>
      <c r="Y2815" s="85">
        <v>0</v>
      </c>
      <c r="Z2815" s="85">
        <v>0</v>
      </c>
      <c r="AA2815" s="85">
        <v>0</v>
      </c>
      <c r="AB2815" s="85">
        <f t="shared" si="7610"/>
        <v>0</v>
      </c>
      <c r="AC2815" s="85">
        <v>0</v>
      </c>
      <c r="AD2815" s="85">
        <v>0</v>
      </c>
      <c r="AE2815" s="85">
        <f t="shared" si="7611"/>
        <v>0</v>
      </c>
      <c r="AF2815" s="85">
        <v>0</v>
      </c>
      <c r="AG2815" s="85">
        <v>0</v>
      </c>
      <c r="AH2815" s="85">
        <v>0</v>
      </c>
      <c r="AI2815" s="85">
        <f t="shared" si="7612"/>
        <v>0</v>
      </c>
      <c r="AJ2815" s="85">
        <v>0</v>
      </c>
      <c r="AK2815" s="85">
        <v>0</v>
      </c>
      <c r="AL2815" s="85">
        <f t="shared" si="7613"/>
        <v>0</v>
      </c>
      <c r="AM2815" s="85">
        <v>0</v>
      </c>
      <c r="AN2815" s="386">
        <f t="shared" si="7600"/>
        <v>0</v>
      </c>
      <c r="AO2815" s="386">
        <f t="shared" si="7601"/>
        <v>0</v>
      </c>
      <c r="AP2815" s="387">
        <f t="shared" si="7602"/>
        <v>0</v>
      </c>
      <c r="AQ2815" s="386">
        <f t="shared" si="7603"/>
        <v>0</v>
      </c>
      <c r="AR2815" s="386">
        <f t="shared" si="7604"/>
        <v>0</v>
      </c>
      <c r="AS2815" s="387">
        <f t="shared" si="7605"/>
        <v>0</v>
      </c>
      <c r="AT2815" s="387">
        <f t="shared" si="7606"/>
        <v>0</v>
      </c>
      <c r="AU2815" s="86" t="s">
        <v>28</v>
      </c>
      <c r="AV2815" s="87"/>
      <c r="AW2815" s="88"/>
      <c r="AX2815" s="88"/>
      <c r="AY2815" s="88"/>
      <c r="AZ2815" s="88"/>
      <c r="BA2815" s="8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</row>
    <row r="2816" spans="1:129" s="94" customFormat="1" hidden="1">
      <c r="A2816" s="11"/>
      <c r="B2816" s="4">
        <v>2017</v>
      </c>
      <c r="C2816" s="82">
        <v>8323</v>
      </c>
      <c r="D2816" s="82">
        <v>3</v>
      </c>
      <c r="E2816" s="2">
        <v>5</v>
      </c>
      <c r="F2816" s="2">
        <v>2</v>
      </c>
      <c r="G2816" s="2">
        <v>5000</v>
      </c>
      <c r="H2816" s="2">
        <v>5300</v>
      </c>
      <c r="I2816" s="2">
        <v>532</v>
      </c>
      <c r="J2816" s="83">
        <v>48</v>
      </c>
      <c r="K2816" s="177" t="s">
        <v>666</v>
      </c>
      <c r="L2816" s="85">
        <v>0</v>
      </c>
      <c r="M2816" s="85">
        <v>0</v>
      </c>
      <c r="N2816" s="85">
        <f t="shared" si="7617"/>
        <v>0</v>
      </c>
      <c r="O2816" s="85">
        <v>0</v>
      </c>
      <c r="P2816" s="85">
        <v>0</v>
      </c>
      <c r="Q2816" s="85">
        <f t="shared" si="7607"/>
        <v>0</v>
      </c>
      <c r="R2816" s="85">
        <v>0</v>
      </c>
      <c r="S2816" s="85">
        <v>0</v>
      </c>
      <c r="T2816" s="85">
        <v>0</v>
      </c>
      <c r="U2816" s="85">
        <f t="shared" si="7608"/>
        <v>0</v>
      </c>
      <c r="V2816" s="85">
        <v>0</v>
      </c>
      <c r="W2816" s="85">
        <v>0</v>
      </c>
      <c r="X2816" s="85">
        <f t="shared" si="7609"/>
        <v>0</v>
      </c>
      <c r="Y2816" s="85">
        <v>0</v>
      </c>
      <c r="Z2816" s="85">
        <v>0</v>
      </c>
      <c r="AA2816" s="85">
        <v>0</v>
      </c>
      <c r="AB2816" s="85">
        <f t="shared" si="7610"/>
        <v>0</v>
      </c>
      <c r="AC2816" s="85">
        <v>0</v>
      </c>
      <c r="AD2816" s="85">
        <v>0</v>
      </c>
      <c r="AE2816" s="85">
        <f t="shared" si="7611"/>
        <v>0</v>
      </c>
      <c r="AF2816" s="85">
        <v>0</v>
      </c>
      <c r="AG2816" s="85">
        <v>0</v>
      </c>
      <c r="AH2816" s="85">
        <v>0</v>
      </c>
      <c r="AI2816" s="85">
        <f t="shared" si="7612"/>
        <v>0</v>
      </c>
      <c r="AJ2816" s="85">
        <v>0</v>
      </c>
      <c r="AK2816" s="85">
        <v>0</v>
      </c>
      <c r="AL2816" s="85">
        <f t="shared" si="7613"/>
        <v>0</v>
      </c>
      <c r="AM2816" s="85">
        <v>0</v>
      </c>
      <c r="AN2816" s="386">
        <f t="shared" si="7600"/>
        <v>0</v>
      </c>
      <c r="AO2816" s="386">
        <f t="shared" si="7601"/>
        <v>0</v>
      </c>
      <c r="AP2816" s="387">
        <f t="shared" si="7602"/>
        <v>0</v>
      </c>
      <c r="AQ2816" s="386">
        <f t="shared" si="7603"/>
        <v>0</v>
      </c>
      <c r="AR2816" s="386">
        <f t="shared" si="7604"/>
        <v>0</v>
      </c>
      <c r="AS2816" s="387">
        <f t="shared" si="7605"/>
        <v>0</v>
      </c>
      <c r="AT2816" s="387">
        <f t="shared" si="7606"/>
        <v>0</v>
      </c>
      <c r="AU2816" s="86" t="s">
        <v>28</v>
      </c>
      <c r="AV2816" s="87"/>
      <c r="AW2816" s="88"/>
      <c r="AX2816" s="88"/>
      <c r="AY2816" s="88"/>
      <c r="AZ2816" s="88"/>
      <c r="BA2816" s="8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</row>
    <row r="2817" spans="1:129" s="94" customFormat="1" hidden="1">
      <c r="A2817" s="11"/>
      <c r="B2817" s="4">
        <v>2017</v>
      </c>
      <c r="C2817" s="82">
        <v>8323</v>
      </c>
      <c r="D2817" s="82">
        <v>3</v>
      </c>
      <c r="E2817" s="2">
        <v>5</v>
      </c>
      <c r="F2817" s="2">
        <v>2</v>
      </c>
      <c r="G2817" s="2">
        <v>5000</v>
      </c>
      <c r="H2817" s="2">
        <v>5300</v>
      </c>
      <c r="I2817" s="2">
        <v>532</v>
      </c>
      <c r="J2817" s="83">
        <v>49</v>
      </c>
      <c r="K2817" s="177" t="s">
        <v>366</v>
      </c>
      <c r="L2817" s="85">
        <v>0</v>
      </c>
      <c r="M2817" s="85">
        <v>0</v>
      </c>
      <c r="N2817" s="85">
        <f t="shared" si="7617"/>
        <v>0</v>
      </c>
      <c r="O2817" s="85">
        <v>0</v>
      </c>
      <c r="P2817" s="85">
        <v>0</v>
      </c>
      <c r="Q2817" s="85">
        <f t="shared" si="7607"/>
        <v>0</v>
      </c>
      <c r="R2817" s="85">
        <v>0</v>
      </c>
      <c r="S2817" s="85">
        <v>0</v>
      </c>
      <c r="T2817" s="85">
        <v>0</v>
      </c>
      <c r="U2817" s="85">
        <f t="shared" si="7608"/>
        <v>0</v>
      </c>
      <c r="V2817" s="85">
        <v>0</v>
      </c>
      <c r="W2817" s="85">
        <v>0</v>
      </c>
      <c r="X2817" s="85">
        <f t="shared" si="7609"/>
        <v>0</v>
      </c>
      <c r="Y2817" s="85">
        <v>0</v>
      </c>
      <c r="Z2817" s="85">
        <v>0</v>
      </c>
      <c r="AA2817" s="85">
        <v>0</v>
      </c>
      <c r="AB2817" s="85">
        <f t="shared" si="7610"/>
        <v>0</v>
      </c>
      <c r="AC2817" s="85">
        <v>0</v>
      </c>
      <c r="AD2817" s="85">
        <v>0</v>
      </c>
      <c r="AE2817" s="85">
        <f t="shared" si="7611"/>
        <v>0</v>
      </c>
      <c r="AF2817" s="85">
        <v>0</v>
      </c>
      <c r="AG2817" s="85">
        <v>0</v>
      </c>
      <c r="AH2817" s="85">
        <v>0</v>
      </c>
      <c r="AI2817" s="85">
        <f t="shared" si="7612"/>
        <v>0</v>
      </c>
      <c r="AJ2817" s="85">
        <v>0</v>
      </c>
      <c r="AK2817" s="85">
        <v>0</v>
      </c>
      <c r="AL2817" s="85">
        <f t="shared" si="7613"/>
        <v>0</v>
      </c>
      <c r="AM2817" s="85">
        <v>0</v>
      </c>
      <c r="AN2817" s="386">
        <f t="shared" si="7600"/>
        <v>0</v>
      </c>
      <c r="AO2817" s="386">
        <f t="shared" si="7601"/>
        <v>0</v>
      </c>
      <c r="AP2817" s="387">
        <f t="shared" si="7602"/>
        <v>0</v>
      </c>
      <c r="AQ2817" s="386">
        <f t="shared" si="7603"/>
        <v>0</v>
      </c>
      <c r="AR2817" s="386">
        <f t="shared" si="7604"/>
        <v>0</v>
      </c>
      <c r="AS2817" s="387">
        <f t="shared" si="7605"/>
        <v>0</v>
      </c>
      <c r="AT2817" s="387">
        <f t="shared" si="7606"/>
        <v>0</v>
      </c>
      <c r="AU2817" s="86" t="s">
        <v>28</v>
      </c>
      <c r="AV2817" s="87"/>
      <c r="AW2817" s="88"/>
      <c r="AX2817" s="88"/>
      <c r="AY2817" s="88"/>
      <c r="AZ2817" s="88"/>
      <c r="BA2817" s="8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</row>
    <row r="2818" spans="1:129" s="94" customFormat="1" hidden="1">
      <c r="A2818" s="11"/>
      <c r="B2818" s="70">
        <v>2017</v>
      </c>
      <c r="C2818" s="71">
        <v>8323</v>
      </c>
      <c r="D2818" s="71">
        <v>3</v>
      </c>
      <c r="E2818" s="70">
        <v>5</v>
      </c>
      <c r="F2818" s="70">
        <v>2</v>
      </c>
      <c r="G2818" s="70">
        <v>5000</v>
      </c>
      <c r="H2818" s="70">
        <v>5400</v>
      </c>
      <c r="I2818" s="70"/>
      <c r="J2818" s="70"/>
      <c r="K2818" s="72" t="s">
        <v>157</v>
      </c>
      <c r="L2818" s="73">
        <f t="shared" ref="L2818" si="7621">SUM(L2819:L2819)</f>
        <v>0</v>
      </c>
      <c r="M2818" s="73">
        <f t="shared" ref="M2818" si="7622">SUM(M2819:M2819)</f>
        <v>0</v>
      </c>
      <c r="N2818" s="73">
        <f t="shared" ref="N2818" si="7623">SUM(N2819:N2819)</f>
        <v>0</v>
      </c>
      <c r="O2818" s="73">
        <f t="shared" ref="O2818" si="7624">SUM(O2819:O2819)</f>
        <v>0</v>
      </c>
      <c r="P2818" s="73">
        <f t="shared" ref="P2818" si="7625">SUM(P2819:P2819)</f>
        <v>0</v>
      </c>
      <c r="Q2818" s="73">
        <f t="shared" ref="Q2818" si="7626">SUM(Q2819:Q2819)</f>
        <v>0</v>
      </c>
      <c r="R2818" s="73">
        <f t="shared" ref="R2818:AT2818" si="7627">SUM(R2819:R2819)</f>
        <v>0</v>
      </c>
      <c r="S2818" s="73">
        <f t="shared" si="7627"/>
        <v>0</v>
      </c>
      <c r="T2818" s="73">
        <f t="shared" si="7627"/>
        <v>0</v>
      </c>
      <c r="U2818" s="73">
        <f t="shared" si="7627"/>
        <v>0</v>
      </c>
      <c r="V2818" s="73">
        <f t="shared" si="7627"/>
        <v>0</v>
      </c>
      <c r="W2818" s="73">
        <f t="shared" si="7627"/>
        <v>0</v>
      </c>
      <c r="X2818" s="73">
        <f t="shared" si="7627"/>
        <v>0</v>
      </c>
      <c r="Y2818" s="73">
        <f t="shared" si="7627"/>
        <v>0</v>
      </c>
      <c r="Z2818" s="73">
        <f t="shared" si="7627"/>
        <v>0</v>
      </c>
      <c r="AA2818" s="73">
        <f t="shared" si="7627"/>
        <v>0</v>
      </c>
      <c r="AB2818" s="73">
        <f t="shared" si="7627"/>
        <v>0</v>
      </c>
      <c r="AC2818" s="73">
        <f t="shared" si="7627"/>
        <v>0</v>
      </c>
      <c r="AD2818" s="73">
        <f t="shared" si="7627"/>
        <v>0</v>
      </c>
      <c r="AE2818" s="73">
        <f t="shared" si="7627"/>
        <v>0</v>
      </c>
      <c r="AF2818" s="73">
        <f t="shared" si="7627"/>
        <v>0</v>
      </c>
      <c r="AG2818" s="73">
        <f t="shared" si="7627"/>
        <v>0</v>
      </c>
      <c r="AH2818" s="73">
        <f t="shared" si="7627"/>
        <v>0</v>
      </c>
      <c r="AI2818" s="73">
        <f t="shared" si="7627"/>
        <v>0</v>
      </c>
      <c r="AJ2818" s="73">
        <f t="shared" si="7627"/>
        <v>0</v>
      </c>
      <c r="AK2818" s="73">
        <f t="shared" si="7627"/>
        <v>0</v>
      </c>
      <c r="AL2818" s="73">
        <f t="shared" si="7627"/>
        <v>0</v>
      </c>
      <c r="AM2818" s="73">
        <f t="shared" si="7627"/>
        <v>0</v>
      </c>
      <c r="AN2818" s="73">
        <f t="shared" si="7627"/>
        <v>0</v>
      </c>
      <c r="AO2818" s="73">
        <f t="shared" si="7627"/>
        <v>0</v>
      </c>
      <c r="AP2818" s="73">
        <f t="shared" si="7627"/>
        <v>0</v>
      </c>
      <c r="AQ2818" s="73">
        <f t="shared" si="7627"/>
        <v>0</v>
      </c>
      <c r="AR2818" s="73">
        <f t="shared" si="7627"/>
        <v>0</v>
      </c>
      <c r="AS2818" s="73">
        <f t="shared" si="7627"/>
        <v>0</v>
      </c>
      <c r="AT2818" s="73">
        <f t="shared" si="7627"/>
        <v>0</v>
      </c>
      <c r="AU2818" s="73"/>
      <c r="AV2818" s="74"/>
      <c r="AW2818" s="91"/>
      <c r="AX2818" s="91"/>
      <c r="AY2818" s="91"/>
      <c r="AZ2818" s="91"/>
      <c r="BA2818" s="75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</row>
    <row r="2819" spans="1:129" s="94" customFormat="1" hidden="1">
      <c r="A2819" s="11"/>
      <c r="B2819" s="76">
        <v>2017</v>
      </c>
      <c r="C2819" s="77">
        <v>8323</v>
      </c>
      <c r="D2819" s="77">
        <v>3</v>
      </c>
      <c r="E2819" s="76">
        <v>5</v>
      </c>
      <c r="F2819" s="76">
        <v>2</v>
      </c>
      <c r="G2819" s="76">
        <v>5000</v>
      </c>
      <c r="H2819" s="76">
        <v>5400</v>
      </c>
      <c r="I2819" s="76">
        <v>541</v>
      </c>
      <c r="J2819" s="76"/>
      <c r="K2819" s="78" t="s">
        <v>54</v>
      </c>
      <c r="L2819" s="79">
        <f>SUM(L2820:L2825)</f>
        <v>0</v>
      </c>
      <c r="M2819" s="79">
        <f>SUM(M2820:M2825)</f>
        <v>0</v>
      </c>
      <c r="N2819" s="79">
        <f t="shared" ref="N2819:N2851" si="7628">L2819+M2819</f>
        <v>0</v>
      </c>
      <c r="O2819" s="79">
        <f>SUM(O2820:O2825)</f>
        <v>0</v>
      </c>
      <c r="P2819" s="79">
        <f>SUM(P2820:P2825)</f>
        <v>0</v>
      </c>
      <c r="Q2819" s="79">
        <f t="shared" ref="Q2819:Q2825" si="7629">O2819+P2819</f>
        <v>0</v>
      </c>
      <c r="R2819" s="79">
        <f t="shared" ref="R2819" si="7630">N2819+Q2819</f>
        <v>0</v>
      </c>
      <c r="S2819" s="79">
        <f>SUM(S2820:S2825)</f>
        <v>0</v>
      </c>
      <c r="T2819" s="79">
        <f>SUM(T2820:T2825)</f>
        <v>0</v>
      </c>
      <c r="U2819" s="79">
        <f t="shared" ref="U2819" si="7631">S2819+T2819</f>
        <v>0</v>
      </c>
      <c r="V2819" s="79">
        <f>SUM(V2820:V2825)</f>
        <v>0</v>
      </c>
      <c r="W2819" s="79">
        <f>SUM(W2820:W2825)</f>
        <v>0</v>
      </c>
      <c r="X2819" s="79">
        <f t="shared" ref="X2819" si="7632">V2819+W2819</f>
        <v>0</v>
      </c>
      <c r="Y2819" s="79">
        <f t="shared" ref="Y2819" si="7633">U2819+X2819</f>
        <v>0</v>
      </c>
      <c r="Z2819" s="79">
        <f>SUM(Z2820:Z2825)</f>
        <v>0</v>
      </c>
      <c r="AA2819" s="79">
        <f>SUM(AA2820:AA2825)</f>
        <v>0</v>
      </c>
      <c r="AB2819" s="79">
        <f t="shared" ref="AB2819" si="7634">Z2819+AA2819</f>
        <v>0</v>
      </c>
      <c r="AC2819" s="79">
        <f>SUM(AC2820:AC2825)</f>
        <v>0</v>
      </c>
      <c r="AD2819" s="79">
        <f>SUM(AD2820:AD2825)</f>
        <v>0</v>
      </c>
      <c r="AE2819" s="79">
        <f t="shared" ref="AE2819" si="7635">AC2819+AD2819</f>
        <v>0</v>
      </c>
      <c r="AF2819" s="79">
        <f t="shared" ref="AF2819" si="7636">AB2819+AE2819</f>
        <v>0</v>
      </c>
      <c r="AG2819" s="79">
        <f>SUM(AG2820:AG2825)</f>
        <v>0</v>
      </c>
      <c r="AH2819" s="79">
        <f>SUM(AH2820:AH2825)</f>
        <v>0</v>
      </c>
      <c r="AI2819" s="79">
        <f t="shared" ref="AI2819" si="7637">AG2819+AH2819</f>
        <v>0</v>
      </c>
      <c r="AJ2819" s="79">
        <f>SUM(AJ2820:AJ2825)</f>
        <v>0</v>
      </c>
      <c r="AK2819" s="79">
        <f>SUM(AK2820:AK2825)</f>
        <v>0</v>
      </c>
      <c r="AL2819" s="79">
        <f t="shared" ref="AL2819" si="7638">AJ2819+AK2819</f>
        <v>0</v>
      </c>
      <c r="AM2819" s="79">
        <f t="shared" ref="AM2819" si="7639">AI2819+AL2819</f>
        <v>0</v>
      </c>
      <c r="AN2819" s="79">
        <f>SUM(AN2820:AN2825)</f>
        <v>0</v>
      </c>
      <c r="AO2819" s="79">
        <f>SUM(AO2820:AO2825)</f>
        <v>0</v>
      </c>
      <c r="AP2819" s="79">
        <f t="shared" ref="AP2819:AP2820" si="7640">AN2819+AO2819</f>
        <v>0</v>
      </c>
      <c r="AQ2819" s="79">
        <f>SUM(AQ2820:AQ2825)</f>
        <v>0</v>
      </c>
      <c r="AR2819" s="79">
        <f>SUM(AR2820:AR2825)</f>
        <v>0</v>
      </c>
      <c r="AS2819" s="79">
        <f t="shared" ref="AS2819:AS2820" si="7641">AQ2819+AR2819</f>
        <v>0</v>
      </c>
      <c r="AT2819" s="79">
        <f t="shared" ref="AT2819:AT2820" si="7642">AP2819+AS2819</f>
        <v>0</v>
      </c>
      <c r="AU2819" s="79"/>
      <c r="AV2819" s="80"/>
      <c r="AW2819" s="93"/>
      <c r="AX2819" s="93"/>
      <c r="AY2819" s="93"/>
      <c r="AZ2819" s="93"/>
      <c r="BA2819" s="8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</row>
    <row r="2820" spans="1:129" s="94" customFormat="1" hidden="1">
      <c r="A2820" s="11"/>
      <c r="B2820" s="4">
        <v>2017</v>
      </c>
      <c r="C2820" s="82">
        <v>8323</v>
      </c>
      <c r="D2820" s="82">
        <v>3</v>
      </c>
      <c r="E2820" s="2">
        <v>5</v>
      </c>
      <c r="F2820" s="2">
        <v>2</v>
      </c>
      <c r="G2820" s="2">
        <v>5000</v>
      </c>
      <c r="H2820" s="2">
        <v>5400</v>
      </c>
      <c r="I2820" s="2">
        <v>541</v>
      </c>
      <c r="J2820" s="83">
        <v>1</v>
      </c>
      <c r="K2820" s="95" t="s">
        <v>400</v>
      </c>
      <c r="L2820" s="85">
        <v>0</v>
      </c>
      <c r="M2820" s="85">
        <v>0</v>
      </c>
      <c r="N2820" s="85">
        <f>L2820+M2820</f>
        <v>0</v>
      </c>
      <c r="O2820" s="85">
        <v>0</v>
      </c>
      <c r="P2820" s="85">
        <v>0</v>
      </c>
      <c r="Q2820" s="85">
        <f>O2820+P2820</f>
        <v>0</v>
      </c>
      <c r="R2820" s="85">
        <v>0</v>
      </c>
      <c r="S2820" s="85">
        <v>0</v>
      </c>
      <c r="T2820" s="85">
        <v>0</v>
      </c>
      <c r="U2820" s="85">
        <f>S2820+T2820</f>
        <v>0</v>
      </c>
      <c r="V2820" s="85">
        <v>0</v>
      </c>
      <c r="W2820" s="85">
        <v>0</v>
      </c>
      <c r="X2820" s="85">
        <f>V2820+W2820</f>
        <v>0</v>
      </c>
      <c r="Y2820" s="85">
        <v>0</v>
      </c>
      <c r="Z2820" s="85">
        <v>0</v>
      </c>
      <c r="AA2820" s="85">
        <v>0</v>
      </c>
      <c r="AB2820" s="85">
        <f>Z2820+AA2820</f>
        <v>0</v>
      </c>
      <c r="AC2820" s="85">
        <v>0</v>
      </c>
      <c r="AD2820" s="85">
        <v>0</v>
      </c>
      <c r="AE2820" s="85">
        <f>AC2820+AD2820</f>
        <v>0</v>
      </c>
      <c r="AF2820" s="85">
        <v>0</v>
      </c>
      <c r="AG2820" s="85">
        <v>0</v>
      </c>
      <c r="AH2820" s="85">
        <v>0</v>
      </c>
      <c r="AI2820" s="85">
        <f>AG2820+AH2820</f>
        <v>0</v>
      </c>
      <c r="AJ2820" s="85">
        <v>0</v>
      </c>
      <c r="AK2820" s="85">
        <v>0</v>
      </c>
      <c r="AL2820" s="85">
        <f>AJ2820+AK2820</f>
        <v>0</v>
      </c>
      <c r="AM2820" s="85">
        <v>0</v>
      </c>
      <c r="AN2820" s="386">
        <f t="shared" ref="AN2820" si="7643">L2820-S2820-Z2820-AG2820</f>
        <v>0</v>
      </c>
      <c r="AO2820" s="386">
        <f t="shared" ref="AO2820" si="7644">M2820-T2820-AA2820-AH2820</f>
        <v>0</v>
      </c>
      <c r="AP2820" s="387">
        <f t="shared" si="7640"/>
        <v>0</v>
      </c>
      <c r="AQ2820" s="386">
        <f t="shared" ref="AQ2820" si="7645">O2820-V2820-AC2820-AJ2820</f>
        <v>0</v>
      </c>
      <c r="AR2820" s="386">
        <f t="shared" ref="AR2820" si="7646">P2820-W2820-AD2820-AK2820</f>
        <v>0</v>
      </c>
      <c r="AS2820" s="387">
        <f t="shared" si="7641"/>
        <v>0</v>
      </c>
      <c r="AT2820" s="387">
        <f t="shared" si="7642"/>
        <v>0</v>
      </c>
      <c r="AU2820" s="86" t="s">
        <v>28</v>
      </c>
      <c r="AV2820" s="87"/>
      <c r="AW2820" s="88"/>
      <c r="AX2820" s="88"/>
      <c r="AY2820" s="88"/>
      <c r="AZ2820" s="88"/>
      <c r="BA2820" s="377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</row>
    <row r="2821" spans="1:129" s="94" customFormat="1" hidden="1">
      <c r="A2821" s="11"/>
      <c r="B2821" s="4">
        <v>2017</v>
      </c>
      <c r="C2821" s="82">
        <v>8323</v>
      </c>
      <c r="D2821" s="82">
        <v>3</v>
      </c>
      <c r="E2821" s="2">
        <v>5</v>
      </c>
      <c r="F2821" s="2">
        <v>2</v>
      </c>
      <c r="G2821" s="2">
        <v>5000</v>
      </c>
      <c r="H2821" s="2">
        <v>5400</v>
      </c>
      <c r="I2821" s="2">
        <v>541</v>
      </c>
      <c r="J2821" s="83">
        <v>2</v>
      </c>
      <c r="K2821" s="95" t="s">
        <v>1388</v>
      </c>
      <c r="L2821" s="85">
        <v>0</v>
      </c>
      <c r="M2821" s="85">
        <v>0</v>
      </c>
      <c r="N2821" s="85">
        <f t="shared" ref="N2821:N2822" si="7647">L2821+M2821</f>
        <v>0</v>
      </c>
      <c r="O2821" s="85">
        <v>0</v>
      </c>
      <c r="P2821" s="85">
        <v>0</v>
      </c>
      <c r="Q2821" s="85">
        <f t="shared" ref="Q2821:Q2822" si="7648">O2821+P2821</f>
        <v>0</v>
      </c>
      <c r="R2821" s="85">
        <v>0</v>
      </c>
      <c r="S2821" s="85">
        <v>0</v>
      </c>
      <c r="T2821" s="85">
        <v>0</v>
      </c>
      <c r="U2821" s="85">
        <f t="shared" ref="U2821:U2825" si="7649">S2821+T2821</f>
        <v>0</v>
      </c>
      <c r="V2821" s="85">
        <v>0</v>
      </c>
      <c r="W2821" s="85">
        <v>0</v>
      </c>
      <c r="X2821" s="85">
        <f t="shared" ref="X2821:X2825" si="7650">V2821+W2821</f>
        <v>0</v>
      </c>
      <c r="Y2821" s="85">
        <v>0</v>
      </c>
      <c r="Z2821" s="85">
        <v>0</v>
      </c>
      <c r="AA2821" s="85">
        <v>0</v>
      </c>
      <c r="AB2821" s="85">
        <f t="shared" ref="AB2821:AB2825" si="7651">Z2821+AA2821</f>
        <v>0</v>
      </c>
      <c r="AC2821" s="85">
        <v>0</v>
      </c>
      <c r="AD2821" s="85">
        <v>0</v>
      </c>
      <c r="AE2821" s="85">
        <f t="shared" ref="AE2821:AE2825" si="7652">AC2821+AD2821</f>
        <v>0</v>
      </c>
      <c r="AF2821" s="85">
        <v>0</v>
      </c>
      <c r="AG2821" s="85">
        <v>0</v>
      </c>
      <c r="AH2821" s="85">
        <v>0</v>
      </c>
      <c r="AI2821" s="85">
        <f t="shared" ref="AI2821:AI2825" si="7653">AG2821+AH2821</f>
        <v>0</v>
      </c>
      <c r="AJ2821" s="85">
        <v>0</v>
      </c>
      <c r="AK2821" s="85">
        <v>0</v>
      </c>
      <c r="AL2821" s="85">
        <f t="shared" ref="AL2821:AL2825" si="7654">AJ2821+AK2821</f>
        <v>0</v>
      </c>
      <c r="AM2821" s="85">
        <v>0</v>
      </c>
      <c r="AN2821" s="386">
        <f t="shared" ref="AN2821:AN2825" si="7655">L2821-S2821-Z2821-AG2821</f>
        <v>0</v>
      </c>
      <c r="AO2821" s="386">
        <f t="shared" ref="AO2821:AO2825" si="7656">M2821-T2821-AA2821-AH2821</f>
        <v>0</v>
      </c>
      <c r="AP2821" s="387">
        <f t="shared" ref="AP2821:AP2825" si="7657">AN2821+AO2821</f>
        <v>0</v>
      </c>
      <c r="AQ2821" s="386">
        <f t="shared" ref="AQ2821:AQ2825" si="7658">O2821-V2821-AC2821-AJ2821</f>
        <v>0</v>
      </c>
      <c r="AR2821" s="386">
        <f t="shared" ref="AR2821:AR2825" si="7659">P2821-W2821-AD2821-AK2821</f>
        <v>0</v>
      </c>
      <c r="AS2821" s="387">
        <f t="shared" ref="AS2821:AS2825" si="7660">AQ2821+AR2821</f>
        <v>0</v>
      </c>
      <c r="AT2821" s="387">
        <f t="shared" ref="AT2821:AT2825" si="7661">AP2821+AS2821</f>
        <v>0</v>
      </c>
      <c r="AU2821" s="86" t="s">
        <v>28</v>
      </c>
      <c r="AV2821" s="87"/>
      <c r="AW2821" s="88"/>
      <c r="AX2821" s="88"/>
      <c r="AY2821" s="88"/>
      <c r="AZ2821" s="88"/>
      <c r="BA2821" s="8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</row>
    <row r="2822" spans="1:129" s="94" customFormat="1" hidden="1">
      <c r="A2822" s="11"/>
      <c r="B2822" s="4">
        <v>2017</v>
      </c>
      <c r="C2822" s="82">
        <v>8323</v>
      </c>
      <c r="D2822" s="82">
        <v>3</v>
      </c>
      <c r="E2822" s="2">
        <v>5</v>
      </c>
      <c r="F2822" s="2">
        <v>2</v>
      </c>
      <c r="G2822" s="2">
        <v>5000</v>
      </c>
      <c r="H2822" s="2">
        <v>5400</v>
      </c>
      <c r="I2822" s="2">
        <v>541</v>
      </c>
      <c r="J2822" s="83">
        <v>3</v>
      </c>
      <c r="K2822" s="95" t="s">
        <v>962</v>
      </c>
      <c r="L2822" s="85">
        <v>0</v>
      </c>
      <c r="M2822" s="85">
        <v>0</v>
      </c>
      <c r="N2822" s="85">
        <f t="shared" si="7647"/>
        <v>0</v>
      </c>
      <c r="O2822" s="85">
        <v>0</v>
      </c>
      <c r="P2822" s="85">
        <v>0</v>
      </c>
      <c r="Q2822" s="85">
        <f t="shared" si="7648"/>
        <v>0</v>
      </c>
      <c r="R2822" s="85">
        <v>0</v>
      </c>
      <c r="S2822" s="85">
        <v>0</v>
      </c>
      <c r="T2822" s="85">
        <v>0</v>
      </c>
      <c r="U2822" s="85">
        <f t="shared" si="7649"/>
        <v>0</v>
      </c>
      <c r="V2822" s="85">
        <v>0</v>
      </c>
      <c r="W2822" s="85">
        <v>0</v>
      </c>
      <c r="X2822" s="85">
        <f t="shared" si="7650"/>
        <v>0</v>
      </c>
      <c r="Y2822" s="85">
        <v>0</v>
      </c>
      <c r="Z2822" s="85">
        <v>0</v>
      </c>
      <c r="AA2822" s="85">
        <v>0</v>
      </c>
      <c r="AB2822" s="85">
        <f t="shared" si="7651"/>
        <v>0</v>
      </c>
      <c r="AC2822" s="85">
        <v>0</v>
      </c>
      <c r="AD2822" s="85">
        <v>0</v>
      </c>
      <c r="AE2822" s="85">
        <f t="shared" si="7652"/>
        <v>0</v>
      </c>
      <c r="AF2822" s="85">
        <v>0</v>
      </c>
      <c r="AG2822" s="85">
        <v>0</v>
      </c>
      <c r="AH2822" s="85">
        <v>0</v>
      </c>
      <c r="AI2822" s="85">
        <f t="shared" si="7653"/>
        <v>0</v>
      </c>
      <c r="AJ2822" s="85">
        <v>0</v>
      </c>
      <c r="AK2822" s="85">
        <v>0</v>
      </c>
      <c r="AL2822" s="85">
        <f t="shared" si="7654"/>
        <v>0</v>
      </c>
      <c r="AM2822" s="85">
        <v>0</v>
      </c>
      <c r="AN2822" s="386">
        <f t="shared" si="7655"/>
        <v>0</v>
      </c>
      <c r="AO2822" s="386">
        <f t="shared" si="7656"/>
        <v>0</v>
      </c>
      <c r="AP2822" s="387">
        <f t="shared" si="7657"/>
        <v>0</v>
      </c>
      <c r="AQ2822" s="386">
        <f t="shared" si="7658"/>
        <v>0</v>
      </c>
      <c r="AR2822" s="386">
        <f t="shared" si="7659"/>
        <v>0</v>
      </c>
      <c r="AS2822" s="387">
        <f t="shared" si="7660"/>
        <v>0</v>
      </c>
      <c r="AT2822" s="387">
        <f t="shared" si="7661"/>
        <v>0</v>
      </c>
      <c r="AU2822" s="86" t="s">
        <v>28</v>
      </c>
      <c r="AV2822" s="87"/>
      <c r="AW2822" s="88"/>
      <c r="AX2822" s="88"/>
      <c r="AY2822" s="88"/>
      <c r="AZ2822" s="88"/>
      <c r="BA2822" s="8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</row>
    <row r="2823" spans="1:129" s="94" customFormat="1" hidden="1">
      <c r="A2823" s="11"/>
      <c r="B2823" s="4">
        <v>2017</v>
      </c>
      <c r="C2823" s="82">
        <v>8323</v>
      </c>
      <c r="D2823" s="82">
        <v>3</v>
      </c>
      <c r="E2823" s="2">
        <v>5</v>
      </c>
      <c r="F2823" s="2">
        <v>2</v>
      </c>
      <c r="G2823" s="2">
        <v>5000</v>
      </c>
      <c r="H2823" s="2">
        <v>5400</v>
      </c>
      <c r="I2823" s="2">
        <v>541</v>
      </c>
      <c r="J2823" s="83">
        <v>4</v>
      </c>
      <c r="K2823" s="95" t="s">
        <v>398</v>
      </c>
      <c r="L2823" s="85">
        <v>0</v>
      </c>
      <c r="M2823" s="85">
        <v>0</v>
      </c>
      <c r="N2823" s="85">
        <f t="shared" si="7628"/>
        <v>0</v>
      </c>
      <c r="O2823" s="85">
        <v>0</v>
      </c>
      <c r="P2823" s="85">
        <v>0</v>
      </c>
      <c r="Q2823" s="85">
        <f t="shared" si="7629"/>
        <v>0</v>
      </c>
      <c r="R2823" s="85">
        <v>0</v>
      </c>
      <c r="S2823" s="85">
        <v>0</v>
      </c>
      <c r="T2823" s="85">
        <v>0</v>
      </c>
      <c r="U2823" s="85">
        <f t="shared" si="7649"/>
        <v>0</v>
      </c>
      <c r="V2823" s="85">
        <v>0</v>
      </c>
      <c r="W2823" s="85">
        <v>0</v>
      </c>
      <c r="X2823" s="85">
        <f t="shared" si="7650"/>
        <v>0</v>
      </c>
      <c r="Y2823" s="85">
        <v>0</v>
      </c>
      <c r="Z2823" s="85">
        <v>0</v>
      </c>
      <c r="AA2823" s="85">
        <v>0</v>
      </c>
      <c r="AB2823" s="85">
        <f t="shared" si="7651"/>
        <v>0</v>
      </c>
      <c r="AC2823" s="85">
        <v>0</v>
      </c>
      <c r="AD2823" s="85">
        <v>0</v>
      </c>
      <c r="AE2823" s="85">
        <f t="shared" si="7652"/>
        <v>0</v>
      </c>
      <c r="AF2823" s="85">
        <v>0</v>
      </c>
      <c r="AG2823" s="85">
        <v>0</v>
      </c>
      <c r="AH2823" s="85">
        <v>0</v>
      </c>
      <c r="AI2823" s="85">
        <f t="shared" si="7653"/>
        <v>0</v>
      </c>
      <c r="AJ2823" s="85">
        <v>0</v>
      </c>
      <c r="AK2823" s="85">
        <v>0</v>
      </c>
      <c r="AL2823" s="85">
        <f t="shared" si="7654"/>
        <v>0</v>
      </c>
      <c r="AM2823" s="85">
        <v>0</v>
      </c>
      <c r="AN2823" s="386">
        <f t="shared" si="7655"/>
        <v>0</v>
      </c>
      <c r="AO2823" s="386">
        <f t="shared" si="7656"/>
        <v>0</v>
      </c>
      <c r="AP2823" s="387">
        <f t="shared" si="7657"/>
        <v>0</v>
      </c>
      <c r="AQ2823" s="386">
        <f t="shared" si="7658"/>
        <v>0</v>
      </c>
      <c r="AR2823" s="386">
        <f t="shared" si="7659"/>
        <v>0</v>
      </c>
      <c r="AS2823" s="387">
        <f t="shared" si="7660"/>
        <v>0</v>
      </c>
      <c r="AT2823" s="387">
        <f t="shared" si="7661"/>
        <v>0</v>
      </c>
      <c r="AU2823" s="86" t="s">
        <v>28</v>
      </c>
      <c r="AV2823" s="87"/>
      <c r="AW2823" s="88"/>
      <c r="AX2823" s="88"/>
      <c r="AY2823" s="88"/>
      <c r="AZ2823" s="88"/>
      <c r="BA2823" s="377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</row>
    <row r="2824" spans="1:129" s="94" customFormat="1" hidden="1">
      <c r="A2824" s="11"/>
      <c r="B2824" s="4">
        <v>2017</v>
      </c>
      <c r="C2824" s="82">
        <v>8323</v>
      </c>
      <c r="D2824" s="82">
        <v>3</v>
      </c>
      <c r="E2824" s="2">
        <v>5</v>
      </c>
      <c r="F2824" s="2">
        <v>2</v>
      </c>
      <c r="G2824" s="2">
        <v>5000</v>
      </c>
      <c r="H2824" s="2">
        <v>5400</v>
      </c>
      <c r="I2824" s="2">
        <v>541</v>
      </c>
      <c r="J2824" s="83">
        <v>5</v>
      </c>
      <c r="K2824" s="95" t="s">
        <v>399</v>
      </c>
      <c r="L2824" s="85">
        <v>0</v>
      </c>
      <c r="M2824" s="85">
        <v>0</v>
      </c>
      <c r="N2824" s="85">
        <f t="shared" si="7628"/>
        <v>0</v>
      </c>
      <c r="O2824" s="85">
        <v>0</v>
      </c>
      <c r="P2824" s="85">
        <v>0</v>
      </c>
      <c r="Q2824" s="85">
        <f t="shared" si="7629"/>
        <v>0</v>
      </c>
      <c r="R2824" s="85">
        <v>0</v>
      </c>
      <c r="S2824" s="85">
        <v>0</v>
      </c>
      <c r="T2824" s="85">
        <v>0</v>
      </c>
      <c r="U2824" s="85">
        <f t="shared" si="7649"/>
        <v>0</v>
      </c>
      <c r="V2824" s="85">
        <v>0</v>
      </c>
      <c r="W2824" s="85">
        <v>0</v>
      </c>
      <c r="X2824" s="85">
        <f t="shared" si="7650"/>
        <v>0</v>
      </c>
      <c r="Y2824" s="85">
        <v>0</v>
      </c>
      <c r="Z2824" s="85">
        <v>0</v>
      </c>
      <c r="AA2824" s="85">
        <v>0</v>
      </c>
      <c r="AB2824" s="85">
        <f t="shared" si="7651"/>
        <v>0</v>
      </c>
      <c r="AC2824" s="85">
        <v>0</v>
      </c>
      <c r="AD2824" s="85">
        <v>0</v>
      </c>
      <c r="AE2824" s="85">
        <f t="shared" si="7652"/>
        <v>0</v>
      </c>
      <c r="AF2824" s="85">
        <v>0</v>
      </c>
      <c r="AG2824" s="85">
        <v>0</v>
      </c>
      <c r="AH2824" s="85">
        <v>0</v>
      </c>
      <c r="AI2824" s="85">
        <f t="shared" si="7653"/>
        <v>0</v>
      </c>
      <c r="AJ2824" s="85">
        <v>0</v>
      </c>
      <c r="AK2824" s="85">
        <v>0</v>
      </c>
      <c r="AL2824" s="85">
        <f t="shared" si="7654"/>
        <v>0</v>
      </c>
      <c r="AM2824" s="85">
        <v>0</v>
      </c>
      <c r="AN2824" s="386">
        <f t="shared" si="7655"/>
        <v>0</v>
      </c>
      <c r="AO2824" s="386">
        <f t="shared" si="7656"/>
        <v>0</v>
      </c>
      <c r="AP2824" s="387">
        <f t="shared" si="7657"/>
        <v>0</v>
      </c>
      <c r="AQ2824" s="386">
        <f t="shared" si="7658"/>
        <v>0</v>
      </c>
      <c r="AR2824" s="386">
        <f t="shared" si="7659"/>
        <v>0</v>
      </c>
      <c r="AS2824" s="387">
        <f t="shared" si="7660"/>
        <v>0</v>
      </c>
      <c r="AT2824" s="387">
        <f t="shared" si="7661"/>
        <v>0</v>
      </c>
      <c r="AU2824" s="86" t="s">
        <v>28</v>
      </c>
      <c r="AV2824" s="87"/>
      <c r="AW2824" s="88"/>
      <c r="AX2824" s="88"/>
      <c r="AY2824" s="88"/>
      <c r="AZ2824" s="88"/>
      <c r="BA2824" s="377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</row>
    <row r="2825" spans="1:129" s="94" customFormat="1" hidden="1">
      <c r="A2825" s="11"/>
      <c r="B2825" s="4">
        <v>2017</v>
      </c>
      <c r="C2825" s="82">
        <v>8323</v>
      </c>
      <c r="D2825" s="82">
        <v>3</v>
      </c>
      <c r="E2825" s="2">
        <v>5</v>
      </c>
      <c r="F2825" s="2">
        <v>2</v>
      </c>
      <c r="G2825" s="2">
        <v>5000</v>
      </c>
      <c r="H2825" s="2">
        <v>5400</v>
      </c>
      <c r="I2825" s="2">
        <v>541</v>
      </c>
      <c r="J2825" s="83">
        <v>7</v>
      </c>
      <c r="K2825" s="95" t="s">
        <v>55</v>
      </c>
      <c r="L2825" s="85">
        <v>0</v>
      </c>
      <c r="M2825" s="85">
        <v>0</v>
      </c>
      <c r="N2825" s="85">
        <f t="shared" si="7628"/>
        <v>0</v>
      </c>
      <c r="O2825" s="85">
        <v>0</v>
      </c>
      <c r="P2825" s="85">
        <v>0</v>
      </c>
      <c r="Q2825" s="85">
        <f t="shared" si="7629"/>
        <v>0</v>
      </c>
      <c r="R2825" s="85">
        <v>0</v>
      </c>
      <c r="S2825" s="85">
        <v>0</v>
      </c>
      <c r="T2825" s="85">
        <v>0</v>
      </c>
      <c r="U2825" s="85">
        <f t="shared" si="7649"/>
        <v>0</v>
      </c>
      <c r="V2825" s="85">
        <v>0</v>
      </c>
      <c r="W2825" s="85">
        <v>0</v>
      </c>
      <c r="X2825" s="85">
        <f t="shared" si="7650"/>
        <v>0</v>
      </c>
      <c r="Y2825" s="85">
        <v>0</v>
      </c>
      <c r="Z2825" s="85">
        <v>0</v>
      </c>
      <c r="AA2825" s="85">
        <v>0</v>
      </c>
      <c r="AB2825" s="85">
        <f t="shared" si="7651"/>
        <v>0</v>
      </c>
      <c r="AC2825" s="85">
        <v>0</v>
      </c>
      <c r="AD2825" s="85">
        <v>0</v>
      </c>
      <c r="AE2825" s="85">
        <f t="shared" si="7652"/>
        <v>0</v>
      </c>
      <c r="AF2825" s="85">
        <v>0</v>
      </c>
      <c r="AG2825" s="85">
        <v>0</v>
      </c>
      <c r="AH2825" s="85">
        <v>0</v>
      </c>
      <c r="AI2825" s="85">
        <f t="shared" si="7653"/>
        <v>0</v>
      </c>
      <c r="AJ2825" s="85">
        <v>0</v>
      </c>
      <c r="AK2825" s="85">
        <v>0</v>
      </c>
      <c r="AL2825" s="85">
        <f t="shared" si="7654"/>
        <v>0</v>
      </c>
      <c r="AM2825" s="85">
        <v>0</v>
      </c>
      <c r="AN2825" s="386">
        <f t="shared" si="7655"/>
        <v>0</v>
      </c>
      <c r="AO2825" s="386">
        <f t="shared" si="7656"/>
        <v>0</v>
      </c>
      <c r="AP2825" s="387">
        <f t="shared" si="7657"/>
        <v>0</v>
      </c>
      <c r="AQ2825" s="386">
        <f t="shared" si="7658"/>
        <v>0</v>
      </c>
      <c r="AR2825" s="386">
        <f t="shared" si="7659"/>
        <v>0</v>
      </c>
      <c r="AS2825" s="387">
        <f t="shared" si="7660"/>
        <v>0</v>
      </c>
      <c r="AT2825" s="387">
        <f t="shared" si="7661"/>
        <v>0</v>
      </c>
      <c r="AU2825" s="86" t="s">
        <v>28</v>
      </c>
      <c r="AV2825" s="87"/>
      <c r="AW2825" s="88"/>
      <c r="AX2825" s="88"/>
      <c r="AY2825" s="88"/>
      <c r="AZ2825" s="88"/>
      <c r="BA2825" s="8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</row>
    <row r="2826" spans="1:129" s="94" customFormat="1">
      <c r="A2826" s="11"/>
      <c r="B2826" s="70">
        <v>2017</v>
      </c>
      <c r="C2826" s="71">
        <v>8323</v>
      </c>
      <c r="D2826" s="71">
        <v>3</v>
      </c>
      <c r="E2826" s="70">
        <v>5</v>
      </c>
      <c r="F2826" s="70">
        <v>2</v>
      </c>
      <c r="G2826" s="70">
        <v>5000</v>
      </c>
      <c r="H2826" s="70">
        <v>5600</v>
      </c>
      <c r="I2826" s="70"/>
      <c r="J2826" s="70"/>
      <c r="K2826" s="72" t="s">
        <v>56</v>
      </c>
      <c r="L2826" s="73">
        <f>L2827+L2856+L2872+L2881+L2883</f>
        <v>8000</v>
      </c>
      <c r="M2826" s="73">
        <f t="shared" ref="M2826:R2826" si="7662">M2827+M2856+M2872+M2881+M2883</f>
        <v>0</v>
      </c>
      <c r="N2826" s="73">
        <f t="shared" si="7662"/>
        <v>8000</v>
      </c>
      <c r="O2826" s="73">
        <f t="shared" si="7662"/>
        <v>0</v>
      </c>
      <c r="P2826" s="73">
        <f t="shared" si="7662"/>
        <v>0</v>
      </c>
      <c r="Q2826" s="73">
        <f t="shared" si="7662"/>
        <v>0</v>
      </c>
      <c r="R2826" s="73">
        <f t="shared" si="7662"/>
        <v>8000</v>
      </c>
      <c r="S2826" s="73">
        <f>S2827+S2856+S2872+S2881+S2883</f>
        <v>0</v>
      </c>
      <c r="T2826" s="73">
        <f t="shared" ref="T2826:Y2826" si="7663">T2827+T2856+T2872+T2881+T2883</f>
        <v>0</v>
      </c>
      <c r="U2826" s="73">
        <f t="shared" si="7663"/>
        <v>0</v>
      </c>
      <c r="V2826" s="73">
        <f t="shared" si="7663"/>
        <v>0</v>
      </c>
      <c r="W2826" s="73">
        <f t="shared" si="7663"/>
        <v>0</v>
      </c>
      <c r="X2826" s="73">
        <f t="shared" si="7663"/>
        <v>0</v>
      </c>
      <c r="Y2826" s="73">
        <f t="shared" si="7663"/>
        <v>0</v>
      </c>
      <c r="Z2826" s="73">
        <f>Z2827+Z2856+Z2872+Z2881+Z2883</f>
        <v>0</v>
      </c>
      <c r="AA2826" s="73">
        <f t="shared" ref="AA2826:AF2826" si="7664">AA2827+AA2856+AA2872+AA2881+AA2883</f>
        <v>0</v>
      </c>
      <c r="AB2826" s="73">
        <f t="shared" si="7664"/>
        <v>0</v>
      </c>
      <c r="AC2826" s="73">
        <f t="shared" si="7664"/>
        <v>0</v>
      </c>
      <c r="AD2826" s="73">
        <f t="shared" si="7664"/>
        <v>0</v>
      </c>
      <c r="AE2826" s="73">
        <f t="shared" si="7664"/>
        <v>0</v>
      </c>
      <c r="AF2826" s="73">
        <f t="shared" si="7664"/>
        <v>0</v>
      </c>
      <c r="AG2826" s="73">
        <f>AG2827+AG2856+AG2872+AG2881+AG2883</f>
        <v>0</v>
      </c>
      <c r="AH2826" s="73">
        <f t="shared" ref="AH2826:AM2826" si="7665">AH2827+AH2856+AH2872+AH2881+AH2883</f>
        <v>0</v>
      </c>
      <c r="AI2826" s="73">
        <f t="shared" si="7665"/>
        <v>0</v>
      </c>
      <c r="AJ2826" s="73">
        <f t="shared" si="7665"/>
        <v>0</v>
      </c>
      <c r="AK2826" s="73">
        <f t="shared" si="7665"/>
        <v>0</v>
      </c>
      <c r="AL2826" s="73">
        <f t="shared" si="7665"/>
        <v>0</v>
      </c>
      <c r="AM2826" s="73">
        <f t="shared" si="7665"/>
        <v>0</v>
      </c>
      <c r="AN2826" s="73">
        <f>AN2827+AN2856+AN2872+AN2881+AN2883</f>
        <v>8000</v>
      </c>
      <c r="AO2826" s="73">
        <f t="shared" ref="AO2826:AT2826" si="7666">AO2827+AO2856+AO2872+AO2881+AO2883</f>
        <v>0</v>
      </c>
      <c r="AP2826" s="73">
        <f t="shared" si="7666"/>
        <v>8000</v>
      </c>
      <c r="AQ2826" s="73">
        <f t="shared" si="7666"/>
        <v>0</v>
      </c>
      <c r="AR2826" s="73">
        <f t="shared" si="7666"/>
        <v>0</v>
      </c>
      <c r="AS2826" s="73">
        <f t="shared" si="7666"/>
        <v>0</v>
      </c>
      <c r="AT2826" s="73">
        <f t="shared" si="7666"/>
        <v>8000</v>
      </c>
      <c r="AU2826" s="73"/>
      <c r="AV2826" s="74"/>
      <c r="AW2826" s="91"/>
      <c r="AX2826" s="91"/>
      <c r="AY2826" s="91"/>
      <c r="AZ2826" s="91"/>
      <c r="BA2826" s="75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</row>
    <row r="2827" spans="1:129" s="94" customFormat="1">
      <c r="A2827" s="11"/>
      <c r="B2827" s="76">
        <v>2017</v>
      </c>
      <c r="C2827" s="96">
        <v>8323</v>
      </c>
      <c r="D2827" s="96">
        <v>3</v>
      </c>
      <c r="E2827" s="76">
        <v>5</v>
      </c>
      <c r="F2827" s="76">
        <v>2</v>
      </c>
      <c r="G2827" s="76">
        <v>5000</v>
      </c>
      <c r="H2827" s="76">
        <v>5600</v>
      </c>
      <c r="I2827" s="76">
        <v>562</v>
      </c>
      <c r="J2827" s="76"/>
      <c r="K2827" s="78" t="s">
        <v>158</v>
      </c>
      <c r="L2827" s="79">
        <f>SUM(L2828:L2855)</f>
        <v>8000</v>
      </c>
      <c r="M2827" s="79">
        <f>SUM(M2828:M2855)</f>
        <v>0</v>
      </c>
      <c r="N2827" s="79">
        <f t="shared" si="7628"/>
        <v>8000</v>
      </c>
      <c r="O2827" s="79">
        <f>SUM(O2828:O2855)</f>
        <v>0</v>
      </c>
      <c r="P2827" s="79">
        <f>SUM(P2828:P2855)</f>
        <v>0</v>
      </c>
      <c r="Q2827" s="79">
        <f t="shared" ref="Q2827:Q2855" si="7667">O2827+P2827</f>
        <v>0</v>
      </c>
      <c r="R2827" s="79">
        <f t="shared" ref="R2827" si="7668">N2827+Q2827</f>
        <v>8000</v>
      </c>
      <c r="S2827" s="79">
        <f>SUM(S2828:S2855)</f>
        <v>0</v>
      </c>
      <c r="T2827" s="79">
        <f>SUM(T2828:T2855)</f>
        <v>0</v>
      </c>
      <c r="U2827" s="79">
        <f t="shared" ref="U2827:U2864" si="7669">S2827+T2827</f>
        <v>0</v>
      </c>
      <c r="V2827" s="79">
        <f>SUM(V2828:V2855)</f>
        <v>0</v>
      </c>
      <c r="W2827" s="79">
        <f>SUM(W2828:W2855)</f>
        <v>0</v>
      </c>
      <c r="X2827" s="79">
        <f t="shared" ref="X2827:X2864" si="7670">V2827+W2827</f>
        <v>0</v>
      </c>
      <c r="Y2827" s="79">
        <f t="shared" ref="Y2827" si="7671">U2827+X2827</f>
        <v>0</v>
      </c>
      <c r="Z2827" s="79">
        <f>SUM(Z2828:Z2855)</f>
        <v>0</v>
      </c>
      <c r="AA2827" s="79">
        <f>SUM(AA2828:AA2855)</f>
        <v>0</v>
      </c>
      <c r="AB2827" s="79">
        <f t="shared" ref="AB2827:AB2864" si="7672">Z2827+AA2827</f>
        <v>0</v>
      </c>
      <c r="AC2827" s="79">
        <f>SUM(AC2828:AC2855)</f>
        <v>0</v>
      </c>
      <c r="AD2827" s="79">
        <f>SUM(AD2828:AD2855)</f>
        <v>0</v>
      </c>
      <c r="AE2827" s="79">
        <f t="shared" ref="AE2827:AE2864" si="7673">AC2827+AD2827</f>
        <v>0</v>
      </c>
      <c r="AF2827" s="79">
        <f t="shared" ref="AF2827" si="7674">AB2827+AE2827</f>
        <v>0</v>
      </c>
      <c r="AG2827" s="79">
        <f>SUM(AG2828:AG2855)</f>
        <v>0</v>
      </c>
      <c r="AH2827" s="79">
        <f>SUM(AH2828:AH2855)</f>
        <v>0</v>
      </c>
      <c r="AI2827" s="79">
        <f t="shared" ref="AI2827:AI2864" si="7675">AG2827+AH2827</f>
        <v>0</v>
      </c>
      <c r="AJ2827" s="79">
        <f>SUM(AJ2828:AJ2855)</f>
        <v>0</v>
      </c>
      <c r="AK2827" s="79">
        <f>SUM(AK2828:AK2855)</f>
        <v>0</v>
      </c>
      <c r="AL2827" s="79">
        <f t="shared" ref="AL2827:AL2864" si="7676">AJ2827+AK2827</f>
        <v>0</v>
      </c>
      <c r="AM2827" s="79">
        <f t="shared" ref="AM2827" si="7677">AI2827+AL2827</f>
        <v>0</v>
      </c>
      <c r="AN2827" s="79">
        <f>SUM(AN2828:AN2855)</f>
        <v>8000</v>
      </c>
      <c r="AO2827" s="79">
        <f>SUM(AO2828:AO2855)</f>
        <v>0</v>
      </c>
      <c r="AP2827" s="79">
        <f t="shared" ref="AP2827:AP2857" si="7678">AN2827+AO2827</f>
        <v>8000</v>
      </c>
      <c r="AQ2827" s="79">
        <f>SUM(AQ2828:AQ2855)</f>
        <v>0</v>
      </c>
      <c r="AR2827" s="79">
        <f>SUM(AR2828:AR2855)</f>
        <v>0</v>
      </c>
      <c r="AS2827" s="79">
        <f t="shared" ref="AS2827:AS2857" si="7679">AQ2827+AR2827</f>
        <v>0</v>
      </c>
      <c r="AT2827" s="79">
        <f t="shared" ref="AT2827:AT2828" si="7680">AP2827+AS2827</f>
        <v>8000</v>
      </c>
      <c r="AU2827" s="79"/>
      <c r="AV2827" s="80"/>
      <c r="AW2827" s="93"/>
      <c r="AX2827" s="93"/>
      <c r="AY2827" s="93"/>
      <c r="AZ2827" s="93"/>
      <c r="BA2827" s="8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</row>
    <row r="2828" spans="1:129" s="94" customFormat="1" hidden="1">
      <c r="A2828" s="11"/>
      <c r="B2828" s="4">
        <v>2017</v>
      </c>
      <c r="C2828" s="82">
        <v>8323</v>
      </c>
      <c r="D2828" s="82">
        <v>3</v>
      </c>
      <c r="E2828" s="2">
        <v>5</v>
      </c>
      <c r="F2828" s="2">
        <v>2</v>
      </c>
      <c r="G2828" s="2">
        <v>5000</v>
      </c>
      <c r="H2828" s="2">
        <v>5600</v>
      </c>
      <c r="I2828" s="2">
        <v>562</v>
      </c>
      <c r="J2828" s="83">
        <v>1</v>
      </c>
      <c r="K2828" s="84" t="s">
        <v>885</v>
      </c>
      <c r="L2828" s="85">
        <v>0</v>
      </c>
      <c r="M2828" s="85">
        <v>0</v>
      </c>
      <c r="N2828" s="85">
        <f t="shared" si="7628"/>
        <v>0</v>
      </c>
      <c r="O2828" s="85">
        <v>0</v>
      </c>
      <c r="P2828" s="85">
        <v>0</v>
      </c>
      <c r="Q2828" s="85">
        <f t="shared" si="7667"/>
        <v>0</v>
      </c>
      <c r="R2828" s="85">
        <v>0</v>
      </c>
      <c r="S2828" s="85">
        <v>0</v>
      </c>
      <c r="T2828" s="85">
        <v>0</v>
      </c>
      <c r="U2828" s="85">
        <f t="shared" si="7669"/>
        <v>0</v>
      </c>
      <c r="V2828" s="85">
        <v>0</v>
      </c>
      <c r="W2828" s="85">
        <v>0</v>
      </c>
      <c r="X2828" s="85">
        <f t="shared" si="7670"/>
        <v>0</v>
      </c>
      <c r="Y2828" s="85">
        <v>0</v>
      </c>
      <c r="Z2828" s="85">
        <v>0</v>
      </c>
      <c r="AA2828" s="85">
        <v>0</v>
      </c>
      <c r="AB2828" s="85">
        <f t="shared" si="7672"/>
        <v>0</v>
      </c>
      <c r="AC2828" s="85">
        <v>0</v>
      </c>
      <c r="AD2828" s="85">
        <v>0</v>
      </c>
      <c r="AE2828" s="85">
        <f t="shared" si="7673"/>
        <v>0</v>
      </c>
      <c r="AF2828" s="85">
        <v>0</v>
      </c>
      <c r="AG2828" s="85">
        <v>0</v>
      </c>
      <c r="AH2828" s="85">
        <v>0</v>
      </c>
      <c r="AI2828" s="85">
        <f t="shared" si="7675"/>
        <v>0</v>
      </c>
      <c r="AJ2828" s="85">
        <v>0</v>
      </c>
      <c r="AK2828" s="85">
        <v>0</v>
      </c>
      <c r="AL2828" s="85">
        <f t="shared" si="7676"/>
        <v>0</v>
      </c>
      <c r="AM2828" s="85">
        <v>0</v>
      </c>
      <c r="AN2828" s="386">
        <f t="shared" ref="AN2828" si="7681">L2828-S2828-Z2828-AG2828</f>
        <v>0</v>
      </c>
      <c r="AO2828" s="386">
        <f t="shared" ref="AO2828" si="7682">M2828-T2828-AA2828-AH2828</f>
        <v>0</v>
      </c>
      <c r="AP2828" s="387">
        <f t="shared" si="7678"/>
        <v>0</v>
      </c>
      <c r="AQ2828" s="386">
        <f t="shared" ref="AQ2828" si="7683">O2828-V2828-AC2828-AJ2828</f>
        <v>0</v>
      </c>
      <c r="AR2828" s="386">
        <f t="shared" ref="AR2828" si="7684">P2828-W2828-AD2828-AK2828</f>
        <v>0</v>
      </c>
      <c r="AS2828" s="387">
        <f t="shared" si="7679"/>
        <v>0</v>
      </c>
      <c r="AT2828" s="387">
        <f t="shared" si="7680"/>
        <v>0</v>
      </c>
      <c r="AU2828" s="86" t="s">
        <v>829</v>
      </c>
      <c r="AV2828" s="87"/>
      <c r="AW2828" s="88"/>
      <c r="AX2828" s="88"/>
      <c r="AY2828" s="88"/>
      <c r="AZ2828" s="88"/>
      <c r="BA2828" s="8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</row>
    <row r="2829" spans="1:129" s="94" customFormat="1" hidden="1">
      <c r="A2829" s="11"/>
      <c r="B2829" s="4">
        <v>2017</v>
      </c>
      <c r="C2829" s="82">
        <v>8323</v>
      </c>
      <c r="D2829" s="82">
        <v>3</v>
      </c>
      <c r="E2829" s="2">
        <v>5</v>
      </c>
      <c r="F2829" s="2">
        <v>2</v>
      </c>
      <c r="G2829" s="2">
        <v>5000</v>
      </c>
      <c r="H2829" s="2">
        <v>5600</v>
      </c>
      <c r="I2829" s="2">
        <v>562</v>
      </c>
      <c r="J2829" s="83">
        <v>2</v>
      </c>
      <c r="K2829" s="84" t="s">
        <v>881</v>
      </c>
      <c r="L2829" s="85">
        <v>0</v>
      </c>
      <c r="M2829" s="85">
        <v>0</v>
      </c>
      <c r="N2829" s="85">
        <f t="shared" si="7628"/>
        <v>0</v>
      </c>
      <c r="O2829" s="85">
        <v>0</v>
      </c>
      <c r="P2829" s="85">
        <v>0</v>
      </c>
      <c r="Q2829" s="85">
        <f t="shared" si="7667"/>
        <v>0</v>
      </c>
      <c r="R2829" s="85">
        <v>0</v>
      </c>
      <c r="S2829" s="85">
        <v>0</v>
      </c>
      <c r="T2829" s="85">
        <v>0</v>
      </c>
      <c r="U2829" s="85">
        <f t="shared" si="7669"/>
        <v>0</v>
      </c>
      <c r="V2829" s="85">
        <v>0</v>
      </c>
      <c r="W2829" s="85">
        <v>0</v>
      </c>
      <c r="X2829" s="85">
        <f t="shared" si="7670"/>
        <v>0</v>
      </c>
      <c r="Y2829" s="85">
        <v>0</v>
      </c>
      <c r="Z2829" s="85">
        <v>0</v>
      </c>
      <c r="AA2829" s="85">
        <v>0</v>
      </c>
      <c r="AB2829" s="85">
        <f t="shared" si="7672"/>
        <v>0</v>
      </c>
      <c r="AC2829" s="85">
        <v>0</v>
      </c>
      <c r="AD2829" s="85">
        <v>0</v>
      </c>
      <c r="AE2829" s="85">
        <f t="shared" si="7673"/>
        <v>0</v>
      </c>
      <c r="AF2829" s="85">
        <v>0</v>
      </c>
      <c r="AG2829" s="85">
        <v>0</v>
      </c>
      <c r="AH2829" s="85">
        <v>0</v>
      </c>
      <c r="AI2829" s="85">
        <f t="shared" si="7675"/>
        <v>0</v>
      </c>
      <c r="AJ2829" s="85">
        <v>0</v>
      </c>
      <c r="AK2829" s="85">
        <v>0</v>
      </c>
      <c r="AL2829" s="85">
        <f t="shared" si="7676"/>
        <v>0</v>
      </c>
      <c r="AM2829" s="85">
        <v>0</v>
      </c>
      <c r="AN2829" s="386">
        <f t="shared" ref="AN2829:AN2855" si="7685">L2829-S2829-Z2829-AG2829</f>
        <v>0</v>
      </c>
      <c r="AO2829" s="386">
        <f t="shared" ref="AO2829:AO2855" si="7686">M2829-T2829-AA2829-AH2829</f>
        <v>0</v>
      </c>
      <c r="AP2829" s="387">
        <f t="shared" ref="AP2829:AP2855" si="7687">AN2829+AO2829</f>
        <v>0</v>
      </c>
      <c r="AQ2829" s="386">
        <f t="shared" ref="AQ2829:AQ2855" si="7688">O2829-V2829-AC2829-AJ2829</f>
        <v>0</v>
      </c>
      <c r="AR2829" s="386">
        <f t="shared" ref="AR2829:AR2855" si="7689">P2829-W2829-AD2829-AK2829</f>
        <v>0</v>
      </c>
      <c r="AS2829" s="387">
        <f t="shared" ref="AS2829:AS2855" si="7690">AQ2829+AR2829</f>
        <v>0</v>
      </c>
      <c r="AT2829" s="387">
        <f t="shared" ref="AT2829:AT2855" si="7691">AP2829+AS2829</f>
        <v>0</v>
      </c>
      <c r="AU2829" s="86" t="s">
        <v>28</v>
      </c>
      <c r="AV2829" s="87"/>
      <c r="AW2829" s="88"/>
      <c r="AX2829" s="88"/>
      <c r="AY2829" s="88"/>
      <c r="AZ2829" s="88"/>
      <c r="BA2829" s="8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</row>
    <row r="2830" spans="1:129" s="94" customFormat="1" hidden="1">
      <c r="A2830" s="11"/>
      <c r="B2830" s="4">
        <v>2017</v>
      </c>
      <c r="C2830" s="82">
        <v>8323</v>
      </c>
      <c r="D2830" s="82">
        <v>3</v>
      </c>
      <c r="E2830" s="2">
        <v>5</v>
      </c>
      <c r="F2830" s="2">
        <v>2</v>
      </c>
      <c r="G2830" s="2">
        <v>5000</v>
      </c>
      <c r="H2830" s="2">
        <v>5600</v>
      </c>
      <c r="I2830" s="2">
        <v>562</v>
      </c>
      <c r="J2830" s="83">
        <v>3</v>
      </c>
      <c r="K2830" s="84" t="s">
        <v>649</v>
      </c>
      <c r="L2830" s="85">
        <v>0</v>
      </c>
      <c r="M2830" s="85">
        <v>0</v>
      </c>
      <c r="N2830" s="85">
        <f t="shared" si="7628"/>
        <v>0</v>
      </c>
      <c r="O2830" s="85">
        <v>0</v>
      </c>
      <c r="P2830" s="85">
        <v>0</v>
      </c>
      <c r="Q2830" s="85">
        <f t="shared" si="7667"/>
        <v>0</v>
      </c>
      <c r="R2830" s="85">
        <v>0</v>
      </c>
      <c r="S2830" s="85">
        <v>0</v>
      </c>
      <c r="T2830" s="85">
        <v>0</v>
      </c>
      <c r="U2830" s="85">
        <f t="shared" si="7669"/>
        <v>0</v>
      </c>
      <c r="V2830" s="85">
        <v>0</v>
      </c>
      <c r="W2830" s="85">
        <v>0</v>
      </c>
      <c r="X2830" s="85">
        <f t="shared" si="7670"/>
        <v>0</v>
      </c>
      <c r="Y2830" s="85">
        <v>0</v>
      </c>
      <c r="Z2830" s="85">
        <v>0</v>
      </c>
      <c r="AA2830" s="85">
        <v>0</v>
      </c>
      <c r="AB2830" s="85">
        <f t="shared" si="7672"/>
        <v>0</v>
      </c>
      <c r="AC2830" s="85">
        <v>0</v>
      </c>
      <c r="AD2830" s="85">
        <v>0</v>
      </c>
      <c r="AE2830" s="85">
        <f t="shared" si="7673"/>
        <v>0</v>
      </c>
      <c r="AF2830" s="85">
        <v>0</v>
      </c>
      <c r="AG2830" s="85">
        <v>0</v>
      </c>
      <c r="AH2830" s="85">
        <v>0</v>
      </c>
      <c r="AI2830" s="85">
        <f t="shared" si="7675"/>
        <v>0</v>
      </c>
      <c r="AJ2830" s="85">
        <v>0</v>
      </c>
      <c r="AK2830" s="85">
        <v>0</v>
      </c>
      <c r="AL2830" s="85">
        <f t="shared" si="7676"/>
        <v>0</v>
      </c>
      <c r="AM2830" s="85">
        <v>0</v>
      </c>
      <c r="AN2830" s="386">
        <f t="shared" si="7685"/>
        <v>0</v>
      </c>
      <c r="AO2830" s="386">
        <f t="shared" si="7686"/>
        <v>0</v>
      </c>
      <c r="AP2830" s="387">
        <f t="shared" si="7687"/>
        <v>0</v>
      </c>
      <c r="AQ2830" s="386">
        <f t="shared" si="7688"/>
        <v>0</v>
      </c>
      <c r="AR2830" s="386">
        <f t="shared" si="7689"/>
        <v>0</v>
      </c>
      <c r="AS2830" s="387">
        <f t="shared" si="7690"/>
        <v>0</v>
      </c>
      <c r="AT2830" s="387">
        <f t="shared" si="7691"/>
        <v>0</v>
      </c>
      <c r="AU2830" s="86" t="s">
        <v>28</v>
      </c>
      <c r="AV2830" s="87"/>
      <c r="AW2830" s="88"/>
      <c r="AX2830" s="88"/>
      <c r="AY2830" s="88"/>
      <c r="AZ2830" s="88"/>
      <c r="BA2830" s="8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</row>
    <row r="2831" spans="1:129" s="94" customFormat="1" hidden="1">
      <c r="A2831" s="11"/>
      <c r="B2831" s="4">
        <v>2017</v>
      </c>
      <c r="C2831" s="82">
        <v>8323</v>
      </c>
      <c r="D2831" s="82">
        <v>3</v>
      </c>
      <c r="E2831" s="2">
        <v>5</v>
      </c>
      <c r="F2831" s="2">
        <v>2</v>
      </c>
      <c r="G2831" s="2">
        <v>5000</v>
      </c>
      <c r="H2831" s="2">
        <v>5600</v>
      </c>
      <c r="I2831" s="2">
        <v>562</v>
      </c>
      <c r="J2831" s="83">
        <v>4</v>
      </c>
      <c r="K2831" s="84" t="s">
        <v>537</v>
      </c>
      <c r="L2831" s="85">
        <v>0</v>
      </c>
      <c r="M2831" s="85">
        <v>0</v>
      </c>
      <c r="N2831" s="85">
        <f t="shared" si="7628"/>
        <v>0</v>
      </c>
      <c r="O2831" s="85">
        <v>0</v>
      </c>
      <c r="P2831" s="85">
        <v>0</v>
      </c>
      <c r="Q2831" s="85">
        <f t="shared" si="7667"/>
        <v>0</v>
      </c>
      <c r="R2831" s="85">
        <v>0</v>
      </c>
      <c r="S2831" s="85">
        <v>0</v>
      </c>
      <c r="T2831" s="85">
        <v>0</v>
      </c>
      <c r="U2831" s="85">
        <f t="shared" si="7669"/>
        <v>0</v>
      </c>
      <c r="V2831" s="85">
        <v>0</v>
      </c>
      <c r="W2831" s="85">
        <v>0</v>
      </c>
      <c r="X2831" s="85">
        <f t="shared" si="7670"/>
        <v>0</v>
      </c>
      <c r="Y2831" s="85">
        <v>0</v>
      </c>
      <c r="Z2831" s="85">
        <v>0</v>
      </c>
      <c r="AA2831" s="85">
        <v>0</v>
      </c>
      <c r="AB2831" s="85">
        <f t="shared" si="7672"/>
        <v>0</v>
      </c>
      <c r="AC2831" s="85">
        <v>0</v>
      </c>
      <c r="AD2831" s="85">
        <v>0</v>
      </c>
      <c r="AE2831" s="85">
        <f t="shared" si="7673"/>
        <v>0</v>
      </c>
      <c r="AF2831" s="85">
        <v>0</v>
      </c>
      <c r="AG2831" s="85">
        <v>0</v>
      </c>
      <c r="AH2831" s="85">
        <v>0</v>
      </c>
      <c r="AI2831" s="85">
        <f t="shared" si="7675"/>
        <v>0</v>
      </c>
      <c r="AJ2831" s="85">
        <v>0</v>
      </c>
      <c r="AK2831" s="85">
        <v>0</v>
      </c>
      <c r="AL2831" s="85">
        <f t="shared" si="7676"/>
        <v>0</v>
      </c>
      <c r="AM2831" s="85">
        <v>0</v>
      </c>
      <c r="AN2831" s="386">
        <f t="shared" si="7685"/>
        <v>0</v>
      </c>
      <c r="AO2831" s="386">
        <f t="shared" si="7686"/>
        <v>0</v>
      </c>
      <c r="AP2831" s="387">
        <f t="shared" si="7687"/>
        <v>0</v>
      </c>
      <c r="AQ2831" s="386">
        <f t="shared" si="7688"/>
        <v>0</v>
      </c>
      <c r="AR2831" s="386">
        <f t="shared" si="7689"/>
        <v>0</v>
      </c>
      <c r="AS2831" s="387">
        <f t="shared" si="7690"/>
        <v>0</v>
      </c>
      <c r="AT2831" s="387">
        <f t="shared" si="7691"/>
        <v>0</v>
      </c>
      <c r="AU2831" s="86" t="s">
        <v>28</v>
      </c>
      <c r="AV2831" s="87"/>
      <c r="AW2831" s="88"/>
      <c r="AX2831" s="88"/>
      <c r="AY2831" s="88"/>
      <c r="AZ2831" s="88"/>
      <c r="BA2831" s="8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</row>
    <row r="2832" spans="1:129" s="94" customFormat="1" hidden="1">
      <c r="A2832" s="11"/>
      <c r="B2832" s="4">
        <v>2017</v>
      </c>
      <c r="C2832" s="82">
        <v>8323</v>
      </c>
      <c r="D2832" s="82">
        <v>3</v>
      </c>
      <c r="E2832" s="2">
        <v>5</v>
      </c>
      <c r="F2832" s="2">
        <v>2</v>
      </c>
      <c r="G2832" s="2">
        <v>5000</v>
      </c>
      <c r="H2832" s="2">
        <v>5600</v>
      </c>
      <c r="I2832" s="2">
        <v>562</v>
      </c>
      <c r="J2832" s="83">
        <v>5</v>
      </c>
      <c r="K2832" s="84" t="s">
        <v>263</v>
      </c>
      <c r="L2832" s="85">
        <v>0</v>
      </c>
      <c r="M2832" s="85">
        <v>0</v>
      </c>
      <c r="N2832" s="85">
        <f t="shared" si="7628"/>
        <v>0</v>
      </c>
      <c r="O2832" s="85">
        <v>0</v>
      </c>
      <c r="P2832" s="85">
        <v>0</v>
      </c>
      <c r="Q2832" s="85">
        <f t="shared" si="7667"/>
        <v>0</v>
      </c>
      <c r="R2832" s="85">
        <v>0</v>
      </c>
      <c r="S2832" s="85">
        <v>0</v>
      </c>
      <c r="T2832" s="85">
        <v>0</v>
      </c>
      <c r="U2832" s="85">
        <f t="shared" si="7669"/>
        <v>0</v>
      </c>
      <c r="V2832" s="85">
        <v>0</v>
      </c>
      <c r="W2832" s="85">
        <v>0</v>
      </c>
      <c r="X2832" s="85">
        <f t="shared" si="7670"/>
        <v>0</v>
      </c>
      <c r="Y2832" s="85">
        <v>0</v>
      </c>
      <c r="Z2832" s="85">
        <v>0</v>
      </c>
      <c r="AA2832" s="85">
        <v>0</v>
      </c>
      <c r="AB2832" s="85">
        <f t="shared" si="7672"/>
        <v>0</v>
      </c>
      <c r="AC2832" s="85">
        <v>0</v>
      </c>
      <c r="AD2832" s="85">
        <v>0</v>
      </c>
      <c r="AE2832" s="85">
        <f t="shared" si="7673"/>
        <v>0</v>
      </c>
      <c r="AF2832" s="85">
        <v>0</v>
      </c>
      <c r="AG2832" s="85">
        <v>0</v>
      </c>
      <c r="AH2832" s="85">
        <v>0</v>
      </c>
      <c r="AI2832" s="85">
        <f t="shared" si="7675"/>
        <v>0</v>
      </c>
      <c r="AJ2832" s="85">
        <v>0</v>
      </c>
      <c r="AK2832" s="85">
        <v>0</v>
      </c>
      <c r="AL2832" s="85">
        <f t="shared" si="7676"/>
        <v>0</v>
      </c>
      <c r="AM2832" s="85">
        <v>0</v>
      </c>
      <c r="AN2832" s="386">
        <f t="shared" si="7685"/>
        <v>0</v>
      </c>
      <c r="AO2832" s="386">
        <f t="shared" si="7686"/>
        <v>0</v>
      </c>
      <c r="AP2832" s="387">
        <f t="shared" si="7687"/>
        <v>0</v>
      </c>
      <c r="AQ2832" s="386">
        <f t="shared" si="7688"/>
        <v>0</v>
      </c>
      <c r="AR2832" s="386">
        <f t="shared" si="7689"/>
        <v>0</v>
      </c>
      <c r="AS2832" s="387">
        <f t="shared" si="7690"/>
        <v>0</v>
      </c>
      <c r="AT2832" s="387">
        <f t="shared" si="7691"/>
        <v>0</v>
      </c>
      <c r="AU2832" s="86" t="s">
        <v>28</v>
      </c>
      <c r="AV2832" s="87"/>
      <c r="AW2832" s="88"/>
      <c r="AX2832" s="88"/>
      <c r="AY2832" s="88"/>
      <c r="AZ2832" s="88"/>
      <c r="BA2832" s="8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</row>
    <row r="2833" spans="1:129" s="94" customFormat="1" hidden="1">
      <c r="A2833" s="11"/>
      <c r="B2833" s="4">
        <v>2017</v>
      </c>
      <c r="C2833" s="82">
        <v>8323</v>
      </c>
      <c r="D2833" s="82">
        <v>3</v>
      </c>
      <c r="E2833" s="2">
        <v>5</v>
      </c>
      <c r="F2833" s="2">
        <v>2</v>
      </c>
      <c r="G2833" s="2">
        <v>5000</v>
      </c>
      <c r="H2833" s="2">
        <v>5600</v>
      </c>
      <c r="I2833" s="2">
        <v>562</v>
      </c>
      <c r="J2833" s="83">
        <v>6</v>
      </c>
      <c r="K2833" s="84" t="s">
        <v>732</v>
      </c>
      <c r="L2833" s="85">
        <v>0</v>
      </c>
      <c r="M2833" s="85">
        <v>0</v>
      </c>
      <c r="N2833" s="85">
        <f t="shared" si="7628"/>
        <v>0</v>
      </c>
      <c r="O2833" s="85">
        <v>0</v>
      </c>
      <c r="P2833" s="85">
        <v>0</v>
      </c>
      <c r="Q2833" s="85">
        <f t="shared" si="7667"/>
        <v>0</v>
      </c>
      <c r="R2833" s="85">
        <v>0</v>
      </c>
      <c r="S2833" s="85">
        <v>0</v>
      </c>
      <c r="T2833" s="85">
        <v>0</v>
      </c>
      <c r="U2833" s="85">
        <f t="shared" si="7669"/>
        <v>0</v>
      </c>
      <c r="V2833" s="85">
        <v>0</v>
      </c>
      <c r="W2833" s="85">
        <v>0</v>
      </c>
      <c r="X2833" s="85">
        <f t="shared" si="7670"/>
        <v>0</v>
      </c>
      <c r="Y2833" s="85">
        <v>0</v>
      </c>
      <c r="Z2833" s="85">
        <v>0</v>
      </c>
      <c r="AA2833" s="85">
        <v>0</v>
      </c>
      <c r="AB2833" s="85">
        <f t="shared" si="7672"/>
        <v>0</v>
      </c>
      <c r="AC2833" s="85">
        <v>0</v>
      </c>
      <c r="AD2833" s="85">
        <v>0</v>
      </c>
      <c r="AE2833" s="85">
        <f t="shared" si="7673"/>
        <v>0</v>
      </c>
      <c r="AF2833" s="85">
        <v>0</v>
      </c>
      <c r="AG2833" s="85">
        <v>0</v>
      </c>
      <c r="AH2833" s="85">
        <v>0</v>
      </c>
      <c r="AI2833" s="85">
        <f t="shared" si="7675"/>
        <v>0</v>
      </c>
      <c r="AJ2833" s="85">
        <v>0</v>
      </c>
      <c r="AK2833" s="85">
        <v>0</v>
      </c>
      <c r="AL2833" s="85">
        <f t="shared" si="7676"/>
        <v>0</v>
      </c>
      <c r="AM2833" s="85">
        <v>0</v>
      </c>
      <c r="AN2833" s="386">
        <f t="shared" si="7685"/>
        <v>0</v>
      </c>
      <c r="AO2833" s="386">
        <f t="shared" si="7686"/>
        <v>0</v>
      </c>
      <c r="AP2833" s="387">
        <f t="shared" si="7687"/>
        <v>0</v>
      </c>
      <c r="AQ2833" s="386">
        <f t="shared" si="7688"/>
        <v>0</v>
      </c>
      <c r="AR2833" s="386">
        <f t="shared" si="7689"/>
        <v>0</v>
      </c>
      <c r="AS2833" s="387">
        <f t="shared" si="7690"/>
        <v>0</v>
      </c>
      <c r="AT2833" s="387">
        <f t="shared" si="7691"/>
        <v>0</v>
      </c>
      <c r="AU2833" s="86" t="s">
        <v>28</v>
      </c>
      <c r="AV2833" s="87"/>
      <c r="AW2833" s="88"/>
      <c r="AX2833" s="88"/>
      <c r="AY2833" s="88"/>
      <c r="AZ2833" s="88"/>
      <c r="BA2833" s="8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</row>
    <row r="2834" spans="1:129" s="94" customFormat="1" hidden="1">
      <c r="A2834" s="11"/>
      <c r="B2834" s="4">
        <v>2017</v>
      </c>
      <c r="C2834" s="82">
        <v>8323</v>
      </c>
      <c r="D2834" s="82">
        <v>3</v>
      </c>
      <c r="E2834" s="2">
        <v>5</v>
      </c>
      <c r="F2834" s="2">
        <v>2</v>
      </c>
      <c r="G2834" s="2">
        <v>5000</v>
      </c>
      <c r="H2834" s="2">
        <v>5600</v>
      </c>
      <c r="I2834" s="2">
        <v>562</v>
      </c>
      <c r="J2834" s="83">
        <v>7</v>
      </c>
      <c r="K2834" s="104" t="s">
        <v>1391</v>
      </c>
      <c r="L2834" s="85">
        <v>0</v>
      </c>
      <c r="M2834" s="85">
        <v>0</v>
      </c>
      <c r="N2834" s="85">
        <f t="shared" si="7628"/>
        <v>0</v>
      </c>
      <c r="O2834" s="85">
        <v>0</v>
      </c>
      <c r="P2834" s="85">
        <v>0</v>
      </c>
      <c r="Q2834" s="85">
        <f t="shared" si="7667"/>
        <v>0</v>
      </c>
      <c r="R2834" s="85">
        <v>0</v>
      </c>
      <c r="S2834" s="85">
        <v>0</v>
      </c>
      <c r="T2834" s="85">
        <v>0</v>
      </c>
      <c r="U2834" s="85">
        <f t="shared" si="7669"/>
        <v>0</v>
      </c>
      <c r="V2834" s="85">
        <v>0</v>
      </c>
      <c r="W2834" s="85">
        <v>0</v>
      </c>
      <c r="X2834" s="85">
        <f t="shared" si="7670"/>
        <v>0</v>
      </c>
      <c r="Y2834" s="85">
        <v>0</v>
      </c>
      <c r="Z2834" s="85">
        <v>0</v>
      </c>
      <c r="AA2834" s="85">
        <v>0</v>
      </c>
      <c r="AB2834" s="85">
        <f t="shared" si="7672"/>
        <v>0</v>
      </c>
      <c r="AC2834" s="85">
        <v>0</v>
      </c>
      <c r="AD2834" s="85">
        <v>0</v>
      </c>
      <c r="AE2834" s="85">
        <f t="shared" si="7673"/>
        <v>0</v>
      </c>
      <c r="AF2834" s="85">
        <v>0</v>
      </c>
      <c r="AG2834" s="85">
        <v>0</v>
      </c>
      <c r="AH2834" s="85">
        <v>0</v>
      </c>
      <c r="AI2834" s="85">
        <f t="shared" si="7675"/>
        <v>0</v>
      </c>
      <c r="AJ2834" s="85">
        <v>0</v>
      </c>
      <c r="AK2834" s="85">
        <v>0</v>
      </c>
      <c r="AL2834" s="85">
        <f t="shared" si="7676"/>
        <v>0</v>
      </c>
      <c r="AM2834" s="85">
        <v>0</v>
      </c>
      <c r="AN2834" s="386">
        <f t="shared" si="7685"/>
        <v>0</v>
      </c>
      <c r="AO2834" s="386">
        <f t="shared" si="7686"/>
        <v>0</v>
      </c>
      <c r="AP2834" s="387">
        <f t="shared" si="7687"/>
        <v>0</v>
      </c>
      <c r="AQ2834" s="386">
        <f t="shared" si="7688"/>
        <v>0</v>
      </c>
      <c r="AR2834" s="386">
        <f t="shared" si="7689"/>
        <v>0</v>
      </c>
      <c r="AS2834" s="387">
        <f t="shared" si="7690"/>
        <v>0</v>
      </c>
      <c r="AT2834" s="387">
        <f t="shared" si="7691"/>
        <v>0</v>
      </c>
      <c r="AU2834" s="86" t="s">
        <v>28</v>
      </c>
      <c r="AV2834" s="87"/>
      <c r="AW2834" s="88"/>
      <c r="AX2834" s="88"/>
      <c r="AY2834" s="88"/>
      <c r="AZ2834" s="88"/>
      <c r="BA2834" s="8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</row>
    <row r="2835" spans="1:129" s="94" customFormat="1" hidden="1">
      <c r="A2835" s="11"/>
      <c r="B2835" s="4">
        <v>2017</v>
      </c>
      <c r="C2835" s="82">
        <v>8323</v>
      </c>
      <c r="D2835" s="82">
        <v>3</v>
      </c>
      <c r="E2835" s="2">
        <v>5</v>
      </c>
      <c r="F2835" s="2">
        <v>2</v>
      </c>
      <c r="G2835" s="2">
        <v>5000</v>
      </c>
      <c r="H2835" s="2">
        <v>5600</v>
      </c>
      <c r="I2835" s="2">
        <v>562</v>
      </c>
      <c r="J2835" s="83">
        <v>8</v>
      </c>
      <c r="K2835" s="84" t="s">
        <v>1668</v>
      </c>
      <c r="L2835" s="85">
        <v>0</v>
      </c>
      <c r="M2835" s="85">
        <v>0</v>
      </c>
      <c r="N2835" s="85">
        <f t="shared" si="7628"/>
        <v>0</v>
      </c>
      <c r="O2835" s="85">
        <v>0</v>
      </c>
      <c r="P2835" s="85">
        <v>0</v>
      </c>
      <c r="Q2835" s="85">
        <f t="shared" si="7667"/>
        <v>0</v>
      </c>
      <c r="R2835" s="85">
        <v>0</v>
      </c>
      <c r="S2835" s="85">
        <v>0</v>
      </c>
      <c r="T2835" s="85">
        <v>0</v>
      </c>
      <c r="U2835" s="85">
        <f t="shared" si="7669"/>
        <v>0</v>
      </c>
      <c r="V2835" s="85">
        <v>0</v>
      </c>
      <c r="W2835" s="85">
        <v>0</v>
      </c>
      <c r="X2835" s="85">
        <f t="shared" si="7670"/>
        <v>0</v>
      </c>
      <c r="Y2835" s="85">
        <v>0</v>
      </c>
      <c r="Z2835" s="85">
        <v>0</v>
      </c>
      <c r="AA2835" s="85">
        <v>0</v>
      </c>
      <c r="AB2835" s="85">
        <f t="shared" si="7672"/>
        <v>0</v>
      </c>
      <c r="AC2835" s="85">
        <v>0</v>
      </c>
      <c r="AD2835" s="85">
        <v>0</v>
      </c>
      <c r="AE2835" s="85">
        <f t="shared" si="7673"/>
        <v>0</v>
      </c>
      <c r="AF2835" s="85">
        <v>0</v>
      </c>
      <c r="AG2835" s="85">
        <v>0</v>
      </c>
      <c r="AH2835" s="85">
        <v>0</v>
      </c>
      <c r="AI2835" s="85">
        <f t="shared" si="7675"/>
        <v>0</v>
      </c>
      <c r="AJ2835" s="85">
        <v>0</v>
      </c>
      <c r="AK2835" s="85">
        <v>0</v>
      </c>
      <c r="AL2835" s="85">
        <f t="shared" si="7676"/>
        <v>0</v>
      </c>
      <c r="AM2835" s="85">
        <v>0</v>
      </c>
      <c r="AN2835" s="386">
        <f t="shared" si="7685"/>
        <v>0</v>
      </c>
      <c r="AO2835" s="386">
        <f t="shared" si="7686"/>
        <v>0</v>
      </c>
      <c r="AP2835" s="387">
        <f t="shared" si="7687"/>
        <v>0</v>
      </c>
      <c r="AQ2835" s="386">
        <f t="shared" si="7688"/>
        <v>0</v>
      </c>
      <c r="AR2835" s="386">
        <f t="shared" si="7689"/>
        <v>0</v>
      </c>
      <c r="AS2835" s="387">
        <f t="shared" si="7690"/>
        <v>0</v>
      </c>
      <c r="AT2835" s="387">
        <f t="shared" si="7691"/>
        <v>0</v>
      </c>
      <c r="AU2835" s="86" t="s">
        <v>28</v>
      </c>
      <c r="AV2835" s="87"/>
      <c r="AW2835" s="88"/>
      <c r="AX2835" s="88"/>
      <c r="AY2835" s="88"/>
      <c r="AZ2835" s="88"/>
      <c r="BA2835" s="8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</row>
    <row r="2836" spans="1:129" s="94" customFormat="1" hidden="1">
      <c r="A2836" s="11"/>
      <c r="B2836" s="4">
        <v>2017</v>
      </c>
      <c r="C2836" s="82">
        <v>8323</v>
      </c>
      <c r="D2836" s="82">
        <v>3</v>
      </c>
      <c r="E2836" s="2">
        <v>5</v>
      </c>
      <c r="F2836" s="2">
        <v>2</v>
      </c>
      <c r="G2836" s="2">
        <v>5000</v>
      </c>
      <c r="H2836" s="2">
        <v>5600</v>
      </c>
      <c r="I2836" s="2">
        <v>562</v>
      </c>
      <c r="J2836" s="83">
        <v>9</v>
      </c>
      <c r="K2836" s="84" t="s">
        <v>1392</v>
      </c>
      <c r="L2836" s="85">
        <v>0</v>
      </c>
      <c r="M2836" s="85">
        <v>0</v>
      </c>
      <c r="N2836" s="85">
        <f t="shared" si="7628"/>
        <v>0</v>
      </c>
      <c r="O2836" s="85">
        <v>0</v>
      </c>
      <c r="P2836" s="85">
        <v>0</v>
      </c>
      <c r="Q2836" s="85">
        <f t="shared" si="7667"/>
        <v>0</v>
      </c>
      <c r="R2836" s="85">
        <v>0</v>
      </c>
      <c r="S2836" s="85">
        <v>0</v>
      </c>
      <c r="T2836" s="85">
        <v>0</v>
      </c>
      <c r="U2836" s="85">
        <f t="shared" si="7669"/>
        <v>0</v>
      </c>
      <c r="V2836" s="85">
        <v>0</v>
      </c>
      <c r="W2836" s="85">
        <v>0</v>
      </c>
      <c r="X2836" s="85">
        <f t="shared" si="7670"/>
        <v>0</v>
      </c>
      <c r="Y2836" s="85">
        <v>0</v>
      </c>
      <c r="Z2836" s="85">
        <v>0</v>
      </c>
      <c r="AA2836" s="85">
        <v>0</v>
      </c>
      <c r="AB2836" s="85">
        <f t="shared" si="7672"/>
        <v>0</v>
      </c>
      <c r="AC2836" s="85">
        <v>0</v>
      </c>
      <c r="AD2836" s="85">
        <v>0</v>
      </c>
      <c r="AE2836" s="85">
        <f t="shared" si="7673"/>
        <v>0</v>
      </c>
      <c r="AF2836" s="85">
        <v>0</v>
      </c>
      <c r="AG2836" s="85">
        <v>0</v>
      </c>
      <c r="AH2836" s="85">
        <v>0</v>
      </c>
      <c r="AI2836" s="85">
        <f t="shared" si="7675"/>
        <v>0</v>
      </c>
      <c r="AJ2836" s="85">
        <v>0</v>
      </c>
      <c r="AK2836" s="85">
        <v>0</v>
      </c>
      <c r="AL2836" s="85">
        <f t="shared" si="7676"/>
        <v>0</v>
      </c>
      <c r="AM2836" s="85">
        <v>0</v>
      </c>
      <c r="AN2836" s="386">
        <f t="shared" si="7685"/>
        <v>0</v>
      </c>
      <c r="AO2836" s="386">
        <f t="shared" si="7686"/>
        <v>0</v>
      </c>
      <c r="AP2836" s="387">
        <f t="shared" si="7687"/>
        <v>0</v>
      </c>
      <c r="AQ2836" s="386">
        <f t="shared" si="7688"/>
        <v>0</v>
      </c>
      <c r="AR2836" s="386">
        <f t="shared" si="7689"/>
        <v>0</v>
      </c>
      <c r="AS2836" s="387">
        <f t="shared" si="7690"/>
        <v>0</v>
      </c>
      <c r="AT2836" s="387">
        <f t="shared" si="7691"/>
        <v>0</v>
      </c>
      <c r="AU2836" s="86" t="s">
        <v>28</v>
      </c>
      <c r="AV2836" s="87"/>
      <c r="AW2836" s="88"/>
      <c r="AX2836" s="88"/>
      <c r="AY2836" s="88"/>
      <c r="AZ2836" s="88"/>
      <c r="BA2836" s="8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</row>
    <row r="2837" spans="1:129" s="94" customFormat="1" hidden="1">
      <c r="A2837" s="11"/>
      <c r="B2837" s="4">
        <v>2017</v>
      </c>
      <c r="C2837" s="82">
        <v>8323</v>
      </c>
      <c r="D2837" s="82">
        <v>3</v>
      </c>
      <c r="E2837" s="2">
        <v>5</v>
      </c>
      <c r="F2837" s="2">
        <v>2</v>
      </c>
      <c r="G2837" s="2">
        <v>5000</v>
      </c>
      <c r="H2837" s="2">
        <v>5600</v>
      </c>
      <c r="I2837" s="2">
        <v>562</v>
      </c>
      <c r="J2837" s="83">
        <v>10</v>
      </c>
      <c r="K2837" s="84" t="s">
        <v>1393</v>
      </c>
      <c r="L2837" s="85">
        <v>0</v>
      </c>
      <c r="M2837" s="85">
        <v>0</v>
      </c>
      <c r="N2837" s="85">
        <f t="shared" si="7628"/>
        <v>0</v>
      </c>
      <c r="O2837" s="85">
        <v>0</v>
      </c>
      <c r="P2837" s="85">
        <v>0</v>
      </c>
      <c r="Q2837" s="85">
        <f t="shared" si="7667"/>
        <v>0</v>
      </c>
      <c r="R2837" s="85">
        <v>0</v>
      </c>
      <c r="S2837" s="85">
        <v>0</v>
      </c>
      <c r="T2837" s="85">
        <v>0</v>
      </c>
      <c r="U2837" s="85">
        <f t="shared" si="7669"/>
        <v>0</v>
      </c>
      <c r="V2837" s="85">
        <v>0</v>
      </c>
      <c r="W2837" s="85">
        <v>0</v>
      </c>
      <c r="X2837" s="85">
        <f t="shared" si="7670"/>
        <v>0</v>
      </c>
      <c r="Y2837" s="85">
        <v>0</v>
      </c>
      <c r="Z2837" s="85">
        <v>0</v>
      </c>
      <c r="AA2837" s="85">
        <v>0</v>
      </c>
      <c r="AB2837" s="85">
        <f t="shared" si="7672"/>
        <v>0</v>
      </c>
      <c r="AC2837" s="85">
        <v>0</v>
      </c>
      <c r="AD2837" s="85">
        <v>0</v>
      </c>
      <c r="AE2837" s="85">
        <f t="shared" si="7673"/>
        <v>0</v>
      </c>
      <c r="AF2837" s="85">
        <v>0</v>
      </c>
      <c r="AG2837" s="85">
        <v>0</v>
      </c>
      <c r="AH2837" s="85">
        <v>0</v>
      </c>
      <c r="AI2837" s="85">
        <f t="shared" si="7675"/>
        <v>0</v>
      </c>
      <c r="AJ2837" s="85">
        <v>0</v>
      </c>
      <c r="AK2837" s="85">
        <v>0</v>
      </c>
      <c r="AL2837" s="85">
        <f t="shared" si="7676"/>
        <v>0</v>
      </c>
      <c r="AM2837" s="85">
        <v>0</v>
      </c>
      <c r="AN2837" s="386">
        <f t="shared" si="7685"/>
        <v>0</v>
      </c>
      <c r="AO2837" s="386">
        <f t="shared" si="7686"/>
        <v>0</v>
      </c>
      <c r="AP2837" s="387">
        <f t="shared" si="7687"/>
        <v>0</v>
      </c>
      <c r="AQ2837" s="386">
        <f t="shared" si="7688"/>
        <v>0</v>
      </c>
      <c r="AR2837" s="386">
        <f t="shared" si="7689"/>
        <v>0</v>
      </c>
      <c r="AS2837" s="387">
        <f t="shared" si="7690"/>
        <v>0</v>
      </c>
      <c r="AT2837" s="387">
        <f t="shared" si="7691"/>
        <v>0</v>
      </c>
      <c r="AU2837" s="86" t="s">
        <v>28</v>
      </c>
      <c r="AV2837" s="87"/>
      <c r="AW2837" s="88"/>
      <c r="AX2837" s="88"/>
      <c r="AY2837" s="88"/>
      <c r="AZ2837" s="88"/>
      <c r="BA2837" s="8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</row>
    <row r="2838" spans="1:129" s="94" customFormat="1" hidden="1">
      <c r="A2838" s="11"/>
      <c r="B2838" s="4">
        <v>2017</v>
      </c>
      <c r="C2838" s="82">
        <v>8323</v>
      </c>
      <c r="D2838" s="82">
        <v>3</v>
      </c>
      <c r="E2838" s="2">
        <v>5</v>
      </c>
      <c r="F2838" s="2">
        <v>2</v>
      </c>
      <c r="G2838" s="2">
        <v>5000</v>
      </c>
      <c r="H2838" s="2">
        <v>5600</v>
      </c>
      <c r="I2838" s="2">
        <v>562</v>
      </c>
      <c r="J2838" s="83">
        <v>11</v>
      </c>
      <c r="K2838" s="84" t="s">
        <v>669</v>
      </c>
      <c r="L2838" s="85">
        <v>0</v>
      </c>
      <c r="M2838" s="85">
        <v>0</v>
      </c>
      <c r="N2838" s="85">
        <f t="shared" si="7628"/>
        <v>0</v>
      </c>
      <c r="O2838" s="85">
        <v>0</v>
      </c>
      <c r="P2838" s="85">
        <v>0</v>
      </c>
      <c r="Q2838" s="85">
        <f t="shared" si="7667"/>
        <v>0</v>
      </c>
      <c r="R2838" s="85">
        <v>0</v>
      </c>
      <c r="S2838" s="85">
        <v>0</v>
      </c>
      <c r="T2838" s="85">
        <v>0</v>
      </c>
      <c r="U2838" s="85">
        <f t="shared" si="7669"/>
        <v>0</v>
      </c>
      <c r="V2838" s="85">
        <v>0</v>
      </c>
      <c r="W2838" s="85">
        <v>0</v>
      </c>
      <c r="X2838" s="85">
        <f t="shared" si="7670"/>
        <v>0</v>
      </c>
      <c r="Y2838" s="85">
        <v>0</v>
      </c>
      <c r="Z2838" s="85">
        <v>0</v>
      </c>
      <c r="AA2838" s="85">
        <v>0</v>
      </c>
      <c r="AB2838" s="85">
        <f t="shared" si="7672"/>
        <v>0</v>
      </c>
      <c r="AC2838" s="85">
        <v>0</v>
      </c>
      <c r="AD2838" s="85">
        <v>0</v>
      </c>
      <c r="AE2838" s="85">
        <f t="shared" si="7673"/>
        <v>0</v>
      </c>
      <c r="AF2838" s="85">
        <v>0</v>
      </c>
      <c r="AG2838" s="85">
        <v>0</v>
      </c>
      <c r="AH2838" s="85">
        <v>0</v>
      </c>
      <c r="AI2838" s="85">
        <f t="shared" si="7675"/>
        <v>0</v>
      </c>
      <c r="AJ2838" s="85">
        <v>0</v>
      </c>
      <c r="AK2838" s="85">
        <v>0</v>
      </c>
      <c r="AL2838" s="85">
        <f t="shared" si="7676"/>
        <v>0</v>
      </c>
      <c r="AM2838" s="85">
        <v>0</v>
      </c>
      <c r="AN2838" s="386">
        <f t="shared" si="7685"/>
        <v>0</v>
      </c>
      <c r="AO2838" s="386">
        <f t="shared" si="7686"/>
        <v>0</v>
      </c>
      <c r="AP2838" s="387">
        <f t="shared" si="7687"/>
        <v>0</v>
      </c>
      <c r="AQ2838" s="386">
        <f t="shared" si="7688"/>
        <v>0</v>
      </c>
      <c r="AR2838" s="386">
        <f t="shared" si="7689"/>
        <v>0</v>
      </c>
      <c r="AS2838" s="387">
        <f t="shared" si="7690"/>
        <v>0</v>
      </c>
      <c r="AT2838" s="387">
        <f t="shared" si="7691"/>
        <v>0</v>
      </c>
      <c r="AU2838" s="86" t="s">
        <v>28</v>
      </c>
      <c r="AV2838" s="87"/>
      <c r="AW2838" s="88"/>
      <c r="AX2838" s="88"/>
      <c r="AY2838" s="88"/>
      <c r="AZ2838" s="88"/>
      <c r="BA2838" s="8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</row>
    <row r="2839" spans="1:129" s="94" customFormat="1" hidden="1">
      <c r="A2839" s="11"/>
      <c r="B2839" s="4">
        <v>2017</v>
      </c>
      <c r="C2839" s="82">
        <v>8323</v>
      </c>
      <c r="D2839" s="82">
        <v>3</v>
      </c>
      <c r="E2839" s="2">
        <v>5</v>
      </c>
      <c r="F2839" s="2">
        <v>2</v>
      </c>
      <c r="G2839" s="2">
        <v>5000</v>
      </c>
      <c r="H2839" s="2">
        <v>5600</v>
      </c>
      <c r="I2839" s="2">
        <v>562</v>
      </c>
      <c r="J2839" s="83">
        <v>12</v>
      </c>
      <c r="K2839" s="84" t="s">
        <v>938</v>
      </c>
      <c r="L2839" s="85">
        <v>0</v>
      </c>
      <c r="M2839" s="85">
        <v>0</v>
      </c>
      <c r="N2839" s="85">
        <f t="shared" si="7628"/>
        <v>0</v>
      </c>
      <c r="O2839" s="85">
        <v>0</v>
      </c>
      <c r="P2839" s="85">
        <v>0</v>
      </c>
      <c r="Q2839" s="85">
        <f t="shared" si="7667"/>
        <v>0</v>
      </c>
      <c r="R2839" s="85">
        <v>0</v>
      </c>
      <c r="S2839" s="85">
        <v>0</v>
      </c>
      <c r="T2839" s="85">
        <v>0</v>
      </c>
      <c r="U2839" s="85">
        <f t="shared" si="7669"/>
        <v>0</v>
      </c>
      <c r="V2839" s="85">
        <v>0</v>
      </c>
      <c r="W2839" s="85">
        <v>0</v>
      </c>
      <c r="X2839" s="85">
        <f t="shared" si="7670"/>
        <v>0</v>
      </c>
      <c r="Y2839" s="85">
        <v>0</v>
      </c>
      <c r="Z2839" s="85">
        <v>0</v>
      </c>
      <c r="AA2839" s="85">
        <v>0</v>
      </c>
      <c r="AB2839" s="85">
        <f t="shared" si="7672"/>
        <v>0</v>
      </c>
      <c r="AC2839" s="85">
        <v>0</v>
      </c>
      <c r="AD2839" s="85">
        <v>0</v>
      </c>
      <c r="AE2839" s="85">
        <f t="shared" si="7673"/>
        <v>0</v>
      </c>
      <c r="AF2839" s="85">
        <v>0</v>
      </c>
      <c r="AG2839" s="85">
        <v>0</v>
      </c>
      <c r="AH2839" s="85">
        <v>0</v>
      </c>
      <c r="AI2839" s="85">
        <f t="shared" si="7675"/>
        <v>0</v>
      </c>
      <c r="AJ2839" s="85">
        <v>0</v>
      </c>
      <c r="AK2839" s="85">
        <v>0</v>
      </c>
      <c r="AL2839" s="85">
        <f t="shared" si="7676"/>
        <v>0</v>
      </c>
      <c r="AM2839" s="85">
        <v>0</v>
      </c>
      <c r="AN2839" s="386">
        <f t="shared" si="7685"/>
        <v>0</v>
      </c>
      <c r="AO2839" s="386">
        <f t="shared" si="7686"/>
        <v>0</v>
      </c>
      <c r="AP2839" s="387">
        <f t="shared" si="7687"/>
        <v>0</v>
      </c>
      <c r="AQ2839" s="386">
        <f t="shared" si="7688"/>
        <v>0</v>
      </c>
      <c r="AR2839" s="386">
        <f t="shared" si="7689"/>
        <v>0</v>
      </c>
      <c r="AS2839" s="387">
        <f t="shared" si="7690"/>
        <v>0</v>
      </c>
      <c r="AT2839" s="387">
        <f t="shared" si="7691"/>
        <v>0</v>
      </c>
      <c r="AU2839" s="86" t="s">
        <v>28</v>
      </c>
      <c r="AV2839" s="87"/>
      <c r="AW2839" s="88"/>
      <c r="AX2839" s="88"/>
      <c r="AY2839" s="88"/>
      <c r="AZ2839" s="88"/>
      <c r="BA2839" s="8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</row>
    <row r="2840" spans="1:129" s="94" customFormat="1" hidden="1">
      <c r="A2840" s="11"/>
      <c r="B2840" s="4">
        <v>2017</v>
      </c>
      <c r="C2840" s="82">
        <v>8323</v>
      </c>
      <c r="D2840" s="82">
        <v>3</v>
      </c>
      <c r="E2840" s="2">
        <v>5</v>
      </c>
      <c r="F2840" s="2">
        <v>2</v>
      </c>
      <c r="G2840" s="2">
        <v>5000</v>
      </c>
      <c r="H2840" s="2">
        <v>5600</v>
      </c>
      <c r="I2840" s="2">
        <v>562</v>
      </c>
      <c r="J2840" s="83">
        <v>13</v>
      </c>
      <c r="K2840" s="84" t="s">
        <v>884</v>
      </c>
      <c r="L2840" s="85">
        <v>0</v>
      </c>
      <c r="M2840" s="85">
        <v>0</v>
      </c>
      <c r="N2840" s="85">
        <f t="shared" si="7628"/>
        <v>0</v>
      </c>
      <c r="O2840" s="85">
        <v>0</v>
      </c>
      <c r="P2840" s="85">
        <v>0</v>
      </c>
      <c r="Q2840" s="85">
        <f t="shared" si="7667"/>
        <v>0</v>
      </c>
      <c r="R2840" s="85">
        <v>0</v>
      </c>
      <c r="S2840" s="85">
        <v>0</v>
      </c>
      <c r="T2840" s="85">
        <v>0</v>
      </c>
      <c r="U2840" s="85">
        <f t="shared" si="7669"/>
        <v>0</v>
      </c>
      <c r="V2840" s="85">
        <v>0</v>
      </c>
      <c r="W2840" s="85">
        <v>0</v>
      </c>
      <c r="X2840" s="85">
        <f t="shared" si="7670"/>
        <v>0</v>
      </c>
      <c r="Y2840" s="85">
        <v>0</v>
      </c>
      <c r="Z2840" s="85">
        <v>0</v>
      </c>
      <c r="AA2840" s="85">
        <v>0</v>
      </c>
      <c r="AB2840" s="85">
        <f t="shared" si="7672"/>
        <v>0</v>
      </c>
      <c r="AC2840" s="85">
        <v>0</v>
      </c>
      <c r="AD2840" s="85">
        <v>0</v>
      </c>
      <c r="AE2840" s="85">
        <f t="shared" si="7673"/>
        <v>0</v>
      </c>
      <c r="AF2840" s="85">
        <v>0</v>
      </c>
      <c r="AG2840" s="85">
        <v>0</v>
      </c>
      <c r="AH2840" s="85">
        <v>0</v>
      </c>
      <c r="AI2840" s="85">
        <f t="shared" si="7675"/>
        <v>0</v>
      </c>
      <c r="AJ2840" s="85">
        <v>0</v>
      </c>
      <c r="AK2840" s="85">
        <v>0</v>
      </c>
      <c r="AL2840" s="85">
        <f t="shared" si="7676"/>
        <v>0</v>
      </c>
      <c r="AM2840" s="85">
        <v>0</v>
      </c>
      <c r="AN2840" s="386">
        <f t="shared" si="7685"/>
        <v>0</v>
      </c>
      <c r="AO2840" s="386">
        <f t="shared" si="7686"/>
        <v>0</v>
      </c>
      <c r="AP2840" s="387">
        <f t="shared" si="7687"/>
        <v>0</v>
      </c>
      <c r="AQ2840" s="386">
        <f t="shared" si="7688"/>
        <v>0</v>
      </c>
      <c r="AR2840" s="386">
        <f t="shared" si="7689"/>
        <v>0</v>
      </c>
      <c r="AS2840" s="387">
        <f t="shared" si="7690"/>
        <v>0</v>
      </c>
      <c r="AT2840" s="387">
        <f t="shared" si="7691"/>
        <v>0</v>
      </c>
      <c r="AU2840" s="86" t="s">
        <v>28</v>
      </c>
      <c r="AV2840" s="87"/>
      <c r="AW2840" s="88"/>
      <c r="AX2840" s="88"/>
      <c r="AY2840" s="88"/>
      <c r="AZ2840" s="88"/>
      <c r="BA2840" s="8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</row>
    <row r="2841" spans="1:129" s="94" customFormat="1" hidden="1">
      <c r="A2841" s="11"/>
      <c r="B2841" s="4">
        <v>2017</v>
      </c>
      <c r="C2841" s="82">
        <v>8323</v>
      </c>
      <c r="D2841" s="82">
        <v>3</v>
      </c>
      <c r="E2841" s="2">
        <v>5</v>
      </c>
      <c r="F2841" s="2">
        <v>2</v>
      </c>
      <c r="G2841" s="2">
        <v>5000</v>
      </c>
      <c r="H2841" s="2">
        <v>5600</v>
      </c>
      <c r="I2841" s="2">
        <v>562</v>
      </c>
      <c r="J2841" s="83">
        <v>14</v>
      </c>
      <c r="K2841" s="164" t="s">
        <v>538</v>
      </c>
      <c r="L2841" s="85">
        <v>0</v>
      </c>
      <c r="M2841" s="85">
        <v>0</v>
      </c>
      <c r="N2841" s="85">
        <f t="shared" si="7628"/>
        <v>0</v>
      </c>
      <c r="O2841" s="85">
        <v>0</v>
      </c>
      <c r="P2841" s="85">
        <v>0</v>
      </c>
      <c r="Q2841" s="85">
        <f t="shared" si="7667"/>
        <v>0</v>
      </c>
      <c r="R2841" s="85">
        <v>0</v>
      </c>
      <c r="S2841" s="85">
        <v>0</v>
      </c>
      <c r="T2841" s="85">
        <v>0</v>
      </c>
      <c r="U2841" s="85">
        <f t="shared" si="7669"/>
        <v>0</v>
      </c>
      <c r="V2841" s="85">
        <v>0</v>
      </c>
      <c r="W2841" s="85">
        <v>0</v>
      </c>
      <c r="X2841" s="85">
        <f t="shared" si="7670"/>
        <v>0</v>
      </c>
      <c r="Y2841" s="85">
        <v>0</v>
      </c>
      <c r="Z2841" s="85">
        <v>0</v>
      </c>
      <c r="AA2841" s="85">
        <v>0</v>
      </c>
      <c r="AB2841" s="85">
        <f t="shared" si="7672"/>
        <v>0</v>
      </c>
      <c r="AC2841" s="85">
        <v>0</v>
      </c>
      <c r="AD2841" s="85">
        <v>0</v>
      </c>
      <c r="AE2841" s="85">
        <f t="shared" si="7673"/>
        <v>0</v>
      </c>
      <c r="AF2841" s="85">
        <v>0</v>
      </c>
      <c r="AG2841" s="85">
        <v>0</v>
      </c>
      <c r="AH2841" s="85">
        <v>0</v>
      </c>
      <c r="AI2841" s="85">
        <f t="shared" si="7675"/>
        <v>0</v>
      </c>
      <c r="AJ2841" s="85">
        <v>0</v>
      </c>
      <c r="AK2841" s="85">
        <v>0</v>
      </c>
      <c r="AL2841" s="85">
        <f t="shared" si="7676"/>
        <v>0</v>
      </c>
      <c r="AM2841" s="85">
        <v>0</v>
      </c>
      <c r="AN2841" s="386">
        <f t="shared" si="7685"/>
        <v>0</v>
      </c>
      <c r="AO2841" s="386">
        <f t="shared" si="7686"/>
        <v>0</v>
      </c>
      <c r="AP2841" s="387">
        <f t="shared" si="7687"/>
        <v>0</v>
      </c>
      <c r="AQ2841" s="386">
        <f t="shared" si="7688"/>
        <v>0</v>
      </c>
      <c r="AR2841" s="386">
        <f t="shared" si="7689"/>
        <v>0</v>
      </c>
      <c r="AS2841" s="387">
        <f t="shared" si="7690"/>
        <v>0</v>
      </c>
      <c r="AT2841" s="387">
        <f t="shared" si="7691"/>
        <v>0</v>
      </c>
      <c r="AU2841" s="86" t="s">
        <v>28</v>
      </c>
      <c r="AV2841" s="87"/>
      <c r="AW2841" s="88"/>
      <c r="AX2841" s="88"/>
      <c r="AY2841" s="88"/>
      <c r="AZ2841" s="88"/>
      <c r="BA2841" s="176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</row>
    <row r="2842" spans="1:129" s="94" customFormat="1" hidden="1">
      <c r="A2842" s="11"/>
      <c r="B2842" s="4">
        <v>2017</v>
      </c>
      <c r="C2842" s="82">
        <v>8323</v>
      </c>
      <c r="D2842" s="82">
        <v>3</v>
      </c>
      <c r="E2842" s="2">
        <v>5</v>
      </c>
      <c r="F2842" s="2">
        <v>2</v>
      </c>
      <c r="G2842" s="2">
        <v>5000</v>
      </c>
      <c r="H2842" s="2">
        <v>5600</v>
      </c>
      <c r="I2842" s="2">
        <v>562</v>
      </c>
      <c r="J2842" s="83">
        <v>15</v>
      </c>
      <c r="K2842" s="164" t="s">
        <v>928</v>
      </c>
      <c r="L2842" s="85">
        <v>0</v>
      </c>
      <c r="M2842" s="85">
        <v>0</v>
      </c>
      <c r="N2842" s="85">
        <f t="shared" si="7628"/>
        <v>0</v>
      </c>
      <c r="O2842" s="85">
        <v>0</v>
      </c>
      <c r="P2842" s="85">
        <v>0</v>
      </c>
      <c r="Q2842" s="85">
        <f t="shared" si="7667"/>
        <v>0</v>
      </c>
      <c r="R2842" s="85">
        <v>0</v>
      </c>
      <c r="S2842" s="85">
        <v>0</v>
      </c>
      <c r="T2842" s="85">
        <v>0</v>
      </c>
      <c r="U2842" s="85">
        <f t="shared" si="7669"/>
        <v>0</v>
      </c>
      <c r="V2842" s="85">
        <v>0</v>
      </c>
      <c r="W2842" s="85">
        <v>0</v>
      </c>
      <c r="X2842" s="85">
        <f t="shared" si="7670"/>
        <v>0</v>
      </c>
      <c r="Y2842" s="85">
        <v>0</v>
      </c>
      <c r="Z2842" s="85">
        <v>0</v>
      </c>
      <c r="AA2842" s="85">
        <v>0</v>
      </c>
      <c r="AB2842" s="85">
        <f t="shared" si="7672"/>
        <v>0</v>
      </c>
      <c r="AC2842" s="85">
        <v>0</v>
      </c>
      <c r="AD2842" s="85">
        <v>0</v>
      </c>
      <c r="AE2842" s="85">
        <f t="shared" si="7673"/>
        <v>0</v>
      </c>
      <c r="AF2842" s="85">
        <v>0</v>
      </c>
      <c r="AG2842" s="85">
        <v>0</v>
      </c>
      <c r="AH2842" s="85">
        <v>0</v>
      </c>
      <c r="AI2842" s="85">
        <f t="shared" si="7675"/>
        <v>0</v>
      </c>
      <c r="AJ2842" s="85">
        <v>0</v>
      </c>
      <c r="AK2842" s="85">
        <v>0</v>
      </c>
      <c r="AL2842" s="85">
        <f t="shared" si="7676"/>
        <v>0</v>
      </c>
      <c r="AM2842" s="85">
        <v>0</v>
      </c>
      <c r="AN2842" s="386">
        <f t="shared" si="7685"/>
        <v>0</v>
      </c>
      <c r="AO2842" s="386">
        <f t="shared" si="7686"/>
        <v>0</v>
      </c>
      <c r="AP2842" s="387">
        <f t="shared" si="7687"/>
        <v>0</v>
      </c>
      <c r="AQ2842" s="386">
        <f t="shared" si="7688"/>
        <v>0</v>
      </c>
      <c r="AR2842" s="386">
        <f t="shared" si="7689"/>
        <v>0</v>
      </c>
      <c r="AS2842" s="387">
        <f t="shared" si="7690"/>
        <v>0</v>
      </c>
      <c r="AT2842" s="387">
        <f t="shared" si="7691"/>
        <v>0</v>
      </c>
      <c r="AU2842" s="86" t="s">
        <v>28</v>
      </c>
      <c r="AV2842" s="87"/>
      <c r="AW2842" s="88"/>
      <c r="AX2842" s="88"/>
      <c r="AY2842" s="88"/>
      <c r="AZ2842" s="88"/>
      <c r="BA2842" s="176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</row>
    <row r="2843" spans="1:129" s="94" customFormat="1" hidden="1">
      <c r="A2843" s="11"/>
      <c r="B2843" s="4">
        <v>2017</v>
      </c>
      <c r="C2843" s="82">
        <v>8323</v>
      </c>
      <c r="D2843" s="82">
        <v>3</v>
      </c>
      <c r="E2843" s="2">
        <v>5</v>
      </c>
      <c r="F2843" s="2">
        <v>2</v>
      </c>
      <c r="G2843" s="2">
        <v>5000</v>
      </c>
      <c r="H2843" s="2">
        <v>5600</v>
      </c>
      <c r="I2843" s="2">
        <v>562</v>
      </c>
      <c r="J2843" s="83">
        <v>16</v>
      </c>
      <c r="K2843" s="84" t="s">
        <v>377</v>
      </c>
      <c r="L2843" s="85">
        <v>0</v>
      </c>
      <c r="M2843" s="85">
        <v>0</v>
      </c>
      <c r="N2843" s="85">
        <f t="shared" si="7628"/>
        <v>0</v>
      </c>
      <c r="O2843" s="85">
        <v>0</v>
      </c>
      <c r="P2843" s="85">
        <v>0</v>
      </c>
      <c r="Q2843" s="85">
        <f t="shared" si="7667"/>
        <v>0</v>
      </c>
      <c r="R2843" s="85">
        <v>0</v>
      </c>
      <c r="S2843" s="85">
        <v>0</v>
      </c>
      <c r="T2843" s="85">
        <v>0</v>
      </c>
      <c r="U2843" s="85">
        <f t="shared" si="7669"/>
        <v>0</v>
      </c>
      <c r="V2843" s="85">
        <v>0</v>
      </c>
      <c r="W2843" s="85">
        <v>0</v>
      </c>
      <c r="X2843" s="85">
        <f t="shared" si="7670"/>
        <v>0</v>
      </c>
      <c r="Y2843" s="85">
        <v>0</v>
      </c>
      <c r="Z2843" s="85">
        <v>0</v>
      </c>
      <c r="AA2843" s="85">
        <v>0</v>
      </c>
      <c r="AB2843" s="85">
        <f t="shared" si="7672"/>
        <v>0</v>
      </c>
      <c r="AC2843" s="85">
        <v>0</v>
      </c>
      <c r="AD2843" s="85">
        <v>0</v>
      </c>
      <c r="AE2843" s="85">
        <f t="shared" si="7673"/>
        <v>0</v>
      </c>
      <c r="AF2843" s="85">
        <v>0</v>
      </c>
      <c r="AG2843" s="85">
        <v>0</v>
      </c>
      <c r="AH2843" s="85">
        <v>0</v>
      </c>
      <c r="AI2843" s="85">
        <f t="shared" si="7675"/>
        <v>0</v>
      </c>
      <c r="AJ2843" s="85">
        <v>0</v>
      </c>
      <c r="AK2843" s="85">
        <v>0</v>
      </c>
      <c r="AL2843" s="85">
        <f t="shared" si="7676"/>
        <v>0</v>
      </c>
      <c r="AM2843" s="85">
        <v>0</v>
      </c>
      <c r="AN2843" s="386">
        <f t="shared" si="7685"/>
        <v>0</v>
      </c>
      <c r="AO2843" s="386">
        <f t="shared" si="7686"/>
        <v>0</v>
      </c>
      <c r="AP2843" s="387">
        <f t="shared" si="7687"/>
        <v>0</v>
      </c>
      <c r="AQ2843" s="386">
        <f t="shared" si="7688"/>
        <v>0</v>
      </c>
      <c r="AR2843" s="386">
        <f t="shared" si="7689"/>
        <v>0</v>
      </c>
      <c r="AS2843" s="387">
        <f t="shared" si="7690"/>
        <v>0</v>
      </c>
      <c r="AT2843" s="387">
        <f t="shared" si="7691"/>
        <v>0</v>
      </c>
      <c r="AU2843" s="86" t="s">
        <v>28</v>
      </c>
      <c r="AV2843" s="87"/>
      <c r="AW2843" s="88"/>
      <c r="AX2843" s="88"/>
      <c r="AY2843" s="88"/>
      <c r="AZ2843" s="88"/>
      <c r="BA2843" s="176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</row>
    <row r="2844" spans="1:129" s="94" customFormat="1" hidden="1">
      <c r="A2844" s="11"/>
      <c r="B2844" s="4">
        <v>2017</v>
      </c>
      <c r="C2844" s="82">
        <v>8323</v>
      </c>
      <c r="D2844" s="82">
        <v>3</v>
      </c>
      <c r="E2844" s="2">
        <v>5</v>
      </c>
      <c r="F2844" s="2">
        <v>2</v>
      </c>
      <c r="G2844" s="2">
        <v>5000</v>
      </c>
      <c r="H2844" s="2">
        <v>5600</v>
      </c>
      <c r="I2844" s="2">
        <v>562</v>
      </c>
      <c r="J2844" s="83">
        <v>17</v>
      </c>
      <c r="K2844" s="84" t="s">
        <v>670</v>
      </c>
      <c r="L2844" s="85">
        <v>0</v>
      </c>
      <c r="M2844" s="85">
        <v>0</v>
      </c>
      <c r="N2844" s="85">
        <f t="shared" si="7628"/>
        <v>0</v>
      </c>
      <c r="O2844" s="85">
        <v>0</v>
      </c>
      <c r="P2844" s="85">
        <v>0</v>
      </c>
      <c r="Q2844" s="85">
        <f t="shared" si="7667"/>
        <v>0</v>
      </c>
      <c r="R2844" s="85">
        <v>0</v>
      </c>
      <c r="S2844" s="85">
        <v>0</v>
      </c>
      <c r="T2844" s="85">
        <v>0</v>
      </c>
      <c r="U2844" s="85">
        <f t="shared" si="7669"/>
        <v>0</v>
      </c>
      <c r="V2844" s="85">
        <v>0</v>
      </c>
      <c r="W2844" s="85">
        <v>0</v>
      </c>
      <c r="X2844" s="85">
        <f t="shared" si="7670"/>
        <v>0</v>
      </c>
      <c r="Y2844" s="85">
        <v>0</v>
      </c>
      <c r="Z2844" s="85">
        <v>0</v>
      </c>
      <c r="AA2844" s="85">
        <v>0</v>
      </c>
      <c r="AB2844" s="85">
        <f t="shared" si="7672"/>
        <v>0</v>
      </c>
      <c r="AC2844" s="85">
        <v>0</v>
      </c>
      <c r="AD2844" s="85">
        <v>0</v>
      </c>
      <c r="AE2844" s="85">
        <f t="shared" si="7673"/>
        <v>0</v>
      </c>
      <c r="AF2844" s="85">
        <v>0</v>
      </c>
      <c r="AG2844" s="85">
        <v>0</v>
      </c>
      <c r="AH2844" s="85">
        <v>0</v>
      </c>
      <c r="AI2844" s="85">
        <f t="shared" si="7675"/>
        <v>0</v>
      </c>
      <c r="AJ2844" s="85">
        <v>0</v>
      </c>
      <c r="AK2844" s="85">
        <v>0</v>
      </c>
      <c r="AL2844" s="85">
        <f t="shared" si="7676"/>
        <v>0</v>
      </c>
      <c r="AM2844" s="85">
        <v>0</v>
      </c>
      <c r="AN2844" s="386">
        <f t="shared" si="7685"/>
        <v>0</v>
      </c>
      <c r="AO2844" s="386">
        <f t="shared" si="7686"/>
        <v>0</v>
      </c>
      <c r="AP2844" s="387">
        <f t="shared" si="7687"/>
        <v>0</v>
      </c>
      <c r="AQ2844" s="386">
        <f t="shared" si="7688"/>
        <v>0</v>
      </c>
      <c r="AR2844" s="386">
        <f t="shared" si="7689"/>
        <v>0</v>
      </c>
      <c r="AS2844" s="387">
        <f t="shared" si="7690"/>
        <v>0</v>
      </c>
      <c r="AT2844" s="387">
        <f t="shared" si="7691"/>
        <v>0</v>
      </c>
      <c r="AU2844" s="86" t="s">
        <v>28</v>
      </c>
      <c r="AV2844" s="87"/>
      <c r="AW2844" s="88"/>
      <c r="AX2844" s="88"/>
      <c r="AY2844" s="88"/>
      <c r="AZ2844" s="88"/>
      <c r="BA2844" s="176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</row>
    <row r="2845" spans="1:129" s="94" customFormat="1" hidden="1">
      <c r="A2845" s="11"/>
      <c r="B2845" s="4">
        <v>2017</v>
      </c>
      <c r="C2845" s="82">
        <v>8323</v>
      </c>
      <c r="D2845" s="82">
        <v>3</v>
      </c>
      <c r="E2845" s="2">
        <v>5</v>
      </c>
      <c r="F2845" s="2">
        <v>2</v>
      </c>
      <c r="G2845" s="2">
        <v>5000</v>
      </c>
      <c r="H2845" s="2">
        <v>5600</v>
      </c>
      <c r="I2845" s="2">
        <v>562</v>
      </c>
      <c r="J2845" s="83">
        <v>18</v>
      </c>
      <c r="K2845" s="84" t="s">
        <v>671</v>
      </c>
      <c r="L2845" s="85">
        <v>0</v>
      </c>
      <c r="M2845" s="85">
        <v>0</v>
      </c>
      <c r="N2845" s="85">
        <f t="shared" si="7628"/>
        <v>0</v>
      </c>
      <c r="O2845" s="85">
        <v>0</v>
      </c>
      <c r="P2845" s="85">
        <v>0</v>
      </c>
      <c r="Q2845" s="85">
        <f t="shared" si="7667"/>
        <v>0</v>
      </c>
      <c r="R2845" s="85">
        <v>0</v>
      </c>
      <c r="S2845" s="85">
        <v>0</v>
      </c>
      <c r="T2845" s="85">
        <v>0</v>
      </c>
      <c r="U2845" s="85">
        <f t="shared" si="7669"/>
        <v>0</v>
      </c>
      <c r="V2845" s="85">
        <v>0</v>
      </c>
      <c r="W2845" s="85">
        <v>0</v>
      </c>
      <c r="X2845" s="85">
        <f t="shared" si="7670"/>
        <v>0</v>
      </c>
      <c r="Y2845" s="85">
        <v>0</v>
      </c>
      <c r="Z2845" s="85">
        <v>0</v>
      </c>
      <c r="AA2845" s="85">
        <v>0</v>
      </c>
      <c r="AB2845" s="85">
        <f t="shared" si="7672"/>
        <v>0</v>
      </c>
      <c r="AC2845" s="85">
        <v>0</v>
      </c>
      <c r="AD2845" s="85">
        <v>0</v>
      </c>
      <c r="AE2845" s="85">
        <f t="shared" si="7673"/>
        <v>0</v>
      </c>
      <c r="AF2845" s="85">
        <v>0</v>
      </c>
      <c r="AG2845" s="85">
        <v>0</v>
      </c>
      <c r="AH2845" s="85">
        <v>0</v>
      </c>
      <c r="AI2845" s="85">
        <f t="shared" si="7675"/>
        <v>0</v>
      </c>
      <c r="AJ2845" s="85">
        <v>0</v>
      </c>
      <c r="AK2845" s="85">
        <v>0</v>
      </c>
      <c r="AL2845" s="85">
        <f t="shared" si="7676"/>
        <v>0</v>
      </c>
      <c r="AM2845" s="85">
        <v>0</v>
      </c>
      <c r="AN2845" s="386">
        <f t="shared" si="7685"/>
        <v>0</v>
      </c>
      <c r="AO2845" s="386">
        <f t="shared" si="7686"/>
        <v>0</v>
      </c>
      <c r="AP2845" s="387">
        <f t="shared" si="7687"/>
        <v>0</v>
      </c>
      <c r="AQ2845" s="386">
        <f t="shared" si="7688"/>
        <v>0</v>
      </c>
      <c r="AR2845" s="386">
        <f t="shared" si="7689"/>
        <v>0</v>
      </c>
      <c r="AS2845" s="387">
        <f t="shared" si="7690"/>
        <v>0</v>
      </c>
      <c r="AT2845" s="387">
        <f t="shared" si="7691"/>
        <v>0</v>
      </c>
      <c r="AU2845" s="86" t="s">
        <v>28</v>
      </c>
      <c r="AV2845" s="87"/>
      <c r="AW2845" s="88"/>
      <c r="AX2845" s="88"/>
      <c r="AY2845" s="88"/>
      <c r="AZ2845" s="88"/>
      <c r="BA2845" s="176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</row>
    <row r="2846" spans="1:129" s="94" customFormat="1" hidden="1">
      <c r="A2846" s="11"/>
      <c r="B2846" s="4">
        <v>2017</v>
      </c>
      <c r="C2846" s="82">
        <v>8323</v>
      </c>
      <c r="D2846" s="82">
        <v>3</v>
      </c>
      <c r="E2846" s="2">
        <v>5</v>
      </c>
      <c r="F2846" s="2">
        <v>2</v>
      </c>
      <c r="G2846" s="2">
        <v>5000</v>
      </c>
      <c r="H2846" s="2">
        <v>5600</v>
      </c>
      <c r="I2846" s="2">
        <v>562</v>
      </c>
      <c r="J2846" s="83">
        <v>19</v>
      </c>
      <c r="K2846" s="84" t="s">
        <v>1394</v>
      </c>
      <c r="L2846" s="85">
        <v>0</v>
      </c>
      <c r="M2846" s="85">
        <v>0</v>
      </c>
      <c r="N2846" s="85">
        <f t="shared" si="7628"/>
        <v>0</v>
      </c>
      <c r="O2846" s="85">
        <v>0</v>
      </c>
      <c r="P2846" s="85">
        <v>0</v>
      </c>
      <c r="Q2846" s="85">
        <f t="shared" si="7667"/>
        <v>0</v>
      </c>
      <c r="R2846" s="85">
        <v>0</v>
      </c>
      <c r="S2846" s="85">
        <v>0</v>
      </c>
      <c r="T2846" s="85">
        <v>0</v>
      </c>
      <c r="U2846" s="85">
        <f t="shared" si="7669"/>
        <v>0</v>
      </c>
      <c r="V2846" s="85">
        <v>0</v>
      </c>
      <c r="W2846" s="85">
        <v>0</v>
      </c>
      <c r="X2846" s="85">
        <f t="shared" si="7670"/>
        <v>0</v>
      </c>
      <c r="Y2846" s="85">
        <v>0</v>
      </c>
      <c r="Z2846" s="85">
        <v>0</v>
      </c>
      <c r="AA2846" s="85">
        <v>0</v>
      </c>
      <c r="AB2846" s="85">
        <f t="shared" si="7672"/>
        <v>0</v>
      </c>
      <c r="AC2846" s="85">
        <v>0</v>
      </c>
      <c r="AD2846" s="85">
        <v>0</v>
      </c>
      <c r="AE2846" s="85">
        <f t="shared" si="7673"/>
        <v>0</v>
      </c>
      <c r="AF2846" s="85">
        <v>0</v>
      </c>
      <c r="AG2846" s="85">
        <v>0</v>
      </c>
      <c r="AH2846" s="85">
        <v>0</v>
      </c>
      <c r="AI2846" s="85">
        <f t="shared" si="7675"/>
        <v>0</v>
      </c>
      <c r="AJ2846" s="85">
        <v>0</v>
      </c>
      <c r="AK2846" s="85">
        <v>0</v>
      </c>
      <c r="AL2846" s="85">
        <f t="shared" si="7676"/>
        <v>0</v>
      </c>
      <c r="AM2846" s="85">
        <v>0</v>
      </c>
      <c r="AN2846" s="386">
        <f t="shared" si="7685"/>
        <v>0</v>
      </c>
      <c r="AO2846" s="386">
        <f t="shared" si="7686"/>
        <v>0</v>
      </c>
      <c r="AP2846" s="387">
        <f t="shared" si="7687"/>
        <v>0</v>
      </c>
      <c r="AQ2846" s="386">
        <f t="shared" si="7688"/>
        <v>0</v>
      </c>
      <c r="AR2846" s="386">
        <f t="shared" si="7689"/>
        <v>0</v>
      </c>
      <c r="AS2846" s="387">
        <f t="shared" si="7690"/>
        <v>0</v>
      </c>
      <c r="AT2846" s="387">
        <f t="shared" si="7691"/>
        <v>0</v>
      </c>
      <c r="AU2846" s="86" t="s">
        <v>28</v>
      </c>
      <c r="AV2846" s="87"/>
      <c r="AW2846" s="88"/>
      <c r="AX2846" s="88"/>
      <c r="AY2846" s="88"/>
      <c r="AZ2846" s="88"/>
      <c r="BA2846" s="8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</row>
    <row r="2847" spans="1:129" s="94" customFormat="1">
      <c r="A2847" s="11"/>
      <c r="B2847" s="4">
        <v>2017</v>
      </c>
      <c r="C2847" s="82">
        <v>8323</v>
      </c>
      <c r="D2847" s="82">
        <v>3</v>
      </c>
      <c r="E2847" s="2">
        <v>5</v>
      </c>
      <c r="F2847" s="2">
        <v>2</v>
      </c>
      <c r="G2847" s="2">
        <v>5000</v>
      </c>
      <c r="H2847" s="2">
        <v>5600</v>
      </c>
      <c r="I2847" s="2">
        <v>562</v>
      </c>
      <c r="J2847" s="83">
        <v>20</v>
      </c>
      <c r="K2847" s="84" t="s">
        <v>40</v>
      </c>
      <c r="L2847" s="85">
        <f>ROUND(R2847*1,0)</f>
        <v>8000</v>
      </c>
      <c r="M2847" s="85">
        <v>0</v>
      </c>
      <c r="N2847" s="85">
        <f t="shared" si="7628"/>
        <v>8000</v>
      </c>
      <c r="O2847" s="85">
        <v>0</v>
      </c>
      <c r="P2847" s="85">
        <v>0</v>
      </c>
      <c r="Q2847" s="85">
        <f t="shared" si="7667"/>
        <v>0</v>
      </c>
      <c r="R2847" s="85">
        <v>8000</v>
      </c>
      <c r="S2847" s="85">
        <v>0</v>
      </c>
      <c r="T2847" s="85">
        <v>0</v>
      </c>
      <c r="U2847" s="85">
        <f t="shared" si="7669"/>
        <v>0</v>
      </c>
      <c r="V2847" s="85">
        <v>0</v>
      </c>
      <c r="W2847" s="85">
        <v>0</v>
      </c>
      <c r="X2847" s="85">
        <f t="shared" si="7670"/>
        <v>0</v>
      </c>
      <c r="Y2847" s="85">
        <f t="shared" ref="Y2847" si="7692">U2847+X2847</f>
        <v>0</v>
      </c>
      <c r="Z2847" s="85">
        <v>0</v>
      </c>
      <c r="AA2847" s="85">
        <v>0</v>
      </c>
      <c r="AB2847" s="85">
        <f t="shared" si="7672"/>
        <v>0</v>
      </c>
      <c r="AC2847" s="85">
        <v>0</v>
      </c>
      <c r="AD2847" s="85">
        <v>0</v>
      </c>
      <c r="AE2847" s="85">
        <f t="shared" si="7673"/>
        <v>0</v>
      </c>
      <c r="AF2847" s="85">
        <f t="shared" ref="AF2847" si="7693">AB2847+AE2847</f>
        <v>0</v>
      </c>
      <c r="AG2847" s="85">
        <v>0</v>
      </c>
      <c r="AH2847" s="85">
        <v>0</v>
      </c>
      <c r="AI2847" s="85">
        <f t="shared" si="7675"/>
        <v>0</v>
      </c>
      <c r="AJ2847" s="85">
        <v>0</v>
      </c>
      <c r="AK2847" s="85">
        <v>0</v>
      </c>
      <c r="AL2847" s="85">
        <f t="shared" si="7676"/>
        <v>0</v>
      </c>
      <c r="AM2847" s="85">
        <f t="shared" ref="AM2847" si="7694">AI2847+AL2847</f>
        <v>0</v>
      </c>
      <c r="AN2847" s="386">
        <f t="shared" si="7685"/>
        <v>8000</v>
      </c>
      <c r="AO2847" s="386">
        <f t="shared" si="7686"/>
        <v>0</v>
      </c>
      <c r="AP2847" s="387">
        <f t="shared" si="7687"/>
        <v>8000</v>
      </c>
      <c r="AQ2847" s="386">
        <f t="shared" si="7688"/>
        <v>0</v>
      </c>
      <c r="AR2847" s="386">
        <f t="shared" si="7689"/>
        <v>0</v>
      </c>
      <c r="AS2847" s="387">
        <f t="shared" si="7690"/>
        <v>0</v>
      </c>
      <c r="AT2847" s="387">
        <f t="shared" si="7691"/>
        <v>8000</v>
      </c>
      <c r="AU2847" s="86" t="s">
        <v>28</v>
      </c>
      <c r="AV2847" s="87">
        <v>2</v>
      </c>
      <c r="AW2847" s="88"/>
      <c r="AX2847" s="88"/>
      <c r="AY2847" s="88"/>
      <c r="AZ2847" s="88"/>
      <c r="BA2847" s="8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</row>
    <row r="2848" spans="1:129" s="94" customFormat="1" hidden="1">
      <c r="A2848" s="11"/>
      <c r="B2848" s="4">
        <v>2017</v>
      </c>
      <c r="C2848" s="82">
        <v>8323</v>
      </c>
      <c r="D2848" s="82">
        <v>3</v>
      </c>
      <c r="E2848" s="2">
        <v>5</v>
      </c>
      <c r="F2848" s="2">
        <v>2</v>
      </c>
      <c r="G2848" s="2">
        <v>5000</v>
      </c>
      <c r="H2848" s="2">
        <v>5600</v>
      </c>
      <c r="I2848" s="2">
        <v>562</v>
      </c>
      <c r="J2848" s="83">
        <v>21</v>
      </c>
      <c r="K2848" s="84" t="s">
        <v>1395</v>
      </c>
      <c r="L2848" s="85">
        <v>0</v>
      </c>
      <c r="M2848" s="85">
        <v>0</v>
      </c>
      <c r="N2848" s="85">
        <f t="shared" si="7628"/>
        <v>0</v>
      </c>
      <c r="O2848" s="85">
        <v>0</v>
      </c>
      <c r="P2848" s="85">
        <v>0</v>
      </c>
      <c r="Q2848" s="85">
        <f t="shared" si="7667"/>
        <v>0</v>
      </c>
      <c r="R2848" s="85">
        <v>0</v>
      </c>
      <c r="S2848" s="85">
        <v>0</v>
      </c>
      <c r="T2848" s="85">
        <v>0</v>
      </c>
      <c r="U2848" s="85">
        <f t="shared" si="7669"/>
        <v>0</v>
      </c>
      <c r="V2848" s="85">
        <v>0</v>
      </c>
      <c r="W2848" s="85">
        <v>0</v>
      </c>
      <c r="X2848" s="85">
        <f t="shared" si="7670"/>
        <v>0</v>
      </c>
      <c r="Y2848" s="85">
        <v>0</v>
      </c>
      <c r="Z2848" s="85">
        <v>0</v>
      </c>
      <c r="AA2848" s="85">
        <v>0</v>
      </c>
      <c r="AB2848" s="85">
        <f t="shared" si="7672"/>
        <v>0</v>
      </c>
      <c r="AC2848" s="85">
        <v>0</v>
      </c>
      <c r="AD2848" s="85">
        <v>0</v>
      </c>
      <c r="AE2848" s="85">
        <f t="shared" si="7673"/>
        <v>0</v>
      </c>
      <c r="AF2848" s="85">
        <v>0</v>
      </c>
      <c r="AG2848" s="85">
        <v>0</v>
      </c>
      <c r="AH2848" s="85">
        <v>0</v>
      </c>
      <c r="AI2848" s="85">
        <f t="shared" si="7675"/>
        <v>0</v>
      </c>
      <c r="AJ2848" s="85">
        <v>0</v>
      </c>
      <c r="AK2848" s="85">
        <v>0</v>
      </c>
      <c r="AL2848" s="85">
        <f t="shared" si="7676"/>
        <v>0</v>
      </c>
      <c r="AM2848" s="85">
        <v>0</v>
      </c>
      <c r="AN2848" s="386">
        <f t="shared" si="7685"/>
        <v>0</v>
      </c>
      <c r="AO2848" s="386">
        <f t="shared" si="7686"/>
        <v>0</v>
      </c>
      <c r="AP2848" s="387">
        <f t="shared" si="7687"/>
        <v>0</v>
      </c>
      <c r="AQ2848" s="386">
        <f t="shared" si="7688"/>
        <v>0</v>
      </c>
      <c r="AR2848" s="386">
        <f t="shared" si="7689"/>
        <v>0</v>
      </c>
      <c r="AS2848" s="387">
        <f t="shared" si="7690"/>
        <v>0</v>
      </c>
      <c r="AT2848" s="387">
        <f t="shared" si="7691"/>
        <v>0</v>
      </c>
      <c r="AU2848" s="86" t="s">
        <v>28</v>
      </c>
      <c r="AV2848" s="87"/>
      <c r="AW2848" s="88"/>
      <c r="AX2848" s="88"/>
      <c r="AY2848" s="88"/>
      <c r="AZ2848" s="88"/>
      <c r="BA2848" s="8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</row>
    <row r="2849" spans="1:129" s="94" customFormat="1" hidden="1">
      <c r="A2849" s="11"/>
      <c r="B2849" s="4">
        <v>2017</v>
      </c>
      <c r="C2849" s="82">
        <v>8323</v>
      </c>
      <c r="D2849" s="82">
        <v>3</v>
      </c>
      <c r="E2849" s="2">
        <v>5</v>
      </c>
      <c r="F2849" s="2">
        <v>2</v>
      </c>
      <c r="G2849" s="2">
        <v>5000</v>
      </c>
      <c r="H2849" s="2">
        <v>5600</v>
      </c>
      <c r="I2849" s="2">
        <v>562</v>
      </c>
      <c r="J2849" s="83">
        <v>22</v>
      </c>
      <c r="K2849" s="84" t="s">
        <v>883</v>
      </c>
      <c r="L2849" s="85">
        <v>0</v>
      </c>
      <c r="M2849" s="85">
        <v>0</v>
      </c>
      <c r="N2849" s="85">
        <f t="shared" si="7628"/>
        <v>0</v>
      </c>
      <c r="O2849" s="85">
        <v>0</v>
      </c>
      <c r="P2849" s="85">
        <v>0</v>
      </c>
      <c r="Q2849" s="85">
        <f t="shared" si="7667"/>
        <v>0</v>
      </c>
      <c r="R2849" s="85">
        <v>0</v>
      </c>
      <c r="S2849" s="85">
        <v>0</v>
      </c>
      <c r="T2849" s="85">
        <v>0</v>
      </c>
      <c r="U2849" s="85">
        <f t="shared" si="7669"/>
        <v>0</v>
      </c>
      <c r="V2849" s="85">
        <v>0</v>
      </c>
      <c r="W2849" s="85">
        <v>0</v>
      </c>
      <c r="X2849" s="85">
        <f t="shared" si="7670"/>
        <v>0</v>
      </c>
      <c r="Y2849" s="85">
        <v>0</v>
      </c>
      <c r="Z2849" s="85">
        <v>0</v>
      </c>
      <c r="AA2849" s="85">
        <v>0</v>
      </c>
      <c r="AB2849" s="85">
        <f t="shared" si="7672"/>
        <v>0</v>
      </c>
      <c r="AC2849" s="85">
        <v>0</v>
      </c>
      <c r="AD2849" s="85">
        <v>0</v>
      </c>
      <c r="AE2849" s="85">
        <f t="shared" si="7673"/>
        <v>0</v>
      </c>
      <c r="AF2849" s="85">
        <v>0</v>
      </c>
      <c r="AG2849" s="85">
        <v>0</v>
      </c>
      <c r="AH2849" s="85">
        <v>0</v>
      </c>
      <c r="AI2849" s="85">
        <f t="shared" si="7675"/>
        <v>0</v>
      </c>
      <c r="AJ2849" s="85">
        <v>0</v>
      </c>
      <c r="AK2849" s="85">
        <v>0</v>
      </c>
      <c r="AL2849" s="85">
        <f t="shared" si="7676"/>
        <v>0</v>
      </c>
      <c r="AM2849" s="85">
        <v>0</v>
      </c>
      <c r="AN2849" s="386">
        <f t="shared" si="7685"/>
        <v>0</v>
      </c>
      <c r="AO2849" s="386">
        <f t="shared" si="7686"/>
        <v>0</v>
      </c>
      <c r="AP2849" s="387">
        <f t="shared" si="7687"/>
        <v>0</v>
      </c>
      <c r="AQ2849" s="386">
        <f t="shared" si="7688"/>
        <v>0</v>
      </c>
      <c r="AR2849" s="386">
        <f t="shared" si="7689"/>
        <v>0</v>
      </c>
      <c r="AS2849" s="387">
        <f t="shared" si="7690"/>
        <v>0</v>
      </c>
      <c r="AT2849" s="387">
        <f t="shared" si="7691"/>
        <v>0</v>
      </c>
      <c r="AU2849" s="86" t="s">
        <v>28</v>
      </c>
      <c r="AV2849" s="87"/>
      <c r="AW2849" s="88"/>
      <c r="AX2849" s="88"/>
      <c r="AY2849" s="88"/>
      <c r="AZ2849" s="88"/>
      <c r="BA2849" s="196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</row>
    <row r="2850" spans="1:129" s="94" customFormat="1" hidden="1">
      <c r="A2850" s="11"/>
      <c r="B2850" s="4">
        <v>2017</v>
      </c>
      <c r="C2850" s="82">
        <v>8323</v>
      </c>
      <c r="D2850" s="82">
        <v>3</v>
      </c>
      <c r="E2850" s="2">
        <v>5</v>
      </c>
      <c r="F2850" s="2">
        <v>2</v>
      </c>
      <c r="G2850" s="2">
        <v>5000</v>
      </c>
      <c r="H2850" s="2">
        <v>5600</v>
      </c>
      <c r="I2850" s="2">
        <v>562</v>
      </c>
      <c r="J2850" s="83">
        <v>23</v>
      </c>
      <c r="K2850" s="84" t="s">
        <v>937</v>
      </c>
      <c r="L2850" s="85">
        <v>0</v>
      </c>
      <c r="M2850" s="85">
        <v>0</v>
      </c>
      <c r="N2850" s="85">
        <f t="shared" si="7628"/>
        <v>0</v>
      </c>
      <c r="O2850" s="85">
        <v>0</v>
      </c>
      <c r="P2850" s="85">
        <v>0</v>
      </c>
      <c r="Q2850" s="85">
        <f t="shared" si="7667"/>
        <v>0</v>
      </c>
      <c r="R2850" s="85">
        <v>0</v>
      </c>
      <c r="S2850" s="85">
        <v>0</v>
      </c>
      <c r="T2850" s="85">
        <v>0</v>
      </c>
      <c r="U2850" s="85">
        <f t="shared" si="7669"/>
        <v>0</v>
      </c>
      <c r="V2850" s="85">
        <v>0</v>
      </c>
      <c r="W2850" s="85">
        <v>0</v>
      </c>
      <c r="X2850" s="85">
        <f t="shared" si="7670"/>
        <v>0</v>
      </c>
      <c r="Y2850" s="85">
        <v>0</v>
      </c>
      <c r="Z2850" s="85">
        <v>0</v>
      </c>
      <c r="AA2850" s="85">
        <v>0</v>
      </c>
      <c r="AB2850" s="85">
        <f t="shared" si="7672"/>
        <v>0</v>
      </c>
      <c r="AC2850" s="85">
        <v>0</v>
      </c>
      <c r="AD2850" s="85">
        <v>0</v>
      </c>
      <c r="AE2850" s="85">
        <f t="shared" si="7673"/>
        <v>0</v>
      </c>
      <c r="AF2850" s="85">
        <v>0</v>
      </c>
      <c r="AG2850" s="85">
        <v>0</v>
      </c>
      <c r="AH2850" s="85">
        <v>0</v>
      </c>
      <c r="AI2850" s="85">
        <f t="shared" si="7675"/>
        <v>0</v>
      </c>
      <c r="AJ2850" s="85">
        <v>0</v>
      </c>
      <c r="AK2850" s="85">
        <v>0</v>
      </c>
      <c r="AL2850" s="85">
        <f t="shared" si="7676"/>
        <v>0</v>
      </c>
      <c r="AM2850" s="85">
        <v>0</v>
      </c>
      <c r="AN2850" s="386">
        <f t="shared" si="7685"/>
        <v>0</v>
      </c>
      <c r="AO2850" s="386">
        <f t="shared" si="7686"/>
        <v>0</v>
      </c>
      <c r="AP2850" s="387">
        <f t="shared" si="7687"/>
        <v>0</v>
      </c>
      <c r="AQ2850" s="386">
        <f t="shared" si="7688"/>
        <v>0</v>
      </c>
      <c r="AR2850" s="386">
        <f t="shared" si="7689"/>
        <v>0</v>
      </c>
      <c r="AS2850" s="387">
        <f t="shared" si="7690"/>
        <v>0</v>
      </c>
      <c r="AT2850" s="387">
        <f t="shared" si="7691"/>
        <v>0</v>
      </c>
      <c r="AU2850" s="86" t="s">
        <v>28</v>
      </c>
      <c r="AV2850" s="87"/>
      <c r="AW2850" s="88"/>
      <c r="AX2850" s="88"/>
      <c r="AY2850" s="88"/>
      <c r="AZ2850" s="88"/>
      <c r="BA2850" s="196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</row>
    <row r="2851" spans="1:129" s="94" customFormat="1" hidden="1">
      <c r="A2851" s="11"/>
      <c r="B2851" s="4">
        <v>2017</v>
      </c>
      <c r="C2851" s="82">
        <v>8323</v>
      </c>
      <c r="D2851" s="82">
        <v>3</v>
      </c>
      <c r="E2851" s="2">
        <v>5</v>
      </c>
      <c r="F2851" s="2">
        <v>2</v>
      </c>
      <c r="G2851" s="2">
        <v>5000</v>
      </c>
      <c r="H2851" s="2">
        <v>5600</v>
      </c>
      <c r="I2851" s="2">
        <v>562</v>
      </c>
      <c r="J2851" s="83">
        <v>24</v>
      </c>
      <c r="K2851" s="84" t="s">
        <v>882</v>
      </c>
      <c r="L2851" s="85">
        <v>0</v>
      </c>
      <c r="M2851" s="85">
        <v>0</v>
      </c>
      <c r="N2851" s="85">
        <f t="shared" si="7628"/>
        <v>0</v>
      </c>
      <c r="O2851" s="85">
        <v>0</v>
      </c>
      <c r="P2851" s="85">
        <v>0</v>
      </c>
      <c r="Q2851" s="85">
        <f t="shared" si="7667"/>
        <v>0</v>
      </c>
      <c r="R2851" s="85">
        <v>0</v>
      </c>
      <c r="S2851" s="85">
        <v>0</v>
      </c>
      <c r="T2851" s="85">
        <v>0</v>
      </c>
      <c r="U2851" s="85">
        <f t="shared" si="7669"/>
        <v>0</v>
      </c>
      <c r="V2851" s="85">
        <v>0</v>
      </c>
      <c r="W2851" s="85">
        <v>0</v>
      </c>
      <c r="X2851" s="85">
        <f t="shared" si="7670"/>
        <v>0</v>
      </c>
      <c r="Y2851" s="85">
        <v>0</v>
      </c>
      <c r="Z2851" s="85">
        <v>0</v>
      </c>
      <c r="AA2851" s="85">
        <v>0</v>
      </c>
      <c r="AB2851" s="85">
        <f t="shared" si="7672"/>
        <v>0</v>
      </c>
      <c r="AC2851" s="85">
        <v>0</v>
      </c>
      <c r="AD2851" s="85">
        <v>0</v>
      </c>
      <c r="AE2851" s="85">
        <f t="shared" si="7673"/>
        <v>0</v>
      </c>
      <c r="AF2851" s="85">
        <v>0</v>
      </c>
      <c r="AG2851" s="85">
        <v>0</v>
      </c>
      <c r="AH2851" s="85">
        <v>0</v>
      </c>
      <c r="AI2851" s="85">
        <f t="shared" si="7675"/>
        <v>0</v>
      </c>
      <c r="AJ2851" s="85">
        <v>0</v>
      </c>
      <c r="AK2851" s="85">
        <v>0</v>
      </c>
      <c r="AL2851" s="85">
        <f t="shared" si="7676"/>
        <v>0</v>
      </c>
      <c r="AM2851" s="85">
        <v>0</v>
      </c>
      <c r="AN2851" s="386">
        <f t="shared" si="7685"/>
        <v>0</v>
      </c>
      <c r="AO2851" s="386">
        <f t="shared" si="7686"/>
        <v>0</v>
      </c>
      <c r="AP2851" s="387">
        <f t="shared" si="7687"/>
        <v>0</v>
      </c>
      <c r="AQ2851" s="386">
        <f t="shared" si="7688"/>
        <v>0</v>
      </c>
      <c r="AR2851" s="386">
        <f t="shared" si="7689"/>
        <v>0</v>
      </c>
      <c r="AS2851" s="387">
        <f t="shared" si="7690"/>
        <v>0</v>
      </c>
      <c r="AT2851" s="387">
        <f t="shared" si="7691"/>
        <v>0</v>
      </c>
      <c r="AU2851" s="86" t="s">
        <v>28</v>
      </c>
      <c r="AV2851" s="87"/>
      <c r="AW2851" s="88"/>
      <c r="AX2851" s="88"/>
      <c r="AY2851" s="88"/>
      <c r="AZ2851" s="88"/>
      <c r="BA2851" s="196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</row>
    <row r="2852" spans="1:129" s="94" customFormat="1" hidden="1">
      <c r="A2852" s="11"/>
      <c r="B2852" s="4">
        <v>2017</v>
      </c>
      <c r="C2852" s="82">
        <v>8323</v>
      </c>
      <c r="D2852" s="82">
        <v>3</v>
      </c>
      <c r="E2852" s="2">
        <v>5</v>
      </c>
      <c r="F2852" s="2">
        <v>2</v>
      </c>
      <c r="G2852" s="2">
        <v>5000</v>
      </c>
      <c r="H2852" s="2">
        <v>5600</v>
      </c>
      <c r="I2852" s="2">
        <v>562</v>
      </c>
      <c r="J2852" s="83">
        <v>25</v>
      </c>
      <c r="K2852" s="84" t="s">
        <v>1807</v>
      </c>
      <c r="L2852" s="85">
        <v>0</v>
      </c>
      <c r="M2852" s="85">
        <v>0</v>
      </c>
      <c r="N2852" s="85">
        <f t="shared" ref="N2852:N2855" si="7695">L2852+M2852</f>
        <v>0</v>
      </c>
      <c r="O2852" s="85">
        <v>0</v>
      </c>
      <c r="P2852" s="85">
        <v>0</v>
      </c>
      <c r="Q2852" s="85">
        <f t="shared" si="7667"/>
        <v>0</v>
      </c>
      <c r="R2852" s="85">
        <v>0</v>
      </c>
      <c r="S2852" s="85">
        <v>0</v>
      </c>
      <c r="T2852" s="85">
        <v>0</v>
      </c>
      <c r="U2852" s="85">
        <f t="shared" si="7669"/>
        <v>0</v>
      </c>
      <c r="V2852" s="85">
        <v>0</v>
      </c>
      <c r="W2852" s="85">
        <v>0</v>
      </c>
      <c r="X2852" s="85">
        <f t="shared" si="7670"/>
        <v>0</v>
      </c>
      <c r="Y2852" s="85">
        <v>0</v>
      </c>
      <c r="Z2852" s="85">
        <v>0</v>
      </c>
      <c r="AA2852" s="85">
        <v>0</v>
      </c>
      <c r="AB2852" s="85">
        <f t="shared" si="7672"/>
        <v>0</v>
      </c>
      <c r="AC2852" s="85">
        <v>0</v>
      </c>
      <c r="AD2852" s="85">
        <v>0</v>
      </c>
      <c r="AE2852" s="85">
        <f t="shared" si="7673"/>
        <v>0</v>
      </c>
      <c r="AF2852" s="85">
        <v>0</v>
      </c>
      <c r="AG2852" s="85">
        <v>0</v>
      </c>
      <c r="AH2852" s="85">
        <v>0</v>
      </c>
      <c r="AI2852" s="85">
        <f t="shared" si="7675"/>
        <v>0</v>
      </c>
      <c r="AJ2852" s="85">
        <v>0</v>
      </c>
      <c r="AK2852" s="85">
        <v>0</v>
      </c>
      <c r="AL2852" s="85">
        <f t="shared" si="7676"/>
        <v>0</v>
      </c>
      <c r="AM2852" s="85">
        <v>0</v>
      </c>
      <c r="AN2852" s="386">
        <f t="shared" si="7685"/>
        <v>0</v>
      </c>
      <c r="AO2852" s="386">
        <f t="shared" si="7686"/>
        <v>0</v>
      </c>
      <c r="AP2852" s="387">
        <f t="shared" si="7687"/>
        <v>0</v>
      </c>
      <c r="AQ2852" s="386">
        <f t="shared" si="7688"/>
        <v>0</v>
      </c>
      <c r="AR2852" s="386">
        <f t="shared" si="7689"/>
        <v>0</v>
      </c>
      <c r="AS2852" s="387">
        <f t="shared" si="7690"/>
        <v>0</v>
      </c>
      <c r="AT2852" s="387">
        <f t="shared" si="7691"/>
        <v>0</v>
      </c>
      <c r="AU2852" s="86" t="s">
        <v>28</v>
      </c>
      <c r="AV2852" s="87"/>
      <c r="AW2852" s="88"/>
      <c r="AX2852" s="88"/>
      <c r="AY2852" s="88"/>
      <c r="AZ2852" s="88"/>
      <c r="BA2852" s="196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</row>
    <row r="2853" spans="1:129" s="94" customFormat="1" hidden="1">
      <c r="A2853" s="11"/>
      <c r="B2853" s="4">
        <v>2017</v>
      </c>
      <c r="C2853" s="82">
        <v>8323</v>
      </c>
      <c r="D2853" s="82">
        <v>3</v>
      </c>
      <c r="E2853" s="2">
        <v>5</v>
      </c>
      <c r="F2853" s="2">
        <v>2</v>
      </c>
      <c r="G2853" s="2">
        <v>5000</v>
      </c>
      <c r="H2853" s="2">
        <v>5600</v>
      </c>
      <c r="I2853" s="2">
        <v>562</v>
      </c>
      <c r="J2853" s="83">
        <v>26</v>
      </c>
      <c r="K2853" s="84" t="s">
        <v>380</v>
      </c>
      <c r="L2853" s="85">
        <v>0</v>
      </c>
      <c r="M2853" s="85">
        <v>0</v>
      </c>
      <c r="N2853" s="85">
        <f t="shared" si="7695"/>
        <v>0</v>
      </c>
      <c r="O2853" s="85">
        <v>0</v>
      </c>
      <c r="P2853" s="85">
        <v>0</v>
      </c>
      <c r="Q2853" s="85">
        <f t="shared" si="7667"/>
        <v>0</v>
      </c>
      <c r="R2853" s="85">
        <v>0</v>
      </c>
      <c r="S2853" s="85">
        <v>0</v>
      </c>
      <c r="T2853" s="85">
        <v>0</v>
      </c>
      <c r="U2853" s="85">
        <f t="shared" si="7669"/>
        <v>0</v>
      </c>
      <c r="V2853" s="85">
        <v>0</v>
      </c>
      <c r="W2853" s="85">
        <v>0</v>
      </c>
      <c r="X2853" s="85">
        <f t="shared" si="7670"/>
        <v>0</v>
      </c>
      <c r="Y2853" s="85">
        <v>0</v>
      </c>
      <c r="Z2853" s="85">
        <v>0</v>
      </c>
      <c r="AA2853" s="85">
        <v>0</v>
      </c>
      <c r="AB2853" s="85">
        <f t="shared" si="7672"/>
        <v>0</v>
      </c>
      <c r="AC2853" s="85">
        <v>0</v>
      </c>
      <c r="AD2853" s="85">
        <v>0</v>
      </c>
      <c r="AE2853" s="85">
        <f t="shared" si="7673"/>
        <v>0</v>
      </c>
      <c r="AF2853" s="85">
        <v>0</v>
      </c>
      <c r="AG2853" s="85">
        <v>0</v>
      </c>
      <c r="AH2853" s="85">
        <v>0</v>
      </c>
      <c r="AI2853" s="85">
        <f t="shared" si="7675"/>
        <v>0</v>
      </c>
      <c r="AJ2853" s="85">
        <v>0</v>
      </c>
      <c r="AK2853" s="85">
        <v>0</v>
      </c>
      <c r="AL2853" s="85">
        <f t="shared" si="7676"/>
        <v>0</v>
      </c>
      <c r="AM2853" s="85">
        <v>0</v>
      </c>
      <c r="AN2853" s="386">
        <f t="shared" si="7685"/>
        <v>0</v>
      </c>
      <c r="AO2853" s="386">
        <f t="shared" si="7686"/>
        <v>0</v>
      </c>
      <c r="AP2853" s="387">
        <f t="shared" si="7687"/>
        <v>0</v>
      </c>
      <c r="AQ2853" s="386">
        <f t="shared" si="7688"/>
        <v>0</v>
      </c>
      <c r="AR2853" s="386">
        <f t="shared" si="7689"/>
        <v>0</v>
      </c>
      <c r="AS2853" s="387">
        <f t="shared" si="7690"/>
        <v>0</v>
      </c>
      <c r="AT2853" s="387">
        <f t="shared" si="7691"/>
        <v>0</v>
      </c>
      <c r="AU2853" s="86" t="s">
        <v>28</v>
      </c>
      <c r="AV2853" s="87"/>
      <c r="AW2853" s="88"/>
      <c r="AX2853" s="88"/>
      <c r="AY2853" s="88"/>
      <c r="AZ2853" s="88"/>
      <c r="BA2853" s="196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</row>
    <row r="2854" spans="1:129" s="94" customFormat="1" hidden="1">
      <c r="A2854" s="11"/>
      <c r="B2854" s="4">
        <v>2017</v>
      </c>
      <c r="C2854" s="82">
        <v>8323</v>
      </c>
      <c r="D2854" s="82">
        <v>3</v>
      </c>
      <c r="E2854" s="2">
        <v>5</v>
      </c>
      <c r="F2854" s="2">
        <v>2</v>
      </c>
      <c r="G2854" s="2">
        <v>5000</v>
      </c>
      <c r="H2854" s="2">
        <v>5600</v>
      </c>
      <c r="I2854" s="2">
        <v>562</v>
      </c>
      <c r="J2854" s="83">
        <v>27</v>
      </c>
      <c r="K2854" s="84" t="s">
        <v>403</v>
      </c>
      <c r="L2854" s="85">
        <v>0</v>
      </c>
      <c r="M2854" s="85">
        <v>0</v>
      </c>
      <c r="N2854" s="85">
        <f t="shared" si="7695"/>
        <v>0</v>
      </c>
      <c r="O2854" s="85">
        <v>0</v>
      </c>
      <c r="P2854" s="85">
        <v>0</v>
      </c>
      <c r="Q2854" s="85">
        <f t="shared" si="7667"/>
        <v>0</v>
      </c>
      <c r="R2854" s="85">
        <v>0</v>
      </c>
      <c r="S2854" s="85">
        <v>0</v>
      </c>
      <c r="T2854" s="85">
        <v>0</v>
      </c>
      <c r="U2854" s="85">
        <f t="shared" si="7669"/>
        <v>0</v>
      </c>
      <c r="V2854" s="85">
        <v>0</v>
      </c>
      <c r="W2854" s="85">
        <v>0</v>
      </c>
      <c r="X2854" s="85">
        <f t="shared" si="7670"/>
        <v>0</v>
      </c>
      <c r="Y2854" s="85">
        <v>0</v>
      </c>
      <c r="Z2854" s="85">
        <v>0</v>
      </c>
      <c r="AA2854" s="85">
        <v>0</v>
      </c>
      <c r="AB2854" s="85">
        <f t="shared" si="7672"/>
        <v>0</v>
      </c>
      <c r="AC2854" s="85">
        <v>0</v>
      </c>
      <c r="AD2854" s="85">
        <v>0</v>
      </c>
      <c r="AE2854" s="85">
        <f t="shared" si="7673"/>
        <v>0</v>
      </c>
      <c r="AF2854" s="85">
        <v>0</v>
      </c>
      <c r="AG2854" s="85">
        <v>0</v>
      </c>
      <c r="AH2854" s="85">
        <v>0</v>
      </c>
      <c r="AI2854" s="85">
        <f t="shared" si="7675"/>
        <v>0</v>
      </c>
      <c r="AJ2854" s="85">
        <v>0</v>
      </c>
      <c r="AK2854" s="85">
        <v>0</v>
      </c>
      <c r="AL2854" s="85">
        <f t="shared" si="7676"/>
        <v>0</v>
      </c>
      <c r="AM2854" s="85">
        <v>0</v>
      </c>
      <c r="AN2854" s="386">
        <f t="shared" si="7685"/>
        <v>0</v>
      </c>
      <c r="AO2854" s="386">
        <f t="shared" si="7686"/>
        <v>0</v>
      </c>
      <c r="AP2854" s="387">
        <f t="shared" si="7687"/>
        <v>0</v>
      </c>
      <c r="AQ2854" s="386">
        <f t="shared" si="7688"/>
        <v>0</v>
      </c>
      <c r="AR2854" s="386">
        <f t="shared" si="7689"/>
        <v>0</v>
      </c>
      <c r="AS2854" s="387">
        <f t="shared" si="7690"/>
        <v>0</v>
      </c>
      <c r="AT2854" s="387">
        <f t="shared" si="7691"/>
        <v>0</v>
      </c>
      <c r="AU2854" s="86" t="s">
        <v>28</v>
      </c>
      <c r="AV2854" s="87"/>
      <c r="AW2854" s="88"/>
      <c r="AX2854" s="88"/>
      <c r="AY2854" s="88"/>
      <c r="AZ2854" s="88"/>
      <c r="BA2854" s="196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</row>
    <row r="2855" spans="1:129" s="94" customFormat="1" hidden="1">
      <c r="A2855" s="11"/>
      <c r="B2855" s="4">
        <v>2017</v>
      </c>
      <c r="C2855" s="82">
        <v>8323</v>
      </c>
      <c r="D2855" s="82">
        <v>3</v>
      </c>
      <c r="E2855" s="2">
        <v>5</v>
      </c>
      <c r="F2855" s="2">
        <v>2</v>
      </c>
      <c r="G2855" s="2">
        <v>5000</v>
      </c>
      <c r="H2855" s="2">
        <v>5600</v>
      </c>
      <c r="I2855" s="2">
        <v>562</v>
      </c>
      <c r="J2855" s="83">
        <v>28</v>
      </c>
      <c r="K2855" s="84" t="s">
        <v>929</v>
      </c>
      <c r="L2855" s="85">
        <v>0</v>
      </c>
      <c r="M2855" s="85">
        <v>0</v>
      </c>
      <c r="N2855" s="85">
        <f t="shared" si="7695"/>
        <v>0</v>
      </c>
      <c r="O2855" s="85">
        <v>0</v>
      </c>
      <c r="P2855" s="85">
        <v>0</v>
      </c>
      <c r="Q2855" s="85">
        <f t="shared" si="7667"/>
        <v>0</v>
      </c>
      <c r="R2855" s="85">
        <v>0</v>
      </c>
      <c r="S2855" s="85">
        <v>0</v>
      </c>
      <c r="T2855" s="85">
        <v>0</v>
      </c>
      <c r="U2855" s="85">
        <f t="shared" si="7669"/>
        <v>0</v>
      </c>
      <c r="V2855" s="85">
        <v>0</v>
      </c>
      <c r="W2855" s="85">
        <v>0</v>
      </c>
      <c r="X2855" s="85">
        <f t="shared" si="7670"/>
        <v>0</v>
      </c>
      <c r="Y2855" s="85">
        <v>0</v>
      </c>
      <c r="Z2855" s="85">
        <v>0</v>
      </c>
      <c r="AA2855" s="85">
        <v>0</v>
      </c>
      <c r="AB2855" s="85">
        <f t="shared" si="7672"/>
        <v>0</v>
      </c>
      <c r="AC2855" s="85">
        <v>0</v>
      </c>
      <c r="AD2855" s="85">
        <v>0</v>
      </c>
      <c r="AE2855" s="85">
        <f t="shared" si="7673"/>
        <v>0</v>
      </c>
      <c r="AF2855" s="85">
        <v>0</v>
      </c>
      <c r="AG2855" s="85">
        <v>0</v>
      </c>
      <c r="AH2855" s="85">
        <v>0</v>
      </c>
      <c r="AI2855" s="85">
        <f t="shared" si="7675"/>
        <v>0</v>
      </c>
      <c r="AJ2855" s="85">
        <v>0</v>
      </c>
      <c r="AK2855" s="85">
        <v>0</v>
      </c>
      <c r="AL2855" s="85">
        <f t="shared" si="7676"/>
        <v>0</v>
      </c>
      <c r="AM2855" s="85">
        <v>0</v>
      </c>
      <c r="AN2855" s="386">
        <f t="shared" si="7685"/>
        <v>0</v>
      </c>
      <c r="AO2855" s="386">
        <f t="shared" si="7686"/>
        <v>0</v>
      </c>
      <c r="AP2855" s="387">
        <f t="shared" si="7687"/>
        <v>0</v>
      </c>
      <c r="AQ2855" s="386">
        <f t="shared" si="7688"/>
        <v>0</v>
      </c>
      <c r="AR2855" s="386">
        <f t="shared" si="7689"/>
        <v>0</v>
      </c>
      <c r="AS2855" s="387">
        <f t="shared" si="7690"/>
        <v>0</v>
      </c>
      <c r="AT2855" s="387">
        <f t="shared" si="7691"/>
        <v>0</v>
      </c>
      <c r="AU2855" s="86" t="s">
        <v>28</v>
      </c>
      <c r="AV2855" s="87"/>
      <c r="AW2855" s="88"/>
      <c r="AX2855" s="88"/>
      <c r="AY2855" s="88"/>
      <c r="AZ2855" s="88"/>
      <c r="BA2855" s="196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</row>
    <row r="2856" spans="1:129" s="94" customFormat="1" hidden="1">
      <c r="A2856" s="11"/>
      <c r="B2856" s="76">
        <v>2017</v>
      </c>
      <c r="C2856" s="96">
        <v>8323</v>
      </c>
      <c r="D2856" s="96">
        <v>3</v>
      </c>
      <c r="E2856" s="76">
        <v>5</v>
      </c>
      <c r="F2856" s="76">
        <v>2</v>
      </c>
      <c r="G2856" s="76">
        <v>5000</v>
      </c>
      <c r="H2856" s="76">
        <v>5600</v>
      </c>
      <c r="I2856" s="76">
        <v>565</v>
      </c>
      <c r="J2856" s="76"/>
      <c r="K2856" s="78" t="s">
        <v>160</v>
      </c>
      <c r="L2856" s="79">
        <f>SUM(L2857:L2870)</f>
        <v>0</v>
      </c>
      <c r="M2856" s="79">
        <f>SUM(M2857:M2870)</f>
        <v>0</v>
      </c>
      <c r="N2856" s="79">
        <f t="shared" ref="N2856:N2894" si="7696">L2856+M2856</f>
        <v>0</v>
      </c>
      <c r="O2856" s="79">
        <f>SUM(O2857:O2870)</f>
        <v>0</v>
      </c>
      <c r="P2856" s="79">
        <f>SUM(P2857:P2870)</f>
        <v>0</v>
      </c>
      <c r="Q2856" s="79">
        <f t="shared" ref="Q2856:Q2894" si="7697">O2856+P2856</f>
        <v>0</v>
      </c>
      <c r="R2856" s="79">
        <f t="shared" ref="R2856:R2893" si="7698">N2856+Q2856</f>
        <v>0</v>
      </c>
      <c r="S2856" s="79">
        <f>SUM(S2857:S2870)</f>
        <v>0</v>
      </c>
      <c r="T2856" s="79">
        <f>SUM(T2857:T2870)</f>
        <v>0</v>
      </c>
      <c r="U2856" s="79">
        <f t="shared" si="7669"/>
        <v>0</v>
      </c>
      <c r="V2856" s="79">
        <f>SUM(V2857:V2870)</f>
        <v>0</v>
      </c>
      <c r="W2856" s="79">
        <f>SUM(W2857:W2870)</f>
        <v>0</v>
      </c>
      <c r="X2856" s="79">
        <f t="shared" si="7670"/>
        <v>0</v>
      </c>
      <c r="Y2856" s="79">
        <f t="shared" ref="Y2856" si="7699">U2856+X2856</f>
        <v>0</v>
      </c>
      <c r="Z2856" s="79">
        <f>SUM(Z2857:Z2870)</f>
        <v>0</v>
      </c>
      <c r="AA2856" s="79">
        <f>SUM(AA2857:AA2870)</f>
        <v>0</v>
      </c>
      <c r="AB2856" s="79">
        <f t="shared" si="7672"/>
        <v>0</v>
      </c>
      <c r="AC2856" s="79">
        <f>SUM(AC2857:AC2870)</f>
        <v>0</v>
      </c>
      <c r="AD2856" s="79">
        <f>SUM(AD2857:AD2870)</f>
        <v>0</v>
      </c>
      <c r="AE2856" s="79">
        <f t="shared" si="7673"/>
        <v>0</v>
      </c>
      <c r="AF2856" s="79">
        <f t="shared" ref="AF2856" si="7700">AB2856+AE2856</f>
        <v>0</v>
      </c>
      <c r="AG2856" s="79">
        <f>SUM(AG2857:AG2870)</f>
        <v>0</v>
      </c>
      <c r="AH2856" s="79">
        <f>SUM(AH2857:AH2870)</f>
        <v>0</v>
      </c>
      <c r="AI2856" s="79">
        <f t="shared" si="7675"/>
        <v>0</v>
      </c>
      <c r="AJ2856" s="79">
        <f>SUM(AJ2857:AJ2870)</f>
        <v>0</v>
      </c>
      <c r="AK2856" s="79">
        <f>SUM(AK2857:AK2870)</f>
        <v>0</v>
      </c>
      <c r="AL2856" s="79">
        <f t="shared" si="7676"/>
        <v>0</v>
      </c>
      <c r="AM2856" s="79">
        <f t="shared" ref="AM2856" si="7701">AI2856+AL2856</f>
        <v>0</v>
      </c>
      <c r="AN2856" s="79">
        <f>SUM(AN2857:AN2870)</f>
        <v>0</v>
      </c>
      <c r="AO2856" s="79">
        <f>SUM(AO2857:AO2870)</f>
        <v>0</v>
      </c>
      <c r="AP2856" s="79">
        <f t="shared" si="7678"/>
        <v>0</v>
      </c>
      <c r="AQ2856" s="79">
        <f>SUM(AQ2857:AQ2870)</f>
        <v>0</v>
      </c>
      <c r="AR2856" s="79">
        <f>SUM(AR2857:AR2870)</f>
        <v>0</v>
      </c>
      <c r="AS2856" s="79">
        <f t="shared" si="7679"/>
        <v>0</v>
      </c>
      <c r="AT2856" s="79">
        <f t="shared" ref="AT2856:AT2857" si="7702">AP2856+AS2856</f>
        <v>0</v>
      </c>
      <c r="AU2856" s="79"/>
      <c r="AV2856" s="80"/>
      <c r="AW2856" s="93"/>
      <c r="AX2856" s="93"/>
      <c r="AY2856" s="93"/>
      <c r="AZ2856" s="93"/>
      <c r="BA2856" s="8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</row>
    <row r="2857" spans="1:129" s="94" customFormat="1" hidden="1">
      <c r="A2857" s="11"/>
      <c r="B2857" s="4">
        <v>2017</v>
      </c>
      <c r="C2857" s="82">
        <v>8323</v>
      </c>
      <c r="D2857" s="82">
        <v>3</v>
      </c>
      <c r="E2857" s="2">
        <v>5</v>
      </c>
      <c r="F2857" s="2">
        <v>2</v>
      </c>
      <c r="G2857" s="2">
        <v>5000</v>
      </c>
      <c r="H2857" s="2">
        <v>5600</v>
      </c>
      <c r="I2857" s="2">
        <v>565</v>
      </c>
      <c r="J2857" s="83">
        <v>1</v>
      </c>
      <c r="K2857" s="84" t="s">
        <v>672</v>
      </c>
      <c r="L2857" s="85">
        <v>0</v>
      </c>
      <c r="M2857" s="85">
        <v>0</v>
      </c>
      <c r="N2857" s="85">
        <f t="shared" si="7696"/>
        <v>0</v>
      </c>
      <c r="O2857" s="85">
        <v>0</v>
      </c>
      <c r="P2857" s="85">
        <v>0</v>
      </c>
      <c r="Q2857" s="85">
        <f t="shared" si="7697"/>
        <v>0</v>
      </c>
      <c r="R2857" s="85">
        <v>0</v>
      </c>
      <c r="S2857" s="85">
        <v>0</v>
      </c>
      <c r="T2857" s="85">
        <v>0</v>
      </c>
      <c r="U2857" s="85">
        <f t="shared" si="7669"/>
        <v>0</v>
      </c>
      <c r="V2857" s="85">
        <v>0</v>
      </c>
      <c r="W2857" s="85">
        <v>0</v>
      </c>
      <c r="X2857" s="85">
        <f t="shared" si="7670"/>
        <v>0</v>
      </c>
      <c r="Y2857" s="85">
        <v>0</v>
      </c>
      <c r="Z2857" s="85">
        <v>0</v>
      </c>
      <c r="AA2857" s="85">
        <v>0</v>
      </c>
      <c r="AB2857" s="85">
        <f t="shared" si="7672"/>
        <v>0</v>
      </c>
      <c r="AC2857" s="85">
        <v>0</v>
      </c>
      <c r="AD2857" s="85">
        <v>0</v>
      </c>
      <c r="AE2857" s="85">
        <f t="shared" si="7673"/>
        <v>0</v>
      </c>
      <c r="AF2857" s="85">
        <v>0</v>
      </c>
      <c r="AG2857" s="85">
        <v>0</v>
      </c>
      <c r="AH2857" s="85">
        <v>0</v>
      </c>
      <c r="AI2857" s="85">
        <f t="shared" si="7675"/>
        <v>0</v>
      </c>
      <c r="AJ2857" s="85">
        <v>0</v>
      </c>
      <c r="AK2857" s="85">
        <v>0</v>
      </c>
      <c r="AL2857" s="85">
        <f t="shared" si="7676"/>
        <v>0</v>
      </c>
      <c r="AM2857" s="85">
        <v>0</v>
      </c>
      <c r="AN2857" s="386">
        <f t="shared" ref="AN2857" si="7703">L2857-S2857-Z2857-AG2857</f>
        <v>0</v>
      </c>
      <c r="AO2857" s="386">
        <f t="shared" ref="AO2857" si="7704">M2857-T2857-AA2857-AH2857</f>
        <v>0</v>
      </c>
      <c r="AP2857" s="387">
        <f t="shared" si="7678"/>
        <v>0</v>
      </c>
      <c r="AQ2857" s="386">
        <f t="shared" ref="AQ2857" si="7705">O2857-V2857-AC2857-AJ2857</f>
        <v>0</v>
      </c>
      <c r="AR2857" s="386">
        <f t="shared" ref="AR2857" si="7706">P2857-W2857-AD2857-AK2857</f>
        <v>0</v>
      </c>
      <c r="AS2857" s="387">
        <f t="shared" si="7679"/>
        <v>0</v>
      </c>
      <c r="AT2857" s="387">
        <f t="shared" si="7702"/>
        <v>0</v>
      </c>
      <c r="AU2857" s="86" t="s">
        <v>28</v>
      </c>
      <c r="AV2857" s="87"/>
      <c r="AW2857" s="88"/>
      <c r="AX2857" s="88"/>
      <c r="AY2857" s="88"/>
      <c r="AZ2857" s="88"/>
      <c r="BA2857" s="8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</row>
    <row r="2858" spans="1:129" s="94" customFormat="1" hidden="1">
      <c r="A2858" s="11"/>
      <c r="B2858" s="4">
        <v>2017</v>
      </c>
      <c r="C2858" s="82">
        <v>8323</v>
      </c>
      <c r="D2858" s="82">
        <v>3</v>
      </c>
      <c r="E2858" s="2">
        <v>5</v>
      </c>
      <c r="F2858" s="2">
        <v>2</v>
      </c>
      <c r="G2858" s="2">
        <v>5000</v>
      </c>
      <c r="H2858" s="2">
        <v>5600</v>
      </c>
      <c r="I2858" s="2">
        <v>565</v>
      </c>
      <c r="J2858" s="83">
        <v>2</v>
      </c>
      <c r="K2858" s="84" t="s">
        <v>908</v>
      </c>
      <c r="L2858" s="85">
        <v>0</v>
      </c>
      <c r="M2858" s="85">
        <v>0</v>
      </c>
      <c r="N2858" s="85">
        <f t="shared" si="7696"/>
        <v>0</v>
      </c>
      <c r="O2858" s="85">
        <v>0</v>
      </c>
      <c r="P2858" s="85">
        <v>0</v>
      </c>
      <c r="Q2858" s="85">
        <f t="shared" si="7697"/>
        <v>0</v>
      </c>
      <c r="R2858" s="85">
        <v>0</v>
      </c>
      <c r="S2858" s="85">
        <v>0</v>
      </c>
      <c r="T2858" s="85">
        <v>0</v>
      </c>
      <c r="U2858" s="85">
        <f t="shared" si="7669"/>
        <v>0</v>
      </c>
      <c r="V2858" s="85">
        <v>0</v>
      </c>
      <c r="W2858" s="85">
        <v>0</v>
      </c>
      <c r="X2858" s="85">
        <f t="shared" si="7670"/>
        <v>0</v>
      </c>
      <c r="Y2858" s="85">
        <v>0</v>
      </c>
      <c r="Z2858" s="85">
        <v>0</v>
      </c>
      <c r="AA2858" s="85">
        <v>0</v>
      </c>
      <c r="AB2858" s="85">
        <f t="shared" si="7672"/>
        <v>0</v>
      </c>
      <c r="AC2858" s="85">
        <v>0</v>
      </c>
      <c r="AD2858" s="85">
        <v>0</v>
      </c>
      <c r="AE2858" s="85">
        <f t="shared" si="7673"/>
        <v>0</v>
      </c>
      <c r="AF2858" s="85">
        <v>0</v>
      </c>
      <c r="AG2858" s="85">
        <v>0</v>
      </c>
      <c r="AH2858" s="85">
        <v>0</v>
      </c>
      <c r="AI2858" s="85">
        <f t="shared" si="7675"/>
        <v>0</v>
      </c>
      <c r="AJ2858" s="85">
        <v>0</v>
      </c>
      <c r="AK2858" s="85">
        <v>0</v>
      </c>
      <c r="AL2858" s="85">
        <f t="shared" si="7676"/>
        <v>0</v>
      </c>
      <c r="AM2858" s="85">
        <v>0</v>
      </c>
      <c r="AN2858" s="386">
        <f t="shared" ref="AN2858:AN2871" si="7707">L2858-S2858-Z2858-AG2858</f>
        <v>0</v>
      </c>
      <c r="AO2858" s="386">
        <f t="shared" ref="AO2858:AO2871" si="7708">M2858-T2858-AA2858-AH2858</f>
        <v>0</v>
      </c>
      <c r="AP2858" s="387">
        <f t="shared" ref="AP2858:AP2871" si="7709">AN2858+AO2858</f>
        <v>0</v>
      </c>
      <c r="AQ2858" s="386">
        <f t="shared" ref="AQ2858:AQ2871" si="7710">O2858-V2858-AC2858-AJ2858</f>
        <v>0</v>
      </c>
      <c r="AR2858" s="386">
        <f t="shared" ref="AR2858:AR2871" si="7711">P2858-W2858-AD2858-AK2858</f>
        <v>0</v>
      </c>
      <c r="AS2858" s="387">
        <f t="shared" ref="AS2858:AS2871" si="7712">AQ2858+AR2858</f>
        <v>0</v>
      </c>
      <c r="AT2858" s="387">
        <f t="shared" ref="AT2858:AT2871" si="7713">AP2858+AS2858</f>
        <v>0</v>
      </c>
      <c r="AU2858" s="86" t="s">
        <v>28</v>
      </c>
      <c r="AV2858" s="87"/>
      <c r="AW2858" s="88"/>
      <c r="AX2858" s="88"/>
      <c r="AY2858" s="88"/>
      <c r="AZ2858" s="88"/>
      <c r="BA2858" s="8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</row>
    <row r="2859" spans="1:129" s="94" customFormat="1" hidden="1">
      <c r="A2859" s="11"/>
      <c r="B2859" s="4">
        <v>2017</v>
      </c>
      <c r="C2859" s="82">
        <v>8323</v>
      </c>
      <c r="D2859" s="82">
        <v>3</v>
      </c>
      <c r="E2859" s="2">
        <v>5</v>
      </c>
      <c r="F2859" s="2">
        <v>2</v>
      </c>
      <c r="G2859" s="2">
        <v>5000</v>
      </c>
      <c r="H2859" s="2">
        <v>5600</v>
      </c>
      <c r="I2859" s="2">
        <v>565</v>
      </c>
      <c r="J2859" s="83">
        <v>3</v>
      </c>
      <c r="K2859" s="84" t="s">
        <v>673</v>
      </c>
      <c r="L2859" s="85">
        <v>0</v>
      </c>
      <c r="M2859" s="85">
        <v>0</v>
      </c>
      <c r="N2859" s="85">
        <f t="shared" si="7696"/>
        <v>0</v>
      </c>
      <c r="O2859" s="85">
        <v>0</v>
      </c>
      <c r="P2859" s="85">
        <v>0</v>
      </c>
      <c r="Q2859" s="85">
        <f t="shared" si="7697"/>
        <v>0</v>
      </c>
      <c r="R2859" s="85">
        <v>0</v>
      </c>
      <c r="S2859" s="85">
        <v>0</v>
      </c>
      <c r="T2859" s="85">
        <v>0</v>
      </c>
      <c r="U2859" s="85">
        <f t="shared" si="7669"/>
        <v>0</v>
      </c>
      <c r="V2859" s="85">
        <v>0</v>
      </c>
      <c r="W2859" s="85">
        <v>0</v>
      </c>
      <c r="X2859" s="85">
        <f t="shared" si="7670"/>
        <v>0</v>
      </c>
      <c r="Y2859" s="85">
        <v>0</v>
      </c>
      <c r="Z2859" s="85">
        <v>0</v>
      </c>
      <c r="AA2859" s="85">
        <v>0</v>
      </c>
      <c r="AB2859" s="85">
        <f t="shared" si="7672"/>
        <v>0</v>
      </c>
      <c r="AC2859" s="85">
        <v>0</v>
      </c>
      <c r="AD2859" s="85">
        <v>0</v>
      </c>
      <c r="AE2859" s="85">
        <f t="shared" si="7673"/>
        <v>0</v>
      </c>
      <c r="AF2859" s="85">
        <v>0</v>
      </c>
      <c r="AG2859" s="85">
        <v>0</v>
      </c>
      <c r="AH2859" s="85">
        <v>0</v>
      </c>
      <c r="AI2859" s="85">
        <f t="shared" si="7675"/>
        <v>0</v>
      </c>
      <c r="AJ2859" s="85">
        <v>0</v>
      </c>
      <c r="AK2859" s="85">
        <v>0</v>
      </c>
      <c r="AL2859" s="85">
        <f t="shared" si="7676"/>
        <v>0</v>
      </c>
      <c r="AM2859" s="85">
        <v>0</v>
      </c>
      <c r="AN2859" s="386">
        <f t="shared" si="7707"/>
        <v>0</v>
      </c>
      <c r="AO2859" s="386">
        <f t="shared" si="7708"/>
        <v>0</v>
      </c>
      <c r="AP2859" s="387">
        <f t="shared" si="7709"/>
        <v>0</v>
      </c>
      <c r="AQ2859" s="386">
        <f t="shared" si="7710"/>
        <v>0</v>
      </c>
      <c r="AR2859" s="386">
        <f t="shared" si="7711"/>
        <v>0</v>
      </c>
      <c r="AS2859" s="387">
        <f t="shared" si="7712"/>
        <v>0</v>
      </c>
      <c r="AT2859" s="387">
        <f t="shared" si="7713"/>
        <v>0</v>
      </c>
      <c r="AU2859" s="86" t="s">
        <v>28</v>
      </c>
      <c r="AV2859" s="87"/>
      <c r="AW2859" s="88"/>
      <c r="AX2859" s="88"/>
      <c r="AY2859" s="88"/>
      <c r="AZ2859" s="88"/>
      <c r="BA2859" s="8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</row>
    <row r="2860" spans="1:129" s="94" customFormat="1" hidden="1">
      <c r="A2860" s="11"/>
      <c r="B2860" s="4">
        <v>2017</v>
      </c>
      <c r="C2860" s="82">
        <v>8323</v>
      </c>
      <c r="D2860" s="82">
        <v>3</v>
      </c>
      <c r="E2860" s="2">
        <v>5</v>
      </c>
      <c r="F2860" s="2">
        <v>2</v>
      </c>
      <c r="G2860" s="2">
        <v>5000</v>
      </c>
      <c r="H2860" s="2">
        <v>5600</v>
      </c>
      <c r="I2860" s="2">
        <v>565</v>
      </c>
      <c r="J2860" s="83">
        <v>4</v>
      </c>
      <c r="K2860" s="194" t="s">
        <v>675</v>
      </c>
      <c r="L2860" s="85">
        <v>0</v>
      </c>
      <c r="M2860" s="85">
        <v>0</v>
      </c>
      <c r="N2860" s="85">
        <f t="shared" si="7696"/>
        <v>0</v>
      </c>
      <c r="O2860" s="85">
        <v>0</v>
      </c>
      <c r="P2860" s="85">
        <v>0</v>
      </c>
      <c r="Q2860" s="85">
        <f t="shared" si="7697"/>
        <v>0</v>
      </c>
      <c r="R2860" s="85">
        <v>0</v>
      </c>
      <c r="S2860" s="85">
        <v>0</v>
      </c>
      <c r="T2860" s="85">
        <v>0</v>
      </c>
      <c r="U2860" s="85">
        <f t="shared" si="7669"/>
        <v>0</v>
      </c>
      <c r="V2860" s="85">
        <v>0</v>
      </c>
      <c r="W2860" s="85">
        <v>0</v>
      </c>
      <c r="X2860" s="85">
        <f t="shared" si="7670"/>
        <v>0</v>
      </c>
      <c r="Y2860" s="85">
        <v>0</v>
      </c>
      <c r="Z2860" s="85">
        <v>0</v>
      </c>
      <c r="AA2860" s="85">
        <v>0</v>
      </c>
      <c r="AB2860" s="85">
        <f t="shared" si="7672"/>
        <v>0</v>
      </c>
      <c r="AC2860" s="85">
        <v>0</v>
      </c>
      <c r="AD2860" s="85">
        <v>0</v>
      </c>
      <c r="AE2860" s="85">
        <f t="shared" si="7673"/>
        <v>0</v>
      </c>
      <c r="AF2860" s="85">
        <v>0</v>
      </c>
      <c r="AG2860" s="85">
        <v>0</v>
      </c>
      <c r="AH2860" s="85">
        <v>0</v>
      </c>
      <c r="AI2860" s="85">
        <f t="shared" si="7675"/>
        <v>0</v>
      </c>
      <c r="AJ2860" s="85">
        <v>0</v>
      </c>
      <c r="AK2860" s="85">
        <v>0</v>
      </c>
      <c r="AL2860" s="85">
        <f t="shared" si="7676"/>
        <v>0</v>
      </c>
      <c r="AM2860" s="85">
        <v>0</v>
      </c>
      <c r="AN2860" s="386">
        <f t="shared" si="7707"/>
        <v>0</v>
      </c>
      <c r="AO2860" s="386">
        <f t="shared" si="7708"/>
        <v>0</v>
      </c>
      <c r="AP2860" s="387">
        <f t="shared" si="7709"/>
        <v>0</v>
      </c>
      <c r="AQ2860" s="386">
        <f t="shared" si="7710"/>
        <v>0</v>
      </c>
      <c r="AR2860" s="386">
        <f t="shared" si="7711"/>
        <v>0</v>
      </c>
      <c r="AS2860" s="387">
        <f t="shared" si="7712"/>
        <v>0</v>
      </c>
      <c r="AT2860" s="387">
        <f t="shared" si="7713"/>
        <v>0</v>
      </c>
      <c r="AU2860" s="86" t="s">
        <v>28</v>
      </c>
      <c r="AV2860" s="87"/>
      <c r="AW2860" s="88"/>
      <c r="AX2860" s="88"/>
      <c r="AY2860" s="88"/>
      <c r="AZ2860" s="88"/>
      <c r="BA2860" s="8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</row>
    <row r="2861" spans="1:129" s="94" customFormat="1" hidden="1">
      <c r="A2861" s="11"/>
      <c r="B2861" s="4">
        <v>2017</v>
      </c>
      <c r="C2861" s="82">
        <v>8323</v>
      </c>
      <c r="D2861" s="82">
        <v>3</v>
      </c>
      <c r="E2861" s="2">
        <v>5</v>
      </c>
      <c r="F2861" s="2">
        <v>2</v>
      </c>
      <c r="G2861" s="2">
        <v>5000</v>
      </c>
      <c r="H2861" s="2">
        <v>5600</v>
      </c>
      <c r="I2861" s="2">
        <v>565</v>
      </c>
      <c r="J2861" s="83">
        <v>5</v>
      </c>
      <c r="K2861" s="84" t="s">
        <v>557</v>
      </c>
      <c r="L2861" s="85">
        <v>0</v>
      </c>
      <c r="M2861" s="85">
        <v>0</v>
      </c>
      <c r="N2861" s="85">
        <f t="shared" si="7696"/>
        <v>0</v>
      </c>
      <c r="O2861" s="85">
        <v>0</v>
      </c>
      <c r="P2861" s="85">
        <v>0</v>
      </c>
      <c r="Q2861" s="85">
        <f t="shared" si="7697"/>
        <v>0</v>
      </c>
      <c r="R2861" s="85">
        <v>0</v>
      </c>
      <c r="S2861" s="85">
        <v>0</v>
      </c>
      <c r="T2861" s="85">
        <v>0</v>
      </c>
      <c r="U2861" s="85">
        <f t="shared" si="7669"/>
        <v>0</v>
      </c>
      <c r="V2861" s="85">
        <v>0</v>
      </c>
      <c r="W2861" s="85">
        <v>0</v>
      </c>
      <c r="X2861" s="85">
        <f t="shared" si="7670"/>
        <v>0</v>
      </c>
      <c r="Y2861" s="85">
        <v>0</v>
      </c>
      <c r="Z2861" s="85">
        <v>0</v>
      </c>
      <c r="AA2861" s="85">
        <v>0</v>
      </c>
      <c r="AB2861" s="85">
        <f t="shared" si="7672"/>
        <v>0</v>
      </c>
      <c r="AC2861" s="85">
        <v>0</v>
      </c>
      <c r="AD2861" s="85">
        <v>0</v>
      </c>
      <c r="AE2861" s="85">
        <f t="shared" si="7673"/>
        <v>0</v>
      </c>
      <c r="AF2861" s="85">
        <v>0</v>
      </c>
      <c r="AG2861" s="85">
        <v>0</v>
      </c>
      <c r="AH2861" s="85">
        <v>0</v>
      </c>
      <c r="AI2861" s="85">
        <f t="shared" si="7675"/>
        <v>0</v>
      </c>
      <c r="AJ2861" s="85">
        <v>0</v>
      </c>
      <c r="AK2861" s="85">
        <v>0</v>
      </c>
      <c r="AL2861" s="85">
        <f t="shared" si="7676"/>
        <v>0</v>
      </c>
      <c r="AM2861" s="85">
        <v>0</v>
      </c>
      <c r="AN2861" s="386">
        <f t="shared" si="7707"/>
        <v>0</v>
      </c>
      <c r="AO2861" s="386">
        <f t="shared" si="7708"/>
        <v>0</v>
      </c>
      <c r="AP2861" s="387">
        <f t="shared" si="7709"/>
        <v>0</v>
      </c>
      <c r="AQ2861" s="386">
        <f t="shared" si="7710"/>
        <v>0</v>
      </c>
      <c r="AR2861" s="386">
        <f t="shared" si="7711"/>
        <v>0</v>
      </c>
      <c r="AS2861" s="387">
        <f t="shared" si="7712"/>
        <v>0</v>
      </c>
      <c r="AT2861" s="387">
        <f t="shared" si="7713"/>
        <v>0</v>
      </c>
      <c r="AU2861" s="86" t="s">
        <v>28</v>
      </c>
      <c r="AV2861" s="87"/>
      <c r="AW2861" s="88"/>
      <c r="AX2861" s="88"/>
      <c r="AY2861" s="88"/>
      <c r="AZ2861" s="88"/>
      <c r="BA2861" s="8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</row>
    <row r="2862" spans="1:129" s="94" customFormat="1" hidden="1">
      <c r="A2862" s="11"/>
      <c r="B2862" s="4">
        <v>2017</v>
      </c>
      <c r="C2862" s="82">
        <v>8323</v>
      </c>
      <c r="D2862" s="82">
        <v>3</v>
      </c>
      <c r="E2862" s="2">
        <v>5</v>
      </c>
      <c r="F2862" s="2">
        <v>2</v>
      </c>
      <c r="G2862" s="2">
        <v>5000</v>
      </c>
      <c r="H2862" s="2">
        <v>5600</v>
      </c>
      <c r="I2862" s="2">
        <v>565</v>
      </c>
      <c r="J2862" s="83">
        <v>6</v>
      </c>
      <c r="K2862" s="84" t="s">
        <v>674</v>
      </c>
      <c r="L2862" s="85">
        <v>0</v>
      </c>
      <c r="M2862" s="85">
        <v>0</v>
      </c>
      <c r="N2862" s="85">
        <f t="shared" si="7696"/>
        <v>0</v>
      </c>
      <c r="O2862" s="85">
        <v>0</v>
      </c>
      <c r="P2862" s="85">
        <v>0</v>
      </c>
      <c r="Q2862" s="85">
        <f t="shared" si="7697"/>
        <v>0</v>
      </c>
      <c r="R2862" s="85">
        <v>0</v>
      </c>
      <c r="S2862" s="85">
        <v>0</v>
      </c>
      <c r="T2862" s="85">
        <v>0</v>
      </c>
      <c r="U2862" s="85">
        <f t="shared" si="7669"/>
        <v>0</v>
      </c>
      <c r="V2862" s="85">
        <v>0</v>
      </c>
      <c r="W2862" s="85">
        <v>0</v>
      </c>
      <c r="X2862" s="85">
        <f t="shared" si="7670"/>
        <v>0</v>
      </c>
      <c r="Y2862" s="85">
        <v>0</v>
      </c>
      <c r="Z2862" s="85">
        <v>0</v>
      </c>
      <c r="AA2862" s="85">
        <v>0</v>
      </c>
      <c r="AB2862" s="85">
        <f t="shared" si="7672"/>
        <v>0</v>
      </c>
      <c r="AC2862" s="85">
        <v>0</v>
      </c>
      <c r="AD2862" s="85">
        <v>0</v>
      </c>
      <c r="AE2862" s="85">
        <f t="shared" si="7673"/>
        <v>0</v>
      </c>
      <c r="AF2862" s="85">
        <v>0</v>
      </c>
      <c r="AG2862" s="85">
        <v>0</v>
      </c>
      <c r="AH2862" s="85">
        <v>0</v>
      </c>
      <c r="AI2862" s="85">
        <f t="shared" si="7675"/>
        <v>0</v>
      </c>
      <c r="AJ2862" s="85">
        <v>0</v>
      </c>
      <c r="AK2862" s="85">
        <v>0</v>
      </c>
      <c r="AL2862" s="85">
        <f t="shared" si="7676"/>
        <v>0</v>
      </c>
      <c r="AM2862" s="85">
        <v>0</v>
      </c>
      <c r="AN2862" s="386">
        <f t="shared" si="7707"/>
        <v>0</v>
      </c>
      <c r="AO2862" s="386">
        <f t="shared" si="7708"/>
        <v>0</v>
      </c>
      <c r="AP2862" s="387">
        <f t="shared" si="7709"/>
        <v>0</v>
      </c>
      <c r="AQ2862" s="386">
        <f t="shared" si="7710"/>
        <v>0</v>
      </c>
      <c r="AR2862" s="386">
        <f t="shared" si="7711"/>
        <v>0</v>
      </c>
      <c r="AS2862" s="387">
        <f t="shared" si="7712"/>
        <v>0</v>
      </c>
      <c r="AT2862" s="387">
        <f t="shared" si="7713"/>
        <v>0</v>
      </c>
      <c r="AU2862" s="86" t="s">
        <v>28</v>
      </c>
      <c r="AV2862" s="87"/>
      <c r="AW2862" s="88"/>
      <c r="AX2862" s="88"/>
      <c r="AY2862" s="88"/>
      <c r="AZ2862" s="88"/>
      <c r="BA2862" s="8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</row>
    <row r="2863" spans="1:129" s="94" customFormat="1" hidden="1">
      <c r="A2863" s="11"/>
      <c r="B2863" s="4">
        <v>2017</v>
      </c>
      <c r="C2863" s="82">
        <v>8323</v>
      </c>
      <c r="D2863" s="82">
        <v>3</v>
      </c>
      <c r="E2863" s="2">
        <v>5</v>
      </c>
      <c r="F2863" s="2">
        <v>2</v>
      </c>
      <c r="G2863" s="2">
        <v>5000</v>
      </c>
      <c r="H2863" s="2">
        <v>5600</v>
      </c>
      <c r="I2863" s="2">
        <v>565</v>
      </c>
      <c r="J2863" s="83">
        <v>7</v>
      </c>
      <c r="K2863" s="84" t="s">
        <v>405</v>
      </c>
      <c r="L2863" s="85">
        <v>0</v>
      </c>
      <c r="M2863" s="85">
        <v>0</v>
      </c>
      <c r="N2863" s="85">
        <f t="shared" si="7696"/>
        <v>0</v>
      </c>
      <c r="O2863" s="85">
        <v>0</v>
      </c>
      <c r="P2863" s="85">
        <v>0</v>
      </c>
      <c r="Q2863" s="85">
        <f t="shared" si="7697"/>
        <v>0</v>
      </c>
      <c r="R2863" s="85">
        <v>0</v>
      </c>
      <c r="S2863" s="85">
        <v>0</v>
      </c>
      <c r="T2863" s="85">
        <v>0</v>
      </c>
      <c r="U2863" s="85">
        <f t="shared" si="7669"/>
        <v>0</v>
      </c>
      <c r="V2863" s="85">
        <v>0</v>
      </c>
      <c r="W2863" s="85">
        <v>0</v>
      </c>
      <c r="X2863" s="85">
        <f t="shared" si="7670"/>
        <v>0</v>
      </c>
      <c r="Y2863" s="85">
        <v>0</v>
      </c>
      <c r="Z2863" s="85">
        <v>0</v>
      </c>
      <c r="AA2863" s="85">
        <v>0</v>
      </c>
      <c r="AB2863" s="85">
        <f t="shared" si="7672"/>
        <v>0</v>
      </c>
      <c r="AC2863" s="85">
        <v>0</v>
      </c>
      <c r="AD2863" s="85">
        <v>0</v>
      </c>
      <c r="AE2863" s="85">
        <f t="shared" si="7673"/>
        <v>0</v>
      </c>
      <c r="AF2863" s="85">
        <v>0</v>
      </c>
      <c r="AG2863" s="85">
        <v>0</v>
      </c>
      <c r="AH2863" s="85">
        <v>0</v>
      </c>
      <c r="AI2863" s="85">
        <f t="shared" si="7675"/>
        <v>0</v>
      </c>
      <c r="AJ2863" s="85">
        <v>0</v>
      </c>
      <c r="AK2863" s="85">
        <v>0</v>
      </c>
      <c r="AL2863" s="85">
        <f t="shared" si="7676"/>
        <v>0</v>
      </c>
      <c r="AM2863" s="85">
        <v>0</v>
      </c>
      <c r="AN2863" s="386">
        <f t="shared" si="7707"/>
        <v>0</v>
      </c>
      <c r="AO2863" s="386">
        <f t="shared" si="7708"/>
        <v>0</v>
      </c>
      <c r="AP2863" s="387">
        <f t="shared" si="7709"/>
        <v>0</v>
      </c>
      <c r="AQ2863" s="386">
        <f t="shared" si="7710"/>
        <v>0</v>
      </c>
      <c r="AR2863" s="386">
        <f t="shared" si="7711"/>
        <v>0</v>
      </c>
      <c r="AS2863" s="387">
        <f t="shared" si="7712"/>
        <v>0</v>
      </c>
      <c r="AT2863" s="387">
        <f t="shared" si="7713"/>
        <v>0</v>
      </c>
      <c r="AU2863" s="86" t="s">
        <v>28</v>
      </c>
      <c r="AV2863" s="87"/>
      <c r="AW2863" s="88"/>
      <c r="AX2863" s="88"/>
      <c r="AY2863" s="88"/>
      <c r="AZ2863" s="88"/>
      <c r="BA2863" s="8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</row>
    <row r="2864" spans="1:129" s="94" customFormat="1" hidden="1">
      <c r="A2864" s="11"/>
      <c r="B2864" s="4">
        <v>2017</v>
      </c>
      <c r="C2864" s="82">
        <v>8323</v>
      </c>
      <c r="D2864" s="82">
        <v>3</v>
      </c>
      <c r="E2864" s="2">
        <v>5</v>
      </c>
      <c r="F2864" s="2">
        <v>2</v>
      </c>
      <c r="G2864" s="2">
        <v>5000</v>
      </c>
      <c r="H2864" s="2">
        <v>5600</v>
      </c>
      <c r="I2864" s="2">
        <v>565</v>
      </c>
      <c r="J2864" s="83">
        <v>8</v>
      </c>
      <c r="K2864" s="84" t="s">
        <v>676</v>
      </c>
      <c r="L2864" s="85">
        <v>0</v>
      </c>
      <c r="M2864" s="85">
        <v>0</v>
      </c>
      <c r="N2864" s="85">
        <f t="shared" si="7696"/>
        <v>0</v>
      </c>
      <c r="O2864" s="85">
        <v>0</v>
      </c>
      <c r="P2864" s="85">
        <v>0</v>
      </c>
      <c r="Q2864" s="85">
        <f t="shared" si="7697"/>
        <v>0</v>
      </c>
      <c r="R2864" s="85">
        <v>0</v>
      </c>
      <c r="S2864" s="85">
        <v>0</v>
      </c>
      <c r="T2864" s="85">
        <v>0</v>
      </c>
      <c r="U2864" s="85">
        <f t="shared" si="7669"/>
        <v>0</v>
      </c>
      <c r="V2864" s="85">
        <v>0</v>
      </c>
      <c r="W2864" s="85">
        <v>0</v>
      </c>
      <c r="X2864" s="85">
        <f t="shared" si="7670"/>
        <v>0</v>
      </c>
      <c r="Y2864" s="85">
        <v>0</v>
      </c>
      <c r="Z2864" s="85">
        <v>0</v>
      </c>
      <c r="AA2864" s="85">
        <v>0</v>
      </c>
      <c r="AB2864" s="85">
        <f t="shared" si="7672"/>
        <v>0</v>
      </c>
      <c r="AC2864" s="85">
        <v>0</v>
      </c>
      <c r="AD2864" s="85">
        <v>0</v>
      </c>
      <c r="AE2864" s="85">
        <f t="shared" si="7673"/>
        <v>0</v>
      </c>
      <c r="AF2864" s="85">
        <v>0</v>
      </c>
      <c r="AG2864" s="85">
        <v>0</v>
      </c>
      <c r="AH2864" s="85">
        <v>0</v>
      </c>
      <c r="AI2864" s="85">
        <f t="shared" si="7675"/>
        <v>0</v>
      </c>
      <c r="AJ2864" s="85">
        <v>0</v>
      </c>
      <c r="AK2864" s="85">
        <v>0</v>
      </c>
      <c r="AL2864" s="85">
        <f t="shared" si="7676"/>
        <v>0</v>
      </c>
      <c r="AM2864" s="85">
        <v>0</v>
      </c>
      <c r="AN2864" s="386">
        <f t="shared" si="7707"/>
        <v>0</v>
      </c>
      <c r="AO2864" s="386">
        <f t="shared" si="7708"/>
        <v>0</v>
      </c>
      <c r="AP2864" s="387">
        <f t="shared" si="7709"/>
        <v>0</v>
      </c>
      <c r="AQ2864" s="386">
        <f t="shared" si="7710"/>
        <v>0</v>
      </c>
      <c r="AR2864" s="386">
        <f t="shared" si="7711"/>
        <v>0</v>
      </c>
      <c r="AS2864" s="387">
        <f t="shared" si="7712"/>
        <v>0</v>
      </c>
      <c r="AT2864" s="387">
        <f t="shared" si="7713"/>
        <v>0</v>
      </c>
      <c r="AU2864" s="86" t="s">
        <v>28</v>
      </c>
      <c r="AV2864" s="87"/>
      <c r="AW2864" s="88"/>
      <c r="AX2864" s="88"/>
      <c r="AY2864" s="88"/>
      <c r="AZ2864" s="88"/>
      <c r="BA2864" s="8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</row>
    <row r="2865" spans="1:129" s="94" customFormat="1" hidden="1">
      <c r="A2865" s="11"/>
      <c r="B2865" s="4">
        <v>2017</v>
      </c>
      <c r="C2865" s="82">
        <v>8323</v>
      </c>
      <c r="D2865" s="82">
        <v>3</v>
      </c>
      <c r="E2865" s="2">
        <v>5</v>
      </c>
      <c r="F2865" s="2">
        <v>2</v>
      </c>
      <c r="G2865" s="2">
        <v>5000</v>
      </c>
      <c r="H2865" s="2">
        <v>5600</v>
      </c>
      <c r="I2865" s="2">
        <v>565</v>
      </c>
      <c r="J2865" s="83">
        <v>9</v>
      </c>
      <c r="K2865" s="95" t="s">
        <v>677</v>
      </c>
      <c r="L2865" s="85">
        <v>0</v>
      </c>
      <c r="M2865" s="85">
        <v>0</v>
      </c>
      <c r="N2865" s="85">
        <f>L2865+M2865</f>
        <v>0</v>
      </c>
      <c r="O2865" s="85">
        <v>0</v>
      </c>
      <c r="P2865" s="85">
        <v>0</v>
      </c>
      <c r="Q2865" s="85">
        <f>O2865+P2865</f>
        <v>0</v>
      </c>
      <c r="R2865" s="85">
        <v>0</v>
      </c>
      <c r="S2865" s="85">
        <v>0</v>
      </c>
      <c r="T2865" s="85">
        <v>0</v>
      </c>
      <c r="U2865" s="85">
        <f>S2865+T2865</f>
        <v>0</v>
      </c>
      <c r="V2865" s="85">
        <v>0</v>
      </c>
      <c r="W2865" s="85">
        <v>0</v>
      </c>
      <c r="X2865" s="85">
        <f>V2865+W2865</f>
        <v>0</v>
      </c>
      <c r="Y2865" s="85">
        <v>0</v>
      </c>
      <c r="Z2865" s="85">
        <v>0</v>
      </c>
      <c r="AA2865" s="85">
        <v>0</v>
      </c>
      <c r="AB2865" s="85">
        <f>Z2865+AA2865</f>
        <v>0</v>
      </c>
      <c r="AC2865" s="85">
        <v>0</v>
      </c>
      <c r="AD2865" s="85">
        <v>0</v>
      </c>
      <c r="AE2865" s="85">
        <f>AC2865+AD2865</f>
        <v>0</v>
      </c>
      <c r="AF2865" s="85">
        <v>0</v>
      </c>
      <c r="AG2865" s="85">
        <v>0</v>
      </c>
      <c r="AH2865" s="85">
        <v>0</v>
      </c>
      <c r="AI2865" s="85">
        <f>AG2865+AH2865</f>
        <v>0</v>
      </c>
      <c r="AJ2865" s="85">
        <v>0</v>
      </c>
      <c r="AK2865" s="85">
        <v>0</v>
      </c>
      <c r="AL2865" s="85">
        <f>AJ2865+AK2865</f>
        <v>0</v>
      </c>
      <c r="AM2865" s="85">
        <v>0</v>
      </c>
      <c r="AN2865" s="386">
        <f t="shared" si="7707"/>
        <v>0</v>
      </c>
      <c r="AO2865" s="386">
        <f t="shared" si="7708"/>
        <v>0</v>
      </c>
      <c r="AP2865" s="387">
        <f t="shared" si="7709"/>
        <v>0</v>
      </c>
      <c r="AQ2865" s="386">
        <f t="shared" si="7710"/>
        <v>0</v>
      </c>
      <c r="AR2865" s="386">
        <f t="shared" si="7711"/>
        <v>0</v>
      </c>
      <c r="AS2865" s="387">
        <f t="shared" si="7712"/>
        <v>0</v>
      </c>
      <c r="AT2865" s="387">
        <f t="shared" si="7713"/>
        <v>0</v>
      </c>
      <c r="AU2865" s="86" t="s">
        <v>28</v>
      </c>
      <c r="AV2865" s="87"/>
      <c r="AW2865" s="88"/>
      <c r="AX2865" s="88"/>
      <c r="AY2865" s="88"/>
      <c r="AZ2865" s="88"/>
      <c r="BA2865" s="377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</row>
    <row r="2866" spans="1:129" s="94" customFormat="1" hidden="1">
      <c r="A2866" s="11"/>
      <c r="B2866" s="4">
        <v>2017</v>
      </c>
      <c r="C2866" s="82">
        <v>8323</v>
      </c>
      <c r="D2866" s="82">
        <v>3</v>
      </c>
      <c r="E2866" s="2">
        <v>5</v>
      </c>
      <c r="F2866" s="2">
        <v>2</v>
      </c>
      <c r="G2866" s="2">
        <v>5000</v>
      </c>
      <c r="H2866" s="2">
        <v>5600</v>
      </c>
      <c r="I2866" s="2">
        <v>565</v>
      </c>
      <c r="J2866" s="83">
        <v>10</v>
      </c>
      <c r="K2866" s="194" t="s">
        <v>1396</v>
      </c>
      <c r="L2866" s="85">
        <v>0</v>
      </c>
      <c r="M2866" s="85">
        <v>0</v>
      </c>
      <c r="N2866" s="85">
        <f t="shared" ref="N2866:N2871" si="7714">L2866+M2866</f>
        <v>0</v>
      </c>
      <c r="O2866" s="85">
        <v>0</v>
      </c>
      <c r="P2866" s="85">
        <v>0</v>
      </c>
      <c r="Q2866" s="85">
        <f t="shared" ref="Q2866:Q2871" si="7715">O2866+P2866</f>
        <v>0</v>
      </c>
      <c r="R2866" s="85">
        <v>0</v>
      </c>
      <c r="S2866" s="85">
        <v>0</v>
      </c>
      <c r="T2866" s="85">
        <v>0</v>
      </c>
      <c r="U2866" s="85">
        <f t="shared" ref="U2866:U2896" si="7716">S2866+T2866</f>
        <v>0</v>
      </c>
      <c r="V2866" s="85">
        <v>0</v>
      </c>
      <c r="W2866" s="85">
        <v>0</v>
      </c>
      <c r="X2866" s="85">
        <f t="shared" ref="X2866:X2896" si="7717">V2866+W2866</f>
        <v>0</v>
      </c>
      <c r="Y2866" s="85">
        <v>0</v>
      </c>
      <c r="Z2866" s="85">
        <v>0</v>
      </c>
      <c r="AA2866" s="85">
        <v>0</v>
      </c>
      <c r="AB2866" s="85">
        <f t="shared" ref="AB2866:AB2896" si="7718">Z2866+AA2866</f>
        <v>0</v>
      </c>
      <c r="AC2866" s="85">
        <v>0</v>
      </c>
      <c r="AD2866" s="85">
        <v>0</v>
      </c>
      <c r="AE2866" s="85">
        <f t="shared" ref="AE2866:AE2896" si="7719">AC2866+AD2866</f>
        <v>0</v>
      </c>
      <c r="AF2866" s="85">
        <v>0</v>
      </c>
      <c r="AG2866" s="85">
        <v>0</v>
      </c>
      <c r="AH2866" s="85">
        <v>0</v>
      </c>
      <c r="AI2866" s="85">
        <f t="shared" ref="AI2866:AI2896" si="7720">AG2866+AH2866</f>
        <v>0</v>
      </c>
      <c r="AJ2866" s="85">
        <v>0</v>
      </c>
      <c r="AK2866" s="85">
        <v>0</v>
      </c>
      <c r="AL2866" s="85">
        <f t="shared" ref="AL2866:AL2896" si="7721">AJ2866+AK2866</f>
        <v>0</v>
      </c>
      <c r="AM2866" s="85">
        <v>0</v>
      </c>
      <c r="AN2866" s="386">
        <f t="shared" si="7707"/>
        <v>0</v>
      </c>
      <c r="AO2866" s="386">
        <f t="shared" si="7708"/>
        <v>0</v>
      </c>
      <c r="AP2866" s="387">
        <f t="shared" si="7709"/>
        <v>0</v>
      </c>
      <c r="AQ2866" s="386">
        <f t="shared" si="7710"/>
        <v>0</v>
      </c>
      <c r="AR2866" s="386">
        <f t="shared" si="7711"/>
        <v>0</v>
      </c>
      <c r="AS2866" s="387">
        <f t="shared" si="7712"/>
        <v>0</v>
      </c>
      <c r="AT2866" s="387">
        <f t="shared" si="7713"/>
        <v>0</v>
      </c>
      <c r="AU2866" s="86" t="s">
        <v>778</v>
      </c>
      <c r="AV2866" s="87"/>
      <c r="AW2866" s="88"/>
      <c r="AX2866" s="88"/>
      <c r="AY2866" s="88"/>
      <c r="AZ2866" s="88"/>
      <c r="BA2866" s="8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</row>
    <row r="2867" spans="1:129" s="94" customFormat="1" hidden="1">
      <c r="A2867" s="11"/>
      <c r="B2867" s="4">
        <v>2017</v>
      </c>
      <c r="C2867" s="82">
        <v>8323</v>
      </c>
      <c r="D2867" s="82">
        <v>3</v>
      </c>
      <c r="E2867" s="2">
        <v>5</v>
      </c>
      <c r="F2867" s="2">
        <v>2</v>
      </c>
      <c r="G2867" s="2">
        <v>5000</v>
      </c>
      <c r="H2867" s="2">
        <v>5600</v>
      </c>
      <c r="I2867" s="2">
        <v>565</v>
      </c>
      <c r="J2867" s="83">
        <v>11</v>
      </c>
      <c r="K2867" s="194" t="s">
        <v>1397</v>
      </c>
      <c r="L2867" s="85">
        <v>0</v>
      </c>
      <c r="M2867" s="85">
        <v>0</v>
      </c>
      <c r="N2867" s="85">
        <f t="shared" si="7714"/>
        <v>0</v>
      </c>
      <c r="O2867" s="85">
        <v>0</v>
      </c>
      <c r="P2867" s="85">
        <v>0</v>
      </c>
      <c r="Q2867" s="85">
        <f t="shared" si="7715"/>
        <v>0</v>
      </c>
      <c r="R2867" s="85">
        <v>0</v>
      </c>
      <c r="S2867" s="85">
        <v>0</v>
      </c>
      <c r="T2867" s="85">
        <v>0</v>
      </c>
      <c r="U2867" s="85">
        <f t="shared" si="7716"/>
        <v>0</v>
      </c>
      <c r="V2867" s="85">
        <v>0</v>
      </c>
      <c r="W2867" s="85">
        <v>0</v>
      </c>
      <c r="X2867" s="85">
        <f t="shared" si="7717"/>
        <v>0</v>
      </c>
      <c r="Y2867" s="85">
        <v>0</v>
      </c>
      <c r="Z2867" s="85">
        <v>0</v>
      </c>
      <c r="AA2867" s="85">
        <v>0</v>
      </c>
      <c r="AB2867" s="85">
        <f t="shared" si="7718"/>
        <v>0</v>
      </c>
      <c r="AC2867" s="85">
        <v>0</v>
      </c>
      <c r="AD2867" s="85">
        <v>0</v>
      </c>
      <c r="AE2867" s="85">
        <f t="shared" si="7719"/>
        <v>0</v>
      </c>
      <c r="AF2867" s="85">
        <v>0</v>
      </c>
      <c r="AG2867" s="85">
        <v>0</v>
      </c>
      <c r="AH2867" s="85">
        <v>0</v>
      </c>
      <c r="AI2867" s="85">
        <f t="shared" si="7720"/>
        <v>0</v>
      </c>
      <c r="AJ2867" s="85">
        <v>0</v>
      </c>
      <c r="AK2867" s="85">
        <v>0</v>
      </c>
      <c r="AL2867" s="85">
        <f t="shared" si="7721"/>
        <v>0</v>
      </c>
      <c r="AM2867" s="85">
        <v>0</v>
      </c>
      <c r="AN2867" s="386">
        <f t="shared" si="7707"/>
        <v>0</v>
      </c>
      <c r="AO2867" s="386">
        <f t="shared" si="7708"/>
        <v>0</v>
      </c>
      <c r="AP2867" s="387">
        <f t="shared" si="7709"/>
        <v>0</v>
      </c>
      <c r="AQ2867" s="386">
        <f t="shared" si="7710"/>
        <v>0</v>
      </c>
      <c r="AR2867" s="386">
        <f t="shared" si="7711"/>
        <v>0</v>
      </c>
      <c r="AS2867" s="387">
        <f t="shared" si="7712"/>
        <v>0</v>
      </c>
      <c r="AT2867" s="387">
        <f t="shared" si="7713"/>
        <v>0</v>
      </c>
      <c r="AU2867" s="86" t="s">
        <v>778</v>
      </c>
      <c r="AV2867" s="87"/>
      <c r="AW2867" s="88"/>
      <c r="AX2867" s="88"/>
      <c r="AY2867" s="88"/>
      <c r="AZ2867" s="88"/>
      <c r="BA2867" s="8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</row>
    <row r="2868" spans="1:129" s="94" customFormat="1" hidden="1">
      <c r="A2868" s="11"/>
      <c r="B2868" s="4">
        <v>2017</v>
      </c>
      <c r="C2868" s="82">
        <v>8323</v>
      </c>
      <c r="D2868" s="82">
        <v>3</v>
      </c>
      <c r="E2868" s="2">
        <v>5</v>
      </c>
      <c r="F2868" s="2">
        <v>2</v>
      </c>
      <c r="G2868" s="2">
        <v>5000</v>
      </c>
      <c r="H2868" s="2">
        <v>5600</v>
      </c>
      <c r="I2868" s="2">
        <v>565</v>
      </c>
      <c r="J2868" s="83">
        <v>12</v>
      </c>
      <c r="K2868" s="84" t="s">
        <v>942</v>
      </c>
      <c r="L2868" s="85">
        <v>0</v>
      </c>
      <c r="M2868" s="85">
        <v>0</v>
      </c>
      <c r="N2868" s="85">
        <f t="shared" si="7714"/>
        <v>0</v>
      </c>
      <c r="O2868" s="85">
        <v>0</v>
      </c>
      <c r="P2868" s="85">
        <v>0</v>
      </c>
      <c r="Q2868" s="85">
        <f t="shared" si="7715"/>
        <v>0</v>
      </c>
      <c r="R2868" s="85">
        <v>0</v>
      </c>
      <c r="S2868" s="85">
        <v>0</v>
      </c>
      <c r="T2868" s="85">
        <v>0</v>
      </c>
      <c r="U2868" s="85">
        <f t="shared" si="7716"/>
        <v>0</v>
      </c>
      <c r="V2868" s="85">
        <v>0</v>
      </c>
      <c r="W2868" s="85">
        <v>0</v>
      </c>
      <c r="X2868" s="85">
        <f t="shared" si="7717"/>
        <v>0</v>
      </c>
      <c r="Y2868" s="85">
        <v>0</v>
      </c>
      <c r="Z2868" s="85">
        <v>0</v>
      </c>
      <c r="AA2868" s="85">
        <v>0</v>
      </c>
      <c r="AB2868" s="85">
        <f t="shared" si="7718"/>
        <v>0</v>
      </c>
      <c r="AC2868" s="85">
        <v>0</v>
      </c>
      <c r="AD2868" s="85">
        <v>0</v>
      </c>
      <c r="AE2868" s="85">
        <f t="shared" si="7719"/>
        <v>0</v>
      </c>
      <c r="AF2868" s="85">
        <v>0</v>
      </c>
      <c r="AG2868" s="85">
        <v>0</v>
      </c>
      <c r="AH2868" s="85">
        <v>0</v>
      </c>
      <c r="AI2868" s="85">
        <f t="shared" si="7720"/>
        <v>0</v>
      </c>
      <c r="AJ2868" s="85">
        <v>0</v>
      </c>
      <c r="AK2868" s="85">
        <v>0</v>
      </c>
      <c r="AL2868" s="85">
        <f t="shared" si="7721"/>
        <v>0</v>
      </c>
      <c r="AM2868" s="85">
        <v>0</v>
      </c>
      <c r="AN2868" s="386">
        <f t="shared" si="7707"/>
        <v>0</v>
      </c>
      <c r="AO2868" s="386">
        <f t="shared" si="7708"/>
        <v>0</v>
      </c>
      <c r="AP2868" s="387">
        <f t="shared" si="7709"/>
        <v>0</v>
      </c>
      <c r="AQ2868" s="386">
        <f t="shared" si="7710"/>
        <v>0</v>
      </c>
      <c r="AR2868" s="386">
        <f t="shared" si="7711"/>
        <v>0</v>
      </c>
      <c r="AS2868" s="387">
        <f t="shared" si="7712"/>
        <v>0</v>
      </c>
      <c r="AT2868" s="387">
        <f t="shared" si="7713"/>
        <v>0</v>
      </c>
      <c r="AU2868" s="86" t="s">
        <v>28</v>
      </c>
      <c r="AV2868" s="87"/>
      <c r="AW2868" s="88"/>
      <c r="AX2868" s="88"/>
      <c r="AY2868" s="88"/>
      <c r="AZ2868" s="88"/>
      <c r="BA2868" s="8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</row>
    <row r="2869" spans="1:129" s="94" customFormat="1" hidden="1">
      <c r="A2869" s="11"/>
      <c r="B2869" s="4">
        <v>2017</v>
      </c>
      <c r="C2869" s="82">
        <v>8323</v>
      </c>
      <c r="D2869" s="82">
        <v>3</v>
      </c>
      <c r="E2869" s="2">
        <v>5</v>
      </c>
      <c r="F2869" s="2">
        <v>2</v>
      </c>
      <c r="G2869" s="2">
        <v>5000</v>
      </c>
      <c r="H2869" s="2">
        <v>5600</v>
      </c>
      <c r="I2869" s="2">
        <v>565</v>
      </c>
      <c r="J2869" s="83">
        <v>13</v>
      </c>
      <c r="K2869" s="84" t="s">
        <v>558</v>
      </c>
      <c r="L2869" s="85">
        <v>0</v>
      </c>
      <c r="M2869" s="85">
        <v>0</v>
      </c>
      <c r="N2869" s="85">
        <f t="shared" si="7714"/>
        <v>0</v>
      </c>
      <c r="O2869" s="85">
        <v>0</v>
      </c>
      <c r="P2869" s="85">
        <v>0</v>
      </c>
      <c r="Q2869" s="85">
        <f t="shared" si="7715"/>
        <v>0</v>
      </c>
      <c r="R2869" s="85">
        <v>0</v>
      </c>
      <c r="S2869" s="85">
        <v>0</v>
      </c>
      <c r="T2869" s="85">
        <v>0</v>
      </c>
      <c r="U2869" s="85">
        <f t="shared" si="7716"/>
        <v>0</v>
      </c>
      <c r="V2869" s="85">
        <v>0</v>
      </c>
      <c r="W2869" s="85">
        <v>0</v>
      </c>
      <c r="X2869" s="85">
        <f t="shared" si="7717"/>
        <v>0</v>
      </c>
      <c r="Y2869" s="85">
        <v>0</v>
      </c>
      <c r="Z2869" s="85">
        <v>0</v>
      </c>
      <c r="AA2869" s="85">
        <v>0</v>
      </c>
      <c r="AB2869" s="85">
        <f t="shared" si="7718"/>
        <v>0</v>
      </c>
      <c r="AC2869" s="85">
        <v>0</v>
      </c>
      <c r="AD2869" s="85">
        <v>0</v>
      </c>
      <c r="AE2869" s="85">
        <f t="shared" si="7719"/>
        <v>0</v>
      </c>
      <c r="AF2869" s="85">
        <v>0</v>
      </c>
      <c r="AG2869" s="85">
        <v>0</v>
      </c>
      <c r="AH2869" s="85">
        <v>0</v>
      </c>
      <c r="AI2869" s="85">
        <f t="shared" si="7720"/>
        <v>0</v>
      </c>
      <c r="AJ2869" s="85">
        <v>0</v>
      </c>
      <c r="AK2869" s="85">
        <v>0</v>
      </c>
      <c r="AL2869" s="85">
        <f t="shared" si="7721"/>
        <v>0</v>
      </c>
      <c r="AM2869" s="85">
        <v>0</v>
      </c>
      <c r="AN2869" s="386">
        <f t="shared" si="7707"/>
        <v>0</v>
      </c>
      <c r="AO2869" s="386">
        <f t="shared" si="7708"/>
        <v>0</v>
      </c>
      <c r="AP2869" s="387">
        <f t="shared" si="7709"/>
        <v>0</v>
      </c>
      <c r="AQ2869" s="386">
        <f t="shared" si="7710"/>
        <v>0</v>
      </c>
      <c r="AR2869" s="386">
        <f t="shared" si="7711"/>
        <v>0</v>
      </c>
      <c r="AS2869" s="387">
        <f t="shared" si="7712"/>
        <v>0</v>
      </c>
      <c r="AT2869" s="387">
        <f t="shared" si="7713"/>
        <v>0</v>
      </c>
      <c r="AU2869" s="86" t="s">
        <v>28</v>
      </c>
      <c r="AV2869" s="87"/>
      <c r="AW2869" s="88"/>
      <c r="AX2869" s="88"/>
      <c r="AY2869" s="88"/>
      <c r="AZ2869" s="88"/>
      <c r="BA2869" s="8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</row>
    <row r="2870" spans="1:129" s="94" customFormat="1" hidden="1">
      <c r="A2870" s="11"/>
      <c r="B2870" s="4">
        <v>2017</v>
      </c>
      <c r="C2870" s="82">
        <v>8323</v>
      </c>
      <c r="D2870" s="82">
        <v>3</v>
      </c>
      <c r="E2870" s="2">
        <v>5</v>
      </c>
      <c r="F2870" s="2">
        <v>2</v>
      </c>
      <c r="G2870" s="2">
        <v>5000</v>
      </c>
      <c r="H2870" s="2">
        <v>5600</v>
      </c>
      <c r="I2870" s="2">
        <v>565</v>
      </c>
      <c r="J2870" s="83">
        <v>14</v>
      </c>
      <c r="K2870" s="95" t="s">
        <v>559</v>
      </c>
      <c r="L2870" s="85">
        <v>0</v>
      </c>
      <c r="M2870" s="85">
        <v>0</v>
      </c>
      <c r="N2870" s="85">
        <f t="shared" si="7714"/>
        <v>0</v>
      </c>
      <c r="O2870" s="85">
        <v>0</v>
      </c>
      <c r="P2870" s="85">
        <v>0</v>
      </c>
      <c r="Q2870" s="85">
        <f t="shared" si="7715"/>
        <v>0</v>
      </c>
      <c r="R2870" s="85">
        <v>0</v>
      </c>
      <c r="S2870" s="85">
        <v>0</v>
      </c>
      <c r="T2870" s="85">
        <v>0</v>
      </c>
      <c r="U2870" s="85">
        <f t="shared" si="7716"/>
        <v>0</v>
      </c>
      <c r="V2870" s="85">
        <v>0</v>
      </c>
      <c r="W2870" s="85">
        <v>0</v>
      </c>
      <c r="X2870" s="85">
        <f t="shared" si="7717"/>
        <v>0</v>
      </c>
      <c r="Y2870" s="85">
        <v>0</v>
      </c>
      <c r="Z2870" s="85">
        <v>0</v>
      </c>
      <c r="AA2870" s="85">
        <v>0</v>
      </c>
      <c r="AB2870" s="85">
        <f t="shared" si="7718"/>
        <v>0</v>
      </c>
      <c r="AC2870" s="85">
        <v>0</v>
      </c>
      <c r="AD2870" s="85">
        <v>0</v>
      </c>
      <c r="AE2870" s="85">
        <f t="shared" si="7719"/>
        <v>0</v>
      </c>
      <c r="AF2870" s="85">
        <v>0</v>
      </c>
      <c r="AG2870" s="85">
        <v>0</v>
      </c>
      <c r="AH2870" s="85">
        <v>0</v>
      </c>
      <c r="AI2870" s="85">
        <f t="shared" si="7720"/>
        <v>0</v>
      </c>
      <c r="AJ2870" s="85">
        <v>0</v>
      </c>
      <c r="AK2870" s="85">
        <v>0</v>
      </c>
      <c r="AL2870" s="85">
        <f t="shared" si="7721"/>
        <v>0</v>
      </c>
      <c r="AM2870" s="85">
        <v>0</v>
      </c>
      <c r="AN2870" s="386">
        <f t="shared" si="7707"/>
        <v>0</v>
      </c>
      <c r="AO2870" s="386">
        <f t="shared" si="7708"/>
        <v>0</v>
      </c>
      <c r="AP2870" s="387">
        <f t="shared" si="7709"/>
        <v>0</v>
      </c>
      <c r="AQ2870" s="386">
        <f t="shared" si="7710"/>
        <v>0</v>
      </c>
      <c r="AR2870" s="386">
        <f t="shared" si="7711"/>
        <v>0</v>
      </c>
      <c r="AS2870" s="387">
        <f t="shared" si="7712"/>
        <v>0</v>
      </c>
      <c r="AT2870" s="387">
        <f t="shared" si="7713"/>
        <v>0</v>
      </c>
      <c r="AU2870" s="86" t="s">
        <v>28</v>
      </c>
      <c r="AV2870" s="87"/>
      <c r="AW2870" s="88"/>
      <c r="AX2870" s="88"/>
      <c r="AY2870" s="88"/>
      <c r="AZ2870" s="88"/>
      <c r="BA2870" s="8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</row>
    <row r="2871" spans="1:129" s="94" customFormat="1" hidden="1">
      <c r="A2871" s="11"/>
      <c r="B2871" s="4">
        <v>2017</v>
      </c>
      <c r="C2871" s="82">
        <v>8323</v>
      </c>
      <c r="D2871" s="82">
        <v>3</v>
      </c>
      <c r="E2871" s="2">
        <v>5</v>
      </c>
      <c r="F2871" s="2">
        <v>2</v>
      </c>
      <c r="G2871" s="2">
        <v>5000</v>
      </c>
      <c r="H2871" s="2">
        <v>5600</v>
      </c>
      <c r="I2871" s="2">
        <v>565</v>
      </c>
      <c r="J2871" s="83">
        <v>15</v>
      </c>
      <c r="K2871" s="95" t="s">
        <v>1035</v>
      </c>
      <c r="L2871" s="85">
        <v>0</v>
      </c>
      <c r="M2871" s="85">
        <v>0</v>
      </c>
      <c r="N2871" s="85">
        <f t="shared" si="7714"/>
        <v>0</v>
      </c>
      <c r="O2871" s="85">
        <v>0</v>
      </c>
      <c r="P2871" s="85">
        <v>0</v>
      </c>
      <c r="Q2871" s="85">
        <f t="shared" si="7715"/>
        <v>0</v>
      </c>
      <c r="R2871" s="85">
        <v>0</v>
      </c>
      <c r="S2871" s="85">
        <v>0</v>
      </c>
      <c r="T2871" s="85">
        <v>0</v>
      </c>
      <c r="U2871" s="85">
        <f t="shared" si="7716"/>
        <v>0</v>
      </c>
      <c r="V2871" s="85">
        <v>0</v>
      </c>
      <c r="W2871" s="85">
        <v>0</v>
      </c>
      <c r="X2871" s="85">
        <f t="shared" si="7717"/>
        <v>0</v>
      </c>
      <c r="Y2871" s="85">
        <v>0</v>
      </c>
      <c r="Z2871" s="85">
        <v>0</v>
      </c>
      <c r="AA2871" s="85">
        <v>0</v>
      </c>
      <c r="AB2871" s="85">
        <f t="shared" si="7718"/>
        <v>0</v>
      </c>
      <c r="AC2871" s="85">
        <v>0</v>
      </c>
      <c r="AD2871" s="85">
        <v>0</v>
      </c>
      <c r="AE2871" s="85">
        <f t="shared" si="7719"/>
        <v>0</v>
      </c>
      <c r="AF2871" s="85">
        <v>0</v>
      </c>
      <c r="AG2871" s="85">
        <v>0</v>
      </c>
      <c r="AH2871" s="85">
        <v>0</v>
      </c>
      <c r="AI2871" s="85">
        <f t="shared" si="7720"/>
        <v>0</v>
      </c>
      <c r="AJ2871" s="85">
        <v>0</v>
      </c>
      <c r="AK2871" s="85">
        <v>0</v>
      </c>
      <c r="AL2871" s="85">
        <f t="shared" si="7721"/>
        <v>0</v>
      </c>
      <c r="AM2871" s="85">
        <v>0</v>
      </c>
      <c r="AN2871" s="386">
        <f t="shared" si="7707"/>
        <v>0</v>
      </c>
      <c r="AO2871" s="386">
        <f t="shared" si="7708"/>
        <v>0</v>
      </c>
      <c r="AP2871" s="387">
        <f t="shared" si="7709"/>
        <v>0</v>
      </c>
      <c r="AQ2871" s="386">
        <f t="shared" si="7710"/>
        <v>0</v>
      </c>
      <c r="AR2871" s="386">
        <f t="shared" si="7711"/>
        <v>0</v>
      </c>
      <c r="AS2871" s="387">
        <f t="shared" si="7712"/>
        <v>0</v>
      </c>
      <c r="AT2871" s="387">
        <f t="shared" si="7713"/>
        <v>0</v>
      </c>
      <c r="AU2871" s="86" t="s">
        <v>28</v>
      </c>
      <c r="AV2871" s="87"/>
      <c r="AW2871" s="88"/>
      <c r="AX2871" s="88"/>
      <c r="AY2871" s="88"/>
      <c r="AZ2871" s="88"/>
      <c r="BA2871" s="8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</row>
    <row r="2872" spans="1:129" s="94" customFormat="1" ht="46.5" hidden="1">
      <c r="A2872" s="11"/>
      <c r="B2872" s="76">
        <v>2017</v>
      </c>
      <c r="C2872" s="96">
        <v>8323</v>
      </c>
      <c r="D2872" s="96">
        <v>3</v>
      </c>
      <c r="E2872" s="76">
        <v>5</v>
      </c>
      <c r="F2872" s="76">
        <v>2</v>
      </c>
      <c r="G2872" s="76">
        <v>5000</v>
      </c>
      <c r="H2872" s="76">
        <v>5600</v>
      </c>
      <c r="I2872" s="76">
        <v>566</v>
      </c>
      <c r="J2872" s="76"/>
      <c r="K2872" s="78" t="s">
        <v>273</v>
      </c>
      <c r="L2872" s="79">
        <f>SUM(L2873:L2880)</f>
        <v>0</v>
      </c>
      <c r="M2872" s="79">
        <f>SUM(M2873:M2880)</f>
        <v>0</v>
      </c>
      <c r="N2872" s="79">
        <f t="shared" si="7696"/>
        <v>0</v>
      </c>
      <c r="O2872" s="79">
        <f>SUM(O2873:O2880)</f>
        <v>0</v>
      </c>
      <c r="P2872" s="79">
        <f>SUM(P2873:P2880)</f>
        <v>0</v>
      </c>
      <c r="Q2872" s="79">
        <f t="shared" si="7697"/>
        <v>0</v>
      </c>
      <c r="R2872" s="79">
        <f t="shared" si="7698"/>
        <v>0</v>
      </c>
      <c r="S2872" s="79">
        <f>SUM(S2873:S2880)</f>
        <v>0</v>
      </c>
      <c r="T2872" s="79">
        <f>SUM(T2873:T2880)</f>
        <v>0</v>
      </c>
      <c r="U2872" s="79">
        <f t="shared" si="7716"/>
        <v>0</v>
      </c>
      <c r="V2872" s="79">
        <f>SUM(V2873:V2880)</f>
        <v>0</v>
      </c>
      <c r="W2872" s="79">
        <f>SUM(W2873:W2880)</f>
        <v>0</v>
      </c>
      <c r="X2872" s="79">
        <f t="shared" si="7717"/>
        <v>0</v>
      </c>
      <c r="Y2872" s="79">
        <f t="shared" ref="Y2872" si="7722">U2872+X2872</f>
        <v>0</v>
      </c>
      <c r="Z2872" s="79">
        <f>SUM(Z2873:Z2880)</f>
        <v>0</v>
      </c>
      <c r="AA2872" s="79">
        <f>SUM(AA2873:AA2880)</f>
        <v>0</v>
      </c>
      <c r="AB2872" s="79">
        <f t="shared" si="7718"/>
        <v>0</v>
      </c>
      <c r="AC2872" s="79">
        <f>SUM(AC2873:AC2880)</f>
        <v>0</v>
      </c>
      <c r="AD2872" s="79">
        <f>SUM(AD2873:AD2880)</f>
        <v>0</v>
      </c>
      <c r="AE2872" s="79">
        <f t="shared" si="7719"/>
        <v>0</v>
      </c>
      <c r="AF2872" s="79">
        <f t="shared" ref="AF2872" si="7723">AB2872+AE2872</f>
        <v>0</v>
      </c>
      <c r="AG2872" s="79">
        <f>SUM(AG2873:AG2880)</f>
        <v>0</v>
      </c>
      <c r="AH2872" s="79">
        <f>SUM(AH2873:AH2880)</f>
        <v>0</v>
      </c>
      <c r="AI2872" s="79">
        <f t="shared" si="7720"/>
        <v>0</v>
      </c>
      <c r="AJ2872" s="79">
        <f>SUM(AJ2873:AJ2880)</f>
        <v>0</v>
      </c>
      <c r="AK2872" s="79">
        <f>SUM(AK2873:AK2880)</f>
        <v>0</v>
      </c>
      <c r="AL2872" s="79">
        <f t="shared" si="7721"/>
        <v>0</v>
      </c>
      <c r="AM2872" s="79">
        <f t="shared" ref="AM2872" si="7724">AI2872+AL2872</f>
        <v>0</v>
      </c>
      <c r="AN2872" s="79">
        <f>SUM(AN2873:AN2880)</f>
        <v>0</v>
      </c>
      <c r="AO2872" s="79">
        <f>SUM(AO2873:AO2880)</f>
        <v>0</v>
      </c>
      <c r="AP2872" s="79">
        <f t="shared" ref="AP2872:AP2896" si="7725">AN2872+AO2872</f>
        <v>0</v>
      </c>
      <c r="AQ2872" s="79">
        <f>SUM(AQ2873:AQ2880)</f>
        <v>0</v>
      </c>
      <c r="AR2872" s="79">
        <f>SUM(AR2873:AR2880)</f>
        <v>0</v>
      </c>
      <c r="AS2872" s="79">
        <f t="shared" ref="AS2872:AS2896" si="7726">AQ2872+AR2872</f>
        <v>0</v>
      </c>
      <c r="AT2872" s="79">
        <f t="shared" ref="AT2872:AT2873" si="7727">AP2872+AS2872</f>
        <v>0</v>
      </c>
      <c r="AU2872" s="79"/>
      <c r="AV2872" s="80"/>
      <c r="AW2872" s="93"/>
      <c r="AX2872" s="93"/>
      <c r="AY2872" s="93"/>
      <c r="AZ2872" s="93"/>
      <c r="BA2872" s="8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</row>
    <row r="2873" spans="1:129" s="94" customFormat="1" hidden="1">
      <c r="A2873" s="11"/>
      <c r="B2873" s="4">
        <v>2017</v>
      </c>
      <c r="C2873" s="82">
        <v>8323</v>
      </c>
      <c r="D2873" s="82">
        <v>3</v>
      </c>
      <c r="E2873" s="2">
        <v>5</v>
      </c>
      <c r="F2873" s="2">
        <v>2</v>
      </c>
      <c r="G2873" s="2">
        <v>5000</v>
      </c>
      <c r="H2873" s="2">
        <v>5600</v>
      </c>
      <c r="I2873" s="2">
        <v>566</v>
      </c>
      <c r="J2873" s="83">
        <v>1</v>
      </c>
      <c r="K2873" s="84" t="s">
        <v>678</v>
      </c>
      <c r="L2873" s="85">
        <v>0</v>
      </c>
      <c r="M2873" s="85">
        <v>0</v>
      </c>
      <c r="N2873" s="85">
        <f t="shared" si="7696"/>
        <v>0</v>
      </c>
      <c r="O2873" s="85">
        <v>0</v>
      </c>
      <c r="P2873" s="85">
        <v>0</v>
      </c>
      <c r="Q2873" s="85">
        <f t="shared" si="7697"/>
        <v>0</v>
      </c>
      <c r="R2873" s="85">
        <v>0</v>
      </c>
      <c r="S2873" s="85">
        <v>0</v>
      </c>
      <c r="T2873" s="85">
        <v>0</v>
      </c>
      <c r="U2873" s="85">
        <f t="shared" si="7716"/>
        <v>0</v>
      </c>
      <c r="V2873" s="85">
        <v>0</v>
      </c>
      <c r="W2873" s="85">
        <v>0</v>
      </c>
      <c r="X2873" s="85">
        <f t="shared" si="7717"/>
        <v>0</v>
      </c>
      <c r="Y2873" s="85">
        <v>0</v>
      </c>
      <c r="Z2873" s="85">
        <v>0</v>
      </c>
      <c r="AA2873" s="85">
        <v>0</v>
      </c>
      <c r="AB2873" s="85">
        <f t="shared" si="7718"/>
        <v>0</v>
      </c>
      <c r="AC2873" s="85">
        <v>0</v>
      </c>
      <c r="AD2873" s="85">
        <v>0</v>
      </c>
      <c r="AE2873" s="85">
        <f t="shared" si="7719"/>
        <v>0</v>
      </c>
      <c r="AF2873" s="85">
        <v>0</v>
      </c>
      <c r="AG2873" s="85">
        <v>0</v>
      </c>
      <c r="AH2873" s="85">
        <v>0</v>
      </c>
      <c r="AI2873" s="85">
        <f t="shared" si="7720"/>
        <v>0</v>
      </c>
      <c r="AJ2873" s="85">
        <v>0</v>
      </c>
      <c r="AK2873" s="85">
        <v>0</v>
      </c>
      <c r="AL2873" s="85">
        <f t="shared" si="7721"/>
        <v>0</v>
      </c>
      <c r="AM2873" s="85">
        <v>0</v>
      </c>
      <c r="AN2873" s="386">
        <f t="shared" ref="AN2873" si="7728">L2873-S2873-Z2873-AG2873</f>
        <v>0</v>
      </c>
      <c r="AO2873" s="386">
        <f t="shared" ref="AO2873" si="7729">M2873-T2873-AA2873-AH2873</f>
        <v>0</v>
      </c>
      <c r="AP2873" s="387">
        <f t="shared" si="7725"/>
        <v>0</v>
      </c>
      <c r="AQ2873" s="386">
        <f t="shared" ref="AQ2873" si="7730">O2873-V2873-AC2873-AJ2873</f>
        <v>0</v>
      </c>
      <c r="AR2873" s="386">
        <f t="shared" ref="AR2873" si="7731">P2873-W2873-AD2873-AK2873</f>
        <v>0</v>
      </c>
      <c r="AS2873" s="387">
        <f t="shared" si="7726"/>
        <v>0</v>
      </c>
      <c r="AT2873" s="387">
        <f t="shared" si="7727"/>
        <v>0</v>
      </c>
      <c r="AU2873" s="86" t="s">
        <v>28</v>
      </c>
      <c r="AV2873" s="87"/>
      <c r="AW2873" s="88"/>
      <c r="AX2873" s="88"/>
      <c r="AY2873" s="88"/>
      <c r="AZ2873" s="88"/>
      <c r="BA2873" s="8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</row>
    <row r="2874" spans="1:129" s="94" customFormat="1" hidden="1">
      <c r="A2874" s="11"/>
      <c r="B2874" s="4">
        <v>2017</v>
      </c>
      <c r="C2874" s="82">
        <v>8323</v>
      </c>
      <c r="D2874" s="82">
        <v>3</v>
      </c>
      <c r="E2874" s="2">
        <v>5</v>
      </c>
      <c r="F2874" s="2">
        <v>2</v>
      </c>
      <c r="G2874" s="2">
        <v>5000</v>
      </c>
      <c r="H2874" s="2">
        <v>5600</v>
      </c>
      <c r="I2874" s="2">
        <v>566</v>
      </c>
      <c r="J2874" s="83">
        <v>2</v>
      </c>
      <c r="K2874" s="84" t="s">
        <v>1398</v>
      </c>
      <c r="L2874" s="85">
        <v>0</v>
      </c>
      <c r="M2874" s="85">
        <v>0</v>
      </c>
      <c r="N2874" s="85">
        <f t="shared" si="7696"/>
        <v>0</v>
      </c>
      <c r="O2874" s="85">
        <v>0</v>
      </c>
      <c r="P2874" s="85">
        <v>0</v>
      </c>
      <c r="Q2874" s="85">
        <f t="shared" si="7697"/>
        <v>0</v>
      </c>
      <c r="R2874" s="85">
        <v>0</v>
      </c>
      <c r="S2874" s="85">
        <v>0</v>
      </c>
      <c r="T2874" s="85">
        <v>0</v>
      </c>
      <c r="U2874" s="85">
        <f t="shared" si="7716"/>
        <v>0</v>
      </c>
      <c r="V2874" s="85">
        <v>0</v>
      </c>
      <c r="W2874" s="85">
        <v>0</v>
      </c>
      <c r="X2874" s="85">
        <f t="shared" si="7717"/>
        <v>0</v>
      </c>
      <c r="Y2874" s="85">
        <v>0</v>
      </c>
      <c r="Z2874" s="85">
        <v>0</v>
      </c>
      <c r="AA2874" s="85">
        <v>0</v>
      </c>
      <c r="AB2874" s="85">
        <f t="shared" si="7718"/>
        <v>0</v>
      </c>
      <c r="AC2874" s="85">
        <v>0</v>
      </c>
      <c r="AD2874" s="85">
        <v>0</v>
      </c>
      <c r="AE2874" s="85">
        <f t="shared" si="7719"/>
        <v>0</v>
      </c>
      <c r="AF2874" s="85">
        <v>0</v>
      </c>
      <c r="AG2874" s="85">
        <v>0</v>
      </c>
      <c r="AH2874" s="85">
        <v>0</v>
      </c>
      <c r="AI2874" s="85">
        <f t="shared" si="7720"/>
        <v>0</v>
      </c>
      <c r="AJ2874" s="85">
        <v>0</v>
      </c>
      <c r="AK2874" s="85">
        <v>0</v>
      </c>
      <c r="AL2874" s="85">
        <f t="shared" si="7721"/>
        <v>0</v>
      </c>
      <c r="AM2874" s="85">
        <v>0</v>
      </c>
      <c r="AN2874" s="386">
        <f t="shared" ref="AN2874:AN2880" si="7732">L2874-S2874-Z2874-AG2874</f>
        <v>0</v>
      </c>
      <c r="AO2874" s="386">
        <f t="shared" ref="AO2874:AO2880" si="7733">M2874-T2874-AA2874-AH2874</f>
        <v>0</v>
      </c>
      <c r="AP2874" s="387">
        <f t="shared" ref="AP2874:AP2880" si="7734">AN2874+AO2874</f>
        <v>0</v>
      </c>
      <c r="AQ2874" s="386">
        <f t="shared" ref="AQ2874:AQ2880" si="7735">O2874-V2874-AC2874-AJ2874</f>
        <v>0</v>
      </c>
      <c r="AR2874" s="386">
        <f t="shared" ref="AR2874:AR2880" si="7736">P2874-W2874-AD2874-AK2874</f>
        <v>0</v>
      </c>
      <c r="AS2874" s="387">
        <f t="shared" ref="AS2874:AS2880" si="7737">AQ2874+AR2874</f>
        <v>0</v>
      </c>
      <c r="AT2874" s="387">
        <f t="shared" ref="AT2874:AT2880" si="7738">AP2874+AS2874</f>
        <v>0</v>
      </c>
      <c r="AU2874" s="86" t="s">
        <v>28</v>
      </c>
      <c r="AV2874" s="87"/>
      <c r="AW2874" s="88"/>
      <c r="AX2874" s="88"/>
      <c r="AY2874" s="88"/>
      <c r="AZ2874" s="88"/>
      <c r="BA2874" s="8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</row>
    <row r="2875" spans="1:129" s="94" customFormat="1" hidden="1">
      <c r="A2875" s="11"/>
      <c r="B2875" s="4">
        <v>2017</v>
      </c>
      <c r="C2875" s="82">
        <v>8323</v>
      </c>
      <c r="D2875" s="82">
        <v>3</v>
      </c>
      <c r="E2875" s="2">
        <v>5</v>
      </c>
      <c r="F2875" s="2">
        <v>2</v>
      </c>
      <c r="G2875" s="2">
        <v>5000</v>
      </c>
      <c r="H2875" s="2">
        <v>5600</v>
      </c>
      <c r="I2875" s="2">
        <v>566</v>
      </c>
      <c r="J2875" s="83">
        <v>3</v>
      </c>
      <c r="K2875" s="84" t="s">
        <v>679</v>
      </c>
      <c r="L2875" s="85">
        <v>0</v>
      </c>
      <c r="M2875" s="85">
        <v>0</v>
      </c>
      <c r="N2875" s="85">
        <f t="shared" si="7696"/>
        <v>0</v>
      </c>
      <c r="O2875" s="85">
        <v>0</v>
      </c>
      <c r="P2875" s="85">
        <v>0</v>
      </c>
      <c r="Q2875" s="85">
        <f t="shared" si="7697"/>
        <v>0</v>
      </c>
      <c r="R2875" s="85">
        <v>0</v>
      </c>
      <c r="S2875" s="85">
        <v>0</v>
      </c>
      <c r="T2875" s="85">
        <v>0</v>
      </c>
      <c r="U2875" s="85">
        <f t="shared" si="7716"/>
        <v>0</v>
      </c>
      <c r="V2875" s="85">
        <v>0</v>
      </c>
      <c r="W2875" s="85">
        <v>0</v>
      </c>
      <c r="X2875" s="85">
        <f t="shared" si="7717"/>
        <v>0</v>
      </c>
      <c r="Y2875" s="85">
        <v>0</v>
      </c>
      <c r="Z2875" s="85">
        <v>0</v>
      </c>
      <c r="AA2875" s="85">
        <v>0</v>
      </c>
      <c r="AB2875" s="85">
        <f t="shared" si="7718"/>
        <v>0</v>
      </c>
      <c r="AC2875" s="85">
        <v>0</v>
      </c>
      <c r="AD2875" s="85">
        <v>0</v>
      </c>
      <c r="AE2875" s="85">
        <f t="shared" si="7719"/>
        <v>0</v>
      </c>
      <c r="AF2875" s="85">
        <v>0</v>
      </c>
      <c r="AG2875" s="85">
        <v>0</v>
      </c>
      <c r="AH2875" s="85">
        <v>0</v>
      </c>
      <c r="AI2875" s="85">
        <f t="shared" si="7720"/>
        <v>0</v>
      </c>
      <c r="AJ2875" s="85">
        <v>0</v>
      </c>
      <c r="AK2875" s="85">
        <v>0</v>
      </c>
      <c r="AL2875" s="85">
        <f t="shared" si="7721"/>
        <v>0</v>
      </c>
      <c r="AM2875" s="85">
        <v>0</v>
      </c>
      <c r="AN2875" s="386">
        <f t="shared" si="7732"/>
        <v>0</v>
      </c>
      <c r="AO2875" s="386">
        <f t="shared" si="7733"/>
        <v>0</v>
      </c>
      <c r="AP2875" s="387">
        <f t="shared" si="7734"/>
        <v>0</v>
      </c>
      <c r="AQ2875" s="386">
        <f t="shared" si="7735"/>
        <v>0</v>
      </c>
      <c r="AR2875" s="386">
        <f t="shared" si="7736"/>
        <v>0</v>
      </c>
      <c r="AS2875" s="387">
        <f t="shared" si="7737"/>
        <v>0</v>
      </c>
      <c r="AT2875" s="387">
        <f t="shared" si="7738"/>
        <v>0</v>
      </c>
      <c r="AU2875" s="86" t="s">
        <v>28</v>
      </c>
      <c r="AV2875" s="87"/>
      <c r="AW2875" s="88"/>
      <c r="AX2875" s="88"/>
      <c r="AY2875" s="88"/>
      <c r="AZ2875" s="88"/>
      <c r="BA2875" s="8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</row>
    <row r="2876" spans="1:129" s="94" customFormat="1" hidden="1">
      <c r="A2876" s="11"/>
      <c r="B2876" s="4">
        <v>2017</v>
      </c>
      <c r="C2876" s="82">
        <v>8323</v>
      </c>
      <c r="D2876" s="82">
        <v>3</v>
      </c>
      <c r="E2876" s="2">
        <v>5</v>
      </c>
      <c r="F2876" s="2">
        <v>2</v>
      </c>
      <c r="G2876" s="2">
        <v>5000</v>
      </c>
      <c r="H2876" s="2">
        <v>5600</v>
      </c>
      <c r="I2876" s="2">
        <v>566</v>
      </c>
      <c r="J2876" s="83">
        <v>4</v>
      </c>
      <c r="K2876" s="195" t="s">
        <v>965</v>
      </c>
      <c r="L2876" s="85">
        <v>0</v>
      </c>
      <c r="M2876" s="85">
        <v>0</v>
      </c>
      <c r="N2876" s="85">
        <f t="shared" si="7696"/>
        <v>0</v>
      </c>
      <c r="O2876" s="85">
        <v>0</v>
      </c>
      <c r="P2876" s="85">
        <v>0</v>
      </c>
      <c r="Q2876" s="85">
        <f t="shared" si="7697"/>
        <v>0</v>
      </c>
      <c r="R2876" s="85">
        <v>0</v>
      </c>
      <c r="S2876" s="85">
        <v>0</v>
      </c>
      <c r="T2876" s="85">
        <v>0</v>
      </c>
      <c r="U2876" s="85">
        <f t="shared" si="7716"/>
        <v>0</v>
      </c>
      <c r="V2876" s="85">
        <v>0</v>
      </c>
      <c r="W2876" s="85">
        <v>0</v>
      </c>
      <c r="X2876" s="85">
        <f t="shared" si="7717"/>
        <v>0</v>
      </c>
      <c r="Y2876" s="85">
        <v>0</v>
      </c>
      <c r="Z2876" s="85">
        <v>0</v>
      </c>
      <c r="AA2876" s="85">
        <v>0</v>
      </c>
      <c r="AB2876" s="85">
        <f t="shared" si="7718"/>
        <v>0</v>
      </c>
      <c r="AC2876" s="85">
        <v>0</v>
      </c>
      <c r="AD2876" s="85">
        <v>0</v>
      </c>
      <c r="AE2876" s="85">
        <f t="shared" si="7719"/>
        <v>0</v>
      </c>
      <c r="AF2876" s="85">
        <v>0</v>
      </c>
      <c r="AG2876" s="85">
        <v>0</v>
      </c>
      <c r="AH2876" s="85">
        <v>0</v>
      </c>
      <c r="AI2876" s="85">
        <f t="shared" si="7720"/>
        <v>0</v>
      </c>
      <c r="AJ2876" s="85">
        <v>0</v>
      </c>
      <c r="AK2876" s="85">
        <v>0</v>
      </c>
      <c r="AL2876" s="85">
        <f t="shared" si="7721"/>
        <v>0</v>
      </c>
      <c r="AM2876" s="85">
        <v>0</v>
      </c>
      <c r="AN2876" s="386">
        <f t="shared" si="7732"/>
        <v>0</v>
      </c>
      <c r="AO2876" s="386">
        <f t="shared" si="7733"/>
        <v>0</v>
      </c>
      <c r="AP2876" s="387">
        <f t="shared" si="7734"/>
        <v>0</v>
      </c>
      <c r="AQ2876" s="386">
        <f t="shared" si="7735"/>
        <v>0</v>
      </c>
      <c r="AR2876" s="386">
        <f t="shared" si="7736"/>
        <v>0</v>
      </c>
      <c r="AS2876" s="387">
        <f t="shared" si="7737"/>
        <v>0</v>
      </c>
      <c r="AT2876" s="387">
        <f t="shared" si="7738"/>
        <v>0</v>
      </c>
      <c r="AU2876" s="86" t="s">
        <v>28</v>
      </c>
      <c r="AV2876" s="87"/>
      <c r="AW2876" s="88"/>
      <c r="AX2876" s="88"/>
      <c r="AY2876" s="88"/>
      <c r="AZ2876" s="88"/>
      <c r="BA2876" s="196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</row>
    <row r="2877" spans="1:129" s="94" customFormat="1" hidden="1">
      <c r="A2877" s="11"/>
      <c r="B2877" s="4">
        <v>2017</v>
      </c>
      <c r="C2877" s="82">
        <v>8323</v>
      </c>
      <c r="D2877" s="82">
        <v>3</v>
      </c>
      <c r="E2877" s="2">
        <v>5</v>
      </c>
      <c r="F2877" s="2">
        <v>2</v>
      </c>
      <c r="G2877" s="2">
        <v>5000</v>
      </c>
      <c r="H2877" s="2">
        <v>5600</v>
      </c>
      <c r="I2877" s="2">
        <v>566</v>
      </c>
      <c r="J2877" s="83">
        <v>5</v>
      </c>
      <c r="K2877" s="195" t="s">
        <v>406</v>
      </c>
      <c r="L2877" s="85">
        <v>0</v>
      </c>
      <c r="M2877" s="85">
        <v>0</v>
      </c>
      <c r="N2877" s="85">
        <f t="shared" si="7696"/>
        <v>0</v>
      </c>
      <c r="O2877" s="85">
        <v>0</v>
      </c>
      <c r="P2877" s="85">
        <v>0</v>
      </c>
      <c r="Q2877" s="85">
        <f t="shared" si="7697"/>
        <v>0</v>
      </c>
      <c r="R2877" s="85">
        <v>0</v>
      </c>
      <c r="S2877" s="85">
        <v>0</v>
      </c>
      <c r="T2877" s="85">
        <v>0</v>
      </c>
      <c r="U2877" s="85">
        <f t="shared" si="7716"/>
        <v>0</v>
      </c>
      <c r="V2877" s="85">
        <v>0</v>
      </c>
      <c r="W2877" s="85">
        <v>0</v>
      </c>
      <c r="X2877" s="85">
        <f t="shared" si="7717"/>
        <v>0</v>
      </c>
      <c r="Y2877" s="85">
        <v>0</v>
      </c>
      <c r="Z2877" s="85">
        <v>0</v>
      </c>
      <c r="AA2877" s="85">
        <v>0</v>
      </c>
      <c r="AB2877" s="85">
        <f t="shared" si="7718"/>
        <v>0</v>
      </c>
      <c r="AC2877" s="85">
        <v>0</v>
      </c>
      <c r="AD2877" s="85">
        <v>0</v>
      </c>
      <c r="AE2877" s="85">
        <f t="shared" si="7719"/>
        <v>0</v>
      </c>
      <c r="AF2877" s="85">
        <v>0</v>
      </c>
      <c r="AG2877" s="85">
        <v>0</v>
      </c>
      <c r="AH2877" s="85">
        <v>0</v>
      </c>
      <c r="AI2877" s="85">
        <f t="shared" si="7720"/>
        <v>0</v>
      </c>
      <c r="AJ2877" s="85">
        <v>0</v>
      </c>
      <c r="AK2877" s="85">
        <v>0</v>
      </c>
      <c r="AL2877" s="85">
        <f t="shared" si="7721"/>
        <v>0</v>
      </c>
      <c r="AM2877" s="85">
        <v>0</v>
      </c>
      <c r="AN2877" s="386">
        <f t="shared" si="7732"/>
        <v>0</v>
      </c>
      <c r="AO2877" s="386">
        <f t="shared" si="7733"/>
        <v>0</v>
      </c>
      <c r="AP2877" s="387">
        <f t="shared" si="7734"/>
        <v>0</v>
      </c>
      <c r="AQ2877" s="386">
        <f t="shared" si="7735"/>
        <v>0</v>
      </c>
      <c r="AR2877" s="386">
        <f t="shared" si="7736"/>
        <v>0</v>
      </c>
      <c r="AS2877" s="387">
        <f t="shared" si="7737"/>
        <v>0</v>
      </c>
      <c r="AT2877" s="387">
        <f t="shared" si="7738"/>
        <v>0</v>
      </c>
      <c r="AU2877" s="86" t="s">
        <v>28</v>
      </c>
      <c r="AV2877" s="87"/>
      <c r="AW2877" s="88"/>
      <c r="AX2877" s="88"/>
      <c r="AY2877" s="88"/>
      <c r="AZ2877" s="88"/>
      <c r="BA2877" s="196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</row>
    <row r="2878" spans="1:129" s="94" customFormat="1" hidden="1">
      <c r="A2878" s="11"/>
      <c r="B2878" s="4">
        <v>2017</v>
      </c>
      <c r="C2878" s="82">
        <v>8323</v>
      </c>
      <c r="D2878" s="82">
        <v>3</v>
      </c>
      <c r="E2878" s="2">
        <v>5</v>
      </c>
      <c r="F2878" s="2">
        <v>2</v>
      </c>
      <c r="G2878" s="2">
        <v>5000</v>
      </c>
      <c r="H2878" s="2">
        <v>5600</v>
      </c>
      <c r="I2878" s="2">
        <v>566</v>
      </c>
      <c r="J2878" s="83">
        <v>6</v>
      </c>
      <c r="K2878" s="84" t="s">
        <v>1399</v>
      </c>
      <c r="L2878" s="85">
        <v>0</v>
      </c>
      <c r="M2878" s="85">
        <v>0</v>
      </c>
      <c r="N2878" s="85">
        <f t="shared" si="7696"/>
        <v>0</v>
      </c>
      <c r="O2878" s="85">
        <v>0</v>
      </c>
      <c r="P2878" s="85">
        <v>0</v>
      </c>
      <c r="Q2878" s="85">
        <f t="shared" si="7697"/>
        <v>0</v>
      </c>
      <c r="R2878" s="85">
        <v>0</v>
      </c>
      <c r="S2878" s="85">
        <v>0</v>
      </c>
      <c r="T2878" s="85">
        <v>0</v>
      </c>
      <c r="U2878" s="85">
        <f t="shared" si="7716"/>
        <v>0</v>
      </c>
      <c r="V2878" s="85">
        <v>0</v>
      </c>
      <c r="W2878" s="85">
        <v>0</v>
      </c>
      <c r="X2878" s="85">
        <f t="shared" si="7717"/>
        <v>0</v>
      </c>
      <c r="Y2878" s="85">
        <v>0</v>
      </c>
      <c r="Z2878" s="85">
        <v>0</v>
      </c>
      <c r="AA2878" s="85">
        <v>0</v>
      </c>
      <c r="AB2878" s="85">
        <f t="shared" si="7718"/>
        <v>0</v>
      </c>
      <c r="AC2878" s="85">
        <v>0</v>
      </c>
      <c r="AD2878" s="85">
        <v>0</v>
      </c>
      <c r="AE2878" s="85">
        <f t="shared" si="7719"/>
        <v>0</v>
      </c>
      <c r="AF2878" s="85">
        <v>0</v>
      </c>
      <c r="AG2878" s="85">
        <v>0</v>
      </c>
      <c r="AH2878" s="85">
        <v>0</v>
      </c>
      <c r="AI2878" s="85">
        <f t="shared" si="7720"/>
        <v>0</v>
      </c>
      <c r="AJ2878" s="85">
        <v>0</v>
      </c>
      <c r="AK2878" s="85">
        <v>0</v>
      </c>
      <c r="AL2878" s="85">
        <f t="shared" si="7721"/>
        <v>0</v>
      </c>
      <c r="AM2878" s="85">
        <v>0</v>
      </c>
      <c r="AN2878" s="386">
        <f t="shared" si="7732"/>
        <v>0</v>
      </c>
      <c r="AO2878" s="386">
        <f t="shared" si="7733"/>
        <v>0</v>
      </c>
      <c r="AP2878" s="387">
        <f t="shared" si="7734"/>
        <v>0</v>
      </c>
      <c r="AQ2878" s="386">
        <f t="shared" si="7735"/>
        <v>0</v>
      </c>
      <c r="AR2878" s="386">
        <f t="shared" si="7736"/>
        <v>0</v>
      </c>
      <c r="AS2878" s="387">
        <f t="shared" si="7737"/>
        <v>0</v>
      </c>
      <c r="AT2878" s="387">
        <f t="shared" si="7738"/>
        <v>0</v>
      </c>
      <c r="AU2878" s="86" t="s">
        <v>28</v>
      </c>
      <c r="AV2878" s="87"/>
      <c r="AW2878" s="88"/>
      <c r="AX2878" s="88"/>
      <c r="AY2878" s="88"/>
      <c r="AZ2878" s="88"/>
      <c r="BA2878" s="196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</row>
    <row r="2879" spans="1:129" s="94" customFormat="1" hidden="1">
      <c r="A2879" s="11"/>
      <c r="B2879" s="4">
        <v>2017</v>
      </c>
      <c r="C2879" s="82">
        <v>8323</v>
      </c>
      <c r="D2879" s="82">
        <v>3</v>
      </c>
      <c r="E2879" s="2">
        <v>5</v>
      </c>
      <c r="F2879" s="2">
        <v>2</v>
      </c>
      <c r="G2879" s="2">
        <v>5000</v>
      </c>
      <c r="H2879" s="2">
        <v>5600</v>
      </c>
      <c r="I2879" s="2">
        <v>566</v>
      </c>
      <c r="J2879" s="83">
        <v>7</v>
      </c>
      <c r="K2879" s="84" t="s">
        <v>806</v>
      </c>
      <c r="L2879" s="85">
        <v>0</v>
      </c>
      <c r="M2879" s="85">
        <v>0</v>
      </c>
      <c r="N2879" s="85">
        <f t="shared" si="7696"/>
        <v>0</v>
      </c>
      <c r="O2879" s="85">
        <v>0</v>
      </c>
      <c r="P2879" s="85">
        <v>0</v>
      </c>
      <c r="Q2879" s="85">
        <f t="shared" si="7697"/>
        <v>0</v>
      </c>
      <c r="R2879" s="85">
        <v>0</v>
      </c>
      <c r="S2879" s="85">
        <v>0</v>
      </c>
      <c r="T2879" s="85">
        <v>0</v>
      </c>
      <c r="U2879" s="85">
        <f t="shared" si="7716"/>
        <v>0</v>
      </c>
      <c r="V2879" s="85">
        <v>0</v>
      </c>
      <c r="W2879" s="85">
        <v>0</v>
      </c>
      <c r="X2879" s="85">
        <f t="shared" si="7717"/>
        <v>0</v>
      </c>
      <c r="Y2879" s="85">
        <v>0</v>
      </c>
      <c r="Z2879" s="85">
        <v>0</v>
      </c>
      <c r="AA2879" s="85">
        <v>0</v>
      </c>
      <c r="AB2879" s="85">
        <f t="shared" si="7718"/>
        <v>0</v>
      </c>
      <c r="AC2879" s="85">
        <v>0</v>
      </c>
      <c r="AD2879" s="85">
        <v>0</v>
      </c>
      <c r="AE2879" s="85">
        <f t="shared" si="7719"/>
        <v>0</v>
      </c>
      <c r="AF2879" s="85">
        <v>0</v>
      </c>
      <c r="AG2879" s="85">
        <v>0</v>
      </c>
      <c r="AH2879" s="85">
        <v>0</v>
      </c>
      <c r="AI2879" s="85">
        <f t="shared" si="7720"/>
        <v>0</v>
      </c>
      <c r="AJ2879" s="85">
        <v>0</v>
      </c>
      <c r="AK2879" s="85">
        <v>0</v>
      </c>
      <c r="AL2879" s="85">
        <f t="shared" si="7721"/>
        <v>0</v>
      </c>
      <c r="AM2879" s="85">
        <v>0</v>
      </c>
      <c r="AN2879" s="386">
        <f t="shared" si="7732"/>
        <v>0</v>
      </c>
      <c r="AO2879" s="386">
        <f t="shared" si="7733"/>
        <v>0</v>
      </c>
      <c r="AP2879" s="387">
        <f t="shared" si="7734"/>
        <v>0</v>
      </c>
      <c r="AQ2879" s="386">
        <f t="shared" si="7735"/>
        <v>0</v>
      </c>
      <c r="AR2879" s="386">
        <f t="shared" si="7736"/>
        <v>0</v>
      </c>
      <c r="AS2879" s="387">
        <f t="shared" si="7737"/>
        <v>0</v>
      </c>
      <c r="AT2879" s="387">
        <f t="shared" si="7738"/>
        <v>0</v>
      </c>
      <c r="AU2879" s="86" t="s">
        <v>28</v>
      </c>
      <c r="AV2879" s="87"/>
      <c r="AW2879" s="88"/>
      <c r="AX2879" s="88"/>
      <c r="AY2879" s="88"/>
      <c r="AZ2879" s="88"/>
      <c r="BA2879" s="196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</row>
    <row r="2880" spans="1:129" s="94" customFormat="1" hidden="1">
      <c r="A2880" s="11"/>
      <c r="B2880" s="4">
        <v>2017</v>
      </c>
      <c r="C2880" s="82">
        <v>8323</v>
      </c>
      <c r="D2880" s="82">
        <v>3</v>
      </c>
      <c r="E2880" s="2">
        <v>5</v>
      </c>
      <c r="F2880" s="2">
        <v>2</v>
      </c>
      <c r="G2880" s="2">
        <v>5000</v>
      </c>
      <c r="H2880" s="2">
        <v>5600</v>
      </c>
      <c r="I2880" s="2">
        <v>566</v>
      </c>
      <c r="J2880" s="83">
        <v>8</v>
      </c>
      <c r="K2880" s="84" t="s">
        <v>807</v>
      </c>
      <c r="L2880" s="85">
        <v>0</v>
      </c>
      <c r="M2880" s="85">
        <v>0</v>
      </c>
      <c r="N2880" s="85">
        <f t="shared" si="7696"/>
        <v>0</v>
      </c>
      <c r="O2880" s="85">
        <v>0</v>
      </c>
      <c r="P2880" s="85">
        <v>0</v>
      </c>
      <c r="Q2880" s="85">
        <f t="shared" si="7697"/>
        <v>0</v>
      </c>
      <c r="R2880" s="85">
        <v>0</v>
      </c>
      <c r="S2880" s="85">
        <v>0</v>
      </c>
      <c r="T2880" s="85">
        <v>0</v>
      </c>
      <c r="U2880" s="85">
        <f t="shared" si="7716"/>
        <v>0</v>
      </c>
      <c r="V2880" s="85">
        <v>0</v>
      </c>
      <c r="W2880" s="85">
        <v>0</v>
      </c>
      <c r="X2880" s="85">
        <f t="shared" si="7717"/>
        <v>0</v>
      </c>
      <c r="Y2880" s="85">
        <v>0</v>
      </c>
      <c r="Z2880" s="85">
        <v>0</v>
      </c>
      <c r="AA2880" s="85">
        <v>0</v>
      </c>
      <c r="AB2880" s="85">
        <f t="shared" si="7718"/>
        <v>0</v>
      </c>
      <c r="AC2880" s="85">
        <v>0</v>
      </c>
      <c r="AD2880" s="85">
        <v>0</v>
      </c>
      <c r="AE2880" s="85">
        <f t="shared" si="7719"/>
        <v>0</v>
      </c>
      <c r="AF2880" s="85">
        <v>0</v>
      </c>
      <c r="AG2880" s="85">
        <v>0</v>
      </c>
      <c r="AH2880" s="85">
        <v>0</v>
      </c>
      <c r="AI2880" s="85">
        <f t="shared" si="7720"/>
        <v>0</v>
      </c>
      <c r="AJ2880" s="85">
        <v>0</v>
      </c>
      <c r="AK2880" s="85">
        <v>0</v>
      </c>
      <c r="AL2880" s="85">
        <f t="shared" si="7721"/>
        <v>0</v>
      </c>
      <c r="AM2880" s="85">
        <v>0</v>
      </c>
      <c r="AN2880" s="386">
        <f t="shared" si="7732"/>
        <v>0</v>
      </c>
      <c r="AO2880" s="386">
        <f t="shared" si="7733"/>
        <v>0</v>
      </c>
      <c r="AP2880" s="387">
        <f t="shared" si="7734"/>
        <v>0</v>
      </c>
      <c r="AQ2880" s="386">
        <f t="shared" si="7735"/>
        <v>0</v>
      </c>
      <c r="AR2880" s="386">
        <f t="shared" si="7736"/>
        <v>0</v>
      </c>
      <c r="AS2880" s="387">
        <f t="shared" si="7737"/>
        <v>0</v>
      </c>
      <c r="AT2880" s="387">
        <f t="shared" si="7738"/>
        <v>0</v>
      </c>
      <c r="AU2880" s="86" t="s">
        <v>28</v>
      </c>
      <c r="AV2880" s="87"/>
      <c r="AW2880" s="88"/>
      <c r="AX2880" s="88"/>
      <c r="AY2880" s="88"/>
      <c r="AZ2880" s="88"/>
      <c r="BA2880" s="196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</row>
    <row r="2881" spans="1:129" s="94" customFormat="1" hidden="1">
      <c r="A2881" s="11"/>
      <c r="B2881" s="76">
        <v>2017</v>
      </c>
      <c r="C2881" s="96">
        <v>8323</v>
      </c>
      <c r="D2881" s="96">
        <v>3</v>
      </c>
      <c r="E2881" s="76">
        <v>5</v>
      </c>
      <c r="F2881" s="76">
        <v>2</v>
      </c>
      <c r="G2881" s="76">
        <v>5000</v>
      </c>
      <c r="H2881" s="76">
        <v>5600</v>
      </c>
      <c r="I2881" s="76">
        <v>567</v>
      </c>
      <c r="J2881" s="76"/>
      <c r="K2881" s="78" t="s">
        <v>1810</v>
      </c>
      <c r="L2881" s="79">
        <f>SUM(L2882:L2885)</f>
        <v>0</v>
      </c>
      <c r="M2881" s="79">
        <f>SUM(M2882:M2885)</f>
        <v>0</v>
      </c>
      <c r="N2881" s="79">
        <f t="shared" ref="N2881:N2882" si="7739">L2881+M2881</f>
        <v>0</v>
      </c>
      <c r="O2881" s="79">
        <f>SUM(O2882:O2885)</f>
        <v>0</v>
      </c>
      <c r="P2881" s="79">
        <f>SUM(P2882:P2885)</f>
        <v>0</v>
      </c>
      <c r="Q2881" s="79">
        <f t="shared" ref="Q2881:Q2882" si="7740">O2881+P2881</f>
        <v>0</v>
      </c>
      <c r="R2881" s="79">
        <f t="shared" ref="R2881" si="7741">N2881+Q2881</f>
        <v>0</v>
      </c>
      <c r="S2881" s="79">
        <f>SUM(S2882:S2885)</f>
        <v>0</v>
      </c>
      <c r="T2881" s="79">
        <f>SUM(T2882:T2885)</f>
        <v>0</v>
      </c>
      <c r="U2881" s="79">
        <f t="shared" si="7716"/>
        <v>0</v>
      </c>
      <c r="V2881" s="79">
        <f>SUM(V2882:V2885)</f>
        <v>0</v>
      </c>
      <c r="W2881" s="79">
        <f>SUM(W2882:W2885)</f>
        <v>0</v>
      </c>
      <c r="X2881" s="79">
        <f t="shared" si="7717"/>
        <v>0</v>
      </c>
      <c r="Y2881" s="79">
        <f t="shared" ref="Y2881" si="7742">U2881+X2881</f>
        <v>0</v>
      </c>
      <c r="Z2881" s="79">
        <f>SUM(Z2882:Z2885)</f>
        <v>0</v>
      </c>
      <c r="AA2881" s="79">
        <f>SUM(AA2882:AA2885)</f>
        <v>0</v>
      </c>
      <c r="AB2881" s="79">
        <f t="shared" si="7718"/>
        <v>0</v>
      </c>
      <c r="AC2881" s="79">
        <f>SUM(AC2882:AC2885)</f>
        <v>0</v>
      </c>
      <c r="AD2881" s="79">
        <f>SUM(AD2882:AD2885)</f>
        <v>0</v>
      </c>
      <c r="AE2881" s="79">
        <f t="shared" si="7719"/>
        <v>0</v>
      </c>
      <c r="AF2881" s="79">
        <f t="shared" ref="AF2881" si="7743">AB2881+AE2881</f>
        <v>0</v>
      </c>
      <c r="AG2881" s="79">
        <f>SUM(AG2882:AG2885)</f>
        <v>0</v>
      </c>
      <c r="AH2881" s="79">
        <f>SUM(AH2882:AH2885)</f>
        <v>0</v>
      </c>
      <c r="AI2881" s="79">
        <f t="shared" si="7720"/>
        <v>0</v>
      </c>
      <c r="AJ2881" s="79">
        <f>SUM(AJ2882:AJ2885)</f>
        <v>0</v>
      </c>
      <c r="AK2881" s="79">
        <f>SUM(AK2882:AK2885)</f>
        <v>0</v>
      </c>
      <c r="AL2881" s="79">
        <f t="shared" si="7721"/>
        <v>0</v>
      </c>
      <c r="AM2881" s="79">
        <f t="shared" ref="AM2881" si="7744">AI2881+AL2881</f>
        <v>0</v>
      </c>
      <c r="AN2881" s="79">
        <f>SUM(AN2882:AN2885)</f>
        <v>0</v>
      </c>
      <c r="AO2881" s="79">
        <f>SUM(AO2882:AO2885)</f>
        <v>0</v>
      </c>
      <c r="AP2881" s="79">
        <f t="shared" si="7725"/>
        <v>0</v>
      </c>
      <c r="AQ2881" s="79">
        <f>SUM(AQ2882:AQ2885)</f>
        <v>0</v>
      </c>
      <c r="AR2881" s="79">
        <f>SUM(AR2882:AR2885)</f>
        <v>0</v>
      </c>
      <c r="AS2881" s="79">
        <f t="shared" si="7726"/>
        <v>0</v>
      </c>
      <c r="AT2881" s="79">
        <f t="shared" ref="AT2881:AT2882" si="7745">AP2881+AS2881</f>
        <v>0</v>
      </c>
      <c r="AU2881" s="79"/>
      <c r="AV2881" s="80"/>
      <c r="AW2881" s="93"/>
      <c r="AX2881" s="93"/>
      <c r="AY2881" s="93"/>
      <c r="AZ2881" s="93"/>
      <c r="BA2881" s="8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</row>
    <row r="2882" spans="1:129" s="94" customFormat="1" hidden="1">
      <c r="A2882" s="11"/>
      <c r="B2882" s="4">
        <v>2017</v>
      </c>
      <c r="C2882" s="82">
        <v>8323</v>
      </c>
      <c r="D2882" s="82">
        <v>3</v>
      </c>
      <c r="E2882" s="2">
        <v>5</v>
      </c>
      <c r="F2882" s="2">
        <v>2</v>
      </c>
      <c r="G2882" s="2">
        <v>5000</v>
      </c>
      <c r="H2882" s="2">
        <v>5600</v>
      </c>
      <c r="I2882" s="2">
        <v>567</v>
      </c>
      <c r="J2882" s="83">
        <v>1</v>
      </c>
      <c r="K2882" s="84" t="s">
        <v>1810</v>
      </c>
      <c r="L2882" s="85">
        <v>0</v>
      </c>
      <c r="M2882" s="85">
        <v>0</v>
      </c>
      <c r="N2882" s="85">
        <f t="shared" si="7739"/>
        <v>0</v>
      </c>
      <c r="O2882" s="85">
        <v>0</v>
      </c>
      <c r="P2882" s="85">
        <v>0</v>
      </c>
      <c r="Q2882" s="85">
        <f t="shared" si="7740"/>
        <v>0</v>
      </c>
      <c r="R2882" s="85">
        <v>0</v>
      </c>
      <c r="S2882" s="85">
        <v>0</v>
      </c>
      <c r="T2882" s="85">
        <v>0</v>
      </c>
      <c r="U2882" s="85">
        <f t="shared" si="7716"/>
        <v>0</v>
      </c>
      <c r="V2882" s="85">
        <v>0</v>
      </c>
      <c r="W2882" s="85">
        <v>0</v>
      </c>
      <c r="X2882" s="85">
        <f t="shared" si="7717"/>
        <v>0</v>
      </c>
      <c r="Y2882" s="85">
        <v>0</v>
      </c>
      <c r="Z2882" s="85">
        <v>0</v>
      </c>
      <c r="AA2882" s="85">
        <v>0</v>
      </c>
      <c r="AB2882" s="85">
        <f t="shared" si="7718"/>
        <v>0</v>
      </c>
      <c r="AC2882" s="85">
        <v>0</v>
      </c>
      <c r="AD2882" s="85">
        <v>0</v>
      </c>
      <c r="AE2882" s="85">
        <f t="shared" si="7719"/>
        <v>0</v>
      </c>
      <c r="AF2882" s="85">
        <v>0</v>
      </c>
      <c r="AG2882" s="85">
        <v>0</v>
      </c>
      <c r="AH2882" s="85">
        <v>0</v>
      </c>
      <c r="AI2882" s="85">
        <f t="shared" si="7720"/>
        <v>0</v>
      </c>
      <c r="AJ2882" s="85">
        <v>0</v>
      </c>
      <c r="AK2882" s="85">
        <v>0</v>
      </c>
      <c r="AL2882" s="85">
        <f t="shared" si="7721"/>
        <v>0</v>
      </c>
      <c r="AM2882" s="85">
        <v>0</v>
      </c>
      <c r="AN2882" s="386">
        <f t="shared" ref="AN2882" si="7746">L2882-S2882-Z2882-AG2882</f>
        <v>0</v>
      </c>
      <c r="AO2882" s="386">
        <f t="shared" ref="AO2882" si="7747">M2882-T2882-AA2882-AH2882</f>
        <v>0</v>
      </c>
      <c r="AP2882" s="387">
        <f t="shared" si="7725"/>
        <v>0</v>
      </c>
      <c r="AQ2882" s="386">
        <f t="shared" ref="AQ2882" si="7748">O2882-V2882-AC2882-AJ2882</f>
        <v>0</v>
      </c>
      <c r="AR2882" s="386">
        <f t="shared" ref="AR2882" si="7749">P2882-W2882-AD2882-AK2882</f>
        <v>0</v>
      </c>
      <c r="AS2882" s="387">
        <f t="shared" si="7726"/>
        <v>0</v>
      </c>
      <c r="AT2882" s="387">
        <f t="shared" si="7745"/>
        <v>0</v>
      </c>
      <c r="AU2882" s="86" t="s">
        <v>28</v>
      </c>
      <c r="AV2882" s="87"/>
      <c r="AW2882" s="88"/>
      <c r="AX2882" s="88"/>
      <c r="AY2882" s="88"/>
      <c r="AZ2882" s="88"/>
      <c r="BA2882" s="196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</row>
    <row r="2883" spans="1:129" s="94" customFormat="1" hidden="1">
      <c r="A2883" s="11"/>
      <c r="B2883" s="76">
        <v>2017</v>
      </c>
      <c r="C2883" s="77">
        <v>8323</v>
      </c>
      <c r="D2883" s="77">
        <v>3</v>
      </c>
      <c r="E2883" s="76">
        <v>5</v>
      </c>
      <c r="F2883" s="76">
        <v>2</v>
      </c>
      <c r="G2883" s="76">
        <v>5000</v>
      </c>
      <c r="H2883" s="76">
        <v>5600</v>
      </c>
      <c r="I2883" s="76">
        <v>569</v>
      </c>
      <c r="J2883" s="76"/>
      <c r="K2883" s="78" t="s">
        <v>59</v>
      </c>
      <c r="L2883" s="79">
        <f>SUM(L2884:L2884)</f>
        <v>0</v>
      </c>
      <c r="M2883" s="79">
        <f>SUM(M2884:M2884)</f>
        <v>0</v>
      </c>
      <c r="N2883" s="79">
        <f t="shared" si="7696"/>
        <v>0</v>
      </c>
      <c r="O2883" s="79">
        <f>SUM(O2884:O2884)</f>
        <v>0</v>
      </c>
      <c r="P2883" s="79">
        <f>SUM(P2884:P2884)</f>
        <v>0</v>
      </c>
      <c r="Q2883" s="79">
        <f t="shared" si="7697"/>
        <v>0</v>
      </c>
      <c r="R2883" s="79">
        <f t="shared" si="7698"/>
        <v>0</v>
      </c>
      <c r="S2883" s="79">
        <f>SUM(S2884:S2884)</f>
        <v>0</v>
      </c>
      <c r="T2883" s="79">
        <f>SUM(T2884:T2884)</f>
        <v>0</v>
      </c>
      <c r="U2883" s="79">
        <f t="shared" si="7716"/>
        <v>0</v>
      </c>
      <c r="V2883" s="79">
        <f>SUM(V2884:V2884)</f>
        <v>0</v>
      </c>
      <c r="W2883" s="79">
        <f>SUM(W2884:W2884)</f>
        <v>0</v>
      </c>
      <c r="X2883" s="79">
        <f t="shared" si="7717"/>
        <v>0</v>
      </c>
      <c r="Y2883" s="79">
        <f t="shared" ref="Y2883:Y2886" si="7750">U2883+X2883</f>
        <v>0</v>
      </c>
      <c r="Z2883" s="79">
        <f>SUM(Z2884:Z2884)</f>
        <v>0</v>
      </c>
      <c r="AA2883" s="79">
        <f>SUM(AA2884:AA2884)</f>
        <v>0</v>
      </c>
      <c r="AB2883" s="79">
        <f t="shared" si="7718"/>
        <v>0</v>
      </c>
      <c r="AC2883" s="79">
        <f>SUM(AC2884:AC2884)</f>
        <v>0</v>
      </c>
      <c r="AD2883" s="79">
        <f>SUM(AD2884:AD2884)</f>
        <v>0</v>
      </c>
      <c r="AE2883" s="79">
        <f t="shared" si="7719"/>
        <v>0</v>
      </c>
      <c r="AF2883" s="79">
        <f t="shared" ref="AF2883:AF2886" si="7751">AB2883+AE2883</f>
        <v>0</v>
      </c>
      <c r="AG2883" s="79">
        <f>SUM(AG2884:AG2884)</f>
        <v>0</v>
      </c>
      <c r="AH2883" s="79">
        <f>SUM(AH2884:AH2884)</f>
        <v>0</v>
      </c>
      <c r="AI2883" s="79">
        <f t="shared" si="7720"/>
        <v>0</v>
      </c>
      <c r="AJ2883" s="79">
        <f>SUM(AJ2884:AJ2884)</f>
        <v>0</v>
      </c>
      <c r="AK2883" s="79">
        <f>SUM(AK2884:AK2884)</f>
        <v>0</v>
      </c>
      <c r="AL2883" s="79">
        <f t="shared" si="7721"/>
        <v>0</v>
      </c>
      <c r="AM2883" s="79">
        <f t="shared" ref="AM2883:AM2886" si="7752">AI2883+AL2883</f>
        <v>0</v>
      </c>
      <c r="AN2883" s="79">
        <f>SUM(AN2884:AN2884)</f>
        <v>0</v>
      </c>
      <c r="AO2883" s="79">
        <f>SUM(AO2884:AO2884)</f>
        <v>0</v>
      </c>
      <c r="AP2883" s="79">
        <f t="shared" si="7725"/>
        <v>0</v>
      </c>
      <c r="AQ2883" s="79">
        <f>SUM(AQ2884:AQ2884)</f>
        <v>0</v>
      </c>
      <c r="AR2883" s="79">
        <f>SUM(AR2884:AR2884)</f>
        <v>0</v>
      </c>
      <c r="AS2883" s="79">
        <f t="shared" si="7726"/>
        <v>0</v>
      </c>
      <c r="AT2883" s="79">
        <f t="shared" ref="AT2883:AT2887" si="7753">AP2883+AS2883</f>
        <v>0</v>
      </c>
      <c r="AU2883" s="79"/>
      <c r="AV2883" s="80"/>
      <c r="AW2883" s="93"/>
      <c r="AX2883" s="93"/>
      <c r="AY2883" s="93"/>
      <c r="AZ2883" s="93"/>
      <c r="BA2883" s="8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</row>
    <row r="2884" spans="1:129" s="94" customFormat="1" hidden="1">
      <c r="A2884" s="11"/>
      <c r="B2884" s="4">
        <v>2017</v>
      </c>
      <c r="C2884" s="82">
        <v>8323</v>
      </c>
      <c r="D2884" s="82">
        <v>3</v>
      </c>
      <c r="E2884" s="2">
        <v>5</v>
      </c>
      <c r="F2884" s="2">
        <v>2</v>
      </c>
      <c r="G2884" s="2">
        <v>5000</v>
      </c>
      <c r="H2884" s="2">
        <v>5600</v>
      </c>
      <c r="I2884" s="2">
        <v>569</v>
      </c>
      <c r="J2884" s="83">
        <v>1</v>
      </c>
      <c r="K2884" s="95" t="s">
        <v>59</v>
      </c>
      <c r="L2884" s="85">
        <v>0</v>
      </c>
      <c r="M2884" s="85">
        <v>0</v>
      </c>
      <c r="N2884" s="85">
        <f t="shared" si="7696"/>
        <v>0</v>
      </c>
      <c r="O2884" s="85">
        <v>0</v>
      </c>
      <c r="P2884" s="85">
        <v>0</v>
      </c>
      <c r="Q2884" s="85">
        <f t="shared" si="7697"/>
        <v>0</v>
      </c>
      <c r="R2884" s="85">
        <f t="shared" si="7698"/>
        <v>0</v>
      </c>
      <c r="S2884" s="85">
        <v>0</v>
      </c>
      <c r="T2884" s="85">
        <v>0</v>
      </c>
      <c r="U2884" s="85">
        <f t="shared" si="7716"/>
        <v>0</v>
      </c>
      <c r="V2884" s="85">
        <v>0</v>
      </c>
      <c r="W2884" s="85">
        <v>0</v>
      </c>
      <c r="X2884" s="85">
        <f t="shared" si="7717"/>
        <v>0</v>
      </c>
      <c r="Y2884" s="85">
        <f t="shared" si="7750"/>
        <v>0</v>
      </c>
      <c r="Z2884" s="85">
        <v>0</v>
      </c>
      <c r="AA2884" s="85">
        <v>0</v>
      </c>
      <c r="AB2884" s="85">
        <f t="shared" si="7718"/>
        <v>0</v>
      </c>
      <c r="AC2884" s="85">
        <v>0</v>
      </c>
      <c r="AD2884" s="85">
        <v>0</v>
      </c>
      <c r="AE2884" s="85">
        <f t="shared" si="7719"/>
        <v>0</v>
      </c>
      <c r="AF2884" s="85">
        <f t="shared" si="7751"/>
        <v>0</v>
      </c>
      <c r="AG2884" s="85">
        <v>0</v>
      </c>
      <c r="AH2884" s="85">
        <v>0</v>
      </c>
      <c r="AI2884" s="85">
        <f t="shared" si="7720"/>
        <v>0</v>
      </c>
      <c r="AJ2884" s="85">
        <v>0</v>
      </c>
      <c r="AK2884" s="85">
        <v>0</v>
      </c>
      <c r="AL2884" s="85">
        <f t="shared" si="7721"/>
        <v>0</v>
      </c>
      <c r="AM2884" s="85">
        <f t="shared" si="7752"/>
        <v>0</v>
      </c>
      <c r="AN2884" s="386">
        <f t="shared" ref="AN2884" si="7754">L2884-S2884-Z2884-AG2884</f>
        <v>0</v>
      </c>
      <c r="AO2884" s="386">
        <f t="shared" ref="AO2884" si="7755">M2884-T2884-AA2884-AH2884</f>
        <v>0</v>
      </c>
      <c r="AP2884" s="387">
        <f t="shared" si="7725"/>
        <v>0</v>
      </c>
      <c r="AQ2884" s="386">
        <f t="shared" ref="AQ2884" si="7756">O2884-V2884-AC2884-AJ2884</f>
        <v>0</v>
      </c>
      <c r="AR2884" s="386">
        <f t="shared" ref="AR2884" si="7757">P2884-W2884-AD2884-AK2884</f>
        <v>0</v>
      </c>
      <c r="AS2884" s="387">
        <f t="shared" si="7726"/>
        <v>0</v>
      </c>
      <c r="AT2884" s="387">
        <f t="shared" si="7753"/>
        <v>0</v>
      </c>
      <c r="AU2884" s="86" t="s">
        <v>28</v>
      </c>
      <c r="AV2884" s="87"/>
      <c r="AW2884" s="88"/>
      <c r="AX2884" s="88"/>
      <c r="AY2884" s="88"/>
      <c r="AZ2884" s="88"/>
      <c r="BA2884" s="8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</row>
    <row r="2885" spans="1:129" s="94" customFormat="1" hidden="1">
      <c r="A2885" s="11"/>
      <c r="B2885" s="70">
        <v>2017</v>
      </c>
      <c r="C2885" s="71">
        <v>8323</v>
      </c>
      <c r="D2885" s="71">
        <v>3</v>
      </c>
      <c r="E2885" s="70">
        <v>5</v>
      </c>
      <c r="F2885" s="70">
        <v>2</v>
      </c>
      <c r="G2885" s="70">
        <v>5000</v>
      </c>
      <c r="H2885" s="70">
        <v>5900</v>
      </c>
      <c r="I2885" s="70"/>
      <c r="J2885" s="70"/>
      <c r="K2885" s="72" t="s">
        <v>161</v>
      </c>
      <c r="L2885" s="73">
        <f>L2886+L2888</f>
        <v>0</v>
      </c>
      <c r="M2885" s="73">
        <f>M2886+M2888</f>
        <v>0</v>
      </c>
      <c r="N2885" s="73">
        <f t="shared" si="7696"/>
        <v>0</v>
      </c>
      <c r="O2885" s="73">
        <f>O2886+O2888</f>
        <v>0</v>
      </c>
      <c r="P2885" s="73">
        <f>P2886+P2888</f>
        <v>0</v>
      </c>
      <c r="Q2885" s="73">
        <f t="shared" si="7697"/>
        <v>0</v>
      </c>
      <c r="R2885" s="73">
        <f t="shared" si="7698"/>
        <v>0</v>
      </c>
      <c r="S2885" s="73">
        <f>S2886+S2888</f>
        <v>0</v>
      </c>
      <c r="T2885" s="73">
        <f>T2886+T2888</f>
        <v>0</v>
      </c>
      <c r="U2885" s="73">
        <f t="shared" si="7716"/>
        <v>0</v>
      </c>
      <c r="V2885" s="73">
        <f>V2886+V2888</f>
        <v>0</v>
      </c>
      <c r="W2885" s="73">
        <f>W2886+W2888</f>
        <v>0</v>
      </c>
      <c r="X2885" s="73">
        <f t="shared" si="7717"/>
        <v>0</v>
      </c>
      <c r="Y2885" s="73">
        <f t="shared" si="7750"/>
        <v>0</v>
      </c>
      <c r="Z2885" s="73">
        <f>Z2886+Z2888</f>
        <v>0</v>
      </c>
      <c r="AA2885" s="73">
        <f>AA2886+AA2888</f>
        <v>0</v>
      </c>
      <c r="AB2885" s="73">
        <f t="shared" si="7718"/>
        <v>0</v>
      </c>
      <c r="AC2885" s="73">
        <f>AC2886+AC2888</f>
        <v>0</v>
      </c>
      <c r="AD2885" s="73">
        <f>AD2886+AD2888</f>
        <v>0</v>
      </c>
      <c r="AE2885" s="73">
        <f t="shared" si="7719"/>
        <v>0</v>
      </c>
      <c r="AF2885" s="73">
        <f t="shared" si="7751"/>
        <v>0</v>
      </c>
      <c r="AG2885" s="73">
        <f>AG2886+AG2888</f>
        <v>0</v>
      </c>
      <c r="AH2885" s="73">
        <f>AH2886+AH2888</f>
        <v>0</v>
      </c>
      <c r="AI2885" s="73">
        <f t="shared" si="7720"/>
        <v>0</v>
      </c>
      <c r="AJ2885" s="73">
        <f>AJ2886+AJ2888</f>
        <v>0</v>
      </c>
      <c r="AK2885" s="73">
        <f>AK2886+AK2888</f>
        <v>0</v>
      </c>
      <c r="AL2885" s="73">
        <f t="shared" si="7721"/>
        <v>0</v>
      </c>
      <c r="AM2885" s="73">
        <f t="shared" si="7752"/>
        <v>0</v>
      </c>
      <c r="AN2885" s="73">
        <f>AN2886+AN2888</f>
        <v>0</v>
      </c>
      <c r="AO2885" s="73">
        <f>AO2886+AO2888</f>
        <v>0</v>
      </c>
      <c r="AP2885" s="73">
        <f t="shared" si="7725"/>
        <v>0</v>
      </c>
      <c r="AQ2885" s="73">
        <f>AQ2886+AQ2888</f>
        <v>0</v>
      </c>
      <c r="AR2885" s="73">
        <f>AR2886+AR2888</f>
        <v>0</v>
      </c>
      <c r="AS2885" s="73">
        <f t="shared" si="7726"/>
        <v>0</v>
      </c>
      <c r="AT2885" s="73">
        <f t="shared" si="7753"/>
        <v>0</v>
      </c>
      <c r="AU2885" s="73"/>
      <c r="AV2885" s="74"/>
      <c r="AW2885" s="91"/>
      <c r="AX2885" s="91"/>
      <c r="AY2885" s="91"/>
      <c r="AZ2885" s="91"/>
      <c r="BA2885" s="75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</row>
    <row r="2886" spans="1:129" s="94" customFormat="1" hidden="1">
      <c r="A2886" s="11"/>
      <c r="B2886" s="76">
        <v>2017</v>
      </c>
      <c r="C2886" s="77">
        <v>8323</v>
      </c>
      <c r="D2886" s="77">
        <v>3</v>
      </c>
      <c r="E2886" s="76">
        <v>5</v>
      </c>
      <c r="F2886" s="76">
        <v>2</v>
      </c>
      <c r="G2886" s="76">
        <v>5000</v>
      </c>
      <c r="H2886" s="76">
        <v>5900</v>
      </c>
      <c r="I2886" s="76">
        <v>591</v>
      </c>
      <c r="J2886" s="76"/>
      <c r="K2886" s="78" t="s">
        <v>61</v>
      </c>
      <c r="L2886" s="79">
        <f>SUM(L2887:L2887)</f>
        <v>0</v>
      </c>
      <c r="M2886" s="79">
        <f>SUM(M2887:M2887)</f>
        <v>0</v>
      </c>
      <c r="N2886" s="79">
        <f t="shared" ref="N2886" si="7758">L2886+M2886</f>
        <v>0</v>
      </c>
      <c r="O2886" s="79">
        <f>SUM(O2887:O2887)</f>
        <v>0</v>
      </c>
      <c r="P2886" s="79">
        <f>SUM(P2887:P2887)</f>
        <v>0</v>
      </c>
      <c r="Q2886" s="79">
        <f t="shared" ref="Q2886" si="7759">O2886+P2886</f>
        <v>0</v>
      </c>
      <c r="R2886" s="79">
        <f t="shared" ref="R2886" si="7760">N2886+Q2886</f>
        <v>0</v>
      </c>
      <c r="S2886" s="79">
        <f>SUM(S2887:S2887)</f>
        <v>0</v>
      </c>
      <c r="T2886" s="79">
        <f>SUM(T2887:T2887)</f>
        <v>0</v>
      </c>
      <c r="U2886" s="79">
        <f t="shared" si="7716"/>
        <v>0</v>
      </c>
      <c r="V2886" s="79">
        <f>SUM(V2887:V2887)</f>
        <v>0</v>
      </c>
      <c r="W2886" s="79">
        <f>SUM(W2887:W2887)</f>
        <v>0</v>
      </c>
      <c r="X2886" s="79">
        <f t="shared" si="7717"/>
        <v>0</v>
      </c>
      <c r="Y2886" s="79">
        <f t="shared" si="7750"/>
        <v>0</v>
      </c>
      <c r="Z2886" s="79">
        <f>SUM(Z2887:Z2887)</f>
        <v>0</v>
      </c>
      <c r="AA2886" s="79">
        <f>SUM(AA2887:AA2887)</f>
        <v>0</v>
      </c>
      <c r="AB2886" s="79">
        <f t="shared" si="7718"/>
        <v>0</v>
      </c>
      <c r="AC2886" s="79">
        <f>SUM(AC2887:AC2887)</f>
        <v>0</v>
      </c>
      <c r="AD2886" s="79">
        <f>SUM(AD2887:AD2887)</f>
        <v>0</v>
      </c>
      <c r="AE2886" s="79">
        <f t="shared" si="7719"/>
        <v>0</v>
      </c>
      <c r="AF2886" s="79">
        <f t="shared" si="7751"/>
        <v>0</v>
      </c>
      <c r="AG2886" s="79">
        <f>SUM(AG2887:AG2887)</f>
        <v>0</v>
      </c>
      <c r="AH2886" s="79">
        <f>SUM(AH2887:AH2887)</f>
        <v>0</v>
      </c>
      <c r="AI2886" s="79">
        <f t="shared" si="7720"/>
        <v>0</v>
      </c>
      <c r="AJ2886" s="79">
        <f>SUM(AJ2887:AJ2887)</f>
        <v>0</v>
      </c>
      <c r="AK2886" s="79">
        <f>SUM(AK2887:AK2887)</f>
        <v>0</v>
      </c>
      <c r="AL2886" s="79">
        <f t="shared" si="7721"/>
        <v>0</v>
      </c>
      <c r="AM2886" s="79">
        <f t="shared" si="7752"/>
        <v>0</v>
      </c>
      <c r="AN2886" s="79">
        <f>SUM(AN2887:AN2887)</f>
        <v>0</v>
      </c>
      <c r="AO2886" s="79">
        <f>SUM(AO2887:AO2887)</f>
        <v>0</v>
      </c>
      <c r="AP2886" s="79">
        <f t="shared" si="7725"/>
        <v>0</v>
      </c>
      <c r="AQ2886" s="79">
        <f>SUM(AQ2887:AQ2887)</f>
        <v>0</v>
      </c>
      <c r="AR2886" s="79">
        <f>SUM(AR2887:AR2887)</f>
        <v>0</v>
      </c>
      <c r="AS2886" s="79">
        <f t="shared" si="7726"/>
        <v>0</v>
      </c>
      <c r="AT2886" s="79">
        <f t="shared" si="7753"/>
        <v>0</v>
      </c>
      <c r="AU2886" s="292"/>
      <c r="AV2886" s="80"/>
      <c r="AW2886" s="93"/>
      <c r="AX2886" s="93"/>
      <c r="AY2886" s="93"/>
      <c r="AZ2886" s="93"/>
      <c r="BA2886" s="8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</row>
    <row r="2887" spans="1:129" s="94" customFormat="1" hidden="1">
      <c r="A2887" s="11"/>
      <c r="B2887" s="4">
        <v>2017</v>
      </c>
      <c r="C2887" s="82">
        <v>8323</v>
      </c>
      <c r="D2887" s="82">
        <v>3</v>
      </c>
      <c r="E2887" s="2">
        <v>5</v>
      </c>
      <c r="F2887" s="2">
        <v>2</v>
      </c>
      <c r="G2887" s="2">
        <v>5000</v>
      </c>
      <c r="H2887" s="2">
        <v>5900</v>
      </c>
      <c r="I2887" s="2">
        <v>591</v>
      </c>
      <c r="J2887" s="83">
        <v>1</v>
      </c>
      <c r="K2887" s="95" t="s">
        <v>61</v>
      </c>
      <c r="L2887" s="85">
        <v>0</v>
      </c>
      <c r="M2887" s="85">
        <v>0</v>
      </c>
      <c r="N2887" s="85">
        <f t="shared" si="7696"/>
        <v>0</v>
      </c>
      <c r="O2887" s="85">
        <v>0</v>
      </c>
      <c r="P2887" s="85">
        <v>0</v>
      </c>
      <c r="Q2887" s="85">
        <f t="shared" si="7697"/>
        <v>0</v>
      </c>
      <c r="R2887" s="85">
        <v>0</v>
      </c>
      <c r="S2887" s="85">
        <v>0</v>
      </c>
      <c r="T2887" s="85">
        <v>0</v>
      </c>
      <c r="U2887" s="85">
        <f t="shared" si="7716"/>
        <v>0</v>
      </c>
      <c r="V2887" s="85">
        <v>0</v>
      </c>
      <c r="W2887" s="85">
        <v>0</v>
      </c>
      <c r="X2887" s="85">
        <f t="shared" si="7717"/>
        <v>0</v>
      </c>
      <c r="Y2887" s="85">
        <v>0</v>
      </c>
      <c r="Z2887" s="85">
        <v>0</v>
      </c>
      <c r="AA2887" s="85">
        <v>0</v>
      </c>
      <c r="AB2887" s="85">
        <f t="shared" si="7718"/>
        <v>0</v>
      </c>
      <c r="AC2887" s="85">
        <v>0</v>
      </c>
      <c r="AD2887" s="85">
        <v>0</v>
      </c>
      <c r="AE2887" s="85">
        <f t="shared" si="7719"/>
        <v>0</v>
      </c>
      <c r="AF2887" s="85">
        <v>0</v>
      </c>
      <c r="AG2887" s="85">
        <v>0</v>
      </c>
      <c r="AH2887" s="85">
        <v>0</v>
      </c>
      <c r="AI2887" s="85">
        <f t="shared" si="7720"/>
        <v>0</v>
      </c>
      <c r="AJ2887" s="85">
        <v>0</v>
      </c>
      <c r="AK2887" s="85">
        <v>0</v>
      </c>
      <c r="AL2887" s="85">
        <f t="shared" si="7721"/>
        <v>0</v>
      </c>
      <c r="AM2887" s="85">
        <v>0</v>
      </c>
      <c r="AN2887" s="386">
        <f t="shared" ref="AN2887" si="7761">L2887-S2887-Z2887-AG2887</f>
        <v>0</v>
      </c>
      <c r="AO2887" s="386">
        <f t="shared" ref="AO2887" si="7762">M2887-T2887-AA2887-AH2887</f>
        <v>0</v>
      </c>
      <c r="AP2887" s="387">
        <f t="shared" si="7725"/>
        <v>0</v>
      </c>
      <c r="AQ2887" s="386">
        <f t="shared" ref="AQ2887" si="7763">O2887-V2887-AC2887-AJ2887</f>
        <v>0</v>
      </c>
      <c r="AR2887" s="386">
        <f t="shared" ref="AR2887" si="7764">P2887-W2887-AD2887-AK2887</f>
        <v>0</v>
      </c>
      <c r="AS2887" s="387">
        <f t="shared" si="7726"/>
        <v>0</v>
      </c>
      <c r="AT2887" s="387">
        <f t="shared" si="7753"/>
        <v>0</v>
      </c>
      <c r="AU2887" s="86" t="s">
        <v>62</v>
      </c>
      <c r="AV2887" s="87"/>
      <c r="AW2887" s="88"/>
      <c r="AX2887" s="88"/>
      <c r="AY2887" s="88"/>
      <c r="AZ2887" s="88"/>
      <c r="BA2887" s="8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</row>
    <row r="2888" spans="1:129" s="94" customFormat="1" hidden="1">
      <c r="A2888" s="11"/>
      <c r="B2888" s="76">
        <v>2017</v>
      </c>
      <c r="C2888" s="77">
        <v>8323</v>
      </c>
      <c r="D2888" s="77">
        <v>3</v>
      </c>
      <c r="E2888" s="76">
        <v>5</v>
      </c>
      <c r="F2888" s="76">
        <v>2</v>
      </c>
      <c r="G2888" s="76">
        <v>5000</v>
      </c>
      <c r="H2888" s="76">
        <v>5900</v>
      </c>
      <c r="I2888" s="76">
        <v>597</v>
      </c>
      <c r="J2888" s="76"/>
      <c r="K2888" s="78" t="s">
        <v>289</v>
      </c>
      <c r="L2888" s="79">
        <f>SUM(L2889:L2889)</f>
        <v>0</v>
      </c>
      <c r="M2888" s="79">
        <f>SUM(M2889:M2889)</f>
        <v>0</v>
      </c>
      <c r="N2888" s="79">
        <f t="shared" ref="N2888" si="7765">L2888+M2888</f>
        <v>0</v>
      </c>
      <c r="O2888" s="79">
        <f>SUM(O2889:O2889)</f>
        <v>0</v>
      </c>
      <c r="P2888" s="79">
        <f>SUM(P2889:P2889)</f>
        <v>0</v>
      </c>
      <c r="Q2888" s="79">
        <f t="shared" ref="Q2888" si="7766">O2888+P2888</f>
        <v>0</v>
      </c>
      <c r="R2888" s="79">
        <f t="shared" ref="R2888" si="7767">N2888+Q2888</f>
        <v>0</v>
      </c>
      <c r="S2888" s="79">
        <f>SUM(S2889:S2889)</f>
        <v>0</v>
      </c>
      <c r="T2888" s="79">
        <f>SUM(T2889:T2889)</f>
        <v>0</v>
      </c>
      <c r="U2888" s="79">
        <f t="shared" si="7716"/>
        <v>0</v>
      </c>
      <c r="V2888" s="79">
        <f>SUM(V2889:V2889)</f>
        <v>0</v>
      </c>
      <c r="W2888" s="79">
        <f>SUM(W2889:W2889)</f>
        <v>0</v>
      </c>
      <c r="X2888" s="79">
        <f t="shared" si="7717"/>
        <v>0</v>
      </c>
      <c r="Y2888" s="79">
        <f t="shared" ref="Y2888" si="7768">U2888+X2888</f>
        <v>0</v>
      </c>
      <c r="Z2888" s="79">
        <f>SUM(Z2889:Z2889)</f>
        <v>0</v>
      </c>
      <c r="AA2888" s="79">
        <f>SUM(AA2889:AA2889)</f>
        <v>0</v>
      </c>
      <c r="AB2888" s="79">
        <f t="shared" si="7718"/>
        <v>0</v>
      </c>
      <c r="AC2888" s="79">
        <f>SUM(AC2889:AC2889)</f>
        <v>0</v>
      </c>
      <c r="AD2888" s="79">
        <f>SUM(AD2889:AD2889)</f>
        <v>0</v>
      </c>
      <c r="AE2888" s="79">
        <f t="shared" si="7719"/>
        <v>0</v>
      </c>
      <c r="AF2888" s="79">
        <f t="shared" ref="AF2888" si="7769">AB2888+AE2888</f>
        <v>0</v>
      </c>
      <c r="AG2888" s="79">
        <f>SUM(AG2889:AG2889)</f>
        <v>0</v>
      </c>
      <c r="AH2888" s="79">
        <f>SUM(AH2889:AH2889)</f>
        <v>0</v>
      </c>
      <c r="AI2888" s="79">
        <f t="shared" si="7720"/>
        <v>0</v>
      </c>
      <c r="AJ2888" s="79">
        <f>SUM(AJ2889:AJ2889)</f>
        <v>0</v>
      </c>
      <c r="AK2888" s="79">
        <f>SUM(AK2889:AK2889)</f>
        <v>0</v>
      </c>
      <c r="AL2888" s="79">
        <f t="shared" si="7721"/>
        <v>0</v>
      </c>
      <c r="AM2888" s="79">
        <f t="shared" ref="AM2888" si="7770">AI2888+AL2888</f>
        <v>0</v>
      </c>
      <c r="AN2888" s="79">
        <f>SUM(AN2889:AN2889)</f>
        <v>0</v>
      </c>
      <c r="AO2888" s="79">
        <f>SUM(AO2889:AO2889)</f>
        <v>0</v>
      </c>
      <c r="AP2888" s="79">
        <f t="shared" si="7725"/>
        <v>0</v>
      </c>
      <c r="AQ2888" s="79">
        <f>SUM(AQ2889:AQ2889)</f>
        <v>0</v>
      </c>
      <c r="AR2888" s="79">
        <f>SUM(AR2889:AR2889)</f>
        <v>0</v>
      </c>
      <c r="AS2888" s="79">
        <f t="shared" si="7726"/>
        <v>0</v>
      </c>
      <c r="AT2888" s="79">
        <f t="shared" ref="AT2888:AT2889" si="7771">AP2888+AS2888</f>
        <v>0</v>
      </c>
      <c r="AU2888" s="292"/>
      <c r="AV2888" s="149"/>
      <c r="AW2888" s="149"/>
      <c r="AX2888" s="149"/>
      <c r="AY2888" s="149"/>
      <c r="AZ2888" s="149"/>
      <c r="BA2888" s="8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</row>
    <row r="2889" spans="1:129" s="94" customFormat="1" hidden="1">
      <c r="A2889" s="11"/>
      <c r="B2889" s="4">
        <v>2017</v>
      </c>
      <c r="C2889" s="82">
        <v>8323</v>
      </c>
      <c r="D2889" s="82">
        <v>3</v>
      </c>
      <c r="E2889" s="2">
        <v>5</v>
      </c>
      <c r="F2889" s="2">
        <v>2</v>
      </c>
      <c r="G2889" s="2">
        <v>5000</v>
      </c>
      <c r="H2889" s="2">
        <v>5900</v>
      </c>
      <c r="I2889" s="2">
        <v>597</v>
      </c>
      <c r="J2889" s="83">
        <v>1</v>
      </c>
      <c r="K2889" s="95" t="s">
        <v>560</v>
      </c>
      <c r="L2889" s="85">
        <v>0</v>
      </c>
      <c r="M2889" s="85">
        <v>0</v>
      </c>
      <c r="N2889" s="85">
        <f t="shared" si="7696"/>
        <v>0</v>
      </c>
      <c r="O2889" s="85">
        <v>0</v>
      </c>
      <c r="P2889" s="85">
        <v>0</v>
      </c>
      <c r="Q2889" s="85">
        <f t="shared" si="7697"/>
        <v>0</v>
      </c>
      <c r="R2889" s="85">
        <v>0</v>
      </c>
      <c r="S2889" s="85">
        <v>0</v>
      </c>
      <c r="T2889" s="85">
        <v>0</v>
      </c>
      <c r="U2889" s="85">
        <f t="shared" si="7716"/>
        <v>0</v>
      </c>
      <c r="V2889" s="85">
        <v>0</v>
      </c>
      <c r="W2889" s="85">
        <v>0</v>
      </c>
      <c r="X2889" s="85">
        <f t="shared" si="7717"/>
        <v>0</v>
      </c>
      <c r="Y2889" s="85">
        <v>0</v>
      </c>
      <c r="Z2889" s="85">
        <v>0</v>
      </c>
      <c r="AA2889" s="85">
        <v>0</v>
      </c>
      <c r="AB2889" s="85">
        <f t="shared" si="7718"/>
        <v>0</v>
      </c>
      <c r="AC2889" s="85">
        <v>0</v>
      </c>
      <c r="AD2889" s="85">
        <v>0</v>
      </c>
      <c r="AE2889" s="85">
        <f t="shared" si="7719"/>
        <v>0</v>
      </c>
      <c r="AF2889" s="85">
        <v>0</v>
      </c>
      <c r="AG2889" s="85">
        <v>0</v>
      </c>
      <c r="AH2889" s="85">
        <v>0</v>
      </c>
      <c r="AI2889" s="85">
        <f t="shared" si="7720"/>
        <v>0</v>
      </c>
      <c r="AJ2889" s="85">
        <v>0</v>
      </c>
      <c r="AK2889" s="85">
        <v>0</v>
      </c>
      <c r="AL2889" s="85">
        <f t="shared" si="7721"/>
        <v>0</v>
      </c>
      <c r="AM2889" s="85">
        <v>0</v>
      </c>
      <c r="AN2889" s="386">
        <f t="shared" ref="AN2889" si="7772">L2889-S2889-Z2889-AG2889</f>
        <v>0</v>
      </c>
      <c r="AO2889" s="386">
        <f t="shared" ref="AO2889" si="7773">M2889-T2889-AA2889-AH2889</f>
        <v>0</v>
      </c>
      <c r="AP2889" s="387">
        <f t="shared" si="7725"/>
        <v>0</v>
      </c>
      <c r="AQ2889" s="386">
        <f t="shared" ref="AQ2889" si="7774">O2889-V2889-AC2889-AJ2889</f>
        <v>0</v>
      </c>
      <c r="AR2889" s="386">
        <f t="shared" ref="AR2889" si="7775">P2889-W2889-AD2889-AK2889</f>
        <v>0</v>
      </c>
      <c r="AS2889" s="387">
        <f t="shared" si="7726"/>
        <v>0</v>
      </c>
      <c r="AT2889" s="387">
        <f t="shared" si="7771"/>
        <v>0</v>
      </c>
      <c r="AU2889" s="86" t="s">
        <v>62</v>
      </c>
      <c r="AV2889" s="87"/>
      <c r="AW2889" s="88"/>
      <c r="AX2889" s="88"/>
      <c r="AY2889" s="88"/>
      <c r="AZ2889" s="88"/>
      <c r="BA2889" s="8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</row>
    <row r="2890" spans="1:129" s="94" customFormat="1" hidden="1">
      <c r="A2890" s="11"/>
      <c r="B2890" s="63">
        <v>2017</v>
      </c>
      <c r="C2890" s="64">
        <v>8323</v>
      </c>
      <c r="D2890" s="64">
        <v>3</v>
      </c>
      <c r="E2890" s="63">
        <v>5</v>
      </c>
      <c r="F2890" s="63">
        <v>2</v>
      </c>
      <c r="G2890" s="63">
        <v>6000</v>
      </c>
      <c r="H2890" s="63"/>
      <c r="I2890" s="63"/>
      <c r="J2890" s="63"/>
      <c r="K2890" s="65" t="s">
        <v>163</v>
      </c>
      <c r="L2890" s="66">
        <f>SUM(L2891:L2891)</f>
        <v>0</v>
      </c>
      <c r="M2890" s="66">
        <f>SUM(M2891:M2891)</f>
        <v>0</v>
      </c>
      <c r="N2890" s="66">
        <f t="shared" ref="N2890" si="7776">L2890+M2890</f>
        <v>0</v>
      </c>
      <c r="O2890" s="66">
        <f>SUM(O2891:O2891)</f>
        <v>0</v>
      </c>
      <c r="P2890" s="66">
        <f>SUM(P2891:P2891)</f>
        <v>0</v>
      </c>
      <c r="Q2890" s="66">
        <f t="shared" ref="Q2890" si="7777">O2890+P2890</f>
        <v>0</v>
      </c>
      <c r="R2890" s="66">
        <f t="shared" ref="R2890" si="7778">N2890+Q2890</f>
        <v>0</v>
      </c>
      <c r="S2890" s="66">
        <f>SUM(S2891:S2891)</f>
        <v>0</v>
      </c>
      <c r="T2890" s="66">
        <f>SUM(T2891:T2891)</f>
        <v>0</v>
      </c>
      <c r="U2890" s="66">
        <f t="shared" si="7716"/>
        <v>0</v>
      </c>
      <c r="V2890" s="66">
        <f>SUM(V2891:V2891)</f>
        <v>0</v>
      </c>
      <c r="W2890" s="66">
        <f>SUM(W2891:W2891)</f>
        <v>0</v>
      </c>
      <c r="X2890" s="66">
        <f t="shared" si="7717"/>
        <v>0</v>
      </c>
      <c r="Y2890" s="66">
        <f t="shared" ref="Y2890:Y2893" si="7779">U2890+X2890</f>
        <v>0</v>
      </c>
      <c r="Z2890" s="66">
        <f>SUM(Z2891:Z2891)</f>
        <v>0</v>
      </c>
      <c r="AA2890" s="66">
        <f>SUM(AA2891:AA2891)</f>
        <v>0</v>
      </c>
      <c r="AB2890" s="66">
        <f t="shared" si="7718"/>
        <v>0</v>
      </c>
      <c r="AC2890" s="66">
        <f>SUM(AC2891:AC2891)</f>
        <v>0</v>
      </c>
      <c r="AD2890" s="66">
        <f>SUM(AD2891:AD2891)</f>
        <v>0</v>
      </c>
      <c r="AE2890" s="66">
        <f t="shared" si="7719"/>
        <v>0</v>
      </c>
      <c r="AF2890" s="66">
        <f t="shared" ref="AF2890:AF2893" si="7780">AB2890+AE2890</f>
        <v>0</v>
      </c>
      <c r="AG2890" s="66">
        <f>SUM(AG2891:AG2891)</f>
        <v>0</v>
      </c>
      <c r="AH2890" s="66">
        <f>SUM(AH2891:AH2891)</f>
        <v>0</v>
      </c>
      <c r="AI2890" s="66">
        <f t="shared" si="7720"/>
        <v>0</v>
      </c>
      <c r="AJ2890" s="66">
        <f>SUM(AJ2891:AJ2891)</f>
        <v>0</v>
      </c>
      <c r="AK2890" s="66">
        <f>SUM(AK2891:AK2891)</f>
        <v>0</v>
      </c>
      <c r="AL2890" s="66">
        <f t="shared" si="7721"/>
        <v>0</v>
      </c>
      <c r="AM2890" s="66">
        <f t="shared" ref="AM2890:AM2893" si="7781">AI2890+AL2890</f>
        <v>0</v>
      </c>
      <c r="AN2890" s="66">
        <f>SUM(AN2891:AN2891)</f>
        <v>0</v>
      </c>
      <c r="AO2890" s="66">
        <f>SUM(AO2891:AO2891)</f>
        <v>0</v>
      </c>
      <c r="AP2890" s="66">
        <f t="shared" si="7725"/>
        <v>0</v>
      </c>
      <c r="AQ2890" s="66">
        <f>SUM(AQ2891:AQ2891)</f>
        <v>0</v>
      </c>
      <c r="AR2890" s="66">
        <f>SUM(AR2891:AR2891)</f>
        <v>0</v>
      </c>
      <c r="AS2890" s="66">
        <f t="shared" si="7726"/>
        <v>0</v>
      </c>
      <c r="AT2890" s="66">
        <f t="shared" ref="AT2890:AT2894" si="7782">AP2890+AS2890</f>
        <v>0</v>
      </c>
      <c r="AU2890" s="66"/>
      <c r="AV2890" s="67"/>
      <c r="AW2890" s="89"/>
      <c r="AX2890" s="89"/>
      <c r="AY2890" s="89"/>
      <c r="AZ2890" s="89"/>
      <c r="BA2890" s="68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</row>
    <row r="2891" spans="1:129" s="94" customFormat="1" hidden="1">
      <c r="A2891" s="11"/>
      <c r="B2891" s="70">
        <v>2017</v>
      </c>
      <c r="C2891" s="71">
        <v>8323</v>
      </c>
      <c r="D2891" s="71">
        <v>3</v>
      </c>
      <c r="E2891" s="70">
        <v>5</v>
      </c>
      <c r="F2891" s="70">
        <v>2</v>
      </c>
      <c r="G2891" s="70">
        <v>6000</v>
      </c>
      <c r="H2891" s="70">
        <v>6200</v>
      </c>
      <c r="I2891" s="70"/>
      <c r="J2891" s="70"/>
      <c r="K2891" s="72" t="s">
        <v>164</v>
      </c>
      <c r="L2891" s="73">
        <f>SUM(L2892:L2892)</f>
        <v>0</v>
      </c>
      <c r="M2891" s="73">
        <f>SUM(M2892:M2892)</f>
        <v>0</v>
      </c>
      <c r="N2891" s="73">
        <f t="shared" ref="N2891" si="7783">L2891+M2891</f>
        <v>0</v>
      </c>
      <c r="O2891" s="73">
        <f>SUM(O2892:O2892)</f>
        <v>0</v>
      </c>
      <c r="P2891" s="73">
        <f>SUM(P2892:P2892)</f>
        <v>0</v>
      </c>
      <c r="Q2891" s="73">
        <f t="shared" ref="Q2891" si="7784">O2891+P2891</f>
        <v>0</v>
      </c>
      <c r="R2891" s="73">
        <f t="shared" ref="R2891" si="7785">N2891+Q2891</f>
        <v>0</v>
      </c>
      <c r="S2891" s="73">
        <f>SUM(S2892:S2892)</f>
        <v>0</v>
      </c>
      <c r="T2891" s="73">
        <f>SUM(T2892:T2892)</f>
        <v>0</v>
      </c>
      <c r="U2891" s="73">
        <f t="shared" si="7716"/>
        <v>0</v>
      </c>
      <c r="V2891" s="73">
        <f>SUM(V2892:V2892)</f>
        <v>0</v>
      </c>
      <c r="W2891" s="73">
        <f>SUM(W2892:W2892)</f>
        <v>0</v>
      </c>
      <c r="X2891" s="73">
        <f t="shared" si="7717"/>
        <v>0</v>
      </c>
      <c r="Y2891" s="73">
        <f t="shared" si="7779"/>
        <v>0</v>
      </c>
      <c r="Z2891" s="73">
        <f>SUM(Z2892:Z2892)</f>
        <v>0</v>
      </c>
      <c r="AA2891" s="73">
        <f>SUM(AA2892:AA2892)</f>
        <v>0</v>
      </c>
      <c r="AB2891" s="73">
        <f t="shared" si="7718"/>
        <v>0</v>
      </c>
      <c r="AC2891" s="73">
        <f>SUM(AC2892:AC2892)</f>
        <v>0</v>
      </c>
      <c r="AD2891" s="73">
        <f>SUM(AD2892:AD2892)</f>
        <v>0</v>
      </c>
      <c r="AE2891" s="73">
        <f t="shared" si="7719"/>
        <v>0</v>
      </c>
      <c r="AF2891" s="73">
        <f t="shared" si="7780"/>
        <v>0</v>
      </c>
      <c r="AG2891" s="73">
        <f>SUM(AG2892:AG2892)</f>
        <v>0</v>
      </c>
      <c r="AH2891" s="73">
        <f>SUM(AH2892:AH2892)</f>
        <v>0</v>
      </c>
      <c r="AI2891" s="73">
        <f t="shared" si="7720"/>
        <v>0</v>
      </c>
      <c r="AJ2891" s="73">
        <f>SUM(AJ2892:AJ2892)</f>
        <v>0</v>
      </c>
      <c r="AK2891" s="73">
        <f>SUM(AK2892:AK2892)</f>
        <v>0</v>
      </c>
      <c r="AL2891" s="73">
        <f t="shared" si="7721"/>
        <v>0</v>
      </c>
      <c r="AM2891" s="73">
        <f t="shared" si="7781"/>
        <v>0</v>
      </c>
      <c r="AN2891" s="73">
        <f>SUM(AN2892:AN2892)</f>
        <v>0</v>
      </c>
      <c r="AO2891" s="73">
        <f>SUM(AO2892:AO2892)</f>
        <v>0</v>
      </c>
      <c r="AP2891" s="73">
        <f t="shared" si="7725"/>
        <v>0</v>
      </c>
      <c r="AQ2891" s="73">
        <f>SUM(AQ2892:AQ2892)</f>
        <v>0</v>
      </c>
      <c r="AR2891" s="73">
        <f>SUM(AR2892:AR2892)</f>
        <v>0</v>
      </c>
      <c r="AS2891" s="73">
        <f t="shared" si="7726"/>
        <v>0</v>
      </c>
      <c r="AT2891" s="73">
        <f t="shared" si="7782"/>
        <v>0</v>
      </c>
      <c r="AU2891" s="73"/>
      <c r="AV2891" s="74"/>
      <c r="AW2891" s="91"/>
      <c r="AX2891" s="91"/>
      <c r="AY2891" s="91"/>
      <c r="AZ2891" s="91"/>
      <c r="BA2891" s="75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</row>
    <row r="2892" spans="1:129" s="94" customFormat="1" hidden="1">
      <c r="A2892" s="11"/>
      <c r="B2892" s="76">
        <v>2017</v>
      </c>
      <c r="C2892" s="77">
        <v>8323</v>
      </c>
      <c r="D2892" s="77">
        <v>3</v>
      </c>
      <c r="E2892" s="76">
        <v>5</v>
      </c>
      <c r="F2892" s="76">
        <v>2</v>
      </c>
      <c r="G2892" s="76">
        <v>6000</v>
      </c>
      <c r="H2892" s="76">
        <v>6200</v>
      </c>
      <c r="I2892" s="76">
        <v>622</v>
      </c>
      <c r="J2892" s="76"/>
      <c r="K2892" s="78" t="s">
        <v>65</v>
      </c>
      <c r="L2892" s="79">
        <f>L2893+L2895</f>
        <v>0</v>
      </c>
      <c r="M2892" s="79">
        <f>M2893+M2895</f>
        <v>0</v>
      </c>
      <c r="N2892" s="79">
        <f t="shared" si="7696"/>
        <v>0</v>
      </c>
      <c r="O2892" s="79">
        <f>O2893+O2895</f>
        <v>0</v>
      </c>
      <c r="P2892" s="79">
        <f>P2893+P2895</f>
        <v>0</v>
      </c>
      <c r="Q2892" s="79">
        <f t="shared" si="7697"/>
        <v>0</v>
      </c>
      <c r="R2892" s="79">
        <f t="shared" si="7698"/>
        <v>0</v>
      </c>
      <c r="S2892" s="79">
        <f>S2893+S2895</f>
        <v>0</v>
      </c>
      <c r="T2892" s="79">
        <f>T2893+T2895</f>
        <v>0</v>
      </c>
      <c r="U2892" s="79">
        <f t="shared" si="7716"/>
        <v>0</v>
      </c>
      <c r="V2892" s="79">
        <f>V2893+V2895</f>
        <v>0</v>
      </c>
      <c r="W2892" s="79">
        <f>W2893+W2895</f>
        <v>0</v>
      </c>
      <c r="X2892" s="79">
        <f t="shared" si="7717"/>
        <v>0</v>
      </c>
      <c r="Y2892" s="79">
        <f t="shared" si="7779"/>
        <v>0</v>
      </c>
      <c r="Z2892" s="79">
        <f>Z2893+Z2895</f>
        <v>0</v>
      </c>
      <c r="AA2892" s="79">
        <f>AA2893+AA2895</f>
        <v>0</v>
      </c>
      <c r="AB2892" s="79">
        <f t="shared" si="7718"/>
        <v>0</v>
      </c>
      <c r="AC2892" s="79">
        <f>AC2893+AC2895</f>
        <v>0</v>
      </c>
      <c r="AD2892" s="79">
        <f>AD2893+AD2895</f>
        <v>0</v>
      </c>
      <c r="AE2892" s="79">
        <f t="shared" si="7719"/>
        <v>0</v>
      </c>
      <c r="AF2892" s="79">
        <f t="shared" si="7780"/>
        <v>0</v>
      </c>
      <c r="AG2892" s="79">
        <f>AG2893+AG2895</f>
        <v>0</v>
      </c>
      <c r="AH2892" s="79">
        <f>AH2893+AH2895</f>
        <v>0</v>
      </c>
      <c r="AI2892" s="79">
        <f t="shared" si="7720"/>
        <v>0</v>
      </c>
      <c r="AJ2892" s="79">
        <f>AJ2893+AJ2895</f>
        <v>0</v>
      </c>
      <c r="AK2892" s="79">
        <f>AK2893+AK2895</f>
        <v>0</v>
      </c>
      <c r="AL2892" s="79">
        <f t="shared" si="7721"/>
        <v>0</v>
      </c>
      <c r="AM2892" s="79">
        <f t="shared" si="7781"/>
        <v>0</v>
      </c>
      <c r="AN2892" s="79">
        <f>AN2893+AN2895</f>
        <v>0</v>
      </c>
      <c r="AO2892" s="79">
        <f>AO2893+AO2895</f>
        <v>0</v>
      </c>
      <c r="AP2892" s="79">
        <f t="shared" si="7725"/>
        <v>0</v>
      </c>
      <c r="AQ2892" s="79">
        <f>AQ2893+AQ2895</f>
        <v>0</v>
      </c>
      <c r="AR2892" s="79">
        <f>AR2893+AR2895</f>
        <v>0</v>
      </c>
      <c r="AS2892" s="79">
        <f t="shared" si="7726"/>
        <v>0</v>
      </c>
      <c r="AT2892" s="79">
        <f t="shared" si="7782"/>
        <v>0</v>
      </c>
      <c r="AU2892" s="79"/>
      <c r="AV2892" s="80"/>
      <c r="AW2892" s="93"/>
      <c r="AX2892" s="93"/>
      <c r="AY2892" s="93"/>
      <c r="AZ2892" s="93"/>
      <c r="BA2892" s="8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</row>
    <row r="2893" spans="1:129" s="94" customFormat="1" hidden="1">
      <c r="A2893" s="11"/>
      <c r="B2893" s="4">
        <v>2017</v>
      </c>
      <c r="C2893" s="127">
        <v>8323</v>
      </c>
      <c r="D2893" s="127">
        <v>3</v>
      </c>
      <c r="E2893" s="4">
        <v>5</v>
      </c>
      <c r="F2893" s="4">
        <v>2</v>
      </c>
      <c r="G2893" s="4">
        <v>6000</v>
      </c>
      <c r="H2893" s="4">
        <v>6200</v>
      </c>
      <c r="I2893" s="4">
        <v>622</v>
      </c>
      <c r="J2893" s="133">
        <v>1</v>
      </c>
      <c r="K2893" s="5" t="s">
        <v>408</v>
      </c>
      <c r="L2893" s="85">
        <f>SUM(L2894:L2894)</f>
        <v>0</v>
      </c>
      <c r="M2893" s="85">
        <f>SUM(M2894:M2894)</f>
        <v>0</v>
      </c>
      <c r="N2893" s="85">
        <f t="shared" si="7696"/>
        <v>0</v>
      </c>
      <c r="O2893" s="85">
        <f>SUM(O2894:O2894)</f>
        <v>0</v>
      </c>
      <c r="P2893" s="85">
        <f>SUM(P2894:P2894)</f>
        <v>0</v>
      </c>
      <c r="Q2893" s="85">
        <f t="shared" si="7697"/>
        <v>0</v>
      </c>
      <c r="R2893" s="85">
        <f t="shared" si="7698"/>
        <v>0</v>
      </c>
      <c r="S2893" s="85">
        <f>SUM(S2894:S2894)</f>
        <v>0</v>
      </c>
      <c r="T2893" s="85">
        <f>SUM(T2894:T2894)</f>
        <v>0</v>
      </c>
      <c r="U2893" s="85">
        <f t="shared" si="7716"/>
        <v>0</v>
      </c>
      <c r="V2893" s="85">
        <f>SUM(V2894:V2894)</f>
        <v>0</v>
      </c>
      <c r="W2893" s="85">
        <f>SUM(W2894:W2894)</f>
        <v>0</v>
      </c>
      <c r="X2893" s="85">
        <f t="shared" si="7717"/>
        <v>0</v>
      </c>
      <c r="Y2893" s="85">
        <f t="shared" si="7779"/>
        <v>0</v>
      </c>
      <c r="Z2893" s="85">
        <f>SUM(Z2894:Z2894)</f>
        <v>0</v>
      </c>
      <c r="AA2893" s="85">
        <f>SUM(AA2894:AA2894)</f>
        <v>0</v>
      </c>
      <c r="AB2893" s="85">
        <f t="shared" si="7718"/>
        <v>0</v>
      </c>
      <c r="AC2893" s="85">
        <f>SUM(AC2894:AC2894)</f>
        <v>0</v>
      </c>
      <c r="AD2893" s="85">
        <f>SUM(AD2894:AD2894)</f>
        <v>0</v>
      </c>
      <c r="AE2893" s="85">
        <f t="shared" si="7719"/>
        <v>0</v>
      </c>
      <c r="AF2893" s="85">
        <f t="shared" si="7780"/>
        <v>0</v>
      </c>
      <c r="AG2893" s="85">
        <f>SUM(AG2894:AG2894)</f>
        <v>0</v>
      </c>
      <c r="AH2893" s="85">
        <f>SUM(AH2894:AH2894)</f>
        <v>0</v>
      </c>
      <c r="AI2893" s="85">
        <f t="shared" si="7720"/>
        <v>0</v>
      </c>
      <c r="AJ2893" s="85">
        <f>SUM(AJ2894:AJ2894)</f>
        <v>0</v>
      </c>
      <c r="AK2893" s="85">
        <f>SUM(AK2894:AK2894)</f>
        <v>0</v>
      </c>
      <c r="AL2893" s="85">
        <f t="shared" si="7721"/>
        <v>0</v>
      </c>
      <c r="AM2893" s="85">
        <f t="shared" si="7781"/>
        <v>0</v>
      </c>
      <c r="AN2893" s="85">
        <f>SUM(AN2894:AN2894)</f>
        <v>0</v>
      </c>
      <c r="AO2893" s="85">
        <f>SUM(AO2894:AO2894)</f>
        <v>0</v>
      </c>
      <c r="AP2893" s="85">
        <f t="shared" si="7725"/>
        <v>0</v>
      </c>
      <c r="AQ2893" s="85">
        <f>SUM(AQ2894:AQ2894)</f>
        <v>0</v>
      </c>
      <c r="AR2893" s="85">
        <f>SUM(AR2894:AR2894)</f>
        <v>0</v>
      </c>
      <c r="AS2893" s="85">
        <f t="shared" si="7726"/>
        <v>0</v>
      </c>
      <c r="AT2893" s="85">
        <f t="shared" si="7782"/>
        <v>0</v>
      </c>
      <c r="AU2893" s="130" t="s">
        <v>272</v>
      </c>
      <c r="AV2893" s="150"/>
      <c r="AW2893" s="132"/>
      <c r="AX2893" s="132"/>
      <c r="AY2893" s="132"/>
      <c r="AZ2893" s="132"/>
      <c r="BA2893" s="8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</row>
    <row r="2894" spans="1:129" s="94" customFormat="1" ht="116.25" hidden="1">
      <c r="A2894" s="11"/>
      <c r="B2894" s="4">
        <v>2017</v>
      </c>
      <c r="C2894" s="127">
        <v>8323</v>
      </c>
      <c r="D2894" s="127">
        <v>3</v>
      </c>
      <c r="E2894" s="4">
        <v>5</v>
      </c>
      <c r="F2894" s="4">
        <v>2</v>
      </c>
      <c r="G2894" s="4">
        <v>6000</v>
      </c>
      <c r="H2894" s="4">
        <v>6200</v>
      </c>
      <c r="I2894" s="4">
        <v>622</v>
      </c>
      <c r="J2894" s="133">
        <v>1</v>
      </c>
      <c r="K2894" s="84" t="s">
        <v>2027</v>
      </c>
      <c r="L2894" s="85">
        <v>0</v>
      </c>
      <c r="M2894" s="85">
        <v>0</v>
      </c>
      <c r="N2894" s="85">
        <f t="shared" si="7696"/>
        <v>0</v>
      </c>
      <c r="O2894" s="85">
        <v>0</v>
      </c>
      <c r="P2894" s="85">
        <v>0</v>
      </c>
      <c r="Q2894" s="85">
        <f t="shared" si="7697"/>
        <v>0</v>
      </c>
      <c r="R2894" s="85">
        <v>0</v>
      </c>
      <c r="S2894" s="85">
        <v>0</v>
      </c>
      <c r="T2894" s="85">
        <v>0</v>
      </c>
      <c r="U2894" s="85">
        <f t="shared" si="7716"/>
        <v>0</v>
      </c>
      <c r="V2894" s="85">
        <v>0</v>
      </c>
      <c r="W2894" s="85">
        <v>0</v>
      </c>
      <c r="X2894" s="85">
        <f t="shared" si="7717"/>
        <v>0</v>
      </c>
      <c r="Y2894" s="85">
        <v>0</v>
      </c>
      <c r="Z2894" s="85">
        <v>0</v>
      </c>
      <c r="AA2894" s="85">
        <v>0</v>
      </c>
      <c r="AB2894" s="85">
        <f t="shared" si="7718"/>
        <v>0</v>
      </c>
      <c r="AC2894" s="85">
        <v>0</v>
      </c>
      <c r="AD2894" s="85">
        <v>0</v>
      </c>
      <c r="AE2894" s="85">
        <f t="shared" si="7719"/>
        <v>0</v>
      </c>
      <c r="AF2894" s="85">
        <v>0</v>
      </c>
      <c r="AG2894" s="85">
        <v>0</v>
      </c>
      <c r="AH2894" s="85">
        <v>0</v>
      </c>
      <c r="AI2894" s="85">
        <f t="shared" si="7720"/>
        <v>0</v>
      </c>
      <c r="AJ2894" s="85">
        <v>0</v>
      </c>
      <c r="AK2894" s="85">
        <v>0</v>
      </c>
      <c r="AL2894" s="85">
        <f t="shared" si="7721"/>
        <v>0</v>
      </c>
      <c r="AM2894" s="85">
        <v>0</v>
      </c>
      <c r="AN2894" s="386">
        <f t="shared" ref="AN2894" si="7786">L2894-S2894-Z2894-AG2894</f>
        <v>0</v>
      </c>
      <c r="AO2894" s="386">
        <f t="shared" ref="AO2894" si="7787">M2894-T2894-AA2894-AH2894</f>
        <v>0</v>
      </c>
      <c r="AP2894" s="387">
        <f t="shared" si="7725"/>
        <v>0</v>
      </c>
      <c r="AQ2894" s="386">
        <f t="shared" ref="AQ2894" si="7788">O2894-V2894-AC2894-AJ2894</f>
        <v>0</v>
      </c>
      <c r="AR2894" s="386">
        <f t="shared" ref="AR2894" si="7789">P2894-W2894-AD2894-AK2894</f>
        <v>0</v>
      </c>
      <c r="AS2894" s="387">
        <f t="shared" si="7726"/>
        <v>0</v>
      </c>
      <c r="AT2894" s="387">
        <f t="shared" si="7782"/>
        <v>0</v>
      </c>
      <c r="AU2894" s="86" t="s">
        <v>66</v>
      </c>
      <c r="AV2894" s="87"/>
      <c r="AW2894" s="88"/>
      <c r="AX2894" s="88"/>
      <c r="AY2894" s="88"/>
      <c r="AZ2894" s="88"/>
      <c r="BA2894" s="8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</row>
    <row r="2895" spans="1:129" s="94" customFormat="1" hidden="1">
      <c r="A2895" s="11"/>
      <c r="B2895" s="2">
        <v>2017</v>
      </c>
      <c r="C2895" s="3">
        <v>8323</v>
      </c>
      <c r="D2895" s="3">
        <v>3</v>
      </c>
      <c r="E2895" s="2">
        <v>5</v>
      </c>
      <c r="F2895" s="2">
        <v>2</v>
      </c>
      <c r="G2895" s="2">
        <v>6000</v>
      </c>
      <c r="H2895" s="2">
        <v>6200</v>
      </c>
      <c r="I2895" s="2">
        <v>622</v>
      </c>
      <c r="J2895" s="83">
        <v>2</v>
      </c>
      <c r="K2895" s="128" t="s">
        <v>513</v>
      </c>
      <c r="L2895" s="85">
        <f>SUM(L2896:L2896)</f>
        <v>0</v>
      </c>
      <c r="M2895" s="85">
        <f>SUM(M2896:M2896)</f>
        <v>0</v>
      </c>
      <c r="N2895" s="85">
        <f t="shared" ref="N2895:N2896" si="7790">L2895+M2895</f>
        <v>0</v>
      </c>
      <c r="O2895" s="85">
        <f>SUM(O2896:O2896)</f>
        <v>0</v>
      </c>
      <c r="P2895" s="85">
        <f>SUM(P2896:P2896)</f>
        <v>0</v>
      </c>
      <c r="Q2895" s="85">
        <f t="shared" ref="Q2895:Q2896" si="7791">O2895+P2895</f>
        <v>0</v>
      </c>
      <c r="R2895" s="85">
        <f t="shared" ref="R2895" si="7792">N2895+Q2895</f>
        <v>0</v>
      </c>
      <c r="S2895" s="85">
        <f>SUM(S2896:S2896)</f>
        <v>0</v>
      </c>
      <c r="T2895" s="85">
        <f>SUM(T2896:T2896)</f>
        <v>0</v>
      </c>
      <c r="U2895" s="85">
        <f t="shared" si="7716"/>
        <v>0</v>
      </c>
      <c r="V2895" s="85">
        <f>SUM(V2896:V2896)</f>
        <v>0</v>
      </c>
      <c r="W2895" s="85">
        <f>SUM(W2896:W2896)</f>
        <v>0</v>
      </c>
      <c r="X2895" s="85">
        <f t="shared" si="7717"/>
        <v>0</v>
      </c>
      <c r="Y2895" s="85">
        <f t="shared" ref="Y2895" si="7793">U2895+X2895</f>
        <v>0</v>
      </c>
      <c r="Z2895" s="85">
        <f>SUM(Z2896:Z2896)</f>
        <v>0</v>
      </c>
      <c r="AA2895" s="85">
        <f>SUM(AA2896:AA2896)</f>
        <v>0</v>
      </c>
      <c r="AB2895" s="85">
        <f t="shared" si="7718"/>
        <v>0</v>
      </c>
      <c r="AC2895" s="85">
        <f>SUM(AC2896:AC2896)</f>
        <v>0</v>
      </c>
      <c r="AD2895" s="85">
        <f>SUM(AD2896:AD2896)</f>
        <v>0</v>
      </c>
      <c r="AE2895" s="85">
        <f t="shared" si="7719"/>
        <v>0</v>
      </c>
      <c r="AF2895" s="85">
        <f t="shared" ref="AF2895" si="7794">AB2895+AE2895</f>
        <v>0</v>
      </c>
      <c r="AG2895" s="85">
        <f>SUM(AG2896:AG2896)</f>
        <v>0</v>
      </c>
      <c r="AH2895" s="85">
        <f>SUM(AH2896:AH2896)</f>
        <v>0</v>
      </c>
      <c r="AI2895" s="85">
        <f t="shared" si="7720"/>
        <v>0</v>
      </c>
      <c r="AJ2895" s="85">
        <f>SUM(AJ2896:AJ2896)</f>
        <v>0</v>
      </c>
      <c r="AK2895" s="85">
        <f>SUM(AK2896:AK2896)</f>
        <v>0</v>
      </c>
      <c r="AL2895" s="85">
        <f t="shared" si="7721"/>
        <v>0</v>
      </c>
      <c r="AM2895" s="85">
        <f t="shared" ref="AM2895" si="7795">AI2895+AL2895</f>
        <v>0</v>
      </c>
      <c r="AN2895" s="85">
        <f>SUM(AN2896:AN2896)</f>
        <v>0</v>
      </c>
      <c r="AO2895" s="85">
        <f>SUM(AO2896:AO2896)</f>
        <v>0</v>
      </c>
      <c r="AP2895" s="85">
        <f t="shared" si="7725"/>
        <v>0</v>
      </c>
      <c r="AQ2895" s="85">
        <f>SUM(AQ2896:AQ2896)</f>
        <v>0</v>
      </c>
      <c r="AR2895" s="85">
        <f>SUM(AR2896:AR2896)</f>
        <v>0</v>
      </c>
      <c r="AS2895" s="85">
        <f t="shared" si="7726"/>
        <v>0</v>
      </c>
      <c r="AT2895" s="85">
        <f t="shared" ref="AT2895:AT2896" si="7796">AP2895+AS2895</f>
        <v>0</v>
      </c>
      <c r="AU2895" s="130" t="s">
        <v>272</v>
      </c>
      <c r="AV2895" s="150"/>
      <c r="AW2895" s="132"/>
      <c r="AX2895" s="132"/>
      <c r="AY2895" s="132"/>
      <c r="AZ2895" s="132"/>
      <c r="BA2895" s="8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</row>
    <row r="2896" spans="1:129" s="94" customFormat="1" ht="116.25" hidden="1">
      <c r="A2896" s="11"/>
      <c r="B2896" s="2">
        <v>2017</v>
      </c>
      <c r="C2896" s="3">
        <v>8323</v>
      </c>
      <c r="D2896" s="3">
        <v>3</v>
      </c>
      <c r="E2896" s="2">
        <v>5</v>
      </c>
      <c r="F2896" s="2">
        <v>2</v>
      </c>
      <c r="G2896" s="2">
        <v>6000</v>
      </c>
      <c r="H2896" s="2">
        <v>6200</v>
      </c>
      <c r="I2896" s="2">
        <v>622</v>
      </c>
      <c r="J2896" s="83">
        <v>2</v>
      </c>
      <c r="K2896" s="84" t="s">
        <v>2027</v>
      </c>
      <c r="L2896" s="85">
        <v>0</v>
      </c>
      <c r="M2896" s="85">
        <v>0</v>
      </c>
      <c r="N2896" s="85">
        <f t="shared" si="7790"/>
        <v>0</v>
      </c>
      <c r="O2896" s="85">
        <v>0</v>
      </c>
      <c r="P2896" s="85">
        <v>0</v>
      </c>
      <c r="Q2896" s="85">
        <f t="shared" si="7791"/>
        <v>0</v>
      </c>
      <c r="R2896" s="85">
        <v>0</v>
      </c>
      <c r="S2896" s="85">
        <v>0</v>
      </c>
      <c r="T2896" s="85">
        <v>0</v>
      </c>
      <c r="U2896" s="85">
        <f t="shared" si="7716"/>
        <v>0</v>
      </c>
      <c r="V2896" s="85">
        <v>0</v>
      </c>
      <c r="W2896" s="85">
        <v>0</v>
      </c>
      <c r="X2896" s="85">
        <f t="shared" si="7717"/>
        <v>0</v>
      </c>
      <c r="Y2896" s="85">
        <v>0</v>
      </c>
      <c r="Z2896" s="85">
        <v>0</v>
      </c>
      <c r="AA2896" s="85">
        <v>0</v>
      </c>
      <c r="AB2896" s="85">
        <f t="shared" si="7718"/>
        <v>0</v>
      </c>
      <c r="AC2896" s="85">
        <v>0</v>
      </c>
      <c r="AD2896" s="85">
        <v>0</v>
      </c>
      <c r="AE2896" s="85">
        <f t="shared" si="7719"/>
        <v>0</v>
      </c>
      <c r="AF2896" s="85">
        <v>0</v>
      </c>
      <c r="AG2896" s="85">
        <v>0</v>
      </c>
      <c r="AH2896" s="85">
        <v>0</v>
      </c>
      <c r="AI2896" s="85">
        <f t="shared" si="7720"/>
        <v>0</v>
      </c>
      <c r="AJ2896" s="85">
        <v>0</v>
      </c>
      <c r="AK2896" s="85">
        <v>0</v>
      </c>
      <c r="AL2896" s="85">
        <f t="shared" si="7721"/>
        <v>0</v>
      </c>
      <c r="AM2896" s="85">
        <v>0</v>
      </c>
      <c r="AN2896" s="386">
        <f t="shared" ref="AN2896" si="7797">L2896-S2896-Z2896-AG2896</f>
        <v>0</v>
      </c>
      <c r="AO2896" s="386">
        <f t="shared" ref="AO2896" si="7798">M2896-T2896-AA2896-AH2896</f>
        <v>0</v>
      </c>
      <c r="AP2896" s="387">
        <f t="shared" si="7725"/>
        <v>0</v>
      </c>
      <c r="AQ2896" s="386">
        <f t="shared" ref="AQ2896" si="7799">O2896-V2896-AC2896-AJ2896</f>
        <v>0</v>
      </c>
      <c r="AR2896" s="386">
        <f t="shared" ref="AR2896" si="7800">P2896-W2896-AD2896-AK2896</f>
        <v>0</v>
      </c>
      <c r="AS2896" s="387">
        <f t="shared" si="7726"/>
        <v>0</v>
      </c>
      <c r="AT2896" s="387">
        <f t="shared" si="7796"/>
        <v>0</v>
      </c>
      <c r="AU2896" s="86" t="s">
        <v>66</v>
      </c>
      <c r="AV2896" s="87"/>
      <c r="AW2896" s="88"/>
      <c r="AX2896" s="88"/>
      <c r="AY2896" s="88"/>
      <c r="AZ2896" s="88"/>
      <c r="BA2896" s="8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</row>
    <row r="2897" spans="1:129" s="94" customFormat="1">
      <c r="A2897" s="11"/>
      <c r="B2897" s="55">
        <v>2017</v>
      </c>
      <c r="C2897" s="56">
        <v>8323</v>
      </c>
      <c r="D2897" s="56">
        <v>3</v>
      </c>
      <c r="E2897" s="55">
        <v>5</v>
      </c>
      <c r="F2897" s="55">
        <v>3</v>
      </c>
      <c r="G2897" s="55"/>
      <c r="H2897" s="55"/>
      <c r="I2897" s="55"/>
      <c r="J2897" s="57"/>
      <c r="K2897" s="58" t="s">
        <v>1811</v>
      </c>
      <c r="L2897" s="59">
        <f>L2898+L2932+L2936+L3012</f>
        <v>10374789</v>
      </c>
      <c r="M2897" s="59">
        <f t="shared" ref="M2897:R2897" si="7801">M2898+M2932+M2936+M3012</f>
        <v>0</v>
      </c>
      <c r="N2897" s="59">
        <f t="shared" si="7801"/>
        <v>10374789</v>
      </c>
      <c r="O2897" s="59">
        <f t="shared" si="7801"/>
        <v>0</v>
      </c>
      <c r="P2897" s="59">
        <f t="shared" si="7801"/>
        <v>0</v>
      </c>
      <c r="Q2897" s="59">
        <f t="shared" si="7801"/>
        <v>0</v>
      </c>
      <c r="R2897" s="59">
        <f t="shared" si="7801"/>
        <v>10374789</v>
      </c>
      <c r="S2897" s="59">
        <f>S2898+S2932+S2936+S3012</f>
        <v>0</v>
      </c>
      <c r="T2897" s="59">
        <f t="shared" ref="T2897:Y2897" si="7802">T2898+T2932+T2936+T3012</f>
        <v>0</v>
      </c>
      <c r="U2897" s="59">
        <f t="shared" si="7802"/>
        <v>0</v>
      </c>
      <c r="V2897" s="59">
        <f t="shared" si="7802"/>
        <v>0</v>
      </c>
      <c r="W2897" s="59">
        <f t="shared" si="7802"/>
        <v>0</v>
      </c>
      <c r="X2897" s="59">
        <f t="shared" si="7802"/>
        <v>0</v>
      </c>
      <c r="Y2897" s="59">
        <f t="shared" si="7802"/>
        <v>0</v>
      </c>
      <c r="Z2897" s="59">
        <f>Z2898+Z2932+Z2936+Z3012</f>
        <v>0</v>
      </c>
      <c r="AA2897" s="59">
        <f t="shared" ref="AA2897:AF2897" si="7803">AA2898+AA2932+AA2936+AA3012</f>
        <v>0</v>
      </c>
      <c r="AB2897" s="59">
        <f t="shared" si="7803"/>
        <v>0</v>
      </c>
      <c r="AC2897" s="59">
        <f t="shared" si="7803"/>
        <v>0</v>
      </c>
      <c r="AD2897" s="59">
        <f t="shared" si="7803"/>
        <v>0</v>
      </c>
      <c r="AE2897" s="59">
        <f t="shared" si="7803"/>
        <v>0</v>
      </c>
      <c r="AF2897" s="59">
        <f t="shared" si="7803"/>
        <v>0</v>
      </c>
      <c r="AG2897" s="59">
        <f>AG2898+AG2932+AG2936+AG3012</f>
        <v>0</v>
      </c>
      <c r="AH2897" s="59">
        <f t="shared" ref="AH2897:AM2897" si="7804">AH2898+AH2932+AH2936+AH3012</f>
        <v>0</v>
      </c>
      <c r="AI2897" s="59">
        <f t="shared" si="7804"/>
        <v>0</v>
      </c>
      <c r="AJ2897" s="59">
        <f t="shared" si="7804"/>
        <v>0</v>
      </c>
      <c r="AK2897" s="59">
        <f t="shared" si="7804"/>
        <v>0</v>
      </c>
      <c r="AL2897" s="59">
        <f t="shared" si="7804"/>
        <v>0</v>
      </c>
      <c r="AM2897" s="59">
        <f t="shared" si="7804"/>
        <v>0</v>
      </c>
      <c r="AN2897" s="59">
        <f>AN2898+AN2932+AN2936+AN3012</f>
        <v>10374789</v>
      </c>
      <c r="AO2897" s="59">
        <f t="shared" ref="AO2897:AT2897" si="7805">AO2898+AO2932+AO2936+AO3012</f>
        <v>0</v>
      </c>
      <c r="AP2897" s="59">
        <f t="shared" si="7805"/>
        <v>10374789</v>
      </c>
      <c r="AQ2897" s="59">
        <f t="shared" si="7805"/>
        <v>0</v>
      </c>
      <c r="AR2897" s="59">
        <f t="shared" si="7805"/>
        <v>0</v>
      </c>
      <c r="AS2897" s="59">
        <f t="shared" si="7805"/>
        <v>0</v>
      </c>
      <c r="AT2897" s="59">
        <f t="shared" si="7805"/>
        <v>10374789</v>
      </c>
      <c r="AU2897" s="59"/>
      <c r="AV2897" s="60"/>
      <c r="AW2897" s="61"/>
      <c r="AX2897" s="61"/>
      <c r="AY2897" s="61"/>
      <c r="AZ2897" s="61"/>
      <c r="BA2897" s="62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</row>
    <row r="2898" spans="1:129" s="94" customFormat="1">
      <c r="A2898" s="11"/>
      <c r="B2898" s="63">
        <v>2017</v>
      </c>
      <c r="C2898" s="64">
        <v>8323</v>
      </c>
      <c r="D2898" s="64">
        <v>3</v>
      </c>
      <c r="E2898" s="63">
        <v>5</v>
      </c>
      <c r="F2898" s="63">
        <v>3</v>
      </c>
      <c r="G2898" s="63">
        <v>2000</v>
      </c>
      <c r="H2898" s="63"/>
      <c r="I2898" s="63"/>
      <c r="J2898" s="63"/>
      <c r="K2898" s="65" t="s">
        <v>79</v>
      </c>
      <c r="L2898" s="66">
        <f>L2899+L2902+L2905+L2925</f>
        <v>176789</v>
      </c>
      <c r="M2898" s="66">
        <f t="shared" ref="M2898:R2898" si="7806">M2899+M2902+M2905+M2925</f>
        <v>0</v>
      </c>
      <c r="N2898" s="66">
        <f t="shared" si="7806"/>
        <v>176789</v>
      </c>
      <c r="O2898" s="66">
        <f t="shared" si="7806"/>
        <v>0</v>
      </c>
      <c r="P2898" s="66">
        <f t="shared" si="7806"/>
        <v>0</v>
      </c>
      <c r="Q2898" s="66">
        <f t="shared" si="7806"/>
        <v>0</v>
      </c>
      <c r="R2898" s="66">
        <f t="shared" si="7806"/>
        <v>176789</v>
      </c>
      <c r="S2898" s="66">
        <f>S2899+S2902+S2905+S2925</f>
        <v>0</v>
      </c>
      <c r="T2898" s="66">
        <f t="shared" ref="T2898:Y2898" si="7807">T2899+T2902+T2905+T2925</f>
        <v>0</v>
      </c>
      <c r="U2898" s="66">
        <f t="shared" si="7807"/>
        <v>0</v>
      </c>
      <c r="V2898" s="66">
        <f t="shared" si="7807"/>
        <v>0</v>
      </c>
      <c r="W2898" s="66">
        <f t="shared" si="7807"/>
        <v>0</v>
      </c>
      <c r="X2898" s="66">
        <f t="shared" si="7807"/>
        <v>0</v>
      </c>
      <c r="Y2898" s="66">
        <f t="shared" si="7807"/>
        <v>0</v>
      </c>
      <c r="Z2898" s="66">
        <f>Z2899+Z2902+Z2905+Z2925</f>
        <v>0</v>
      </c>
      <c r="AA2898" s="66">
        <f t="shared" ref="AA2898:AF2898" si="7808">AA2899+AA2902+AA2905+AA2925</f>
        <v>0</v>
      </c>
      <c r="AB2898" s="66">
        <f t="shared" si="7808"/>
        <v>0</v>
      </c>
      <c r="AC2898" s="66">
        <f t="shared" si="7808"/>
        <v>0</v>
      </c>
      <c r="AD2898" s="66">
        <f t="shared" si="7808"/>
        <v>0</v>
      </c>
      <c r="AE2898" s="66">
        <f t="shared" si="7808"/>
        <v>0</v>
      </c>
      <c r="AF2898" s="66">
        <f t="shared" si="7808"/>
        <v>0</v>
      </c>
      <c r="AG2898" s="66">
        <f>AG2899+AG2902+AG2905+AG2925</f>
        <v>0</v>
      </c>
      <c r="AH2898" s="66">
        <f t="shared" ref="AH2898:AM2898" si="7809">AH2899+AH2902+AH2905+AH2925</f>
        <v>0</v>
      </c>
      <c r="AI2898" s="66">
        <f t="shared" si="7809"/>
        <v>0</v>
      </c>
      <c r="AJ2898" s="66">
        <f t="shared" si="7809"/>
        <v>0</v>
      </c>
      <c r="AK2898" s="66">
        <f t="shared" si="7809"/>
        <v>0</v>
      </c>
      <c r="AL2898" s="66">
        <f t="shared" si="7809"/>
        <v>0</v>
      </c>
      <c r="AM2898" s="66">
        <f t="shared" si="7809"/>
        <v>0</v>
      </c>
      <c r="AN2898" s="66">
        <f>AN2899+AN2902+AN2905+AN2925</f>
        <v>176789</v>
      </c>
      <c r="AO2898" s="66">
        <f t="shared" ref="AO2898:AT2898" si="7810">AO2899+AO2902+AO2905+AO2925</f>
        <v>0</v>
      </c>
      <c r="AP2898" s="66">
        <f t="shared" si="7810"/>
        <v>176789</v>
      </c>
      <c r="AQ2898" s="66">
        <f t="shared" si="7810"/>
        <v>0</v>
      </c>
      <c r="AR2898" s="66">
        <f t="shared" si="7810"/>
        <v>0</v>
      </c>
      <c r="AS2898" s="66">
        <f t="shared" si="7810"/>
        <v>0</v>
      </c>
      <c r="AT2898" s="66">
        <f t="shared" si="7810"/>
        <v>176789</v>
      </c>
      <c r="AU2898" s="66"/>
      <c r="AV2898" s="67"/>
      <c r="AW2898" s="89"/>
      <c r="AX2898" s="89"/>
      <c r="AY2898" s="89"/>
      <c r="AZ2898" s="89"/>
      <c r="BA2898" s="68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</row>
    <row r="2899" spans="1:129" s="94" customFormat="1" ht="46.5" hidden="1">
      <c r="A2899" s="11"/>
      <c r="B2899" s="70">
        <v>2017</v>
      </c>
      <c r="C2899" s="71">
        <v>8323</v>
      </c>
      <c r="D2899" s="71">
        <v>3</v>
      </c>
      <c r="E2899" s="70">
        <v>5</v>
      </c>
      <c r="F2899" s="70">
        <v>3</v>
      </c>
      <c r="G2899" s="70">
        <v>2000</v>
      </c>
      <c r="H2899" s="70">
        <v>2100</v>
      </c>
      <c r="I2899" s="70"/>
      <c r="J2899" s="70"/>
      <c r="K2899" s="72" t="s">
        <v>80</v>
      </c>
      <c r="L2899" s="73">
        <f t="shared" ref="L2899" si="7811">SUM(L2900:L2900)</f>
        <v>0</v>
      </c>
      <c r="M2899" s="73">
        <f t="shared" ref="M2899" si="7812">SUM(M2900:M2900)</f>
        <v>0</v>
      </c>
      <c r="N2899" s="73">
        <f t="shared" ref="N2899" si="7813">SUM(N2900:N2900)</f>
        <v>0</v>
      </c>
      <c r="O2899" s="73">
        <f t="shared" ref="O2899" si="7814">SUM(O2900:O2900)</f>
        <v>0</v>
      </c>
      <c r="P2899" s="73">
        <f t="shared" ref="P2899" si="7815">SUM(P2900:P2900)</f>
        <v>0</v>
      </c>
      <c r="Q2899" s="73">
        <f t="shared" ref="Q2899" si="7816">SUM(Q2900:Q2900)</f>
        <v>0</v>
      </c>
      <c r="R2899" s="73">
        <f t="shared" ref="R2899" si="7817">SUM(R2900:R2900)</f>
        <v>0</v>
      </c>
      <c r="S2899" s="73">
        <f t="shared" ref="S2899" si="7818">SUM(S2900:S2900)</f>
        <v>0</v>
      </c>
      <c r="T2899" s="73">
        <f t="shared" ref="T2899:AM2899" si="7819">SUM(T2900:T2900)</f>
        <v>0</v>
      </c>
      <c r="U2899" s="73">
        <f t="shared" si="7819"/>
        <v>0</v>
      </c>
      <c r="V2899" s="73">
        <f t="shared" si="7819"/>
        <v>0</v>
      </c>
      <c r="W2899" s="73">
        <f t="shared" si="7819"/>
        <v>0</v>
      </c>
      <c r="X2899" s="73">
        <f t="shared" si="7819"/>
        <v>0</v>
      </c>
      <c r="Y2899" s="73">
        <f t="shared" si="7819"/>
        <v>0</v>
      </c>
      <c r="Z2899" s="73">
        <f t="shared" si="7819"/>
        <v>0</v>
      </c>
      <c r="AA2899" s="73">
        <f t="shared" si="7819"/>
        <v>0</v>
      </c>
      <c r="AB2899" s="73">
        <f t="shared" si="7819"/>
        <v>0</v>
      </c>
      <c r="AC2899" s="73">
        <f t="shared" si="7819"/>
        <v>0</v>
      </c>
      <c r="AD2899" s="73">
        <f t="shared" si="7819"/>
        <v>0</v>
      </c>
      <c r="AE2899" s="73">
        <f t="shared" si="7819"/>
        <v>0</v>
      </c>
      <c r="AF2899" s="73">
        <f t="shared" si="7819"/>
        <v>0</v>
      </c>
      <c r="AG2899" s="73">
        <f t="shared" si="7819"/>
        <v>0</v>
      </c>
      <c r="AH2899" s="73">
        <f t="shared" si="7819"/>
        <v>0</v>
      </c>
      <c r="AI2899" s="73">
        <f t="shared" si="7819"/>
        <v>0</v>
      </c>
      <c r="AJ2899" s="73">
        <f t="shared" si="7819"/>
        <v>0</v>
      </c>
      <c r="AK2899" s="73">
        <f t="shared" si="7819"/>
        <v>0</v>
      </c>
      <c r="AL2899" s="73">
        <f t="shared" si="7819"/>
        <v>0</v>
      </c>
      <c r="AM2899" s="73">
        <f t="shared" si="7819"/>
        <v>0</v>
      </c>
      <c r="AN2899" s="73">
        <f t="shared" ref="AN2899:AT2899" si="7820">SUM(AN2900:AN2900)</f>
        <v>0</v>
      </c>
      <c r="AO2899" s="73">
        <f t="shared" si="7820"/>
        <v>0</v>
      </c>
      <c r="AP2899" s="73">
        <f t="shared" si="7820"/>
        <v>0</v>
      </c>
      <c r="AQ2899" s="73">
        <f t="shared" si="7820"/>
        <v>0</v>
      </c>
      <c r="AR2899" s="73">
        <f t="shared" si="7820"/>
        <v>0</v>
      </c>
      <c r="AS2899" s="73">
        <f t="shared" si="7820"/>
        <v>0</v>
      </c>
      <c r="AT2899" s="73">
        <f t="shared" si="7820"/>
        <v>0</v>
      </c>
      <c r="AU2899" s="73"/>
      <c r="AV2899" s="74"/>
      <c r="AW2899" s="91"/>
      <c r="AX2899" s="91"/>
      <c r="AY2899" s="91"/>
      <c r="AZ2899" s="91"/>
      <c r="BA2899" s="75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</row>
    <row r="2900" spans="1:129" s="94" customFormat="1" hidden="1">
      <c r="A2900" s="11"/>
      <c r="B2900" s="76">
        <v>2017</v>
      </c>
      <c r="C2900" s="96">
        <v>8323</v>
      </c>
      <c r="D2900" s="96">
        <v>3</v>
      </c>
      <c r="E2900" s="76">
        <v>5</v>
      </c>
      <c r="F2900" s="76">
        <v>3</v>
      </c>
      <c r="G2900" s="76">
        <v>2000</v>
      </c>
      <c r="H2900" s="76">
        <v>2100</v>
      </c>
      <c r="I2900" s="76">
        <v>211</v>
      </c>
      <c r="J2900" s="76"/>
      <c r="K2900" s="265" t="s">
        <v>1812</v>
      </c>
      <c r="L2900" s="98">
        <f t="shared" ref="L2900:AT2900" si="7821">SUM(L2901:L2901)</f>
        <v>0</v>
      </c>
      <c r="M2900" s="98">
        <f t="shared" si="7821"/>
        <v>0</v>
      </c>
      <c r="N2900" s="98">
        <f t="shared" si="7821"/>
        <v>0</v>
      </c>
      <c r="O2900" s="98">
        <f t="shared" si="7821"/>
        <v>0</v>
      </c>
      <c r="P2900" s="98">
        <f t="shared" si="7821"/>
        <v>0</v>
      </c>
      <c r="Q2900" s="98">
        <f t="shared" si="7821"/>
        <v>0</v>
      </c>
      <c r="R2900" s="98">
        <f t="shared" si="7821"/>
        <v>0</v>
      </c>
      <c r="S2900" s="98">
        <f t="shared" si="7821"/>
        <v>0</v>
      </c>
      <c r="T2900" s="98">
        <f t="shared" si="7821"/>
        <v>0</v>
      </c>
      <c r="U2900" s="98">
        <f t="shared" si="7821"/>
        <v>0</v>
      </c>
      <c r="V2900" s="98">
        <f t="shared" si="7821"/>
        <v>0</v>
      </c>
      <c r="W2900" s="98">
        <f t="shared" si="7821"/>
        <v>0</v>
      </c>
      <c r="X2900" s="98">
        <f t="shared" si="7821"/>
        <v>0</v>
      </c>
      <c r="Y2900" s="98">
        <f t="shared" si="7821"/>
        <v>0</v>
      </c>
      <c r="Z2900" s="98">
        <f t="shared" si="7821"/>
        <v>0</v>
      </c>
      <c r="AA2900" s="98">
        <f t="shared" si="7821"/>
        <v>0</v>
      </c>
      <c r="AB2900" s="98">
        <f t="shared" si="7821"/>
        <v>0</v>
      </c>
      <c r="AC2900" s="98">
        <f t="shared" si="7821"/>
        <v>0</v>
      </c>
      <c r="AD2900" s="98">
        <f t="shared" si="7821"/>
        <v>0</v>
      </c>
      <c r="AE2900" s="98">
        <f t="shared" si="7821"/>
        <v>0</v>
      </c>
      <c r="AF2900" s="98">
        <f t="shared" si="7821"/>
        <v>0</v>
      </c>
      <c r="AG2900" s="98">
        <f t="shared" si="7821"/>
        <v>0</v>
      </c>
      <c r="AH2900" s="98">
        <f t="shared" si="7821"/>
        <v>0</v>
      </c>
      <c r="AI2900" s="98">
        <f t="shared" si="7821"/>
        <v>0</v>
      </c>
      <c r="AJ2900" s="98">
        <f t="shared" si="7821"/>
        <v>0</v>
      </c>
      <c r="AK2900" s="98">
        <f t="shared" si="7821"/>
        <v>0</v>
      </c>
      <c r="AL2900" s="98">
        <f t="shared" si="7821"/>
        <v>0</v>
      </c>
      <c r="AM2900" s="98">
        <f t="shared" si="7821"/>
        <v>0</v>
      </c>
      <c r="AN2900" s="98">
        <f t="shared" si="7821"/>
        <v>0</v>
      </c>
      <c r="AO2900" s="98">
        <f t="shared" si="7821"/>
        <v>0</v>
      </c>
      <c r="AP2900" s="98">
        <f t="shared" si="7821"/>
        <v>0</v>
      </c>
      <c r="AQ2900" s="98">
        <f t="shared" si="7821"/>
        <v>0</v>
      </c>
      <c r="AR2900" s="98">
        <f t="shared" si="7821"/>
        <v>0</v>
      </c>
      <c r="AS2900" s="98">
        <f t="shared" si="7821"/>
        <v>0</v>
      </c>
      <c r="AT2900" s="98">
        <f t="shared" si="7821"/>
        <v>0</v>
      </c>
      <c r="AU2900" s="98"/>
      <c r="AV2900" s="99"/>
      <c r="AW2900" s="112"/>
      <c r="AX2900" s="112"/>
      <c r="AY2900" s="112"/>
      <c r="AZ2900" s="112"/>
      <c r="BA2900" s="100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</row>
    <row r="2901" spans="1:129" s="94" customFormat="1" hidden="1">
      <c r="A2901" s="11"/>
      <c r="B2901" s="4">
        <v>2017</v>
      </c>
      <c r="C2901" s="82">
        <v>8323</v>
      </c>
      <c r="D2901" s="82">
        <v>3</v>
      </c>
      <c r="E2901" s="2">
        <v>5</v>
      </c>
      <c r="F2901" s="2">
        <v>3</v>
      </c>
      <c r="G2901" s="2">
        <v>2000</v>
      </c>
      <c r="H2901" s="2">
        <v>2100</v>
      </c>
      <c r="I2901" s="2">
        <v>211</v>
      </c>
      <c r="J2901" s="83">
        <v>1</v>
      </c>
      <c r="K2901" s="266" t="s">
        <v>1737</v>
      </c>
      <c r="L2901" s="85">
        <v>0</v>
      </c>
      <c r="M2901" s="85">
        <v>0</v>
      </c>
      <c r="N2901" s="85">
        <f>L2901+M2901</f>
        <v>0</v>
      </c>
      <c r="O2901" s="85">
        <f>R2901-L2901</f>
        <v>0</v>
      </c>
      <c r="P2901" s="85">
        <v>0</v>
      </c>
      <c r="Q2901" s="85">
        <f>O2901+P2901</f>
        <v>0</v>
      </c>
      <c r="R2901" s="85">
        <v>0</v>
      </c>
      <c r="S2901" s="85">
        <v>0</v>
      </c>
      <c r="T2901" s="85">
        <v>0</v>
      </c>
      <c r="U2901" s="85">
        <f>S2901+T2901</f>
        <v>0</v>
      </c>
      <c r="V2901" s="85">
        <v>0</v>
      </c>
      <c r="W2901" s="85">
        <v>0</v>
      </c>
      <c r="X2901" s="85">
        <f>V2901+W2901</f>
        <v>0</v>
      </c>
      <c r="Y2901" s="85">
        <v>0</v>
      </c>
      <c r="Z2901" s="85">
        <v>0</v>
      </c>
      <c r="AA2901" s="85">
        <v>0</v>
      </c>
      <c r="AB2901" s="85">
        <f>Z2901+AA2901</f>
        <v>0</v>
      </c>
      <c r="AC2901" s="85">
        <v>0</v>
      </c>
      <c r="AD2901" s="85">
        <v>0</v>
      </c>
      <c r="AE2901" s="85">
        <f>AC2901+AD2901</f>
        <v>0</v>
      </c>
      <c r="AF2901" s="85">
        <v>0</v>
      </c>
      <c r="AG2901" s="85">
        <v>0</v>
      </c>
      <c r="AH2901" s="85">
        <v>0</v>
      </c>
      <c r="AI2901" s="85">
        <f>AG2901+AH2901</f>
        <v>0</v>
      </c>
      <c r="AJ2901" s="85">
        <v>0</v>
      </c>
      <c r="AK2901" s="85">
        <v>0</v>
      </c>
      <c r="AL2901" s="85">
        <f>AJ2901+AK2901</f>
        <v>0</v>
      </c>
      <c r="AM2901" s="85">
        <v>0</v>
      </c>
      <c r="AN2901" s="386">
        <f t="shared" ref="AN2901" si="7822">L2901-S2901-Z2901-AG2901</f>
        <v>0</v>
      </c>
      <c r="AO2901" s="386">
        <f t="shared" ref="AO2901" si="7823">M2901-T2901-AA2901-AH2901</f>
        <v>0</v>
      </c>
      <c r="AP2901" s="387">
        <f t="shared" ref="AP2901" si="7824">AN2901+AO2901</f>
        <v>0</v>
      </c>
      <c r="AQ2901" s="386">
        <f t="shared" ref="AQ2901" si="7825">O2901-V2901-AC2901-AJ2901</f>
        <v>0</v>
      </c>
      <c r="AR2901" s="386">
        <f t="shared" ref="AR2901" si="7826">P2901-W2901-AD2901-AK2901</f>
        <v>0</v>
      </c>
      <c r="AS2901" s="387">
        <f t="shared" ref="AS2901" si="7827">AQ2901+AR2901</f>
        <v>0</v>
      </c>
      <c r="AT2901" s="387">
        <f t="shared" ref="AT2901" si="7828">AP2901+AS2901</f>
        <v>0</v>
      </c>
      <c r="AU2901" s="86" t="s">
        <v>82</v>
      </c>
      <c r="AV2901" s="87"/>
      <c r="AW2901" s="88"/>
      <c r="AX2901" s="374"/>
      <c r="AY2901" s="374"/>
      <c r="AZ2901" s="374"/>
      <c r="BA2901" s="105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</row>
    <row r="2902" spans="1:129" s="94" customFormat="1">
      <c r="A2902" s="11"/>
      <c r="B2902" s="70">
        <v>2017</v>
      </c>
      <c r="C2902" s="71">
        <v>8323</v>
      </c>
      <c r="D2902" s="71">
        <v>3</v>
      </c>
      <c r="E2902" s="70">
        <v>5</v>
      </c>
      <c r="F2902" s="70">
        <v>3</v>
      </c>
      <c r="G2902" s="70">
        <v>2000</v>
      </c>
      <c r="H2902" s="70">
        <v>2200</v>
      </c>
      <c r="I2902" s="70"/>
      <c r="J2902" s="70"/>
      <c r="K2902" s="72" t="s">
        <v>613</v>
      </c>
      <c r="L2902" s="73">
        <f t="shared" ref="L2902" si="7829">SUM(L2903:L2903)</f>
        <v>66789</v>
      </c>
      <c r="M2902" s="73">
        <f t="shared" ref="M2902" si="7830">SUM(M2903:M2903)</f>
        <v>0</v>
      </c>
      <c r="N2902" s="73">
        <f t="shared" ref="N2902" si="7831">SUM(N2903:N2903)</f>
        <v>66789</v>
      </c>
      <c r="O2902" s="73">
        <f t="shared" ref="O2902" si="7832">SUM(O2903:O2903)</f>
        <v>0</v>
      </c>
      <c r="P2902" s="73">
        <f t="shared" ref="P2902" si="7833">SUM(P2903:P2903)</f>
        <v>0</v>
      </c>
      <c r="Q2902" s="73">
        <f t="shared" ref="Q2902" si="7834">SUM(Q2903:Q2903)</f>
        <v>0</v>
      </c>
      <c r="R2902" s="73">
        <f t="shared" ref="R2902:AG2903" si="7835">SUM(R2903:R2903)</f>
        <v>66789</v>
      </c>
      <c r="S2902" s="73">
        <f t="shared" si="7835"/>
        <v>0</v>
      </c>
      <c r="T2902" s="73">
        <f t="shared" si="7835"/>
        <v>0</v>
      </c>
      <c r="U2902" s="73">
        <f t="shared" si="7835"/>
        <v>0</v>
      </c>
      <c r="V2902" s="73">
        <f t="shared" si="7835"/>
        <v>0</v>
      </c>
      <c r="W2902" s="73">
        <f t="shared" si="7835"/>
        <v>0</v>
      </c>
      <c r="X2902" s="73">
        <f t="shared" si="7835"/>
        <v>0</v>
      </c>
      <c r="Y2902" s="73">
        <f t="shared" si="7835"/>
        <v>0</v>
      </c>
      <c r="Z2902" s="73">
        <f t="shared" si="7835"/>
        <v>0</v>
      </c>
      <c r="AA2902" s="73">
        <f t="shared" si="7835"/>
        <v>0</v>
      </c>
      <c r="AB2902" s="73">
        <f t="shared" si="7835"/>
        <v>0</v>
      </c>
      <c r="AC2902" s="73">
        <f t="shared" si="7835"/>
        <v>0</v>
      </c>
      <c r="AD2902" s="73">
        <f t="shared" si="7835"/>
        <v>0</v>
      </c>
      <c r="AE2902" s="73">
        <f t="shared" si="7835"/>
        <v>0</v>
      </c>
      <c r="AF2902" s="73">
        <f t="shared" si="7835"/>
        <v>0</v>
      </c>
      <c r="AG2902" s="73">
        <f t="shared" si="7835"/>
        <v>0</v>
      </c>
      <c r="AH2902" s="73">
        <f t="shared" ref="AG2902:AM2903" si="7836">SUM(AH2903:AH2903)</f>
        <v>0</v>
      </c>
      <c r="AI2902" s="73">
        <f t="shared" si="7836"/>
        <v>0</v>
      </c>
      <c r="AJ2902" s="73">
        <f t="shared" si="7836"/>
        <v>0</v>
      </c>
      <c r="AK2902" s="73">
        <f t="shared" si="7836"/>
        <v>0</v>
      </c>
      <c r="AL2902" s="73">
        <f t="shared" si="7836"/>
        <v>0</v>
      </c>
      <c r="AM2902" s="73">
        <f t="shared" si="7836"/>
        <v>0</v>
      </c>
      <c r="AN2902" s="73">
        <f t="shared" ref="AN2902:AT2903" si="7837">SUM(AN2903:AN2903)</f>
        <v>66789</v>
      </c>
      <c r="AO2902" s="73">
        <f t="shared" si="7837"/>
        <v>0</v>
      </c>
      <c r="AP2902" s="73">
        <f t="shared" si="7837"/>
        <v>66789</v>
      </c>
      <c r="AQ2902" s="73">
        <f t="shared" si="7837"/>
        <v>0</v>
      </c>
      <c r="AR2902" s="73">
        <f t="shared" si="7837"/>
        <v>0</v>
      </c>
      <c r="AS2902" s="73">
        <f t="shared" si="7837"/>
        <v>0</v>
      </c>
      <c r="AT2902" s="73">
        <f t="shared" si="7837"/>
        <v>66789</v>
      </c>
      <c r="AU2902" s="73"/>
      <c r="AV2902" s="74"/>
      <c r="AW2902" s="91"/>
      <c r="AX2902" s="91"/>
      <c r="AY2902" s="91"/>
      <c r="AZ2902" s="91"/>
      <c r="BA2902" s="75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</row>
    <row r="2903" spans="1:129" s="94" customFormat="1">
      <c r="A2903" s="11"/>
      <c r="B2903" s="76">
        <v>2017</v>
      </c>
      <c r="C2903" s="77">
        <v>8323</v>
      </c>
      <c r="D2903" s="77">
        <v>3</v>
      </c>
      <c r="E2903" s="76">
        <v>5</v>
      </c>
      <c r="F2903" s="76">
        <v>3</v>
      </c>
      <c r="G2903" s="76">
        <v>2000</v>
      </c>
      <c r="H2903" s="76">
        <v>2200</v>
      </c>
      <c r="I2903" s="76">
        <v>223</v>
      </c>
      <c r="J2903" s="76"/>
      <c r="K2903" s="78" t="s">
        <v>177</v>
      </c>
      <c r="L2903" s="79">
        <f t="shared" ref="L2903" si="7838">SUM(L2904:L2904)</f>
        <v>66789</v>
      </c>
      <c r="M2903" s="79">
        <f t="shared" ref="M2903" si="7839">SUM(M2904:M2904)</f>
        <v>0</v>
      </c>
      <c r="N2903" s="79">
        <f t="shared" ref="N2903" si="7840">SUM(N2904:N2904)</f>
        <v>66789</v>
      </c>
      <c r="O2903" s="79">
        <f t="shared" ref="O2903" si="7841">SUM(O2904:O2904)</f>
        <v>0</v>
      </c>
      <c r="P2903" s="79">
        <f t="shared" ref="P2903" si="7842">SUM(P2904:P2904)</f>
        <v>0</v>
      </c>
      <c r="Q2903" s="79">
        <f t="shared" ref="Q2903" si="7843">SUM(Q2904:Q2904)</f>
        <v>0</v>
      </c>
      <c r="R2903" s="79">
        <f t="shared" ref="R2903" si="7844">SUM(R2904:R2904)</f>
        <v>66789</v>
      </c>
      <c r="S2903" s="79">
        <f t="shared" si="7835"/>
        <v>0</v>
      </c>
      <c r="T2903" s="79">
        <f t="shared" si="7835"/>
        <v>0</v>
      </c>
      <c r="U2903" s="79">
        <f t="shared" si="7835"/>
        <v>0</v>
      </c>
      <c r="V2903" s="79">
        <f t="shared" si="7835"/>
        <v>0</v>
      </c>
      <c r="W2903" s="79">
        <f t="shared" si="7835"/>
        <v>0</v>
      </c>
      <c r="X2903" s="79">
        <f t="shared" si="7835"/>
        <v>0</v>
      </c>
      <c r="Y2903" s="79">
        <f t="shared" si="7835"/>
        <v>0</v>
      </c>
      <c r="Z2903" s="79">
        <f t="shared" si="7835"/>
        <v>0</v>
      </c>
      <c r="AA2903" s="79">
        <f t="shared" si="7835"/>
        <v>0</v>
      </c>
      <c r="AB2903" s="79">
        <f t="shared" si="7835"/>
        <v>0</v>
      </c>
      <c r="AC2903" s="79">
        <f t="shared" si="7835"/>
        <v>0</v>
      </c>
      <c r="AD2903" s="79">
        <f t="shared" si="7835"/>
        <v>0</v>
      </c>
      <c r="AE2903" s="79">
        <f t="shared" si="7835"/>
        <v>0</v>
      </c>
      <c r="AF2903" s="79">
        <f t="shared" si="7835"/>
        <v>0</v>
      </c>
      <c r="AG2903" s="79">
        <f t="shared" si="7836"/>
        <v>0</v>
      </c>
      <c r="AH2903" s="79">
        <f t="shared" si="7836"/>
        <v>0</v>
      </c>
      <c r="AI2903" s="79">
        <f t="shared" si="7836"/>
        <v>0</v>
      </c>
      <c r="AJ2903" s="79">
        <f t="shared" si="7836"/>
        <v>0</v>
      </c>
      <c r="AK2903" s="79">
        <f t="shared" si="7836"/>
        <v>0</v>
      </c>
      <c r="AL2903" s="79">
        <f t="shared" si="7836"/>
        <v>0</v>
      </c>
      <c r="AM2903" s="79">
        <f t="shared" si="7836"/>
        <v>0</v>
      </c>
      <c r="AN2903" s="79">
        <f t="shared" si="7837"/>
        <v>66789</v>
      </c>
      <c r="AO2903" s="79">
        <f t="shared" si="7837"/>
        <v>0</v>
      </c>
      <c r="AP2903" s="79">
        <f t="shared" si="7837"/>
        <v>66789</v>
      </c>
      <c r="AQ2903" s="79">
        <f t="shared" si="7837"/>
        <v>0</v>
      </c>
      <c r="AR2903" s="79">
        <f t="shared" si="7837"/>
        <v>0</v>
      </c>
      <c r="AS2903" s="79">
        <f t="shared" si="7837"/>
        <v>0</v>
      </c>
      <c r="AT2903" s="79">
        <f t="shared" si="7837"/>
        <v>66789</v>
      </c>
      <c r="AU2903" s="79"/>
      <c r="AV2903" s="80"/>
      <c r="AW2903" s="93"/>
      <c r="AX2903" s="93"/>
      <c r="AY2903" s="93"/>
      <c r="AZ2903" s="93"/>
      <c r="BA2903" s="8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</row>
    <row r="2904" spans="1:129" s="94" customFormat="1">
      <c r="A2904" s="11"/>
      <c r="B2904" s="4">
        <v>2017</v>
      </c>
      <c r="C2904" s="82">
        <v>8323</v>
      </c>
      <c r="D2904" s="82">
        <v>3</v>
      </c>
      <c r="E2904" s="2">
        <v>5</v>
      </c>
      <c r="F2904" s="2">
        <v>3</v>
      </c>
      <c r="G2904" s="2">
        <v>2000</v>
      </c>
      <c r="H2904" s="2">
        <v>2200</v>
      </c>
      <c r="I2904" s="2">
        <v>223</v>
      </c>
      <c r="J2904" s="83">
        <v>1</v>
      </c>
      <c r="K2904" s="104" t="s">
        <v>290</v>
      </c>
      <c r="L2904" s="85">
        <v>66789</v>
      </c>
      <c r="M2904" s="85">
        <v>0</v>
      </c>
      <c r="N2904" s="85">
        <f t="shared" ref="N2904" si="7845">L2904+M2904</f>
        <v>66789</v>
      </c>
      <c r="O2904" s="85">
        <v>0</v>
      </c>
      <c r="P2904" s="85">
        <v>0</v>
      </c>
      <c r="Q2904" s="85">
        <f t="shared" ref="Q2904" si="7846">O2904+P2904</f>
        <v>0</v>
      </c>
      <c r="R2904" s="85">
        <f>N2904+Q2904</f>
        <v>66789</v>
      </c>
      <c r="S2904" s="85">
        <v>0</v>
      </c>
      <c r="T2904" s="85">
        <v>0</v>
      </c>
      <c r="U2904" s="85">
        <f t="shared" ref="U2904" si="7847">S2904+T2904</f>
        <v>0</v>
      </c>
      <c r="V2904" s="85">
        <v>0</v>
      </c>
      <c r="W2904" s="85">
        <v>0</v>
      </c>
      <c r="X2904" s="85">
        <f t="shared" ref="X2904" si="7848">V2904+W2904</f>
        <v>0</v>
      </c>
      <c r="Y2904" s="85">
        <f>U2904+X2904</f>
        <v>0</v>
      </c>
      <c r="Z2904" s="85">
        <v>0</v>
      </c>
      <c r="AA2904" s="85">
        <v>0</v>
      </c>
      <c r="AB2904" s="85">
        <f t="shared" ref="AB2904" si="7849">Z2904+AA2904</f>
        <v>0</v>
      </c>
      <c r="AC2904" s="85">
        <v>0</v>
      </c>
      <c r="AD2904" s="85">
        <v>0</v>
      </c>
      <c r="AE2904" s="85">
        <f t="shared" ref="AE2904" si="7850">AC2904+AD2904</f>
        <v>0</v>
      </c>
      <c r="AF2904" s="85">
        <f>AB2904+AE2904</f>
        <v>0</v>
      </c>
      <c r="AG2904" s="85">
        <v>0</v>
      </c>
      <c r="AH2904" s="85">
        <v>0</v>
      </c>
      <c r="AI2904" s="85">
        <f t="shared" ref="AI2904" si="7851">AG2904+AH2904</f>
        <v>0</v>
      </c>
      <c r="AJ2904" s="85">
        <v>0</v>
      </c>
      <c r="AK2904" s="85">
        <v>0</v>
      </c>
      <c r="AL2904" s="85">
        <f t="shared" ref="AL2904" si="7852">AJ2904+AK2904</f>
        <v>0</v>
      </c>
      <c r="AM2904" s="85">
        <f>AI2904+AL2904</f>
        <v>0</v>
      </c>
      <c r="AN2904" s="386">
        <f t="shared" ref="AN2904" si="7853">L2904-S2904-Z2904-AG2904</f>
        <v>66789</v>
      </c>
      <c r="AO2904" s="386">
        <f t="shared" ref="AO2904" si="7854">M2904-T2904-AA2904-AH2904</f>
        <v>0</v>
      </c>
      <c r="AP2904" s="387">
        <f t="shared" ref="AP2904" si="7855">AN2904+AO2904</f>
        <v>66789</v>
      </c>
      <c r="AQ2904" s="386">
        <f t="shared" ref="AQ2904" si="7856">O2904-V2904-AC2904-AJ2904</f>
        <v>0</v>
      </c>
      <c r="AR2904" s="386">
        <f t="shared" ref="AR2904" si="7857">P2904-W2904-AD2904-AK2904</f>
        <v>0</v>
      </c>
      <c r="AS2904" s="387">
        <f t="shared" ref="AS2904" si="7858">AQ2904+AR2904</f>
        <v>0</v>
      </c>
      <c r="AT2904" s="387">
        <f t="shared" ref="AT2904" si="7859">AP2904+AS2904</f>
        <v>66789</v>
      </c>
      <c r="AU2904" s="86" t="s">
        <v>28</v>
      </c>
      <c r="AV2904" s="87">
        <v>21</v>
      </c>
      <c r="AW2904" s="88"/>
      <c r="AX2904" s="88"/>
      <c r="AY2904" s="88"/>
      <c r="AZ2904" s="88"/>
      <c r="BA2904" s="8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</row>
    <row r="2905" spans="1:129" s="94" customFormat="1" ht="46.5" hidden="1">
      <c r="A2905" s="11"/>
      <c r="B2905" s="70">
        <v>2017</v>
      </c>
      <c r="C2905" s="71">
        <v>8323</v>
      </c>
      <c r="D2905" s="71">
        <v>3</v>
      </c>
      <c r="E2905" s="70">
        <v>5</v>
      </c>
      <c r="F2905" s="70">
        <v>3</v>
      </c>
      <c r="G2905" s="70">
        <v>2000</v>
      </c>
      <c r="H2905" s="70">
        <v>2700</v>
      </c>
      <c r="I2905" s="70"/>
      <c r="J2905" s="70"/>
      <c r="K2905" s="72" t="s">
        <v>90</v>
      </c>
      <c r="L2905" s="73">
        <f>L2906+L2908+L2919+L2921</f>
        <v>0</v>
      </c>
      <c r="M2905" s="73">
        <f t="shared" ref="M2905:R2905" si="7860">M2906+M2908+M2919+M2921</f>
        <v>0</v>
      </c>
      <c r="N2905" s="73">
        <f t="shared" si="7860"/>
        <v>0</v>
      </c>
      <c r="O2905" s="73">
        <f t="shared" si="7860"/>
        <v>0</v>
      </c>
      <c r="P2905" s="73">
        <f t="shared" si="7860"/>
        <v>0</v>
      </c>
      <c r="Q2905" s="73">
        <f t="shared" si="7860"/>
        <v>0</v>
      </c>
      <c r="R2905" s="73">
        <f t="shared" si="7860"/>
        <v>0</v>
      </c>
      <c r="S2905" s="73">
        <f>S2906+S2908+S2919+S2921</f>
        <v>0</v>
      </c>
      <c r="T2905" s="73">
        <f t="shared" ref="T2905:Y2905" si="7861">T2906+T2908+T2919+T2921</f>
        <v>0</v>
      </c>
      <c r="U2905" s="73">
        <f t="shared" si="7861"/>
        <v>0</v>
      </c>
      <c r="V2905" s="73">
        <f t="shared" si="7861"/>
        <v>0</v>
      </c>
      <c r="W2905" s="73">
        <f t="shared" si="7861"/>
        <v>0</v>
      </c>
      <c r="X2905" s="73">
        <f t="shared" si="7861"/>
        <v>0</v>
      </c>
      <c r="Y2905" s="73">
        <f t="shared" si="7861"/>
        <v>0</v>
      </c>
      <c r="Z2905" s="73">
        <f>Z2906+Z2908+Z2919+Z2921</f>
        <v>0</v>
      </c>
      <c r="AA2905" s="73">
        <f t="shared" ref="AA2905:AF2905" si="7862">AA2906+AA2908+AA2919+AA2921</f>
        <v>0</v>
      </c>
      <c r="AB2905" s="73">
        <f t="shared" si="7862"/>
        <v>0</v>
      </c>
      <c r="AC2905" s="73">
        <f t="shared" si="7862"/>
        <v>0</v>
      </c>
      <c r="AD2905" s="73">
        <f t="shared" si="7862"/>
        <v>0</v>
      </c>
      <c r="AE2905" s="73">
        <f t="shared" si="7862"/>
        <v>0</v>
      </c>
      <c r="AF2905" s="73">
        <f t="shared" si="7862"/>
        <v>0</v>
      </c>
      <c r="AG2905" s="73">
        <f>AG2906+AG2908+AG2919+AG2921</f>
        <v>0</v>
      </c>
      <c r="AH2905" s="73">
        <f t="shared" ref="AH2905:AM2905" si="7863">AH2906+AH2908+AH2919+AH2921</f>
        <v>0</v>
      </c>
      <c r="AI2905" s="73">
        <f t="shared" si="7863"/>
        <v>0</v>
      </c>
      <c r="AJ2905" s="73">
        <f t="shared" si="7863"/>
        <v>0</v>
      </c>
      <c r="AK2905" s="73">
        <f t="shared" si="7863"/>
        <v>0</v>
      </c>
      <c r="AL2905" s="73">
        <f t="shared" si="7863"/>
        <v>0</v>
      </c>
      <c r="AM2905" s="73">
        <f t="shared" si="7863"/>
        <v>0</v>
      </c>
      <c r="AN2905" s="73">
        <f>AN2906+AN2908+AN2919+AN2921</f>
        <v>0</v>
      </c>
      <c r="AO2905" s="73">
        <f t="shared" ref="AO2905:AT2905" si="7864">AO2906+AO2908+AO2919+AO2921</f>
        <v>0</v>
      </c>
      <c r="AP2905" s="73">
        <f t="shared" si="7864"/>
        <v>0</v>
      </c>
      <c r="AQ2905" s="73">
        <f t="shared" si="7864"/>
        <v>0</v>
      </c>
      <c r="AR2905" s="73">
        <f t="shared" si="7864"/>
        <v>0</v>
      </c>
      <c r="AS2905" s="73">
        <f t="shared" si="7864"/>
        <v>0</v>
      </c>
      <c r="AT2905" s="73">
        <f t="shared" si="7864"/>
        <v>0</v>
      </c>
      <c r="AU2905" s="73"/>
      <c r="AV2905" s="74"/>
      <c r="AW2905" s="91"/>
      <c r="AX2905" s="91"/>
      <c r="AY2905" s="91"/>
      <c r="AZ2905" s="91"/>
      <c r="BA2905" s="75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</row>
    <row r="2906" spans="1:129" s="94" customFormat="1" hidden="1">
      <c r="A2906" s="11"/>
      <c r="B2906" s="76">
        <v>2017</v>
      </c>
      <c r="C2906" s="77">
        <v>8323</v>
      </c>
      <c r="D2906" s="77">
        <v>3</v>
      </c>
      <c r="E2906" s="76">
        <v>5</v>
      </c>
      <c r="F2906" s="76">
        <v>3</v>
      </c>
      <c r="G2906" s="76">
        <v>2000</v>
      </c>
      <c r="H2906" s="76">
        <v>2700</v>
      </c>
      <c r="I2906" s="76">
        <v>271</v>
      </c>
      <c r="J2906" s="76"/>
      <c r="K2906" s="78" t="s">
        <v>91</v>
      </c>
      <c r="L2906" s="79">
        <f t="shared" ref="L2906" si="7865">SUM(L2907:L2907)</f>
        <v>0</v>
      </c>
      <c r="M2906" s="79">
        <f t="shared" ref="M2906" si="7866">SUM(M2907:M2907)</f>
        <v>0</v>
      </c>
      <c r="N2906" s="79">
        <f t="shared" ref="N2906" si="7867">SUM(N2907:N2907)</f>
        <v>0</v>
      </c>
      <c r="O2906" s="79">
        <f t="shared" ref="O2906" si="7868">SUM(O2907:O2907)</f>
        <v>0</v>
      </c>
      <c r="P2906" s="79">
        <f t="shared" ref="P2906" si="7869">SUM(P2907:P2907)</f>
        <v>0</v>
      </c>
      <c r="Q2906" s="79">
        <f t="shared" ref="Q2906" si="7870">SUM(Q2907:Q2907)</f>
        <v>0</v>
      </c>
      <c r="R2906" s="79">
        <f t="shared" ref="R2906" si="7871">SUM(R2907:R2907)</f>
        <v>0</v>
      </c>
      <c r="S2906" s="79">
        <f t="shared" ref="S2906" si="7872">SUM(S2907:S2907)</f>
        <v>0</v>
      </c>
      <c r="T2906" s="79">
        <f t="shared" ref="T2906:AM2906" si="7873">SUM(T2907:T2907)</f>
        <v>0</v>
      </c>
      <c r="U2906" s="79">
        <f t="shared" si="7873"/>
        <v>0</v>
      </c>
      <c r="V2906" s="79">
        <f t="shared" si="7873"/>
        <v>0</v>
      </c>
      <c r="W2906" s="79">
        <f t="shared" si="7873"/>
        <v>0</v>
      </c>
      <c r="X2906" s="79">
        <f t="shared" si="7873"/>
        <v>0</v>
      </c>
      <c r="Y2906" s="79">
        <f t="shared" si="7873"/>
        <v>0</v>
      </c>
      <c r="Z2906" s="79">
        <f t="shared" si="7873"/>
        <v>0</v>
      </c>
      <c r="AA2906" s="79">
        <f t="shared" si="7873"/>
        <v>0</v>
      </c>
      <c r="AB2906" s="79">
        <f t="shared" si="7873"/>
        <v>0</v>
      </c>
      <c r="AC2906" s="79">
        <f t="shared" si="7873"/>
        <v>0</v>
      </c>
      <c r="AD2906" s="79">
        <f t="shared" si="7873"/>
        <v>0</v>
      </c>
      <c r="AE2906" s="79">
        <f t="shared" si="7873"/>
        <v>0</v>
      </c>
      <c r="AF2906" s="79">
        <f t="shared" si="7873"/>
        <v>0</v>
      </c>
      <c r="AG2906" s="79">
        <f t="shared" si="7873"/>
        <v>0</v>
      </c>
      <c r="AH2906" s="79">
        <f t="shared" si="7873"/>
        <v>0</v>
      </c>
      <c r="AI2906" s="79">
        <f t="shared" si="7873"/>
        <v>0</v>
      </c>
      <c r="AJ2906" s="79">
        <f t="shared" si="7873"/>
        <v>0</v>
      </c>
      <c r="AK2906" s="79">
        <f t="shared" si="7873"/>
        <v>0</v>
      </c>
      <c r="AL2906" s="79">
        <f t="shared" si="7873"/>
        <v>0</v>
      </c>
      <c r="AM2906" s="79">
        <f t="shared" si="7873"/>
        <v>0</v>
      </c>
      <c r="AN2906" s="79">
        <f t="shared" ref="AN2906:AT2906" si="7874">SUM(AN2907:AN2907)</f>
        <v>0</v>
      </c>
      <c r="AO2906" s="79">
        <f t="shared" si="7874"/>
        <v>0</v>
      </c>
      <c r="AP2906" s="79">
        <f t="shared" si="7874"/>
        <v>0</v>
      </c>
      <c r="AQ2906" s="79">
        <f t="shared" si="7874"/>
        <v>0</v>
      </c>
      <c r="AR2906" s="79">
        <f t="shared" si="7874"/>
        <v>0</v>
      </c>
      <c r="AS2906" s="79">
        <f t="shared" si="7874"/>
        <v>0</v>
      </c>
      <c r="AT2906" s="79">
        <f t="shared" si="7874"/>
        <v>0</v>
      </c>
      <c r="AU2906" s="79"/>
      <c r="AV2906" s="80"/>
      <c r="AW2906" s="93"/>
      <c r="AX2906" s="93"/>
      <c r="AY2906" s="93"/>
      <c r="AZ2906" s="93"/>
      <c r="BA2906" s="8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</row>
    <row r="2907" spans="1:129" s="94" customFormat="1" hidden="1">
      <c r="A2907" s="11"/>
      <c r="B2907" s="4">
        <v>2017</v>
      </c>
      <c r="C2907" s="82">
        <v>8323</v>
      </c>
      <c r="D2907" s="82">
        <v>3</v>
      </c>
      <c r="E2907" s="2">
        <v>5</v>
      </c>
      <c r="F2907" s="2">
        <v>3</v>
      </c>
      <c r="G2907" s="2">
        <v>2000</v>
      </c>
      <c r="H2907" s="2">
        <v>2700</v>
      </c>
      <c r="I2907" s="2">
        <v>271</v>
      </c>
      <c r="J2907" s="83">
        <v>1</v>
      </c>
      <c r="K2907" s="95" t="s">
        <v>91</v>
      </c>
      <c r="L2907" s="85">
        <v>0</v>
      </c>
      <c r="M2907" s="85">
        <v>0</v>
      </c>
      <c r="N2907" s="85">
        <f t="shared" ref="N2907:N2946" si="7875">L2907+M2907</f>
        <v>0</v>
      </c>
      <c r="O2907" s="85">
        <f t="shared" ref="O2907" si="7876">R2907-L2907</f>
        <v>0</v>
      </c>
      <c r="P2907" s="85">
        <v>0</v>
      </c>
      <c r="Q2907" s="85">
        <f t="shared" ref="Q2907:Q2946" si="7877">O2907+P2907</f>
        <v>0</v>
      </c>
      <c r="R2907" s="85">
        <v>0</v>
      </c>
      <c r="S2907" s="85">
        <v>0</v>
      </c>
      <c r="T2907" s="85">
        <v>0</v>
      </c>
      <c r="U2907" s="85">
        <f t="shared" ref="U2907:U2915" si="7878">S2907+T2907</f>
        <v>0</v>
      </c>
      <c r="V2907" s="85">
        <v>0</v>
      </c>
      <c r="W2907" s="85">
        <v>0</v>
      </c>
      <c r="X2907" s="85">
        <f t="shared" ref="X2907:X2915" si="7879">V2907+W2907</f>
        <v>0</v>
      </c>
      <c r="Y2907" s="85">
        <v>0</v>
      </c>
      <c r="Z2907" s="85">
        <v>0</v>
      </c>
      <c r="AA2907" s="85">
        <v>0</v>
      </c>
      <c r="AB2907" s="85">
        <f t="shared" ref="AB2907:AB2915" si="7880">Z2907+AA2907</f>
        <v>0</v>
      </c>
      <c r="AC2907" s="85">
        <v>0</v>
      </c>
      <c r="AD2907" s="85">
        <v>0</v>
      </c>
      <c r="AE2907" s="85">
        <f t="shared" ref="AE2907:AE2915" si="7881">AC2907+AD2907</f>
        <v>0</v>
      </c>
      <c r="AF2907" s="85">
        <v>0</v>
      </c>
      <c r="AG2907" s="85">
        <v>0</v>
      </c>
      <c r="AH2907" s="85">
        <v>0</v>
      </c>
      <c r="AI2907" s="85">
        <f t="shared" ref="AI2907:AI2915" si="7882">AG2907+AH2907</f>
        <v>0</v>
      </c>
      <c r="AJ2907" s="85">
        <v>0</v>
      </c>
      <c r="AK2907" s="85">
        <v>0</v>
      </c>
      <c r="AL2907" s="85">
        <f t="shared" ref="AL2907:AL2915" si="7883">AJ2907+AK2907</f>
        <v>0</v>
      </c>
      <c r="AM2907" s="85">
        <v>0</v>
      </c>
      <c r="AN2907" s="386">
        <f t="shared" ref="AN2907" si="7884">L2907-S2907-Z2907-AG2907</f>
        <v>0</v>
      </c>
      <c r="AO2907" s="386">
        <f t="shared" ref="AO2907" si="7885">M2907-T2907-AA2907-AH2907</f>
        <v>0</v>
      </c>
      <c r="AP2907" s="387">
        <f t="shared" ref="AP2907" si="7886">AN2907+AO2907</f>
        <v>0</v>
      </c>
      <c r="AQ2907" s="386">
        <f t="shared" ref="AQ2907" si="7887">O2907-V2907-AC2907-AJ2907</f>
        <v>0</v>
      </c>
      <c r="AR2907" s="386">
        <f t="shared" ref="AR2907" si="7888">P2907-W2907-AD2907-AK2907</f>
        <v>0</v>
      </c>
      <c r="AS2907" s="387">
        <f t="shared" ref="AS2907" si="7889">AQ2907+AR2907</f>
        <v>0</v>
      </c>
      <c r="AT2907" s="387">
        <f t="shared" ref="AT2907" si="7890">AP2907+AS2907</f>
        <v>0</v>
      </c>
      <c r="AU2907" s="86" t="s">
        <v>779</v>
      </c>
      <c r="AV2907" s="87"/>
      <c r="AW2907" s="88"/>
      <c r="AX2907" s="88"/>
      <c r="AY2907" s="88"/>
      <c r="AZ2907" s="88"/>
      <c r="BA2907" s="8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</row>
    <row r="2908" spans="1:129" s="94" customFormat="1" hidden="1">
      <c r="A2908" s="11"/>
      <c r="B2908" s="76">
        <v>2017</v>
      </c>
      <c r="C2908" s="77">
        <v>8323</v>
      </c>
      <c r="D2908" s="77">
        <v>3</v>
      </c>
      <c r="E2908" s="76">
        <v>5</v>
      </c>
      <c r="F2908" s="76">
        <v>3</v>
      </c>
      <c r="G2908" s="76">
        <v>2000</v>
      </c>
      <c r="H2908" s="76">
        <v>2700</v>
      </c>
      <c r="I2908" s="76">
        <v>272</v>
      </c>
      <c r="J2908" s="76"/>
      <c r="K2908" s="78" t="s">
        <v>92</v>
      </c>
      <c r="L2908" s="79">
        <f>SUM(L2909:L2918)</f>
        <v>0</v>
      </c>
      <c r="M2908" s="79">
        <f>SUM(M2909:M2918)</f>
        <v>0</v>
      </c>
      <c r="N2908" s="79">
        <f t="shared" si="7875"/>
        <v>0</v>
      </c>
      <c r="O2908" s="79">
        <f>SUM(O2909:O2918)</f>
        <v>0</v>
      </c>
      <c r="P2908" s="79">
        <f>SUM(P2909:P2918)</f>
        <v>0</v>
      </c>
      <c r="Q2908" s="79">
        <f t="shared" si="7877"/>
        <v>0</v>
      </c>
      <c r="R2908" s="79">
        <f t="shared" ref="R2908:R2938" si="7891">N2908+Q2908</f>
        <v>0</v>
      </c>
      <c r="S2908" s="79">
        <f>SUM(S2909:S2918)</f>
        <v>0</v>
      </c>
      <c r="T2908" s="79">
        <f>SUM(T2909:T2918)</f>
        <v>0</v>
      </c>
      <c r="U2908" s="79">
        <f t="shared" si="7878"/>
        <v>0</v>
      </c>
      <c r="V2908" s="79">
        <f>SUM(V2909:V2918)</f>
        <v>0</v>
      </c>
      <c r="W2908" s="79">
        <f>SUM(W2909:W2918)</f>
        <v>0</v>
      </c>
      <c r="X2908" s="79">
        <f t="shared" si="7879"/>
        <v>0</v>
      </c>
      <c r="Y2908" s="79">
        <f t="shared" ref="Y2908" si="7892">U2908+X2908</f>
        <v>0</v>
      </c>
      <c r="Z2908" s="79">
        <f>SUM(Z2909:Z2918)</f>
        <v>0</v>
      </c>
      <c r="AA2908" s="79">
        <f>SUM(AA2909:AA2918)</f>
        <v>0</v>
      </c>
      <c r="AB2908" s="79">
        <f t="shared" si="7880"/>
        <v>0</v>
      </c>
      <c r="AC2908" s="79">
        <f>SUM(AC2909:AC2918)</f>
        <v>0</v>
      </c>
      <c r="AD2908" s="79">
        <f>SUM(AD2909:AD2918)</f>
        <v>0</v>
      </c>
      <c r="AE2908" s="79">
        <f t="shared" si="7881"/>
        <v>0</v>
      </c>
      <c r="AF2908" s="79">
        <f t="shared" ref="AF2908" si="7893">AB2908+AE2908</f>
        <v>0</v>
      </c>
      <c r="AG2908" s="79">
        <f>SUM(AG2909:AG2918)</f>
        <v>0</v>
      </c>
      <c r="AH2908" s="79">
        <f>SUM(AH2909:AH2918)</f>
        <v>0</v>
      </c>
      <c r="AI2908" s="79">
        <f t="shared" si="7882"/>
        <v>0</v>
      </c>
      <c r="AJ2908" s="79">
        <f>SUM(AJ2909:AJ2918)</f>
        <v>0</v>
      </c>
      <c r="AK2908" s="79">
        <f>SUM(AK2909:AK2918)</f>
        <v>0</v>
      </c>
      <c r="AL2908" s="79">
        <f t="shared" si="7883"/>
        <v>0</v>
      </c>
      <c r="AM2908" s="79">
        <f t="shared" ref="AM2908" si="7894">AI2908+AL2908</f>
        <v>0</v>
      </c>
      <c r="AN2908" s="79">
        <f>SUM(AN2909:AN2918)</f>
        <v>0</v>
      </c>
      <c r="AO2908" s="79">
        <f>SUM(AO2909:AO2918)</f>
        <v>0</v>
      </c>
      <c r="AP2908" s="79">
        <f t="shared" ref="AP2908:AP2909" si="7895">AN2908+AO2908</f>
        <v>0</v>
      </c>
      <c r="AQ2908" s="79">
        <f>SUM(AQ2909:AQ2918)</f>
        <v>0</v>
      </c>
      <c r="AR2908" s="79">
        <f>SUM(AR2909:AR2918)</f>
        <v>0</v>
      </c>
      <c r="AS2908" s="79">
        <f t="shared" ref="AS2908:AS2909" si="7896">AQ2908+AR2908</f>
        <v>0</v>
      </c>
      <c r="AT2908" s="79">
        <f t="shared" ref="AT2908:AT2909" si="7897">AP2908+AS2908</f>
        <v>0</v>
      </c>
      <c r="AU2908" s="79"/>
      <c r="AV2908" s="80"/>
      <c r="AW2908" s="93"/>
      <c r="AX2908" s="93"/>
      <c r="AY2908" s="93"/>
      <c r="AZ2908" s="93"/>
      <c r="BA2908" s="8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</row>
    <row r="2909" spans="1:129" s="94" customFormat="1" hidden="1">
      <c r="A2909" s="11"/>
      <c r="B2909" s="4">
        <v>2017</v>
      </c>
      <c r="C2909" s="82">
        <v>8323</v>
      </c>
      <c r="D2909" s="82">
        <v>3</v>
      </c>
      <c r="E2909" s="2">
        <v>5</v>
      </c>
      <c r="F2909" s="2">
        <v>3</v>
      </c>
      <c r="G2909" s="2">
        <v>2000</v>
      </c>
      <c r="H2909" s="2">
        <v>2700</v>
      </c>
      <c r="I2909" s="2">
        <v>272</v>
      </c>
      <c r="J2909" s="83">
        <v>1</v>
      </c>
      <c r="K2909" s="95" t="s">
        <v>1358</v>
      </c>
      <c r="L2909" s="85">
        <v>0</v>
      </c>
      <c r="M2909" s="85">
        <v>0</v>
      </c>
      <c r="N2909" s="85">
        <f t="shared" si="7875"/>
        <v>0</v>
      </c>
      <c r="O2909" s="85">
        <f t="shared" ref="O2909" si="7898">R2909-L2909</f>
        <v>0</v>
      </c>
      <c r="P2909" s="85">
        <v>0</v>
      </c>
      <c r="Q2909" s="85">
        <f t="shared" si="7877"/>
        <v>0</v>
      </c>
      <c r="R2909" s="85">
        <v>0</v>
      </c>
      <c r="S2909" s="85">
        <v>0</v>
      </c>
      <c r="T2909" s="85">
        <v>0</v>
      </c>
      <c r="U2909" s="85">
        <f t="shared" si="7878"/>
        <v>0</v>
      </c>
      <c r="V2909" s="85">
        <v>0</v>
      </c>
      <c r="W2909" s="85">
        <v>0</v>
      </c>
      <c r="X2909" s="85">
        <f t="shared" si="7879"/>
        <v>0</v>
      </c>
      <c r="Y2909" s="85">
        <v>0</v>
      </c>
      <c r="Z2909" s="85">
        <v>0</v>
      </c>
      <c r="AA2909" s="85">
        <v>0</v>
      </c>
      <c r="AB2909" s="85">
        <f t="shared" si="7880"/>
        <v>0</v>
      </c>
      <c r="AC2909" s="85">
        <v>0</v>
      </c>
      <c r="AD2909" s="85">
        <v>0</v>
      </c>
      <c r="AE2909" s="85">
        <f t="shared" si="7881"/>
        <v>0</v>
      </c>
      <c r="AF2909" s="85">
        <v>0</v>
      </c>
      <c r="AG2909" s="85">
        <v>0</v>
      </c>
      <c r="AH2909" s="85">
        <v>0</v>
      </c>
      <c r="AI2909" s="85">
        <f t="shared" si="7882"/>
        <v>0</v>
      </c>
      <c r="AJ2909" s="85">
        <v>0</v>
      </c>
      <c r="AK2909" s="85">
        <v>0</v>
      </c>
      <c r="AL2909" s="85">
        <f t="shared" si="7883"/>
        <v>0</v>
      </c>
      <c r="AM2909" s="85">
        <v>0</v>
      </c>
      <c r="AN2909" s="386">
        <f t="shared" ref="AN2909" si="7899">L2909-S2909-Z2909-AG2909</f>
        <v>0</v>
      </c>
      <c r="AO2909" s="386">
        <f t="shared" ref="AO2909" si="7900">M2909-T2909-AA2909-AH2909</f>
        <v>0</v>
      </c>
      <c r="AP2909" s="387">
        <f t="shared" si="7895"/>
        <v>0</v>
      </c>
      <c r="AQ2909" s="386">
        <f t="shared" ref="AQ2909" si="7901">O2909-V2909-AC2909-AJ2909</f>
        <v>0</v>
      </c>
      <c r="AR2909" s="386">
        <f t="shared" ref="AR2909" si="7902">P2909-W2909-AD2909-AK2909</f>
        <v>0</v>
      </c>
      <c r="AS2909" s="387">
        <f t="shared" si="7896"/>
        <v>0</v>
      </c>
      <c r="AT2909" s="387">
        <f t="shared" si="7897"/>
        <v>0</v>
      </c>
      <c r="AU2909" s="86" t="s">
        <v>28</v>
      </c>
      <c r="AV2909" s="87"/>
      <c r="AW2909" s="88"/>
      <c r="AX2909" s="88"/>
      <c r="AY2909" s="88"/>
      <c r="AZ2909" s="88"/>
      <c r="BA2909" s="8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</row>
    <row r="2910" spans="1:129" s="94" customFormat="1" hidden="1">
      <c r="A2910" s="11"/>
      <c r="B2910" s="4">
        <v>2017</v>
      </c>
      <c r="C2910" s="82">
        <v>8323</v>
      </c>
      <c r="D2910" s="82">
        <v>3</v>
      </c>
      <c r="E2910" s="2">
        <v>5</v>
      </c>
      <c r="F2910" s="2">
        <v>3</v>
      </c>
      <c r="G2910" s="2">
        <v>2000</v>
      </c>
      <c r="H2910" s="2">
        <v>2700</v>
      </c>
      <c r="I2910" s="2">
        <v>272</v>
      </c>
      <c r="J2910" s="83">
        <v>2</v>
      </c>
      <c r="K2910" s="95" t="s">
        <v>1359</v>
      </c>
      <c r="L2910" s="85">
        <v>0</v>
      </c>
      <c r="M2910" s="85">
        <v>0</v>
      </c>
      <c r="N2910" s="85">
        <f t="shared" si="7875"/>
        <v>0</v>
      </c>
      <c r="O2910" s="85">
        <f t="shared" ref="O2910" si="7903">R2910-L2910</f>
        <v>0</v>
      </c>
      <c r="P2910" s="85">
        <v>0</v>
      </c>
      <c r="Q2910" s="85">
        <f t="shared" si="7877"/>
        <v>0</v>
      </c>
      <c r="R2910" s="85">
        <v>0</v>
      </c>
      <c r="S2910" s="85">
        <v>0</v>
      </c>
      <c r="T2910" s="85">
        <v>0</v>
      </c>
      <c r="U2910" s="85">
        <f t="shared" si="7878"/>
        <v>0</v>
      </c>
      <c r="V2910" s="85">
        <v>0</v>
      </c>
      <c r="W2910" s="85">
        <v>0</v>
      </c>
      <c r="X2910" s="85">
        <f t="shared" si="7879"/>
        <v>0</v>
      </c>
      <c r="Y2910" s="85">
        <v>0</v>
      </c>
      <c r="Z2910" s="85">
        <v>0</v>
      </c>
      <c r="AA2910" s="85">
        <v>0</v>
      </c>
      <c r="AB2910" s="85">
        <f t="shared" si="7880"/>
        <v>0</v>
      </c>
      <c r="AC2910" s="85">
        <v>0</v>
      </c>
      <c r="AD2910" s="85">
        <v>0</v>
      </c>
      <c r="AE2910" s="85">
        <f t="shared" si="7881"/>
        <v>0</v>
      </c>
      <c r="AF2910" s="85">
        <v>0</v>
      </c>
      <c r="AG2910" s="85">
        <v>0</v>
      </c>
      <c r="AH2910" s="85">
        <v>0</v>
      </c>
      <c r="AI2910" s="85">
        <f t="shared" si="7882"/>
        <v>0</v>
      </c>
      <c r="AJ2910" s="85">
        <v>0</v>
      </c>
      <c r="AK2910" s="85">
        <v>0</v>
      </c>
      <c r="AL2910" s="85">
        <f t="shared" si="7883"/>
        <v>0</v>
      </c>
      <c r="AM2910" s="85">
        <v>0</v>
      </c>
      <c r="AN2910" s="386">
        <f t="shared" ref="AN2910:AN2918" si="7904">L2910-S2910-Z2910-AG2910</f>
        <v>0</v>
      </c>
      <c r="AO2910" s="386">
        <f t="shared" ref="AO2910:AO2918" si="7905">M2910-T2910-AA2910-AH2910</f>
        <v>0</v>
      </c>
      <c r="AP2910" s="387">
        <f t="shared" ref="AP2910:AP2918" si="7906">AN2910+AO2910</f>
        <v>0</v>
      </c>
      <c r="AQ2910" s="386">
        <f t="shared" ref="AQ2910:AQ2918" si="7907">O2910-V2910-AC2910-AJ2910</f>
        <v>0</v>
      </c>
      <c r="AR2910" s="386">
        <f t="shared" ref="AR2910:AR2918" si="7908">P2910-W2910-AD2910-AK2910</f>
        <v>0</v>
      </c>
      <c r="AS2910" s="387">
        <f t="shared" ref="AS2910:AS2918" si="7909">AQ2910+AR2910</f>
        <v>0</v>
      </c>
      <c r="AT2910" s="387">
        <f t="shared" ref="AT2910:AT2918" si="7910">AP2910+AS2910</f>
        <v>0</v>
      </c>
      <c r="AU2910" s="86" t="s">
        <v>28</v>
      </c>
      <c r="AV2910" s="87"/>
      <c r="AW2910" s="88"/>
      <c r="AX2910" s="88"/>
      <c r="AY2910" s="88"/>
      <c r="AZ2910" s="88"/>
      <c r="BA2910" s="377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</row>
    <row r="2911" spans="1:129" s="94" customFormat="1" hidden="1">
      <c r="A2911" s="11"/>
      <c r="B2911" s="4">
        <v>2017</v>
      </c>
      <c r="C2911" s="82">
        <v>8323</v>
      </c>
      <c r="D2911" s="82">
        <v>3</v>
      </c>
      <c r="E2911" s="2">
        <v>5</v>
      </c>
      <c r="F2911" s="2">
        <v>3</v>
      </c>
      <c r="G2911" s="2">
        <v>2000</v>
      </c>
      <c r="H2911" s="2">
        <v>2700</v>
      </c>
      <c r="I2911" s="2">
        <v>272</v>
      </c>
      <c r="J2911" s="83">
        <v>3</v>
      </c>
      <c r="K2911" s="95" t="s">
        <v>1360</v>
      </c>
      <c r="L2911" s="85">
        <v>0</v>
      </c>
      <c r="M2911" s="85">
        <v>0</v>
      </c>
      <c r="N2911" s="85">
        <f t="shared" si="7875"/>
        <v>0</v>
      </c>
      <c r="O2911" s="85">
        <v>0</v>
      </c>
      <c r="P2911" s="85">
        <v>0</v>
      </c>
      <c r="Q2911" s="85">
        <f t="shared" si="7877"/>
        <v>0</v>
      </c>
      <c r="R2911" s="85">
        <v>0</v>
      </c>
      <c r="S2911" s="85">
        <v>0</v>
      </c>
      <c r="T2911" s="85">
        <v>0</v>
      </c>
      <c r="U2911" s="85">
        <f t="shared" si="7878"/>
        <v>0</v>
      </c>
      <c r="V2911" s="85">
        <v>0</v>
      </c>
      <c r="W2911" s="85">
        <v>0</v>
      </c>
      <c r="X2911" s="85">
        <f t="shared" si="7879"/>
        <v>0</v>
      </c>
      <c r="Y2911" s="85">
        <v>0</v>
      </c>
      <c r="Z2911" s="85">
        <v>0</v>
      </c>
      <c r="AA2911" s="85">
        <v>0</v>
      </c>
      <c r="AB2911" s="85">
        <f t="shared" si="7880"/>
        <v>0</v>
      </c>
      <c r="AC2911" s="85">
        <v>0</v>
      </c>
      <c r="AD2911" s="85">
        <v>0</v>
      </c>
      <c r="AE2911" s="85">
        <f t="shared" si="7881"/>
        <v>0</v>
      </c>
      <c r="AF2911" s="85">
        <v>0</v>
      </c>
      <c r="AG2911" s="85">
        <v>0</v>
      </c>
      <c r="AH2911" s="85">
        <v>0</v>
      </c>
      <c r="AI2911" s="85">
        <f t="shared" si="7882"/>
        <v>0</v>
      </c>
      <c r="AJ2911" s="85">
        <v>0</v>
      </c>
      <c r="AK2911" s="85">
        <v>0</v>
      </c>
      <c r="AL2911" s="85">
        <f t="shared" si="7883"/>
        <v>0</v>
      </c>
      <c r="AM2911" s="85">
        <v>0</v>
      </c>
      <c r="AN2911" s="386">
        <f t="shared" si="7904"/>
        <v>0</v>
      </c>
      <c r="AO2911" s="386">
        <f t="shared" si="7905"/>
        <v>0</v>
      </c>
      <c r="AP2911" s="387">
        <f t="shared" si="7906"/>
        <v>0</v>
      </c>
      <c r="AQ2911" s="386">
        <f t="shared" si="7907"/>
        <v>0</v>
      </c>
      <c r="AR2911" s="386">
        <f t="shared" si="7908"/>
        <v>0</v>
      </c>
      <c r="AS2911" s="387">
        <f t="shared" si="7909"/>
        <v>0</v>
      </c>
      <c r="AT2911" s="387">
        <f t="shared" si="7910"/>
        <v>0</v>
      </c>
      <c r="AU2911" s="86" t="s">
        <v>28</v>
      </c>
      <c r="AV2911" s="87"/>
      <c r="AW2911" s="88"/>
      <c r="AX2911" s="88"/>
      <c r="AY2911" s="88"/>
      <c r="AZ2911" s="88"/>
      <c r="BA2911" s="377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</row>
    <row r="2912" spans="1:129" s="94" customFormat="1" hidden="1">
      <c r="A2912" s="11"/>
      <c r="B2912" s="4">
        <v>2017</v>
      </c>
      <c r="C2912" s="82">
        <v>8323</v>
      </c>
      <c r="D2912" s="82">
        <v>3</v>
      </c>
      <c r="E2912" s="2">
        <v>5</v>
      </c>
      <c r="F2912" s="2">
        <v>3</v>
      </c>
      <c r="G2912" s="2">
        <v>2000</v>
      </c>
      <c r="H2912" s="2">
        <v>2700</v>
      </c>
      <c r="I2912" s="2">
        <v>272</v>
      </c>
      <c r="J2912" s="83">
        <v>4</v>
      </c>
      <c r="K2912" s="95" t="s">
        <v>514</v>
      </c>
      <c r="L2912" s="85">
        <v>0</v>
      </c>
      <c r="M2912" s="85">
        <v>0</v>
      </c>
      <c r="N2912" s="85">
        <f t="shared" si="7875"/>
        <v>0</v>
      </c>
      <c r="O2912" s="85">
        <v>0</v>
      </c>
      <c r="P2912" s="85">
        <v>0</v>
      </c>
      <c r="Q2912" s="85">
        <f t="shared" si="7877"/>
        <v>0</v>
      </c>
      <c r="R2912" s="85">
        <v>0</v>
      </c>
      <c r="S2912" s="85">
        <v>0</v>
      </c>
      <c r="T2912" s="85">
        <v>0</v>
      </c>
      <c r="U2912" s="85">
        <f t="shared" si="7878"/>
        <v>0</v>
      </c>
      <c r="V2912" s="85">
        <v>0</v>
      </c>
      <c r="W2912" s="85">
        <v>0</v>
      </c>
      <c r="X2912" s="85">
        <f t="shared" si="7879"/>
        <v>0</v>
      </c>
      <c r="Y2912" s="85">
        <v>0</v>
      </c>
      <c r="Z2912" s="85">
        <v>0</v>
      </c>
      <c r="AA2912" s="85">
        <v>0</v>
      </c>
      <c r="AB2912" s="85">
        <f t="shared" si="7880"/>
        <v>0</v>
      </c>
      <c r="AC2912" s="85">
        <v>0</v>
      </c>
      <c r="AD2912" s="85">
        <v>0</v>
      </c>
      <c r="AE2912" s="85">
        <f t="shared" si="7881"/>
        <v>0</v>
      </c>
      <c r="AF2912" s="85">
        <v>0</v>
      </c>
      <c r="AG2912" s="85">
        <v>0</v>
      </c>
      <c r="AH2912" s="85">
        <v>0</v>
      </c>
      <c r="AI2912" s="85">
        <f t="shared" si="7882"/>
        <v>0</v>
      </c>
      <c r="AJ2912" s="85">
        <v>0</v>
      </c>
      <c r="AK2912" s="85">
        <v>0</v>
      </c>
      <c r="AL2912" s="85">
        <f t="shared" si="7883"/>
        <v>0</v>
      </c>
      <c r="AM2912" s="85">
        <v>0</v>
      </c>
      <c r="AN2912" s="386">
        <f t="shared" si="7904"/>
        <v>0</v>
      </c>
      <c r="AO2912" s="386">
        <f t="shared" si="7905"/>
        <v>0</v>
      </c>
      <c r="AP2912" s="387">
        <f t="shared" si="7906"/>
        <v>0</v>
      </c>
      <c r="AQ2912" s="386">
        <f t="shared" si="7907"/>
        <v>0</v>
      </c>
      <c r="AR2912" s="386">
        <f t="shared" si="7908"/>
        <v>0</v>
      </c>
      <c r="AS2912" s="387">
        <f t="shared" si="7909"/>
        <v>0</v>
      </c>
      <c r="AT2912" s="387">
        <f t="shared" si="7910"/>
        <v>0</v>
      </c>
      <c r="AU2912" s="86" t="s">
        <v>28</v>
      </c>
      <c r="AV2912" s="87"/>
      <c r="AW2912" s="88"/>
      <c r="AX2912" s="88"/>
      <c r="AY2912" s="88"/>
      <c r="AZ2912" s="88"/>
      <c r="BA2912" s="196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</row>
    <row r="2913" spans="1:129" s="94" customFormat="1" hidden="1">
      <c r="A2913" s="11"/>
      <c r="B2913" s="4">
        <v>2017</v>
      </c>
      <c r="C2913" s="82">
        <v>8323</v>
      </c>
      <c r="D2913" s="82">
        <v>3</v>
      </c>
      <c r="E2913" s="2">
        <v>5</v>
      </c>
      <c r="F2913" s="2">
        <v>3</v>
      </c>
      <c r="G2913" s="2">
        <v>2000</v>
      </c>
      <c r="H2913" s="2">
        <v>2700</v>
      </c>
      <c r="I2913" s="2">
        <v>272</v>
      </c>
      <c r="J2913" s="83">
        <v>5</v>
      </c>
      <c r="K2913" s="95" t="s">
        <v>189</v>
      </c>
      <c r="L2913" s="85">
        <v>0</v>
      </c>
      <c r="M2913" s="85">
        <v>0</v>
      </c>
      <c r="N2913" s="85">
        <f t="shared" si="7875"/>
        <v>0</v>
      </c>
      <c r="O2913" s="85">
        <v>0</v>
      </c>
      <c r="P2913" s="85">
        <v>0</v>
      </c>
      <c r="Q2913" s="85">
        <f t="shared" si="7877"/>
        <v>0</v>
      </c>
      <c r="R2913" s="85">
        <v>0</v>
      </c>
      <c r="S2913" s="85">
        <v>0</v>
      </c>
      <c r="T2913" s="85">
        <v>0</v>
      </c>
      <c r="U2913" s="85">
        <f t="shared" si="7878"/>
        <v>0</v>
      </c>
      <c r="V2913" s="85">
        <v>0</v>
      </c>
      <c r="W2913" s="85">
        <v>0</v>
      </c>
      <c r="X2913" s="85">
        <f t="shared" si="7879"/>
        <v>0</v>
      </c>
      <c r="Y2913" s="85">
        <v>0</v>
      </c>
      <c r="Z2913" s="85">
        <v>0</v>
      </c>
      <c r="AA2913" s="85">
        <v>0</v>
      </c>
      <c r="AB2913" s="85">
        <f t="shared" si="7880"/>
        <v>0</v>
      </c>
      <c r="AC2913" s="85">
        <v>0</v>
      </c>
      <c r="AD2913" s="85">
        <v>0</v>
      </c>
      <c r="AE2913" s="85">
        <f t="shared" si="7881"/>
        <v>0</v>
      </c>
      <c r="AF2913" s="85">
        <v>0</v>
      </c>
      <c r="AG2913" s="85">
        <v>0</v>
      </c>
      <c r="AH2913" s="85">
        <v>0</v>
      </c>
      <c r="AI2913" s="85">
        <f t="shared" si="7882"/>
        <v>0</v>
      </c>
      <c r="AJ2913" s="85">
        <v>0</v>
      </c>
      <c r="AK2913" s="85">
        <v>0</v>
      </c>
      <c r="AL2913" s="85">
        <f t="shared" si="7883"/>
        <v>0</v>
      </c>
      <c r="AM2913" s="85">
        <v>0</v>
      </c>
      <c r="AN2913" s="386">
        <f t="shared" si="7904"/>
        <v>0</v>
      </c>
      <c r="AO2913" s="386">
        <f t="shared" si="7905"/>
        <v>0</v>
      </c>
      <c r="AP2913" s="387">
        <f t="shared" si="7906"/>
        <v>0</v>
      </c>
      <c r="AQ2913" s="386">
        <f t="shared" si="7907"/>
        <v>0</v>
      </c>
      <c r="AR2913" s="386">
        <f t="shared" si="7908"/>
        <v>0</v>
      </c>
      <c r="AS2913" s="387">
        <f t="shared" si="7909"/>
        <v>0</v>
      </c>
      <c r="AT2913" s="387">
        <f t="shared" si="7910"/>
        <v>0</v>
      </c>
      <c r="AU2913" s="86" t="s">
        <v>28</v>
      </c>
      <c r="AV2913" s="87"/>
      <c r="AW2913" s="88"/>
      <c r="AX2913" s="88"/>
      <c r="AY2913" s="88"/>
      <c r="AZ2913" s="88"/>
      <c r="BA2913" s="196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</row>
    <row r="2914" spans="1:129" s="94" customFormat="1" hidden="1">
      <c r="A2914" s="11"/>
      <c r="B2914" s="4">
        <v>2017</v>
      </c>
      <c r="C2914" s="82">
        <v>8323</v>
      </c>
      <c r="D2914" s="82">
        <v>3</v>
      </c>
      <c r="E2914" s="2">
        <v>5</v>
      </c>
      <c r="F2914" s="2">
        <v>3</v>
      </c>
      <c r="G2914" s="2">
        <v>2000</v>
      </c>
      <c r="H2914" s="2">
        <v>2700</v>
      </c>
      <c r="I2914" s="2">
        <v>272</v>
      </c>
      <c r="J2914" s="83">
        <v>6</v>
      </c>
      <c r="K2914" s="95" t="s">
        <v>1361</v>
      </c>
      <c r="L2914" s="85">
        <v>0</v>
      </c>
      <c r="M2914" s="85">
        <v>0</v>
      </c>
      <c r="N2914" s="85">
        <f t="shared" si="7875"/>
        <v>0</v>
      </c>
      <c r="O2914" s="85">
        <v>0</v>
      </c>
      <c r="P2914" s="85">
        <v>0</v>
      </c>
      <c r="Q2914" s="85">
        <f t="shared" si="7877"/>
        <v>0</v>
      </c>
      <c r="R2914" s="85">
        <v>0</v>
      </c>
      <c r="S2914" s="85">
        <v>0</v>
      </c>
      <c r="T2914" s="85">
        <v>0</v>
      </c>
      <c r="U2914" s="85">
        <f t="shared" si="7878"/>
        <v>0</v>
      </c>
      <c r="V2914" s="85">
        <v>0</v>
      </c>
      <c r="W2914" s="85">
        <v>0</v>
      </c>
      <c r="X2914" s="85">
        <f t="shared" si="7879"/>
        <v>0</v>
      </c>
      <c r="Y2914" s="85">
        <v>0</v>
      </c>
      <c r="Z2914" s="85">
        <v>0</v>
      </c>
      <c r="AA2914" s="85">
        <v>0</v>
      </c>
      <c r="AB2914" s="85">
        <f t="shared" si="7880"/>
        <v>0</v>
      </c>
      <c r="AC2914" s="85">
        <v>0</v>
      </c>
      <c r="AD2914" s="85">
        <v>0</v>
      </c>
      <c r="AE2914" s="85">
        <f t="shared" si="7881"/>
        <v>0</v>
      </c>
      <c r="AF2914" s="85">
        <v>0</v>
      </c>
      <c r="AG2914" s="85">
        <v>0</v>
      </c>
      <c r="AH2914" s="85">
        <v>0</v>
      </c>
      <c r="AI2914" s="85">
        <f t="shared" si="7882"/>
        <v>0</v>
      </c>
      <c r="AJ2914" s="85">
        <v>0</v>
      </c>
      <c r="AK2914" s="85">
        <v>0</v>
      </c>
      <c r="AL2914" s="85">
        <f t="shared" si="7883"/>
        <v>0</v>
      </c>
      <c r="AM2914" s="85">
        <v>0</v>
      </c>
      <c r="AN2914" s="386">
        <f t="shared" si="7904"/>
        <v>0</v>
      </c>
      <c r="AO2914" s="386">
        <f t="shared" si="7905"/>
        <v>0</v>
      </c>
      <c r="AP2914" s="387">
        <f t="shared" si="7906"/>
        <v>0</v>
      </c>
      <c r="AQ2914" s="386">
        <f t="shared" si="7907"/>
        <v>0</v>
      </c>
      <c r="AR2914" s="386">
        <f t="shared" si="7908"/>
        <v>0</v>
      </c>
      <c r="AS2914" s="387">
        <f t="shared" si="7909"/>
        <v>0</v>
      </c>
      <c r="AT2914" s="387">
        <f t="shared" si="7910"/>
        <v>0</v>
      </c>
      <c r="AU2914" s="86" t="s">
        <v>28</v>
      </c>
      <c r="AV2914" s="87"/>
      <c r="AW2914" s="88"/>
      <c r="AX2914" s="88"/>
      <c r="AY2914" s="88"/>
      <c r="AZ2914" s="88"/>
      <c r="BA2914" s="196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</row>
    <row r="2915" spans="1:129" s="94" customFormat="1" hidden="1">
      <c r="A2915" s="11"/>
      <c r="B2915" s="4">
        <v>2017</v>
      </c>
      <c r="C2915" s="82">
        <v>8323</v>
      </c>
      <c r="D2915" s="82">
        <v>3</v>
      </c>
      <c r="E2915" s="2">
        <v>5</v>
      </c>
      <c r="F2915" s="2">
        <v>3</v>
      </c>
      <c r="G2915" s="2">
        <v>2000</v>
      </c>
      <c r="H2915" s="2">
        <v>2700</v>
      </c>
      <c r="I2915" s="2">
        <v>272</v>
      </c>
      <c r="J2915" s="83">
        <v>7</v>
      </c>
      <c r="K2915" s="95" t="s">
        <v>337</v>
      </c>
      <c r="L2915" s="85">
        <v>0</v>
      </c>
      <c r="M2915" s="85">
        <v>0</v>
      </c>
      <c r="N2915" s="85">
        <f t="shared" si="7875"/>
        <v>0</v>
      </c>
      <c r="O2915" s="85">
        <v>0</v>
      </c>
      <c r="P2915" s="85">
        <v>0</v>
      </c>
      <c r="Q2915" s="85">
        <f t="shared" si="7877"/>
        <v>0</v>
      </c>
      <c r="R2915" s="85">
        <v>0</v>
      </c>
      <c r="S2915" s="85">
        <v>0</v>
      </c>
      <c r="T2915" s="85">
        <v>0</v>
      </c>
      <c r="U2915" s="85">
        <f t="shared" si="7878"/>
        <v>0</v>
      </c>
      <c r="V2915" s="85">
        <v>0</v>
      </c>
      <c r="W2915" s="85">
        <v>0</v>
      </c>
      <c r="X2915" s="85">
        <f t="shared" si="7879"/>
        <v>0</v>
      </c>
      <c r="Y2915" s="85">
        <v>0</v>
      </c>
      <c r="Z2915" s="85">
        <v>0</v>
      </c>
      <c r="AA2915" s="85">
        <v>0</v>
      </c>
      <c r="AB2915" s="85">
        <f t="shared" si="7880"/>
        <v>0</v>
      </c>
      <c r="AC2915" s="85">
        <v>0</v>
      </c>
      <c r="AD2915" s="85">
        <v>0</v>
      </c>
      <c r="AE2915" s="85">
        <f t="shared" si="7881"/>
        <v>0</v>
      </c>
      <c r="AF2915" s="85">
        <v>0</v>
      </c>
      <c r="AG2915" s="85">
        <v>0</v>
      </c>
      <c r="AH2915" s="85">
        <v>0</v>
      </c>
      <c r="AI2915" s="85">
        <f t="shared" si="7882"/>
        <v>0</v>
      </c>
      <c r="AJ2915" s="85">
        <v>0</v>
      </c>
      <c r="AK2915" s="85">
        <v>0</v>
      </c>
      <c r="AL2915" s="85">
        <f t="shared" si="7883"/>
        <v>0</v>
      </c>
      <c r="AM2915" s="85">
        <v>0</v>
      </c>
      <c r="AN2915" s="386">
        <f t="shared" si="7904"/>
        <v>0</v>
      </c>
      <c r="AO2915" s="386">
        <f t="shared" si="7905"/>
        <v>0</v>
      </c>
      <c r="AP2915" s="387">
        <f t="shared" si="7906"/>
        <v>0</v>
      </c>
      <c r="AQ2915" s="386">
        <f t="shared" si="7907"/>
        <v>0</v>
      </c>
      <c r="AR2915" s="386">
        <f t="shared" si="7908"/>
        <v>0</v>
      </c>
      <c r="AS2915" s="387">
        <f t="shared" si="7909"/>
        <v>0</v>
      </c>
      <c r="AT2915" s="387">
        <f t="shared" si="7910"/>
        <v>0</v>
      </c>
      <c r="AU2915" s="86" t="s">
        <v>28</v>
      </c>
      <c r="AV2915" s="87"/>
      <c r="AW2915" s="88"/>
      <c r="AX2915" s="88"/>
      <c r="AY2915" s="88"/>
      <c r="AZ2915" s="88"/>
      <c r="BA2915" s="196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</row>
    <row r="2916" spans="1:129" s="94" customFormat="1" hidden="1">
      <c r="A2916" s="11"/>
      <c r="B2916" s="4">
        <v>2017</v>
      </c>
      <c r="C2916" s="82">
        <v>8323</v>
      </c>
      <c r="D2916" s="82">
        <v>3</v>
      </c>
      <c r="E2916" s="2">
        <v>5</v>
      </c>
      <c r="F2916" s="2">
        <v>3</v>
      </c>
      <c r="G2916" s="2">
        <v>2000</v>
      </c>
      <c r="H2916" s="2">
        <v>2700</v>
      </c>
      <c r="I2916" s="2">
        <v>272</v>
      </c>
      <c r="J2916" s="83">
        <v>8</v>
      </c>
      <c r="K2916" s="95" t="s">
        <v>1362</v>
      </c>
      <c r="L2916" s="85">
        <v>0</v>
      </c>
      <c r="M2916" s="85">
        <v>0</v>
      </c>
      <c r="N2916" s="85">
        <f>L2916+M2916</f>
        <v>0</v>
      </c>
      <c r="O2916" s="85">
        <v>0</v>
      </c>
      <c r="P2916" s="85">
        <v>0</v>
      </c>
      <c r="Q2916" s="85">
        <f>O2916+P2916</f>
        <v>0</v>
      </c>
      <c r="R2916" s="85">
        <v>0</v>
      </c>
      <c r="S2916" s="85">
        <v>0</v>
      </c>
      <c r="T2916" s="85">
        <v>0</v>
      </c>
      <c r="U2916" s="85">
        <f>S2916+T2916</f>
        <v>0</v>
      </c>
      <c r="V2916" s="85">
        <v>0</v>
      </c>
      <c r="W2916" s="85">
        <v>0</v>
      </c>
      <c r="X2916" s="85">
        <f>V2916+W2916</f>
        <v>0</v>
      </c>
      <c r="Y2916" s="85">
        <v>0</v>
      </c>
      <c r="Z2916" s="85">
        <v>0</v>
      </c>
      <c r="AA2916" s="85">
        <v>0</v>
      </c>
      <c r="AB2916" s="85">
        <f>Z2916+AA2916</f>
        <v>0</v>
      </c>
      <c r="AC2916" s="85">
        <v>0</v>
      </c>
      <c r="AD2916" s="85">
        <v>0</v>
      </c>
      <c r="AE2916" s="85">
        <f>AC2916+AD2916</f>
        <v>0</v>
      </c>
      <c r="AF2916" s="85">
        <v>0</v>
      </c>
      <c r="AG2916" s="85">
        <v>0</v>
      </c>
      <c r="AH2916" s="85">
        <v>0</v>
      </c>
      <c r="AI2916" s="85">
        <f>AG2916+AH2916</f>
        <v>0</v>
      </c>
      <c r="AJ2916" s="85">
        <v>0</v>
      </c>
      <c r="AK2916" s="85">
        <v>0</v>
      </c>
      <c r="AL2916" s="85">
        <f>AJ2916+AK2916</f>
        <v>0</v>
      </c>
      <c r="AM2916" s="85">
        <v>0</v>
      </c>
      <c r="AN2916" s="386">
        <f t="shared" si="7904"/>
        <v>0</v>
      </c>
      <c r="AO2916" s="386">
        <f t="shared" si="7905"/>
        <v>0</v>
      </c>
      <c r="AP2916" s="387">
        <f t="shared" si="7906"/>
        <v>0</v>
      </c>
      <c r="AQ2916" s="386">
        <f t="shared" si="7907"/>
        <v>0</v>
      </c>
      <c r="AR2916" s="386">
        <f t="shared" si="7908"/>
        <v>0</v>
      </c>
      <c r="AS2916" s="387">
        <f t="shared" si="7909"/>
        <v>0</v>
      </c>
      <c r="AT2916" s="387">
        <f t="shared" si="7910"/>
        <v>0</v>
      </c>
      <c r="AU2916" s="86" t="s">
        <v>28</v>
      </c>
      <c r="AV2916" s="87"/>
      <c r="AW2916" s="88"/>
      <c r="AX2916" s="88"/>
      <c r="AY2916" s="88"/>
      <c r="AZ2916" s="88"/>
      <c r="BA2916" s="377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</row>
    <row r="2917" spans="1:129" s="94" customFormat="1" hidden="1">
      <c r="A2917" s="11"/>
      <c r="B2917" s="4">
        <v>2017</v>
      </c>
      <c r="C2917" s="82">
        <v>8323</v>
      </c>
      <c r="D2917" s="82">
        <v>3</v>
      </c>
      <c r="E2917" s="2">
        <v>5</v>
      </c>
      <c r="F2917" s="2">
        <v>3</v>
      </c>
      <c r="G2917" s="2">
        <v>2000</v>
      </c>
      <c r="H2917" s="2">
        <v>2700</v>
      </c>
      <c r="I2917" s="2">
        <v>272</v>
      </c>
      <c r="J2917" s="83">
        <v>9</v>
      </c>
      <c r="K2917" s="95" t="s">
        <v>947</v>
      </c>
      <c r="L2917" s="85">
        <v>0</v>
      </c>
      <c r="M2917" s="85">
        <v>0</v>
      </c>
      <c r="N2917" s="85">
        <f t="shared" ref="N2917" si="7911">L2917+M2917</f>
        <v>0</v>
      </c>
      <c r="O2917" s="85">
        <v>0</v>
      </c>
      <c r="P2917" s="85">
        <v>0</v>
      </c>
      <c r="Q2917" s="85">
        <f t="shared" ref="Q2917" si="7912">O2917+P2917</f>
        <v>0</v>
      </c>
      <c r="R2917" s="85">
        <v>0</v>
      </c>
      <c r="S2917" s="85">
        <v>0</v>
      </c>
      <c r="T2917" s="85">
        <v>0</v>
      </c>
      <c r="U2917" s="85">
        <f t="shared" ref="U2917" si="7913">S2917+T2917</f>
        <v>0</v>
      </c>
      <c r="V2917" s="85">
        <v>0</v>
      </c>
      <c r="W2917" s="85">
        <v>0</v>
      </c>
      <c r="X2917" s="85">
        <f t="shared" ref="X2917" si="7914">V2917+W2917</f>
        <v>0</v>
      </c>
      <c r="Y2917" s="85">
        <v>0</v>
      </c>
      <c r="Z2917" s="85">
        <v>0</v>
      </c>
      <c r="AA2917" s="85">
        <v>0</v>
      </c>
      <c r="AB2917" s="85">
        <f t="shared" ref="AB2917" si="7915">Z2917+AA2917</f>
        <v>0</v>
      </c>
      <c r="AC2917" s="85">
        <v>0</v>
      </c>
      <c r="AD2917" s="85">
        <v>0</v>
      </c>
      <c r="AE2917" s="85">
        <f t="shared" ref="AE2917" si="7916">AC2917+AD2917</f>
        <v>0</v>
      </c>
      <c r="AF2917" s="85">
        <v>0</v>
      </c>
      <c r="AG2917" s="85">
        <v>0</v>
      </c>
      <c r="AH2917" s="85">
        <v>0</v>
      </c>
      <c r="AI2917" s="85">
        <f t="shared" ref="AI2917" si="7917">AG2917+AH2917</f>
        <v>0</v>
      </c>
      <c r="AJ2917" s="85">
        <v>0</v>
      </c>
      <c r="AK2917" s="85">
        <v>0</v>
      </c>
      <c r="AL2917" s="85">
        <f t="shared" ref="AL2917" si="7918">AJ2917+AK2917</f>
        <v>0</v>
      </c>
      <c r="AM2917" s="85">
        <v>0</v>
      </c>
      <c r="AN2917" s="386">
        <f t="shared" si="7904"/>
        <v>0</v>
      </c>
      <c r="AO2917" s="386">
        <f t="shared" si="7905"/>
        <v>0</v>
      </c>
      <c r="AP2917" s="387">
        <f t="shared" si="7906"/>
        <v>0</v>
      </c>
      <c r="AQ2917" s="386">
        <f t="shared" si="7907"/>
        <v>0</v>
      </c>
      <c r="AR2917" s="386">
        <f t="shared" si="7908"/>
        <v>0</v>
      </c>
      <c r="AS2917" s="387">
        <f t="shared" si="7909"/>
        <v>0</v>
      </c>
      <c r="AT2917" s="387">
        <f t="shared" si="7910"/>
        <v>0</v>
      </c>
      <c r="AU2917" s="86" t="s">
        <v>28</v>
      </c>
      <c r="AV2917" s="87"/>
      <c r="AW2917" s="88"/>
      <c r="AX2917" s="88"/>
      <c r="AY2917" s="88"/>
      <c r="AZ2917" s="88"/>
      <c r="BA2917" s="196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</row>
    <row r="2918" spans="1:129" s="94" customFormat="1" hidden="1">
      <c r="A2918" s="11"/>
      <c r="B2918" s="4">
        <v>2017</v>
      </c>
      <c r="C2918" s="82">
        <v>8323</v>
      </c>
      <c r="D2918" s="82">
        <v>3</v>
      </c>
      <c r="E2918" s="2">
        <v>5</v>
      </c>
      <c r="F2918" s="2">
        <v>3</v>
      </c>
      <c r="G2918" s="2">
        <v>2000</v>
      </c>
      <c r="H2918" s="2">
        <v>2700</v>
      </c>
      <c r="I2918" s="2">
        <v>272</v>
      </c>
      <c r="J2918" s="83">
        <v>10</v>
      </c>
      <c r="K2918" s="95" t="s">
        <v>1363</v>
      </c>
      <c r="L2918" s="85">
        <v>0</v>
      </c>
      <c r="M2918" s="85">
        <v>0</v>
      </c>
      <c r="N2918" s="85">
        <f>L2918+M2918</f>
        <v>0</v>
      </c>
      <c r="O2918" s="85">
        <v>0</v>
      </c>
      <c r="P2918" s="85">
        <v>0</v>
      </c>
      <c r="Q2918" s="85">
        <f>O2918+P2918</f>
        <v>0</v>
      </c>
      <c r="R2918" s="85">
        <v>0</v>
      </c>
      <c r="S2918" s="85">
        <v>0</v>
      </c>
      <c r="T2918" s="85">
        <v>0</v>
      </c>
      <c r="U2918" s="85">
        <f>S2918+T2918</f>
        <v>0</v>
      </c>
      <c r="V2918" s="85">
        <v>0</v>
      </c>
      <c r="W2918" s="85">
        <v>0</v>
      </c>
      <c r="X2918" s="85">
        <f>V2918+W2918</f>
        <v>0</v>
      </c>
      <c r="Y2918" s="85">
        <v>0</v>
      </c>
      <c r="Z2918" s="85">
        <v>0</v>
      </c>
      <c r="AA2918" s="85">
        <v>0</v>
      </c>
      <c r="AB2918" s="85">
        <f>Z2918+AA2918</f>
        <v>0</v>
      </c>
      <c r="AC2918" s="85">
        <v>0</v>
      </c>
      <c r="AD2918" s="85">
        <v>0</v>
      </c>
      <c r="AE2918" s="85">
        <f>AC2918+AD2918</f>
        <v>0</v>
      </c>
      <c r="AF2918" s="85">
        <v>0</v>
      </c>
      <c r="AG2918" s="85">
        <v>0</v>
      </c>
      <c r="AH2918" s="85">
        <v>0</v>
      </c>
      <c r="AI2918" s="85">
        <f>AG2918+AH2918</f>
        <v>0</v>
      </c>
      <c r="AJ2918" s="85">
        <v>0</v>
      </c>
      <c r="AK2918" s="85">
        <v>0</v>
      </c>
      <c r="AL2918" s="85">
        <f>AJ2918+AK2918</f>
        <v>0</v>
      </c>
      <c r="AM2918" s="85">
        <v>0</v>
      </c>
      <c r="AN2918" s="386">
        <f t="shared" si="7904"/>
        <v>0</v>
      </c>
      <c r="AO2918" s="386">
        <f t="shared" si="7905"/>
        <v>0</v>
      </c>
      <c r="AP2918" s="387">
        <f t="shared" si="7906"/>
        <v>0</v>
      </c>
      <c r="AQ2918" s="386">
        <f t="shared" si="7907"/>
        <v>0</v>
      </c>
      <c r="AR2918" s="386">
        <f t="shared" si="7908"/>
        <v>0</v>
      </c>
      <c r="AS2918" s="387">
        <f t="shared" si="7909"/>
        <v>0</v>
      </c>
      <c r="AT2918" s="387">
        <f t="shared" si="7910"/>
        <v>0</v>
      </c>
      <c r="AU2918" s="86" t="s">
        <v>28</v>
      </c>
      <c r="AV2918" s="87"/>
      <c r="AW2918" s="88"/>
      <c r="AX2918" s="88"/>
      <c r="AY2918" s="88"/>
      <c r="AZ2918" s="88"/>
      <c r="BA2918" s="377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</row>
    <row r="2919" spans="1:129" s="94" customFormat="1" hidden="1">
      <c r="A2919" s="11"/>
      <c r="B2919" s="76">
        <v>2017</v>
      </c>
      <c r="C2919" s="77">
        <v>8323</v>
      </c>
      <c r="D2919" s="77">
        <v>3</v>
      </c>
      <c r="E2919" s="76">
        <v>5</v>
      </c>
      <c r="F2919" s="76">
        <v>3</v>
      </c>
      <c r="G2919" s="76">
        <v>2000</v>
      </c>
      <c r="H2919" s="76">
        <v>2700</v>
      </c>
      <c r="I2919" s="76">
        <v>273</v>
      </c>
      <c r="J2919" s="76"/>
      <c r="K2919" s="78" t="s">
        <v>198</v>
      </c>
      <c r="L2919" s="79">
        <f>L2920</f>
        <v>0</v>
      </c>
      <c r="M2919" s="79">
        <f>M2920</f>
        <v>0</v>
      </c>
      <c r="N2919" s="79">
        <f t="shared" si="7875"/>
        <v>0</v>
      </c>
      <c r="O2919" s="79">
        <f>O2920</f>
        <v>0</v>
      </c>
      <c r="P2919" s="79">
        <f>P2920</f>
        <v>0</v>
      </c>
      <c r="Q2919" s="79">
        <f t="shared" si="7877"/>
        <v>0</v>
      </c>
      <c r="R2919" s="79">
        <f t="shared" si="7891"/>
        <v>0</v>
      </c>
      <c r="S2919" s="79">
        <f>S2920</f>
        <v>0</v>
      </c>
      <c r="T2919" s="79">
        <f>T2920</f>
        <v>0</v>
      </c>
      <c r="U2919" s="79">
        <f t="shared" ref="U2919" si="7919">S2919+T2919</f>
        <v>0</v>
      </c>
      <c r="V2919" s="79">
        <f>V2920</f>
        <v>0</v>
      </c>
      <c r="W2919" s="79">
        <f>W2920</f>
        <v>0</v>
      </c>
      <c r="X2919" s="79">
        <f t="shared" ref="X2919" si="7920">V2919+W2919</f>
        <v>0</v>
      </c>
      <c r="Y2919" s="79">
        <f t="shared" ref="Y2919" si="7921">U2919+X2919</f>
        <v>0</v>
      </c>
      <c r="Z2919" s="79">
        <f>Z2920</f>
        <v>0</v>
      </c>
      <c r="AA2919" s="79">
        <f>AA2920</f>
        <v>0</v>
      </c>
      <c r="AB2919" s="79">
        <f t="shared" ref="AB2919" si="7922">Z2919+AA2919</f>
        <v>0</v>
      </c>
      <c r="AC2919" s="79">
        <f>AC2920</f>
        <v>0</v>
      </c>
      <c r="AD2919" s="79">
        <f>AD2920</f>
        <v>0</v>
      </c>
      <c r="AE2919" s="79">
        <f t="shared" ref="AE2919" si="7923">AC2919+AD2919</f>
        <v>0</v>
      </c>
      <c r="AF2919" s="79">
        <f t="shared" ref="AF2919" si="7924">AB2919+AE2919</f>
        <v>0</v>
      </c>
      <c r="AG2919" s="79">
        <f>AG2920</f>
        <v>0</v>
      </c>
      <c r="AH2919" s="79">
        <f>AH2920</f>
        <v>0</v>
      </c>
      <c r="AI2919" s="79">
        <f t="shared" ref="AI2919" si="7925">AG2919+AH2919</f>
        <v>0</v>
      </c>
      <c r="AJ2919" s="79">
        <f>AJ2920</f>
        <v>0</v>
      </c>
      <c r="AK2919" s="79">
        <f>AK2920</f>
        <v>0</v>
      </c>
      <c r="AL2919" s="79">
        <f t="shared" ref="AL2919" si="7926">AJ2919+AK2919</f>
        <v>0</v>
      </c>
      <c r="AM2919" s="79">
        <f t="shared" ref="AM2919" si="7927">AI2919+AL2919</f>
        <v>0</v>
      </c>
      <c r="AN2919" s="79">
        <f>AN2920</f>
        <v>0</v>
      </c>
      <c r="AO2919" s="79">
        <f>AO2920</f>
        <v>0</v>
      </c>
      <c r="AP2919" s="79">
        <f t="shared" ref="AP2919:AP2920" si="7928">AN2919+AO2919</f>
        <v>0</v>
      </c>
      <c r="AQ2919" s="79">
        <f>AQ2920</f>
        <v>0</v>
      </c>
      <c r="AR2919" s="79">
        <f>AR2920</f>
        <v>0</v>
      </c>
      <c r="AS2919" s="79">
        <f t="shared" ref="AS2919:AS2920" si="7929">AQ2919+AR2919</f>
        <v>0</v>
      </c>
      <c r="AT2919" s="79">
        <f t="shared" ref="AT2919:AT2920" si="7930">AP2919+AS2919</f>
        <v>0</v>
      </c>
      <c r="AU2919" s="79"/>
      <c r="AV2919" s="80"/>
      <c r="AW2919" s="93"/>
      <c r="AX2919" s="93"/>
      <c r="AY2919" s="93"/>
      <c r="AZ2919" s="93"/>
      <c r="BA2919" s="8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</row>
    <row r="2920" spans="1:129" s="94" customFormat="1" hidden="1">
      <c r="A2920" s="11"/>
      <c r="B2920" s="4">
        <v>2017</v>
      </c>
      <c r="C2920" s="82">
        <v>8323</v>
      </c>
      <c r="D2920" s="82">
        <v>3</v>
      </c>
      <c r="E2920" s="2">
        <v>5</v>
      </c>
      <c r="F2920" s="2">
        <v>3</v>
      </c>
      <c r="G2920" s="2">
        <v>2000</v>
      </c>
      <c r="H2920" s="2">
        <v>2700</v>
      </c>
      <c r="I2920" s="2">
        <v>273</v>
      </c>
      <c r="J2920" s="83">
        <v>1</v>
      </c>
      <c r="K2920" s="95" t="s">
        <v>614</v>
      </c>
      <c r="L2920" s="85">
        <v>0</v>
      </c>
      <c r="M2920" s="85">
        <v>0</v>
      </c>
      <c r="N2920" s="85">
        <f>L2920+M2920</f>
        <v>0</v>
      </c>
      <c r="O2920" s="85">
        <v>0</v>
      </c>
      <c r="P2920" s="85">
        <v>0</v>
      </c>
      <c r="Q2920" s="85">
        <f>O2920+P2920</f>
        <v>0</v>
      </c>
      <c r="R2920" s="85">
        <v>0</v>
      </c>
      <c r="S2920" s="85">
        <v>0</v>
      </c>
      <c r="T2920" s="85">
        <v>0</v>
      </c>
      <c r="U2920" s="85">
        <f>S2920+T2920</f>
        <v>0</v>
      </c>
      <c r="V2920" s="85">
        <v>0</v>
      </c>
      <c r="W2920" s="85">
        <v>0</v>
      </c>
      <c r="X2920" s="85">
        <f>V2920+W2920</f>
        <v>0</v>
      </c>
      <c r="Y2920" s="85">
        <v>0</v>
      </c>
      <c r="Z2920" s="85">
        <v>0</v>
      </c>
      <c r="AA2920" s="85">
        <v>0</v>
      </c>
      <c r="AB2920" s="85">
        <f>Z2920+AA2920</f>
        <v>0</v>
      </c>
      <c r="AC2920" s="85">
        <v>0</v>
      </c>
      <c r="AD2920" s="85">
        <v>0</v>
      </c>
      <c r="AE2920" s="85">
        <f>AC2920+AD2920</f>
        <v>0</v>
      </c>
      <c r="AF2920" s="85">
        <v>0</v>
      </c>
      <c r="AG2920" s="85">
        <v>0</v>
      </c>
      <c r="AH2920" s="85">
        <v>0</v>
      </c>
      <c r="AI2920" s="85">
        <f>AG2920+AH2920</f>
        <v>0</v>
      </c>
      <c r="AJ2920" s="85">
        <v>0</v>
      </c>
      <c r="AK2920" s="85">
        <v>0</v>
      </c>
      <c r="AL2920" s="85">
        <f>AJ2920+AK2920</f>
        <v>0</v>
      </c>
      <c r="AM2920" s="85">
        <v>0</v>
      </c>
      <c r="AN2920" s="386">
        <f t="shared" ref="AN2920" si="7931">L2920-S2920-Z2920-AG2920</f>
        <v>0</v>
      </c>
      <c r="AO2920" s="386">
        <f t="shared" ref="AO2920" si="7932">M2920-T2920-AA2920-AH2920</f>
        <v>0</v>
      </c>
      <c r="AP2920" s="387">
        <f t="shared" si="7928"/>
        <v>0</v>
      </c>
      <c r="AQ2920" s="386">
        <f t="shared" ref="AQ2920" si="7933">O2920-V2920-AC2920-AJ2920</f>
        <v>0</v>
      </c>
      <c r="AR2920" s="386">
        <f t="shared" ref="AR2920" si="7934">P2920-W2920-AD2920-AK2920</f>
        <v>0</v>
      </c>
      <c r="AS2920" s="387">
        <f t="shared" si="7929"/>
        <v>0</v>
      </c>
      <c r="AT2920" s="387">
        <f t="shared" si="7930"/>
        <v>0</v>
      </c>
      <c r="AU2920" s="86" t="s">
        <v>28</v>
      </c>
      <c r="AV2920" s="87"/>
      <c r="AW2920" s="88"/>
      <c r="AX2920" s="88"/>
      <c r="AY2920" s="88"/>
      <c r="AZ2920" s="88"/>
      <c r="BA2920" s="377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</row>
    <row r="2921" spans="1:129" s="94" customFormat="1" hidden="1">
      <c r="A2921" s="11"/>
      <c r="B2921" s="76">
        <v>2017</v>
      </c>
      <c r="C2921" s="77">
        <v>8323</v>
      </c>
      <c r="D2921" s="77">
        <v>3</v>
      </c>
      <c r="E2921" s="76">
        <v>5</v>
      </c>
      <c r="F2921" s="76">
        <v>3</v>
      </c>
      <c r="G2921" s="76">
        <v>2000</v>
      </c>
      <c r="H2921" s="76">
        <v>2700</v>
      </c>
      <c r="I2921" s="76">
        <v>275</v>
      </c>
      <c r="J2921" s="76"/>
      <c r="K2921" s="78" t="s">
        <v>94</v>
      </c>
      <c r="L2921" s="79">
        <f>SUM(L2922:L2924)</f>
        <v>0</v>
      </c>
      <c r="M2921" s="79">
        <f t="shared" ref="M2921:R2921" si="7935">SUM(M2922:M2924)</f>
        <v>0</v>
      </c>
      <c r="N2921" s="79">
        <f t="shared" si="7935"/>
        <v>0</v>
      </c>
      <c r="O2921" s="79">
        <f t="shared" si="7935"/>
        <v>0</v>
      </c>
      <c r="P2921" s="79">
        <f t="shared" si="7935"/>
        <v>0</v>
      </c>
      <c r="Q2921" s="79">
        <f t="shared" si="7935"/>
        <v>0</v>
      </c>
      <c r="R2921" s="79">
        <f t="shared" si="7935"/>
        <v>0</v>
      </c>
      <c r="S2921" s="79">
        <f>SUM(S2922:S2924)</f>
        <v>0</v>
      </c>
      <c r="T2921" s="79">
        <f t="shared" ref="T2921:Y2921" si="7936">SUM(T2922:T2924)</f>
        <v>0</v>
      </c>
      <c r="U2921" s="79">
        <f t="shared" si="7936"/>
        <v>0</v>
      </c>
      <c r="V2921" s="79">
        <f t="shared" si="7936"/>
        <v>0</v>
      </c>
      <c r="W2921" s="79">
        <f t="shared" si="7936"/>
        <v>0</v>
      </c>
      <c r="X2921" s="79">
        <f t="shared" si="7936"/>
        <v>0</v>
      </c>
      <c r="Y2921" s="79">
        <f t="shared" si="7936"/>
        <v>0</v>
      </c>
      <c r="Z2921" s="79">
        <f>SUM(Z2922:Z2924)</f>
        <v>0</v>
      </c>
      <c r="AA2921" s="79">
        <f t="shared" ref="AA2921:AF2921" si="7937">SUM(AA2922:AA2924)</f>
        <v>0</v>
      </c>
      <c r="AB2921" s="79">
        <f t="shared" si="7937"/>
        <v>0</v>
      </c>
      <c r="AC2921" s="79">
        <f t="shared" si="7937"/>
        <v>0</v>
      </c>
      <c r="AD2921" s="79">
        <f t="shared" si="7937"/>
        <v>0</v>
      </c>
      <c r="AE2921" s="79">
        <f t="shared" si="7937"/>
        <v>0</v>
      </c>
      <c r="AF2921" s="79">
        <f t="shared" si="7937"/>
        <v>0</v>
      </c>
      <c r="AG2921" s="79">
        <f>SUM(AG2922:AG2924)</f>
        <v>0</v>
      </c>
      <c r="AH2921" s="79">
        <f t="shared" ref="AH2921:AM2921" si="7938">SUM(AH2922:AH2924)</f>
        <v>0</v>
      </c>
      <c r="AI2921" s="79">
        <f t="shared" si="7938"/>
        <v>0</v>
      </c>
      <c r="AJ2921" s="79">
        <f t="shared" si="7938"/>
        <v>0</v>
      </c>
      <c r="AK2921" s="79">
        <f t="shared" si="7938"/>
        <v>0</v>
      </c>
      <c r="AL2921" s="79">
        <f t="shared" si="7938"/>
        <v>0</v>
      </c>
      <c r="AM2921" s="79">
        <f t="shared" si="7938"/>
        <v>0</v>
      </c>
      <c r="AN2921" s="79">
        <f>SUM(AN2922:AN2924)</f>
        <v>0</v>
      </c>
      <c r="AO2921" s="79">
        <f t="shared" ref="AO2921:AT2921" si="7939">SUM(AO2922:AO2924)</f>
        <v>0</v>
      </c>
      <c r="AP2921" s="79">
        <f t="shared" si="7939"/>
        <v>0</v>
      </c>
      <c r="AQ2921" s="79">
        <f t="shared" si="7939"/>
        <v>0</v>
      </c>
      <c r="AR2921" s="79">
        <f t="shared" si="7939"/>
        <v>0</v>
      </c>
      <c r="AS2921" s="79">
        <f t="shared" si="7939"/>
        <v>0</v>
      </c>
      <c r="AT2921" s="79">
        <f t="shared" si="7939"/>
        <v>0</v>
      </c>
      <c r="AU2921" s="79"/>
      <c r="AV2921" s="80"/>
      <c r="AW2921" s="93"/>
      <c r="AX2921" s="93"/>
      <c r="AY2921" s="93"/>
      <c r="AZ2921" s="93"/>
      <c r="BA2921" s="8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</row>
    <row r="2922" spans="1:129" s="94" customFormat="1" hidden="1">
      <c r="A2922" s="11"/>
      <c r="B2922" s="4">
        <v>2017</v>
      </c>
      <c r="C2922" s="82">
        <v>8323</v>
      </c>
      <c r="D2922" s="82">
        <v>3</v>
      </c>
      <c r="E2922" s="2">
        <v>5</v>
      </c>
      <c r="F2922" s="2">
        <v>3</v>
      </c>
      <c r="G2922" s="2">
        <v>2000</v>
      </c>
      <c r="H2922" s="2">
        <v>2700</v>
      </c>
      <c r="I2922" s="2">
        <v>275</v>
      </c>
      <c r="J2922" s="83">
        <v>1</v>
      </c>
      <c r="K2922" s="95" t="s">
        <v>615</v>
      </c>
      <c r="L2922" s="85">
        <v>0</v>
      </c>
      <c r="M2922" s="85">
        <v>0</v>
      </c>
      <c r="N2922" s="85">
        <f t="shared" si="7875"/>
        <v>0</v>
      </c>
      <c r="O2922" s="85">
        <v>0</v>
      </c>
      <c r="P2922" s="85">
        <v>0</v>
      </c>
      <c r="Q2922" s="85">
        <f t="shared" si="7877"/>
        <v>0</v>
      </c>
      <c r="R2922" s="85">
        <v>0</v>
      </c>
      <c r="S2922" s="85">
        <v>0</v>
      </c>
      <c r="T2922" s="85">
        <v>0</v>
      </c>
      <c r="U2922" s="85">
        <f t="shared" ref="U2922:U2924" si="7940">S2922+T2922</f>
        <v>0</v>
      </c>
      <c r="V2922" s="85">
        <v>0</v>
      </c>
      <c r="W2922" s="85">
        <v>0</v>
      </c>
      <c r="X2922" s="85">
        <f t="shared" ref="X2922:X2924" si="7941">V2922+W2922</f>
        <v>0</v>
      </c>
      <c r="Y2922" s="85">
        <v>0</v>
      </c>
      <c r="Z2922" s="85">
        <v>0</v>
      </c>
      <c r="AA2922" s="85">
        <v>0</v>
      </c>
      <c r="AB2922" s="85">
        <f t="shared" ref="AB2922:AB2924" si="7942">Z2922+AA2922</f>
        <v>0</v>
      </c>
      <c r="AC2922" s="85">
        <v>0</v>
      </c>
      <c r="AD2922" s="85">
        <v>0</v>
      </c>
      <c r="AE2922" s="85">
        <f t="shared" ref="AE2922:AE2924" si="7943">AC2922+AD2922</f>
        <v>0</v>
      </c>
      <c r="AF2922" s="85">
        <v>0</v>
      </c>
      <c r="AG2922" s="85">
        <v>0</v>
      </c>
      <c r="AH2922" s="85">
        <v>0</v>
      </c>
      <c r="AI2922" s="85">
        <f t="shared" ref="AI2922:AI2924" si="7944">AG2922+AH2922</f>
        <v>0</v>
      </c>
      <c r="AJ2922" s="85">
        <v>0</v>
      </c>
      <c r="AK2922" s="85">
        <v>0</v>
      </c>
      <c r="AL2922" s="85">
        <f t="shared" ref="AL2922:AL2924" si="7945">AJ2922+AK2922</f>
        <v>0</v>
      </c>
      <c r="AM2922" s="85">
        <v>0</v>
      </c>
      <c r="AN2922" s="386">
        <f t="shared" ref="AN2922" si="7946">L2922-S2922-Z2922-AG2922</f>
        <v>0</v>
      </c>
      <c r="AO2922" s="386">
        <f t="shared" ref="AO2922" si="7947">M2922-T2922-AA2922-AH2922</f>
        <v>0</v>
      </c>
      <c r="AP2922" s="387">
        <f t="shared" ref="AP2922" si="7948">AN2922+AO2922</f>
        <v>0</v>
      </c>
      <c r="AQ2922" s="386">
        <f t="shared" ref="AQ2922" si="7949">O2922-V2922-AC2922-AJ2922</f>
        <v>0</v>
      </c>
      <c r="AR2922" s="386">
        <f t="shared" ref="AR2922" si="7950">P2922-W2922-AD2922-AK2922</f>
        <v>0</v>
      </c>
      <c r="AS2922" s="387">
        <f t="shared" ref="AS2922" si="7951">AQ2922+AR2922</f>
        <v>0</v>
      </c>
      <c r="AT2922" s="387">
        <f t="shared" ref="AT2922" si="7952">AP2922+AS2922</f>
        <v>0</v>
      </c>
      <c r="AU2922" s="86" t="s">
        <v>990</v>
      </c>
      <c r="AV2922" s="87"/>
      <c r="AW2922" s="88"/>
      <c r="AX2922" s="88"/>
      <c r="AY2922" s="88"/>
      <c r="AZ2922" s="88"/>
      <c r="BA2922" s="8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</row>
    <row r="2923" spans="1:129" s="94" customFormat="1" hidden="1">
      <c r="A2923" s="11"/>
      <c r="B2923" s="4">
        <v>2017</v>
      </c>
      <c r="C2923" s="82">
        <v>8323</v>
      </c>
      <c r="D2923" s="82">
        <v>3</v>
      </c>
      <c r="E2923" s="2">
        <v>5</v>
      </c>
      <c r="F2923" s="2">
        <v>3</v>
      </c>
      <c r="G2923" s="2">
        <v>2000</v>
      </c>
      <c r="H2923" s="2">
        <v>2700</v>
      </c>
      <c r="I2923" s="2">
        <v>275</v>
      </c>
      <c r="J2923" s="83">
        <v>2</v>
      </c>
      <c r="K2923" s="95" t="s">
        <v>1843</v>
      </c>
      <c r="L2923" s="85">
        <v>0</v>
      </c>
      <c r="M2923" s="85">
        <v>0</v>
      </c>
      <c r="N2923" s="85">
        <f t="shared" si="7875"/>
        <v>0</v>
      </c>
      <c r="O2923" s="85">
        <v>0</v>
      </c>
      <c r="P2923" s="85">
        <v>0</v>
      </c>
      <c r="Q2923" s="85">
        <f t="shared" si="7877"/>
        <v>0</v>
      </c>
      <c r="R2923" s="85">
        <v>0</v>
      </c>
      <c r="S2923" s="85">
        <v>0</v>
      </c>
      <c r="T2923" s="85">
        <v>0</v>
      </c>
      <c r="U2923" s="85">
        <f t="shared" si="7940"/>
        <v>0</v>
      </c>
      <c r="V2923" s="85">
        <v>0</v>
      </c>
      <c r="W2923" s="85">
        <v>0</v>
      </c>
      <c r="X2923" s="85">
        <f t="shared" si="7941"/>
        <v>0</v>
      </c>
      <c r="Y2923" s="85">
        <v>0</v>
      </c>
      <c r="Z2923" s="85">
        <v>0</v>
      </c>
      <c r="AA2923" s="85">
        <v>0</v>
      </c>
      <c r="AB2923" s="85">
        <f t="shared" si="7942"/>
        <v>0</v>
      </c>
      <c r="AC2923" s="85">
        <v>0</v>
      </c>
      <c r="AD2923" s="85">
        <v>0</v>
      </c>
      <c r="AE2923" s="85">
        <f t="shared" si="7943"/>
        <v>0</v>
      </c>
      <c r="AF2923" s="85">
        <v>0</v>
      </c>
      <c r="AG2923" s="85">
        <v>0</v>
      </c>
      <c r="AH2923" s="85">
        <v>0</v>
      </c>
      <c r="AI2923" s="85">
        <f t="shared" si="7944"/>
        <v>0</v>
      </c>
      <c r="AJ2923" s="85">
        <v>0</v>
      </c>
      <c r="AK2923" s="85">
        <v>0</v>
      </c>
      <c r="AL2923" s="85">
        <f t="shared" si="7945"/>
        <v>0</v>
      </c>
      <c r="AM2923" s="85">
        <v>0</v>
      </c>
      <c r="AN2923" s="386">
        <f t="shared" ref="AN2923:AN2924" si="7953">L2923-S2923-Z2923-AG2923</f>
        <v>0</v>
      </c>
      <c r="AO2923" s="386">
        <f t="shared" ref="AO2923:AO2924" si="7954">M2923-T2923-AA2923-AH2923</f>
        <v>0</v>
      </c>
      <c r="AP2923" s="387">
        <f t="shared" ref="AP2923:AP2924" si="7955">AN2923+AO2923</f>
        <v>0</v>
      </c>
      <c r="AQ2923" s="386">
        <f t="shared" ref="AQ2923:AQ2924" si="7956">O2923-V2923-AC2923-AJ2923</f>
        <v>0</v>
      </c>
      <c r="AR2923" s="386">
        <f t="shared" ref="AR2923:AR2924" si="7957">P2923-W2923-AD2923-AK2923</f>
        <v>0</v>
      </c>
      <c r="AS2923" s="387">
        <f t="shared" ref="AS2923:AS2924" si="7958">AQ2923+AR2923</f>
        <v>0</v>
      </c>
      <c r="AT2923" s="387">
        <f t="shared" ref="AT2923:AT2924" si="7959">AP2923+AS2923</f>
        <v>0</v>
      </c>
      <c r="AU2923" s="86" t="s">
        <v>28</v>
      </c>
      <c r="AV2923" s="87"/>
      <c r="AW2923" s="88"/>
      <c r="AX2923" s="88"/>
      <c r="AY2923" s="88"/>
      <c r="AZ2923" s="88"/>
      <c r="BA2923" s="8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</row>
    <row r="2924" spans="1:129" s="94" customFormat="1" hidden="1">
      <c r="A2924" s="11"/>
      <c r="B2924" s="4">
        <v>2017</v>
      </c>
      <c r="C2924" s="82">
        <v>8323</v>
      </c>
      <c r="D2924" s="82">
        <v>3</v>
      </c>
      <c r="E2924" s="2">
        <v>5</v>
      </c>
      <c r="F2924" s="2">
        <v>3</v>
      </c>
      <c r="G2924" s="2">
        <v>2000</v>
      </c>
      <c r="H2924" s="2">
        <v>2700</v>
      </c>
      <c r="I2924" s="2">
        <v>275</v>
      </c>
      <c r="J2924" s="83">
        <v>3</v>
      </c>
      <c r="K2924" s="95" t="s">
        <v>1844</v>
      </c>
      <c r="L2924" s="85">
        <v>0</v>
      </c>
      <c r="M2924" s="85">
        <v>0</v>
      </c>
      <c r="N2924" s="85">
        <f t="shared" si="7875"/>
        <v>0</v>
      </c>
      <c r="O2924" s="85">
        <v>0</v>
      </c>
      <c r="P2924" s="85">
        <v>0</v>
      </c>
      <c r="Q2924" s="85">
        <f t="shared" si="7877"/>
        <v>0</v>
      </c>
      <c r="R2924" s="85">
        <v>0</v>
      </c>
      <c r="S2924" s="85">
        <v>0</v>
      </c>
      <c r="T2924" s="85">
        <v>0</v>
      </c>
      <c r="U2924" s="85">
        <f t="shared" si="7940"/>
        <v>0</v>
      </c>
      <c r="V2924" s="85">
        <v>0</v>
      </c>
      <c r="W2924" s="85">
        <v>0</v>
      </c>
      <c r="X2924" s="85">
        <f t="shared" si="7941"/>
        <v>0</v>
      </c>
      <c r="Y2924" s="85">
        <v>0</v>
      </c>
      <c r="Z2924" s="85">
        <v>0</v>
      </c>
      <c r="AA2924" s="85">
        <v>0</v>
      </c>
      <c r="AB2924" s="85">
        <f t="shared" si="7942"/>
        <v>0</v>
      </c>
      <c r="AC2924" s="85">
        <v>0</v>
      </c>
      <c r="AD2924" s="85">
        <v>0</v>
      </c>
      <c r="AE2924" s="85">
        <f t="shared" si="7943"/>
        <v>0</v>
      </c>
      <c r="AF2924" s="85">
        <v>0</v>
      </c>
      <c r="AG2924" s="85">
        <v>0</v>
      </c>
      <c r="AH2924" s="85">
        <v>0</v>
      </c>
      <c r="AI2924" s="85">
        <f t="shared" si="7944"/>
        <v>0</v>
      </c>
      <c r="AJ2924" s="85">
        <v>0</v>
      </c>
      <c r="AK2924" s="85">
        <v>0</v>
      </c>
      <c r="AL2924" s="85">
        <f t="shared" si="7945"/>
        <v>0</v>
      </c>
      <c r="AM2924" s="85">
        <v>0</v>
      </c>
      <c r="AN2924" s="386">
        <f t="shared" si="7953"/>
        <v>0</v>
      </c>
      <c r="AO2924" s="386">
        <f t="shared" si="7954"/>
        <v>0</v>
      </c>
      <c r="AP2924" s="387">
        <f t="shared" si="7955"/>
        <v>0</v>
      </c>
      <c r="AQ2924" s="386">
        <f t="shared" si="7956"/>
        <v>0</v>
      </c>
      <c r="AR2924" s="386">
        <f t="shared" si="7957"/>
        <v>0</v>
      </c>
      <c r="AS2924" s="387">
        <f t="shared" si="7958"/>
        <v>0</v>
      </c>
      <c r="AT2924" s="387">
        <f t="shared" si="7959"/>
        <v>0</v>
      </c>
      <c r="AU2924" s="86" t="s">
        <v>28</v>
      </c>
      <c r="AV2924" s="87"/>
      <c r="AW2924" s="88"/>
      <c r="AX2924" s="88"/>
      <c r="AY2924" s="88"/>
      <c r="AZ2924" s="88"/>
      <c r="BA2924" s="8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</row>
    <row r="2925" spans="1:129" s="94" customFormat="1">
      <c r="A2925" s="11"/>
      <c r="B2925" s="70">
        <v>2017</v>
      </c>
      <c r="C2925" s="71">
        <v>8323</v>
      </c>
      <c r="D2925" s="71">
        <v>3</v>
      </c>
      <c r="E2925" s="70">
        <v>5</v>
      </c>
      <c r="F2925" s="70">
        <v>3</v>
      </c>
      <c r="G2925" s="70">
        <v>2000</v>
      </c>
      <c r="H2925" s="70">
        <v>2900</v>
      </c>
      <c r="I2925" s="70"/>
      <c r="J2925" s="70"/>
      <c r="K2925" s="72" t="s">
        <v>216</v>
      </c>
      <c r="L2925" s="73">
        <f>L2926+L2930</f>
        <v>110000</v>
      </c>
      <c r="M2925" s="73">
        <f t="shared" ref="M2925:R2925" si="7960">M2926+M2930</f>
        <v>0</v>
      </c>
      <c r="N2925" s="73">
        <f t="shared" si="7960"/>
        <v>110000</v>
      </c>
      <c r="O2925" s="73">
        <f t="shared" si="7960"/>
        <v>0</v>
      </c>
      <c r="P2925" s="73">
        <f t="shared" si="7960"/>
        <v>0</v>
      </c>
      <c r="Q2925" s="73">
        <f t="shared" si="7960"/>
        <v>0</v>
      </c>
      <c r="R2925" s="73">
        <f t="shared" si="7960"/>
        <v>110000</v>
      </c>
      <c r="S2925" s="73">
        <f>S2926+S2930</f>
        <v>0</v>
      </c>
      <c r="T2925" s="73">
        <f t="shared" ref="T2925:Y2925" si="7961">T2926+T2930</f>
        <v>0</v>
      </c>
      <c r="U2925" s="73">
        <f t="shared" si="7961"/>
        <v>0</v>
      </c>
      <c r="V2925" s="73">
        <f t="shared" si="7961"/>
        <v>0</v>
      </c>
      <c r="W2925" s="73">
        <f t="shared" si="7961"/>
        <v>0</v>
      </c>
      <c r="X2925" s="73">
        <f t="shared" si="7961"/>
        <v>0</v>
      </c>
      <c r="Y2925" s="73">
        <f t="shared" si="7961"/>
        <v>0</v>
      </c>
      <c r="Z2925" s="73">
        <f>Z2926+Z2930</f>
        <v>0</v>
      </c>
      <c r="AA2925" s="73">
        <f t="shared" ref="AA2925:AF2925" si="7962">AA2926+AA2930</f>
        <v>0</v>
      </c>
      <c r="AB2925" s="73">
        <f t="shared" si="7962"/>
        <v>0</v>
      </c>
      <c r="AC2925" s="73">
        <f t="shared" si="7962"/>
        <v>0</v>
      </c>
      <c r="AD2925" s="73">
        <f t="shared" si="7962"/>
        <v>0</v>
      </c>
      <c r="AE2925" s="73">
        <f t="shared" si="7962"/>
        <v>0</v>
      </c>
      <c r="AF2925" s="73">
        <f t="shared" si="7962"/>
        <v>0</v>
      </c>
      <c r="AG2925" s="73">
        <f>AG2926+AG2930</f>
        <v>0</v>
      </c>
      <c r="AH2925" s="73">
        <f t="shared" ref="AH2925:AM2925" si="7963">AH2926+AH2930</f>
        <v>0</v>
      </c>
      <c r="AI2925" s="73">
        <f t="shared" si="7963"/>
        <v>0</v>
      </c>
      <c r="AJ2925" s="73">
        <f t="shared" si="7963"/>
        <v>0</v>
      </c>
      <c r="AK2925" s="73">
        <f t="shared" si="7963"/>
        <v>0</v>
      </c>
      <c r="AL2925" s="73">
        <f t="shared" si="7963"/>
        <v>0</v>
      </c>
      <c r="AM2925" s="73">
        <f t="shared" si="7963"/>
        <v>0</v>
      </c>
      <c r="AN2925" s="73">
        <f>AN2926+AN2930</f>
        <v>110000</v>
      </c>
      <c r="AO2925" s="73">
        <f t="shared" ref="AO2925:AT2925" si="7964">AO2926+AO2930</f>
        <v>0</v>
      </c>
      <c r="AP2925" s="73">
        <f t="shared" si="7964"/>
        <v>110000</v>
      </c>
      <c r="AQ2925" s="73">
        <f t="shared" si="7964"/>
        <v>0</v>
      </c>
      <c r="AR2925" s="73">
        <f t="shared" si="7964"/>
        <v>0</v>
      </c>
      <c r="AS2925" s="73">
        <f t="shared" si="7964"/>
        <v>0</v>
      </c>
      <c r="AT2925" s="73">
        <f t="shared" si="7964"/>
        <v>110000</v>
      </c>
      <c r="AU2925" s="73"/>
      <c r="AV2925" s="74"/>
      <c r="AW2925" s="91"/>
      <c r="AX2925" s="91"/>
      <c r="AY2925" s="91"/>
      <c r="AZ2925" s="91"/>
      <c r="BA2925" s="75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</row>
    <row r="2926" spans="1:129" s="94" customFormat="1">
      <c r="A2926" s="11"/>
      <c r="B2926" s="76">
        <v>2017</v>
      </c>
      <c r="C2926" s="77">
        <v>8323</v>
      </c>
      <c r="D2926" s="77">
        <v>3</v>
      </c>
      <c r="E2926" s="76">
        <v>5</v>
      </c>
      <c r="F2926" s="76">
        <v>3</v>
      </c>
      <c r="G2926" s="76">
        <v>2000</v>
      </c>
      <c r="H2926" s="76">
        <v>2900</v>
      </c>
      <c r="I2926" s="76">
        <v>291</v>
      </c>
      <c r="J2926" s="76"/>
      <c r="K2926" s="288" t="s">
        <v>217</v>
      </c>
      <c r="L2926" s="79">
        <f>SUM(L2927:L2929)</f>
        <v>110000</v>
      </c>
      <c r="M2926" s="79">
        <f t="shared" ref="M2926:R2926" si="7965">SUM(M2927:M2929)</f>
        <v>0</v>
      </c>
      <c r="N2926" s="79">
        <f t="shared" si="7965"/>
        <v>110000</v>
      </c>
      <c r="O2926" s="79">
        <f t="shared" si="7965"/>
        <v>0</v>
      </c>
      <c r="P2926" s="79">
        <f t="shared" si="7965"/>
        <v>0</v>
      </c>
      <c r="Q2926" s="79">
        <f t="shared" si="7965"/>
        <v>0</v>
      </c>
      <c r="R2926" s="79">
        <f t="shared" si="7965"/>
        <v>110000</v>
      </c>
      <c r="S2926" s="79">
        <f>SUM(S2927:S2929)</f>
        <v>0</v>
      </c>
      <c r="T2926" s="79">
        <f t="shared" ref="T2926:Y2926" si="7966">SUM(T2927:T2929)</f>
        <v>0</v>
      </c>
      <c r="U2926" s="79">
        <f t="shared" si="7966"/>
        <v>0</v>
      </c>
      <c r="V2926" s="79">
        <f t="shared" si="7966"/>
        <v>0</v>
      </c>
      <c r="W2926" s="79">
        <f t="shared" si="7966"/>
        <v>0</v>
      </c>
      <c r="X2926" s="79">
        <f t="shared" si="7966"/>
        <v>0</v>
      </c>
      <c r="Y2926" s="79">
        <f t="shared" si="7966"/>
        <v>0</v>
      </c>
      <c r="Z2926" s="79">
        <f>SUM(Z2927:Z2929)</f>
        <v>0</v>
      </c>
      <c r="AA2926" s="79">
        <f t="shared" ref="AA2926:AF2926" si="7967">SUM(AA2927:AA2929)</f>
        <v>0</v>
      </c>
      <c r="AB2926" s="79">
        <f t="shared" si="7967"/>
        <v>0</v>
      </c>
      <c r="AC2926" s="79">
        <f t="shared" si="7967"/>
        <v>0</v>
      </c>
      <c r="AD2926" s="79">
        <f t="shared" si="7967"/>
        <v>0</v>
      </c>
      <c r="AE2926" s="79">
        <f t="shared" si="7967"/>
        <v>0</v>
      </c>
      <c r="AF2926" s="79">
        <f t="shared" si="7967"/>
        <v>0</v>
      </c>
      <c r="AG2926" s="79">
        <f>SUM(AG2927:AG2929)</f>
        <v>0</v>
      </c>
      <c r="AH2926" s="79">
        <f t="shared" ref="AH2926:AM2926" si="7968">SUM(AH2927:AH2929)</f>
        <v>0</v>
      </c>
      <c r="AI2926" s="79">
        <f t="shared" si="7968"/>
        <v>0</v>
      </c>
      <c r="AJ2926" s="79">
        <f t="shared" si="7968"/>
        <v>0</v>
      </c>
      <c r="AK2926" s="79">
        <f t="shared" si="7968"/>
        <v>0</v>
      </c>
      <c r="AL2926" s="79">
        <f t="shared" si="7968"/>
        <v>0</v>
      </c>
      <c r="AM2926" s="79">
        <f t="shared" si="7968"/>
        <v>0</v>
      </c>
      <c r="AN2926" s="79">
        <f>SUM(AN2927:AN2929)</f>
        <v>110000</v>
      </c>
      <c r="AO2926" s="79">
        <f t="shared" ref="AO2926:AT2926" si="7969">SUM(AO2927:AO2929)</f>
        <v>0</v>
      </c>
      <c r="AP2926" s="79">
        <f t="shared" si="7969"/>
        <v>110000</v>
      </c>
      <c r="AQ2926" s="79">
        <f t="shared" si="7969"/>
        <v>0</v>
      </c>
      <c r="AR2926" s="79">
        <f t="shared" si="7969"/>
        <v>0</v>
      </c>
      <c r="AS2926" s="79">
        <f t="shared" si="7969"/>
        <v>0</v>
      </c>
      <c r="AT2926" s="79">
        <f t="shared" si="7969"/>
        <v>110000</v>
      </c>
      <c r="AU2926" s="79"/>
      <c r="AV2926" s="80"/>
      <c r="AW2926" s="93"/>
      <c r="AX2926" s="93"/>
      <c r="AY2926" s="93"/>
      <c r="AZ2926" s="93"/>
      <c r="BA2926" s="8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</row>
    <row r="2927" spans="1:129" s="94" customFormat="1">
      <c r="A2927" s="11"/>
      <c r="B2927" s="4">
        <v>2017</v>
      </c>
      <c r="C2927" s="82">
        <v>8323</v>
      </c>
      <c r="D2927" s="82">
        <v>3</v>
      </c>
      <c r="E2927" s="2">
        <v>5</v>
      </c>
      <c r="F2927" s="2">
        <v>3</v>
      </c>
      <c r="G2927" s="2">
        <v>2000</v>
      </c>
      <c r="H2927" s="2">
        <v>2900</v>
      </c>
      <c r="I2927" s="2">
        <v>291</v>
      </c>
      <c r="J2927" s="83">
        <v>1</v>
      </c>
      <c r="K2927" s="164" t="s">
        <v>1815</v>
      </c>
      <c r="L2927" s="85">
        <v>110000</v>
      </c>
      <c r="M2927" s="85">
        <v>0</v>
      </c>
      <c r="N2927" s="85">
        <f t="shared" ref="N2927" si="7970">L2927+M2927</f>
        <v>110000</v>
      </c>
      <c r="O2927" s="85">
        <v>0</v>
      </c>
      <c r="P2927" s="85">
        <v>0</v>
      </c>
      <c r="Q2927" s="85">
        <f t="shared" ref="Q2927" si="7971">O2927+P2927</f>
        <v>0</v>
      </c>
      <c r="R2927" s="85">
        <f>N2927+Q2927</f>
        <v>110000</v>
      </c>
      <c r="S2927" s="85">
        <v>0</v>
      </c>
      <c r="T2927" s="85">
        <v>0</v>
      </c>
      <c r="U2927" s="85">
        <f t="shared" ref="U2927:U2929" si="7972">S2927+T2927</f>
        <v>0</v>
      </c>
      <c r="V2927" s="85">
        <v>0</v>
      </c>
      <c r="W2927" s="85">
        <v>0</v>
      </c>
      <c r="X2927" s="85">
        <f t="shared" ref="X2927:X2929" si="7973">V2927+W2927</f>
        <v>0</v>
      </c>
      <c r="Y2927" s="85">
        <f>U2927+X2927</f>
        <v>0</v>
      </c>
      <c r="Z2927" s="85">
        <v>0</v>
      </c>
      <c r="AA2927" s="85">
        <v>0</v>
      </c>
      <c r="AB2927" s="85">
        <f t="shared" ref="AB2927:AB2929" si="7974">Z2927+AA2927</f>
        <v>0</v>
      </c>
      <c r="AC2927" s="85">
        <v>0</v>
      </c>
      <c r="AD2927" s="85">
        <v>0</v>
      </c>
      <c r="AE2927" s="85">
        <f t="shared" ref="AE2927:AE2929" si="7975">AC2927+AD2927</f>
        <v>0</v>
      </c>
      <c r="AF2927" s="85">
        <f>AB2927+AE2927</f>
        <v>0</v>
      </c>
      <c r="AG2927" s="85">
        <v>0</v>
      </c>
      <c r="AH2927" s="85">
        <v>0</v>
      </c>
      <c r="AI2927" s="85">
        <f t="shared" ref="AI2927:AI2929" si="7976">AG2927+AH2927</f>
        <v>0</v>
      </c>
      <c r="AJ2927" s="85">
        <v>0</v>
      </c>
      <c r="AK2927" s="85">
        <v>0</v>
      </c>
      <c r="AL2927" s="85">
        <f t="shared" ref="AL2927:AL2929" si="7977">AJ2927+AK2927</f>
        <v>0</v>
      </c>
      <c r="AM2927" s="85">
        <f>AI2927+AL2927</f>
        <v>0</v>
      </c>
      <c r="AN2927" s="386">
        <f t="shared" ref="AN2927" si="7978">L2927-S2927-Z2927-AG2927</f>
        <v>110000</v>
      </c>
      <c r="AO2927" s="386">
        <f t="shared" ref="AO2927" si="7979">M2927-T2927-AA2927-AH2927</f>
        <v>0</v>
      </c>
      <c r="AP2927" s="387">
        <f t="shared" ref="AP2927" si="7980">AN2927+AO2927</f>
        <v>110000</v>
      </c>
      <c r="AQ2927" s="386">
        <f t="shared" ref="AQ2927" si="7981">O2927-V2927-AC2927-AJ2927</f>
        <v>0</v>
      </c>
      <c r="AR2927" s="386">
        <f t="shared" ref="AR2927" si="7982">P2927-W2927-AD2927-AK2927</f>
        <v>0</v>
      </c>
      <c r="AS2927" s="387">
        <f t="shared" ref="AS2927" si="7983">AQ2927+AR2927</f>
        <v>0</v>
      </c>
      <c r="AT2927" s="387">
        <f t="shared" ref="AT2927" si="7984">AP2927+AS2927</f>
        <v>110000</v>
      </c>
      <c r="AU2927" s="86" t="s">
        <v>28</v>
      </c>
      <c r="AV2927" s="87">
        <v>10</v>
      </c>
      <c r="AW2927" s="88"/>
      <c r="AX2927" s="88"/>
      <c r="AY2927" s="88"/>
      <c r="AZ2927" s="88"/>
      <c r="BA2927" s="8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</row>
    <row r="2928" spans="1:129" s="94" customFormat="1" hidden="1">
      <c r="A2928" s="11"/>
      <c r="B2928" s="4">
        <v>2017</v>
      </c>
      <c r="C2928" s="82">
        <v>8323</v>
      </c>
      <c r="D2928" s="82">
        <v>3</v>
      </c>
      <c r="E2928" s="2">
        <v>5</v>
      </c>
      <c r="F2928" s="2">
        <v>3</v>
      </c>
      <c r="G2928" s="2">
        <v>2000</v>
      </c>
      <c r="H2928" s="2">
        <v>2900</v>
      </c>
      <c r="I2928" s="2">
        <v>291</v>
      </c>
      <c r="J2928" s="83">
        <v>2</v>
      </c>
      <c r="K2928" s="164" t="s">
        <v>1816</v>
      </c>
      <c r="L2928" s="85">
        <v>0</v>
      </c>
      <c r="M2928" s="85">
        <v>0</v>
      </c>
      <c r="N2928" s="85">
        <f t="shared" si="7875"/>
        <v>0</v>
      </c>
      <c r="O2928" s="85">
        <v>0</v>
      </c>
      <c r="P2928" s="85">
        <v>0</v>
      </c>
      <c r="Q2928" s="85">
        <f t="shared" si="7877"/>
        <v>0</v>
      </c>
      <c r="R2928" s="85">
        <v>0</v>
      </c>
      <c r="S2928" s="85">
        <v>0</v>
      </c>
      <c r="T2928" s="85">
        <v>0</v>
      </c>
      <c r="U2928" s="85">
        <f t="shared" si="7972"/>
        <v>0</v>
      </c>
      <c r="V2928" s="85">
        <v>0</v>
      </c>
      <c r="W2928" s="85">
        <v>0</v>
      </c>
      <c r="X2928" s="85">
        <f t="shared" si="7973"/>
        <v>0</v>
      </c>
      <c r="Y2928" s="85">
        <v>0</v>
      </c>
      <c r="Z2928" s="85">
        <v>0</v>
      </c>
      <c r="AA2928" s="85">
        <v>0</v>
      </c>
      <c r="AB2928" s="85">
        <f t="shared" si="7974"/>
        <v>0</v>
      </c>
      <c r="AC2928" s="85">
        <v>0</v>
      </c>
      <c r="AD2928" s="85">
        <v>0</v>
      </c>
      <c r="AE2928" s="85">
        <f t="shared" si="7975"/>
        <v>0</v>
      </c>
      <c r="AF2928" s="85">
        <v>0</v>
      </c>
      <c r="AG2928" s="85">
        <v>0</v>
      </c>
      <c r="AH2928" s="85">
        <v>0</v>
      </c>
      <c r="AI2928" s="85">
        <f t="shared" si="7976"/>
        <v>0</v>
      </c>
      <c r="AJ2928" s="85">
        <v>0</v>
      </c>
      <c r="AK2928" s="85">
        <v>0</v>
      </c>
      <c r="AL2928" s="85">
        <f t="shared" si="7977"/>
        <v>0</v>
      </c>
      <c r="AM2928" s="85">
        <v>0</v>
      </c>
      <c r="AN2928" s="386">
        <f t="shared" ref="AN2928:AN2929" si="7985">L2928-S2928-Z2928-AG2928</f>
        <v>0</v>
      </c>
      <c r="AO2928" s="386">
        <f t="shared" ref="AO2928:AO2929" si="7986">M2928-T2928-AA2928-AH2928</f>
        <v>0</v>
      </c>
      <c r="AP2928" s="387">
        <f t="shared" ref="AP2928:AP2929" si="7987">AN2928+AO2928</f>
        <v>0</v>
      </c>
      <c r="AQ2928" s="386">
        <f t="shared" ref="AQ2928:AQ2929" si="7988">O2928-V2928-AC2928-AJ2928</f>
        <v>0</v>
      </c>
      <c r="AR2928" s="386">
        <f t="shared" ref="AR2928:AR2929" si="7989">P2928-W2928-AD2928-AK2928</f>
        <v>0</v>
      </c>
      <c r="AS2928" s="387">
        <f t="shared" ref="AS2928:AS2929" si="7990">AQ2928+AR2928</f>
        <v>0</v>
      </c>
      <c r="AT2928" s="387">
        <f t="shared" ref="AT2928:AT2929" si="7991">AP2928+AS2928</f>
        <v>0</v>
      </c>
      <c r="AU2928" s="86" t="s">
        <v>28</v>
      </c>
      <c r="AV2928" s="87"/>
      <c r="AW2928" s="88"/>
      <c r="AX2928" s="88"/>
      <c r="AY2928" s="88"/>
      <c r="AZ2928" s="88"/>
      <c r="BA2928" s="377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</row>
    <row r="2929" spans="1:129" s="94" customFormat="1" hidden="1">
      <c r="A2929" s="11"/>
      <c r="B2929" s="4">
        <v>2017</v>
      </c>
      <c r="C2929" s="82">
        <v>8323</v>
      </c>
      <c r="D2929" s="82">
        <v>3</v>
      </c>
      <c r="E2929" s="2">
        <v>5</v>
      </c>
      <c r="F2929" s="2">
        <v>3</v>
      </c>
      <c r="G2929" s="2">
        <v>2000</v>
      </c>
      <c r="H2929" s="2">
        <v>2900</v>
      </c>
      <c r="I2929" s="2">
        <v>291</v>
      </c>
      <c r="J2929" s="83">
        <v>3</v>
      </c>
      <c r="K2929" s="164" t="s">
        <v>1817</v>
      </c>
      <c r="L2929" s="85">
        <v>0</v>
      </c>
      <c r="M2929" s="85">
        <v>0</v>
      </c>
      <c r="N2929" s="85">
        <f t="shared" si="7875"/>
        <v>0</v>
      </c>
      <c r="O2929" s="85">
        <v>0</v>
      </c>
      <c r="P2929" s="85">
        <v>0</v>
      </c>
      <c r="Q2929" s="85">
        <f t="shared" si="7877"/>
        <v>0</v>
      </c>
      <c r="R2929" s="85">
        <v>0</v>
      </c>
      <c r="S2929" s="85">
        <v>0</v>
      </c>
      <c r="T2929" s="85">
        <v>0</v>
      </c>
      <c r="U2929" s="85">
        <f t="shared" si="7972"/>
        <v>0</v>
      </c>
      <c r="V2929" s="85">
        <v>0</v>
      </c>
      <c r="W2929" s="85">
        <v>0</v>
      </c>
      <c r="X2929" s="85">
        <f t="shared" si="7973"/>
        <v>0</v>
      </c>
      <c r="Y2929" s="85">
        <v>0</v>
      </c>
      <c r="Z2929" s="85">
        <v>0</v>
      </c>
      <c r="AA2929" s="85">
        <v>0</v>
      </c>
      <c r="AB2929" s="85">
        <f t="shared" si="7974"/>
        <v>0</v>
      </c>
      <c r="AC2929" s="85">
        <v>0</v>
      </c>
      <c r="AD2929" s="85">
        <v>0</v>
      </c>
      <c r="AE2929" s="85">
        <f t="shared" si="7975"/>
        <v>0</v>
      </c>
      <c r="AF2929" s="85">
        <v>0</v>
      </c>
      <c r="AG2929" s="85">
        <v>0</v>
      </c>
      <c r="AH2929" s="85">
        <v>0</v>
      </c>
      <c r="AI2929" s="85">
        <f t="shared" si="7976"/>
        <v>0</v>
      </c>
      <c r="AJ2929" s="85">
        <v>0</v>
      </c>
      <c r="AK2929" s="85">
        <v>0</v>
      </c>
      <c r="AL2929" s="85">
        <f t="shared" si="7977"/>
        <v>0</v>
      </c>
      <c r="AM2929" s="85">
        <v>0</v>
      </c>
      <c r="AN2929" s="386">
        <f t="shared" si="7985"/>
        <v>0</v>
      </c>
      <c r="AO2929" s="386">
        <f t="shared" si="7986"/>
        <v>0</v>
      </c>
      <c r="AP2929" s="387">
        <f t="shared" si="7987"/>
        <v>0</v>
      </c>
      <c r="AQ2929" s="386">
        <f t="shared" si="7988"/>
        <v>0</v>
      </c>
      <c r="AR2929" s="386">
        <f t="shared" si="7989"/>
        <v>0</v>
      </c>
      <c r="AS2929" s="387">
        <f t="shared" si="7990"/>
        <v>0</v>
      </c>
      <c r="AT2929" s="387">
        <f t="shared" si="7991"/>
        <v>0</v>
      </c>
      <c r="AU2929" s="86" t="s">
        <v>28</v>
      </c>
      <c r="AV2929" s="87"/>
      <c r="AW2929" s="88"/>
      <c r="AX2929" s="88"/>
      <c r="AY2929" s="88"/>
      <c r="AZ2929" s="88"/>
      <c r="BA2929" s="377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</row>
    <row r="2930" spans="1:129" s="94" customFormat="1" hidden="1">
      <c r="A2930" s="11"/>
      <c r="B2930" s="76">
        <v>2017</v>
      </c>
      <c r="C2930" s="77">
        <v>8323</v>
      </c>
      <c r="D2930" s="77">
        <v>3</v>
      </c>
      <c r="E2930" s="76">
        <v>5</v>
      </c>
      <c r="F2930" s="76">
        <v>3</v>
      </c>
      <c r="G2930" s="76">
        <v>2000</v>
      </c>
      <c r="H2930" s="76">
        <v>2900</v>
      </c>
      <c r="I2930" s="76">
        <v>292</v>
      </c>
      <c r="J2930" s="76"/>
      <c r="K2930" s="288" t="s">
        <v>409</v>
      </c>
      <c r="L2930" s="79">
        <f t="shared" ref="L2930:L2934" si="7992">SUM(L2931:L2931)</f>
        <v>0</v>
      </c>
      <c r="M2930" s="79">
        <f t="shared" ref="M2930" si="7993">SUM(M2931:M2931)</f>
        <v>0</v>
      </c>
      <c r="N2930" s="79">
        <f t="shared" ref="N2930" si="7994">SUM(N2931:N2931)</f>
        <v>0</v>
      </c>
      <c r="O2930" s="79">
        <f t="shared" ref="O2930" si="7995">SUM(O2931:O2931)</f>
        <v>0</v>
      </c>
      <c r="P2930" s="79">
        <f t="shared" ref="P2930" si="7996">SUM(P2931:P2931)</f>
        <v>0</v>
      </c>
      <c r="Q2930" s="79">
        <f t="shared" ref="Q2930" si="7997">SUM(Q2931:Q2931)</f>
        <v>0</v>
      </c>
      <c r="R2930" s="79">
        <f t="shared" ref="R2930" si="7998">SUM(R2931:R2931)</f>
        <v>0</v>
      </c>
      <c r="S2930" s="79">
        <f t="shared" ref="S2930:S2934" si="7999">SUM(S2931:S2931)</f>
        <v>0</v>
      </c>
      <c r="T2930" s="79">
        <f t="shared" ref="T2930:AI2934" si="8000">SUM(T2931:T2931)</f>
        <v>0</v>
      </c>
      <c r="U2930" s="79">
        <f t="shared" si="8000"/>
        <v>0</v>
      </c>
      <c r="V2930" s="79">
        <f t="shared" si="8000"/>
        <v>0</v>
      </c>
      <c r="W2930" s="79">
        <f t="shared" si="8000"/>
        <v>0</v>
      </c>
      <c r="X2930" s="79">
        <f t="shared" si="8000"/>
        <v>0</v>
      </c>
      <c r="Y2930" s="79">
        <f t="shared" si="8000"/>
        <v>0</v>
      </c>
      <c r="Z2930" s="79">
        <f t="shared" si="8000"/>
        <v>0</v>
      </c>
      <c r="AA2930" s="79">
        <f t="shared" si="8000"/>
        <v>0</v>
      </c>
      <c r="AB2930" s="79">
        <f t="shared" si="8000"/>
        <v>0</v>
      </c>
      <c r="AC2930" s="79">
        <f t="shared" si="8000"/>
        <v>0</v>
      </c>
      <c r="AD2930" s="79">
        <f t="shared" si="8000"/>
        <v>0</v>
      </c>
      <c r="AE2930" s="79">
        <f t="shared" si="8000"/>
        <v>0</v>
      </c>
      <c r="AF2930" s="79">
        <f t="shared" si="8000"/>
        <v>0</v>
      </c>
      <c r="AG2930" s="79">
        <f t="shared" si="8000"/>
        <v>0</v>
      </c>
      <c r="AH2930" s="79">
        <f t="shared" si="8000"/>
        <v>0</v>
      </c>
      <c r="AI2930" s="79">
        <f t="shared" si="8000"/>
        <v>0</v>
      </c>
      <c r="AJ2930" s="79">
        <f t="shared" ref="AJ2930:AM2930" si="8001">SUM(AJ2931:AJ2931)</f>
        <v>0</v>
      </c>
      <c r="AK2930" s="79">
        <f t="shared" si="8001"/>
        <v>0</v>
      </c>
      <c r="AL2930" s="79">
        <f t="shared" si="8001"/>
        <v>0</v>
      </c>
      <c r="AM2930" s="79">
        <f t="shared" si="8001"/>
        <v>0</v>
      </c>
      <c r="AN2930" s="79">
        <f t="shared" ref="AN2930:AT2934" si="8002">SUM(AN2931:AN2931)</f>
        <v>0</v>
      </c>
      <c r="AO2930" s="79">
        <f t="shared" si="8002"/>
        <v>0</v>
      </c>
      <c r="AP2930" s="79">
        <f t="shared" si="8002"/>
        <v>0</v>
      </c>
      <c r="AQ2930" s="79">
        <f t="shared" si="8002"/>
        <v>0</v>
      </c>
      <c r="AR2930" s="79">
        <f t="shared" si="8002"/>
        <v>0</v>
      </c>
      <c r="AS2930" s="79">
        <f t="shared" si="8002"/>
        <v>0</v>
      </c>
      <c r="AT2930" s="79">
        <f t="shared" si="8002"/>
        <v>0</v>
      </c>
      <c r="AU2930" s="182"/>
      <c r="AV2930" s="149"/>
      <c r="AW2930" s="93"/>
      <c r="AX2930" s="93"/>
      <c r="AY2930" s="93"/>
      <c r="AZ2930" s="93"/>
      <c r="BA2930" s="8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</row>
    <row r="2931" spans="1:129" s="94" customFormat="1" hidden="1">
      <c r="A2931" s="11"/>
      <c r="B2931" s="4">
        <v>2017</v>
      </c>
      <c r="C2931" s="82">
        <v>8323</v>
      </c>
      <c r="D2931" s="82">
        <v>3</v>
      </c>
      <c r="E2931" s="2">
        <v>5</v>
      </c>
      <c r="F2931" s="2">
        <v>3</v>
      </c>
      <c r="G2931" s="2">
        <v>2000</v>
      </c>
      <c r="H2931" s="2">
        <v>2900</v>
      </c>
      <c r="I2931" s="2">
        <v>292</v>
      </c>
      <c r="J2931" s="83">
        <v>1</v>
      </c>
      <c r="K2931" s="95" t="s">
        <v>409</v>
      </c>
      <c r="L2931" s="85">
        <v>0</v>
      </c>
      <c r="M2931" s="85">
        <v>0</v>
      </c>
      <c r="N2931" s="85">
        <f>L2931+M2931</f>
        <v>0</v>
      </c>
      <c r="O2931" s="85">
        <v>0</v>
      </c>
      <c r="P2931" s="85">
        <v>0</v>
      </c>
      <c r="Q2931" s="85">
        <f>O2931+P2931</f>
        <v>0</v>
      </c>
      <c r="R2931" s="85">
        <v>0</v>
      </c>
      <c r="S2931" s="85">
        <v>0</v>
      </c>
      <c r="T2931" s="85">
        <v>0</v>
      </c>
      <c r="U2931" s="85">
        <f>S2931+T2931</f>
        <v>0</v>
      </c>
      <c r="V2931" s="85">
        <v>0</v>
      </c>
      <c r="W2931" s="85">
        <v>0</v>
      </c>
      <c r="X2931" s="85">
        <f>V2931+W2931</f>
        <v>0</v>
      </c>
      <c r="Y2931" s="85">
        <v>0</v>
      </c>
      <c r="Z2931" s="85">
        <v>0</v>
      </c>
      <c r="AA2931" s="85">
        <v>0</v>
      </c>
      <c r="AB2931" s="85">
        <f>Z2931+AA2931</f>
        <v>0</v>
      </c>
      <c r="AC2931" s="85">
        <v>0</v>
      </c>
      <c r="AD2931" s="85">
        <v>0</v>
      </c>
      <c r="AE2931" s="85">
        <f>AC2931+AD2931</f>
        <v>0</v>
      </c>
      <c r="AF2931" s="85">
        <v>0</v>
      </c>
      <c r="AG2931" s="85">
        <v>0</v>
      </c>
      <c r="AH2931" s="85">
        <v>0</v>
      </c>
      <c r="AI2931" s="85">
        <f>AG2931+AH2931</f>
        <v>0</v>
      </c>
      <c r="AJ2931" s="85">
        <v>0</v>
      </c>
      <c r="AK2931" s="85">
        <v>0</v>
      </c>
      <c r="AL2931" s="85">
        <f>AJ2931+AK2931</f>
        <v>0</v>
      </c>
      <c r="AM2931" s="85">
        <v>0</v>
      </c>
      <c r="AN2931" s="386">
        <f t="shared" ref="AN2931" si="8003">L2931-S2931-Z2931-AG2931</f>
        <v>0</v>
      </c>
      <c r="AO2931" s="386">
        <f t="shared" ref="AO2931" si="8004">M2931-T2931-AA2931-AH2931</f>
        <v>0</v>
      </c>
      <c r="AP2931" s="387">
        <f t="shared" ref="AP2931" si="8005">AN2931+AO2931</f>
        <v>0</v>
      </c>
      <c r="AQ2931" s="386">
        <f t="shared" ref="AQ2931" si="8006">O2931-V2931-AC2931-AJ2931</f>
        <v>0</v>
      </c>
      <c r="AR2931" s="386">
        <f t="shared" ref="AR2931" si="8007">P2931-W2931-AD2931-AK2931</f>
        <v>0</v>
      </c>
      <c r="AS2931" s="387">
        <f t="shared" ref="AS2931" si="8008">AQ2931+AR2931</f>
        <v>0</v>
      </c>
      <c r="AT2931" s="387">
        <f t="shared" ref="AT2931" si="8009">AP2931+AS2931</f>
        <v>0</v>
      </c>
      <c r="AU2931" s="86" t="s">
        <v>28</v>
      </c>
      <c r="AV2931" s="87"/>
      <c r="AW2931" s="88"/>
      <c r="AX2931" s="88"/>
      <c r="AY2931" s="88"/>
      <c r="AZ2931" s="88"/>
      <c r="BA2931" s="377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</row>
    <row r="2932" spans="1:129" s="94" customFormat="1" hidden="1">
      <c r="A2932" s="11"/>
      <c r="B2932" s="63">
        <v>2017</v>
      </c>
      <c r="C2932" s="64">
        <v>8323</v>
      </c>
      <c r="D2932" s="64">
        <v>3</v>
      </c>
      <c r="E2932" s="63">
        <v>5</v>
      </c>
      <c r="F2932" s="63">
        <v>3</v>
      </c>
      <c r="G2932" s="63">
        <v>3000</v>
      </c>
      <c r="H2932" s="63"/>
      <c r="I2932" s="63"/>
      <c r="J2932" s="63"/>
      <c r="K2932" s="65" t="s">
        <v>18</v>
      </c>
      <c r="L2932" s="66">
        <f t="shared" si="7992"/>
        <v>0</v>
      </c>
      <c r="M2932" s="66">
        <f t="shared" ref="M2932:M2934" si="8010">SUM(M2933:M2933)</f>
        <v>0</v>
      </c>
      <c r="N2932" s="66">
        <f t="shared" ref="N2932:N2934" si="8011">SUM(N2933:N2933)</f>
        <v>0</v>
      </c>
      <c r="O2932" s="66">
        <f t="shared" ref="O2932:O2934" si="8012">SUM(O2933:O2933)</f>
        <v>0</v>
      </c>
      <c r="P2932" s="66">
        <f t="shared" ref="P2932:P2934" si="8013">SUM(P2933:P2933)</f>
        <v>0</v>
      </c>
      <c r="Q2932" s="66">
        <f t="shared" ref="Q2932:Q2934" si="8014">SUM(Q2933:Q2933)</f>
        <v>0</v>
      </c>
      <c r="R2932" s="66">
        <f t="shared" ref="R2932:R2934" si="8015">SUM(R2933:R2933)</f>
        <v>0</v>
      </c>
      <c r="S2932" s="66">
        <f t="shared" si="7999"/>
        <v>0</v>
      </c>
      <c r="T2932" s="66">
        <f t="shared" ref="T2932:AI2934" si="8016">SUM(T2933:T2933)</f>
        <v>0</v>
      </c>
      <c r="U2932" s="66">
        <f t="shared" si="8016"/>
        <v>0</v>
      </c>
      <c r="V2932" s="66">
        <f t="shared" si="8016"/>
        <v>0</v>
      </c>
      <c r="W2932" s="66">
        <f t="shared" si="8016"/>
        <v>0</v>
      </c>
      <c r="X2932" s="66">
        <f t="shared" si="8016"/>
        <v>0</v>
      </c>
      <c r="Y2932" s="66">
        <f t="shared" si="8016"/>
        <v>0</v>
      </c>
      <c r="Z2932" s="66">
        <f t="shared" si="8000"/>
        <v>0</v>
      </c>
      <c r="AA2932" s="66">
        <f t="shared" si="8016"/>
        <v>0</v>
      </c>
      <c r="AB2932" s="66">
        <f t="shared" si="8016"/>
        <v>0</v>
      </c>
      <c r="AC2932" s="66">
        <f t="shared" si="8016"/>
        <v>0</v>
      </c>
      <c r="AD2932" s="66">
        <f t="shared" si="8016"/>
        <v>0</v>
      </c>
      <c r="AE2932" s="66">
        <f t="shared" si="8016"/>
        <v>0</v>
      </c>
      <c r="AF2932" s="66">
        <f t="shared" si="8016"/>
        <v>0</v>
      </c>
      <c r="AG2932" s="66">
        <f t="shared" si="8000"/>
        <v>0</v>
      </c>
      <c r="AH2932" s="66">
        <f t="shared" si="8016"/>
        <v>0</v>
      </c>
      <c r="AI2932" s="66">
        <f t="shared" si="8016"/>
        <v>0</v>
      </c>
      <c r="AJ2932" s="66">
        <f t="shared" ref="AH2932:AM2934" si="8017">SUM(AJ2933:AJ2933)</f>
        <v>0</v>
      </c>
      <c r="AK2932" s="66">
        <f t="shared" si="8017"/>
        <v>0</v>
      </c>
      <c r="AL2932" s="66">
        <f t="shared" si="8017"/>
        <v>0</v>
      </c>
      <c r="AM2932" s="66">
        <f t="shared" si="8017"/>
        <v>0</v>
      </c>
      <c r="AN2932" s="66">
        <f t="shared" si="8002"/>
        <v>0</v>
      </c>
      <c r="AO2932" s="66">
        <f t="shared" ref="AO2932:AT2934" si="8018">SUM(AO2933:AO2933)</f>
        <v>0</v>
      </c>
      <c r="AP2932" s="66">
        <f t="shared" si="8018"/>
        <v>0</v>
      </c>
      <c r="AQ2932" s="66">
        <f t="shared" si="8018"/>
        <v>0</v>
      </c>
      <c r="AR2932" s="66">
        <f t="shared" si="8018"/>
        <v>0</v>
      </c>
      <c r="AS2932" s="66">
        <f t="shared" si="8018"/>
        <v>0</v>
      </c>
      <c r="AT2932" s="66">
        <f t="shared" si="8018"/>
        <v>0</v>
      </c>
      <c r="AU2932" s="66"/>
      <c r="AV2932" s="67"/>
      <c r="AW2932" s="89"/>
      <c r="AX2932" s="89"/>
      <c r="AY2932" s="89"/>
      <c r="AZ2932" s="89"/>
      <c r="BA2932" s="68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</row>
    <row r="2933" spans="1:129" s="94" customFormat="1" ht="46.5" hidden="1">
      <c r="A2933" s="11"/>
      <c r="B2933" s="70">
        <v>2017</v>
      </c>
      <c r="C2933" s="71">
        <v>8323</v>
      </c>
      <c r="D2933" s="71">
        <v>3</v>
      </c>
      <c r="E2933" s="70">
        <v>5</v>
      </c>
      <c r="F2933" s="70">
        <v>3</v>
      </c>
      <c r="G2933" s="70">
        <v>3000</v>
      </c>
      <c r="H2933" s="70">
        <v>3500</v>
      </c>
      <c r="I2933" s="70"/>
      <c r="J2933" s="70"/>
      <c r="K2933" s="72" t="s">
        <v>1813</v>
      </c>
      <c r="L2933" s="73">
        <f t="shared" si="7992"/>
        <v>0</v>
      </c>
      <c r="M2933" s="73">
        <f t="shared" si="8010"/>
        <v>0</v>
      </c>
      <c r="N2933" s="73">
        <f t="shared" si="8011"/>
        <v>0</v>
      </c>
      <c r="O2933" s="73">
        <f t="shared" si="8012"/>
        <v>0</v>
      </c>
      <c r="P2933" s="73">
        <f t="shared" si="8013"/>
        <v>0</v>
      </c>
      <c r="Q2933" s="73">
        <f t="shared" si="8014"/>
        <v>0</v>
      </c>
      <c r="R2933" s="73">
        <f t="shared" si="8015"/>
        <v>0</v>
      </c>
      <c r="S2933" s="73">
        <f t="shared" si="7999"/>
        <v>0</v>
      </c>
      <c r="T2933" s="73">
        <f t="shared" si="8016"/>
        <v>0</v>
      </c>
      <c r="U2933" s="73">
        <f t="shared" si="8016"/>
        <v>0</v>
      </c>
      <c r="V2933" s="73">
        <f t="shared" si="8016"/>
        <v>0</v>
      </c>
      <c r="W2933" s="73">
        <f t="shared" si="8016"/>
        <v>0</v>
      </c>
      <c r="X2933" s="73">
        <f t="shared" si="8016"/>
        <v>0</v>
      </c>
      <c r="Y2933" s="73">
        <f t="shared" si="8016"/>
        <v>0</v>
      </c>
      <c r="Z2933" s="73">
        <f t="shared" si="8000"/>
        <v>0</v>
      </c>
      <c r="AA2933" s="73">
        <f t="shared" si="8016"/>
        <v>0</v>
      </c>
      <c r="AB2933" s="73">
        <f t="shared" si="8016"/>
        <v>0</v>
      </c>
      <c r="AC2933" s="73">
        <f t="shared" si="8016"/>
        <v>0</v>
      </c>
      <c r="AD2933" s="73">
        <f t="shared" si="8016"/>
        <v>0</v>
      </c>
      <c r="AE2933" s="73">
        <f t="shared" si="8016"/>
        <v>0</v>
      </c>
      <c r="AF2933" s="73">
        <f t="shared" si="8016"/>
        <v>0</v>
      </c>
      <c r="AG2933" s="73">
        <f t="shared" si="8000"/>
        <v>0</v>
      </c>
      <c r="AH2933" s="73">
        <f t="shared" si="8017"/>
        <v>0</v>
      </c>
      <c r="AI2933" s="73">
        <f t="shared" si="8017"/>
        <v>0</v>
      </c>
      <c r="AJ2933" s="73">
        <f t="shared" si="8017"/>
        <v>0</v>
      </c>
      <c r="AK2933" s="73">
        <f t="shared" si="8017"/>
        <v>0</v>
      </c>
      <c r="AL2933" s="73">
        <f t="shared" si="8017"/>
        <v>0</v>
      </c>
      <c r="AM2933" s="73">
        <f t="shared" si="8017"/>
        <v>0</v>
      </c>
      <c r="AN2933" s="73">
        <f t="shared" si="8002"/>
        <v>0</v>
      </c>
      <c r="AO2933" s="73">
        <f t="shared" si="8018"/>
        <v>0</v>
      </c>
      <c r="AP2933" s="73">
        <f t="shared" si="8018"/>
        <v>0</v>
      </c>
      <c r="AQ2933" s="73">
        <f t="shared" si="8018"/>
        <v>0</v>
      </c>
      <c r="AR2933" s="73">
        <f t="shared" si="8018"/>
        <v>0</v>
      </c>
      <c r="AS2933" s="73">
        <f t="shared" si="8018"/>
        <v>0</v>
      </c>
      <c r="AT2933" s="73">
        <f t="shared" si="8018"/>
        <v>0</v>
      </c>
      <c r="AU2933" s="73"/>
      <c r="AV2933" s="74"/>
      <c r="AW2933" s="91"/>
      <c r="AX2933" s="91"/>
      <c r="AY2933" s="91"/>
      <c r="AZ2933" s="91"/>
      <c r="BA2933" s="75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</row>
    <row r="2934" spans="1:129" s="94" customFormat="1" hidden="1">
      <c r="A2934" s="11"/>
      <c r="B2934" s="76">
        <v>2017</v>
      </c>
      <c r="C2934" s="77">
        <v>8323</v>
      </c>
      <c r="D2934" s="77">
        <v>3</v>
      </c>
      <c r="E2934" s="76">
        <v>5</v>
      </c>
      <c r="F2934" s="76">
        <v>3</v>
      </c>
      <c r="G2934" s="76">
        <v>3000</v>
      </c>
      <c r="H2934" s="76">
        <v>3500</v>
      </c>
      <c r="I2934" s="76">
        <v>351</v>
      </c>
      <c r="J2934" s="76"/>
      <c r="K2934" s="78" t="s">
        <v>418</v>
      </c>
      <c r="L2934" s="79">
        <f t="shared" si="7992"/>
        <v>0</v>
      </c>
      <c r="M2934" s="79">
        <f t="shared" si="8010"/>
        <v>0</v>
      </c>
      <c r="N2934" s="79">
        <f t="shared" si="8011"/>
        <v>0</v>
      </c>
      <c r="O2934" s="79">
        <f t="shared" si="8012"/>
        <v>0</v>
      </c>
      <c r="P2934" s="79">
        <f t="shared" si="8013"/>
        <v>0</v>
      </c>
      <c r="Q2934" s="79">
        <f t="shared" si="8014"/>
        <v>0</v>
      </c>
      <c r="R2934" s="79">
        <f t="shared" si="8015"/>
        <v>0</v>
      </c>
      <c r="S2934" s="79">
        <f t="shared" si="7999"/>
        <v>0</v>
      </c>
      <c r="T2934" s="79">
        <f t="shared" si="8016"/>
        <v>0</v>
      </c>
      <c r="U2934" s="79">
        <f t="shared" si="8016"/>
        <v>0</v>
      </c>
      <c r="V2934" s="79">
        <f t="shared" si="8016"/>
        <v>0</v>
      </c>
      <c r="W2934" s="79">
        <f t="shared" si="8016"/>
        <v>0</v>
      </c>
      <c r="X2934" s="79">
        <f t="shared" si="8016"/>
        <v>0</v>
      </c>
      <c r="Y2934" s="79">
        <f t="shared" si="8016"/>
        <v>0</v>
      </c>
      <c r="Z2934" s="79">
        <f t="shared" si="8000"/>
        <v>0</v>
      </c>
      <c r="AA2934" s="79">
        <f t="shared" si="8016"/>
        <v>0</v>
      </c>
      <c r="AB2934" s="79">
        <f t="shared" si="8016"/>
        <v>0</v>
      </c>
      <c r="AC2934" s="79">
        <f t="shared" si="8016"/>
        <v>0</v>
      </c>
      <c r="AD2934" s="79">
        <f t="shared" si="8016"/>
        <v>0</v>
      </c>
      <c r="AE2934" s="79">
        <f t="shared" si="8016"/>
        <v>0</v>
      </c>
      <c r="AF2934" s="79">
        <f t="shared" si="8016"/>
        <v>0</v>
      </c>
      <c r="AG2934" s="79">
        <f t="shared" si="8000"/>
        <v>0</v>
      </c>
      <c r="AH2934" s="79">
        <f t="shared" si="8017"/>
        <v>0</v>
      </c>
      <c r="AI2934" s="79">
        <f t="shared" si="8017"/>
        <v>0</v>
      </c>
      <c r="AJ2934" s="79">
        <f t="shared" si="8017"/>
        <v>0</v>
      </c>
      <c r="AK2934" s="79">
        <f t="shared" si="8017"/>
        <v>0</v>
      </c>
      <c r="AL2934" s="79">
        <f t="shared" si="8017"/>
        <v>0</v>
      </c>
      <c r="AM2934" s="79">
        <f t="shared" si="8017"/>
        <v>0</v>
      </c>
      <c r="AN2934" s="79">
        <f t="shared" si="8002"/>
        <v>0</v>
      </c>
      <c r="AO2934" s="79">
        <f t="shared" si="8018"/>
        <v>0</v>
      </c>
      <c r="AP2934" s="79">
        <f t="shared" si="8018"/>
        <v>0</v>
      </c>
      <c r="AQ2934" s="79">
        <f t="shared" si="8018"/>
        <v>0</v>
      </c>
      <c r="AR2934" s="79">
        <f t="shared" si="8018"/>
        <v>0</v>
      </c>
      <c r="AS2934" s="79">
        <f t="shared" si="8018"/>
        <v>0</v>
      </c>
      <c r="AT2934" s="79">
        <f t="shared" si="8018"/>
        <v>0</v>
      </c>
      <c r="AU2934" s="79"/>
      <c r="AV2934" s="80"/>
      <c r="AW2934" s="93"/>
      <c r="AX2934" s="93"/>
      <c r="AY2934" s="93"/>
      <c r="AZ2934" s="93"/>
      <c r="BA2934" s="8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</row>
    <row r="2935" spans="1:129" s="94" customFormat="1" hidden="1">
      <c r="A2935" s="11"/>
      <c r="B2935" s="4">
        <v>2017</v>
      </c>
      <c r="C2935" s="82">
        <v>8323</v>
      </c>
      <c r="D2935" s="82">
        <v>3</v>
      </c>
      <c r="E2935" s="2">
        <v>5</v>
      </c>
      <c r="F2935" s="2">
        <v>3</v>
      </c>
      <c r="G2935" s="2">
        <v>3000</v>
      </c>
      <c r="H2935" s="2">
        <v>3500</v>
      </c>
      <c r="I2935" s="2">
        <v>351</v>
      </c>
      <c r="J2935" s="83">
        <v>1</v>
      </c>
      <c r="K2935" s="113" t="s">
        <v>1814</v>
      </c>
      <c r="L2935" s="85">
        <v>0</v>
      </c>
      <c r="M2935" s="85">
        <v>0</v>
      </c>
      <c r="N2935" s="85">
        <f>L2935+M2935</f>
        <v>0</v>
      </c>
      <c r="O2935" s="85">
        <v>0</v>
      </c>
      <c r="P2935" s="85">
        <v>0</v>
      </c>
      <c r="Q2935" s="85">
        <f>O2935+P2935</f>
        <v>0</v>
      </c>
      <c r="R2935" s="85">
        <v>0</v>
      </c>
      <c r="S2935" s="85">
        <v>0</v>
      </c>
      <c r="T2935" s="85">
        <v>0</v>
      </c>
      <c r="U2935" s="85">
        <f>S2935+T2935</f>
        <v>0</v>
      </c>
      <c r="V2935" s="85">
        <v>0</v>
      </c>
      <c r="W2935" s="85">
        <v>0</v>
      </c>
      <c r="X2935" s="85">
        <f>V2935+W2935</f>
        <v>0</v>
      </c>
      <c r="Y2935" s="85">
        <v>0</v>
      </c>
      <c r="Z2935" s="85">
        <v>0</v>
      </c>
      <c r="AA2935" s="85">
        <v>0</v>
      </c>
      <c r="AB2935" s="85">
        <f>Z2935+AA2935</f>
        <v>0</v>
      </c>
      <c r="AC2935" s="85">
        <v>0</v>
      </c>
      <c r="AD2935" s="85">
        <v>0</v>
      </c>
      <c r="AE2935" s="85">
        <f>AC2935+AD2935</f>
        <v>0</v>
      </c>
      <c r="AF2935" s="85">
        <v>0</v>
      </c>
      <c r="AG2935" s="85">
        <v>0</v>
      </c>
      <c r="AH2935" s="85">
        <v>0</v>
      </c>
      <c r="AI2935" s="85">
        <f>AG2935+AH2935</f>
        <v>0</v>
      </c>
      <c r="AJ2935" s="85">
        <v>0</v>
      </c>
      <c r="AK2935" s="85">
        <v>0</v>
      </c>
      <c r="AL2935" s="85">
        <f>AJ2935+AK2935</f>
        <v>0</v>
      </c>
      <c r="AM2935" s="85">
        <v>0</v>
      </c>
      <c r="AN2935" s="386">
        <f t="shared" ref="AN2935" si="8019">L2935-S2935-Z2935-AG2935</f>
        <v>0</v>
      </c>
      <c r="AO2935" s="386">
        <f t="shared" ref="AO2935" si="8020">M2935-T2935-AA2935-AH2935</f>
        <v>0</v>
      </c>
      <c r="AP2935" s="387">
        <f t="shared" ref="AP2935" si="8021">AN2935+AO2935</f>
        <v>0</v>
      </c>
      <c r="AQ2935" s="386">
        <f t="shared" ref="AQ2935" si="8022">O2935-V2935-AC2935-AJ2935</f>
        <v>0</v>
      </c>
      <c r="AR2935" s="386">
        <f t="shared" ref="AR2935" si="8023">P2935-W2935-AD2935-AK2935</f>
        <v>0</v>
      </c>
      <c r="AS2935" s="387">
        <f t="shared" ref="AS2935" si="8024">AQ2935+AR2935</f>
        <v>0</v>
      </c>
      <c r="AT2935" s="387">
        <f t="shared" ref="AT2935" si="8025">AP2935+AS2935</f>
        <v>0</v>
      </c>
      <c r="AU2935" s="86" t="s">
        <v>21</v>
      </c>
      <c r="AV2935" s="87"/>
      <c r="AW2935" s="88"/>
      <c r="AX2935" s="88"/>
      <c r="AY2935" s="88"/>
      <c r="AZ2935" s="88"/>
      <c r="BA2935" s="377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</row>
    <row r="2936" spans="1:129" s="94" customFormat="1">
      <c r="A2936" s="11"/>
      <c r="B2936" s="63">
        <v>2017</v>
      </c>
      <c r="C2936" s="64">
        <v>8323</v>
      </c>
      <c r="D2936" s="64">
        <v>3</v>
      </c>
      <c r="E2936" s="63">
        <v>5</v>
      </c>
      <c r="F2936" s="63">
        <v>3</v>
      </c>
      <c r="G2936" s="63">
        <v>5000</v>
      </c>
      <c r="H2936" s="63"/>
      <c r="I2936" s="63"/>
      <c r="J2936" s="63"/>
      <c r="K2936" s="65" t="s">
        <v>25</v>
      </c>
      <c r="L2936" s="66">
        <f>L2937+L2965+L2970+L2974+L2984+L3007</f>
        <v>1071000</v>
      </c>
      <c r="M2936" s="66">
        <f t="shared" ref="M2936:R2936" si="8026">M2937+M2965+M2970+M2974+M2984+M3007</f>
        <v>0</v>
      </c>
      <c r="N2936" s="66">
        <f t="shared" si="8026"/>
        <v>1071000</v>
      </c>
      <c r="O2936" s="66">
        <f t="shared" si="8026"/>
        <v>0</v>
      </c>
      <c r="P2936" s="66">
        <f t="shared" si="8026"/>
        <v>0</v>
      </c>
      <c r="Q2936" s="66">
        <f t="shared" si="8026"/>
        <v>0</v>
      </c>
      <c r="R2936" s="66">
        <f t="shared" si="8026"/>
        <v>1071000</v>
      </c>
      <c r="S2936" s="66">
        <f>S2937+S2965+S2970+S2974+S2984+S3007</f>
        <v>0</v>
      </c>
      <c r="T2936" s="66">
        <f t="shared" ref="T2936:Y2936" si="8027">T2937+T2965+T2970+T2974+T2984+T3007</f>
        <v>0</v>
      </c>
      <c r="U2936" s="66">
        <f t="shared" si="8027"/>
        <v>0</v>
      </c>
      <c r="V2936" s="66">
        <f t="shared" si="8027"/>
        <v>0</v>
      </c>
      <c r="W2936" s="66">
        <f t="shared" si="8027"/>
        <v>0</v>
      </c>
      <c r="X2936" s="66">
        <f t="shared" si="8027"/>
        <v>0</v>
      </c>
      <c r="Y2936" s="66">
        <f t="shared" si="8027"/>
        <v>0</v>
      </c>
      <c r="Z2936" s="66">
        <f>Z2937+Z2965+Z2970+Z2974+Z2984+Z3007</f>
        <v>0</v>
      </c>
      <c r="AA2936" s="66">
        <f t="shared" ref="AA2936:AF2936" si="8028">AA2937+AA2965+AA2970+AA2974+AA2984+AA3007</f>
        <v>0</v>
      </c>
      <c r="AB2936" s="66">
        <f t="shared" si="8028"/>
        <v>0</v>
      </c>
      <c r="AC2936" s="66">
        <f t="shared" si="8028"/>
        <v>0</v>
      </c>
      <c r="AD2936" s="66">
        <f t="shared" si="8028"/>
        <v>0</v>
      </c>
      <c r="AE2936" s="66">
        <f t="shared" si="8028"/>
        <v>0</v>
      </c>
      <c r="AF2936" s="66">
        <f t="shared" si="8028"/>
        <v>0</v>
      </c>
      <c r="AG2936" s="66">
        <f>AG2937+AG2965+AG2970+AG2974+AG2984+AG3007</f>
        <v>0</v>
      </c>
      <c r="AH2936" s="66">
        <f t="shared" ref="AH2936:AM2936" si="8029">AH2937+AH2965+AH2970+AH2974+AH2984+AH3007</f>
        <v>0</v>
      </c>
      <c r="AI2936" s="66">
        <f t="shared" si="8029"/>
        <v>0</v>
      </c>
      <c r="AJ2936" s="66">
        <f t="shared" si="8029"/>
        <v>0</v>
      </c>
      <c r="AK2936" s="66">
        <f t="shared" si="8029"/>
        <v>0</v>
      </c>
      <c r="AL2936" s="66">
        <f t="shared" si="8029"/>
        <v>0</v>
      </c>
      <c r="AM2936" s="66">
        <f t="shared" si="8029"/>
        <v>0</v>
      </c>
      <c r="AN2936" s="66">
        <f>AN2937+AN2965+AN2970+AN2974+AN2984+AN3007</f>
        <v>1071000</v>
      </c>
      <c r="AO2936" s="66">
        <f t="shared" ref="AO2936:AT2936" si="8030">AO2937+AO2965+AO2970+AO2974+AO2984+AO3007</f>
        <v>0</v>
      </c>
      <c r="AP2936" s="66">
        <f t="shared" si="8030"/>
        <v>1071000</v>
      </c>
      <c r="AQ2936" s="66">
        <f t="shared" si="8030"/>
        <v>0</v>
      </c>
      <c r="AR2936" s="66">
        <f t="shared" si="8030"/>
        <v>0</v>
      </c>
      <c r="AS2936" s="66">
        <f t="shared" si="8030"/>
        <v>0</v>
      </c>
      <c r="AT2936" s="66">
        <f t="shared" si="8030"/>
        <v>1071000</v>
      </c>
      <c r="AU2936" s="66"/>
      <c r="AV2936" s="67"/>
      <c r="AW2936" s="89"/>
      <c r="AX2936" s="89"/>
      <c r="AY2936" s="89"/>
      <c r="AZ2936" s="89"/>
      <c r="BA2936" s="68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</row>
    <row r="2937" spans="1:129" s="94" customFormat="1">
      <c r="A2937" s="11"/>
      <c r="B2937" s="70">
        <v>2017</v>
      </c>
      <c r="C2937" s="71">
        <v>8323</v>
      </c>
      <c r="D2937" s="71">
        <v>3</v>
      </c>
      <c r="E2937" s="70">
        <v>5</v>
      </c>
      <c r="F2937" s="70">
        <v>3</v>
      </c>
      <c r="G2937" s="70">
        <v>5000</v>
      </c>
      <c r="H2937" s="70">
        <v>5100</v>
      </c>
      <c r="I2937" s="70"/>
      <c r="J2937" s="70"/>
      <c r="K2937" s="72" t="s">
        <v>26</v>
      </c>
      <c r="L2937" s="73">
        <f>L2938+L2947+L2953+L2957</f>
        <v>23000</v>
      </c>
      <c r="M2937" s="73">
        <f>M2938+M2947+M2953+M2957</f>
        <v>0</v>
      </c>
      <c r="N2937" s="73">
        <f t="shared" si="7875"/>
        <v>23000</v>
      </c>
      <c r="O2937" s="73">
        <f>O2938+O2947+O2953+O2957</f>
        <v>0</v>
      </c>
      <c r="P2937" s="73">
        <f>P2938+P2947+P2953+P2957</f>
        <v>0</v>
      </c>
      <c r="Q2937" s="73">
        <f t="shared" si="7877"/>
        <v>0</v>
      </c>
      <c r="R2937" s="73">
        <f t="shared" si="7891"/>
        <v>23000</v>
      </c>
      <c r="S2937" s="73">
        <f>S2938+S2947+S2953+S2957</f>
        <v>0</v>
      </c>
      <c r="T2937" s="73">
        <f>T2938+T2947+T2953+T2957</f>
        <v>0</v>
      </c>
      <c r="U2937" s="73">
        <f t="shared" ref="U2937:U2951" si="8031">S2937+T2937</f>
        <v>0</v>
      </c>
      <c r="V2937" s="73">
        <f>V2938+V2947+V2953+V2957</f>
        <v>0</v>
      </c>
      <c r="W2937" s="73">
        <f>W2938+W2947+W2953+W2957</f>
        <v>0</v>
      </c>
      <c r="X2937" s="73">
        <f t="shared" ref="X2937:X2951" si="8032">V2937+W2937</f>
        <v>0</v>
      </c>
      <c r="Y2937" s="73">
        <f t="shared" ref="Y2937:Y2938" si="8033">U2937+X2937</f>
        <v>0</v>
      </c>
      <c r="Z2937" s="73">
        <f>Z2938+Z2947+Z2953+Z2957</f>
        <v>0</v>
      </c>
      <c r="AA2937" s="73">
        <f>AA2938+AA2947+AA2953+AA2957</f>
        <v>0</v>
      </c>
      <c r="AB2937" s="73">
        <f t="shared" ref="AB2937:AB2951" si="8034">Z2937+AA2937</f>
        <v>0</v>
      </c>
      <c r="AC2937" s="73">
        <f>AC2938+AC2947+AC2953+AC2957</f>
        <v>0</v>
      </c>
      <c r="AD2937" s="73">
        <f>AD2938+AD2947+AD2953+AD2957</f>
        <v>0</v>
      </c>
      <c r="AE2937" s="73">
        <f t="shared" ref="AE2937:AE2951" si="8035">AC2937+AD2937</f>
        <v>0</v>
      </c>
      <c r="AF2937" s="73">
        <f t="shared" ref="AF2937:AF2938" si="8036">AB2937+AE2937</f>
        <v>0</v>
      </c>
      <c r="AG2937" s="73">
        <f>AG2938+AG2947+AG2953+AG2957</f>
        <v>0</v>
      </c>
      <c r="AH2937" s="73">
        <f>AH2938+AH2947+AH2953+AH2957</f>
        <v>0</v>
      </c>
      <c r="AI2937" s="73">
        <f t="shared" ref="AI2937:AI2951" si="8037">AG2937+AH2937</f>
        <v>0</v>
      </c>
      <c r="AJ2937" s="73">
        <f>AJ2938+AJ2947+AJ2953+AJ2957</f>
        <v>0</v>
      </c>
      <c r="AK2937" s="73">
        <f>AK2938+AK2947+AK2953+AK2957</f>
        <v>0</v>
      </c>
      <c r="AL2937" s="73">
        <f t="shared" ref="AL2937:AL2951" si="8038">AJ2937+AK2937</f>
        <v>0</v>
      </c>
      <c r="AM2937" s="73">
        <f t="shared" ref="AM2937:AM2938" si="8039">AI2937+AL2937</f>
        <v>0</v>
      </c>
      <c r="AN2937" s="73">
        <f>AN2938+AN2947+AN2953+AN2957</f>
        <v>23000</v>
      </c>
      <c r="AO2937" s="73">
        <f>AO2938+AO2947+AO2953+AO2957</f>
        <v>0</v>
      </c>
      <c r="AP2937" s="73">
        <f t="shared" ref="AP2937:AP2948" si="8040">AN2937+AO2937</f>
        <v>23000</v>
      </c>
      <c r="AQ2937" s="73">
        <f>AQ2938+AQ2947+AQ2953+AQ2957</f>
        <v>0</v>
      </c>
      <c r="AR2937" s="73">
        <f>AR2938+AR2947+AR2953+AR2957</f>
        <v>0</v>
      </c>
      <c r="AS2937" s="73">
        <f t="shared" ref="AS2937:AS2948" si="8041">AQ2937+AR2937</f>
        <v>0</v>
      </c>
      <c r="AT2937" s="73">
        <f t="shared" ref="AT2937:AT2939" si="8042">AP2937+AS2937</f>
        <v>23000</v>
      </c>
      <c r="AU2937" s="73"/>
      <c r="AV2937" s="74"/>
      <c r="AW2937" s="91"/>
      <c r="AX2937" s="91"/>
      <c r="AY2937" s="91"/>
      <c r="AZ2937" s="91"/>
      <c r="BA2937" s="75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</row>
    <row r="2938" spans="1:129" s="94" customFormat="1">
      <c r="A2938" s="11"/>
      <c r="B2938" s="76">
        <v>2017</v>
      </c>
      <c r="C2938" s="96">
        <v>8323</v>
      </c>
      <c r="D2938" s="96">
        <v>3</v>
      </c>
      <c r="E2938" s="76">
        <v>5</v>
      </c>
      <c r="F2938" s="76">
        <v>3</v>
      </c>
      <c r="G2938" s="76">
        <v>5000</v>
      </c>
      <c r="H2938" s="76">
        <v>5100</v>
      </c>
      <c r="I2938" s="76">
        <v>511</v>
      </c>
      <c r="J2938" s="76"/>
      <c r="K2938" s="97" t="s">
        <v>27</v>
      </c>
      <c r="L2938" s="79">
        <f>SUM(L2939:L2946)</f>
        <v>23000</v>
      </c>
      <c r="M2938" s="79">
        <f>SUM(M2939:M2946)</f>
        <v>0</v>
      </c>
      <c r="N2938" s="79">
        <f t="shared" si="7875"/>
        <v>23000</v>
      </c>
      <c r="O2938" s="79">
        <f>SUM(O2939:O2946)</f>
        <v>0</v>
      </c>
      <c r="P2938" s="79">
        <f>SUM(P2939:P2946)</f>
        <v>0</v>
      </c>
      <c r="Q2938" s="79">
        <f t="shared" si="7877"/>
        <v>0</v>
      </c>
      <c r="R2938" s="79">
        <f t="shared" si="7891"/>
        <v>23000</v>
      </c>
      <c r="S2938" s="79">
        <f>SUM(S2939:S2946)</f>
        <v>0</v>
      </c>
      <c r="T2938" s="79">
        <f>SUM(T2939:T2946)</f>
        <v>0</v>
      </c>
      <c r="U2938" s="79">
        <f t="shared" si="8031"/>
        <v>0</v>
      </c>
      <c r="V2938" s="79">
        <f>SUM(V2939:V2946)</f>
        <v>0</v>
      </c>
      <c r="W2938" s="79">
        <f>SUM(W2939:W2946)</f>
        <v>0</v>
      </c>
      <c r="X2938" s="79">
        <f t="shared" si="8032"/>
        <v>0</v>
      </c>
      <c r="Y2938" s="79">
        <f t="shared" si="8033"/>
        <v>0</v>
      </c>
      <c r="Z2938" s="79">
        <f>SUM(Z2939:Z2946)</f>
        <v>0</v>
      </c>
      <c r="AA2938" s="79">
        <f>SUM(AA2939:AA2946)</f>
        <v>0</v>
      </c>
      <c r="AB2938" s="79">
        <f t="shared" si="8034"/>
        <v>0</v>
      </c>
      <c r="AC2938" s="79">
        <f>SUM(AC2939:AC2946)</f>
        <v>0</v>
      </c>
      <c r="AD2938" s="79">
        <f>SUM(AD2939:AD2946)</f>
        <v>0</v>
      </c>
      <c r="AE2938" s="79">
        <f t="shared" si="8035"/>
        <v>0</v>
      </c>
      <c r="AF2938" s="79">
        <f t="shared" si="8036"/>
        <v>0</v>
      </c>
      <c r="AG2938" s="79">
        <f>SUM(AG2939:AG2946)</f>
        <v>0</v>
      </c>
      <c r="AH2938" s="79">
        <f>SUM(AH2939:AH2946)</f>
        <v>0</v>
      </c>
      <c r="AI2938" s="79">
        <f t="shared" si="8037"/>
        <v>0</v>
      </c>
      <c r="AJ2938" s="79">
        <f>SUM(AJ2939:AJ2946)</f>
        <v>0</v>
      </c>
      <c r="AK2938" s="79">
        <f>SUM(AK2939:AK2946)</f>
        <v>0</v>
      </c>
      <c r="AL2938" s="79">
        <f t="shared" si="8038"/>
        <v>0</v>
      </c>
      <c r="AM2938" s="79">
        <f t="shared" si="8039"/>
        <v>0</v>
      </c>
      <c r="AN2938" s="79">
        <f>SUM(AN2939:AN2946)</f>
        <v>23000</v>
      </c>
      <c r="AO2938" s="79">
        <f>SUM(AO2939:AO2946)</f>
        <v>0</v>
      </c>
      <c r="AP2938" s="79">
        <f t="shared" si="8040"/>
        <v>23000</v>
      </c>
      <c r="AQ2938" s="79">
        <f>SUM(AQ2939:AQ2946)</f>
        <v>0</v>
      </c>
      <c r="AR2938" s="79">
        <f>SUM(AR2939:AR2946)</f>
        <v>0</v>
      </c>
      <c r="AS2938" s="79">
        <f t="shared" si="8041"/>
        <v>0</v>
      </c>
      <c r="AT2938" s="79">
        <f t="shared" si="8042"/>
        <v>23000</v>
      </c>
      <c r="AU2938" s="98"/>
      <c r="AV2938" s="99"/>
      <c r="AW2938" s="112"/>
      <c r="AX2938" s="112"/>
      <c r="AY2938" s="112"/>
      <c r="AZ2938" s="112"/>
      <c r="BA2938" s="100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</row>
    <row r="2939" spans="1:129" s="94" customFormat="1">
      <c r="A2939" s="11"/>
      <c r="B2939" s="4">
        <v>2017</v>
      </c>
      <c r="C2939" s="82">
        <v>8323</v>
      </c>
      <c r="D2939" s="82">
        <v>3</v>
      </c>
      <c r="E2939" s="2">
        <v>5</v>
      </c>
      <c r="F2939" s="2">
        <v>3</v>
      </c>
      <c r="G2939" s="2">
        <v>5000</v>
      </c>
      <c r="H2939" s="2">
        <v>5100</v>
      </c>
      <c r="I2939" s="2">
        <v>511</v>
      </c>
      <c r="J2939" s="83">
        <v>1</v>
      </c>
      <c r="K2939" s="95" t="s">
        <v>355</v>
      </c>
      <c r="L2939" s="85">
        <v>23000</v>
      </c>
      <c r="M2939" s="85">
        <v>0</v>
      </c>
      <c r="N2939" s="85">
        <f t="shared" si="7875"/>
        <v>23000</v>
      </c>
      <c r="O2939" s="85">
        <v>0</v>
      </c>
      <c r="P2939" s="85">
        <v>0</v>
      </c>
      <c r="Q2939" s="85">
        <f t="shared" si="7877"/>
        <v>0</v>
      </c>
      <c r="R2939" s="85">
        <f>N2939+Q2939</f>
        <v>23000</v>
      </c>
      <c r="S2939" s="85">
        <v>0</v>
      </c>
      <c r="T2939" s="85">
        <v>0</v>
      </c>
      <c r="U2939" s="85">
        <f t="shared" si="8031"/>
        <v>0</v>
      </c>
      <c r="V2939" s="85">
        <v>0</v>
      </c>
      <c r="W2939" s="85">
        <v>0</v>
      </c>
      <c r="X2939" s="85">
        <f t="shared" si="8032"/>
        <v>0</v>
      </c>
      <c r="Y2939" s="85">
        <f>U2939+X2939</f>
        <v>0</v>
      </c>
      <c r="Z2939" s="85">
        <v>0</v>
      </c>
      <c r="AA2939" s="85">
        <v>0</v>
      </c>
      <c r="AB2939" s="85">
        <f t="shared" si="8034"/>
        <v>0</v>
      </c>
      <c r="AC2939" s="85">
        <v>0</v>
      </c>
      <c r="AD2939" s="85">
        <v>0</v>
      </c>
      <c r="AE2939" s="85">
        <f t="shared" si="8035"/>
        <v>0</v>
      </c>
      <c r="AF2939" s="85">
        <f>AB2939+AE2939</f>
        <v>0</v>
      </c>
      <c r="AG2939" s="85">
        <v>0</v>
      </c>
      <c r="AH2939" s="85">
        <v>0</v>
      </c>
      <c r="AI2939" s="85">
        <f t="shared" si="8037"/>
        <v>0</v>
      </c>
      <c r="AJ2939" s="85">
        <v>0</v>
      </c>
      <c r="AK2939" s="85">
        <v>0</v>
      </c>
      <c r="AL2939" s="85">
        <f t="shared" si="8038"/>
        <v>0</v>
      </c>
      <c r="AM2939" s="85">
        <f>AI2939+AL2939</f>
        <v>0</v>
      </c>
      <c r="AN2939" s="386">
        <f t="shared" ref="AN2939" si="8043">L2939-S2939-Z2939-AG2939</f>
        <v>23000</v>
      </c>
      <c r="AO2939" s="386">
        <f t="shared" ref="AO2939" si="8044">M2939-T2939-AA2939-AH2939</f>
        <v>0</v>
      </c>
      <c r="AP2939" s="387">
        <f t="shared" si="8040"/>
        <v>23000</v>
      </c>
      <c r="AQ2939" s="386">
        <f t="shared" ref="AQ2939" si="8045">O2939-V2939-AC2939-AJ2939</f>
        <v>0</v>
      </c>
      <c r="AR2939" s="386">
        <f t="shared" ref="AR2939" si="8046">P2939-W2939-AD2939-AK2939</f>
        <v>0</v>
      </c>
      <c r="AS2939" s="387">
        <f t="shared" si="8041"/>
        <v>0</v>
      </c>
      <c r="AT2939" s="387">
        <f t="shared" si="8042"/>
        <v>23000</v>
      </c>
      <c r="AU2939" s="86" t="s">
        <v>28</v>
      </c>
      <c r="AV2939" s="87">
        <v>10</v>
      </c>
      <c r="AW2939" s="88"/>
      <c r="AX2939" s="88"/>
      <c r="AY2939" s="88"/>
      <c r="AZ2939" s="88"/>
      <c r="BA2939" s="8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</row>
    <row r="2940" spans="1:129" s="94" customFormat="1" hidden="1">
      <c r="A2940" s="11"/>
      <c r="B2940" s="4">
        <v>2017</v>
      </c>
      <c r="C2940" s="82">
        <v>8323</v>
      </c>
      <c r="D2940" s="82">
        <v>3</v>
      </c>
      <c r="E2940" s="2">
        <v>5</v>
      </c>
      <c r="F2940" s="2">
        <v>3</v>
      </c>
      <c r="G2940" s="2">
        <v>5000</v>
      </c>
      <c r="H2940" s="2">
        <v>5100</v>
      </c>
      <c r="I2940" s="2">
        <v>511</v>
      </c>
      <c r="J2940" s="83">
        <v>2</v>
      </c>
      <c r="K2940" s="95" t="s">
        <v>295</v>
      </c>
      <c r="L2940" s="85">
        <v>0</v>
      </c>
      <c r="M2940" s="85">
        <v>0</v>
      </c>
      <c r="N2940" s="85">
        <f t="shared" si="7875"/>
        <v>0</v>
      </c>
      <c r="O2940" s="85">
        <v>0</v>
      </c>
      <c r="P2940" s="85">
        <v>0</v>
      </c>
      <c r="Q2940" s="85">
        <f t="shared" si="7877"/>
        <v>0</v>
      </c>
      <c r="R2940" s="85">
        <v>0</v>
      </c>
      <c r="S2940" s="85">
        <v>0</v>
      </c>
      <c r="T2940" s="85">
        <v>0</v>
      </c>
      <c r="U2940" s="85">
        <f t="shared" si="8031"/>
        <v>0</v>
      </c>
      <c r="V2940" s="85">
        <v>0</v>
      </c>
      <c r="W2940" s="85">
        <v>0</v>
      </c>
      <c r="X2940" s="85">
        <f t="shared" si="8032"/>
        <v>0</v>
      </c>
      <c r="Y2940" s="85">
        <v>0</v>
      </c>
      <c r="Z2940" s="85">
        <v>0</v>
      </c>
      <c r="AA2940" s="85">
        <v>0</v>
      </c>
      <c r="AB2940" s="85">
        <f t="shared" si="8034"/>
        <v>0</v>
      </c>
      <c r="AC2940" s="85">
        <v>0</v>
      </c>
      <c r="AD2940" s="85">
        <v>0</v>
      </c>
      <c r="AE2940" s="85">
        <f t="shared" si="8035"/>
        <v>0</v>
      </c>
      <c r="AF2940" s="85">
        <v>0</v>
      </c>
      <c r="AG2940" s="85">
        <v>0</v>
      </c>
      <c r="AH2940" s="85">
        <v>0</v>
      </c>
      <c r="AI2940" s="85">
        <f t="shared" si="8037"/>
        <v>0</v>
      </c>
      <c r="AJ2940" s="85">
        <v>0</v>
      </c>
      <c r="AK2940" s="85">
        <v>0</v>
      </c>
      <c r="AL2940" s="85">
        <f t="shared" si="8038"/>
        <v>0</v>
      </c>
      <c r="AM2940" s="85">
        <v>0</v>
      </c>
      <c r="AN2940" s="386">
        <f t="shared" ref="AN2940:AN2946" si="8047">L2940-S2940-Z2940-AG2940</f>
        <v>0</v>
      </c>
      <c r="AO2940" s="386">
        <f t="shared" ref="AO2940:AO2946" si="8048">M2940-T2940-AA2940-AH2940</f>
        <v>0</v>
      </c>
      <c r="AP2940" s="387">
        <f t="shared" ref="AP2940:AP2946" si="8049">AN2940+AO2940</f>
        <v>0</v>
      </c>
      <c r="AQ2940" s="386">
        <f t="shared" ref="AQ2940:AQ2946" si="8050">O2940-V2940-AC2940-AJ2940</f>
        <v>0</v>
      </c>
      <c r="AR2940" s="386">
        <f t="shared" ref="AR2940:AR2946" si="8051">P2940-W2940-AD2940-AK2940</f>
        <v>0</v>
      </c>
      <c r="AS2940" s="387">
        <f t="shared" ref="AS2940:AS2946" si="8052">AQ2940+AR2940</f>
        <v>0</v>
      </c>
      <c r="AT2940" s="387">
        <f t="shared" ref="AT2940:AT2946" si="8053">AP2940+AS2940</f>
        <v>0</v>
      </c>
      <c r="AU2940" s="86" t="s">
        <v>28</v>
      </c>
      <c r="AV2940" s="87"/>
      <c r="AW2940" s="88"/>
      <c r="AX2940" s="88"/>
      <c r="AY2940" s="88"/>
      <c r="AZ2940" s="88"/>
      <c r="BA2940" s="8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</row>
    <row r="2941" spans="1:129" s="94" customFormat="1" hidden="1">
      <c r="A2941" s="11"/>
      <c r="B2941" s="4">
        <v>2017</v>
      </c>
      <c r="C2941" s="82">
        <v>8323</v>
      </c>
      <c r="D2941" s="82">
        <v>3</v>
      </c>
      <c r="E2941" s="2">
        <v>5</v>
      </c>
      <c r="F2941" s="2">
        <v>3</v>
      </c>
      <c r="G2941" s="2">
        <v>5000</v>
      </c>
      <c r="H2941" s="2">
        <v>5100</v>
      </c>
      <c r="I2941" s="2">
        <v>511</v>
      </c>
      <c r="J2941" s="83">
        <v>3</v>
      </c>
      <c r="K2941" s="95" t="s">
        <v>359</v>
      </c>
      <c r="L2941" s="85">
        <v>0</v>
      </c>
      <c r="M2941" s="85">
        <v>0</v>
      </c>
      <c r="N2941" s="85">
        <f t="shared" si="7875"/>
        <v>0</v>
      </c>
      <c r="O2941" s="85">
        <v>0</v>
      </c>
      <c r="P2941" s="85">
        <v>0</v>
      </c>
      <c r="Q2941" s="85">
        <f t="shared" si="7877"/>
        <v>0</v>
      </c>
      <c r="R2941" s="85">
        <v>0</v>
      </c>
      <c r="S2941" s="85">
        <v>0</v>
      </c>
      <c r="T2941" s="85">
        <v>0</v>
      </c>
      <c r="U2941" s="85">
        <f t="shared" si="8031"/>
        <v>0</v>
      </c>
      <c r="V2941" s="85">
        <v>0</v>
      </c>
      <c r="W2941" s="85">
        <v>0</v>
      </c>
      <c r="X2941" s="85">
        <f t="shared" si="8032"/>
        <v>0</v>
      </c>
      <c r="Y2941" s="85">
        <v>0</v>
      </c>
      <c r="Z2941" s="85">
        <v>0</v>
      </c>
      <c r="AA2941" s="85">
        <v>0</v>
      </c>
      <c r="AB2941" s="85">
        <f t="shared" si="8034"/>
        <v>0</v>
      </c>
      <c r="AC2941" s="85">
        <v>0</v>
      </c>
      <c r="AD2941" s="85">
        <v>0</v>
      </c>
      <c r="AE2941" s="85">
        <f t="shared" si="8035"/>
        <v>0</v>
      </c>
      <c r="AF2941" s="85">
        <v>0</v>
      </c>
      <c r="AG2941" s="85">
        <v>0</v>
      </c>
      <c r="AH2941" s="85">
        <v>0</v>
      </c>
      <c r="AI2941" s="85">
        <f t="shared" si="8037"/>
        <v>0</v>
      </c>
      <c r="AJ2941" s="85">
        <v>0</v>
      </c>
      <c r="AK2941" s="85">
        <v>0</v>
      </c>
      <c r="AL2941" s="85">
        <f t="shared" si="8038"/>
        <v>0</v>
      </c>
      <c r="AM2941" s="85">
        <v>0</v>
      </c>
      <c r="AN2941" s="386">
        <f t="shared" si="8047"/>
        <v>0</v>
      </c>
      <c r="AO2941" s="386">
        <f t="shared" si="8048"/>
        <v>0</v>
      </c>
      <c r="AP2941" s="387">
        <f t="shared" si="8049"/>
        <v>0</v>
      </c>
      <c r="AQ2941" s="386">
        <f t="shared" si="8050"/>
        <v>0</v>
      </c>
      <c r="AR2941" s="386">
        <f t="shared" si="8051"/>
        <v>0</v>
      </c>
      <c r="AS2941" s="387">
        <f t="shared" si="8052"/>
        <v>0</v>
      </c>
      <c r="AT2941" s="387">
        <f t="shared" si="8053"/>
        <v>0</v>
      </c>
      <c r="AU2941" s="86" t="s">
        <v>28</v>
      </c>
      <c r="AV2941" s="87"/>
      <c r="AW2941" s="88"/>
      <c r="AX2941" s="88"/>
      <c r="AY2941" s="88"/>
      <c r="AZ2941" s="88"/>
      <c r="BA2941" s="8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</row>
    <row r="2942" spans="1:129" s="94" customFormat="1" hidden="1">
      <c r="A2942" s="11"/>
      <c r="B2942" s="4">
        <v>2017</v>
      </c>
      <c r="C2942" s="82">
        <v>8323</v>
      </c>
      <c r="D2942" s="82">
        <v>3</v>
      </c>
      <c r="E2942" s="2">
        <v>5</v>
      </c>
      <c r="F2942" s="2">
        <v>3</v>
      </c>
      <c r="G2942" s="2">
        <v>5000</v>
      </c>
      <c r="H2942" s="2">
        <v>5100</v>
      </c>
      <c r="I2942" s="2">
        <v>511</v>
      </c>
      <c r="J2942" s="83">
        <v>4</v>
      </c>
      <c r="K2942" s="95" t="s">
        <v>362</v>
      </c>
      <c r="L2942" s="85">
        <v>0</v>
      </c>
      <c r="M2942" s="85">
        <v>0</v>
      </c>
      <c r="N2942" s="85">
        <f t="shared" si="7875"/>
        <v>0</v>
      </c>
      <c r="O2942" s="85">
        <v>0</v>
      </c>
      <c r="P2942" s="85">
        <v>0</v>
      </c>
      <c r="Q2942" s="85">
        <f t="shared" si="7877"/>
        <v>0</v>
      </c>
      <c r="R2942" s="85">
        <v>0</v>
      </c>
      <c r="S2942" s="85">
        <v>0</v>
      </c>
      <c r="T2942" s="85">
        <v>0</v>
      </c>
      <c r="U2942" s="85">
        <f t="shared" si="8031"/>
        <v>0</v>
      </c>
      <c r="V2942" s="85">
        <v>0</v>
      </c>
      <c r="W2942" s="85">
        <v>0</v>
      </c>
      <c r="X2942" s="85">
        <f t="shared" si="8032"/>
        <v>0</v>
      </c>
      <c r="Y2942" s="85">
        <v>0</v>
      </c>
      <c r="Z2942" s="85">
        <v>0</v>
      </c>
      <c r="AA2942" s="85">
        <v>0</v>
      </c>
      <c r="AB2942" s="85">
        <f t="shared" si="8034"/>
        <v>0</v>
      </c>
      <c r="AC2942" s="85">
        <v>0</v>
      </c>
      <c r="AD2942" s="85">
        <v>0</v>
      </c>
      <c r="AE2942" s="85">
        <f t="shared" si="8035"/>
        <v>0</v>
      </c>
      <c r="AF2942" s="85">
        <v>0</v>
      </c>
      <c r="AG2942" s="85">
        <v>0</v>
      </c>
      <c r="AH2942" s="85">
        <v>0</v>
      </c>
      <c r="AI2942" s="85">
        <f t="shared" si="8037"/>
        <v>0</v>
      </c>
      <c r="AJ2942" s="85">
        <v>0</v>
      </c>
      <c r="AK2942" s="85">
        <v>0</v>
      </c>
      <c r="AL2942" s="85">
        <f t="shared" si="8038"/>
        <v>0</v>
      </c>
      <c r="AM2942" s="85">
        <v>0</v>
      </c>
      <c r="AN2942" s="386">
        <f t="shared" si="8047"/>
        <v>0</v>
      </c>
      <c r="AO2942" s="386">
        <f t="shared" si="8048"/>
        <v>0</v>
      </c>
      <c r="AP2942" s="387">
        <f t="shared" si="8049"/>
        <v>0</v>
      </c>
      <c r="AQ2942" s="386">
        <f t="shared" si="8050"/>
        <v>0</v>
      </c>
      <c r="AR2942" s="386">
        <f t="shared" si="8051"/>
        <v>0</v>
      </c>
      <c r="AS2942" s="387">
        <f t="shared" si="8052"/>
        <v>0</v>
      </c>
      <c r="AT2942" s="387">
        <f t="shared" si="8053"/>
        <v>0</v>
      </c>
      <c r="AU2942" s="86" t="s">
        <v>28</v>
      </c>
      <c r="AV2942" s="87"/>
      <c r="AW2942" s="88"/>
      <c r="AX2942" s="88"/>
      <c r="AY2942" s="88"/>
      <c r="AZ2942" s="88"/>
      <c r="BA2942" s="8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  <c r="DI2942" s="11"/>
      <c r="DJ2942" s="11"/>
      <c r="DK2942" s="11"/>
      <c r="DL2942" s="11"/>
      <c r="DM2942" s="11"/>
      <c r="DN2942" s="11"/>
      <c r="DO2942" s="11"/>
      <c r="DP2942" s="11"/>
      <c r="DQ2942" s="11"/>
      <c r="DR2942" s="11"/>
      <c r="DS2942" s="11"/>
      <c r="DT2942" s="11"/>
      <c r="DU2942" s="11"/>
      <c r="DV2942" s="11"/>
      <c r="DW2942" s="11"/>
      <c r="DX2942" s="11"/>
      <c r="DY2942" s="11"/>
    </row>
    <row r="2943" spans="1:129" s="94" customFormat="1" hidden="1">
      <c r="A2943" s="11"/>
      <c r="B2943" s="4">
        <v>2017</v>
      </c>
      <c r="C2943" s="82">
        <v>8323</v>
      </c>
      <c r="D2943" s="82">
        <v>3</v>
      </c>
      <c r="E2943" s="2">
        <v>5</v>
      </c>
      <c r="F2943" s="2">
        <v>3</v>
      </c>
      <c r="G2943" s="2">
        <v>5000</v>
      </c>
      <c r="H2943" s="2">
        <v>5100</v>
      </c>
      <c r="I2943" s="2">
        <v>511</v>
      </c>
      <c r="J2943" s="83">
        <v>5</v>
      </c>
      <c r="K2943" s="95" t="s">
        <v>1818</v>
      </c>
      <c r="L2943" s="85">
        <v>0</v>
      </c>
      <c r="M2943" s="85">
        <v>0</v>
      </c>
      <c r="N2943" s="85">
        <f t="shared" si="7875"/>
        <v>0</v>
      </c>
      <c r="O2943" s="85">
        <v>0</v>
      </c>
      <c r="P2943" s="85">
        <v>0</v>
      </c>
      <c r="Q2943" s="85">
        <f t="shared" si="7877"/>
        <v>0</v>
      </c>
      <c r="R2943" s="85">
        <v>0</v>
      </c>
      <c r="S2943" s="85">
        <v>0</v>
      </c>
      <c r="T2943" s="85">
        <v>0</v>
      </c>
      <c r="U2943" s="85">
        <f t="shared" si="8031"/>
        <v>0</v>
      </c>
      <c r="V2943" s="85">
        <v>0</v>
      </c>
      <c r="W2943" s="85">
        <v>0</v>
      </c>
      <c r="X2943" s="85">
        <f t="shared" si="8032"/>
        <v>0</v>
      </c>
      <c r="Y2943" s="85">
        <v>0</v>
      </c>
      <c r="Z2943" s="85">
        <v>0</v>
      </c>
      <c r="AA2943" s="85">
        <v>0</v>
      </c>
      <c r="AB2943" s="85">
        <f t="shared" si="8034"/>
        <v>0</v>
      </c>
      <c r="AC2943" s="85">
        <v>0</v>
      </c>
      <c r="AD2943" s="85">
        <v>0</v>
      </c>
      <c r="AE2943" s="85">
        <f t="shared" si="8035"/>
        <v>0</v>
      </c>
      <c r="AF2943" s="85">
        <v>0</v>
      </c>
      <c r="AG2943" s="85">
        <v>0</v>
      </c>
      <c r="AH2943" s="85">
        <v>0</v>
      </c>
      <c r="AI2943" s="85">
        <f t="shared" si="8037"/>
        <v>0</v>
      </c>
      <c r="AJ2943" s="85">
        <v>0</v>
      </c>
      <c r="AK2943" s="85">
        <v>0</v>
      </c>
      <c r="AL2943" s="85">
        <f t="shared" si="8038"/>
        <v>0</v>
      </c>
      <c r="AM2943" s="85">
        <v>0</v>
      </c>
      <c r="AN2943" s="386">
        <f t="shared" si="8047"/>
        <v>0</v>
      </c>
      <c r="AO2943" s="386">
        <f t="shared" si="8048"/>
        <v>0</v>
      </c>
      <c r="AP2943" s="387">
        <f t="shared" si="8049"/>
        <v>0</v>
      </c>
      <c r="AQ2943" s="386">
        <f t="shared" si="8050"/>
        <v>0</v>
      </c>
      <c r="AR2943" s="386">
        <f t="shared" si="8051"/>
        <v>0</v>
      </c>
      <c r="AS2943" s="387">
        <f t="shared" si="8052"/>
        <v>0</v>
      </c>
      <c r="AT2943" s="387">
        <f t="shared" si="8053"/>
        <v>0</v>
      </c>
      <c r="AU2943" s="86" t="s">
        <v>28</v>
      </c>
      <c r="AV2943" s="87"/>
      <c r="AW2943" s="88"/>
      <c r="AX2943" s="88"/>
      <c r="AY2943" s="88"/>
      <c r="AZ2943" s="88"/>
      <c r="BA2943" s="8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  <c r="DI2943" s="11"/>
      <c r="DJ2943" s="11"/>
      <c r="DK2943" s="11"/>
      <c r="DL2943" s="11"/>
      <c r="DM2943" s="11"/>
      <c r="DN2943" s="11"/>
      <c r="DO2943" s="11"/>
      <c r="DP2943" s="11"/>
      <c r="DQ2943" s="11"/>
      <c r="DR2943" s="11"/>
      <c r="DS2943" s="11"/>
      <c r="DT2943" s="11"/>
      <c r="DU2943" s="11"/>
      <c r="DV2943" s="11"/>
      <c r="DW2943" s="11"/>
      <c r="DX2943" s="11"/>
      <c r="DY2943" s="11"/>
    </row>
    <row r="2944" spans="1:129" s="94" customFormat="1" hidden="1">
      <c r="A2944" s="11"/>
      <c r="B2944" s="4">
        <v>2017</v>
      </c>
      <c r="C2944" s="82">
        <v>8323</v>
      </c>
      <c r="D2944" s="82">
        <v>3</v>
      </c>
      <c r="E2944" s="2">
        <v>5</v>
      </c>
      <c r="F2944" s="2">
        <v>3</v>
      </c>
      <c r="G2944" s="2">
        <v>5000</v>
      </c>
      <c r="H2944" s="2">
        <v>5100</v>
      </c>
      <c r="I2944" s="2">
        <v>511</v>
      </c>
      <c r="J2944" s="83">
        <v>6</v>
      </c>
      <c r="K2944" s="95" t="s">
        <v>234</v>
      </c>
      <c r="L2944" s="85">
        <v>0</v>
      </c>
      <c r="M2944" s="85">
        <v>0</v>
      </c>
      <c r="N2944" s="85">
        <f t="shared" si="7875"/>
        <v>0</v>
      </c>
      <c r="O2944" s="85">
        <v>0</v>
      </c>
      <c r="P2944" s="85">
        <v>0</v>
      </c>
      <c r="Q2944" s="85">
        <f t="shared" si="7877"/>
        <v>0</v>
      </c>
      <c r="R2944" s="85">
        <v>0</v>
      </c>
      <c r="S2944" s="85">
        <v>0</v>
      </c>
      <c r="T2944" s="85">
        <v>0</v>
      </c>
      <c r="U2944" s="85">
        <f t="shared" si="8031"/>
        <v>0</v>
      </c>
      <c r="V2944" s="85">
        <v>0</v>
      </c>
      <c r="W2944" s="85">
        <v>0</v>
      </c>
      <c r="X2944" s="85">
        <f t="shared" si="8032"/>
        <v>0</v>
      </c>
      <c r="Y2944" s="85">
        <v>0</v>
      </c>
      <c r="Z2944" s="85">
        <v>0</v>
      </c>
      <c r="AA2944" s="85">
        <v>0</v>
      </c>
      <c r="AB2944" s="85">
        <f t="shared" si="8034"/>
        <v>0</v>
      </c>
      <c r="AC2944" s="85">
        <v>0</v>
      </c>
      <c r="AD2944" s="85">
        <v>0</v>
      </c>
      <c r="AE2944" s="85">
        <f t="shared" si="8035"/>
        <v>0</v>
      </c>
      <c r="AF2944" s="85">
        <v>0</v>
      </c>
      <c r="AG2944" s="85">
        <v>0</v>
      </c>
      <c r="AH2944" s="85">
        <v>0</v>
      </c>
      <c r="AI2944" s="85">
        <f t="shared" si="8037"/>
        <v>0</v>
      </c>
      <c r="AJ2944" s="85">
        <v>0</v>
      </c>
      <c r="AK2944" s="85">
        <v>0</v>
      </c>
      <c r="AL2944" s="85">
        <f t="shared" si="8038"/>
        <v>0</v>
      </c>
      <c r="AM2944" s="85">
        <v>0</v>
      </c>
      <c r="AN2944" s="386">
        <f t="shared" si="8047"/>
        <v>0</v>
      </c>
      <c r="AO2944" s="386">
        <f t="shared" si="8048"/>
        <v>0</v>
      </c>
      <c r="AP2944" s="387">
        <f t="shared" si="8049"/>
        <v>0</v>
      </c>
      <c r="AQ2944" s="386">
        <f t="shared" si="8050"/>
        <v>0</v>
      </c>
      <c r="AR2944" s="386">
        <f t="shared" si="8051"/>
        <v>0</v>
      </c>
      <c r="AS2944" s="387">
        <f t="shared" si="8052"/>
        <v>0</v>
      </c>
      <c r="AT2944" s="387">
        <f t="shared" si="8053"/>
        <v>0</v>
      </c>
      <c r="AU2944" s="86" t="s">
        <v>28</v>
      </c>
      <c r="AV2944" s="87"/>
      <c r="AW2944" s="88"/>
      <c r="AX2944" s="88"/>
      <c r="AY2944" s="88"/>
      <c r="AZ2944" s="88"/>
      <c r="BA2944" s="8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  <c r="DI2944" s="11"/>
      <c r="DJ2944" s="11"/>
      <c r="DK2944" s="11"/>
      <c r="DL2944" s="11"/>
      <c r="DM2944" s="11"/>
      <c r="DN2944" s="11"/>
      <c r="DO2944" s="11"/>
      <c r="DP2944" s="11"/>
      <c r="DQ2944" s="11"/>
      <c r="DR2944" s="11"/>
      <c r="DS2944" s="11"/>
      <c r="DT2944" s="11"/>
      <c r="DU2944" s="11"/>
      <c r="DV2944" s="11"/>
      <c r="DW2944" s="11"/>
      <c r="DX2944" s="11"/>
      <c r="DY2944" s="11"/>
    </row>
    <row r="2945" spans="1:129" s="94" customFormat="1" hidden="1">
      <c r="A2945" s="11"/>
      <c r="B2945" s="4">
        <v>2017</v>
      </c>
      <c r="C2945" s="82">
        <v>8323</v>
      </c>
      <c r="D2945" s="82">
        <v>3</v>
      </c>
      <c r="E2945" s="2">
        <v>5</v>
      </c>
      <c r="F2945" s="2">
        <v>3</v>
      </c>
      <c r="G2945" s="2">
        <v>5000</v>
      </c>
      <c r="H2945" s="2">
        <v>5100</v>
      </c>
      <c r="I2945" s="2">
        <v>511</v>
      </c>
      <c r="J2945" s="83">
        <v>7</v>
      </c>
      <c r="K2945" s="95" t="s">
        <v>365</v>
      </c>
      <c r="L2945" s="85">
        <v>0</v>
      </c>
      <c r="M2945" s="85">
        <v>0</v>
      </c>
      <c r="N2945" s="85">
        <f t="shared" si="7875"/>
        <v>0</v>
      </c>
      <c r="O2945" s="85">
        <v>0</v>
      </c>
      <c r="P2945" s="85">
        <v>0</v>
      </c>
      <c r="Q2945" s="85">
        <f t="shared" si="7877"/>
        <v>0</v>
      </c>
      <c r="R2945" s="85">
        <v>0</v>
      </c>
      <c r="S2945" s="85">
        <v>0</v>
      </c>
      <c r="T2945" s="85">
        <v>0</v>
      </c>
      <c r="U2945" s="85">
        <f t="shared" si="8031"/>
        <v>0</v>
      </c>
      <c r="V2945" s="85">
        <v>0</v>
      </c>
      <c r="W2945" s="85">
        <v>0</v>
      </c>
      <c r="X2945" s="85">
        <f t="shared" si="8032"/>
        <v>0</v>
      </c>
      <c r="Y2945" s="85">
        <v>0</v>
      </c>
      <c r="Z2945" s="85">
        <v>0</v>
      </c>
      <c r="AA2945" s="85">
        <v>0</v>
      </c>
      <c r="AB2945" s="85">
        <f t="shared" si="8034"/>
        <v>0</v>
      </c>
      <c r="AC2945" s="85">
        <v>0</v>
      </c>
      <c r="AD2945" s="85">
        <v>0</v>
      </c>
      <c r="AE2945" s="85">
        <f t="shared" si="8035"/>
        <v>0</v>
      </c>
      <c r="AF2945" s="85">
        <v>0</v>
      </c>
      <c r="AG2945" s="85">
        <v>0</v>
      </c>
      <c r="AH2945" s="85">
        <v>0</v>
      </c>
      <c r="AI2945" s="85">
        <f t="shared" si="8037"/>
        <v>0</v>
      </c>
      <c r="AJ2945" s="85">
        <v>0</v>
      </c>
      <c r="AK2945" s="85">
        <v>0</v>
      </c>
      <c r="AL2945" s="85">
        <f t="shared" si="8038"/>
        <v>0</v>
      </c>
      <c r="AM2945" s="85">
        <v>0</v>
      </c>
      <c r="AN2945" s="386">
        <f t="shared" si="8047"/>
        <v>0</v>
      </c>
      <c r="AO2945" s="386">
        <f t="shared" si="8048"/>
        <v>0</v>
      </c>
      <c r="AP2945" s="387">
        <f t="shared" si="8049"/>
        <v>0</v>
      </c>
      <c r="AQ2945" s="386">
        <f t="shared" si="8050"/>
        <v>0</v>
      </c>
      <c r="AR2945" s="386">
        <f t="shared" si="8051"/>
        <v>0</v>
      </c>
      <c r="AS2945" s="387">
        <f t="shared" si="8052"/>
        <v>0</v>
      </c>
      <c r="AT2945" s="387">
        <f t="shared" si="8053"/>
        <v>0</v>
      </c>
      <c r="AU2945" s="86" t="s">
        <v>28</v>
      </c>
      <c r="AV2945" s="87"/>
      <c r="AW2945" s="88"/>
      <c r="AX2945" s="88"/>
      <c r="AY2945" s="88"/>
      <c r="AZ2945" s="88"/>
      <c r="BA2945" s="8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  <c r="DI2945" s="11"/>
      <c r="DJ2945" s="11"/>
      <c r="DK2945" s="11"/>
      <c r="DL2945" s="11"/>
      <c r="DM2945" s="11"/>
      <c r="DN2945" s="11"/>
      <c r="DO2945" s="11"/>
      <c r="DP2945" s="11"/>
      <c r="DQ2945" s="11"/>
      <c r="DR2945" s="11"/>
      <c r="DS2945" s="11"/>
      <c r="DT2945" s="11"/>
      <c r="DU2945" s="11"/>
      <c r="DV2945" s="11"/>
      <c r="DW2945" s="11"/>
      <c r="DX2945" s="11"/>
      <c r="DY2945" s="11"/>
    </row>
    <row r="2946" spans="1:129" s="94" customFormat="1" hidden="1">
      <c r="A2946" s="11"/>
      <c r="B2946" s="4">
        <v>2017</v>
      </c>
      <c r="C2946" s="82">
        <v>8323</v>
      </c>
      <c r="D2946" s="82">
        <v>3</v>
      </c>
      <c r="E2946" s="2">
        <v>5</v>
      </c>
      <c r="F2946" s="2">
        <v>3</v>
      </c>
      <c r="G2946" s="2">
        <v>5000</v>
      </c>
      <c r="H2946" s="2">
        <v>5100</v>
      </c>
      <c r="I2946" s="2">
        <v>511</v>
      </c>
      <c r="J2946" s="83">
        <v>8</v>
      </c>
      <c r="K2946" s="95" t="s">
        <v>983</v>
      </c>
      <c r="L2946" s="85">
        <v>0</v>
      </c>
      <c r="M2946" s="85">
        <v>0</v>
      </c>
      <c r="N2946" s="85">
        <f t="shared" si="7875"/>
        <v>0</v>
      </c>
      <c r="O2946" s="85">
        <v>0</v>
      </c>
      <c r="P2946" s="85">
        <v>0</v>
      </c>
      <c r="Q2946" s="85">
        <f t="shared" si="7877"/>
        <v>0</v>
      </c>
      <c r="R2946" s="85">
        <v>0</v>
      </c>
      <c r="S2946" s="85">
        <v>0</v>
      </c>
      <c r="T2946" s="85">
        <v>0</v>
      </c>
      <c r="U2946" s="85">
        <f t="shared" si="8031"/>
        <v>0</v>
      </c>
      <c r="V2946" s="85">
        <v>0</v>
      </c>
      <c r="W2946" s="85">
        <v>0</v>
      </c>
      <c r="X2946" s="85">
        <f t="shared" si="8032"/>
        <v>0</v>
      </c>
      <c r="Y2946" s="85">
        <v>0</v>
      </c>
      <c r="Z2946" s="85">
        <v>0</v>
      </c>
      <c r="AA2946" s="85">
        <v>0</v>
      </c>
      <c r="AB2946" s="85">
        <f t="shared" si="8034"/>
        <v>0</v>
      </c>
      <c r="AC2946" s="85">
        <v>0</v>
      </c>
      <c r="AD2946" s="85">
        <v>0</v>
      </c>
      <c r="AE2946" s="85">
        <f t="shared" si="8035"/>
        <v>0</v>
      </c>
      <c r="AF2946" s="85">
        <v>0</v>
      </c>
      <c r="AG2946" s="85">
        <v>0</v>
      </c>
      <c r="AH2946" s="85">
        <v>0</v>
      </c>
      <c r="AI2946" s="85">
        <f t="shared" si="8037"/>
        <v>0</v>
      </c>
      <c r="AJ2946" s="85">
        <v>0</v>
      </c>
      <c r="AK2946" s="85">
        <v>0</v>
      </c>
      <c r="AL2946" s="85">
        <f t="shared" si="8038"/>
        <v>0</v>
      </c>
      <c r="AM2946" s="85">
        <v>0</v>
      </c>
      <c r="AN2946" s="386">
        <f t="shared" si="8047"/>
        <v>0</v>
      </c>
      <c r="AO2946" s="386">
        <f t="shared" si="8048"/>
        <v>0</v>
      </c>
      <c r="AP2946" s="387">
        <f t="shared" si="8049"/>
        <v>0</v>
      </c>
      <c r="AQ2946" s="386">
        <f t="shared" si="8050"/>
        <v>0</v>
      </c>
      <c r="AR2946" s="386">
        <f t="shared" si="8051"/>
        <v>0</v>
      </c>
      <c r="AS2946" s="387">
        <f t="shared" si="8052"/>
        <v>0</v>
      </c>
      <c r="AT2946" s="387">
        <f t="shared" si="8053"/>
        <v>0</v>
      </c>
      <c r="AU2946" s="86" t="s">
        <v>28</v>
      </c>
      <c r="AV2946" s="87"/>
      <c r="AW2946" s="88"/>
      <c r="AX2946" s="88"/>
      <c r="AY2946" s="88"/>
      <c r="AZ2946" s="88"/>
      <c r="BA2946" s="8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</row>
    <row r="2947" spans="1:129" s="94" customFormat="1" hidden="1">
      <c r="A2947" s="11"/>
      <c r="B2947" s="76">
        <v>2017</v>
      </c>
      <c r="C2947" s="96">
        <v>8323</v>
      </c>
      <c r="D2947" s="96">
        <v>3</v>
      </c>
      <c r="E2947" s="76">
        <v>5</v>
      </c>
      <c r="F2947" s="76">
        <v>3</v>
      </c>
      <c r="G2947" s="76">
        <v>5000</v>
      </c>
      <c r="H2947" s="76">
        <v>5100</v>
      </c>
      <c r="I2947" s="76">
        <v>512</v>
      </c>
      <c r="J2947" s="76"/>
      <c r="K2947" s="97" t="s">
        <v>116</v>
      </c>
      <c r="L2947" s="79">
        <f>SUM(L2948:L2952)</f>
        <v>0</v>
      </c>
      <c r="M2947" s="79">
        <f>SUM(M2948:M2952)</f>
        <v>0</v>
      </c>
      <c r="N2947" s="79">
        <f t="shared" ref="N2947:N3007" si="8054">L2947+M2947</f>
        <v>0</v>
      </c>
      <c r="O2947" s="79">
        <f>SUM(O2948:O2952)</f>
        <v>0</v>
      </c>
      <c r="P2947" s="79">
        <f>SUM(P2948:P2952)</f>
        <v>0</v>
      </c>
      <c r="Q2947" s="79">
        <f t="shared" ref="Q2947:Q3007" si="8055">O2947+P2947</f>
        <v>0</v>
      </c>
      <c r="R2947" s="79">
        <f t="shared" ref="R2947:R3007" si="8056">N2947+Q2947</f>
        <v>0</v>
      </c>
      <c r="S2947" s="79">
        <f>SUM(S2948:S2952)</f>
        <v>0</v>
      </c>
      <c r="T2947" s="79">
        <f>SUM(T2948:T2952)</f>
        <v>0</v>
      </c>
      <c r="U2947" s="79">
        <f t="shared" si="8031"/>
        <v>0</v>
      </c>
      <c r="V2947" s="79">
        <f>SUM(V2948:V2952)</f>
        <v>0</v>
      </c>
      <c r="W2947" s="79">
        <f>SUM(W2948:W2952)</f>
        <v>0</v>
      </c>
      <c r="X2947" s="79">
        <f t="shared" si="8032"/>
        <v>0</v>
      </c>
      <c r="Y2947" s="79">
        <f t="shared" ref="Y2947" si="8057">U2947+X2947</f>
        <v>0</v>
      </c>
      <c r="Z2947" s="79">
        <f>SUM(Z2948:Z2952)</f>
        <v>0</v>
      </c>
      <c r="AA2947" s="79">
        <f>SUM(AA2948:AA2952)</f>
        <v>0</v>
      </c>
      <c r="AB2947" s="79">
        <f t="shared" si="8034"/>
        <v>0</v>
      </c>
      <c r="AC2947" s="79">
        <f>SUM(AC2948:AC2952)</f>
        <v>0</v>
      </c>
      <c r="AD2947" s="79">
        <f>SUM(AD2948:AD2952)</f>
        <v>0</v>
      </c>
      <c r="AE2947" s="79">
        <f t="shared" si="8035"/>
        <v>0</v>
      </c>
      <c r="AF2947" s="79">
        <f t="shared" ref="AF2947" si="8058">AB2947+AE2947</f>
        <v>0</v>
      </c>
      <c r="AG2947" s="79">
        <f>SUM(AG2948:AG2952)</f>
        <v>0</v>
      </c>
      <c r="AH2947" s="79">
        <f>SUM(AH2948:AH2952)</f>
        <v>0</v>
      </c>
      <c r="AI2947" s="79">
        <f t="shared" si="8037"/>
        <v>0</v>
      </c>
      <c r="AJ2947" s="79">
        <f>SUM(AJ2948:AJ2952)</f>
        <v>0</v>
      </c>
      <c r="AK2947" s="79">
        <f>SUM(AK2948:AK2952)</f>
        <v>0</v>
      </c>
      <c r="AL2947" s="79">
        <f t="shared" si="8038"/>
        <v>0</v>
      </c>
      <c r="AM2947" s="79">
        <f t="shared" ref="AM2947" si="8059">AI2947+AL2947</f>
        <v>0</v>
      </c>
      <c r="AN2947" s="79">
        <f>SUM(AN2948:AN2952)</f>
        <v>0</v>
      </c>
      <c r="AO2947" s="79">
        <f>SUM(AO2948:AO2952)</f>
        <v>0</v>
      </c>
      <c r="AP2947" s="79">
        <f t="shared" si="8040"/>
        <v>0</v>
      </c>
      <c r="AQ2947" s="79">
        <f>SUM(AQ2948:AQ2952)</f>
        <v>0</v>
      </c>
      <c r="AR2947" s="79">
        <f>SUM(AR2948:AR2952)</f>
        <v>0</v>
      </c>
      <c r="AS2947" s="79">
        <f t="shared" si="8041"/>
        <v>0</v>
      </c>
      <c r="AT2947" s="79">
        <f t="shared" ref="AT2947:AT2948" si="8060">AP2947+AS2947</f>
        <v>0</v>
      </c>
      <c r="AU2947" s="98"/>
      <c r="AV2947" s="99"/>
      <c r="AW2947" s="112"/>
      <c r="AX2947" s="112"/>
      <c r="AY2947" s="112"/>
      <c r="AZ2947" s="112"/>
      <c r="BA2947" s="100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</row>
    <row r="2948" spans="1:129" s="94" customFormat="1" hidden="1">
      <c r="A2948" s="11"/>
      <c r="B2948" s="4">
        <v>2017</v>
      </c>
      <c r="C2948" s="82">
        <v>8323</v>
      </c>
      <c r="D2948" s="82">
        <v>3</v>
      </c>
      <c r="E2948" s="2">
        <v>5</v>
      </c>
      <c r="F2948" s="2">
        <v>3</v>
      </c>
      <c r="G2948" s="2">
        <v>5000</v>
      </c>
      <c r="H2948" s="2">
        <v>5100</v>
      </c>
      <c r="I2948" s="2">
        <v>512</v>
      </c>
      <c r="J2948" s="83">
        <v>1</v>
      </c>
      <c r="K2948" s="95" t="s">
        <v>1819</v>
      </c>
      <c r="L2948" s="85">
        <v>0</v>
      </c>
      <c r="M2948" s="85">
        <v>0</v>
      </c>
      <c r="N2948" s="85">
        <f t="shared" si="8054"/>
        <v>0</v>
      </c>
      <c r="O2948" s="85">
        <v>0</v>
      </c>
      <c r="P2948" s="85">
        <v>0</v>
      </c>
      <c r="Q2948" s="85">
        <f t="shared" si="8055"/>
        <v>0</v>
      </c>
      <c r="R2948" s="85">
        <v>0</v>
      </c>
      <c r="S2948" s="85">
        <v>0</v>
      </c>
      <c r="T2948" s="85">
        <v>0</v>
      </c>
      <c r="U2948" s="85">
        <f t="shared" si="8031"/>
        <v>0</v>
      </c>
      <c r="V2948" s="85">
        <v>0</v>
      </c>
      <c r="W2948" s="85">
        <v>0</v>
      </c>
      <c r="X2948" s="85">
        <f t="shared" si="8032"/>
        <v>0</v>
      </c>
      <c r="Y2948" s="85">
        <v>0</v>
      </c>
      <c r="Z2948" s="85">
        <v>0</v>
      </c>
      <c r="AA2948" s="85">
        <v>0</v>
      </c>
      <c r="AB2948" s="85">
        <f t="shared" si="8034"/>
        <v>0</v>
      </c>
      <c r="AC2948" s="85">
        <v>0</v>
      </c>
      <c r="AD2948" s="85">
        <v>0</v>
      </c>
      <c r="AE2948" s="85">
        <f t="shared" si="8035"/>
        <v>0</v>
      </c>
      <c r="AF2948" s="85">
        <v>0</v>
      </c>
      <c r="AG2948" s="85">
        <v>0</v>
      </c>
      <c r="AH2948" s="85">
        <v>0</v>
      </c>
      <c r="AI2948" s="85">
        <f t="shared" si="8037"/>
        <v>0</v>
      </c>
      <c r="AJ2948" s="85">
        <v>0</v>
      </c>
      <c r="AK2948" s="85">
        <v>0</v>
      </c>
      <c r="AL2948" s="85">
        <f t="shared" si="8038"/>
        <v>0</v>
      </c>
      <c r="AM2948" s="85">
        <v>0</v>
      </c>
      <c r="AN2948" s="386">
        <f t="shared" ref="AN2948" si="8061">L2948-S2948-Z2948-AG2948</f>
        <v>0</v>
      </c>
      <c r="AO2948" s="386">
        <f t="shared" ref="AO2948" si="8062">M2948-T2948-AA2948-AH2948</f>
        <v>0</v>
      </c>
      <c r="AP2948" s="387">
        <f t="shared" si="8040"/>
        <v>0</v>
      </c>
      <c r="AQ2948" s="386">
        <f t="shared" ref="AQ2948" si="8063">O2948-V2948-AC2948-AJ2948</f>
        <v>0</v>
      </c>
      <c r="AR2948" s="386">
        <f t="shared" ref="AR2948" si="8064">P2948-W2948-AD2948-AK2948</f>
        <v>0</v>
      </c>
      <c r="AS2948" s="387">
        <f t="shared" si="8041"/>
        <v>0</v>
      </c>
      <c r="AT2948" s="387">
        <f t="shared" si="8060"/>
        <v>0</v>
      </c>
      <c r="AU2948" s="86" t="s">
        <v>28</v>
      </c>
      <c r="AV2948" s="87"/>
      <c r="AW2948" s="88"/>
      <c r="AX2948" s="88"/>
      <c r="AY2948" s="88"/>
      <c r="AZ2948" s="88"/>
      <c r="BA2948" s="8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</row>
    <row r="2949" spans="1:129" s="94" customFormat="1" hidden="1">
      <c r="A2949" s="11"/>
      <c r="B2949" s="4">
        <v>2017</v>
      </c>
      <c r="C2949" s="82">
        <v>8323</v>
      </c>
      <c r="D2949" s="82">
        <v>3</v>
      </c>
      <c r="E2949" s="2">
        <v>5</v>
      </c>
      <c r="F2949" s="2">
        <v>3</v>
      </c>
      <c r="G2949" s="2">
        <v>5000</v>
      </c>
      <c r="H2949" s="2">
        <v>5100</v>
      </c>
      <c r="I2949" s="2">
        <v>512</v>
      </c>
      <c r="J2949" s="83">
        <v>2</v>
      </c>
      <c r="K2949" s="95" t="s">
        <v>368</v>
      </c>
      <c r="L2949" s="85">
        <v>0</v>
      </c>
      <c r="M2949" s="85">
        <v>0</v>
      </c>
      <c r="N2949" s="85">
        <f t="shared" si="8054"/>
        <v>0</v>
      </c>
      <c r="O2949" s="85">
        <v>0</v>
      </c>
      <c r="P2949" s="85">
        <v>0</v>
      </c>
      <c r="Q2949" s="85">
        <f t="shared" si="8055"/>
        <v>0</v>
      </c>
      <c r="R2949" s="85">
        <v>0</v>
      </c>
      <c r="S2949" s="85">
        <v>0</v>
      </c>
      <c r="T2949" s="85">
        <v>0</v>
      </c>
      <c r="U2949" s="85">
        <f t="shared" si="8031"/>
        <v>0</v>
      </c>
      <c r="V2949" s="85">
        <v>0</v>
      </c>
      <c r="W2949" s="85">
        <v>0</v>
      </c>
      <c r="X2949" s="85">
        <f t="shared" si="8032"/>
        <v>0</v>
      </c>
      <c r="Y2949" s="85">
        <v>0</v>
      </c>
      <c r="Z2949" s="85">
        <v>0</v>
      </c>
      <c r="AA2949" s="85">
        <v>0</v>
      </c>
      <c r="AB2949" s="85">
        <f t="shared" si="8034"/>
        <v>0</v>
      </c>
      <c r="AC2949" s="85">
        <v>0</v>
      </c>
      <c r="AD2949" s="85">
        <v>0</v>
      </c>
      <c r="AE2949" s="85">
        <f t="shared" si="8035"/>
        <v>0</v>
      </c>
      <c r="AF2949" s="85">
        <v>0</v>
      </c>
      <c r="AG2949" s="85">
        <v>0</v>
      </c>
      <c r="AH2949" s="85">
        <v>0</v>
      </c>
      <c r="AI2949" s="85">
        <f t="shared" si="8037"/>
        <v>0</v>
      </c>
      <c r="AJ2949" s="85">
        <v>0</v>
      </c>
      <c r="AK2949" s="85">
        <v>0</v>
      </c>
      <c r="AL2949" s="85">
        <f t="shared" si="8038"/>
        <v>0</v>
      </c>
      <c r="AM2949" s="85">
        <v>0</v>
      </c>
      <c r="AN2949" s="386">
        <f t="shared" ref="AN2949:AN2952" si="8065">L2949-S2949-Z2949-AG2949</f>
        <v>0</v>
      </c>
      <c r="AO2949" s="386">
        <f t="shared" ref="AO2949:AO2952" si="8066">M2949-T2949-AA2949-AH2949</f>
        <v>0</v>
      </c>
      <c r="AP2949" s="387">
        <f t="shared" ref="AP2949:AP2952" si="8067">AN2949+AO2949</f>
        <v>0</v>
      </c>
      <c r="AQ2949" s="386">
        <f t="shared" ref="AQ2949:AQ2952" si="8068">O2949-V2949-AC2949-AJ2949</f>
        <v>0</v>
      </c>
      <c r="AR2949" s="386">
        <f t="shared" ref="AR2949:AR2952" si="8069">P2949-W2949-AD2949-AK2949</f>
        <v>0</v>
      </c>
      <c r="AS2949" s="387">
        <f t="shared" ref="AS2949:AS2952" si="8070">AQ2949+AR2949</f>
        <v>0</v>
      </c>
      <c r="AT2949" s="387">
        <f t="shared" ref="AT2949:AT2952" si="8071">AP2949+AS2949</f>
        <v>0</v>
      </c>
      <c r="AU2949" s="86" t="s">
        <v>28</v>
      </c>
      <c r="AV2949" s="87"/>
      <c r="AW2949" s="88"/>
      <c r="AX2949" s="88"/>
      <c r="AY2949" s="88"/>
      <c r="AZ2949" s="88"/>
      <c r="BA2949" s="8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</row>
    <row r="2950" spans="1:129" s="94" customFormat="1" hidden="1">
      <c r="A2950" s="11"/>
      <c r="B2950" s="4">
        <v>2017</v>
      </c>
      <c r="C2950" s="82">
        <v>8323</v>
      </c>
      <c r="D2950" s="82">
        <v>3</v>
      </c>
      <c r="E2950" s="2">
        <v>5</v>
      </c>
      <c r="F2950" s="2">
        <v>3</v>
      </c>
      <c r="G2950" s="2">
        <v>5000</v>
      </c>
      <c r="H2950" s="2">
        <v>5100</v>
      </c>
      <c r="I2950" s="2">
        <v>512</v>
      </c>
      <c r="J2950" s="83">
        <v>3</v>
      </c>
      <c r="K2950" s="95" t="s">
        <v>369</v>
      </c>
      <c r="L2950" s="85">
        <v>0</v>
      </c>
      <c r="M2950" s="85">
        <v>0</v>
      </c>
      <c r="N2950" s="85">
        <f t="shared" si="8054"/>
        <v>0</v>
      </c>
      <c r="O2950" s="85">
        <v>0</v>
      </c>
      <c r="P2950" s="85">
        <v>0</v>
      </c>
      <c r="Q2950" s="85">
        <f t="shared" si="8055"/>
        <v>0</v>
      </c>
      <c r="R2950" s="85">
        <v>0</v>
      </c>
      <c r="S2950" s="85">
        <v>0</v>
      </c>
      <c r="T2950" s="85">
        <v>0</v>
      </c>
      <c r="U2950" s="85">
        <f t="shared" si="8031"/>
        <v>0</v>
      </c>
      <c r="V2950" s="85">
        <v>0</v>
      </c>
      <c r="W2950" s="85">
        <v>0</v>
      </c>
      <c r="X2950" s="85">
        <f t="shared" si="8032"/>
        <v>0</v>
      </c>
      <c r="Y2950" s="85">
        <v>0</v>
      </c>
      <c r="Z2950" s="85">
        <v>0</v>
      </c>
      <c r="AA2950" s="85">
        <v>0</v>
      </c>
      <c r="AB2950" s="85">
        <f t="shared" si="8034"/>
        <v>0</v>
      </c>
      <c r="AC2950" s="85">
        <v>0</v>
      </c>
      <c r="AD2950" s="85">
        <v>0</v>
      </c>
      <c r="AE2950" s="85">
        <f t="shared" si="8035"/>
        <v>0</v>
      </c>
      <c r="AF2950" s="85">
        <v>0</v>
      </c>
      <c r="AG2950" s="85">
        <v>0</v>
      </c>
      <c r="AH2950" s="85">
        <v>0</v>
      </c>
      <c r="AI2950" s="85">
        <f t="shared" si="8037"/>
        <v>0</v>
      </c>
      <c r="AJ2950" s="85">
        <v>0</v>
      </c>
      <c r="AK2950" s="85">
        <v>0</v>
      </c>
      <c r="AL2950" s="85">
        <f t="shared" si="8038"/>
        <v>0</v>
      </c>
      <c r="AM2950" s="85">
        <v>0</v>
      </c>
      <c r="AN2950" s="386">
        <f t="shared" si="8065"/>
        <v>0</v>
      </c>
      <c r="AO2950" s="386">
        <f t="shared" si="8066"/>
        <v>0</v>
      </c>
      <c r="AP2950" s="387">
        <f t="shared" si="8067"/>
        <v>0</v>
      </c>
      <c r="AQ2950" s="386">
        <f t="shared" si="8068"/>
        <v>0</v>
      </c>
      <c r="AR2950" s="386">
        <f t="shared" si="8069"/>
        <v>0</v>
      </c>
      <c r="AS2950" s="387">
        <f t="shared" si="8070"/>
        <v>0</v>
      </c>
      <c r="AT2950" s="387">
        <f t="shared" si="8071"/>
        <v>0</v>
      </c>
      <c r="AU2950" s="86" t="s">
        <v>28</v>
      </c>
      <c r="AV2950" s="87"/>
      <c r="AW2950" s="88"/>
      <c r="AX2950" s="88"/>
      <c r="AY2950" s="88"/>
      <c r="AZ2950" s="88"/>
      <c r="BA2950" s="8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</row>
    <row r="2951" spans="1:129" s="94" customFormat="1" hidden="1">
      <c r="A2951" s="11"/>
      <c r="B2951" s="4">
        <v>2017</v>
      </c>
      <c r="C2951" s="82">
        <v>8323</v>
      </c>
      <c r="D2951" s="82">
        <v>3</v>
      </c>
      <c r="E2951" s="2">
        <v>5</v>
      </c>
      <c r="F2951" s="2">
        <v>3</v>
      </c>
      <c r="G2951" s="2">
        <v>5000</v>
      </c>
      <c r="H2951" s="2">
        <v>5100</v>
      </c>
      <c r="I2951" s="2">
        <v>512</v>
      </c>
      <c r="J2951" s="83">
        <v>4</v>
      </c>
      <c r="K2951" s="95" t="s">
        <v>40</v>
      </c>
      <c r="L2951" s="85">
        <v>0</v>
      </c>
      <c r="M2951" s="85">
        <v>0</v>
      </c>
      <c r="N2951" s="85">
        <f t="shared" si="8054"/>
        <v>0</v>
      </c>
      <c r="O2951" s="85">
        <v>0</v>
      </c>
      <c r="P2951" s="85">
        <v>0</v>
      </c>
      <c r="Q2951" s="85">
        <f t="shared" si="8055"/>
        <v>0</v>
      </c>
      <c r="R2951" s="85">
        <v>0</v>
      </c>
      <c r="S2951" s="85">
        <v>0</v>
      </c>
      <c r="T2951" s="85">
        <v>0</v>
      </c>
      <c r="U2951" s="85">
        <f t="shared" si="8031"/>
        <v>0</v>
      </c>
      <c r="V2951" s="85">
        <v>0</v>
      </c>
      <c r="W2951" s="85">
        <v>0</v>
      </c>
      <c r="X2951" s="85">
        <f t="shared" si="8032"/>
        <v>0</v>
      </c>
      <c r="Y2951" s="85">
        <v>0</v>
      </c>
      <c r="Z2951" s="85">
        <v>0</v>
      </c>
      <c r="AA2951" s="85">
        <v>0</v>
      </c>
      <c r="AB2951" s="85">
        <f t="shared" si="8034"/>
        <v>0</v>
      </c>
      <c r="AC2951" s="85">
        <v>0</v>
      </c>
      <c r="AD2951" s="85">
        <v>0</v>
      </c>
      <c r="AE2951" s="85">
        <f t="shared" si="8035"/>
        <v>0</v>
      </c>
      <c r="AF2951" s="85">
        <v>0</v>
      </c>
      <c r="AG2951" s="85">
        <v>0</v>
      </c>
      <c r="AH2951" s="85">
        <v>0</v>
      </c>
      <c r="AI2951" s="85">
        <f t="shared" si="8037"/>
        <v>0</v>
      </c>
      <c r="AJ2951" s="85">
        <v>0</v>
      </c>
      <c r="AK2951" s="85">
        <v>0</v>
      </c>
      <c r="AL2951" s="85">
        <f t="shared" si="8038"/>
        <v>0</v>
      </c>
      <c r="AM2951" s="85">
        <v>0</v>
      </c>
      <c r="AN2951" s="386">
        <f t="shared" si="8065"/>
        <v>0</v>
      </c>
      <c r="AO2951" s="386">
        <f t="shared" si="8066"/>
        <v>0</v>
      </c>
      <c r="AP2951" s="387">
        <f t="shared" si="8067"/>
        <v>0</v>
      </c>
      <c r="AQ2951" s="386">
        <f t="shared" si="8068"/>
        <v>0</v>
      </c>
      <c r="AR2951" s="386">
        <f t="shared" si="8069"/>
        <v>0</v>
      </c>
      <c r="AS2951" s="387">
        <f t="shared" si="8070"/>
        <v>0</v>
      </c>
      <c r="AT2951" s="387">
        <f t="shared" si="8071"/>
        <v>0</v>
      </c>
      <c r="AU2951" s="86" t="s">
        <v>28</v>
      </c>
      <c r="AV2951" s="87"/>
      <c r="AW2951" s="88"/>
      <c r="AX2951" s="88"/>
      <c r="AY2951" s="88"/>
      <c r="AZ2951" s="88"/>
      <c r="BA2951" s="8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</row>
    <row r="2952" spans="1:129" s="94" customFormat="1" hidden="1">
      <c r="A2952" s="11"/>
      <c r="B2952" s="4">
        <v>2017</v>
      </c>
      <c r="C2952" s="82">
        <v>8323</v>
      </c>
      <c r="D2952" s="82">
        <v>3</v>
      </c>
      <c r="E2952" s="2">
        <v>5</v>
      </c>
      <c r="F2952" s="2">
        <v>3</v>
      </c>
      <c r="G2952" s="2">
        <v>5000</v>
      </c>
      <c r="H2952" s="2">
        <v>5100</v>
      </c>
      <c r="I2952" s="2">
        <v>512</v>
      </c>
      <c r="J2952" s="83">
        <v>5</v>
      </c>
      <c r="K2952" s="95" t="s">
        <v>1820</v>
      </c>
      <c r="L2952" s="85">
        <v>0</v>
      </c>
      <c r="M2952" s="85">
        <v>0</v>
      </c>
      <c r="N2952" s="85">
        <f>L2952+M2952</f>
        <v>0</v>
      </c>
      <c r="O2952" s="85">
        <v>0</v>
      </c>
      <c r="P2952" s="85">
        <v>0</v>
      </c>
      <c r="Q2952" s="85">
        <f>O2952+P2952</f>
        <v>0</v>
      </c>
      <c r="R2952" s="85">
        <v>0</v>
      </c>
      <c r="S2952" s="85">
        <v>0</v>
      </c>
      <c r="T2952" s="85">
        <v>0</v>
      </c>
      <c r="U2952" s="85">
        <f>S2952+T2952</f>
        <v>0</v>
      </c>
      <c r="V2952" s="85">
        <v>0</v>
      </c>
      <c r="W2952" s="85">
        <v>0</v>
      </c>
      <c r="X2952" s="85">
        <f>V2952+W2952</f>
        <v>0</v>
      </c>
      <c r="Y2952" s="85">
        <v>0</v>
      </c>
      <c r="Z2952" s="85">
        <v>0</v>
      </c>
      <c r="AA2952" s="85">
        <v>0</v>
      </c>
      <c r="AB2952" s="85">
        <f>Z2952+AA2952</f>
        <v>0</v>
      </c>
      <c r="AC2952" s="85">
        <v>0</v>
      </c>
      <c r="AD2952" s="85">
        <v>0</v>
      </c>
      <c r="AE2952" s="85">
        <f>AC2952+AD2952</f>
        <v>0</v>
      </c>
      <c r="AF2952" s="85">
        <v>0</v>
      </c>
      <c r="AG2952" s="85">
        <v>0</v>
      </c>
      <c r="AH2952" s="85">
        <v>0</v>
      </c>
      <c r="AI2952" s="85">
        <f>AG2952+AH2952</f>
        <v>0</v>
      </c>
      <c r="AJ2952" s="85">
        <v>0</v>
      </c>
      <c r="AK2952" s="85">
        <v>0</v>
      </c>
      <c r="AL2952" s="85">
        <f>AJ2952+AK2952</f>
        <v>0</v>
      </c>
      <c r="AM2952" s="85">
        <v>0</v>
      </c>
      <c r="AN2952" s="386">
        <f t="shared" si="8065"/>
        <v>0</v>
      </c>
      <c r="AO2952" s="386">
        <f t="shared" si="8066"/>
        <v>0</v>
      </c>
      <c r="AP2952" s="387">
        <f t="shared" si="8067"/>
        <v>0</v>
      </c>
      <c r="AQ2952" s="386">
        <f t="shared" si="8068"/>
        <v>0</v>
      </c>
      <c r="AR2952" s="386">
        <f t="shared" si="8069"/>
        <v>0</v>
      </c>
      <c r="AS2952" s="387">
        <f t="shared" si="8070"/>
        <v>0</v>
      </c>
      <c r="AT2952" s="387">
        <f t="shared" si="8071"/>
        <v>0</v>
      </c>
      <c r="AU2952" s="86" t="s">
        <v>28</v>
      </c>
      <c r="AV2952" s="87"/>
      <c r="AW2952" s="88"/>
      <c r="AX2952" s="88"/>
      <c r="AY2952" s="88"/>
      <c r="AZ2952" s="88"/>
      <c r="BA2952" s="377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</row>
    <row r="2953" spans="1:129" s="94" customFormat="1" hidden="1">
      <c r="A2953" s="11"/>
      <c r="B2953" s="76">
        <v>2017</v>
      </c>
      <c r="C2953" s="77">
        <v>8323</v>
      </c>
      <c r="D2953" s="77">
        <v>3</v>
      </c>
      <c r="E2953" s="76">
        <v>5</v>
      </c>
      <c r="F2953" s="76">
        <v>3</v>
      </c>
      <c r="G2953" s="76">
        <v>5000</v>
      </c>
      <c r="H2953" s="76">
        <v>5100</v>
      </c>
      <c r="I2953" s="76">
        <v>515</v>
      </c>
      <c r="J2953" s="76"/>
      <c r="K2953" s="78" t="s">
        <v>43</v>
      </c>
      <c r="L2953" s="79">
        <f>SUM(L2954:L2956)</f>
        <v>0</v>
      </c>
      <c r="M2953" s="79">
        <f>SUM(M2954:M2956)</f>
        <v>0</v>
      </c>
      <c r="N2953" s="79">
        <f t="shared" si="8054"/>
        <v>0</v>
      </c>
      <c r="O2953" s="79">
        <f>SUM(O2954:O2956)</f>
        <v>0</v>
      </c>
      <c r="P2953" s="79">
        <f>SUM(P2954:P2956)</f>
        <v>0</v>
      </c>
      <c r="Q2953" s="79">
        <f t="shared" si="8055"/>
        <v>0</v>
      </c>
      <c r="R2953" s="79">
        <f t="shared" si="8056"/>
        <v>0</v>
      </c>
      <c r="S2953" s="79">
        <f>SUM(S2954:S2956)</f>
        <v>0</v>
      </c>
      <c r="T2953" s="79">
        <f>SUM(T2954:T2956)</f>
        <v>0</v>
      </c>
      <c r="U2953" s="79">
        <f t="shared" ref="U2953:U2964" si="8072">S2953+T2953</f>
        <v>0</v>
      </c>
      <c r="V2953" s="79">
        <f>SUM(V2954:V2956)</f>
        <v>0</v>
      </c>
      <c r="W2953" s="79">
        <f>SUM(W2954:W2956)</f>
        <v>0</v>
      </c>
      <c r="X2953" s="79">
        <f t="shared" ref="X2953:X2964" si="8073">V2953+W2953</f>
        <v>0</v>
      </c>
      <c r="Y2953" s="79">
        <f t="shared" ref="Y2953" si="8074">U2953+X2953</f>
        <v>0</v>
      </c>
      <c r="Z2953" s="79">
        <f>SUM(Z2954:Z2956)</f>
        <v>0</v>
      </c>
      <c r="AA2953" s="79">
        <f>SUM(AA2954:AA2956)</f>
        <v>0</v>
      </c>
      <c r="AB2953" s="79">
        <f t="shared" ref="AB2953:AB2964" si="8075">Z2953+AA2953</f>
        <v>0</v>
      </c>
      <c r="AC2953" s="79">
        <f>SUM(AC2954:AC2956)</f>
        <v>0</v>
      </c>
      <c r="AD2953" s="79">
        <f>SUM(AD2954:AD2956)</f>
        <v>0</v>
      </c>
      <c r="AE2953" s="79">
        <f t="shared" ref="AE2953:AE2964" si="8076">AC2953+AD2953</f>
        <v>0</v>
      </c>
      <c r="AF2953" s="79">
        <f t="shared" ref="AF2953" si="8077">AB2953+AE2953</f>
        <v>0</v>
      </c>
      <c r="AG2953" s="79">
        <f>SUM(AG2954:AG2956)</f>
        <v>0</v>
      </c>
      <c r="AH2953" s="79">
        <f>SUM(AH2954:AH2956)</f>
        <v>0</v>
      </c>
      <c r="AI2953" s="79">
        <f t="shared" ref="AI2953:AI2964" si="8078">AG2953+AH2953</f>
        <v>0</v>
      </c>
      <c r="AJ2953" s="79">
        <f>SUM(AJ2954:AJ2956)</f>
        <v>0</v>
      </c>
      <c r="AK2953" s="79">
        <f>SUM(AK2954:AK2956)</f>
        <v>0</v>
      </c>
      <c r="AL2953" s="79">
        <f t="shared" ref="AL2953:AL2964" si="8079">AJ2953+AK2953</f>
        <v>0</v>
      </c>
      <c r="AM2953" s="79">
        <f t="shared" ref="AM2953" si="8080">AI2953+AL2953</f>
        <v>0</v>
      </c>
      <c r="AN2953" s="79">
        <f>SUM(AN2954:AN2956)</f>
        <v>0</v>
      </c>
      <c r="AO2953" s="79">
        <f>SUM(AO2954:AO2956)</f>
        <v>0</v>
      </c>
      <c r="AP2953" s="79">
        <f t="shared" ref="AP2953:AP2958" si="8081">AN2953+AO2953</f>
        <v>0</v>
      </c>
      <c r="AQ2953" s="79">
        <f>SUM(AQ2954:AQ2956)</f>
        <v>0</v>
      </c>
      <c r="AR2953" s="79">
        <f>SUM(AR2954:AR2956)</f>
        <v>0</v>
      </c>
      <c r="AS2953" s="79">
        <f t="shared" ref="AS2953:AS2958" si="8082">AQ2953+AR2953</f>
        <v>0</v>
      </c>
      <c r="AT2953" s="79">
        <f t="shared" ref="AT2953:AT2956" si="8083">AP2953+AS2953</f>
        <v>0</v>
      </c>
      <c r="AU2953" s="79"/>
      <c r="AV2953" s="80"/>
      <c r="AW2953" s="93"/>
      <c r="AX2953" s="93"/>
      <c r="AY2953" s="93"/>
      <c r="AZ2953" s="93"/>
      <c r="BA2953" s="8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</row>
    <row r="2954" spans="1:129" s="94" customFormat="1" hidden="1">
      <c r="A2954" s="11"/>
      <c r="B2954" s="4">
        <v>2017</v>
      </c>
      <c r="C2954" s="82">
        <v>8323</v>
      </c>
      <c r="D2954" s="82">
        <v>3</v>
      </c>
      <c r="E2954" s="2">
        <v>5</v>
      </c>
      <c r="F2954" s="2">
        <v>3</v>
      </c>
      <c r="G2954" s="2">
        <v>5000</v>
      </c>
      <c r="H2954" s="2">
        <v>5100</v>
      </c>
      <c r="I2954" s="2">
        <v>515</v>
      </c>
      <c r="J2954" s="83">
        <v>1</v>
      </c>
      <c r="K2954" s="95" t="s">
        <v>457</v>
      </c>
      <c r="L2954" s="85">
        <v>0</v>
      </c>
      <c r="M2954" s="85">
        <v>0</v>
      </c>
      <c r="N2954" s="85">
        <f t="shared" ref="N2954:N2956" si="8084">L2954+M2954</f>
        <v>0</v>
      </c>
      <c r="O2954" s="85">
        <v>0</v>
      </c>
      <c r="P2954" s="85">
        <v>0</v>
      </c>
      <c r="Q2954" s="85">
        <f t="shared" ref="Q2954:Q2956" si="8085">O2954+P2954</f>
        <v>0</v>
      </c>
      <c r="R2954" s="85">
        <v>0</v>
      </c>
      <c r="S2954" s="85">
        <v>0</v>
      </c>
      <c r="T2954" s="85">
        <v>0</v>
      </c>
      <c r="U2954" s="85">
        <f t="shared" si="8072"/>
        <v>0</v>
      </c>
      <c r="V2954" s="85">
        <v>0</v>
      </c>
      <c r="W2954" s="85">
        <v>0</v>
      </c>
      <c r="X2954" s="85">
        <f t="shared" si="8073"/>
        <v>0</v>
      </c>
      <c r="Y2954" s="85">
        <v>0</v>
      </c>
      <c r="Z2954" s="85">
        <v>0</v>
      </c>
      <c r="AA2954" s="85">
        <v>0</v>
      </c>
      <c r="AB2954" s="85">
        <f t="shared" si="8075"/>
        <v>0</v>
      </c>
      <c r="AC2954" s="85">
        <v>0</v>
      </c>
      <c r="AD2954" s="85">
        <v>0</v>
      </c>
      <c r="AE2954" s="85">
        <f t="shared" si="8076"/>
        <v>0</v>
      </c>
      <c r="AF2954" s="85">
        <v>0</v>
      </c>
      <c r="AG2954" s="85">
        <v>0</v>
      </c>
      <c r="AH2954" s="85">
        <v>0</v>
      </c>
      <c r="AI2954" s="85">
        <f t="shared" si="8078"/>
        <v>0</v>
      </c>
      <c r="AJ2954" s="85">
        <v>0</v>
      </c>
      <c r="AK2954" s="85">
        <v>0</v>
      </c>
      <c r="AL2954" s="85">
        <f t="shared" si="8079"/>
        <v>0</v>
      </c>
      <c r="AM2954" s="85">
        <v>0</v>
      </c>
      <c r="AN2954" s="386">
        <f t="shared" ref="AN2954:AN2956" si="8086">L2954-S2954-Z2954-AG2954</f>
        <v>0</v>
      </c>
      <c r="AO2954" s="386">
        <f t="shared" ref="AO2954:AO2956" si="8087">M2954-T2954-AA2954-AH2954</f>
        <v>0</v>
      </c>
      <c r="AP2954" s="387">
        <f t="shared" si="8081"/>
        <v>0</v>
      </c>
      <c r="AQ2954" s="386">
        <f t="shared" ref="AQ2954:AQ2956" si="8088">O2954-V2954-AC2954-AJ2954</f>
        <v>0</v>
      </c>
      <c r="AR2954" s="386">
        <f t="shared" ref="AR2954:AR2956" si="8089">P2954-W2954-AD2954-AK2954</f>
        <v>0</v>
      </c>
      <c r="AS2954" s="387">
        <f t="shared" si="8082"/>
        <v>0</v>
      </c>
      <c r="AT2954" s="387">
        <f t="shared" si="8083"/>
        <v>0</v>
      </c>
      <c r="AU2954" s="86" t="s">
        <v>28</v>
      </c>
      <c r="AV2954" s="87"/>
      <c r="AW2954" s="88"/>
      <c r="AX2954" s="88"/>
      <c r="AY2954" s="88"/>
      <c r="AZ2954" s="88"/>
      <c r="BA2954" s="8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</row>
    <row r="2955" spans="1:129" s="94" customFormat="1" hidden="1">
      <c r="A2955" s="11"/>
      <c r="B2955" s="4">
        <v>2017</v>
      </c>
      <c r="C2955" s="82">
        <v>8323</v>
      </c>
      <c r="D2955" s="82">
        <v>3</v>
      </c>
      <c r="E2955" s="2">
        <v>5</v>
      </c>
      <c r="F2955" s="2">
        <v>3</v>
      </c>
      <c r="G2955" s="2">
        <v>5000</v>
      </c>
      <c r="H2955" s="2">
        <v>5100</v>
      </c>
      <c r="I2955" s="2">
        <v>515</v>
      </c>
      <c r="J2955" s="83">
        <v>2</v>
      </c>
      <c r="K2955" s="95" t="s">
        <v>624</v>
      </c>
      <c r="L2955" s="85">
        <v>0</v>
      </c>
      <c r="M2955" s="85">
        <v>0</v>
      </c>
      <c r="N2955" s="85">
        <f t="shared" si="8084"/>
        <v>0</v>
      </c>
      <c r="O2955" s="85">
        <v>0</v>
      </c>
      <c r="P2955" s="85">
        <v>0</v>
      </c>
      <c r="Q2955" s="85">
        <f t="shared" si="8085"/>
        <v>0</v>
      </c>
      <c r="R2955" s="85">
        <v>0</v>
      </c>
      <c r="S2955" s="85">
        <v>0</v>
      </c>
      <c r="T2955" s="85">
        <v>0</v>
      </c>
      <c r="U2955" s="85">
        <f t="shared" si="8072"/>
        <v>0</v>
      </c>
      <c r="V2955" s="85">
        <v>0</v>
      </c>
      <c r="W2955" s="85">
        <v>0</v>
      </c>
      <c r="X2955" s="85">
        <f t="shared" si="8073"/>
        <v>0</v>
      </c>
      <c r="Y2955" s="85">
        <v>0</v>
      </c>
      <c r="Z2955" s="85">
        <v>0</v>
      </c>
      <c r="AA2955" s="85">
        <v>0</v>
      </c>
      <c r="AB2955" s="85">
        <f t="shared" si="8075"/>
        <v>0</v>
      </c>
      <c r="AC2955" s="85">
        <v>0</v>
      </c>
      <c r="AD2955" s="85">
        <v>0</v>
      </c>
      <c r="AE2955" s="85">
        <f t="shared" si="8076"/>
        <v>0</v>
      </c>
      <c r="AF2955" s="85">
        <v>0</v>
      </c>
      <c r="AG2955" s="85">
        <v>0</v>
      </c>
      <c r="AH2955" s="85">
        <v>0</v>
      </c>
      <c r="AI2955" s="85">
        <f t="shared" si="8078"/>
        <v>0</v>
      </c>
      <c r="AJ2955" s="85">
        <v>0</v>
      </c>
      <c r="AK2955" s="85">
        <v>0</v>
      </c>
      <c r="AL2955" s="85">
        <f t="shared" si="8079"/>
        <v>0</v>
      </c>
      <c r="AM2955" s="85">
        <v>0</v>
      </c>
      <c r="AN2955" s="386">
        <f t="shared" si="8086"/>
        <v>0</v>
      </c>
      <c r="AO2955" s="386">
        <f t="shared" si="8087"/>
        <v>0</v>
      </c>
      <c r="AP2955" s="387">
        <f t="shared" si="8081"/>
        <v>0</v>
      </c>
      <c r="AQ2955" s="386">
        <f t="shared" si="8088"/>
        <v>0</v>
      </c>
      <c r="AR2955" s="386">
        <f t="shared" si="8089"/>
        <v>0</v>
      </c>
      <c r="AS2955" s="387">
        <f t="shared" si="8082"/>
        <v>0</v>
      </c>
      <c r="AT2955" s="387">
        <f t="shared" si="8083"/>
        <v>0</v>
      </c>
      <c r="AU2955" s="86" t="s">
        <v>28</v>
      </c>
      <c r="AV2955" s="87"/>
      <c r="AW2955" s="88"/>
      <c r="AX2955" s="88"/>
      <c r="AY2955" s="88"/>
      <c r="AZ2955" s="88"/>
      <c r="BA2955" s="8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</row>
    <row r="2956" spans="1:129" s="94" customFormat="1" hidden="1">
      <c r="A2956" s="11"/>
      <c r="B2956" s="4">
        <v>2017</v>
      </c>
      <c r="C2956" s="82">
        <v>8323</v>
      </c>
      <c r="D2956" s="82">
        <v>3</v>
      </c>
      <c r="E2956" s="2">
        <v>5</v>
      </c>
      <c r="F2956" s="2">
        <v>3</v>
      </c>
      <c r="G2956" s="2">
        <v>5000</v>
      </c>
      <c r="H2956" s="2">
        <v>5100</v>
      </c>
      <c r="I2956" s="2">
        <v>515</v>
      </c>
      <c r="J2956" s="83">
        <v>3</v>
      </c>
      <c r="K2956" s="95" t="s">
        <v>1821</v>
      </c>
      <c r="L2956" s="85">
        <v>0</v>
      </c>
      <c r="M2956" s="85">
        <v>0</v>
      </c>
      <c r="N2956" s="85">
        <f t="shared" si="8084"/>
        <v>0</v>
      </c>
      <c r="O2956" s="85">
        <v>0</v>
      </c>
      <c r="P2956" s="85">
        <v>0</v>
      </c>
      <c r="Q2956" s="85">
        <f t="shared" si="8085"/>
        <v>0</v>
      </c>
      <c r="R2956" s="85">
        <v>0</v>
      </c>
      <c r="S2956" s="85">
        <v>0</v>
      </c>
      <c r="T2956" s="85">
        <v>0</v>
      </c>
      <c r="U2956" s="85">
        <f t="shared" si="8072"/>
        <v>0</v>
      </c>
      <c r="V2956" s="85">
        <v>0</v>
      </c>
      <c r="W2956" s="85">
        <v>0</v>
      </c>
      <c r="X2956" s="85">
        <f t="shared" si="8073"/>
        <v>0</v>
      </c>
      <c r="Y2956" s="85">
        <v>0</v>
      </c>
      <c r="Z2956" s="85">
        <v>0</v>
      </c>
      <c r="AA2956" s="85">
        <v>0</v>
      </c>
      <c r="AB2956" s="85">
        <f t="shared" si="8075"/>
        <v>0</v>
      </c>
      <c r="AC2956" s="85">
        <v>0</v>
      </c>
      <c r="AD2956" s="85">
        <v>0</v>
      </c>
      <c r="AE2956" s="85">
        <f t="shared" si="8076"/>
        <v>0</v>
      </c>
      <c r="AF2956" s="85">
        <v>0</v>
      </c>
      <c r="AG2956" s="85">
        <v>0</v>
      </c>
      <c r="AH2956" s="85">
        <v>0</v>
      </c>
      <c r="AI2956" s="85">
        <f t="shared" si="8078"/>
        <v>0</v>
      </c>
      <c r="AJ2956" s="85">
        <v>0</v>
      </c>
      <c r="AK2956" s="85">
        <v>0</v>
      </c>
      <c r="AL2956" s="85">
        <f t="shared" si="8079"/>
        <v>0</v>
      </c>
      <c r="AM2956" s="85">
        <v>0</v>
      </c>
      <c r="AN2956" s="386">
        <f t="shared" si="8086"/>
        <v>0</v>
      </c>
      <c r="AO2956" s="386">
        <f t="shared" si="8087"/>
        <v>0</v>
      </c>
      <c r="AP2956" s="387">
        <f t="shared" si="8081"/>
        <v>0</v>
      </c>
      <c r="AQ2956" s="386">
        <f t="shared" si="8088"/>
        <v>0</v>
      </c>
      <c r="AR2956" s="386">
        <f t="shared" si="8089"/>
        <v>0</v>
      </c>
      <c r="AS2956" s="387">
        <f t="shared" si="8082"/>
        <v>0</v>
      </c>
      <c r="AT2956" s="387">
        <f t="shared" si="8083"/>
        <v>0</v>
      </c>
      <c r="AU2956" s="86" t="s">
        <v>28</v>
      </c>
      <c r="AV2956" s="87"/>
      <c r="AW2956" s="88"/>
      <c r="AX2956" s="88"/>
      <c r="AY2956" s="88"/>
      <c r="AZ2956" s="88"/>
      <c r="BA2956" s="8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</row>
    <row r="2957" spans="1:129" s="94" customFormat="1" hidden="1">
      <c r="A2957" s="11"/>
      <c r="B2957" s="76">
        <v>2017</v>
      </c>
      <c r="C2957" s="96">
        <v>8323</v>
      </c>
      <c r="D2957" s="96">
        <v>3</v>
      </c>
      <c r="E2957" s="76">
        <v>5</v>
      </c>
      <c r="F2957" s="76">
        <v>3</v>
      </c>
      <c r="G2957" s="76">
        <v>5000</v>
      </c>
      <c r="H2957" s="76">
        <v>5100</v>
      </c>
      <c r="I2957" s="76">
        <v>519</v>
      </c>
      <c r="J2957" s="76"/>
      <c r="K2957" s="97" t="s">
        <v>49</v>
      </c>
      <c r="L2957" s="79">
        <f>SUM(L2958:L2964)</f>
        <v>0</v>
      </c>
      <c r="M2957" s="79">
        <f>SUM(M2958:M2964)</f>
        <v>0</v>
      </c>
      <c r="N2957" s="79">
        <f t="shared" si="8054"/>
        <v>0</v>
      </c>
      <c r="O2957" s="79">
        <f>SUM(O2958:O2964)</f>
        <v>0</v>
      </c>
      <c r="P2957" s="79">
        <f>SUM(P2958:P2964)</f>
        <v>0</v>
      </c>
      <c r="Q2957" s="79">
        <f t="shared" si="8055"/>
        <v>0</v>
      </c>
      <c r="R2957" s="79">
        <f t="shared" si="8056"/>
        <v>0</v>
      </c>
      <c r="S2957" s="79">
        <f>SUM(S2958:S2964)</f>
        <v>0</v>
      </c>
      <c r="T2957" s="79">
        <f>SUM(T2958:T2964)</f>
        <v>0</v>
      </c>
      <c r="U2957" s="79">
        <f t="shared" si="8072"/>
        <v>0</v>
      </c>
      <c r="V2957" s="79">
        <f>SUM(V2958:V2964)</f>
        <v>0</v>
      </c>
      <c r="W2957" s="79">
        <f>SUM(W2958:W2964)</f>
        <v>0</v>
      </c>
      <c r="X2957" s="79">
        <f t="shared" si="8073"/>
        <v>0</v>
      </c>
      <c r="Y2957" s="79">
        <f t="shared" ref="Y2957" si="8090">U2957+X2957</f>
        <v>0</v>
      </c>
      <c r="Z2957" s="79">
        <f>SUM(Z2958:Z2964)</f>
        <v>0</v>
      </c>
      <c r="AA2957" s="79">
        <f>SUM(AA2958:AA2964)</f>
        <v>0</v>
      </c>
      <c r="AB2957" s="79">
        <f t="shared" si="8075"/>
        <v>0</v>
      </c>
      <c r="AC2957" s="79">
        <f>SUM(AC2958:AC2964)</f>
        <v>0</v>
      </c>
      <c r="AD2957" s="79">
        <f>SUM(AD2958:AD2964)</f>
        <v>0</v>
      </c>
      <c r="AE2957" s="79">
        <f t="shared" si="8076"/>
        <v>0</v>
      </c>
      <c r="AF2957" s="79">
        <f t="shared" ref="AF2957" si="8091">AB2957+AE2957</f>
        <v>0</v>
      </c>
      <c r="AG2957" s="79">
        <f>SUM(AG2958:AG2964)</f>
        <v>0</v>
      </c>
      <c r="AH2957" s="79">
        <f>SUM(AH2958:AH2964)</f>
        <v>0</v>
      </c>
      <c r="AI2957" s="79">
        <f t="shared" si="8078"/>
        <v>0</v>
      </c>
      <c r="AJ2957" s="79">
        <f>SUM(AJ2958:AJ2964)</f>
        <v>0</v>
      </c>
      <c r="AK2957" s="79">
        <f>SUM(AK2958:AK2964)</f>
        <v>0</v>
      </c>
      <c r="AL2957" s="79">
        <f t="shared" si="8079"/>
        <v>0</v>
      </c>
      <c r="AM2957" s="79">
        <f t="shared" ref="AM2957" si="8092">AI2957+AL2957</f>
        <v>0</v>
      </c>
      <c r="AN2957" s="79">
        <f>SUM(AN2958:AN2964)</f>
        <v>0</v>
      </c>
      <c r="AO2957" s="79">
        <f>SUM(AO2958:AO2964)</f>
        <v>0</v>
      </c>
      <c r="AP2957" s="79">
        <f t="shared" si="8081"/>
        <v>0</v>
      </c>
      <c r="AQ2957" s="79">
        <f>SUM(AQ2958:AQ2964)</f>
        <v>0</v>
      </c>
      <c r="AR2957" s="79">
        <f>SUM(AR2958:AR2964)</f>
        <v>0</v>
      </c>
      <c r="AS2957" s="79">
        <f t="shared" si="8082"/>
        <v>0</v>
      </c>
      <c r="AT2957" s="79">
        <f t="shared" ref="AT2957:AT2958" si="8093">AP2957+AS2957</f>
        <v>0</v>
      </c>
      <c r="AU2957" s="98"/>
      <c r="AV2957" s="99"/>
      <c r="AW2957" s="112"/>
      <c r="AX2957" s="112"/>
      <c r="AY2957" s="112"/>
      <c r="AZ2957" s="112"/>
      <c r="BA2957" s="100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</row>
    <row r="2958" spans="1:129" s="94" customFormat="1" hidden="1">
      <c r="A2958" s="11"/>
      <c r="B2958" s="4">
        <v>2017</v>
      </c>
      <c r="C2958" s="82">
        <v>8323</v>
      </c>
      <c r="D2958" s="82">
        <v>3</v>
      </c>
      <c r="E2958" s="2">
        <v>5</v>
      </c>
      <c r="F2958" s="2">
        <v>3</v>
      </c>
      <c r="G2958" s="2">
        <v>5000</v>
      </c>
      <c r="H2958" s="2">
        <v>5100</v>
      </c>
      <c r="I2958" s="2">
        <v>519</v>
      </c>
      <c r="J2958" s="83">
        <v>1</v>
      </c>
      <c r="K2958" s="95" t="s">
        <v>1822</v>
      </c>
      <c r="L2958" s="85">
        <v>0</v>
      </c>
      <c r="M2958" s="85">
        <v>0</v>
      </c>
      <c r="N2958" s="85">
        <f t="shared" ref="N2958:N2964" si="8094">L2958+M2958</f>
        <v>0</v>
      </c>
      <c r="O2958" s="85">
        <v>0</v>
      </c>
      <c r="P2958" s="85">
        <v>0</v>
      </c>
      <c r="Q2958" s="85">
        <f t="shared" ref="Q2958:Q2964" si="8095">O2958+P2958</f>
        <v>0</v>
      </c>
      <c r="R2958" s="85">
        <v>0</v>
      </c>
      <c r="S2958" s="85">
        <v>0</v>
      </c>
      <c r="T2958" s="85">
        <v>0</v>
      </c>
      <c r="U2958" s="85">
        <f t="shared" si="8072"/>
        <v>0</v>
      </c>
      <c r="V2958" s="85">
        <v>0</v>
      </c>
      <c r="W2958" s="85">
        <v>0</v>
      </c>
      <c r="X2958" s="85">
        <f t="shared" si="8073"/>
        <v>0</v>
      </c>
      <c r="Y2958" s="85">
        <v>0</v>
      </c>
      <c r="Z2958" s="85">
        <v>0</v>
      </c>
      <c r="AA2958" s="85">
        <v>0</v>
      </c>
      <c r="AB2958" s="85">
        <f t="shared" si="8075"/>
        <v>0</v>
      </c>
      <c r="AC2958" s="85">
        <v>0</v>
      </c>
      <c r="AD2958" s="85">
        <v>0</v>
      </c>
      <c r="AE2958" s="85">
        <f t="shared" si="8076"/>
        <v>0</v>
      </c>
      <c r="AF2958" s="85">
        <v>0</v>
      </c>
      <c r="AG2958" s="85">
        <v>0</v>
      </c>
      <c r="AH2958" s="85">
        <v>0</v>
      </c>
      <c r="AI2958" s="85">
        <f t="shared" si="8078"/>
        <v>0</v>
      </c>
      <c r="AJ2958" s="85">
        <v>0</v>
      </c>
      <c r="AK2958" s="85">
        <v>0</v>
      </c>
      <c r="AL2958" s="85">
        <f t="shared" si="8079"/>
        <v>0</v>
      </c>
      <c r="AM2958" s="85">
        <v>0</v>
      </c>
      <c r="AN2958" s="386">
        <f t="shared" ref="AN2958" si="8096">L2958-S2958-Z2958-AG2958</f>
        <v>0</v>
      </c>
      <c r="AO2958" s="386">
        <f t="shared" ref="AO2958" si="8097">M2958-T2958-AA2958-AH2958</f>
        <v>0</v>
      </c>
      <c r="AP2958" s="387">
        <f t="shared" si="8081"/>
        <v>0</v>
      </c>
      <c r="AQ2958" s="386">
        <f t="shared" ref="AQ2958" si="8098">O2958-V2958-AC2958-AJ2958</f>
        <v>0</v>
      </c>
      <c r="AR2958" s="386">
        <f t="shared" ref="AR2958" si="8099">P2958-W2958-AD2958-AK2958</f>
        <v>0</v>
      </c>
      <c r="AS2958" s="387">
        <f t="shared" si="8082"/>
        <v>0</v>
      </c>
      <c r="AT2958" s="387">
        <f t="shared" si="8093"/>
        <v>0</v>
      </c>
      <c r="AU2958" s="86" t="s">
        <v>28</v>
      </c>
      <c r="AV2958" s="87"/>
      <c r="AW2958" s="88"/>
      <c r="AX2958" s="88"/>
      <c r="AY2958" s="88"/>
      <c r="AZ2958" s="88"/>
      <c r="BA2958" s="8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</row>
    <row r="2959" spans="1:129" s="94" customFormat="1" hidden="1">
      <c r="A2959" s="11"/>
      <c r="B2959" s="4">
        <v>2017</v>
      </c>
      <c r="C2959" s="82">
        <v>8323</v>
      </c>
      <c r="D2959" s="82">
        <v>3</v>
      </c>
      <c r="E2959" s="2">
        <v>5</v>
      </c>
      <c r="F2959" s="2">
        <v>3</v>
      </c>
      <c r="G2959" s="2">
        <v>5000</v>
      </c>
      <c r="H2959" s="2">
        <v>5100</v>
      </c>
      <c r="I2959" s="2">
        <v>519</v>
      </c>
      <c r="J2959" s="83">
        <v>2</v>
      </c>
      <c r="K2959" s="95" t="s">
        <v>1823</v>
      </c>
      <c r="L2959" s="85">
        <v>0</v>
      </c>
      <c r="M2959" s="85">
        <v>0</v>
      </c>
      <c r="N2959" s="85">
        <f t="shared" si="8094"/>
        <v>0</v>
      </c>
      <c r="O2959" s="85">
        <v>0</v>
      </c>
      <c r="P2959" s="85">
        <v>0</v>
      </c>
      <c r="Q2959" s="85">
        <f t="shared" si="8095"/>
        <v>0</v>
      </c>
      <c r="R2959" s="85">
        <v>0</v>
      </c>
      <c r="S2959" s="85">
        <v>0</v>
      </c>
      <c r="T2959" s="85">
        <v>0</v>
      </c>
      <c r="U2959" s="85">
        <f t="shared" si="8072"/>
        <v>0</v>
      </c>
      <c r="V2959" s="85">
        <v>0</v>
      </c>
      <c r="W2959" s="85">
        <v>0</v>
      </c>
      <c r="X2959" s="85">
        <f t="shared" si="8073"/>
        <v>0</v>
      </c>
      <c r="Y2959" s="85">
        <v>0</v>
      </c>
      <c r="Z2959" s="85">
        <v>0</v>
      </c>
      <c r="AA2959" s="85">
        <v>0</v>
      </c>
      <c r="AB2959" s="85">
        <f t="shared" si="8075"/>
        <v>0</v>
      </c>
      <c r="AC2959" s="85">
        <v>0</v>
      </c>
      <c r="AD2959" s="85">
        <v>0</v>
      </c>
      <c r="AE2959" s="85">
        <f t="shared" si="8076"/>
        <v>0</v>
      </c>
      <c r="AF2959" s="85">
        <v>0</v>
      </c>
      <c r="AG2959" s="85">
        <v>0</v>
      </c>
      <c r="AH2959" s="85">
        <v>0</v>
      </c>
      <c r="AI2959" s="85">
        <f t="shared" si="8078"/>
        <v>0</v>
      </c>
      <c r="AJ2959" s="85">
        <v>0</v>
      </c>
      <c r="AK2959" s="85">
        <v>0</v>
      </c>
      <c r="AL2959" s="85">
        <f t="shared" si="8079"/>
        <v>0</v>
      </c>
      <c r="AM2959" s="85">
        <v>0</v>
      </c>
      <c r="AN2959" s="386">
        <f t="shared" ref="AN2959:AN2964" si="8100">L2959-S2959-Z2959-AG2959</f>
        <v>0</v>
      </c>
      <c r="AO2959" s="386">
        <f t="shared" ref="AO2959:AO2964" si="8101">M2959-T2959-AA2959-AH2959</f>
        <v>0</v>
      </c>
      <c r="AP2959" s="387">
        <f t="shared" ref="AP2959:AP2964" si="8102">AN2959+AO2959</f>
        <v>0</v>
      </c>
      <c r="AQ2959" s="386">
        <f t="shared" ref="AQ2959:AQ2964" si="8103">O2959-V2959-AC2959-AJ2959</f>
        <v>0</v>
      </c>
      <c r="AR2959" s="386">
        <f t="shared" ref="AR2959:AR2964" si="8104">P2959-W2959-AD2959-AK2959</f>
        <v>0</v>
      </c>
      <c r="AS2959" s="387">
        <f t="shared" ref="AS2959:AS2964" si="8105">AQ2959+AR2959</f>
        <v>0</v>
      </c>
      <c r="AT2959" s="387">
        <f t="shared" ref="AT2959:AT2964" si="8106">AP2959+AS2959</f>
        <v>0</v>
      </c>
      <c r="AU2959" s="86" t="s">
        <v>28</v>
      </c>
      <c r="AV2959" s="87"/>
      <c r="AW2959" s="88"/>
      <c r="AX2959" s="88"/>
      <c r="AY2959" s="88"/>
      <c r="AZ2959" s="88"/>
      <c r="BA2959" s="8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  <c r="DG2959" s="11"/>
      <c r="DH2959" s="11"/>
      <c r="DI2959" s="11"/>
      <c r="DJ2959" s="11"/>
      <c r="DK2959" s="11"/>
      <c r="DL2959" s="11"/>
      <c r="DM2959" s="11"/>
      <c r="DN2959" s="11"/>
      <c r="DO2959" s="11"/>
      <c r="DP2959" s="11"/>
      <c r="DQ2959" s="11"/>
      <c r="DR2959" s="11"/>
      <c r="DS2959" s="11"/>
      <c r="DT2959" s="11"/>
      <c r="DU2959" s="11"/>
      <c r="DV2959" s="11"/>
      <c r="DW2959" s="11"/>
      <c r="DX2959" s="11"/>
      <c r="DY2959" s="11"/>
    </row>
    <row r="2960" spans="1:129" s="94" customFormat="1" hidden="1">
      <c r="A2960" s="11"/>
      <c r="B2960" s="4">
        <v>2017</v>
      </c>
      <c r="C2960" s="82">
        <v>8323</v>
      </c>
      <c r="D2960" s="82">
        <v>3</v>
      </c>
      <c r="E2960" s="2">
        <v>5</v>
      </c>
      <c r="F2960" s="2">
        <v>3</v>
      </c>
      <c r="G2960" s="2">
        <v>5000</v>
      </c>
      <c r="H2960" s="2">
        <v>5100</v>
      </c>
      <c r="I2960" s="2">
        <v>519</v>
      </c>
      <c r="J2960" s="83">
        <v>3</v>
      </c>
      <c r="K2960" s="95" t="s">
        <v>745</v>
      </c>
      <c r="L2960" s="85">
        <v>0</v>
      </c>
      <c r="M2960" s="85">
        <v>0</v>
      </c>
      <c r="N2960" s="85">
        <f t="shared" si="8094"/>
        <v>0</v>
      </c>
      <c r="O2960" s="85">
        <v>0</v>
      </c>
      <c r="P2960" s="85">
        <v>0</v>
      </c>
      <c r="Q2960" s="85">
        <f t="shared" si="8095"/>
        <v>0</v>
      </c>
      <c r="R2960" s="85">
        <v>0</v>
      </c>
      <c r="S2960" s="85">
        <v>0</v>
      </c>
      <c r="T2960" s="85">
        <v>0</v>
      </c>
      <c r="U2960" s="85">
        <f t="shared" si="8072"/>
        <v>0</v>
      </c>
      <c r="V2960" s="85">
        <v>0</v>
      </c>
      <c r="W2960" s="85">
        <v>0</v>
      </c>
      <c r="X2960" s="85">
        <f t="shared" si="8073"/>
        <v>0</v>
      </c>
      <c r="Y2960" s="85">
        <v>0</v>
      </c>
      <c r="Z2960" s="85">
        <v>0</v>
      </c>
      <c r="AA2960" s="85">
        <v>0</v>
      </c>
      <c r="AB2960" s="85">
        <f t="shared" si="8075"/>
        <v>0</v>
      </c>
      <c r="AC2960" s="85">
        <v>0</v>
      </c>
      <c r="AD2960" s="85">
        <v>0</v>
      </c>
      <c r="AE2960" s="85">
        <f t="shared" si="8076"/>
        <v>0</v>
      </c>
      <c r="AF2960" s="85">
        <v>0</v>
      </c>
      <c r="AG2960" s="85">
        <v>0</v>
      </c>
      <c r="AH2960" s="85">
        <v>0</v>
      </c>
      <c r="AI2960" s="85">
        <f t="shared" si="8078"/>
        <v>0</v>
      </c>
      <c r="AJ2960" s="85">
        <v>0</v>
      </c>
      <c r="AK2960" s="85">
        <v>0</v>
      </c>
      <c r="AL2960" s="85">
        <f t="shared" si="8079"/>
        <v>0</v>
      </c>
      <c r="AM2960" s="85">
        <v>0</v>
      </c>
      <c r="AN2960" s="386">
        <f t="shared" si="8100"/>
        <v>0</v>
      </c>
      <c r="AO2960" s="386">
        <f t="shared" si="8101"/>
        <v>0</v>
      </c>
      <c r="AP2960" s="387">
        <f t="shared" si="8102"/>
        <v>0</v>
      </c>
      <c r="AQ2960" s="386">
        <f t="shared" si="8103"/>
        <v>0</v>
      </c>
      <c r="AR2960" s="386">
        <f t="shared" si="8104"/>
        <v>0</v>
      </c>
      <c r="AS2960" s="387">
        <f t="shared" si="8105"/>
        <v>0</v>
      </c>
      <c r="AT2960" s="387">
        <f t="shared" si="8106"/>
        <v>0</v>
      </c>
      <c r="AU2960" s="86" t="s">
        <v>28</v>
      </c>
      <c r="AV2960" s="87"/>
      <c r="AW2960" s="88"/>
      <c r="AX2960" s="88"/>
      <c r="AY2960" s="88"/>
      <c r="AZ2960" s="88"/>
      <c r="BA2960" s="8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</row>
    <row r="2961" spans="1:129" s="94" customFormat="1" hidden="1">
      <c r="A2961" s="11"/>
      <c r="B2961" s="4">
        <v>2017</v>
      </c>
      <c r="C2961" s="82">
        <v>8323</v>
      </c>
      <c r="D2961" s="82">
        <v>3</v>
      </c>
      <c r="E2961" s="2">
        <v>5</v>
      </c>
      <c r="F2961" s="2">
        <v>3</v>
      </c>
      <c r="G2961" s="2">
        <v>5000</v>
      </c>
      <c r="H2961" s="2">
        <v>5100</v>
      </c>
      <c r="I2961" s="2">
        <v>519</v>
      </c>
      <c r="J2961" s="83">
        <v>4</v>
      </c>
      <c r="K2961" s="95" t="s">
        <v>1824</v>
      </c>
      <c r="L2961" s="85">
        <v>0</v>
      </c>
      <c r="M2961" s="85">
        <v>0</v>
      </c>
      <c r="N2961" s="85">
        <f t="shared" si="8094"/>
        <v>0</v>
      </c>
      <c r="O2961" s="85">
        <v>0</v>
      </c>
      <c r="P2961" s="85">
        <v>0</v>
      </c>
      <c r="Q2961" s="85">
        <f t="shared" si="8095"/>
        <v>0</v>
      </c>
      <c r="R2961" s="85">
        <v>0</v>
      </c>
      <c r="S2961" s="85">
        <v>0</v>
      </c>
      <c r="T2961" s="85">
        <v>0</v>
      </c>
      <c r="U2961" s="85">
        <f t="shared" si="8072"/>
        <v>0</v>
      </c>
      <c r="V2961" s="85">
        <v>0</v>
      </c>
      <c r="W2961" s="85">
        <v>0</v>
      </c>
      <c r="X2961" s="85">
        <f t="shared" si="8073"/>
        <v>0</v>
      </c>
      <c r="Y2961" s="85">
        <v>0</v>
      </c>
      <c r="Z2961" s="85">
        <v>0</v>
      </c>
      <c r="AA2961" s="85">
        <v>0</v>
      </c>
      <c r="AB2961" s="85">
        <f t="shared" si="8075"/>
        <v>0</v>
      </c>
      <c r="AC2961" s="85">
        <v>0</v>
      </c>
      <c r="AD2961" s="85">
        <v>0</v>
      </c>
      <c r="AE2961" s="85">
        <f t="shared" si="8076"/>
        <v>0</v>
      </c>
      <c r="AF2961" s="85">
        <v>0</v>
      </c>
      <c r="AG2961" s="85">
        <v>0</v>
      </c>
      <c r="AH2961" s="85">
        <v>0</v>
      </c>
      <c r="AI2961" s="85">
        <f t="shared" si="8078"/>
        <v>0</v>
      </c>
      <c r="AJ2961" s="85">
        <v>0</v>
      </c>
      <c r="AK2961" s="85">
        <v>0</v>
      </c>
      <c r="AL2961" s="85">
        <f t="shared" si="8079"/>
        <v>0</v>
      </c>
      <c r="AM2961" s="85">
        <v>0</v>
      </c>
      <c r="AN2961" s="386">
        <f t="shared" si="8100"/>
        <v>0</v>
      </c>
      <c r="AO2961" s="386">
        <f t="shared" si="8101"/>
        <v>0</v>
      </c>
      <c r="AP2961" s="387">
        <f t="shared" si="8102"/>
        <v>0</v>
      </c>
      <c r="AQ2961" s="386">
        <f t="shared" si="8103"/>
        <v>0</v>
      </c>
      <c r="AR2961" s="386">
        <f t="shared" si="8104"/>
        <v>0</v>
      </c>
      <c r="AS2961" s="387">
        <f t="shared" si="8105"/>
        <v>0</v>
      </c>
      <c r="AT2961" s="387">
        <f t="shared" si="8106"/>
        <v>0</v>
      </c>
      <c r="AU2961" s="86" t="s">
        <v>28</v>
      </c>
      <c r="AV2961" s="87"/>
      <c r="AW2961" s="88"/>
      <c r="AX2961" s="88"/>
      <c r="AY2961" s="88"/>
      <c r="AZ2961" s="88"/>
      <c r="BA2961" s="8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</row>
    <row r="2962" spans="1:129" s="94" customFormat="1" hidden="1">
      <c r="A2962" s="11"/>
      <c r="B2962" s="4">
        <v>2017</v>
      </c>
      <c r="C2962" s="82">
        <v>8323</v>
      </c>
      <c r="D2962" s="82">
        <v>3</v>
      </c>
      <c r="E2962" s="2">
        <v>5</v>
      </c>
      <c r="F2962" s="2">
        <v>3</v>
      </c>
      <c r="G2962" s="2">
        <v>5000</v>
      </c>
      <c r="H2962" s="2">
        <v>5100</v>
      </c>
      <c r="I2962" s="2">
        <v>519</v>
      </c>
      <c r="J2962" s="83">
        <v>5</v>
      </c>
      <c r="K2962" s="95" t="s">
        <v>1373</v>
      </c>
      <c r="L2962" s="85">
        <v>0</v>
      </c>
      <c r="M2962" s="85">
        <v>0</v>
      </c>
      <c r="N2962" s="85">
        <f t="shared" si="8094"/>
        <v>0</v>
      </c>
      <c r="O2962" s="85">
        <v>0</v>
      </c>
      <c r="P2962" s="85">
        <v>0</v>
      </c>
      <c r="Q2962" s="85">
        <f t="shared" si="8095"/>
        <v>0</v>
      </c>
      <c r="R2962" s="85">
        <v>0</v>
      </c>
      <c r="S2962" s="85">
        <v>0</v>
      </c>
      <c r="T2962" s="85">
        <v>0</v>
      </c>
      <c r="U2962" s="85">
        <f t="shared" si="8072"/>
        <v>0</v>
      </c>
      <c r="V2962" s="85">
        <v>0</v>
      </c>
      <c r="W2962" s="85">
        <v>0</v>
      </c>
      <c r="X2962" s="85">
        <f t="shared" si="8073"/>
        <v>0</v>
      </c>
      <c r="Y2962" s="85">
        <v>0</v>
      </c>
      <c r="Z2962" s="85">
        <v>0</v>
      </c>
      <c r="AA2962" s="85">
        <v>0</v>
      </c>
      <c r="AB2962" s="85">
        <f t="shared" si="8075"/>
        <v>0</v>
      </c>
      <c r="AC2962" s="85">
        <v>0</v>
      </c>
      <c r="AD2962" s="85">
        <v>0</v>
      </c>
      <c r="AE2962" s="85">
        <f t="shared" si="8076"/>
        <v>0</v>
      </c>
      <c r="AF2962" s="85">
        <v>0</v>
      </c>
      <c r="AG2962" s="85">
        <v>0</v>
      </c>
      <c r="AH2962" s="85">
        <v>0</v>
      </c>
      <c r="AI2962" s="85">
        <f t="shared" si="8078"/>
        <v>0</v>
      </c>
      <c r="AJ2962" s="85">
        <v>0</v>
      </c>
      <c r="AK2962" s="85">
        <v>0</v>
      </c>
      <c r="AL2962" s="85">
        <f t="shared" si="8079"/>
        <v>0</v>
      </c>
      <c r="AM2962" s="85">
        <v>0</v>
      </c>
      <c r="AN2962" s="386">
        <f t="shared" si="8100"/>
        <v>0</v>
      </c>
      <c r="AO2962" s="386">
        <f t="shared" si="8101"/>
        <v>0</v>
      </c>
      <c r="AP2962" s="387">
        <f t="shared" si="8102"/>
        <v>0</v>
      </c>
      <c r="AQ2962" s="386">
        <f t="shared" si="8103"/>
        <v>0</v>
      </c>
      <c r="AR2962" s="386">
        <f t="shared" si="8104"/>
        <v>0</v>
      </c>
      <c r="AS2962" s="387">
        <f t="shared" si="8105"/>
        <v>0</v>
      </c>
      <c r="AT2962" s="387">
        <f t="shared" si="8106"/>
        <v>0</v>
      </c>
      <c r="AU2962" s="86" t="s">
        <v>28</v>
      </c>
      <c r="AV2962" s="87"/>
      <c r="AW2962" s="88"/>
      <c r="AX2962" s="88"/>
      <c r="AY2962" s="88"/>
      <c r="AZ2962" s="88"/>
      <c r="BA2962" s="8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</row>
    <row r="2963" spans="1:129" s="94" customFormat="1" hidden="1">
      <c r="A2963" s="11"/>
      <c r="B2963" s="4">
        <v>2017</v>
      </c>
      <c r="C2963" s="82">
        <v>8323</v>
      </c>
      <c r="D2963" s="82">
        <v>3</v>
      </c>
      <c r="E2963" s="2">
        <v>5</v>
      </c>
      <c r="F2963" s="2">
        <v>3</v>
      </c>
      <c r="G2963" s="2">
        <v>5000</v>
      </c>
      <c r="H2963" s="2">
        <v>5100</v>
      </c>
      <c r="I2963" s="2">
        <v>519</v>
      </c>
      <c r="J2963" s="83">
        <v>6</v>
      </c>
      <c r="K2963" s="95" t="s">
        <v>764</v>
      </c>
      <c r="L2963" s="85">
        <v>0</v>
      </c>
      <c r="M2963" s="85">
        <v>0</v>
      </c>
      <c r="N2963" s="85">
        <f t="shared" si="8094"/>
        <v>0</v>
      </c>
      <c r="O2963" s="85">
        <v>0</v>
      </c>
      <c r="P2963" s="85">
        <v>0</v>
      </c>
      <c r="Q2963" s="85">
        <f t="shared" si="8095"/>
        <v>0</v>
      </c>
      <c r="R2963" s="85">
        <v>0</v>
      </c>
      <c r="S2963" s="85">
        <v>0</v>
      </c>
      <c r="T2963" s="85">
        <v>0</v>
      </c>
      <c r="U2963" s="85">
        <f t="shared" si="8072"/>
        <v>0</v>
      </c>
      <c r="V2963" s="85">
        <v>0</v>
      </c>
      <c r="W2963" s="85">
        <v>0</v>
      </c>
      <c r="X2963" s="85">
        <f t="shared" si="8073"/>
        <v>0</v>
      </c>
      <c r="Y2963" s="85">
        <v>0</v>
      </c>
      <c r="Z2963" s="85">
        <v>0</v>
      </c>
      <c r="AA2963" s="85">
        <v>0</v>
      </c>
      <c r="AB2963" s="85">
        <f t="shared" si="8075"/>
        <v>0</v>
      </c>
      <c r="AC2963" s="85">
        <v>0</v>
      </c>
      <c r="AD2963" s="85">
        <v>0</v>
      </c>
      <c r="AE2963" s="85">
        <f t="shared" si="8076"/>
        <v>0</v>
      </c>
      <c r="AF2963" s="85">
        <v>0</v>
      </c>
      <c r="AG2963" s="85">
        <v>0</v>
      </c>
      <c r="AH2963" s="85">
        <v>0</v>
      </c>
      <c r="AI2963" s="85">
        <f t="shared" si="8078"/>
        <v>0</v>
      </c>
      <c r="AJ2963" s="85">
        <v>0</v>
      </c>
      <c r="AK2963" s="85">
        <v>0</v>
      </c>
      <c r="AL2963" s="85">
        <f t="shared" si="8079"/>
        <v>0</v>
      </c>
      <c r="AM2963" s="85">
        <v>0</v>
      </c>
      <c r="AN2963" s="386">
        <f t="shared" si="8100"/>
        <v>0</v>
      </c>
      <c r="AO2963" s="386">
        <f t="shared" si="8101"/>
        <v>0</v>
      </c>
      <c r="AP2963" s="387">
        <f t="shared" si="8102"/>
        <v>0</v>
      </c>
      <c r="AQ2963" s="386">
        <f t="shared" si="8103"/>
        <v>0</v>
      </c>
      <c r="AR2963" s="386">
        <f t="shared" si="8104"/>
        <v>0</v>
      </c>
      <c r="AS2963" s="387">
        <f t="shared" si="8105"/>
        <v>0</v>
      </c>
      <c r="AT2963" s="387">
        <f t="shared" si="8106"/>
        <v>0</v>
      </c>
      <c r="AU2963" s="86" t="s">
        <v>28</v>
      </c>
      <c r="AV2963" s="87"/>
      <c r="AW2963" s="88"/>
      <c r="AX2963" s="88"/>
      <c r="AY2963" s="88"/>
      <c r="AZ2963" s="88"/>
      <c r="BA2963" s="8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  <c r="DG2963" s="11"/>
      <c r="DH2963" s="11"/>
      <c r="DI2963" s="11"/>
      <c r="DJ2963" s="11"/>
      <c r="DK2963" s="11"/>
      <c r="DL2963" s="11"/>
      <c r="DM2963" s="11"/>
      <c r="DN2963" s="11"/>
      <c r="DO2963" s="11"/>
      <c r="DP2963" s="11"/>
      <c r="DQ2963" s="11"/>
      <c r="DR2963" s="11"/>
      <c r="DS2963" s="11"/>
      <c r="DT2963" s="11"/>
      <c r="DU2963" s="11"/>
      <c r="DV2963" s="11"/>
      <c r="DW2963" s="11"/>
      <c r="DX2963" s="11"/>
      <c r="DY2963" s="11"/>
    </row>
    <row r="2964" spans="1:129" s="94" customFormat="1" hidden="1">
      <c r="A2964" s="11"/>
      <c r="B2964" s="4">
        <v>2017</v>
      </c>
      <c r="C2964" s="82">
        <v>8323</v>
      </c>
      <c r="D2964" s="82">
        <v>3</v>
      </c>
      <c r="E2964" s="2">
        <v>5</v>
      </c>
      <c r="F2964" s="2">
        <v>3</v>
      </c>
      <c r="G2964" s="2">
        <v>5000</v>
      </c>
      <c r="H2964" s="2">
        <v>5100</v>
      </c>
      <c r="I2964" s="2">
        <v>519</v>
      </c>
      <c r="J2964" s="83">
        <v>7</v>
      </c>
      <c r="K2964" s="95" t="s">
        <v>277</v>
      </c>
      <c r="L2964" s="85">
        <v>0</v>
      </c>
      <c r="M2964" s="85">
        <v>0</v>
      </c>
      <c r="N2964" s="85">
        <f t="shared" si="8094"/>
        <v>0</v>
      </c>
      <c r="O2964" s="85">
        <v>0</v>
      </c>
      <c r="P2964" s="85">
        <v>0</v>
      </c>
      <c r="Q2964" s="85">
        <f t="shared" si="8095"/>
        <v>0</v>
      </c>
      <c r="R2964" s="85">
        <v>0</v>
      </c>
      <c r="S2964" s="85">
        <v>0</v>
      </c>
      <c r="T2964" s="85">
        <v>0</v>
      </c>
      <c r="U2964" s="85">
        <f t="shared" si="8072"/>
        <v>0</v>
      </c>
      <c r="V2964" s="85">
        <v>0</v>
      </c>
      <c r="W2964" s="85">
        <v>0</v>
      </c>
      <c r="X2964" s="85">
        <f t="shared" si="8073"/>
        <v>0</v>
      </c>
      <c r="Y2964" s="85">
        <v>0</v>
      </c>
      <c r="Z2964" s="85">
        <v>0</v>
      </c>
      <c r="AA2964" s="85">
        <v>0</v>
      </c>
      <c r="AB2964" s="85">
        <f t="shared" si="8075"/>
        <v>0</v>
      </c>
      <c r="AC2964" s="85">
        <v>0</v>
      </c>
      <c r="AD2964" s="85">
        <v>0</v>
      </c>
      <c r="AE2964" s="85">
        <f t="shared" si="8076"/>
        <v>0</v>
      </c>
      <c r="AF2964" s="85">
        <v>0</v>
      </c>
      <c r="AG2964" s="85">
        <v>0</v>
      </c>
      <c r="AH2964" s="85">
        <v>0</v>
      </c>
      <c r="AI2964" s="85">
        <f t="shared" si="8078"/>
        <v>0</v>
      </c>
      <c r="AJ2964" s="85">
        <v>0</v>
      </c>
      <c r="AK2964" s="85">
        <v>0</v>
      </c>
      <c r="AL2964" s="85">
        <f t="shared" si="8079"/>
        <v>0</v>
      </c>
      <c r="AM2964" s="85">
        <v>0</v>
      </c>
      <c r="AN2964" s="386">
        <f t="shared" si="8100"/>
        <v>0</v>
      </c>
      <c r="AO2964" s="386">
        <f t="shared" si="8101"/>
        <v>0</v>
      </c>
      <c r="AP2964" s="387">
        <f t="shared" si="8102"/>
        <v>0</v>
      </c>
      <c r="AQ2964" s="386">
        <f t="shared" si="8103"/>
        <v>0</v>
      </c>
      <c r="AR2964" s="386">
        <f t="shared" si="8104"/>
        <v>0</v>
      </c>
      <c r="AS2964" s="387">
        <f t="shared" si="8105"/>
        <v>0</v>
      </c>
      <c r="AT2964" s="387">
        <f t="shared" si="8106"/>
        <v>0</v>
      </c>
      <c r="AU2964" s="86" t="s">
        <v>28</v>
      </c>
      <c r="AV2964" s="87"/>
      <c r="AW2964" s="88"/>
      <c r="AX2964" s="88"/>
      <c r="AY2964" s="88"/>
      <c r="AZ2964" s="88"/>
      <c r="BA2964" s="8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  <c r="DG2964" s="11"/>
      <c r="DH2964" s="11"/>
      <c r="DI2964" s="11"/>
      <c r="DJ2964" s="11"/>
      <c r="DK2964" s="11"/>
      <c r="DL2964" s="11"/>
      <c r="DM2964" s="11"/>
      <c r="DN2964" s="11"/>
      <c r="DO2964" s="11"/>
      <c r="DP2964" s="11"/>
      <c r="DQ2964" s="11"/>
      <c r="DR2964" s="11"/>
      <c r="DS2964" s="11"/>
      <c r="DT2964" s="11"/>
      <c r="DU2964" s="11"/>
      <c r="DV2964" s="11"/>
      <c r="DW2964" s="11"/>
      <c r="DX2964" s="11"/>
      <c r="DY2964" s="11"/>
    </row>
    <row r="2965" spans="1:129" s="94" customFormat="1" hidden="1">
      <c r="A2965" s="11"/>
      <c r="B2965" s="70">
        <v>2017</v>
      </c>
      <c r="C2965" s="71">
        <v>8323</v>
      </c>
      <c r="D2965" s="71">
        <v>3</v>
      </c>
      <c r="E2965" s="70">
        <v>5</v>
      </c>
      <c r="F2965" s="70">
        <v>3</v>
      </c>
      <c r="G2965" s="70">
        <v>5000</v>
      </c>
      <c r="H2965" s="70">
        <v>5200</v>
      </c>
      <c r="I2965" s="70"/>
      <c r="J2965" s="70"/>
      <c r="K2965" s="72" t="s">
        <v>125</v>
      </c>
      <c r="L2965" s="73">
        <f>L2966+L2968</f>
        <v>0</v>
      </c>
      <c r="M2965" s="73">
        <f t="shared" ref="M2965:R2965" si="8107">M2966+M2968</f>
        <v>0</v>
      </c>
      <c r="N2965" s="73">
        <f t="shared" si="8107"/>
        <v>0</v>
      </c>
      <c r="O2965" s="73">
        <f t="shared" si="8107"/>
        <v>0</v>
      </c>
      <c r="P2965" s="73">
        <f t="shared" si="8107"/>
        <v>0</v>
      </c>
      <c r="Q2965" s="73">
        <f t="shared" si="8107"/>
        <v>0</v>
      </c>
      <c r="R2965" s="73">
        <f t="shared" si="8107"/>
        <v>0</v>
      </c>
      <c r="S2965" s="73">
        <f>S2966+S2968</f>
        <v>0</v>
      </c>
      <c r="T2965" s="73">
        <f t="shared" ref="T2965:Y2965" si="8108">T2966+T2968</f>
        <v>0</v>
      </c>
      <c r="U2965" s="73">
        <f t="shared" si="8108"/>
        <v>0</v>
      </c>
      <c r="V2965" s="73">
        <f t="shared" si="8108"/>
        <v>0</v>
      </c>
      <c r="W2965" s="73">
        <f t="shared" si="8108"/>
        <v>0</v>
      </c>
      <c r="X2965" s="73">
        <f t="shared" si="8108"/>
        <v>0</v>
      </c>
      <c r="Y2965" s="73">
        <f t="shared" si="8108"/>
        <v>0</v>
      </c>
      <c r="Z2965" s="73">
        <f>Z2966+Z2968</f>
        <v>0</v>
      </c>
      <c r="AA2965" s="73">
        <f t="shared" ref="AA2965:AF2965" si="8109">AA2966+AA2968</f>
        <v>0</v>
      </c>
      <c r="AB2965" s="73">
        <f t="shared" si="8109"/>
        <v>0</v>
      </c>
      <c r="AC2965" s="73">
        <f t="shared" si="8109"/>
        <v>0</v>
      </c>
      <c r="AD2965" s="73">
        <f t="shared" si="8109"/>
        <v>0</v>
      </c>
      <c r="AE2965" s="73">
        <f t="shared" si="8109"/>
        <v>0</v>
      </c>
      <c r="AF2965" s="73">
        <f t="shared" si="8109"/>
        <v>0</v>
      </c>
      <c r="AG2965" s="73">
        <f>AG2966+AG2968</f>
        <v>0</v>
      </c>
      <c r="AH2965" s="73">
        <f t="shared" ref="AH2965:AM2965" si="8110">AH2966+AH2968</f>
        <v>0</v>
      </c>
      <c r="AI2965" s="73">
        <f t="shared" si="8110"/>
        <v>0</v>
      </c>
      <c r="AJ2965" s="73">
        <f t="shared" si="8110"/>
        <v>0</v>
      </c>
      <c r="AK2965" s="73">
        <f t="shared" si="8110"/>
        <v>0</v>
      </c>
      <c r="AL2965" s="73">
        <f t="shared" si="8110"/>
        <v>0</v>
      </c>
      <c r="AM2965" s="73">
        <f t="shared" si="8110"/>
        <v>0</v>
      </c>
      <c r="AN2965" s="73">
        <f>AN2966+AN2968</f>
        <v>0</v>
      </c>
      <c r="AO2965" s="73">
        <f t="shared" ref="AO2965:AT2965" si="8111">AO2966+AO2968</f>
        <v>0</v>
      </c>
      <c r="AP2965" s="73">
        <f t="shared" si="8111"/>
        <v>0</v>
      </c>
      <c r="AQ2965" s="73">
        <f t="shared" si="8111"/>
        <v>0</v>
      </c>
      <c r="AR2965" s="73">
        <f t="shared" si="8111"/>
        <v>0</v>
      </c>
      <c r="AS2965" s="73">
        <f t="shared" si="8111"/>
        <v>0</v>
      </c>
      <c r="AT2965" s="73">
        <f t="shared" si="8111"/>
        <v>0</v>
      </c>
      <c r="AU2965" s="73"/>
      <c r="AV2965" s="74"/>
      <c r="AW2965" s="91"/>
      <c r="AX2965" s="91"/>
      <c r="AY2965" s="91"/>
      <c r="AZ2965" s="91"/>
      <c r="BA2965" s="75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  <c r="DG2965" s="11"/>
      <c r="DH2965" s="11"/>
      <c r="DI2965" s="11"/>
      <c r="DJ2965" s="11"/>
      <c r="DK2965" s="11"/>
      <c r="DL2965" s="11"/>
      <c r="DM2965" s="11"/>
      <c r="DN2965" s="11"/>
      <c r="DO2965" s="11"/>
      <c r="DP2965" s="11"/>
      <c r="DQ2965" s="11"/>
      <c r="DR2965" s="11"/>
      <c r="DS2965" s="11"/>
      <c r="DT2965" s="11"/>
      <c r="DU2965" s="11"/>
      <c r="DV2965" s="11"/>
      <c r="DW2965" s="11"/>
      <c r="DX2965" s="11"/>
      <c r="DY2965" s="11"/>
    </row>
    <row r="2966" spans="1:129" s="94" customFormat="1" hidden="1">
      <c r="A2966" s="11"/>
      <c r="B2966" s="76">
        <v>2017</v>
      </c>
      <c r="C2966" s="77">
        <v>8323</v>
      </c>
      <c r="D2966" s="77">
        <v>3</v>
      </c>
      <c r="E2966" s="76">
        <v>5</v>
      </c>
      <c r="F2966" s="76">
        <v>3</v>
      </c>
      <c r="G2966" s="76">
        <v>5000</v>
      </c>
      <c r="H2966" s="76">
        <v>5200</v>
      </c>
      <c r="I2966" s="76">
        <v>521</v>
      </c>
      <c r="J2966" s="76"/>
      <c r="K2966" s="78" t="s">
        <v>51</v>
      </c>
      <c r="L2966" s="79">
        <f t="shared" ref="L2966" si="8112">SUM(L2967:L2967)</f>
        <v>0</v>
      </c>
      <c r="M2966" s="79">
        <f>SUM(M2967:M2976)</f>
        <v>0</v>
      </c>
      <c r="N2966" s="79">
        <f t="shared" si="8054"/>
        <v>0</v>
      </c>
      <c r="O2966" s="79">
        <f>SUM(O2967:O2976)</f>
        <v>0</v>
      </c>
      <c r="P2966" s="79">
        <f>SUM(P2967:P2976)</f>
        <v>0</v>
      </c>
      <c r="Q2966" s="79">
        <f t="shared" si="8055"/>
        <v>0</v>
      </c>
      <c r="R2966" s="79">
        <f t="shared" si="8056"/>
        <v>0</v>
      </c>
      <c r="S2966" s="79">
        <f t="shared" ref="S2966" si="8113">SUM(S2967:S2967)</f>
        <v>0</v>
      </c>
      <c r="T2966" s="79">
        <f>SUM(T2967:T2976)</f>
        <v>0</v>
      </c>
      <c r="U2966" s="79">
        <f t="shared" ref="U2966:U2968" si="8114">S2966+T2966</f>
        <v>0</v>
      </c>
      <c r="V2966" s="79">
        <f>SUM(V2967:V2976)</f>
        <v>0</v>
      </c>
      <c r="W2966" s="79">
        <f>SUM(W2967:W2976)</f>
        <v>0</v>
      </c>
      <c r="X2966" s="79">
        <f t="shared" ref="X2966:X2968" si="8115">V2966+W2966</f>
        <v>0</v>
      </c>
      <c r="Y2966" s="79">
        <f t="shared" ref="Y2966" si="8116">U2966+X2966</f>
        <v>0</v>
      </c>
      <c r="Z2966" s="79">
        <f t="shared" ref="Z2966" si="8117">SUM(Z2967:Z2967)</f>
        <v>0</v>
      </c>
      <c r="AA2966" s="79">
        <f>SUM(AA2967:AA2976)</f>
        <v>0</v>
      </c>
      <c r="AB2966" s="79">
        <f t="shared" ref="AB2966:AB2968" si="8118">Z2966+AA2966</f>
        <v>0</v>
      </c>
      <c r="AC2966" s="79">
        <f>SUM(AC2967:AC2976)</f>
        <v>0</v>
      </c>
      <c r="AD2966" s="79">
        <f>SUM(AD2967:AD2976)</f>
        <v>0</v>
      </c>
      <c r="AE2966" s="79">
        <f t="shared" ref="AE2966:AE2968" si="8119">AC2966+AD2966</f>
        <v>0</v>
      </c>
      <c r="AF2966" s="79">
        <f t="shared" ref="AF2966" si="8120">AB2966+AE2966</f>
        <v>0</v>
      </c>
      <c r="AG2966" s="79">
        <f t="shared" ref="AG2966" si="8121">SUM(AG2967:AG2967)</f>
        <v>0</v>
      </c>
      <c r="AH2966" s="79">
        <f>SUM(AH2967:AH2976)</f>
        <v>0</v>
      </c>
      <c r="AI2966" s="79">
        <f t="shared" ref="AI2966:AI2968" si="8122">AG2966+AH2966</f>
        <v>0</v>
      </c>
      <c r="AJ2966" s="79">
        <f>SUM(AJ2967:AJ2976)</f>
        <v>0</v>
      </c>
      <c r="AK2966" s="79">
        <f>SUM(AK2967:AK2976)</f>
        <v>0</v>
      </c>
      <c r="AL2966" s="79">
        <f t="shared" ref="AL2966:AL2968" si="8123">AJ2966+AK2966</f>
        <v>0</v>
      </c>
      <c r="AM2966" s="79">
        <f t="shared" ref="AM2966" si="8124">AI2966+AL2966</f>
        <v>0</v>
      </c>
      <c r="AN2966" s="79">
        <f t="shared" ref="AN2966" si="8125">SUM(AN2967:AN2967)</f>
        <v>0</v>
      </c>
      <c r="AO2966" s="79">
        <f>SUM(AO2967:AO2976)</f>
        <v>0</v>
      </c>
      <c r="AP2966" s="79">
        <f t="shared" ref="AP2966:AP2969" si="8126">AN2966+AO2966</f>
        <v>0</v>
      </c>
      <c r="AQ2966" s="79">
        <f>SUM(AQ2967:AQ2976)</f>
        <v>0</v>
      </c>
      <c r="AR2966" s="79">
        <f>SUM(AR2967:AR2976)</f>
        <v>0</v>
      </c>
      <c r="AS2966" s="79">
        <f t="shared" ref="AS2966:AS2969" si="8127">AQ2966+AR2966</f>
        <v>0</v>
      </c>
      <c r="AT2966" s="79">
        <f t="shared" ref="AT2966:AT2967" si="8128">AP2966+AS2966</f>
        <v>0</v>
      </c>
      <c r="AU2966" s="79"/>
      <c r="AV2966" s="80"/>
      <c r="AW2966" s="93"/>
      <c r="AX2966" s="93"/>
      <c r="AY2966" s="93"/>
      <c r="AZ2966" s="93"/>
      <c r="BA2966" s="8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  <c r="DG2966" s="11"/>
      <c r="DH2966" s="11"/>
      <c r="DI2966" s="11"/>
      <c r="DJ2966" s="11"/>
      <c r="DK2966" s="11"/>
      <c r="DL2966" s="11"/>
      <c r="DM2966" s="11"/>
      <c r="DN2966" s="11"/>
      <c r="DO2966" s="11"/>
      <c r="DP2966" s="11"/>
      <c r="DQ2966" s="11"/>
      <c r="DR2966" s="11"/>
      <c r="DS2966" s="11"/>
      <c r="DT2966" s="11"/>
      <c r="DU2966" s="11"/>
      <c r="DV2966" s="11"/>
      <c r="DW2966" s="11"/>
      <c r="DX2966" s="11"/>
      <c r="DY2966" s="11"/>
    </row>
    <row r="2967" spans="1:129" s="94" customFormat="1" hidden="1">
      <c r="A2967" s="11"/>
      <c r="B2967" s="4">
        <v>2017</v>
      </c>
      <c r="C2967" s="82">
        <v>8323</v>
      </c>
      <c r="D2967" s="82">
        <v>3</v>
      </c>
      <c r="E2967" s="2">
        <v>5</v>
      </c>
      <c r="F2967" s="2">
        <v>3</v>
      </c>
      <c r="G2967" s="2">
        <v>5000</v>
      </c>
      <c r="H2967" s="2">
        <v>5200</v>
      </c>
      <c r="I2967" s="2">
        <v>521</v>
      </c>
      <c r="J2967" s="83">
        <v>1</v>
      </c>
      <c r="K2967" s="95" t="s">
        <v>1825</v>
      </c>
      <c r="L2967" s="85">
        <v>0</v>
      </c>
      <c r="M2967" s="85">
        <v>0</v>
      </c>
      <c r="N2967" s="85">
        <f t="shared" ref="N2967" si="8129">L2967+M2967</f>
        <v>0</v>
      </c>
      <c r="O2967" s="85">
        <v>0</v>
      </c>
      <c r="P2967" s="85">
        <v>0</v>
      </c>
      <c r="Q2967" s="85">
        <f t="shared" ref="Q2967" si="8130">O2967+P2967</f>
        <v>0</v>
      </c>
      <c r="R2967" s="85">
        <v>0</v>
      </c>
      <c r="S2967" s="85">
        <v>0</v>
      </c>
      <c r="T2967" s="85">
        <v>0</v>
      </c>
      <c r="U2967" s="85">
        <f t="shared" si="8114"/>
        <v>0</v>
      </c>
      <c r="V2967" s="85">
        <v>0</v>
      </c>
      <c r="W2967" s="85">
        <v>0</v>
      </c>
      <c r="X2967" s="85">
        <f t="shared" si="8115"/>
        <v>0</v>
      </c>
      <c r="Y2967" s="85">
        <v>0</v>
      </c>
      <c r="Z2967" s="85">
        <v>0</v>
      </c>
      <c r="AA2967" s="85">
        <v>0</v>
      </c>
      <c r="AB2967" s="85">
        <f t="shared" si="8118"/>
        <v>0</v>
      </c>
      <c r="AC2967" s="85">
        <v>0</v>
      </c>
      <c r="AD2967" s="85">
        <v>0</v>
      </c>
      <c r="AE2967" s="85">
        <f t="shared" si="8119"/>
        <v>0</v>
      </c>
      <c r="AF2967" s="85">
        <v>0</v>
      </c>
      <c r="AG2967" s="85">
        <v>0</v>
      </c>
      <c r="AH2967" s="85">
        <v>0</v>
      </c>
      <c r="AI2967" s="85">
        <f t="shared" si="8122"/>
        <v>0</v>
      </c>
      <c r="AJ2967" s="85">
        <v>0</v>
      </c>
      <c r="AK2967" s="85">
        <v>0</v>
      </c>
      <c r="AL2967" s="85">
        <f t="shared" si="8123"/>
        <v>0</v>
      </c>
      <c r="AM2967" s="85">
        <v>0</v>
      </c>
      <c r="AN2967" s="386">
        <f t="shared" ref="AN2967" si="8131">L2967-S2967-Z2967-AG2967</f>
        <v>0</v>
      </c>
      <c r="AO2967" s="386">
        <f t="shared" ref="AO2967" si="8132">M2967-T2967-AA2967-AH2967</f>
        <v>0</v>
      </c>
      <c r="AP2967" s="387">
        <f t="shared" si="8126"/>
        <v>0</v>
      </c>
      <c r="AQ2967" s="386">
        <f t="shared" ref="AQ2967" si="8133">O2967-V2967-AC2967-AJ2967</f>
        <v>0</v>
      </c>
      <c r="AR2967" s="386">
        <f t="shared" ref="AR2967" si="8134">P2967-W2967-AD2967-AK2967</f>
        <v>0</v>
      </c>
      <c r="AS2967" s="387">
        <f t="shared" si="8127"/>
        <v>0</v>
      </c>
      <c r="AT2967" s="387">
        <f t="shared" si="8128"/>
        <v>0</v>
      </c>
      <c r="AU2967" s="86" t="s">
        <v>778</v>
      </c>
      <c r="AV2967" s="87"/>
      <c r="AW2967" s="88"/>
      <c r="AX2967" s="88"/>
      <c r="AY2967" s="88"/>
      <c r="AZ2967" s="88"/>
      <c r="BA2967" s="8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</row>
    <row r="2968" spans="1:129" s="94" customFormat="1" hidden="1">
      <c r="A2968" s="11"/>
      <c r="B2968" s="76">
        <v>2017</v>
      </c>
      <c r="C2968" s="77">
        <v>8323</v>
      </c>
      <c r="D2968" s="77">
        <v>3</v>
      </c>
      <c r="E2968" s="76">
        <v>5</v>
      </c>
      <c r="F2968" s="76">
        <v>3</v>
      </c>
      <c r="G2968" s="76">
        <v>5000</v>
      </c>
      <c r="H2968" s="76">
        <v>5200</v>
      </c>
      <c r="I2968" s="76">
        <v>529</v>
      </c>
      <c r="J2968" s="76"/>
      <c r="K2968" s="78" t="s">
        <v>309</v>
      </c>
      <c r="L2968" s="79">
        <f t="shared" ref="L2968:L2970" si="8135">SUM(L2969:L2969)</f>
        <v>0</v>
      </c>
      <c r="M2968" s="79">
        <f>SUM(M2969:M2971)</f>
        <v>0</v>
      </c>
      <c r="N2968" s="79">
        <f t="shared" si="8054"/>
        <v>0</v>
      </c>
      <c r="O2968" s="79">
        <f>SUM(O2969:O2971)</f>
        <v>0</v>
      </c>
      <c r="P2968" s="79">
        <f>SUM(P2969:P2971)</f>
        <v>0</v>
      </c>
      <c r="Q2968" s="79">
        <f t="shared" si="8055"/>
        <v>0</v>
      </c>
      <c r="R2968" s="79">
        <f t="shared" si="8056"/>
        <v>0</v>
      </c>
      <c r="S2968" s="79">
        <f t="shared" ref="S2968:S2970" si="8136">SUM(S2969:S2969)</f>
        <v>0</v>
      </c>
      <c r="T2968" s="79">
        <f>SUM(T2969:T2971)</f>
        <v>0</v>
      </c>
      <c r="U2968" s="79">
        <f t="shared" si="8114"/>
        <v>0</v>
      </c>
      <c r="V2968" s="79">
        <f>SUM(V2969:V2971)</f>
        <v>0</v>
      </c>
      <c r="W2968" s="79">
        <f>SUM(W2969:W2971)</f>
        <v>0</v>
      </c>
      <c r="X2968" s="79">
        <f t="shared" si="8115"/>
        <v>0</v>
      </c>
      <c r="Y2968" s="79">
        <f t="shared" ref="Y2968" si="8137">U2968+X2968</f>
        <v>0</v>
      </c>
      <c r="Z2968" s="79">
        <f t="shared" ref="Z2968:Z2970" si="8138">SUM(Z2969:Z2969)</f>
        <v>0</v>
      </c>
      <c r="AA2968" s="79">
        <f>SUM(AA2969:AA2971)</f>
        <v>0</v>
      </c>
      <c r="AB2968" s="79">
        <f t="shared" si="8118"/>
        <v>0</v>
      </c>
      <c r="AC2968" s="79">
        <f>SUM(AC2969:AC2971)</f>
        <v>0</v>
      </c>
      <c r="AD2968" s="79">
        <f>SUM(AD2969:AD2971)</f>
        <v>0</v>
      </c>
      <c r="AE2968" s="79">
        <f t="shared" si="8119"/>
        <v>0</v>
      </c>
      <c r="AF2968" s="79">
        <f t="shared" ref="AF2968" si="8139">AB2968+AE2968</f>
        <v>0</v>
      </c>
      <c r="AG2968" s="79">
        <f t="shared" ref="AG2968:AG2970" si="8140">SUM(AG2969:AG2969)</f>
        <v>0</v>
      </c>
      <c r="AH2968" s="79">
        <f>SUM(AH2969:AH2971)</f>
        <v>0</v>
      </c>
      <c r="AI2968" s="79">
        <f t="shared" si="8122"/>
        <v>0</v>
      </c>
      <c r="AJ2968" s="79">
        <f>SUM(AJ2969:AJ2971)</f>
        <v>0</v>
      </c>
      <c r="AK2968" s="79">
        <f>SUM(AK2969:AK2971)</f>
        <v>0</v>
      </c>
      <c r="AL2968" s="79">
        <f t="shared" si="8123"/>
        <v>0</v>
      </c>
      <c r="AM2968" s="79">
        <f t="shared" ref="AM2968" si="8141">AI2968+AL2968</f>
        <v>0</v>
      </c>
      <c r="AN2968" s="79">
        <f t="shared" ref="AN2968:AN2970" si="8142">SUM(AN2969:AN2969)</f>
        <v>0</v>
      </c>
      <c r="AO2968" s="79">
        <f>SUM(AO2969:AO2971)</f>
        <v>0</v>
      </c>
      <c r="AP2968" s="79">
        <f t="shared" si="8126"/>
        <v>0</v>
      </c>
      <c r="AQ2968" s="79">
        <f>SUM(AQ2969:AQ2971)</f>
        <v>0</v>
      </c>
      <c r="AR2968" s="79">
        <f>SUM(AR2969:AR2971)</f>
        <v>0</v>
      </c>
      <c r="AS2968" s="79">
        <f t="shared" si="8127"/>
        <v>0</v>
      </c>
      <c r="AT2968" s="79">
        <f t="shared" ref="AT2968:AT2969" si="8143">AP2968+AS2968</f>
        <v>0</v>
      </c>
      <c r="AU2968" s="79"/>
      <c r="AV2968" s="80"/>
      <c r="AW2968" s="93"/>
      <c r="AX2968" s="93"/>
      <c r="AY2968" s="93"/>
      <c r="AZ2968" s="93"/>
      <c r="BA2968" s="8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  <c r="BT2968" s="11"/>
      <c r="BU2968" s="11"/>
      <c r="BV2968" s="11"/>
      <c r="BW2968" s="11"/>
      <c r="BX2968" s="11"/>
      <c r="BY2968" s="11"/>
      <c r="BZ2968" s="11"/>
      <c r="CA2968" s="11"/>
      <c r="CB2968" s="11"/>
      <c r="CC2968" s="11"/>
      <c r="CD2968" s="11"/>
      <c r="CE2968" s="11"/>
      <c r="CF2968" s="11"/>
      <c r="CG2968" s="11"/>
      <c r="CH2968" s="11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1"/>
      <c r="CU2968" s="11"/>
      <c r="CV2968" s="11"/>
      <c r="CW2968" s="11"/>
      <c r="CX2968" s="11"/>
      <c r="CY2968" s="11"/>
      <c r="CZ2968" s="11"/>
      <c r="DA2968" s="11"/>
      <c r="DB2968" s="11"/>
      <c r="DC2968" s="11"/>
      <c r="DD2968" s="11"/>
      <c r="DE2968" s="11"/>
      <c r="DF2968" s="11"/>
      <c r="DG2968" s="11"/>
      <c r="DH2968" s="11"/>
      <c r="DI2968" s="11"/>
      <c r="DJ2968" s="11"/>
      <c r="DK2968" s="11"/>
      <c r="DL2968" s="11"/>
      <c r="DM2968" s="11"/>
      <c r="DN2968" s="11"/>
      <c r="DO2968" s="11"/>
      <c r="DP2968" s="11"/>
      <c r="DQ2968" s="11"/>
      <c r="DR2968" s="11"/>
      <c r="DS2968" s="11"/>
      <c r="DT2968" s="11"/>
      <c r="DU2968" s="11"/>
      <c r="DV2968" s="11"/>
      <c r="DW2968" s="11"/>
      <c r="DX2968" s="11"/>
      <c r="DY2968" s="11"/>
    </row>
    <row r="2969" spans="1:129" s="94" customFormat="1" hidden="1">
      <c r="A2969" s="11"/>
      <c r="B2969" s="4">
        <v>2017</v>
      </c>
      <c r="C2969" s="82">
        <v>8323</v>
      </c>
      <c r="D2969" s="82">
        <v>3</v>
      </c>
      <c r="E2969" s="2">
        <v>5</v>
      </c>
      <c r="F2969" s="2">
        <v>3</v>
      </c>
      <c r="G2969" s="2">
        <v>5000</v>
      </c>
      <c r="H2969" s="2">
        <v>5200</v>
      </c>
      <c r="I2969" s="2">
        <v>529</v>
      </c>
      <c r="J2969" s="83">
        <v>1</v>
      </c>
      <c r="K2969" s="84" t="s">
        <v>1590</v>
      </c>
      <c r="L2969" s="85">
        <v>0</v>
      </c>
      <c r="M2969" s="85">
        <v>0</v>
      </c>
      <c r="N2969" s="85">
        <f>L2969+M2969</f>
        <v>0</v>
      </c>
      <c r="O2969" s="85">
        <v>0</v>
      </c>
      <c r="P2969" s="85">
        <v>0</v>
      </c>
      <c r="Q2969" s="85">
        <f>O2969+P2969</f>
        <v>0</v>
      </c>
      <c r="R2969" s="85">
        <v>0</v>
      </c>
      <c r="S2969" s="85">
        <v>0</v>
      </c>
      <c r="T2969" s="85">
        <v>0</v>
      </c>
      <c r="U2969" s="85">
        <f>S2969+T2969</f>
        <v>0</v>
      </c>
      <c r="V2969" s="85">
        <v>0</v>
      </c>
      <c r="W2969" s="85">
        <v>0</v>
      </c>
      <c r="X2969" s="85">
        <f>V2969+W2969</f>
        <v>0</v>
      </c>
      <c r="Y2969" s="85">
        <v>0</v>
      </c>
      <c r="Z2969" s="85">
        <v>0</v>
      </c>
      <c r="AA2969" s="85">
        <v>0</v>
      </c>
      <c r="AB2969" s="85">
        <f>Z2969+AA2969</f>
        <v>0</v>
      </c>
      <c r="AC2969" s="85">
        <v>0</v>
      </c>
      <c r="AD2969" s="85">
        <v>0</v>
      </c>
      <c r="AE2969" s="85">
        <f>AC2969+AD2969</f>
        <v>0</v>
      </c>
      <c r="AF2969" s="85">
        <v>0</v>
      </c>
      <c r="AG2969" s="85">
        <v>0</v>
      </c>
      <c r="AH2969" s="85">
        <v>0</v>
      </c>
      <c r="AI2969" s="85">
        <f>AG2969+AH2969</f>
        <v>0</v>
      </c>
      <c r="AJ2969" s="85">
        <v>0</v>
      </c>
      <c r="AK2969" s="85">
        <v>0</v>
      </c>
      <c r="AL2969" s="85">
        <f>AJ2969+AK2969</f>
        <v>0</v>
      </c>
      <c r="AM2969" s="85">
        <v>0</v>
      </c>
      <c r="AN2969" s="386">
        <f t="shared" ref="AN2969" si="8144">L2969-S2969-Z2969-AG2969</f>
        <v>0</v>
      </c>
      <c r="AO2969" s="386">
        <f t="shared" ref="AO2969" si="8145">M2969-T2969-AA2969-AH2969</f>
        <v>0</v>
      </c>
      <c r="AP2969" s="387">
        <f t="shared" si="8126"/>
        <v>0</v>
      </c>
      <c r="AQ2969" s="386">
        <f t="shared" ref="AQ2969" si="8146">O2969-V2969-AC2969-AJ2969</f>
        <v>0</v>
      </c>
      <c r="AR2969" s="386">
        <f t="shared" ref="AR2969" si="8147">P2969-W2969-AD2969-AK2969</f>
        <v>0</v>
      </c>
      <c r="AS2969" s="387">
        <f t="shared" si="8127"/>
        <v>0</v>
      </c>
      <c r="AT2969" s="387">
        <f t="shared" si="8143"/>
        <v>0</v>
      </c>
      <c r="AU2969" s="86" t="s">
        <v>28</v>
      </c>
      <c r="AV2969" s="87"/>
      <c r="AW2969" s="88"/>
      <c r="AX2969" s="88"/>
      <c r="AY2969" s="88"/>
      <c r="AZ2969" s="88"/>
      <c r="BA2969" s="377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  <c r="DG2969" s="11"/>
      <c r="DH2969" s="11"/>
      <c r="DI2969" s="11"/>
      <c r="DJ2969" s="11"/>
      <c r="DK2969" s="11"/>
      <c r="DL2969" s="11"/>
      <c r="DM2969" s="11"/>
      <c r="DN2969" s="11"/>
      <c r="DO2969" s="11"/>
      <c r="DP2969" s="11"/>
      <c r="DQ2969" s="11"/>
      <c r="DR2969" s="11"/>
      <c r="DS2969" s="11"/>
      <c r="DT2969" s="11"/>
      <c r="DU2969" s="11"/>
      <c r="DV2969" s="11"/>
      <c r="DW2969" s="11"/>
      <c r="DX2969" s="11"/>
      <c r="DY2969" s="11"/>
    </row>
    <row r="2970" spans="1:129" s="94" customFormat="1" hidden="1">
      <c r="A2970" s="11"/>
      <c r="B2970" s="70">
        <v>2017</v>
      </c>
      <c r="C2970" s="71">
        <v>8323</v>
      </c>
      <c r="D2970" s="71">
        <v>3</v>
      </c>
      <c r="E2970" s="70">
        <v>5</v>
      </c>
      <c r="F2970" s="70">
        <v>3</v>
      </c>
      <c r="G2970" s="70">
        <v>5000</v>
      </c>
      <c r="H2970" s="70">
        <v>5400</v>
      </c>
      <c r="I2970" s="70"/>
      <c r="J2970" s="70"/>
      <c r="K2970" s="72" t="s">
        <v>157</v>
      </c>
      <c r="L2970" s="73">
        <f t="shared" si="8135"/>
        <v>0</v>
      </c>
      <c r="M2970" s="73">
        <f t="shared" ref="M2970" si="8148">SUM(M2971:M2971)</f>
        <v>0</v>
      </c>
      <c r="N2970" s="73">
        <f t="shared" ref="N2970" si="8149">SUM(N2971:N2971)</f>
        <v>0</v>
      </c>
      <c r="O2970" s="73">
        <f t="shared" ref="O2970" si="8150">SUM(O2971:O2971)</f>
        <v>0</v>
      </c>
      <c r="P2970" s="73">
        <f t="shared" ref="P2970" si="8151">SUM(P2971:P2971)</f>
        <v>0</v>
      </c>
      <c r="Q2970" s="73">
        <f t="shared" ref="Q2970" si="8152">SUM(Q2971:Q2971)</f>
        <v>0</v>
      </c>
      <c r="R2970" s="73">
        <f t="shared" ref="R2970" si="8153">SUM(R2971:R2971)</f>
        <v>0</v>
      </c>
      <c r="S2970" s="73">
        <f t="shared" si="8136"/>
        <v>0</v>
      </c>
      <c r="T2970" s="73">
        <f t="shared" ref="T2970:AM2970" si="8154">SUM(T2971:T2971)</f>
        <v>0</v>
      </c>
      <c r="U2970" s="73">
        <f t="shared" si="8154"/>
        <v>0</v>
      </c>
      <c r="V2970" s="73">
        <f t="shared" si="8154"/>
        <v>0</v>
      </c>
      <c r="W2970" s="73">
        <f t="shared" si="8154"/>
        <v>0</v>
      </c>
      <c r="X2970" s="73">
        <f t="shared" si="8154"/>
        <v>0</v>
      </c>
      <c r="Y2970" s="73">
        <f t="shared" si="8154"/>
        <v>0</v>
      </c>
      <c r="Z2970" s="73">
        <f t="shared" si="8138"/>
        <v>0</v>
      </c>
      <c r="AA2970" s="73">
        <f t="shared" si="8154"/>
        <v>0</v>
      </c>
      <c r="AB2970" s="73">
        <f t="shared" si="8154"/>
        <v>0</v>
      </c>
      <c r="AC2970" s="73">
        <f t="shared" si="8154"/>
        <v>0</v>
      </c>
      <c r="AD2970" s="73">
        <f t="shared" si="8154"/>
        <v>0</v>
      </c>
      <c r="AE2970" s="73">
        <f t="shared" si="8154"/>
        <v>0</v>
      </c>
      <c r="AF2970" s="73">
        <f t="shared" si="8154"/>
        <v>0</v>
      </c>
      <c r="AG2970" s="73">
        <f t="shared" si="8140"/>
        <v>0</v>
      </c>
      <c r="AH2970" s="73">
        <f t="shared" si="8154"/>
        <v>0</v>
      </c>
      <c r="AI2970" s="73">
        <f t="shared" si="8154"/>
        <v>0</v>
      </c>
      <c r="AJ2970" s="73">
        <f t="shared" si="8154"/>
        <v>0</v>
      </c>
      <c r="AK2970" s="73">
        <f t="shared" si="8154"/>
        <v>0</v>
      </c>
      <c r="AL2970" s="73">
        <f t="shared" si="8154"/>
        <v>0</v>
      </c>
      <c r="AM2970" s="73">
        <f t="shared" si="8154"/>
        <v>0</v>
      </c>
      <c r="AN2970" s="73">
        <f t="shared" si="8142"/>
        <v>0</v>
      </c>
      <c r="AO2970" s="73">
        <f t="shared" ref="AO2970:AT2970" si="8155">SUM(AO2971:AO2971)</f>
        <v>0</v>
      </c>
      <c r="AP2970" s="73">
        <f t="shared" si="8155"/>
        <v>0</v>
      </c>
      <c r="AQ2970" s="73">
        <f t="shared" si="8155"/>
        <v>0</v>
      </c>
      <c r="AR2970" s="73">
        <f t="shared" si="8155"/>
        <v>0</v>
      </c>
      <c r="AS2970" s="73">
        <f t="shared" si="8155"/>
        <v>0</v>
      </c>
      <c r="AT2970" s="73">
        <f t="shared" si="8155"/>
        <v>0</v>
      </c>
      <c r="AU2970" s="73"/>
      <c r="AV2970" s="74"/>
      <c r="AW2970" s="91"/>
      <c r="AX2970" s="91"/>
      <c r="AY2970" s="91"/>
      <c r="AZ2970" s="91"/>
      <c r="BA2970" s="75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  <c r="DG2970" s="11"/>
      <c r="DH2970" s="11"/>
      <c r="DI2970" s="11"/>
      <c r="DJ2970" s="11"/>
      <c r="DK2970" s="11"/>
      <c r="DL2970" s="11"/>
      <c r="DM2970" s="11"/>
      <c r="DN2970" s="11"/>
      <c r="DO2970" s="11"/>
      <c r="DP2970" s="11"/>
      <c r="DQ2970" s="11"/>
      <c r="DR2970" s="11"/>
      <c r="DS2970" s="11"/>
      <c r="DT2970" s="11"/>
      <c r="DU2970" s="11"/>
      <c r="DV2970" s="11"/>
      <c r="DW2970" s="11"/>
      <c r="DX2970" s="11"/>
      <c r="DY2970" s="11"/>
    </row>
    <row r="2971" spans="1:129" s="94" customFormat="1" hidden="1">
      <c r="A2971" s="11"/>
      <c r="B2971" s="76">
        <v>2017</v>
      </c>
      <c r="C2971" s="77">
        <v>8323</v>
      </c>
      <c r="D2971" s="77">
        <v>3</v>
      </c>
      <c r="E2971" s="76">
        <v>5</v>
      </c>
      <c r="F2971" s="76">
        <v>3</v>
      </c>
      <c r="G2971" s="76">
        <v>5000</v>
      </c>
      <c r="H2971" s="76">
        <v>5400</v>
      </c>
      <c r="I2971" s="76">
        <v>541</v>
      </c>
      <c r="J2971" s="76"/>
      <c r="K2971" s="78" t="s">
        <v>54</v>
      </c>
      <c r="L2971" s="79">
        <f>SUM(L2972:L2973)</f>
        <v>0</v>
      </c>
      <c r="M2971" s="79">
        <f t="shared" ref="M2971:R2971" si="8156">SUM(M2972:M2973)</f>
        <v>0</v>
      </c>
      <c r="N2971" s="79">
        <f t="shared" si="8156"/>
        <v>0</v>
      </c>
      <c r="O2971" s="79">
        <f t="shared" si="8156"/>
        <v>0</v>
      </c>
      <c r="P2971" s="79">
        <f t="shared" si="8156"/>
        <v>0</v>
      </c>
      <c r="Q2971" s="79">
        <f t="shared" si="8156"/>
        <v>0</v>
      </c>
      <c r="R2971" s="79">
        <f t="shared" si="8156"/>
        <v>0</v>
      </c>
      <c r="S2971" s="79">
        <f>SUM(S2972:S2973)</f>
        <v>0</v>
      </c>
      <c r="T2971" s="79">
        <f t="shared" ref="T2971:Y2971" si="8157">SUM(T2972:T2973)</f>
        <v>0</v>
      </c>
      <c r="U2971" s="79">
        <f t="shared" si="8157"/>
        <v>0</v>
      </c>
      <c r="V2971" s="79">
        <f t="shared" si="8157"/>
        <v>0</v>
      </c>
      <c r="W2971" s="79">
        <f t="shared" si="8157"/>
        <v>0</v>
      </c>
      <c r="X2971" s="79">
        <f t="shared" si="8157"/>
        <v>0</v>
      </c>
      <c r="Y2971" s="79">
        <f t="shared" si="8157"/>
        <v>0</v>
      </c>
      <c r="Z2971" s="79">
        <f>SUM(Z2972:Z2973)</f>
        <v>0</v>
      </c>
      <c r="AA2971" s="79">
        <f t="shared" ref="AA2971:AF2971" si="8158">SUM(AA2972:AA2973)</f>
        <v>0</v>
      </c>
      <c r="AB2971" s="79">
        <f t="shared" si="8158"/>
        <v>0</v>
      </c>
      <c r="AC2971" s="79">
        <f t="shared" si="8158"/>
        <v>0</v>
      </c>
      <c r="AD2971" s="79">
        <f t="shared" si="8158"/>
        <v>0</v>
      </c>
      <c r="AE2971" s="79">
        <f t="shared" si="8158"/>
        <v>0</v>
      </c>
      <c r="AF2971" s="79">
        <f t="shared" si="8158"/>
        <v>0</v>
      </c>
      <c r="AG2971" s="79">
        <f>SUM(AG2972:AG2973)</f>
        <v>0</v>
      </c>
      <c r="AH2971" s="79">
        <f t="shared" ref="AH2971:AM2971" si="8159">SUM(AH2972:AH2973)</f>
        <v>0</v>
      </c>
      <c r="AI2971" s="79">
        <f t="shared" si="8159"/>
        <v>0</v>
      </c>
      <c r="AJ2971" s="79">
        <f t="shared" si="8159"/>
        <v>0</v>
      </c>
      <c r="AK2971" s="79">
        <f t="shared" si="8159"/>
        <v>0</v>
      </c>
      <c r="AL2971" s="79">
        <f t="shared" si="8159"/>
        <v>0</v>
      </c>
      <c r="AM2971" s="79">
        <f t="shared" si="8159"/>
        <v>0</v>
      </c>
      <c r="AN2971" s="79">
        <f>SUM(AN2972:AN2973)</f>
        <v>0</v>
      </c>
      <c r="AO2971" s="79">
        <f t="shared" ref="AO2971:AT2971" si="8160">SUM(AO2972:AO2973)</f>
        <v>0</v>
      </c>
      <c r="AP2971" s="79">
        <f t="shared" si="8160"/>
        <v>0</v>
      </c>
      <c r="AQ2971" s="79">
        <f t="shared" si="8160"/>
        <v>0</v>
      </c>
      <c r="AR2971" s="79">
        <f t="shared" si="8160"/>
        <v>0</v>
      </c>
      <c r="AS2971" s="79">
        <f t="shared" si="8160"/>
        <v>0</v>
      </c>
      <c r="AT2971" s="79">
        <f t="shared" si="8160"/>
        <v>0</v>
      </c>
      <c r="AU2971" s="79"/>
      <c r="AV2971" s="80"/>
      <c r="AW2971" s="93"/>
      <c r="AX2971" s="93"/>
      <c r="AY2971" s="93"/>
      <c r="AZ2971" s="93"/>
      <c r="BA2971" s="8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  <c r="DG2971" s="11"/>
      <c r="DH2971" s="11"/>
      <c r="DI2971" s="11"/>
      <c r="DJ2971" s="11"/>
      <c r="DK2971" s="11"/>
      <c r="DL2971" s="11"/>
      <c r="DM2971" s="11"/>
      <c r="DN2971" s="11"/>
      <c r="DO2971" s="11"/>
      <c r="DP2971" s="11"/>
      <c r="DQ2971" s="11"/>
      <c r="DR2971" s="11"/>
      <c r="DS2971" s="11"/>
      <c r="DT2971" s="11"/>
      <c r="DU2971" s="11"/>
      <c r="DV2971" s="11"/>
      <c r="DW2971" s="11"/>
      <c r="DX2971" s="11"/>
      <c r="DY2971" s="11"/>
    </row>
    <row r="2972" spans="1:129" s="94" customFormat="1" hidden="1">
      <c r="A2972" s="11"/>
      <c r="B2972" s="4">
        <v>2017</v>
      </c>
      <c r="C2972" s="82">
        <v>8323</v>
      </c>
      <c r="D2972" s="82">
        <v>3</v>
      </c>
      <c r="E2972" s="2">
        <v>5</v>
      </c>
      <c r="F2972" s="2">
        <v>3</v>
      </c>
      <c r="G2972" s="2">
        <v>5000</v>
      </c>
      <c r="H2972" s="2">
        <v>5400</v>
      </c>
      <c r="I2972" s="2">
        <v>541</v>
      </c>
      <c r="J2972" s="83">
        <v>1</v>
      </c>
      <c r="K2972" s="95" t="s">
        <v>400</v>
      </c>
      <c r="L2972" s="85">
        <v>0</v>
      </c>
      <c r="M2972" s="85">
        <v>0</v>
      </c>
      <c r="N2972" s="85">
        <f>L2972+M2972</f>
        <v>0</v>
      </c>
      <c r="O2972" s="85">
        <v>0</v>
      </c>
      <c r="P2972" s="85">
        <v>0</v>
      </c>
      <c r="Q2972" s="85">
        <f>O2972+P2972</f>
        <v>0</v>
      </c>
      <c r="R2972" s="85">
        <v>0</v>
      </c>
      <c r="S2972" s="85">
        <v>0</v>
      </c>
      <c r="T2972" s="85">
        <v>0</v>
      </c>
      <c r="U2972" s="85">
        <f>S2972+T2972</f>
        <v>0</v>
      </c>
      <c r="V2972" s="85">
        <v>0</v>
      </c>
      <c r="W2972" s="85">
        <v>0</v>
      </c>
      <c r="X2972" s="85">
        <f>V2972+W2972</f>
        <v>0</v>
      </c>
      <c r="Y2972" s="85">
        <v>0</v>
      </c>
      <c r="Z2972" s="85">
        <v>0</v>
      </c>
      <c r="AA2972" s="85">
        <v>0</v>
      </c>
      <c r="AB2972" s="85">
        <f>Z2972+AA2972</f>
        <v>0</v>
      </c>
      <c r="AC2972" s="85">
        <v>0</v>
      </c>
      <c r="AD2972" s="85">
        <v>0</v>
      </c>
      <c r="AE2972" s="85">
        <f>AC2972+AD2972</f>
        <v>0</v>
      </c>
      <c r="AF2972" s="85">
        <v>0</v>
      </c>
      <c r="AG2972" s="85">
        <v>0</v>
      </c>
      <c r="AH2972" s="85">
        <v>0</v>
      </c>
      <c r="AI2972" s="85">
        <f>AG2972+AH2972</f>
        <v>0</v>
      </c>
      <c r="AJ2972" s="85">
        <v>0</v>
      </c>
      <c r="AK2972" s="85">
        <v>0</v>
      </c>
      <c r="AL2972" s="85">
        <f>AJ2972+AK2972</f>
        <v>0</v>
      </c>
      <c r="AM2972" s="85">
        <v>0</v>
      </c>
      <c r="AN2972" s="386">
        <f t="shared" ref="AN2972:AN2973" si="8161">L2972-S2972-Z2972-AG2972</f>
        <v>0</v>
      </c>
      <c r="AO2972" s="386">
        <f t="shared" ref="AO2972:AO2973" si="8162">M2972-T2972-AA2972-AH2972</f>
        <v>0</v>
      </c>
      <c r="AP2972" s="387">
        <f t="shared" ref="AP2972:AP2973" si="8163">AN2972+AO2972</f>
        <v>0</v>
      </c>
      <c r="AQ2972" s="386">
        <f t="shared" ref="AQ2972:AQ2973" si="8164">O2972-V2972-AC2972-AJ2972</f>
        <v>0</v>
      </c>
      <c r="AR2972" s="386">
        <f t="shared" ref="AR2972:AR2973" si="8165">P2972-W2972-AD2972-AK2972</f>
        <v>0</v>
      </c>
      <c r="AS2972" s="387">
        <f t="shared" ref="AS2972:AS2973" si="8166">AQ2972+AR2972</f>
        <v>0</v>
      </c>
      <c r="AT2972" s="387">
        <f t="shared" ref="AT2972:AT2973" si="8167">AP2972+AS2972</f>
        <v>0</v>
      </c>
      <c r="AU2972" s="86" t="s">
        <v>28</v>
      </c>
      <c r="AV2972" s="87"/>
      <c r="AW2972" s="88"/>
      <c r="AX2972" s="88"/>
      <c r="AY2972" s="88"/>
      <c r="AZ2972" s="88"/>
      <c r="BA2972" s="377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  <c r="DG2972" s="11"/>
      <c r="DH2972" s="11"/>
      <c r="DI2972" s="11"/>
      <c r="DJ2972" s="11"/>
      <c r="DK2972" s="11"/>
      <c r="DL2972" s="11"/>
      <c r="DM2972" s="11"/>
      <c r="DN2972" s="11"/>
      <c r="DO2972" s="11"/>
      <c r="DP2972" s="11"/>
      <c r="DQ2972" s="11"/>
      <c r="DR2972" s="11"/>
      <c r="DS2972" s="11"/>
      <c r="DT2972" s="11"/>
      <c r="DU2972" s="11"/>
      <c r="DV2972" s="11"/>
      <c r="DW2972" s="11"/>
      <c r="DX2972" s="11"/>
      <c r="DY2972" s="11"/>
    </row>
    <row r="2973" spans="1:129" s="94" customFormat="1" hidden="1">
      <c r="A2973" s="11"/>
      <c r="B2973" s="4">
        <v>2017</v>
      </c>
      <c r="C2973" s="82">
        <v>8323</v>
      </c>
      <c r="D2973" s="82">
        <v>3</v>
      </c>
      <c r="E2973" s="2">
        <v>5</v>
      </c>
      <c r="F2973" s="2">
        <v>3</v>
      </c>
      <c r="G2973" s="2">
        <v>5000</v>
      </c>
      <c r="H2973" s="2">
        <v>5400</v>
      </c>
      <c r="I2973" s="2">
        <v>541</v>
      </c>
      <c r="J2973" s="83">
        <v>2</v>
      </c>
      <c r="K2973" s="95" t="s">
        <v>962</v>
      </c>
      <c r="L2973" s="85">
        <v>0</v>
      </c>
      <c r="M2973" s="85">
        <v>0</v>
      </c>
      <c r="N2973" s="85">
        <f t="shared" ref="N2973" si="8168">L2973+M2973</f>
        <v>0</v>
      </c>
      <c r="O2973" s="85">
        <v>0</v>
      </c>
      <c r="P2973" s="85">
        <v>0</v>
      </c>
      <c r="Q2973" s="85">
        <f t="shared" ref="Q2973" si="8169">O2973+P2973</f>
        <v>0</v>
      </c>
      <c r="R2973" s="85">
        <v>0</v>
      </c>
      <c r="S2973" s="85">
        <v>0</v>
      </c>
      <c r="T2973" s="85">
        <v>0</v>
      </c>
      <c r="U2973" s="85">
        <f t="shared" ref="U2973:U2974" si="8170">S2973+T2973</f>
        <v>0</v>
      </c>
      <c r="V2973" s="85">
        <v>0</v>
      </c>
      <c r="W2973" s="85">
        <v>0</v>
      </c>
      <c r="X2973" s="85">
        <f t="shared" ref="X2973:X2974" si="8171">V2973+W2973</f>
        <v>0</v>
      </c>
      <c r="Y2973" s="85">
        <v>0</v>
      </c>
      <c r="Z2973" s="85">
        <v>0</v>
      </c>
      <c r="AA2973" s="85">
        <v>0</v>
      </c>
      <c r="AB2973" s="85">
        <f t="shared" ref="AB2973:AB2974" si="8172">Z2973+AA2973</f>
        <v>0</v>
      </c>
      <c r="AC2973" s="85">
        <v>0</v>
      </c>
      <c r="AD2973" s="85">
        <v>0</v>
      </c>
      <c r="AE2973" s="85">
        <f t="shared" ref="AE2973:AE2974" si="8173">AC2973+AD2973</f>
        <v>0</v>
      </c>
      <c r="AF2973" s="85">
        <v>0</v>
      </c>
      <c r="AG2973" s="85">
        <v>0</v>
      </c>
      <c r="AH2973" s="85">
        <v>0</v>
      </c>
      <c r="AI2973" s="85">
        <f t="shared" ref="AI2973:AI2974" si="8174">AG2973+AH2973</f>
        <v>0</v>
      </c>
      <c r="AJ2973" s="85">
        <v>0</v>
      </c>
      <c r="AK2973" s="85">
        <v>0</v>
      </c>
      <c r="AL2973" s="85">
        <f t="shared" ref="AL2973:AL2974" si="8175">AJ2973+AK2973</f>
        <v>0</v>
      </c>
      <c r="AM2973" s="85">
        <v>0</v>
      </c>
      <c r="AN2973" s="386">
        <f t="shared" si="8161"/>
        <v>0</v>
      </c>
      <c r="AO2973" s="386">
        <f t="shared" si="8162"/>
        <v>0</v>
      </c>
      <c r="AP2973" s="387">
        <f t="shared" si="8163"/>
        <v>0</v>
      </c>
      <c r="AQ2973" s="386">
        <f t="shared" si="8164"/>
        <v>0</v>
      </c>
      <c r="AR2973" s="386">
        <f t="shared" si="8165"/>
        <v>0</v>
      </c>
      <c r="AS2973" s="387">
        <f t="shared" si="8166"/>
        <v>0</v>
      </c>
      <c r="AT2973" s="387">
        <f t="shared" si="8167"/>
        <v>0</v>
      </c>
      <c r="AU2973" s="86" t="s">
        <v>28</v>
      </c>
      <c r="AV2973" s="87"/>
      <c r="AW2973" s="88"/>
      <c r="AX2973" s="88"/>
      <c r="AY2973" s="88"/>
      <c r="AZ2973" s="88"/>
      <c r="BA2973" s="8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  <c r="DG2973" s="11"/>
      <c r="DH2973" s="11"/>
      <c r="DI2973" s="11"/>
      <c r="DJ2973" s="11"/>
      <c r="DK2973" s="11"/>
      <c r="DL2973" s="11"/>
      <c r="DM2973" s="11"/>
      <c r="DN2973" s="11"/>
      <c r="DO2973" s="11"/>
      <c r="DP2973" s="11"/>
      <c r="DQ2973" s="11"/>
      <c r="DR2973" s="11"/>
      <c r="DS2973" s="11"/>
      <c r="DT2973" s="11"/>
      <c r="DU2973" s="11"/>
      <c r="DV2973" s="11"/>
      <c r="DW2973" s="11"/>
      <c r="DX2973" s="11"/>
      <c r="DY2973" s="11"/>
    </row>
    <row r="2974" spans="1:129" s="94" customFormat="1" hidden="1">
      <c r="A2974" s="11"/>
      <c r="B2974" s="70">
        <v>2017</v>
      </c>
      <c r="C2974" s="71">
        <v>8323</v>
      </c>
      <c r="D2974" s="71">
        <v>3</v>
      </c>
      <c r="E2974" s="70">
        <v>5</v>
      </c>
      <c r="F2974" s="70">
        <v>3</v>
      </c>
      <c r="G2974" s="70">
        <v>5000</v>
      </c>
      <c r="H2974" s="70">
        <v>5500</v>
      </c>
      <c r="I2974" s="70"/>
      <c r="J2974" s="70"/>
      <c r="K2974" s="72" t="s">
        <v>267</v>
      </c>
      <c r="L2974" s="73">
        <f>L2975</f>
        <v>0</v>
      </c>
      <c r="M2974" s="73">
        <f>M2975</f>
        <v>0</v>
      </c>
      <c r="N2974" s="73">
        <f t="shared" si="8054"/>
        <v>0</v>
      </c>
      <c r="O2974" s="73">
        <f>O2975</f>
        <v>0</v>
      </c>
      <c r="P2974" s="73">
        <f>P2975</f>
        <v>0</v>
      </c>
      <c r="Q2974" s="73">
        <f t="shared" si="8055"/>
        <v>0</v>
      </c>
      <c r="R2974" s="73">
        <f t="shared" si="8056"/>
        <v>0</v>
      </c>
      <c r="S2974" s="73">
        <f>S2975</f>
        <v>0</v>
      </c>
      <c r="T2974" s="73">
        <f>T2975</f>
        <v>0</v>
      </c>
      <c r="U2974" s="73">
        <f t="shared" si="8170"/>
        <v>0</v>
      </c>
      <c r="V2974" s="73">
        <f>V2975</f>
        <v>0</v>
      </c>
      <c r="W2974" s="73">
        <f>W2975</f>
        <v>0</v>
      </c>
      <c r="X2974" s="73">
        <f t="shared" si="8171"/>
        <v>0</v>
      </c>
      <c r="Y2974" s="73">
        <f t="shared" ref="Y2974" si="8176">U2974+X2974</f>
        <v>0</v>
      </c>
      <c r="Z2974" s="73">
        <f>Z2975</f>
        <v>0</v>
      </c>
      <c r="AA2974" s="73">
        <f>AA2975</f>
        <v>0</v>
      </c>
      <c r="AB2974" s="73">
        <f t="shared" si="8172"/>
        <v>0</v>
      </c>
      <c r="AC2974" s="73">
        <f>AC2975</f>
        <v>0</v>
      </c>
      <c r="AD2974" s="73">
        <f>AD2975</f>
        <v>0</v>
      </c>
      <c r="AE2974" s="73">
        <f t="shared" si="8173"/>
        <v>0</v>
      </c>
      <c r="AF2974" s="73">
        <f t="shared" ref="AF2974" si="8177">AB2974+AE2974</f>
        <v>0</v>
      </c>
      <c r="AG2974" s="73">
        <f>AG2975</f>
        <v>0</v>
      </c>
      <c r="AH2974" s="73">
        <f>AH2975</f>
        <v>0</v>
      </c>
      <c r="AI2974" s="73">
        <f t="shared" si="8174"/>
        <v>0</v>
      </c>
      <c r="AJ2974" s="73">
        <f>AJ2975</f>
        <v>0</v>
      </c>
      <c r="AK2974" s="73">
        <f>AK2975</f>
        <v>0</v>
      </c>
      <c r="AL2974" s="73">
        <f t="shared" si="8175"/>
        <v>0</v>
      </c>
      <c r="AM2974" s="73">
        <f t="shared" ref="AM2974" si="8178">AI2974+AL2974</f>
        <v>0</v>
      </c>
      <c r="AN2974" s="73">
        <f>AN2975</f>
        <v>0</v>
      </c>
      <c r="AO2974" s="73">
        <f>AO2975</f>
        <v>0</v>
      </c>
      <c r="AP2974" s="73">
        <f t="shared" ref="AP2974" si="8179">AN2974+AO2974</f>
        <v>0</v>
      </c>
      <c r="AQ2974" s="73">
        <f>AQ2975</f>
        <v>0</v>
      </c>
      <c r="AR2974" s="73">
        <f>AR2975</f>
        <v>0</v>
      </c>
      <c r="AS2974" s="73">
        <f t="shared" ref="AS2974" si="8180">AQ2974+AR2974</f>
        <v>0</v>
      </c>
      <c r="AT2974" s="73">
        <f t="shared" ref="AT2974" si="8181">AP2974+AS2974</f>
        <v>0</v>
      </c>
      <c r="AU2974" s="73"/>
      <c r="AV2974" s="74"/>
      <c r="AW2974" s="91"/>
      <c r="AX2974" s="91"/>
      <c r="AY2974" s="91"/>
      <c r="AZ2974" s="91"/>
      <c r="BA2974" s="75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  <c r="DG2974" s="11"/>
      <c r="DH2974" s="11"/>
      <c r="DI2974" s="11"/>
      <c r="DJ2974" s="11"/>
      <c r="DK2974" s="11"/>
      <c r="DL2974" s="11"/>
      <c r="DM2974" s="11"/>
      <c r="DN2974" s="11"/>
      <c r="DO2974" s="11"/>
      <c r="DP2974" s="11"/>
      <c r="DQ2974" s="11"/>
      <c r="DR2974" s="11"/>
      <c r="DS2974" s="11"/>
      <c r="DT2974" s="11"/>
      <c r="DU2974" s="11"/>
      <c r="DV2974" s="11"/>
      <c r="DW2974" s="11"/>
      <c r="DX2974" s="11"/>
      <c r="DY2974" s="11"/>
    </row>
    <row r="2975" spans="1:129" s="94" customFormat="1" hidden="1">
      <c r="A2975" s="11"/>
      <c r="B2975" s="76">
        <v>2017</v>
      </c>
      <c r="C2975" s="96">
        <v>8323</v>
      </c>
      <c r="D2975" s="96">
        <v>3</v>
      </c>
      <c r="E2975" s="76">
        <v>5</v>
      </c>
      <c r="F2975" s="76">
        <v>3</v>
      </c>
      <c r="G2975" s="76">
        <v>5000</v>
      </c>
      <c r="H2975" s="76">
        <v>5500</v>
      </c>
      <c r="I2975" s="76">
        <v>551</v>
      </c>
      <c r="J2975" s="76"/>
      <c r="K2975" s="78" t="s">
        <v>268</v>
      </c>
      <c r="L2975" s="79">
        <f>SUM(L2976:L2983)</f>
        <v>0</v>
      </c>
      <c r="M2975" s="79">
        <f t="shared" ref="M2975:R2975" si="8182">SUM(M2976:M2983)</f>
        <v>0</v>
      </c>
      <c r="N2975" s="79">
        <f t="shared" si="8182"/>
        <v>0</v>
      </c>
      <c r="O2975" s="79">
        <f t="shared" si="8182"/>
        <v>0</v>
      </c>
      <c r="P2975" s="79">
        <f t="shared" si="8182"/>
        <v>0</v>
      </c>
      <c r="Q2975" s="79">
        <f t="shared" si="8182"/>
        <v>0</v>
      </c>
      <c r="R2975" s="79">
        <f t="shared" si="8182"/>
        <v>0</v>
      </c>
      <c r="S2975" s="79">
        <f>SUM(S2976:S2983)</f>
        <v>0</v>
      </c>
      <c r="T2975" s="79">
        <f t="shared" ref="T2975:Y2975" si="8183">SUM(T2976:T2983)</f>
        <v>0</v>
      </c>
      <c r="U2975" s="79">
        <f t="shared" si="8183"/>
        <v>0</v>
      </c>
      <c r="V2975" s="79">
        <f t="shared" si="8183"/>
        <v>0</v>
      </c>
      <c r="W2975" s="79">
        <f t="shared" si="8183"/>
        <v>0</v>
      </c>
      <c r="X2975" s="79">
        <f t="shared" si="8183"/>
        <v>0</v>
      </c>
      <c r="Y2975" s="79">
        <f t="shared" si="8183"/>
        <v>0</v>
      </c>
      <c r="Z2975" s="79">
        <f>SUM(Z2976:Z2983)</f>
        <v>0</v>
      </c>
      <c r="AA2975" s="79">
        <f t="shared" ref="AA2975:AF2975" si="8184">SUM(AA2976:AA2983)</f>
        <v>0</v>
      </c>
      <c r="AB2975" s="79">
        <f t="shared" si="8184"/>
        <v>0</v>
      </c>
      <c r="AC2975" s="79">
        <f t="shared" si="8184"/>
        <v>0</v>
      </c>
      <c r="AD2975" s="79">
        <f t="shared" si="8184"/>
        <v>0</v>
      </c>
      <c r="AE2975" s="79">
        <f t="shared" si="8184"/>
        <v>0</v>
      </c>
      <c r="AF2975" s="79">
        <f t="shared" si="8184"/>
        <v>0</v>
      </c>
      <c r="AG2975" s="79">
        <f>SUM(AG2976:AG2983)</f>
        <v>0</v>
      </c>
      <c r="AH2975" s="79">
        <f t="shared" ref="AH2975:AM2975" si="8185">SUM(AH2976:AH2983)</f>
        <v>0</v>
      </c>
      <c r="AI2975" s="79">
        <f t="shared" si="8185"/>
        <v>0</v>
      </c>
      <c r="AJ2975" s="79">
        <f t="shared" si="8185"/>
        <v>0</v>
      </c>
      <c r="AK2975" s="79">
        <f t="shared" si="8185"/>
        <v>0</v>
      </c>
      <c r="AL2975" s="79">
        <f t="shared" si="8185"/>
        <v>0</v>
      </c>
      <c r="AM2975" s="79">
        <f t="shared" si="8185"/>
        <v>0</v>
      </c>
      <c r="AN2975" s="79">
        <f>SUM(AN2976:AN2983)</f>
        <v>0</v>
      </c>
      <c r="AO2975" s="79">
        <f t="shared" ref="AO2975:AT2975" si="8186">SUM(AO2976:AO2983)</f>
        <v>0</v>
      </c>
      <c r="AP2975" s="79">
        <f t="shared" si="8186"/>
        <v>0</v>
      </c>
      <c r="AQ2975" s="79">
        <f t="shared" si="8186"/>
        <v>0</v>
      </c>
      <c r="AR2975" s="79">
        <f t="shared" si="8186"/>
        <v>0</v>
      </c>
      <c r="AS2975" s="79">
        <f t="shared" si="8186"/>
        <v>0</v>
      </c>
      <c r="AT2975" s="79">
        <f t="shared" si="8186"/>
        <v>0</v>
      </c>
      <c r="AU2975" s="79"/>
      <c r="AV2975" s="80"/>
      <c r="AW2975" s="93"/>
      <c r="AX2975" s="93"/>
      <c r="AY2975" s="93"/>
      <c r="AZ2975" s="93"/>
      <c r="BA2975" s="8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  <c r="DG2975" s="11"/>
      <c r="DH2975" s="11"/>
      <c r="DI2975" s="11"/>
      <c r="DJ2975" s="11"/>
      <c r="DK2975" s="11"/>
      <c r="DL2975" s="11"/>
      <c r="DM2975" s="11"/>
      <c r="DN2975" s="11"/>
      <c r="DO2975" s="11"/>
      <c r="DP2975" s="11"/>
      <c r="DQ2975" s="11"/>
      <c r="DR2975" s="11"/>
      <c r="DS2975" s="11"/>
      <c r="DT2975" s="11"/>
      <c r="DU2975" s="11"/>
      <c r="DV2975" s="11"/>
      <c r="DW2975" s="11"/>
      <c r="DX2975" s="11"/>
      <c r="DY2975" s="11"/>
    </row>
    <row r="2976" spans="1:129" s="94" customFormat="1" hidden="1">
      <c r="A2976" s="11"/>
      <c r="B2976" s="4">
        <v>2017</v>
      </c>
      <c r="C2976" s="82">
        <v>8323</v>
      </c>
      <c r="D2976" s="82">
        <v>3</v>
      </c>
      <c r="E2976" s="2">
        <v>5</v>
      </c>
      <c r="F2976" s="2">
        <v>3</v>
      </c>
      <c r="G2976" s="2">
        <v>5000</v>
      </c>
      <c r="H2976" s="2">
        <v>5500</v>
      </c>
      <c r="I2976" s="2">
        <v>551</v>
      </c>
      <c r="J2976" s="83">
        <v>1</v>
      </c>
      <c r="K2976" s="84" t="s">
        <v>1826</v>
      </c>
      <c r="L2976" s="85">
        <v>0</v>
      </c>
      <c r="M2976" s="85">
        <v>0</v>
      </c>
      <c r="N2976" s="85">
        <f t="shared" ref="N2976:N2983" si="8187">L2976+M2976</f>
        <v>0</v>
      </c>
      <c r="O2976" s="85">
        <f t="shared" ref="O2976:O2983" si="8188">R2976-L2976</f>
        <v>0</v>
      </c>
      <c r="P2976" s="85">
        <v>0</v>
      </c>
      <c r="Q2976" s="85">
        <f t="shared" ref="Q2976:Q2983" si="8189">O2976+P2976</f>
        <v>0</v>
      </c>
      <c r="R2976" s="85">
        <v>0</v>
      </c>
      <c r="S2976" s="85">
        <v>0</v>
      </c>
      <c r="T2976" s="85">
        <v>0</v>
      </c>
      <c r="U2976" s="85">
        <f t="shared" ref="U2976:U2983" si="8190">S2976+T2976</f>
        <v>0</v>
      </c>
      <c r="V2976" s="85">
        <v>0</v>
      </c>
      <c r="W2976" s="85">
        <v>0</v>
      </c>
      <c r="X2976" s="85">
        <f t="shared" ref="X2976:X2983" si="8191">V2976+W2976</f>
        <v>0</v>
      </c>
      <c r="Y2976" s="85">
        <v>0</v>
      </c>
      <c r="Z2976" s="85">
        <v>0</v>
      </c>
      <c r="AA2976" s="85">
        <v>0</v>
      </c>
      <c r="AB2976" s="85">
        <f t="shared" ref="AB2976:AB2983" si="8192">Z2976+AA2976</f>
        <v>0</v>
      </c>
      <c r="AC2976" s="85">
        <v>0</v>
      </c>
      <c r="AD2976" s="85">
        <v>0</v>
      </c>
      <c r="AE2976" s="85">
        <f t="shared" ref="AE2976:AE2983" si="8193">AC2976+AD2976</f>
        <v>0</v>
      </c>
      <c r="AF2976" s="85">
        <v>0</v>
      </c>
      <c r="AG2976" s="85">
        <v>0</v>
      </c>
      <c r="AH2976" s="85">
        <v>0</v>
      </c>
      <c r="AI2976" s="85">
        <f t="shared" ref="AI2976:AI2983" si="8194">AG2976+AH2976</f>
        <v>0</v>
      </c>
      <c r="AJ2976" s="85">
        <v>0</v>
      </c>
      <c r="AK2976" s="85">
        <v>0</v>
      </c>
      <c r="AL2976" s="85">
        <f t="shared" ref="AL2976:AL2983" si="8195">AJ2976+AK2976</f>
        <v>0</v>
      </c>
      <c r="AM2976" s="85">
        <v>0</v>
      </c>
      <c r="AN2976" s="386">
        <f t="shared" ref="AN2976" si="8196">L2976-S2976-Z2976-AG2976</f>
        <v>0</v>
      </c>
      <c r="AO2976" s="386">
        <f t="shared" ref="AO2976" si="8197">M2976-T2976-AA2976-AH2976</f>
        <v>0</v>
      </c>
      <c r="AP2976" s="387">
        <f t="shared" ref="AP2976" si="8198">AN2976+AO2976</f>
        <v>0</v>
      </c>
      <c r="AQ2976" s="386">
        <f t="shared" ref="AQ2976" si="8199">O2976-V2976-AC2976-AJ2976</f>
        <v>0</v>
      </c>
      <c r="AR2976" s="386">
        <f t="shared" ref="AR2976" si="8200">P2976-W2976-AD2976-AK2976</f>
        <v>0</v>
      </c>
      <c r="AS2976" s="387">
        <f t="shared" ref="AS2976" si="8201">AQ2976+AR2976</f>
        <v>0</v>
      </c>
      <c r="AT2976" s="387">
        <f t="shared" ref="AT2976" si="8202">AP2976+AS2976</f>
        <v>0</v>
      </c>
      <c r="AU2976" s="86" t="s">
        <v>28</v>
      </c>
      <c r="AV2976" s="87"/>
      <c r="AW2976" s="88"/>
      <c r="AX2976" s="88"/>
      <c r="AY2976" s="88"/>
      <c r="AZ2976" s="88"/>
      <c r="BA2976" s="8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  <c r="DG2976" s="11"/>
      <c r="DH2976" s="11"/>
      <c r="DI2976" s="11"/>
      <c r="DJ2976" s="11"/>
      <c r="DK2976" s="11"/>
      <c r="DL2976" s="11"/>
      <c r="DM2976" s="11"/>
      <c r="DN2976" s="11"/>
      <c r="DO2976" s="11"/>
      <c r="DP2976" s="11"/>
      <c r="DQ2976" s="11"/>
      <c r="DR2976" s="11"/>
      <c r="DS2976" s="11"/>
      <c r="DT2976" s="11"/>
      <c r="DU2976" s="11"/>
      <c r="DV2976" s="11"/>
      <c r="DW2976" s="11"/>
      <c r="DX2976" s="11"/>
      <c r="DY2976" s="11"/>
    </row>
    <row r="2977" spans="1:129" s="94" customFormat="1" hidden="1">
      <c r="A2977" s="11"/>
      <c r="B2977" s="4">
        <v>2017</v>
      </c>
      <c r="C2977" s="82">
        <v>8323</v>
      </c>
      <c r="D2977" s="82">
        <v>3</v>
      </c>
      <c r="E2977" s="2">
        <v>5</v>
      </c>
      <c r="F2977" s="2">
        <v>3</v>
      </c>
      <c r="G2977" s="2">
        <v>5000</v>
      </c>
      <c r="H2977" s="2">
        <v>5500</v>
      </c>
      <c r="I2977" s="2">
        <v>551</v>
      </c>
      <c r="J2977" s="83">
        <v>2</v>
      </c>
      <c r="K2977" s="84" t="s">
        <v>1827</v>
      </c>
      <c r="L2977" s="85">
        <v>0</v>
      </c>
      <c r="M2977" s="85">
        <v>0</v>
      </c>
      <c r="N2977" s="85">
        <f t="shared" si="8187"/>
        <v>0</v>
      </c>
      <c r="O2977" s="85">
        <f t="shared" si="8188"/>
        <v>0</v>
      </c>
      <c r="P2977" s="85">
        <v>0</v>
      </c>
      <c r="Q2977" s="85">
        <f t="shared" si="8189"/>
        <v>0</v>
      </c>
      <c r="R2977" s="85">
        <v>0</v>
      </c>
      <c r="S2977" s="85">
        <v>0</v>
      </c>
      <c r="T2977" s="85">
        <v>0</v>
      </c>
      <c r="U2977" s="85">
        <f t="shared" si="8190"/>
        <v>0</v>
      </c>
      <c r="V2977" s="85">
        <v>0</v>
      </c>
      <c r="W2977" s="85">
        <v>0</v>
      </c>
      <c r="X2977" s="85">
        <f t="shared" si="8191"/>
        <v>0</v>
      </c>
      <c r="Y2977" s="85">
        <v>0</v>
      </c>
      <c r="Z2977" s="85">
        <v>0</v>
      </c>
      <c r="AA2977" s="85">
        <v>0</v>
      </c>
      <c r="AB2977" s="85">
        <f t="shared" si="8192"/>
        <v>0</v>
      </c>
      <c r="AC2977" s="85">
        <v>0</v>
      </c>
      <c r="AD2977" s="85">
        <v>0</v>
      </c>
      <c r="AE2977" s="85">
        <f t="shared" si="8193"/>
        <v>0</v>
      </c>
      <c r="AF2977" s="85">
        <v>0</v>
      </c>
      <c r="AG2977" s="85">
        <v>0</v>
      </c>
      <c r="AH2977" s="85">
        <v>0</v>
      </c>
      <c r="AI2977" s="85">
        <f t="shared" si="8194"/>
        <v>0</v>
      </c>
      <c r="AJ2977" s="85">
        <v>0</v>
      </c>
      <c r="AK2977" s="85">
        <v>0</v>
      </c>
      <c r="AL2977" s="85">
        <f t="shared" si="8195"/>
        <v>0</v>
      </c>
      <c r="AM2977" s="85">
        <v>0</v>
      </c>
      <c r="AN2977" s="386">
        <f t="shared" ref="AN2977:AN2983" si="8203">L2977-S2977-Z2977-AG2977</f>
        <v>0</v>
      </c>
      <c r="AO2977" s="386">
        <f t="shared" ref="AO2977:AO2983" si="8204">M2977-T2977-AA2977-AH2977</f>
        <v>0</v>
      </c>
      <c r="AP2977" s="387">
        <f t="shared" ref="AP2977:AP2983" si="8205">AN2977+AO2977</f>
        <v>0</v>
      </c>
      <c r="AQ2977" s="386">
        <f t="shared" ref="AQ2977:AQ2983" si="8206">O2977-V2977-AC2977-AJ2977</f>
        <v>0</v>
      </c>
      <c r="AR2977" s="386">
        <f t="shared" ref="AR2977:AR2983" si="8207">P2977-W2977-AD2977-AK2977</f>
        <v>0</v>
      </c>
      <c r="AS2977" s="387">
        <f t="shared" ref="AS2977:AS2983" si="8208">AQ2977+AR2977</f>
        <v>0</v>
      </c>
      <c r="AT2977" s="387">
        <f t="shared" ref="AT2977:AT2983" si="8209">AP2977+AS2977</f>
        <v>0</v>
      </c>
      <c r="AU2977" s="86" t="s">
        <v>28</v>
      </c>
      <c r="AV2977" s="87"/>
      <c r="AW2977" s="88"/>
      <c r="AX2977" s="88"/>
      <c r="AY2977" s="88"/>
      <c r="AZ2977" s="88"/>
      <c r="BA2977" s="8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  <c r="DG2977" s="11"/>
      <c r="DH2977" s="11"/>
      <c r="DI2977" s="11"/>
      <c r="DJ2977" s="11"/>
      <c r="DK2977" s="11"/>
      <c r="DL2977" s="11"/>
      <c r="DM2977" s="11"/>
      <c r="DN2977" s="11"/>
      <c r="DO2977" s="11"/>
      <c r="DP2977" s="11"/>
      <c r="DQ2977" s="11"/>
      <c r="DR2977" s="11"/>
      <c r="DS2977" s="11"/>
      <c r="DT2977" s="11"/>
      <c r="DU2977" s="11"/>
      <c r="DV2977" s="11"/>
      <c r="DW2977" s="11"/>
      <c r="DX2977" s="11"/>
      <c r="DY2977" s="11"/>
    </row>
    <row r="2978" spans="1:129" s="94" customFormat="1" hidden="1">
      <c r="A2978" s="11"/>
      <c r="B2978" s="4">
        <v>2017</v>
      </c>
      <c r="C2978" s="82">
        <v>8323</v>
      </c>
      <c r="D2978" s="82">
        <v>3</v>
      </c>
      <c r="E2978" s="2">
        <v>5</v>
      </c>
      <c r="F2978" s="2">
        <v>3</v>
      </c>
      <c r="G2978" s="2">
        <v>5000</v>
      </c>
      <c r="H2978" s="2">
        <v>5500</v>
      </c>
      <c r="I2978" s="2">
        <v>551</v>
      </c>
      <c r="J2978" s="83">
        <v>3</v>
      </c>
      <c r="K2978" s="84" t="s">
        <v>1828</v>
      </c>
      <c r="L2978" s="85">
        <v>0</v>
      </c>
      <c r="M2978" s="85">
        <v>0</v>
      </c>
      <c r="N2978" s="85">
        <f t="shared" si="8187"/>
        <v>0</v>
      </c>
      <c r="O2978" s="85">
        <f t="shared" si="8188"/>
        <v>0</v>
      </c>
      <c r="P2978" s="85">
        <v>0</v>
      </c>
      <c r="Q2978" s="85">
        <f t="shared" si="8189"/>
        <v>0</v>
      </c>
      <c r="R2978" s="85">
        <v>0</v>
      </c>
      <c r="S2978" s="85">
        <v>0</v>
      </c>
      <c r="T2978" s="85">
        <v>0</v>
      </c>
      <c r="U2978" s="85">
        <f t="shared" si="8190"/>
        <v>0</v>
      </c>
      <c r="V2978" s="85">
        <v>0</v>
      </c>
      <c r="W2978" s="85">
        <v>0</v>
      </c>
      <c r="X2978" s="85">
        <f t="shared" si="8191"/>
        <v>0</v>
      </c>
      <c r="Y2978" s="85">
        <v>0</v>
      </c>
      <c r="Z2978" s="85">
        <v>0</v>
      </c>
      <c r="AA2978" s="85">
        <v>0</v>
      </c>
      <c r="AB2978" s="85">
        <f t="shared" si="8192"/>
        <v>0</v>
      </c>
      <c r="AC2978" s="85">
        <v>0</v>
      </c>
      <c r="AD2978" s="85">
        <v>0</v>
      </c>
      <c r="AE2978" s="85">
        <f t="shared" si="8193"/>
        <v>0</v>
      </c>
      <c r="AF2978" s="85">
        <v>0</v>
      </c>
      <c r="AG2978" s="85">
        <v>0</v>
      </c>
      <c r="AH2978" s="85">
        <v>0</v>
      </c>
      <c r="AI2978" s="85">
        <f t="shared" si="8194"/>
        <v>0</v>
      </c>
      <c r="AJ2978" s="85">
        <v>0</v>
      </c>
      <c r="AK2978" s="85">
        <v>0</v>
      </c>
      <c r="AL2978" s="85">
        <f t="shared" si="8195"/>
        <v>0</v>
      </c>
      <c r="AM2978" s="85">
        <v>0</v>
      </c>
      <c r="AN2978" s="386">
        <f t="shared" si="8203"/>
        <v>0</v>
      </c>
      <c r="AO2978" s="386">
        <f t="shared" si="8204"/>
        <v>0</v>
      </c>
      <c r="AP2978" s="387">
        <f t="shared" si="8205"/>
        <v>0</v>
      </c>
      <c r="AQ2978" s="386">
        <f t="shared" si="8206"/>
        <v>0</v>
      </c>
      <c r="AR2978" s="386">
        <f t="shared" si="8207"/>
        <v>0</v>
      </c>
      <c r="AS2978" s="387">
        <f t="shared" si="8208"/>
        <v>0</v>
      </c>
      <c r="AT2978" s="387">
        <f t="shared" si="8209"/>
        <v>0</v>
      </c>
      <c r="AU2978" s="86" t="s">
        <v>28</v>
      </c>
      <c r="AV2978" s="87"/>
      <c r="AW2978" s="88"/>
      <c r="AX2978" s="88"/>
      <c r="AY2978" s="88"/>
      <c r="AZ2978" s="88"/>
      <c r="BA2978" s="8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  <c r="DG2978" s="11"/>
      <c r="DH2978" s="11"/>
      <c r="DI2978" s="11"/>
      <c r="DJ2978" s="11"/>
      <c r="DK2978" s="11"/>
      <c r="DL2978" s="11"/>
      <c r="DM2978" s="11"/>
      <c r="DN2978" s="11"/>
      <c r="DO2978" s="11"/>
      <c r="DP2978" s="11"/>
      <c r="DQ2978" s="11"/>
      <c r="DR2978" s="11"/>
      <c r="DS2978" s="11"/>
      <c r="DT2978" s="11"/>
      <c r="DU2978" s="11"/>
      <c r="DV2978" s="11"/>
      <c r="DW2978" s="11"/>
      <c r="DX2978" s="11"/>
      <c r="DY2978" s="11"/>
    </row>
    <row r="2979" spans="1:129" s="94" customFormat="1" hidden="1">
      <c r="A2979" s="11"/>
      <c r="B2979" s="4">
        <v>2017</v>
      </c>
      <c r="C2979" s="82">
        <v>8323</v>
      </c>
      <c r="D2979" s="82">
        <v>3</v>
      </c>
      <c r="E2979" s="2">
        <v>5</v>
      </c>
      <c r="F2979" s="2">
        <v>3</v>
      </c>
      <c r="G2979" s="2">
        <v>5000</v>
      </c>
      <c r="H2979" s="2">
        <v>5500</v>
      </c>
      <c r="I2979" s="2">
        <v>551</v>
      </c>
      <c r="J2979" s="83">
        <v>4</v>
      </c>
      <c r="K2979" s="95" t="s">
        <v>1829</v>
      </c>
      <c r="L2979" s="85">
        <v>0</v>
      </c>
      <c r="M2979" s="85">
        <v>0</v>
      </c>
      <c r="N2979" s="85">
        <f t="shared" si="8187"/>
        <v>0</v>
      </c>
      <c r="O2979" s="85">
        <f t="shared" si="8188"/>
        <v>0</v>
      </c>
      <c r="P2979" s="85">
        <v>0</v>
      </c>
      <c r="Q2979" s="85">
        <f t="shared" si="8189"/>
        <v>0</v>
      </c>
      <c r="R2979" s="85">
        <v>0</v>
      </c>
      <c r="S2979" s="85">
        <v>0</v>
      </c>
      <c r="T2979" s="85">
        <v>0</v>
      </c>
      <c r="U2979" s="85">
        <f t="shared" si="8190"/>
        <v>0</v>
      </c>
      <c r="V2979" s="85">
        <v>0</v>
      </c>
      <c r="W2979" s="85">
        <v>0</v>
      </c>
      <c r="X2979" s="85">
        <f t="shared" si="8191"/>
        <v>0</v>
      </c>
      <c r="Y2979" s="85">
        <v>0</v>
      </c>
      <c r="Z2979" s="85">
        <v>0</v>
      </c>
      <c r="AA2979" s="85">
        <v>0</v>
      </c>
      <c r="AB2979" s="85">
        <f t="shared" si="8192"/>
        <v>0</v>
      </c>
      <c r="AC2979" s="85">
        <v>0</v>
      </c>
      <c r="AD2979" s="85">
        <v>0</v>
      </c>
      <c r="AE2979" s="85">
        <f t="shared" si="8193"/>
        <v>0</v>
      </c>
      <c r="AF2979" s="85">
        <v>0</v>
      </c>
      <c r="AG2979" s="85">
        <v>0</v>
      </c>
      <c r="AH2979" s="85">
        <v>0</v>
      </c>
      <c r="AI2979" s="85">
        <f t="shared" si="8194"/>
        <v>0</v>
      </c>
      <c r="AJ2979" s="85">
        <v>0</v>
      </c>
      <c r="AK2979" s="85">
        <v>0</v>
      </c>
      <c r="AL2979" s="85">
        <f t="shared" si="8195"/>
        <v>0</v>
      </c>
      <c r="AM2979" s="85">
        <v>0</v>
      </c>
      <c r="AN2979" s="386">
        <f t="shared" si="8203"/>
        <v>0</v>
      </c>
      <c r="AO2979" s="386">
        <f t="shared" si="8204"/>
        <v>0</v>
      </c>
      <c r="AP2979" s="387">
        <f t="shared" si="8205"/>
        <v>0</v>
      </c>
      <c r="AQ2979" s="386">
        <f t="shared" si="8206"/>
        <v>0</v>
      </c>
      <c r="AR2979" s="386">
        <f t="shared" si="8207"/>
        <v>0</v>
      </c>
      <c r="AS2979" s="387">
        <f t="shared" si="8208"/>
        <v>0</v>
      </c>
      <c r="AT2979" s="387">
        <f t="shared" si="8209"/>
        <v>0</v>
      </c>
      <c r="AU2979" s="86" t="s">
        <v>28</v>
      </c>
      <c r="AV2979" s="87"/>
      <c r="AW2979" s="88"/>
      <c r="AX2979" s="88"/>
      <c r="AY2979" s="88"/>
      <c r="AZ2979" s="88"/>
      <c r="BA2979" s="8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  <c r="DG2979" s="11"/>
      <c r="DH2979" s="11"/>
      <c r="DI2979" s="11"/>
      <c r="DJ2979" s="11"/>
      <c r="DK2979" s="11"/>
      <c r="DL2979" s="11"/>
      <c r="DM2979" s="11"/>
      <c r="DN2979" s="11"/>
      <c r="DO2979" s="11"/>
      <c r="DP2979" s="11"/>
      <c r="DQ2979" s="11"/>
      <c r="DR2979" s="11"/>
      <c r="DS2979" s="11"/>
      <c r="DT2979" s="11"/>
      <c r="DU2979" s="11"/>
      <c r="DV2979" s="11"/>
      <c r="DW2979" s="11"/>
      <c r="DX2979" s="11"/>
      <c r="DY2979" s="11"/>
    </row>
    <row r="2980" spans="1:129" s="94" customFormat="1" hidden="1">
      <c r="A2980" s="11"/>
      <c r="B2980" s="4">
        <v>2017</v>
      </c>
      <c r="C2980" s="82">
        <v>8323</v>
      </c>
      <c r="D2980" s="82">
        <v>3</v>
      </c>
      <c r="E2980" s="2">
        <v>5</v>
      </c>
      <c r="F2980" s="2">
        <v>3</v>
      </c>
      <c r="G2980" s="2">
        <v>5000</v>
      </c>
      <c r="H2980" s="2">
        <v>5500</v>
      </c>
      <c r="I2980" s="2">
        <v>551</v>
      </c>
      <c r="J2980" s="83">
        <v>5</v>
      </c>
      <c r="K2980" s="95" t="s">
        <v>1830</v>
      </c>
      <c r="L2980" s="85">
        <v>0</v>
      </c>
      <c r="M2980" s="85">
        <v>0</v>
      </c>
      <c r="N2980" s="85">
        <f t="shared" si="8187"/>
        <v>0</v>
      </c>
      <c r="O2980" s="85">
        <f t="shared" si="8188"/>
        <v>0</v>
      </c>
      <c r="P2980" s="85">
        <v>0</v>
      </c>
      <c r="Q2980" s="85">
        <f t="shared" si="8189"/>
        <v>0</v>
      </c>
      <c r="R2980" s="85">
        <v>0</v>
      </c>
      <c r="S2980" s="85">
        <v>0</v>
      </c>
      <c r="T2980" s="85">
        <v>0</v>
      </c>
      <c r="U2980" s="85">
        <f t="shared" si="8190"/>
        <v>0</v>
      </c>
      <c r="V2980" s="85">
        <v>0</v>
      </c>
      <c r="W2980" s="85">
        <v>0</v>
      </c>
      <c r="X2980" s="85">
        <f t="shared" si="8191"/>
        <v>0</v>
      </c>
      <c r="Y2980" s="85">
        <v>0</v>
      </c>
      <c r="Z2980" s="85">
        <v>0</v>
      </c>
      <c r="AA2980" s="85">
        <v>0</v>
      </c>
      <c r="AB2980" s="85">
        <f t="shared" si="8192"/>
        <v>0</v>
      </c>
      <c r="AC2980" s="85">
        <v>0</v>
      </c>
      <c r="AD2980" s="85">
        <v>0</v>
      </c>
      <c r="AE2980" s="85">
        <f t="shared" si="8193"/>
        <v>0</v>
      </c>
      <c r="AF2980" s="85">
        <v>0</v>
      </c>
      <c r="AG2980" s="85">
        <v>0</v>
      </c>
      <c r="AH2980" s="85">
        <v>0</v>
      </c>
      <c r="AI2980" s="85">
        <f t="shared" si="8194"/>
        <v>0</v>
      </c>
      <c r="AJ2980" s="85">
        <v>0</v>
      </c>
      <c r="AK2980" s="85">
        <v>0</v>
      </c>
      <c r="AL2980" s="85">
        <f t="shared" si="8195"/>
        <v>0</v>
      </c>
      <c r="AM2980" s="85">
        <v>0</v>
      </c>
      <c r="AN2980" s="386">
        <f t="shared" si="8203"/>
        <v>0</v>
      </c>
      <c r="AO2980" s="386">
        <f t="shared" si="8204"/>
        <v>0</v>
      </c>
      <c r="AP2980" s="387">
        <f t="shared" si="8205"/>
        <v>0</v>
      </c>
      <c r="AQ2980" s="386">
        <f t="shared" si="8206"/>
        <v>0</v>
      </c>
      <c r="AR2980" s="386">
        <f t="shared" si="8207"/>
        <v>0</v>
      </c>
      <c r="AS2980" s="387">
        <f t="shared" si="8208"/>
        <v>0</v>
      </c>
      <c r="AT2980" s="387">
        <f t="shared" si="8209"/>
        <v>0</v>
      </c>
      <c r="AU2980" s="86" t="s">
        <v>28</v>
      </c>
      <c r="AV2980" s="87"/>
      <c r="AW2980" s="88"/>
      <c r="AX2980" s="88"/>
      <c r="AY2980" s="88"/>
      <c r="AZ2980" s="88"/>
      <c r="BA2980" s="8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  <c r="DG2980" s="11"/>
      <c r="DH2980" s="11"/>
      <c r="DI2980" s="11"/>
      <c r="DJ2980" s="11"/>
      <c r="DK2980" s="11"/>
      <c r="DL2980" s="11"/>
      <c r="DM2980" s="11"/>
      <c r="DN2980" s="11"/>
      <c r="DO2980" s="11"/>
      <c r="DP2980" s="11"/>
      <c r="DQ2980" s="11"/>
      <c r="DR2980" s="11"/>
      <c r="DS2980" s="11"/>
      <c r="DT2980" s="11"/>
      <c r="DU2980" s="11"/>
      <c r="DV2980" s="11"/>
      <c r="DW2980" s="11"/>
      <c r="DX2980" s="11"/>
      <c r="DY2980" s="11"/>
    </row>
    <row r="2981" spans="1:129" s="94" customFormat="1" hidden="1">
      <c r="A2981" s="11"/>
      <c r="B2981" s="4">
        <v>2017</v>
      </c>
      <c r="C2981" s="82">
        <v>8323</v>
      </c>
      <c r="D2981" s="82">
        <v>3</v>
      </c>
      <c r="E2981" s="2">
        <v>5</v>
      </c>
      <c r="F2981" s="2">
        <v>3</v>
      </c>
      <c r="G2981" s="2">
        <v>5000</v>
      </c>
      <c r="H2981" s="2">
        <v>5500</v>
      </c>
      <c r="I2981" s="2">
        <v>551</v>
      </c>
      <c r="J2981" s="83">
        <v>6</v>
      </c>
      <c r="K2981" s="95" t="s">
        <v>1831</v>
      </c>
      <c r="L2981" s="85">
        <v>0</v>
      </c>
      <c r="M2981" s="85">
        <v>0</v>
      </c>
      <c r="N2981" s="85">
        <f t="shared" si="8187"/>
        <v>0</v>
      </c>
      <c r="O2981" s="85">
        <f t="shared" si="8188"/>
        <v>0</v>
      </c>
      <c r="P2981" s="85">
        <v>0</v>
      </c>
      <c r="Q2981" s="85">
        <f t="shared" si="8189"/>
        <v>0</v>
      </c>
      <c r="R2981" s="85">
        <v>0</v>
      </c>
      <c r="S2981" s="85">
        <v>0</v>
      </c>
      <c r="T2981" s="85">
        <v>0</v>
      </c>
      <c r="U2981" s="85">
        <f t="shared" si="8190"/>
        <v>0</v>
      </c>
      <c r="V2981" s="85">
        <v>0</v>
      </c>
      <c r="W2981" s="85">
        <v>0</v>
      </c>
      <c r="X2981" s="85">
        <f t="shared" si="8191"/>
        <v>0</v>
      </c>
      <c r="Y2981" s="85">
        <v>0</v>
      </c>
      <c r="Z2981" s="85">
        <v>0</v>
      </c>
      <c r="AA2981" s="85">
        <v>0</v>
      </c>
      <c r="AB2981" s="85">
        <f t="shared" si="8192"/>
        <v>0</v>
      </c>
      <c r="AC2981" s="85">
        <v>0</v>
      </c>
      <c r="AD2981" s="85">
        <v>0</v>
      </c>
      <c r="AE2981" s="85">
        <f t="shared" si="8193"/>
        <v>0</v>
      </c>
      <c r="AF2981" s="85">
        <v>0</v>
      </c>
      <c r="AG2981" s="85">
        <v>0</v>
      </c>
      <c r="AH2981" s="85">
        <v>0</v>
      </c>
      <c r="AI2981" s="85">
        <f t="shared" si="8194"/>
        <v>0</v>
      </c>
      <c r="AJ2981" s="85">
        <v>0</v>
      </c>
      <c r="AK2981" s="85">
        <v>0</v>
      </c>
      <c r="AL2981" s="85">
        <f t="shared" si="8195"/>
        <v>0</v>
      </c>
      <c r="AM2981" s="85">
        <v>0</v>
      </c>
      <c r="AN2981" s="386">
        <f t="shared" si="8203"/>
        <v>0</v>
      </c>
      <c r="AO2981" s="386">
        <f t="shared" si="8204"/>
        <v>0</v>
      </c>
      <c r="AP2981" s="387">
        <f t="shared" si="8205"/>
        <v>0</v>
      </c>
      <c r="AQ2981" s="386">
        <f t="shared" si="8206"/>
        <v>0</v>
      </c>
      <c r="AR2981" s="386">
        <f t="shared" si="8207"/>
        <v>0</v>
      </c>
      <c r="AS2981" s="387">
        <f t="shared" si="8208"/>
        <v>0</v>
      </c>
      <c r="AT2981" s="387">
        <f t="shared" si="8209"/>
        <v>0</v>
      </c>
      <c r="AU2981" s="86" t="s">
        <v>28</v>
      </c>
      <c r="AV2981" s="87"/>
      <c r="AW2981" s="88"/>
      <c r="AX2981" s="88"/>
      <c r="AY2981" s="88"/>
      <c r="AZ2981" s="88"/>
      <c r="BA2981" s="8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  <c r="DG2981" s="11"/>
      <c r="DH2981" s="11"/>
      <c r="DI2981" s="11"/>
      <c r="DJ2981" s="11"/>
      <c r="DK2981" s="11"/>
      <c r="DL2981" s="11"/>
      <c r="DM2981" s="11"/>
      <c r="DN2981" s="11"/>
      <c r="DO2981" s="11"/>
      <c r="DP2981" s="11"/>
      <c r="DQ2981" s="11"/>
      <c r="DR2981" s="11"/>
      <c r="DS2981" s="11"/>
      <c r="DT2981" s="11"/>
      <c r="DU2981" s="11"/>
      <c r="DV2981" s="11"/>
      <c r="DW2981" s="11"/>
      <c r="DX2981" s="11"/>
      <c r="DY2981" s="11"/>
    </row>
    <row r="2982" spans="1:129" s="94" customFormat="1" hidden="1">
      <c r="A2982" s="11"/>
      <c r="B2982" s="4">
        <v>2017</v>
      </c>
      <c r="C2982" s="82">
        <v>8323</v>
      </c>
      <c r="D2982" s="82">
        <v>3</v>
      </c>
      <c r="E2982" s="2">
        <v>5</v>
      </c>
      <c r="F2982" s="2">
        <v>3</v>
      </c>
      <c r="G2982" s="2">
        <v>5000</v>
      </c>
      <c r="H2982" s="2">
        <v>5500</v>
      </c>
      <c r="I2982" s="2">
        <v>551</v>
      </c>
      <c r="J2982" s="83">
        <v>7</v>
      </c>
      <c r="K2982" s="95" t="s">
        <v>668</v>
      </c>
      <c r="L2982" s="85">
        <v>0</v>
      </c>
      <c r="M2982" s="85">
        <v>0</v>
      </c>
      <c r="N2982" s="85">
        <f t="shared" si="8187"/>
        <v>0</v>
      </c>
      <c r="O2982" s="85">
        <f t="shared" si="8188"/>
        <v>0</v>
      </c>
      <c r="P2982" s="85">
        <v>0</v>
      </c>
      <c r="Q2982" s="85">
        <f t="shared" si="8189"/>
        <v>0</v>
      </c>
      <c r="R2982" s="85">
        <v>0</v>
      </c>
      <c r="S2982" s="85">
        <v>0</v>
      </c>
      <c r="T2982" s="85">
        <v>0</v>
      </c>
      <c r="U2982" s="85">
        <f t="shared" si="8190"/>
        <v>0</v>
      </c>
      <c r="V2982" s="85">
        <v>0</v>
      </c>
      <c r="W2982" s="85">
        <v>0</v>
      </c>
      <c r="X2982" s="85">
        <f t="shared" si="8191"/>
        <v>0</v>
      </c>
      <c r="Y2982" s="85">
        <v>0</v>
      </c>
      <c r="Z2982" s="85">
        <v>0</v>
      </c>
      <c r="AA2982" s="85">
        <v>0</v>
      </c>
      <c r="AB2982" s="85">
        <f t="shared" si="8192"/>
        <v>0</v>
      </c>
      <c r="AC2982" s="85">
        <v>0</v>
      </c>
      <c r="AD2982" s="85">
        <v>0</v>
      </c>
      <c r="AE2982" s="85">
        <f t="shared" si="8193"/>
        <v>0</v>
      </c>
      <c r="AF2982" s="85">
        <v>0</v>
      </c>
      <c r="AG2982" s="85">
        <v>0</v>
      </c>
      <c r="AH2982" s="85">
        <v>0</v>
      </c>
      <c r="AI2982" s="85">
        <f t="shared" si="8194"/>
        <v>0</v>
      </c>
      <c r="AJ2982" s="85">
        <v>0</v>
      </c>
      <c r="AK2982" s="85">
        <v>0</v>
      </c>
      <c r="AL2982" s="85">
        <f t="shared" si="8195"/>
        <v>0</v>
      </c>
      <c r="AM2982" s="85">
        <v>0</v>
      </c>
      <c r="AN2982" s="386">
        <f t="shared" si="8203"/>
        <v>0</v>
      </c>
      <c r="AO2982" s="386">
        <f t="shared" si="8204"/>
        <v>0</v>
      </c>
      <c r="AP2982" s="387">
        <f t="shared" si="8205"/>
        <v>0</v>
      </c>
      <c r="AQ2982" s="386">
        <f t="shared" si="8206"/>
        <v>0</v>
      </c>
      <c r="AR2982" s="386">
        <f t="shared" si="8207"/>
        <v>0</v>
      </c>
      <c r="AS2982" s="387">
        <f t="shared" si="8208"/>
        <v>0</v>
      </c>
      <c r="AT2982" s="387">
        <f t="shared" si="8209"/>
        <v>0</v>
      </c>
      <c r="AU2982" s="86" t="s">
        <v>28</v>
      </c>
      <c r="AV2982" s="87"/>
      <c r="AW2982" s="88"/>
      <c r="AX2982" s="88"/>
      <c r="AY2982" s="88"/>
      <c r="AZ2982" s="88"/>
      <c r="BA2982" s="8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  <c r="DG2982" s="11"/>
      <c r="DH2982" s="11"/>
      <c r="DI2982" s="11"/>
      <c r="DJ2982" s="11"/>
      <c r="DK2982" s="11"/>
      <c r="DL2982" s="11"/>
      <c r="DM2982" s="11"/>
      <c r="DN2982" s="11"/>
      <c r="DO2982" s="11"/>
      <c r="DP2982" s="11"/>
      <c r="DQ2982" s="11"/>
      <c r="DR2982" s="11"/>
      <c r="DS2982" s="11"/>
      <c r="DT2982" s="11"/>
      <c r="DU2982" s="11"/>
      <c r="DV2982" s="11"/>
      <c r="DW2982" s="11"/>
      <c r="DX2982" s="11"/>
      <c r="DY2982" s="11"/>
    </row>
    <row r="2983" spans="1:129" s="94" customFormat="1" hidden="1">
      <c r="A2983" s="11"/>
      <c r="B2983" s="4">
        <v>2017</v>
      </c>
      <c r="C2983" s="82">
        <v>8323</v>
      </c>
      <c r="D2983" s="82">
        <v>3</v>
      </c>
      <c r="E2983" s="2">
        <v>5</v>
      </c>
      <c r="F2983" s="2">
        <v>3</v>
      </c>
      <c r="G2983" s="2">
        <v>5000</v>
      </c>
      <c r="H2983" s="2">
        <v>5500</v>
      </c>
      <c r="I2983" s="2">
        <v>551</v>
      </c>
      <c r="J2983" s="83">
        <v>8</v>
      </c>
      <c r="K2983" s="95" t="s">
        <v>1832</v>
      </c>
      <c r="L2983" s="85">
        <v>0</v>
      </c>
      <c r="M2983" s="85">
        <v>0</v>
      </c>
      <c r="N2983" s="85">
        <f t="shared" si="8187"/>
        <v>0</v>
      </c>
      <c r="O2983" s="85">
        <f t="shared" si="8188"/>
        <v>0</v>
      </c>
      <c r="P2983" s="85">
        <v>0</v>
      </c>
      <c r="Q2983" s="85">
        <f t="shared" si="8189"/>
        <v>0</v>
      </c>
      <c r="R2983" s="85">
        <v>0</v>
      </c>
      <c r="S2983" s="85">
        <v>0</v>
      </c>
      <c r="T2983" s="85">
        <v>0</v>
      </c>
      <c r="U2983" s="85">
        <f t="shared" si="8190"/>
        <v>0</v>
      </c>
      <c r="V2983" s="85">
        <v>0</v>
      </c>
      <c r="W2983" s="85">
        <v>0</v>
      </c>
      <c r="X2983" s="85">
        <f t="shared" si="8191"/>
        <v>0</v>
      </c>
      <c r="Y2983" s="85">
        <v>0</v>
      </c>
      <c r="Z2983" s="85">
        <v>0</v>
      </c>
      <c r="AA2983" s="85">
        <v>0</v>
      </c>
      <c r="AB2983" s="85">
        <f t="shared" si="8192"/>
        <v>0</v>
      </c>
      <c r="AC2983" s="85">
        <v>0</v>
      </c>
      <c r="AD2983" s="85">
        <v>0</v>
      </c>
      <c r="AE2983" s="85">
        <f t="shared" si="8193"/>
        <v>0</v>
      </c>
      <c r="AF2983" s="85">
        <v>0</v>
      </c>
      <c r="AG2983" s="85">
        <v>0</v>
      </c>
      <c r="AH2983" s="85">
        <v>0</v>
      </c>
      <c r="AI2983" s="85">
        <f t="shared" si="8194"/>
        <v>0</v>
      </c>
      <c r="AJ2983" s="85">
        <v>0</v>
      </c>
      <c r="AK2983" s="85">
        <v>0</v>
      </c>
      <c r="AL2983" s="85">
        <f t="shared" si="8195"/>
        <v>0</v>
      </c>
      <c r="AM2983" s="85">
        <v>0</v>
      </c>
      <c r="AN2983" s="386">
        <f t="shared" si="8203"/>
        <v>0</v>
      </c>
      <c r="AO2983" s="386">
        <f t="shared" si="8204"/>
        <v>0</v>
      </c>
      <c r="AP2983" s="387">
        <f t="shared" si="8205"/>
        <v>0</v>
      </c>
      <c r="AQ2983" s="386">
        <f t="shared" si="8206"/>
        <v>0</v>
      </c>
      <c r="AR2983" s="386">
        <f t="shared" si="8207"/>
        <v>0</v>
      </c>
      <c r="AS2983" s="387">
        <f t="shared" si="8208"/>
        <v>0</v>
      </c>
      <c r="AT2983" s="387">
        <f t="shared" si="8209"/>
        <v>0</v>
      </c>
      <c r="AU2983" s="86" t="s">
        <v>28</v>
      </c>
      <c r="AV2983" s="87"/>
      <c r="AW2983" s="88"/>
      <c r="AX2983" s="88"/>
      <c r="AY2983" s="88"/>
      <c r="AZ2983" s="88"/>
      <c r="BA2983" s="8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  <c r="DG2983" s="11"/>
      <c r="DH2983" s="11"/>
      <c r="DI2983" s="11"/>
      <c r="DJ2983" s="11"/>
      <c r="DK2983" s="11"/>
      <c r="DL2983" s="11"/>
      <c r="DM2983" s="11"/>
      <c r="DN2983" s="11"/>
      <c r="DO2983" s="11"/>
      <c r="DP2983" s="11"/>
      <c r="DQ2983" s="11"/>
      <c r="DR2983" s="11"/>
      <c r="DS2983" s="11"/>
      <c r="DT2983" s="11"/>
      <c r="DU2983" s="11"/>
      <c r="DV2983" s="11"/>
      <c r="DW2983" s="11"/>
      <c r="DX2983" s="11"/>
      <c r="DY2983" s="11"/>
    </row>
    <row r="2984" spans="1:129" s="94" customFormat="1">
      <c r="A2984" s="11"/>
      <c r="B2984" s="70">
        <v>2017</v>
      </c>
      <c r="C2984" s="71">
        <v>8323</v>
      </c>
      <c r="D2984" s="71">
        <v>3</v>
      </c>
      <c r="E2984" s="70">
        <v>5</v>
      </c>
      <c r="F2984" s="70">
        <v>3</v>
      </c>
      <c r="G2984" s="70">
        <v>5000</v>
      </c>
      <c r="H2984" s="70">
        <v>5600</v>
      </c>
      <c r="I2984" s="70"/>
      <c r="J2984" s="70"/>
      <c r="K2984" s="72" t="s">
        <v>56</v>
      </c>
      <c r="L2984" s="73">
        <f>L2985+L3004</f>
        <v>1048000</v>
      </c>
      <c r="M2984" s="73">
        <f t="shared" ref="M2984:R2984" si="8210">M2985+M3004</f>
        <v>0</v>
      </c>
      <c r="N2984" s="73">
        <f t="shared" si="8210"/>
        <v>1048000</v>
      </c>
      <c r="O2984" s="73">
        <f t="shared" si="8210"/>
        <v>0</v>
      </c>
      <c r="P2984" s="73">
        <f t="shared" si="8210"/>
        <v>0</v>
      </c>
      <c r="Q2984" s="73">
        <f t="shared" si="8210"/>
        <v>0</v>
      </c>
      <c r="R2984" s="73">
        <f t="shared" si="8210"/>
        <v>1048000</v>
      </c>
      <c r="S2984" s="73">
        <f>S2985+S3004</f>
        <v>0</v>
      </c>
      <c r="T2984" s="73">
        <f t="shared" ref="T2984:Y2984" si="8211">T2985+T3004</f>
        <v>0</v>
      </c>
      <c r="U2984" s="73">
        <f t="shared" si="8211"/>
        <v>0</v>
      </c>
      <c r="V2984" s="73">
        <f t="shared" si="8211"/>
        <v>0</v>
      </c>
      <c r="W2984" s="73">
        <f t="shared" si="8211"/>
        <v>0</v>
      </c>
      <c r="X2984" s="73">
        <f t="shared" si="8211"/>
        <v>0</v>
      </c>
      <c r="Y2984" s="73">
        <f t="shared" si="8211"/>
        <v>0</v>
      </c>
      <c r="Z2984" s="73">
        <f>Z2985+Z3004</f>
        <v>0</v>
      </c>
      <c r="AA2984" s="73">
        <f t="shared" ref="AA2984:AF2984" si="8212">AA2985+AA3004</f>
        <v>0</v>
      </c>
      <c r="AB2984" s="73">
        <f t="shared" si="8212"/>
        <v>0</v>
      </c>
      <c r="AC2984" s="73">
        <f t="shared" si="8212"/>
        <v>0</v>
      </c>
      <c r="AD2984" s="73">
        <f t="shared" si="8212"/>
        <v>0</v>
      </c>
      <c r="AE2984" s="73">
        <f t="shared" si="8212"/>
        <v>0</v>
      </c>
      <c r="AF2984" s="73">
        <f t="shared" si="8212"/>
        <v>0</v>
      </c>
      <c r="AG2984" s="73">
        <f>AG2985+AG3004</f>
        <v>0</v>
      </c>
      <c r="AH2984" s="73">
        <f t="shared" ref="AH2984:AM2984" si="8213">AH2985+AH3004</f>
        <v>0</v>
      </c>
      <c r="AI2984" s="73">
        <f t="shared" si="8213"/>
        <v>0</v>
      </c>
      <c r="AJ2984" s="73">
        <f t="shared" si="8213"/>
        <v>0</v>
      </c>
      <c r="AK2984" s="73">
        <f t="shared" si="8213"/>
        <v>0</v>
      </c>
      <c r="AL2984" s="73">
        <f t="shared" si="8213"/>
        <v>0</v>
      </c>
      <c r="AM2984" s="73">
        <f t="shared" si="8213"/>
        <v>0</v>
      </c>
      <c r="AN2984" s="73">
        <f>AN2985+AN3004</f>
        <v>1048000</v>
      </c>
      <c r="AO2984" s="73">
        <f t="shared" ref="AO2984:AT2984" si="8214">AO2985+AO3004</f>
        <v>0</v>
      </c>
      <c r="AP2984" s="73">
        <f t="shared" si="8214"/>
        <v>1048000</v>
      </c>
      <c r="AQ2984" s="73">
        <f t="shared" si="8214"/>
        <v>0</v>
      </c>
      <c r="AR2984" s="73">
        <f t="shared" si="8214"/>
        <v>0</v>
      </c>
      <c r="AS2984" s="73">
        <f t="shared" si="8214"/>
        <v>0</v>
      </c>
      <c r="AT2984" s="73">
        <f t="shared" si="8214"/>
        <v>1048000</v>
      </c>
      <c r="AU2984" s="73"/>
      <c r="AV2984" s="74"/>
      <c r="AW2984" s="91"/>
      <c r="AX2984" s="91"/>
      <c r="AY2984" s="91"/>
      <c r="AZ2984" s="91"/>
      <c r="BA2984" s="75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  <c r="BT2984" s="11"/>
      <c r="BU2984" s="11"/>
      <c r="BV2984" s="11"/>
      <c r="BW2984" s="11"/>
      <c r="BX2984" s="11"/>
      <c r="BY2984" s="11"/>
      <c r="BZ2984" s="11"/>
      <c r="CA2984" s="11"/>
      <c r="CB2984" s="11"/>
      <c r="CC2984" s="11"/>
      <c r="CD2984" s="11"/>
      <c r="CE2984" s="11"/>
      <c r="CF2984" s="11"/>
      <c r="CG2984" s="11"/>
      <c r="CH2984" s="11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1"/>
      <c r="CU2984" s="11"/>
      <c r="CV2984" s="11"/>
      <c r="CW2984" s="11"/>
      <c r="CX2984" s="11"/>
      <c r="CY2984" s="11"/>
      <c r="CZ2984" s="11"/>
      <c r="DA2984" s="11"/>
      <c r="DB2984" s="11"/>
      <c r="DC2984" s="11"/>
      <c r="DD2984" s="11"/>
      <c r="DE2984" s="11"/>
      <c r="DF2984" s="11"/>
      <c r="DG2984" s="11"/>
      <c r="DH2984" s="11"/>
      <c r="DI2984" s="11"/>
      <c r="DJ2984" s="11"/>
      <c r="DK2984" s="11"/>
      <c r="DL2984" s="11"/>
      <c r="DM2984" s="11"/>
      <c r="DN2984" s="11"/>
      <c r="DO2984" s="11"/>
      <c r="DP2984" s="11"/>
      <c r="DQ2984" s="11"/>
      <c r="DR2984" s="11"/>
      <c r="DS2984" s="11"/>
      <c r="DT2984" s="11"/>
      <c r="DU2984" s="11"/>
      <c r="DV2984" s="11"/>
      <c r="DW2984" s="11"/>
      <c r="DX2984" s="11"/>
      <c r="DY2984" s="11"/>
    </row>
    <row r="2985" spans="1:129" s="94" customFormat="1">
      <c r="A2985" s="11"/>
      <c r="B2985" s="76">
        <v>2017</v>
      </c>
      <c r="C2985" s="96">
        <v>8323</v>
      </c>
      <c r="D2985" s="96">
        <v>3</v>
      </c>
      <c r="E2985" s="76">
        <v>5</v>
      </c>
      <c r="F2985" s="76">
        <v>3</v>
      </c>
      <c r="G2985" s="76">
        <v>5000</v>
      </c>
      <c r="H2985" s="76">
        <v>5600</v>
      </c>
      <c r="I2985" s="76">
        <v>562</v>
      </c>
      <c r="J2985" s="76"/>
      <c r="K2985" s="78" t="s">
        <v>158</v>
      </c>
      <c r="L2985" s="79">
        <f>SUM(L2986:L3003)</f>
        <v>1048000</v>
      </c>
      <c r="M2985" s="79">
        <f>SUM(M2986:M3003)</f>
        <v>0</v>
      </c>
      <c r="N2985" s="79">
        <f t="shared" si="8054"/>
        <v>1048000</v>
      </c>
      <c r="O2985" s="79">
        <f>SUM(O2986:O3003)</f>
        <v>0</v>
      </c>
      <c r="P2985" s="79">
        <f>SUM(P2986:P3003)</f>
        <v>0</v>
      </c>
      <c r="Q2985" s="79">
        <f t="shared" si="8055"/>
        <v>0</v>
      </c>
      <c r="R2985" s="79">
        <f t="shared" si="8056"/>
        <v>1048000</v>
      </c>
      <c r="S2985" s="79">
        <f>SUM(S2986:S3003)</f>
        <v>0</v>
      </c>
      <c r="T2985" s="79">
        <f>SUM(T2986:T3003)</f>
        <v>0</v>
      </c>
      <c r="U2985" s="79">
        <f t="shared" ref="U2985:U3007" si="8215">S2985+T2985</f>
        <v>0</v>
      </c>
      <c r="V2985" s="79">
        <f>SUM(V2986:V3003)</f>
        <v>0</v>
      </c>
      <c r="W2985" s="79">
        <f>SUM(W2986:W3003)</f>
        <v>0</v>
      </c>
      <c r="X2985" s="79">
        <f t="shared" ref="X2985:X3007" si="8216">V2985+W2985</f>
        <v>0</v>
      </c>
      <c r="Y2985" s="79">
        <f t="shared" ref="Y2985" si="8217">U2985+X2985</f>
        <v>0</v>
      </c>
      <c r="Z2985" s="79">
        <f>SUM(Z2986:Z3003)</f>
        <v>0</v>
      </c>
      <c r="AA2985" s="79">
        <f>SUM(AA2986:AA3003)</f>
        <v>0</v>
      </c>
      <c r="AB2985" s="79">
        <f t="shared" ref="AB2985:AB3007" si="8218">Z2985+AA2985</f>
        <v>0</v>
      </c>
      <c r="AC2985" s="79">
        <f>SUM(AC2986:AC3003)</f>
        <v>0</v>
      </c>
      <c r="AD2985" s="79">
        <f>SUM(AD2986:AD3003)</f>
        <v>0</v>
      </c>
      <c r="AE2985" s="79">
        <f t="shared" ref="AE2985:AE3007" si="8219">AC2985+AD2985</f>
        <v>0</v>
      </c>
      <c r="AF2985" s="79">
        <f t="shared" ref="AF2985" si="8220">AB2985+AE2985</f>
        <v>0</v>
      </c>
      <c r="AG2985" s="79">
        <f>SUM(AG2986:AG3003)</f>
        <v>0</v>
      </c>
      <c r="AH2985" s="79">
        <f>SUM(AH2986:AH3003)</f>
        <v>0</v>
      </c>
      <c r="AI2985" s="79">
        <f t="shared" ref="AI2985:AI3007" si="8221">AG2985+AH2985</f>
        <v>0</v>
      </c>
      <c r="AJ2985" s="79">
        <f>SUM(AJ2986:AJ3003)</f>
        <v>0</v>
      </c>
      <c r="AK2985" s="79">
        <f>SUM(AK2986:AK3003)</f>
        <v>0</v>
      </c>
      <c r="AL2985" s="79">
        <f t="shared" ref="AL2985:AL3007" si="8222">AJ2985+AK2985</f>
        <v>0</v>
      </c>
      <c r="AM2985" s="79">
        <f t="shared" ref="AM2985" si="8223">AI2985+AL2985</f>
        <v>0</v>
      </c>
      <c r="AN2985" s="79">
        <f>SUM(AN2986:AN3003)</f>
        <v>1048000</v>
      </c>
      <c r="AO2985" s="79">
        <f>SUM(AO2986:AO3003)</f>
        <v>0</v>
      </c>
      <c r="AP2985" s="79">
        <f t="shared" ref="AP2985:AP3007" si="8224">AN2985+AO2985</f>
        <v>1048000</v>
      </c>
      <c r="AQ2985" s="79">
        <f>SUM(AQ2986:AQ3003)</f>
        <v>0</v>
      </c>
      <c r="AR2985" s="79">
        <f>SUM(AR2986:AR3003)</f>
        <v>0</v>
      </c>
      <c r="AS2985" s="79">
        <f t="shared" ref="AS2985:AS3007" si="8225">AQ2985+AR2985</f>
        <v>0</v>
      </c>
      <c r="AT2985" s="79">
        <f t="shared" ref="AT2985:AT2986" si="8226">AP2985+AS2985</f>
        <v>1048000</v>
      </c>
      <c r="AU2985" s="79"/>
      <c r="AV2985" s="80"/>
      <c r="AW2985" s="93"/>
      <c r="AX2985" s="93"/>
      <c r="AY2985" s="93"/>
      <c r="AZ2985" s="93"/>
      <c r="BA2985" s="8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  <c r="CY2985" s="11"/>
      <c r="CZ2985" s="11"/>
      <c r="DA2985" s="11"/>
      <c r="DB2985" s="11"/>
      <c r="DC2985" s="11"/>
      <c r="DD2985" s="11"/>
      <c r="DE2985" s="11"/>
      <c r="DF2985" s="11"/>
      <c r="DG2985" s="11"/>
      <c r="DH2985" s="11"/>
      <c r="DI2985" s="11"/>
      <c r="DJ2985" s="11"/>
      <c r="DK2985" s="11"/>
      <c r="DL2985" s="11"/>
      <c r="DM2985" s="11"/>
      <c r="DN2985" s="11"/>
      <c r="DO2985" s="11"/>
      <c r="DP2985" s="11"/>
      <c r="DQ2985" s="11"/>
      <c r="DR2985" s="11"/>
      <c r="DS2985" s="11"/>
      <c r="DT2985" s="11"/>
      <c r="DU2985" s="11"/>
      <c r="DV2985" s="11"/>
      <c r="DW2985" s="11"/>
      <c r="DX2985" s="11"/>
      <c r="DY2985" s="11"/>
    </row>
    <row r="2986" spans="1:129" s="94" customFormat="1">
      <c r="A2986" s="11"/>
      <c r="B2986" s="4">
        <v>2017</v>
      </c>
      <c r="C2986" s="82">
        <v>8323</v>
      </c>
      <c r="D2986" s="82">
        <v>3</v>
      </c>
      <c r="E2986" s="2">
        <v>5</v>
      </c>
      <c r="F2986" s="2">
        <v>3</v>
      </c>
      <c r="G2986" s="2">
        <v>5000</v>
      </c>
      <c r="H2986" s="2">
        <v>5600</v>
      </c>
      <c r="I2986" s="2">
        <v>562</v>
      </c>
      <c r="J2986" s="83">
        <v>1</v>
      </c>
      <c r="K2986" s="84" t="s">
        <v>1833</v>
      </c>
      <c r="L2986" s="85">
        <v>500000</v>
      </c>
      <c r="M2986" s="85">
        <v>0</v>
      </c>
      <c r="N2986" s="85">
        <f t="shared" si="8054"/>
        <v>500000</v>
      </c>
      <c r="O2986" s="85">
        <v>0</v>
      </c>
      <c r="P2986" s="85">
        <v>0</v>
      </c>
      <c r="Q2986" s="85">
        <f t="shared" si="8055"/>
        <v>0</v>
      </c>
      <c r="R2986" s="85">
        <f>N2986+Q2986</f>
        <v>500000</v>
      </c>
      <c r="S2986" s="85">
        <v>0</v>
      </c>
      <c r="T2986" s="85">
        <v>0</v>
      </c>
      <c r="U2986" s="85">
        <f t="shared" si="8215"/>
        <v>0</v>
      </c>
      <c r="V2986" s="85">
        <v>0</v>
      </c>
      <c r="W2986" s="85">
        <v>0</v>
      </c>
      <c r="X2986" s="85">
        <f t="shared" si="8216"/>
        <v>0</v>
      </c>
      <c r="Y2986" s="85">
        <f>U2986+X2986</f>
        <v>0</v>
      </c>
      <c r="Z2986" s="85">
        <v>0</v>
      </c>
      <c r="AA2986" s="85">
        <v>0</v>
      </c>
      <c r="AB2986" s="85">
        <f t="shared" si="8218"/>
        <v>0</v>
      </c>
      <c r="AC2986" s="85">
        <v>0</v>
      </c>
      <c r="AD2986" s="85">
        <v>0</v>
      </c>
      <c r="AE2986" s="85">
        <f t="shared" si="8219"/>
        <v>0</v>
      </c>
      <c r="AF2986" s="85">
        <f>AB2986+AE2986</f>
        <v>0</v>
      </c>
      <c r="AG2986" s="85">
        <v>0</v>
      </c>
      <c r="AH2986" s="85">
        <v>0</v>
      </c>
      <c r="AI2986" s="85">
        <f t="shared" si="8221"/>
        <v>0</v>
      </c>
      <c r="AJ2986" s="85">
        <v>0</v>
      </c>
      <c r="AK2986" s="85">
        <v>0</v>
      </c>
      <c r="AL2986" s="85">
        <f t="shared" si="8222"/>
        <v>0</v>
      </c>
      <c r="AM2986" s="85">
        <f>AI2986+AL2986</f>
        <v>0</v>
      </c>
      <c r="AN2986" s="386">
        <f t="shared" ref="AN2986" si="8227">L2986-S2986-Z2986-AG2986</f>
        <v>500000</v>
      </c>
      <c r="AO2986" s="386">
        <f t="shared" ref="AO2986" si="8228">M2986-T2986-AA2986-AH2986</f>
        <v>0</v>
      </c>
      <c r="AP2986" s="387">
        <f t="shared" si="8224"/>
        <v>500000</v>
      </c>
      <c r="AQ2986" s="386">
        <f t="shared" ref="AQ2986" si="8229">O2986-V2986-AC2986-AJ2986</f>
        <v>0</v>
      </c>
      <c r="AR2986" s="386">
        <f t="shared" ref="AR2986" si="8230">P2986-W2986-AD2986-AK2986</f>
        <v>0</v>
      </c>
      <c r="AS2986" s="387">
        <f t="shared" si="8225"/>
        <v>0</v>
      </c>
      <c r="AT2986" s="387">
        <f t="shared" si="8226"/>
        <v>500000</v>
      </c>
      <c r="AU2986" s="86" t="s">
        <v>829</v>
      </c>
      <c r="AV2986" s="87">
        <v>1</v>
      </c>
      <c r="AW2986" s="88"/>
      <c r="AX2986" s="88"/>
      <c r="AY2986" s="88"/>
      <c r="AZ2986" s="88"/>
      <c r="BA2986" s="8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  <c r="BT2986" s="11"/>
      <c r="BU2986" s="11"/>
      <c r="BV2986" s="11"/>
      <c r="BW2986" s="11"/>
      <c r="BX2986" s="11"/>
      <c r="BY2986" s="11"/>
      <c r="BZ2986" s="11"/>
      <c r="CA2986" s="11"/>
      <c r="CB2986" s="11"/>
      <c r="CC2986" s="11"/>
      <c r="CD2986" s="11"/>
      <c r="CE2986" s="11"/>
      <c r="CF2986" s="11"/>
      <c r="CG2986" s="11"/>
      <c r="CH2986" s="11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1"/>
      <c r="CU2986" s="11"/>
      <c r="CV2986" s="11"/>
      <c r="CW2986" s="11"/>
      <c r="CX2986" s="11"/>
      <c r="CY2986" s="11"/>
      <c r="CZ2986" s="11"/>
      <c r="DA2986" s="11"/>
      <c r="DB2986" s="11"/>
      <c r="DC2986" s="11"/>
      <c r="DD2986" s="11"/>
      <c r="DE2986" s="11"/>
      <c r="DF2986" s="11"/>
      <c r="DG2986" s="11"/>
      <c r="DH2986" s="11"/>
      <c r="DI2986" s="11"/>
      <c r="DJ2986" s="11"/>
      <c r="DK2986" s="11"/>
      <c r="DL2986" s="11"/>
      <c r="DM2986" s="11"/>
      <c r="DN2986" s="11"/>
      <c r="DO2986" s="11"/>
      <c r="DP2986" s="11"/>
      <c r="DQ2986" s="11"/>
      <c r="DR2986" s="11"/>
      <c r="DS2986" s="11"/>
      <c r="DT2986" s="11"/>
      <c r="DU2986" s="11"/>
      <c r="DV2986" s="11"/>
      <c r="DW2986" s="11"/>
      <c r="DX2986" s="11"/>
      <c r="DY2986" s="11"/>
    </row>
    <row r="2987" spans="1:129" s="94" customFormat="1">
      <c r="A2987" s="11"/>
      <c r="B2987" s="4">
        <v>2017</v>
      </c>
      <c r="C2987" s="82">
        <v>8323</v>
      </c>
      <c r="D2987" s="82">
        <v>3</v>
      </c>
      <c r="E2987" s="2">
        <v>5</v>
      </c>
      <c r="F2987" s="2">
        <v>3</v>
      </c>
      <c r="G2987" s="2">
        <v>5000</v>
      </c>
      <c r="H2987" s="2">
        <v>5600</v>
      </c>
      <c r="I2987" s="2">
        <v>562</v>
      </c>
      <c r="J2987" s="83">
        <v>2</v>
      </c>
      <c r="K2987" s="84" t="s">
        <v>1834</v>
      </c>
      <c r="L2987" s="85">
        <v>500000</v>
      </c>
      <c r="M2987" s="85">
        <v>0</v>
      </c>
      <c r="N2987" s="85">
        <f t="shared" si="8054"/>
        <v>500000</v>
      </c>
      <c r="O2987" s="85">
        <v>0</v>
      </c>
      <c r="P2987" s="85">
        <v>0</v>
      </c>
      <c r="Q2987" s="85">
        <f t="shared" si="8055"/>
        <v>0</v>
      </c>
      <c r="R2987" s="85">
        <f>N2987+Q2987</f>
        <v>500000</v>
      </c>
      <c r="S2987" s="85">
        <v>0</v>
      </c>
      <c r="T2987" s="85">
        <v>0</v>
      </c>
      <c r="U2987" s="85">
        <f t="shared" si="8215"/>
        <v>0</v>
      </c>
      <c r="V2987" s="85">
        <v>0</v>
      </c>
      <c r="W2987" s="85">
        <v>0</v>
      </c>
      <c r="X2987" s="85">
        <f t="shared" si="8216"/>
        <v>0</v>
      </c>
      <c r="Y2987" s="85">
        <f>U2987+X2987</f>
        <v>0</v>
      </c>
      <c r="Z2987" s="85">
        <v>0</v>
      </c>
      <c r="AA2987" s="85">
        <v>0</v>
      </c>
      <c r="AB2987" s="85">
        <f t="shared" si="8218"/>
        <v>0</v>
      </c>
      <c r="AC2987" s="85">
        <v>0</v>
      </c>
      <c r="AD2987" s="85">
        <v>0</v>
      </c>
      <c r="AE2987" s="85">
        <f t="shared" si="8219"/>
        <v>0</v>
      </c>
      <c r="AF2987" s="85">
        <f>AB2987+AE2987</f>
        <v>0</v>
      </c>
      <c r="AG2987" s="85">
        <v>0</v>
      </c>
      <c r="AH2987" s="85">
        <v>0</v>
      </c>
      <c r="AI2987" s="85">
        <f t="shared" si="8221"/>
        <v>0</v>
      </c>
      <c r="AJ2987" s="85">
        <v>0</v>
      </c>
      <c r="AK2987" s="85">
        <v>0</v>
      </c>
      <c r="AL2987" s="85">
        <f t="shared" si="8222"/>
        <v>0</v>
      </c>
      <c r="AM2987" s="85">
        <f>AI2987+AL2987</f>
        <v>0</v>
      </c>
      <c r="AN2987" s="386">
        <f t="shared" ref="AN2987:AN3003" si="8231">L2987-S2987-Z2987-AG2987</f>
        <v>500000</v>
      </c>
      <c r="AO2987" s="386">
        <f t="shared" ref="AO2987:AO3003" si="8232">M2987-T2987-AA2987-AH2987</f>
        <v>0</v>
      </c>
      <c r="AP2987" s="387">
        <f t="shared" ref="AP2987:AP3003" si="8233">AN2987+AO2987</f>
        <v>500000</v>
      </c>
      <c r="AQ2987" s="386">
        <f t="shared" ref="AQ2987:AQ3003" si="8234">O2987-V2987-AC2987-AJ2987</f>
        <v>0</v>
      </c>
      <c r="AR2987" s="386">
        <f t="shared" ref="AR2987:AR3003" si="8235">P2987-W2987-AD2987-AK2987</f>
        <v>0</v>
      </c>
      <c r="AS2987" s="387">
        <f t="shared" ref="AS2987:AS3003" si="8236">AQ2987+AR2987</f>
        <v>0</v>
      </c>
      <c r="AT2987" s="387">
        <f t="shared" ref="AT2987:AT3003" si="8237">AP2987+AS2987</f>
        <v>500000</v>
      </c>
      <c r="AU2987" s="86" t="s">
        <v>28</v>
      </c>
      <c r="AV2987" s="87">
        <v>1</v>
      </c>
      <c r="AW2987" s="88"/>
      <c r="AX2987" s="88"/>
      <c r="AY2987" s="88"/>
      <c r="AZ2987" s="88"/>
      <c r="BA2987" s="8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  <c r="CY2987" s="11"/>
      <c r="CZ2987" s="11"/>
      <c r="DA2987" s="11"/>
      <c r="DB2987" s="11"/>
      <c r="DC2987" s="11"/>
      <c r="DD2987" s="11"/>
      <c r="DE2987" s="11"/>
      <c r="DF2987" s="11"/>
      <c r="DG2987" s="11"/>
      <c r="DH2987" s="11"/>
      <c r="DI2987" s="11"/>
      <c r="DJ2987" s="11"/>
      <c r="DK2987" s="11"/>
      <c r="DL2987" s="11"/>
      <c r="DM2987" s="11"/>
      <c r="DN2987" s="11"/>
      <c r="DO2987" s="11"/>
      <c r="DP2987" s="11"/>
      <c r="DQ2987" s="11"/>
      <c r="DR2987" s="11"/>
      <c r="DS2987" s="11"/>
      <c r="DT2987" s="11"/>
      <c r="DU2987" s="11"/>
      <c r="DV2987" s="11"/>
      <c r="DW2987" s="11"/>
      <c r="DX2987" s="11"/>
      <c r="DY2987" s="11"/>
    </row>
    <row r="2988" spans="1:129" s="94" customFormat="1" hidden="1">
      <c r="A2988" s="11"/>
      <c r="B2988" s="4">
        <v>2017</v>
      </c>
      <c r="C2988" s="82">
        <v>8323</v>
      </c>
      <c r="D2988" s="82">
        <v>3</v>
      </c>
      <c r="E2988" s="2">
        <v>5</v>
      </c>
      <c r="F2988" s="2">
        <v>3</v>
      </c>
      <c r="G2988" s="2">
        <v>5000</v>
      </c>
      <c r="H2988" s="2">
        <v>5600</v>
      </c>
      <c r="I2988" s="2">
        <v>562</v>
      </c>
      <c r="J2988" s="83">
        <v>3</v>
      </c>
      <c r="K2988" s="84" t="s">
        <v>1835</v>
      </c>
      <c r="L2988" s="85">
        <v>0</v>
      </c>
      <c r="M2988" s="85">
        <v>0</v>
      </c>
      <c r="N2988" s="85">
        <f t="shared" ref="N2988:N3003" si="8238">L2988+M2988</f>
        <v>0</v>
      </c>
      <c r="O2988" s="85">
        <v>0</v>
      </c>
      <c r="P2988" s="85">
        <v>0</v>
      </c>
      <c r="Q2988" s="85">
        <f t="shared" ref="Q2988:Q3003" si="8239">O2988+P2988</f>
        <v>0</v>
      </c>
      <c r="R2988" s="85">
        <v>0</v>
      </c>
      <c r="S2988" s="85">
        <v>0</v>
      </c>
      <c r="T2988" s="85">
        <v>0</v>
      </c>
      <c r="U2988" s="85">
        <f t="shared" si="8215"/>
        <v>0</v>
      </c>
      <c r="V2988" s="85">
        <v>0</v>
      </c>
      <c r="W2988" s="85">
        <v>0</v>
      </c>
      <c r="X2988" s="85">
        <f t="shared" si="8216"/>
        <v>0</v>
      </c>
      <c r="Y2988" s="85">
        <v>0</v>
      </c>
      <c r="Z2988" s="85">
        <v>0</v>
      </c>
      <c r="AA2988" s="85">
        <v>0</v>
      </c>
      <c r="AB2988" s="85">
        <f t="shared" si="8218"/>
        <v>0</v>
      </c>
      <c r="AC2988" s="85">
        <v>0</v>
      </c>
      <c r="AD2988" s="85">
        <v>0</v>
      </c>
      <c r="AE2988" s="85">
        <f t="shared" si="8219"/>
        <v>0</v>
      </c>
      <c r="AF2988" s="85">
        <v>0</v>
      </c>
      <c r="AG2988" s="85">
        <v>0</v>
      </c>
      <c r="AH2988" s="85">
        <v>0</v>
      </c>
      <c r="AI2988" s="85">
        <f t="shared" si="8221"/>
        <v>0</v>
      </c>
      <c r="AJ2988" s="85">
        <v>0</v>
      </c>
      <c r="AK2988" s="85">
        <v>0</v>
      </c>
      <c r="AL2988" s="85">
        <f t="shared" si="8222"/>
        <v>0</v>
      </c>
      <c r="AM2988" s="85">
        <v>0</v>
      </c>
      <c r="AN2988" s="386">
        <f t="shared" si="8231"/>
        <v>0</v>
      </c>
      <c r="AO2988" s="386">
        <f t="shared" si="8232"/>
        <v>0</v>
      </c>
      <c r="AP2988" s="387">
        <f t="shared" si="8233"/>
        <v>0</v>
      </c>
      <c r="AQ2988" s="386">
        <f t="shared" si="8234"/>
        <v>0</v>
      </c>
      <c r="AR2988" s="386">
        <f t="shared" si="8235"/>
        <v>0</v>
      </c>
      <c r="AS2988" s="387">
        <f t="shared" si="8236"/>
        <v>0</v>
      </c>
      <c r="AT2988" s="387">
        <f t="shared" si="8237"/>
        <v>0</v>
      </c>
      <c r="AU2988" s="86" t="s">
        <v>28</v>
      </c>
      <c r="AV2988" s="87"/>
      <c r="AW2988" s="88"/>
      <c r="AX2988" s="88"/>
      <c r="AY2988" s="88"/>
      <c r="AZ2988" s="88"/>
      <c r="BA2988" s="8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  <c r="DG2988" s="11"/>
      <c r="DH2988" s="11"/>
      <c r="DI2988" s="11"/>
      <c r="DJ2988" s="11"/>
      <c r="DK2988" s="11"/>
      <c r="DL2988" s="11"/>
      <c r="DM2988" s="11"/>
      <c r="DN2988" s="11"/>
      <c r="DO2988" s="11"/>
      <c r="DP2988" s="11"/>
      <c r="DQ2988" s="11"/>
      <c r="DR2988" s="11"/>
      <c r="DS2988" s="11"/>
      <c r="DT2988" s="11"/>
      <c r="DU2988" s="11"/>
      <c r="DV2988" s="11"/>
      <c r="DW2988" s="11"/>
      <c r="DX2988" s="11"/>
      <c r="DY2988" s="11"/>
    </row>
    <row r="2989" spans="1:129" s="94" customFormat="1" hidden="1">
      <c r="A2989" s="11"/>
      <c r="B2989" s="4">
        <v>2017</v>
      </c>
      <c r="C2989" s="82">
        <v>8323</v>
      </c>
      <c r="D2989" s="82">
        <v>3</v>
      </c>
      <c r="E2989" s="2">
        <v>5</v>
      </c>
      <c r="F2989" s="2">
        <v>3</v>
      </c>
      <c r="G2989" s="2">
        <v>5000</v>
      </c>
      <c r="H2989" s="2">
        <v>5600</v>
      </c>
      <c r="I2989" s="2">
        <v>562</v>
      </c>
      <c r="J2989" s="83">
        <v>4</v>
      </c>
      <c r="K2989" s="84" t="s">
        <v>1836</v>
      </c>
      <c r="L2989" s="85">
        <v>0</v>
      </c>
      <c r="M2989" s="85">
        <v>0</v>
      </c>
      <c r="N2989" s="85">
        <f t="shared" si="8238"/>
        <v>0</v>
      </c>
      <c r="O2989" s="85">
        <v>0</v>
      </c>
      <c r="P2989" s="85">
        <v>0</v>
      </c>
      <c r="Q2989" s="85">
        <f t="shared" si="8239"/>
        <v>0</v>
      </c>
      <c r="R2989" s="85">
        <v>0</v>
      </c>
      <c r="S2989" s="85">
        <v>0</v>
      </c>
      <c r="T2989" s="85">
        <v>0</v>
      </c>
      <c r="U2989" s="85">
        <f t="shared" si="8215"/>
        <v>0</v>
      </c>
      <c r="V2989" s="85">
        <v>0</v>
      </c>
      <c r="W2989" s="85">
        <v>0</v>
      </c>
      <c r="X2989" s="85">
        <f t="shared" si="8216"/>
        <v>0</v>
      </c>
      <c r="Y2989" s="85">
        <v>0</v>
      </c>
      <c r="Z2989" s="85">
        <v>0</v>
      </c>
      <c r="AA2989" s="85">
        <v>0</v>
      </c>
      <c r="AB2989" s="85">
        <f t="shared" si="8218"/>
        <v>0</v>
      </c>
      <c r="AC2989" s="85">
        <v>0</v>
      </c>
      <c r="AD2989" s="85">
        <v>0</v>
      </c>
      <c r="AE2989" s="85">
        <f t="shared" si="8219"/>
        <v>0</v>
      </c>
      <c r="AF2989" s="85">
        <v>0</v>
      </c>
      <c r="AG2989" s="85">
        <v>0</v>
      </c>
      <c r="AH2989" s="85">
        <v>0</v>
      </c>
      <c r="AI2989" s="85">
        <f t="shared" si="8221"/>
        <v>0</v>
      </c>
      <c r="AJ2989" s="85">
        <v>0</v>
      </c>
      <c r="AK2989" s="85">
        <v>0</v>
      </c>
      <c r="AL2989" s="85">
        <f t="shared" si="8222"/>
        <v>0</v>
      </c>
      <c r="AM2989" s="85">
        <v>0</v>
      </c>
      <c r="AN2989" s="386">
        <f t="shared" si="8231"/>
        <v>0</v>
      </c>
      <c r="AO2989" s="386">
        <f t="shared" si="8232"/>
        <v>0</v>
      </c>
      <c r="AP2989" s="387">
        <f t="shared" si="8233"/>
        <v>0</v>
      </c>
      <c r="AQ2989" s="386">
        <f t="shared" si="8234"/>
        <v>0</v>
      </c>
      <c r="AR2989" s="386">
        <f t="shared" si="8235"/>
        <v>0</v>
      </c>
      <c r="AS2989" s="387">
        <f t="shared" si="8236"/>
        <v>0</v>
      </c>
      <c r="AT2989" s="387">
        <f t="shared" si="8237"/>
        <v>0</v>
      </c>
      <c r="AU2989" s="86" t="s">
        <v>28</v>
      </c>
      <c r="AV2989" s="87"/>
      <c r="AW2989" s="88"/>
      <c r="AX2989" s="88"/>
      <c r="AY2989" s="88"/>
      <c r="AZ2989" s="88"/>
      <c r="BA2989" s="8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  <c r="CY2989" s="11"/>
      <c r="CZ2989" s="11"/>
      <c r="DA2989" s="11"/>
      <c r="DB2989" s="11"/>
      <c r="DC2989" s="11"/>
      <c r="DD2989" s="11"/>
      <c r="DE2989" s="11"/>
      <c r="DF2989" s="11"/>
      <c r="DG2989" s="11"/>
      <c r="DH2989" s="11"/>
      <c r="DI2989" s="11"/>
      <c r="DJ2989" s="11"/>
      <c r="DK2989" s="11"/>
      <c r="DL2989" s="11"/>
      <c r="DM2989" s="11"/>
      <c r="DN2989" s="11"/>
      <c r="DO2989" s="11"/>
      <c r="DP2989" s="11"/>
      <c r="DQ2989" s="11"/>
      <c r="DR2989" s="11"/>
      <c r="DS2989" s="11"/>
      <c r="DT2989" s="11"/>
      <c r="DU2989" s="11"/>
      <c r="DV2989" s="11"/>
      <c r="DW2989" s="11"/>
      <c r="DX2989" s="11"/>
      <c r="DY2989" s="11"/>
    </row>
    <row r="2990" spans="1:129" s="94" customFormat="1">
      <c r="A2990" s="11"/>
      <c r="B2990" s="4">
        <v>2017</v>
      </c>
      <c r="C2990" s="82">
        <v>8323</v>
      </c>
      <c r="D2990" s="82">
        <v>3</v>
      </c>
      <c r="E2990" s="2">
        <v>5</v>
      </c>
      <c r="F2990" s="2">
        <v>3</v>
      </c>
      <c r="G2990" s="2">
        <v>5000</v>
      </c>
      <c r="H2990" s="2">
        <v>5600</v>
      </c>
      <c r="I2990" s="2">
        <v>562</v>
      </c>
      <c r="J2990" s="83">
        <v>5</v>
      </c>
      <c r="K2990" s="84" t="s">
        <v>376</v>
      </c>
      <c r="L2990" s="85">
        <v>20000</v>
      </c>
      <c r="M2990" s="85">
        <v>0</v>
      </c>
      <c r="N2990" s="85">
        <f t="shared" si="8238"/>
        <v>20000</v>
      </c>
      <c r="O2990" s="85">
        <v>0</v>
      </c>
      <c r="P2990" s="85">
        <v>0</v>
      </c>
      <c r="Q2990" s="85">
        <f t="shared" si="8239"/>
        <v>0</v>
      </c>
      <c r="R2990" s="85">
        <f>N2990+Q2990</f>
        <v>20000</v>
      </c>
      <c r="S2990" s="85">
        <v>0</v>
      </c>
      <c r="T2990" s="85">
        <v>0</v>
      </c>
      <c r="U2990" s="85">
        <f t="shared" si="8215"/>
        <v>0</v>
      </c>
      <c r="V2990" s="85">
        <v>0</v>
      </c>
      <c r="W2990" s="85">
        <v>0</v>
      </c>
      <c r="X2990" s="85">
        <f t="shared" si="8216"/>
        <v>0</v>
      </c>
      <c r="Y2990" s="85">
        <f>U2990+X2990</f>
        <v>0</v>
      </c>
      <c r="Z2990" s="85">
        <v>0</v>
      </c>
      <c r="AA2990" s="85">
        <v>0</v>
      </c>
      <c r="AB2990" s="85">
        <f t="shared" si="8218"/>
        <v>0</v>
      </c>
      <c r="AC2990" s="85">
        <v>0</v>
      </c>
      <c r="AD2990" s="85">
        <v>0</v>
      </c>
      <c r="AE2990" s="85">
        <f t="shared" si="8219"/>
        <v>0</v>
      </c>
      <c r="AF2990" s="85">
        <f>AB2990+AE2990</f>
        <v>0</v>
      </c>
      <c r="AG2990" s="85">
        <v>0</v>
      </c>
      <c r="AH2990" s="85">
        <v>0</v>
      </c>
      <c r="AI2990" s="85">
        <f t="shared" si="8221"/>
        <v>0</v>
      </c>
      <c r="AJ2990" s="85">
        <v>0</v>
      </c>
      <c r="AK2990" s="85">
        <v>0</v>
      </c>
      <c r="AL2990" s="85">
        <f t="shared" si="8222"/>
        <v>0</v>
      </c>
      <c r="AM2990" s="85">
        <f>AI2990+AL2990</f>
        <v>0</v>
      </c>
      <c r="AN2990" s="386">
        <f t="shared" si="8231"/>
        <v>20000</v>
      </c>
      <c r="AO2990" s="386">
        <f t="shared" si="8232"/>
        <v>0</v>
      </c>
      <c r="AP2990" s="387">
        <f t="shared" si="8233"/>
        <v>20000</v>
      </c>
      <c r="AQ2990" s="386">
        <f t="shared" si="8234"/>
        <v>0</v>
      </c>
      <c r="AR2990" s="386">
        <f t="shared" si="8235"/>
        <v>0</v>
      </c>
      <c r="AS2990" s="387">
        <f t="shared" si="8236"/>
        <v>0</v>
      </c>
      <c r="AT2990" s="387">
        <f t="shared" si="8237"/>
        <v>20000</v>
      </c>
      <c r="AU2990" s="86" t="s">
        <v>28</v>
      </c>
      <c r="AV2990" s="87">
        <v>1</v>
      </c>
      <c r="AW2990" s="88"/>
      <c r="AX2990" s="88"/>
      <c r="AY2990" s="88"/>
      <c r="AZ2990" s="88"/>
      <c r="BA2990" s="8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  <c r="BT2990" s="11"/>
      <c r="BU2990" s="11"/>
      <c r="BV2990" s="11"/>
      <c r="BW2990" s="11"/>
      <c r="BX2990" s="11"/>
      <c r="BY2990" s="11"/>
      <c r="BZ2990" s="11"/>
      <c r="CA2990" s="11"/>
      <c r="CB2990" s="11"/>
      <c r="CC2990" s="11"/>
      <c r="CD2990" s="11"/>
      <c r="CE2990" s="11"/>
      <c r="CF2990" s="11"/>
      <c r="CG2990" s="11"/>
      <c r="CH2990" s="11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1"/>
      <c r="CU2990" s="11"/>
      <c r="CV2990" s="11"/>
      <c r="CW2990" s="11"/>
      <c r="CX2990" s="11"/>
      <c r="CY2990" s="11"/>
      <c r="CZ2990" s="11"/>
      <c r="DA2990" s="11"/>
      <c r="DB2990" s="11"/>
      <c r="DC2990" s="11"/>
      <c r="DD2990" s="11"/>
      <c r="DE2990" s="11"/>
      <c r="DF2990" s="11"/>
      <c r="DG2990" s="11"/>
      <c r="DH2990" s="11"/>
      <c r="DI2990" s="11"/>
      <c r="DJ2990" s="11"/>
      <c r="DK2990" s="11"/>
      <c r="DL2990" s="11"/>
      <c r="DM2990" s="11"/>
      <c r="DN2990" s="11"/>
      <c r="DO2990" s="11"/>
      <c r="DP2990" s="11"/>
      <c r="DQ2990" s="11"/>
      <c r="DR2990" s="11"/>
      <c r="DS2990" s="11"/>
      <c r="DT2990" s="11"/>
      <c r="DU2990" s="11"/>
      <c r="DV2990" s="11"/>
      <c r="DW2990" s="11"/>
      <c r="DX2990" s="11"/>
      <c r="DY2990" s="11"/>
    </row>
    <row r="2991" spans="1:129" s="94" customFormat="1" hidden="1">
      <c r="A2991" s="11"/>
      <c r="B2991" s="4">
        <v>2017</v>
      </c>
      <c r="C2991" s="82">
        <v>8323</v>
      </c>
      <c r="D2991" s="82">
        <v>3</v>
      </c>
      <c r="E2991" s="2">
        <v>5</v>
      </c>
      <c r="F2991" s="2">
        <v>3</v>
      </c>
      <c r="G2991" s="2">
        <v>5000</v>
      </c>
      <c r="H2991" s="2">
        <v>5600</v>
      </c>
      <c r="I2991" s="2">
        <v>562</v>
      </c>
      <c r="J2991" s="83">
        <v>6</v>
      </c>
      <c r="K2991" s="84" t="s">
        <v>538</v>
      </c>
      <c r="L2991" s="85">
        <v>0</v>
      </c>
      <c r="M2991" s="85">
        <v>0</v>
      </c>
      <c r="N2991" s="85">
        <f t="shared" si="8238"/>
        <v>0</v>
      </c>
      <c r="O2991" s="85">
        <v>0</v>
      </c>
      <c r="P2991" s="85">
        <v>0</v>
      </c>
      <c r="Q2991" s="85">
        <f t="shared" si="8239"/>
        <v>0</v>
      </c>
      <c r="R2991" s="85">
        <v>0</v>
      </c>
      <c r="S2991" s="85">
        <v>0</v>
      </c>
      <c r="T2991" s="85">
        <v>0</v>
      </c>
      <c r="U2991" s="85">
        <f t="shared" si="8215"/>
        <v>0</v>
      </c>
      <c r="V2991" s="85">
        <v>0</v>
      </c>
      <c r="W2991" s="85">
        <v>0</v>
      </c>
      <c r="X2991" s="85">
        <f t="shared" si="8216"/>
        <v>0</v>
      </c>
      <c r="Y2991" s="85">
        <v>0</v>
      </c>
      <c r="Z2991" s="85">
        <v>0</v>
      </c>
      <c r="AA2991" s="85">
        <v>0</v>
      </c>
      <c r="AB2991" s="85">
        <f t="shared" si="8218"/>
        <v>0</v>
      </c>
      <c r="AC2991" s="85">
        <v>0</v>
      </c>
      <c r="AD2991" s="85">
        <v>0</v>
      </c>
      <c r="AE2991" s="85">
        <f t="shared" si="8219"/>
        <v>0</v>
      </c>
      <c r="AF2991" s="85">
        <v>0</v>
      </c>
      <c r="AG2991" s="85">
        <v>0</v>
      </c>
      <c r="AH2991" s="85">
        <v>0</v>
      </c>
      <c r="AI2991" s="85">
        <f t="shared" si="8221"/>
        <v>0</v>
      </c>
      <c r="AJ2991" s="85">
        <v>0</v>
      </c>
      <c r="AK2991" s="85">
        <v>0</v>
      </c>
      <c r="AL2991" s="85">
        <f t="shared" si="8222"/>
        <v>0</v>
      </c>
      <c r="AM2991" s="85">
        <v>0</v>
      </c>
      <c r="AN2991" s="386">
        <f t="shared" si="8231"/>
        <v>0</v>
      </c>
      <c r="AO2991" s="386">
        <f t="shared" si="8232"/>
        <v>0</v>
      </c>
      <c r="AP2991" s="387">
        <f t="shared" si="8233"/>
        <v>0</v>
      </c>
      <c r="AQ2991" s="386">
        <f t="shared" si="8234"/>
        <v>0</v>
      </c>
      <c r="AR2991" s="386">
        <f t="shared" si="8235"/>
        <v>0</v>
      </c>
      <c r="AS2991" s="387">
        <f t="shared" si="8236"/>
        <v>0</v>
      </c>
      <c r="AT2991" s="387">
        <f t="shared" si="8237"/>
        <v>0</v>
      </c>
      <c r="AU2991" s="86" t="s">
        <v>28</v>
      </c>
      <c r="AV2991" s="87"/>
      <c r="AW2991" s="88"/>
      <c r="AX2991" s="88"/>
      <c r="AY2991" s="88"/>
      <c r="AZ2991" s="88"/>
      <c r="BA2991" s="8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  <c r="CY2991" s="11"/>
      <c r="CZ2991" s="11"/>
      <c r="DA2991" s="11"/>
      <c r="DB2991" s="11"/>
      <c r="DC2991" s="11"/>
      <c r="DD2991" s="11"/>
      <c r="DE2991" s="11"/>
      <c r="DF2991" s="11"/>
      <c r="DG2991" s="11"/>
      <c r="DH2991" s="11"/>
      <c r="DI2991" s="11"/>
      <c r="DJ2991" s="11"/>
      <c r="DK2991" s="11"/>
      <c r="DL2991" s="11"/>
      <c r="DM2991" s="11"/>
      <c r="DN2991" s="11"/>
      <c r="DO2991" s="11"/>
      <c r="DP2991" s="11"/>
      <c r="DQ2991" s="11"/>
      <c r="DR2991" s="11"/>
      <c r="DS2991" s="11"/>
      <c r="DT2991" s="11"/>
      <c r="DU2991" s="11"/>
      <c r="DV2991" s="11"/>
      <c r="DW2991" s="11"/>
      <c r="DX2991" s="11"/>
      <c r="DY2991" s="11"/>
    </row>
    <row r="2992" spans="1:129" s="94" customFormat="1" hidden="1">
      <c r="A2992" s="11"/>
      <c r="B2992" s="4">
        <v>2017</v>
      </c>
      <c r="C2992" s="82">
        <v>8323</v>
      </c>
      <c r="D2992" s="82">
        <v>3</v>
      </c>
      <c r="E2992" s="2">
        <v>5</v>
      </c>
      <c r="F2992" s="2">
        <v>3</v>
      </c>
      <c r="G2992" s="2">
        <v>5000</v>
      </c>
      <c r="H2992" s="2">
        <v>5600</v>
      </c>
      <c r="I2992" s="2">
        <v>562</v>
      </c>
      <c r="J2992" s="83">
        <v>7</v>
      </c>
      <c r="K2992" s="104" t="s">
        <v>377</v>
      </c>
      <c r="L2992" s="85">
        <v>0</v>
      </c>
      <c r="M2992" s="85">
        <v>0</v>
      </c>
      <c r="N2992" s="85">
        <f t="shared" si="8238"/>
        <v>0</v>
      </c>
      <c r="O2992" s="85">
        <v>0</v>
      </c>
      <c r="P2992" s="85">
        <v>0</v>
      </c>
      <c r="Q2992" s="85">
        <f t="shared" si="8239"/>
        <v>0</v>
      </c>
      <c r="R2992" s="85">
        <v>0</v>
      </c>
      <c r="S2992" s="85">
        <v>0</v>
      </c>
      <c r="T2992" s="85">
        <v>0</v>
      </c>
      <c r="U2992" s="85">
        <f t="shared" si="8215"/>
        <v>0</v>
      </c>
      <c r="V2992" s="85">
        <v>0</v>
      </c>
      <c r="W2992" s="85">
        <v>0</v>
      </c>
      <c r="X2992" s="85">
        <f t="shared" si="8216"/>
        <v>0</v>
      </c>
      <c r="Y2992" s="85">
        <v>0</v>
      </c>
      <c r="Z2992" s="85">
        <v>0</v>
      </c>
      <c r="AA2992" s="85">
        <v>0</v>
      </c>
      <c r="AB2992" s="85">
        <f t="shared" si="8218"/>
        <v>0</v>
      </c>
      <c r="AC2992" s="85">
        <v>0</v>
      </c>
      <c r="AD2992" s="85">
        <v>0</v>
      </c>
      <c r="AE2992" s="85">
        <f t="shared" si="8219"/>
        <v>0</v>
      </c>
      <c r="AF2992" s="85">
        <v>0</v>
      </c>
      <c r="AG2992" s="85">
        <v>0</v>
      </c>
      <c r="AH2992" s="85">
        <v>0</v>
      </c>
      <c r="AI2992" s="85">
        <f t="shared" si="8221"/>
        <v>0</v>
      </c>
      <c r="AJ2992" s="85">
        <v>0</v>
      </c>
      <c r="AK2992" s="85">
        <v>0</v>
      </c>
      <c r="AL2992" s="85">
        <f t="shared" si="8222"/>
        <v>0</v>
      </c>
      <c r="AM2992" s="85">
        <v>0</v>
      </c>
      <c r="AN2992" s="386">
        <f t="shared" si="8231"/>
        <v>0</v>
      </c>
      <c r="AO2992" s="386">
        <f t="shared" si="8232"/>
        <v>0</v>
      </c>
      <c r="AP2992" s="387">
        <f t="shared" si="8233"/>
        <v>0</v>
      </c>
      <c r="AQ2992" s="386">
        <f t="shared" si="8234"/>
        <v>0</v>
      </c>
      <c r="AR2992" s="386">
        <f t="shared" si="8235"/>
        <v>0</v>
      </c>
      <c r="AS2992" s="387">
        <f t="shared" si="8236"/>
        <v>0</v>
      </c>
      <c r="AT2992" s="387">
        <f t="shared" si="8237"/>
        <v>0</v>
      </c>
      <c r="AU2992" s="86" t="s">
        <v>28</v>
      </c>
      <c r="AV2992" s="87"/>
      <c r="AW2992" s="88"/>
      <c r="AX2992" s="88"/>
      <c r="AY2992" s="88"/>
      <c r="AZ2992" s="88"/>
      <c r="BA2992" s="8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  <c r="BT2992" s="11"/>
      <c r="BU2992" s="11"/>
      <c r="BV2992" s="11"/>
      <c r="BW2992" s="11"/>
      <c r="BX2992" s="11"/>
      <c r="BY2992" s="11"/>
      <c r="BZ2992" s="11"/>
      <c r="CA2992" s="11"/>
      <c r="CB2992" s="11"/>
      <c r="CC2992" s="11"/>
      <c r="CD2992" s="11"/>
      <c r="CE2992" s="11"/>
      <c r="CF2992" s="11"/>
      <c r="CG2992" s="11"/>
      <c r="CH2992" s="11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1"/>
      <c r="CU2992" s="11"/>
      <c r="CV2992" s="11"/>
      <c r="CW2992" s="11"/>
      <c r="CX2992" s="11"/>
      <c r="CY2992" s="11"/>
      <c r="CZ2992" s="11"/>
      <c r="DA2992" s="11"/>
      <c r="DB2992" s="11"/>
      <c r="DC2992" s="11"/>
      <c r="DD2992" s="11"/>
      <c r="DE2992" s="11"/>
      <c r="DF2992" s="11"/>
      <c r="DG2992" s="11"/>
      <c r="DH2992" s="11"/>
      <c r="DI2992" s="11"/>
      <c r="DJ2992" s="11"/>
      <c r="DK2992" s="11"/>
      <c r="DL2992" s="11"/>
      <c r="DM2992" s="11"/>
      <c r="DN2992" s="11"/>
      <c r="DO2992" s="11"/>
      <c r="DP2992" s="11"/>
      <c r="DQ2992" s="11"/>
      <c r="DR2992" s="11"/>
      <c r="DS2992" s="11"/>
      <c r="DT2992" s="11"/>
      <c r="DU2992" s="11"/>
      <c r="DV2992" s="11"/>
      <c r="DW2992" s="11"/>
      <c r="DX2992" s="11"/>
      <c r="DY2992" s="11"/>
    </row>
    <row r="2993" spans="1:129" s="94" customFormat="1" hidden="1">
      <c r="A2993" s="11"/>
      <c r="B2993" s="4">
        <v>2017</v>
      </c>
      <c r="C2993" s="82">
        <v>8323</v>
      </c>
      <c r="D2993" s="82">
        <v>3</v>
      </c>
      <c r="E2993" s="2">
        <v>5</v>
      </c>
      <c r="F2993" s="2">
        <v>3</v>
      </c>
      <c r="G2993" s="2">
        <v>5000</v>
      </c>
      <c r="H2993" s="2">
        <v>5600</v>
      </c>
      <c r="I2993" s="2">
        <v>562</v>
      </c>
      <c r="J2993" s="83">
        <v>8</v>
      </c>
      <c r="K2993" s="84" t="s">
        <v>1837</v>
      </c>
      <c r="L2993" s="85">
        <v>0</v>
      </c>
      <c r="M2993" s="85">
        <v>0</v>
      </c>
      <c r="N2993" s="85">
        <f t="shared" si="8238"/>
        <v>0</v>
      </c>
      <c r="O2993" s="85">
        <v>0</v>
      </c>
      <c r="P2993" s="85">
        <v>0</v>
      </c>
      <c r="Q2993" s="85">
        <f t="shared" si="8239"/>
        <v>0</v>
      </c>
      <c r="R2993" s="85">
        <v>0</v>
      </c>
      <c r="S2993" s="85">
        <v>0</v>
      </c>
      <c r="T2993" s="85">
        <v>0</v>
      </c>
      <c r="U2993" s="85">
        <f t="shared" si="8215"/>
        <v>0</v>
      </c>
      <c r="V2993" s="85">
        <v>0</v>
      </c>
      <c r="W2993" s="85">
        <v>0</v>
      </c>
      <c r="X2993" s="85">
        <f t="shared" si="8216"/>
        <v>0</v>
      </c>
      <c r="Y2993" s="85">
        <v>0</v>
      </c>
      <c r="Z2993" s="85">
        <v>0</v>
      </c>
      <c r="AA2993" s="85">
        <v>0</v>
      </c>
      <c r="AB2993" s="85">
        <f t="shared" si="8218"/>
        <v>0</v>
      </c>
      <c r="AC2993" s="85">
        <v>0</v>
      </c>
      <c r="AD2993" s="85">
        <v>0</v>
      </c>
      <c r="AE2993" s="85">
        <f t="shared" si="8219"/>
        <v>0</v>
      </c>
      <c r="AF2993" s="85">
        <v>0</v>
      </c>
      <c r="AG2993" s="85">
        <v>0</v>
      </c>
      <c r="AH2993" s="85">
        <v>0</v>
      </c>
      <c r="AI2993" s="85">
        <f t="shared" si="8221"/>
        <v>0</v>
      </c>
      <c r="AJ2993" s="85">
        <v>0</v>
      </c>
      <c r="AK2993" s="85">
        <v>0</v>
      </c>
      <c r="AL2993" s="85">
        <f t="shared" si="8222"/>
        <v>0</v>
      </c>
      <c r="AM2993" s="85">
        <v>0</v>
      </c>
      <c r="AN2993" s="386">
        <f t="shared" si="8231"/>
        <v>0</v>
      </c>
      <c r="AO2993" s="386">
        <f t="shared" si="8232"/>
        <v>0</v>
      </c>
      <c r="AP2993" s="387">
        <f t="shared" si="8233"/>
        <v>0</v>
      </c>
      <c r="AQ2993" s="386">
        <f t="shared" si="8234"/>
        <v>0</v>
      </c>
      <c r="AR2993" s="386">
        <f t="shared" si="8235"/>
        <v>0</v>
      </c>
      <c r="AS2993" s="387">
        <f t="shared" si="8236"/>
        <v>0</v>
      </c>
      <c r="AT2993" s="387">
        <f t="shared" si="8237"/>
        <v>0</v>
      </c>
      <c r="AU2993" s="86" t="s">
        <v>28</v>
      </c>
      <c r="AV2993" s="87"/>
      <c r="AW2993" s="88"/>
      <c r="AX2993" s="88"/>
      <c r="AY2993" s="88"/>
      <c r="AZ2993" s="88"/>
      <c r="BA2993" s="8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  <c r="CY2993" s="11"/>
      <c r="CZ2993" s="11"/>
      <c r="DA2993" s="11"/>
      <c r="DB2993" s="11"/>
      <c r="DC2993" s="11"/>
      <c r="DD2993" s="11"/>
      <c r="DE2993" s="11"/>
      <c r="DF2993" s="11"/>
      <c r="DG2993" s="11"/>
      <c r="DH2993" s="11"/>
      <c r="DI2993" s="11"/>
      <c r="DJ2993" s="11"/>
      <c r="DK2993" s="11"/>
      <c r="DL2993" s="11"/>
      <c r="DM2993" s="11"/>
      <c r="DN2993" s="11"/>
      <c r="DO2993" s="11"/>
      <c r="DP2993" s="11"/>
      <c r="DQ2993" s="11"/>
      <c r="DR2993" s="11"/>
      <c r="DS2993" s="11"/>
      <c r="DT2993" s="11"/>
      <c r="DU2993" s="11"/>
      <c r="DV2993" s="11"/>
      <c r="DW2993" s="11"/>
      <c r="DX2993" s="11"/>
      <c r="DY2993" s="11"/>
    </row>
    <row r="2994" spans="1:129" s="94" customFormat="1" hidden="1">
      <c r="A2994" s="11"/>
      <c r="B2994" s="4">
        <v>2017</v>
      </c>
      <c r="C2994" s="82">
        <v>8323</v>
      </c>
      <c r="D2994" s="82">
        <v>3</v>
      </c>
      <c r="E2994" s="2">
        <v>5</v>
      </c>
      <c r="F2994" s="2">
        <v>3</v>
      </c>
      <c r="G2994" s="2">
        <v>5000</v>
      </c>
      <c r="H2994" s="2">
        <v>5600</v>
      </c>
      <c r="I2994" s="2">
        <v>562</v>
      </c>
      <c r="J2994" s="83">
        <v>9</v>
      </c>
      <c r="K2994" s="84" t="s">
        <v>671</v>
      </c>
      <c r="L2994" s="85">
        <v>0</v>
      </c>
      <c r="M2994" s="85">
        <v>0</v>
      </c>
      <c r="N2994" s="85">
        <f t="shared" si="8238"/>
        <v>0</v>
      </c>
      <c r="O2994" s="85">
        <v>0</v>
      </c>
      <c r="P2994" s="85">
        <v>0</v>
      </c>
      <c r="Q2994" s="85">
        <f t="shared" si="8239"/>
        <v>0</v>
      </c>
      <c r="R2994" s="85">
        <v>0</v>
      </c>
      <c r="S2994" s="85">
        <v>0</v>
      </c>
      <c r="T2994" s="85">
        <v>0</v>
      </c>
      <c r="U2994" s="85">
        <f t="shared" si="8215"/>
        <v>0</v>
      </c>
      <c r="V2994" s="85">
        <v>0</v>
      </c>
      <c r="W2994" s="85">
        <v>0</v>
      </c>
      <c r="X2994" s="85">
        <f t="shared" si="8216"/>
        <v>0</v>
      </c>
      <c r="Y2994" s="85">
        <v>0</v>
      </c>
      <c r="Z2994" s="85">
        <v>0</v>
      </c>
      <c r="AA2994" s="85">
        <v>0</v>
      </c>
      <c r="AB2994" s="85">
        <f t="shared" si="8218"/>
        <v>0</v>
      </c>
      <c r="AC2994" s="85">
        <v>0</v>
      </c>
      <c r="AD2994" s="85">
        <v>0</v>
      </c>
      <c r="AE2994" s="85">
        <f t="shared" si="8219"/>
        <v>0</v>
      </c>
      <c r="AF2994" s="85">
        <v>0</v>
      </c>
      <c r="AG2994" s="85">
        <v>0</v>
      </c>
      <c r="AH2994" s="85">
        <v>0</v>
      </c>
      <c r="AI2994" s="85">
        <f t="shared" si="8221"/>
        <v>0</v>
      </c>
      <c r="AJ2994" s="85">
        <v>0</v>
      </c>
      <c r="AK2994" s="85">
        <v>0</v>
      </c>
      <c r="AL2994" s="85">
        <f t="shared" si="8222"/>
        <v>0</v>
      </c>
      <c r="AM2994" s="85">
        <v>0</v>
      </c>
      <c r="AN2994" s="386">
        <f t="shared" si="8231"/>
        <v>0</v>
      </c>
      <c r="AO2994" s="386">
        <f t="shared" si="8232"/>
        <v>0</v>
      </c>
      <c r="AP2994" s="387">
        <f t="shared" si="8233"/>
        <v>0</v>
      </c>
      <c r="AQ2994" s="386">
        <f t="shared" si="8234"/>
        <v>0</v>
      </c>
      <c r="AR2994" s="386">
        <f t="shared" si="8235"/>
        <v>0</v>
      </c>
      <c r="AS2994" s="387">
        <f t="shared" si="8236"/>
        <v>0</v>
      </c>
      <c r="AT2994" s="387">
        <f t="shared" si="8237"/>
        <v>0</v>
      </c>
      <c r="AU2994" s="86" t="s">
        <v>28</v>
      </c>
      <c r="AV2994" s="87"/>
      <c r="AW2994" s="88"/>
      <c r="AX2994" s="88"/>
      <c r="AY2994" s="88"/>
      <c r="AZ2994" s="88"/>
      <c r="BA2994" s="8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  <c r="BT2994" s="11"/>
      <c r="BU2994" s="11"/>
      <c r="BV2994" s="11"/>
      <c r="BW2994" s="11"/>
      <c r="BX2994" s="11"/>
      <c r="BY2994" s="11"/>
      <c r="BZ2994" s="11"/>
      <c r="CA2994" s="11"/>
      <c r="CB2994" s="11"/>
      <c r="CC2994" s="11"/>
      <c r="CD2994" s="11"/>
      <c r="CE2994" s="11"/>
      <c r="CF2994" s="11"/>
      <c r="CG2994" s="11"/>
      <c r="CH2994" s="11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1"/>
      <c r="CU2994" s="11"/>
      <c r="CV2994" s="11"/>
      <c r="CW2994" s="11"/>
      <c r="CX2994" s="11"/>
      <c r="CY2994" s="11"/>
      <c r="CZ2994" s="11"/>
      <c r="DA2994" s="11"/>
      <c r="DB2994" s="11"/>
      <c r="DC2994" s="11"/>
      <c r="DD2994" s="11"/>
      <c r="DE2994" s="11"/>
      <c r="DF2994" s="11"/>
      <c r="DG2994" s="11"/>
      <c r="DH2994" s="11"/>
      <c r="DI2994" s="11"/>
      <c r="DJ2994" s="11"/>
      <c r="DK2994" s="11"/>
      <c r="DL2994" s="11"/>
      <c r="DM2994" s="11"/>
      <c r="DN2994" s="11"/>
      <c r="DO2994" s="11"/>
      <c r="DP2994" s="11"/>
      <c r="DQ2994" s="11"/>
      <c r="DR2994" s="11"/>
      <c r="DS2994" s="11"/>
      <c r="DT2994" s="11"/>
      <c r="DU2994" s="11"/>
      <c r="DV2994" s="11"/>
      <c r="DW2994" s="11"/>
      <c r="DX2994" s="11"/>
      <c r="DY2994" s="11"/>
    </row>
    <row r="2995" spans="1:129" s="94" customFormat="1" hidden="1">
      <c r="A2995" s="11"/>
      <c r="B2995" s="4">
        <v>2017</v>
      </c>
      <c r="C2995" s="82">
        <v>8323</v>
      </c>
      <c r="D2995" s="82">
        <v>3</v>
      </c>
      <c r="E2995" s="2">
        <v>5</v>
      </c>
      <c r="F2995" s="2">
        <v>3</v>
      </c>
      <c r="G2995" s="2">
        <v>5000</v>
      </c>
      <c r="H2995" s="2">
        <v>5600</v>
      </c>
      <c r="I2995" s="2">
        <v>562</v>
      </c>
      <c r="J2995" s="83">
        <v>10</v>
      </c>
      <c r="K2995" s="84" t="s">
        <v>1838</v>
      </c>
      <c r="L2995" s="85">
        <v>0</v>
      </c>
      <c r="M2995" s="85">
        <v>0</v>
      </c>
      <c r="N2995" s="85">
        <f t="shared" si="8238"/>
        <v>0</v>
      </c>
      <c r="O2995" s="85">
        <v>0</v>
      </c>
      <c r="P2995" s="85">
        <v>0</v>
      </c>
      <c r="Q2995" s="85">
        <f t="shared" si="8239"/>
        <v>0</v>
      </c>
      <c r="R2995" s="85">
        <v>0</v>
      </c>
      <c r="S2995" s="85">
        <v>0</v>
      </c>
      <c r="T2995" s="85">
        <v>0</v>
      </c>
      <c r="U2995" s="85">
        <f t="shared" si="8215"/>
        <v>0</v>
      </c>
      <c r="V2995" s="85">
        <v>0</v>
      </c>
      <c r="W2995" s="85">
        <v>0</v>
      </c>
      <c r="X2995" s="85">
        <f t="shared" si="8216"/>
        <v>0</v>
      </c>
      <c r="Y2995" s="85">
        <v>0</v>
      </c>
      <c r="Z2995" s="85">
        <v>0</v>
      </c>
      <c r="AA2995" s="85">
        <v>0</v>
      </c>
      <c r="AB2995" s="85">
        <f t="shared" si="8218"/>
        <v>0</v>
      </c>
      <c r="AC2995" s="85">
        <v>0</v>
      </c>
      <c r="AD2995" s="85">
        <v>0</v>
      </c>
      <c r="AE2995" s="85">
        <f t="shared" si="8219"/>
        <v>0</v>
      </c>
      <c r="AF2995" s="85">
        <v>0</v>
      </c>
      <c r="AG2995" s="85">
        <v>0</v>
      </c>
      <c r="AH2995" s="85">
        <v>0</v>
      </c>
      <c r="AI2995" s="85">
        <f t="shared" si="8221"/>
        <v>0</v>
      </c>
      <c r="AJ2995" s="85">
        <v>0</v>
      </c>
      <c r="AK2995" s="85">
        <v>0</v>
      </c>
      <c r="AL2995" s="85">
        <f t="shared" si="8222"/>
        <v>0</v>
      </c>
      <c r="AM2995" s="85">
        <v>0</v>
      </c>
      <c r="AN2995" s="386">
        <f t="shared" si="8231"/>
        <v>0</v>
      </c>
      <c r="AO2995" s="386">
        <f t="shared" si="8232"/>
        <v>0</v>
      </c>
      <c r="AP2995" s="387">
        <f t="shared" si="8233"/>
        <v>0</v>
      </c>
      <c r="AQ2995" s="386">
        <f t="shared" si="8234"/>
        <v>0</v>
      </c>
      <c r="AR2995" s="386">
        <f t="shared" si="8235"/>
        <v>0</v>
      </c>
      <c r="AS2995" s="387">
        <f t="shared" si="8236"/>
        <v>0</v>
      </c>
      <c r="AT2995" s="387">
        <f t="shared" si="8237"/>
        <v>0</v>
      </c>
      <c r="AU2995" s="86" t="s">
        <v>28</v>
      </c>
      <c r="AV2995" s="87"/>
      <c r="AW2995" s="88"/>
      <c r="AX2995" s="88"/>
      <c r="AY2995" s="88"/>
      <c r="AZ2995" s="88"/>
      <c r="BA2995" s="8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  <c r="CY2995" s="11"/>
      <c r="CZ2995" s="11"/>
      <c r="DA2995" s="11"/>
      <c r="DB2995" s="11"/>
      <c r="DC2995" s="11"/>
      <c r="DD2995" s="11"/>
      <c r="DE2995" s="11"/>
      <c r="DF2995" s="11"/>
      <c r="DG2995" s="11"/>
      <c r="DH2995" s="11"/>
      <c r="DI2995" s="11"/>
      <c r="DJ2995" s="11"/>
      <c r="DK2995" s="11"/>
      <c r="DL2995" s="11"/>
      <c r="DM2995" s="11"/>
      <c r="DN2995" s="11"/>
      <c r="DO2995" s="11"/>
      <c r="DP2995" s="11"/>
      <c r="DQ2995" s="11"/>
      <c r="DR2995" s="11"/>
      <c r="DS2995" s="11"/>
      <c r="DT2995" s="11"/>
      <c r="DU2995" s="11"/>
      <c r="DV2995" s="11"/>
      <c r="DW2995" s="11"/>
      <c r="DX2995" s="11"/>
      <c r="DY2995" s="11"/>
    </row>
    <row r="2996" spans="1:129" s="94" customFormat="1" hidden="1">
      <c r="A2996" s="11"/>
      <c r="B2996" s="4">
        <v>2017</v>
      </c>
      <c r="C2996" s="82">
        <v>8323</v>
      </c>
      <c r="D2996" s="82">
        <v>3</v>
      </c>
      <c r="E2996" s="2">
        <v>5</v>
      </c>
      <c r="F2996" s="2">
        <v>3</v>
      </c>
      <c r="G2996" s="2">
        <v>5000</v>
      </c>
      <c r="H2996" s="2">
        <v>5600</v>
      </c>
      <c r="I2996" s="2">
        <v>562</v>
      </c>
      <c r="J2996" s="83">
        <v>11</v>
      </c>
      <c r="K2996" s="84" t="s">
        <v>1394</v>
      </c>
      <c r="L2996" s="85">
        <v>0</v>
      </c>
      <c r="M2996" s="85">
        <v>0</v>
      </c>
      <c r="N2996" s="85">
        <f t="shared" si="8238"/>
        <v>0</v>
      </c>
      <c r="O2996" s="85">
        <v>0</v>
      </c>
      <c r="P2996" s="85">
        <v>0</v>
      </c>
      <c r="Q2996" s="85">
        <f t="shared" si="8239"/>
        <v>0</v>
      </c>
      <c r="R2996" s="85">
        <v>0</v>
      </c>
      <c r="S2996" s="85">
        <v>0</v>
      </c>
      <c r="T2996" s="85">
        <v>0</v>
      </c>
      <c r="U2996" s="85">
        <f t="shared" si="8215"/>
        <v>0</v>
      </c>
      <c r="V2996" s="85">
        <v>0</v>
      </c>
      <c r="W2996" s="85">
        <v>0</v>
      </c>
      <c r="X2996" s="85">
        <f t="shared" si="8216"/>
        <v>0</v>
      </c>
      <c r="Y2996" s="85">
        <v>0</v>
      </c>
      <c r="Z2996" s="85">
        <v>0</v>
      </c>
      <c r="AA2996" s="85">
        <v>0</v>
      </c>
      <c r="AB2996" s="85">
        <f t="shared" si="8218"/>
        <v>0</v>
      </c>
      <c r="AC2996" s="85">
        <v>0</v>
      </c>
      <c r="AD2996" s="85">
        <v>0</v>
      </c>
      <c r="AE2996" s="85">
        <f t="shared" si="8219"/>
        <v>0</v>
      </c>
      <c r="AF2996" s="85">
        <v>0</v>
      </c>
      <c r="AG2996" s="85">
        <v>0</v>
      </c>
      <c r="AH2996" s="85">
        <v>0</v>
      </c>
      <c r="AI2996" s="85">
        <f t="shared" si="8221"/>
        <v>0</v>
      </c>
      <c r="AJ2996" s="85">
        <v>0</v>
      </c>
      <c r="AK2996" s="85">
        <v>0</v>
      </c>
      <c r="AL2996" s="85">
        <f t="shared" si="8222"/>
        <v>0</v>
      </c>
      <c r="AM2996" s="85">
        <v>0</v>
      </c>
      <c r="AN2996" s="386">
        <f t="shared" si="8231"/>
        <v>0</v>
      </c>
      <c r="AO2996" s="386">
        <f t="shared" si="8232"/>
        <v>0</v>
      </c>
      <c r="AP2996" s="387">
        <f t="shared" si="8233"/>
        <v>0</v>
      </c>
      <c r="AQ2996" s="386">
        <f t="shared" si="8234"/>
        <v>0</v>
      </c>
      <c r="AR2996" s="386">
        <f t="shared" si="8235"/>
        <v>0</v>
      </c>
      <c r="AS2996" s="387">
        <f t="shared" si="8236"/>
        <v>0</v>
      </c>
      <c r="AT2996" s="387">
        <f t="shared" si="8237"/>
        <v>0</v>
      </c>
      <c r="AU2996" s="86" t="s">
        <v>28</v>
      </c>
      <c r="AV2996" s="87"/>
      <c r="AW2996" s="88"/>
      <c r="AX2996" s="88"/>
      <c r="AY2996" s="88"/>
      <c r="AZ2996" s="88"/>
      <c r="BA2996" s="8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  <c r="BT2996" s="11"/>
      <c r="BU2996" s="11"/>
      <c r="BV2996" s="11"/>
      <c r="BW2996" s="11"/>
      <c r="BX2996" s="11"/>
      <c r="BY2996" s="11"/>
      <c r="BZ2996" s="11"/>
      <c r="CA2996" s="11"/>
      <c r="CB2996" s="11"/>
      <c r="CC2996" s="11"/>
      <c r="CD2996" s="11"/>
      <c r="CE2996" s="11"/>
      <c r="CF2996" s="11"/>
      <c r="CG2996" s="11"/>
      <c r="CH2996" s="11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1"/>
      <c r="CU2996" s="11"/>
      <c r="CV2996" s="11"/>
      <c r="CW2996" s="11"/>
      <c r="CX2996" s="11"/>
      <c r="CY2996" s="11"/>
      <c r="CZ2996" s="11"/>
      <c r="DA2996" s="11"/>
      <c r="DB2996" s="11"/>
      <c r="DC2996" s="11"/>
      <c r="DD2996" s="11"/>
      <c r="DE2996" s="11"/>
      <c r="DF2996" s="11"/>
      <c r="DG2996" s="11"/>
      <c r="DH2996" s="11"/>
      <c r="DI2996" s="11"/>
      <c r="DJ2996" s="11"/>
      <c r="DK2996" s="11"/>
      <c r="DL2996" s="11"/>
      <c r="DM2996" s="11"/>
      <c r="DN2996" s="11"/>
      <c r="DO2996" s="11"/>
      <c r="DP2996" s="11"/>
      <c r="DQ2996" s="11"/>
      <c r="DR2996" s="11"/>
      <c r="DS2996" s="11"/>
      <c r="DT2996" s="11"/>
      <c r="DU2996" s="11"/>
      <c r="DV2996" s="11"/>
      <c r="DW2996" s="11"/>
      <c r="DX2996" s="11"/>
      <c r="DY2996" s="11"/>
    </row>
    <row r="2997" spans="1:129" s="94" customFormat="1" hidden="1">
      <c r="A2997" s="11"/>
      <c r="B2997" s="4">
        <v>2017</v>
      </c>
      <c r="C2997" s="82">
        <v>8323</v>
      </c>
      <c r="D2997" s="82">
        <v>3</v>
      </c>
      <c r="E2997" s="2">
        <v>5</v>
      </c>
      <c r="F2997" s="2">
        <v>3</v>
      </c>
      <c r="G2997" s="2">
        <v>5000</v>
      </c>
      <c r="H2997" s="2">
        <v>5600</v>
      </c>
      <c r="I2997" s="2">
        <v>562</v>
      </c>
      <c r="J2997" s="83">
        <v>12</v>
      </c>
      <c r="K2997" s="84" t="s">
        <v>234</v>
      </c>
      <c r="L2997" s="85">
        <v>0</v>
      </c>
      <c r="M2997" s="85">
        <v>0</v>
      </c>
      <c r="N2997" s="85">
        <f t="shared" si="8238"/>
        <v>0</v>
      </c>
      <c r="O2997" s="85">
        <v>0</v>
      </c>
      <c r="P2997" s="85">
        <v>0</v>
      </c>
      <c r="Q2997" s="85">
        <f t="shared" si="8239"/>
        <v>0</v>
      </c>
      <c r="R2997" s="85">
        <v>0</v>
      </c>
      <c r="S2997" s="85">
        <v>0</v>
      </c>
      <c r="T2997" s="85">
        <v>0</v>
      </c>
      <c r="U2997" s="85">
        <f t="shared" si="8215"/>
        <v>0</v>
      </c>
      <c r="V2997" s="85">
        <v>0</v>
      </c>
      <c r="W2997" s="85">
        <v>0</v>
      </c>
      <c r="X2997" s="85">
        <f t="shared" si="8216"/>
        <v>0</v>
      </c>
      <c r="Y2997" s="85">
        <v>0</v>
      </c>
      <c r="Z2997" s="85">
        <v>0</v>
      </c>
      <c r="AA2997" s="85">
        <v>0</v>
      </c>
      <c r="AB2997" s="85">
        <f t="shared" si="8218"/>
        <v>0</v>
      </c>
      <c r="AC2997" s="85">
        <v>0</v>
      </c>
      <c r="AD2997" s="85">
        <v>0</v>
      </c>
      <c r="AE2997" s="85">
        <f t="shared" si="8219"/>
        <v>0</v>
      </c>
      <c r="AF2997" s="85">
        <v>0</v>
      </c>
      <c r="AG2997" s="85">
        <v>0</v>
      </c>
      <c r="AH2997" s="85">
        <v>0</v>
      </c>
      <c r="AI2997" s="85">
        <f t="shared" si="8221"/>
        <v>0</v>
      </c>
      <c r="AJ2997" s="85">
        <v>0</v>
      </c>
      <c r="AK2997" s="85">
        <v>0</v>
      </c>
      <c r="AL2997" s="85">
        <f t="shared" si="8222"/>
        <v>0</v>
      </c>
      <c r="AM2997" s="85">
        <v>0</v>
      </c>
      <c r="AN2997" s="386">
        <f t="shared" si="8231"/>
        <v>0</v>
      </c>
      <c r="AO2997" s="386">
        <f t="shared" si="8232"/>
        <v>0</v>
      </c>
      <c r="AP2997" s="387">
        <f t="shared" si="8233"/>
        <v>0</v>
      </c>
      <c r="AQ2997" s="386">
        <f t="shared" si="8234"/>
        <v>0</v>
      </c>
      <c r="AR2997" s="386">
        <f t="shared" si="8235"/>
        <v>0</v>
      </c>
      <c r="AS2997" s="387">
        <f t="shared" si="8236"/>
        <v>0</v>
      </c>
      <c r="AT2997" s="387">
        <f t="shared" si="8237"/>
        <v>0</v>
      </c>
      <c r="AU2997" s="86" t="s">
        <v>28</v>
      </c>
      <c r="AV2997" s="87"/>
      <c r="AW2997" s="88"/>
      <c r="AX2997" s="88"/>
      <c r="AY2997" s="88"/>
      <c r="AZ2997" s="88"/>
      <c r="BA2997" s="8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  <c r="CY2997" s="11"/>
      <c r="CZ2997" s="11"/>
      <c r="DA2997" s="11"/>
      <c r="DB2997" s="11"/>
      <c r="DC2997" s="11"/>
      <c r="DD2997" s="11"/>
      <c r="DE2997" s="11"/>
      <c r="DF2997" s="11"/>
      <c r="DG2997" s="11"/>
      <c r="DH2997" s="11"/>
      <c r="DI2997" s="11"/>
      <c r="DJ2997" s="11"/>
      <c r="DK2997" s="11"/>
      <c r="DL2997" s="11"/>
      <c r="DM2997" s="11"/>
      <c r="DN2997" s="11"/>
      <c r="DO2997" s="11"/>
      <c r="DP2997" s="11"/>
      <c r="DQ2997" s="11"/>
      <c r="DR2997" s="11"/>
      <c r="DS2997" s="11"/>
      <c r="DT2997" s="11"/>
      <c r="DU2997" s="11"/>
      <c r="DV2997" s="11"/>
      <c r="DW2997" s="11"/>
      <c r="DX2997" s="11"/>
      <c r="DY2997" s="11"/>
    </row>
    <row r="2998" spans="1:129" s="94" customFormat="1">
      <c r="A2998" s="11"/>
      <c r="B2998" s="4">
        <v>2017</v>
      </c>
      <c r="C2998" s="82">
        <v>8323</v>
      </c>
      <c r="D2998" s="82">
        <v>3</v>
      </c>
      <c r="E2998" s="2">
        <v>5</v>
      </c>
      <c r="F2998" s="2">
        <v>3</v>
      </c>
      <c r="G2998" s="2">
        <v>5000</v>
      </c>
      <c r="H2998" s="2">
        <v>5600</v>
      </c>
      <c r="I2998" s="2">
        <v>562</v>
      </c>
      <c r="J2998" s="83">
        <v>13</v>
      </c>
      <c r="K2998" s="84" t="s">
        <v>1839</v>
      </c>
      <c r="L2998" s="85">
        <v>8000</v>
      </c>
      <c r="M2998" s="85">
        <v>0</v>
      </c>
      <c r="N2998" s="85">
        <f t="shared" si="8238"/>
        <v>8000</v>
      </c>
      <c r="O2998" s="85">
        <v>0</v>
      </c>
      <c r="P2998" s="85">
        <v>0</v>
      </c>
      <c r="Q2998" s="85">
        <f t="shared" si="8239"/>
        <v>0</v>
      </c>
      <c r="R2998" s="85">
        <f>N2998+Q2998</f>
        <v>8000</v>
      </c>
      <c r="S2998" s="85">
        <v>0</v>
      </c>
      <c r="T2998" s="85">
        <v>0</v>
      </c>
      <c r="U2998" s="85">
        <f t="shared" si="8215"/>
        <v>0</v>
      </c>
      <c r="V2998" s="85">
        <v>0</v>
      </c>
      <c r="W2998" s="85">
        <v>0</v>
      </c>
      <c r="X2998" s="85">
        <f t="shared" si="8216"/>
        <v>0</v>
      </c>
      <c r="Y2998" s="85">
        <f>U2998+X2998</f>
        <v>0</v>
      </c>
      <c r="Z2998" s="85">
        <v>0</v>
      </c>
      <c r="AA2998" s="85">
        <v>0</v>
      </c>
      <c r="AB2998" s="85">
        <f t="shared" si="8218"/>
        <v>0</v>
      </c>
      <c r="AC2998" s="85">
        <v>0</v>
      </c>
      <c r="AD2998" s="85">
        <v>0</v>
      </c>
      <c r="AE2998" s="85">
        <f t="shared" si="8219"/>
        <v>0</v>
      </c>
      <c r="AF2998" s="85">
        <f>AB2998+AE2998</f>
        <v>0</v>
      </c>
      <c r="AG2998" s="85">
        <v>0</v>
      </c>
      <c r="AH2998" s="85">
        <v>0</v>
      </c>
      <c r="AI2998" s="85">
        <f t="shared" si="8221"/>
        <v>0</v>
      </c>
      <c r="AJ2998" s="85">
        <v>0</v>
      </c>
      <c r="AK2998" s="85">
        <v>0</v>
      </c>
      <c r="AL2998" s="85">
        <f t="shared" si="8222"/>
        <v>0</v>
      </c>
      <c r="AM2998" s="85">
        <f>AI2998+AL2998</f>
        <v>0</v>
      </c>
      <c r="AN2998" s="386">
        <f t="shared" si="8231"/>
        <v>8000</v>
      </c>
      <c r="AO2998" s="386">
        <f t="shared" si="8232"/>
        <v>0</v>
      </c>
      <c r="AP2998" s="387">
        <f t="shared" si="8233"/>
        <v>8000</v>
      </c>
      <c r="AQ2998" s="386">
        <f t="shared" si="8234"/>
        <v>0</v>
      </c>
      <c r="AR2998" s="386">
        <f t="shared" si="8235"/>
        <v>0</v>
      </c>
      <c r="AS2998" s="387">
        <f t="shared" si="8236"/>
        <v>0</v>
      </c>
      <c r="AT2998" s="387">
        <f t="shared" si="8237"/>
        <v>8000</v>
      </c>
      <c r="AU2998" s="86" t="s">
        <v>28</v>
      </c>
      <c r="AV2998" s="87">
        <v>2</v>
      </c>
      <c r="AW2998" s="88"/>
      <c r="AX2998" s="88"/>
      <c r="AY2998" s="88"/>
      <c r="AZ2998" s="88"/>
      <c r="BA2998" s="8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  <c r="BT2998" s="11"/>
      <c r="BU2998" s="11"/>
      <c r="BV2998" s="11"/>
      <c r="BW2998" s="11"/>
      <c r="BX2998" s="11"/>
      <c r="BY2998" s="11"/>
      <c r="BZ2998" s="11"/>
      <c r="CA2998" s="11"/>
      <c r="CB2998" s="11"/>
      <c r="CC2998" s="11"/>
      <c r="CD2998" s="11"/>
      <c r="CE2998" s="11"/>
      <c r="CF2998" s="11"/>
      <c r="CG2998" s="11"/>
      <c r="CH2998" s="11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1"/>
      <c r="CU2998" s="11"/>
      <c r="CV2998" s="11"/>
      <c r="CW2998" s="11"/>
      <c r="CX2998" s="11"/>
      <c r="CY2998" s="11"/>
      <c r="CZ2998" s="11"/>
      <c r="DA2998" s="11"/>
      <c r="DB2998" s="11"/>
      <c r="DC2998" s="11"/>
      <c r="DD2998" s="11"/>
      <c r="DE2998" s="11"/>
      <c r="DF2998" s="11"/>
      <c r="DG2998" s="11"/>
      <c r="DH2998" s="11"/>
      <c r="DI2998" s="11"/>
      <c r="DJ2998" s="11"/>
      <c r="DK2998" s="11"/>
      <c r="DL2998" s="11"/>
      <c r="DM2998" s="11"/>
      <c r="DN2998" s="11"/>
      <c r="DO2998" s="11"/>
      <c r="DP2998" s="11"/>
      <c r="DQ2998" s="11"/>
      <c r="DR2998" s="11"/>
      <c r="DS2998" s="11"/>
      <c r="DT2998" s="11"/>
      <c r="DU2998" s="11"/>
      <c r="DV2998" s="11"/>
      <c r="DW2998" s="11"/>
      <c r="DX2998" s="11"/>
      <c r="DY2998" s="11"/>
    </row>
    <row r="2999" spans="1:129" s="94" customFormat="1" hidden="1">
      <c r="A2999" s="11"/>
      <c r="B2999" s="4">
        <v>2017</v>
      </c>
      <c r="C2999" s="82">
        <v>8323</v>
      </c>
      <c r="D2999" s="82">
        <v>3</v>
      </c>
      <c r="E2999" s="2">
        <v>5</v>
      </c>
      <c r="F2999" s="2">
        <v>3</v>
      </c>
      <c r="G2999" s="2">
        <v>5000</v>
      </c>
      <c r="H2999" s="2">
        <v>5600</v>
      </c>
      <c r="I2999" s="2">
        <v>562</v>
      </c>
      <c r="J2999" s="83">
        <v>14</v>
      </c>
      <c r="K2999" s="164" t="s">
        <v>1840</v>
      </c>
      <c r="L2999" s="85">
        <v>0</v>
      </c>
      <c r="M2999" s="85">
        <v>0</v>
      </c>
      <c r="N2999" s="85">
        <f t="shared" si="8238"/>
        <v>0</v>
      </c>
      <c r="O2999" s="85">
        <v>0</v>
      </c>
      <c r="P2999" s="85">
        <v>0</v>
      </c>
      <c r="Q2999" s="85">
        <f t="shared" si="8239"/>
        <v>0</v>
      </c>
      <c r="R2999" s="85">
        <v>0</v>
      </c>
      <c r="S2999" s="85">
        <v>0</v>
      </c>
      <c r="T2999" s="85">
        <v>0</v>
      </c>
      <c r="U2999" s="85">
        <f t="shared" si="8215"/>
        <v>0</v>
      </c>
      <c r="V2999" s="85">
        <v>0</v>
      </c>
      <c r="W2999" s="85">
        <v>0</v>
      </c>
      <c r="X2999" s="85">
        <f t="shared" si="8216"/>
        <v>0</v>
      </c>
      <c r="Y2999" s="85">
        <v>0</v>
      </c>
      <c r="Z2999" s="85">
        <v>0</v>
      </c>
      <c r="AA2999" s="85">
        <v>0</v>
      </c>
      <c r="AB2999" s="85">
        <f t="shared" si="8218"/>
        <v>0</v>
      </c>
      <c r="AC2999" s="85">
        <v>0</v>
      </c>
      <c r="AD2999" s="85">
        <v>0</v>
      </c>
      <c r="AE2999" s="85">
        <f t="shared" si="8219"/>
        <v>0</v>
      </c>
      <c r="AF2999" s="85">
        <v>0</v>
      </c>
      <c r="AG2999" s="85">
        <v>0</v>
      </c>
      <c r="AH2999" s="85">
        <v>0</v>
      </c>
      <c r="AI2999" s="85">
        <f t="shared" si="8221"/>
        <v>0</v>
      </c>
      <c r="AJ2999" s="85">
        <v>0</v>
      </c>
      <c r="AK2999" s="85">
        <v>0</v>
      </c>
      <c r="AL2999" s="85">
        <f t="shared" si="8222"/>
        <v>0</v>
      </c>
      <c r="AM2999" s="85">
        <v>0</v>
      </c>
      <c r="AN2999" s="386">
        <f t="shared" si="8231"/>
        <v>0</v>
      </c>
      <c r="AO2999" s="386">
        <f t="shared" si="8232"/>
        <v>0</v>
      </c>
      <c r="AP2999" s="387">
        <f t="shared" si="8233"/>
        <v>0</v>
      </c>
      <c r="AQ2999" s="386">
        <f t="shared" si="8234"/>
        <v>0</v>
      </c>
      <c r="AR2999" s="386">
        <f t="shared" si="8235"/>
        <v>0</v>
      </c>
      <c r="AS2999" s="387">
        <f t="shared" si="8236"/>
        <v>0</v>
      </c>
      <c r="AT2999" s="387">
        <f t="shared" si="8237"/>
        <v>0</v>
      </c>
      <c r="AU2999" s="86" t="s">
        <v>28</v>
      </c>
      <c r="AV2999" s="87"/>
      <c r="AW2999" s="88"/>
      <c r="AX2999" s="88"/>
      <c r="AY2999" s="88"/>
      <c r="AZ2999" s="88"/>
      <c r="BA2999" s="176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  <c r="DG2999" s="11"/>
      <c r="DH2999" s="11"/>
      <c r="DI2999" s="11"/>
      <c r="DJ2999" s="11"/>
      <c r="DK2999" s="11"/>
      <c r="DL2999" s="11"/>
      <c r="DM2999" s="11"/>
      <c r="DN2999" s="11"/>
      <c r="DO2999" s="11"/>
      <c r="DP2999" s="11"/>
      <c r="DQ2999" s="11"/>
      <c r="DR2999" s="11"/>
      <c r="DS2999" s="11"/>
      <c r="DT2999" s="11"/>
      <c r="DU2999" s="11"/>
      <c r="DV2999" s="11"/>
      <c r="DW2999" s="11"/>
      <c r="DX2999" s="11"/>
      <c r="DY2999" s="11"/>
    </row>
    <row r="3000" spans="1:129" s="94" customFormat="1">
      <c r="A3000" s="11"/>
      <c r="B3000" s="4">
        <v>2017</v>
      </c>
      <c r="C3000" s="82">
        <v>8323</v>
      </c>
      <c r="D3000" s="82">
        <v>3</v>
      </c>
      <c r="E3000" s="2">
        <v>5</v>
      </c>
      <c r="F3000" s="2">
        <v>3</v>
      </c>
      <c r="G3000" s="2">
        <v>5000</v>
      </c>
      <c r="H3000" s="2">
        <v>5600</v>
      </c>
      <c r="I3000" s="2">
        <v>562</v>
      </c>
      <c r="J3000" s="83">
        <v>15</v>
      </c>
      <c r="K3000" s="164" t="s">
        <v>243</v>
      </c>
      <c r="L3000" s="85">
        <v>20000</v>
      </c>
      <c r="M3000" s="85">
        <v>0</v>
      </c>
      <c r="N3000" s="85">
        <f t="shared" si="8238"/>
        <v>20000</v>
      </c>
      <c r="O3000" s="85">
        <v>0</v>
      </c>
      <c r="P3000" s="85">
        <v>0</v>
      </c>
      <c r="Q3000" s="85">
        <f t="shared" si="8239"/>
        <v>0</v>
      </c>
      <c r="R3000" s="85">
        <f>N3000+Q3000</f>
        <v>20000</v>
      </c>
      <c r="S3000" s="85">
        <v>0</v>
      </c>
      <c r="T3000" s="85">
        <v>0</v>
      </c>
      <c r="U3000" s="85">
        <f t="shared" si="8215"/>
        <v>0</v>
      </c>
      <c r="V3000" s="85">
        <v>0</v>
      </c>
      <c r="W3000" s="85">
        <v>0</v>
      </c>
      <c r="X3000" s="85">
        <f t="shared" si="8216"/>
        <v>0</v>
      </c>
      <c r="Y3000" s="85">
        <f>U3000+X3000</f>
        <v>0</v>
      </c>
      <c r="Z3000" s="85">
        <v>0</v>
      </c>
      <c r="AA3000" s="85">
        <v>0</v>
      </c>
      <c r="AB3000" s="85">
        <f t="shared" si="8218"/>
        <v>0</v>
      </c>
      <c r="AC3000" s="85">
        <v>0</v>
      </c>
      <c r="AD3000" s="85">
        <v>0</v>
      </c>
      <c r="AE3000" s="85">
        <f t="shared" si="8219"/>
        <v>0</v>
      </c>
      <c r="AF3000" s="85">
        <f>AB3000+AE3000</f>
        <v>0</v>
      </c>
      <c r="AG3000" s="85">
        <v>0</v>
      </c>
      <c r="AH3000" s="85">
        <v>0</v>
      </c>
      <c r="AI3000" s="85">
        <f t="shared" si="8221"/>
        <v>0</v>
      </c>
      <c r="AJ3000" s="85">
        <v>0</v>
      </c>
      <c r="AK3000" s="85">
        <v>0</v>
      </c>
      <c r="AL3000" s="85">
        <f t="shared" si="8222"/>
        <v>0</v>
      </c>
      <c r="AM3000" s="85">
        <f>AI3000+AL3000</f>
        <v>0</v>
      </c>
      <c r="AN3000" s="386">
        <f t="shared" si="8231"/>
        <v>20000</v>
      </c>
      <c r="AO3000" s="386">
        <f t="shared" si="8232"/>
        <v>0</v>
      </c>
      <c r="AP3000" s="387">
        <f t="shared" si="8233"/>
        <v>20000</v>
      </c>
      <c r="AQ3000" s="386">
        <f t="shared" si="8234"/>
        <v>0</v>
      </c>
      <c r="AR3000" s="386">
        <f t="shared" si="8235"/>
        <v>0</v>
      </c>
      <c r="AS3000" s="387">
        <f t="shared" si="8236"/>
        <v>0</v>
      </c>
      <c r="AT3000" s="387">
        <f t="shared" si="8237"/>
        <v>20000</v>
      </c>
      <c r="AU3000" s="86" t="s">
        <v>28</v>
      </c>
      <c r="AV3000" s="87">
        <v>1</v>
      </c>
      <c r="AW3000" s="88"/>
      <c r="AX3000" s="88"/>
      <c r="AY3000" s="88"/>
      <c r="AZ3000" s="88"/>
      <c r="BA3000" s="176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  <c r="DG3000" s="11"/>
      <c r="DH3000" s="11"/>
      <c r="DI3000" s="11"/>
      <c r="DJ3000" s="11"/>
      <c r="DK3000" s="11"/>
      <c r="DL3000" s="11"/>
      <c r="DM3000" s="11"/>
      <c r="DN3000" s="11"/>
      <c r="DO3000" s="11"/>
      <c r="DP3000" s="11"/>
      <c r="DQ3000" s="11"/>
      <c r="DR3000" s="11"/>
      <c r="DS3000" s="11"/>
      <c r="DT3000" s="11"/>
      <c r="DU3000" s="11"/>
      <c r="DV3000" s="11"/>
      <c r="DW3000" s="11"/>
      <c r="DX3000" s="11"/>
      <c r="DY3000" s="11"/>
    </row>
    <row r="3001" spans="1:129" s="94" customFormat="1" hidden="1">
      <c r="A3001" s="11"/>
      <c r="B3001" s="4">
        <v>2017</v>
      </c>
      <c r="C3001" s="82">
        <v>8323</v>
      </c>
      <c r="D3001" s="82">
        <v>3</v>
      </c>
      <c r="E3001" s="2">
        <v>5</v>
      </c>
      <c r="F3001" s="2">
        <v>3</v>
      </c>
      <c r="G3001" s="2">
        <v>5000</v>
      </c>
      <c r="H3001" s="2">
        <v>5600</v>
      </c>
      <c r="I3001" s="2">
        <v>562</v>
      </c>
      <c r="J3001" s="83">
        <v>16</v>
      </c>
      <c r="K3001" s="84" t="s">
        <v>380</v>
      </c>
      <c r="L3001" s="85">
        <v>0</v>
      </c>
      <c r="M3001" s="85">
        <v>0</v>
      </c>
      <c r="N3001" s="85">
        <f t="shared" si="8238"/>
        <v>0</v>
      </c>
      <c r="O3001" s="85">
        <v>0</v>
      </c>
      <c r="P3001" s="85">
        <v>0</v>
      </c>
      <c r="Q3001" s="85">
        <f t="shared" si="8239"/>
        <v>0</v>
      </c>
      <c r="R3001" s="85">
        <v>0</v>
      </c>
      <c r="S3001" s="85">
        <v>0</v>
      </c>
      <c r="T3001" s="85">
        <v>0</v>
      </c>
      <c r="U3001" s="85">
        <f t="shared" si="8215"/>
        <v>0</v>
      </c>
      <c r="V3001" s="85">
        <v>0</v>
      </c>
      <c r="W3001" s="85">
        <v>0</v>
      </c>
      <c r="X3001" s="85">
        <f t="shared" si="8216"/>
        <v>0</v>
      </c>
      <c r="Y3001" s="85">
        <v>0</v>
      </c>
      <c r="Z3001" s="85">
        <v>0</v>
      </c>
      <c r="AA3001" s="85">
        <v>0</v>
      </c>
      <c r="AB3001" s="85">
        <f t="shared" si="8218"/>
        <v>0</v>
      </c>
      <c r="AC3001" s="85">
        <v>0</v>
      </c>
      <c r="AD3001" s="85">
        <v>0</v>
      </c>
      <c r="AE3001" s="85">
        <f t="shared" si="8219"/>
        <v>0</v>
      </c>
      <c r="AF3001" s="85">
        <v>0</v>
      </c>
      <c r="AG3001" s="85">
        <v>0</v>
      </c>
      <c r="AH3001" s="85">
        <v>0</v>
      </c>
      <c r="AI3001" s="85">
        <f t="shared" si="8221"/>
        <v>0</v>
      </c>
      <c r="AJ3001" s="85">
        <v>0</v>
      </c>
      <c r="AK3001" s="85">
        <v>0</v>
      </c>
      <c r="AL3001" s="85">
        <f t="shared" si="8222"/>
        <v>0</v>
      </c>
      <c r="AM3001" s="85">
        <v>0</v>
      </c>
      <c r="AN3001" s="386">
        <f t="shared" si="8231"/>
        <v>0</v>
      </c>
      <c r="AO3001" s="386">
        <f t="shared" si="8232"/>
        <v>0</v>
      </c>
      <c r="AP3001" s="387">
        <f t="shared" si="8233"/>
        <v>0</v>
      </c>
      <c r="AQ3001" s="386">
        <f t="shared" si="8234"/>
        <v>0</v>
      </c>
      <c r="AR3001" s="386">
        <f t="shared" si="8235"/>
        <v>0</v>
      </c>
      <c r="AS3001" s="387">
        <f t="shared" si="8236"/>
        <v>0</v>
      </c>
      <c r="AT3001" s="387">
        <f t="shared" si="8237"/>
        <v>0</v>
      </c>
      <c r="AU3001" s="86" t="s">
        <v>28</v>
      </c>
      <c r="AV3001" s="87"/>
      <c r="AW3001" s="88"/>
      <c r="AX3001" s="88"/>
      <c r="AY3001" s="88"/>
      <c r="AZ3001" s="88"/>
      <c r="BA3001" s="176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  <c r="DG3001" s="11"/>
      <c r="DH3001" s="11"/>
      <c r="DI3001" s="11"/>
      <c r="DJ3001" s="11"/>
      <c r="DK3001" s="11"/>
      <c r="DL3001" s="11"/>
      <c r="DM3001" s="11"/>
      <c r="DN3001" s="11"/>
      <c r="DO3001" s="11"/>
      <c r="DP3001" s="11"/>
      <c r="DQ3001" s="11"/>
      <c r="DR3001" s="11"/>
      <c r="DS3001" s="11"/>
      <c r="DT3001" s="11"/>
      <c r="DU3001" s="11"/>
      <c r="DV3001" s="11"/>
      <c r="DW3001" s="11"/>
      <c r="DX3001" s="11"/>
      <c r="DY3001" s="11"/>
    </row>
    <row r="3002" spans="1:129" s="94" customFormat="1" hidden="1">
      <c r="A3002" s="11"/>
      <c r="B3002" s="4">
        <v>2017</v>
      </c>
      <c r="C3002" s="82">
        <v>8323</v>
      </c>
      <c r="D3002" s="82">
        <v>3</v>
      </c>
      <c r="E3002" s="2">
        <v>5</v>
      </c>
      <c r="F3002" s="2">
        <v>3</v>
      </c>
      <c r="G3002" s="2">
        <v>5000</v>
      </c>
      <c r="H3002" s="2">
        <v>5600</v>
      </c>
      <c r="I3002" s="2">
        <v>562</v>
      </c>
      <c r="J3002" s="83">
        <v>17</v>
      </c>
      <c r="K3002" s="84" t="s">
        <v>1841</v>
      </c>
      <c r="L3002" s="85">
        <v>0</v>
      </c>
      <c r="M3002" s="85">
        <v>0</v>
      </c>
      <c r="N3002" s="85">
        <f t="shared" si="8238"/>
        <v>0</v>
      </c>
      <c r="O3002" s="85">
        <v>0</v>
      </c>
      <c r="P3002" s="85">
        <v>0</v>
      </c>
      <c r="Q3002" s="85">
        <f t="shared" si="8239"/>
        <v>0</v>
      </c>
      <c r="R3002" s="85">
        <f>N3002+Q3002</f>
        <v>0</v>
      </c>
      <c r="S3002" s="85">
        <v>0</v>
      </c>
      <c r="T3002" s="85">
        <v>0</v>
      </c>
      <c r="U3002" s="85">
        <f t="shared" si="8215"/>
        <v>0</v>
      </c>
      <c r="V3002" s="85">
        <v>0</v>
      </c>
      <c r="W3002" s="85">
        <v>0</v>
      </c>
      <c r="X3002" s="85">
        <f t="shared" si="8216"/>
        <v>0</v>
      </c>
      <c r="Y3002" s="85">
        <f>U3002+X3002</f>
        <v>0</v>
      </c>
      <c r="Z3002" s="85">
        <v>0</v>
      </c>
      <c r="AA3002" s="85">
        <v>0</v>
      </c>
      <c r="AB3002" s="85">
        <f t="shared" si="8218"/>
        <v>0</v>
      </c>
      <c r="AC3002" s="85">
        <v>0</v>
      </c>
      <c r="AD3002" s="85">
        <v>0</v>
      </c>
      <c r="AE3002" s="85">
        <f t="shared" si="8219"/>
        <v>0</v>
      </c>
      <c r="AF3002" s="85">
        <f>AB3002+AE3002</f>
        <v>0</v>
      </c>
      <c r="AG3002" s="85">
        <v>0</v>
      </c>
      <c r="AH3002" s="85">
        <v>0</v>
      </c>
      <c r="AI3002" s="85">
        <f t="shared" si="8221"/>
        <v>0</v>
      </c>
      <c r="AJ3002" s="85">
        <v>0</v>
      </c>
      <c r="AK3002" s="85">
        <v>0</v>
      </c>
      <c r="AL3002" s="85">
        <f t="shared" si="8222"/>
        <v>0</v>
      </c>
      <c r="AM3002" s="85">
        <f>AI3002+AL3002</f>
        <v>0</v>
      </c>
      <c r="AN3002" s="386">
        <f t="shared" si="8231"/>
        <v>0</v>
      </c>
      <c r="AO3002" s="386">
        <f t="shared" si="8232"/>
        <v>0</v>
      </c>
      <c r="AP3002" s="387">
        <f t="shared" si="8233"/>
        <v>0</v>
      </c>
      <c r="AQ3002" s="386">
        <f t="shared" si="8234"/>
        <v>0</v>
      </c>
      <c r="AR3002" s="386">
        <f t="shared" si="8235"/>
        <v>0</v>
      </c>
      <c r="AS3002" s="387">
        <f t="shared" si="8236"/>
        <v>0</v>
      </c>
      <c r="AT3002" s="387">
        <f t="shared" si="8237"/>
        <v>0</v>
      </c>
      <c r="AU3002" s="86" t="s">
        <v>28</v>
      </c>
      <c r="AV3002" s="87"/>
      <c r="AW3002" s="88"/>
      <c r="AX3002" s="88"/>
      <c r="AY3002" s="88"/>
      <c r="AZ3002" s="88"/>
      <c r="BA3002" s="176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  <c r="DG3002" s="11"/>
      <c r="DH3002" s="11"/>
      <c r="DI3002" s="11"/>
      <c r="DJ3002" s="11"/>
      <c r="DK3002" s="11"/>
      <c r="DL3002" s="11"/>
      <c r="DM3002" s="11"/>
      <c r="DN3002" s="11"/>
      <c r="DO3002" s="11"/>
      <c r="DP3002" s="11"/>
      <c r="DQ3002" s="11"/>
      <c r="DR3002" s="11"/>
      <c r="DS3002" s="11"/>
      <c r="DT3002" s="11"/>
      <c r="DU3002" s="11"/>
      <c r="DV3002" s="11"/>
      <c r="DW3002" s="11"/>
      <c r="DX3002" s="11"/>
      <c r="DY3002" s="11"/>
    </row>
    <row r="3003" spans="1:129" s="94" customFormat="1" hidden="1">
      <c r="A3003" s="11"/>
      <c r="B3003" s="4">
        <v>2017</v>
      </c>
      <c r="C3003" s="82">
        <v>8323</v>
      </c>
      <c r="D3003" s="82">
        <v>3</v>
      </c>
      <c r="E3003" s="2">
        <v>5</v>
      </c>
      <c r="F3003" s="2">
        <v>3</v>
      </c>
      <c r="G3003" s="2">
        <v>5000</v>
      </c>
      <c r="H3003" s="2">
        <v>5600</v>
      </c>
      <c r="I3003" s="2">
        <v>562</v>
      </c>
      <c r="J3003" s="83">
        <v>18</v>
      </c>
      <c r="K3003" s="84" t="s">
        <v>929</v>
      </c>
      <c r="L3003" s="85">
        <v>0</v>
      </c>
      <c r="M3003" s="85">
        <v>0</v>
      </c>
      <c r="N3003" s="85">
        <f t="shared" si="8238"/>
        <v>0</v>
      </c>
      <c r="O3003" s="85">
        <v>0</v>
      </c>
      <c r="P3003" s="85">
        <v>0</v>
      </c>
      <c r="Q3003" s="85">
        <f t="shared" si="8239"/>
        <v>0</v>
      </c>
      <c r="R3003" s="85">
        <v>0</v>
      </c>
      <c r="S3003" s="85">
        <v>0</v>
      </c>
      <c r="T3003" s="85">
        <v>0</v>
      </c>
      <c r="U3003" s="85">
        <f t="shared" si="8215"/>
        <v>0</v>
      </c>
      <c r="V3003" s="85">
        <v>0</v>
      </c>
      <c r="W3003" s="85">
        <v>0</v>
      </c>
      <c r="X3003" s="85">
        <f t="shared" si="8216"/>
        <v>0</v>
      </c>
      <c r="Y3003" s="85">
        <v>0</v>
      </c>
      <c r="Z3003" s="85">
        <v>0</v>
      </c>
      <c r="AA3003" s="85">
        <v>0</v>
      </c>
      <c r="AB3003" s="85">
        <f t="shared" si="8218"/>
        <v>0</v>
      </c>
      <c r="AC3003" s="85">
        <v>0</v>
      </c>
      <c r="AD3003" s="85">
        <v>0</v>
      </c>
      <c r="AE3003" s="85">
        <f t="shared" si="8219"/>
        <v>0</v>
      </c>
      <c r="AF3003" s="85">
        <v>0</v>
      </c>
      <c r="AG3003" s="85">
        <v>0</v>
      </c>
      <c r="AH3003" s="85">
        <v>0</v>
      </c>
      <c r="AI3003" s="85">
        <f t="shared" si="8221"/>
        <v>0</v>
      </c>
      <c r="AJ3003" s="85">
        <v>0</v>
      </c>
      <c r="AK3003" s="85">
        <v>0</v>
      </c>
      <c r="AL3003" s="85">
        <f t="shared" si="8222"/>
        <v>0</v>
      </c>
      <c r="AM3003" s="85">
        <v>0</v>
      </c>
      <c r="AN3003" s="386">
        <f t="shared" si="8231"/>
        <v>0</v>
      </c>
      <c r="AO3003" s="386">
        <f t="shared" si="8232"/>
        <v>0</v>
      </c>
      <c r="AP3003" s="387">
        <f t="shared" si="8233"/>
        <v>0</v>
      </c>
      <c r="AQ3003" s="386">
        <f t="shared" si="8234"/>
        <v>0</v>
      </c>
      <c r="AR3003" s="386">
        <f t="shared" si="8235"/>
        <v>0</v>
      </c>
      <c r="AS3003" s="387">
        <f t="shared" si="8236"/>
        <v>0</v>
      </c>
      <c r="AT3003" s="387">
        <f t="shared" si="8237"/>
        <v>0</v>
      </c>
      <c r="AU3003" s="86" t="s">
        <v>28</v>
      </c>
      <c r="AV3003" s="87"/>
      <c r="AW3003" s="88"/>
      <c r="AX3003" s="88"/>
      <c r="AY3003" s="88"/>
      <c r="AZ3003" s="88"/>
      <c r="BA3003" s="176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  <c r="CY3003" s="11"/>
      <c r="CZ3003" s="11"/>
      <c r="DA3003" s="11"/>
      <c r="DB3003" s="11"/>
      <c r="DC3003" s="11"/>
      <c r="DD3003" s="11"/>
      <c r="DE3003" s="11"/>
      <c r="DF3003" s="11"/>
      <c r="DG3003" s="11"/>
      <c r="DH3003" s="11"/>
      <c r="DI3003" s="11"/>
      <c r="DJ3003" s="11"/>
      <c r="DK3003" s="11"/>
      <c r="DL3003" s="11"/>
      <c r="DM3003" s="11"/>
      <c r="DN3003" s="11"/>
      <c r="DO3003" s="11"/>
      <c r="DP3003" s="11"/>
      <c r="DQ3003" s="11"/>
      <c r="DR3003" s="11"/>
      <c r="DS3003" s="11"/>
      <c r="DT3003" s="11"/>
      <c r="DU3003" s="11"/>
      <c r="DV3003" s="11"/>
      <c r="DW3003" s="11"/>
      <c r="DX3003" s="11"/>
      <c r="DY3003" s="11"/>
    </row>
    <row r="3004" spans="1:129" s="94" customFormat="1" hidden="1">
      <c r="A3004" s="11"/>
      <c r="B3004" s="76">
        <v>2017</v>
      </c>
      <c r="C3004" s="77">
        <v>8323</v>
      </c>
      <c r="D3004" s="77">
        <v>3</v>
      </c>
      <c r="E3004" s="76">
        <v>5</v>
      </c>
      <c r="F3004" s="76">
        <v>3</v>
      </c>
      <c r="G3004" s="76">
        <v>5000</v>
      </c>
      <c r="H3004" s="76">
        <v>5600</v>
      </c>
      <c r="I3004" s="76">
        <v>569</v>
      </c>
      <c r="J3004" s="76"/>
      <c r="K3004" s="78" t="s">
        <v>59</v>
      </c>
      <c r="L3004" s="79">
        <f>SUM(L3005:L3006)</f>
        <v>0</v>
      </c>
      <c r="M3004" s="79">
        <f>SUM(M3005:M3006)</f>
        <v>0</v>
      </c>
      <c r="N3004" s="79">
        <f t="shared" si="8054"/>
        <v>0</v>
      </c>
      <c r="O3004" s="79">
        <f>SUM(O3005:O3006)</f>
        <v>0</v>
      </c>
      <c r="P3004" s="79">
        <f>SUM(P3005:P3006)</f>
        <v>0</v>
      </c>
      <c r="Q3004" s="79">
        <f t="shared" si="8055"/>
        <v>0</v>
      </c>
      <c r="R3004" s="79">
        <f t="shared" si="8056"/>
        <v>0</v>
      </c>
      <c r="S3004" s="79">
        <f>SUM(S3005:S3006)</f>
        <v>0</v>
      </c>
      <c r="T3004" s="79">
        <f>SUM(T3005:T3006)</f>
        <v>0</v>
      </c>
      <c r="U3004" s="79">
        <f t="shared" si="8215"/>
        <v>0</v>
      </c>
      <c r="V3004" s="79">
        <f>SUM(V3005:V3006)</f>
        <v>0</v>
      </c>
      <c r="W3004" s="79">
        <f>SUM(W3005:W3006)</f>
        <v>0</v>
      </c>
      <c r="X3004" s="79">
        <f t="shared" si="8216"/>
        <v>0</v>
      </c>
      <c r="Y3004" s="79">
        <f t="shared" ref="Y3004" si="8240">U3004+X3004</f>
        <v>0</v>
      </c>
      <c r="Z3004" s="79">
        <f>SUM(Z3005:Z3006)</f>
        <v>0</v>
      </c>
      <c r="AA3004" s="79">
        <f>SUM(AA3005:AA3006)</f>
        <v>0</v>
      </c>
      <c r="AB3004" s="79">
        <f t="shared" si="8218"/>
        <v>0</v>
      </c>
      <c r="AC3004" s="79">
        <f>SUM(AC3005:AC3006)</f>
        <v>0</v>
      </c>
      <c r="AD3004" s="79">
        <f>SUM(AD3005:AD3006)</f>
        <v>0</v>
      </c>
      <c r="AE3004" s="79">
        <f t="shared" si="8219"/>
        <v>0</v>
      </c>
      <c r="AF3004" s="79">
        <f t="shared" ref="AF3004" si="8241">AB3004+AE3004</f>
        <v>0</v>
      </c>
      <c r="AG3004" s="79">
        <f>SUM(AG3005:AG3006)</f>
        <v>0</v>
      </c>
      <c r="AH3004" s="79">
        <f>SUM(AH3005:AH3006)</f>
        <v>0</v>
      </c>
      <c r="AI3004" s="79">
        <f t="shared" si="8221"/>
        <v>0</v>
      </c>
      <c r="AJ3004" s="79">
        <f>SUM(AJ3005:AJ3006)</f>
        <v>0</v>
      </c>
      <c r="AK3004" s="79">
        <f>SUM(AK3005:AK3006)</f>
        <v>0</v>
      </c>
      <c r="AL3004" s="79">
        <f t="shared" si="8222"/>
        <v>0</v>
      </c>
      <c r="AM3004" s="79">
        <f t="shared" ref="AM3004" si="8242">AI3004+AL3004</f>
        <v>0</v>
      </c>
      <c r="AN3004" s="79">
        <f>SUM(AN3005:AN3006)</f>
        <v>0</v>
      </c>
      <c r="AO3004" s="79">
        <f>SUM(AO3005:AO3006)</f>
        <v>0</v>
      </c>
      <c r="AP3004" s="79">
        <f t="shared" si="8224"/>
        <v>0</v>
      </c>
      <c r="AQ3004" s="79">
        <f>SUM(AQ3005:AQ3006)</f>
        <v>0</v>
      </c>
      <c r="AR3004" s="79">
        <f>SUM(AR3005:AR3006)</f>
        <v>0</v>
      </c>
      <c r="AS3004" s="79">
        <f t="shared" si="8225"/>
        <v>0</v>
      </c>
      <c r="AT3004" s="79">
        <f t="shared" ref="AT3004:AT3006" si="8243">AP3004+AS3004</f>
        <v>0</v>
      </c>
      <c r="AU3004" s="79"/>
      <c r="AV3004" s="80"/>
      <c r="AW3004" s="93"/>
      <c r="AX3004" s="93"/>
      <c r="AY3004" s="93"/>
      <c r="AZ3004" s="93"/>
      <c r="BA3004" s="8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  <c r="DG3004" s="11"/>
      <c r="DH3004" s="11"/>
      <c r="DI3004" s="11"/>
      <c r="DJ3004" s="11"/>
      <c r="DK3004" s="11"/>
      <c r="DL3004" s="11"/>
      <c r="DM3004" s="11"/>
      <c r="DN3004" s="11"/>
      <c r="DO3004" s="11"/>
      <c r="DP3004" s="11"/>
      <c r="DQ3004" s="11"/>
      <c r="DR3004" s="11"/>
      <c r="DS3004" s="11"/>
      <c r="DT3004" s="11"/>
      <c r="DU3004" s="11"/>
      <c r="DV3004" s="11"/>
      <c r="DW3004" s="11"/>
      <c r="DX3004" s="11"/>
      <c r="DY3004" s="11"/>
    </row>
    <row r="3005" spans="1:129" s="94" customFormat="1" hidden="1">
      <c r="A3005" s="11"/>
      <c r="B3005" s="4">
        <v>2017</v>
      </c>
      <c r="C3005" s="82">
        <v>8323</v>
      </c>
      <c r="D3005" s="82">
        <v>3</v>
      </c>
      <c r="E3005" s="2">
        <v>5</v>
      </c>
      <c r="F3005" s="2">
        <v>3</v>
      </c>
      <c r="G3005" s="2">
        <v>5000</v>
      </c>
      <c r="H3005" s="2">
        <v>5600</v>
      </c>
      <c r="I3005" s="2">
        <v>569</v>
      </c>
      <c r="J3005" s="83">
        <v>1</v>
      </c>
      <c r="K3005" s="95" t="s">
        <v>60</v>
      </c>
      <c r="L3005" s="85">
        <v>0</v>
      </c>
      <c r="M3005" s="85">
        <v>0</v>
      </c>
      <c r="N3005" s="85">
        <f t="shared" ref="N3005:N3006" si="8244">L3005+M3005</f>
        <v>0</v>
      </c>
      <c r="O3005" s="85">
        <v>0</v>
      </c>
      <c r="P3005" s="85">
        <v>0</v>
      </c>
      <c r="Q3005" s="85">
        <f t="shared" ref="Q3005:Q3006" si="8245">O3005+P3005</f>
        <v>0</v>
      </c>
      <c r="R3005" s="85">
        <v>0</v>
      </c>
      <c r="S3005" s="85">
        <v>0</v>
      </c>
      <c r="T3005" s="85">
        <v>0</v>
      </c>
      <c r="U3005" s="85">
        <f t="shared" si="8215"/>
        <v>0</v>
      </c>
      <c r="V3005" s="85">
        <v>0</v>
      </c>
      <c r="W3005" s="85">
        <v>0</v>
      </c>
      <c r="X3005" s="85">
        <f t="shared" si="8216"/>
        <v>0</v>
      </c>
      <c r="Y3005" s="85">
        <v>0</v>
      </c>
      <c r="Z3005" s="85">
        <v>0</v>
      </c>
      <c r="AA3005" s="85">
        <v>0</v>
      </c>
      <c r="AB3005" s="85">
        <f t="shared" si="8218"/>
        <v>0</v>
      </c>
      <c r="AC3005" s="85">
        <v>0</v>
      </c>
      <c r="AD3005" s="85">
        <v>0</v>
      </c>
      <c r="AE3005" s="85">
        <f t="shared" si="8219"/>
        <v>0</v>
      </c>
      <c r="AF3005" s="85">
        <v>0</v>
      </c>
      <c r="AG3005" s="85">
        <v>0</v>
      </c>
      <c r="AH3005" s="85">
        <v>0</v>
      </c>
      <c r="AI3005" s="85">
        <f t="shared" si="8221"/>
        <v>0</v>
      </c>
      <c r="AJ3005" s="85">
        <v>0</v>
      </c>
      <c r="AK3005" s="85">
        <v>0</v>
      </c>
      <c r="AL3005" s="85">
        <f t="shared" si="8222"/>
        <v>0</v>
      </c>
      <c r="AM3005" s="85">
        <v>0</v>
      </c>
      <c r="AN3005" s="386">
        <f t="shared" ref="AN3005:AN3006" si="8246">L3005-S3005-Z3005-AG3005</f>
        <v>0</v>
      </c>
      <c r="AO3005" s="386">
        <f t="shared" ref="AO3005:AO3006" si="8247">M3005-T3005-AA3005-AH3005</f>
        <v>0</v>
      </c>
      <c r="AP3005" s="387">
        <f t="shared" si="8224"/>
        <v>0</v>
      </c>
      <c r="AQ3005" s="386">
        <f t="shared" ref="AQ3005:AQ3006" si="8248">O3005-V3005-AC3005-AJ3005</f>
        <v>0</v>
      </c>
      <c r="AR3005" s="386">
        <f t="shared" ref="AR3005:AR3006" si="8249">P3005-W3005-AD3005-AK3005</f>
        <v>0</v>
      </c>
      <c r="AS3005" s="387">
        <f t="shared" si="8225"/>
        <v>0</v>
      </c>
      <c r="AT3005" s="387">
        <f t="shared" si="8243"/>
        <v>0</v>
      </c>
      <c r="AU3005" s="86" t="s">
        <v>28</v>
      </c>
      <c r="AV3005" s="87"/>
      <c r="AW3005" s="88"/>
      <c r="AX3005" s="88"/>
      <c r="AY3005" s="88"/>
      <c r="AZ3005" s="88"/>
      <c r="BA3005" s="8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  <c r="DG3005" s="11"/>
      <c r="DH3005" s="11"/>
      <c r="DI3005" s="11"/>
      <c r="DJ3005" s="11"/>
      <c r="DK3005" s="11"/>
      <c r="DL3005" s="11"/>
      <c r="DM3005" s="11"/>
      <c r="DN3005" s="11"/>
      <c r="DO3005" s="11"/>
      <c r="DP3005" s="11"/>
      <c r="DQ3005" s="11"/>
      <c r="DR3005" s="11"/>
      <c r="DS3005" s="11"/>
      <c r="DT3005" s="11"/>
      <c r="DU3005" s="11"/>
      <c r="DV3005" s="11"/>
      <c r="DW3005" s="11"/>
      <c r="DX3005" s="11"/>
      <c r="DY3005" s="11"/>
    </row>
    <row r="3006" spans="1:129" s="94" customFormat="1" hidden="1">
      <c r="A3006" s="11"/>
      <c r="B3006" s="4">
        <v>2017</v>
      </c>
      <c r="C3006" s="82">
        <v>8323</v>
      </c>
      <c r="D3006" s="82">
        <v>3</v>
      </c>
      <c r="E3006" s="2">
        <v>5</v>
      </c>
      <c r="F3006" s="2">
        <v>3</v>
      </c>
      <c r="G3006" s="2">
        <v>5000</v>
      </c>
      <c r="H3006" s="2">
        <v>5600</v>
      </c>
      <c r="I3006" s="2">
        <v>569</v>
      </c>
      <c r="J3006" s="83">
        <v>2</v>
      </c>
      <c r="K3006" s="95" t="s">
        <v>1842</v>
      </c>
      <c r="L3006" s="85">
        <v>0</v>
      </c>
      <c r="M3006" s="85">
        <v>0</v>
      </c>
      <c r="N3006" s="85">
        <f t="shared" si="8244"/>
        <v>0</v>
      </c>
      <c r="O3006" s="85">
        <v>0</v>
      </c>
      <c r="P3006" s="85">
        <v>0</v>
      </c>
      <c r="Q3006" s="85">
        <f t="shared" si="8245"/>
        <v>0</v>
      </c>
      <c r="R3006" s="85">
        <v>0</v>
      </c>
      <c r="S3006" s="85">
        <v>0</v>
      </c>
      <c r="T3006" s="85">
        <v>0</v>
      </c>
      <c r="U3006" s="85">
        <f t="shared" si="8215"/>
        <v>0</v>
      </c>
      <c r="V3006" s="85">
        <v>0</v>
      </c>
      <c r="W3006" s="85">
        <v>0</v>
      </c>
      <c r="X3006" s="85">
        <f t="shared" si="8216"/>
        <v>0</v>
      </c>
      <c r="Y3006" s="85">
        <v>0</v>
      </c>
      <c r="Z3006" s="85">
        <v>0</v>
      </c>
      <c r="AA3006" s="85">
        <v>0</v>
      </c>
      <c r="AB3006" s="85">
        <f t="shared" si="8218"/>
        <v>0</v>
      </c>
      <c r="AC3006" s="85">
        <v>0</v>
      </c>
      <c r="AD3006" s="85">
        <v>0</v>
      </c>
      <c r="AE3006" s="85">
        <f t="shared" si="8219"/>
        <v>0</v>
      </c>
      <c r="AF3006" s="85">
        <v>0</v>
      </c>
      <c r="AG3006" s="85">
        <v>0</v>
      </c>
      <c r="AH3006" s="85">
        <v>0</v>
      </c>
      <c r="AI3006" s="85">
        <f t="shared" si="8221"/>
        <v>0</v>
      </c>
      <c r="AJ3006" s="85">
        <v>0</v>
      </c>
      <c r="AK3006" s="85">
        <v>0</v>
      </c>
      <c r="AL3006" s="85">
        <f t="shared" si="8222"/>
        <v>0</v>
      </c>
      <c r="AM3006" s="85">
        <v>0</v>
      </c>
      <c r="AN3006" s="386">
        <f t="shared" si="8246"/>
        <v>0</v>
      </c>
      <c r="AO3006" s="386">
        <f t="shared" si="8247"/>
        <v>0</v>
      </c>
      <c r="AP3006" s="387">
        <f t="shared" si="8224"/>
        <v>0</v>
      </c>
      <c r="AQ3006" s="386">
        <f t="shared" si="8248"/>
        <v>0</v>
      </c>
      <c r="AR3006" s="386">
        <f t="shared" si="8249"/>
        <v>0</v>
      </c>
      <c r="AS3006" s="387">
        <f t="shared" si="8225"/>
        <v>0</v>
      </c>
      <c r="AT3006" s="387">
        <f t="shared" si="8243"/>
        <v>0</v>
      </c>
      <c r="AU3006" s="86" t="s">
        <v>28</v>
      </c>
      <c r="AV3006" s="87"/>
      <c r="AW3006" s="88"/>
      <c r="AX3006" s="88"/>
      <c r="AY3006" s="88"/>
      <c r="AZ3006" s="88"/>
      <c r="BA3006" s="8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  <c r="DG3006" s="11"/>
      <c r="DH3006" s="11"/>
      <c r="DI3006" s="11"/>
      <c r="DJ3006" s="11"/>
      <c r="DK3006" s="11"/>
      <c r="DL3006" s="11"/>
      <c r="DM3006" s="11"/>
      <c r="DN3006" s="11"/>
      <c r="DO3006" s="11"/>
      <c r="DP3006" s="11"/>
      <c r="DQ3006" s="11"/>
      <c r="DR3006" s="11"/>
      <c r="DS3006" s="11"/>
      <c r="DT3006" s="11"/>
      <c r="DU3006" s="11"/>
      <c r="DV3006" s="11"/>
      <c r="DW3006" s="11"/>
      <c r="DX3006" s="11"/>
      <c r="DY3006" s="11"/>
    </row>
    <row r="3007" spans="1:129" s="94" customFormat="1" hidden="1">
      <c r="A3007" s="11"/>
      <c r="B3007" s="70">
        <v>2017</v>
      </c>
      <c r="C3007" s="71">
        <v>8323</v>
      </c>
      <c r="D3007" s="71">
        <v>3</v>
      </c>
      <c r="E3007" s="70">
        <v>5</v>
      </c>
      <c r="F3007" s="70">
        <v>3</v>
      </c>
      <c r="G3007" s="70">
        <v>5000</v>
      </c>
      <c r="H3007" s="70">
        <v>5900</v>
      </c>
      <c r="I3007" s="70"/>
      <c r="J3007" s="70"/>
      <c r="K3007" s="72" t="s">
        <v>161</v>
      </c>
      <c r="L3007" s="73">
        <f>L3008+L3010</f>
        <v>0</v>
      </c>
      <c r="M3007" s="73">
        <f>M3008+M3010</f>
        <v>0</v>
      </c>
      <c r="N3007" s="73">
        <f t="shared" si="8054"/>
        <v>0</v>
      </c>
      <c r="O3007" s="73">
        <f>O3008+O3010</f>
        <v>0</v>
      </c>
      <c r="P3007" s="73">
        <f>P3008+P3010</f>
        <v>0</v>
      </c>
      <c r="Q3007" s="73">
        <f t="shared" si="8055"/>
        <v>0</v>
      </c>
      <c r="R3007" s="73">
        <f t="shared" si="8056"/>
        <v>0</v>
      </c>
      <c r="S3007" s="73">
        <f>S3008+S3010</f>
        <v>0</v>
      </c>
      <c r="T3007" s="73">
        <f>T3008+T3010</f>
        <v>0</v>
      </c>
      <c r="U3007" s="73">
        <f t="shared" si="8215"/>
        <v>0</v>
      </c>
      <c r="V3007" s="73">
        <f>V3008+V3010</f>
        <v>0</v>
      </c>
      <c r="W3007" s="73">
        <f>W3008+W3010</f>
        <v>0</v>
      </c>
      <c r="X3007" s="73">
        <f t="shared" si="8216"/>
        <v>0</v>
      </c>
      <c r="Y3007" s="73">
        <f t="shared" ref="Y3007" si="8250">U3007+X3007</f>
        <v>0</v>
      </c>
      <c r="Z3007" s="73">
        <f>Z3008+Z3010</f>
        <v>0</v>
      </c>
      <c r="AA3007" s="73">
        <f>AA3008+AA3010</f>
        <v>0</v>
      </c>
      <c r="AB3007" s="73">
        <f t="shared" si="8218"/>
        <v>0</v>
      </c>
      <c r="AC3007" s="73">
        <f>AC3008+AC3010</f>
        <v>0</v>
      </c>
      <c r="AD3007" s="73">
        <f>AD3008+AD3010</f>
        <v>0</v>
      </c>
      <c r="AE3007" s="73">
        <f t="shared" si="8219"/>
        <v>0</v>
      </c>
      <c r="AF3007" s="73">
        <f t="shared" ref="AF3007" si="8251">AB3007+AE3007</f>
        <v>0</v>
      </c>
      <c r="AG3007" s="73">
        <f>AG3008+AG3010</f>
        <v>0</v>
      </c>
      <c r="AH3007" s="73">
        <f>AH3008+AH3010</f>
        <v>0</v>
      </c>
      <c r="AI3007" s="73">
        <f t="shared" si="8221"/>
        <v>0</v>
      </c>
      <c r="AJ3007" s="73">
        <f>AJ3008+AJ3010</f>
        <v>0</v>
      </c>
      <c r="AK3007" s="73">
        <f>AK3008+AK3010</f>
        <v>0</v>
      </c>
      <c r="AL3007" s="73">
        <f t="shared" si="8222"/>
        <v>0</v>
      </c>
      <c r="AM3007" s="73">
        <f t="shared" ref="AM3007" si="8252">AI3007+AL3007</f>
        <v>0</v>
      </c>
      <c r="AN3007" s="73">
        <f>AN3008+AN3010</f>
        <v>0</v>
      </c>
      <c r="AO3007" s="73">
        <f>AO3008+AO3010</f>
        <v>0</v>
      </c>
      <c r="AP3007" s="73">
        <f t="shared" si="8224"/>
        <v>0</v>
      </c>
      <c r="AQ3007" s="73">
        <f>AQ3008+AQ3010</f>
        <v>0</v>
      </c>
      <c r="AR3007" s="73">
        <f>AR3008+AR3010</f>
        <v>0</v>
      </c>
      <c r="AS3007" s="73">
        <f t="shared" si="8225"/>
        <v>0</v>
      </c>
      <c r="AT3007" s="73">
        <f t="shared" ref="AT3007" si="8253">AP3007+AS3007</f>
        <v>0</v>
      </c>
      <c r="AU3007" s="73"/>
      <c r="AV3007" s="74"/>
      <c r="AW3007" s="91"/>
      <c r="AX3007" s="91"/>
      <c r="AY3007" s="91"/>
      <c r="AZ3007" s="91"/>
      <c r="BA3007" s="75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  <c r="DG3007" s="11"/>
      <c r="DH3007" s="11"/>
      <c r="DI3007" s="11"/>
      <c r="DJ3007" s="11"/>
      <c r="DK3007" s="11"/>
      <c r="DL3007" s="11"/>
      <c r="DM3007" s="11"/>
      <c r="DN3007" s="11"/>
      <c r="DO3007" s="11"/>
      <c r="DP3007" s="11"/>
      <c r="DQ3007" s="11"/>
      <c r="DR3007" s="11"/>
      <c r="DS3007" s="11"/>
      <c r="DT3007" s="11"/>
      <c r="DU3007" s="11"/>
      <c r="DV3007" s="11"/>
      <c r="DW3007" s="11"/>
      <c r="DX3007" s="11"/>
      <c r="DY3007" s="11"/>
    </row>
    <row r="3008" spans="1:129" s="94" customFormat="1" hidden="1">
      <c r="A3008" s="11"/>
      <c r="B3008" s="76">
        <v>2017</v>
      </c>
      <c r="C3008" s="77">
        <v>8323</v>
      </c>
      <c r="D3008" s="77">
        <v>3</v>
      </c>
      <c r="E3008" s="76">
        <v>5</v>
      </c>
      <c r="F3008" s="76">
        <v>3</v>
      </c>
      <c r="G3008" s="76">
        <v>5000</v>
      </c>
      <c r="H3008" s="76">
        <v>5900</v>
      </c>
      <c r="I3008" s="76">
        <v>591</v>
      </c>
      <c r="J3008" s="76"/>
      <c r="K3008" s="78" t="s">
        <v>61</v>
      </c>
      <c r="L3008" s="79">
        <f t="shared" ref="L3008" si="8254">SUM(L3009:L3009)</f>
        <v>0</v>
      </c>
      <c r="M3008" s="79">
        <f t="shared" ref="M3008" si="8255">SUM(M3009:M3009)</f>
        <v>0</v>
      </c>
      <c r="N3008" s="79">
        <f t="shared" ref="N3008" si="8256">SUM(N3009:N3009)</f>
        <v>0</v>
      </c>
      <c r="O3008" s="79">
        <f t="shared" ref="O3008" si="8257">SUM(O3009:O3009)</f>
        <v>0</v>
      </c>
      <c r="P3008" s="79">
        <f t="shared" ref="P3008" si="8258">SUM(P3009:P3009)</f>
        <v>0</v>
      </c>
      <c r="Q3008" s="79">
        <f t="shared" ref="Q3008" si="8259">SUM(Q3009:Q3009)</f>
        <v>0</v>
      </c>
      <c r="R3008" s="79">
        <f t="shared" ref="R3008" si="8260">SUM(R3009:R3009)</f>
        <v>0</v>
      </c>
      <c r="S3008" s="79">
        <f t="shared" ref="S3008" si="8261">SUM(S3009:S3009)</f>
        <v>0</v>
      </c>
      <c r="T3008" s="79">
        <f t="shared" ref="T3008:U3008" si="8262">SUM(T3009:T3009)</f>
        <v>0</v>
      </c>
      <c r="U3008" s="79">
        <f t="shared" si="8262"/>
        <v>0</v>
      </c>
      <c r="V3008" s="79">
        <f t="shared" ref="V3008" si="8263">SUM(V3009:V3009)</f>
        <v>0</v>
      </c>
      <c r="W3008" s="79">
        <f t="shared" ref="W3008:AM3008" si="8264">SUM(W3009:W3009)</f>
        <v>0</v>
      </c>
      <c r="X3008" s="79">
        <f t="shared" si="8264"/>
        <v>0</v>
      </c>
      <c r="Y3008" s="79">
        <f t="shared" si="8264"/>
        <v>0</v>
      </c>
      <c r="Z3008" s="79">
        <f t="shared" si="8264"/>
        <v>0</v>
      </c>
      <c r="AA3008" s="79">
        <f t="shared" si="8264"/>
        <v>0</v>
      </c>
      <c r="AB3008" s="79">
        <f t="shared" si="8264"/>
        <v>0</v>
      </c>
      <c r="AC3008" s="79">
        <f t="shared" si="8264"/>
        <v>0</v>
      </c>
      <c r="AD3008" s="79">
        <f t="shared" si="8264"/>
        <v>0</v>
      </c>
      <c r="AE3008" s="79">
        <f t="shared" si="8264"/>
        <v>0</v>
      </c>
      <c r="AF3008" s="79">
        <f t="shared" si="8264"/>
        <v>0</v>
      </c>
      <c r="AG3008" s="79">
        <f t="shared" si="8264"/>
        <v>0</v>
      </c>
      <c r="AH3008" s="79">
        <f t="shared" si="8264"/>
        <v>0</v>
      </c>
      <c r="AI3008" s="79">
        <f t="shared" si="8264"/>
        <v>0</v>
      </c>
      <c r="AJ3008" s="79">
        <f t="shared" si="8264"/>
        <v>0</v>
      </c>
      <c r="AK3008" s="79">
        <f t="shared" si="8264"/>
        <v>0</v>
      </c>
      <c r="AL3008" s="79">
        <f t="shared" si="8264"/>
        <v>0</v>
      </c>
      <c r="AM3008" s="79">
        <f t="shared" si="8264"/>
        <v>0</v>
      </c>
      <c r="AN3008" s="79">
        <f t="shared" ref="AN3008:AT3008" si="8265">SUM(AN3009:AN3009)</f>
        <v>0</v>
      </c>
      <c r="AO3008" s="79">
        <f t="shared" si="8265"/>
        <v>0</v>
      </c>
      <c r="AP3008" s="79">
        <f t="shared" si="8265"/>
        <v>0</v>
      </c>
      <c r="AQ3008" s="79">
        <f t="shared" si="8265"/>
        <v>0</v>
      </c>
      <c r="AR3008" s="79">
        <f t="shared" si="8265"/>
        <v>0</v>
      </c>
      <c r="AS3008" s="79">
        <f t="shared" si="8265"/>
        <v>0</v>
      </c>
      <c r="AT3008" s="79">
        <f t="shared" si="8265"/>
        <v>0</v>
      </c>
      <c r="AU3008" s="292"/>
      <c r="AV3008" s="80"/>
      <c r="AW3008" s="93"/>
      <c r="AX3008" s="93"/>
      <c r="AY3008" s="93"/>
      <c r="AZ3008" s="93"/>
      <c r="BA3008" s="8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  <c r="DG3008" s="11"/>
      <c r="DH3008" s="11"/>
      <c r="DI3008" s="11"/>
      <c r="DJ3008" s="11"/>
      <c r="DK3008" s="11"/>
      <c r="DL3008" s="11"/>
      <c r="DM3008" s="11"/>
      <c r="DN3008" s="11"/>
      <c r="DO3008" s="11"/>
      <c r="DP3008" s="11"/>
      <c r="DQ3008" s="11"/>
      <c r="DR3008" s="11"/>
      <c r="DS3008" s="11"/>
      <c r="DT3008" s="11"/>
      <c r="DU3008" s="11"/>
      <c r="DV3008" s="11"/>
      <c r="DW3008" s="11"/>
      <c r="DX3008" s="11"/>
      <c r="DY3008" s="11"/>
    </row>
    <row r="3009" spans="1:129" s="94" customFormat="1" hidden="1">
      <c r="A3009" s="11"/>
      <c r="B3009" s="4">
        <v>2017</v>
      </c>
      <c r="C3009" s="82">
        <v>8323</v>
      </c>
      <c r="D3009" s="82">
        <v>3</v>
      </c>
      <c r="E3009" s="2">
        <v>5</v>
      </c>
      <c r="F3009" s="2">
        <v>3</v>
      </c>
      <c r="G3009" s="2">
        <v>5000</v>
      </c>
      <c r="H3009" s="2">
        <v>5900</v>
      </c>
      <c r="I3009" s="2">
        <v>591</v>
      </c>
      <c r="J3009" s="83">
        <v>1</v>
      </c>
      <c r="K3009" s="95" t="s">
        <v>61</v>
      </c>
      <c r="L3009" s="85">
        <v>0</v>
      </c>
      <c r="M3009" s="85">
        <v>0</v>
      </c>
      <c r="N3009" s="85">
        <f t="shared" ref="N3009:N3016" si="8266">L3009+M3009</f>
        <v>0</v>
      </c>
      <c r="O3009" s="85">
        <v>0</v>
      </c>
      <c r="P3009" s="85">
        <v>0</v>
      </c>
      <c r="Q3009" s="85">
        <f t="shared" ref="Q3009:Q3014" si="8267">O3009+P3009</f>
        <v>0</v>
      </c>
      <c r="R3009" s="85">
        <v>0</v>
      </c>
      <c r="S3009" s="85">
        <v>0</v>
      </c>
      <c r="T3009" s="85">
        <v>0</v>
      </c>
      <c r="U3009" s="85">
        <f t="shared" ref="U3009" si="8268">S3009+T3009</f>
        <v>0</v>
      </c>
      <c r="V3009" s="85">
        <v>0</v>
      </c>
      <c r="W3009" s="85">
        <v>0</v>
      </c>
      <c r="X3009" s="85">
        <f t="shared" ref="X3009" si="8269">V3009+W3009</f>
        <v>0</v>
      </c>
      <c r="Y3009" s="85">
        <v>0</v>
      </c>
      <c r="Z3009" s="85">
        <v>0</v>
      </c>
      <c r="AA3009" s="85">
        <v>0</v>
      </c>
      <c r="AB3009" s="85">
        <f t="shared" ref="AB3009" si="8270">Z3009+AA3009</f>
        <v>0</v>
      </c>
      <c r="AC3009" s="85">
        <v>0</v>
      </c>
      <c r="AD3009" s="85">
        <v>0</v>
      </c>
      <c r="AE3009" s="85">
        <f t="shared" ref="AE3009" si="8271">AC3009+AD3009</f>
        <v>0</v>
      </c>
      <c r="AF3009" s="85">
        <v>0</v>
      </c>
      <c r="AG3009" s="85">
        <v>0</v>
      </c>
      <c r="AH3009" s="85">
        <v>0</v>
      </c>
      <c r="AI3009" s="85">
        <f t="shared" ref="AI3009" si="8272">AG3009+AH3009</f>
        <v>0</v>
      </c>
      <c r="AJ3009" s="85">
        <v>0</v>
      </c>
      <c r="AK3009" s="85">
        <v>0</v>
      </c>
      <c r="AL3009" s="85">
        <f t="shared" ref="AL3009" si="8273">AJ3009+AK3009</f>
        <v>0</v>
      </c>
      <c r="AM3009" s="85">
        <v>0</v>
      </c>
      <c r="AN3009" s="386">
        <f t="shared" ref="AN3009" si="8274">L3009-S3009-Z3009-AG3009</f>
        <v>0</v>
      </c>
      <c r="AO3009" s="386">
        <f t="shared" ref="AO3009" si="8275">M3009-T3009-AA3009-AH3009</f>
        <v>0</v>
      </c>
      <c r="AP3009" s="387">
        <f t="shared" ref="AP3009" si="8276">AN3009+AO3009</f>
        <v>0</v>
      </c>
      <c r="AQ3009" s="386">
        <f t="shared" ref="AQ3009" si="8277">O3009-V3009-AC3009-AJ3009</f>
        <v>0</v>
      </c>
      <c r="AR3009" s="386">
        <f t="shared" ref="AR3009" si="8278">P3009-W3009-AD3009-AK3009</f>
        <v>0</v>
      </c>
      <c r="AS3009" s="387">
        <f t="shared" ref="AS3009" si="8279">AQ3009+AR3009</f>
        <v>0</v>
      </c>
      <c r="AT3009" s="387">
        <f t="shared" ref="AT3009" si="8280">AP3009+AS3009</f>
        <v>0</v>
      </c>
      <c r="AU3009" s="86" t="s">
        <v>62</v>
      </c>
      <c r="AV3009" s="87"/>
      <c r="AW3009" s="88"/>
      <c r="AX3009" s="88"/>
      <c r="AY3009" s="88"/>
      <c r="AZ3009" s="88"/>
      <c r="BA3009" s="8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  <c r="DG3009" s="11"/>
      <c r="DH3009" s="11"/>
      <c r="DI3009" s="11"/>
      <c r="DJ3009" s="11"/>
      <c r="DK3009" s="11"/>
      <c r="DL3009" s="11"/>
      <c r="DM3009" s="11"/>
      <c r="DN3009" s="11"/>
      <c r="DO3009" s="11"/>
      <c r="DP3009" s="11"/>
      <c r="DQ3009" s="11"/>
      <c r="DR3009" s="11"/>
      <c r="DS3009" s="11"/>
      <c r="DT3009" s="11"/>
      <c r="DU3009" s="11"/>
      <c r="DV3009" s="11"/>
      <c r="DW3009" s="11"/>
      <c r="DX3009" s="11"/>
      <c r="DY3009" s="11"/>
    </row>
    <row r="3010" spans="1:129" s="94" customFormat="1" hidden="1">
      <c r="A3010" s="11"/>
      <c r="B3010" s="76">
        <v>2017</v>
      </c>
      <c r="C3010" s="77">
        <v>8323</v>
      </c>
      <c r="D3010" s="77">
        <v>3</v>
      </c>
      <c r="E3010" s="76">
        <v>5</v>
      </c>
      <c r="F3010" s="76">
        <v>3</v>
      </c>
      <c r="G3010" s="76">
        <v>5000</v>
      </c>
      <c r="H3010" s="76">
        <v>5900</v>
      </c>
      <c r="I3010" s="76">
        <v>597</v>
      </c>
      <c r="J3010" s="76"/>
      <c r="K3010" s="78" t="s">
        <v>289</v>
      </c>
      <c r="L3010" s="79">
        <f t="shared" ref="L3010" si="8281">SUM(L3011:L3011)</f>
        <v>0</v>
      </c>
      <c r="M3010" s="79">
        <f t="shared" ref="M3010" si="8282">SUM(M3011:M3011)</f>
        <v>0</v>
      </c>
      <c r="N3010" s="79">
        <f t="shared" ref="N3010" si="8283">SUM(N3011:N3011)</f>
        <v>0</v>
      </c>
      <c r="O3010" s="79">
        <f t="shared" ref="O3010" si="8284">SUM(O3011:O3011)</f>
        <v>0</v>
      </c>
      <c r="P3010" s="79">
        <f t="shared" ref="P3010" si="8285">SUM(P3011:P3011)</f>
        <v>0</v>
      </c>
      <c r="Q3010" s="79">
        <f t="shared" ref="Q3010" si="8286">SUM(Q3011:Q3011)</f>
        <v>0</v>
      </c>
      <c r="R3010" s="79">
        <f t="shared" ref="R3010" si="8287">SUM(R3011:R3011)</f>
        <v>0</v>
      </c>
      <c r="S3010" s="79">
        <f t="shared" ref="S3010" si="8288">SUM(S3011:S3011)</f>
        <v>0</v>
      </c>
      <c r="T3010" s="79">
        <f t="shared" ref="T3010:AM3010" si="8289">SUM(T3011:T3011)</f>
        <v>0</v>
      </c>
      <c r="U3010" s="79">
        <f t="shared" si="8289"/>
        <v>0</v>
      </c>
      <c r="V3010" s="79">
        <f t="shared" si="8289"/>
        <v>0</v>
      </c>
      <c r="W3010" s="79">
        <f t="shared" si="8289"/>
        <v>0</v>
      </c>
      <c r="X3010" s="79">
        <f t="shared" si="8289"/>
        <v>0</v>
      </c>
      <c r="Y3010" s="79">
        <f t="shared" si="8289"/>
        <v>0</v>
      </c>
      <c r="Z3010" s="79">
        <f t="shared" si="8289"/>
        <v>0</v>
      </c>
      <c r="AA3010" s="79">
        <f t="shared" si="8289"/>
        <v>0</v>
      </c>
      <c r="AB3010" s="79">
        <f t="shared" si="8289"/>
        <v>0</v>
      </c>
      <c r="AC3010" s="79">
        <f t="shared" si="8289"/>
        <v>0</v>
      </c>
      <c r="AD3010" s="79">
        <f t="shared" si="8289"/>
        <v>0</v>
      </c>
      <c r="AE3010" s="79">
        <f t="shared" si="8289"/>
        <v>0</v>
      </c>
      <c r="AF3010" s="79">
        <f t="shared" si="8289"/>
        <v>0</v>
      </c>
      <c r="AG3010" s="79">
        <f t="shared" si="8289"/>
        <v>0</v>
      </c>
      <c r="AH3010" s="79">
        <f t="shared" si="8289"/>
        <v>0</v>
      </c>
      <c r="AI3010" s="79">
        <f t="shared" si="8289"/>
        <v>0</v>
      </c>
      <c r="AJ3010" s="79">
        <f t="shared" si="8289"/>
        <v>0</v>
      </c>
      <c r="AK3010" s="79">
        <f t="shared" si="8289"/>
        <v>0</v>
      </c>
      <c r="AL3010" s="79">
        <f t="shared" si="8289"/>
        <v>0</v>
      </c>
      <c r="AM3010" s="79">
        <f t="shared" si="8289"/>
        <v>0</v>
      </c>
      <c r="AN3010" s="79">
        <f t="shared" ref="AN3010:AT3010" si="8290">SUM(AN3011:AN3011)</f>
        <v>0</v>
      </c>
      <c r="AO3010" s="79">
        <f t="shared" si="8290"/>
        <v>0</v>
      </c>
      <c r="AP3010" s="79">
        <f t="shared" si="8290"/>
        <v>0</v>
      </c>
      <c r="AQ3010" s="79">
        <f t="shared" si="8290"/>
        <v>0</v>
      </c>
      <c r="AR3010" s="79">
        <f t="shared" si="8290"/>
        <v>0</v>
      </c>
      <c r="AS3010" s="79">
        <f t="shared" si="8290"/>
        <v>0</v>
      </c>
      <c r="AT3010" s="79">
        <f t="shared" si="8290"/>
        <v>0</v>
      </c>
      <c r="AU3010" s="292"/>
      <c r="AV3010" s="149"/>
      <c r="AW3010" s="149"/>
      <c r="AX3010" s="149"/>
      <c r="AY3010" s="149"/>
      <c r="AZ3010" s="149"/>
      <c r="BA3010" s="8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  <c r="DG3010" s="11"/>
      <c r="DH3010" s="11"/>
      <c r="DI3010" s="11"/>
      <c r="DJ3010" s="11"/>
      <c r="DK3010" s="11"/>
      <c r="DL3010" s="11"/>
      <c r="DM3010" s="11"/>
      <c r="DN3010" s="11"/>
      <c r="DO3010" s="11"/>
      <c r="DP3010" s="11"/>
      <c r="DQ3010" s="11"/>
      <c r="DR3010" s="11"/>
      <c r="DS3010" s="11"/>
      <c r="DT3010" s="11"/>
      <c r="DU3010" s="11"/>
      <c r="DV3010" s="11"/>
      <c r="DW3010" s="11"/>
      <c r="DX3010" s="11"/>
      <c r="DY3010" s="11"/>
    </row>
    <row r="3011" spans="1:129" s="94" customFormat="1" hidden="1">
      <c r="A3011" s="11"/>
      <c r="B3011" s="4">
        <v>2017</v>
      </c>
      <c r="C3011" s="82">
        <v>8323</v>
      </c>
      <c r="D3011" s="82">
        <v>3</v>
      </c>
      <c r="E3011" s="2">
        <v>5</v>
      </c>
      <c r="F3011" s="2">
        <v>3</v>
      </c>
      <c r="G3011" s="2">
        <v>5000</v>
      </c>
      <c r="H3011" s="2">
        <v>5900</v>
      </c>
      <c r="I3011" s="2">
        <v>597</v>
      </c>
      <c r="J3011" s="83">
        <v>1</v>
      </c>
      <c r="K3011" s="95" t="s">
        <v>560</v>
      </c>
      <c r="L3011" s="85">
        <v>0</v>
      </c>
      <c r="M3011" s="85">
        <v>0</v>
      </c>
      <c r="N3011" s="85">
        <f t="shared" si="8266"/>
        <v>0</v>
      </c>
      <c r="O3011" s="85">
        <v>0</v>
      </c>
      <c r="P3011" s="85">
        <v>0</v>
      </c>
      <c r="Q3011" s="85">
        <f t="shared" si="8267"/>
        <v>0</v>
      </c>
      <c r="R3011" s="85">
        <v>0</v>
      </c>
      <c r="S3011" s="85">
        <v>0</v>
      </c>
      <c r="T3011" s="85">
        <v>0</v>
      </c>
      <c r="U3011" s="85">
        <f t="shared" ref="U3011:U3012" si="8291">S3011+T3011</f>
        <v>0</v>
      </c>
      <c r="V3011" s="85">
        <v>0</v>
      </c>
      <c r="W3011" s="85">
        <v>0</v>
      </c>
      <c r="X3011" s="85">
        <f t="shared" ref="X3011:X3012" si="8292">V3011+W3011</f>
        <v>0</v>
      </c>
      <c r="Y3011" s="85">
        <v>0</v>
      </c>
      <c r="Z3011" s="85">
        <v>0</v>
      </c>
      <c r="AA3011" s="85">
        <v>0</v>
      </c>
      <c r="AB3011" s="85">
        <f t="shared" ref="AB3011:AB3012" si="8293">Z3011+AA3011</f>
        <v>0</v>
      </c>
      <c r="AC3011" s="85">
        <v>0</v>
      </c>
      <c r="AD3011" s="85">
        <v>0</v>
      </c>
      <c r="AE3011" s="85">
        <f t="shared" ref="AE3011:AE3012" si="8294">AC3011+AD3011</f>
        <v>0</v>
      </c>
      <c r="AF3011" s="85">
        <v>0</v>
      </c>
      <c r="AG3011" s="85">
        <v>0</v>
      </c>
      <c r="AH3011" s="85">
        <v>0</v>
      </c>
      <c r="AI3011" s="85">
        <f t="shared" ref="AI3011:AI3012" si="8295">AG3011+AH3011</f>
        <v>0</v>
      </c>
      <c r="AJ3011" s="85">
        <v>0</v>
      </c>
      <c r="AK3011" s="85">
        <v>0</v>
      </c>
      <c r="AL3011" s="85">
        <f t="shared" ref="AL3011:AL3012" si="8296">AJ3011+AK3011</f>
        <v>0</v>
      </c>
      <c r="AM3011" s="85">
        <v>0</v>
      </c>
      <c r="AN3011" s="386">
        <f t="shared" ref="AN3011" si="8297">L3011-S3011-Z3011-AG3011</f>
        <v>0</v>
      </c>
      <c r="AO3011" s="386">
        <f t="shared" ref="AO3011" si="8298">M3011-T3011-AA3011-AH3011</f>
        <v>0</v>
      </c>
      <c r="AP3011" s="387">
        <f t="shared" ref="AP3011" si="8299">AN3011+AO3011</f>
        <v>0</v>
      </c>
      <c r="AQ3011" s="386">
        <f t="shared" ref="AQ3011" si="8300">O3011-V3011-AC3011-AJ3011</f>
        <v>0</v>
      </c>
      <c r="AR3011" s="386">
        <f t="shared" ref="AR3011" si="8301">P3011-W3011-AD3011-AK3011</f>
        <v>0</v>
      </c>
      <c r="AS3011" s="387">
        <f t="shared" ref="AS3011" si="8302">AQ3011+AR3011</f>
        <v>0</v>
      </c>
      <c r="AT3011" s="387">
        <f t="shared" ref="AT3011" si="8303">AP3011+AS3011</f>
        <v>0</v>
      </c>
      <c r="AU3011" s="86" t="s">
        <v>62</v>
      </c>
      <c r="AV3011" s="87"/>
      <c r="AW3011" s="88"/>
      <c r="AX3011" s="88"/>
      <c r="AY3011" s="88"/>
      <c r="AZ3011" s="88"/>
      <c r="BA3011" s="8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  <c r="CY3011" s="11"/>
      <c r="CZ3011" s="11"/>
      <c r="DA3011" s="11"/>
      <c r="DB3011" s="11"/>
      <c r="DC3011" s="11"/>
      <c r="DD3011" s="11"/>
      <c r="DE3011" s="11"/>
      <c r="DF3011" s="11"/>
      <c r="DG3011" s="11"/>
      <c r="DH3011" s="11"/>
      <c r="DI3011" s="11"/>
      <c r="DJ3011" s="11"/>
      <c r="DK3011" s="11"/>
      <c r="DL3011" s="11"/>
      <c r="DM3011" s="11"/>
      <c r="DN3011" s="11"/>
      <c r="DO3011" s="11"/>
      <c r="DP3011" s="11"/>
      <c r="DQ3011" s="11"/>
      <c r="DR3011" s="11"/>
      <c r="DS3011" s="11"/>
      <c r="DT3011" s="11"/>
      <c r="DU3011" s="11"/>
      <c r="DV3011" s="11"/>
      <c r="DW3011" s="11"/>
      <c r="DX3011" s="11"/>
      <c r="DY3011" s="11"/>
    </row>
    <row r="3012" spans="1:129" s="94" customFormat="1">
      <c r="A3012" s="11"/>
      <c r="B3012" s="63">
        <v>2017</v>
      </c>
      <c r="C3012" s="64">
        <v>8323</v>
      </c>
      <c r="D3012" s="64">
        <v>3</v>
      </c>
      <c r="E3012" s="63">
        <v>5</v>
      </c>
      <c r="F3012" s="63">
        <v>3</v>
      </c>
      <c r="G3012" s="63">
        <v>6000</v>
      </c>
      <c r="H3012" s="63"/>
      <c r="I3012" s="63"/>
      <c r="J3012" s="63"/>
      <c r="K3012" s="65" t="s">
        <v>163</v>
      </c>
      <c r="L3012" s="66">
        <f>L3013</f>
        <v>9127000</v>
      </c>
      <c r="M3012" s="66">
        <f t="shared" ref="M3012:AA3013" si="8304">M3013</f>
        <v>0</v>
      </c>
      <c r="N3012" s="66">
        <f t="shared" si="8266"/>
        <v>9127000</v>
      </c>
      <c r="O3012" s="66">
        <f t="shared" si="8304"/>
        <v>0</v>
      </c>
      <c r="P3012" s="66">
        <f t="shared" si="8304"/>
        <v>0</v>
      </c>
      <c r="Q3012" s="66">
        <f t="shared" si="8267"/>
        <v>0</v>
      </c>
      <c r="R3012" s="66">
        <f t="shared" ref="R3012:R3014" si="8305">N3012+Q3012</f>
        <v>9127000</v>
      </c>
      <c r="S3012" s="66">
        <f>S3013</f>
        <v>0</v>
      </c>
      <c r="T3012" s="66">
        <f t="shared" si="8304"/>
        <v>0</v>
      </c>
      <c r="U3012" s="66">
        <f t="shared" si="8291"/>
        <v>0</v>
      </c>
      <c r="V3012" s="66">
        <f t="shared" si="8304"/>
        <v>0</v>
      </c>
      <c r="W3012" s="66">
        <f t="shared" si="8304"/>
        <v>0</v>
      </c>
      <c r="X3012" s="66">
        <f t="shared" si="8292"/>
        <v>0</v>
      </c>
      <c r="Y3012" s="66">
        <f t="shared" ref="Y3012" si="8306">U3012+X3012</f>
        <v>0</v>
      </c>
      <c r="Z3012" s="66">
        <f>Z3013</f>
        <v>0</v>
      </c>
      <c r="AA3012" s="66">
        <f t="shared" si="8304"/>
        <v>0</v>
      </c>
      <c r="AB3012" s="66">
        <f t="shared" si="8293"/>
        <v>0</v>
      </c>
      <c r="AC3012" s="66">
        <f t="shared" ref="AA3012:AF3013" si="8307">AC3013</f>
        <v>0</v>
      </c>
      <c r="AD3012" s="66">
        <f t="shared" si="8307"/>
        <v>0</v>
      </c>
      <c r="AE3012" s="66">
        <f t="shared" si="8294"/>
        <v>0</v>
      </c>
      <c r="AF3012" s="66">
        <f t="shared" ref="AF3012" si="8308">AB3012+AE3012</f>
        <v>0</v>
      </c>
      <c r="AG3012" s="66">
        <f>AG3013</f>
        <v>0</v>
      </c>
      <c r="AH3012" s="66">
        <f t="shared" ref="AH3012:AM3013" si="8309">AH3013</f>
        <v>0</v>
      </c>
      <c r="AI3012" s="66">
        <f t="shared" si="8295"/>
        <v>0</v>
      </c>
      <c r="AJ3012" s="66">
        <f t="shared" si="8309"/>
        <v>0</v>
      </c>
      <c r="AK3012" s="66">
        <f t="shared" si="8309"/>
        <v>0</v>
      </c>
      <c r="AL3012" s="66">
        <f t="shared" si="8296"/>
        <v>0</v>
      </c>
      <c r="AM3012" s="66">
        <f t="shared" ref="AM3012" si="8310">AI3012+AL3012</f>
        <v>0</v>
      </c>
      <c r="AN3012" s="66">
        <f>AN3013</f>
        <v>9127000</v>
      </c>
      <c r="AO3012" s="66">
        <f t="shared" ref="AO3012:AT3013" si="8311">AO3013</f>
        <v>0</v>
      </c>
      <c r="AP3012" s="66">
        <f t="shared" ref="AP3012" si="8312">AN3012+AO3012</f>
        <v>9127000</v>
      </c>
      <c r="AQ3012" s="66">
        <f t="shared" si="8311"/>
        <v>0</v>
      </c>
      <c r="AR3012" s="66">
        <f t="shared" si="8311"/>
        <v>0</v>
      </c>
      <c r="AS3012" s="66">
        <f t="shared" ref="AS3012" si="8313">AQ3012+AR3012</f>
        <v>0</v>
      </c>
      <c r="AT3012" s="66">
        <f t="shared" ref="AT3012" si="8314">AP3012+AS3012</f>
        <v>9127000</v>
      </c>
      <c r="AU3012" s="66"/>
      <c r="AV3012" s="67"/>
      <c r="AW3012" s="89"/>
      <c r="AX3012" s="89"/>
      <c r="AY3012" s="89"/>
      <c r="AZ3012" s="89"/>
      <c r="BA3012" s="68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  <c r="BT3012" s="11"/>
      <c r="BU3012" s="11"/>
      <c r="BV3012" s="11"/>
      <c r="BW3012" s="11"/>
      <c r="BX3012" s="11"/>
      <c r="BY3012" s="11"/>
      <c r="BZ3012" s="11"/>
      <c r="CA3012" s="11"/>
      <c r="CB3012" s="11"/>
      <c r="CC3012" s="11"/>
      <c r="CD3012" s="11"/>
      <c r="CE3012" s="11"/>
      <c r="CF3012" s="11"/>
      <c r="CG3012" s="11"/>
      <c r="CH3012" s="11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1"/>
      <c r="CU3012" s="11"/>
      <c r="CV3012" s="11"/>
      <c r="CW3012" s="11"/>
      <c r="CX3012" s="11"/>
      <c r="CY3012" s="11"/>
      <c r="CZ3012" s="11"/>
      <c r="DA3012" s="11"/>
      <c r="DB3012" s="11"/>
      <c r="DC3012" s="11"/>
      <c r="DD3012" s="11"/>
      <c r="DE3012" s="11"/>
      <c r="DF3012" s="11"/>
      <c r="DG3012" s="11"/>
      <c r="DH3012" s="11"/>
      <c r="DI3012" s="11"/>
      <c r="DJ3012" s="11"/>
      <c r="DK3012" s="11"/>
      <c r="DL3012" s="11"/>
      <c r="DM3012" s="11"/>
      <c r="DN3012" s="11"/>
      <c r="DO3012" s="11"/>
      <c r="DP3012" s="11"/>
      <c r="DQ3012" s="11"/>
      <c r="DR3012" s="11"/>
      <c r="DS3012" s="11"/>
      <c r="DT3012" s="11"/>
      <c r="DU3012" s="11"/>
      <c r="DV3012" s="11"/>
      <c r="DW3012" s="11"/>
      <c r="DX3012" s="11"/>
      <c r="DY3012" s="11"/>
    </row>
    <row r="3013" spans="1:129" s="94" customFormat="1">
      <c r="A3013" s="11"/>
      <c r="B3013" s="70">
        <v>2017</v>
      </c>
      <c r="C3013" s="71">
        <v>8323</v>
      </c>
      <c r="D3013" s="71">
        <v>3</v>
      </c>
      <c r="E3013" s="70">
        <v>5</v>
      </c>
      <c r="F3013" s="70">
        <v>3</v>
      </c>
      <c r="G3013" s="70">
        <v>6000</v>
      </c>
      <c r="H3013" s="70">
        <v>6200</v>
      </c>
      <c r="I3013" s="70"/>
      <c r="J3013" s="70"/>
      <c r="K3013" s="72" t="s">
        <v>164</v>
      </c>
      <c r="L3013" s="73">
        <f>L3014</f>
        <v>9127000</v>
      </c>
      <c r="M3013" s="73">
        <f t="shared" si="8304"/>
        <v>0</v>
      </c>
      <c r="N3013" s="73">
        <f t="shared" si="8304"/>
        <v>9127000</v>
      </c>
      <c r="O3013" s="73">
        <f t="shared" si="8304"/>
        <v>0</v>
      </c>
      <c r="P3013" s="73">
        <f t="shared" si="8304"/>
        <v>0</v>
      </c>
      <c r="Q3013" s="73">
        <f t="shared" si="8304"/>
        <v>0</v>
      </c>
      <c r="R3013" s="73">
        <f t="shared" si="8304"/>
        <v>9127000</v>
      </c>
      <c r="S3013" s="73">
        <f>S3014</f>
        <v>0</v>
      </c>
      <c r="T3013" s="73">
        <f t="shared" si="8304"/>
        <v>0</v>
      </c>
      <c r="U3013" s="73">
        <f t="shared" si="8304"/>
        <v>0</v>
      </c>
      <c r="V3013" s="73">
        <f t="shared" si="8304"/>
        <v>0</v>
      </c>
      <c r="W3013" s="73">
        <f t="shared" si="8304"/>
        <v>0</v>
      </c>
      <c r="X3013" s="73">
        <f t="shared" si="8304"/>
        <v>0</v>
      </c>
      <c r="Y3013" s="73">
        <f t="shared" si="8304"/>
        <v>0</v>
      </c>
      <c r="Z3013" s="73">
        <f>Z3014</f>
        <v>0</v>
      </c>
      <c r="AA3013" s="73">
        <f t="shared" si="8307"/>
        <v>0</v>
      </c>
      <c r="AB3013" s="73">
        <f t="shared" si="8307"/>
        <v>0</v>
      </c>
      <c r="AC3013" s="73">
        <f t="shared" si="8307"/>
        <v>0</v>
      </c>
      <c r="AD3013" s="73">
        <f t="shared" si="8307"/>
        <v>0</v>
      </c>
      <c r="AE3013" s="73">
        <f t="shared" si="8307"/>
        <v>0</v>
      </c>
      <c r="AF3013" s="73">
        <f t="shared" si="8307"/>
        <v>0</v>
      </c>
      <c r="AG3013" s="73">
        <f>AG3014</f>
        <v>0</v>
      </c>
      <c r="AH3013" s="73">
        <f t="shared" si="8309"/>
        <v>0</v>
      </c>
      <c r="AI3013" s="73">
        <f t="shared" si="8309"/>
        <v>0</v>
      </c>
      <c r="AJ3013" s="73">
        <f t="shared" si="8309"/>
        <v>0</v>
      </c>
      <c r="AK3013" s="73">
        <f t="shared" si="8309"/>
        <v>0</v>
      </c>
      <c r="AL3013" s="73">
        <f t="shared" si="8309"/>
        <v>0</v>
      </c>
      <c r="AM3013" s="73">
        <f t="shared" si="8309"/>
        <v>0</v>
      </c>
      <c r="AN3013" s="73">
        <f>AN3014</f>
        <v>9127000</v>
      </c>
      <c r="AO3013" s="73">
        <f t="shared" si="8311"/>
        <v>0</v>
      </c>
      <c r="AP3013" s="73">
        <f t="shared" si="8311"/>
        <v>9127000</v>
      </c>
      <c r="AQ3013" s="73">
        <f t="shared" si="8311"/>
        <v>0</v>
      </c>
      <c r="AR3013" s="73">
        <f t="shared" si="8311"/>
        <v>0</v>
      </c>
      <c r="AS3013" s="73">
        <f t="shared" si="8311"/>
        <v>0</v>
      </c>
      <c r="AT3013" s="73">
        <f t="shared" si="8311"/>
        <v>9127000</v>
      </c>
      <c r="AU3013" s="73"/>
      <c r="AV3013" s="74"/>
      <c r="AW3013" s="91"/>
      <c r="AX3013" s="91"/>
      <c r="AY3013" s="91"/>
      <c r="AZ3013" s="91"/>
      <c r="BA3013" s="75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  <c r="DG3013" s="11"/>
      <c r="DH3013" s="11"/>
      <c r="DI3013" s="11"/>
      <c r="DJ3013" s="11"/>
      <c r="DK3013" s="11"/>
      <c r="DL3013" s="11"/>
      <c r="DM3013" s="11"/>
      <c r="DN3013" s="11"/>
      <c r="DO3013" s="11"/>
      <c r="DP3013" s="11"/>
      <c r="DQ3013" s="11"/>
      <c r="DR3013" s="11"/>
      <c r="DS3013" s="11"/>
      <c r="DT3013" s="11"/>
      <c r="DU3013" s="11"/>
      <c r="DV3013" s="11"/>
      <c r="DW3013" s="11"/>
      <c r="DX3013" s="11"/>
      <c r="DY3013" s="11"/>
    </row>
    <row r="3014" spans="1:129" s="94" customFormat="1">
      <c r="A3014" s="11"/>
      <c r="B3014" s="76">
        <v>2017</v>
      </c>
      <c r="C3014" s="77">
        <v>8323</v>
      </c>
      <c r="D3014" s="77">
        <v>3</v>
      </c>
      <c r="E3014" s="76">
        <v>5</v>
      </c>
      <c r="F3014" s="76">
        <v>3</v>
      </c>
      <c r="G3014" s="76">
        <v>6000</v>
      </c>
      <c r="H3014" s="76">
        <v>6200</v>
      </c>
      <c r="I3014" s="76">
        <v>622</v>
      </c>
      <c r="J3014" s="76"/>
      <c r="K3014" s="78" t="s">
        <v>65</v>
      </c>
      <c r="L3014" s="79">
        <f>L3015+L3018</f>
        <v>9127000</v>
      </c>
      <c r="M3014" s="79">
        <f>M3015+M3018</f>
        <v>0</v>
      </c>
      <c r="N3014" s="79">
        <f t="shared" si="8266"/>
        <v>9127000</v>
      </c>
      <c r="O3014" s="79">
        <f>O3015+O3018</f>
        <v>0</v>
      </c>
      <c r="P3014" s="79">
        <f>P3015+P3018</f>
        <v>0</v>
      </c>
      <c r="Q3014" s="79">
        <f t="shared" si="8267"/>
        <v>0</v>
      </c>
      <c r="R3014" s="79">
        <f t="shared" si="8305"/>
        <v>9127000</v>
      </c>
      <c r="S3014" s="79">
        <f>S3015+S3018</f>
        <v>0</v>
      </c>
      <c r="T3014" s="79">
        <f>T3015+T3018</f>
        <v>0</v>
      </c>
      <c r="U3014" s="79">
        <f t="shared" ref="U3014" si="8315">S3014+T3014</f>
        <v>0</v>
      </c>
      <c r="V3014" s="79">
        <f>V3015+V3018</f>
        <v>0</v>
      </c>
      <c r="W3014" s="79">
        <f>W3015+W3018</f>
        <v>0</v>
      </c>
      <c r="X3014" s="79">
        <f t="shared" ref="X3014" si="8316">V3014+W3014</f>
        <v>0</v>
      </c>
      <c r="Y3014" s="79">
        <f t="shared" ref="Y3014" si="8317">U3014+X3014</f>
        <v>0</v>
      </c>
      <c r="Z3014" s="79">
        <f>Z3015+Z3018</f>
        <v>0</v>
      </c>
      <c r="AA3014" s="79">
        <f>AA3015+AA3018</f>
        <v>0</v>
      </c>
      <c r="AB3014" s="79">
        <f t="shared" ref="AB3014" si="8318">Z3014+AA3014</f>
        <v>0</v>
      </c>
      <c r="AC3014" s="79">
        <f>AC3015+AC3018</f>
        <v>0</v>
      </c>
      <c r="AD3014" s="79">
        <f>AD3015+AD3018</f>
        <v>0</v>
      </c>
      <c r="AE3014" s="79">
        <f t="shared" ref="AE3014" si="8319">AC3014+AD3014</f>
        <v>0</v>
      </c>
      <c r="AF3014" s="79">
        <f t="shared" ref="AF3014" si="8320">AB3014+AE3014</f>
        <v>0</v>
      </c>
      <c r="AG3014" s="79">
        <f>AG3015+AG3018</f>
        <v>0</v>
      </c>
      <c r="AH3014" s="79">
        <f>AH3015+AH3018</f>
        <v>0</v>
      </c>
      <c r="AI3014" s="79">
        <f t="shared" ref="AI3014" si="8321">AG3014+AH3014</f>
        <v>0</v>
      </c>
      <c r="AJ3014" s="79">
        <f>AJ3015+AJ3018</f>
        <v>0</v>
      </c>
      <c r="AK3014" s="79">
        <f>AK3015+AK3018</f>
        <v>0</v>
      </c>
      <c r="AL3014" s="79">
        <f t="shared" ref="AL3014" si="8322">AJ3014+AK3014</f>
        <v>0</v>
      </c>
      <c r="AM3014" s="79">
        <f t="shared" ref="AM3014" si="8323">AI3014+AL3014</f>
        <v>0</v>
      </c>
      <c r="AN3014" s="79">
        <f>AN3015+AN3018</f>
        <v>9127000</v>
      </c>
      <c r="AO3014" s="79">
        <f>AO3015+AO3018</f>
        <v>0</v>
      </c>
      <c r="AP3014" s="79">
        <f t="shared" ref="AP3014" si="8324">AN3014+AO3014</f>
        <v>9127000</v>
      </c>
      <c r="AQ3014" s="79">
        <f>AQ3015+AQ3018</f>
        <v>0</v>
      </c>
      <c r="AR3014" s="79">
        <f>AR3015+AR3018</f>
        <v>0</v>
      </c>
      <c r="AS3014" s="79">
        <f t="shared" ref="AS3014" si="8325">AQ3014+AR3014</f>
        <v>0</v>
      </c>
      <c r="AT3014" s="79">
        <f t="shared" ref="AT3014" si="8326">AP3014+AS3014</f>
        <v>9127000</v>
      </c>
      <c r="AU3014" s="79"/>
      <c r="AV3014" s="80"/>
      <c r="AW3014" s="93"/>
      <c r="AX3014" s="93"/>
      <c r="AY3014" s="93"/>
      <c r="AZ3014" s="93"/>
      <c r="BA3014" s="8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  <c r="DG3014" s="11"/>
      <c r="DH3014" s="11"/>
      <c r="DI3014" s="11"/>
      <c r="DJ3014" s="11"/>
      <c r="DK3014" s="11"/>
      <c r="DL3014" s="11"/>
      <c r="DM3014" s="11"/>
      <c r="DN3014" s="11"/>
      <c r="DO3014" s="11"/>
      <c r="DP3014" s="11"/>
      <c r="DQ3014" s="11"/>
      <c r="DR3014" s="11"/>
      <c r="DS3014" s="11"/>
      <c r="DT3014" s="11"/>
      <c r="DU3014" s="11"/>
      <c r="DV3014" s="11"/>
      <c r="DW3014" s="11"/>
      <c r="DX3014" s="11"/>
      <c r="DY3014" s="11"/>
    </row>
    <row r="3015" spans="1:129" s="94" customFormat="1">
      <c r="A3015" s="11"/>
      <c r="B3015" s="4">
        <v>2017</v>
      </c>
      <c r="C3015" s="127">
        <v>8323</v>
      </c>
      <c r="D3015" s="127">
        <v>3</v>
      </c>
      <c r="E3015" s="4">
        <v>5</v>
      </c>
      <c r="F3015" s="4">
        <v>3</v>
      </c>
      <c r="G3015" s="4">
        <v>6000</v>
      </c>
      <c r="H3015" s="4">
        <v>6200</v>
      </c>
      <c r="I3015" s="4">
        <v>622</v>
      </c>
      <c r="J3015" s="133">
        <v>1</v>
      </c>
      <c r="K3015" s="5" t="s">
        <v>408</v>
      </c>
      <c r="L3015" s="85">
        <f>SUM(L3016)</f>
        <v>9127000</v>
      </c>
      <c r="M3015" s="85">
        <f t="shared" ref="M3015:AT3015" si="8327">SUM(M3016)</f>
        <v>0</v>
      </c>
      <c r="N3015" s="85">
        <f t="shared" si="8327"/>
        <v>9127000</v>
      </c>
      <c r="O3015" s="85">
        <f t="shared" si="8327"/>
        <v>0</v>
      </c>
      <c r="P3015" s="85">
        <f t="shared" si="8327"/>
        <v>0</v>
      </c>
      <c r="Q3015" s="85">
        <f t="shared" si="8327"/>
        <v>0</v>
      </c>
      <c r="R3015" s="85">
        <f t="shared" si="8327"/>
        <v>9127000</v>
      </c>
      <c r="S3015" s="85">
        <f>SUM(S3016)</f>
        <v>0</v>
      </c>
      <c r="T3015" s="85">
        <f t="shared" si="8327"/>
        <v>0</v>
      </c>
      <c r="U3015" s="85">
        <f t="shared" si="8327"/>
        <v>0</v>
      </c>
      <c r="V3015" s="85">
        <f t="shared" si="8327"/>
        <v>0</v>
      </c>
      <c r="W3015" s="85">
        <f t="shared" si="8327"/>
        <v>0</v>
      </c>
      <c r="X3015" s="85">
        <f t="shared" si="8327"/>
        <v>0</v>
      </c>
      <c r="Y3015" s="85">
        <f t="shared" si="8327"/>
        <v>0</v>
      </c>
      <c r="Z3015" s="85">
        <f>SUM(Z3016)</f>
        <v>0</v>
      </c>
      <c r="AA3015" s="85">
        <f t="shared" si="8327"/>
        <v>0</v>
      </c>
      <c r="AB3015" s="85">
        <f t="shared" si="8327"/>
        <v>0</v>
      </c>
      <c r="AC3015" s="85">
        <f t="shared" si="8327"/>
        <v>0</v>
      </c>
      <c r="AD3015" s="85">
        <f t="shared" si="8327"/>
        <v>0</v>
      </c>
      <c r="AE3015" s="85">
        <f t="shared" si="8327"/>
        <v>0</v>
      </c>
      <c r="AF3015" s="85">
        <f t="shared" si="8327"/>
        <v>0</v>
      </c>
      <c r="AG3015" s="85">
        <f>SUM(AG3016)</f>
        <v>0</v>
      </c>
      <c r="AH3015" s="85">
        <f t="shared" si="8327"/>
        <v>0</v>
      </c>
      <c r="AI3015" s="85">
        <f t="shared" si="8327"/>
        <v>0</v>
      </c>
      <c r="AJ3015" s="85">
        <f t="shared" si="8327"/>
        <v>0</v>
      </c>
      <c r="AK3015" s="85">
        <f t="shared" si="8327"/>
        <v>0</v>
      </c>
      <c r="AL3015" s="85">
        <f t="shared" si="8327"/>
        <v>0</v>
      </c>
      <c r="AM3015" s="85">
        <f t="shared" si="8327"/>
        <v>0</v>
      </c>
      <c r="AN3015" s="85">
        <f>SUM(AN3016)</f>
        <v>9127000</v>
      </c>
      <c r="AO3015" s="85">
        <f t="shared" si="8327"/>
        <v>0</v>
      </c>
      <c r="AP3015" s="85">
        <f t="shared" si="8327"/>
        <v>9127000</v>
      </c>
      <c r="AQ3015" s="85">
        <f t="shared" si="8327"/>
        <v>0</v>
      </c>
      <c r="AR3015" s="85">
        <f t="shared" si="8327"/>
        <v>0</v>
      </c>
      <c r="AS3015" s="85">
        <f t="shared" si="8327"/>
        <v>0</v>
      </c>
      <c r="AT3015" s="85">
        <f t="shared" si="8327"/>
        <v>9127000</v>
      </c>
      <c r="AU3015" s="86"/>
      <c r="AV3015" s="150"/>
      <c r="AW3015" s="132"/>
      <c r="AX3015" s="132"/>
      <c r="AY3015" s="132"/>
      <c r="AZ3015" s="132"/>
      <c r="BA3015" s="8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  <c r="DG3015" s="11"/>
      <c r="DH3015" s="11"/>
      <c r="DI3015" s="11"/>
      <c r="DJ3015" s="11"/>
      <c r="DK3015" s="11"/>
      <c r="DL3015" s="11"/>
      <c r="DM3015" s="11"/>
      <c r="DN3015" s="11"/>
      <c r="DO3015" s="11"/>
      <c r="DP3015" s="11"/>
      <c r="DQ3015" s="11"/>
      <c r="DR3015" s="11"/>
      <c r="DS3015" s="11"/>
      <c r="DT3015" s="11"/>
      <c r="DU3015" s="11"/>
      <c r="DV3015" s="11"/>
      <c r="DW3015" s="11"/>
      <c r="DX3015" s="11"/>
      <c r="DY3015" s="11"/>
    </row>
    <row r="3016" spans="1:129" s="94" customFormat="1" ht="156.75" customHeight="1">
      <c r="A3016" s="11"/>
      <c r="B3016" s="462">
        <v>2017</v>
      </c>
      <c r="C3016" s="465">
        <v>8323</v>
      </c>
      <c r="D3016" s="465">
        <v>3</v>
      </c>
      <c r="E3016" s="462">
        <v>5</v>
      </c>
      <c r="F3016" s="462">
        <v>3</v>
      </c>
      <c r="G3016" s="462">
        <v>6000</v>
      </c>
      <c r="H3016" s="462">
        <v>6200</v>
      </c>
      <c r="I3016" s="462">
        <v>622</v>
      </c>
      <c r="J3016" s="463">
        <v>1</v>
      </c>
      <c r="K3016" s="464" t="s">
        <v>2068</v>
      </c>
      <c r="L3016" s="409">
        <v>9127000</v>
      </c>
      <c r="M3016" s="409">
        <v>0</v>
      </c>
      <c r="N3016" s="409">
        <f t="shared" si="8266"/>
        <v>9127000</v>
      </c>
      <c r="O3016" s="409">
        <v>0</v>
      </c>
      <c r="P3016" s="409">
        <v>0</v>
      </c>
      <c r="Q3016" s="409">
        <v>0</v>
      </c>
      <c r="R3016" s="409">
        <f>N3016+Q3016</f>
        <v>9127000</v>
      </c>
      <c r="S3016" s="409">
        <v>0</v>
      </c>
      <c r="T3016" s="409">
        <v>0</v>
      </c>
      <c r="U3016" s="409">
        <f t="shared" ref="U3016" si="8328">S3016+T3016</f>
        <v>0</v>
      </c>
      <c r="V3016" s="409">
        <v>0</v>
      </c>
      <c r="W3016" s="409">
        <v>0</v>
      </c>
      <c r="X3016" s="409">
        <v>0</v>
      </c>
      <c r="Y3016" s="409">
        <f>U3016+X3016</f>
        <v>0</v>
      </c>
      <c r="Z3016" s="409">
        <v>0</v>
      </c>
      <c r="AA3016" s="409">
        <v>0</v>
      </c>
      <c r="AB3016" s="409">
        <f t="shared" ref="AB3016" si="8329">Z3016+AA3016</f>
        <v>0</v>
      </c>
      <c r="AC3016" s="409">
        <v>0</v>
      </c>
      <c r="AD3016" s="409">
        <v>0</v>
      </c>
      <c r="AE3016" s="409">
        <v>0</v>
      </c>
      <c r="AF3016" s="409">
        <f>AB3016+AE3016</f>
        <v>0</v>
      </c>
      <c r="AG3016" s="409">
        <v>0</v>
      </c>
      <c r="AH3016" s="409">
        <v>0</v>
      </c>
      <c r="AI3016" s="409">
        <f t="shared" ref="AI3016" si="8330">AG3016+AH3016</f>
        <v>0</v>
      </c>
      <c r="AJ3016" s="409">
        <v>0</v>
      </c>
      <c r="AK3016" s="409">
        <v>0</v>
      </c>
      <c r="AL3016" s="409">
        <v>0</v>
      </c>
      <c r="AM3016" s="409">
        <f>AI3016+AL3016</f>
        <v>0</v>
      </c>
      <c r="AN3016" s="468">
        <f t="shared" ref="AN3016" si="8331">L3016-S3016-Z3016-AG3016</f>
        <v>9127000</v>
      </c>
      <c r="AO3016" s="468">
        <f t="shared" ref="AO3016" si="8332">M3016-T3016-AA3016-AH3016</f>
        <v>0</v>
      </c>
      <c r="AP3016" s="469">
        <f t="shared" ref="AP3016" si="8333">AN3016+AO3016</f>
        <v>9127000</v>
      </c>
      <c r="AQ3016" s="468">
        <f t="shared" ref="AQ3016" si="8334">O3016-V3016-AC3016-AJ3016</f>
        <v>0</v>
      </c>
      <c r="AR3016" s="468">
        <f t="shared" ref="AR3016" si="8335">P3016-W3016-AD3016-AK3016</f>
        <v>0</v>
      </c>
      <c r="AS3016" s="469">
        <f t="shared" ref="AS3016" si="8336">AQ3016+AR3016</f>
        <v>0</v>
      </c>
      <c r="AT3016" s="469">
        <f t="shared" ref="AT3016" si="8337">AP3016+AS3016</f>
        <v>9127000</v>
      </c>
      <c r="AU3016" s="466" t="s">
        <v>66</v>
      </c>
      <c r="AV3016" s="467">
        <v>1</v>
      </c>
      <c r="AW3016" s="88"/>
      <c r="AX3016" s="88"/>
      <c r="AY3016" s="88"/>
      <c r="AZ3016" s="88"/>
      <c r="BA3016" s="8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  <c r="DG3016" s="11"/>
      <c r="DH3016" s="11"/>
      <c r="DI3016" s="11"/>
      <c r="DJ3016" s="11"/>
      <c r="DK3016" s="11"/>
      <c r="DL3016" s="11"/>
      <c r="DM3016" s="11"/>
      <c r="DN3016" s="11"/>
      <c r="DO3016" s="11"/>
      <c r="DP3016" s="11"/>
      <c r="DQ3016" s="11"/>
      <c r="DR3016" s="11"/>
      <c r="DS3016" s="11"/>
      <c r="DT3016" s="11"/>
      <c r="DU3016" s="11"/>
      <c r="DV3016" s="11"/>
      <c r="DW3016" s="11"/>
      <c r="DX3016" s="11"/>
      <c r="DY3016" s="11"/>
    </row>
    <row r="3017" spans="1:129" s="94" customFormat="1" ht="387" customHeight="1">
      <c r="A3017" s="11"/>
      <c r="B3017" s="462"/>
      <c r="C3017" s="465"/>
      <c r="D3017" s="465"/>
      <c r="E3017" s="462"/>
      <c r="F3017" s="462"/>
      <c r="G3017" s="462"/>
      <c r="H3017" s="462"/>
      <c r="I3017" s="462"/>
      <c r="J3017" s="463"/>
      <c r="K3017" s="464"/>
      <c r="L3017" s="409"/>
      <c r="M3017" s="409"/>
      <c r="N3017" s="409"/>
      <c r="O3017" s="409"/>
      <c r="P3017" s="409"/>
      <c r="Q3017" s="409"/>
      <c r="R3017" s="409"/>
      <c r="S3017" s="409"/>
      <c r="T3017" s="409"/>
      <c r="U3017" s="409"/>
      <c r="V3017" s="409"/>
      <c r="W3017" s="409"/>
      <c r="X3017" s="409"/>
      <c r="Y3017" s="409"/>
      <c r="Z3017" s="409"/>
      <c r="AA3017" s="409"/>
      <c r="AB3017" s="409"/>
      <c r="AC3017" s="409"/>
      <c r="AD3017" s="409"/>
      <c r="AE3017" s="409"/>
      <c r="AF3017" s="409"/>
      <c r="AG3017" s="409"/>
      <c r="AH3017" s="409"/>
      <c r="AI3017" s="409"/>
      <c r="AJ3017" s="409"/>
      <c r="AK3017" s="409"/>
      <c r="AL3017" s="409"/>
      <c r="AM3017" s="409"/>
      <c r="AN3017" s="468"/>
      <c r="AO3017" s="468"/>
      <c r="AP3017" s="469"/>
      <c r="AQ3017" s="468"/>
      <c r="AR3017" s="468"/>
      <c r="AS3017" s="469"/>
      <c r="AT3017" s="469"/>
      <c r="AU3017" s="466"/>
      <c r="AV3017" s="467"/>
      <c r="AW3017" s="88"/>
      <c r="AX3017" s="88"/>
      <c r="AY3017" s="88"/>
      <c r="AZ3017" s="88"/>
      <c r="BA3017" s="8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  <c r="CY3017" s="11"/>
      <c r="CZ3017" s="11"/>
      <c r="DA3017" s="11"/>
      <c r="DB3017" s="11"/>
      <c r="DC3017" s="11"/>
      <c r="DD3017" s="11"/>
      <c r="DE3017" s="11"/>
      <c r="DF3017" s="11"/>
      <c r="DG3017" s="11"/>
      <c r="DH3017" s="11"/>
      <c r="DI3017" s="11"/>
      <c r="DJ3017" s="11"/>
      <c r="DK3017" s="11"/>
      <c r="DL3017" s="11"/>
      <c r="DM3017" s="11"/>
      <c r="DN3017" s="11"/>
      <c r="DO3017" s="11"/>
      <c r="DP3017" s="11"/>
      <c r="DQ3017" s="11"/>
      <c r="DR3017" s="11"/>
      <c r="DS3017" s="11"/>
      <c r="DT3017" s="11"/>
      <c r="DU3017" s="11"/>
      <c r="DV3017" s="11"/>
      <c r="DW3017" s="11"/>
      <c r="DX3017" s="11"/>
      <c r="DY3017" s="11"/>
    </row>
    <row r="3018" spans="1:129" s="94" customFormat="1" ht="90.75" hidden="1" customHeight="1">
      <c r="A3018" s="11"/>
      <c r="B3018" s="2">
        <v>2017</v>
      </c>
      <c r="C3018" s="3">
        <v>8323</v>
      </c>
      <c r="D3018" s="3">
        <v>3</v>
      </c>
      <c r="E3018" s="2">
        <v>5</v>
      </c>
      <c r="F3018" s="2">
        <v>3</v>
      </c>
      <c r="G3018" s="2">
        <v>6000</v>
      </c>
      <c r="H3018" s="2">
        <v>6200</v>
      </c>
      <c r="I3018" s="2">
        <v>622</v>
      </c>
      <c r="J3018" s="83">
        <v>2</v>
      </c>
      <c r="K3018" s="128" t="s">
        <v>513</v>
      </c>
      <c r="L3018" s="85">
        <f>SUM(L3019:L3019)</f>
        <v>0</v>
      </c>
      <c r="M3018" s="85">
        <f>SUM(M3019:M3019)</f>
        <v>0</v>
      </c>
      <c r="N3018" s="85">
        <f t="shared" ref="N3018:N3019" si="8338">L3018+M3018</f>
        <v>0</v>
      </c>
      <c r="O3018" s="85">
        <f>SUM(O3019:O3019)</f>
        <v>0</v>
      </c>
      <c r="P3018" s="85">
        <f>SUM(P3019:P3019)</f>
        <v>0</v>
      </c>
      <c r="Q3018" s="85">
        <f t="shared" ref="Q3018:Q3019" si="8339">O3018+P3018</f>
        <v>0</v>
      </c>
      <c r="R3018" s="85">
        <f t="shared" ref="R3018" si="8340">N3018+Q3018</f>
        <v>0</v>
      </c>
      <c r="S3018" s="85">
        <f>SUM(S3019:S3019)</f>
        <v>0</v>
      </c>
      <c r="T3018" s="85">
        <f>SUM(T3019:T3019)</f>
        <v>0</v>
      </c>
      <c r="U3018" s="85">
        <f t="shared" ref="U3018:U3019" si="8341">S3018+T3018</f>
        <v>0</v>
      </c>
      <c r="V3018" s="85">
        <f>SUM(V3019:V3019)</f>
        <v>0</v>
      </c>
      <c r="W3018" s="85">
        <f>SUM(W3019:W3019)</f>
        <v>0</v>
      </c>
      <c r="X3018" s="85">
        <f t="shared" ref="X3018:X3019" si="8342">V3018+W3018</f>
        <v>0</v>
      </c>
      <c r="Y3018" s="85">
        <f t="shared" ref="Y3018" si="8343">U3018+X3018</f>
        <v>0</v>
      </c>
      <c r="Z3018" s="85">
        <f>SUM(Z3019:Z3019)</f>
        <v>0</v>
      </c>
      <c r="AA3018" s="85">
        <f>SUM(AA3019:AA3019)</f>
        <v>0</v>
      </c>
      <c r="AB3018" s="85">
        <f t="shared" ref="AB3018:AB3019" si="8344">Z3018+AA3018</f>
        <v>0</v>
      </c>
      <c r="AC3018" s="85">
        <f>SUM(AC3019:AC3019)</f>
        <v>0</v>
      </c>
      <c r="AD3018" s="85">
        <f>SUM(AD3019:AD3019)</f>
        <v>0</v>
      </c>
      <c r="AE3018" s="85">
        <f t="shared" ref="AE3018:AE3019" si="8345">AC3018+AD3018</f>
        <v>0</v>
      </c>
      <c r="AF3018" s="85">
        <f t="shared" ref="AF3018" si="8346">AB3018+AE3018</f>
        <v>0</v>
      </c>
      <c r="AG3018" s="85">
        <f>SUM(AG3019:AG3019)</f>
        <v>0</v>
      </c>
      <c r="AH3018" s="85">
        <f>SUM(AH3019:AH3019)</f>
        <v>0</v>
      </c>
      <c r="AI3018" s="85">
        <f t="shared" ref="AI3018:AI3019" si="8347">AG3018+AH3018</f>
        <v>0</v>
      </c>
      <c r="AJ3018" s="85">
        <f>SUM(AJ3019:AJ3019)</f>
        <v>0</v>
      </c>
      <c r="AK3018" s="85">
        <f>SUM(AK3019:AK3019)</f>
        <v>0</v>
      </c>
      <c r="AL3018" s="85">
        <f t="shared" ref="AL3018:AL3019" si="8348">AJ3018+AK3018</f>
        <v>0</v>
      </c>
      <c r="AM3018" s="85">
        <f t="shared" ref="AM3018" si="8349">AI3018+AL3018</f>
        <v>0</v>
      </c>
      <c r="AN3018" s="85">
        <f>SUM(AN3019:AN3019)</f>
        <v>0</v>
      </c>
      <c r="AO3018" s="85">
        <f>SUM(AO3019:AO3019)</f>
        <v>0</v>
      </c>
      <c r="AP3018" s="85">
        <f t="shared" ref="AP3018:AP3019" si="8350">AN3018+AO3018</f>
        <v>0</v>
      </c>
      <c r="AQ3018" s="85">
        <f>SUM(AQ3019:AQ3019)</f>
        <v>0</v>
      </c>
      <c r="AR3018" s="85">
        <f>SUM(AR3019:AR3019)</f>
        <v>0</v>
      </c>
      <c r="AS3018" s="85">
        <f t="shared" ref="AS3018:AS3019" si="8351">AQ3018+AR3018</f>
        <v>0</v>
      </c>
      <c r="AT3018" s="85">
        <f t="shared" ref="AT3018:AT3019" si="8352">AP3018+AS3018</f>
        <v>0</v>
      </c>
      <c r="AU3018" s="86" t="s">
        <v>66</v>
      </c>
      <c r="AV3018" s="150"/>
      <c r="AW3018" s="132"/>
      <c r="AX3018" s="132"/>
      <c r="AY3018" s="132"/>
      <c r="AZ3018" s="132"/>
      <c r="BA3018" s="8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  <c r="BT3018" s="11"/>
      <c r="BU3018" s="11"/>
      <c r="BV3018" s="11"/>
      <c r="BW3018" s="11"/>
      <c r="BX3018" s="11"/>
      <c r="BY3018" s="11"/>
      <c r="BZ3018" s="11"/>
      <c r="CA3018" s="11"/>
      <c r="CB3018" s="11"/>
      <c r="CC3018" s="11"/>
      <c r="CD3018" s="11"/>
      <c r="CE3018" s="11"/>
      <c r="CF3018" s="11"/>
      <c r="CG3018" s="11"/>
      <c r="CH3018" s="11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1"/>
      <c r="CU3018" s="11"/>
      <c r="CV3018" s="11"/>
      <c r="CW3018" s="11"/>
      <c r="CX3018" s="11"/>
      <c r="CY3018" s="11"/>
      <c r="CZ3018" s="11"/>
      <c r="DA3018" s="11"/>
      <c r="DB3018" s="11"/>
      <c r="DC3018" s="11"/>
      <c r="DD3018" s="11"/>
      <c r="DE3018" s="11"/>
      <c r="DF3018" s="11"/>
      <c r="DG3018" s="11"/>
      <c r="DH3018" s="11"/>
      <c r="DI3018" s="11"/>
      <c r="DJ3018" s="11"/>
      <c r="DK3018" s="11"/>
      <c r="DL3018" s="11"/>
      <c r="DM3018" s="11"/>
      <c r="DN3018" s="11"/>
      <c r="DO3018" s="11"/>
      <c r="DP3018" s="11"/>
      <c r="DQ3018" s="11"/>
      <c r="DR3018" s="11"/>
      <c r="DS3018" s="11"/>
      <c r="DT3018" s="11"/>
      <c r="DU3018" s="11"/>
      <c r="DV3018" s="11"/>
      <c r="DW3018" s="11"/>
      <c r="DX3018" s="11"/>
      <c r="DY3018" s="11"/>
    </row>
    <row r="3019" spans="1:129" s="94" customFormat="1" ht="116.25" hidden="1">
      <c r="A3019" s="11"/>
      <c r="B3019" s="2">
        <v>2017</v>
      </c>
      <c r="C3019" s="3">
        <v>8323</v>
      </c>
      <c r="D3019" s="3">
        <v>3</v>
      </c>
      <c r="E3019" s="2">
        <v>5</v>
      </c>
      <c r="F3019" s="2">
        <v>3</v>
      </c>
      <c r="G3019" s="2">
        <v>6000</v>
      </c>
      <c r="H3019" s="2">
        <v>6200</v>
      </c>
      <c r="I3019" s="2">
        <v>622</v>
      </c>
      <c r="J3019" s="83">
        <v>2</v>
      </c>
      <c r="K3019" s="84" t="s">
        <v>2027</v>
      </c>
      <c r="L3019" s="85">
        <v>0</v>
      </c>
      <c r="M3019" s="85">
        <v>0</v>
      </c>
      <c r="N3019" s="85">
        <f t="shared" si="8338"/>
        <v>0</v>
      </c>
      <c r="O3019" s="85">
        <v>0</v>
      </c>
      <c r="P3019" s="85">
        <v>0</v>
      </c>
      <c r="Q3019" s="85">
        <f t="shared" si="8339"/>
        <v>0</v>
      </c>
      <c r="R3019" s="85">
        <v>0</v>
      </c>
      <c r="S3019" s="85">
        <v>0</v>
      </c>
      <c r="T3019" s="85">
        <v>0</v>
      </c>
      <c r="U3019" s="85">
        <f t="shared" si="8341"/>
        <v>0</v>
      </c>
      <c r="V3019" s="85">
        <v>0</v>
      </c>
      <c r="W3019" s="85">
        <v>0</v>
      </c>
      <c r="X3019" s="85">
        <f t="shared" si="8342"/>
        <v>0</v>
      </c>
      <c r="Y3019" s="85">
        <v>0</v>
      </c>
      <c r="Z3019" s="85">
        <v>0</v>
      </c>
      <c r="AA3019" s="85">
        <v>0</v>
      </c>
      <c r="AB3019" s="85">
        <f t="shared" si="8344"/>
        <v>0</v>
      </c>
      <c r="AC3019" s="85">
        <v>0</v>
      </c>
      <c r="AD3019" s="85">
        <v>0</v>
      </c>
      <c r="AE3019" s="85">
        <f t="shared" si="8345"/>
        <v>0</v>
      </c>
      <c r="AF3019" s="85">
        <v>0</v>
      </c>
      <c r="AG3019" s="85">
        <v>0</v>
      </c>
      <c r="AH3019" s="85">
        <v>0</v>
      </c>
      <c r="AI3019" s="85">
        <f t="shared" si="8347"/>
        <v>0</v>
      </c>
      <c r="AJ3019" s="85">
        <v>0</v>
      </c>
      <c r="AK3019" s="85">
        <v>0</v>
      </c>
      <c r="AL3019" s="85">
        <f t="shared" si="8348"/>
        <v>0</v>
      </c>
      <c r="AM3019" s="85">
        <v>0</v>
      </c>
      <c r="AN3019" s="386">
        <f t="shared" ref="AN3019" si="8353">L3019-S3019-Z3019-AG3019</f>
        <v>0</v>
      </c>
      <c r="AO3019" s="386">
        <f t="shared" ref="AO3019" si="8354">M3019-T3019-AA3019-AH3019</f>
        <v>0</v>
      </c>
      <c r="AP3019" s="387">
        <f t="shared" si="8350"/>
        <v>0</v>
      </c>
      <c r="AQ3019" s="386">
        <f t="shared" ref="AQ3019" si="8355">O3019-V3019-AC3019-AJ3019</f>
        <v>0</v>
      </c>
      <c r="AR3019" s="386">
        <f t="shared" ref="AR3019" si="8356">P3019-W3019-AD3019-AK3019</f>
        <v>0</v>
      </c>
      <c r="AS3019" s="387">
        <f t="shared" si="8351"/>
        <v>0</v>
      </c>
      <c r="AT3019" s="387">
        <f t="shared" si="8352"/>
        <v>0</v>
      </c>
      <c r="AU3019" s="86" t="s">
        <v>66</v>
      </c>
      <c r="AV3019" s="87"/>
      <c r="AW3019" s="88"/>
      <c r="AX3019" s="88"/>
      <c r="AY3019" s="88"/>
      <c r="AZ3019" s="88"/>
      <c r="BA3019" s="8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  <c r="CY3019" s="11"/>
      <c r="CZ3019" s="11"/>
      <c r="DA3019" s="11"/>
      <c r="DB3019" s="11"/>
      <c r="DC3019" s="11"/>
      <c r="DD3019" s="11"/>
      <c r="DE3019" s="11"/>
      <c r="DF3019" s="11"/>
      <c r="DG3019" s="11"/>
      <c r="DH3019" s="11"/>
      <c r="DI3019" s="11"/>
      <c r="DJ3019" s="11"/>
      <c r="DK3019" s="11"/>
      <c r="DL3019" s="11"/>
      <c r="DM3019" s="11"/>
      <c r="DN3019" s="11"/>
      <c r="DO3019" s="11"/>
      <c r="DP3019" s="11"/>
      <c r="DQ3019" s="11"/>
      <c r="DR3019" s="11"/>
      <c r="DS3019" s="11"/>
      <c r="DT3019" s="11"/>
      <c r="DU3019" s="11"/>
      <c r="DV3019" s="11"/>
      <c r="DW3019" s="11"/>
      <c r="DX3019" s="11"/>
      <c r="DY3019" s="11"/>
    </row>
    <row r="3020" spans="1:129" s="94" customFormat="1" ht="51.75" customHeight="1">
      <c r="A3020" s="11"/>
      <c r="B3020" s="48">
        <v>2017</v>
      </c>
      <c r="C3020" s="49">
        <v>8323</v>
      </c>
      <c r="D3020" s="49">
        <v>3</v>
      </c>
      <c r="E3020" s="48">
        <v>6</v>
      </c>
      <c r="F3020" s="48"/>
      <c r="G3020" s="48"/>
      <c r="H3020" s="48"/>
      <c r="I3020" s="48"/>
      <c r="J3020" s="48"/>
      <c r="K3020" s="50" t="s">
        <v>1068</v>
      </c>
      <c r="L3020" s="51">
        <f t="shared" ref="L3020:R3020" si="8357">L3021+L3155+L3168+L3500</f>
        <v>26481271.530000001</v>
      </c>
      <c r="M3020" s="51">
        <f t="shared" si="8357"/>
        <v>0</v>
      </c>
      <c r="N3020" s="51">
        <f t="shared" si="8357"/>
        <v>26481271.530000001</v>
      </c>
      <c r="O3020" s="51">
        <f t="shared" si="8357"/>
        <v>390000</v>
      </c>
      <c r="P3020" s="51">
        <f t="shared" si="8357"/>
        <v>0</v>
      </c>
      <c r="Q3020" s="51">
        <f t="shared" si="8357"/>
        <v>390000</v>
      </c>
      <c r="R3020" s="51">
        <f t="shared" si="8357"/>
        <v>26871271.530000001</v>
      </c>
      <c r="S3020" s="51">
        <f t="shared" ref="S3020:Y3020" si="8358">S3021+S3155+S3168+S3500</f>
        <v>0</v>
      </c>
      <c r="T3020" s="51">
        <f t="shared" si="8358"/>
        <v>0</v>
      </c>
      <c r="U3020" s="51">
        <f t="shared" si="8358"/>
        <v>0</v>
      </c>
      <c r="V3020" s="51">
        <f t="shared" si="8358"/>
        <v>0</v>
      </c>
      <c r="W3020" s="51">
        <f t="shared" si="8358"/>
        <v>0</v>
      </c>
      <c r="X3020" s="51">
        <f t="shared" si="8358"/>
        <v>0</v>
      </c>
      <c r="Y3020" s="51">
        <f t="shared" si="8358"/>
        <v>0</v>
      </c>
      <c r="Z3020" s="51">
        <f t="shared" ref="Z3020:AM3020" si="8359">Z3021+Z3155+Z3168+Z3500</f>
        <v>5900897.7799999993</v>
      </c>
      <c r="AA3020" s="51">
        <f t="shared" si="8359"/>
        <v>0</v>
      </c>
      <c r="AB3020" s="51">
        <f t="shared" si="8359"/>
        <v>5900897.7799999993</v>
      </c>
      <c r="AC3020" s="51">
        <f t="shared" si="8359"/>
        <v>0</v>
      </c>
      <c r="AD3020" s="51">
        <f t="shared" si="8359"/>
        <v>0</v>
      </c>
      <c r="AE3020" s="51">
        <f t="shared" si="8359"/>
        <v>0</v>
      </c>
      <c r="AF3020" s="51">
        <f t="shared" si="8359"/>
        <v>5900897.7799999993</v>
      </c>
      <c r="AG3020" s="51">
        <f t="shared" si="8359"/>
        <v>5292171.8899999997</v>
      </c>
      <c r="AH3020" s="51">
        <f t="shared" si="8359"/>
        <v>0</v>
      </c>
      <c r="AI3020" s="51">
        <f t="shared" si="8359"/>
        <v>5292171.8899999997</v>
      </c>
      <c r="AJ3020" s="51">
        <f t="shared" si="8359"/>
        <v>0</v>
      </c>
      <c r="AK3020" s="51">
        <f t="shared" si="8359"/>
        <v>0</v>
      </c>
      <c r="AL3020" s="51">
        <f t="shared" si="8359"/>
        <v>0</v>
      </c>
      <c r="AM3020" s="51">
        <f t="shared" si="8359"/>
        <v>5292171.8899999997</v>
      </c>
      <c r="AN3020" s="51">
        <f t="shared" ref="AN3020:AT3020" si="8360">AN3021+AN3155+AN3168+AN3500</f>
        <v>15288201.859999999</v>
      </c>
      <c r="AO3020" s="51">
        <f t="shared" si="8360"/>
        <v>0</v>
      </c>
      <c r="AP3020" s="51">
        <f t="shared" si="8360"/>
        <v>15288201.859999999</v>
      </c>
      <c r="AQ3020" s="51">
        <f t="shared" si="8360"/>
        <v>390000</v>
      </c>
      <c r="AR3020" s="51">
        <f t="shared" si="8360"/>
        <v>0</v>
      </c>
      <c r="AS3020" s="51">
        <f t="shared" si="8360"/>
        <v>390000</v>
      </c>
      <c r="AT3020" s="51">
        <f t="shared" si="8360"/>
        <v>15678201.859999999</v>
      </c>
      <c r="AU3020" s="51"/>
      <c r="AV3020" s="52"/>
      <c r="AW3020" s="53"/>
      <c r="AX3020" s="53"/>
      <c r="AY3020" s="53"/>
      <c r="AZ3020" s="53"/>
      <c r="BA3020" s="54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  <c r="BT3020" s="11"/>
      <c r="BU3020" s="11"/>
      <c r="BV3020" s="11"/>
      <c r="BW3020" s="11"/>
      <c r="BX3020" s="11"/>
      <c r="BY3020" s="11"/>
      <c r="BZ3020" s="11"/>
      <c r="CA3020" s="11"/>
      <c r="CB3020" s="11"/>
      <c r="CC3020" s="11"/>
      <c r="CD3020" s="11"/>
      <c r="CE3020" s="11"/>
      <c r="CF3020" s="11"/>
      <c r="CG3020" s="11"/>
      <c r="CH3020" s="11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1"/>
      <c r="CU3020" s="11"/>
      <c r="CV3020" s="11"/>
      <c r="CW3020" s="11"/>
      <c r="CX3020" s="11"/>
      <c r="CY3020" s="11"/>
      <c r="CZ3020" s="11"/>
      <c r="DA3020" s="11"/>
      <c r="DB3020" s="11"/>
      <c r="DC3020" s="11"/>
      <c r="DD3020" s="11"/>
      <c r="DE3020" s="11"/>
      <c r="DF3020" s="11"/>
      <c r="DG3020" s="11"/>
      <c r="DH3020" s="11"/>
      <c r="DI3020" s="11"/>
      <c r="DJ3020" s="11"/>
      <c r="DK3020" s="11"/>
      <c r="DL3020" s="11"/>
      <c r="DM3020" s="11"/>
      <c r="DN3020" s="11"/>
      <c r="DO3020" s="11"/>
      <c r="DP3020" s="11"/>
      <c r="DQ3020" s="11"/>
      <c r="DR3020" s="11"/>
      <c r="DS3020" s="11"/>
      <c r="DT3020" s="11"/>
      <c r="DU3020" s="11"/>
      <c r="DV3020" s="11"/>
      <c r="DW3020" s="11"/>
      <c r="DX3020" s="11"/>
      <c r="DY3020" s="11"/>
    </row>
    <row r="3021" spans="1:129" s="94" customFormat="1">
      <c r="A3021" s="11"/>
      <c r="B3021" s="63">
        <v>2017</v>
      </c>
      <c r="C3021" s="64">
        <v>8323</v>
      </c>
      <c r="D3021" s="64">
        <v>3</v>
      </c>
      <c r="E3021" s="63">
        <v>6</v>
      </c>
      <c r="F3021" s="63">
        <v>0</v>
      </c>
      <c r="G3021" s="63">
        <v>2000</v>
      </c>
      <c r="H3021" s="63"/>
      <c r="I3021" s="63"/>
      <c r="J3021" s="63"/>
      <c r="K3021" s="65" t="s">
        <v>79</v>
      </c>
      <c r="L3021" s="66">
        <f>L3022+L3137+L3152</f>
        <v>6117219</v>
      </c>
      <c r="M3021" s="66">
        <f>M3022+M3137+M3152</f>
        <v>0</v>
      </c>
      <c r="N3021" s="66">
        <f t="shared" si="7157"/>
        <v>6117219</v>
      </c>
      <c r="O3021" s="66">
        <f>O3022+O3137+O3152</f>
        <v>0</v>
      </c>
      <c r="P3021" s="66">
        <f>P3022+P3137+P3152</f>
        <v>0</v>
      </c>
      <c r="Q3021" s="66">
        <f t="shared" ref="Q3021:Q3071" si="8361">O3021+P3021</f>
        <v>0</v>
      </c>
      <c r="R3021" s="66">
        <f t="shared" ref="R3021" si="8362">N3021+Q3021</f>
        <v>6117219</v>
      </c>
      <c r="S3021" s="66">
        <f>S3022+S3137+S3152</f>
        <v>0</v>
      </c>
      <c r="T3021" s="66">
        <f>T3022+T3137+T3152</f>
        <v>0</v>
      </c>
      <c r="U3021" s="66">
        <f t="shared" ref="U3021" si="8363">S3021+T3021</f>
        <v>0</v>
      </c>
      <c r="V3021" s="66">
        <f>V3022+V3137+V3152</f>
        <v>0</v>
      </c>
      <c r="W3021" s="66">
        <f>W3022+W3137+W3152</f>
        <v>0</v>
      </c>
      <c r="X3021" s="66">
        <f t="shared" ref="X3021" si="8364">V3021+W3021</f>
        <v>0</v>
      </c>
      <c r="Y3021" s="66">
        <f t="shared" ref="Y3021" si="8365">U3021+X3021</f>
        <v>0</v>
      </c>
      <c r="Z3021" s="66">
        <f>Z3022+Z3137+Z3152</f>
        <v>419480.83</v>
      </c>
      <c r="AA3021" s="66">
        <f>AA3022+AA3137+AA3152</f>
        <v>0</v>
      </c>
      <c r="AB3021" s="66">
        <f t="shared" ref="AB3021" si="8366">Z3021+AA3021</f>
        <v>419480.83</v>
      </c>
      <c r="AC3021" s="66">
        <f>AC3022+AC3137+AC3152</f>
        <v>0</v>
      </c>
      <c r="AD3021" s="66">
        <f>AD3022+AD3137+AD3152</f>
        <v>0</v>
      </c>
      <c r="AE3021" s="66">
        <f t="shared" ref="AE3021" si="8367">AC3021+AD3021</f>
        <v>0</v>
      </c>
      <c r="AF3021" s="66">
        <f t="shared" ref="AF3021" si="8368">AB3021+AE3021</f>
        <v>419480.83</v>
      </c>
      <c r="AG3021" s="66">
        <f>AG3022+AG3137+AG3152</f>
        <v>2026484.21</v>
      </c>
      <c r="AH3021" s="66">
        <f>AH3022+AH3137+AH3152</f>
        <v>0</v>
      </c>
      <c r="AI3021" s="66">
        <f t="shared" ref="AI3021" si="8369">AG3021+AH3021</f>
        <v>2026484.21</v>
      </c>
      <c r="AJ3021" s="66">
        <f>AJ3022+AJ3137+AJ3152</f>
        <v>0</v>
      </c>
      <c r="AK3021" s="66">
        <f>AK3022+AK3137+AK3152</f>
        <v>0</v>
      </c>
      <c r="AL3021" s="66">
        <f t="shared" ref="AL3021" si="8370">AJ3021+AK3021</f>
        <v>0</v>
      </c>
      <c r="AM3021" s="66">
        <f t="shared" ref="AM3021" si="8371">AI3021+AL3021</f>
        <v>2026484.21</v>
      </c>
      <c r="AN3021" s="66">
        <f>AN3022+AN3137+AN3152</f>
        <v>3671253.96</v>
      </c>
      <c r="AO3021" s="66">
        <f>AO3022+AO3137+AO3152</f>
        <v>0</v>
      </c>
      <c r="AP3021" s="66">
        <f t="shared" ref="AP3021" si="8372">AN3021+AO3021</f>
        <v>3671253.96</v>
      </c>
      <c r="AQ3021" s="66">
        <f>AQ3022+AQ3137+AQ3152</f>
        <v>0</v>
      </c>
      <c r="AR3021" s="66">
        <f>AR3022+AR3137+AR3152</f>
        <v>0</v>
      </c>
      <c r="AS3021" s="66">
        <f t="shared" ref="AS3021" si="8373">AQ3021+AR3021</f>
        <v>0</v>
      </c>
      <c r="AT3021" s="66">
        <f t="shared" ref="AT3021" si="8374">AP3021+AS3021</f>
        <v>3671253.96</v>
      </c>
      <c r="AU3021" s="66"/>
      <c r="AV3021" s="67"/>
      <c r="AW3021" s="89"/>
      <c r="AX3021" s="89"/>
      <c r="AY3021" s="89"/>
      <c r="AZ3021" s="89"/>
      <c r="BA3021" s="68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  <c r="CY3021" s="11"/>
      <c r="CZ3021" s="11"/>
      <c r="DA3021" s="11"/>
      <c r="DB3021" s="11"/>
      <c r="DC3021" s="11"/>
      <c r="DD3021" s="11"/>
      <c r="DE3021" s="11"/>
      <c r="DF3021" s="11"/>
      <c r="DG3021" s="11"/>
      <c r="DH3021" s="11"/>
      <c r="DI3021" s="11"/>
      <c r="DJ3021" s="11"/>
      <c r="DK3021" s="11"/>
      <c r="DL3021" s="11"/>
      <c r="DM3021" s="11"/>
      <c r="DN3021" s="11"/>
      <c r="DO3021" s="11"/>
      <c r="DP3021" s="11"/>
      <c r="DQ3021" s="11"/>
      <c r="DR3021" s="11"/>
      <c r="DS3021" s="11"/>
      <c r="DT3021" s="11"/>
      <c r="DU3021" s="11"/>
      <c r="DV3021" s="11"/>
      <c r="DW3021" s="11"/>
      <c r="DX3021" s="11"/>
      <c r="DY3021" s="11"/>
    </row>
    <row r="3022" spans="1:129" s="94" customFormat="1">
      <c r="A3022" s="11"/>
      <c r="B3022" s="70">
        <v>2017</v>
      </c>
      <c r="C3022" s="71">
        <v>8323</v>
      </c>
      <c r="D3022" s="71">
        <v>3</v>
      </c>
      <c r="E3022" s="70">
        <v>6</v>
      </c>
      <c r="F3022" s="70">
        <v>0</v>
      </c>
      <c r="G3022" s="70">
        <v>2000</v>
      </c>
      <c r="H3022" s="70">
        <v>2500</v>
      </c>
      <c r="I3022" s="70"/>
      <c r="J3022" s="70"/>
      <c r="K3022" s="72" t="s">
        <v>84</v>
      </c>
      <c r="L3022" s="73">
        <f t="shared" ref="L3022:R3022" si="8375">L3023+L3074</f>
        <v>4845819</v>
      </c>
      <c r="M3022" s="73">
        <f t="shared" si="8375"/>
        <v>0</v>
      </c>
      <c r="N3022" s="73">
        <f t="shared" si="8375"/>
        <v>4845819</v>
      </c>
      <c r="O3022" s="73">
        <f t="shared" si="8375"/>
        <v>0</v>
      </c>
      <c r="P3022" s="73">
        <f t="shared" si="8375"/>
        <v>0</v>
      </c>
      <c r="Q3022" s="73">
        <f t="shared" si="8375"/>
        <v>0</v>
      </c>
      <c r="R3022" s="73">
        <f t="shared" si="8375"/>
        <v>4845819</v>
      </c>
      <c r="S3022" s="73">
        <f t="shared" ref="S3022:Y3022" si="8376">S3023+S3074</f>
        <v>0</v>
      </c>
      <c r="T3022" s="73">
        <f t="shared" si="8376"/>
        <v>0</v>
      </c>
      <c r="U3022" s="73">
        <f t="shared" si="8376"/>
        <v>0</v>
      </c>
      <c r="V3022" s="73">
        <f t="shared" si="8376"/>
        <v>0</v>
      </c>
      <c r="W3022" s="73">
        <f t="shared" si="8376"/>
        <v>0</v>
      </c>
      <c r="X3022" s="73">
        <f t="shared" si="8376"/>
        <v>0</v>
      </c>
      <c r="Y3022" s="73">
        <f t="shared" si="8376"/>
        <v>0</v>
      </c>
      <c r="Z3022" s="73">
        <f t="shared" ref="Z3022:AM3022" si="8377">Z3023+Z3074</f>
        <v>419480.83</v>
      </c>
      <c r="AA3022" s="73">
        <f t="shared" si="8377"/>
        <v>0</v>
      </c>
      <c r="AB3022" s="73">
        <f t="shared" si="8377"/>
        <v>419480.83</v>
      </c>
      <c r="AC3022" s="73">
        <f t="shared" si="8377"/>
        <v>0</v>
      </c>
      <c r="AD3022" s="73">
        <f t="shared" si="8377"/>
        <v>0</v>
      </c>
      <c r="AE3022" s="73">
        <f t="shared" si="8377"/>
        <v>0</v>
      </c>
      <c r="AF3022" s="73">
        <f t="shared" si="8377"/>
        <v>419480.83</v>
      </c>
      <c r="AG3022" s="73">
        <f t="shared" si="8377"/>
        <v>1291334.21</v>
      </c>
      <c r="AH3022" s="73">
        <f t="shared" si="8377"/>
        <v>0</v>
      </c>
      <c r="AI3022" s="73">
        <f t="shared" si="8377"/>
        <v>1291334.21</v>
      </c>
      <c r="AJ3022" s="73">
        <f t="shared" si="8377"/>
        <v>0</v>
      </c>
      <c r="AK3022" s="73">
        <f t="shared" si="8377"/>
        <v>0</v>
      </c>
      <c r="AL3022" s="73">
        <f t="shared" si="8377"/>
        <v>0</v>
      </c>
      <c r="AM3022" s="73">
        <f t="shared" si="8377"/>
        <v>1291334.21</v>
      </c>
      <c r="AN3022" s="73">
        <f t="shared" ref="AN3022:AT3022" si="8378">AN3023+AN3074</f>
        <v>3135003.96</v>
      </c>
      <c r="AO3022" s="73">
        <f t="shared" si="8378"/>
        <v>0</v>
      </c>
      <c r="AP3022" s="73">
        <f t="shared" si="8378"/>
        <v>3135003.96</v>
      </c>
      <c r="AQ3022" s="73">
        <f t="shared" si="8378"/>
        <v>0</v>
      </c>
      <c r="AR3022" s="73">
        <f t="shared" si="8378"/>
        <v>0</v>
      </c>
      <c r="AS3022" s="73">
        <f t="shared" si="8378"/>
        <v>0</v>
      </c>
      <c r="AT3022" s="73">
        <f t="shared" si="8378"/>
        <v>3135003.96</v>
      </c>
      <c r="AU3022" s="73"/>
      <c r="AV3022" s="74"/>
      <c r="AW3022" s="91"/>
      <c r="AX3022" s="91"/>
      <c r="AY3022" s="91"/>
      <c r="AZ3022" s="91"/>
      <c r="BA3022" s="75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  <c r="BT3022" s="11"/>
      <c r="BU3022" s="11"/>
      <c r="BV3022" s="11"/>
      <c r="BW3022" s="11"/>
      <c r="BX3022" s="11"/>
      <c r="BY3022" s="11"/>
      <c r="BZ3022" s="11"/>
      <c r="CA3022" s="11"/>
      <c r="CB3022" s="11"/>
      <c r="CC3022" s="11"/>
      <c r="CD3022" s="11"/>
      <c r="CE3022" s="11"/>
      <c r="CF3022" s="11"/>
      <c r="CG3022" s="11"/>
      <c r="CH3022" s="11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1"/>
      <c r="CU3022" s="11"/>
      <c r="CV3022" s="11"/>
      <c r="CW3022" s="11"/>
      <c r="CX3022" s="11"/>
      <c r="CY3022" s="11"/>
      <c r="CZ3022" s="11"/>
      <c r="DA3022" s="11"/>
      <c r="DB3022" s="11"/>
      <c r="DC3022" s="11"/>
      <c r="DD3022" s="11"/>
      <c r="DE3022" s="11"/>
      <c r="DF3022" s="11"/>
      <c r="DG3022" s="11"/>
      <c r="DH3022" s="11"/>
      <c r="DI3022" s="11"/>
      <c r="DJ3022" s="11"/>
      <c r="DK3022" s="11"/>
      <c r="DL3022" s="11"/>
      <c r="DM3022" s="11"/>
      <c r="DN3022" s="11"/>
      <c r="DO3022" s="11"/>
      <c r="DP3022" s="11"/>
      <c r="DQ3022" s="11"/>
      <c r="DR3022" s="11"/>
      <c r="DS3022" s="11"/>
      <c r="DT3022" s="11"/>
      <c r="DU3022" s="11"/>
      <c r="DV3022" s="11"/>
      <c r="DW3022" s="11"/>
      <c r="DX3022" s="11"/>
      <c r="DY3022" s="11"/>
    </row>
    <row r="3023" spans="1:129" s="94" customFormat="1">
      <c r="A3023" s="11"/>
      <c r="B3023" s="76">
        <v>2017</v>
      </c>
      <c r="C3023" s="77">
        <v>8323</v>
      </c>
      <c r="D3023" s="77">
        <v>3</v>
      </c>
      <c r="E3023" s="76">
        <v>6</v>
      </c>
      <c r="F3023" s="76">
        <v>0</v>
      </c>
      <c r="G3023" s="76">
        <v>2000</v>
      </c>
      <c r="H3023" s="76">
        <v>2500</v>
      </c>
      <c r="I3023" s="76">
        <v>255</v>
      </c>
      <c r="J3023" s="76"/>
      <c r="K3023" s="78" t="s">
        <v>88</v>
      </c>
      <c r="L3023" s="79">
        <f t="shared" ref="L3023:R3023" si="8379">SUM(L3024:L3073)</f>
        <v>2155659</v>
      </c>
      <c r="M3023" s="79">
        <f t="shared" si="8379"/>
        <v>0</v>
      </c>
      <c r="N3023" s="79">
        <f t="shared" si="8379"/>
        <v>2155659</v>
      </c>
      <c r="O3023" s="79">
        <f t="shared" si="8379"/>
        <v>0</v>
      </c>
      <c r="P3023" s="79">
        <f t="shared" si="8379"/>
        <v>0</v>
      </c>
      <c r="Q3023" s="79">
        <f t="shared" si="8379"/>
        <v>0</v>
      </c>
      <c r="R3023" s="79">
        <f t="shared" si="8379"/>
        <v>2155659</v>
      </c>
      <c r="S3023" s="79">
        <f t="shared" ref="S3023:Y3023" si="8380">SUM(S3024:S3073)</f>
        <v>0</v>
      </c>
      <c r="T3023" s="79">
        <f t="shared" si="8380"/>
        <v>0</v>
      </c>
      <c r="U3023" s="79">
        <f t="shared" si="8380"/>
        <v>0</v>
      </c>
      <c r="V3023" s="79">
        <f t="shared" si="8380"/>
        <v>0</v>
      </c>
      <c r="W3023" s="79">
        <f t="shared" si="8380"/>
        <v>0</v>
      </c>
      <c r="X3023" s="79">
        <f t="shared" si="8380"/>
        <v>0</v>
      </c>
      <c r="Y3023" s="79">
        <f t="shared" si="8380"/>
        <v>0</v>
      </c>
      <c r="Z3023" s="79">
        <f t="shared" ref="Z3023:AM3023" si="8381">SUM(Z3024:Z3073)</f>
        <v>164508.29999999999</v>
      </c>
      <c r="AA3023" s="79">
        <f t="shared" si="8381"/>
        <v>0</v>
      </c>
      <c r="AB3023" s="79">
        <f t="shared" si="8381"/>
        <v>164508.29999999999</v>
      </c>
      <c r="AC3023" s="79">
        <f t="shared" si="8381"/>
        <v>0</v>
      </c>
      <c r="AD3023" s="79">
        <f t="shared" si="8381"/>
        <v>0</v>
      </c>
      <c r="AE3023" s="79">
        <f t="shared" si="8381"/>
        <v>0</v>
      </c>
      <c r="AF3023" s="79">
        <f t="shared" si="8381"/>
        <v>164508.29999999999</v>
      </c>
      <c r="AG3023" s="79">
        <f t="shared" si="8381"/>
        <v>836361.74</v>
      </c>
      <c r="AH3023" s="79">
        <f t="shared" si="8381"/>
        <v>0</v>
      </c>
      <c r="AI3023" s="79">
        <f t="shared" si="8381"/>
        <v>836361.74</v>
      </c>
      <c r="AJ3023" s="79">
        <f t="shared" si="8381"/>
        <v>0</v>
      </c>
      <c r="AK3023" s="79">
        <f t="shared" si="8381"/>
        <v>0</v>
      </c>
      <c r="AL3023" s="79">
        <f t="shared" si="8381"/>
        <v>0</v>
      </c>
      <c r="AM3023" s="79">
        <f t="shared" si="8381"/>
        <v>836361.74</v>
      </c>
      <c r="AN3023" s="79">
        <f t="shared" ref="AN3023:AT3023" si="8382">SUM(AN3024:AN3073)</f>
        <v>1154788.96</v>
      </c>
      <c r="AO3023" s="79">
        <f t="shared" si="8382"/>
        <v>0</v>
      </c>
      <c r="AP3023" s="79">
        <f t="shared" si="8382"/>
        <v>1154788.96</v>
      </c>
      <c r="AQ3023" s="79">
        <f t="shared" si="8382"/>
        <v>0</v>
      </c>
      <c r="AR3023" s="79">
        <f t="shared" si="8382"/>
        <v>0</v>
      </c>
      <c r="AS3023" s="79">
        <f t="shared" si="8382"/>
        <v>0</v>
      </c>
      <c r="AT3023" s="79">
        <f t="shared" si="8382"/>
        <v>1154788.96</v>
      </c>
      <c r="AU3023" s="79"/>
      <c r="AV3023" s="80"/>
      <c r="AW3023" s="93"/>
      <c r="AX3023" s="93"/>
      <c r="AY3023" s="93"/>
      <c r="AZ3023" s="93"/>
      <c r="BA3023" s="8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  <c r="CY3023" s="11"/>
      <c r="CZ3023" s="11"/>
      <c r="DA3023" s="11"/>
      <c r="DB3023" s="11"/>
      <c r="DC3023" s="11"/>
      <c r="DD3023" s="11"/>
      <c r="DE3023" s="11"/>
      <c r="DF3023" s="11"/>
      <c r="DG3023" s="11"/>
      <c r="DH3023" s="11"/>
      <c r="DI3023" s="11"/>
      <c r="DJ3023" s="11"/>
      <c r="DK3023" s="11"/>
      <c r="DL3023" s="11"/>
      <c r="DM3023" s="11"/>
      <c r="DN3023" s="11"/>
      <c r="DO3023" s="11"/>
      <c r="DP3023" s="11"/>
      <c r="DQ3023" s="11"/>
      <c r="DR3023" s="11"/>
      <c r="DS3023" s="11"/>
      <c r="DT3023" s="11"/>
      <c r="DU3023" s="11"/>
      <c r="DV3023" s="11"/>
      <c r="DW3023" s="11"/>
      <c r="DX3023" s="11"/>
      <c r="DY3023" s="11"/>
    </row>
    <row r="3024" spans="1:129" s="69" customFormat="1">
      <c r="A3024" s="11"/>
      <c r="B3024" s="4">
        <v>2017</v>
      </c>
      <c r="C3024" s="82">
        <v>8323</v>
      </c>
      <c r="D3024" s="82">
        <v>3</v>
      </c>
      <c r="E3024" s="2">
        <v>6</v>
      </c>
      <c r="F3024" s="2">
        <v>0</v>
      </c>
      <c r="G3024" s="2">
        <v>2000</v>
      </c>
      <c r="H3024" s="2">
        <v>2500</v>
      </c>
      <c r="I3024" s="2">
        <v>255</v>
      </c>
      <c r="J3024" s="83">
        <v>1</v>
      </c>
      <c r="K3024" s="95" t="s">
        <v>88</v>
      </c>
      <c r="L3024" s="85">
        <f>ROUND(R3024*1,0)</f>
        <v>657503</v>
      </c>
      <c r="M3024" s="85">
        <v>0</v>
      </c>
      <c r="N3024" s="85">
        <f t="shared" si="7157"/>
        <v>657503</v>
      </c>
      <c r="O3024" s="85">
        <v>0</v>
      </c>
      <c r="P3024" s="85">
        <v>0</v>
      </c>
      <c r="Q3024" s="85">
        <f t="shared" si="8361"/>
        <v>0</v>
      </c>
      <c r="R3024" s="85">
        <v>657503</v>
      </c>
      <c r="S3024" s="85">
        <v>0</v>
      </c>
      <c r="T3024" s="85">
        <v>0</v>
      </c>
      <c r="U3024" s="85">
        <f t="shared" ref="U3024:U3073" si="8383">S3024+T3024</f>
        <v>0</v>
      </c>
      <c r="V3024" s="85">
        <v>0</v>
      </c>
      <c r="W3024" s="85">
        <v>0</v>
      </c>
      <c r="X3024" s="85">
        <f t="shared" ref="X3024:X3073" si="8384">V3024+W3024</f>
        <v>0</v>
      </c>
      <c r="Y3024" s="85">
        <f>U3024+X3024</f>
        <v>0</v>
      </c>
      <c r="Z3024" s="85">
        <v>0</v>
      </c>
      <c r="AA3024" s="85">
        <v>0</v>
      </c>
      <c r="AB3024" s="85">
        <f t="shared" ref="AB3024:AB3073" si="8385">Z3024+AA3024</f>
        <v>0</v>
      </c>
      <c r="AC3024" s="85">
        <v>0</v>
      </c>
      <c r="AD3024" s="85">
        <v>0</v>
      </c>
      <c r="AE3024" s="85">
        <f t="shared" ref="AE3024:AE3073" si="8386">AC3024+AD3024</f>
        <v>0</v>
      </c>
      <c r="AF3024" s="85">
        <f>AB3024+AE3024</f>
        <v>0</v>
      </c>
      <c r="AG3024" s="85">
        <v>0</v>
      </c>
      <c r="AH3024" s="85">
        <v>0</v>
      </c>
      <c r="AI3024" s="85">
        <f t="shared" ref="AI3024:AI3073" si="8387">AG3024+AH3024</f>
        <v>0</v>
      </c>
      <c r="AJ3024" s="85">
        <v>0</v>
      </c>
      <c r="AK3024" s="85">
        <v>0</v>
      </c>
      <c r="AL3024" s="85">
        <f t="shared" ref="AL3024:AL3073" si="8388">AJ3024+AK3024</f>
        <v>0</v>
      </c>
      <c r="AM3024" s="85">
        <f>AI3024+AL3024</f>
        <v>0</v>
      </c>
      <c r="AN3024" s="386">
        <f t="shared" ref="AN3024" si="8389">L3024-S3024-Z3024-AG3024</f>
        <v>657503</v>
      </c>
      <c r="AO3024" s="386">
        <f t="shared" ref="AO3024" si="8390">M3024-T3024-AA3024-AH3024</f>
        <v>0</v>
      </c>
      <c r="AP3024" s="387">
        <f t="shared" ref="AP3024" si="8391">AN3024+AO3024</f>
        <v>657503</v>
      </c>
      <c r="AQ3024" s="386">
        <f t="shared" ref="AQ3024" si="8392">O3024-V3024-AC3024-AJ3024</f>
        <v>0</v>
      </c>
      <c r="AR3024" s="386">
        <f t="shared" ref="AR3024" si="8393">P3024-W3024-AD3024-AK3024</f>
        <v>0</v>
      </c>
      <c r="AS3024" s="387">
        <f t="shared" ref="AS3024" si="8394">AQ3024+AR3024</f>
        <v>0</v>
      </c>
      <c r="AT3024" s="387">
        <f t="shared" ref="AT3024" si="8395">AP3024+AS3024</f>
        <v>657503</v>
      </c>
      <c r="AU3024" s="86" t="s">
        <v>28</v>
      </c>
      <c r="AV3024" s="87">
        <v>89829</v>
      </c>
      <c r="AW3024" s="88"/>
      <c r="AX3024" s="88"/>
      <c r="AY3024" s="88"/>
      <c r="AZ3024" s="88"/>
      <c r="BA3024" s="8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  <c r="BT3024" s="11"/>
      <c r="BU3024" s="11"/>
      <c r="BV3024" s="11"/>
      <c r="BW3024" s="11"/>
      <c r="BX3024" s="11"/>
      <c r="BY3024" s="11"/>
      <c r="BZ3024" s="11"/>
      <c r="CA3024" s="11"/>
      <c r="CB3024" s="11"/>
      <c r="CC3024" s="11"/>
      <c r="CD3024" s="11"/>
      <c r="CE3024" s="11"/>
      <c r="CF3024" s="11"/>
      <c r="CG3024" s="11"/>
      <c r="CH3024" s="11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1"/>
      <c r="CU3024" s="11"/>
      <c r="CV3024" s="11"/>
      <c r="CW3024" s="11"/>
      <c r="CX3024" s="11"/>
      <c r="CY3024" s="11"/>
      <c r="CZ3024" s="11"/>
      <c r="DA3024" s="11"/>
      <c r="DB3024" s="11"/>
      <c r="DC3024" s="11"/>
      <c r="DD3024" s="11"/>
      <c r="DE3024" s="11"/>
      <c r="DF3024" s="11"/>
      <c r="DG3024" s="11"/>
      <c r="DH3024" s="11"/>
      <c r="DI3024" s="11"/>
      <c r="DJ3024" s="11"/>
      <c r="DK3024" s="11"/>
      <c r="DL3024" s="11"/>
      <c r="DM3024" s="11"/>
      <c r="DN3024" s="11"/>
      <c r="DO3024" s="11"/>
      <c r="DP3024" s="11"/>
      <c r="DQ3024" s="11"/>
      <c r="DR3024" s="11"/>
      <c r="DS3024" s="11"/>
      <c r="DT3024" s="11"/>
      <c r="DU3024" s="11"/>
      <c r="DV3024" s="11"/>
      <c r="DW3024" s="11"/>
      <c r="DX3024" s="11"/>
      <c r="DY3024" s="11"/>
    </row>
    <row r="3025" spans="1:129" s="69" customFormat="1" ht="46.5">
      <c r="A3025" s="11"/>
      <c r="B3025" s="4">
        <v>2017</v>
      </c>
      <c r="C3025" s="82">
        <v>8323</v>
      </c>
      <c r="D3025" s="82">
        <v>3</v>
      </c>
      <c r="E3025" s="2">
        <v>6</v>
      </c>
      <c r="F3025" s="2">
        <v>0</v>
      </c>
      <c r="G3025" s="2">
        <v>2000</v>
      </c>
      <c r="H3025" s="2">
        <v>2500</v>
      </c>
      <c r="I3025" s="2">
        <v>255</v>
      </c>
      <c r="J3025" s="83">
        <v>2</v>
      </c>
      <c r="K3025" s="293" t="s">
        <v>1403</v>
      </c>
      <c r="L3025" s="85">
        <v>172000</v>
      </c>
      <c r="M3025" s="85">
        <v>0</v>
      </c>
      <c r="N3025" s="85">
        <f t="shared" si="7157"/>
        <v>172000</v>
      </c>
      <c r="O3025" s="85">
        <v>0</v>
      </c>
      <c r="P3025" s="85">
        <v>0</v>
      </c>
      <c r="Q3025" s="85">
        <f t="shared" si="8361"/>
        <v>0</v>
      </c>
      <c r="R3025" s="85">
        <f>N3025+Q3025</f>
        <v>172000</v>
      </c>
      <c r="S3025" s="85">
        <v>0</v>
      </c>
      <c r="T3025" s="85">
        <v>0</v>
      </c>
      <c r="U3025" s="85">
        <f t="shared" si="8383"/>
        <v>0</v>
      </c>
      <c r="V3025" s="85">
        <v>0</v>
      </c>
      <c r="W3025" s="85">
        <v>0</v>
      </c>
      <c r="X3025" s="85">
        <f t="shared" si="8384"/>
        <v>0</v>
      </c>
      <c r="Y3025" s="85">
        <f>U3025+X3025</f>
        <v>0</v>
      </c>
      <c r="Z3025" s="85">
        <v>85956</v>
      </c>
      <c r="AA3025" s="85">
        <v>0</v>
      </c>
      <c r="AB3025" s="85">
        <f t="shared" si="8385"/>
        <v>85956</v>
      </c>
      <c r="AC3025" s="85">
        <v>0</v>
      </c>
      <c r="AD3025" s="85">
        <v>0</v>
      </c>
      <c r="AE3025" s="85">
        <f t="shared" si="8386"/>
        <v>0</v>
      </c>
      <c r="AF3025" s="85">
        <f>AB3025+AE3025</f>
        <v>85956</v>
      </c>
      <c r="AG3025" s="85">
        <v>85956</v>
      </c>
      <c r="AH3025" s="85">
        <v>0</v>
      </c>
      <c r="AI3025" s="85">
        <f t="shared" si="8387"/>
        <v>85956</v>
      </c>
      <c r="AJ3025" s="85">
        <v>0</v>
      </c>
      <c r="AK3025" s="85">
        <v>0</v>
      </c>
      <c r="AL3025" s="85">
        <f t="shared" si="8388"/>
        <v>0</v>
      </c>
      <c r="AM3025" s="85">
        <f>AI3025+AL3025</f>
        <v>85956</v>
      </c>
      <c r="AN3025" s="386">
        <f t="shared" ref="AN3025:AN3073" si="8396">L3025-S3025-Z3025-AG3025</f>
        <v>88</v>
      </c>
      <c r="AO3025" s="386">
        <f t="shared" ref="AO3025:AO3073" si="8397">M3025-T3025-AA3025-AH3025</f>
        <v>0</v>
      </c>
      <c r="AP3025" s="387">
        <f t="shared" ref="AP3025:AP3073" si="8398">AN3025+AO3025</f>
        <v>88</v>
      </c>
      <c r="AQ3025" s="386">
        <f t="shared" ref="AQ3025:AQ3073" si="8399">O3025-V3025-AC3025-AJ3025</f>
        <v>0</v>
      </c>
      <c r="AR3025" s="386">
        <f t="shared" ref="AR3025:AR3073" si="8400">P3025-W3025-AD3025-AK3025</f>
        <v>0</v>
      </c>
      <c r="AS3025" s="387">
        <f t="shared" ref="AS3025:AS3073" si="8401">AQ3025+AR3025</f>
        <v>0</v>
      </c>
      <c r="AT3025" s="387">
        <f t="shared" ref="AT3025:AT3073" si="8402">AP3025+AS3025</f>
        <v>88</v>
      </c>
      <c r="AU3025" s="86" t="s">
        <v>28</v>
      </c>
      <c r="AV3025" s="87">
        <v>4</v>
      </c>
      <c r="AW3025" s="88"/>
      <c r="AX3025" s="88"/>
      <c r="AY3025" s="88"/>
      <c r="AZ3025" s="88"/>
      <c r="BA3025" s="8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  <c r="CY3025" s="11"/>
      <c r="CZ3025" s="11"/>
      <c r="DA3025" s="11"/>
      <c r="DB3025" s="11"/>
      <c r="DC3025" s="11"/>
      <c r="DD3025" s="11"/>
      <c r="DE3025" s="11"/>
      <c r="DF3025" s="11"/>
      <c r="DG3025" s="11"/>
      <c r="DH3025" s="11"/>
      <c r="DI3025" s="11"/>
      <c r="DJ3025" s="11"/>
      <c r="DK3025" s="11"/>
      <c r="DL3025" s="11"/>
      <c r="DM3025" s="11"/>
      <c r="DN3025" s="11"/>
      <c r="DO3025" s="11"/>
      <c r="DP3025" s="11"/>
      <c r="DQ3025" s="11"/>
      <c r="DR3025" s="11"/>
      <c r="DS3025" s="11"/>
      <c r="DT3025" s="11"/>
      <c r="DU3025" s="11"/>
      <c r="DV3025" s="11"/>
      <c r="DW3025" s="11"/>
      <c r="DX3025" s="11"/>
      <c r="DY3025" s="11"/>
    </row>
    <row r="3026" spans="1:129" s="69" customFormat="1" ht="46.5" hidden="1">
      <c r="A3026" s="11"/>
      <c r="B3026" s="4">
        <v>2017</v>
      </c>
      <c r="C3026" s="82">
        <v>8323</v>
      </c>
      <c r="D3026" s="82">
        <v>3</v>
      </c>
      <c r="E3026" s="2">
        <v>6</v>
      </c>
      <c r="F3026" s="2">
        <v>0</v>
      </c>
      <c r="G3026" s="2">
        <v>2000</v>
      </c>
      <c r="H3026" s="2">
        <v>2500</v>
      </c>
      <c r="I3026" s="2">
        <v>255</v>
      </c>
      <c r="J3026" s="83">
        <v>3</v>
      </c>
      <c r="K3026" s="293" t="s">
        <v>1404</v>
      </c>
      <c r="L3026" s="85">
        <v>0</v>
      </c>
      <c r="M3026" s="85">
        <v>0</v>
      </c>
      <c r="N3026" s="85">
        <f t="shared" si="7157"/>
        <v>0</v>
      </c>
      <c r="O3026" s="85">
        <v>0</v>
      </c>
      <c r="P3026" s="85">
        <v>0</v>
      </c>
      <c r="Q3026" s="85">
        <f t="shared" si="8361"/>
        <v>0</v>
      </c>
      <c r="R3026" s="85">
        <v>0</v>
      </c>
      <c r="S3026" s="85">
        <v>0</v>
      </c>
      <c r="T3026" s="85">
        <v>0</v>
      </c>
      <c r="U3026" s="85">
        <f t="shared" si="8383"/>
        <v>0</v>
      </c>
      <c r="V3026" s="85">
        <v>0</v>
      </c>
      <c r="W3026" s="85">
        <v>0</v>
      </c>
      <c r="X3026" s="85">
        <f t="shared" si="8384"/>
        <v>0</v>
      </c>
      <c r="Y3026" s="85">
        <v>0</v>
      </c>
      <c r="Z3026" s="85">
        <v>0</v>
      </c>
      <c r="AA3026" s="85">
        <v>0</v>
      </c>
      <c r="AB3026" s="85">
        <f t="shared" si="8385"/>
        <v>0</v>
      </c>
      <c r="AC3026" s="85">
        <v>0</v>
      </c>
      <c r="AD3026" s="85">
        <v>0</v>
      </c>
      <c r="AE3026" s="85">
        <f t="shared" si="8386"/>
        <v>0</v>
      </c>
      <c r="AF3026" s="85">
        <v>0</v>
      </c>
      <c r="AG3026" s="85">
        <v>0</v>
      </c>
      <c r="AH3026" s="85">
        <v>0</v>
      </c>
      <c r="AI3026" s="85">
        <f t="shared" si="8387"/>
        <v>0</v>
      </c>
      <c r="AJ3026" s="85">
        <v>0</v>
      </c>
      <c r="AK3026" s="85">
        <v>0</v>
      </c>
      <c r="AL3026" s="85">
        <f t="shared" si="8388"/>
        <v>0</v>
      </c>
      <c r="AM3026" s="85">
        <v>0</v>
      </c>
      <c r="AN3026" s="386">
        <f t="shared" si="8396"/>
        <v>0</v>
      </c>
      <c r="AO3026" s="386">
        <f t="shared" si="8397"/>
        <v>0</v>
      </c>
      <c r="AP3026" s="387">
        <f t="shared" si="8398"/>
        <v>0</v>
      </c>
      <c r="AQ3026" s="386">
        <f t="shared" si="8399"/>
        <v>0</v>
      </c>
      <c r="AR3026" s="386">
        <f t="shared" si="8400"/>
        <v>0</v>
      </c>
      <c r="AS3026" s="387">
        <f t="shared" si="8401"/>
        <v>0</v>
      </c>
      <c r="AT3026" s="387">
        <f t="shared" si="8402"/>
        <v>0</v>
      </c>
      <c r="AU3026" s="86" t="s">
        <v>28</v>
      </c>
      <c r="AV3026" s="87"/>
      <c r="AW3026" s="88"/>
      <c r="AX3026" s="88"/>
      <c r="AY3026" s="88"/>
      <c r="AZ3026" s="88"/>
      <c r="BA3026" s="8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  <c r="BT3026" s="11"/>
      <c r="BU3026" s="11"/>
      <c r="BV3026" s="11"/>
      <c r="BW3026" s="11"/>
      <c r="BX3026" s="11"/>
      <c r="BY3026" s="11"/>
      <c r="BZ3026" s="11"/>
      <c r="CA3026" s="11"/>
      <c r="CB3026" s="11"/>
      <c r="CC3026" s="11"/>
      <c r="CD3026" s="11"/>
      <c r="CE3026" s="11"/>
      <c r="CF3026" s="11"/>
      <c r="CG3026" s="11"/>
      <c r="CH3026" s="11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1"/>
      <c r="CU3026" s="11"/>
      <c r="CV3026" s="11"/>
      <c r="CW3026" s="11"/>
      <c r="CX3026" s="11"/>
      <c r="CY3026" s="11"/>
      <c r="CZ3026" s="11"/>
      <c r="DA3026" s="11"/>
      <c r="DB3026" s="11"/>
      <c r="DC3026" s="11"/>
      <c r="DD3026" s="11"/>
      <c r="DE3026" s="11"/>
      <c r="DF3026" s="11"/>
      <c r="DG3026" s="11"/>
      <c r="DH3026" s="11"/>
      <c r="DI3026" s="11"/>
      <c r="DJ3026" s="11"/>
      <c r="DK3026" s="11"/>
      <c r="DL3026" s="11"/>
      <c r="DM3026" s="11"/>
      <c r="DN3026" s="11"/>
      <c r="DO3026" s="11"/>
      <c r="DP3026" s="11"/>
      <c r="DQ3026" s="11"/>
      <c r="DR3026" s="11"/>
      <c r="DS3026" s="11"/>
      <c r="DT3026" s="11"/>
      <c r="DU3026" s="11"/>
      <c r="DV3026" s="11"/>
      <c r="DW3026" s="11"/>
      <c r="DX3026" s="11"/>
      <c r="DY3026" s="11"/>
    </row>
    <row r="3027" spans="1:129" s="69" customFormat="1" hidden="1">
      <c r="A3027" s="11"/>
      <c r="B3027" s="4">
        <v>2017</v>
      </c>
      <c r="C3027" s="82">
        <v>8323</v>
      </c>
      <c r="D3027" s="82">
        <v>3</v>
      </c>
      <c r="E3027" s="2">
        <v>6</v>
      </c>
      <c r="F3027" s="2">
        <v>0</v>
      </c>
      <c r="G3027" s="2">
        <v>2000</v>
      </c>
      <c r="H3027" s="2">
        <v>2500</v>
      </c>
      <c r="I3027" s="2">
        <v>255</v>
      </c>
      <c r="J3027" s="83">
        <v>4</v>
      </c>
      <c r="K3027" s="293" t="s">
        <v>1405</v>
      </c>
      <c r="L3027" s="85">
        <v>0</v>
      </c>
      <c r="M3027" s="85">
        <v>0</v>
      </c>
      <c r="N3027" s="85">
        <f t="shared" si="7157"/>
        <v>0</v>
      </c>
      <c r="O3027" s="85">
        <v>0</v>
      </c>
      <c r="P3027" s="85">
        <v>0</v>
      </c>
      <c r="Q3027" s="85">
        <f t="shared" si="8361"/>
        <v>0</v>
      </c>
      <c r="R3027" s="85">
        <v>0</v>
      </c>
      <c r="S3027" s="85">
        <v>0</v>
      </c>
      <c r="T3027" s="85">
        <v>0</v>
      </c>
      <c r="U3027" s="85">
        <f t="shared" si="8383"/>
        <v>0</v>
      </c>
      <c r="V3027" s="85">
        <v>0</v>
      </c>
      <c r="W3027" s="85">
        <v>0</v>
      </c>
      <c r="X3027" s="85">
        <f t="shared" si="8384"/>
        <v>0</v>
      </c>
      <c r="Y3027" s="85">
        <v>0</v>
      </c>
      <c r="Z3027" s="85">
        <v>0</v>
      </c>
      <c r="AA3027" s="85">
        <v>0</v>
      </c>
      <c r="AB3027" s="85">
        <f t="shared" si="8385"/>
        <v>0</v>
      </c>
      <c r="AC3027" s="85">
        <v>0</v>
      </c>
      <c r="AD3027" s="85">
        <v>0</v>
      </c>
      <c r="AE3027" s="85">
        <f t="shared" si="8386"/>
        <v>0</v>
      </c>
      <c r="AF3027" s="85">
        <v>0</v>
      </c>
      <c r="AG3027" s="85">
        <v>0</v>
      </c>
      <c r="AH3027" s="85">
        <v>0</v>
      </c>
      <c r="AI3027" s="85">
        <f t="shared" si="8387"/>
        <v>0</v>
      </c>
      <c r="AJ3027" s="85">
        <v>0</v>
      </c>
      <c r="AK3027" s="85">
        <v>0</v>
      </c>
      <c r="AL3027" s="85">
        <f t="shared" si="8388"/>
        <v>0</v>
      </c>
      <c r="AM3027" s="85">
        <v>0</v>
      </c>
      <c r="AN3027" s="386">
        <f t="shared" si="8396"/>
        <v>0</v>
      </c>
      <c r="AO3027" s="386">
        <f t="shared" si="8397"/>
        <v>0</v>
      </c>
      <c r="AP3027" s="387">
        <f t="shared" si="8398"/>
        <v>0</v>
      </c>
      <c r="AQ3027" s="386">
        <f t="shared" si="8399"/>
        <v>0</v>
      </c>
      <c r="AR3027" s="386">
        <f t="shared" si="8400"/>
        <v>0</v>
      </c>
      <c r="AS3027" s="387">
        <f t="shared" si="8401"/>
        <v>0</v>
      </c>
      <c r="AT3027" s="387">
        <f t="shared" si="8402"/>
        <v>0</v>
      </c>
      <c r="AU3027" s="86" t="s">
        <v>28</v>
      </c>
      <c r="AV3027" s="87"/>
      <c r="AW3027" s="88"/>
      <c r="AX3027" s="88"/>
      <c r="AY3027" s="88"/>
      <c r="AZ3027" s="88"/>
      <c r="BA3027" s="8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  <c r="CY3027" s="11"/>
      <c r="CZ3027" s="11"/>
      <c r="DA3027" s="11"/>
      <c r="DB3027" s="11"/>
      <c r="DC3027" s="11"/>
      <c r="DD3027" s="11"/>
      <c r="DE3027" s="11"/>
      <c r="DF3027" s="11"/>
      <c r="DG3027" s="11"/>
      <c r="DH3027" s="11"/>
      <c r="DI3027" s="11"/>
      <c r="DJ3027" s="11"/>
      <c r="DK3027" s="11"/>
      <c r="DL3027" s="11"/>
      <c r="DM3027" s="11"/>
      <c r="DN3027" s="11"/>
      <c r="DO3027" s="11"/>
      <c r="DP3027" s="11"/>
      <c r="DQ3027" s="11"/>
      <c r="DR3027" s="11"/>
      <c r="DS3027" s="11"/>
      <c r="DT3027" s="11"/>
      <c r="DU3027" s="11"/>
      <c r="DV3027" s="11"/>
      <c r="DW3027" s="11"/>
      <c r="DX3027" s="11"/>
      <c r="DY3027" s="11"/>
    </row>
    <row r="3028" spans="1:129" s="69" customFormat="1">
      <c r="A3028" s="11"/>
      <c r="B3028" s="4">
        <v>2017</v>
      </c>
      <c r="C3028" s="82">
        <v>8323</v>
      </c>
      <c r="D3028" s="82">
        <v>3</v>
      </c>
      <c r="E3028" s="2">
        <v>6</v>
      </c>
      <c r="F3028" s="2">
        <v>0</v>
      </c>
      <c r="G3028" s="2">
        <v>2000</v>
      </c>
      <c r="H3028" s="2">
        <v>2500</v>
      </c>
      <c r="I3028" s="2">
        <v>255</v>
      </c>
      <c r="J3028" s="83">
        <v>5</v>
      </c>
      <c r="K3028" s="293" t="s">
        <v>1406</v>
      </c>
      <c r="L3028" s="85">
        <v>322000</v>
      </c>
      <c r="M3028" s="85">
        <v>0</v>
      </c>
      <c r="N3028" s="85">
        <f t="shared" si="7157"/>
        <v>322000</v>
      </c>
      <c r="O3028" s="85">
        <v>0</v>
      </c>
      <c r="P3028" s="85">
        <v>0</v>
      </c>
      <c r="Q3028" s="85">
        <f t="shared" si="8361"/>
        <v>0</v>
      </c>
      <c r="R3028" s="85">
        <f>N3028+Q3028</f>
        <v>322000</v>
      </c>
      <c r="S3028" s="85">
        <v>0</v>
      </c>
      <c r="T3028" s="85">
        <v>0</v>
      </c>
      <c r="U3028" s="85">
        <f t="shared" si="8383"/>
        <v>0</v>
      </c>
      <c r="V3028" s="85">
        <v>0</v>
      </c>
      <c r="W3028" s="85">
        <v>0</v>
      </c>
      <c r="X3028" s="85">
        <f t="shared" si="8384"/>
        <v>0</v>
      </c>
      <c r="Y3028" s="85">
        <f>U3028+X3028</f>
        <v>0</v>
      </c>
      <c r="Z3028" s="85">
        <v>0</v>
      </c>
      <c r="AA3028" s="85">
        <v>0</v>
      </c>
      <c r="AB3028" s="85">
        <f t="shared" si="8385"/>
        <v>0</v>
      </c>
      <c r="AC3028" s="85">
        <v>0</v>
      </c>
      <c r="AD3028" s="85">
        <v>0</v>
      </c>
      <c r="AE3028" s="85">
        <f t="shared" si="8386"/>
        <v>0</v>
      </c>
      <c r="AF3028" s="85">
        <f>AB3028+AE3028</f>
        <v>0</v>
      </c>
      <c r="AG3028" s="85">
        <v>311344</v>
      </c>
      <c r="AH3028" s="85">
        <v>0</v>
      </c>
      <c r="AI3028" s="85">
        <f t="shared" si="8387"/>
        <v>311344</v>
      </c>
      <c r="AJ3028" s="85">
        <v>0</v>
      </c>
      <c r="AK3028" s="85">
        <v>0</v>
      </c>
      <c r="AL3028" s="85">
        <f t="shared" si="8388"/>
        <v>0</v>
      </c>
      <c r="AM3028" s="85">
        <f>AI3028+AL3028</f>
        <v>311344</v>
      </c>
      <c r="AN3028" s="386">
        <f t="shared" si="8396"/>
        <v>10656</v>
      </c>
      <c r="AO3028" s="386">
        <f t="shared" si="8397"/>
        <v>0</v>
      </c>
      <c r="AP3028" s="387">
        <f t="shared" si="8398"/>
        <v>10656</v>
      </c>
      <c r="AQ3028" s="386">
        <f t="shared" si="8399"/>
        <v>0</v>
      </c>
      <c r="AR3028" s="386">
        <f t="shared" si="8400"/>
        <v>0</v>
      </c>
      <c r="AS3028" s="387">
        <f t="shared" si="8401"/>
        <v>0</v>
      </c>
      <c r="AT3028" s="387">
        <f t="shared" si="8402"/>
        <v>10656</v>
      </c>
      <c r="AU3028" s="86" t="s">
        <v>28</v>
      </c>
      <c r="AV3028" s="87">
        <v>1220</v>
      </c>
      <c r="AW3028" s="88"/>
      <c r="AX3028" s="88"/>
      <c r="AY3028" s="88"/>
      <c r="AZ3028" s="88"/>
      <c r="BA3028" s="8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  <c r="BT3028" s="11"/>
      <c r="BU3028" s="11"/>
      <c r="BV3028" s="11"/>
      <c r="BW3028" s="11"/>
      <c r="BX3028" s="11"/>
      <c r="BY3028" s="11"/>
      <c r="BZ3028" s="11"/>
      <c r="CA3028" s="11"/>
      <c r="CB3028" s="11"/>
      <c r="CC3028" s="11"/>
      <c r="CD3028" s="11"/>
      <c r="CE3028" s="11"/>
      <c r="CF3028" s="11"/>
      <c r="CG3028" s="11"/>
      <c r="CH3028" s="11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1"/>
      <c r="CU3028" s="11"/>
      <c r="CV3028" s="11"/>
      <c r="CW3028" s="11"/>
      <c r="CX3028" s="11"/>
      <c r="CY3028" s="11"/>
      <c r="CZ3028" s="11"/>
      <c r="DA3028" s="11"/>
      <c r="DB3028" s="11"/>
      <c r="DC3028" s="11"/>
      <c r="DD3028" s="11"/>
      <c r="DE3028" s="11"/>
      <c r="DF3028" s="11"/>
      <c r="DG3028" s="11"/>
      <c r="DH3028" s="11"/>
      <c r="DI3028" s="11"/>
      <c r="DJ3028" s="11"/>
      <c r="DK3028" s="11"/>
      <c r="DL3028" s="11"/>
      <c r="DM3028" s="11"/>
      <c r="DN3028" s="11"/>
      <c r="DO3028" s="11"/>
      <c r="DP3028" s="11"/>
      <c r="DQ3028" s="11"/>
      <c r="DR3028" s="11"/>
      <c r="DS3028" s="11"/>
      <c r="DT3028" s="11"/>
      <c r="DU3028" s="11"/>
      <c r="DV3028" s="11"/>
      <c r="DW3028" s="11"/>
      <c r="DX3028" s="11"/>
      <c r="DY3028" s="11"/>
    </row>
    <row r="3029" spans="1:129" s="69" customFormat="1" hidden="1">
      <c r="A3029" s="11"/>
      <c r="B3029" s="4">
        <v>2017</v>
      </c>
      <c r="C3029" s="82">
        <v>8323</v>
      </c>
      <c r="D3029" s="82">
        <v>3</v>
      </c>
      <c r="E3029" s="2">
        <v>6</v>
      </c>
      <c r="F3029" s="2">
        <v>0</v>
      </c>
      <c r="G3029" s="2">
        <v>2000</v>
      </c>
      <c r="H3029" s="2">
        <v>2500</v>
      </c>
      <c r="I3029" s="2">
        <v>255</v>
      </c>
      <c r="J3029" s="83">
        <v>6</v>
      </c>
      <c r="K3029" s="293" t="s">
        <v>1845</v>
      </c>
      <c r="L3029" s="85">
        <v>0</v>
      </c>
      <c r="M3029" s="85">
        <v>0</v>
      </c>
      <c r="N3029" s="85">
        <f t="shared" si="7157"/>
        <v>0</v>
      </c>
      <c r="O3029" s="85">
        <v>0</v>
      </c>
      <c r="P3029" s="85">
        <v>0</v>
      </c>
      <c r="Q3029" s="85">
        <f t="shared" si="8361"/>
        <v>0</v>
      </c>
      <c r="R3029" s="85">
        <v>0</v>
      </c>
      <c r="S3029" s="85">
        <v>0</v>
      </c>
      <c r="T3029" s="85">
        <v>0</v>
      </c>
      <c r="U3029" s="85">
        <f t="shared" si="8383"/>
        <v>0</v>
      </c>
      <c r="V3029" s="85">
        <v>0</v>
      </c>
      <c r="W3029" s="85">
        <v>0</v>
      </c>
      <c r="X3029" s="85">
        <f t="shared" si="8384"/>
        <v>0</v>
      </c>
      <c r="Y3029" s="85">
        <v>0</v>
      </c>
      <c r="Z3029" s="85">
        <v>0</v>
      </c>
      <c r="AA3029" s="85">
        <v>0</v>
      </c>
      <c r="AB3029" s="85">
        <f t="shared" si="8385"/>
        <v>0</v>
      </c>
      <c r="AC3029" s="85">
        <v>0</v>
      </c>
      <c r="AD3029" s="85">
        <v>0</v>
      </c>
      <c r="AE3029" s="85">
        <f t="shared" si="8386"/>
        <v>0</v>
      </c>
      <c r="AF3029" s="85">
        <v>0</v>
      </c>
      <c r="AG3029" s="85">
        <v>0</v>
      </c>
      <c r="AH3029" s="85">
        <v>0</v>
      </c>
      <c r="AI3029" s="85">
        <f t="shared" si="8387"/>
        <v>0</v>
      </c>
      <c r="AJ3029" s="85">
        <v>0</v>
      </c>
      <c r="AK3029" s="85">
        <v>0</v>
      </c>
      <c r="AL3029" s="85">
        <f t="shared" si="8388"/>
        <v>0</v>
      </c>
      <c r="AM3029" s="85">
        <v>0</v>
      </c>
      <c r="AN3029" s="386">
        <f t="shared" si="8396"/>
        <v>0</v>
      </c>
      <c r="AO3029" s="386">
        <f t="shared" si="8397"/>
        <v>0</v>
      </c>
      <c r="AP3029" s="387">
        <f t="shared" si="8398"/>
        <v>0</v>
      </c>
      <c r="AQ3029" s="386">
        <f t="shared" si="8399"/>
        <v>0</v>
      </c>
      <c r="AR3029" s="386">
        <f t="shared" si="8400"/>
        <v>0</v>
      </c>
      <c r="AS3029" s="387">
        <f t="shared" si="8401"/>
        <v>0</v>
      </c>
      <c r="AT3029" s="387">
        <f t="shared" si="8402"/>
        <v>0</v>
      </c>
      <c r="AU3029" s="86" t="s">
        <v>28</v>
      </c>
      <c r="AV3029" s="87"/>
      <c r="AW3029" s="88"/>
      <c r="AX3029" s="88"/>
      <c r="AY3029" s="88"/>
      <c r="AZ3029" s="88"/>
      <c r="BA3029" s="8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  <c r="CY3029" s="11"/>
      <c r="CZ3029" s="11"/>
      <c r="DA3029" s="11"/>
      <c r="DB3029" s="11"/>
      <c r="DC3029" s="11"/>
      <c r="DD3029" s="11"/>
      <c r="DE3029" s="11"/>
      <c r="DF3029" s="11"/>
      <c r="DG3029" s="11"/>
      <c r="DH3029" s="11"/>
      <c r="DI3029" s="11"/>
      <c r="DJ3029" s="11"/>
      <c r="DK3029" s="11"/>
      <c r="DL3029" s="11"/>
      <c r="DM3029" s="11"/>
      <c r="DN3029" s="11"/>
      <c r="DO3029" s="11"/>
      <c r="DP3029" s="11"/>
      <c r="DQ3029" s="11"/>
      <c r="DR3029" s="11"/>
      <c r="DS3029" s="11"/>
      <c r="DT3029" s="11"/>
      <c r="DU3029" s="11"/>
      <c r="DV3029" s="11"/>
      <c r="DW3029" s="11"/>
      <c r="DX3029" s="11"/>
      <c r="DY3029" s="11"/>
    </row>
    <row r="3030" spans="1:129" s="69" customFormat="1">
      <c r="A3030" s="11"/>
      <c r="B3030" s="4">
        <v>2017</v>
      </c>
      <c r="C3030" s="82">
        <v>8323</v>
      </c>
      <c r="D3030" s="82">
        <v>3</v>
      </c>
      <c r="E3030" s="2">
        <v>6</v>
      </c>
      <c r="F3030" s="2">
        <v>0</v>
      </c>
      <c r="G3030" s="2">
        <v>2000</v>
      </c>
      <c r="H3030" s="2">
        <v>2500</v>
      </c>
      <c r="I3030" s="2">
        <v>255</v>
      </c>
      <c r="J3030" s="83">
        <v>7</v>
      </c>
      <c r="K3030" s="293" t="s">
        <v>1407</v>
      </c>
      <c r="L3030" s="85">
        <v>4200</v>
      </c>
      <c r="M3030" s="85">
        <v>0</v>
      </c>
      <c r="N3030" s="85">
        <f t="shared" si="7157"/>
        <v>4200</v>
      </c>
      <c r="O3030" s="85">
        <v>0</v>
      </c>
      <c r="P3030" s="85">
        <v>0</v>
      </c>
      <c r="Q3030" s="85">
        <f t="shared" si="8361"/>
        <v>0</v>
      </c>
      <c r="R3030" s="85">
        <f>N3030+Q3030</f>
        <v>4200</v>
      </c>
      <c r="S3030" s="85">
        <v>0</v>
      </c>
      <c r="T3030" s="85">
        <v>0</v>
      </c>
      <c r="U3030" s="85">
        <f t="shared" si="8383"/>
        <v>0</v>
      </c>
      <c r="V3030" s="85">
        <v>0</v>
      </c>
      <c r="W3030" s="85">
        <v>0</v>
      </c>
      <c r="X3030" s="85">
        <f t="shared" si="8384"/>
        <v>0</v>
      </c>
      <c r="Y3030" s="85">
        <f>U3030+X3030</f>
        <v>0</v>
      </c>
      <c r="Z3030" s="85">
        <v>0</v>
      </c>
      <c r="AA3030" s="85">
        <v>0</v>
      </c>
      <c r="AB3030" s="85">
        <f t="shared" si="8385"/>
        <v>0</v>
      </c>
      <c r="AC3030" s="85">
        <v>0</v>
      </c>
      <c r="AD3030" s="85">
        <v>0</v>
      </c>
      <c r="AE3030" s="85">
        <f t="shared" si="8386"/>
        <v>0</v>
      </c>
      <c r="AF3030" s="85">
        <f>AB3030+AE3030</f>
        <v>0</v>
      </c>
      <c r="AG3030" s="85">
        <v>0</v>
      </c>
      <c r="AH3030" s="85">
        <v>0</v>
      </c>
      <c r="AI3030" s="85">
        <f t="shared" si="8387"/>
        <v>0</v>
      </c>
      <c r="AJ3030" s="85">
        <v>0</v>
      </c>
      <c r="AK3030" s="85">
        <v>0</v>
      </c>
      <c r="AL3030" s="85">
        <f t="shared" si="8388"/>
        <v>0</v>
      </c>
      <c r="AM3030" s="85">
        <f>AI3030+AL3030</f>
        <v>0</v>
      </c>
      <c r="AN3030" s="386">
        <f t="shared" si="8396"/>
        <v>4200</v>
      </c>
      <c r="AO3030" s="386">
        <f t="shared" si="8397"/>
        <v>0</v>
      </c>
      <c r="AP3030" s="387">
        <f t="shared" si="8398"/>
        <v>4200</v>
      </c>
      <c r="AQ3030" s="386">
        <f t="shared" si="8399"/>
        <v>0</v>
      </c>
      <c r="AR3030" s="386">
        <f t="shared" si="8400"/>
        <v>0</v>
      </c>
      <c r="AS3030" s="387">
        <f t="shared" si="8401"/>
        <v>0</v>
      </c>
      <c r="AT3030" s="387">
        <f t="shared" si="8402"/>
        <v>4200</v>
      </c>
      <c r="AU3030" s="86" t="s">
        <v>28</v>
      </c>
      <c r="AV3030" s="87">
        <v>2800</v>
      </c>
      <c r="AW3030" s="88"/>
      <c r="AX3030" s="88"/>
      <c r="AY3030" s="88"/>
      <c r="AZ3030" s="88"/>
      <c r="BA3030" s="8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  <c r="BT3030" s="11"/>
      <c r="BU3030" s="11"/>
      <c r="BV3030" s="11"/>
      <c r="BW3030" s="11"/>
      <c r="BX3030" s="11"/>
      <c r="BY3030" s="11"/>
      <c r="BZ3030" s="11"/>
      <c r="CA3030" s="11"/>
      <c r="CB3030" s="11"/>
      <c r="CC3030" s="11"/>
      <c r="CD3030" s="11"/>
      <c r="CE3030" s="11"/>
      <c r="CF3030" s="11"/>
      <c r="CG3030" s="11"/>
      <c r="CH3030" s="11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1"/>
      <c r="CU3030" s="11"/>
      <c r="CV3030" s="11"/>
      <c r="CW3030" s="11"/>
      <c r="CX3030" s="11"/>
      <c r="CY3030" s="11"/>
      <c r="CZ3030" s="11"/>
      <c r="DA3030" s="11"/>
      <c r="DB3030" s="11"/>
      <c r="DC3030" s="11"/>
      <c r="DD3030" s="11"/>
      <c r="DE3030" s="11"/>
      <c r="DF3030" s="11"/>
      <c r="DG3030" s="11"/>
      <c r="DH3030" s="11"/>
      <c r="DI3030" s="11"/>
      <c r="DJ3030" s="11"/>
      <c r="DK3030" s="11"/>
      <c r="DL3030" s="11"/>
      <c r="DM3030" s="11"/>
      <c r="DN3030" s="11"/>
      <c r="DO3030" s="11"/>
      <c r="DP3030" s="11"/>
      <c r="DQ3030" s="11"/>
      <c r="DR3030" s="11"/>
      <c r="DS3030" s="11"/>
      <c r="DT3030" s="11"/>
      <c r="DU3030" s="11"/>
      <c r="DV3030" s="11"/>
      <c r="DW3030" s="11"/>
      <c r="DX3030" s="11"/>
      <c r="DY3030" s="11"/>
    </row>
    <row r="3031" spans="1:129" s="69" customFormat="1" hidden="1">
      <c r="A3031" s="11"/>
      <c r="B3031" s="4">
        <v>2017</v>
      </c>
      <c r="C3031" s="82">
        <v>8323</v>
      </c>
      <c r="D3031" s="82">
        <v>3</v>
      </c>
      <c r="E3031" s="2">
        <v>6</v>
      </c>
      <c r="F3031" s="2">
        <v>0</v>
      </c>
      <c r="G3031" s="2">
        <v>2000</v>
      </c>
      <c r="H3031" s="2">
        <v>2500</v>
      </c>
      <c r="I3031" s="2">
        <v>255</v>
      </c>
      <c r="J3031" s="83">
        <v>8</v>
      </c>
      <c r="K3031" s="293" t="s">
        <v>1408</v>
      </c>
      <c r="L3031" s="85">
        <v>0</v>
      </c>
      <c r="M3031" s="85">
        <v>0</v>
      </c>
      <c r="N3031" s="85">
        <f t="shared" si="7157"/>
        <v>0</v>
      </c>
      <c r="O3031" s="85">
        <v>0</v>
      </c>
      <c r="P3031" s="85">
        <v>0</v>
      </c>
      <c r="Q3031" s="85">
        <f t="shared" si="8361"/>
        <v>0</v>
      </c>
      <c r="R3031" s="85">
        <v>0</v>
      </c>
      <c r="S3031" s="85">
        <v>0</v>
      </c>
      <c r="T3031" s="85">
        <v>0</v>
      </c>
      <c r="U3031" s="85">
        <f t="shared" si="8383"/>
        <v>0</v>
      </c>
      <c r="V3031" s="85">
        <v>0</v>
      </c>
      <c r="W3031" s="85">
        <v>0</v>
      </c>
      <c r="X3031" s="85">
        <f t="shared" si="8384"/>
        <v>0</v>
      </c>
      <c r="Y3031" s="85">
        <v>0</v>
      </c>
      <c r="Z3031" s="85">
        <v>0</v>
      </c>
      <c r="AA3031" s="85">
        <v>0</v>
      </c>
      <c r="AB3031" s="85">
        <f t="shared" si="8385"/>
        <v>0</v>
      </c>
      <c r="AC3031" s="85">
        <v>0</v>
      </c>
      <c r="AD3031" s="85">
        <v>0</v>
      </c>
      <c r="AE3031" s="85">
        <f t="shared" si="8386"/>
        <v>0</v>
      </c>
      <c r="AF3031" s="85">
        <v>0</v>
      </c>
      <c r="AG3031" s="85">
        <v>0</v>
      </c>
      <c r="AH3031" s="85">
        <v>0</v>
      </c>
      <c r="AI3031" s="85">
        <f t="shared" si="8387"/>
        <v>0</v>
      </c>
      <c r="AJ3031" s="85">
        <v>0</v>
      </c>
      <c r="AK3031" s="85">
        <v>0</v>
      </c>
      <c r="AL3031" s="85">
        <f t="shared" si="8388"/>
        <v>0</v>
      </c>
      <c r="AM3031" s="85">
        <v>0</v>
      </c>
      <c r="AN3031" s="386">
        <f t="shared" si="8396"/>
        <v>0</v>
      </c>
      <c r="AO3031" s="386">
        <f t="shared" si="8397"/>
        <v>0</v>
      </c>
      <c r="AP3031" s="387">
        <f t="shared" si="8398"/>
        <v>0</v>
      </c>
      <c r="AQ3031" s="386">
        <f t="shared" si="8399"/>
        <v>0</v>
      </c>
      <c r="AR3031" s="386">
        <f t="shared" si="8400"/>
        <v>0</v>
      </c>
      <c r="AS3031" s="387">
        <f t="shared" si="8401"/>
        <v>0</v>
      </c>
      <c r="AT3031" s="387">
        <f t="shared" si="8402"/>
        <v>0</v>
      </c>
      <c r="AU3031" s="86" t="s">
        <v>28</v>
      </c>
      <c r="AV3031" s="87"/>
      <c r="AW3031" s="88"/>
      <c r="AX3031" s="88"/>
      <c r="AY3031" s="88"/>
      <c r="AZ3031" s="88"/>
      <c r="BA3031" s="8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  <c r="CY3031" s="11"/>
      <c r="CZ3031" s="11"/>
      <c r="DA3031" s="11"/>
      <c r="DB3031" s="11"/>
      <c r="DC3031" s="11"/>
      <c r="DD3031" s="11"/>
      <c r="DE3031" s="11"/>
      <c r="DF3031" s="11"/>
      <c r="DG3031" s="11"/>
      <c r="DH3031" s="11"/>
      <c r="DI3031" s="11"/>
      <c r="DJ3031" s="11"/>
      <c r="DK3031" s="11"/>
      <c r="DL3031" s="11"/>
      <c r="DM3031" s="11"/>
      <c r="DN3031" s="11"/>
      <c r="DO3031" s="11"/>
      <c r="DP3031" s="11"/>
      <c r="DQ3031" s="11"/>
      <c r="DR3031" s="11"/>
      <c r="DS3031" s="11"/>
      <c r="DT3031" s="11"/>
      <c r="DU3031" s="11"/>
      <c r="DV3031" s="11"/>
      <c r="DW3031" s="11"/>
      <c r="DX3031" s="11"/>
      <c r="DY3031" s="11"/>
    </row>
    <row r="3032" spans="1:129" s="69" customFormat="1">
      <c r="A3032" s="11"/>
      <c r="B3032" s="4">
        <v>2017</v>
      </c>
      <c r="C3032" s="82">
        <v>8323</v>
      </c>
      <c r="D3032" s="82">
        <v>3</v>
      </c>
      <c r="E3032" s="2">
        <v>6</v>
      </c>
      <c r="F3032" s="2">
        <v>0</v>
      </c>
      <c r="G3032" s="2">
        <v>2000</v>
      </c>
      <c r="H3032" s="2">
        <v>2500</v>
      </c>
      <c r="I3032" s="2">
        <v>255</v>
      </c>
      <c r="J3032" s="83">
        <v>9</v>
      </c>
      <c r="K3032" s="293" t="s">
        <v>1846</v>
      </c>
      <c r="L3032" s="85">
        <v>45000</v>
      </c>
      <c r="M3032" s="85">
        <v>0</v>
      </c>
      <c r="N3032" s="85">
        <f t="shared" si="7157"/>
        <v>45000</v>
      </c>
      <c r="O3032" s="85">
        <v>0</v>
      </c>
      <c r="P3032" s="85">
        <v>0</v>
      </c>
      <c r="Q3032" s="85">
        <f t="shared" si="8361"/>
        <v>0</v>
      </c>
      <c r="R3032" s="85">
        <f>N3032+Q3032</f>
        <v>45000</v>
      </c>
      <c r="S3032" s="85">
        <v>0</v>
      </c>
      <c r="T3032" s="85">
        <v>0</v>
      </c>
      <c r="U3032" s="85">
        <f t="shared" si="8383"/>
        <v>0</v>
      </c>
      <c r="V3032" s="85">
        <v>0</v>
      </c>
      <c r="W3032" s="85">
        <v>0</v>
      </c>
      <c r="X3032" s="85">
        <f t="shared" si="8384"/>
        <v>0</v>
      </c>
      <c r="Y3032" s="85">
        <f>U3032+X3032</f>
        <v>0</v>
      </c>
      <c r="Z3032" s="85">
        <v>0</v>
      </c>
      <c r="AA3032" s="85">
        <v>0</v>
      </c>
      <c r="AB3032" s="85">
        <f t="shared" si="8385"/>
        <v>0</v>
      </c>
      <c r="AC3032" s="85">
        <v>0</v>
      </c>
      <c r="AD3032" s="85">
        <v>0</v>
      </c>
      <c r="AE3032" s="85">
        <f t="shared" si="8386"/>
        <v>0</v>
      </c>
      <c r="AF3032" s="85">
        <f>AB3032+AE3032</f>
        <v>0</v>
      </c>
      <c r="AG3032" s="85">
        <v>0</v>
      </c>
      <c r="AH3032" s="85">
        <v>0</v>
      </c>
      <c r="AI3032" s="85">
        <f t="shared" si="8387"/>
        <v>0</v>
      </c>
      <c r="AJ3032" s="85">
        <v>0</v>
      </c>
      <c r="AK3032" s="85">
        <v>0</v>
      </c>
      <c r="AL3032" s="85">
        <f t="shared" si="8388"/>
        <v>0</v>
      </c>
      <c r="AM3032" s="85">
        <f>AI3032+AL3032</f>
        <v>0</v>
      </c>
      <c r="AN3032" s="386">
        <f t="shared" si="8396"/>
        <v>45000</v>
      </c>
      <c r="AO3032" s="386">
        <f t="shared" si="8397"/>
        <v>0</v>
      </c>
      <c r="AP3032" s="387">
        <f t="shared" si="8398"/>
        <v>45000</v>
      </c>
      <c r="AQ3032" s="386">
        <f t="shared" si="8399"/>
        <v>0</v>
      </c>
      <c r="AR3032" s="386">
        <f t="shared" si="8400"/>
        <v>0</v>
      </c>
      <c r="AS3032" s="387">
        <f t="shared" si="8401"/>
        <v>0</v>
      </c>
      <c r="AT3032" s="387">
        <f t="shared" si="8402"/>
        <v>45000</v>
      </c>
      <c r="AU3032" s="86" t="s">
        <v>28</v>
      </c>
      <c r="AV3032" s="87">
        <v>18</v>
      </c>
      <c r="AW3032" s="88"/>
      <c r="AX3032" s="88"/>
      <c r="AY3032" s="88"/>
      <c r="AZ3032" s="88"/>
      <c r="BA3032" s="8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  <c r="BT3032" s="11"/>
      <c r="BU3032" s="11"/>
      <c r="BV3032" s="11"/>
      <c r="BW3032" s="11"/>
      <c r="BX3032" s="11"/>
      <c r="BY3032" s="11"/>
      <c r="BZ3032" s="11"/>
      <c r="CA3032" s="11"/>
      <c r="CB3032" s="11"/>
      <c r="CC3032" s="11"/>
      <c r="CD3032" s="11"/>
      <c r="CE3032" s="11"/>
      <c r="CF3032" s="11"/>
      <c r="CG3032" s="11"/>
      <c r="CH3032" s="11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1"/>
      <c r="CU3032" s="11"/>
      <c r="CV3032" s="11"/>
      <c r="CW3032" s="11"/>
      <c r="CX3032" s="11"/>
      <c r="CY3032" s="11"/>
      <c r="CZ3032" s="11"/>
      <c r="DA3032" s="11"/>
      <c r="DB3032" s="11"/>
      <c r="DC3032" s="11"/>
      <c r="DD3032" s="11"/>
      <c r="DE3032" s="11"/>
      <c r="DF3032" s="11"/>
      <c r="DG3032" s="11"/>
      <c r="DH3032" s="11"/>
      <c r="DI3032" s="11"/>
      <c r="DJ3032" s="11"/>
      <c r="DK3032" s="11"/>
      <c r="DL3032" s="11"/>
      <c r="DM3032" s="11"/>
      <c r="DN3032" s="11"/>
      <c r="DO3032" s="11"/>
      <c r="DP3032" s="11"/>
      <c r="DQ3032" s="11"/>
      <c r="DR3032" s="11"/>
      <c r="DS3032" s="11"/>
      <c r="DT3032" s="11"/>
      <c r="DU3032" s="11"/>
      <c r="DV3032" s="11"/>
      <c r="DW3032" s="11"/>
      <c r="DX3032" s="11"/>
      <c r="DY3032" s="11"/>
    </row>
    <row r="3033" spans="1:129" s="69" customFormat="1" hidden="1">
      <c r="A3033" s="11"/>
      <c r="B3033" s="4">
        <v>2017</v>
      </c>
      <c r="C3033" s="82">
        <v>8323</v>
      </c>
      <c r="D3033" s="82">
        <v>3</v>
      </c>
      <c r="E3033" s="2">
        <v>6</v>
      </c>
      <c r="F3033" s="2">
        <v>0</v>
      </c>
      <c r="G3033" s="2">
        <v>2000</v>
      </c>
      <c r="H3033" s="2">
        <v>2500</v>
      </c>
      <c r="I3033" s="2">
        <v>255</v>
      </c>
      <c r="J3033" s="83">
        <v>10</v>
      </c>
      <c r="K3033" s="293" t="s">
        <v>1409</v>
      </c>
      <c r="L3033" s="85">
        <v>0</v>
      </c>
      <c r="M3033" s="85">
        <v>0</v>
      </c>
      <c r="N3033" s="85">
        <f t="shared" si="7157"/>
        <v>0</v>
      </c>
      <c r="O3033" s="85">
        <v>0</v>
      </c>
      <c r="P3033" s="85">
        <v>0</v>
      </c>
      <c r="Q3033" s="85">
        <f t="shared" si="8361"/>
        <v>0</v>
      </c>
      <c r="R3033" s="85">
        <v>0</v>
      </c>
      <c r="S3033" s="85">
        <v>0</v>
      </c>
      <c r="T3033" s="85">
        <v>0</v>
      </c>
      <c r="U3033" s="85">
        <f t="shared" si="8383"/>
        <v>0</v>
      </c>
      <c r="V3033" s="85">
        <v>0</v>
      </c>
      <c r="W3033" s="85">
        <v>0</v>
      </c>
      <c r="X3033" s="85">
        <f t="shared" si="8384"/>
        <v>0</v>
      </c>
      <c r="Y3033" s="85">
        <v>0</v>
      </c>
      <c r="Z3033" s="85">
        <v>0</v>
      </c>
      <c r="AA3033" s="85">
        <v>0</v>
      </c>
      <c r="AB3033" s="85">
        <f t="shared" si="8385"/>
        <v>0</v>
      </c>
      <c r="AC3033" s="85">
        <v>0</v>
      </c>
      <c r="AD3033" s="85">
        <v>0</v>
      </c>
      <c r="AE3033" s="85">
        <f t="shared" si="8386"/>
        <v>0</v>
      </c>
      <c r="AF3033" s="85">
        <v>0</v>
      </c>
      <c r="AG3033" s="85">
        <v>0</v>
      </c>
      <c r="AH3033" s="85">
        <v>0</v>
      </c>
      <c r="AI3033" s="85">
        <f t="shared" si="8387"/>
        <v>0</v>
      </c>
      <c r="AJ3033" s="85">
        <v>0</v>
      </c>
      <c r="AK3033" s="85">
        <v>0</v>
      </c>
      <c r="AL3033" s="85">
        <f t="shared" si="8388"/>
        <v>0</v>
      </c>
      <c r="AM3033" s="85">
        <v>0</v>
      </c>
      <c r="AN3033" s="386">
        <f t="shared" si="8396"/>
        <v>0</v>
      </c>
      <c r="AO3033" s="386">
        <f t="shared" si="8397"/>
        <v>0</v>
      </c>
      <c r="AP3033" s="387">
        <f t="shared" si="8398"/>
        <v>0</v>
      </c>
      <c r="AQ3033" s="386">
        <f t="shared" si="8399"/>
        <v>0</v>
      </c>
      <c r="AR3033" s="386">
        <f t="shared" si="8400"/>
        <v>0</v>
      </c>
      <c r="AS3033" s="387">
        <f t="shared" si="8401"/>
        <v>0</v>
      </c>
      <c r="AT3033" s="387">
        <f t="shared" si="8402"/>
        <v>0</v>
      </c>
      <c r="AU3033" s="86" t="s">
        <v>28</v>
      </c>
      <c r="AV3033" s="87"/>
      <c r="AW3033" s="88"/>
      <c r="AX3033" s="88"/>
      <c r="AY3033" s="88"/>
      <c r="AZ3033" s="88"/>
      <c r="BA3033" s="8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  <c r="CY3033" s="11"/>
      <c r="CZ3033" s="11"/>
      <c r="DA3033" s="11"/>
      <c r="DB3033" s="11"/>
      <c r="DC3033" s="11"/>
      <c r="DD3033" s="11"/>
      <c r="DE3033" s="11"/>
      <c r="DF3033" s="11"/>
      <c r="DG3033" s="11"/>
      <c r="DH3033" s="11"/>
      <c r="DI3033" s="11"/>
      <c r="DJ3033" s="11"/>
      <c r="DK3033" s="11"/>
      <c r="DL3033" s="11"/>
      <c r="DM3033" s="11"/>
      <c r="DN3033" s="11"/>
      <c r="DO3033" s="11"/>
      <c r="DP3033" s="11"/>
      <c r="DQ3033" s="11"/>
      <c r="DR3033" s="11"/>
      <c r="DS3033" s="11"/>
      <c r="DT3033" s="11"/>
      <c r="DU3033" s="11"/>
      <c r="DV3033" s="11"/>
      <c r="DW3033" s="11"/>
      <c r="DX3033" s="11"/>
      <c r="DY3033" s="11"/>
    </row>
    <row r="3034" spans="1:129" s="69" customFormat="1" hidden="1">
      <c r="A3034" s="11"/>
      <c r="B3034" s="4">
        <v>2017</v>
      </c>
      <c r="C3034" s="82">
        <v>8323</v>
      </c>
      <c r="D3034" s="82">
        <v>3</v>
      </c>
      <c r="E3034" s="2">
        <v>6</v>
      </c>
      <c r="F3034" s="2">
        <v>0</v>
      </c>
      <c r="G3034" s="2">
        <v>2000</v>
      </c>
      <c r="H3034" s="2">
        <v>2500</v>
      </c>
      <c r="I3034" s="2">
        <v>255</v>
      </c>
      <c r="J3034" s="83">
        <v>11</v>
      </c>
      <c r="K3034" s="293" t="s">
        <v>1410</v>
      </c>
      <c r="L3034" s="85">
        <v>0</v>
      </c>
      <c r="M3034" s="85">
        <v>0</v>
      </c>
      <c r="N3034" s="85">
        <f t="shared" si="7157"/>
        <v>0</v>
      </c>
      <c r="O3034" s="85">
        <v>0</v>
      </c>
      <c r="P3034" s="85">
        <v>0</v>
      </c>
      <c r="Q3034" s="85">
        <f t="shared" si="8361"/>
        <v>0</v>
      </c>
      <c r="R3034" s="85">
        <v>0</v>
      </c>
      <c r="S3034" s="85">
        <v>0</v>
      </c>
      <c r="T3034" s="85">
        <v>0</v>
      </c>
      <c r="U3034" s="85">
        <f t="shared" si="8383"/>
        <v>0</v>
      </c>
      <c r="V3034" s="85">
        <v>0</v>
      </c>
      <c r="W3034" s="85">
        <v>0</v>
      </c>
      <c r="X3034" s="85">
        <f t="shared" si="8384"/>
        <v>0</v>
      </c>
      <c r="Y3034" s="85">
        <v>0</v>
      </c>
      <c r="Z3034" s="85">
        <v>0</v>
      </c>
      <c r="AA3034" s="85">
        <v>0</v>
      </c>
      <c r="AB3034" s="85">
        <f t="shared" si="8385"/>
        <v>0</v>
      </c>
      <c r="AC3034" s="85">
        <v>0</v>
      </c>
      <c r="AD3034" s="85">
        <v>0</v>
      </c>
      <c r="AE3034" s="85">
        <f t="shared" si="8386"/>
        <v>0</v>
      </c>
      <c r="AF3034" s="85">
        <v>0</v>
      </c>
      <c r="AG3034" s="85">
        <v>0</v>
      </c>
      <c r="AH3034" s="85">
        <v>0</v>
      </c>
      <c r="AI3034" s="85">
        <f t="shared" si="8387"/>
        <v>0</v>
      </c>
      <c r="AJ3034" s="85">
        <v>0</v>
      </c>
      <c r="AK3034" s="85">
        <v>0</v>
      </c>
      <c r="AL3034" s="85">
        <f t="shared" si="8388"/>
        <v>0</v>
      </c>
      <c r="AM3034" s="85">
        <v>0</v>
      </c>
      <c r="AN3034" s="386">
        <f t="shared" si="8396"/>
        <v>0</v>
      </c>
      <c r="AO3034" s="386">
        <f t="shared" si="8397"/>
        <v>0</v>
      </c>
      <c r="AP3034" s="387">
        <f t="shared" si="8398"/>
        <v>0</v>
      </c>
      <c r="AQ3034" s="386">
        <f t="shared" si="8399"/>
        <v>0</v>
      </c>
      <c r="AR3034" s="386">
        <f t="shared" si="8400"/>
        <v>0</v>
      </c>
      <c r="AS3034" s="387">
        <f t="shared" si="8401"/>
        <v>0</v>
      </c>
      <c r="AT3034" s="387">
        <f t="shared" si="8402"/>
        <v>0</v>
      </c>
      <c r="AU3034" s="86" t="s">
        <v>28</v>
      </c>
      <c r="AV3034" s="87"/>
      <c r="AW3034" s="88"/>
      <c r="AX3034" s="88"/>
      <c r="AY3034" s="88"/>
      <c r="AZ3034" s="88"/>
      <c r="BA3034" s="8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  <c r="BT3034" s="11"/>
      <c r="BU3034" s="11"/>
      <c r="BV3034" s="11"/>
      <c r="BW3034" s="11"/>
      <c r="BX3034" s="11"/>
      <c r="BY3034" s="11"/>
      <c r="BZ3034" s="11"/>
      <c r="CA3034" s="11"/>
      <c r="CB3034" s="11"/>
      <c r="CC3034" s="11"/>
      <c r="CD3034" s="11"/>
      <c r="CE3034" s="11"/>
      <c r="CF3034" s="11"/>
      <c r="CG3034" s="11"/>
      <c r="CH3034" s="11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1"/>
      <c r="CU3034" s="11"/>
      <c r="CV3034" s="11"/>
      <c r="CW3034" s="11"/>
      <c r="CX3034" s="11"/>
      <c r="CY3034" s="11"/>
      <c r="CZ3034" s="11"/>
      <c r="DA3034" s="11"/>
      <c r="DB3034" s="11"/>
      <c r="DC3034" s="11"/>
      <c r="DD3034" s="11"/>
      <c r="DE3034" s="11"/>
      <c r="DF3034" s="11"/>
      <c r="DG3034" s="11"/>
      <c r="DH3034" s="11"/>
      <c r="DI3034" s="11"/>
      <c r="DJ3034" s="11"/>
      <c r="DK3034" s="11"/>
      <c r="DL3034" s="11"/>
      <c r="DM3034" s="11"/>
      <c r="DN3034" s="11"/>
      <c r="DO3034" s="11"/>
      <c r="DP3034" s="11"/>
      <c r="DQ3034" s="11"/>
      <c r="DR3034" s="11"/>
      <c r="DS3034" s="11"/>
      <c r="DT3034" s="11"/>
      <c r="DU3034" s="11"/>
      <c r="DV3034" s="11"/>
      <c r="DW3034" s="11"/>
      <c r="DX3034" s="11"/>
      <c r="DY3034" s="11"/>
    </row>
    <row r="3035" spans="1:129" s="69" customFormat="1" hidden="1">
      <c r="A3035" s="11"/>
      <c r="B3035" s="4">
        <v>2017</v>
      </c>
      <c r="C3035" s="82">
        <v>8323</v>
      </c>
      <c r="D3035" s="82">
        <v>3</v>
      </c>
      <c r="E3035" s="2">
        <v>6</v>
      </c>
      <c r="F3035" s="2">
        <v>0</v>
      </c>
      <c r="G3035" s="2">
        <v>2000</v>
      </c>
      <c r="H3035" s="2">
        <v>2500</v>
      </c>
      <c r="I3035" s="2">
        <v>255</v>
      </c>
      <c r="J3035" s="83">
        <v>12</v>
      </c>
      <c r="K3035" s="293" t="s">
        <v>1411</v>
      </c>
      <c r="L3035" s="85">
        <v>0</v>
      </c>
      <c r="M3035" s="85">
        <v>0</v>
      </c>
      <c r="N3035" s="85">
        <f t="shared" si="7157"/>
        <v>0</v>
      </c>
      <c r="O3035" s="85">
        <v>0</v>
      </c>
      <c r="P3035" s="85">
        <v>0</v>
      </c>
      <c r="Q3035" s="85">
        <f t="shared" si="8361"/>
        <v>0</v>
      </c>
      <c r="R3035" s="85">
        <v>0</v>
      </c>
      <c r="S3035" s="85">
        <v>0</v>
      </c>
      <c r="T3035" s="85">
        <v>0</v>
      </c>
      <c r="U3035" s="85">
        <f t="shared" si="8383"/>
        <v>0</v>
      </c>
      <c r="V3035" s="85">
        <v>0</v>
      </c>
      <c r="W3035" s="85">
        <v>0</v>
      </c>
      <c r="X3035" s="85">
        <f t="shared" si="8384"/>
        <v>0</v>
      </c>
      <c r="Y3035" s="85">
        <v>0</v>
      </c>
      <c r="Z3035" s="85">
        <v>0</v>
      </c>
      <c r="AA3035" s="85">
        <v>0</v>
      </c>
      <c r="AB3035" s="85">
        <f t="shared" si="8385"/>
        <v>0</v>
      </c>
      <c r="AC3035" s="85">
        <v>0</v>
      </c>
      <c r="AD3035" s="85">
        <v>0</v>
      </c>
      <c r="AE3035" s="85">
        <f t="shared" si="8386"/>
        <v>0</v>
      </c>
      <c r="AF3035" s="85">
        <v>0</v>
      </c>
      <c r="AG3035" s="85">
        <v>0</v>
      </c>
      <c r="AH3035" s="85">
        <v>0</v>
      </c>
      <c r="AI3035" s="85">
        <f t="shared" si="8387"/>
        <v>0</v>
      </c>
      <c r="AJ3035" s="85">
        <v>0</v>
      </c>
      <c r="AK3035" s="85">
        <v>0</v>
      </c>
      <c r="AL3035" s="85">
        <f t="shared" si="8388"/>
        <v>0</v>
      </c>
      <c r="AM3035" s="85">
        <v>0</v>
      </c>
      <c r="AN3035" s="386">
        <f t="shared" si="8396"/>
        <v>0</v>
      </c>
      <c r="AO3035" s="386">
        <f t="shared" si="8397"/>
        <v>0</v>
      </c>
      <c r="AP3035" s="387">
        <f t="shared" si="8398"/>
        <v>0</v>
      </c>
      <c r="AQ3035" s="386">
        <f t="shared" si="8399"/>
        <v>0</v>
      </c>
      <c r="AR3035" s="386">
        <f t="shared" si="8400"/>
        <v>0</v>
      </c>
      <c r="AS3035" s="387">
        <f t="shared" si="8401"/>
        <v>0</v>
      </c>
      <c r="AT3035" s="387">
        <f t="shared" si="8402"/>
        <v>0</v>
      </c>
      <c r="AU3035" s="86" t="s">
        <v>28</v>
      </c>
      <c r="AV3035" s="87"/>
      <c r="AW3035" s="88"/>
      <c r="AX3035" s="88"/>
      <c r="AY3035" s="88"/>
      <c r="AZ3035" s="88"/>
      <c r="BA3035" s="8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  <c r="CY3035" s="11"/>
      <c r="CZ3035" s="11"/>
      <c r="DA3035" s="11"/>
      <c r="DB3035" s="11"/>
      <c r="DC3035" s="11"/>
      <c r="DD3035" s="11"/>
      <c r="DE3035" s="11"/>
      <c r="DF3035" s="11"/>
      <c r="DG3035" s="11"/>
      <c r="DH3035" s="11"/>
      <c r="DI3035" s="11"/>
      <c r="DJ3035" s="11"/>
      <c r="DK3035" s="11"/>
      <c r="DL3035" s="11"/>
      <c r="DM3035" s="11"/>
      <c r="DN3035" s="11"/>
      <c r="DO3035" s="11"/>
      <c r="DP3035" s="11"/>
      <c r="DQ3035" s="11"/>
      <c r="DR3035" s="11"/>
      <c r="DS3035" s="11"/>
      <c r="DT3035" s="11"/>
      <c r="DU3035" s="11"/>
      <c r="DV3035" s="11"/>
      <c r="DW3035" s="11"/>
      <c r="DX3035" s="11"/>
      <c r="DY3035" s="11"/>
    </row>
    <row r="3036" spans="1:129" s="69" customFormat="1" hidden="1">
      <c r="A3036" s="11"/>
      <c r="B3036" s="4">
        <v>2017</v>
      </c>
      <c r="C3036" s="82">
        <v>8323</v>
      </c>
      <c r="D3036" s="82">
        <v>3</v>
      </c>
      <c r="E3036" s="2">
        <v>6</v>
      </c>
      <c r="F3036" s="2">
        <v>0</v>
      </c>
      <c r="G3036" s="2">
        <v>2000</v>
      </c>
      <c r="H3036" s="2">
        <v>2500</v>
      </c>
      <c r="I3036" s="2">
        <v>255</v>
      </c>
      <c r="J3036" s="83">
        <v>13</v>
      </c>
      <c r="K3036" s="293" t="s">
        <v>1412</v>
      </c>
      <c r="L3036" s="85">
        <v>0</v>
      </c>
      <c r="M3036" s="85">
        <v>0</v>
      </c>
      <c r="N3036" s="85">
        <f t="shared" si="7157"/>
        <v>0</v>
      </c>
      <c r="O3036" s="85">
        <v>0</v>
      </c>
      <c r="P3036" s="85">
        <v>0</v>
      </c>
      <c r="Q3036" s="85">
        <f t="shared" si="8361"/>
        <v>0</v>
      </c>
      <c r="R3036" s="85">
        <v>0</v>
      </c>
      <c r="S3036" s="85">
        <v>0</v>
      </c>
      <c r="T3036" s="85">
        <v>0</v>
      </c>
      <c r="U3036" s="85">
        <f t="shared" si="8383"/>
        <v>0</v>
      </c>
      <c r="V3036" s="85">
        <v>0</v>
      </c>
      <c r="W3036" s="85">
        <v>0</v>
      </c>
      <c r="X3036" s="85">
        <f t="shared" si="8384"/>
        <v>0</v>
      </c>
      <c r="Y3036" s="85">
        <v>0</v>
      </c>
      <c r="Z3036" s="85">
        <v>0</v>
      </c>
      <c r="AA3036" s="85">
        <v>0</v>
      </c>
      <c r="AB3036" s="85">
        <f t="shared" si="8385"/>
        <v>0</v>
      </c>
      <c r="AC3036" s="85">
        <v>0</v>
      </c>
      <c r="AD3036" s="85">
        <v>0</v>
      </c>
      <c r="AE3036" s="85">
        <f t="shared" si="8386"/>
        <v>0</v>
      </c>
      <c r="AF3036" s="85">
        <v>0</v>
      </c>
      <c r="AG3036" s="85">
        <v>0</v>
      </c>
      <c r="AH3036" s="85">
        <v>0</v>
      </c>
      <c r="AI3036" s="85">
        <f t="shared" si="8387"/>
        <v>0</v>
      </c>
      <c r="AJ3036" s="85">
        <v>0</v>
      </c>
      <c r="AK3036" s="85">
        <v>0</v>
      </c>
      <c r="AL3036" s="85">
        <f t="shared" si="8388"/>
        <v>0</v>
      </c>
      <c r="AM3036" s="85">
        <v>0</v>
      </c>
      <c r="AN3036" s="386">
        <f t="shared" si="8396"/>
        <v>0</v>
      </c>
      <c r="AO3036" s="386">
        <f t="shared" si="8397"/>
        <v>0</v>
      </c>
      <c r="AP3036" s="387">
        <f t="shared" si="8398"/>
        <v>0</v>
      </c>
      <c r="AQ3036" s="386">
        <f t="shared" si="8399"/>
        <v>0</v>
      </c>
      <c r="AR3036" s="386">
        <f t="shared" si="8400"/>
        <v>0</v>
      </c>
      <c r="AS3036" s="387">
        <f t="shared" si="8401"/>
        <v>0</v>
      </c>
      <c r="AT3036" s="387">
        <f t="shared" si="8402"/>
        <v>0</v>
      </c>
      <c r="AU3036" s="86" t="s">
        <v>28</v>
      </c>
      <c r="AV3036" s="87"/>
      <c r="AW3036" s="88"/>
      <c r="AX3036" s="88"/>
      <c r="AY3036" s="88"/>
      <c r="AZ3036" s="88"/>
      <c r="BA3036" s="8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  <c r="BT3036" s="11"/>
      <c r="BU3036" s="11"/>
      <c r="BV3036" s="11"/>
      <c r="BW3036" s="11"/>
      <c r="BX3036" s="11"/>
      <c r="BY3036" s="11"/>
      <c r="BZ3036" s="11"/>
      <c r="CA3036" s="11"/>
      <c r="CB3036" s="11"/>
      <c r="CC3036" s="11"/>
      <c r="CD3036" s="11"/>
      <c r="CE3036" s="11"/>
      <c r="CF3036" s="11"/>
      <c r="CG3036" s="11"/>
      <c r="CH3036" s="11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1"/>
      <c r="CU3036" s="11"/>
      <c r="CV3036" s="11"/>
      <c r="CW3036" s="11"/>
      <c r="CX3036" s="11"/>
      <c r="CY3036" s="11"/>
      <c r="CZ3036" s="11"/>
      <c r="DA3036" s="11"/>
      <c r="DB3036" s="11"/>
      <c r="DC3036" s="11"/>
      <c r="DD3036" s="11"/>
      <c r="DE3036" s="11"/>
      <c r="DF3036" s="11"/>
      <c r="DG3036" s="11"/>
      <c r="DH3036" s="11"/>
      <c r="DI3036" s="11"/>
      <c r="DJ3036" s="11"/>
      <c r="DK3036" s="11"/>
      <c r="DL3036" s="11"/>
      <c r="DM3036" s="11"/>
      <c r="DN3036" s="11"/>
      <c r="DO3036" s="11"/>
      <c r="DP3036" s="11"/>
      <c r="DQ3036" s="11"/>
      <c r="DR3036" s="11"/>
      <c r="DS3036" s="11"/>
      <c r="DT3036" s="11"/>
      <c r="DU3036" s="11"/>
      <c r="DV3036" s="11"/>
      <c r="DW3036" s="11"/>
      <c r="DX3036" s="11"/>
      <c r="DY3036" s="11"/>
    </row>
    <row r="3037" spans="1:129" s="69" customFormat="1" hidden="1">
      <c r="A3037" s="11"/>
      <c r="B3037" s="4">
        <v>2017</v>
      </c>
      <c r="C3037" s="82">
        <v>8323</v>
      </c>
      <c r="D3037" s="82">
        <v>3</v>
      </c>
      <c r="E3037" s="2">
        <v>6</v>
      </c>
      <c r="F3037" s="2">
        <v>0</v>
      </c>
      <c r="G3037" s="2">
        <v>2000</v>
      </c>
      <c r="H3037" s="2">
        <v>2500</v>
      </c>
      <c r="I3037" s="2">
        <v>255</v>
      </c>
      <c r="J3037" s="83">
        <v>14</v>
      </c>
      <c r="K3037" s="293" t="s">
        <v>1847</v>
      </c>
      <c r="L3037" s="85">
        <v>0</v>
      </c>
      <c r="M3037" s="85">
        <v>0</v>
      </c>
      <c r="N3037" s="85">
        <f t="shared" si="7157"/>
        <v>0</v>
      </c>
      <c r="O3037" s="85">
        <v>0</v>
      </c>
      <c r="P3037" s="85">
        <v>0</v>
      </c>
      <c r="Q3037" s="85">
        <f t="shared" si="8361"/>
        <v>0</v>
      </c>
      <c r="R3037" s="85">
        <v>0</v>
      </c>
      <c r="S3037" s="85">
        <v>0</v>
      </c>
      <c r="T3037" s="85">
        <v>0</v>
      </c>
      <c r="U3037" s="85">
        <f t="shared" si="8383"/>
        <v>0</v>
      </c>
      <c r="V3037" s="85">
        <v>0</v>
      </c>
      <c r="W3037" s="85">
        <v>0</v>
      </c>
      <c r="X3037" s="85">
        <f t="shared" si="8384"/>
        <v>0</v>
      </c>
      <c r="Y3037" s="85">
        <v>0</v>
      </c>
      <c r="Z3037" s="85">
        <v>0</v>
      </c>
      <c r="AA3037" s="85">
        <v>0</v>
      </c>
      <c r="AB3037" s="85">
        <f t="shared" si="8385"/>
        <v>0</v>
      </c>
      <c r="AC3037" s="85">
        <v>0</v>
      </c>
      <c r="AD3037" s="85">
        <v>0</v>
      </c>
      <c r="AE3037" s="85">
        <f t="shared" si="8386"/>
        <v>0</v>
      </c>
      <c r="AF3037" s="85">
        <v>0</v>
      </c>
      <c r="AG3037" s="85">
        <v>0</v>
      </c>
      <c r="AH3037" s="85">
        <v>0</v>
      </c>
      <c r="AI3037" s="85">
        <f t="shared" si="8387"/>
        <v>0</v>
      </c>
      <c r="AJ3037" s="85">
        <v>0</v>
      </c>
      <c r="AK3037" s="85">
        <v>0</v>
      </c>
      <c r="AL3037" s="85">
        <f t="shared" si="8388"/>
        <v>0</v>
      </c>
      <c r="AM3037" s="85">
        <v>0</v>
      </c>
      <c r="AN3037" s="386">
        <f t="shared" si="8396"/>
        <v>0</v>
      </c>
      <c r="AO3037" s="386">
        <f t="shared" si="8397"/>
        <v>0</v>
      </c>
      <c r="AP3037" s="387">
        <f t="shared" si="8398"/>
        <v>0</v>
      </c>
      <c r="AQ3037" s="386">
        <f t="shared" si="8399"/>
        <v>0</v>
      </c>
      <c r="AR3037" s="386">
        <f t="shared" si="8400"/>
        <v>0</v>
      </c>
      <c r="AS3037" s="387">
        <f t="shared" si="8401"/>
        <v>0</v>
      </c>
      <c r="AT3037" s="387">
        <f t="shared" si="8402"/>
        <v>0</v>
      </c>
      <c r="AU3037" s="86" t="s">
        <v>28</v>
      </c>
      <c r="AV3037" s="87"/>
      <c r="AW3037" s="88"/>
      <c r="AX3037" s="88"/>
      <c r="AY3037" s="88"/>
      <c r="AZ3037" s="88"/>
      <c r="BA3037" s="8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  <c r="CY3037" s="11"/>
      <c r="CZ3037" s="11"/>
      <c r="DA3037" s="11"/>
      <c r="DB3037" s="11"/>
      <c r="DC3037" s="11"/>
      <c r="DD3037" s="11"/>
      <c r="DE3037" s="11"/>
      <c r="DF3037" s="11"/>
      <c r="DG3037" s="11"/>
      <c r="DH3037" s="11"/>
      <c r="DI3037" s="11"/>
      <c r="DJ3037" s="11"/>
      <c r="DK3037" s="11"/>
      <c r="DL3037" s="11"/>
      <c r="DM3037" s="11"/>
      <c r="DN3037" s="11"/>
      <c r="DO3037" s="11"/>
      <c r="DP3037" s="11"/>
      <c r="DQ3037" s="11"/>
      <c r="DR3037" s="11"/>
      <c r="DS3037" s="11"/>
      <c r="DT3037" s="11"/>
      <c r="DU3037" s="11"/>
      <c r="DV3037" s="11"/>
      <c r="DW3037" s="11"/>
      <c r="DX3037" s="11"/>
      <c r="DY3037" s="11"/>
    </row>
    <row r="3038" spans="1:129" s="69" customFormat="1" hidden="1">
      <c r="A3038" s="11"/>
      <c r="B3038" s="4">
        <v>2017</v>
      </c>
      <c r="C3038" s="82">
        <v>8323</v>
      </c>
      <c r="D3038" s="82">
        <v>3</v>
      </c>
      <c r="E3038" s="2">
        <v>6</v>
      </c>
      <c r="F3038" s="2">
        <v>0</v>
      </c>
      <c r="G3038" s="2">
        <v>2000</v>
      </c>
      <c r="H3038" s="2">
        <v>2500</v>
      </c>
      <c r="I3038" s="2">
        <v>255</v>
      </c>
      <c r="J3038" s="83">
        <v>15</v>
      </c>
      <c r="K3038" s="293" t="s">
        <v>1413</v>
      </c>
      <c r="L3038" s="85">
        <v>0</v>
      </c>
      <c r="M3038" s="85">
        <v>0</v>
      </c>
      <c r="N3038" s="85">
        <f t="shared" si="7157"/>
        <v>0</v>
      </c>
      <c r="O3038" s="85">
        <v>0</v>
      </c>
      <c r="P3038" s="85">
        <v>0</v>
      </c>
      <c r="Q3038" s="85">
        <f t="shared" si="8361"/>
        <v>0</v>
      </c>
      <c r="R3038" s="85">
        <v>0</v>
      </c>
      <c r="S3038" s="85">
        <v>0</v>
      </c>
      <c r="T3038" s="85">
        <v>0</v>
      </c>
      <c r="U3038" s="85">
        <f t="shared" si="8383"/>
        <v>0</v>
      </c>
      <c r="V3038" s="85">
        <v>0</v>
      </c>
      <c r="W3038" s="85">
        <v>0</v>
      </c>
      <c r="X3038" s="85">
        <f t="shared" si="8384"/>
        <v>0</v>
      </c>
      <c r="Y3038" s="85">
        <v>0</v>
      </c>
      <c r="Z3038" s="85">
        <v>0</v>
      </c>
      <c r="AA3038" s="85">
        <v>0</v>
      </c>
      <c r="AB3038" s="85">
        <f t="shared" si="8385"/>
        <v>0</v>
      </c>
      <c r="AC3038" s="85">
        <v>0</v>
      </c>
      <c r="AD3038" s="85">
        <v>0</v>
      </c>
      <c r="AE3038" s="85">
        <f t="shared" si="8386"/>
        <v>0</v>
      </c>
      <c r="AF3038" s="85">
        <v>0</v>
      </c>
      <c r="AG3038" s="85">
        <v>0</v>
      </c>
      <c r="AH3038" s="85">
        <v>0</v>
      </c>
      <c r="AI3038" s="85">
        <f t="shared" si="8387"/>
        <v>0</v>
      </c>
      <c r="AJ3038" s="85">
        <v>0</v>
      </c>
      <c r="AK3038" s="85">
        <v>0</v>
      </c>
      <c r="AL3038" s="85">
        <f t="shared" si="8388"/>
        <v>0</v>
      </c>
      <c r="AM3038" s="85">
        <v>0</v>
      </c>
      <c r="AN3038" s="386">
        <f t="shared" si="8396"/>
        <v>0</v>
      </c>
      <c r="AO3038" s="386">
        <f t="shared" si="8397"/>
        <v>0</v>
      </c>
      <c r="AP3038" s="387">
        <f t="shared" si="8398"/>
        <v>0</v>
      </c>
      <c r="AQ3038" s="386">
        <f t="shared" si="8399"/>
        <v>0</v>
      </c>
      <c r="AR3038" s="386">
        <f t="shared" si="8400"/>
        <v>0</v>
      </c>
      <c r="AS3038" s="387">
        <f t="shared" si="8401"/>
        <v>0</v>
      </c>
      <c r="AT3038" s="387">
        <f t="shared" si="8402"/>
        <v>0</v>
      </c>
      <c r="AU3038" s="86" t="s">
        <v>28</v>
      </c>
      <c r="AV3038" s="87"/>
      <c r="AW3038" s="88"/>
      <c r="AX3038" s="88"/>
      <c r="AY3038" s="88"/>
      <c r="AZ3038" s="88"/>
      <c r="BA3038" s="8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  <c r="BT3038" s="11"/>
      <c r="BU3038" s="11"/>
      <c r="BV3038" s="11"/>
      <c r="BW3038" s="11"/>
      <c r="BX3038" s="11"/>
      <c r="BY3038" s="11"/>
      <c r="BZ3038" s="11"/>
      <c r="CA3038" s="11"/>
      <c r="CB3038" s="11"/>
      <c r="CC3038" s="11"/>
      <c r="CD3038" s="11"/>
      <c r="CE3038" s="11"/>
      <c r="CF3038" s="11"/>
      <c r="CG3038" s="11"/>
      <c r="CH3038" s="11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1"/>
      <c r="CU3038" s="11"/>
      <c r="CV3038" s="11"/>
      <c r="CW3038" s="11"/>
      <c r="CX3038" s="11"/>
      <c r="CY3038" s="11"/>
      <c r="CZ3038" s="11"/>
      <c r="DA3038" s="11"/>
      <c r="DB3038" s="11"/>
      <c r="DC3038" s="11"/>
      <c r="DD3038" s="11"/>
      <c r="DE3038" s="11"/>
      <c r="DF3038" s="11"/>
      <c r="DG3038" s="11"/>
      <c r="DH3038" s="11"/>
      <c r="DI3038" s="11"/>
      <c r="DJ3038" s="11"/>
      <c r="DK3038" s="11"/>
      <c r="DL3038" s="11"/>
      <c r="DM3038" s="11"/>
      <c r="DN3038" s="11"/>
      <c r="DO3038" s="11"/>
      <c r="DP3038" s="11"/>
      <c r="DQ3038" s="11"/>
      <c r="DR3038" s="11"/>
      <c r="DS3038" s="11"/>
      <c r="DT3038" s="11"/>
      <c r="DU3038" s="11"/>
      <c r="DV3038" s="11"/>
      <c r="DW3038" s="11"/>
      <c r="DX3038" s="11"/>
      <c r="DY3038" s="11"/>
    </row>
    <row r="3039" spans="1:129" s="69" customFormat="1">
      <c r="A3039" s="11"/>
      <c r="B3039" s="4">
        <v>2017</v>
      </c>
      <c r="C3039" s="82">
        <v>8323</v>
      </c>
      <c r="D3039" s="82">
        <v>3</v>
      </c>
      <c r="E3039" s="2">
        <v>6</v>
      </c>
      <c r="F3039" s="2">
        <v>0</v>
      </c>
      <c r="G3039" s="2">
        <v>2000</v>
      </c>
      <c r="H3039" s="2">
        <v>2500</v>
      </c>
      <c r="I3039" s="2">
        <v>255</v>
      </c>
      <c r="J3039" s="83">
        <v>16</v>
      </c>
      <c r="K3039" s="293" t="s">
        <v>1414</v>
      </c>
      <c r="L3039" s="85">
        <v>51000</v>
      </c>
      <c r="M3039" s="85">
        <v>0</v>
      </c>
      <c r="N3039" s="85">
        <f t="shared" si="7157"/>
        <v>51000</v>
      </c>
      <c r="O3039" s="85">
        <v>0</v>
      </c>
      <c r="P3039" s="85">
        <v>0</v>
      </c>
      <c r="Q3039" s="85">
        <f t="shared" si="8361"/>
        <v>0</v>
      </c>
      <c r="R3039" s="85">
        <f>N3039+Q3039</f>
        <v>51000</v>
      </c>
      <c r="S3039" s="85">
        <v>0</v>
      </c>
      <c r="T3039" s="85">
        <v>0</v>
      </c>
      <c r="U3039" s="85">
        <f t="shared" si="8383"/>
        <v>0</v>
      </c>
      <c r="V3039" s="85">
        <v>0</v>
      </c>
      <c r="W3039" s="85">
        <v>0</v>
      </c>
      <c r="X3039" s="85">
        <f t="shared" si="8384"/>
        <v>0</v>
      </c>
      <c r="Y3039" s="85">
        <f>U3039+X3039</f>
        <v>0</v>
      </c>
      <c r="Z3039" s="85">
        <v>0</v>
      </c>
      <c r="AA3039" s="85">
        <v>0</v>
      </c>
      <c r="AB3039" s="85">
        <f t="shared" si="8385"/>
        <v>0</v>
      </c>
      <c r="AC3039" s="85">
        <v>0</v>
      </c>
      <c r="AD3039" s="85">
        <v>0</v>
      </c>
      <c r="AE3039" s="85">
        <f t="shared" si="8386"/>
        <v>0</v>
      </c>
      <c r="AF3039" s="85">
        <f>AB3039+AE3039</f>
        <v>0</v>
      </c>
      <c r="AG3039" s="85">
        <v>20880</v>
      </c>
      <c r="AH3039" s="85">
        <v>0</v>
      </c>
      <c r="AI3039" s="85">
        <f t="shared" si="8387"/>
        <v>20880</v>
      </c>
      <c r="AJ3039" s="85">
        <v>0</v>
      </c>
      <c r="AK3039" s="85">
        <v>0</v>
      </c>
      <c r="AL3039" s="85">
        <f t="shared" si="8388"/>
        <v>0</v>
      </c>
      <c r="AM3039" s="85">
        <f>AI3039+AL3039</f>
        <v>20880</v>
      </c>
      <c r="AN3039" s="386">
        <f t="shared" si="8396"/>
        <v>30120</v>
      </c>
      <c r="AO3039" s="386">
        <f t="shared" si="8397"/>
        <v>0</v>
      </c>
      <c r="AP3039" s="387">
        <f t="shared" si="8398"/>
        <v>30120</v>
      </c>
      <c r="AQ3039" s="386">
        <f t="shared" si="8399"/>
        <v>0</v>
      </c>
      <c r="AR3039" s="386">
        <f t="shared" si="8400"/>
        <v>0</v>
      </c>
      <c r="AS3039" s="387">
        <f t="shared" si="8401"/>
        <v>0</v>
      </c>
      <c r="AT3039" s="387">
        <f t="shared" si="8402"/>
        <v>30120</v>
      </c>
      <c r="AU3039" s="86" t="s">
        <v>28</v>
      </c>
      <c r="AV3039" s="87">
        <v>18</v>
      </c>
      <c r="AW3039" s="88"/>
      <c r="AX3039" s="88"/>
      <c r="AY3039" s="88"/>
      <c r="AZ3039" s="88"/>
      <c r="BA3039" s="8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  <c r="BT3039" s="11"/>
      <c r="BU3039" s="11"/>
      <c r="BV3039" s="11"/>
      <c r="BW3039" s="11"/>
      <c r="BX3039" s="11"/>
      <c r="BY3039" s="11"/>
      <c r="BZ3039" s="11"/>
      <c r="CA3039" s="11"/>
      <c r="CB3039" s="11"/>
      <c r="CC3039" s="11"/>
      <c r="CD3039" s="11"/>
      <c r="CE3039" s="11"/>
      <c r="CF3039" s="11"/>
      <c r="CG3039" s="11"/>
      <c r="CH3039" s="11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  <c r="CY3039" s="11"/>
      <c r="CZ3039" s="11"/>
      <c r="DA3039" s="11"/>
      <c r="DB3039" s="11"/>
      <c r="DC3039" s="11"/>
      <c r="DD3039" s="11"/>
      <c r="DE3039" s="11"/>
      <c r="DF3039" s="11"/>
      <c r="DG3039" s="11"/>
      <c r="DH3039" s="11"/>
      <c r="DI3039" s="11"/>
      <c r="DJ3039" s="11"/>
      <c r="DK3039" s="11"/>
      <c r="DL3039" s="11"/>
      <c r="DM3039" s="11"/>
      <c r="DN3039" s="11"/>
      <c r="DO3039" s="11"/>
      <c r="DP3039" s="11"/>
      <c r="DQ3039" s="11"/>
      <c r="DR3039" s="11"/>
      <c r="DS3039" s="11"/>
      <c r="DT3039" s="11"/>
      <c r="DU3039" s="11"/>
      <c r="DV3039" s="11"/>
      <c r="DW3039" s="11"/>
      <c r="DX3039" s="11"/>
      <c r="DY3039" s="11"/>
    </row>
    <row r="3040" spans="1:129" s="69" customFormat="1">
      <c r="A3040" s="11"/>
      <c r="B3040" s="4">
        <v>2017</v>
      </c>
      <c r="C3040" s="82">
        <v>8323</v>
      </c>
      <c r="D3040" s="82">
        <v>3</v>
      </c>
      <c r="E3040" s="2">
        <v>6</v>
      </c>
      <c r="F3040" s="2">
        <v>0</v>
      </c>
      <c r="G3040" s="2">
        <v>2000</v>
      </c>
      <c r="H3040" s="2">
        <v>2500</v>
      </c>
      <c r="I3040" s="2">
        <v>255</v>
      </c>
      <c r="J3040" s="83">
        <v>17</v>
      </c>
      <c r="K3040" s="293" t="s">
        <v>1848</v>
      </c>
      <c r="L3040" s="85">
        <v>352356</v>
      </c>
      <c r="M3040" s="85">
        <v>0</v>
      </c>
      <c r="N3040" s="85">
        <f t="shared" si="7157"/>
        <v>352356</v>
      </c>
      <c r="O3040" s="85">
        <v>0</v>
      </c>
      <c r="P3040" s="85">
        <v>0</v>
      </c>
      <c r="Q3040" s="85">
        <f t="shared" si="8361"/>
        <v>0</v>
      </c>
      <c r="R3040" s="85">
        <f>N3040+Q3040</f>
        <v>352356</v>
      </c>
      <c r="S3040" s="85">
        <v>0</v>
      </c>
      <c r="T3040" s="85">
        <v>0</v>
      </c>
      <c r="U3040" s="85">
        <f t="shared" si="8383"/>
        <v>0</v>
      </c>
      <c r="V3040" s="85">
        <v>0</v>
      </c>
      <c r="W3040" s="85">
        <v>0</v>
      </c>
      <c r="X3040" s="85">
        <f t="shared" si="8384"/>
        <v>0</v>
      </c>
      <c r="Y3040" s="85">
        <f>U3040+X3040</f>
        <v>0</v>
      </c>
      <c r="Z3040" s="85">
        <v>0</v>
      </c>
      <c r="AA3040" s="85">
        <v>0</v>
      </c>
      <c r="AB3040" s="85">
        <f t="shared" si="8385"/>
        <v>0</v>
      </c>
      <c r="AC3040" s="85">
        <v>0</v>
      </c>
      <c r="AD3040" s="85">
        <v>0</v>
      </c>
      <c r="AE3040" s="85">
        <f t="shared" si="8386"/>
        <v>0</v>
      </c>
      <c r="AF3040" s="85">
        <f>AB3040+AE3040</f>
        <v>0</v>
      </c>
      <c r="AG3040" s="85">
        <v>339629.44</v>
      </c>
      <c r="AH3040" s="85">
        <v>0</v>
      </c>
      <c r="AI3040" s="85">
        <f t="shared" si="8387"/>
        <v>339629.44</v>
      </c>
      <c r="AJ3040" s="85">
        <v>0</v>
      </c>
      <c r="AK3040" s="85">
        <v>0</v>
      </c>
      <c r="AL3040" s="85">
        <f t="shared" si="8388"/>
        <v>0</v>
      </c>
      <c r="AM3040" s="85">
        <f>AI3040+AL3040</f>
        <v>339629.44</v>
      </c>
      <c r="AN3040" s="386">
        <f t="shared" si="8396"/>
        <v>12726.559999999998</v>
      </c>
      <c r="AO3040" s="386">
        <f t="shared" si="8397"/>
        <v>0</v>
      </c>
      <c r="AP3040" s="387">
        <f t="shared" si="8398"/>
        <v>12726.559999999998</v>
      </c>
      <c r="AQ3040" s="386">
        <f t="shared" si="8399"/>
        <v>0</v>
      </c>
      <c r="AR3040" s="386">
        <f t="shared" si="8400"/>
        <v>0</v>
      </c>
      <c r="AS3040" s="387">
        <f t="shared" si="8401"/>
        <v>0</v>
      </c>
      <c r="AT3040" s="387">
        <f t="shared" si="8402"/>
        <v>12726.559999999998</v>
      </c>
      <c r="AU3040" s="86" t="s">
        <v>28</v>
      </c>
      <c r="AV3040" s="87">
        <v>16</v>
      </c>
      <c r="AW3040" s="88"/>
      <c r="AX3040" s="88"/>
      <c r="AY3040" s="88"/>
      <c r="AZ3040" s="88"/>
      <c r="BA3040" s="8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  <c r="BT3040" s="11"/>
      <c r="BU3040" s="11"/>
      <c r="BV3040" s="11"/>
      <c r="BW3040" s="11"/>
      <c r="BX3040" s="11"/>
      <c r="BY3040" s="11"/>
      <c r="BZ3040" s="11"/>
      <c r="CA3040" s="11"/>
      <c r="CB3040" s="11"/>
      <c r="CC3040" s="11"/>
      <c r="CD3040" s="11"/>
      <c r="CE3040" s="11"/>
      <c r="CF3040" s="11"/>
      <c r="CG3040" s="11"/>
      <c r="CH3040" s="11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1"/>
      <c r="CU3040" s="11"/>
      <c r="CV3040" s="11"/>
      <c r="CW3040" s="11"/>
      <c r="CX3040" s="11"/>
      <c r="CY3040" s="11"/>
      <c r="CZ3040" s="11"/>
      <c r="DA3040" s="11"/>
      <c r="DB3040" s="11"/>
      <c r="DC3040" s="11"/>
      <c r="DD3040" s="11"/>
      <c r="DE3040" s="11"/>
      <c r="DF3040" s="11"/>
      <c r="DG3040" s="11"/>
      <c r="DH3040" s="11"/>
      <c r="DI3040" s="11"/>
      <c r="DJ3040" s="11"/>
      <c r="DK3040" s="11"/>
      <c r="DL3040" s="11"/>
      <c r="DM3040" s="11"/>
      <c r="DN3040" s="11"/>
      <c r="DO3040" s="11"/>
      <c r="DP3040" s="11"/>
      <c r="DQ3040" s="11"/>
      <c r="DR3040" s="11"/>
      <c r="DS3040" s="11"/>
      <c r="DT3040" s="11"/>
      <c r="DU3040" s="11"/>
      <c r="DV3040" s="11"/>
      <c r="DW3040" s="11"/>
      <c r="DX3040" s="11"/>
      <c r="DY3040" s="11"/>
    </row>
    <row r="3041" spans="1:129" s="69" customFormat="1" hidden="1">
      <c r="A3041" s="11"/>
      <c r="B3041" s="4">
        <v>2017</v>
      </c>
      <c r="C3041" s="82">
        <v>8323</v>
      </c>
      <c r="D3041" s="82">
        <v>3</v>
      </c>
      <c r="E3041" s="2">
        <v>6</v>
      </c>
      <c r="F3041" s="2">
        <v>0</v>
      </c>
      <c r="G3041" s="2">
        <v>2000</v>
      </c>
      <c r="H3041" s="2">
        <v>2500</v>
      </c>
      <c r="I3041" s="2">
        <v>255</v>
      </c>
      <c r="J3041" s="83">
        <v>18</v>
      </c>
      <c r="K3041" s="293" t="s">
        <v>1849</v>
      </c>
      <c r="L3041" s="85">
        <v>0</v>
      </c>
      <c r="M3041" s="85">
        <v>0</v>
      </c>
      <c r="N3041" s="85">
        <f t="shared" si="7157"/>
        <v>0</v>
      </c>
      <c r="O3041" s="85">
        <v>0</v>
      </c>
      <c r="P3041" s="85">
        <v>0</v>
      </c>
      <c r="Q3041" s="85">
        <f t="shared" si="8361"/>
        <v>0</v>
      </c>
      <c r="R3041" s="85">
        <v>0</v>
      </c>
      <c r="S3041" s="85">
        <v>0</v>
      </c>
      <c r="T3041" s="85">
        <v>0</v>
      </c>
      <c r="U3041" s="85">
        <f t="shared" si="8383"/>
        <v>0</v>
      </c>
      <c r="V3041" s="85">
        <v>0</v>
      </c>
      <c r="W3041" s="85">
        <v>0</v>
      </c>
      <c r="X3041" s="85">
        <f t="shared" si="8384"/>
        <v>0</v>
      </c>
      <c r="Y3041" s="85">
        <v>0</v>
      </c>
      <c r="Z3041" s="85">
        <v>0</v>
      </c>
      <c r="AA3041" s="85">
        <v>0</v>
      </c>
      <c r="AB3041" s="85">
        <f t="shared" si="8385"/>
        <v>0</v>
      </c>
      <c r="AC3041" s="85">
        <v>0</v>
      </c>
      <c r="AD3041" s="85">
        <v>0</v>
      </c>
      <c r="AE3041" s="85">
        <f t="shared" si="8386"/>
        <v>0</v>
      </c>
      <c r="AF3041" s="85">
        <v>0</v>
      </c>
      <c r="AG3041" s="85">
        <v>0</v>
      </c>
      <c r="AH3041" s="85">
        <v>0</v>
      </c>
      <c r="AI3041" s="85">
        <f t="shared" si="8387"/>
        <v>0</v>
      </c>
      <c r="AJ3041" s="85">
        <v>0</v>
      </c>
      <c r="AK3041" s="85">
        <v>0</v>
      </c>
      <c r="AL3041" s="85">
        <f t="shared" si="8388"/>
        <v>0</v>
      </c>
      <c r="AM3041" s="85">
        <v>0</v>
      </c>
      <c r="AN3041" s="386">
        <f t="shared" si="8396"/>
        <v>0</v>
      </c>
      <c r="AO3041" s="386">
        <f t="shared" si="8397"/>
        <v>0</v>
      </c>
      <c r="AP3041" s="387">
        <f t="shared" si="8398"/>
        <v>0</v>
      </c>
      <c r="AQ3041" s="386">
        <f t="shared" si="8399"/>
        <v>0</v>
      </c>
      <c r="AR3041" s="386">
        <f t="shared" si="8400"/>
        <v>0</v>
      </c>
      <c r="AS3041" s="387">
        <f t="shared" si="8401"/>
        <v>0</v>
      </c>
      <c r="AT3041" s="387">
        <f t="shared" si="8402"/>
        <v>0</v>
      </c>
      <c r="AU3041" s="86" t="s">
        <v>28</v>
      </c>
      <c r="AV3041" s="87"/>
      <c r="AW3041" s="88"/>
      <c r="AX3041" s="88"/>
      <c r="AY3041" s="88"/>
      <c r="AZ3041" s="88"/>
      <c r="BA3041" s="8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  <c r="BT3041" s="11"/>
      <c r="BU3041" s="11"/>
      <c r="BV3041" s="11"/>
      <c r="BW3041" s="11"/>
      <c r="BX3041" s="11"/>
      <c r="BY3041" s="11"/>
      <c r="BZ3041" s="11"/>
      <c r="CA3041" s="11"/>
      <c r="CB3041" s="11"/>
      <c r="CC3041" s="11"/>
      <c r="CD3041" s="11"/>
      <c r="CE3041" s="11"/>
      <c r="CF3041" s="11"/>
      <c r="CG3041" s="11"/>
      <c r="CH3041" s="11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  <c r="CY3041" s="11"/>
      <c r="CZ3041" s="11"/>
      <c r="DA3041" s="11"/>
      <c r="DB3041" s="11"/>
      <c r="DC3041" s="11"/>
      <c r="DD3041" s="11"/>
      <c r="DE3041" s="11"/>
      <c r="DF3041" s="11"/>
      <c r="DG3041" s="11"/>
      <c r="DH3041" s="11"/>
      <c r="DI3041" s="11"/>
      <c r="DJ3041" s="11"/>
      <c r="DK3041" s="11"/>
      <c r="DL3041" s="11"/>
      <c r="DM3041" s="11"/>
      <c r="DN3041" s="11"/>
      <c r="DO3041" s="11"/>
      <c r="DP3041" s="11"/>
      <c r="DQ3041" s="11"/>
      <c r="DR3041" s="11"/>
      <c r="DS3041" s="11"/>
      <c r="DT3041" s="11"/>
      <c r="DU3041" s="11"/>
      <c r="DV3041" s="11"/>
      <c r="DW3041" s="11"/>
      <c r="DX3041" s="11"/>
      <c r="DY3041" s="11"/>
    </row>
    <row r="3042" spans="1:129" s="69" customFormat="1">
      <c r="A3042" s="11"/>
      <c r="B3042" s="4">
        <v>2017</v>
      </c>
      <c r="C3042" s="82">
        <v>8323</v>
      </c>
      <c r="D3042" s="82">
        <v>3</v>
      </c>
      <c r="E3042" s="2">
        <v>6</v>
      </c>
      <c r="F3042" s="2">
        <v>0</v>
      </c>
      <c r="G3042" s="2">
        <v>2000</v>
      </c>
      <c r="H3042" s="2">
        <v>2500</v>
      </c>
      <c r="I3042" s="2">
        <v>255</v>
      </c>
      <c r="J3042" s="83">
        <v>19</v>
      </c>
      <c r="K3042" s="293" t="s">
        <v>1415</v>
      </c>
      <c r="L3042" s="85">
        <v>20000</v>
      </c>
      <c r="M3042" s="85">
        <v>0</v>
      </c>
      <c r="N3042" s="85">
        <f t="shared" si="7157"/>
        <v>20000</v>
      </c>
      <c r="O3042" s="85">
        <v>0</v>
      </c>
      <c r="P3042" s="85">
        <v>0</v>
      </c>
      <c r="Q3042" s="85">
        <f t="shared" si="8361"/>
        <v>0</v>
      </c>
      <c r="R3042" s="85">
        <f>N3042+Q3042</f>
        <v>20000</v>
      </c>
      <c r="S3042" s="85">
        <v>0</v>
      </c>
      <c r="T3042" s="85">
        <v>0</v>
      </c>
      <c r="U3042" s="85">
        <f t="shared" si="8383"/>
        <v>0</v>
      </c>
      <c r="V3042" s="85">
        <v>0</v>
      </c>
      <c r="W3042" s="85">
        <v>0</v>
      </c>
      <c r="X3042" s="85">
        <f t="shared" si="8384"/>
        <v>0</v>
      </c>
      <c r="Y3042" s="85">
        <f>U3042+X3042</f>
        <v>0</v>
      </c>
      <c r="Z3042" s="85">
        <v>0</v>
      </c>
      <c r="AA3042" s="85">
        <v>0</v>
      </c>
      <c r="AB3042" s="85">
        <f t="shared" si="8385"/>
        <v>0</v>
      </c>
      <c r="AC3042" s="85">
        <v>0</v>
      </c>
      <c r="AD3042" s="85">
        <v>0</v>
      </c>
      <c r="AE3042" s="85">
        <f t="shared" si="8386"/>
        <v>0</v>
      </c>
      <c r="AF3042" s="85">
        <f>AB3042+AE3042</f>
        <v>0</v>
      </c>
      <c r="AG3042" s="85">
        <v>0</v>
      </c>
      <c r="AH3042" s="85">
        <v>0</v>
      </c>
      <c r="AI3042" s="85">
        <f t="shared" si="8387"/>
        <v>0</v>
      </c>
      <c r="AJ3042" s="85">
        <v>0</v>
      </c>
      <c r="AK3042" s="85">
        <v>0</v>
      </c>
      <c r="AL3042" s="85">
        <f t="shared" si="8388"/>
        <v>0</v>
      </c>
      <c r="AM3042" s="85">
        <f>AI3042+AL3042</f>
        <v>0</v>
      </c>
      <c r="AN3042" s="386">
        <f t="shared" si="8396"/>
        <v>20000</v>
      </c>
      <c r="AO3042" s="386">
        <f t="shared" si="8397"/>
        <v>0</v>
      </c>
      <c r="AP3042" s="387">
        <f t="shared" si="8398"/>
        <v>20000</v>
      </c>
      <c r="AQ3042" s="386">
        <f t="shared" si="8399"/>
        <v>0</v>
      </c>
      <c r="AR3042" s="386">
        <f t="shared" si="8400"/>
        <v>0</v>
      </c>
      <c r="AS3042" s="387">
        <f t="shared" si="8401"/>
        <v>0</v>
      </c>
      <c r="AT3042" s="387">
        <f t="shared" si="8402"/>
        <v>20000</v>
      </c>
      <c r="AU3042" s="86" t="s">
        <v>28</v>
      </c>
      <c r="AV3042" s="87">
        <v>8</v>
      </c>
      <c r="AW3042" s="88"/>
      <c r="AX3042" s="88"/>
      <c r="AY3042" s="88"/>
      <c r="AZ3042" s="88"/>
      <c r="BA3042" s="8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  <c r="BT3042" s="11"/>
      <c r="BU3042" s="11"/>
      <c r="BV3042" s="11"/>
      <c r="BW3042" s="11"/>
      <c r="BX3042" s="11"/>
      <c r="BY3042" s="11"/>
      <c r="BZ3042" s="11"/>
      <c r="CA3042" s="11"/>
      <c r="CB3042" s="11"/>
      <c r="CC3042" s="11"/>
      <c r="CD3042" s="11"/>
      <c r="CE3042" s="11"/>
      <c r="CF3042" s="11"/>
      <c r="CG3042" s="11"/>
      <c r="CH3042" s="11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1"/>
      <c r="CU3042" s="11"/>
      <c r="CV3042" s="11"/>
      <c r="CW3042" s="11"/>
      <c r="CX3042" s="11"/>
      <c r="CY3042" s="11"/>
      <c r="CZ3042" s="11"/>
      <c r="DA3042" s="11"/>
      <c r="DB3042" s="11"/>
      <c r="DC3042" s="11"/>
      <c r="DD3042" s="11"/>
      <c r="DE3042" s="11"/>
      <c r="DF3042" s="11"/>
      <c r="DG3042" s="11"/>
      <c r="DH3042" s="11"/>
      <c r="DI3042" s="11"/>
      <c r="DJ3042" s="11"/>
      <c r="DK3042" s="11"/>
      <c r="DL3042" s="11"/>
      <c r="DM3042" s="11"/>
      <c r="DN3042" s="11"/>
      <c r="DO3042" s="11"/>
      <c r="DP3042" s="11"/>
      <c r="DQ3042" s="11"/>
      <c r="DR3042" s="11"/>
      <c r="DS3042" s="11"/>
      <c r="DT3042" s="11"/>
      <c r="DU3042" s="11"/>
      <c r="DV3042" s="11"/>
      <c r="DW3042" s="11"/>
      <c r="DX3042" s="11"/>
      <c r="DY3042" s="11"/>
    </row>
    <row r="3043" spans="1:129" s="69" customFormat="1">
      <c r="A3043" s="11"/>
      <c r="B3043" s="4">
        <v>2017</v>
      </c>
      <c r="C3043" s="82">
        <v>8323</v>
      </c>
      <c r="D3043" s="82">
        <v>3</v>
      </c>
      <c r="E3043" s="2">
        <v>6</v>
      </c>
      <c r="F3043" s="2">
        <v>0</v>
      </c>
      <c r="G3043" s="2">
        <v>2000</v>
      </c>
      <c r="H3043" s="2">
        <v>2500</v>
      </c>
      <c r="I3043" s="2">
        <v>255</v>
      </c>
      <c r="J3043" s="83">
        <v>20</v>
      </c>
      <c r="K3043" s="293" t="s">
        <v>1416</v>
      </c>
      <c r="L3043" s="85">
        <v>225000</v>
      </c>
      <c r="M3043" s="85">
        <v>0</v>
      </c>
      <c r="N3043" s="85">
        <f t="shared" si="7157"/>
        <v>225000</v>
      </c>
      <c r="O3043" s="85">
        <v>0</v>
      </c>
      <c r="P3043" s="85">
        <v>0</v>
      </c>
      <c r="Q3043" s="85">
        <f t="shared" si="8361"/>
        <v>0</v>
      </c>
      <c r="R3043" s="85">
        <f>N3043+Q3043</f>
        <v>225000</v>
      </c>
      <c r="S3043" s="85">
        <v>0</v>
      </c>
      <c r="T3043" s="85">
        <v>0</v>
      </c>
      <c r="U3043" s="85">
        <f t="shared" si="8383"/>
        <v>0</v>
      </c>
      <c r="V3043" s="85">
        <v>0</v>
      </c>
      <c r="W3043" s="85">
        <v>0</v>
      </c>
      <c r="X3043" s="85">
        <f t="shared" si="8384"/>
        <v>0</v>
      </c>
      <c r="Y3043" s="85">
        <f>U3043+X3043</f>
        <v>0</v>
      </c>
      <c r="Z3043" s="85">
        <v>0</v>
      </c>
      <c r="AA3043" s="85">
        <v>0</v>
      </c>
      <c r="AB3043" s="85">
        <f t="shared" si="8385"/>
        <v>0</v>
      </c>
      <c r="AC3043" s="85">
        <v>0</v>
      </c>
      <c r="AD3043" s="85">
        <v>0</v>
      </c>
      <c r="AE3043" s="85">
        <f t="shared" si="8386"/>
        <v>0</v>
      </c>
      <c r="AF3043" s="85">
        <f>AB3043+AE3043</f>
        <v>0</v>
      </c>
      <c r="AG3043" s="85">
        <v>0</v>
      </c>
      <c r="AH3043" s="85">
        <v>0</v>
      </c>
      <c r="AI3043" s="85">
        <f t="shared" si="8387"/>
        <v>0</v>
      </c>
      <c r="AJ3043" s="85">
        <v>0</v>
      </c>
      <c r="AK3043" s="85">
        <v>0</v>
      </c>
      <c r="AL3043" s="85">
        <f t="shared" si="8388"/>
        <v>0</v>
      </c>
      <c r="AM3043" s="85">
        <f>AI3043+AL3043</f>
        <v>0</v>
      </c>
      <c r="AN3043" s="386">
        <f t="shared" si="8396"/>
        <v>225000</v>
      </c>
      <c r="AO3043" s="386">
        <f t="shared" si="8397"/>
        <v>0</v>
      </c>
      <c r="AP3043" s="387">
        <f t="shared" si="8398"/>
        <v>225000</v>
      </c>
      <c r="AQ3043" s="386">
        <f t="shared" si="8399"/>
        <v>0</v>
      </c>
      <c r="AR3043" s="386">
        <f t="shared" si="8400"/>
        <v>0</v>
      </c>
      <c r="AS3043" s="387">
        <f t="shared" si="8401"/>
        <v>0</v>
      </c>
      <c r="AT3043" s="387">
        <f t="shared" si="8402"/>
        <v>225000</v>
      </c>
      <c r="AU3043" s="86" t="s">
        <v>28</v>
      </c>
      <c r="AV3043" s="87">
        <v>9</v>
      </c>
      <c r="AW3043" s="88"/>
      <c r="AX3043" s="88"/>
      <c r="AY3043" s="88"/>
      <c r="AZ3043" s="88"/>
      <c r="BA3043" s="8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  <c r="BT3043" s="11"/>
      <c r="BU3043" s="11"/>
      <c r="BV3043" s="11"/>
      <c r="BW3043" s="11"/>
      <c r="BX3043" s="11"/>
      <c r="BY3043" s="11"/>
      <c r="BZ3043" s="11"/>
      <c r="CA3043" s="11"/>
      <c r="CB3043" s="11"/>
      <c r="CC3043" s="11"/>
      <c r="CD3043" s="11"/>
      <c r="CE3043" s="11"/>
      <c r="CF3043" s="11"/>
      <c r="CG3043" s="11"/>
      <c r="CH3043" s="11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  <c r="CY3043" s="11"/>
      <c r="CZ3043" s="11"/>
      <c r="DA3043" s="11"/>
      <c r="DB3043" s="11"/>
      <c r="DC3043" s="11"/>
      <c r="DD3043" s="11"/>
      <c r="DE3043" s="11"/>
      <c r="DF3043" s="11"/>
      <c r="DG3043" s="11"/>
      <c r="DH3043" s="11"/>
      <c r="DI3043" s="11"/>
      <c r="DJ3043" s="11"/>
      <c r="DK3043" s="11"/>
      <c r="DL3043" s="11"/>
      <c r="DM3043" s="11"/>
      <c r="DN3043" s="11"/>
      <c r="DO3043" s="11"/>
      <c r="DP3043" s="11"/>
      <c r="DQ3043" s="11"/>
      <c r="DR3043" s="11"/>
      <c r="DS3043" s="11"/>
      <c r="DT3043" s="11"/>
      <c r="DU3043" s="11"/>
      <c r="DV3043" s="11"/>
      <c r="DW3043" s="11"/>
      <c r="DX3043" s="11"/>
      <c r="DY3043" s="11"/>
    </row>
    <row r="3044" spans="1:129" s="69" customFormat="1" hidden="1">
      <c r="A3044" s="11"/>
      <c r="B3044" s="4">
        <v>2017</v>
      </c>
      <c r="C3044" s="82">
        <v>8323</v>
      </c>
      <c r="D3044" s="82">
        <v>3</v>
      </c>
      <c r="E3044" s="2">
        <v>6</v>
      </c>
      <c r="F3044" s="2">
        <v>0</v>
      </c>
      <c r="G3044" s="2">
        <v>2000</v>
      </c>
      <c r="H3044" s="2">
        <v>2500</v>
      </c>
      <c r="I3044" s="2">
        <v>255</v>
      </c>
      <c r="J3044" s="83">
        <v>21</v>
      </c>
      <c r="K3044" s="293" t="s">
        <v>1417</v>
      </c>
      <c r="L3044" s="85">
        <v>0</v>
      </c>
      <c r="M3044" s="85">
        <v>0</v>
      </c>
      <c r="N3044" s="85">
        <f t="shared" si="7157"/>
        <v>0</v>
      </c>
      <c r="O3044" s="85">
        <v>0</v>
      </c>
      <c r="P3044" s="85">
        <v>0</v>
      </c>
      <c r="Q3044" s="85">
        <f t="shared" si="8361"/>
        <v>0</v>
      </c>
      <c r="R3044" s="85">
        <v>0</v>
      </c>
      <c r="S3044" s="85">
        <v>0</v>
      </c>
      <c r="T3044" s="85">
        <v>0</v>
      </c>
      <c r="U3044" s="85">
        <f t="shared" si="8383"/>
        <v>0</v>
      </c>
      <c r="V3044" s="85">
        <v>0</v>
      </c>
      <c r="W3044" s="85">
        <v>0</v>
      </c>
      <c r="X3044" s="85">
        <f t="shared" si="8384"/>
        <v>0</v>
      </c>
      <c r="Y3044" s="85">
        <v>0</v>
      </c>
      <c r="Z3044" s="85">
        <v>0</v>
      </c>
      <c r="AA3044" s="85">
        <v>0</v>
      </c>
      <c r="AB3044" s="85">
        <f t="shared" si="8385"/>
        <v>0</v>
      </c>
      <c r="AC3044" s="85">
        <v>0</v>
      </c>
      <c r="AD3044" s="85">
        <v>0</v>
      </c>
      <c r="AE3044" s="85">
        <f t="shared" si="8386"/>
        <v>0</v>
      </c>
      <c r="AF3044" s="85">
        <v>0</v>
      </c>
      <c r="AG3044" s="85">
        <v>0</v>
      </c>
      <c r="AH3044" s="85">
        <v>0</v>
      </c>
      <c r="AI3044" s="85">
        <f t="shared" si="8387"/>
        <v>0</v>
      </c>
      <c r="AJ3044" s="85">
        <v>0</v>
      </c>
      <c r="AK3044" s="85">
        <v>0</v>
      </c>
      <c r="AL3044" s="85">
        <f t="shared" si="8388"/>
        <v>0</v>
      </c>
      <c r="AM3044" s="85">
        <v>0</v>
      </c>
      <c r="AN3044" s="386">
        <f t="shared" si="8396"/>
        <v>0</v>
      </c>
      <c r="AO3044" s="386">
        <f t="shared" si="8397"/>
        <v>0</v>
      </c>
      <c r="AP3044" s="387">
        <f t="shared" si="8398"/>
        <v>0</v>
      </c>
      <c r="AQ3044" s="386">
        <f t="shared" si="8399"/>
        <v>0</v>
      </c>
      <c r="AR3044" s="386">
        <f t="shared" si="8400"/>
        <v>0</v>
      </c>
      <c r="AS3044" s="387">
        <f t="shared" si="8401"/>
        <v>0</v>
      </c>
      <c r="AT3044" s="387">
        <f t="shared" si="8402"/>
        <v>0</v>
      </c>
      <c r="AU3044" s="86" t="s">
        <v>28</v>
      </c>
      <c r="AV3044" s="87"/>
      <c r="AW3044" s="88"/>
      <c r="AX3044" s="88"/>
      <c r="AY3044" s="88"/>
      <c r="AZ3044" s="88"/>
      <c r="BA3044" s="8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  <c r="BT3044" s="11"/>
      <c r="BU3044" s="11"/>
      <c r="BV3044" s="11"/>
      <c r="BW3044" s="11"/>
      <c r="BX3044" s="11"/>
      <c r="BY3044" s="11"/>
      <c r="BZ3044" s="11"/>
      <c r="CA3044" s="11"/>
      <c r="CB3044" s="11"/>
      <c r="CC3044" s="11"/>
      <c r="CD3044" s="11"/>
      <c r="CE3044" s="11"/>
      <c r="CF3044" s="11"/>
      <c r="CG3044" s="11"/>
      <c r="CH3044" s="11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1"/>
      <c r="CU3044" s="11"/>
      <c r="CV3044" s="11"/>
      <c r="CW3044" s="11"/>
      <c r="CX3044" s="11"/>
      <c r="CY3044" s="11"/>
      <c r="CZ3044" s="11"/>
      <c r="DA3044" s="11"/>
      <c r="DB3044" s="11"/>
      <c r="DC3044" s="11"/>
      <c r="DD3044" s="11"/>
      <c r="DE3044" s="11"/>
      <c r="DF3044" s="11"/>
      <c r="DG3044" s="11"/>
      <c r="DH3044" s="11"/>
      <c r="DI3044" s="11"/>
      <c r="DJ3044" s="11"/>
      <c r="DK3044" s="11"/>
      <c r="DL3044" s="11"/>
      <c r="DM3044" s="11"/>
      <c r="DN3044" s="11"/>
      <c r="DO3044" s="11"/>
      <c r="DP3044" s="11"/>
      <c r="DQ3044" s="11"/>
      <c r="DR3044" s="11"/>
      <c r="DS3044" s="11"/>
      <c r="DT3044" s="11"/>
      <c r="DU3044" s="11"/>
      <c r="DV3044" s="11"/>
      <c r="DW3044" s="11"/>
      <c r="DX3044" s="11"/>
      <c r="DY3044" s="11"/>
    </row>
    <row r="3045" spans="1:129" s="69" customFormat="1" hidden="1">
      <c r="A3045" s="11"/>
      <c r="B3045" s="4">
        <v>2017</v>
      </c>
      <c r="C3045" s="82">
        <v>8323</v>
      </c>
      <c r="D3045" s="82">
        <v>3</v>
      </c>
      <c r="E3045" s="2">
        <v>6</v>
      </c>
      <c r="F3045" s="2">
        <v>0</v>
      </c>
      <c r="G3045" s="2">
        <v>2000</v>
      </c>
      <c r="H3045" s="2">
        <v>2500</v>
      </c>
      <c r="I3045" s="2">
        <v>255</v>
      </c>
      <c r="J3045" s="83">
        <v>22</v>
      </c>
      <c r="K3045" s="293" t="s">
        <v>1418</v>
      </c>
      <c r="L3045" s="85">
        <v>0</v>
      </c>
      <c r="M3045" s="85">
        <v>0</v>
      </c>
      <c r="N3045" s="85">
        <f t="shared" si="7157"/>
        <v>0</v>
      </c>
      <c r="O3045" s="85">
        <v>0</v>
      </c>
      <c r="P3045" s="85">
        <v>0</v>
      </c>
      <c r="Q3045" s="85">
        <f t="shared" si="8361"/>
        <v>0</v>
      </c>
      <c r="R3045" s="85">
        <v>0</v>
      </c>
      <c r="S3045" s="85">
        <v>0</v>
      </c>
      <c r="T3045" s="85">
        <v>0</v>
      </c>
      <c r="U3045" s="85">
        <f t="shared" si="8383"/>
        <v>0</v>
      </c>
      <c r="V3045" s="85">
        <v>0</v>
      </c>
      <c r="W3045" s="85">
        <v>0</v>
      </c>
      <c r="X3045" s="85">
        <f t="shared" si="8384"/>
        <v>0</v>
      </c>
      <c r="Y3045" s="85">
        <v>0</v>
      </c>
      <c r="Z3045" s="85">
        <v>0</v>
      </c>
      <c r="AA3045" s="85">
        <v>0</v>
      </c>
      <c r="AB3045" s="85">
        <f t="shared" si="8385"/>
        <v>0</v>
      </c>
      <c r="AC3045" s="85">
        <v>0</v>
      </c>
      <c r="AD3045" s="85">
        <v>0</v>
      </c>
      <c r="AE3045" s="85">
        <f t="shared" si="8386"/>
        <v>0</v>
      </c>
      <c r="AF3045" s="85">
        <v>0</v>
      </c>
      <c r="AG3045" s="85">
        <v>0</v>
      </c>
      <c r="AH3045" s="85">
        <v>0</v>
      </c>
      <c r="AI3045" s="85">
        <f t="shared" si="8387"/>
        <v>0</v>
      </c>
      <c r="AJ3045" s="85">
        <v>0</v>
      </c>
      <c r="AK3045" s="85">
        <v>0</v>
      </c>
      <c r="AL3045" s="85">
        <f t="shared" si="8388"/>
        <v>0</v>
      </c>
      <c r="AM3045" s="85">
        <v>0</v>
      </c>
      <c r="AN3045" s="386">
        <f t="shared" si="8396"/>
        <v>0</v>
      </c>
      <c r="AO3045" s="386">
        <f t="shared" si="8397"/>
        <v>0</v>
      </c>
      <c r="AP3045" s="387">
        <f t="shared" si="8398"/>
        <v>0</v>
      </c>
      <c r="AQ3045" s="386">
        <f t="shared" si="8399"/>
        <v>0</v>
      </c>
      <c r="AR3045" s="386">
        <f t="shared" si="8400"/>
        <v>0</v>
      </c>
      <c r="AS3045" s="387">
        <f t="shared" si="8401"/>
        <v>0</v>
      </c>
      <c r="AT3045" s="387">
        <f t="shared" si="8402"/>
        <v>0</v>
      </c>
      <c r="AU3045" s="86" t="s">
        <v>28</v>
      </c>
      <c r="AV3045" s="87"/>
      <c r="AW3045" s="88"/>
      <c r="AX3045" s="88"/>
      <c r="AY3045" s="88"/>
      <c r="AZ3045" s="88"/>
      <c r="BA3045" s="8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  <c r="BT3045" s="11"/>
      <c r="BU3045" s="11"/>
      <c r="BV3045" s="11"/>
      <c r="BW3045" s="11"/>
      <c r="BX3045" s="11"/>
      <c r="BY3045" s="11"/>
      <c r="BZ3045" s="11"/>
      <c r="CA3045" s="11"/>
      <c r="CB3045" s="11"/>
      <c r="CC3045" s="11"/>
      <c r="CD3045" s="11"/>
      <c r="CE3045" s="11"/>
      <c r="CF3045" s="11"/>
      <c r="CG3045" s="11"/>
      <c r="CH3045" s="11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  <c r="CY3045" s="11"/>
      <c r="CZ3045" s="11"/>
      <c r="DA3045" s="11"/>
      <c r="DB3045" s="11"/>
      <c r="DC3045" s="11"/>
      <c r="DD3045" s="11"/>
      <c r="DE3045" s="11"/>
      <c r="DF3045" s="11"/>
      <c r="DG3045" s="11"/>
      <c r="DH3045" s="11"/>
      <c r="DI3045" s="11"/>
      <c r="DJ3045" s="11"/>
      <c r="DK3045" s="11"/>
      <c r="DL3045" s="11"/>
      <c r="DM3045" s="11"/>
      <c r="DN3045" s="11"/>
      <c r="DO3045" s="11"/>
      <c r="DP3045" s="11"/>
      <c r="DQ3045" s="11"/>
      <c r="DR3045" s="11"/>
      <c r="DS3045" s="11"/>
      <c r="DT3045" s="11"/>
      <c r="DU3045" s="11"/>
      <c r="DV3045" s="11"/>
      <c r="DW3045" s="11"/>
      <c r="DX3045" s="11"/>
      <c r="DY3045" s="11"/>
    </row>
    <row r="3046" spans="1:129" s="69" customFormat="1" hidden="1">
      <c r="A3046" s="11"/>
      <c r="B3046" s="4">
        <v>2017</v>
      </c>
      <c r="C3046" s="82">
        <v>8323</v>
      </c>
      <c r="D3046" s="82">
        <v>3</v>
      </c>
      <c r="E3046" s="2">
        <v>6</v>
      </c>
      <c r="F3046" s="2">
        <v>0</v>
      </c>
      <c r="G3046" s="2">
        <v>2000</v>
      </c>
      <c r="H3046" s="2">
        <v>2500</v>
      </c>
      <c r="I3046" s="2">
        <v>255</v>
      </c>
      <c r="J3046" s="83">
        <v>23</v>
      </c>
      <c r="K3046" s="293" t="s">
        <v>1419</v>
      </c>
      <c r="L3046" s="85">
        <v>0</v>
      </c>
      <c r="M3046" s="85">
        <v>0</v>
      </c>
      <c r="N3046" s="85">
        <f t="shared" si="7157"/>
        <v>0</v>
      </c>
      <c r="O3046" s="85">
        <v>0</v>
      </c>
      <c r="P3046" s="85">
        <v>0</v>
      </c>
      <c r="Q3046" s="85">
        <f t="shared" si="8361"/>
        <v>0</v>
      </c>
      <c r="R3046" s="85">
        <v>0</v>
      </c>
      <c r="S3046" s="85">
        <v>0</v>
      </c>
      <c r="T3046" s="85">
        <v>0</v>
      </c>
      <c r="U3046" s="85">
        <f t="shared" si="8383"/>
        <v>0</v>
      </c>
      <c r="V3046" s="85">
        <v>0</v>
      </c>
      <c r="W3046" s="85">
        <v>0</v>
      </c>
      <c r="X3046" s="85">
        <f t="shared" si="8384"/>
        <v>0</v>
      </c>
      <c r="Y3046" s="85">
        <v>0</v>
      </c>
      <c r="Z3046" s="85">
        <v>0</v>
      </c>
      <c r="AA3046" s="85">
        <v>0</v>
      </c>
      <c r="AB3046" s="85">
        <f t="shared" si="8385"/>
        <v>0</v>
      </c>
      <c r="AC3046" s="85">
        <v>0</v>
      </c>
      <c r="AD3046" s="85">
        <v>0</v>
      </c>
      <c r="AE3046" s="85">
        <f t="shared" si="8386"/>
        <v>0</v>
      </c>
      <c r="AF3046" s="85">
        <v>0</v>
      </c>
      <c r="AG3046" s="85">
        <v>0</v>
      </c>
      <c r="AH3046" s="85">
        <v>0</v>
      </c>
      <c r="AI3046" s="85">
        <f t="shared" si="8387"/>
        <v>0</v>
      </c>
      <c r="AJ3046" s="85">
        <v>0</v>
      </c>
      <c r="AK3046" s="85">
        <v>0</v>
      </c>
      <c r="AL3046" s="85">
        <f t="shared" si="8388"/>
        <v>0</v>
      </c>
      <c r="AM3046" s="85">
        <v>0</v>
      </c>
      <c r="AN3046" s="386">
        <f t="shared" si="8396"/>
        <v>0</v>
      </c>
      <c r="AO3046" s="386">
        <f t="shared" si="8397"/>
        <v>0</v>
      </c>
      <c r="AP3046" s="387">
        <f t="shared" si="8398"/>
        <v>0</v>
      </c>
      <c r="AQ3046" s="386">
        <f t="shared" si="8399"/>
        <v>0</v>
      </c>
      <c r="AR3046" s="386">
        <f t="shared" si="8400"/>
        <v>0</v>
      </c>
      <c r="AS3046" s="387">
        <f t="shared" si="8401"/>
        <v>0</v>
      </c>
      <c r="AT3046" s="387">
        <f t="shared" si="8402"/>
        <v>0</v>
      </c>
      <c r="AU3046" s="86" t="s">
        <v>28</v>
      </c>
      <c r="AV3046" s="87"/>
      <c r="AW3046" s="88"/>
      <c r="AX3046" s="88"/>
      <c r="AY3046" s="88"/>
      <c r="AZ3046" s="88"/>
      <c r="BA3046" s="8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  <c r="BT3046" s="11"/>
      <c r="BU3046" s="11"/>
      <c r="BV3046" s="11"/>
      <c r="BW3046" s="11"/>
      <c r="BX3046" s="11"/>
      <c r="BY3046" s="11"/>
      <c r="BZ3046" s="11"/>
      <c r="CA3046" s="11"/>
      <c r="CB3046" s="11"/>
      <c r="CC3046" s="11"/>
      <c r="CD3046" s="11"/>
      <c r="CE3046" s="11"/>
      <c r="CF3046" s="11"/>
      <c r="CG3046" s="11"/>
      <c r="CH3046" s="11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1"/>
      <c r="CU3046" s="11"/>
      <c r="CV3046" s="11"/>
      <c r="CW3046" s="11"/>
      <c r="CX3046" s="11"/>
      <c r="CY3046" s="11"/>
      <c r="CZ3046" s="11"/>
      <c r="DA3046" s="11"/>
      <c r="DB3046" s="11"/>
      <c r="DC3046" s="11"/>
      <c r="DD3046" s="11"/>
      <c r="DE3046" s="11"/>
      <c r="DF3046" s="11"/>
      <c r="DG3046" s="11"/>
      <c r="DH3046" s="11"/>
      <c r="DI3046" s="11"/>
      <c r="DJ3046" s="11"/>
      <c r="DK3046" s="11"/>
      <c r="DL3046" s="11"/>
      <c r="DM3046" s="11"/>
      <c r="DN3046" s="11"/>
      <c r="DO3046" s="11"/>
      <c r="DP3046" s="11"/>
      <c r="DQ3046" s="11"/>
      <c r="DR3046" s="11"/>
      <c r="DS3046" s="11"/>
      <c r="DT3046" s="11"/>
      <c r="DU3046" s="11"/>
      <c r="DV3046" s="11"/>
      <c r="DW3046" s="11"/>
      <c r="DX3046" s="11"/>
      <c r="DY3046" s="11"/>
    </row>
    <row r="3047" spans="1:129" s="69" customFormat="1" hidden="1">
      <c r="A3047" s="11"/>
      <c r="B3047" s="4">
        <v>2017</v>
      </c>
      <c r="C3047" s="82">
        <v>8323</v>
      </c>
      <c r="D3047" s="82">
        <v>3</v>
      </c>
      <c r="E3047" s="2">
        <v>6</v>
      </c>
      <c r="F3047" s="2">
        <v>0</v>
      </c>
      <c r="G3047" s="2">
        <v>2000</v>
      </c>
      <c r="H3047" s="2">
        <v>2500</v>
      </c>
      <c r="I3047" s="2">
        <v>255</v>
      </c>
      <c r="J3047" s="83">
        <v>24</v>
      </c>
      <c r="K3047" s="293" t="s">
        <v>1420</v>
      </c>
      <c r="L3047" s="85">
        <v>0</v>
      </c>
      <c r="M3047" s="85">
        <v>0</v>
      </c>
      <c r="N3047" s="85">
        <f t="shared" si="7157"/>
        <v>0</v>
      </c>
      <c r="O3047" s="85">
        <v>0</v>
      </c>
      <c r="P3047" s="85">
        <v>0</v>
      </c>
      <c r="Q3047" s="85">
        <f t="shared" si="8361"/>
        <v>0</v>
      </c>
      <c r="R3047" s="85">
        <v>0</v>
      </c>
      <c r="S3047" s="85">
        <v>0</v>
      </c>
      <c r="T3047" s="85">
        <v>0</v>
      </c>
      <c r="U3047" s="85">
        <f t="shared" si="8383"/>
        <v>0</v>
      </c>
      <c r="V3047" s="85">
        <v>0</v>
      </c>
      <c r="W3047" s="85">
        <v>0</v>
      </c>
      <c r="X3047" s="85">
        <f t="shared" si="8384"/>
        <v>0</v>
      </c>
      <c r="Y3047" s="85">
        <v>0</v>
      </c>
      <c r="Z3047" s="85">
        <v>0</v>
      </c>
      <c r="AA3047" s="85">
        <v>0</v>
      </c>
      <c r="AB3047" s="85">
        <f t="shared" si="8385"/>
        <v>0</v>
      </c>
      <c r="AC3047" s="85">
        <v>0</v>
      </c>
      <c r="AD3047" s="85">
        <v>0</v>
      </c>
      <c r="AE3047" s="85">
        <f t="shared" si="8386"/>
        <v>0</v>
      </c>
      <c r="AF3047" s="85">
        <v>0</v>
      </c>
      <c r="AG3047" s="85">
        <v>0</v>
      </c>
      <c r="AH3047" s="85">
        <v>0</v>
      </c>
      <c r="AI3047" s="85">
        <f t="shared" si="8387"/>
        <v>0</v>
      </c>
      <c r="AJ3047" s="85">
        <v>0</v>
      </c>
      <c r="AK3047" s="85">
        <v>0</v>
      </c>
      <c r="AL3047" s="85">
        <f t="shared" si="8388"/>
        <v>0</v>
      </c>
      <c r="AM3047" s="85">
        <v>0</v>
      </c>
      <c r="AN3047" s="386">
        <f t="shared" si="8396"/>
        <v>0</v>
      </c>
      <c r="AO3047" s="386">
        <f t="shared" si="8397"/>
        <v>0</v>
      </c>
      <c r="AP3047" s="387">
        <f t="shared" si="8398"/>
        <v>0</v>
      </c>
      <c r="AQ3047" s="386">
        <f t="shared" si="8399"/>
        <v>0</v>
      </c>
      <c r="AR3047" s="386">
        <f t="shared" si="8400"/>
        <v>0</v>
      </c>
      <c r="AS3047" s="387">
        <f t="shared" si="8401"/>
        <v>0</v>
      </c>
      <c r="AT3047" s="387">
        <f t="shared" si="8402"/>
        <v>0</v>
      </c>
      <c r="AU3047" s="86" t="s">
        <v>28</v>
      </c>
      <c r="AV3047" s="87"/>
      <c r="AW3047" s="88"/>
      <c r="AX3047" s="88"/>
      <c r="AY3047" s="88"/>
      <c r="AZ3047" s="88"/>
      <c r="BA3047" s="8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  <c r="BT3047" s="11"/>
      <c r="BU3047" s="11"/>
      <c r="BV3047" s="11"/>
      <c r="BW3047" s="11"/>
      <c r="BX3047" s="11"/>
      <c r="BY3047" s="11"/>
      <c r="BZ3047" s="11"/>
      <c r="CA3047" s="11"/>
      <c r="CB3047" s="11"/>
      <c r="CC3047" s="11"/>
      <c r="CD3047" s="11"/>
      <c r="CE3047" s="11"/>
      <c r="CF3047" s="11"/>
      <c r="CG3047" s="11"/>
      <c r="CH3047" s="11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  <c r="CY3047" s="11"/>
      <c r="CZ3047" s="11"/>
      <c r="DA3047" s="11"/>
      <c r="DB3047" s="11"/>
      <c r="DC3047" s="11"/>
      <c r="DD3047" s="11"/>
      <c r="DE3047" s="11"/>
      <c r="DF3047" s="11"/>
      <c r="DG3047" s="11"/>
      <c r="DH3047" s="11"/>
      <c r="DI3047" s="11"/>
      <c r="DJ3047" s="11"/>
      <c r="DK3047" s="11"/>
      <c r="DL3047" s="11"/>
      <c r="DM3047" s="11"/>
      <c r="DN3047" s="11"/>
      <c r="DO3047" s="11"/>
      <c r="DP3047" s="11"/>
      <c r="DQ3047" s="11"/>
      <c r="DR3047" s="11"/>
      <c r="DS3047" s="11"/>
      <c r="DT3047" s="11"/>
      <c r="DU3047" s="11"/>
      <c r="DV3047" s="11"/>
      <c r="DW3047" s="11"/>
      <c r="DX3047" s="11"/>
      <c r="DY3047" s="11"/>
    </row>
    <row r="3048" spans="1:129" s="69" customFormat="1" hidden="1">
      <c r="A3048" s="11"/>
      <c r="B3048" s="4">
        <v>2017</v>
      </c>
      <c r="C3048" s="82">
        <v>8323</v>
      </c>
      <c r="D3048" s="82">
        <v>3</v>
      </c>
      <c r="E3048" s="2">
        <v>6</v>
      </c>
      <c r="F3048" s="2">
        <v>0</v>
      </c>
      <c r="G3048" s="2">
        <v>2000</v>
      </c>
      <c r="H3048" s="2">
        <v>2500</v>
      </c>
      <c r="I3048" s="2">
        <v>255</v>
      </c>
      <c r="J3048" s="83">
        <v>25</v>
      </c>
      <c r="K3048" s="293" t="s">
        <v>1421</v>
      </c>
      <c r="L3048" s="85">
        <v>0</v>
      </c>
      <c r="M3048" s="85">
        <v>0</v>
      </c>
      <c r="N3048" s="85">
        <f t="shared" si="7157"/>
        <v>0</v>
      </c>
      <c r="O3048" s="85">
        <v>0</v>
      </c>
      <c r="P3048" s="85">
        <v>0</v>
      </c>
      <c r="Q3048" s="85">
        <f t="shared" si="8361"/>
        <v>0</v>
      </c>
      <c r="R3048" s="85">
        <v>0</v>
      </c>
      <c r="S3048" s="85">
        <v>0</v>
      </c>
      <c r="T3048" s="85">
        <v>0</v>
      </c>
      <c r="U3048" s="85">
        <f t="shared" si="8383"/>
        <v>0</v>
      </c>
      <c r="V3048" s="85">
        <v>0</v>
      </c>
      <c r="W3048" s="85">
        <v>0</v>
      </c>
      <c r="X3048" s="85">
        <f t="shared" si="8384"/>
        <v>0</v>
      </c>
      <c r="Y3048" s="85">
        <v>0</v>
      </c>
      <c r="Z3048" s="85">
        <v>0</v>
      </c>
      <c r="AA3048" s="85">
        <v>0</v>
      </c>
      <c r="AB3048" s="85">
        <f t="shared" si="8385"/>
        <v>0</v>
      </c>
      <c r="AC3048" s="85">
        <v>0</v>
      </c>
      <c r="AD3048" s="85">
        <v>0</v>
      </c>
      <c r="AE3048" s="85">
        <f t="shared" si="8386"/>
        <v>0</v>
      </c>
      <c r="AF3048" s="85">
        <v>0</v>
      </c>
      <c r="AG3048" s="85">
        <v>0</v>
      </c>
      <c r="AH3048" s="85">
        <v>0</v>
      </c>
      <c r="AI3048" s="85">
        <f t="shared" si="8387"/>
        <v>0</v>
      </c>
      <c r="AJ3048" s="85">
        <v>0</v>
      </c>
      <c r="AK3048" s="85">
        <v>0</v>
      </c>
      <c r="AL3048" s="85">
        <f t="shared" si="8388"/>
        <v>0</v>
      </c>
      <c r="AM3048" s="85">
        <v>0</v>
      </c>
      <c r="AN3048" s="386">
        <f t="shared" si="8396"/>
        <v>0</v>
      </c>
      <c r="AO3048" s="386">
        <f t="shared" si="8397"/>
        <v>0</v>
      </c>
      <c r="AP3048" s="387">
        <f t="shared" si="8398"/>
        <v>0</v>
      </c>
      <c r="AQ3048" s="386">
        <f t="shared" si="8399"/>
        <v>0</v>
      </c>
      <c r="AR3048" s="386">
        <f t="shared" si="8400"/>
        <v>0</v>
      </c>
      <c r="AS3048" s="387">
        <f t="shared" si="8401"/>
        <v>0</v>
      </c>
      <c r="AT3048" s="387">
        <f t="shared" si="8402"/>
        <v>0</v>
      </c>
      <c r="AU3048" s="86" t="s">
        <v>28</v>
      </c>
      <c r="AV3048" s="87"/>
      <c r="AW3048" s="88"/>
      <c r="AX3048" s="88"/>
      <c r="AY3048" s="88"/>
      <c r="AZ3048" s="88"/>
      <c r="BA3048" s="8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  <c r="BT3048" s="11"/>
      <c r="BU3048" s="11"/>
      <c r="BV3048" s="11"/>
      <c r="BW3048" s="11"/>
      <c r="BX3048" s="11"/>
      <c r="BY3048" s="11"/>
      <c r="BZ3048" s="11"/>
      <c r="CA3048" s="11"/>
      <c r="CB3048" s="11"/>
      <c r="CC3048" s="11"/>
      <c r="CD3048" s="11"/>
      <c r="CE3048" s="11"/>
      <c r="CF3048" s="11"/>
      <c r="CG3048" s="11"/>
      <c r="CH3048" s="11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1"/>
      <c r="CU3048" s="11"/>
      <c r="CV3048" s="11"/>
      <c r="CW3048" s="11"/>
      <c r="CX3048" s="11"/>
      <c r="CY3048" s="11"/>
      <c r="CZ3048" s="11"/>
      <c r="DA3048" s="11"/>
      <c r="DB3048" s="11"/>
      <c r="DC3048" s="11"/>
      <c r="DD3048" s="11"/>
      <c r="DE3048" s="11"/>
      <c r="DF3048" s="11"/>
      <c r="DG3048" s="11"/>
      <c r="DH3048" s="11"/>
      <c r="DI3048" s="11"/>
      <c r="DJ3048" s="11"/>
      <c r="DK3048" s="11"/>
      <c r="DL3048" s="11"/>
      <c r="DM3048" s="11"/>
      <c r="DN3048" s="11"/>
      <c r="DO3048" s="11"/>
      <c r="DP3048" s="11"/>
      <c r="DQ3048" s="11"/>
      <c r="DR3048" s="11"/>
      <c r="DS3048" s="11"/>
      <c r="DT3048" s="11"/>
      <c r="DU3048" s="11"/>
      <c r="DV3048" s="11"/>
      <c r="DW3048" s="11"/>
      <c r="DX3048" s="11"/>
      <c r="DY3048" s="11"/>
    </row>
    <row r="3049" spans="1:129" s="69" customFormat="1">
      <c r="A3049" s="11"/>
      <c r="B3049" s="4">
        <v>2017</v>
      </c>
      <c r="C3049" s="82">
        <v>8323</v>
      </c>
      <c r="D3049" s="82">
        <v>3</v>
      </c>
      <c r="E3049" s="2">
        <v>6</v>
      </c>
      <c r="F3049" s="2">
        <v>0</v>
      </c>
      <c r="G3049" s="2">
        <v>2000</v>
      </c>
      <c r="H3049" s="2">
        <v>2500</v>
      </c>
      <c r="I3049" s="2">
        <v>255</v>
      </c>
      <c r="J3049" s="83">
        <v>26</v>
      </c>
      <c r="K3049" s="293" t="s">
        <v>1422</v>
      </c>
      <c r="L3049" s="85">
        <v>15000</v>
      </c>
      <c r="M3049" s="85">
        <v>0</v>
      </c>
      <c r="N3049" s="85">
        <f t="shared" si="7157"/>
        <v>15000</v>
      </c>
      <c r="O3049" s="85">
        <v>0</v>
      </c>
      <c r="P3049" s="85">
        <v>0</v>
      </c>
      <c r="Q3049" s="85">
        <f t="shared" si="8361"/>
        <v>0</v>
      </c>
      <c r="R3049" s="85">
        <f>N3049+Q3049</f>
        <v>15000</v>
      </c>
      <c r="S3049" s="85">
        <v>0</v>
      </c>
      <c r="T3049" s="85">
        <v>0</v>
      </c>
      <c r="U3049" s="85">
        <f t="shared" si="8383"/>
        <v>0</v>
      </c>
      <c r="V3049" s="85">
        <v>0</v>
      </c>
      <c r="W3049" s="85">
        <v>0</v>
      </c>
      <c r="X3049" s="85">
        <f t="shared" si="8384"/>
        <v>0</v>
      </c>
      <c r="Y3049" s="85">
        <f>U3049+X3049</f>
        <v>0</v>
      </c>
      <c r="Z3049" s="85">
        <v>0</v>
      </c>
      <c r="AA3049" s="85">
        <v>0</v>
      </c>
      <c r="AB3049" s="85">
        <f t="shared" si="8385"/>
        <v>0</v>
      </c>
      <c r="AC3049" s="85">
        <v>0</v>
      </c>
      <c r="AD3049" s="85">
        <v>0</v>
      </c>
      <c r="AE3049" s="85">
        <f t="shared" si="8386"/>
        <v>0</v>
      </c>
      <c r="AF3049" s="85">
        <f>AB3049+AE3049</f>
        <v>0</v>
      </c>
      <c r="AG3049" s="85">
        <v>0</v>
      </c>
      <c r="AH3049" s="85">
        <v>0</v>
      </c>
      <c r="AI3049" s="85">
        <f t="shared" si="8387"/>
        <v>0</v>
      </c>
      <c r="AJ3049" s="85">
        <v>0</v>
      </c>
      <c r="AK3049" s="85">
        <v>0</v>
      </c>
      <c r="AL3049" s="85">
        <f t="shared" si="8388"/>
        <v>0</v>
      </c>
      <c r="AM3049" s="85">
        <f>AI3049+AL3049</f>
        <v>0</v>
      </c>
      <c r="AN3049" s="386">
        <f t="shared" si="8396"/>
        <v>15000</v>
      </c>
      <c r="AO3049" s="386">
        <f t="shared" si="8397"/>
        <v>0</v>
      </c>
      <c r="AP3049" s="387">
        <f t="shared" si="8398"/>
        <v>15000</v>
      </c>
      <c r="AQ3049" s="386">
        <f t="shared" si="8399"/>
        <v>0</v>
      </c>
      <c r="AR3049" s="386">
        <f t="shared" si="8400"/>
        <v>0</v>
      </c>
      <c r="AS3049" s="387">
        <f t="shared" si="8401"/>
        <v>0</v>
      </c>
      <c r="AT3049" s="387">
        <f t="shared" si="8402"/>
        <v>15000</v>
      </c>
      <c r="AU3049" s="86" t="s">
        <v>28</v>
      </c>
      <c r="AV3049" s="87">
        <v>30</v>
      </c>
      <c r="AW3049" s="88"/>
      <c r="AX3049" s="88"/>
      <c r="AY3049" s="88"/>
      <c r="AZ3049" s="88"/>
      <c r="BA3049" s="8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  <c r="BT3049" s="11"/>
      <c r="BU3049" s="11"/>
      <c r="BV3049" s="11"/>
      <c r="BW3049" s="11"/>
      <c r="BX3049" s="11"/>
      <c r="BY3049" s="11"/>
      <c r="BZ3049" s="11"/>
      <c r="CA3049" s="11"/>
      <c r="CB3049" s="11"/>
      <c r="CC3049" s="11"/>
      <c r="CD3049" s="11"/>
      <c r="CE3049" s="11"/>
      <c r="CF3049" s="11"/>
      <c r="CG3049" s="11"/>
      <c r="CH3049" s="11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  <c r="CY3049" s="11"/>
      <c r="CZ3049" s="11"/>
      <c r="DA3049" s="11"/>
      <c r="DB3049" s="11"/>
      <c r="DC3049" s="11"/>
      <c r="DD3049" s="11"/>
      <c r="DE3049" s="11"/>
      <c r="DF3049" s="11"/>
      <c r="DG3049" s="11"/>
      <c r="DH3049" s="11"/>
      <c r="DI3049" s="11"/>
      <c r="DJ3049" s="11"/>
      <c r="DK3049" s="11"/>
      <c r="DL3049" s="11"/>
      <c r="DM3049" s="11"/>
      <c r="DN3049" s="11"/>
      <c r="DO3049" s="11"/>
      <c r="DP3049" s="11"/>
      <c r="DQ3049" s="11"/>
      <c r="DR3049" s="11"/>
      <c r="DS3049" s="11"/>
      <c r="DT3049" s="11"/>
      <c r="DU3049" s="11"/>
      <c r="DV3049" s="11"/>
      <c r="DW3049" s="11"/>
      <c r="DX3049" s="11"/>
      <c r="DY3049" s="11"/>
    </row>
    <row r="3050" spans="1:129" s="69" customFormat="1" hidden="1">
      <c r="A3050" s="11"/>
      <c r="B3050" s="4">
        <v>2017</v>
      </c>
      <c r="C3050" s="82">
        <v>8323</v>
      </c>
      <c r="D3050" s="82">
        <v>3</v>
      </c>
      <c r="E3050" s="2">
        <v>6</v>
      </c>
      <c r="F3050" s="2">
        <v>0</v>
      </c>
      <c r="G3050" s="2">
        <v>2000</v>
      </c>
      <c r="H3050" s="2">
        <v>2500</v>
      </c>
      <c r="I3050" s="2">
        <v>255</v>
      </c>
      <c r="J3050" s="83">
        <v>27</v>
      </c>
      <c r="K3050" s="293" t="s">
        <v>1423</v>
      </c>
      <c r="L3050" s="85">
        <v>0</v>
      </c>
      <c r="M3050" s="85">
        <v>0</v>
      </c>
      <c r="N3050" s="85">
        <f t="shared" si="7157"/>
        <v>0</v>
      </c>
      <c r="O3050" s="85">
        <v>0</v>
      </c>
      <c r="P3050" s="85">
        <v>0</v>
      </c>
      <c r="Q3050" s="85">
        <f t="shared" si="8361"/>
        <v>0</v>
      </c>
      <c r="R3050" s="85">
        <v>0</v>
      </c>
      <c r="S3050" s="85">
        <v>0</v>
      </c>
      <c r="T3050" s="85">
        <v>0</v>
      </c>
      <c r="U3050" s="85">
        <f t="shared" si="8383"/>
        <v>0</v>
      </c>
      <c r="V3050" s="85">
        <v>0</v>
      </c>
      <c r="W3050" s="85">
        <v>0</v>
      </c>
      <c r="X3050" s="85">
        <f t="shared" si="8384"/>
        <v>0</v>
      </c>
      <c r="Y3050" s="85">
        <v>0</v>
      </c>
      <c r="Z3050" s="85">
        <v>0</v>
      </c>
      <c r="AA3050" s="85">
        <v>0</v>
      </c>
      <c r="AB3050" s="85">
        <f t="shared" si="8385"/>
        <v>0</v>
      </c>
      <c r="AC3050" s="85">
        <v>0</v>
      </c>
      <c r="AD3050" s="85">
        <v>0</v>
      </c>
      <c r="AE3050" s="85">
        <f t="shared" si="8386"/>
        <v>0</v>
      </c>
      <c r="AF3050" s="85">
        <v>0</v>
      </c>
      <c r="AG3050" s="85">
        <v>0</v>
      </c>
      <c r="AH3050" s="85">
        <v>0</v>
      </c>
      <c r="AI3050" s="85">
        <f t="shared" si="8387"/>
        <v>0</v>
      </c>
      <c r="AJ3050" s="85">
        <v>0</v>
      </c>
      <c r="AK3050" s="85">
        <v>0</v>
      </c>
      <c r="AL3050" s="85">
        <f t="shared" si="8388"/>
        <v>0</v>
      </c>
      <c r="AM3050" s="85">
        <v>0</v>
      </c>
      <c r="AN3050" s="386">
        <f t="shared" si="8396"/>
        <v>0</v>
      </c>
      <c r="AO3050" s="386">
        <f t="shared" si="8397"/>
        <v>0</v>
      </c>
      <c r="AP3050" s="387">
        <f t="shared" si="8398"/>
        <v>0</v>
      </c>
      <c r="AQ3050" s="386">
        <f t="shared" si="8399"/>
        <v>0</v>
      </c>
      <c r="AR3050" s="386">
        <f t="shared" si="8400"/>
        <v>0</v>
      </c>
      <c r="AS3050" s="387">
        <f t="shared" si="8401"/>
        <v>0</v>
      </c>
      <c r="AT3050" s="387">
        <f t="shared" si="8402"/>
        <v>0</v>
      </c>
      <c r="AU3050" s="86" t="s">
        <v>28</v>
      </c>
      <c r="AV3050" s="87"/>
      <c r="AW3050" s="88"/>
      <c r="AX3050" s="88"/>
      <c r="AY3050" s="88"/>
      <c r="AZ3050" s="88"/>
      <c r="BA3050" s="8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  <c r="BT3050" s="11"/>
      <c r="BU3050" s="11"/>
      <c r="BV3050" s="11"/>
      <c r="BW3050" s="11"/>
      <c r="BX3050" s="11"/>
      <c r="BY3050" s="11"/>
      <c r="BZ3050" s="11"/>
      <c r="CA3050" s="11"/>
      <c r="CB3050" s="11"/>
      <c r="CC3050" s="11"/>
      <c r="CD3050" s="11"/>
      <c r="CE3050" s="11"/>
      <c r="CF3050" s="11"/>
      <c r="CG3050" s="11"/>
      <c r="CH3050" s="11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1"/>
      <c r="CU3050" s="11"/>
      <c r="CV3050" s="11"/>
      <c r="CW3050" s="11"/>
      <c r="CX3050" s="11"/>
      <c r="CY3050" s="11"/>
      <c r="CZ3050" s="11"/>
      <c r="DA3050" s="11"/>
      <c r="DB3050" s="11"/>
      <c r="DC3050" s="11"/>
      <c r="DD3050" s="11"/>
      <c r="DE3050" s="11"/>
      <c r="DF3050" s="11"/>
      <c r="DG3050" s="11"/>
      <c r="DH3050" s="11"/>
      <c r="DI3050" s="11"/>
      <c r="DJ3050" s="11"/>
      <c r="DK3050" s="11"/>
      <c r="DL3050" s="11"/>
      <c r="DM3050" s="11"/>
      <c r="DN3050" s="11"/>
      <c r="DO3050" s="11"/>
      <c r="DP3050" s="11"/>
      <c r="DQ3050" s="11"/>
      <c r="DR3050" s="11"/>
      <c r="DS3050" s="11"/>
      <c r="DT3050" s="11"/>
      <c r="DU3050" s="11"/>
      <c r="DV3050" s="11"/>
      <c r="DW3050" s="11"/>
      <c r="DX3050" s="11"/>
      <c r="DY3050" s="11"/>
    </row>
    <row r="3051" spans="1:129" s="69" customFormat="1" hidden="1">
      <c r="A3051" s="11"/>
      <c r="B3051" s="4">
        <v>2017</v>
      </c>
      <c r="C3051" s="82">
        <v>8323</v>
      </c>
      <c r="D3051" s="82">
        <v>3</v>
      </c>
      <c r="E3051" s="2">
        <v>6</v>
      </c>
      <c r="F3051" s="2">
        <v>0</v>
      </c>
      <c r="G3051" s="2">
        <v>2000</v>
      </c>
      <c r="H3051" s="2">
        <v>2500</v>
      </c>
      <c r="I3051" s="2">
        <v>255</v>
      </c>
      <c r="J3051" s="83">
        <v>28</v>
      </c>
      <c r="K3051" s="293" t="s">
        <v>1424</v>
      </c>
      <c r="L3051" s="85">
        <v>0</v>
      </c>
      <c r="M3051" s="85">
        <v>0</v>
      </c>
      <c r="N3051" s="85">
        <f t="shared" si="7157"/>
        <v>0</v>
      </c>
      <c r="O3051" s="85">
        <v>0</v>
      </c>
      <c r="P3051" s="85">
        <v>0</v>
      </c>
      <c r="Q3051" s="85">
        <f t="shared" si="8361"/>
        <v>0</v>
      </c>
      <c r="R3051" s="85">
        <v>0</v>
      </c>
      <c r="S3051" s="85">
        <v>0</v>
      </c>
      <c r="T3051" s="85">
        <v>0</v>
      </c>
      <c r="U3051" s="85">
        <f t="shared" si="8383"/>
        <v>0</v>
      </c>
      <c r="V3051" s="85">
        <v>0</v>
      </c>
      <c r="W3051" s="85">
        <v>0</v>
      </c>
      <c r="X3051" s="85">
        <f t="shared" si="8384"/>
        <v>0</v>
      </c>
      <c r="Y3051" s="85">
        <v>0</v>
      </c>
      <c r="Z3051" s="85">
        <v>0</v>
      </c>
      <c r="AA3051" s="85">
        <v>0</v>
      </c>
      <c r="AB3051" s="85">
        <f t="shared" si="8385"/>
        <v>0</v>
      </c>
      <c r="AC3051" s="85">
        <v>0</v>
      </c>
      <c r="AD3051" s="85">
        <v>0</v>
      </c>
      <c r="AE3051" s="85">
        <f t="shared" si="8386"/>
        <v>0</v>
      </c>
      <c r="AF3051" s="85">
        <v>0</v>
      </c>
      <c r="AG3051" s="85">
        <v>0</v>
      </c>
      <c r="AH3051" s="85">
        <v>0</v>
      </c>
      <c r="AI3051" s="85">
        <f t="shared" si="8387"/>
        <v>0</v>
      </c>
      <c r="AJ3051" s="85">
        <v>0</v>
      </c>
      <c r="AK3051" s="85">
        <v>0</v>
      </c>
      <c r="AL3051" s="85">
        <f t="shared" si="8388"/>
        <v>0</v>
      </c>
      <c r="AM3051" s="85">
        <v>0</v>
      </c>
      <c r="AN3051" s="386">
        <f t="shared" si="8396"/>
        <v>0</v>
      </c>
      <c r="AO3051" s="386">
        <f t="shared" si="8397"/>
        <v>0</v>
      </c>
      <c r="AP3051" s="387">
        <f t="shared" si="8398"/>
        <v>0</v>
      </c>
      <c r="AQ3051" s="386">
        <f t="shared" si="8399"/>
        <v>0</v>
      </c>
      <c r="AR3051" s="386">
        <f t="shared" si="8400"/>
        <v>0</v>
      </c>
      <c r="AS3051" s="387">
        <f t="shared" si="8401"/>
        <v>0</v>
      </c>
      <c r="AT3051" s="387">
        <f t="shared" si="8402"/>
        <v>0</v>
      </c>
      <c r="AU3051" s="86" t="s">
        <v>28</v>
      </c>
      <c r="AV3051" s="87"/>
      <c r="AW3051" s="88"/>
      <c r="AX3051" s="88"/>
      <c r="AY3051" s="88"/>
      <c r="AZ3051" s="88"/>
      <c r="BA3051" s="8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  <c r="BT3051" s="11"/>
      <c r="BU3051" s="11"/>
      <c r="BV3051" s="11"/>
      <c r="BW3051" s="11"/>
      <c r="BX3051" s="11"/>
      <c r="BY3051" s="11"/>
      <c r="BZ3051" s="11"/>
      <c r="CA3051" s="11"/>
      <c r="CB3051" s="11"/>
      <c r="CC3051" s="11"/>
      <c r="CD3051" s="11"/>
      <c r="CE3051" s="11"/>
      <c r="CF3051" s="11"/>
      <c r="CG3051" s="11"/>
      <c r="CH3051" s="11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  <c r="CY3051" s="11"/>
      <c r="CZ3051" s="11"/>
      <c r="DA3051" s="11"/>
      <c r="DB3051" s="11"/>
      <c r="DC3051" s="11"/>
      <c r="DD3051" s="11"/>
      <c r="DE3051" s="11"/>
      <c r="DF3051" s="11"/>
      <c r="DG3051" s="11"/>
      <c r="DH3051" s="11"/>
      <c r="DI3051" s="11"/>
      <c r="DJ3051" s="11"/>
      <c r="DK3051" s="11"/>
      <c r="DL3051" s="11"/>
      <c r="DM3051" s="11"/>
      <c r="DN3051" s="11"/>
      <c r="DO3051" s="11"/>
      <c r="DP3051" s="11"/>
      <c r="DQ3051" s="11"/>
      <c r="DR3051" s="11"/>
      <c r="DS3051" s="11"/>
      <c r="DT3051" s="11"/>
      <c r="DU3051" s="11"/>
      <c r="DV3051" s="11"/>
      <c r="DW3051" s="11"/>
      <c r="DX3051" s="11"/>
      <c r="DY3051" s="11"/>
    </row>
    <row r="3052" spans="1:129" s="69" customFormat="1" hidden="1">
      <c r="A3052" s="11"/>
      <c r="B3052" s="4">
        <v>2017</v>
      </c>
      <c r="C3052" s="82">
        <v>8323</v>
      </c>
      <c r="D3052" s="82">
        <v>3</v>
      </c>
      <c r="E3052" s="2">
        <v>6</v>
      </c>
      <c r="F3052" s="2">
        <v>0</v>
      </c>
      <c r="G3052" s="2">
        <v>2000</v>
      </c>
      <c r="H3052" s="2">
        <v>2500</v>
      </c>
      <c r="I3052" s="2">
        <v>255</v>
      </c>
      <c r="J3052" s="83">
        <v>29</v>
      </c>
      <c r="K3052" s="293" t="s">
        <v>1425</v>
      </c>
      <c r="L3052" s="85">
        <v>0</v>
      </c>
      <c r="M3052" s="85">
        <v>0</v>
      </c>
      <c r="N3052" s="85">
        <f t="shared" si="7157"/>
        <v>0</v>
      </c>
      <c r="O3052" s="85">
        <v>0</v>
      </c>
      <c r="P3052" s="85">
        <v>0</v>
      </c>
      <c r="Q3052" s="85">
        <f t="shared" si="8361"/>
        <v>0</v>
      </c>
      <c r="R3052" s="85">
        <v>0</v>
      </c>
      <c r="S3052" s="85">
        <v>0</v>
      </c>
      <c r="T3052" s="85">
        <v>0</v>
      </c>
      <c r="U3052" s="85">
        <f t="shared" si="8383"/>
        <v>0</v>
      </c>
      <c r="V3052" s="85">
        <v>0</v>
      </c>
      <c r="W3052" s="85">
        <v>0</v>
      </c>
      <c r="X3052" s="85">
        <f t="shared" si="8384"/>
        <v>0</v>
      </c>
      <c r="Y3052" s="85">
        <v>0</v>
      </c>
      <c r="Z3052" s="85">
        <v>0</v>
      </c>
      <c r="AA3052" s="85">
        <v>0</v>
      </c>
      <c r="AB3052" s="85">
        <f t="shared" si="8385"/>
        <v>0</v>
      </c>
      <c r="AC3052" s="85">
        <v>0</v>
      </c>
      <c r="AD3052" s="85">
        <v>0</v>
      </c>
      <c r="AE3052" s="85">
        <f t="shared" si="8386"/>
        <v>0</v>
      </c>
      <c r="AF3052" s="85">
        <v>0</v>
      </c>
      <c r="AG3052" s="85">
        <v>0</v>
      </c>
      <c r="AH3052" s="85">
        <v>0</v>
      </c>
      <c r="AI3052" s="85">
        <f t="shared" si="8387"/>
        <v>0</v>
      </c>
      <c r="AJ3052" s="85">
        <v>0</v>
      </c>
      <c r="AK3052" s="85">
        <v>0</v>
      </c>
      <c r="AL3052" s="85">
        <f t="shared" si="8388"/>
        <v>0</v>
      </c>
      <c r="AM3052" s="85">
        <v>0</v>
      </c>
      <c r="AN3052" s="386">
        <f t="shared" si="8396"/>
        <v>0</v>
      </c>
      <c r="AO3052" s="386">
        <f t="shared" si="8397"/>
        <v>0</v>
      </c>
      <c r="AP3052" s="387">
        <f t="shared" si="8398"/>
        <v>0</v>
      </c>
      <c r="AQ3052" s="386">
        <f t="shared" si="8399"/>
        <v>0</v>
      </c>
      <c r="AR3052" s="386">
        <f t="shared" si="8400"/>
        <v>0</v>
      </c>
      <c r="AS3052" s="387">
        <f t="shared" si="8401"/>
        <v>0</v>
      </c>
      <c r="AT3052" s="387">
        <f t="shared" si="8402"/>
        <v>0</v>
      </c>
      <c r="AU3052" s="86" t="s">
        <v>28</v>
      </c>
      <c r="AV3052" s="87"/>
      <c r="AW3052" s="88"/>
      <c r="AX3052" s="88"/>
      <c r="AY3052" s="88"/>
      <c r="AZ3052" s="88"/>
      <c r="BA3052" s="8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  <c r="BT3052" s="11"/>
      <c r="BU3052" s="11"/>
      <c r="BV3052" s="11"/>
      <c r="BW3052" s="11"/>
      <c r="BX3052" s="11"/>
      <c r="BY3052" s="11"/>
      <c r="BZ3052" s="11"/>
      <c r="CA3052" s="11"/>
      <c r="CB3052" s="11"/>
      <c r="CC3052" s="11"/>
      <c r="CD3052" s="11"/>
      <c r="CE3052" s="11"/>
      <c r="CF3052" s="11"/>
      <c r="CG3052" s="11"/>
      <c r="CH3052" s="11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1"/>
      <c r="CU3052" s="11"/>
      <c r="CV3052" s="11"/>
      <c r="CW3052" s="11"/>
      <c r="CX3052" s="11"/>
      <c r="CY3052" s="11"/>
      <c r="CZ3052" s="11"/>
      <c r="DA3052" s="11"/>
      <c r="DB3052" s="11"/>
      <c r="DC3052" s="11"/>
      <c r="DD3052" s="11"/>
      <c r="DE3052" s="11"/>
      <c r="DF3052" s="11"/>
      <c r="DG3052" s="11"/>
      <c r="DH3052" s="11"/>
      <c r="DI3052" s="11"/>
      <c r="DJ3052" s="11"/>
      <c r="DK3052" s="11"/>
      <c r="DL3052" s="11"/>
      <c r="DM3052" s="11"/>
      <c r="DN3052" s="11"/>
      <c r="DO3052" s="11"/>
      <c r="DP3052" s="11"/>
      <c r="DQ3052" s="11"/>
      <c r="DR3052" s="11"/>
      <c r="DS3052" s="11"/>
      <c r="DT3052" s="11"/>
      <c r="DU3052" s="11"/>
      <c r="DV3052" s="11"/>
      <c r="DW3052" s="11"/>
      <c r="DX3052" s="11"/>
      <c r="DY3052" s="11"/>
    </row>
    <row r="3053" spans="1:129" s="69" customFormat="1" hidden="1">
      <c r="A3053" s="11"/>
      <c r="B3053" s="4">
        <v>2017</v>
      </c>
      <c r="C3053" s="82">
        <v>8323</v>
      </c>
      <c r="D3053" s="82">
        <v>3</v>
      </c>
      <c r="E3053" s="2">
        <v>6</v>
      </c>
      <c r="F3053" s="2">
        <v>0</v>
      </c>
      <c r="G3053" s="2">
        <v>2000</v>
      </c>
      <c r="H3053" s="2">
        <v>2500</v>
      </c>
      <c r="I3053" s="2">
        <v>255</v>
      </c>
      <c r="J3053" s="83">
        <v>30</v>
      </c>
      <c r="K3053" s="293" t="s">
        <v>1850</v>
      </c>
      <c r="L3053" s="85">
        <v>0</v>
      </c>
      <c r="M3053" s="85">
        <v>0</v>
      </c>
      <c r="N3053" s="85">
        <f t="shared" si="7157"/>
        <v>0</v>
      </c>
      <c r="O3053" s="85">
        <v>0</v>
      </c>
      <c r="P3053" s="85">
        <v>0</v>
      </c>
      <c r="Q3053" s="85">
        <f t="shared" si="8361"/>
        <v>0</v>
      </c>
      <c r="R3053" s="85">
        <v>0</v>
      </c>
      <c r="S3053" s="85">
        <v>0</v>
      </c>
      <c r="T3053" s="85">
        <v>0</v>
      </c>
      <c r="U3053" s="85">
        <f t="shared" si="8383"/>
        <v>0</v>
      </c>
      <c r="V3053" s="85">
        <v>0</v>
      </c>
      <c r="W3053" s="85">
        <v>0</v>
      </c>
      <c r="X3053" s="85">
        <f t="shared" si="8384"/>
        <v>0</v>
      </c>
      <c r="Y3053" s="85">
        <v>0</v>
      </c>
      <c r="Z3053" s="85">
        <v>0</v>
      </c>
      <c r="AA3053" s="85">
        <v>0</v>
      </c>
      <c r="AB3053" s="85">
        <f t="shared" si="8385"/>
        <v>0</v>
      </c>
      <c r="AC3053" s="85">
        <v>0</v>
      </c>
      <c r="AD3053" s="85">
        <v>0</v>
      </c>
      <c r="AE3053" s="85">
        <f t="shared" si="8386"/>
        <v>0</v>
      </c>
      <c r="AF3053" s="85">
        <v>0</v>
      </c>
      <c r="AG3053" s="85">
        <v>0</v>
      </c>
      <c r="AH3053" s="85">
        <v>0</v>
      </c>
      <c r="AI3053" s="85">
        <f t="shared" si="8387"/>
        <v>0</v>
      </c>
      <c r="AJ3053" s="85">
        <v>0</v>
      </c>
      <c r="AK3053" s="85">
        <v>0</v>
      </c>
      <c r="AL3053" s="85">
        <f t="shared" si="8388"/>
        <v>0</v>
      </c>
      <c r="AM3053" s="85">
        <v>0</v>
      </c>
      <c r="AN3053" s="386">
        <f t="shared" si="8396"/>
        <v>0</v>
      </c>
      <c r="AO3053" s="386">
        <f t="shared" si="8397"/>
        <v>0</v>
      </c>
      <c r="AP3053" s="387">
        <f t="shared" si="8398"/>
        <v>0</v>
      </c>
      <c r="AQ3053" s="386">
        <f t="shared" si="8399"/>
        <v>0</v>
      </c>
      <c r="AR3053" s="386">
        <f t="shared" si="8400"/>
        <v>0</v>
      </c>
      <c r="AS3053" s="387">
        <f t="shared" si="8401"/>
        <v>0</v>
      </c>
      <c r="AT3053" s="387">
        <f t="shared" si="8402"/>
        <v>0</v>
      </c>
      <c r="AU3053" s="86" t="s">
        <v>28</v>
      </c>
      <c r="AV3053" s="87"/>
      <c r="AW3053" s="88"/>
      <c r="AX3053" s="88"/>
      <c r="AY3053" s="88"/>
      <c r="AZ3053" s="88"/>
      <c r="BA3053" s="8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  <c r="BT3053" s="11"/>
      <c r="BU3053" s="11"/>
      <c r="BV3053" s="11"/>
      <c r="BW3053" s="11"/>
      <c r="BX3053" s="11"/>
      <c r="BY3053" s="11"/>
      <c r="BZ3053" s="11"/>
      <c r="CA3053" s="11"/>
      <c r="CB3053" s="11"/>
      <c r="CC3053" s="11"/>
      <c r="CD3053" s="11"/>
      <c r="CE3053" s="11"/>
      <c r="CF3053" s="11"/>
      <c r="CG3053" s="11"/>
      <c r="CH3053" s="11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  <c r="CY3053" s="11"/>
      <c r="CZ3053" s="11"/>
      <c r="DA3053" s="11"/>
      <c r="DB3053" s="11"/>
      <c r="DC3053" s="11"/>
      <c r="DD3053" s="11"/>
      <c r="DE3053" s="11"/>
      <c r="DF3053" s="11"/>
      <c r="DG3053" s="11"/>
      <c r="DH3053" s="11"/>
      <c r="DI3053" s="11"/>
      <c r="DJ3053" s="11"/>
      <c r="DK3053" s="11"/>
      <c r="DL3053" s="11"/>
      <c r="DM3053" s="11"/>
      <c r="DN3053" s="11"/>
      <c r="DO3053" s="11"/>
      <c r="DP3053" s="11"/>
      <c r="DQ3053" s="11"/>
      <c r="DR3053" s="11"/>
      <c r="DS3053" s="11"/>
      <c r="DT3053" s="11"/>
      <c r="DU3053" s="11"/>
      <c r="DV3053" s="11"/>
      <c r="DW3053" s="11"/>
      <c r="DX3053" s="11"/>
      <c r="DY3053" s="11"/>
    </row>
    <row r="3054" spans="1:129" s="69" customFormat="1" hidden="1">
      <c r="A3054" s="11"/>
      <c r="B3054" s="4">
        <v>2017</v>
      </c>
      <c r="C3054" s="82">
        <v>8323</v>
      </c>
      <c r="D3054" s="82">
        <v>3</v>
      </c>
      <c r="E3054" s="2">
        <v>6</v>
      </c>
      <c r="F3054" s="2">
        <v>0</v>
      </c>
      <c r="G3054" s="2">
        <v>2000</v>
      </c>
      <c r="H3054" s="2">
        <v>2500</v>
      </c>
      <c r="I3054" s="2">
        <v>255</v>
      </c>
      <c r="J3054" s="83">
        <v>31</v>
      </c>
      <c r="K3054" s="293" t="s">
        <v>1426</v>
      </c>
      <c r="L3054" s="85">
        <v>0</v>
      </c>
      <c r="M3054" s="85">
        <v>0</v>
      </c>
      <c r="N3054" s="85">
        <f t="shared" si="7157"/>
        <v>0</v>
      </c>
      <c r="O3054" s="85">
        <v>0</v>
      </c>
      <c r="P3054" s="85">
        <v>0</v>
      </c>
      <c r="Q3054" s="85">
        <f t="shared" si="8361"/>
        <v>0</v>
      </c>
      <c r="R3054" s="85">
        <v>0</v>
      </c>
      <c r="S3054" s="85">
        <v>0</v>
      </c>
      <c r="T3054" s="85">
        <v>0</v>
      </c>
      <c r="U3054" s="85">
        <f t="shared" si="8383"/>
        <v>0</v>
      </c>
      <c r="V3054" s="85">
        <v>0</v>
      </c>
      <c r="W3054" s="85">
        <v>0</v>
      </c>
      <c r="X3054" s="85">
        <f t="shared" si="8384"/>
        <v>0</v>
      </c>
      <c r="Y3054" s="85">
        <v>0</v>
      </c>
      <c r="Z3054" s="85">
        <v>0</v>
      </c>
      <c r="AA3054" s="85">
        <v>0</v>
      </c>
      <c r="AB3054" s="85">
        <f t="shared" si="8385"/>
        <v>0</v>
      </c>
      <c r="AC3054" s="85">
        <v>0</v>
      </c>
      <c r="AD3054" s="85">
        <v>0</v>
      </c>
      <c r="AE3054" s="85">
        <f t="shared" si="8386"/>
        <v>0</v>
      </c>
      <c r="AF3054" s="85">
        <v>0</v>
      </c>
      <c r="AG3054" s="85">
        <v>0</v>
      </c>
      <c r="AH3054" s="85">
        <v>0</v>
      </c>
      <c r="AI3054" s="85">
        <f t="shared" si="8387"/>
        <v>0</v>
      </c>
      <c r="AJ3054" s="85">
        <v>0</v>
      </c>
      <c r="AK3054" s="85">
        <v>0</v>
      </c>
      <c r="AL3054" s="85">
        <f t="shared" si="8388"/>
        <v>0</v>
      </c>
      <c r="AM3054" s="85">
        <v>0</v>
      </c>
      <c r="AN3054" s="386">
        <f t="shared" si="8396"/>
        <v>0</v>
      </c>
      <c r="AO3054" s="386">
        <f t="shared" si="8397"/>
        <v>0</v>
      </c>
      <c r="AP3054" s="387">
        <f t="shared" si="8398"/>
        <v>0</v>
      </c>
      <c r="AQ3054" s="386">
        <f t="shared" si="8399"/>
        <v>0</v>
      </c>
      <c r="AR3054" s="386">
        <f t="shared" si="8400"/>
        <v>0</v>
      </c>
      <c r="AS3054" s="387">
        <f t="shared" si="8401"/>
        <v>0</v>
      </c>
      <c r="AT3054" s="387">
        <f t="shared" si="8402"/>
        <v>0</v>
      </c>
      <c r="AU3054" s="86" t="s">
        <v>28</v>
      </c>
      <c r="AV3054" s="87"/>
      <c r="AW3054" s="88"/>
      <c r="AX3054" s="88"/>
      <c r="AY3054" s="88"/>
      <c r="AZ3054" s="88"/>
      <c r="BA3054" s="8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  <c r="DG3054" s="11"/>
      <c r="DH3054" s="11"/>
      <c r="DI3054" s="11"/>
      <c r="DJ3054" s="11"/>
      <c r="DK3054" s="11"/>
      <c r="DL3054" s="11"/>
      <c r="DM3054" s="11"/>
      <c r="DN3054" s="11"/>
      <c r="DO3054" s="11"/>
      <c r="DP3054" s="11"/>
      <c r="DQ3054" s="11"/>
      <c r="DR3054" s="11"/>
      <c r="DS3054" s="11"/>
      <c r="DT3054" s="11"/>
      <c r="DU3054" s="11"/>
      <c r="DV3054" s="11"/>
      <c r="DW3054" s="11"/>
      <c r="DX3054" s="11"/>
      <c r="DY3054" s="11"/>
    </row>
    <row r="3055" spans="1:129" s="69" customFormat="1" hidden="1">
      <c r="A3055" s="11"/>
      <c r="B3055" s="4">
        <v>2017</v>
      </c>
      <c r="C3055" s="82">
        <v>8323</v>
      </c>
      <c r="D3055" s="82">
        <v>3</v>
      </c>
      <c r="E3055" s="2">
        <v>6</v>
      </c>
      <c r="F3055" s="2">
        <v>0</v>
      </c>
      <c r="G3055" s="2">
        <v>2000</v>
      </c>
      <c r="H3055" s="2">
        <v>2500</v>
      </c>
      <c r="I3055" s="2">
        <v>255</v>
      </c>
      <c r="J3055" s="83">
        <v>32</v>
      </c>
      <c r="K3055" s="293" t="s">
        <v>1427</v>
      </c>
      <c r="L3055" s="85">
        <v>0</v>
      </c>
      <c r="M3055" s="85">
        <v>0</v>
      </c>
      <c r="N3055" s="85">
        <f t="shared" si="7157"/>
        <v>0</v>
      </c>
      <c r="O3055" s="85">
        <v>0</v>
      </c>
      <c r="P3055" s="85">
        <v>0</v>
      </c>
      <c r="Q3055" s="85">
        <f t="shared" si="8361"/>
        <v>0</v>
      </c>
      <c r="R3055" s="85">
        <v>0</v>
      </c>
      <c r="S3055" s="85">
        <v>0</v>
      </c>
      <c r="T3055" s="85">
        <v>0</v>
      </c>
      <c r="U3055" s="85">
        <f t="shared" si="8383"/>
        <v>0</v>
      </c>
      <c r="V3055" s="85">
        <v>0</v>
      </c>
      <c r="W3055" s="85">
        <v>0</v>
      </c>
      <c r="X3055" s="85">
        <f t="shared" si="8384"/>
        <v>0</v>
      </c>
      <c r="Y3055" s="85">
        <v>0</v>
      </c>
      <c r="Z3055" s="85">
        <v>0</v>
      </c>
      <c r="AA3055" s="85">
        <v>0</v>
      </c>
      <c r="AB3055" s="85">
        <f t="shared" si="8385"/>
        <v>0</v>
      </c>
      <c r="AC3055" s="85">
        <v>0</v>
      </c>
      <c r="AD3055" s="85">
        <v>0</v>
      </c>
      <c r="AE3055" s="85">
        <f t="shared" si="8386"/>
        <v>0</v>
      </c>
      <c r="AF3055" s="85">
        <v>0</v>
      </c>
      <c r="AG3055" s="85">
        <v>0</v>
      </c>
      <c r="AH3055" s="85">
        <v>0</v>
      </c>
      <c r="AI3055" s="85">
        <f t="shared" si="8387"/>
        <v>0</v>
      </c>
      <c r="AJ3055" s="85">
        <v>0</v>
      </c>
      <c r="AK3055" s="85">
        <v>0</v>
      </c>
      <c r="AL3055" s="85">
        <f t="shared" si="8388"/>
        <v>0</v>
      </c>
      <c r="AM3055" s="85">
        <v>0</v>
      </c>
      <c r="AN3055" s="386">
        <f t="shared" si="8396"/>
        <v>0</v>
      </c>
      <c r="AO3055" s="386">
        <f t="shared" si="8397"/>
        <v>0</v>
      </c>
      <c r="AP3055" s="387">
        <f t="shared" si="8398"/>
        <v>0</v>
      </c>
      <c r="AQ3055" s="386">
        <f t="shared" si="8399"/>
        <v>0</v>
      </c>
      <c r="AR3055" s="386">
        <f t="shared" si="8400"/>
        <v>0</v>
      </c>
      <c r="AS3055" s="387">
        <f t="shared" si="8401"/>
        <v>0</v>
      </c>
      <c r="AT3055" s="387">
        <f t="shared" si="8402"/>
        <v>0</v>
      </c>
      <c r="AU3055" s="86" t="s">
        <v>28</v>
      </c>
      <c r="AV3055" s="87"/>
      <c r="AW3055" s="88"/>
      <c r="AX3055" s="88"/>
      <c r="AY3055" s="88"/>
      <c r="AZ3055" s="88"/>
      <c r="BA3055" s="8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  <c r="BT3055" s="11"/>
      <c r="BU3055" s="11"/>
      <c r="BV3055" s="11"/>
      <c r="BW3055" s="11"/>
      <c r="BX3055" s="11"/>
      <c r="BY3055" s="11"/>
      <c r="BZ3055" s="11"/>
      <c r="CA3055" s="11"/>
      <c r="CB3055" s="11"/>
      <c r="CC3055" s="11"/>
      <c r="CD3055" s="11"/>
      <c r="CE3055" s="11"/>
      <c r="CF3055" s="11"/>
      <c r="CG3055" s="11"/>
      <c r="CH3055" s="11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1"/>
      <c r="CU3055" s="11"/>
      <c r="CV3055" s="11"/>
      <c r="CW3055" s="11"/>
      <c r="CX3055" s="11"/>
      <c r="CY3055" s="11"/>
      <c r="CZ3055" s="11"/>
      <c r="DA3055" s="11"/>
      <c r="DB3055" s="11"/>
      <c r="DC3055" s="11"/>
      <c r="DD3055" s="11"/>
      <c r="DE3055" s="11"/>
      <c r="DF3055" s="11"/>
      <c r="DG3055" s="11"/>
      <c r="DH3055" s="11"/>
      <c r="DI3055" s="11"/>
      <c r="DJ3055" s="11"/>
      <c r="DK3055" s="11"/>
      <c r="DL3055" s="11"/>
      <c r="DM3055" s="11"/>
      <c r="DN3055" s="11"/>
      <c r="DO3055" s="11"/>
      <c r="DP3055" s="11"/>
      <c r="DQ3055" s="11"/>
      <c r="DR3055" s="11"/>
      <c r="DS3055" s="11"/>
      <c r="DT3055" s="11"/>
      <c r="DU3055" s="11"/>
      <c r="DV3055" s="11"/>
      <c r="DW3055" s="11"/>
      <c r="DX3055" s="11"/>
      <c r="DY3055" s="11"/>
    </row>
    <row r="3056" spans="1:129" s="69" customFormat="1">
      <c r="A3056" s="11"/>
      <c r="B3056" s="4">
        <v>2017</v>
      </c>
      <c r="C3056" s="82">
        <v>8323</v>
      </c>
      <c r="D3056" s="82">
        <v>3</v>
      </c>
      <c r="E3056" s="2">
        <v>6</v>
      </c>
      <c r="F3056" s="2">
        <v>0</v>
      </c>
      <c r="G3056" s="2">
        <v>2000</v>
      </c>
      <c r="H3056" s="2">
        <v>2500</v>
      </c>
      <c r="I3056" s="2">
        <v>255</v>
      </c>
      <c r="J3056" s="83">
        <v>33</v>
      </c>
      <c r="K3056" s="293" t="s">
        <v>1428</v>
      </c>
      <c r="L3056" s="85">
        <v>20300</v>
      </c>
      <c r="M3056" s="85">
        <v>0</v>
      </c>
      <c r="N3056" s="85">
        <f t="shared" si="7157"/>
        <v>20300</v>
      </c>
      <c r="O3056" s="85">
        <v>0</v>
      </c>
      <c r="P3056" s="85">
        <v>0</v>
      </c>
      <c r="Q3056" s="85">
        <f t="shared" si="8361"/>
        <v>0</v>
      </c>
      <c r="R3056" s="85">
        <f>N3056+Q3056</f>
        <v>20300</v>
      </c>
      <c r="S3056" s="85">
        <v>0</v>
      </c>
      <c r="T3056" s="85">
        <v>0</v>
      </c>
      <c r="U3056" s="85">
        <f t="shared" si="8383"/>
        <v>0</v>
      </c>
      <c r="V3056" s="85">
        <v>0</v>
      </c>
      <c r="W3056" s="85">
        <v>0</v>
      </c>
      <c r="X3056" s="85">
        <f t="shared" si="8384"/>
        <v>0</v>
      </c>
      <c r="Y3056" s="85">
        <f>U3056+X3056</f>
        <v>0</v>
      </c>
      <c r="Z3056" s="85">
        <v>8746.4</v>
      </c>
      <c r="AA3056" s="85">
        <v>0</v>
      </c>
      <c r="AB3056" s="85">
        <f t="shared" si="8385"/>
        <v>8746.4</v>
      </c>
      <c r="AC3056" s="85">
        <v>0</v>
      </c>
      <c r="AD3056" s="85">
        <v>0</v>
      </c>
      <c r="AE3056" s="85">
        <f t="shared" si="8386"/>
        <v>0</v>
      </c>
      <c r="AF3056" s="85">
        <f>AB3056+AE3056</f>
        <v>8746.4</v>
      </c>
      <c r="AG3056" s="85">
        <v>8746.4</v>
      </c>
      <c r="AH3056" s="85">
        <v>0</v>
      </c>
      <c r="AI3056" s="85">
        <f t="shared" si="8387"/>
        <v>8746.4</v>
      </c>
      <c r="AJ3056" s="85">
        <v>0</v>
      </c>
      <c r="AK3056" s="85">
        <v>0</v>
      </c>
      <c r="AL3056" s="85">
        <f t="shared" si="8388"/>
        <v>0</v>
      </c>
      <c r="AM3056" s="85">
        <f>AI3056+AL3056</f>
        <v>8746.4</v>
      </c>
      <c r="AN3056" s="386">
        <f t="shared" si="8396"/>
        <v>2807.2000000000007</v>
      </c>
      <c r="AO3056" s="386">
        <f t="shared" si="8397"/>
        <v>0</v>
      </c>
      <c r="AP3056" s="387">
        <f t="shared" si="8398"/>
        <v>2807.2000000000007</v>
      </c>
      <c r="AQ3056" s="386">
        <f t="shared" si="8399"/>
        <v>0</v>
      </c>
      <c r="AR3056" s="386">
        <f t="shared" si="8400"/>
        <v>0</v>
      </c>
      <c r="AS3056" s="387">
        <f t="shared" si="8401"/>
        <v>0</v>
      </c>
      <c r="AT3056" s="387">
        <f t="shared" si="8402"/>
        <v>2807.2000000000007</v>
      </c>
      <c r="AU3056" s="86" t="s">
        <v>28</v>
      </c>
      <c r="AV3056" s="87">
        <v>29</v>
      </c>
      <c r="AW3056" s="88"/>
      <c r="AX3056" s="88"/>
      <c r="AY3056" s="88"/>
      <c r="AZ3056" s="88"/>
      <c r="BA3056" s="8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  <c r="BT3056" s="11"/>
      <c r="BU3056" s="11"/>
      <c r="BV3056" s="11"/>
      <c r="BW3056" s="11"/>
      <c r="BX3056" s="11"/>
      <c r="BY3056" s="11"/>
      <c r="BZ3056" s="11"/>
      <c r="CA3056" s="11"/>
      <c r="CB3056" s="11"/>
      <c r="CC3056" s="11"/>
      <c r="CD3056" s="11"/>
      <c r="CE3056" s="11"/>
      <c r="CF3056" s="11"/>
      <c r="CG3056" s="11"/>
      <c r="CH3056" s="11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1"/>
      <c r="CU3056" s="11"/>
      <c r="CV3056" s="11"/>
      <c r="CW3056" s="11"/>
      <c r="CX3056" s="11"/>
      <c r="CY3056" s="11"/>
      <c r="CZ3056" s="11"/>
      <c r="DA3056" s="11"/>
      <c r="DB3056" s="11"/>
      <c r="DC3056" s="11"/>
      <c r="DD3056" s="11"/>
      <c r="DE3056" s="11"/>
      <c r="DF3056" s="11"/>
      <c r="DG3056" s="11"/>
      <c r="DH3056" s="11"/>
      <c r="DI3056" s="11"/>
      <c r="DJ3056" s="11"/>
      <c r="DK3056" s="11"/>
      <c r="DL3056" s="11"/>
      <c r="DM3056" s="11"/>
      <c r="DN3056" s="11"/>
      <c r="DO3056" s="11"/>
      <c r="DP3056" s="11"/>
      <c r="DQ3056" s="11"/>
      <c r="DR3056" s="11"/>
      <c r="DS3056" s="11"/>
      <c r="DT3056" s="11"/>
      <c r="DU3056" s="11"/>
      <c r="DV3056" s="11"/>
      <c r="DW3056" s="11"/>
      <c r="DX3056" s="11"/>
      <c r="DY3056" s="11"/>
    </row>
    <row r="3057" spans="1:129" s="69" customFormat="1" hidden="1">
      <c r="A3057" s="11"/>
      <c r="B3057" s="4">
        <v>2017</v>
      </c>
      <c r="C3057" s="82">
        <v>8323</v>
      </c>
      <c r="D3057" s="82">
        <v>3</v>
      </c>
      <c r="E3057" s="2">
        <v>6</v>
      </c>
      <c r="F3057" s="2">
        <v>0</v>
      </c>
      <c r="G3057" s="2">
        <v>2000</v>
      </c>
      <c r="H3057" s="2">
        <v>2500</v>
      </c>
      <c r="I3057" s="2">
        <v>255</v>
      </c>
      <c r="J3057" s="83">
        <v>34</v>
      </c>
      <c r="K3057" s="293" t="s">
        <v>1851</v>
      </c>
      <c r="L3057" s="85">
        <v>0</v>
      </c>
      <c r="M3057" s="85">
        <v>0</v>
      </c>
      <c r="N3057" s="85">
        <f t="shared" si="7157"/>
        <v>0</v>
      </c>
      <c r="O3057" s="85">
        <v>0</v>
      </c>
      <c r="P3057" s="85">
        <v>0</v>
      </c>
      <c r="Q3057" s="85">
        <f t="shared" si="8361"/>
        <v>0</v>
      </c>
      <c r="R3057" s="85">
        <v>0</v>
      </c>
      <c r="S3057" s="85">
        <v>0</v>
      </c>
      <c r="T3057" s="85">
        <v>0</v>
      </c>
      <c r="U3057" s="85">
        <f t="shared" si="8383"/>
        <v>0</v>
      </c>
      <c r="V3057" s="85">
        <v>0</v>
      </c>
      <c r="W3057" s="85">
        <v>0</v>
      </c>
      <c r="X3057" s="85">
        <f t="shared" si="8384"/>
        <v>0</v>
      </c>
      <c r="Y3057" s="85">
        <v>0</v>
      </c>
      <c r="Z3057" s="85">
        <v>0</v>
      </c>
      <c r="AA3057" s="85">
        <v>0</v>
      </c>
      <c r="AB3057" s="85">
        <f t="shared" si="8385"/>
        <v>0</v>
      </c>
      <c r="AC3057" s="85">
        <v>0</v>
      </c>
      <c r="AD3057" s="85">
        <v>0</v>
      </c>
      <c r="AE3057" s="85">
        <f t="shared" si="8386"/>
        <v>0</v>
      </c>
      <c r="AF3057" s="85">
        <v>0</v>
      </c>
      <c r="AG3057" s="85">
        <v>0</v>
      </c>
      <c r="AH3057" s="85">
        <v>0</v>
      </c>
      <c r="AI3057" s="85">
        <f t="shared" si="8387"/>
        <v>0</v>
      </c>
      <c r="AJ3057" s="85">
        <v>0</v>
      </c>
      <c r="AK3057" s="85">
        <v>0</v>
      </c>
      <c r="AL3057" s="85">
        <f t="shared" si="8388"/>
        <v>0</v>
      </c>
      <c r="AM3057" s="85">
        <v>0</v>
      </c>
      <c r="AN3057" s="386">
        <f t="shared" si="8396"/>
        <v>0</v>
      </c>
      <c r="AO3057" s="386">
        <f t="shared" si="8397"/>
        <v>0</v>
      </c>
      <c r="AP3057" s="387">
        <f t="shared" si="8398"/>
        <v>0</v>
      </c>
      <c r="AQ3057" s="386">
        <f t="shared" si="8399"/>
        <v>0</v>
      </c>
      <c r="AR3057" s="386">
        <f t="shared" si="8400"/>
        <v>0</v>
      </c>
      <c r="AS3057" s="387">
        <f t="shared" si="8401"/>
        <v>0</v>
      </c>
      <c r="AT3057" s="387">
        <f t="shared" si="8402"/>
        <v>0</v>
      </c>
      <c r="AU3057" s="86" t="s">
        <v>28</v>
      </c>
      <c r="AV3057" s="87"/>
      <c r="AW3057" s="88"/>
      <c r="AX3057" s="88"/>
      <c r="AY3057" s="88"/>
      <c r="AZ3057" s="88"/>
      <c r="BA3057" s="8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  <c r="DG3057" s="11"/>
      <c r="DH3057" s="11"/>
      <c r="DI3057" s="11"/>
      <c r="DJ3057" s="11"/>
      <c r="DK3057" s="11"/>
      <c r="DL3057" s="11"/>
      <c r="DM3057" s="11"/>
      <c r="DN3057" s="11"/>
      <c r="DO3057" s="11"/>
      <c r="DP3057" s="11"/>
      <c r="DQ3057" s="11"/>
      <c r="DR3057" s="11"/>
      <c r="DS3057" s="11"/>
      <c r="DT3057" s="11"/>
      <c r="DU3057" s="11"/>
      <c r="DV3057" s="11"/>
      <c r="DW3057" s="11"/>
      <c r="DX3057" s="11"/>
      <c r="DY3057" s="11"/>
    </row>
    <row r="3058" spans="1:129" s="69" customFormat="1">
      <c r="A3058" s="11"/>
      <c r="B3058" s="4">
        <v>2017</v>
      </c>
      <c r="C3058" s="82">
        <v>8323</v>
      </c>
      <c r="D3058" s="82">
        <v>3</v>
      </c>
      <c r="E3058" s="2">
        <v>6</v>
      </c>
      <c r="F3058" s="2">
        <v>0</v>
      </c>
      <c r="G3058" s="2">
        <v>2000</v>
      </c>
      <c r="H3058" s="2">
        <v>2500</v>
      </c>
      <c r="I3058" s="2">
        <v>255</v>
      </c>
      <c r="J3058" s="83">
        <v>35</v>
      </c>
      <c r="K3058" s="293" t="s">
        <v>1852</v>
      </c>
      <c r="L3058" s="85">
        <v>9000</v>
      </c>
      <c r="M3058" s="85">
        <v>0</v>
      </c>
      <c r="N3058" s="85">
        <f t="shared" si="7157"/>
        <v>9000</v>
      </c>
      <c r="O3058" s="85">
        <v>0</v>
      </c>
      <c r="P3058" s="85">
        <v>0</v>
      </c>
      <c r="Q3058" s="85">
        <f t="shared" si="8361"/>
        <v>0</v>
      </c>
      <c r="R3058" s="85">
        <f>N3058+Q3058</f>
        <v>9000</v>
      </c>
      <c r="S3058" s="85">
        <v>0</v>
      </c>
      <c r="T3058" s="85">
        <v>0</v>
      </c>
      <c r="U3058" s="85">
        <f t="shared" si="8383"/>
        <v>0</v>
      </c>
      <c r="V3058" s="85">
        <v>0</v>
      </c>
      <c r="W3058" s="85">
        <v>0</v>
      </c>
      <c r="X3058" s="85">
        <f t="shared" si="8384"/>
        <v>0</v>
      </c>
      <c r="Y3058" s="85">
        <f>U3058+X3058</f>
        <v>0</v>
      </c>
      <c r="Z3058" s="85">
        <v>1854.14</v>
      </c>
      <c r="AA3058" s="85">
        <v>0</v>
      </c>
      <c r="AB3058" s="85">
        <f t="shared" si="8385"/>
        <v>1854.14</v>
      </c>
      <c r="AC3058" s="85">
        <v>0</v>
      </c>
      <c r="AD3058" s="85">
        <v>0</v>
      </c>
      <c r="AE3058" s="85">
        <f t="shared" si="8386"/>
        <v>0</v>
      </c>
      <c r="AF3058" s="85">
        <f>AB3058+AE3058</f>
        <v>1854.14</v>
      </c>
      <c r="AG3058" s="85">
        <v>1854.1499999999999</v>
      </c>
      <c r="AH3058" s="85">
        <v>0</v>
      </c>
      <c r="AI3058" s="85">
        <f t="shared" si="8387"/>
        <v>1854.1499999999999</v>
      </c>
      <c r="AJ3058" s="85">
        <v>0</v>
      </c>
      <c r="AK3058" s="85">
        <v>0</v>
      </c>
      <c r="AL3058" s="85">
        <f t="shared" si="8388"/>
        <v>0</v>
      </c>
      <c r="AM3058" s="85">
        <f>AI3058+AL3058</f>
        <v>1854.1499999999999</v>
      </c>
      <c r="AN3058" s="386">
        <f t="shared" si="8396"/>
        <v>5291.71</v>
      </c>
      <c r="AO3058" s="386">
        <f t="shared" si="8397"/>
        <v>0</v>
      </c>
      <c r="AP3058" s="387">
        <f t="shared" si="8398"/>
        <v>5291.71</v>
      </c>
      <c r="AQ3058" s="386">
        <f t="shared" si="8399"/>
        <v>0</v>
      </c>
      <c r="AR3058" s="386">
        <f t="shared" si="8400"/>
        <v>0</v>
      </c>
      <c r="AS3058" s="387">
        <f t="shared" si="8401"/>
        <v>0</v>
      </c>
      <c r="AT3058" s="387">
        <f t="shared" si="8402"/>
        <v>5291.71</v>
      </c>
      <c r="AU3058" s="86" t="s">
        <v>28</v>
      </c>
      <c r="AV3058" s="87">
        <v>2</v>
      </c>
      <c r="AW3058" s="88"/>
      <c r="AX3058" s="88"/>
      <c r="AY3058" s="88"/>
      <c r="AZ3058" s="88"/>
      <c r="BA3058" s="8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  <c r="BT3058" s="11"/>
      <c r="BU3058" s="11"/>
      <c r="BV3058" s="11"/>
      <c r="BW3058" s="11"/>
      <c r="BX3058" s="11"/>
      <c r="BY3058" s="11"/>
      <c r="BZ3058" s="11"/>
      <c r="CA3058" s="11"/>
      <c r="CB3058" s="11"/>
      <c r="CC3058" s="11"/>
      <c r="CD3058" s="11"/>
      <c r="CE3058" s="11"/>
      <c r="CF3058" s="11"/>
      <c r="CG3058" s="11"/>
      <c r="CH3058" s="11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1"/>
      <c r="CU3058" s="11"/>
      <c r="CV3058" s="11"/>
      <c r="CW3058" s="11"/>
      <c r="CX3058" s="11"/>
      <c r="CY3058" s="11"/>
      <c r="CZ3058" s="11"/>
      <c r="DA3058" s="11"/>
      <c r="DB3058" s="11"/>
      <c r="DC3058" s="11"/>
      <c r="DD3058" s="11"/>
      <c r="DE3058" s="11"/>
      <c r="DF3058" s="11"/>
      <c r="DG3058" s="11"/>
      <c r="DH3058" s="11"/>
      <c r="DI3058" s="11"/>
      <c r="DJ3058" s="11"/>
      <c r="DK3058" s="11"/>
      <c r="DL3058" s="11"/>
      <c r="DM3058" s="11"/>
      <c r="DN3058" s="11"/>
      <c r="DO3058" s="11"/>
      <c r="DP3058" s="11"/>
      <c r="DQ3058" s="11"/>
      <c r="DR3058" s="11"/>
      <c r="DS3058" s="11"/>
      <c r="DT3058" s="11"/>
      <c r="DU3058" s="11"/>
      <c r="DV3058" s="11"/>
      <c r="DW3058" s="11"/>
      <c r="DX3058" s="11"/>
      <c r="DY3058" s="11"/>
    </row>
    <row r="3059" spans="1:129" s="69" customFormat="1" hidden="1">
      <c r="A3059" s="11"/>
      <c r="B3059" s="4">
        <v>2017</v>
      </c>
      <c r="C3059" s="82">
        <v>8323</v>
      </c>
      <c r="D3059" s="82">
        <v>3</v>
      </c>
      <c r="E3059" s="2">
        <v>6</v>
      </c>
      <c r="F3059" s="2">
        <v>0</v>
      </c>
      <c r="G3059" s="2">
        <v>2000</v>
      </c>
      <c r="H3059" s="2">
        <v>2500</v>
      </c>
      <c r="I3059" s="2">
        <v>255</v>
      </c>
      <c r="J3059" s="83">
        <v>36</v>
      </c>
      <c r="K3059" s="293" t="s">
        <v>1853</v>
      </c>
      <c r="L3059" s="85">
        <v>0</v>
      </c>
      <c r="M3059" s="85">
        <v>0</v>
      </c>
      <c r="N3059" s="85">
        <f t="shared" si="7157"/>
        <v>0</v>
      </c>
      <c r="O3059" s="85">
        <v>0</v>
      </c>
      <c r="P3059" s="85">
        <v>0</v>
      </c>
      <c r="Q3059" s="85">
        <f t="shared" si="8361"/>
        <v>0</v>
      </c>
      <c r="R3059" s="85">
        <v>0</v>
      </c>
      <c r="S3059" s="85">
        <v>0</v>
      </c>
      <c r="T3059" s="85">
        <v>0</v>
      </c>
      <c r="U3059" s="85">
        <f t="shared" si="8383"/>
        <v>0</v>
      </c>
      <c r="V3059" s="85">
        <v>0</v>
      </c>
      <c r="W3059" s="85">
        <v>0</v>
      </c>
      <c r="X3059" s="85">
        <f t="shared" si="8384"/>
        <v>0</v>
      </c>
      <c r="Y3059" s="85">
        <v>0</v>
      </c>
      <c r="Z3059" s="85">
        <v>0</v>
      </c>
      <c r="AA3059" s="85">
        <v>0</v>
      </c>
      <c r="AB3059" s="85">
        <f t="shared" si="8385"/>
        <v>0</v>
      </c>
      <c r="AC3059" s="85">
        <v>0</v>
      </c>
      <c r="AD3059" s="85">
        <v>0</v>
      </c>
      <c r="AE3059" s="85">
        <f t="shared" si="8386"/>
        <v>0</v>
      </c>
      <c r="AF3059" s="85">
        <v>0</v>
      </c>
      <c r="AG3059" s="85">
        <v>0</v>
      </c>
      <c r="AH3059" s="85">
        <v>0</v>
      </c>
      <c r="AI3059" s="85">
        <f t="shared" si="8387"/>
        <v>0</v>
      </c>
      <c r="AJ3059" s="85">
        <v>0</v>
      </c>
      <c r="AK3059" s="85">
        <v>0</v>
      </c>
      <c r="AL3059" s="85">
        <f t="shared" si="8388"/>
        <v>0</v>
      </c>
      <c r="AM3059" s="85">
        <v>0</v>
      </c>
      <c r="AN3059" s="386">
        <f t="shared" si="8396"/>
        <v>0</v>
      </c>
      <c r="AO3059" s="386">
        <f t="shared" si="8397"/>
        <v>0</v>
      </c>
      <c r="AP3059" s="387">
        <f t="shared" si="8398"/>
        <v>0</v>
      </c>
      <c r="AQ3059" s="386">
        <f t="shared" si="8399"/>
        <v>0</v>
      </c>
      <c r="AR3059" s="386">
        <f t="shared" si="8400"/>
        <v>0</v>
      </c>
      <c r="AS3059" s="387">
        <f t="shared" si="8401"/>
        <v>0</v>
      </c>
      <c r="AT3059" s="387">
        <f t="shared" si="8402"/>
        <v>0</v>
      </c>
      <c r="AU3059" s="86" t="s">
        <v>28</v>
      </c>
      <c r="AV3059" s="87"/>
      <c r="AW3059" s="88"/>
      <c r="AX3059" s="88"/>
      <c r="AY3059" s="88"/>
      <c r="AZ3059" s="88"/>
      <c r="BA3059" s="8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  <c r="BT3059" s="11"/>
      <c r="BU3059" s="11"/>
      <c r="BV3059" s="11"/>
      <c r="BW3059" s="11"/>
      <c r="BX3059" s="11"/>
      <c r="BY3059" s="11"/>
      <c r="BZ3059" s="11"/>
      <c r="CA3059" s="11"/>
      <c r="CB3059" s="11"/>
      <c r="CC3059" s="11"/>
      <c r="CD3059" s="11"/>
      <c r="CE3059" s="11"/>
      <c r="CF3059" s="11"/>
      <c r="CG3059" s="11"/>
      <c r="CH3059" s="11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1"/>
      <c r="CU3059" s="11"/>
      <c r="CV3059" s="11"/>
      <c r="CW3059" s="11"/>
      <c r="CX3059" s="11"/>
      <c r="CY3059" s="11"/>
      <c r="CZ3059" s="11"/>
      <c r="DA3059" s="11"/>
      <c r="DB3059" s="11"/>
      <c r="DC3059" s="11"/>
      <c r="DD3059" s="11"/>
      <c r="DE3059" s="11"/>
      <c r="DF3059" s="11"/>
      <c r="DG3059" s="11"/>
      <c r="DH3059" s="11"/>
      <c r="DI3059" s="11"/>
      <c r="DJ3059" s="11"/>
      <c r="DK3059" s="11"/>
      <c r="DL3059" s="11"/>
      <c r="DM3059" s="11"/>
      <c r="DN3059" s="11"/>
      <c r="DO3059" s="11"/>
      <c r="DP3059" s="11"/>
      <c r="DQ3059" s="11"/>
      <c r="DR3059" s="11"/>
      <c r="DS3059" s="11"/>
      <c r="DT3059" s="11"/>
      <c r="DU3059" s="11"/>
      <c r="DV3059" s="11"/>
      <c r="DW3059" s="11"/>
      <c r="DX3059" s="11"/>
      <c r="DY3059" s="11"/>
    </row>
    <row r="3060" spans="1:129" s="69" customFormat="1">
      <c r="A3060" s="11"/>
      <c r="B3060" s="4">
        <v>2017</v>
      </c>
      <c r="C3060" s="82">
        <v>8323</v>
      </c>
      <c r="D3060" s="82">
        <v>3</v>
      </c>
      <c r="E3060" s="2">
        <v>6</v>
      </c>
      <c r="F3060" s="2">
        <v>0</v>
      </c>
      <c r="G3060" s="2">
        <v>2000</v>
      </c>
      <c r="H3060" s="2">
        <v>2500</v>
      </c>
      <c r="I3060" s="2">
        <v>255</v>
      </c>
      <c r="J3060" s="83">
        <v>37</v>
      </c>
      <c r="K3060" s="293" t="s">
        <v>1429</v>
      </c>
      <c r="L3060" s="85">
        <v>7500</v>
      </c>
      <c r="M3060" s="85">
        <v>0</v>
      </c>
      <c r="N3060" s="85">
        <f t="shared" si="7157"/>
        <v>7500</v>
      </c>
      <c r="O3060" s="85">
        <v>0</v>
      </c>
      <c r="P3060" s="85">
        <v>0</v>
      </c>
      <c r="Q3060" s="85">
        <f t="shared" si="8361"/>
        <v>0</v>
      </c>
      <c r="R3060" s="85">
        <f>N3060+Q3060</f>
        <v>7500</v>
      </c>
      <c r="S3060" s="85">
        <v>0</v>
      </c>
      <c r="T3060" s="85">
        <v>0</v>
      </c>
      <c r="U3060" s="85">
        <f t="shared" si="8383"/>
        <v>0</v>
      </c>
      <c r="V3060" s="85">
        <v>0</v>
      </c>
      <c r="W3060" s="85">
        <v>0</v>
      </c>
      <c r="X3060" s="85">
        <f t="shared" si="8384"/>
        <v>0</v>
      </c>
      <c r="Y3060" s="85">
        <f>U3060+X3060</f>
        <v>0</v>
      </c>
      <c r="Z3060" s="85">
        <v>3035.26</v>
      </c>
      <c r="AA3060" s="85">
        <v>0</v>
      </c>
      <c r="AB3060" s="85">
        <f t="shared" si="8385"/>
        <v>3035.26</v>
      </c>
      <c r="AC3060" s="85">
        <v>0</v>
      </c>
      <c r="AD3060" s="85">
        <v>0</v>
      </c>
      <c r="AE3060" s="85">
        <f t="shared" si="8386"/>
        <v>0</v>
      </c>
      <c r="AF3060" s="85">
        <f>AB3060+AE3060</f>
        <v>3035.26</v>
      </c>
      <c r="AG3060" s="85">
        <v>3035.25</v>
      </c>
      <c r="AH3060" s="85">
        <v>0</v>
      </c>
      <c r="AI3060" s="85">
        <f t="shared" si="8387"/>
        <v>3035.25</v>
      </c>
      <c r="AJ3060" s="85">
        <v>0</v>
      </c>
      <c r="AK3060" s="85">
        <v>0</v>
      </c>
      <c r="AL3060" s="85">
        <f t="shared" si="8388"/>
        <v>0</v>
      </c>
      <c r="AM3060" s="85">
        <f>AI3060+AL3060</f>
        <v>3035.25</v>
      </c>
      <c r="AN3060" s="386">
        <f t="shared" si="8396"/>
        <v>1429.4899999999998</v>
      </c>
      <c r="AO3060" s="386">
        <f t="shared" si="8397"/>
        <v>0</v>
      </c>
      <c r="AP3060" s="387">
        <f t="shared" si="8398"/>
        <v>1429.4899999999998</v>
      </c>
      <c r="AQ3060" s="386">
        <f t="shared" si="8399"/>
        <v>0</v>
      </c>
      <c r="AR3060" s="386">
        <f t="shared" si="8400"/>
        <v>0</v>
      </c>
      <c r="AS3060" s="387">
        <f t="shared" si="8401"/>
        <v>0</v>
      </c>
      <c r="AT3060" s="387">
        <f t="shared" si="8402"/>
        <v>1429.4899999999998</v>
      </c>
      <c r="AU3060" s="86" t="s">
        <v>28</v>
      </c>
      <c r="AV3060" s="87">
        <v>15</v>
      </c>
      <c r="AW3060" s="88"/>
      <c r="AX3060" s="88"/>
      <c r="AY3060" s="88"/>
      <c r="AZ3060" s="88"/>
      <c r="BA3060" s="8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  <c r="BT3060" s="11"/>
      <c r="BU3060" s="11"/>
      <c r="BV3060" s="11"/>
      <c r="BW3060" s="11"/>
      <c r="BX3060" s="11"/>
      <c r="BY3060" s="11"/>
      <c r="BZ3060" s="11"/>
      <c r="CA3060" s="11"/>
      <c r="CB3060" s="11"/>
      <c r="CC3060" s="11"/>
      <c r="CD3060" s="11"/>
      <c r="CE3060" s="11"/>
      <c r="CF3060" s="11"/>
      <c r="CG3060" s="11"/>
      <c r="CH3060" s="11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1"/>
      <c r="CU3060" s="11"/>
      <c r="CV3060" s="11"/>
      <c r="CW3060" s="11"/>
      <c r="CX3060" s="11"/>
      <c r="CY3060" s="11"/>
      <c r="CZ3060" s="11"/>
      <c r="DA3060" s="11"/>
      <c r="DB3060" s="11"/>
      <c r="DC3060" s="11"/>
      <c r="DD3060" s="11"/>
      <c r="DE3060" s="11"/>
      <c r="DF3060" s="11"/>
      <c r="DG3060" s="11"/>
      <c r="DH3060" s="11"/>
      <c r="DI3060" s="11"/>
      <c r="DJ3060" s="11"/>
      <c r="DK3060" s="11"/>
      <c r="DL3060" s="11"/>
      <c r="DM3060" s="11"/>
      <c r="DN3060" s="11"/>
      <c r="DO3060" s="11"/>
      <c r="DP3060" s="11"/>
      <c r="DQ3060" s="11"/>
      <c r="DR3060" s="11"/>
      <c r="DS3060" s="11"/>
      <c r="DT3060" s="11"/>
      <c r="DU3060" s="11"/>
      <c r="DV3060" s="11"/>
      <c r="DW3060" s="11"/>
      <c r="DX3060" s="11"/>
      <c r="DY3060" s="11"/>
    </row>
    <row r="3061" spans="1:129" s="69" customFormat="1" hidden="1">
      <c r="A3061" s="11"/>
      <c r="B3061" s="4">
        <v>2017</v>
      </c>
      <c r="C3061" s="82">
        <v>8323</v>
      </c>
      <c r="D3061" s="82">
        <v>3</v>
      </c>
      <c r="E3061" s="2">
        <v>6</v>
      </c>
      <c r="F3061" s="2">
        <v>0</v>
      </c>
      <c r="G3061" s="2">
        <v>2000</v>
      </c>
      <c r="H3061" s="2">
        <v>2500</v>
      </c>
      <c r="I3061" s="2">
        <v>255</v>
      </c>
      <c r="J3061" s="83">
        <v>38</v>
      </c>
      <c r="K3061" s="293" t="s">
        <v>1430</v>
      </c>
      <c r="L3061" s="85">
        <v>0</v>
      </c>
      <c r="M3061" s="85">
        <v>0</v>
      </c>
      <c r="N3061" s="85">
        <f t="shared" si="7157"/>
        <v>0</v>
      </c>
      <c r="O3061" s="85">
        <v>0</v>
      </c>
      <c r="P3061" s="85">
        <v>0</v>
      </c>
      <c r="Q3061" s="85">
        <f t="shared" si="8361"/>
        <v>0</v>
      </c>
      <c r="R3061" s="85">
        <v>0</v>
      </c>
      <c r="S3061" s="85">
        <v>0</v>
      </c>
      <c r="T3061" s="85">
        <v>0</v>
      </c>
      <c r="U3061" s="85">
        <f t="shared" si="8383"/>
        <v>0</v>
      </c>
      <c r="V3061" s="85">
        <v>0</v>
      </c>
      <c r="W3061" s="85">
        <v>0</v>
      </c>
      <c r="X3061" s="85">
        <f t="shared" si="8384"/>
        <v>0</v>
      </c>
      <c r="Y3061" s="85">
        <v>0</v>
      </c>
      <c r="Z3061" s="85">
        <v>0</v>
      </c>
      <c r="AA3061" s="85">
        <v>0</v>
      </c>
      <c r="AB3061" s="85">
        <f t="shared" si="8385"/>
        <v>0</v>
      </c>
      <c r="AC3061" s="85">
        <v>0</v>
      </c>
      <c r="AD3061" s="85">
        <v>0</v>
      </c>
      <c r="AE3061" s="85">
        <f t="shared" si="8386"/>
        <v>0</v>
      </c>
      <c r="AF3061" s="85">
        <v>0</v>
      </c>
      <c r="AG3061" s="85">
        <v>0</v>
      </c>
      <c r="AH3061" s="85">
        <v>0</v>
      </c>
      <c r="AI3061" s="85">
        <f t="shared" si="8387"/>
        <v>0</v>
      </c>
      <c r="AJ3061" s="85">
        <v>0</v>
      </c>
      <c r="AK3061" s="85">
        <v>0</v>
      </c>
      <c r="AL3061" s="85">
        <f t="shared" si="8388"/>
        <v>0</v>
      </c>
      <c r="AM3061" s="85">
        <v>0</v>
      </c>
      <c r="AN3061" s="386">
        <f t="shared" si="8396"/>
        <v>0</v>
      </c>
      <c r="AO3061" s="386">
        <f t="shared" si="8397"/>
        <v>0</v>
      </c>
      <c r="AP3061" s="387">
        <f t="shared" si="8398"/>
        <v>0</v>
      </c>
      <c r="AQ3061" s="386">
        <f t="shared" si="8399"/>
        <v>0</v>
      </c>
      <c r="AR3061" s="386">
        <f t="shared" si="8400"/>
        <v>0</v>
      </c>
      <c r="AS3061" s="387">
        <f t="shared" si="8401"/>
        <v>0</v>
      </c>
      <c r="AT3061" s="387">
        <f t="shared" si="8402"/>
        <v>0</v>
      </c>
      <c r="AU3061" s="86" t="s">
        <v>28</v>
      </c>
      <c r="AV3061" s="87"/>
      <c r="AW3061" s="88"/>
      <c r="AX3061" s="88"/>
      <c r="AY3061" s="88"/>
      <c r="AZ3061" s="88"/>
      <c r="BA3061" s="8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  <c r="BT3061" s="11"/>
      <c r="BU3061" s="11"/>
      <c r="BV3061" s="11"/>
      <c r="BW3061" s="11"/>
      <c r="BX3061" s="11"/>
      <c r="BY3061" s="11"/>
      <c r="BZ3061" s="11"/>
      <c r="CA3061" s="11"/>
      <c r="CB3061" s="11"/>
      <c r="CC3061" s="11"/>
      <c r="CD3061" s="11"/>
      <c r="CE3061" s="11"/>
      <c r="CF3061" s="11"/>
      <c r="CG3061" s="11"/>
      <c r="CH3061" s="11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1"/>
      <c r="CU3061" s="11"/>
      <c r="CV3061" s="11"/>
      <c r="CW3061" s="11"/>
      <c r="CX3061" s="11"/>
      <c r="CY3061" s="11"/>
      <c r="CZ3061" s="11"/>
      <c r="DA3061" s="11"/>
      <c r="DB3061" s="11"/>
      <c r="DC3061" s="11"/>
      <c r="DD3061" s="11"/>
      <c r="DE3061" s="11"/>
      <c r="DF3061" s="11"/>
      <c r="DG3061" s="11"/>
      <c r="DH3061" s="11"/>
      <c r="DI3061" s="11"/>
      <c r="DJ3061" s="11"/>
      <c r="DK3061" s="11"/>
      <c r="DL3061" s="11"/>
      <c r="DM3061" s="11"/>
      <c r="DN3061" s="11"/>
      <c r="DO3061" s="11"/>
      <c r="DP3061" s="11"/>
      <c r="DQ3061" s="11"/>
      <c r="DR3061" s="11"/>
      <c r="DS3061" s="11"/>
      <c r="DT3061" s="11"/>
      <c r="DU3061" s="11"/>
      <c r="DV3061" s="11"/>
      <c r="DW3061" s="11"/>
      <c r="DX3061" s="11"/>
      <c r="DY3061" s="11"/>
    </row>
    <row r="3062" spans="1:129" s="69" customFormat="1" hidden="1">
      <c r="A3062" s="11"/>
      <c r="B3062" s="4">
        <v>2017</v>
      </c>
      <c r="C3062" s="82">
        <v>8323</v>
      </c>
      <c r="D3062" s="82">
        <v>3</v>
      </c>
      <c r="E3062" s="2">
        <v>6</v>
      </c>
      <c r="F3062" s="2">
        <v>0</v>
      </c>
      <c r="G3062" s="2">
        <v>2000</v>
      </c>
      <c r="H3062" s="2">
        <v>2500</v>
      </c>
      <c r="I3062" s="2">
        <v>255</v>
      </c>
      <c r="J3062" s="83">
        <v>39</v>
      </c>
      <c r="K3062" s="293" t="s">
        <v>1854</v>
      </c>
      <c r="L3062" s="85">
        <v>0</v>
      </c>
      <c r="M3062" s="85">
        <v>0</v>
      </c>
      <c r="N3062" s="85">
        <f t="shared" si="7157"/>
        <v>0</v>
      </c>
      <c r="O3062" s="85">
        <v>0</v>
      </c>
      <c r="P3062" s="85">
        <v>0</v>
      </c>
      <c r="Q3062" s="85">
        <f t="shared" si="8361"/>
        <v>0</v>
      </c>
      <c r="R3062" s="85">
        <v>0</v>
      </c>
      <c r="S3062" s="85">
        <f t="shared" ref="S3062" si="8403">ROUND(Y3062*0.8,0)</f>
        <v>0</v>
      </c>
      <c r="T3062" s="85">
        <v>0</v>
      </c>
      <c r="U3062" s="85">
        <f t="shared" si="8383"/>
        <v>0</v>
      </c>
      <c r="V3062" s="85">
        <v>0</v>
      </c>
      <c r="W3062" s="85">
        <v>0</v>
      </c>
      <c r="X3062" s="85">
        <f t="shared" si="8384"/>
        <v>0</v>
      </c>
      <c r="Y3062" s="85">
        <v>0</v>
      </c>
      <c r="Z3062" s="85">
        <f t="shared" ref="Z3062" si="8404">ROUND(AF3062*0.8,0)</f>
        <v>0</v>
      </c>
      <c r="AA3062" s="85">
        <v>0</v>
      </c>
      <c r="AB3062" s="85">
        <f t="shared" si="8385"/>
        <v>0</v>
      </c>
      <c r="AC3062" s="85">
        <v>0</v>
      </c>
      <c r="AD3062" s="85">
        <v>0</v>
      </c>
      <c r="AE3062" s="85">
        <f t="shared" si="8386"/>
        <v>0</v>
      </c>
      <c r="AF3062" s="85">
        <v>0</v>
      </c>
      <c r="AG3062" s="85">
        <f t="shared" ref="AG3062" si="8405">ROUND(AM3062*0.8,0)</f>
        <v>0</v>
      </c>
      <c r="AH3062" s="85">
        <v>0</v>
      </c>
      <c r="AI3062" s="85">
        <f t="shared" si="8387"/>
        <v>0</v>
      </c>
      <c r="AJ3062" s="85">
        <v>0</v>
      </c>
      <c r="AK3062" s="85">
        <v>0</v>
      </c>
      <c r="AL3062" s="85">
        <f t="shared" si="8388"/>
        <v>0</v>
      </c>
      <c r="AM3062" s="85">
        <v>0</v>
      </c>
      <c r="AN3062" s="386">
        <f t="shared" si="8396"/>
        <v>0</v>
      </c>
      <c r="AO3062" s="386">
        <f t="shared" si="8397"/>
        <v>0</v>
      </c>
      <c r="AP3062" s="387">
        <f t="shared" si="8398"/>
        <v>0</v>
      </c>
      <c r="AQ3062" s="386">
        <f t="shared" si="8399"/>
        <v>0</v>
      </c>
      <c r="AR3062" s="386">
        <f t="shared" si="8400"/>
        <v>0</v>
      </c>
      <c r="AS3062" s="387">
        <f t="shared" si="8401"/>
        <v>0</v>
      </c>
      <c r="AT3062" s="387">
        <f t="shared" si="8402"/>
        <v>0</v>
      </c>
      <c r="AU3062" s="86" t="s">
        <v>28</v>
      </c>
      <c r="AV3062" s="87"/>
      <c r="AW3062" s="88"/>
      <c r="AX3062" s="88"/>
      <c r="AY3062" s="88"/>
      <c r="AZ3062" s="88"/>
      <c r="BA3062" s="8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  <c r="BT3062" s="11"/>
      <c r="BU3062" s="11"/>
      <c r="BV3062" s="11"/>
      <c r="BW3062" s="11"/>
      <c r="BX3062" s="11"/>
      <c r="BY3062" s="11"/>
      <c r="BZ3062" s="11"/>
      <c r="CA3062" s="11"/>
      <c r="CB3062" s="11"/>
      <c r="CC3062" s="11"/>
      <c r="CD3062" s="11"/>
      <c r="CE3062" s="11"/>
      <c r="CF3062" s="11"/>
      <c r="CG3062" s="11"/>
      <c r="CH3062" s="11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1"/>
      <c r="CU3062" s="11"/>
      <c r="CV3062" s="11"/>
      <c r="CW3062" s="11"/>
      <c r="CX3062" s="11"/>
      <c r="CY3062" s="11"/>
      <c r="CZ3062" s="11"/>
      <c r="DA3062" s="11"/>
      <c r="DB3062" s="11"/>
      <c r="DC3062" s="11"/>
      <c r="DD3062" s="11"/>
      <c r="DE3062" s="11"/>
      <c r="DF3062" s="11"/>
      <c r="DG3062" s="11"/>
      <c r="DH3062" s="11"/>
      <c r="DI3062" s="11"/>
      <c r="DJ3062" s="11"/>
      <c r="DK3062" s="11"/>
      <c r="DL3062" s="11"/>
      <c r="DM3062" s="11"/>
      <c r="DN3062" s="11"/>
      <c r="DO3062" s="11"/>
      <c r="DP3062" s="11"/>
      <c r="DQ3062" s="11"/>
      <c r="DR3062" s="11"/>
      <c r="DS3062" s="11"/>
      <c r="DT3062" s="11"/>
      <c r="DU3062" s="11"/>
      <c r="DV3062" s="11"/>
      <c r="DW3062" s="11"/>
      <c r="DX3062" s="11"/>
      <c r="DY3062" s="11"/>
    </row>
    <row r="3063" spans="1:129" s="69" customFormat="1">
      <c r="A3063" s="11"/>
      <c r="B3063" s="4">
        <v>2017</v>
      </c>
      <c r="C3063" s="82">
        <v>8323</v>
      </c>
      <c r="D3063" s="82">
        <v>3</v>
      </c>
      <c r="E3063" s="2">
        <v>6</v>
      </c>
      <c r="F3063" s="2">
        <v>0</v>
      </c>
      <c r="G3063" s="2">
        <v>2000</v>
      </c>
      <c r="H3063" s="2">
        <v>2500</v>
      </c>
      <c r="I3063" s="2">
        <v>255</v>
      </c>
      <c r="J3063" s="83">
        <v>40</v>
      </c>
      <c r="K3063" s="293" t="s">
        <v>1431</v>
      </c>
      <c r="L3063" s="85">
        <v>23400</v>
      </c>
      <c r="M3063" s="85">
        <v>0</v>
      </c>
      <c r="N3063" s="85">
        <f t="shared" si="7157"/>
        <v>23400</v>
      </c>
      <c r="O3063" s="85">
        <v>0</v>
      </c>
      <c r="P3063" s="85">
        <v>0</v>
      </c>
      <c r="Q3063" s="85">
        <f t="shared" si="8361"/>
        <v>0</v>
      </c>
      <c r="R3063" s="85">
        <f>N3063+Q3063</f>
        <v>23400</v>
      </c>
      <c r="S3063" s="85">
        <v>0</v>
      </c>
      <c r="T3063" s="85">
        <v>0</v>
      </c>
      <c r="U3063" s="85">
        <f t="shared" si="8383"/>
        <v>0</v>
      </c>
      <c r="V3063" s="85">
        <v>0</v>
      </c>
      <c r="W3063" s="85">
        <v>0</v>
      </c>
      <c r="X3063" s="85">
        <f t="shared" si="8384"/>
        <v>0</v>
      </c>
      <c r="Y3063" s="85">
        <f>U3063+X3063</f>
        <v>0</v>
      </c>
      <c r="Z3063" s="85">
        <v>0</v>
      </c>
      <c r="AA3063" s="85">
        <v>0</v>
      </c>
      <c r="AB3063" s="85">
        <f t="shared" si="8385"/>
        <v>0</v>
      </c>
      <c r="AC3063" s="85">
        <v>0</v>
      </c>
      <c r="AD3063" s="85">
        <v>0</v>
      </c>
      <c r="AE3063" s="85">
        <f t="shared" si="8386"/>
        <v>0</v>
      </c>
      <c r="AF3063" s="85">
        <f>AB3063+AE3063</f>
        <v>0</v>
      </c>
      <c r="AG3063" s="85">
        <v>0</v>
      </c>
      <c r="AH3063" s="85">
        <v>0</v>
      </c>
      <c r="AI3063" s="85">
        <f t="shared" si="8387"/>
        <v>0</v>
      </c>
      <c r="AJ3063" s="85">
        <v>0</v>
      </c>
      <c r="AK3063" s="85">
        <v>0</v>
      </c>
      <c r="AL3063" s="85">
        <f t="shared" si="8388"/>
        <v>0</v>
      </c>
      <c r="AM3063" s="85">
        <f>AI3063+AL3063</f>
        <v>0</v>
      </c>
      <c r="AN3063" s="386">
        <f t="shared" si="8396"/>
        <v>23400</v>
      </c>
      <c r="AO3063" s="386">
        <f t="shared" si="8397"/>
        <v>0</v>
      </c>
      <c r="AP3063" s="387">
        <f t="shared" si="8398"/>
        <v>23400</v>
      </c>
      <c r="AQ3063" s="386">
        <f t="shared" si="8399"/>
        <v>0</v>
      </c>
      <c r="AR3063" s="386">
        <f t="shared" si="8400"/>
        <v>0</v>
      </c>
      <c r="AS3063" s="387">
        <f t="shared" si="8401"/>
        <v>0</v>
      </c>
      <c r="AT3063" s="387">
        <f t="shared" si="8402"/>
        <v>23400</v>
      </c>
      <c r="AU3063" s="86" t="s">
        <v>28</v>
      </c>
      <c r="AV3063" s="87">
        <v>18</v>
      </c>
      <c r="AW3063" s="88"/>
      <c r="AX3063" s="88"/>
      <c r="AY3063" s="88"/>
      <c r="AZ3063" s="88"/>
      <c r="BA3063" s="8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  <c r="BT3063" s="11"/>
      <c r="BU3063" s="11"/>
      <c r="BV3063" s="11"/>
      <c r="BW3063" s="11"/>
      <c r="BX3063" s="11"/>
      <c r="BY3063" s="11"/>
      <c r="BZ3063" s="11"/>
      <c r="CA3063" s="11"/>
      <c r="CB3063" s="11"/>
      <c r="CC3063" s="11"/>
      <c r="CD3063" s="11"/>
      <c r="CE3063" s="11"/>
      <c r="CF3063" s="11"/>
      <c r="CG3063" s="11"/>
      <c r="CH3063" s="11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1"/>
      <c r="CU3063" s="11"/>
      <c r="CV3063" s="11"/>
      <c r="CW3063" s="11"/>
      <c r="CX3063" s="11"/>
      <c r="CY3063" s="11"/>
      <c r="CZ3063" s="11"/>
      <c r="DA3063" s="11"/>
      <c r="DB3063" s="11"/>
      <c r="DC3063" s="11"/>
      <c r="DD3063" s="11"/>
      <c r="DE3063" s="11"/>
      <c r="DF3063" s="11"/>
      <c r="DG3063" s="11"/>
      <c r="DH3063" s="11"/>
      <c r="DI3063" s="11"/>
      <c r="DJ3063" s="11"/>
      <c r="DK3063" s="11"/>
      <c r="DL3063" s="11"/>
      <c r="DM3063" s="11"/>
      <c r="DN3063" s="11"/>
      <c r="DO3063" s="11"/>
      <c r="DP3063" s="11"/>
      <c r="DQ3063" s="11"/>
      <c r="DR3063" s="11"/>
      <c r="DS3063" s="11"/>
      <c r="DT3063" s="11"/>
      <c r="DU3063" s="11"/>
      <c r="DV3063" s="11"/>
      <c r="DW3063" s="11"/>
      <c r="DX3063" s="11"/>
      <c r="DY3063" s="11"/>
    </row>
    <row r="3064" spans="1:129" s="69" customFormat="1" hidden="1">
      <c r="A3064" s="11"/>
      <c r="B3064" s="4">
        <v>2017</v>
      </c>
      <c r="C3064" s="82">
        <v>8323</v>
      </c>
      <c r="D3064" s="82">
        <v>3</v>
      </c>
      <c r="E3064" s="2">
        <v>6</v>
      </c>
      <c r="F3064" s="2">
        <v>0</v>
      </c>
      <c r="G3064" s="2">
        <v>2000</v>
      </c>
      <c r="H3064" s="2">
        <v>2500</v>
      </c>
      <c r="I3064" s="2">
        <v>255</v>
      </c>
      <c r="J3064" s="83">
        <v>41</v>
      </c>
      <c r="K3064" s="293" t="s">
        <v>1432</v>
      </c>
      <c r="L3064" s="85">
        <v>0</v>
      </c>
      <c r="M3064" s="85">
        <v>0</v>
      </c>
      <c r="N3064" s="85">
        <f t="shared" si="7157"/>
        <v>0</v>
      </c>
      <c r="O3064" s="85">
        <v>0</v>
      </c>
      <c r="P3064" s="85">
        <v>0</v>
      </c>
      <c r="Q3064" s="85">
        <f t="shared" si="8361"/>
        <v>0</v>
      </c>
      <c r="R3064" s="85">
        <v>0</v>
      </c>
      <c r="S3064" s="85">
        <v>0</v>
      </c>
      <c r="T3064" s="85">
        <v>0</v>
      </c>
      <c r="U3064" s="85">
        <f t="shared" si="8383"/>
        <v>0</v>
      </c>
      <c r="V3064" s="85">
        <v>0</v>
      </c>
      <c r="W3064" s="85">
        <v>0</v>
      </c>
      <c r="X3064" s="85">
        <f t="shared" si="8384"/>
        <v>0</v>
      </c>
      <c r="Y3064" s="85">
        <v>0</v>
      </c>
      <c r="Z3064" s="85">
        <v>0</v>
      </c>
      <c r="AA3064" s="85">
        <v>0</v>
      </c>
      <c r="AB3064" s="85">
        <f t="shared" si="8385"/>
        <v>0</v>
      </c>
      <c r="AC3064" s="85">
        <v>0</v>
      </c>
      <c r="AD3064" s="85">
        <v>0</v>
      </c>
      <c r="AE3064" s="85">
        <f t="shared" si="8386"/>
        <v>0</v>
      </c>
      <c r="AF3064" s="85">
        <v>0</v>
      </c>
      <c r="AG3064" s="85">
        <v>0</v>
      </c>
      <c r="AH3064" s="85">
        <v>0</v>
      </c>
      <c r="AI3064" s="85">
        <f t="shared" si="8387"/>
        <v>0</v>
      </c>
      <c r="AJ3064" s="85">
        <v>0</v>
      </c>
      <c r="AK3064" s="85">
        <v>0</v>
      </c>
      <c r="AL3064" s="85">
        <f t="shared" si="8388"/>
        <v>0</v>
      </c>
      <c r="AM3064" s="85">
        <v>0</v>
      </c>
      <c r="AN3064" s="386">
        <f t="shared" si="8396"/>
        <v>0</v>
      </c>
      <c r="AO3064" s="386">
        <f t="shared" si="8397"/>
        <v>0</v>
      </c>
      <c r="AP3064" s="387">
        <f t="shared" si="8398"/>
        <v>0</v>
      </c>
      <c r="AQ3064" s="386">
        <f t="shared" si="8399"/>
        <v>0</v>
      </c>
      <c r="AR3064" s="386">
        <f t="shared" si="8400"/>
        <v>0</v>
      </c>
      <c r="AS3064" s="387">
        <f t="shared" si="8401"/>
        <v>0</v>
      </c>
      <c r="AT3064" s="387">
        <f t="shared" si="8402"/>
        <v>0</v>
      </c>
      <c r="AU3064" s="86" t="s">
        <v>28</v>
      </c>
      <c r="AV3064" s="87"/>
      <c r="AW3064" s="88"/>
      <c r="AX3064" s="88"/>
      <c r="AY3064" s="88"/>
      <c r="AZ3064" s="88"/>
      <c r="BA3064" s="8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  <c r="DG3064" s="11"/>
      <c r="DH3064" s="11"/>
      <c r="DI3064" s="11"/>
      <c r="DJ3064" s="11"/>
      <c r="DK3064" s="11"/>
      <c r="DL3064" s="11"/>
      <c r="DM3064" s="11"/>
      <c r="DN3064" s="11"/>
      <c r="DO3064" s="11"/>
      <c r="DP3064" s="11"/>
      <c r="DQ3064" s="11"/>
      <c r="DR3064" s="11"/>
      <c r="DS3064" s="11"/>
      <c r="DT3064" s="11"/>
      <c r="DU3064" s="11"/>
      <c r="DV3064" s="11"/>
      <c r="DW3064" s="11"/>
      <c r="DX3064" s="11"/>
      <c r="DY3064" s="11"/>
    </row>
    <row r="3065" spans="1:129" s="69" customFormat="1">
      <c r="A3065" s="11"/>
      <c r="B3065" s="4">
        <v>2017</v>
      </c>
      <c r="C3065" s="82">
        <v>8323</v>
      </c>
      <c r="D3065" s="82">
        <v>3</v>
      </c>
      <c r="E3065" s="2">
        <v>6</v>
      </c>
      <c r="F3065" s="2">
        <v>0</v>
      </c>
      <c r="G3065" s="2">
        <v>2000</v>
      </c>
      <c r="H3065" s="2">
        <v>2500</v>
      </c>
      <c r="I3065" s="2">
        <v>255</v>
      </c>
      <c r="J3065" s="83">
        <v>42</v>
      </c>
      <c r="K3065" s="293" t="s">
        <v>1433</v>
      </c>
      <c r="L3065" s="85">
        <v>9000</v>
      </c>
      <c r="M3065" s="85">
        <v>0</v>
      </c>
      <c r="N3065" s="85">
        <f t="shared" ref="N3065:N3066" si="8406">L3065+M3065</f>
        <v>9000</v>
      </c>
      <c r="O3065" s="85">
        <v>0</v>
      </c>
      <c r="P3065" s="85">
        <v>0</v>
      </c>
      <c r="Q3065" s="85">
        <f t="shared" si="8361"/>
        <v>0</v>
      </c>
      <c r="R3065" s="85">
        <f>N3065+Q3065</f>
        <v>9000</v>
      </c>
      <c r="S3065" s="85">
        <v>0</v>
      </c>
      <c r="T3065" s="85">
        <v>0</v>
      </c>
      <c r="U3065" s="85">
        <f t="shared" si="8383"/>
        <v>0</v>
      </c>
      <c r="V3065" s="85">
        <v>0</v>
      </c>
      <c r="W3065" s="85">
        <v>0</v>
      </c>
      <c r="X3065" s="85">
        <f t="shared" si="8384"/>
        <v>0</v>
      </c>
      <c r="Y3065" s="85">
        <f>U3065+X3065</f>
        <v>0</v>
      </c>
      <c r="Z3065" s="85">
        <v>0</v>
      </c>
      <c r="AA3065" s="85">
        <v>0</v>
      </c>
      <c r="AB3065" s="85">
        <f t="shared" si="8385"/>
        <v>0</v>
      </c>
      <c r="AC3065" s="85">
        <v>0</v>
      </c>
      <c r="AD3065" s="85">
        <v>0</v>
      </c>
      <c r="AE3065" s="85">
        <f t="shared" si="8386"/>
        <v>0</v>
      </c>
      <c r="AF3065" s="85">
        <f>AB3065+AE3065</f>
        <v>0</v>
      </c>
      <c r="AG3065" s="85">
        <v>0</v>
      </c>
      <c r="AH3065" s="85">
        <v>0</v>
      </c>
      <c r="AI3065" s="85">
        <f t="shared" si="8387"/>
        <v>0</v>
      </c>
      <c r="AJ3065" s="85">
        <v>0</v>
      </c>
      <c r="AK3065" s="85">
        <v>0</v>
      </c>
      <c r="AL3065" s="85">
        <f t="shared" si="8388"/>
        <v>0</v>
      </c>
      <c r="AM3065" s="85">
        <f>AI3065+AL3065</f>
        <v>0</v>
      </c>
      <c r="AN3065" s="386">
        <f t="shared" si="8396"/>
        <v>9000</v>
      </c>
      <c r="AO3065" s="386">
        <f t="shared" si="8397"/>
        <v>0</v>
      </c>
      <c r="AP3065" s="387">
        <f t="shared" si="8398"/>
        <v>9000</v>
      </c>
      <c r="AQ3065" s="386">
        <f t="shared" si="8399"/>
        <v>0</v>
      </c>
      <c r="AR3065" s="386">
        <f t="shared" si="8400"/>
        <v>0</v>
      </c>
      <c r="AS3065" s="387">
        <f t="shared" si="8401"/>
        <v>0</v>
      </c>
      <c r="AT3065" s="387">
        <f t="shared" si="8402"/>
        <v>9000</v>
      </c>
      <c r="AU3065" s="86" t="s">
        <v>28</v>
      </c>
      <c r="AV3065" s="87">
        <v>30</v>
      </c>
      <c r="AW3065" s="88"/>
      <c r="AX3065" s="88"/>
      <c r="AY3065" s="88"/>
      <c r="AZ3065" s="88"/>
      <c r="BA3065" s="8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  <c r="BT3065" s="11"/>
      <c r="BU3065" s="11"/>
      <c r="BV3065" s="11"/>
      <c r="BW3065" s="11"/>
      <c r="BX3065" s="11"/>
      <c r="BY3065" s="11"/>
      <c r="BZ3065" s="11"/>
      <c r="CA3065" s="11"/>
      <c r="CB3065" s="11"/>
      <c r="CC3065" s="11"/>
      <c r="CD3065" s="11"/>
      <c r="CE3065" s="11"/>
      <c r="CF3065" s="11"/>
      <c r="CG3065" s="11"/>
      <c r="CH3065" s="11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1"/>
      <c r="CU3065" s="11"/>
      <c r="CV3065" s="11"/>
      <c r="CW3065" s="11"/>
      <c r="CX3065" s="11"/>
      <c r="CY3065" s="11"/>
      <c r="CZ3065" s="11"/>
      <c r="DA3065" s="11"/>
      <c r="DB3065" s="11"/>
      <c r="DC3065" s="11"/>
      <c r="DD3065" s="11"/>
      <c r="DE3065" s="11"/>
      <c r="DF3065" s="11"/>
      <c r="DG3065" s="11"/>
      <c r="DH3065" s="11"/>
      <c r="DI3065" s="11"/>
      <c r="DJ3065" s="11"/>
      <c r="DK3065" s="11"/>
      <c r="DL3065" s="11"/>
      <c r="DM3065" s="11"/>
      <c r="DN3065" s="11"/>
      <c r="DO3065" s="11"/>
      <c r="DP3065" s="11"/>
      <c r="DQ3065" s="11"/>
      <c r="DR3065" s="11"/>
      <c r="DS3065" s="11"/>
      <c r="DT3065" s="11"/>
      <c r="DU3065" s="11"/>
      <c r="DV3065" s="11"/>
      <c r="DW3065" s="11"/>
      <c r="DX3065" s="11"/>
      <c r="DY3065" s="11"/>
    </row>
    <row r="3066" spans="1:129" s="69" customFormat="1">
      <c r="A3066" s="11"/>
      <c r="B3066" s="4">
        <v>2017</v>
      </c>
      <c r="C3066" s="82">
        <v>8323</v>
      </c>
      <c r="D3066" s="82">
        <v>3</v>
      </c>
      <c r="E3066" s="2">
        <v>6</v>
      </c>
      <c r="F3066" s="2">
        <v>0</v>
      </c>
      <c r="G3066" s="2">
        <v>2000</v>
      </c>
      <c r="H3066" s="2">
        <v>2500</v>
      </c>
      <c r="I3066" s="2">
        <v>255</v>
      </c>
      <c r="J3066" s="83">
        <v>43</v>
      </c>
      <c r="K3066" s="293" t="s">
        <v>1434</v>
      </c>
      <c r="L3066" s="85">
        <v>8100</v>
      </c>
      <c r="M3066" s="85">
        <v>0</v>
      </c>
      <c r="N3066" s="85">
        <f t="shared" si="8406"/>
        <v>8100</v>
      </c>
      <c r="O3066" s="85">
        <v>0</v>
      </c>
      <c r="P3066" s="85">
        <v>0</v>
      </c>
      <c r="Q3066" s="85">
        <f t="shared" si="8361"/>
        <v>0</v>
      </c>
      <c r="R3066" s="85">
        <f>N3066+Q3066</f>
        <v>8100</v>
      </c>
      <c r="S3066" s="85">
        <v>0</v>
      </c>
      <c r="T3066" s="85">
        <v>0</v>
      </c>
      <c r="U3066" s="85">
        <f t="shared" si="8383"/>
        <v>0</v>
      </c>
      <c r="V3066" s="85">
        <v>0</v>
      </c>
      <c r="W3066" s="85">
        <v>0</v>
      </c>
      <c r="X3066" s="85">
        <f t="shared" si="8384"/>
        <v>0</v>
      </c>
      <c r="Y3066" s="85">
        <f>U3066+X3066</f>
        <v>0</v>
      </c>
      <c r="Z3066" s="85">
        <v>0</v>
      </c>
      <c r="AA3066" s="85">
        <v>0</v>
      </c>
      <c r="AB3066" s="85">
        <f t="shared" si="8385"/>
        <v>0</v>
      </c>
      <c r="AC3066" s="85">
        <v>0</v>
      </c>
      <c r="AD3066" s="85">
        <v>0</v>
      </c>
      <c r="AE3066" s="85">
        <f t="shared" si="8386"/>
        <v>0</v>
      </c>
      <c r="AF3066" s="85">
        <f>AB3066+AE3066</f>
        <v>0</v>
      </c>
      <c r="AG3066" s="85">
        <v>0</v>
      </c>
      <c r="AH3066" s="85">
        <v>0</v>
      </c>
      <c r="AI3066" s="85">
        <f t="shared" si="8387"/>
        <v>0</v>
      </c>
      <c r="AJ3066" s="85">
        <v>0</v>
      </c>
      <c r="AK3066" s="85">
        <v>0</v>
      </c>
      <c r="AL3066" s="85">
        <f t="shared" si="8388"/>
        <v>0</v>
      </c>
      <c r="AM3066" s="85">
        <f>AI3066+AL3066</f>
        <v>0</v>
      </c>
      <c r="AN3066" s="386">
        <f t="shared" si="8396"/>
        <v>8100</v>
      </c>
      <c r="AO3066" s="386">
        <f t="shared" si="8397"/>
        <v>0</v>
      </c>
      <c r="AP3066" s="387">
        <f t="shared" si="8398"/>
        <v>8100</v>
      </c>
      <c r="AQ3066" s="386">
        <f t="shared" si="8399"/>
        <v>0</v>
      </c>
      <c r="AR3066" s="386">
        <f t="shared" si="8400"/>
        <v>0</v>
      </c>
      <c r="AS3066" s="387">
        <f t="shared" si="8401"/>
        <v>0</v>
      </c>
      <c r="AT3066" s="387">
        <f t="shared" si="8402"/>
        <v>8100</v>
      </c>
      <c r="AU3066" s="86" t="s">
        <v>28</v>
      </c>
      <c r="AV3066" s="87">
        <v>27</v>
      </c>
      <c r="AW3066" s="88"/>
      <c r="AX3066" s="88"/>
      <c r="AY3066" s="88"/>
      <c r="AZ3066" s="88"/>
      <c r="BA3066" s="8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  <c r="BT3066" s="11"/>
      <c r="BU3066" s="11"/>
      <c r="BV3066" s="11"/>
      <c r="BW3066" s="11"/>
      <c r="BX3066" s="11"/>
      <c r="BY3066" s="11"/>
      <c r="BZ3066" s="11"/>
      <c r="CA3066" s="11"/>
      <c r="CB3066" s="11"/>
      <c r="CC3066" s="11"/>
      <c r="CD3066" s="11"/>
      <c r="CE3066" s="11"/>
      <c r="CF3066" s="11"/>
      <c r="CG3066" s="11"/>
      <c r="CH3066" s="11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1"/>
      <c r="CU3066" s="11"/>
      <c r="CV3066" s="11"/>
      <c r="CW3066" s="11"/>
      <c r="CX3066" s="11"/>
      <c r="CY3066" s="11"/>
      <c r="CZ3066" s="11"/>
      <c r="DA3066" s="11"/>
      <c r="DB3066" s="11"/>
      <c r="DC3066" s="11"/>
      <c r="DD3066" s="11"/>
      <c r="DE3066" s="11"/>
      <c r="DF3066" s="11"/>
      <c r="DG3066" s="11"/>
      <c r="DH3066" s="11"/>
      <c r="DI3066" s="11"/>
      <c r="DJ3066" s="11"/>
      <c r="DK3066" s="11"/>
      <c r="DL3066" s="11"/>
      <c r="DM3066" s="11"/>
      <c r="DN3066" s="11"/>
      <c r="DO3066" s="11"/>
      <c r="DP3066" s="11"/>
      <c r="DQ3066" s="11"/>
      <c r="DR3066" s="11"/>
      <c r="DS3066" s="11"/>
      <c r="DT3066" s="11"/>
      <c r="DU3066" s="11"/>
      <c r="DV3066" s="11"/>
      <c r="DW3066" s="11"/>
      <c r="DX3066" s="11"/>
      <c r="DY3066" s="11"/>
    </row>
    <row r="3067" spans="1:129" s="69" customFormat="1" hidden="1">
      <c r="A3067" s="11"/>
      <c r="B3067" s="4">
        <v>2017</v>
      </c>
      <c r="C3067" s="82">
        <v>8323</v>
      </c>
      <c r="D3067" s="82">
        <v>3</v>
      </c>
      <c r="E3067" s="2">
        <v>6</v>
      </c>
      <c r="F3067" s="2">
        <v>0</v>
      </c>
      <c r="G3067" s="2">
        <v>2000</v>
      </c>
      <c r="H3067" s="2">
        <v>2500</v>
      </c>
      <c r="I3067" s="2">
        <v>255</v>
      </c>
      <c r="J3067" s="83">
        <v>44</v>
      </c>
      <c r="K3067" s="293" t="s">
        <v>1855</v>
      </c>
      <c r="L3067" s="85">
        <v>0</v>
      </c>
      <c r="M3067" s="85">
        <v>0</v>
      </c>
      <c r="N3067" s="85">
        <f t="shared" ref="N3067:N3071" si="8407">L3067+M3067</f>
        <v>0</v>
      </c>
      <c r="O3067" s="85">
        <v>0</v>
      </c>
      <c r="P3067" s="85">
        <v>0</v>
      </c>
      <c r="Q3067" s="85">
        <f t="shared" si="8361"/>
        <v>0</v>
      </c>
      <c r="R3067" s="85">
        <v>0</v>
      </c>
      <c r="S3067" s="85">
        <v>0</v>
      </c>
      <c r="T3067" s="85">
        <v>0</v>
      </c>
      <c r="U3067" s="85">
        <f t="shared" si="8383"/>
        <v>0</v>
      </c>
      <c r="V3067" s="85">
        <v>0</v>
      </c>
      <c r="W3067" s="85">
        <v>0</v>
      </c>
      <c r="X3067" s="85">
        <f t="shared" si="8384"/>
        <v>0</v>
      </c>
      <c r="Y3067" s="85">
        <v>0</v>
      </c>
      <c r="Z3067" s="85">
        <v>0</v>
      </c>
      <c r="AA3067" s="85">
        <v>0</v>
      </c>
      <c r="AB3067" s="85">
        <f t="shared" si="8385"/>
        <v>0</v>
      </c>
      <c r="AC3067" s="85">
        <v>0</v>
      </c>
      <c r="AD3067" s="85">
        <v>0</v>
      </c>
      <c r="AE3067" s="85">
        <f t="shared" si="8386"/>
        <v>0</v>
      </c>
      <c r="AF3067" s="85">
        <v>0</v>
      </c>
      <c r="AG3067" s="85">
        <v>0</v>
      </c>
      <c r="AH3067" s="85">
        <v>0</v>
      </c>
      <c r="AI3067" s="85">
        <f t="shared" si="8387"/>
        <v>0</v>
      </c>
      <c r="AJ3067" s="85">
        <v>0</v>
      </c>
      <c r="AK3067" s="85">
        <v>0</v>
      </c>
      <c r="AL3067" s="85">
        <f t="shared" si="8388"/>
        <v>0</v>
      </c>
      <c r="AM3067" s="85">
        <v>0</v>
      </c>
      <c r="AN3067" s="386">
        <f t="shared" si="8396"/>
        <v>0</v>
      </c>
      <c r="AO3067" s="386">
        <f t="shared" si="8397"/>
        <v>0</v>
      </c>
      <c r="AP3067" s="387">
        <f t="shared" si="8398"/>
        <v>0</v>
      </c>
      <c r="AQ3067" s="386">
        <f t="shared" si="8399"/>
        <v>0</v>
      </c>
      <c r="AR3067" s="386">
        <f t="shared" si="8400"/>
        <v>0</v>
      </c>
      <c r="AS3067" s="387">
        <f t="shared" si="8401"/>
        <v>0</v>
      </c>
      <c r="AT3067" s="387">
        <f t="shared" si="8402"/>
        <v>0</v>
      </c>
      <c r="AU3067" s="86" t="s">
        <v>28</v>
      </c>
      <c r="AV3067" s="87"/>
      <c r="AW3067" s="88"/>
      <c r="AX3067" s="88"/>
      <c r="AY3067" s="88"/>
      <c r="AZ3067" s="88"/>
      <c r="BA3067" s="8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  <c r="BT3067" s="11"/>
      <c r="BU3067" s="11"/>
      <c r="BV3067" s="11"/>
      <c r="BW3067" s="11"/>
      <c r="BX3067" s="11"/>
      <c r="BY3067" s="11"/>
      <c r="BZ3067" s="11"/>
      <c r="CA3067" s="11"/>
      <c r="CB3067" s="11"/>
      <c r="CC3067" s="11"/>
      <c r="CD3067" s="11"/>
      <c r="CE3067" s="11"/>
      <c r="CF3067" s="11"/>
      <c r="CG3067" s="11"/>
      <c r="CH3067" s="11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1"/>
      <c r="CU3067" s="11"/>
      <c r="CV3067" s="11"/>
      <c r="CW3067" s="11"/>
      <c r="CX3067" s="11"/>
      <c r="CY3067" s="11"/>
      <c r="CZ3067" s="11"/>
      <c r="DA3067" s="11"/>
      <c r="DB3067" s="11"/>
      <c r="DC3067" s="11"/>
      <c r="DD3067" s="11"/>
      <c r="DE3067" s="11"/>
      <c r="DF3067" s="11"/>
      <c r="DG3067" s="11"/>
      <c r="DH3067" s="11"/>
      <c r="DI3067" s="11"/>
      <c r="DJ3067" s="11"/>
      <c r="DK3067" s="11"/>
      <c r="DL3067" s="11"/>
      <c r="DM3067" s="11"/>
      <c r="DN3067" s="11"/>
      <c r="DO3067" s="11"/>
      <c r="DP3067" s="11"/>
      <c r="DQ3067" s="11"/>
      <c r="DR3067" s="11"/>
      <c r="DS3067" s="11"/>
      <c r="DT3067" s="11"/>
      <c r="DU3067" s="11"/>
      <c r="DV3067" s="11"/>
      <c r="DW3067" s="11"/>
      <c r="DX3067" s="11"/>
      <c r="DY3067" s="11"/>
    </row>
    <row r="3068" spans="1:129" s="69" customFormat="1">
      <c r="A3068" s="11"/>
      <c r="B3068" s="4">
        <v>2017</v>
      </c>
      <c r="C3068" s="82">
        <v>8323</v>
      </c>
      <c r="D3068" s="82">
        <v>3</v>
      </c>
      <c r="E3068" s="2">
        <v>6</v>
      </c>
      <c r="F3068" s="2">
        <v>0</v>
      </c>
      <c r="G3068" s="2">
        <v>2000</v>
      </c>
      <c r="H3068" s="2">
        <v>2500</v>
      </c>
      <c r="I3068" s="2">
        <v>255</v>
      </c>
      <c r="J3068" s="83">
        <v>45</v>
      </c>
      <c r="K3068" s="293" t="s">
        <v>1856</v>
      </c>
      <c r="L3068" s="85">
        <v>133000</v>
      </c>
      <c r="M3068" s="85">
        <v>0</v>
      </c>
      <c r="N3068" s="85">
        <f t="shared" si="8407"/>
        <v>133000</v>
      </c>
      <c r="O3068" s="85">
        <v>0</v>
      </c>
      <c r="P3068" s="85">
        <v>0</v>
      </c>
      <c r="Q3068" s="85">
        <f t="shared" si="8361"/>
        <v>0</v>
      </c>
      <c r="R3068" s="85">
        <f>N3068+Q3068</f>
        <v>133000</v>
      </c>
      <c r="S3068" s="85">
        <v>0</v>
      </c>
      <c r="T3068" s="85">
        <v>0</v>
      </c>
      <c r="U3068" s="85">
        <f t="shared" si="8383"/>
        <v>0</v>
      </c>
      <c r="V3068" s="85">
        <v>0</v>
      </c>
      <c r="W3068" s="85">
        <v>0</v>
      </c>
      <c r="X3068" s="85">
        <f t="shared" si="8384"/>
        <v>0</v>
      </c>
      <c r="Y3068" s="85">
        <f>U3068+X3068</f>
        <v>0</v>
      </c>
      <c r="Z3068" s="85">
        <v>64916.5</v>
      </c>
      <c r="AA3068" s="85">
        <v>0</v>
      </c>
      <c r="AB3068" s="85">
        <f t="shared" si="8385"/>
        <v>64916.5</v>
      </c>
      <c r="AC3068" s="85">
        <v>0</v>
      </c>
      <c r="AD3068" s="85">
        <v>0</v>
      </c>
      <c r="AE3068" s="85">
        <f t="shared" si="8386"/>
        <v>0</v>
      </c>
      <c r="AF3068" s="85">
        <f>AB3068+AE3068</f>
        <v>64916.5</v>
      </c>
      <c r="AG3068" s="85">
        <v>64916.5</v>
      </c>
      <c r="AH3068" s="85">
        <v>0</v>
      </c>
      <c r="AI3068" s="85">
        <f t="shared" si="8387"/>
        <v>64916.5</v>
      </c>
      <c r="AJ3068" s="85">
        <v>0</v>
      </c>
      <c r="AK3068" s="85">
        <v>0</v>
      </c>
      <c r="AL3068" s="85">
        <f t="shared" si="8388"/>
        <v>0</v>
      </c>
      <c r="AM3068" s="85">
        <f>AI3068+AL3068</f>
        <v>64916.5</v>
      </c>
      <c r="AN3068" s="386">
        <f t="shared" si="8396"/>
        <v>3167</v>
      </c>
      <c r="AO3068" s="386">
        <f t="shared" si="8397"/>
        <v>0</v>
      </c>
      <c r="AP3068" s="387">
        <f t="shared" si="8398"/>
        <v>3167</v>
      </c>
      <c r="AQ3068" s="386">
        <f t="shared" si="8399"/>
        <v>0</v>
      </c>
      <c r="AR3068" s="386">
        <f t="shared" si="8400"/>
        <v>0</v>
      </c>
      <c r="AS3068" s="387">
        <f t="shared" si="8401"/>
        <v>0</v>
      </c>
      <c r="AT3068" s="387">
        <f t="shared" si="8402"/>
        <v>3167</v>
      </c>
      <c r="AU3068" s="86" t="s">
        <v>28</v>
      </c>
      <c r="AV3068" s="87">
        <v>18500</v>
      </c>
      <c r="AW3068" s="88"/>
      <c r="AX3068" s="88"/>
      <c r="AY3068" s="88"/>
      <c r="AZ3068" s="88"/>
      <c r="BA3068" s="8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  <c r="BT3068" s="11"/>
      <c r="BU3068" s="11"/>
      <c r="BV3068" s="11"/>
      <c r="BW3068" s="11"/>
      <c r="BX3068" s="11"/>
      <c r="BY3068" s="11"/>
      <c r="BZ3068" s="11"/>
      <c r="CA3068" s="11"/>
      <c r="CB3068" s="11"/>
      <c r="CC3068" s="11"/>
      <c r="CD3068" s="11"/>
      <c r="CE3068" s="11"/>
      <c r="CF3068" s="11"/>
      <c r="CG3068" s="11"/>
      <c r="CH3068" s="11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1"/>
      <c r="CU3068" s="11"/>
      <c r="CV3068" s="11"/>
      <c r="CW3068" s="11"/>
      <c r="CX3068" s="11"/>
      <c r="CY3068" s="11"/>
      <c r="CZ3068" s="11"/>
      <c r="DA3068" s="11"/>
      <c r="DB3068" s="11"/>
      <c r="DC3068" s="11"/>
      <c r="DD3068" s="11"/>
      <c r="DE3068" s="11"/>
      <c r="DF3068" s="11"/>
      <c r="DG3068" s="11"/>
      <c r="DH3068" s="11"/>
      <c r="DI3068" s="11"/>
      <c r="DJ3068" s="11"/>
      <c r="DK3068" s="11"/>
      <c r="DL3068" s="11"/>
      <c r="DM3068" s="11"/>
      <c r="DN3068" s="11"/>
      <c r="DO3068" s="11"/>
      <c r="DP3068" s="11"/>
      <c r="DQ3068" s="11"/>
      <c r="DR3068" s="11"/>
      <c r="DS3068" s="11"/>
      <c r="DT3068" s="11"/>
      <c r="DU3068" s="11"/>
      <c r="DV3068" s="11"/>
      <c r="DW3068" s="11"/>
      <c r="DX3068" s="11"/>
      <c r="DY3068" s="11"/>
    </row>
    <row r="3069" spans="1:129" s="69" customFormat="1" hidden="1">
      <c r="A3069" s="11"/>
      <c r="B3069" s="4">
        <v>2017</v>
      </c>
      <c r="C3069" s="82">
        <v>8323</v>
      </c>
      <c r="D3069" s="82">
        <v>3</v>
      </c>
      <c r="E3069" s="2">
        <v>6</v>
      </c>
      <c r="F3069" s="2">
        <v>0</v>
      </c>
      <c r="G3069" s="2">
        <v>2000</v>
      </c>
      <c r="H3069" s="2">
        <v>2500</v>
      </c>
      <c r="I3069" s="2">
        <v>255</v>
      </c>
      <c r="J3069" s="83">
        <v>46</v>
      </c>
      <c r="K3069" s="293" t="s">
        <v>1857</v>
      </c>
      <c r="L3069" s="85">
        <v>0</v>
      </c>
      <c r="M3069" s="85">
        <v>0</v>
      </c>
      <c r="N3069" s="85">
        <f t="shared" si="8407"/>
        <v>0</v>
      </c>
      <c r="O3069" s="85">
        <v>0</v>
      </c>
      <c r="P3069" s="85">
        <v>0</v>
      </c>
      <c r="Q3069" s="85">
        <f t="shared" si="8361"/>
        <v>0</v>
      </c>
      <c r="R3069" s="85">
        <v>0</v>
      </c>
      <c r="S3069" s="85">
        <v>0</v>
      </c>
      <c r="T3069" s="85">
        <v>0</v>
      </c>
      <c r="U3069" s="85">
        <f t="shared" si="8383"/>
        <v>0</v>
      </c>
      <c r="V3069" s="85">
        <v>0</v>
      </c>
      <c r="W3069" s="85">
        <v>0</v>
      </c>
      <c r="X3069" s="85">
        <f t="shared" si="8384"/>
        <v>0</v>
      </c>
      <c r="Y3069" s="85">
        <v>0</v>
      </c>
      <c r="Z3069" s="85">
        <v>0</v>
      </c>
      <c r="AA3069" s="85">
        <v>0</v>
      </c>
      <c r="AB3069" s="85">
        <f t="shared" si="8385"/>
        <v>0</v>
      </c>
      <c r="AC3069" s="85">
        <v>0</v>
      </c>
      <c r="AD3069" s="85">
        <v>0</v>
      </c>
      <c r="AE3069" s="85">
        <f t="shared" si="8386"/>
        <v>0</v>
      </c>
      <c r="AF3069" s="85">
        <v>0</v>
      </c>
      <c r="AG3069" s="85">
        <v>0</v>
      </c>
      <c r="AH3069" s="85">
        <v>0</v>
      </c>
      <c r="AI3069" s="85">
        <f t="shared" si="8387"/>
        <v>0</v>
      </c>
      <c r="AJ3069" s="85">
        <v>0</v>
      </c>
      <c r="AK3069" s="85">
        <v>0</v>
      </c>
      <c r="AL3069" s="85">
        <f t="shared" si="8388"/>
        <v>0</v>
      </c>
      <c r="AM3069" s="85">
        <v>0</v>
      </c>
      <c r="AN3069" s="386">
        <f t="shared" si="8396"/>
        <v>0</v>
      </c>
      <c r="AO3069" s="386">
        <f t="shared" si="8397"/>
        <v>0</v>
      </c>
      <c r="AP3069" s="387">
        <f t="shared" si="8398"/>
        <v>0</v>
      </c>
      <c r="AQ3069" s="386">
        <f t="shared" si="8399"/>
        <v>0</v>
      </c>
      <c r="AR3069" s="386">
        <f t="shared" si="8400"/>
        <v>0</v>
      </c>
      <c r="AS3069" s="387">
        <f t="shared" si="8401"/>
        <v>0</v>
      </c>
      <c r="AT3069" s="387">
        <f t="shared" si="8402"/>
        <v>0</v>
      </c>
      <c r="AU3069" s="86" t="s">
        <v>28</v>
      </c>
      <c r="AV3069" s="87"/>
      <c r="AW3069" s="88"/>
      <c r="AX3069" s="88"/>
      <c r="AY3069" s="88"/>
      <c r="AZ3069" s="88"/>
      <c r="BA3069" s="8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  <c r="BT3069" s="11"/>
      <c r="BU3069" s="11"/>
      <c r="BV3069" s="11"/>
      <c r="BW3069" s="11"/>
      <c r="BX3069" s="11"/>
      <c r="BY3069" s="11"/>
      <c r="BZ3069" s="11"/>
      <c r="CA3069" s="11"/>
      <c r="CB3069" s="11"/>
      <c r="CC3069" s="11"/>
      <c r="CD3069" s="11"/>
      <c r="CE3069" s="11"/>
      <c r="CF3069" s="11"/>
      <c r="CG3069" s="11"/>
      <c r="CH3069" s="11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1"/>
      <c r="CU3069" s="11"/>
      <c r="CV3069" s="11"/>
      <c r="CW3069" s="11"/>
      <c r="CX3069" s="11"/>
      <c r="CY3069" s="11"/>
      <c r="CZ3069" s="11"/>
      <c r="DA3069" s="11"/>
      <c r="DB3069" s="11"/>
      <c r="DC3069" s="11"/>
      <c r="DD3069" s="11"/>
      <c r="DE3069" s="11"/>
      <c r="DF3069" s="11"/>
      <c r="DG3069" s="11"/>
      <c r="DH3069" s="11"/>
      <c r="DI3069" s="11"/>
      <c r="DJ3069" s="11"/>
      <c r="DK3069" s="11"/>
      <c r="DL3069" s="11"/>
      <c r="DM3069" s="11"/>
      <c r="DN3069" s="11"/>
      <c r="DO3069" s="11"/>
      <c r="DP3069" s="11"/>
      <c r="DQ3069" s="11"/>
      <c r="DR3069" s="11"/>
      <c r="DS3069" s="11"/>
      <c r="DT3069" s="11"/>
      <c r="DU3069" s="11"/>
      <c r="DV3069" s="11"/>
      <c r="DW3069" s="11"/>
      <c r="DX3069" s="11"/>
      <c r="DY3069" s="11"/>
    </row>
    <row r="3070" spans="1:129" s="69" customFormat="1" hidden="1">
      <c r="A3070" s="11"/>
      <c r="B3070" s="4">
        <v>2017</v>
      </c>
      <c r="C3070" s="82">
        <v>8323</v>
      </c>
      <c r="D3070" s="82">
        <v>3</v>
      </c>
      <c r="E3070" s="2">
        <v>6</v>
      </c>
      <c r="F3070" s="2">
        <v>0</v>
      </c>
      <c r="G3070" s="2">
        <v>2000</v>
      </c>
      <c r="H3070" s="2">
        <v>2500</v>
      </c>
      <c r="I3070" s="2">
        <v>255</v>
      </c>
      <c r="J3070" s="83">
        <v>47</v>
      </c>
      <c r="K3070" s="293" t="s">
        <v>1858</v>
      </c>
      <c r="L3070" s="85">
        <v>0</v>
      </c>
      <c r="M3070" s="85">
        <v>0</v>
      </c>
      <c r="N3070" s="85">
        <f t="shared" si="8407"/>
        <v>0</v>
      </c>
      <c r="O3070" s="85">
        <v>0</v>
      </c>
      <c r="P3070" s="85">
        <v>0</v>
      </c>
      <c r="Q3070" s="85">
        <f t="shared" si="8361"/>
        <v>0</v>
      </c>
      <c r="R3070" s="85">
        <v>0</v>
      </c>
      <c r="S3070" s="85">
        <v>0</v>
      </c>
      <c r="T3070" s="85">
        <v>0</v>
      </c>
      <c r="U3070" s="85">
        <f t="shared" si="8383"/>
        <v>0</v>
      </c>
      <c r="V3070" s="85">
        <v>0</v>
      </c>
      <c r="W3070" s="85">
        <v>0</v>
      </c>
      <c r="X3070" s="85">
        <f t="shared" si="8384"/>
        <v>0</v>
      </c>
      <c r="Y3070" s="85">
        <v>0</v>
      </c>
      <c r="Z3070" s="85">
        <v>0</v>
      </c>
      <c r="AA3070" s="85">
        <v>0</v>
      </c>
      <c r="AB3070" s="85">
        <f t="shared" si="8385"/>
        <v>0</v>
      </c>
      <c r="AC3070" s="85">
        <v>0</v>
      </c>
      <c r="AD3070" s="85">
        <v>0</v>
      </c>
      <c r="AE3070" s="85">
        <f t="shared" si="8386"/>
        <v>0</v>
      </c>
      <c r="AF3070" s="85">
        <v>0</v>
      </c>
      <c r="AG3070" s="85">
        <v>0</v>
      </c>
      <c r="AH3070" s="85">
        <v>0</v>
      </c>
      <c r="AI3070" s="85">
        <f t="shared" si="8387"/>
        <v>0</v>
      </c>
      <c r="AJ3070" s="85">
        <v>0</v>
      </c>
      <c r="AK3070" s="85">
        <v>0</v>
      </c>
      <c r="AL3070" s="85">
        <f t="shared" si="8388"/>
        <v>0</v>
      </c>
      <c r="AM3070" s="85">
        <v>0</v>
      </c>
      <c r="AN3070" s="386">
        <f t="shared" si="8396"/>
        <v>0</v>
      </c>
      <c r="AO3070" s="386">
        <f t="shared" si="8397"/>
        <v>0</v>
      </c>
      <c r="AP3070" s="387">
        <f t="shared" si="8398"/>
        <v>0</v>
      </c>
      <c r="AQ3070" s="386">
        <f t="shared" si="8399"/>
        <v>0</v>
      </c>
      <c r="AR3070" s="386">
        <f t="shared" si="8400"/>
        <v>0</v>
      </c>
      <c r="AS3070" s="387">
        <f t="shared" si="8401"/>
        <v>0</v>
      </c>
      <c r="AT3070" s="387">
        <f t="shared" si="8402"/>
        <v>0</v>
      </c>
      <c r="AU3070" s="86" t="s">
        <v>28</v>
      </c>
      <c r="AV3070" s="87"/>
      <c r="AW3070" s="88"/>
      <c r="AX3070" s="88"/>
      <c r="AY3070" s="88"/>
      <c r="AZ3070" s="88"/>
      <c r="BA3070" s="8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  <c r="BT3070" s="11"/>
      <c r="BU3070" s="11"/>
      <c r="BV3070" s="11"/>
      <c r="BW3070" s="11"/>
      <c r="BX3070" s="11"/>
      <c r="BY3070" s="11"/>
      <c r="BZ3070" s="11"/>
      <c r="CA3070" s="11"/>
      <c r="CB3070" s="11"/>
      <c r="CC3070" s="11"/>
      <c r="CD3070" s="11"/>
      <c r="CE3070" s="11"/>
      <c r="CF3070" s="11"/>
      <c r="CG3070" s="11"/>
      <c r="CH3070" s="11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1"/>
      <c r="CU3070" s="11"/>
      <c r="CV3070" s="11"/>
      <c r="CW3070" s="11"/>
      <c r="CX3070" s="11"/>
      <c r="CY3070" s="11"/>
      <c r="CZ3070" s="11"/>
      <c r="DA3070" s="11"/>
      <c r="DB3070" s="11"/>
      <c r="DC3070" s="11"/>
      <c r="DD3070" s="11"/>
      <c r="DE3070" s="11"/>
      <c r="DF3070" s="11"/>
      <c r="DG3070" s="11"/>
      <c r="DH3070" s="11"/>
      <c r="DI3070" s="11"/>
      <c r="DJ3070" s="11"/>
      <c r="DK3070" s="11"/>
      <c r="DL3070" s="11"/>
      <c r="DM3070" s="11"/>
      <c r="DN3070" s="11"/>
      <c r="DO3070" s="11"/>
      <c r="DP3070" s="11"/>
      <c r="DQ3070" s="11"/>
      <c r="DR3070" s="11"/>
      <c r="DS3070" s="11"/>
      <c r="DT3070" s="11"/>
      <c r="DU3070" s="11"/>
      <c r="DV3070" s="11"/>
      <c r="DW3070" s="11"/>
      <c r="DX3070" s="11"/>
      <c r="DY3070" s="11"/>
    </row>
    <row r="3071" spans="1:129" s="69" customFormat="1" hidden="1">
      <c r="A3071" s="11"/>
      <c r="B3071" s="4">
        <v>2017</v>
      </c>
      <c r="C3071" s="82">
        <v>8323</v>
      </c>
      <c r="D3071" s="82">
        <v>3</v>
      </c>
      <c r="E3071" s="2">
        <v>6</v>
      </c>
      <c r="F3071" s="2">
        <v>0</v>
      </c>
      <c r="G3071" s="2">
        <v>2000</v>
      </c>
      <c r="H3071" s="2">
        <v>2500</v>
      </c>
      <c r="I3071" s="2">
        <v>255</v>
      </c>
      <c r="J3071" s="83">
        <v>48</v>
      </c>
      <c r="K3071" s="293" t="s">
        <v>1859</v>
      </c>
      <c r="L3071" s="85">
        <v>0</v>
      </c>
      <c r="M3071" s="85">
        <v>0</v>
      </c>
      <c r="N3071" s="85">
        <f t="shared" si="8407"/>
        <v>0</v>
      </c>
      <c r="O3071" s="85">
        <v>0</v>
      </c>
      <c r="P3071" s="85">
        <v>0</v>
      </c>
      <c r="Q3071" s="85">
        <f t="shared" si="8361"/>
        <v>0</v>
      </c>
      <c r="R3071" s="85">
        <v>0</v>
      </c>
      <c r="S3071" s="85">
        <v>0</v>
      </c>
      <c r="T3071" s="85">
        <v>0</v>
      </c>
      <c r="U3071" s="85">
        <f t="shared" si="8383"/>
        <v>0</v>
      </c>
      <c r="V3071" s="85">
        <v>0</v>
      </c>
      <c r="W3071" s="85">
        <v>0</v>
      </c>
      <c r="X3071" s="85">
        <f t="shared" si="8384"/>
        <v>0</v>
      </c>
      <c r="Y3071" s="85">
        <v>0</v>
      </c>
      <c r="Z3071" s="85">
        <v>0</v>
      </c>
      <c r="AA3071" s="85">
        <v>0</v>
      </c>
      <c r="AB3071" s="85">
        <f t="shared" si="8385"/>
        <v>0</v>
      </c>
      <c r="AC3071" s="85">
        <v>0</v>
      </c>
      <c r="AD3071" s="85">
        <v>0</v>
      </c>
      <c r="AE3071" s="85">
        <f t="shared" si="8386"/>
        <v>0</v>
      </c>
      <c r="AF3071" s="85">
        <v>0</v>
      </c>
      <c r="AG3071" s="85">
        <v>0</v>
      </c>
      <c r="AH3071" s="85">
        <v>0</v>
      </c>
      <c r="AI3071" s="85">
        <f t="shared" si="8387"/>
        <v>0</v>
      </c>
      <c r="AJ3071" s="85">
        <v>0</v>
      </c>
      <c r="AK3071" s="85">
        <v>0</v>
      </c>
      <c r="AL3071" s="85">
        <f t="shared" si="8388"/>
        <v>0</v>
      </c>
      <c r="AM3071" s="85">
        <v>0</v>
      </c>
      <c r="AN3071" s="386">
        <f t="shared" si="8396"/>
        <v>0</v>
      </c>
      <c r="AO3071" s="386">
        <f t="shared" si="8397"/>
        <v>0</v>
      </c>
      <c r="AP3071" s="387">
        <f t="shared" si="8398"/>
        <v>0</v>
      </c>
      <c r="AQ3071" s="386">
        <f t="shared" si="8399"/>
        <v>0</v>
      </c>
      <c r="AR3071" s="386">
        <f t="shared" si="8400"/>
        <v>0</v>
      </c>
      <c r="AS3071" s="387">
        <f t="shared" si="8401"/>
        <v>0</v>
      </c>
      <c r="AT3071" s="387">
        <f t="shared" si="8402"/>
        <v>0</v>
      </c>
      <c r="AU3071" s="86" t="s">
        <v>28</v>
      </c>
      <c r="AV3071" s="87"/>
      <c r="AW3071" s="88"/>
      <c r="AX3071" s="88"/>
      <c r="AY3071" s="88"/>
      <c r="AZ3071" s="88"/>
      <c r="BA3071" s="8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  <c r="BT3071" s="11"/>
      <c r="BU3071" s="11"/>
      <c r="BV3071" s="11"/>
      <c r="BW3071" s="11"/>
      <c r="BX3071" s="11"/>
      <c r="BY3071" s="11"/>
      <c r="BZ3071" s="11"/>
      <c r="CA3071" s="11"/>
      <c r="CB3071" s="11"/>
      <c r="CC3071" s="11"/>
      <c r="CD3071" s="11"/>
      <c r="CE3071" s="11"/>
      <c r="CF3071" s="11"/>
      <c r="CG3071" s="11"/>
      <c r="CH3071" s="11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1"/>
      <c r="CU3071" s="11"/>
      <c r="CV3071" s="11"/>
      <c r="CW3071" s="11"/>
      <c r="CX3071" s="11"/>
      <c r="CY3071" s="11"/>
      <c r="CZ3071" s="11"/>
      <c r="DA3071" s="11"/>
      <c r="DB3071" s="11"/>
      <c r="DC3071" s="11"/>
      <c r="DD3071" s="11"/>
      <c r="DE3071" s="11"/>
      <c r="DF3071" s="11"/>
      <c r="DG3071" s="11"/>
      <c r="DH3071" s="11"/>
      <c r="DI3071" s="11"/>
      <c r="DJ3071" s="11"/>
      <c r="DK3071" s="11"/>
      <c r="DL3071" s="11"/>
      <c r="DM3071" s="11"/>
      <c r="DN3071" s="11"/>
      <c r="DO3071" s="11"/>
      <c r="DP3071" s="11"/>
      <c r="DQ3071" s="11"/>
      <c r="DR3071" s="11"/>
      <c r="DS3071" s="11"/>
      <c r="DT3071" s="11"/>
      <c r="DU3071" s="11"/>
      <c r="DV3071" s="11"/>
      <c r="DW3071" s="11"/>
      <c r="DX3071" s="11"/>
      <c r="DY3071" s="11"/>
    </row>
    <row r="3072" spans="1:129" s="69" customFormat="1">
      <c r="A3072" s="11"/>
      <c r="B3072" s="340">
        <v>2017</v>
      </c>
      <c r="C3072" s="82">
        <v>8323</v>
      </c>
      <c r="D3072" s="82">
        <v>3</v>
      </c>
      <c r="E3072" s="2">
        <v>6</v>
      </c>
      <c r="F3072" s="2">
        <v>0</v>
      </c>
      <c r="G3072" s="2">
        <v>2000</v>
      </c>
      <c r="H3072" s="2">
        <v>2500</v>
      </c>
      <c r="I3072" s="2">
        <v>255</v>
      </c>
      <c r="J3072" s="83"/>
      <c r="K3072" s="293" t="s">
        <v>2069</v>
      </c>
      <c r="L3072" s="85">
        <f>ROUND(R3072*1,0)</f>
        <v>36000</v>
      </c>
      <c r="M3072" s="85">
        <v>0</v>
      </c>
      <c r="N3072" s="85">
        <f t="shared" ref="N3072:N3073" si="8408">L3072+M3072</f>
        <v>36000</v>
      </c>
      <c r="O3072" s="85">
        <v>0</v>
      </c>
      <c r="P3072" s="85">
        <v>0</v>
      </c>
      <c r="Q3072" s="85">
        <f t="shared" ref="Q3072:Q3073" si="8409">O3072+P3072</f>
        <v>0</v>
      </c>
      <c r="R3072" s="85">
        <v>36000</v>
      </c>
      <c r="S3072" s="85">
        <v>0</v>
      </c>
      <c r="T3072" s="85">
        <v>0</v>
      </c>
      <c r="U3072" s="85">
        <f t="shared" si="8383"/>
        <v>0</v>
      </c>
      <c r="V3072" s="85">
        <v>0</v>
      </c>
      <c r="W3072" s="85">
        <v>0</v>
      </c>
      <c r="X3072" s="85">
        <f t="shared" si="8384"/>
        <v>0</v>
      </c>
      <c r="Y3072" s="85">
        <f>U3072+X3072</f>
        <v>0</v>
      </c>
      <c r="Z3072" s="85">
        <v>0</v>
      </c>
      <c r="AA3072" s="85">
        <v>0</v>
      </c>
      <c r="AB3072" s="85">
        <f t="shared" si="8385"/>
        <v>0</v>
      </c>
      <c r="AC3072" s="85">
        <v>0</v>
      </c>
      <c r="AD3072" s="85">
        <v>0</v>
      </c>
      <c r="AE3072" s="85">
        <f t="shared" si="8386"/>
        <v>0</v>
      </c>
      <c r="AF3072" s="85">
        <f>AB3072+AE3072</f>
        <v>0</v>
      </c>
      <c r="AG3072" s="85">
        <v>0</v>
      </c>
      <c r="AH3072" s="85">
        <v>0</v>
      </c>
      <c r="AI3072" s="85">
        <f t="shared" si="8387"/>
        <v>0</v>
      </c>
      <c r="AJ3072" s="85">
        <v>0</v>
      </c>
      <c r="AK3072" s="85">
        <v>0</v>
      </c>
      <c r="AL3072" s="85">
        <f t="shared" si="8388"/>
        <v>0</v>
      </c>
      <c r="AM3072" s="85">
        <f>AI3072+AL3072</f>
        <v>0</v>
      </c>
      <c r="AN3072" s="386">
        <f t="shared" si="8396"/>
        <v>36000</v>
      </c>
      <c r="AO3072" s="386">
        <f t="shared" si="8397"/>
        <v>0</v>
      </c>
      <c r="AP3072" s="387">
        <f t="shared" si="8398"/>
        <v>36000</v>
      </c>
      <c r="AQ3072" s="386">
        <f t="shared" si="8399"/>
        <v>0</v>
      </c>
      <c r="AR3072" s="386">
        <f t="shared" si="8400"/>
        <v>0</v>
      </c>
      <c r="AS3072" s="387">
        <f t="shared" si="8401"/>
        <v>0</v>
      </c>
      <c r="AT3072" s="387">
        <f t="shared" si="8402"/>
        <v>36000</v>
      </c>
      <c r="AU3072" s="86" t="s">
        <v>28</v>
      </c>
      <c r="AV3072" s="87">
        <v>6</v>
      </c>
      <c r="AW3072" s="88"/>
      <c r="AX3072" s="88"/>
      <c r="AY3072" s="88"/>
      <c r="AZ3072" s="88"/>
      <c r="BA3072" s="8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  <c r="BT3072" s="11"/>
      <c r="BU3072" s="11"/>
      <c r="BV3072" s="11"/>
      <c r="BW3072" s="11"/>
      <c r="BX3072" s="11"/>
      <c r="BY3072" s="11"/>
      <c r="BZ3072" s="11"/>
      <c r="CA3072" s="11"/>
      <c r="CB3072" s="11"/>
      <c r="CC3072" s="11"/>
      <c r="CD3072" s="11"/>
      <c r="CE3072" s="11"/>
      <c r="CF3072" s="11"/>
      <c r="CG3072" s="11"/>
      <c r="CH3072" s="11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1"/>
      <c r="CU3072" s="11"/>
      <c r="CV3072" s="11"/>
      <c r="CW3072" s="11"/>
      <c r="CX3072" s="11"/>
      <c r="CY3072" s="11"/>
      <c r="CZ3072" s="11"/>
      <c r="DA3072" s="11"/>
      <c r="DB3072" s="11"/>
      <c r="DC3072" s="11"/>
      <c r="DD3072" s="11"/>
      <c r="DE3072" s="11"/>
      <c r="DF3072" s="11"/>
      <c r="DG3072" s="11"/>
      <c r="DH3072" s="11"/>
      <c r="DI3072" s="11"/>
      <c r="DJ3072" s="11"/>
      <c r="DK3072" s="11"/>
      <c r="DL3072" s="11"/>
      <c r="DM3072" s="11"/>
      <c r="DN3072" s="11"/>
      <c r="DO3072" s="11"/>
      <c r="DP3072" s="11"/>
      <c r="DQ3072" s="11"/>
      <c r="DR3072" s="11"/>
      <c r="DS3072" s="11"/>
      <c r="DT3072" s="11"/>
      <c r="DU3072" s="11"/>
      <c r="DV3072" s="11"/>
      <c r="DW3072" s="11"/>
      <c r="DX3072" s="11"/>
      <c r="DY3072" s="11"/>
    </row>
    <row r="3073" spans="1:129" s="69" customFormat="1" ht="46.5">
      <c r="A3073" s="11"/>
      <c r="B3073" s="340">
        <v>2017</v>
      </c>
      <c r="C3073" s="82">
        <v>8323</v>
      </c>
      <c r="D3073" s="82">
        <v>3</v>
      </c>
      <c r="E3073" s="2">
        <v>6</v>
      </c>
      <c r="F3073" s="2">
        <v>0</v>
      </c>
      <c r="G3073" s="2">
        <v>2000</v>
      </c>
      <c r="H3073" s="2">
        <v>2500</v>
      </c>
      <c r="I3073" s="2">
        <v>255</v>
      </c>
      <c r="J3073" s="83"/>
      <c r="K3073" s="293" t="s">
        <v>2063</v>
      </c>
      <c r="L3073" s="85">
        <f>ROUND(R3073*1,0)</f>
        <v>45300</v>
      </c>
      <c r="M3073" s="85">
        <v>0</v>
      </c>
      <c r="N3073" s="85">
        <f t="shared" si="8408"/>
        <v>45300</v>
      </c>
      <c r="O3073" s="85">
        <v>0</v>
      </c>
      <c r="P3073" s="85">
        <v>0</v>
      </c>
      <c r="Q3073" s="85">
        <f t="shared" si="8409"/>
        <v>0</v>
      </c>
      <c r="R3073" s="85">
        <v>45300</v>
      </c>
      <c r="S3073" s="85">
        <v>0</v>
      </c>
      <c r="T3073" s="85">
        <v>0</v>
      </c>
      <c r="U3073" s="85">
        <f t="shared" si="8383"/>
        <v>0</v>
      </c>
      <c r="V3073" s="85">
        <v>0</v>
      </c>
      <c r="W3073" s="85">
        <v>0</v>
      </c>
      <c r="X3073" s="85">
        <f t="shared" si="8384"/>
        <v>0</v>
      </c>
      <c r="Y3073" s="85">
        <f>U3073+X3073</f>
        <v>0</v>
      </c>
      <c r="Z3073" s="85">
        <v>0</v>
      </c>
      <c r="AA3073" s="85">
        <v>0</v>
      </c>
      <c r="AB3073" s="85">
        <f t="shared" si="8385"/>
        <v>0</v>
      </c>
      <c r="AC3073" s="85">
        <v>0</v>
      </c>
      <c r="AD3073" s="85">
        <v>0</v>
      </c>
      <c r="AE3073" s="85">
        <f t="shared" si="8386"/>
        <v>0</v>
      </c>
      <c r="AF3073" s="85">
        <f>AB3073+AE3073</f>
        <v>0</v>
      </c>
      <c r="AG3073" s="85">
        <v>0</v>
      </c>
      <c r="AH3073" s="85">
        <v>0</v>
      </c>
      <c r="AI3073" s="85">
        <f t="shared" si="8387"/>
        <v>0</v>
      </c>
      <c r="AJ3073" s="85">
        <v>0</v>
      </c>
      <c r="AK3073" s="85">
        <v>0</v>
      </c>
      <c r="AL3073" s="85">
        <f t="shared" si="8388"/>
        <v>0</v>
      </c>
      <c r="AM3073" s="85">
        <f>AI3073+AL3073</f>
        <v>0</v>
      </c>
      <c r="AN3073" s="386">
        <f t="shared" si="8396"/>
        <v>45300</v>
      </c>
      <c r="AO3073" s="386">
        <f t="shared" si="8397"/>
        <v>0</v>
      </c>
      <c r="AP3073" s="387">
        <f t="shared" si="8398"/>
        <v>45300</v>
      </c>
      <c r="AQ3073" s="386">
        <f t="shared" si="8399"/>
        <v>0</v>
      </c>
      <c r="AR3073" s="386">
        <f t="shared" si="8400"/>
        <v>0</v>
      </c>
      <c r="AS3073" s="387">
        <f t="shared" si="8401"/>
        <v>0</v>
      </c>
      <c r="AT3073" s="387">
        <f t="shared" si="8402"/>
        <v>45300</v>
      </c>
      <c r="AU3073" s="86" t="s">
        <v>28</v>
      </c>
      <c r="AV3073" s="87">
        <v>1</v>
      </c>
      <c r="AW3073" s="88"/>
      <c r="AX3073" s="88"/>
      <c r="AY3073" s="88"/>
      <c r="AZ3073" s="88"/>
      <c r="BA3073" s="8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  <c r="BT3073" s="11"/>
      <c r="BU3073" s="11"/>
      <c r="BV3073" s="11"/>
      <c r="BW3073" s="11"/>
      <c r="BX3073" s="11"/>
      <c r="BY3073" s="11"/>
      <c r="BZ3073" s="11"/>
      <c r="CA3073" s="11"/>
      <c r="CB3073" s="11"/>
      <c r="CC3073" s="11"/>
      <c r="CD3073" s="11"/>
      <c r="CE3073" s="11"/>
      <c r="CF3073" s="11"/>
      <c r="CG3073" s="11"/>
      <c r="CH3073" s="11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1"/>
      <c r="CU3073" s="11"/>
      <c r="CV3073" s="11"/>
      <c r="CW3073" s="11"/>
      <c r="CX3073" s="11"/>
      <c r="CY3073" s="11"/>
      <c r="CZ3073" s="11"/>
      <c r="DA3073" s="11"/>
      <c r="DB3073" s="11"/>
      <c r="DC3073" s="11"/>
      <c r="DD3073" s="11"/>
      <c r="DE3073" s="11"/>
      <c r="DF3073" s="11"/>
      <c r="DG3073" s="11"/>
      <c r="DH3073" s="11"/>
      <c r="DI3073" s="11"/>
      <c r="DJ3073" s="11"/>
      <c r="DK3073" s="11"/>
      <c r="DL3073" s="11"/>
      <c r="DM3073" s="11"/>
      <c r="DN3073" s="11"/>
      <c r="DO3073" s="11"/>
      <c r="DP3073" s="11"/>
      <c r="DQ3073" s="11"/>
      <c r="DR3073" s="11"/>
      <c r="DS3073" s="11"/>
      <c r="DT3073" s="11"/>
      <c r="DU3073" s="11"/>
      <c r="DV3073" s="11"/>
      <c r="DW3073" s="11"/>
      <c r="DX3073" s="11"/>
      <c r="DY3073" s="11"/>
    </row>
    <row r="3074" spans="1:129" s="94" customFormat="1">
      <c r="A3074" s="11"/>
      <c r="B3074" s="76">
        <v>2017</v>
      </c>
      <c r="C3074" s="77">
        <v>8323</v>
      </c>
      <c r="D3074" s="77">
        <v>3</v>
      </c>
      <c r="E3074" s="76">
        <v>6</v>
      </c>
      <c r="F3074" s="76">
        <v>0</v>
      </c>
      <c r="G3074" s="76">
        <v>2000</v>
      </c>
      <c r="H3074" s="76">
        <v>2500</v>
      </c>
      <c r="I3074" s="76">
        <v>259</v>
      </c>
      <c r="J3074" s="76"/>
      <c r="K3074" s="78" t="s">
        <v>89</v>
      </c>
      <c r="L3074" s="79">
        <f t="shared" ref="L3074:R3074" si="8410">SUM(L3075:L3136)</f>
        <v>2690160</v>
      </c>
      <c r="M3074" s="79">
        <f t="shared" si="8410"/>
        <v>0</v>
      </c>
      <c r="N3074" s="79">
        <f t="shared" si="8410"/>
        <v>2690160</v>
      </c>
      <c r="O3074" s="79">
        <f t="shared" si="8410"/>
        <v>0</v>
      </c>
      <c r="P3074" s="79">
        <f t="shared" si="8410"/>
        <v>0</v>
      </c>
      <c r="Q3074" s="79">
        <f t="shared" si="8410"/>
        <v>0</v>
      </c>
      <c r="R3074" s="79">
        <f t="shared" si="8410"/>
        <v>2690160</v>
      </c>
      <c r="S3074" s="79">
        <f t="shared" ref="S3074:Y3074" si="8411">SUM(S3075:S3136)</f>
        <v>0</v>
      </c>
      <c r="T3074" s="79">
        <f t="shared" si="8411"/>
        <v>0</v>
      </c>
      <c r="U3074" s="79">
        <f t="shared" si="8411"/>
        <v>0</v>
      </c>
      <c r="V3074" s="79">
        <f t="shared" si="8411"/>
        <v>0</v>
      </c>
      <c r="W3074" s="79">
        <f t="shared" si="8411"/>
        <v>0</v>
      </c>
      <c r="X3074" s="79">
        <f t="shared" si="8411"/>
        <v>0</v>
      </c>
      <c r="Y3074" s="79">
        <f t="shared" si="8411"/>
        <v>0</v>
      </c>
      <c r="Z3074" s="79">
        <f t="shared" ref="Z3074:AM3074" si="8412">SUM(Z3075:Z3136)</f>
        <v>254972.53000000003</v>
      </c>
      <c r="AA3074" s="79">
        <f t="shared" si="8412"/>
        <v>0</v>
      </c>
      <c r="AB3074" s="79">
        <f t="shared" si="8412"/>
        <v>254972.53000000003</v>
      </c>
      <c r="AC3074" s="79">
        <f t="shared" si="8412"/>
        <v>0</v>
      </c>
      <c r="AD3074" s="79">
        <f t="shared" si="8412"/>
        <v>0</v>
      </c>
      <c r="AE3074" s="79">
        <f t="shared" si="8412"/>
        <v>0</v>
      </c>
      <c r="AF3074" s="79">
        <f t="shared" si="8412"/>
        <v>254972.53000000003</v>
      </c>
      <c r="AG3074" s="79">
        <f t="shared" si="8412"/>
        <v>454972.47</v>
      </c>
      <c r="AH3074" s="79">
        <f t="shared" si="8412"/>
        <v>0</v>
      </c>
      <c r="AI3074" s="79">
        <f t="shared" si="8412"/>
        <v>454972.47</v>
      </c>
      <c r="AJ3074" s="79">
        <f t="shared" si="8412"/>
        <v>0</v>
      </c>
      <c r="AK3074" s="79">
        <f t="shared" si="8412"/>
        <v>0</v>
      </c>
      <c r="AL3074" s="79">
        <f t="shared" si="8412"/>
        <v>0</v>
      </c>
      <c r="AM3074" s="79">
        <f t="shared" si="8412"/>
        <v>454972.47</v>
      </c>
      <c r="AN3074" s="79">
        <f t="shared" ref="AN3074:AT3074" si="8413">SUM(AN3075:AN3136)</f>
        <v>1980215</v>
      </c>
      <c r="AO3074" s="79">
        <f t="shared" si="8413"/>
        <v>0</v>
      </c>
      <c r="AP3074" s="79">
        <f t="shared" si="8413"/>
        <v>1980215</v>
      </c>
      <c r="AQ3074" s="79">
        <f t="shared" si="8413"/>
        <v>0</v>
      </c>
      <c r="AR3074" s="79">
        <f t="shared" si="8413"/>
        <v>0</v>
      </c>
      <c r="AS3074" s="79">
        <f t="shared" si="8413"/>
        <v>0</v>
      </c>
      <c r="AT3074" s="79">
        <f t="shared" si="8413"/>
        <v>1980215</v>
      </c>
      <c r="AU3074" s="79"/>
      <c r="AV3074" s="80"/>
      <c r="AW3074" s="93"/>
      <c r="AX3074" s="93"/>
      <c r="AY3074" s="93"/>
      <c r="AZ3074" s="93"/>
      <c r="BA3074" s="8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  <c r="BT3074" s="11"/>
      <c r="BU3074" s="11"/>
      <c r="BV3074" s="11"/>
      <c r="BW3074" s="11"/>
      <c r="BX3074" s="11"/>
      <c r="BY3074" s="11"/>
      <c r="BZ3074" s="11"/>
      <c r="CA3074" s="11"/>
      <c r="CB3074" s="11"/>
      <c r="CC3074" s="11"/>
      <c r="CD3074" s="11"/>
      <c r="CE3074" s="11"/>
      <c r="CF3074" s="11"/>
      <c r="CG3074" s="11"/>
      <c r="CH3074" s="11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1"/>
      <c r="CU3074" s="11"/>
      <c r="CV3074" s="11"/>
      <c r="CW3074" s="11"/>
      <c r="CX3074" s="11"/>
      <c r="CY3074" s="11"/>
      <c r="CZ3074" s="11"/>
      <c r="DA3074" s="11"/>
      <c r="DB3074" s="11"/>
      <c r="DC3074" s="11"/>
      <c r="DD3074" s="11"/>
      <c r="DE3074" s="11"/>
      <c r="DF3074" s="11"/>
      <c r="DG3074" s="11"/>
      <c r="DH3074" s="11"/>
      <c r="DI3074" s="11"/>
      <c r="DJ3074" s="11"/>
      <c r="DK3074" s="11"/>
      <c r="DL3074" s="11"/>
      <c r="DM3074" s="11"/>
      <c r="DN3074" s="11"/>
      <c r="DO3074" s="11"/>
      <c r="DP3074" s="11"/>
      <c r="DQ3074" s="11"/>
      <c r="DR3074" s="11"/>
      <c r="DS3074" s="11"/>
      <c r="DT3074" s="11"/>
      <c r="DU3074" s="11"/>
      <c r="DV3074" s="11"/>
      <c r="DW3074" s="11"/>
      <c r="DX3074" s="11"/>
      <c r="DY3074" s="11"/>
    </row>
    <row r="3075" spans="1:129" s="69" customFormat="1">
      <c r="A3075" s="11"/>
      <c r="B3075" s="4">
        <v>2017</v>
      </c>
      <c r="C3075" s="82">
        <v>8323</v>
      </c>
      <c r="D3075" s="82">
        <v>3</v>
      </c>
      <c r="E3075" s="2">
        <v>6</v>
      </c>
      <c r="F3075" s="2">
        <v>0</v>
      </c>
      <c r="G3075" s="2">
        <v>2000</v>
      </c>
      <c r="H3075" s="2">
        <v>2500</v>
      </c>
      <c r="I3075" s="2">
        <v>259</v>
      </c>
      <c r="J3075" s="83">
        <v>1</v>
      </c>
      <c r="K3075" s="293" t="s">
        <v>89</v>
      </c>
      <c r="L3075" s="85">
        <f>ROUND(R3075*1,0)</f>
        <v>2175360</v>
      </c>
      <c r="M3075" s="85">
        <v>0</v>
      </c>
      <c r="N3075" s="85">
        <f t="shared" ref="N3075:N3150" si="8414">L3075+M3075</f>
        <v>2175360</v>
      </c>
      <c r="O3075" s="85">
        <v>0</v>
      </c>
      <c r="P3075" s="85">
        <v>0</v>
      </c>
      <c r="Q3075" s="85">
        <f t="shared" ref="Q3075:Q3143" si="8415">O3075+P3075</f>
        <v>0</v>
      </c>
      <c r="R3075" s="85">
        <v>2175360</v>
      </c>
      <c r="S3075" s="85">
        <v>0</v>
      </c>
      <c r="T3075" s="85">
        <v>0</v>
      </c>
      <c r="U3075" s="85">
        <f t="shared" ref="U3075:U3133" si="8416">S3075+T3075</f>
        <v>0</v>
      </c>
      <c r="V3075" s="85">
        <v>0</v>
      </c>
      <c r="W3075" s="85">
        <v>0</v>
      </c>
      <c r="X3075" s="85">
        <f t="shared" ref="X3075:X3133" si="8417">V3075+W3075</f>
        <v>0</v>
      </c>
      <c r="Y3075" s="85">
        <f>U3075+X3075</f>
        <v>0</v>
      </c>
      <c r="Z3075" s="85">
        <v>0</v>
      </c>
      <c r="AA3075" s="85">
        <v>0</v>
      </c>
      <c r="AB3075" s="85">
        <f t="shared" ref="AB3075:AB3133" si="8418">Z3075+AA3075</f>
        <v>0</v>
      </c>
      <c r="AC3075" s="85">
        <v>0</v>
      </c>
      <c r="AD3075" s="85">
        <v>0</v>
      </c>
      <c r="AE3075" s="85">
        <f t="shared" ref="AE3075:AE3133" si="8419">AC3075+AD3075</f>
        <v>0</v>
      </c>
      <c r="AF3075" s="85">
        <f>AB3075+AE3075</f>
        <v>0</v>
      </c>
      <c r="AG3075" s="85">
        <v>200000</v>
      </c>
      <c r="AH3075" s="85">
        <v>0</v>
      </c>
      <c r="AI3075" s="85">
        <f t="shared" ref="AI3075:AI3133" si="8420">AG3075+AH3075</f>
        <v>200000</v>
      </c>
      <c r="AJ3075" s="85">
        <v>0</v>
      </c>
      <c r="AK3075" s="85">
        <v>0</v>
      </c>
      <c r="AL3075" s="85">
        <f t="shared" ref="AL3075:AL3133" si="8421">AJ3075+AK3075</f>
        <v>0</v>
      </c>
      <c r="AM3075" s="85">
        <f>AI3075+AL3075</f>
        <v>200000</v>
      </c>
      <c r="AN3075" s="386">
        <f t="shared" ref="AN3075" si="8422">L3075-S3075-Z3075-AG3075</f>
        <v>1975360</v>
      </c>
      <c r="AO3075" s="386">
        <f t="shared" ref="AO3075" si="8423">M3075-T3075-AA3075-AH3075</f>
        <v>0</v>
      </c>
      <c r="AP3075" s="387">
        <f t="shared" ref="AP3075" si="8424">AN3075+AO3075</f>
        <v>1975360</v>
      </c>
      <c r="AQ3075" s="386">
        <f t="shared" ref="AQ3075" si="8425">O3075-V3075-AC3075-AJ3075</f>
        <v>0</v>
      </c>
      <c r="AR3075" s="386">
        <f t="shared" ref="AR3075" si="8426">P3075-W3075-AD3075-AK3075</f>
        <v>0</v>
      </c>
      <c r="AS3075" s="387">
        <f t="shared" ref="AS3075" si="8427">AQ3075+AR3075</f>
        <v>0</v>
      </c>
      <c r="AT3075" s="387">
        <f t="shared" ref="AT3075" si="8428">AP3075+AS3075</f>
        <v>1975360</v>
      </c>
      <c r="AU3075" s="86" t="s">
        <v>28</v>
      </c>
      <c r="AV3075" s="87">
        <v>15167</v>
      </c>
      <c r="AW3075" s="88"/>
      <c r="AX3075" s="88"/>
      <c r="AY3075" s="88"/>
      <c r="AZ3075" s="88"/>
      <c r="BA3075" s="8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  <c r="DG3075" s="11"/>
      <c r="DH3075" s="11"/>
      <c r="DI3075" s="11"/>
      <c r="DJ3075" s="11"/>
      <c r="DK3075" s="11"/>
      <c r="DL3075" s="11"/>
      <c r="DM3075" s="11"/>
      <c r="DN3075" s="11"/>
      <c r="DO3075" s="11"/>
      <c r="DP3075" s="11"/>
      <c r="DQ3075" s="11"/>
      <c r="DR3075" s="11"/>
      <c r="DS3075" s="11"/>
      <c r="DT3075" s="11"/>
      <c r="DU3075" s="11"/>
      <c r="DV3075" s="11"/>
      <c r="DW3075" s="11"/>
      <c r="DX3075" s="11"/>
      <c r="DY3075" s="11"/>
    </row>
    <row r="3076" spans="1:129" s="69" customFormat="1">
      <c r="A3076" s="11"/>
      <c r="B3076" s="4">
        <v>2017</v>
      </c>
      <c r="C3076" s="82">
        <v>8323</v>
      </c>
      <c r="D3076" s="82">
        <v>3</v>
      </c>
      <c r="E3076" s="2">
        <v>6</v>
      </c>
      <c r="F3076" s="2">
        <v>0</v>
      </c>
      <c r="G3076" s="2">
        <v>2000</v>
      </c>
      <c r="H3076" s="2">
        <v>2500</v>
      </c>
      <c r="I3076" s="2">
        <v>259</v>
      </c>
      <c r="J3076" s="83">
        <v>2</v>
      </c>
      <c r="K3076" s="293" t="s">
        <v>1860</v>
      </c>
      <c r="L3076" s="85">
        <v>1800</v>
      </c>
      <c r="M3076" s="85">
        <v>0</v>
      </c>
      <c r="N3076" s="85">
        <f t="shared" si="8414"/>
        <v>1800</v>
      </c>
      <c r="O3076" s="85">
        <v>0</v>
      </c>
      <c r="P3076" s="85">
        <v>0</v>
      </c>
      <c r="Q3076" s="85">
        <f t="shared" si="8415"/>
        <v>0</v>
      </c>
      <c r="R3076" s="85">
        <f>N3076+Q3076</f>
        <v>1800</v>
      </c>
      <c r="S3076" s="85">
        <v>0</v>
      </c>
      <c r="T3076" s="85">
        <v>0</v>
      </c>
      <c r="U3076" s="85">
        <f t="shared" si="8416"/>
        <v>0</v>
      </c>
      <c r="V3076" s="85">
        <v>0</v>
      </c>
      <c r="W3076" s="85">
        <v>0</v>
      </c>
      <c r="X3076" s="85">
        <f t="shared" si="8417"/>
        <v>0</v>
      </c>
      <c r="Y3076" s="85">
        <f>U3076+X3076</f>
        <v>0</v>
      </c>
      <c r="Z3076" s="85">
        <v>0</v>
      </c>
      <c r="AA3076" s="85">
        <v>0</v>
      </c>
      <c r="AB3076" s="85">
        <f t="shared" si="8418"/>
        <v>0</v>
      </c>
      <c r="AC3076" s="85">
        <v>0</v>
      </c>
      <c r="AD3076" s="85">
        <v>0</v>
      </c>
      <c r="AE3076" s="85">
        <f t="shared" si="8419"/>
        <v>0</v>
      </c>
      <c r="AF3076" s="85">
        <f>AB3076+AE3076</f>
        <v>0</v>
      </c>
      <c r="AG3076" s="85">
        <v>0</v>
      </c>
      <c r="AH3076" s="85">
        <v>0</v>
      </c>
      <c r="AI3076" s="85">
        <f t="shared" si="8420"/>
        <v>0</v>
      </c>
      <c r="AJ3076" s="85">
        <v>0</v>
      </c>
      <c r="AK3076" s="85">
        <v>0</v>
      </c>
      <c r="AL3076" s="85">
        <f t="shared" si="8421"/>
        <v>0</v>
      </c>
      <c r="AM3076" s="85">
        <f>AI3076+AL3076</f>
        <v>0</v>
      </c>
      <c r="AN3076" s="386">
        <f t="shared" ref="AN3076:AN3136" si="8429">L3076-S3076-Z3076-AG3076</f>
        <v>1800</v>
      </c>
      <c r="AO3076" s="386">
        <f t="shared" ref="AO3076:AO3136" si="8430">M3076-T3076-AA3076-AH3076</f>
        <v>0</v>
      </c>
      <c r="AP3076" s="387">
        <f t="shared" ref="AP3076:AP3136" si="8431">AN3076+AO3076</f>
        <v>1800</v>
      </c>
      <c r="AQ3076" s="386">
        <f t="shared" ref="AQ3076:AQ3136" si="8432">O3076-V3076-AC3076-AJ3076</f>
        <v>0</v>
      </c>
      <c r="AR3076" s="386">
        <f t="shared" ref="AR3076:AR3136" si="8433">P3076-W3076-AD3076-AK3076</f>
        <v>0</v>
      </c>
      <c r="AS3076" s="387">
        <f t="shared" ref="AS3076:AS3136" si="8434">AQ3076+AR3076</f>
        <v>0</v>
      </c>
      <c r="AT3076" s="387">
        <f t="shared" ref="AT3076:AT3136" si="8435">AP3076+AS3076</f>
        <v>1800</v>
      </c>
      <c r="AU3076" s="86" t="s">
        <v>1642</v>
      </c>
      <c r="AV3076" s="87">
        <v>200</v>
      </c>
      <c r="AW3076" s="88"/>
      <c r="AX3076" s="88"/>
      <c r="AY3076" s="88"/>
      <c r="AZ3076" s="88"/>
      <c r="BA3076" s="8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  <c r="BT3076" s="11"/>
      <c r="BU3076" s="11"/>
      <c r="BV3076" s="11"/>
      <c r="BW3076" s="11"/>
      <c r="BX3076" s="11"/>
      <c r="BY3076" s="11"/>
      <c r="BZ3076" s="11"/>
      <c r="CA3076" s="11"/>
      <c r="CB3076" s="11"/>
      <c r="CC3076" s="11"/>
      <c r="CD3076" s="11"/>
      <c r="CE3076" s="11"/>
      <c r="CF3076" s="11"/>
      <c r="CG3076" s="11"/>
      <c r="CH3076" s="11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1"/>
      <c r="CU3076" s="11"/>
      <c r="CV3076" s="11"/>
      <c r="CW3076" s="11"/>
      <c r="CX3076" s="11"/>
      <c r="CY3076" s="11"/>
      <c r="CZ3076" s="11"/>
      <c r="DA3076" s="11"/>
      <c r="DB3076" s="11"/>
      <c r="DC3076" s="11"/>
      <c r="DD3076" s="11"/>
      <c r="DE3076" s="11"/>
      <c r="DF3076" s="11"/>
      <c r="DG3076" s="11"/>
      <c r="DH3076" s="11"/>
      <c r="DI3076" s="11"/>
      <c r="DJ3076" s="11"/>
      <c r="DK3076" s="11"/>
      <c r="DL3076" s="11"/>
      <c r="DM3076" s="11"/>
      <c r="DN3076" s="11"/>
      <c r="DO3076" s="11"/>
      <c r="DP3076" s="11"/>
      <c r="DQ3076" s="11"/>
      <c r="DR3076" s="11"/>
      <c r="DS3076" s="11"/>
      <c r="DT3076" s="11"/>
      <c r="DU3076" s="11"/>
      <c r="DV3076" s="11"/>
      <c r="DW3076" s="11"/>
      <c r="DX3076" s="11"/>
      <c r="DY3076" s="11"/>
    </row>
    <row r="3077" spans="1:129" s="69" customFormat="1" hidden="1">
      <c r="A3077" s="11"/>
      <c r="B3077" s="4">
        <v>2017</v>
      </c>
      <c r="C3077" s="82">
        <v>8323</v>
      </c>
      <c r="D3077" s="82">
        <v>3</v>
      </c>
      <c r="E3077" s="2">
        <v>6</v>
      </c>
      <c r="F3077" s="2">
        <v>0</v>
      </c>
      <c r="G3077" s="2">
        <v>2000</v>
      </c>
      <c r="H3077" s="2">
        <v>2500</v>
      </c>
      <c r="I3077" s="2">
        <v>259</v>
      </c>
      <c r="J3077" s="83">
        <v>3</v>
      </c>
      <c r="K3077" s="293" t="s">
        <v>1435</v>
      </c>
      <c r="L3077" s="85">
        <v>0</v>
      </c>
      <c r="M3077" s="85">
        <v>0</v>
      </c>
      <c r="N3077" s="85">
        <f t="shared" si="8414"/>
        <v>0</v>
      </c>
      <c r="O3077" s="85">
        <v>0</v>
      </c>
      <c r="P3077" s="85">
        <v>0</v>
      </c>
      <c r="Q3077" s="85">
        <f t="shared" si="8415"/>
        <v>0</v>
      </c>
      <c r="R3077" s="85">
        <v>0</v>
      </c>
      <c r="S3077" s="85">
        <v>0</v>
      </c>
      <c r="T3077" s="85">
        <v>0</v>
      </c>
      <c r="U3077" s="85">
        <f t="shared" si="8416"/>
        <v>0</v>
      </c>
      <c r="V3077" s="85">
        <v>0</v>
      </c>
      <c r="W3077" s="85">
        <v>0</v>
      </c>
      <c r="X3077" s="85">
        <f t="shared" si="8417"/>
        <v>0</v>
      </c>
      <c r="Y3077" s="85">
        <v>0</v>
      </c>
      <c r="Z3077" s="85">
        <v>0</v>
      </c>
      <c r="AA3077" s="85">
        <v>0</v>
      </c>
      <c r="AB3077" s="85">
        <f t="shared" si="8418"/>
        <v>0</v>
      </c>
      <c r="AC3077" s="85">
        <v>0</v>
      </c>
      <c r="AD3077" s="85">
        <v>0</v>
      </c>
      <c r="AE3077" s="85">
        <f t="shared" si="8419"/>
        <v>0</v>
      </c>
      <c r="AF3077" s="85">
        <v>0</v>
      </c>
      <c r="AG3077" s="85">
        <v>0</v>
      </c>
      <c r="AH3077" s="85">
        <v>0</v>
      </c>
      <c r="AI3077" s="85">
        <f t="shared" si="8420"/>
        <v>0</v>
      </c>
      <c r="AJ3077" s="85">
        <v>0</v>
      </c>
      <c r="AK3077" s="85">
        <v>0</v>
      </c>
      <c r="AL3077" s="85">
        <f t="shared" si="8421"/>
        <v>0</v>
      </c>
      <c r="AM3077" s="85">
        <v>0</v>
      </c>
      <c r="AN3077" s="386">
        <f t="shared" si="8429"/>
        <v>0</v>
      </c>
      <c r="AO3077" s="386">
        <f t="shared" si="8430"/>
        <v>0</v>
      </c>
      <c r="AP3077" s="387">
        <f t="shared" si="8431"/>
        <v>0</v>
      </c>
      <c r="AQ3077" s="386">
        <f t="shared" si="8432"/>
        <v>0</v>
      </c>
      <c r="AR3077" s="386">
        <f t="shared" si="8433"/>
        <v>0</v>
      </c>
      <c r="AS3077" s="387">
        <f t="shared" si="8434"/>
        <v>0</v>
      </c>
      <c r="AT3077" s="387">
        <f t="shared" si="8435"/>
        <v>0</v>
      </c>
      <c r="AU3077" s="86" t="s">
        <v>1642</v>
      </c>
      <c r="AV3077" s="87"/>
      <c r="AW3077" s="88"/>
      <c r="AX3077" s="88"/>
      <c r="AY3077" s="88"/>
      <c r="AZ3077" s="88"/>
      <c r="BA3077" s="8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  <c r="BT3077" s="11"/>
      <c r="BU3077" s="11"/>
      <c r="BV3077" s="11"/>
      <c r="BW3077" s="11"/>
      <c r="BX3077" s="11"/>
      <c r="BY3077" s="11"/>
      <c r="BZ3077" s="11"/>
      <c r="CA3077" s="11"/>
      <c r="CB3077" s="11"/>
      <c r="CC3077" s="11"/>
      <c r="CD3077" s="11"/>
      <c r="CE3077" s="11"/>
      <c r="CF3077" s="11"/>
      <c r="CG3077" s="11"/>
      <c r="CH3077" s="11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1"/>
      <c r="CU3077" s="11"/>
      <c r="CV3077" s="11"/>
      <c r="CW3077" s="11"/>
      <c r="CX3077" s="11"/>
      <c r="CY3077" s="11"/>
      <c r="CZ3077" s="11"/>
      <c r="DA3077" s="11"/>
      <c r="DB3077" s="11"/>
      <c r="DC3077" s="11"/>
      <c r="DD3077" s="11"/>
      <c r="DE3077" s="11"/>
      <c r="DF3077" s="11"/>
      <c r="DG3077" s="11"/>
      <c r="DH3077" s="11"/>
      <c r="DI3077" s="11"/>
      <c r="DJ3077" s="11"/>
      <c r="DK3077" s="11"/>
      <c r="DL3077" s="11"/>
      <c r="DM3077" s="11"/>
      <c r="DN3077" s="11"/>
      <c r="DO3077" s="11"/>
      <c r="DP3077" s="11"/>
      <c r="DQ3077" s="11"/>
      <c r="DR3077" s="11"/>
      <c r="DS3077" s="11"/>
      <c r="DT3077" s="11"/>
      <c r="DU3077" s="11"/>
      <c r="DV3077" s="11"/>
      <c r="DW3077" s="11"/>
      <c r="DX3077" s="11"/>
      <c r="DY3077" s="11"/>
    </row>
    <row r="3078" spans="1:129" s="69" customFormat="1" hidden="1">
      <c r="A3078" s="11"/>
      <c r="B3078" s="4">
        <v>2017</v>
      </c>
      <c r="C3078" s="82">
        <v>8323</v>
      </c>
      <c r="D3078" s="82">
        <v>3</v>
      </c>
      <c r="E3078" s="2">
        <v>6</v>
      </c>
      <c r="F3078" s="2">
        <v>0</v>
      </c>
      <c r="G3078" s="2">
        <v>2000</v>
      </c>
      <c r="H3078" s="2">
        <v>2500</v>
      </c>
      <c r="I3078" s="2">
        <v>259</v>
      </c>
      <c r="J3078" s="83">
        <v>4</v>
      </c>
      <c r="K3078" s="293" t="s">
        <v>1436</v>
      </c>
      <c r="L3078" s="85">
        <v>0</v>
      </c>
      <c r="M3078" s="85">
        <v>0</v>
      </c>
      <c r="N3078" s="85">
        <f t="shared" si="8414"/>
        <v>0</v>
      </c>
      <c r="O3078" s="85">
        <v>0</v>
      </c>
      <c r="P3078" s="85">
        <v>0</v>
      </c>
      <c r="Q3078" s="85">
        <f t="shared" si="8415"/>
        <v>0</v>
      </c>
      <c r="R3078" s="85">
        <v>0</v>
      </c>
      <c r="S3078" s="85">
        <v>0</v>
      </c>
      <c r="T3078" s="85">
        <v>0</v>
      </c>
      <c r="U3078" s="85">
        <f t="shared" si="8416"/>
        <v>0</v>
      </c>
      <c r="V3078" s="85">
        <v>0</v>
      </c>
      <c r="W3078" s="85">
        <v>0</v>
      </c>
      <c r="X3078" s="85">
        <f t="shared" si="8417"/>
        <v>0</v>
      </c>
      <c r="Y3078" s="85">
        <v>0</v>
      </c>
      <c r="Z3078" s="85">
        <v>0</v>
      </c>
      <c r="AA3078" s="85">
        <v>0</v>
      </c>
      <c r="AB3078" s="85">
        <f t="shared" si="8418"/>
        <v>0</v>
      </c>
      <c r="AC3078" s="85">
        <v>0</v>
      </c>
      <c r="AD3078" s="85">
        <v>0</v>
      </c>
      <c r="AE3078" s="85">
        <f t="shared" si="8419"/>
        <v>0</v>
      </c>
      <c r="AF3078" s="85">
        <v>0</v>
      </c>
      <c r="AG3078" s="85">
        <v>0</v>
      </c>
      <c r="AH3078" s="85">
        <v>0</v>
      </c>
      <c r="AI3078" s="85">
        <f t="shared" si="8420"/>
        <v>0</v>
      </c>
      <c r="AJ3078" s="85">
        <v>0</v>
      </c>
      <c r="AK3078" s="85">
        <v>0</v>
      </c>
      <c r="AL3078" s="85">
        <f t="shared" si="8421"/>
        <v>0</v>
      </c>
      <c r="AM3078" s="85">
        <v>0</v>
      </c>
      <c r="AN3078" s="386">
        <f t="shared" si="8429"/>
        <v>0</v>
      </c>
      <c r="AO3078" s="386">
        <f t="shared" si="8430"/>
        <v>0</v>
      </c>
      <c r="AP3078" s="387">
        <f t="shared" si="8431"/>
        <v>0</v>
      </c>
      <c r="AQ3078" s="386">
        <f t="shared" si="8432"/>
        <v>0</v>
      </c>
      <c r="AR3078" s="386">
        <f t="shared" si="8433"/>
        <v>0</v>
      </c>
      <c r="AS3078" s="387">
        <f t="shared" si="8434"/>
        <v>0</v>
      </c>
      <c r="AT3078" s="387">
        <f t="shared" si="8435"/>
        <v>0</v>
      </c>
      <c r="AU3078" s="86" t="s">
        <v>1642</v>
      </c>
      <c r="AV3078" s="87"/>
      <c r="AW3078" s="88"/>
      <c r="AX3078" s="88"/>
      <c r="AY3078" s="88"/>
      <c r="AZ3078" s="88"/>
      <c r="BA3078" s="8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  <c r="BT3078" s="11"/>
      <c r="BU3078" s="11"/>
      <c r="BV3078" s="11"/>
      <c r="BW3078" s="11"/>
      <c r="BX3078" s="11"/>
      <c r="BY3078" s="11"/>
      <c r="BZ3078" s="11"/>
      <c r="CA3078" s="11"/>
      <c r="CB3078" s="11"/>
      <c r="CC3078" s="11"/>
      <c r="CD3078" s="11"/>
      <c r="CE3078" s="11"/>
      <c r="CF3078" s="11"/>
      <c r="CG3078" s="11"/>
      <c r="CH3078" s="11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1"/>
      <c r="CU3078" s="11"/>
      <c r="CV3078" s="11"/>
      <c r="CW3078" s="11"/>
      <c r="CX3078" s="11"/>
      <c r="CY3078" s="11"/>
      <c r="CZ3078" s="11"/>
      <c r="DA3078" s="11"/>
      <c r="DB3078" s="11"/>
      <c r="DC3078" s="11"/>
      <c r="DD3078" s="11"/>
      <c r="DE3078" s="11"/>
      <c r="DF3078" s="11"/>
      <c r="DG3078" s="11"/>
      <c r="DH3078" s="11"/>
      <c r="DI3078" s="11"/>
      <c r="DJ3078" s="11"/>
      <c r="DK3078" s="11"/>
      <c r="DL3078" s="11"/>
      <c r="DM3078" s="11"/>
      <c r="DN3078" s="11"/>
      <c r="DO3078" s="11"/>
      <c r="DP3078" s="11"/>
      <c r="DQ3078" s="11"/>
      <c r="DR3078" s="11"/>
      <c r="DS3078" s="11"/>
      <c r="DT3078" s="11"/>
      <c r="DU3078" s="11"/>
      <c r="DV3078" s="11"/>
      <c r="DW3078" s="11"/>
      <c r="DX3078" s="11"/>
      <c r="DY3078" s="11"/>
    </row>
    <row r="3079" spans="1:129" s="69" customFormat="1" hidden="1">
      <c r="A3079" s="11"/>
      <c r="B3079" s="4">
        <v>2017</v>
      </c>
      <c r="C3079" s="82">
        <v>8323</v>
      </c>
      <c r="D3079" s="82">
        <v>3</v>
      </c>
      <c r="E3079" s="2">
        <v>6</v>
      </c>
      <c r="F3079" s="2">
        <v>0</v>
      </c>
      <c r="G3079" s="2">
        <v>2000</v>
      </c>
      <c r="H3079" s="2">
        <v>2500</v>
      </c>
      <c r="I3079" s="2">
        <v>259</v>
      </c>
      <c r="J3079" s="83">
        <v>5</v>
      </c>
      <c r="K3079" s="293" t="s">
        <v>1861</v>
      </c>
      <c r="L3079" s="85">
        <v>0</v>
      </c>
      <c r="M3079" s="85">
        <v>0</v>
      </c>
      <c r="N3079" s="85">
        <f t="shared" si="8414"/>
        <v>0</v>
      </c>
      <c r="O3079" s="85">
        <v>0</v>
      </c>
      <c r="P3079" s="85">
        <v>0</v>
      </c>
      <c r="Q3079" s="85">
        <f t="shared" si="8415"/>
        <v>0</v>
      </c>
      <c r="R3079" s="85">
        <v>0</v>
      </c>
      <c r="S3079" s="85">
        <v>0</v>
      </c>
      <c r="T3079" s="85">
        <v>0</v>
      </c>
      <c r="U3079" s="85">
        <f t="shared" si="8416"/>
        <v>0</v>
      </c>
      <c r="V3079" s="85">
        <v>0</v>
      </c>
      <c r="W3079" s="85">
        <v>0</v>
      </c>
      <c r="X3079" s="85">
        <f t="shared" si="8417"/>
        <v>0</v>
      </c>
      <c r="Y3079" s="85">
        <v>0</v>
      </c>
      <c r="Z3079" s="85">
        <v>0</v>
      </c>
      <c r="AA3079" s="85">
        <v>0</v>
      </c>
      <c r="AB3079" s="85">
        <f t="shared" si="8418"/>
        <v>0</v>
      </c>
      <c r="AC3079" s="85">
        <v>0</v>
      </c>
      <c r="AD3079" s="85">
        <v>0</v>
      </c>
      <c r="AE3079" s="85">
        <f t="shared" si="8419"/>
        <v>0</v>
      </c>
      <c r="AF3079" s="85">
        <v>0</v>
      </c>
      <c r="AG3079" s="85">
        <v>0</v>
      </c>
      <c r="AH3079" s="85">
        <v>0</v>
      </c>
      <c r="AI3079" s="85">
        <f t="shared" si="8420"/>
        <v>0</v>
      </c>
      <c r="AJ3079" s="85">
        <v>0</v>
      </c>
      <c r="AK3079" s="85">
        <v>0</v>
      </c>
      <c r="AL3079" s="85">
        <f t="shared" si="8421"/>
        <v>0</v>
      </c>
      <c r="AM3079" s="85">
        <v>0</v>
      </c>
      <c r="AN3079" s="386">
        <f t="shared" si="8429"/>
        <v>0</v>
      </c>
      <c r="AO3079" s="386">
        <f t="shared" si="8430"/>
        <v>0</v>
      </c>
      <c r="AP3079" s="387">
        <f t="shared" si="8431"/>
        <v>0</v>
      </c>
      <c r="AQ3079" s="386">
        <f t="shared" si="8432"/>
        <v>0</v>
      </c>
      <c r="AR3079" s="386">
        <f t="shared" si="8433"/>
        <v>0</v>
      </c>
      <c r="AS3079" s="387">
        <f t="shared" si="8434"/>
        <v>0</v>
      </c>
      <c r="AT3079" s="387">
        <f t="shared" si="8435"/>
        <v>0</v>
      </c>
      <c r="AU3079" s="86" t="s">
        <v>1642</v>
      </c>
      <c r="AV3079" s="87"/>
      <c r="AW3079" s="88"/>
      <c r="AX3079" s="88"/>
      <c r="AY3079" s="88"/>
      <c r="AZ3079" s="88"/>
      <c r="BA3079" s="8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  <c r="BT3079" s="11"/>
      <c r="BU3079" s="11"/>
      <c r="BV3079" s="11"/>
      <c r="BW3079" s="11"/>
      <c r="BX3079" s="11"/>
      <c r="BY3079" s="11"/>
      <c r="BZ3079" s="11"/>
      <c r="CA3079" s="11"/>
      <c r="CB3079" s="11"/>
      <c r="CC3079" s="11"/>
      <c r="CD3079" s="11"/>
      <c r="CE3079" s="11"/>
      <c r="CF3079" s="11"/>
      <c r="CG3079" s="11"/>
      <c r="CH3079" s="11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1"/>
      <c r="CU3079" s="11"/>
      <c r="CV3079" s="11"/>
      <c r="CW3079" s="11"/>
      <c r="CX3079" s="11"/>
      <c r="CY3079" s="11"/>
      <c r="CZ3079" s="11"/>
      <c r="DA3079" s="11"/>
      <c r="DB3079" s="11"/>
      <c r="DC3079" s="11"/>
      <c r="DD3079" s="11"/>
      <c r="DE3079" s="11"/>
      <c r="DF3079" s="11"/>
      <c r="DG3079" s="11"/>
      <c r="DH3079" s="11"/>
      <c r="DI3079" s="11"/>
      <c r="DJ3079" s="11"/>
      <c r="DK3079" s="11"/>
      <c r="DL3079" s="11"/>
      <c r="DM3079" s="11"/>
      <c r="DN3079" s="11"/>
      <c r="DO3079" s="11"/>
      <c r="DP3079" s="11"/>
      <c r="DQ3079" s="11"/>
      <c r="DR3079" s="11"/>
      <c r="DS3079" s="11"/>
      <c r="DT3079" s="11"/>
      <c r="DU3079" s="11"/>
      <c r="DV3079" s="11"/>
      <c r="DW3079" s="11"/>
      <c r="DX3079" s="11"/>
      <c r="DY3079" s="11"/>
    </row>
    <row r="3080" spans="1:129" s="69" customFormat="1" hidden="1">
      <c r="A3080" s="11"/>
      <c r="B3080" s="4">
        <v>2017</v>
      </c>
      <c r="C3080" s="82">
        <v>8323</v>
      </c>
      <c r="D3080" s="82">
        <v>3</v>
      </c>
      <c r="E3080" s="2">
        <v>6</v>
      </c>
      <c r="F3080" s="2">
        <v>0</v>
      </c>
      <c r="G3080" s="2">
        <v>2000</v>
      </c>
      <c r="H3080" s="2">
        <v>2500</v>
      </c>
      <c r="I3080" s="2">
        <v>259</v>
      </c>
      <c r="J3080" s="83">
        <v>6</v>
      </c>
      <c r="K3080" s="293" t="s">
        <v>1437</v>
      </c>
      <c r="L3080" s="85">
        <v>0</v>
      </c>
      <c r="M3080" s="85">
        <v>0</v>
      </c>
      <c r="N3080" s="85">
        <f t="shared" si="8414"/>
        <v>0</v>
      </c>
      <c r="O3080" s="85">
        <v>0</v>
      </c>
      <c r="P3080" s="85">
        <v>0</v>
      </c>
      <c r="Q3080" s="85">
        <f t="shared" si="8415"/>
        <v>0</v>
      </c>
      <c r="R3080" s="85">
        <v>0</v>
      </c>
      <c r="S3080" s="85">
        <v>0</v>
      </c>
      <c r="T3080" s="85">
        <v>0</v>
      </c>
      <c r="U3080" s="85">
        <f t="shared" si="8416"/>
        <v>0</v>
      </c>
      <c r="V3080" s="85">
        <v>0</v>
      </c>
      <c r="W3080" s="85">
        <v>0</v>
      </c>
      <c r="X3080" s="85">
        <f t="shared" si="8417"/>
        <v>0</v>
      </c>
      <c r="Y3080" s="85">
        <v>0</v>
      </c>
      <c r="Z3080" s="85">
        <v>0</v>
      </c>
      <c r="AA3080" s="85">
        <v>0</v>
      </c>
      <c r="AB3080" s="85">
        <f t="shared" si="8418"/>
        <v>0</v>
      </c>
      <c r="AC3080" s="85">
        <v>0</v>
      </c>
      <c r="AD3080" s="85">
        <v>0</v>
      </c>
      <c r="AE3080" s="85">
        <f t="shared" si="8419"/>
        <v>0</v>
      </c>
      <c r="AF3080" s="85">
        <v>0</v>
      </c>
      <c r="AG3080" s="85">
        <v>0</v>
      </c>
      <c r="AH3080" s="85">
        <v>0</v>
      </c>
      <c r="AI3080" s="85">
        <f t="shared" si="8420"/>
        <v>0</v>
      </c>
      <c r="AJ3080" s="85">
        <v>0</v>
      </c>
      <c r="AK3080" s="85">
        <v>0</v>
      </c>
      <c r="AL3080" s="85">
        <f t="shared" si="8421"/>
        <v>0</v>
      </c>
      <c r="AM3080" s="85">
        <v>0</v>
      </c>
      <c r="AN3080" s="386">
        <f t="shared" si="8429"/>
        <v>0</v>
      </c>
      <c r="AO3080" s="386">
        <f t="shared" si="8430"/>
        <v>0</v>
      </c>
      <c r="AP3080" s="387">
        <f t="shared" si="8431"/>
        <v>0</v>
      </c>
      <c r="AQ3080" s="386">
        <f t="shared" si="8432"/>
        <v>0</v>
      </c>
      <c r="AR3080" s="386">
        <f t="shared" si="8433"/>
        <v>0</v>
      </c>
      <c r="AS3080" s="387">
        <f t="shared" si="8434"/>
        <v>0</v>
      </c>
      <c r="AT3080" s="387">
        <f t="shared" si="8435"/>
        <v>0</v>
      </c>
      <c r="AU3080" s="86" t="s">
        <v>1642</v>
      </c>
      <c r="AV3080" s="87"/>
      <c r="AW3080" s="88"/>
      <c r="AX3080" s="88"/>
      <c r="AY3080" s="88"/>
      <c r="AZ3080" s="88"/>
      <c r="BA3080" s="8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  <c r="BT3080" s="11"/>
      <c r="BU3080" s="11"/>
      <c r="BV3080" s="11"/>
      <c r="BW3080" s="11"/>
      <c r="BX3080" s="11"/>
      <c r="BY3080" s="11"/>
      <c r="BZ3080" s="11"/>
      <c r="CA3080" s="11"/>
      <c r="CB3080" s="11"/>
      <c r="CC3080" s="11"/>
      <c r="CD3080" s="11"/>
      <c r="CE3080" s="11"/>
      <c r="CF3080" s="11"/>
      <c r="CG3080" s="11"/>
      <c r="CH3080" s="11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1"/>
      <c r="CU3080" s="11"/>
      <c r="CV3080" s="11"/>
      <c r="CW3080" s="11"/>
      <c r="CX3080" s="11"/>
      <c r="CY3080" s="11"/>
      <c r="CZ3080" s="11"/>
      <c r="DA3080" s="11"/>
      <c r="DB3080" s="11"/>
      <c r="DC3080" s="11"/>
      <c r="DD3080" s="11"/>
      <c r="DE3080" s="11"/>
      <c r="DF3080" s="11"/>
      <c r="DG3080" s="11"/>
      <c r="DH3080" s="11"/>
      <c r="DI3080" s="11"/>
      <c r="DJ3080" s="11"/>
      <c r="DK3080" s="11"/>
      <c r="DL3080" s="11"/>
      <c r="DM3080" s="11"/>
      <c r="DN3080" s="11"/>
      <c r="DO3080" s="11"/>
      <c r="DP3080" s="11"/>
      <c r="DQ3080" s="11"/>
      <c r="DR3080" s="11"/>
      <c r="DS3080" s="11"/>
      <c r="DT3080" s="11"/>
      <c r="DU3080" s="11"/>
      <c r="DV3080" s="11"/>
      <c r="DW3080" s="11"/>
      <c r="DX3080" s="11"/>
      <c r="DY3080" s="11"/>
    </row>
    <row r="3081" spans="1:129" s="69" customFormat="1" hidden="1">
      <c r="A3081" s="11"/>
      <c r="B3081" s="4">
        <v>2017</v>
      </c>
      <c r="C3081" s="82">
        <v>8323</v>
      </c>
      <c r="D3081" s="82">
        <v>3</v>
      </c>
      <c r="E3081" s="2">
        <v>6</v>
      </c>
      <c r="F3081" s="2">
        <v>0</v>
      </c>
      <c r="G3081" s="2">
        <v>2000</v>
      </c>
      <c r="H3081" s="2">
        <v>2500</v>
      </c>
      <c r="I3081" s="2">
        <v>259</v>
      </c>
      <c r="J3081" s="83">
        <v>7</v>
      </c>
      <c r="K3081" s="293" t="s">
        <v>1438</v>
      </c>
      <c r="L3081" s="85">
        <v>0</v>
      </c>
      <c r="M3081" s="85">
        <v>0</v>
      </c>
      <c r="N3081" s="85">
        <f t="shared" si="8414"/>
        <v>0</v>
      </c>
      <c r="O3081" s="85">
        <v>0</v>
      </c>
      <c r="P3081" s="85">
        <v>0</v>
      </c>
      <c r="Q3081" s="85">
        <f t="shared" si="8415"/>
        <v>0</v>
      </c>
      <c r="R3081" s="85">
        <v>0</v>
      </c>
      <c r="S3081" s="85">
        <v>0</v>
      </c>
      <c r="T3081" s="85">
        <v>0</v>
      </c>
      <c r="U3081" s="85">
        <f t="shared" si="8416"/>
        <v>0</v>
      </c>
      <c r="V3081" s="85">
        <v>0</v>
      </c>
      <c r="W3081" s="85">
        <v>0</v>
      </c>
      <c r="X3081" s="85">
        <f t="shared" si="8417"/>
        <v>0</v>
      </c>
      <c r="Y3081" s="85">
        <v>0</v>
      </c>
      <c r="Z3081" s="85">
        <v>0</v>
      </c>
      <c r="AA3081" s="85">
        <v>0</v>
      </c>
      <c r="AB3081" s="85">
        <f t="shared" si="8418"/>
        <v>0</v>
      </c>
      <c r="AC3081" s="85">
        <v>0</v>
      </c>
      <c r="AD3081" s="85">
        <v>0</v>
      </c>
      <c r="AE3081" s="85">
        <f t="shared" si="8419"/>
        <v>0</v>
      </c>
      <c r="AF3081" s="85">
        <v>0</v>
      </c>
      <c r="AG3081" s="85">
        <v>0</v>
      </c>
      <c r="AH3081" s="85">
        <v>0</v>
      </c>
      <c r="AI3081" s="85">
        <f t="shared" si="8420"/>
        <v>0</v>
      </c>
      <c r="AJ3081" s="85">
        <v>0</v>
      </c>
      <c r="AK3081" s="85">
        <v>0</v>
      </c>
      <c r="AL3081" s="85">
        <f t="shared" si="8421"/>
        <v>0</v>
      </c>
      <c r="AM3081" s="85">
        <v>0</v>
      </c>
      <c r="AN3081" s="386">
        <f t="shared" si="8429"/>
        <v>0</v>
      </c>
      <c r="AO3081" s="386">
        <f t="shared" si="8430"/>
        <v>0</v>
      </c>
      <c r="AP3081" s="387">
        <f t="shared" si="8431"/>
        <v>0</v>
      </c>
      <c r="AQ3081" s="386">
        <f t="shared" si="8432"/>
        <v>0</v>
      </c>
      <c r="AR3081" s="386">
        <f t="shared" si="8433"/>
        <v>0</v>
      </c>
      <c r="AS3081" s="387">
        <f t="shared" si="8434"/>
        <v>0</v>
      </c>
      <c r="AT3081" s="387">
        <f t="shared" si="8435"/>
        <v>0</v>
      </c>
      <c r="AU3081" s="86" t="s">
        <v>1642</v>
      </c>
      <c r="AV3081" s="87"/>
      <c r="AW3081" s="88"/>
      <c r="AX3081" s="88"/>
      <c r="AY3081" s="88"/>
      <c r="AZ3081" s="88"/>
      <c r="BA3081" s="8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  <c r="BT3081" s="11"/>
      <c r="BU3081" s="11"/>
      <c r="BV3081" s="11"/>
      <c r="BW3081" s="11"/>
      <c r="BX3081" s="11"/>
      <c r="BY3081" s="11"/>
      <c r="BZ3081" s="11"/>
      <c r="CA3081" s="11"/>
      <c r="CB3081" s="11"/>
      <c r="CC3081" s="11"/>
      <c r="CD3081" s="11"/>
      <c r="CE3081" s="11"/>
      <c r="CF3081" s="11"/>
      <c r="CG3081" s="11"/>
      <c r="CH3081" s="11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1"/>
      <c r="CU3081" s="11"/>
      <c r="CV3081" s="11"/>
      <c r="CW3081" s="11"/>
      <c r="CX3081" s="11"/>
      <c r="CY3081" s="11"/>
      <c r="CZ3081" s="11"/>
      <c r="DA3081" s="11"/>
      <c r="DB3081" s="11"/>
      <c r="DC3081" s="11"/>
      <c r="DD3081" s="11"/>
      <c r="DE3081" s="11"/>
      <c r="DF3081" s="11"/>
      <c r="DG3081" s="11"/>
      <c r="DH3081" s="11"/>
      <c r="DI3081" s="11"/>
      <c r="DJ3081" s="11"/>
      <c r="DK3081" s="11"/>
      <c r="DL3081" s="11"/>
      <c r="DM3081" s="11"/>
      <c r="DN3081" s="11"/>
      <c r="DO3081" s="11"/>
      <c r="DP3081" s="11"/>
      <c r="DQ3081" s="11"/>
      <c r="DR3081" s="11"/>
      <c r="DS3081" s="11"/>
      <c r="DT3081" s="11"/>
      <c r="DU3081" s="11"/>
      <c r="DV3081" s="11"/>
      <c r="DW3081" s="11"/>
      <c r="DX3081" s="11"/>
      <c r="DY3081" s="11"/>
    </row>
    <row r="3082" spans="1:129" s="69" customFormat="1" hidden="1">
      <c r="A3082" s="11"/>
      <c r="B3082" s="4">
        <v>2017</v>
      </c>
      <c r="C3082" s="82">
        <v>8323</v>
      </c>
      <c r="D3082" s="82">
        <v>3</v>
      </c>
      <c r="E3082" s="2">
        <v>6</v>
      </c>
      <c r="F3082" s="2">
        <v>0</v>
      </c>
      <c r="G3082" s="2">
        <v>2000</v>
      </c>
      <c r="H3082" s="2">
        <v>2500</v>
      </c>
      <c r="I3082" s="2">
        <v>259</v>
      </c>
      <c r="J3082" s="83">
        <v>8</v>
      </c>
      <c r="K3082" s="293" t="s">
        <v>1439</v>
      </c>
      <c r="L3082" s="85">
        <v>0</v>
      </c>
      <c r="M3082" s="85">
        <v>0</v>
      </c>
      <c r="N3082" s="85">
        <f t="shared" si="8414"/>
        <v>0</v>
      </c>
      <c r="O3082" s="85">
        <v>0</v>
      </c>
      <c r="P3082" s="85">
        <v>0</v>
      </c>
      <c r="Q3082" s="85">
        <f t="shared" si="8415"/>
        <v>0</v>
      </c>
      <c r="R3082" s="85">
        <v>0</v>
      </c>
      <c r="S3082" s="85">
        <v>0</v>
      </c>
      <c r="T3082" s="85">
        <v>0</v>
      </c>
      <c r="U3082" s="85">
        <f t="shared" si="8416"/>
        <v>0</v>
      </c>
      <c r="V3082" s="85">
        <v>0</v>
      </c>
      <c r="W3082" s="85">
        <v>0</v>
      </c>
      <c r="X3082" s="85">
        <f t="shared" si="8417"/>
        <v>0</v>
      </c>
      <c r="Y3082" s="85">
        <v>0</v>
      </c>
      <c r="Z3082" s="85">
        <v>0</v>
      </c>
      <c r="AA3082" s="85">
        <v>0</v>
      </c>
      <c r="AB3082" s="85">
        <f t="shared" si="8418"/>
        <v>0</v>
      </c>
      <c r="AC3082" s="85">
        <v>0</v>
      </c>
      <c r="AD3082" s="85">
        <v>0</v>
      </c>
      <c r="AE3082" s="85">
        <f t="shared" si="8419"/>
        <v>0</v>
      </c>
      <c r="AF3082" s="85">
        <v>0</v>
      </c>
      <c r="AG3082" s="85">
        <v>0</v>
      </c>
      <c r="AH3082" s="85">
        <v>0</v>
      </c>
      <c r="AI3082" s="85">
        <f t="shared" si="8420"/>
        <v>0</v>
      </c>
      <c r="AJ3082" s="85">
        <v>0</v>
      </c>
      <c r="AK3082" s="85">
        <v>0</v>
      </c>
      <c r="AL3082" s="85">
        <f t="shared" si="8421"/>
        <v>0</v>
      </c>
      <c r="AM3082" s="85">
        <v>0</v>
      </c>
      <c r="AN3082" s="386">
        <f t="shared" si="8429"/>
        <v>0</v>
      </c>
      <c r="AO3082" s="386">
        <f t="shared" si="8430"/>
        <v>0</v>
      </c>
      <c r="AP3082" s="387">
        <f t="shared" si="8431"/>
        <v>0</v>
      </c>
      <c r="AQ3082" s="386">
        <f t="shared" si="8432"/>
        <v>0</v>
      </c>
      <c r="AR3082" s="386">
        <f t="shared" si="8433"/>
        <v>0</v>
      </c>
      <c r="AS3082" s="387">
        <f t="shared" si="8434"/>
        <v>0</v>
      </c>
      <c r="AT3082" s="387">
        <f t="shared" si="8435"/>
        <v>0</v>
      </c>
      <c r="AU3082" s="86" t="s">
        <v>1642</v>
      </c>
      <c r="AV3082" s="87"/>
      <c r="AW3082" s="88"/>
      <c r="AX3082" s="88"/>
      <c r="AY3082" s="88"/>
      <c r="AZ3082" s="88"/>
      <c r="BA3082" s="8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  <c r="BT3082" s="11"/>
      <c r="BU3082" s="11"/>
      <c r="BV3082" s="11"/>
      <c r="BW3082" s="11"/>
      <c r="BX3082" s="11"/>
      <c r="BY3082" s="11"/>
      <c r="BZ3082" s="11"/>
      <c r="CA3082" s="11"/>
      <c r="CB3082" s="11"/>
      <c r="CC3082" s="11"/>
      <c r="CD3082" s="11"/>
      <c r="CE3082" s="11"/>
      <c r="CF3082" s="11"/>
      <c r="CG3082" s="11"/>
      <c r="CH3082" s="11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1"/>
      <c r="CU3082" s="11"/>
      <c r="CV3082" s="11"/>
      <c r="CW3082" s="11"/>
      <c r="CX3082" s="11"/>
      <c r="CY3082" s="11"/>
      <c r="CZ3082" s="11"/>
      <c r="DA3082" s="11"/>
      <c r="DB3082" s="11"/>
      <c r="DC3082" s="11"/>
      <c r="DD3082" s="11"/>
      <c r="DE3082" s="11"/>
      <c r="DF3082" s="11"/>
      <c r="DG3082" s="11"/>
      <c r="DH3082" s="11"/>
      <c r="DI3082" s="11"/>
      <c r="DJ3082" s="11"/>
      <c r="DK3082" s="11"/>
      <c r="DL3082" s="11"/>
      <c r="DM3082" s="11"/>
      <c r="DN3082" s="11"/>
      <c r="DO3082" s="11"/>
      <c r="DP3082" s="11"/>
      <c r="DQ3082" s="11"/>
      <c r="DR3082" s="11"/>
      <c r="DS3082" s="11"/>
      <c r="DT3082" s="11"/>
      <c r="DU3082" s="11"/>
      <c r="DV3082" s="11"/>
      <c r="DW3082" s="11"/>
      <c r="DX3082" s="11"/>
      <c r="DY3082" s="11"/>
    </row>
    <row r="3083" spans="1:129" s="69" customFormat="1" hidden="1">
      <c r="A3083" s="11"/>
      <c r="B3083" s="4">
        <v>2017</v>
      </c>
      <c r="C3083" s="82">
        <v>8323</v>
      </c>
      <c r="D3083" s="82">
        <v>3</v>
      </c>
      <c r="E3083" s="2">
        <v>6</v>
      </c>
      <c r="F3083" s="2">
        <v>0</v>
      </c>
      <c r="G3083" s="2">
        <v>2000</v>
      </c>
      <c r="H3083" s="2">
        <v>2500</v>
      </c>
      <c r="I3083" s="2">
        <v>259</v>
      </c>
      <c r="J3083" s="83">
        <v>9</v>
      </c>
      <c r="K3083" s="293" t="s">
        <v>1440</v>
      </c>
      <c r="L3083" s="85">
        <v>0</v>
      </c>
      <c r="M3083" s="85">
        <v>0</v>
      </c>
      <c r="N3083" s="85">
        <f t="shared" si="8414"/>
        <v>0</v>
      </c>
      <c r="O3083" s="85">
        <v>0</v>
      </c>
      <c r="P3083" s="85">
        <v>0</v>
      </c>
      <c r="Q3083" s="85">
        <f t="shared" si="8415"/>
        <v>0</v>
      </c>
      <c r="R3083" s="85">
        <v>0</v>
      </c>
      <c r="S3083" s="85">
        <v>0</v>
      </c>
      <c r="T3083" s="85">
        <v>0</v>
      </c>
      <c r="U3083" s="85">
        <f t="shared" si="8416"/>
        <v>0</v>
      </c>
      <c r="V3083" s="85">
        <v>0</v>
      </c>
      <c r="W3083" s="85">
        <v>0</v>
      </c>
      <c r="X3083" s="85">
        <f t="shared" si="8417"/>
        <v>0</v>
      </c>
      <c r="Y3083" s="85">
        <v>0</v>
      </c>
      <c r="Z3083" s="85">
        <v>0</v>
      </c>
      <c r="AA3083" s="85">
        <v>0</v>
      </c>
      <c r="AB3083" s="85">
        <f t="shared" si="8418"/>
        <v>0</v>
      </c>
      <c r="AC3083" s="85">
        <v>0</v>
      </c>
      <c r="AD3083" s="85">
        <v>0</v>
      </c>
      <c r="AE3083" s="85">
        <f t="shared" si="8419"/>
        <v>0</v>
      </c>
      <c r="AF3083" s="85">
        <v>0</v>
      </c>
      <c r="AG3083" s="85">
        <v>0</v>
      </c>
      <c r="AH3083" s="85">
        <v>0</v>
      </c>
      <c r="AI3083" s="85">
        <f t="shared" si="8420"/>
        <v>0</v>
      </c>
      <c r="AJ3083" s="85">
        <v>0</v>
      </c>
      <c r="AK3083" s="85">
        <v>0</v>
      </c>
      <c r="AL3083" s="85">
        <f t="shared" si="8421"/>
        <v>0</v>
      </c>
      <c r="AM3083" s="85">
        <v>0</v>
      </c>
      <c r="AN3083" s="386">
        <f t="shared" si="8429"/>
        <v>0</v>
      </c>
      <c r="AO3083" s="386">
        <f t="shared" si="8430"/>
        <v>0</v>
      </c>
      <c r="AP3083" s="387">
        <f t="shared" si="8431"/>
        <v>0</v>
      </c>
      <c r="AQ3083" s="386">
        <f t="shared" si="8432"/>
        <v>0</v>
      </c>
      <c r="AR3083" s="386">
        <f t="shared" si="8433"/>
        <v>0</v>
      </c>
      <c r="AS3083" s="387">
        <f t="shared" si="8434"/>
        <v>0</v>
      </c>
      <c r="AT3083" s="387">
        <f t="shared" si="8435"/>
        <v>0</v>
      </c>
      <c r="AU3083" s="86" t="s">
        <v>1642</v>
      </c>
      <c r="AV3083" s="87"/>
      <c r="AW3083" s="88"/>
      <c r="AX3083" s="88"/>
      <c r="AY3083" s="88"/>
      <c r="AZ3083" s="88"/>
      <c r="BA3083" s="8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  <c r="BT3083" s="11"/>
      <c r="BU3083" s="11"/>
      <c r="BV3083" s="11"/>
      <c r="BW3083" s="11"/>
      <c r="BX3083" s="11"/>
      <c r="BY3083" s="11"/>
      <c r="BZ3083" s="11"/>
      <c r="CA3083" s="11"/>
      <c r="CB3083" s="11"/>
      <c r="CC3083" s="11"/>
      <c r="CD3083" s="11"/>
      <c r="CE3083" s="11"/>
      <c r="CF3083" s="11"/>
      <c r="CG3083" s="11"/>
      <c r="CH3083" s="11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1"/>
      <c r="CU3083" s="11"/>
      <c r="CV3083" s="11"/>
      <c r="CW3083" s="11"/>
      <c r="CX3083" s="11"/>
      <c r="CY3083" s="11"/>
      <c r="CZ3083" s="11"/>
      <c r="DA3083" s="11"/>
      <c r="DB3083" s="11"/>
      <c r="DC3083" s="11"/>
      <c r="DD3083" s="11"/>
      <c r="DE3083" s="11"/>
      <c r="DF3083" s="11"/>
      <c r="DG3083" s="11"/>
      <c r="DH3083" s="11"/>
      <c r="DI3083" s="11"/>
      <c r="DJ3083" s="11"/>
      <c r="DK3083" s="11"/>
      <c r="DL3083" s="11"/>
      <c r="DM3083" s="11"/>
      <c r="DN3083" s="11"/>
      <c r="DO3083" s="11"/>
      <c r="DP3083" s="11"/>
      <c r="DQ3083" s="11"/>
      <c r="DR3083" s="11"/>
      <c r="DS3083" s="11"/>
      <c r="DT3083" s="11"/>
      <c r="DU3083" s="11"/>
      <c r="DV3083" s="11"/>
      <c r="DW3083" s="11"/>
      <c r="DX3083" s="11"/>
      <c r="DY3083" s="11"/>
    </row>
    <row r="3084" spans="1:129" s="69" customFormat="1" hidden="1">
      <c r="A3084" s="11"/>
      <c r="B3084" s="4">
        <v>2017</v>
      </c>
      <c r="C3084" s="82">
        <v>8323</v>
      </c>
      <c r="D3084" s="82">
        <v>3</v>
      </c>
      <c r="E3084" s="2">
        <v>6</v>
      </c>
      <c r="F3084" s="2">
        <v>0</v>
      </c>
      <c r="G3084" s="2">
        <v>2000</v>
      </c>
      <c r="H3084" s="2">
        <v>2500</v>
      </c>
      <c r="I3084" s="2">
        <v>259</v>
      </c>
      <c r="J3084" s="83">
        <v>10</v>
      </c>
      <c r="K3084" s="293" t="s">
        <v>1441</v>
      </c>
      <c r="L3084" s="85">
        <v>0</v>
      </c>
      <c r="M3084" s="85">
        <v>0</v>
      </c>
      <c r="N3084" s="85">
        <f t="shared" si="8414"/>
        <v>0</v>
      </c>
      <c r="O3084" s="85">
        <v>0</v>
      </c>
      <c r="P3084" s="85">
        <v>0</v>
      </c>
      <c r="Q3084" s="85">
        <f t="shared" si="8415"/>
        <v>0</v>
      </c>
      <c r="R3084" s="85">
        <v>0</v>
      </c>
      <c r="S3084" s="85">
        <v>0</v>
      </c>
      <c r="T3084" s="85">
        <v>0</v>
      </c>
      <c r="U3084" s="85">
        <f t="shared" si="8416"/>
        <v>0</v>
      </c>
      <c r="V3084" s="85">
        <v>0</v>
      </c>
      <c r="W3084" s="85">
        <v>0</v>
      </c>
      <c r="X3084" s="85">
        <f t="shared" si="8417"/>
        <v>0</v>
      </c>
      <c r="Y3084" s="85">
        <v>0</v>
      </c>
      <c r="Z3084" s="85">
        <v>0</v>
      </c>
      <c r="AA3084" s="85">
        <v>0</v>
      </c>
      <c r="AB3084" s="85">
        <f t="shared" si="8418"/>
        <v>0</v>
      </c>
      <c r="AC3084" s="85">
        <v>0</v>
      </c>
      <c r="AD3084" s="85">
        <v>0</v>
      </c>
      <c r="AE3084" s="85">
        <f t="shared" si="8419"/>
        <v>0</v>
      </c>
      <c r="AF3084" s="85">
        <v>0</v>
      </c>
      <c r="AG3084" s="85">
        <v>0</v>
      </c>
      <c r="AH3084" s="85">
        <v>0</v>
      </c>
      <c r="AI3084" s="85">
        <f t="shared" si="8420"/>
        <v>0</v>
      </c>
      <c r="AJ3084" s="85">
        <v>0</v>
      </c>
      <c r="AK3084" s="85">
        <v>0</v>
      </c>
      <c r="AL3084" s="85">
        <f t="shared" si="8421"/>
        <v>0</v>
      </c>
      <c r="AM3084" s="85">
        <v>0</v>
      </c>
      <c r="AN3084" s="386">
        <f t="shared" si="8429"/>
        <v>0</v>
      </c>
      <c r="AO3084" s="386">
        <f t="shared" si="8430"/>
        <v>0</v>
      </c>
      <c r="AP3084" s="387">
        <f t="shared" si="8431"/>
        <v>0</v>
      </c>
      <c r="AQ3084" s="386">
        <f t="shared" si="8432"/>
        <v>0</v>
      </c>
      <c r="AR3084" s="386">
        <f t="shared" si="8433"/>
        <v>0</v>
      </c>
      <c r="AS3084" s="387">
        <f t="shared" si="8434"/>
        <v>0</v>
      </c>
      <c r="AT3084" s="387">
        <f t="shared" si="8435"/>
        <v>0</v>
      </c>
      <c r="AU3084" s="86" t="s">
        <v>1642</v>
      </c>
      <c r="AV3084" s="87"/>
      <c r="AW3084" s="88"/>
      <c r="AX3084" s="88"/>
      <c r="AY3084" s="88"/>
      <c r="AZ3084" s="88"/>
      <c r="BA3084" s="8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  <c r="BT3084" s="11"/>
      <c r="BU3084" s="11"/>
      <c r="BV3084" s="11"/>
      <c r="BW3084" s="11"/>
      <c r="BX3084" s="11"/>
      <c r="BY3084" s="11"/>
      <c r="BZ3084" s="11"/>
      <c r="CA3084" s="11"/>
      <c r="CB3084" s="11"/>
      <c r="CC3084" s="11"/>
      <c r="CD3084" s="11"/>
      <c r="CE3084" s="11"/>
      <c r="CF3084" s="11"/>
      <c r="CG3084" s="11"/>
      <c r="CH3084" s="11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1"/>
      <c r="CU3084" s="11"/>
      <c r="CV3084" s="11"/>
      <c r="CW3084" s="11"/>
      <c r="CX3084" s="11"/>
      <c r="CY3084" s="11"/>
      <c r="CZ3084" s="11"/>
      <c r="DA3084" s="11"/>
      <c r="DB3084" s="11"/>
      <c r="DC3084" s="11"/>
      <c r="DD3084" s="11"/>
      <c r="DE3084" s="11"/>
      <c r="DF3084" s="11"/>
      <c r="DG3084" s="11"/>
      <c r="DH3084" s="11"/>
      <c r="DI3084" s="11"/>
      <c r="DJ3084" s="11"/>
      <c r="DK3084" s="11"/>
      <c r="DL3084" s="11"/>
      <c r="DM3084" s="11"/>
      <c r="DN3084" s="11"/>
      <c r="DO3084" s="11"/>
      <c r="DP3084" s="11"/>
      <c r="DQ3084" s="11"/>
      <c r="DR3084" s="11"/>
      <c r="DS3084" s="11"/>
      <c r="DT3084" s="11"/>
      <c r="DU3084" s="11"/>
      <c r="DV3084" s="11"/>
      <c r="DW3084" s="11"/>
      <c r="DX3084" s="11"/>
      <c r="DY3084" s="11"/>
    </row>
    <row r="3085" spans="1:129" s="69" customFormat="1" ht="46.5" hidden="1">
      <c r="A3085" s="11"/>
      <c r="B3085" s="4">
        <v>2017</v>
      </c>
      <c r="C3085" s="82">
        <v>8323</v>
      </c>
      <c r="D3085" s="82">
        <v>3</v>
      </c>
      <c r="E3085" s="2">
        <v>6</v>
      </c>
      <c r="F3085" s="2">
        <v>0</v>
      </c>
      <c r="G3085" s="2">
        <v>2000</v>
      </c>
      <c r="H3085" s="2">
        <v>2500</v>
      </c>
      <c r="I3085" s="2">
        <v>259</v>
      </c>
      <c r="J3085" s="83">
        <v>11</v>
      </c>
      <c r="K3085" s="293" t="s">
        <v>1442</v>
      </c>
      <c r="L3085" s="85">
        <v>0</v>
      </c>
      <c r="M3085" s="85">
        <v>0</v>
      </c>
      <c r="N3085" s="85">
        <f t="shared" si="8414"/>
        <v>0</v>
      </c>
      <c r="O3085" s="85">
        <v>0</v>
      </c>
      <c r="P3085" s="85">
        <v>0</v>
      </c>
      <c r="Q3085" s="85">
        <f t="shared" si="8415"/>
        <v>0</v>
      </c>
      <c r="R3085" s="85">
        <v>0</v>
      </c>
      <c r="S3085" s="85">
        <v>0</v>
      </c>
      <c r="T3085" s="85">
        <v>0</v>
      </c>
      <c r="U3085" s="85">
        <f t="shared" si="8416"/>
        <v>0</v>
      </c>
      <c r="V3085" s="85">
        <v>0</v>
      </c>
      <c r="W3085" s="85">
        <v>0</v>
      </c>
      <c r="X3085" s="85">
        <f t="shared" si="8417"/>
        <v>0</v>
      </c>
      <c r="Y3085" s="85">
        <v>0</v>
      </c>
      <c r="Z3085" s="85">
        <v>0</v>
      </c>
      <c r="AA3085" s="85">
        <v>0</v>
      </c>
      <c r="AB3085" s="85">
        <f t="shared" si="8418"/>
        <v>0</v>
      </c>
      <c r="AC3085" s="85">
        <v>0</v>
      </c>
      <c r="AD3085" s="85">
        <v>0</v>
      </c>
      <c r="AE3085" s="85">
        <f t="shared" si="8419"/>
        <v>0</v>
      </c>
      <c r="AF3085" s="85">
        <v>0</v>
      </c>
      <c r="AG3085" s="85">
        <v>0</v>
      </c>
      <c r="AH3085" s="85">
        <v>0</v>
      </c>
      <c r="AI3085" s="85">
        <f t="shared" si="8420"/>
        <v>0</v>
      </c>
      <c r="AJ3085" s="85">
        <v>0</v>
      </c>
      <c r="AK3085" s="85">
        <v>0</v>
      </c>
      <c r="AL3085" s="85">
        <f t="shared" si="8421"/>
        <v>0</v>
      </c>
      <c r="AM3085" s="85">
        <v>0</v>
      </c>
      <c r="AN3085" s="386">
        <f t="shared" si="8429"/>
        <v>0</v>
      </c>
      <c r="AO3085" s="386">
        <f t="shared" si="8430"/>
        <v>0</v>
      </c>
      <c r="AP3085" s="387">
        <f t="shared" si="8431"/>
        <v>0</v>
      </c>
      <c r="AQ3085" s="386">
        <f t="shared" si="8432"/>
        <v>0</v>
      </c>
      <c r="AR3085" s="386">
        <f t="shared" si="8433"/>
        <v>0</v>
      </c>
      <c r="AS3085" s="387">
        <f t="shared" si="8434"/>
        <v>0</v>
      </c>
      <c r="AT3085" s="387">
        <f t="shared" si="8435"/>
        <v>0</v>
      </c>
      <c r="AU3085" s="86" t="s">
        <v>1642</v>
      </c>
      <c r="AV3085" s="87"/>
      <c r="AW3085" s="88"/>
      <c r="AX3085" s="88"/>
      <c r="AY3085" s="88"/>
      <c r="AZ3085" s="88"/>
      <c r="BA3085" s="8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  <c r="BT3085" s="11"/>
      <c r="BU3085" s="11"/>
      <c r="BV3085" s="11"/>
      <c r="BW3085" s="11"/>
      <c r="BX3085" s="11"/>
      <c r="BY3085" s="11"/>
      <c r="BZ3085" s="11"/>
      <c r="CA3085" s="11"/>
      <c r="CB3085" s="11"/>
      <c r="CC3085" s="11"/>
      <c r="CD3085" s="11"/>
      <c r="CE3085" s="11"/>
      <c r="CF3085" s="11"/>
      <c r="CG3085" s="11"/>
      <c r="CH3085" s="11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1"/>
      <c r="CU3085" s="11"/>
      <c r="CV3085" s="11"/>
      <c r="CW3085" s="11"/>
      <c r="CX3085" s="11"/>
      <c r="CY3085" s="11"/>
      <c r="CZ3085" s="11"/>
      <c r="DA3085" s="11"/>
      <c r="DB3085" s="11"/>
      <c r="DC3085" s="11"/>
      <c r="DD3085" s="11"/>
      <c r="DE3085" s="11"/>
      <c r="DF3085" s="11"/>
      <c r="DG3085" s="11"/>
      <c r="DH3085" s="11"/>
      <c r="DI3085" s="11"/>
      <c r="DJ3085" s="11"/>
      <c r="DK3085" s="11"/>
      <c r="DL3085" s="11"/>
      <c r="DM3085" s="11"/>
      <c r="DN3085" s="11"/>
      <c r="DO3085" s="11"/>
      <c r="DP3085" s="11"/>
      <c r="DQ3085" s="11"/>
      <c r="DR3085" s="11"/>
      <c r="DS3085" s="11"/>
      <c r="DT3085" s="11"/>
      <c r="DU3085" s="11"/>
      <c r="DV3085" s="11"/>
      <c r="DW3085" s="11"/>
      <c r="DX3085" s="11"/>
      <c r="DY3085" s="11"/>
    </row>
    <row r="3086" spans="1:129" s="69" customFormat="1" hidden="1">
      <c r="A3086" s="11"/>
      <c r="B3086" s="4">
        <v>2017</v>
      </c>
      <c r="C3086" s="82">
        <v>8323</v>
      </c>
      <c r="D3086" s="82">
        <v>3</v>
      </c>
      <c r="E3086" s="2">
        <v>6</v>
      </c>
      <c r="F3086" s="2">
        <v>0</v>
      </c>
      <c r="G3086" s="2">
        <v>2000</v>
      </c>
      <c r="H3086" s="2">
        <v>2500</v>
      </c>
      <c r="I3086" s="2">
        <v>259</v>
      </c>
      <c r="J3086" s="83">
        <v>12</v>
      </c>
      <c r="K3086" s="293" t="s">
        <v>1443</v>
      </c>
      <c r="L3086" s="85">
        <v>0</v>
      </c>
      <c r="M3086" s="85">
        <v>0</v>
      </c>
      <c r="N3086" s="85">
        <f t="shared" si="8414"/>
        <v>0</v>
      </c>
      <c r="O3086" s="85">
        <v>0</v>
      </c>
      <c r="P3086" s="85">
        <v>0</v>
      </c>
      <c r="Q3086" s="85">
        <f t="shared" si="8415"/>
        <v>0</v>
      </c>
      <c r="R3086" s="85">
        <v>0</v>
      </c>
      <c r="S3086" s="85">
        <v>0</v>
      </c>
      <c r="T3086" s="85">
        <v>0</v>
      </c>
      <c r="U3086" s="85">
        <f t="shared" si="8416"/>
        <v>0</v>
      </c>
      <c r="V3086" s="85">
        <v>0</v>
      </c>
      <c r="W3086" s="85">
        <v>0</v>
      </c>
      <c r="X3086" s="85">
        <f t="shared" si="8417"/>
        <v>0</v>
      </c>
      <c r="Y3086" s="85">
        <v>0</v>
      </c>
      <c r="Z3086" s="85">
        <v>0</v>
      </c>
      <c r="AA3086" s="85">
        <v>0</v>
      </c>
      <c r="AB3086" s="85">
        <f t="shared" si="8418"/>
        <v>0</v>
      </c>
      <c r="AC3086" s="85">
        <v>0</v>
      </c>
      <c r="AD3086" s="85">
        <v>0</v>
      </c>
      <c r="AE3086" s="85">
        <f t="shared" si="8419"/>
        <v>0</v>
      </c>
      <c r="AF3086" s="85">
        <v>0</v>
      </c>
      <c r="AG3086" s="85">
        <v>0</v>
      </c>
      <c r="AH3086" s="85">
        <v>0</v>
      </c>
      <c r="AI3086" s="85">
        <f t="shared" si="8420"/>
        <v>0</v>
      </c>
      <c r="AJ3086" s="85">
        <v>0</v>
      </c>
      <c r="AK3086" s="85">
        <v>0</v>
      </c>
      <c r="AL3086" s="85">
        <f t="shared" si="8421"/>
        <v>0</v>
      </c>
      <c r="AM3086" s="85">
        <v>0</v>
      </c>
      <c r="AN3086" s="386">
        <f t="shared" si="8429"/>
        <v>0</v>
      </c>
      <c r="AO3086" s="386">
        <f t="shared" si="8430"/>
        <v>0</v>
      </c>
      <c r="AP3086" s="387">
        <f t="shared" si="8431"/>
        <v>0</v>
      </c>
      <c r="AQ3086" s="386">
        <f t="shared" si="8432"/>
        <v>0</v>
      </c>
      <c r="AR3086" s="386">
        <f t="shared" si="8433"/>
        <v>0</v>
      </c>
      <c r="AS3086" s="387">
        <f t="shared" si="8434"/>
        <v>0</v>
      </c>
      <c r="AT3086" s="387">
        <f t="shared" si="8435"/>
        <v>0</v>
      </c>
      <c r="AU3086" s="86" t="s">
        <v>1642</v>
      </c>
      <c r="AV3086" s="87"/>
      <c r="AW3086" s="88"/>
      <c r="AX3086" s="88"/>
      <c r="AY3086" s="88"/>
      <c r="AZ3086" s="88"/>
      <c r="BA3086" s="8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  <c r="BT3086" s="11"/>
      <c r="BU3086" s="11"/>
      <c r="BV3086" s="11"/>
      <c r="BW3086" s="11"/>
      <c r="BX3086" s="11"/>
      <c r="BY3086" s="11"/>
      <c r="BZ3086" s="11"/>
      <c r="CA3086" s="11"/>
      <c r="CB3086" s="11"/>
      <c r="CC3086" s="11"/>
      <c r="CD3086" s="11"/>
      <c r="CE3086" s="11"/>
      <c r="CF3086" s="11"/>
      <c r="CG3086" s="11"/>
      <c r="CH3086" s="11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1"/>
      <c r="CU3086" s="11"/>
      <c r="CV3086" s="11"/>
      <c r="CW3086" s="11"/>
      <c r="CX3086" s="11"/>
      <c r="CY3086" s="11"/>
      <c r="CZ3086" s="11"/>
      <c r="DA3086" s="11"/>
      <c r="DB3086" s="11"/>
      <c r="DC3086" s="11"/>
      <c r="DD3086" s="11"/>
      <c r="DE3086" s="11"/>
      <c r="DF3086" s="11"/>
      <c r="DG3086" s="11"/>
      <c r="DH3086" s="11"/>
      <c r="DI3086" s="11"/>
      <c r="DJ3086" s="11"/>
      <c r="DK3086" s="11"/>
      <c r="DL3086" s="11"/>
      <c r="DM3086" s="11"/>
      <c r="DN3086" s="11"/>
      <c r="DO3086" s="11"/>
      <c r="DP3086" s="11"/>
      <c r="DQ3086" s="11"/>
      <c r="DR3086" s="11"/>
      <c r="DS3086" s="11"/>
      <c r="DT3086" s="11"/>
      <c r="DU3086" s="11"/>
      <c r="DV3086" s="11"/>
      <c r="DW3086" s="11"/>
      <c r="DX3086" s="11"/>
      <c r="DY3086" s="11"/>
    </row>
    <row r="3087" spans="1:129" s="69" customFormat="1" hidden="1">
      <c r="A3087" s="11"/>
      <c r="B3087" s="4">
        <v>2017</v>
      </c>
      <c r="C3087" s="82">
        <v>8323</v>
      </c>
      <c r="D3087" s="82">
        <v>3</v>
      </c>
      <c r="E3087" s="2">
        <v>6</v>
      </c>
      <c r="F3087" s="2">
        <v>0</v>
      </c>
      <c r="G3087" s="2">
        <v>2000</v>
      </c>
      <c r="H3087" s="2">
        <v>2500</v>
      </c>
      <c r="I3087" s="2">
        <v>259</v>
      </c>
      <c r="J3087" s="83">
        <v>13</v>
      </c>
      <c r="K3087" s="293" t="s">
        <v>1444</v>
      </c>
      <c r="L3087" s="85">
        <v>0</v>
      </c>
      <c r="M3087" s="85">
        <v>0</v>
      </c>
      <c r="N3087" s="85">
        <f t="shared" si="8414"/>
        <v>0</v>
      </c>
      <c r="O3087" s="85">
        <v>0</v>
      </c>
      <c r="P3087" s="85">
        <v>0</v>
      </c>
      <c r="Q3087" s="85">
        <f t="shared" si="8415"/>
        <v>0</v>
      </c>
      <c r="R3087" s="85">
        <v>0</v>
      </c>
      <c r="S3087" s="85">
        <v>0</v>
      </c>
      <c r="T3087" s="85">
        <v>0</v>
      </c>
      <c r="U3087" s="85">
        <f t="shared" si="8416"/>
        <v>0</v>
      </c>
      <c r="V3087" s="85">
        <v>0</v>
      </c>
      <c r="W3087" s="85">
        <v>0</v>
      </c>
      <c r="X3087" s="85">
        <f t="shared" si="8417"/>
        <v>0</v>
      </c>
      <c r="Y3087" s="85">
        <v>0</v>
      </c>
      <c r="Z3087" s="85">
        <v>0</v>
      </c>
      <c r="AA3087" s="85">
        <v>0</v>
      </c>
      <c r="AB3087" s="85">
        <f t="shared" si="8418"/>
        <v>0</v>
      </c>
      <c r="AC3087" s="85">
        <v>0</v>
      </c>
      <c r="AD3087" s="85">
        <v>0</v>
      </c>
      <c r="AE3087" s="85">
        <f t="shared" si="8419"/>
        <v>0</v>
      </c>
      <c r="AF3087" s="85">
        <v>0</v>
      </c>
      <c r="AG3087" s="85">
        <v>0</v>
      </c>
      <c r="AH3087" s="85">
        <v>0</v>
      </c>
      <c r="AI3087" s="85">
        <f t="shared" si="8420"/>
        <v>0</v>
      </c>
      <c r="AJ3087" s="85">
        <v>0</v>
      </c>
      <c r="AK3087" s="85">
        <v>0</v>
      </c>
      <c r="AL3087" s="85">
        <f t="shared" si="8421"/>
        <v>0</v>
      </c>
      <c r="AM3087" s="85">
        <v>0</v>
      </c>
      <c r="AN3087" s="386">
        <f t="shared" si="8429"/>
        <v>0</v>
      </c>
      <c r="AO3087" s="386">
        <f t="shared" si="8430"/>
        <v>0</v>
      </c>
      <c r="AP3087" s="387">
        <f t="shared" si="8431"/>
        <v>0</v>
      </c>
      <c r="AQ3087" s="386">
        <f t="shared" si="8432"/>
        <v>0</v>
      </c>
      <c r="AR3087" s="386">
        <f t="shared" si="8433"/>
        <v>0</v>
      </c>
      <c r="AS3087" s="387">
        <f t="shared" si="8434"/>
        <v>0</v>
      </c>
      <c r="AT3087" s="387">
        <f t="shared" si="8435"/>
        <v>0</v>
      </c>
      <c r="AU3087" s="86" t="s">
        <v>1642</v>
      </c>
      <c r="AV3087" s="87"/>
      <c r="AW3087" s="88"/>
      <c r="AX3087" s="88"/>
      <c r="AY3087" s="88"/>
      <c r="AZ3087" s="88"/>
      <c r="BA3087" s="8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  <c r="BT3087" s="11"/>
      <c r="BU3087" s="11"/>
      <c r="BV3087" s="11"/>
      <c r="BW3087" s="11"/>
      <c r="BX3087" s="11"/>
      <c r="BY3087" s="11"/>
      <c r="BZ3087" s="11"/>
      <c r="CA3087" s="11"/>
      <c r="CB3087" s="11"/>
      <c r="CC3087" s="11"/>
      <c r="CD3087" s="11"/>
      <c r="CE3087" s="11"/>
      <c r="CF3087" s="11"/>
      <c r="CG3087" s="11"/>
      <c r="CH3087" s="11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1"/>
      <c r="CU3087" s="11"/>
      <c r="CV3087" s="11"/>
      <c r="CW3087" s="11"/>
      <c r="CX3087" s="11"/>
      <c r="CY3087" s="11"/>
      <c r="CZ3087" s="11"/>
      <c r="DA3087" s="11"/>
      <c r="DB3087" s="11"/>
      <c r="DC3087" s="11"/>
      <c r="DD3087" s="11"/>
      <c r="DE3087" s="11"/>
      <c r="DF3087" s="11"/>
      <c r="DG3087" s="11"/>
      <c r="DH3087" s="11"/>
      <c r="DI3087" s="11"/>
      <c r="DJ3087" s="11"/>
      <c r="DK3087" s="11"/>
      <c r="DL3087" s="11"/>
      <c r="DM3087" s="11"/>
      <c r="DN3087" s="11"/>
      <c r="DO3087" s="11"/>
      <c r="DP3087" s="11"/>
      <c r="DQ3087" s="11"/>
      <c r="DR3087" s="11"/>
      <c r="DS3087" s="11"/>
      <c r="DT3087" s="11"/>
      <c r="DU3087" s="11"/>
      <c r="DV3087" s="11"/>
      <c r="DW3087" s="11"/>
      <c r="DX3087" s="11"/>
      <c r="DY3087" s="11"/>
    </row>
    <row r="3088" spans="1:129" s="69" customFormat="1" hidden="1">
      <c r="A3088" s="11"/>
      <c r="B3088" s="4">
        <v>2017</v>
      </c>
      <c r="C3088" s="82">
        <v>8323</v>
      </c>
      <c r="D3088" s="82">
        <v>3</v>
      </c>
      <c r="E3088" s="2">
        <v>6</v>
      </c>
      <c r="F3088" s="2">
        <v>0</v>
      </c>
      <c r="G3088" s="2">
        <v>2000</v>
      </c>
      <c r="H3088" s="2">
        <v>2500</v>
      </c>
      <c r="I3088" s="2">
        <v>259</v>
      </c>
      <c r="J3088" s="83">
        <v>14</v>
      </c>
      <c r="K3088" s="293" t="s">
        <v>1445</v>
      </c>
      <c r="L3088" s="85">
        <v>0</v>
      </c>
      <c r="M3088" s="85">
        <v>0</v>
      </c>
      <c r="N3088" s="85">
        <f t="shared" si="8414"/>
        <v>0</v>
      </c>
      <c r="O3088" s="85">
        <v>0</v>
      </c>
      <c r="P3088" s="85">
        <v>0</v>
      </c>
      <c r="Q3088" s="85">
        <f t="shared" si="8415"/>
        <v>0</v>
      </c>
      <c r="R3088" s="85">
        <v>0</v>
      </c>
      <c r="S3088" s="85">
        <v>0</v>
      </c>
      <c r="T3088" s="85">
        <v>0</v>
      </c>
      <c r="U3088" s="85">
        <f t="shared" si="8416"/>
        <v>0</v>
      </c>
      <c r="V3088" s="85">
        <v>0</v>
      </c>
      <c r="W3088" s="85">
        <v>0</v>
      </c>
      <c r="X3088" s="85">
        <f t="shared" si="8417"/>
        <v>0</v>
      </c>
      <c r="Y3088" s="85">
        <v>0</v>
      </c>
      <c r="Z3088" s="85">
        <v>0</v>
      </c>
      <c r="AA3088" s="85">
        <v>0</v>
      </c>
      <c r="AB3088" s="85">
        <f t="shared" si="8418"/>
        <v>0</v>
      </c>
      <c r="AC3088" s="85">
        <v>0</v>
      </c>
      <c r="AD3088" s="85">
        <v>0</v>
      </c>
      <c r="AE3088" s="85">
        <f t="shared" si="8419"/>
        <v>0</v>
      </c>
      <c r="AF3088" s="85">
        <v>0</v>
      </c>
      <c r="AG3088" s="85">
        <v>0</v>
      </c>
      <c r="AH3088" s="85">
        <v>0</v>
      </c>
      <c r="AI3088" s="85">
        <f t="shared" si="8420"/>
        <v>0</v>
      </c>
      <c r="AJ3088" s="85">
        <v>0</v>
      </c>
      <c r="AK3088" s="85">
        <v>0</v>
      </c>
      <c r="AL3088" s="85">
        <f t="shared" si="8421"/>
        <v>0</v>
      </c>
      <c r="AM3088" s="85">
        <v>0</v>
      </c>
      <c r="AN3088" s="386">
        <f t="shared" si="8429"/>
        <v>0</v>
      </c>
      <c r="AO3088" s="386">
        <f t="shared" si="8430"/>
        <v>0</v>
      </c>
      <c r="AP3088" s="387">
        <f t="shared" si="8431"/>
        <v>0</v>
      </c>
      <c r="AQ3088" s="386">
        <f t="shared" si="8432"/>
        <v>0</v>
      </c>
      <c r="AR3088" s="386">
        <f t="shared" si="8433"/>
        <v>0</v>
      </c>
      <c r="AS3088" s="387">
        <f t="shared" si="8434"/>
        <v>0</v>
      </c>
      <c r="AT3088" s="387">
        <f t="shared" si="8435"/>
        <v>0</v>
      </c>
      <c r="AU3088" s="86" t="s">
        <v>1642</v>
      </c>
      <c r="AV3088" s="87"/>
      <c r="AW3088" s="88"/>
      <c r="AX3088" s="88"/>
      <c r="AY3088" s="88"/>
      <c r="AZ3088" s="88"/>
      <c r="BA3088" s="8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  <c r="BT3088" s="11"/>
      <c r="BU3088" s="11"/>
      <c r="BV3088" s="11"/>
      <c r="BW3088" s="11"/>
      <c r="BX3088" s="11"/>
      <c r="BY3088" s="11"/>
      <c r="BZ3088" s="11"/>
      <c r="CA3088" s="11"/>
      <c r="CB3088" s="11"/>
      <c r="CC3088" s="11"/>
      <c r="CD3088" s="11"/>
      <c r="CE3088" s="11"/>
      <c r="CF3088" s="11"/>
      <c r="CG3088" s="11"/>
      <c r="CH3088" s="11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1"/>
      <c r="CU3088" s="11"/>
      <c r="CV3088" s="11"/>
      <c r="CW3088" s="11"/>
      <c r="CX3088" s="11"/>
      <c r="CY3088" s="11"/>
      <c r="CZ3088" s="11"/>
      <c r="DA3088" s="11"/>
      <c r="DB3088" s="11"/>
      <c r="DC3088" s="11"/>
      <c r="DD3088" s="11"/>
      <c r="DE3088" s="11"/>
      <c r="DF3088" s="11"/>
      <c r="DG3088" s="11"/>
      <c r="DH3088" s="11"/>
      <c r="DI3088" s="11"/>
      <c r="DJ3088" s="11"/>
      <c r="DK3088" s="11"/>
      <c r="DL3088" s="11"/>
      <c r="DM3088" s="11"/>
      <c r="DN3088" s="11"/>
      <c r="DO3088" s="11"/>
      <c r="DP3088" s="11"/>
      <c r="DQ3088" s="11"/>
      <c r="DR3088" s="11"/>
      <c r="DS3088" s="11"/>
      <c r="DT3088" s="11"/>
      <c r="DU3088" s="11"/>
      <c r="DV3088" s="11"/>
      <c r="DW3088" s="11"/>
      <c r="DX3088" s="11"/>
      <c r="DY3088" s="11"/>
    </row>
    <row r="3089" spans="1:129" s="69" customFormat="1" hidden="1">
      <c r="A3089" s="11"/>
      <c r="B3089" s="4">
        <v>2017</v>
      </c>
      <c r="C3089" s="82">
        <v>8323</v>
      </c>
      <c r="D3089" s="82">
        <v>3</v>
      </c>
      <c r="E3089" s="2">
        <v>6</v>
      </c>
      <c r="F3089" s="2">
        <v>0</v>
      </c>
      <c r="G3089" s="2">
        <v>2000</v>
      </c>
      <c r="H3089" s="2">
        <v>2500</v>
      </c>
      <c r="I3089" s="2">
        <v>259</v>
      </c>
      <c r="J3089" s="83">
        <v>15</v>
      </c>
      <c r="K3089" s="293" t="s">
        <v>1446</v>
      </c>
      <c r="L3089" s="85">
        <v>0</v>
      </c>
      <c r="M3089" s="85">
        <v>0</v>
      </c>
      <c r="N3089" s="85">
        <f t="shared" si="8414"/>
        <v>0</v>
      </c>
      <c r="O3089" s="85">
        <v>0</v>
      </c>
      <c r="P3089" s="85">
        <v>0</v>
      </c>
      <c r="Q3089" s="85">
        <f t="shared" si="8415"/>
        <v>0</v>
      </c>
      <c r="R3089" s="85">
        <v>0</v>
      </c>
      <c r="S3089" s="85">
        <v>0</v>
      </c>
      <c r="T3089" s="85">
        <v>0</v>
      </c>
      <c r="U3089" s="85">
        <f t="shared" si="8416"/>
        <v>0</v>
      </c>
      <c r="V3089" s="85">
        <v>0</v>
      </c>
      <c r="W3089" s="85">
        <v>0</v>
      </c>
      <c r="X3089" s="85">
        <f t="shared" si="8417"/>
        <v>0</v>
      </c>
      <c r="Y3089" s="85">
        <v>0</v>
      </c>
      <c r="Z3089" s="85">
        <v>0</v>
      </c>
      <c r="AA3089" s="85">
        <v>0</v>
      </c>
      <c r="AB3089" s="85">
        <f t="shared" si="8418"/>
        <v>0</v>
      </c>
      <c r="AC3089" s="85">
        <v>0</v>
      </c>
      <c r="AD3089" s="85">
        <v>0</v>
      </c>
      <c r="AE3089" s="85">
        <f t="shared" si="8419"/>
        <v>0</v>
      </c>
      <c r="AF3089" s="85">
        <v>0</v>
      </c>
      <c r="AG3089" s="85">
        <v>0</v>
      </c>
      <c r="AH3089" s="85">
        <v>0</v>
      </c>
      <c r="AI3089" s="85">
        <f t="shared" si="8420"/>
        <v>0</v>
      </c>
      <c r="AJ3089" s="85">
        <v>0</v>
      </c>
      <c r="AK3089" s="85">
        <v>0</v>
      </c>
      <c r="AL3089" s="85">
        <f t="shared" si="8421"/>
        <v>0</v>
      </c>
      <c r="AM3089" s="85">
        <v>0</v>
      </c>
      <c r="AN3089" s="386">
        <f t="shared" si="8429"/>
        <v>0</v>
      </c>
      <c r="AO3089" s="386">
        <f t="shared" si="8430"/>
        <v>0</v>
      </c>
      <c r="AP3089" s="387">
        <f t="shared" si="8431"/>
        <v>0</v>
      </c>
      <c r="AQ3089" s="386">
        <f t="shared" si="8432"/>
        <v>0</v>
      </c>
      <c r="AR3089" s="386">
        <f t="shared" si="8433"/>
        <v>0</v>
      </c>
      <c r="AS3089" s="387">
        <f t="shared" si="8434"/>
        <v>0</v>
      </c>
      <c r="AT3089" s="387">
        <f t="shared" si="8435"/>
        <v>0</v>
      </c>
      <c r="AU3089" s="86" t="s">
        <v>1642</v>
      </c>
      <c r="AV3089" s="87"/>
      <c r="AW3089" s="88"/>
      <c r="AX3089" s="88"/>
      <c r="AY3089" s="88"/>
      <c r="AZ3089" s="88"/>
      <c r="BA3089" s="8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  <c r="BT3089" s="11"/>
      <c r="BU3089" s="11"/>
      <c r="BV3089" s="11"/>
      <c r="BW3089" s="11"/>
      <c r="BX3089" s="11"/>
      <c r="BY3089" s="11"/>
      <c r="BZ3089" s="11"/>
      <c r="CA3089" s="11"/>
      <c r="CB3089" s="11"/>
      <c r="CC3089" s="11"/>
      <c r="CD3089" s="11"/>
      <c r="CE3089" s="11"/>
      <c r="CF3089" s="11"/>
      <c r="CG3089" s="11"/>
      <c r="CH3089" s="11"/>
      <c r="CI3089" s="11"/>
      <c r="CJ3089" s="11"/>
      <c r="CK3089" s="11"/>
      <c r="CL3089" s="11"/>
      <c r="CM3089" s="11"/>
      <c r="CN3089" s="11"/>
      <c r="CO3089" s="11"/>
      <c r="CP3089" s="11"/>
      <c r="CQ3089" s="11"/>
      <c r="CR3089" s="11"/>
      <c r="CS3089" s="11"/>
      <c r="CT3089" s="11"/>
      <c r="CU3089" s="11"/>
      <c r="CV3089" s="11"/>
      <c r="CW3089" s="11"/>
      <c r="CX3089" s="11"/>
      <c r="CY3089" s="11"/>
      <c r="CZ3089" s="11"/>
      <c r="DA3089" s="11"/>
      <c r="DB3089" s="11"/>
      <c r="DC3089" s="11"/>
      <c r="DD3089" s="11"/>
      <c r="DE3089" s="11"/>
      <c r="DF3089" s="11"/>
      <c r="DG3089" s="11"/>
      <c r="DH3089" s="11"/>
      <c r="DI3089" s="11"/>
      <c r="DJ3089" s="11"/>
      <c r="DK3089" s="11"/>
      <c r="DL3089" s="11"/>
      <c r="DM3089" s="11"/>
      <c r="DN3089" s="11"/>
      <c r="DO3089" s="11"/>
      <c r="DP3089" s="11"/>
      <c r="DQ3089" s="11"/>
      <c r="DR3089" s="11"/>
      <c r="DS3089" s="11"/>
      <c r="DT3089" s="11"/>
      <c r="DU3089" s="11"/>
      <c r="DV3089" s="11"/>
      <c r="DW3089" s="11"/>
      <c r="DX3089" s="11"/>
      <c r="DY3089" s="11"/>
    </row>
    <row r="3090" spans="1:129" s="69" customFormat="1" hidden="1">
      <c r="A3090" s="11"/>
      <c r="B3090" s="4">
        <v>2017</v>
      </c>
      <c r="C3090" s="82">
        <v>8323</v>
      </c>
      <c r="D3090" s="82">
        <v>3</v>
      </c>
      <c r="E3090" s="2">
        <v>6</v>
      </c>
      <c r="F3090" s="2">
        <v>0</v>
      </c>
      <c r="G3090" s="2">
        <v>2000</v>
      </c>
      <c r="H3090" s="2">
        <v>2500</v>
      </c>
      <c r="I3090" s="2">
        <v>259</v>
      </c>
      <c r="J3090" s="83">
        <v>16</v>
      </c>
      <c r="K3090" s="293" t="s">
        <v>1447</v>
      </c>
      <c r="L3090" s="85">
        <v>0</v>
      </c>
      <c r="M3090" s="85">
        <v>0</v>
      </c>
      <c r="N3090" s="85">
        <f t="shared" si="8414"/>
        <v>0</v>
      </c>
      <c r="O3090" s="85">
        <v>0</v>
      </c>
      <c r="P3090" s="85">
        <v>0</v>
      </c>
      <c r="Q3090" s="85">
        <f t="shared" si="8415"/>
        <v>0</v>
      </c>
      <c r="R3090" s="85">
        <v>0</v>
      </c>
      <c r="S3090" s="85">
        <v>0</v>
      </c>
      <c r="T3090" s="85">
        <v>0</v>
      </c>
      <c r="U3090" s="85">
        <f t="shared" si="8416"/>
        <v>0</v>
      </c>
      <c r="V3090" s="85">
        <v>0</v>
      </c>
      <c r="W3090" s="85">
        <v>0</v>
      </c>
      <c r="X3090" s="85">
        <f t="shared" si="8417"/>
        <v>0</v>
      </c>
      <c r="Y3090" s="85">
        <v>0</v>
      </c>
      <c r="Z3090" s="85">
        <v>0</v>
      </c>
      <c r="AA3090" s="85">
        <v>0</v>
      </c>
      <c r="AB3090" s="85">
        <f t="shared" si="8418"/>
        <v>0</v>
      </c>
      <c r="AC3090" s="85">
        <v>0</v>
      </c>
      <c r="AD3090" s="85">
        <v>0</v>
      </c>
      <c r="AE3090" s="85">
        <f t="shared" si="8419"/>
        <v>0</v>
      </c>
      <c r="AF3090" s="85">
        <v>0</v>
      </c>
      <c r="AG3090" s="85">
        <v>0</v>
      </c>
      <c r="AH3090" s="85">
        <v>0</v>
      </c>
      <c r="AI3090" s="85">
        <f t="shared" si="8420"/>
        <v>0</v>
      </c>
      <c r="AJ3090" s="85">
        <v>0</v>
      </c>
      <c r="AK3090" s="85">
        <v>0</v>
      </c>
      <c r="AL3090" s="85">
        <f t="shared" si="8421"/>
        <v>0</v>
      </c>
      <c r="AM3090" s="85">
        <v>0</v>
      </c>
      <c r="AN3090" s="386">
        <f t="shared" si="8429"/>
        <v>0</v>
      </c>
      <c r="AO3090" s="386">
        <f t="shared" si="8430"/>
        <v>0</v>
      </c>
      <c r="AP3090" s="387">
        <f t="shared" si="8431"/>
        <v>0</v>
      </c>
      <c r="AQ3090" s="386">
        <f t="shared" si="8432"/>
        <v>0</v>
      </c>
      <c r="AR3090" s="386">
        <f t="shared" si="8433"/>
        <v>0</v>
      </c>
      <c r="AS3090" s="387">
        <f t="shared" si="8434"/>
        <v>0</v>
      </c>
      <c r="AT3090" s="387">
        <f t="shared" si="8435"/>
        <v>0</v>
      </c>
      <c r="AU3090" s="86" t="s">
        <v>1642</v>
      </c>
      <c r="AV3090" s="87"/>
      <c r="AW3090" s="88"/>
      <c r="AX3090" s="88"/>
      <c r="AY3090" s="88"/>
      <c r="AZ3090" s="88"/>
      <c r="BA3090" s="8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  <c r="BT3090" s="11"/>
      <c r="BU3090" s="11"/>
      <c r="BV3090" s="11"/>
      <c r="BW3090" s="11"/>
      <c r="BX3090" s="11"/>
      <c r="BY3090" s="11"/>
      <c r="BZ3090" s="11"/>
      <c r="CA3090" s="11"/>
      <c r="CB3090" s="11"/>
      <c r="CC3090" s="11"/>
      <c r="CD3090" s="11"/>
      <c r="CE3090" s="11"/>
      <c r="CF3090" s="11"/>
      <c r="CG3090" s="11"/>
      <c r="CH3090" s="11"/>
      <c r="CI3090" s="11"/>
      <c r="CJ3090" s="11"/>
      <c r="CK3090" s="11"/>
      <c r="CL3090" s="11"/>
      <c r="CM3090" s="11"/>
      <c r="CN3090" s="11"/>
      <c r="CO3090" s="11"/>
      <c r="CP3090" s="11"/>
      <c r="CQ3090" s="11"/>
      <c r="CR3090" s="11"/>
      <c r="CS3090" s="11"/>
      <c r="CT3090" s="11"/>
      <c r="CU3090" s="11"/>
      <c r="CV3090" s="11"/>
      <c r="CW3090" s="11"/>
      <c r="CX3090" s="11"/>
      <c r="CY3090" s="11"/>
      <c r="CZ3090" s="11"/>
      <c r="DA3090" s="11"/>
      <c r="DB3090" s="11"/>
      <c r="DC3090" s="11"/>
      <c r="DD3090" s="11"/>
      <c r="DE3090" s="11"/>
      <c r="DF3090" s="11"/>
      <c r="DG3090" s="11"/>
      <c r="DH3090" s="11"/>
      <c r="DI3090" s="11"/>
      <c r="DJ3090" s="11"/>
      <c r="DK3090" s="11"/>
      <c r="DL3090" s="11"/>
      <c r="DM3090" s="11"/>
      <c r="DN3090" s="11"/>
      <c r="DO3090" s="11"/>
      <c r="DP3090" s="11"/>
      <c r="DQ3090" s="11"/>
      <c r="DR3090" s="11"/>
      <c r="DS3090" s="11"/>
      <c r="DT3090" s="11"/>
      <c r="DU3090" s="11"/>
      <c r="DV3090" s="11"/>
      <c r="DW3090" s="11"/>
      <c r="DX3090" s="11"/>
      <c r="DY3090" s="11"/>
    </row>
    <row r="3091" spans="1:129" s="69" customFormat="1" hidden="1">
      <c r="A3091" s="11"/>
      <c r="B3091" s="4">
        <v>2017</v>
      </c>
      <c r="C3091" s="82">
        <v>8323</v>
      </c>
      <c r="D3091" s="82">
        <v>3</v>
      </c>
      <c r="E3091" s="2">
        <v>6</v>
      </c>
      <c r="F3091" s="2">
        <v>0</v>
      </c>
      <c r="G3091" s="2">
        <v>2000</v>
      </c>
      <c r="H3091" s="2">
        <v>2500</v>
      </c>
      <c r="I3091" s="2">
        <v>259</v>
      </c>
      <c r="J3091" s="83">
        <v>17</v>
      </c>
      <c r="K3091" s="293" t="s">
        <v>1448</v>
      </c>
      <c r="L3091" s="85">
        <v>0</v>
      </c>
      <c r="M3091" s="85">
        <v>0</v>
      </c>
      <c r="N3091" s="85">
        <f t="shared" si="8414"/>
        <v>0</v>
      </c>
      <c r="O3091" s="85">
        <v>0</v>
      </c>
      <c r="P3091" s="85">
        <v>0</v>
      </c>
      <c r="Q3091" s="85">
        <f t="shared" si="8415"/>
        <v>0</v>
      </c>
      <c r="R3091" s="85">
        <v>0</v>
      </c>
      <c r="S3091" s="85">
        <v>0</v>
      </c>
      <c r="T3091" s="85">
        <v>0</v>
      </c>
      <c r="U3091" s="85">
        <f t="shared" si="8416"/>
        <v>0</v>
      </c>
      <c r="V3091" s="85">
        <v>0</v>
      </c>
      <c r="W3091" s="85">
        <v>0</v>
      </c>
      <c r="X3091" s="85">
        <f t="shared" si="8417"/>
        <v>0</v>
      </c>
      <c r="Y3091" s="85">
        <v>0</v>
      </c>
      <c r="Z3091" s="85">
        <v>0</v>
      </c>
      <c r="AA3091" s="85">
        <v>0</v>
      </c>
      <c r="AB3091" s="85">
        <f t="shared" si="8418"/>
        <v>0</v>
      </c>
      <c r="AC3091" s="85">
        <v>0</v>
      </c>
      <c r="AD3091" s="85">
        <v>0</v>
      </c>
      <c r="AE3091" s="85">
        <f t="shared" si="8419"/>
        <v>0</v>
      </c>
      <c r="AF3091" s="85">
        <v>0</v>
      </c>
      <c r="AG3091" s="85">
        <v>0</v>
      </c>
      <c r="AH3091" s="85">
        <v>0</v>
      </c>
      <c r="AI3091" s="85">
        <f t="shared" si="8420"/>
        <v>0</v>
      </c>
      <c r="AJ3091" s="85">
        <v>0</v>
      </c>
      <c r="AK3091" s="85">
        <v>0</v>
      </c>
      <c r="AL3091" s="85">
        <f t="shared" si="8421"/>
        <v>0</v>
      </c>
      <c r="AM3091" s="85">
        <v>0</v>
      </c>
      <c r="AN3091" s="386">
        <f t="shared" si="8429"/>
        <v>0</v>
      </c>
      <c r="AO3091" s="386">
        <f t="shared" si="8430"/>
        <v>0</v>
      </c>
      <c r="AP3091" s="387">
        <f t="shared" si="8431"/>
        <v>0</v>
      </c>
      <c r="AQ3091" s="386">
        <f t="shared" si="8432"/>
        <v>0</v>
      </c>
      <c r="AR3091" s="386">
        <f t="shared" si="8433"/>
        <v>0</v>
      </c>
      <c r="AS3091" s="387">
        <f t="shared" si="8434"/>
        <v>0</v>
      </c>
      <c r="AT3091" s="387">
        <f t="shared" si="8435"/>
        <v>0</v>
      </c>
      <c r="AU3091" s="86" t="s">
        <v>1642</v>
      </c>
      <c r="AV3091" s="87"/>
      <c r="AW3091" s="88"/>
      <c r="AX3091" s="88"/>
      <c r="AY3091" s="88"/>
      <c r="AZ3091" s="88"/>
      <c r="BA3091" s="8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  <c r="BT3091" s="11"/>
      <c r="BU3091" s="11"/>
      <c r="BV3091" s="11"/>
      <c r="BW3091" s="11"/>
      <c r="BX3091" s="11"/>
      <c r="BY3091" s="11"/>
      <c r="BZ3091" s="11"/>
      <c r="CA3091" s="11"/>
      <c r="CB3091" s="11"/>
      <c r="CC3091" s="11"/>
      <c r="CD3091" s="11"/>
      <c r="CE3091" s="11"/>
      <c r="CF3091" s="11"/>
      <c r="CG3091" s="11"/>
      <c r="CH3091" s="11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1"/>
      <c r="CU3091" s="11"/>
      <c r="CV3091" s="11"/>
      <c r="CW3091" s="11"/>
      <c r="CX3091" s="11"/>
      <c r="CY3091" s="11"/>
      <c r="CZ3091" s="11"/>
      <c r="DA3091" s="11"/>
      <c r="DB3091" s="11"/>
      <c r="DC3091" s="11"/>
      <c r="DD3091" s="11"/>
      <c r="DE3091" s="11"/>
      <c r="DF3091" s="11"/>
      <c r="DG3091" s="11"/>
      <c r="DH3091" s="11"/>
      <c r="DI3091" s="11"/>
      <c r="DJ3091" s="11"/>
      <c r="DK3091" s="11"/>
      <c r="DL3091" s="11"/>
      <c r="DM3091" s="11"/>
      <c r="DN3091" s="11"/>
      <c r="DO3091" s="11"/>
      <c r="DP3091" s="11"/>
      <c r="DQ3091" s="11"/>
      <c r="DR3091" s="11"/>
      <c r="DS3091" s="11"/>
      <c r="DT3091" s="11"/>
      <c r="DU3091" s="11"/>
      <c r="DV3091" s="11"/>
      <c r="DW3091" s="11"/>
      <c r="DX3091" s="11"/>
      <c r="DY3091" s="11"/>
    </row>
    <row r="3092" spans="1:129" s="69" customFormat="1" hidden="1">
      <c r="A3092" s="11"/>
      <c r="B3092" s="4">
        <v>2017</v>
      </c>
      <c r="C3092" s="82">
        <v>8323</v>
      </c>
      <c r="D3092" s="82">
        <v>3</v>
      </c>
      <c r="E3092" s="2">
        <v>6</v>
      </c>
      <c r="F3092" s="2">
        <v>0</v>
      </c>
      <c r="G3092" s="2">
        <v>2000</v>
      </c>
      <c r="H3092" s="2">
        <v>2500</v>
      </c>
      <c r="I3092" s="2">
        <v>259</v>
      </c>
      <c r="J3092" s="83">
        <v>18</v>
      </c>
      <c r="K3092" s="293" t="s">
        <v>1449</v>
      </c>
      <c r="L3092" s="85">
        <v>0</v>
      </c>
      <c r="M3092" s="85">
        <v>0</v>
      </c>
      <c r="N3092" s="85">
        <f t="shared" si="8414"/>
        <v>0</v>
      </c>
      <c r="O3092" s="85">
        <v>0</v>
      </c>
      <c r="P3092" s="85">
        <v>0</v>
      </c>
      <c r="Q3092" s="85">
        <f t="shared" si="8415"/>
        <v>0</v>
      </c>
      <c r="R3092" s="85">
        <v>0</v>
      </c>
      <c r="S3092" s="85">
        <v>0</v>
      </c>
      <c r="T3092" s="85">
        <v>0</v>
      </c>
      <c r="U3092" s="85">
        <f t="shared" si="8416"/>
        <v>0</v>
      </c>
      <c r="V3092" s="85">
        <v>0</v>
      </c>
      <c r="W3092" s="85">
        <v>0</v>
      </c>
      <c r="X3092" s="85">
        <f t="shared" si="8417"/>
        <v>0</v>
      </c>
      <c r="Y3092" s="85">
        <v>0</v>
      </c>
      <c r="Z3092" s="85">
        <v>0</v>
      </c>
      <c r="AA3092" s="85">
        <v>0</v>
      </c>
      <c r="AB3092" s="85">
        <f t="shared" si="8418"/>
        <v>0</v>
      </c>
      <c r="AC3092" s="85">
        <v>0</v>
      </c>
      <c r="AD3092" s="85">
        <v>0</v>
      </c>
      <c r="AE3092" s="85">
        <f t="shared" si="8419"/>
        <v>0</v>
      </c>
      <c r="AF3092" s="85">
        <v>0</v>
      </c>
      <c r="AG3092" s="85">
        <v>0</v>
      </c>
      <c r="AH3092" s="85">
        <v>0</v>
      </c>
      <c r="AI3092" s="85">
        <f t="shared" si="8420"/>
        <v>0</v>
      </c>
      <c r="AJ3092" s="85">
        <v>0</v>
      </c>
      <c r="AK3092" s="85">
        <v>0</v>
      </c>
      <c r="AL3092" s="85">
        <f t="shared" si="8421"/>
        <v>0</v>
      </c>
      <c r="AM3092" s="85">
        <v>0</v>
      </c>
      <c r="AN3092" s="386">
        <f t="shared" si="8429"/>
        <v>0</v>
      </c>
      <c r="AO3092" s="386">
        <f t="shared" si="8430"/>
        <v>0</v>
      </c>
      <c r="AP3092" s="387">
        <f t="shared" si="8431"/>
        <v>0</v>
      </c>
      <c r="AQ3092" s="386">
        <f t="shared" si="8432"/>
        <v>0</v>
      </c>
      <c r="AR3092" s="386">
        <f t="shared" si="8433"/>
        <v>0</v>
      </c>
      <c r="AS3092" s="387">
        <f t="shared" si="8434"/>
        <v>0</v>
      </c>
      <c r="AT3092" s="387">
        <f t="shared" si="8435"/>
        <v>0</v>
      </c>
      <c r="AU3092" s="86" t="s">
        <v>1642</v>
      </c>
      <c r="AV3092" s="87"/>
      <c r="AW3092" s="88"/>
      <c r="AX3092" s="88"/>
      <c r="AY3092" s="88"/>
      <c r="AZ3092" s="88"/>
      <c r="BA3092" s="8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  <c r="BT3092" s="11"/>
      <c r="BU3092" s="11"/>
      <c r="BV3092" s="11"/>
      <c r="BW3092" s="11"/>
      <c r="BX3092" s="11"/>
      <c r="BY3092" s="11"/>
      <c r="BZ3092" s="11"/>
      <c r="CA3092" s="11"/>
      <c r="CB3092" s="11"/>
      <c r="CC3092" s="11"/>
      <c r="CD3092" s="11"/>
      <c r="CE3092" s="11"/>
      <c r="CF3092" s="11"/>
      <c r="CG3092" s="11"/>
      <c r="CH3092" s="11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1"/>
      <c r="CU3092" s="11"/>
      <c r="CV3092" s="11"/>
      <c r="CW3092" s="11"/>
      <c r="CX3092" s="11"/>
      <c r="CY3092" s="11"/>
      <c r="CZ3092" s="11"/>
      <c r="DA3092" s="11"/>
      <c r="DB3092" s="11"/>
      <c r="DC3092" s="11"/>
      <c r="DD3092" s="11"/>
      <c r="DE3092" s="11"/>
      <c r="DF3092" s="11"/>
      <c r="DG3092" s="11"/>
      <c r="DH3092" s="11"/>
      <c r="DI3092" s="11"/>
      <c r="DJ3092" s="11"/>
      <c r="DK3092" s="11"/>
      <c r="DL3092" s="11"/>
      <c r="DM3092" s="11"/>
      <c r="DN3092" s="11"/>
      <c r="DO3092" s="11"/>
      <c r="DP3092" s="11"/>
      <c r="DQ3092" s="11"/>
      <c r="DR3092" s="11"/>
      <c r="DS3092" s="11"/>
      <c r="DT3092" s="11"/>
      <c r="DU3092" s="11"/>
      <c r="DV3092" s="11"/>
      <c r="DW3092" s="11"/>
      <c r="DX3092" s="11"/>
      <c r="DY3092" s="11"/>
    </row>
    <row r="3093" spans="1:129" s="69" customFormat="1" hidden="1">
      <c r="A3093" s="11"/>
      <c r="B3093" s="4">
        <v>2017</v>
      </c>
      <c r="C3093" s="82">
        <v>8323</v>
      </c>
      <c r="D3093" s="82">
        <v>3</v>
      </c>
      <c r="E3093" s="2">
        <v>6</v>
      </c>
      <c r="F3093" s="2">
        <v>0</v>
      </c>
      <c r="G3093" s="2">
        <v>2000</v>
      </c>
      <c r="H3093" s="2">
        <v>2500</v>
      </c>
      <c r="I3093" s="2">
        <v>259</v>
      </c>
      <c r="J3093" s="83">
        <v>19</v>
      </c>
      <c r="K3093" s="293" t="s">
        <v>1450</v>
      </c>
      <c r="L3093" s="85">
        <v>0</v>
      </c>
      <c r="M3093" s="85">
        <v>0</v>
      </c>
      <c r="N3093" s="85">
        <f t="shared" si="8414"/>
        <v>0</v>
      </c>
      <c r="O3093" s="85">
        <v>0</v>
      </c>
      <c r="P3093" s="85">
        <v>0</v>
      </c>
      <c r="Q3093" s="85">
        <f t="shared" si="8415"/>
        <v>0</v>
      </c>
      <c r="R3093" s="85">
        <v>0</v>
      </c>
      <c r="S3093" s="85">
        <v>0</v>
      </c>
      <c r="T3093" s="85">
        <v>0</v>
      </c>
      <c r="U3093" s="85">
        <f t="shared" si="8416"/>
        <v>0</v>
      </c>
      <c r="V3093" s="85">
        <v>0</v>
      </c>
      <c r="W3093" s="85">
        <v>0</v>
      </c>
      <c r="X3093" s="85">
        <f t="shared" si="8417"/>
        <v>0</v>
      </c>
      <c r="Y3093" s="85">
        <v>0</v>
      </c>
      <c r="Z3093" s="85">
        <v>0</v>
      </c>
      <c r="AA3093" s="85">
        <v>0</v>
      </c>
      <c r="AB3093" s="85">
        <f t="shared" si="8418"/>
        <v>0</v>
      </c>
      <c r="AC3093" s="85">
        <v>0</v>
      </c>
      <c r="AD3093" s="85">
        <v>0</v>
      </c>
      <c r="AE3093" s="85">
        <f t="shared" si="8419"/>
        <v>0</v>
      </c>
      <c r="AF3093" s="85">
        <v>0</v>
      </c>
      <c r="AG3093" s="85">
        <v>0</v>
      </c>
      <c r="AH3093" s="85">
        <v>0</v>
      </c>
      <c r="AI3093" s="85">
        <f t="shared" si="8420"/>
        <v>0</v>
      </c>
      <c r="AJ3093" s="85">
        <v>0</v>
      </c>
      <c r="AK3093" s="85">
        <v>0</v>
      </c>
      <c r="AL3093" s="85">
        <f t="shared" si="8421"/>
        <v>0</v>
      </c>
      <c r="AM3093" s="85">
        <v>0</v>
      </c>
      <c r="AN3093" s="386">
        <f t="shared" si="8429"/>
        <v>0</v>
      </c>
      <c r="AO3093" s="386">
        <f t="shared" si="8430"/>
        <v>0</v>
      </c>
      <c r="AP3093" s="387">
        <f t="shared" si="8431"/>
        <v>0</v>
      </c>
      <c r="AQ3093" s="386">
        <f t="shared" si="8432"/>
        <v>0</v>
      </c>
      <c r="AR3093" s="386">
        <f t="shared" si="8433"/>
        <v>0</v>
      </c>
      <c r="AS3093" s="387">
        <f t="shared" si="8434"/>
        <v>0</v>
      </c>
      <c r="AT3093" s="387">
        <f t="shared" si="8435"/>
        <v>0</v>
      </c>
      <c r="AU3093" s="86" t="s">
        <v>1642</v>
      </c>
      <c r="AV3093" s="87"/>
      <c r="AW3093" s="88"/>
      <c r="AX3093" s="88"/>
      <c r="AY3093" s="88"/>
      <c r="AZ3093" s="88"/>
      <c r="BA3093" s="8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  <c r="BT3093" s="11"/>
      <c r="BU3093" s="11"/>
      <c r="BV3093" s="11"/>
      <c r="BW3093" s="11"/>
      <c r="BX3093" s="11"/>
      <c r="BY3093" s="11"/>
      <c r="BZ3093" s="11"/>
      <c r="CA3093" s="11"/>
      <c r="CB3093" s="11"/>
      <c r="CC3093" s="11"/>
      <c r="CD3093" s="11"/>
      <c r="CE3093" s="11"/>
      <c r="CF3093" s="11"/>
      <c r="CG3093" s="11"/>
      <c r="CH3093" s="11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1"/>
      <c r="CU3093" s="11"/>
      <c r="CV3093" s="11"/>
      <c r="CW3093" s="11"/>
      <c r="CX3093" s="11"/>
      <c r="CY3093" s="11"/>
      <c r="CZ3093" s="11"/>
      <c r="DA3093" s="11"/>
      <c r="DB3093" s="11"/>
      <c r="DC3093" s="11"/>
      <c r="DD3093" s="11"/>
      <c r="DE3093" s="11"/>
      <c r="DF3093" s="11"/>
      <c r="DG3093" s="11"/>
      <c r="DH3093" s="11"/>
      <c r="DI3093" s="11"/>
      <c r="DJ3093" s="11"/>
      <c r="DK3093" s="11"/>
      <c r="DL3093" s="11"/>
      <c r="DM3093" s="11"/>
      <c r="DN3093" s="11"/>
      <c r="DO3093" s="11"/>
      <c r="DP3093" s="11"/>
      <c r="DQ3093" s="11"/>
      <c r="DR3093" s="11"/>
      <c r="DS3093" s="11"/>
      <c r="DT3093" s="11"/>
      <c r="DU3093" s="11"/>
      <c r="DV3093" s="11"/>
      <c r="DW3093" s="11"/>
      <c r="DX3093" s="11"/>
      <c r="DY3093" s="11"/>
    </row>
    <row r="3094" spans="1:129" s="69" customFormat="1" hidden="1">
      <c r="A3094" s="11"/>
      <c r="B3094" s="4">
        <v>2017</v>
      </c>
      <c r="C3094" s="82">
        <v>8323</v>
      </c>
      <c r="D3094" s="82">
        <v>3</v>
      </c>
      <c r="E3094" s="2">
        <v>6</v>
      </c>
      <c r="F3094" s="2">
        <v>0</v>
      </c>
      <c r="G3094" s="2">
        <v>2000</v>
      </c>
      <c r="H3094" s="2">
        <v>2500</v>
      </c>
      <c r="I3094" s="2">
        <v>259</v>
      </c>
      <c r="J3094" s="83">
        <v>20</v>
      </c>
      <c r="K3094" s="293" t="s">
        <v>1451</v>
      </c>
      <c r="L3094" s="85">
        <v>0</v>
      </c>
      <c r="M3094" s="85">
        <v>0</v>
      </c>
      <c r="N3094" s="85">
        <f t="shared" si="8414"/>
        <v>0</v>
      </c>
      <c r="O3094" s="85">
        <v>0</v>
      </c>
      <c r="P3094" s="85">
        <v>0</v>
      </c>
      <c r="Q3094" s="85">
        <f t="shared" si="8415"/>
        <v>0</v>
      </c>
      <c r="R3094" s="85">
        <v>0</v>
      </c>
      <c r="S3094" s="85">
        <v>0</v>
      </c>
      <c r="T3094" s="85">
        <v>0</v>
      </c>
      <c r="U3094" s="85">
        <f t="shared" si="8416"/>
        <v>0</v>
      </c>
      <c r="V3094" s="85">
        <v>0</v>
      </c>
      <c r="W3094" s="85">
        <v>0</v>
      </c>
      <c r="X3094" s="85">
        <f t="shared" si="8417"/>
        <v>0</v>
      </c>
      <c r="Y3094" s="85">
        <v>0</v>
      </c>
      <c r="Z3094" s="85">
        <v>0</v>
      </c>
      <c r="AA3094" s="85">
        <v>0</v>
      </c>
      <c r="AB3094" s="85">
        <f t="shared" si="8418"/>
        <v>0</v>
      </c>
      <c r="AC3094" s="85">
        <v>0</v>
      </c>
      <c r="AD3094" s="85">
        <v>0</v>
      </c>
      <c r="AE3094" s="85">
        <f t="shared" si="8419"/>
        <v>0</v>
      </c>
      <c r="AF3094" s="85">
        <v>0</v>
      </c>
      <c r="AG3094" s="85">
        <v>0</v>
      </c>
      <c r="AH3094" s="85">
        <v>0</v>
      </c>
      <c r="AI3094" s="85">
        <f t="shared" si="8420"/>
        <v>0</v>
      </c>
      <c r="AJ3094" s="85">
        <v>0</v>
      </c>
      <c r="AK3094" s="85">
        <v>0</v>
      </c>
      <c r="AL3094" s="85">
        <f t="shared" si="8421"/>
        <v>0</v>
      </c>
      <c r="AM3094" s="85">
        <v>0</v>
      </c>
      <c r="AN3094" s="386">
        <f t="shared" si="8429"/>
        <v>0</v>
      </c>
      <c r="AO3094" s="386">
        <f t="shared" si="8430"/>
        <v>0</v>
      </c>
      <c r="AP3094" s="387">
        <f t="shared" si="8431"/>
        <v>0</v>
      </c>
      <c r="AQ3094" s="386">
        <f t="shared" si="8432"/>
        <v>0</v>
      </c>
      <c r="AR3094" s="386">
        <f t="shared" si="8433"/>
        <v>0</v>
      </c>
      <c r="AS3094" s="387">
        <f t="shared" si="8434"/>
        <v>0</v>
      </c>
      <c r="AT3094" s="387">
        <f t="shared" si="8435"/>
        <v>0</v>
      </c>
      <c r="AU3094" s="86" t="s">
        <v>1642</v>
      </c>
      <c r="AV3094" s="87"/>
      <c r="AW3094" s="88"/>
      <c r="AX3094" s="88"/>
      <c r="AY3094" s="88"/>
      <c r="AZ3094" s="88"/>
      <c r="BA3094" s="8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  <c r="BT3094" s="11"/>
      <c r="BU3094" s="11"/>
      <c r="BV3094" s="11"/>
      <c r="BW3094" s="11"/>
      <c r="BX3094" s="11"/>
      <c r="BY3094" s="11"/>
      <c r="BZ3094" s="11"/>
      <c r="CA3094" s="11"/>
      <c r="CB3094" s="11"/>
      <c r="CC3094" s="11"/>
      <c r="CD3094" s="11"/>
      <c r="CE3094" s="11"/>
      <c r="CF3094" s="11"/>
      <c r="CG3094" s="11"/>
      <c r="CH3094" s="11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1"/>
      <c r="CU3094" s="11"/>
      <c r="CV3094" s="11"/>
      <c r="CW3094" s="11"/>
      <c r="CX3094" s="11"/>
      <c r="CY3094" s="11"/>
      <c r="CZ3094" s="11"/>
      <c r="DA3094" s="11"/>
      <c r="DB3094" s="11"/>
      <c r="DC3094" s="11"/>
      <c r="DD3094" s="11"/>
      <c r="DE3094" s="11"/>
      <c r="DF3094" s="11"/>
      <c r="DG3094" s="11"/>
      <c r="DH3094" s="11"/>
      <c r="DI3094" s="11"/>
      <c r="DJ3094" s="11"/>
      <c r="DK3094" s="11"/>
      <c r="DL3094" s="11"/>
      <c r="DM3094" s="11"/>
      <c r="DN3094" s="11"/>
      <c r="DO3094" s="11"/>
      <c r="DP3094" s="11"/>
      <c r="DQ3094" s="11"/>
      <c r="DR3094" s="11"/>
      <c r="DS3094" s="11"/>
      <c r="DT3094" s="11"/>
      <c r="DU3094" s="11"/>
      <c r="DV3094" s="11"/>
      <c r="DW3094" s="11"/>
      <c r="DX3094" s="11"/>
      <c r="DY3094" s="11"/>
    </row>
    <row r="3095" spans="1:129" s="69" customFormat="1" hidden="1">
      <c r="A3095" s="11"/>
      <c r="B3095" s="4">
        <v>2017</v>
      </c>
      <c r="C3095" s="82">
        <v>8323</v>
      </c>
      <c r="D3095" s="82">
        <v>3</v>
      </c>
      <c r="E3095" s="2">
        <v>6</v>
      </c>
      <c r="F3095" s="2">
        <v>0</v>
      </c>
      <c r="G3095" s="2">
        <v>2000</v>
      </c>
      <c r="H3095" s="2">
        <v>2500</v>
      </c>
      <c r="I3095" s="2">
        <v>259</v>
      </c>
      <c r="J3095" s="83">
        <v>21</v>
      </c>
      <c r="K3095" s="293" t="s">
        <v>1452</v>
      </c>
      <c r="L3095" s="85">
        <v>0</v>
      </c>
      <c r="M3095" s="85">
        <v>0</v>
      </c>
      <c r="N3095" s="85">
        <f t="shared" si="8414"/>
        <v>0</v>
      </c>
      <c r="O3095" s="85">
        <v>0</v>
      </c>
      <c r="P3095" s="85">
        <v>0</v>
      </c>
      <c r="Q3095" s="85">
        <f t="shared" si="8415"/>
        <v>0</v>
      </c>
      <c r="R3095" s="85">
        <v>0</v>
      </c>
      <c r="S3095" s="85">
        <v>0</v>
      </c>
      <c r="T3095" s="85">
        <v>0</v>
      </c>
      <c r="U3095" s="85">
        <f t="shared" si="8416"/>
        <v>0</v>
      </c>
      <c r="V3095" s="85">
        <v>0</v>
      </c>
      <c r="W3095" s="85">
        <v>0</v>
      </c>
      <c r="X3095" s="85">
        <f t="shared" si="8417"/>
        <v>0</v>
      </c>
      <c r="Y3095" s="85">
        <v>0</v>
      </c>
      <c r="Z3095" s="85">
        <v>0</v>
      </c>
      <c r="AA3095" s="85">
        <v>0</v>
      </c>
      <c r="AB3095" s="85">
        <f t="shared" si="8418"/>
        <v>0</v>
      </c>
      <c r="AC3095" s="85">
        <v>0</v>
      </c>
      <c r="AD3095" s="85">
        <v>0</v>
      </c>
      <c r="AE3095" s="85">
        <f t="shared" si="8419"/>
        <v>0</v>
      </c>
      <c r="AF3095" s="85">
        <v>0</v>
      </c>
      <c r="AG3095" s="85">
        <v>0</v>
      </c>
      <c r="AH3095" s="85">
        <v>0</v>
      </c>
      <c r="AI3095" s="85">
        <f t="shared" si="8420"/>
        <v>0</v>
      </c>
      <c r="AJ3095" s="85">
        <v>0</v>
      </c>
      <c r="AK3095" s="85">
        <v>0</v>
      </c>
      <c r="AL3095" s="85">
        <f t="shared" si="8421"/>
        <v>0</v>
      </c>
      <c r="AM3095" s="85">
        <v>0</v>
      </c>
      <c r="AN3095" s="386">
        <f t="shared" si="8429"/>
        <v>0</v>
      </c>
      <c r="AO3095" s="386">
        <f t="shared" si="8430"/>
        <v>0</v>
      </c>
      <c r="AP3095" s="387">
        <f t="shared" si="8431"/>
        <v>0</v>
      </c>
      <c r="AQ3095" s="386">
        <f t="shared" si="8432"/>
        <v>0</v>
      </c>
      <c r="AR3095" s="386">
        <f t="shared" si="8433"/>
        <v>0</v>
      </c>
      <c r="AS3095" s="387">
        <f t="shared" si="8434"/>
        <v>0</v>
      </c>
      <c r="AT3095" s="387">
        <f t="shared" si="8435"/>
        <v>0</v>
      </c>
      <c r="AU3095" s="86" t="s">
        <v>1642</v>
      </c>
      <c r="AV3095" s="87"/>
      <c r="AW3095" s="88"/>
      <c r="AX3095" s="88"/>
      <c r="AY3095" s="88"/>
      <c r="AZ3095" s="88"/>
      <c r="BA3095" s="8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  <c r="BT3095" s="11"/>
      <c r="BU3095" s="11"/>
      <c r="BV3095" s="11"/>
      <c r="BW3095" s="11"/>
      <c r="BX3095" s="11"/>
      <c r="BY3095" s="11"/>
      <c r="BZ3095" s="11"/>
      <c r="CA3095" s="11"/>
      <c r="CB3095" s="11"/>
      <c r="CC3095" s="11"/>
      <c r="CD3095" s="11"/>
      <c r="CE3095" s="11"/>
      <c r="CF3095" s="11"/>
      <c r="CG3095" s="11"/>
      <c r="CH3095" s="11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1"/>
      <c r="CU3095" s="11"/>
      <c r="CV3095" s="11"/>
      <c r="CW3095" s="11"/>
      <c r="CX3095" s="11"/>
      <c r="CY3095" s="11"/>
      <c r="CZ3095" s="11"/>
      <c r="DA3095" s="11"/>
      <c r="DB3095" s="11"/>
      <c r="DC3095" s="11"/>
      <c r="DD3095" s="11"/>
      <c r="DE3095" s="11"/>
      <c r="DF3095" s="11"/>
      <c r="DG3095" s="11"/>
      <c r="DH3095" s="11"/>
      <c r="DI3095" s="11"/>
      <c r="DJ3095" s="11"/>
      <c r="DK3095" s="11"/>
      <c r="DL3095" s="11"/>
      <c r="DM3095" s="11"/>
      <c r="DN3095" s="11"/>
      <c r="DO3095" s="11"/>
      <c r="DP3095" s="11"/>
      <c r="DQ3095" s="11"/>
      <c r="DR3095" s="11"/>
      <c r="DS3095" s="11"/>
      <c r="DT3095" s="11"/>
      <c r="DU3095" s="11"/>
      <c r="DV3095" s="11"/>
      <c r="DW3095" s="11"/>
      <c r="DX3095" s="11"/>
      <c r="DY3095" s="11"/>
    </row>
    <row r="3096" spans="1:129" s="69" customFormat="1" hidden="1">
      <c r="A3096" s="11"/>
      <c r="B3096" s="4">
        <v>2017</v>
      </c>
      <c r="C3096" s="82">
        <v>8323</v>
      </c>
      <c r="D3096" s="82">
        <v>3</v>
      </c>
      <c r="E3096" s="2">
        <v>6</v>
      </c>
      <c r="F3096" s="2">
        <v>0</v>
      </c>
      <c r="G3096" s="2">
        <v>2000</v>
      </c>
      <c r="H3096" s="2">
        <v>2500</v>
      </c>
      <c r="I3096" s="2">
        <v>259</v>
      </c>
      <c r="J3096" s="83">
        <v>22</v>
      </c>
      <c r="K3096" s="293" t="s">
        <v>1453</v>
      </c>
      <c r="L3096" s="85">
        <v>0</v>
      </c>
      <c r="M3096" s="85">
        <v>0</v>
      </c>
      <c r="N3096" s="85">
        <f t="shared" si="8414"/>
        <v>0</v>
      </c>
      <c r="O3096" s="85">
        <v>0</v>
      </c>
      <c r="P3096" s="85">
        <v>0</v>
      </c>
      <c r="Q3096" s="85">
        <f t="shared" si="8415"/>
        <v>0</v>
      </c>
      <c r="R3096" s="85">
        <v>0</v>
      </c>
      <c r="S3096" s="85">
        <v>0</v>
      </c>
      <c r="T3096" s="85">
        <v>0</v>
      </c>
      <c r="U3096" s="85">
        <f t="shared" si="8416"/>
        <v>0</v>
      </c>
      <c r="V3096" s="85">
        <v>0</v>
      </c>
      <c r="W3096" s="85">
        <v>0</v>
      </c>
      <c r="X3096" s="85">
        <f t="shared" si="8417"/>
        <v>0</v>
      </c>
      <c r="Y3096" s="85">
        <v>0</v>
      </c>
      <c r="Z3096" s="85">
        <v>0</v>
      </c>
      <c r="AA3096" s="85">
        <v>0</v>
      </c>
      <c r="AB3096" s="85">
        <f t="shared" si="8418"/>
        <v>0</v>
      </c>
      <c r="AC3096" s="85">
        <v>0</v>
      </c>
      <c r="AD3096" s="85">
        <v>0</v>
      </c>
      <c r="AE3096" s="85">
        <f t="shared" si="8419"/>
        <v>0</v>
      </c>
      <c r="AF3096" s="85">
        <v>0</v>
      </c>
      <c r="AG3096" s="85">
        <v>0</v>
      </c>
      <c r="AH3096" s="85">
        <v>0</v>
      </c>
      <c r="AI3096" s="85">
        <f t="shared" si="8420"/>
        <v>0</v>
      </c>
      <c r="AJ3096" s="85">
        <v>0</v>
      </c>
      <c r="AK3096" s="85">
        <v>0</v>
      </c>
      <c r="AL3096" s="85">
        <f t="shared" si="8421"/>
        <v>0</v>
      </c>
      <c r="AM3096" s="85">
        <v>0</v>
      </c>
      <c r="AN3096" s="386">
        <f t="shared" si="8429"/>
        <v>0</v>
      </c>
      <c r="AO3096" s="386">
        <f t="shared" si="8430"/>
        <v>0</v>
      </c>
      <c r="AP3096" s="387">
        <f t="shared" si="8431"/>
        <v>0</v>
      </c>
      <c r="AQ3096" s="386">
        <f t="shared" si="8432"/>
        <v>0</v>
      </c>
      <c r="AR3096" s="386">
        <f t="shared" si="8433"/>
        <v>0</v>
      </c>
      <c r="AS3096" s="387">
        <f t="shared" si="8434"/>
        <v>0</v>
      </c>
      <c r="AT3096" s="387">
        <f t="shared" si="8435"/>
        <v>0</v>
      </c>
      <c r="AU3096" s="86" t="s">
        <v>1642</v>
      </c>
      <c r="AV3096" s="87"/>
      <c r="AW3096" s="88"/>
      <c r="AX3096" s="88"/>
      <c r="AY3096" s="88"/>
      <c r="AZ3096" s="88"/>
      <c r="BA3096" s="8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  <c r="BT3096" s="11"/>
      <c r="BU3096" s="11"/>
      <c r="BV3096" s="11"/>
      <c r="BW3096" s="11"/>
      <c r="BX3096" s="11"/>
      <c r="BY3096" s="11"/>
      <c r="BZ3096" s="11"/>
      <c r="CA3096" s="11"/>
      <c r="CB3096" s="11"/>
      <c r="CC3096" s="11"/>
      <c r="CD3096" s="11"/>
      <c r="CE3096" s="11"/>
      <c r="CF3096" s="11"/>
      <c r="CG3096" s="11"/>
      <c r="CH3096" s="11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1"/>
      <c r="CU3096" s="11"/>
      <c r="CV3096" s="11"/>
      <c r="CW3096" s="11"/>
      <c r="CX3096" s="11"/>
      <c r="CY3096" s="11"/>
      <c r="CZ3096" s="11"/>
      <c r="DA3096" s="11"/>
      <c r="DB3096" s="11"/>
      <c r="DC3096" s="11"/>
      <c r="DD3096" s="11"/>
      <c r="DE3096" s="11"/>
      <c r="DF3096" s="11"/>
      <c r="DG3096" s="11"/>
      <c r="DH3096" s="11"/>
      <c r="DI3096" s="11"/>
      <c r="DJ3096" s="11"/>
      <c r="DK3096" s="11"/>
      <c r="DL3096" s="11"/>
      <c r="DM3096" s="11"/>
      <c r="DN3096" s="11"/>
      <c r="DO3096" s="11"/>
      <c r="DP3096" s="11"/>
      <c r="DQ3096" s="11"/>
      <c r="DR3096" s="11"/>
      <c r="DS3096" s="11"/>
      <c r="DT3096" s="11"/>
      <c r="DU3096" s="11"/>
      <c r="DV3096" s="11"/>
      <c r="DW3096" s="11"/>
      <c r="DX3096" s="11"/>
      <c r="DY3096" s="11"/>
    </row>
    <row r="3097" spans="1:129" s="69" customFormat="1" hidden="1">
      <c r="A3097" s="11"/>
      <c r="B3097" s="4">
        <v>2017</v>
      </c>
      <c r="C3097" s="82">
        <v>8323</v>
      </c>
      <c r="D3097" s="82">
        <v>3</v>
      </c>
      <c r="E3097" s="2">
        <v>6</v>
      </c>
      <c r="F3097" s="2">
        <v>0</v>
      </c>
      <c r="G3097" s="2">
        <v>2000</v>
      </c>
      <c r="H3097" s="2">
        <v>2500</v>
      </c>
      <c r="I3097" s="2">
        <v>259</v>
      </c>
      <c r="J3097" s="83">
        <v>23</v>
      </c>
      <c r="K3097" s="293" t="s">
        <v>1454</v>
      </c>
      <c r="L3097" s="85">
        <v>0</v>
      </c>
      <c r="M3097" s="85">
        <v>0</v>
      </c>
      <c r="N3097" s="85">
        <f t="shared" si="8414"/>
        <v>0</v>
      </c>
      <c r="O3097" s="85">
        <v>0</v>
      </c>
      <c r="P3097" s="85">
        <v>0</v>
      </c>
      <c r="Q3097" s="85">
        <f t="shared" si="8415"/>
        <v>0</v>
      </c>
      <c r="R3097" s="85">
        <v>0</v>
      </c>
      <c r="S3097" s="85">
        <v>0</v>
      </c>
      <c r="T3097" s="85">
        <v>0</v>
      </c>
      <c r="U3097" s="85">
        <f t="shared" si="8416"/>
        <v>0</v>
      </c>
      <c r="V3097" s="85">
        <v>0</v>
      </c>
      <c r="W3097" s="85">
        <v>0</v>
      </c>
      <c r="X3097" s="85">
        <f t="shared" si="8417"/>
        <v>0</v>
      </c>
      <c r="Y3097" s="85">
        <v>0</v>
      </c>
      <c r="Z3097" s="85">
        <v>0</v>
      </c>
      <c r="AA3097" s="85">
        <v>0</v>
      </c>
      <c r="AB3097" s="85">
        <f t="shared" si="8418"/>
        <v>0</v>
      </c>
      <c r="AC3097" s="85">
        <v>0</v>
      </c>
      <c r="AD3097" s="85">
        <v>0</v>
      </c>
      <c r="AE3097" s="85">
        <f t="shared" si="8419"/>
        <v>0</v>
      </c>
      <c r="AF3097" s="85">
        <v>0</v>
      </c>
      <c r="AG3097" s="85">
        <v>0</v>
      </c>
      <c r="AH3097" s="85">
        <v>0</v>
      </c>
      <c r="AI3097" s="85">
        <f t="shared" si="8420"/>
        <v>0</v>
      </c>
      <c r="AJ3097" s="85">
        <v>0</v>
      </c>
      <c r="AK3097" s="85">
        <v>0</v>
      </c>
      <c r="AL3097" s="85">
        <f t="shared" si="8421"/>
        <v>0</v>
      </c>
      <c r="AM3097" s="85">
        <v>0</v>
      </c>
      <c r="AN3097" s="386">
        <f t="shared" si="8429"/>
        <v>0</v>
      </c>
      <c r="AO3097" s="386">
        <f t="shared" si="8430"/>
        <v>0</v>
      </c>
      <c r="AP3097" s="387">
        <f t="shared" si="8431"/>
        <v>0</v>
      </c>
      <c r="AQ3097" s="386">
        <f t="shared" si="8432"/>
        <v>0</v>
      </c>
      <c r="AR3097" s="386">
        <f t="shared" si="8433"/>
        <v>0</v>
      </c>
      <c r="AS3097" s="387">
        <f t="shared" si="8434"/>
        <v>0</v>
      </c>
      <c r="AT3097" s="387">
        <f t="shared" si="8435"/>
        <v>0</v>
      </c>
      <c r="AU3097" s="86" t="s">
        <v>1642</v>
      </c>
      <c r="AV3097" s="87"/>
      <c r="AW3097" s="88"/>
      <c r="AX3097" s="88"/>
      <c r="AY3097" s="88"/>
      <c r="AZ3097" s="88"/>
      <c r="BA3097" s="8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  <c r="BT3097" s="11"/>
      <c r="BU3097" s="11"/>
      <c r="BV3097" s="11"/>
      <c r="BW3097" s="11"/>
      <c r="BX3097" s="11"/>
      <c r="BY3097" s="11"/>
      <c r="BZ3097" s="11"/>
      <c r="CA3097" s="11"/>
      <c r="CB3097" s="11"/>
      <c r="CC3097" s="11"/>
      <c r="CD3097" s="11"/>
      <c r="CE3097" s="11"/>
      <c r="CF3097" s="11"/>
      <c r="CG3097" s="11"/>
      <c r="CH3097" s="11"/>
      <c r="CI3097" s="11"/>
      <c r="CJ3097" s="11"/>
      <c r="CK3097" s="11"/>
      <c r="CL3097" s="11"/>
      <c r="CM3097" s="11"/>
      <c r="CN3097" s="11"/>
      <c r="CO3097" s="11"/>
      <c r="CP3097" s="11"/>
      <c r="CQ3097" s="11"/>
      <c r="CR3097" s="11"/>
      <c r="CS3097" s="11"/>
      <c r="CT3097" s="11"/>
      <c r="CU3097" s="11"/>
      <c r="CV3097" s="11"/>
      <c r="CW3097" s="11"/>
      <c r="CX3097" s="11"/>
      <c r="CY3097" s="11"/>
      <c r="CZ3097" s="11"/>
      <c r="DA3097" s="11"/>
      <c r="DB3097" s="11"/>
      <c r="DC3097" s="11"/>
      <c r="DD3097" s="11"/>
      <c r="DE3097" s="11"/>
      <c r="DF3097" s="11"/>
      <c r="DG3097" s="11"/>
      <c r="DH3097" s="11"/>
      <c r="DI3097" s="11"/>
      <c r="DJ3097" s="11"/>
      <c r="DK3097" s="11"/>
      <c r="DL3097" s="11"/>
      <c r="DM3097" s="11"/>
      <c r="DN3097" s="11"/>
      <c r="DO3097" s="11"/>
      <c r="DP3097" s="11"/>
      <c r="DQ3097" s="11"/>
      <c r="DR3097" s="11"/>
      <c r="DS3097" s="11"/>
      <c r="DT3097" s="11"/>
      <c r="DU3097" s="11"/>
      <c r="DV3097" s="11"/>
      <c r="DW3097" s="11"/>
      <c r="DX3097" s="11"/>
      <c r="DY3097" s="11"/>
    </row>
    <row r="3098" spans="1:129" s="69" customFormat="1" hidden="1">
      <c r="A3098" s="11"/>
      <c r="B3098" s="4">
        <v>2017</v>
      </c>
      <c r="C3098" s="82">
        <v>8323</v>
      </c>
      <c r="D3098" s="82">
        <v>3</v>
      </c>
      <c r="E3098" s="2">
        <v>6</v>
      </c>
      <c r="F3098" s="2">
        <v>0</v>
      </c>
      <c r="G3098" s="2">
        <v>2000</v>
      </c>
      <c r="H3098" s="2">
        <v>2500</v>
      </c>
      <c r="I3098" s="2">
        <v>259</v>
      </c>
      <c r="J3098" s="83">
        <v>24</v>
      </c>
      <c r="K3098" s="293" t="s">
        <v>1455</v>
      </c>
      <c r="L3098" s="85">
        <v>0</v>
      </c>
      <c r="M3098" s="85">
        <v>0</v>
      </c>
      <c r="N3098" s="85">
        <f t="shared" si="8414"/>
        <v>0</v>
      </c>
      <c r="O3098" s="85">
        <v>0</v>
      </c>
      <c r="P3098" s="85">
        <v>0</v>
      </c>
      <c r="Q3098" s="85">
        <f t="shared" si="8415"/>
        <v>0</v>
      </c>
      <c r="R3098" s="85">
        <v>0</v>
      </c>
      <c r="S3098" s="85">
        <v>0</v>
      </c>
      <c r="T3098" s="85">
        <v>0</v>
      </c>
      <c r="U3098" s="85">
        <f t="shared" si="8416"/>
        <v>0</v>
      </c>
      <c r="V3098" s="85">
        <v>0</v>
      </c>
      <c r="W3098" s="85">
        <v>0</v>
      </c>
      <c r="X3098" s="85">
        <f t="shared" si="8417"/>
        <v>0</v>
      </c>
      <c r="Y3098" s="85">
        <v>0</v>
      </c>
      <c r="Z3098" s="85">
        <v>0</v>
      </c>
      <c r="AA3098" s="85">
        <v>0</v>
      </c>
      <c r="AB3098" s="85">
        <f t="shared" si="8418"/>
        <v>0</v>
      </c>
      <c r="AC3098" s="85">
        <v>0</v>
      </c>
      <c r="AD3098" s="85">
        <v>0</v>
      </c>
      <c r="AE3098" s="85">
        <f t="shared" si="8419"/>
        <v>0</v>
      </c>
      <c r="AF3098" s="85">
        <v>0</v>
      </c>
      <c r="AG3098" s="85">
        <v>0</v>
      </c>
      <c r="AH3098" s="85">
        <v>0</v>
      </c>
      <c r="AI3098" s="85">
        <f t="shared" si="8420"/>
        <v>0</v>
      </c>
      <c r="AJ3098" s="85">
        <v>0</v>
      </c>
      <c r="AK3098" s="85">
        <v>0</v>
      </c>
      <c r="AL3098" s="85">
        <f t="shared" si="8421"/>
        <v>0</v>
      </c>
      <c r="AM3098" s="85">
        <v>0</v>
      </c>
      <c r="AN3098" s="386">
        <f t="shared" si="8429"/>
        <v>0</v>
      </c>
      <c r="AO3098" s="386">
        <f t="shared" si="8430"/>
        <v>0</v>
      </c>
      <c r="AP3098" s="387">
        <f t="shared" si="8431"/>
        <v>0</v>
      </c>
      <c r="AQ3098" s="386">
        <f t="shared" si="8432"/>
        <v>0</v>
      </c>
      <c r="AR3098" s="386">
        <f t="shared" si="8433"/>
        <v>0</v>
      </c>
      <c r="AS3098" s="387">
        <f t="shared" si="8434"/>
        <v>0</v>
      </c>
      <c r="AT3098" s="387">
        <f t="shared" si="8435"/>
        <v>0</v>
      </c>
      <c r="AU3098" s="86" t="s">
        <v>1642</v>
      </c>
      <c r="AV3098" s="87"/>
      <c r="AW3098" s="88"/>
      <c r="AX3098" s="88"/>
      <c r="AY3098" s="88"/>
      <c r="AZ3098" s="88"/>
      <c r="BA3098" s="8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  <c r="BT3098" s="11"/>
      <c r="BU3098" s="11"/>
      <c r="BV3098" s="11"/>
      <c r="BW3098" s="11"/>
      <c r="BX3098" s="11"/>
      <c r="BY3098" s="11"/>
      <c r="BZ3098" s="11"/>
      <c r="CA3098" s="11"/>
      <c r="CB3098" s="11"/>
      <c r="CC3098" s="11"/>
      <c r="CD3098" s="11"/>
      <c r="CE3098" s="11"/>
      <c r="CF3098" s="11"/>
      <c r="CG3098" s="11"/>
      <c r="CH3098" s="11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1"/>
      <c r="CU3098" s="11"/>
      <c r="CV3098" s="11"/>
      <c r="CW3098" s="11"/>
      <c r="CX3098" s="11"/>
      <c r="CY3098" s="11"/>
      <c r="CZ3098" s="11"/>
      <c r="DA3098" s="11"/>
      <c r="DB3098" s="11"/>
      <c r="DC3098" s="11"/>
      <c r="DD3098" s="11"/>
      <c r="DE3098" s="11"/>
      <c r="DF3098" s="11"/>
      <c r="DG3098" s="11"/>
      <c r="DH3098" s="11"/>
      <c r="DI3098" s="11"/>
      <c r="DJ3098" s="11"/>
      <c r="DK3098" s="11"/>
      <c r="DL3098" s="11"/>
      <c r="DM3098" s="11"/>
      <c r="DN3098" s="11"/>
      <c r="DO3098" s="11"/>
      <c r="DP3098" s="11"/>
      <c r="DQ3098" s="11"/>
      <c r="DR3098" s="11"/>
      <c r="DS3098" s="11"/>
      <c r="DT3098" s="11"/>
      <c r="DU3098" s="11"/>
      <c r="DV3098" s="11"/>
      <c r="DW3098" s="11"/>
      <c r="DX3098" s="11"/>
      <c r="DY3098" s="11"/>
    </row>
    <row r="3099" spans="1:129" s="69" customFormat="1" hidden="1">
      <c r="A3099" s="11"/>
      <c r="B3099" s="4">
        <v>2017</v>
      </c>
      <c r="C3099" s="82">
        <v>8323</v>
      </c>
      <c r="D3099" s="82">
        <v>3</v>
      </c>
      <c r="E3099" s="2">
        <v>6</v>
      </c>
      <c r="F3099" s="2">
        <v>0</v>
      </c>
      <c r="G3099" s="2">
        <v>2000</v>
      </c>
      <c r="H3099" s="2">
        <v>2500</v>
      </c>
      <c r="I3099" s="2">
        <v>259</v>
      </c>
      <c r="J3099" s="83">
        <v>25</v>
      </c>
      <c r="K3099" s="293" t="s">
        <v>1456</v>
      </c>
      <c r="L3099" s="85">
        <v>0</v>
      </c>
      <c r="M3099" s="85">
        <v>0</v>
      </c>
      <c r="N3099" s="85">
        <f t="shared" si="8414"/>
        <v>0</v>
      </c>
      <c r="O3099" s="85">
        <v>0</v>
      </c>
      <c r="P3099" s="85">
        <v>0</v>
      </c>
      <c r="Q3099" s="85">
        <f t="shared" si="8415"/>
        <v>0</v>
      </c>
      <c r="R3099" s="85">
        <v>0</v>
      </c>
      <c r="S3099" s="85">
        <v>0</v>
      </c>
      <c r="T3099" s="85">
        <v>0</v>
      </c>
      <c r="U3099" s="85">
        <f t="shared" si="8416"/>
        <v>0</v>
      </c>
      <c r="V3099" s="85">
        <v>0</v>
      </c>
      <c r="W3099" s="85">
        <v>0</v>
      </c>
      <c r="X3099" s="85">
        <f t="shared" si="8417"/>
        <v>0</v>
      </c>
      <c r="Y3099" s="85">
        <v>0</v>
      </c>
      <c r="Z3099" s="85">
        <v>0</v>
      </c>
      <c r="AA3099" s="85">
        <v>0</v>
      </c>
      <c r="AB3099" s="85">
        <f t="shared" si="8418"/>
        <v>0</v>
      </c>
      <c r="AC3099" s="85">
        <v>0</v>
      </c>
      <c r="AD3099" s="85">
        <v>0</v>
      </c>
      <c r="AE3099" s="85">
        <f t="shared" si="8419"/>
        <v>0</v>
      </c>
      <c r="AF3099" s="85">
        <v>0</v>
      </c>
      <c r="AG3099" s="85">
        <v>0</v>
      </c>
      <c r="AH3099" s="85">
        <v>0</v>
      </c>
      <c r="AI3099" s="85">
        <f t="shared" si="8420"/>
        <v>0</v>
      </c>
      <c r="AJ3099" s="85">
        <v>0</v>
      </c>
      <c r="AK3099" s="85">
        <v>0</v>
      </c>
      <c r="AL3099" s="85">
        <f t="shared" si="8421"/>
        <v>0</v>
      </c>
      <c r="AM3099" s="85">
        <v>0</v>
      </c>
      <c r="AN3099" s="386">
        <f t="shared" si="8429"/>
        <v>0</v>
      </c>
      <c r="AO3099" s="386">
        <f t="shared" si="8430"/>
        <v>0</v>
      </c>
      <c r="AP3099" s="387">
        <f t="shared" si="8431"/>
        <v>0</v>
      </c>
      <c r="AQ3099" s="386">
        <f t="shared" si="8432"/>
        <v>0</v>
      </c>
      <c r="AR3099" s="386">
        <f t="shared" si="8433"/>
        <v>0</v>
      </c>
      <c r="AS3099" s="387">
        <f t="shared" si="8434"/>
        <v>0</v>
      </c>
      <c r="AT3099" s="387">
        <f t="shared" si="8435"/>
        <v>0</v>
      </c>
      <c r="AU3099" s="86" t="s">
        <v>1642</v>
      </c>
      <c r="AV3099" s="87"/>
      <c r="AW3099" s="88"/>
      <c r="AX3099" s="88"/>
      <c r="AY3099" s="88"/>
      <c r="AZ3099" s="88"/>
      <c r="BA3099" s="8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  <c r="DG3099" s="11"/>
      <c r="DH3099" s="11"/>
      <c r="DI3099" s="11"/>
      <c r="DJ3099" s="11"/>
      <c r="DK3099" s="11"/>
      <c r="DL3099" s="11"/>
      <c r="DM3099" s="11"/>
      <c r="DN3099" s="11"/>
      <c r="DO3099" s="11"/>
      <c r="DP3099" s="11"/>
      <c r="DQ3099" s="11"/>
      <c r="DR3099" s="11"/>
      <c r="DS3099" s="11"/>
      <c r="DT3099" s="11"/>
      <c r="DU3099" s="11"/>
      <c r="DV3099" s="11"/>
      <c r="DW3099" s="11"/>
      <c r="DX3099" s="11"/>
      <c r="DY3099" s="11"/>
    </row>
    <row r="3100" spans="1:129" s="69" customFormat="1" hidden="1">
      <c r="A3100" s="11"/>
      <c r="B3100" s="4">
        <v>2017</v>
      </c>
      <c r="C3100" s="82">
        <v>8323</v>
      </c>
      <c r="D3100" s="82">
        <v>3</v>
      </c>
      <c r="E3100" s="2">
        <v>6</v>
      </c>
      <c r="F3100" s="2">
        <v>0</v>
      </c>
      <c r="G3100" s="2">
        <v>2000</v>
      </c>
      <c r="H3100" s="2">
        <v>2500</v>
      </c>
      <c r="I3100" s="2">
        <v>259</v>
      </c>
      <c r="J3100" s="83">
        <v>26</v>
      </c>
      <c r="K3100" s="293" t="s">
        <v>1457</v>
      </c>
      <c r="L3100" s="85">
        <v>0</v>
      </c>
      <c r="M3100" s="85">
        <v>0</v>
      </c>
      <c r="N3100" s="85">
        <f t="shared" si="8414"/>
        <v>0</v>
      </c>
      <c r="O3100" s="85">
        <v>0</v>
      </c>
      <c r="P3100" s="85">
        <v>0</v>
      </c>
      <c r="Q3100" s="85">
        <f t="shared" si="8415"/>
        <v>0</v>
      </c>
      <c r="R3100" s="85">
        <v>0</v>
      </c>
      <c r="S3100" s="85">
        <v>0</v>
      </c>
      <c r="T3100" s="85">
        <v>0</v>
      </c>
      <c r="U3100" s="85">
        <f t="shared" si="8416"/>
        <v>0</v>
      </c>
      <c r="V3100" s="85">
        <v>0</v>
      </c>
      <c r="W3100" s="85">
        <v>0</v>
      </c>
      <c r="X3100" s="85">
        <f t="shared" si="8417"/>
        <v>0</v>
      </c>
      <c r="Y3100" s="85">
        <v>0</v>
      </c>
      <c r="Z3100" s="85">
        <v>0</v>
      </c>
      <c r="AA3100" s="85">
        <v>0</v>
      </c>
      <c r="AB3100" s="85">
        <f t="shared" si="8418"/>
        <v>0</v>
      </c>
      <c r="AC3100" s="85">
        <v>0</v>
      </c>
      <c r="AD3100" s="85">
        <v>0</v>
      </c>
      <c r="AE3100" s="85">
        <f t="shared" si="8419"/>
        <v>0</v>
      </c>
      <c r="AF3100" s="85">
        <v>0</v>
      </c>
      <c r="AG3100" s="85">
        <v>0</v>
      </c>
      <c r="AH3100" s="85">
        <v>0</v>
      </c>
      <c r="AI3100" s="85">
        <f t="shared" si="8420"/>
        <v>0</v>
      </c>
      <c r="AJ3100" s="85">
        <v>0</v>
      </c>
      <c r="AK3100" s="85">
        <v>0</v>
      </c>
      <c r="AL3100" s="85">
        <f t="shared" si="8421"/>
        <v>0</v>
      </c>
      <c r="AM3100" s="85">
        <v>0</v>
      </c>
      <c r="AN3100" s="386">
        <f t="shared" si="8429"/>
        <v>0</v>
      </c>
      <c r="AO3100" s="386">
        <f t="shared" si="8430"/>
        <v>0</v>
      </c>
      <c r="AP3100" s="387">
        <f t="shared" si="8431"/>
        <v>0</v>
      </c>
      <c r="AQ3100" s="386">
        <f t="shared" si="8432"/>
        <v>0</v>
      </c>
      <c r="AR3100" s="386">
        <f t="shared" si="8433"/>
        <v>0</v>
      </c>
      <c r="AS3100" s="387">
        <f t="shared" si="8434"/>
        <v>0</v>
      </c>
      <c r="AT3100" s="387">
        <f t="shared" si="8435"/>
        <v>0</v>
      </c>
      <c r="AU3100" s="86" t="s">
        <v>1642</v>
      </c>
      <c r="AV3100" s="87"/>
      <c r="AW3100" s="88"/>
      <c r="AX3100" s="88"/>
      <c r="AY3100" s="88"/>
      <c r="AZ3100" s="88"/>
      <c r="BA3100" s="8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  <c r="BT3100" s="11"/>
      <c r="BU3100" s="11"/>
      <c r="BV3100" s="11"/>
      <c r="BW3100" s="11"/>
      <c r="BX3100" s="11"/>
      <c r="BY3100" s="11"/>
      <c r="BZ3100" s="11"/>
      <c r="CA3100" s="11"/>
      <c r="CB3100" s="11"/>
      <c r="CC3100" s="11"/>
      <c r="CD3100" s="11"/>
      <c r="CE3100" s="11"/>
      <c r="CF3100" s="11"/>
      <c r="CG3100" s="11"/>
      <c r="CH3100" s="11"/>
      <c r="CI3100" s="11"/>
      <c r="CJ3100" s="11"/>
      <c r="CK3100" s="11"/>
      <c r="CL3100" s="11"/>
      <c r="CM3100" s="11"/>
      <c r="CN3100" s="11"/>
      <c r="CO3100" s="11"/>
      <c r="CP3100" s="11"/>
      <c r="CQ3100" s="11"/>
      <c r="CR3100" s="11"/>
      <c r="CS3100" s="11"/>
      <c r="CT3100" s="11"/>
      <c r="CU3100" s="11"/>
      <c r="CV3100" s="11"/>
      <c r="CW3100" s="11"/>
      <c r="CX3100" s="11"/>
      <c r="CY3100" s="11"/>
      <c r="CZ3100" s="11"/>
      <c r="DA3100" s="11"/>
      <c r="DB3100" s="11"/>
      <c r="DC3100" s="11"/>
      <c r="DD3100" s="11"/>
      <c r="DE3100" s="11"/>
      <c r="DF3100" s="11"/>
      <c r="DG3100" s="11"/>
      <c r="DH3100" s="11"/>
      <c r="DI3100" s="11"/>
      <c r="DJ3100" s="11"/>
      <c r="DK3100" s="11"/>
      <c r="DL3100" s="11"/>
      <c r="DM3100" s="11"/>
      <c r="DN3100" s="11"/>
      <c r="DO3100" s="11"/>
      <c r="DP3100" s="11"/>
      <c r="DQ3100" s="11"/>
      <c r="DR3100" s="11"/>
      <c r="DS3100" s="11"/>
      <c r="DT3100" s="11"/>
      <c r="DU3100" s="11"/>
      <c r="DV3100" s="11"/>
      <c r="DW3100" s="11"/>
      <c r="DX3100" s="11"/>
      <c r="DY3100" s="11"/>
    </row>
    <row r="3101" spans="1:129" s="69" customFormat="1" hidden="1">
      <c r="A3101" s="11"/>
      <c r="B3101" s="4">
        <v>2017</v>
      </c>
      <c r="C3101" s="82">
        <v>8323</v>
      </c>
      <c r="D3101" s="82">
        <v>3</v>
      </c>
      <c r="E3101" s="2">
        <v>6</v>
      </c>
      <c r="F3101" s="2">
        <v>0</v>
      </c>
      <c r="G3101" s="2">
        <v>2000</v>
      </c>
      <c r="H3101" s="2">
        <v>2500</v>
      </c>
      <c r="I3101" s="2">
        <v>259</v>
      </c>
      <c r="J3101" s="83">
        <v>27</v>
      </c>
      <c r="K3101" s="293" t="s">
        <v>1458</v>
      </c>
      <c r="L3101" s="85">
        <v>0</v>
      </c>
      <c r="M3101" s="85">
        <v>0</v>
      </c>
      <c r="N3101" s="85">
        <f t="shared" si="8414"/>
        <v>0</v>
      </c>
      <c r="O3101" s="85">
        <v>0</v>
      </c>
      <c r="P3101" s="85">
        <v>0</v>
      </c>
      <c r="Q3101" s="85">
        <f t="shared" si="8415"/>
        <v>0</v>
      </c>
      <c r="R3101" s="85">
        <v>0</v>
      </c>
      <c r="S3101" s="85">
        <v>0</v>
      </c>
      <c r="T3101" s="85">
        <v>0</v>
      </c>
      <c r="U3101" s="85">
        <f t="shared" si="8416"/>
        <v>0</v>
      </c>
      <c r="V3101" s="85">
        <v>0</v>
      </c>
      <c r="W3101" s="85">
        <v>0</v>
      </c>
      <c r="X3101" s="85">
        <f t="shared" si="8417"/>
        <v>0</v>
      </c>
      <c r="Y3101" s="85">
        <v>0</v>
      </c>
      <c r="Z3101" s="85">
        <v>0</v>
      </c>
      <c r="AA3101" s="85">
        <v>0</v>
      </c>
      <c r="AB3101" s="85">
        <f t="shared" si="8418"/>
        <v>0</v>
      </c>
      <c r="AC3101" s="85">
        <v>0</v>
      </c>
      <c r="AD3101" s="85">
        <v>0</v>
      </c>
      <c r="AE3101" s="85">
        <f t="shared" si="8419"/>
        <v>0</v>
      </c>
      <c r="AF3101" s="85">
        <v>0</v>
      </c>
      <c r="AG3101" s="85">
        <v>0</v>
      </c>
      <c r="AH3101" s="85">
        <v>0</v>
      </c>
      <c r="AI3101" s="85">
        <f t="shared" si="8420"/>
        <v>0</v>
      </c>
      <c r="AJ3101" s="85">
        <v>0</v>
      </c>
      <c r="AK3101" s="85">
        <v>0</v>
      </c>
      <c r="AL3101" s="85">
        <f t="shared" si="8421"/>
        <v>0</v>
      </c>
      <c r="AM3101" s="85">
        <v>0</v>
      </c>
      <c r="AN3101" s="386">
        <f t="shared" si="8429"/>
        <v>0</v>
      </c>
      <c r="AO3101" s="386">
        <f t="shared" si="8430"/>
        <v>0</v>
      </c>
      <c r="AP3101" s="387">
        <f t="shared" si="8431"/>
        <v>0</v>
      </c>
      <c r="AQ3101" s="386">
        <f t="shared" si="8432"/>
        <v>0</v>
      </c>
      <c r="AR3101" s="386">
        <f t="shared" si="8433"/>
        <v>0</v>
      </c>
      <c r="AS3101" s="387">
        <f t="shared" si="8434"/>
        <v>0</v>
      </c>
      <c r="AT3101" s="387">
        <f t="shared" si="8435"/>
        <v>0</v>
      </c>
      <c r="AU3101" s="86" t="s">
        <v>1642</v>
      </c>
      <c r="AV3101" s="87"/>
      <c r="AW3101" s="88"/>
      <c r="AX3101" s="88"/>
      <c r="AY3101" s="88"/>
      <c r="AZ3101" s="88"/>
      <c r="BA3101" s="8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  <c r="BT3101" s="11"/>
      <c r="BU3101" s="11"/>
      <c r="BV3101" s="11"/>
      <c r="BW3101" s="11"/>
      <c r="BX3101" s="11"/>
      <c r="BY3101" s="11"/>
      <c r="BZ3101" s="11"/>
      <c r="CA3101" s="11"/>
      <c r="CB3101" s="11"/>
      <c r="CC3101" s="11"/>
      <c r="CD3101" s="11"/>
      <c r="CE3101" s="11"/>
      <c r="CF3101" s="11"/>
      <c r="CG3101" s="11"/>
      <c r="CH3101" s="11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1"/>
      <c r="CU3101" s="11"/>
      <c r="CV3101" s="11"/>
      <c r="CW3101" s="11"/>
      <c r="CX3101" s="11"/>
      <c r="CY3101" s="11"/>
      <c r="CZ3101" s="11"/>
      <c r="DA3101" s="11"/>
      <c r="DB3101" s="11"/>
      <c r="DC3101" s="11"/>
      <c r="DD3101" s="11"/>
      <c r="DE3101" s="11"/>
      <c r="DF3101" s="11"/>
      <c r="DG3101" s="11"/>
      <c r="DH3101" s="11"/>
      <c r="DI3101" s="11"/>
      <c r="DJ3101" s="11"/>
      <c r="DK3101" s="11"/>
      <c r="DL3101" s="11"/>
      <c r="DM3101" s="11"/>
      <c r="DN3101" s="11"/>
      <c r="DO3101" s="11"/>
      <c r="DP3101" s="11"/>
      <c r="DQ3101" s="11"/>
      <c r="DR3101" s="11"/>
      <c r="DS3101" s="11"/>
      <c r="DT3101" s="11"/>
      <c r="DU3101" s="11"/>
      <c r="DV3101" s="11"/>
      <c r="DW3101" s="11"/>
      <c r="DX3101" s="11"/>
      <c r="DY3101" s="11"/>
    </row>
    <row r="3102" spans="1:129" s="69" customFormat="1" hidden="1">
      <c r="A3102" s="11"/>
      <c r="B3102" s="4">
        <v>2017</v>
      </c>
      <c r="C3102" s="82">
        <v>8323</v>
      </c>
      <c r="D3102" s="82">
        <v>3</v>
      </c>
      <c r="E3102" s="2">
        <v>6</v>
      </c>
      <c r="F3102" s="2">
        <v>0</v>
      </c>
      <c r="G3102" s="2">
        <v>2000</v>
      </c>
      <c r="H3102" s="2">
        <v>2500</v>
      </c>
      <c r="I3102" s="2">
        <v>259</v>
      </c>
      <c r="J3102" s="83">
        <v>28</v>
      </c>
      <c r="K3102" s="293" t="s">
        <v>1459</v>
      </c>
      <c r="L3102" s="85">
        <v>0</v>
      </c>
      <c r="M3102" s="85">
        <v>0</v>
      </c>
      <c r="N3102" s="85">
        <f t="shared" si="8414"/>
        <v>0</v>
      </c>
      <c r="O3102" s="85">
        <v>0</v>
      </c>
      <c r="P3102" s="85">
        <v>0</v>
      </c>
      <c r="Q3102" s="85">
        <f t="shared" si="8415"/>
        <v>0</v>
      </c>
      <c r="R3102" s="85">
        <v>0</v>
      </c>
      <c r="S3102" s="85">
        <v>0</v>
      </c>
      <c r="T3102" s="85">
        <v>0</v>
      </c>
      <c r="U3102" s="85">
        <f t="shared" si="8416"/>
        <v>0</v>
      </c>
      <c r="V3102" s="85">
        <v>0</v>
      </c>
      <c r="W3102" s="85">
        <v>0</v>
      </c>
      <c r="X3102" s="85">
        <f t="shared" si="8417"/>
        <v>0</v>
      </c>
      <c r="Y3102" s="85">
        <v>0</v>
      </c>
      <c r="Z3102" s="85">
        <v>0</v>
      </c>
      <c r="AA3102" s="85">
        <v>0</v>
      </c>
      <c r="AB3102" s="85">
        <f t="shared" si="8418"/>
        <v>0</v>
      </c>
      <c r="AC3102" s="85">
        <v>0</v>
      </c>
      <c r="AD3102" s="85">
        <v>0</v>
      </c>
      <c r="AE3102" s="85">
        <f t="shared" si="8419"/>
        <v>0</v>
      </c>
      <c r="AF3102" s="85">
        <v>0</v>
      </c>
      <c r="AG3102" s="85">
        <v>0</v>
      </c>
      <c r="AH3102" s="85">
        <v>0</v>
      </c>
      <c r="AI3102" s="85">
        <f t="shared" si="8420"/>
        <v>0</v>
      </c>
      <c r="AJ3102" s="85">
        <v>0</v>
      </c>
      <c r="AK3102" s="85">
        <v>0</v>
      </c>
      <c r="AL3102" s="85">
        <f t="shared" si="8421"/>
        <v>0</v>
      </c>
      <c r="AM3102" s="85">
        <v>0</v>
      </c>
      <c r="AN3102" s="386">
        <f t="shared" si="8429"/>
        <v>0</v>
      </c>
      <c r="AO3102" s="386">
        <f t="shared" si="8430"/>
        <v>0</v>
      </c>
      <c r="AP3102" s="387">
        <f t="shared" si="8431"/>
        <v>0</v>
      </c>
      <c r="AQ3102" s="386">
        <f t="shared" si="8432"/>
        <v>0</v>
      </c>
      <c r="AR3102" s="386">
        <f t="shared" si="8433"/>
        <v>0</v>
      </c>
      <c r="AS3102" s="387">
        <f t="shared" si="8434"/>
        <v>0</v>
      </c>
      <c r="AT3102" s="387">
        <f t="shared" si="8435"/>
        <v>0</v>
      </c>
      <c r="AU3102" s="86" t="s">
        <v>1642</v>
      </c>
      <c r="AV3102" s="87"/>
      <c r="AW3102" s="88"/>
      <c r="AX3102" s="88"/>
      <c r="AY3102" s="88"/>
      <c r="AZ3102" s="88"/>
      <c r="BA3102" s="8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  <c r="BT3102" s="11"/>
      <c r="BU3102" s="11"/>
      <c r="BV3102" s="11"/>
      <c r="BW3102" s="11"/>
      <c r="BX3102" s="11"/>
      <c r="BY3102" s="11"/>
      <c r="BZ3102" s="11"/>
      <c r="CA3102" s="11"/>
      <c r="CB3102" s="11"/>
      <c r="CC3102" s="11"/>
      <c r="CD3102" s="11"/>
      <c r="CE3102" s="11"/>
      <c r="CF3102" s="11"/>
      <c r="CG3102" s="11"/>
      <c r="CH3102" s="11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1"/>
      <c r="CU3102" s="11"/>
      <c r="CV3102" s="11"/>
      <c r="CW3102" s="11"/>
      <c r="CX3102" s="11"/>
      <c r="CY3102" s="11"/>
      <c r="CZ3102" s="11"/>
      <c r="DA3102" s="11"/>
      <c r="DB3102" s="11"/>
      <c r="DC3102" s="11"/>
      <c r="DD3102" s="11"/>
      <c r="DE3102" s="11"/>
      <c r="DF3102" s="11"/>
      <c r="DG3102" s="11"/>
      <c r="DH3102" s="11"/>
      <c r="DI3102" s="11"/>
      <c r="DJ3102" s="11"/>
      <c r="DK3102" s="11"/>
      <c r="DL3102" s="11"/>
      <c r="DM3102" s="11"/>
      <c r="DN3102" s="11"/>
      <c r="DO3102" s="11"/>
      <c r="DP3102" s="11"/>
      <c r="DQ3102" s="11"/>
      <c r="DR3102" s="11"/>
      <c r="DS3102" s="11"/>
      <c r="DT3102" s="11"/>
      <c r="DU3102" s="11"/>
      <c r="DV3102" s="11"/>
      <c r="DW3102" s="11"/>
      <c r="DX3102" s="11"/>
      <c r="DY3102" s="11"/>
    </row>
    <row r="3103" spans="1:129" s="69" customFormat="1" ht="46.5" hidden="1">
      <c r="A3103" s="11"/>
      <c r="B3103" s="4">
        <v>2017</v>
      </c>
      <c r="C3103" s="82">
        <v>8323</v>
      </c>
      <c r="D3103" s="82">
        <v>3</v>
      </c>
      <c r="E3103" s="2">
        <v>6</v>
      </c>
      <c r="F3103" s="2">
        <v>0</v>
      </c>
      <c r="G3103" s="2">
        <v>2000</v>
      </c>
      <c r="H3103" s="2">
        <v>2500</v>
      </c>
      <c r="I3103" s="2">
        <v>259</v>
      </c>
      <c r="J3103" s="83">
        <v>29</v>
      </c>
      <c r="K3103" s="293" t="s">
        <v>1460</v>
      </c>
      <c r="L3103" s="85">
        <v>0</v>
      </c>
      <c r="M3103" s="85">
        <v>0</v>
      </c>
      <c r="N3103" s="85">
        <f t="shared" si="8414"/>
        <v>0</v>
      </c>
      <c r="O3103" s="85">
        <v>0</v>
      </c>
      <c r="P3103" s="85">
        <v>0</v>
      </c>
      <c r="Q3103" s="85">
        <f t="shared" si="8415"/>
        <v>0</v>
      </c>
      <c r="R3103" s="85">
        <v>0</v>
      </c>
      <c r="S3103" s="85">
        <v>0</v>
      </c>
      <c r="T3103" s="85">
        <v>0</v>
      </c>
      <c r="U3103" s="85">
        <f t="shared" si="8416"/>
        <v>0</v>
      </c>
      <c r="V3103" s="85">
        <v>0</v>
      </c>
      <c r="W3103" s="85">
        <v>0</v>
      </c>
      <c r="X3103" s="85">
        <f t="shared" si="8417"/>
        <v>0</v>
      </c>
      <c r="Y3103" s="85">
        <v>0</v>
      </c>
      <c r="Z3103" s="85">
        <v>0</v>
      </c>
      <c r="AA3103" s="85">
        <v>0</v>
      </c>
      <c r="AB3103" s="85">
        <f t="shared" si="8418"/>
        <v>0</v>
      </c>
      <c r="AC3103" s="85">
        <v>0</v>
      </c>
      <c r="AD3103" s="85">
        <v>0</v>
      </c>
      <c r="AE3103" s="85">
        <f t="shared" si="8419"/>
        <v>0</v>
      </c>
      <c r="AF3103" s="85">
        <v>0</v>
      </c>
      <c r="AG3103" s="85">
        <v>0</v>
      </c>
      <c r="AH3103" s="85">
        <v>0</v>
      </c>
      <c r="AI3103" s="85">
        <f t="shared" si="8420"/>
        <v>0</v>
      </c>
      <c r="AJ3103" s="85">
        <v>0</v>
      </c>
      <c r="AK3103" s="85">
        <v>0</v>
      </c>
      <c r="AL3103" s="85">
        <f t="shared" si="8421"/>
        <v>0</v>
      </c>
      <c r="AM3103" s="85">
        <v>0</v>
      </c>
      <c r="AN3103" s="386">
        <f t="shared" si="8429"/>
        <v>0</v>
      </c>
      <c r="AO3103" s="386">
        <f t="shared" si="8430"/>
        <v>0</v>
      </c>
      <c r="AP3103" s="387">
        <f t="shared" si="8431"/>
        <v>0</v>
      </c>
      <c r="AQ3103" s="386">
        <f t="shared" si="8432"/>
        <v>0</v>
      </c>
      <c r="AR3103" s="386">
        <f t="shared" si="8433"/>
        <v>0</v>
      </c>
      <c r="AS3103" s="387">
        <f t="shared" si="8434"/>
        <v>0</v>
      </c>
      <c r="AT3103" s="387">
        <f t="shared" si="8435"/>
        <v>0</v>
      </c>
      <c r="AU3103" s="86" t="s">
        <v>1642</v>
      </c>
      <c r="AV3103" s="87"/>
      <c r="AW3103" s="88"/>
      <c r="AX3103" s="88"/>
      <c r="AY3103" s="88"/>
      <c r="AZ3103" s="88"/>
      <c r="BA3103" s="8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  <c r="BT3103" s="11"/>
      <c r="BU3103" s="11"/>
      <c r="BV3103" s="11"/>
      <c r="BW3103" s="11"/>
      <c r="BX3103" s="11"/>
      <c r="BY3103" s="11"/>
      <c r="BZ3103" s="11"/>
      <c r="CA3103" s="11"/>
      <c r="CB3103" s="11"/>
      <c r="CC3103" s="11"/>
      <c r="CD3103" s="11"/>
      <c r="CE3103" s="11"/>
      <c r="CF3103" s="11"/>
      <c r="CG3103" s="11"/>
      <c r="CH3103" s="11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1"/>
      <c r="CU3103" s="11"/>
      <c r="CV3103" s="11"/>
      <c r="CW3103" s="11"/>
      <c r="CX3103" s="11"/>
      <c r="CY3103" s="11"/>
      <c r="CZ3103" s="11"/>
      <c r="DA3103" s="11"/>
      <c r="DB3103" s="11"/>
      <c r="DC3103" s="11"/>
      <c r="DD3103" s="11"/>
      <c r="DE3103" s="11"/>
      <c r="DF3103" s="11"/>
      <c r="DG3103" s="11"/>
      <c r="DH3103" s="11"/>
      <c r="DI3103" s="11"/>
      <c r="DJ3103" s="11"/>
      <c r="DK3103" s="11"/>
      <c r="DL3103" s="11"/>
      <c r="DM3103" s="11"/>
      <c r="DN3103" s="11"/>
      <c r="DO3103" s="11"/>
      <c r="DP3103" s="11"/>
      <c r="DQ3103" s="11"/>
      <c r="DR3103" s="11"/>
      <c r="DS3103" s="11"/>
      <c r="DT3103" s="11"/>
      <c r="DU3103" s="11"/>
      <c r="DV3103" s="11"/>
      <c r="DW3103" s="11"/>
      <c r="DX3103" s="11"/>
      <c r="DY3103" s="11"/>
    </row>
    <row r="3104" spans="1:129" s="69" customFormat="1" hidden="1">
      <c r="A3104" s="11"/>
      <c r="B3104" s="4">
        <v>2017</v>
      </c>
      <c r="C3104" s="82">
        <v>8323</v>
      </c>
      <c r="D3104" s="82">
        <v>3</v>
      </c>
      <c r="E3104" s="2">
        <v>6</v>
      </c>
      <c r="F3104" s="2">
        <v>0</v>
      </c>
      <c r="G3104" s="2">
        <v>2000</v>
      </c>
      <c r="H3104" s="2">
        <v>2500</v>
      </c>
      <c r="I3104" s="2">
        <v>259</v>
      </c>
      <c r="J3104" s="83">
        <v>30</v>
      </c>
      <c r="K3104" s="293" t="s">
        <v>1461</v>
      </c>
      <c r="L3104" s="85">
        <v>0</v>
      </c>
      <c r="M3104" s="85">
        <v>0</v>
      </c>
      <c r="N3104" s="85">
        <f t="shared" si="8414"/>
        <v>0</v>
      </c>
      <c r="O3104" s="85">
        <v>0</v>
      </c>
      <c r="P3104" s="85">
        <v>0</v>
      </c>
      <c r="Q3104" s="85">
        <f t="shared" si="8415"/>
        <v>0</v>
      </c>
      <c r="R3104" s="85">
        <v>0</v>
      </c>
      <c r="S3104" s="85">
        <v>0</v>
      </c>
      <c r="T3104" s="85">
        <v>0</v>
      </c>
      <c r="U3104" s="85">
        <f t="shared" si="8416"/>
        <v>0</v>
      </c>
      <c r="V3104" s="85">
        <v>0</v>
      </c>
      <c r="W3104" s="85">
        <v>0</v>
      </c>
      <c r="X3104" s="85">
        <f t="shared" si="8417"/>
        <v>0</v>
      </c>
      <c r="Y3104" s="85">
        <v>0</v>
      </c>
      <c r="Z3104" s="85">
        <v>0</v>
      </c>
      <c r="AA3104" s="85">
        <v>0</v>
      </c>
      <c r="AB3104" s="85">
        <f t="shared" si="8418"/>
        <v>0</v>
      </c>
      <c r="AC3104" s="85">
        <v>0</v>
      </c>
      <c r="AD3104" s="85">
        <v>0</v>
      </c>
      <c r="AE3104" s="85">
        <f t="shared" si="8419"/>
        <v>0</v>
      </c>
      <c r="AF3104" s="85">
        <v>0</v>
      </c>
      <c r="AG3104" s="85">
        <v>0</v>
      </c>
      <c r="AH3104" s="85">
        <v>0</v>
      </c>
      <c r="AI3104" s="85">
        <f t="shared" si="8420"/>
        <v>0</v>
      </c>
      <c r="AJ3104" s="85">
        <v>0</v>
      </c>
      <c r="AK3104" s="85">
        <v>0</v>
      </c>
      <c r="AL3104" s="85">
        <f t="shared" si="8421"/>
        <v>0</v>
      </c>
      <c r="AM3104" s="85">
        <v>0</v>
      </c>
      <c r="AN3104" s="386">
        <f t="shared" si="8429"/>
        <v>0</v>
      </c>
      <c r="AO3104" s="386">
        <f t="shared" si="8430"/>
        <v>0</v>
      </c>
      <c r="AP3104" s="387">
        <f t="shared" si="8431"/>
        <v>0</v>
      </c>
      <c r="AQ3104" s="386">
        <f t="shared" si="8432"/>
        <v>0</v>
      </c>
      <c r="AR3104" s="386">
        <f t="shared" si="8433"/>
        <v>0</v>
      </c>
      <c r="AS3104" s="387">
        <f t="shared" si="8434"/>
        <v>0</v>
      </c>
      <c r="AT3104" s="387">
        <f t="shared" si="8435"/>
        <v>0</v>
      </c>
      <c r="AU3104" s="86" t="s">
        <v>1642</v>
      </c>
      <c r="AV3104" s="87"/>
      <c r="AW3104" s="88"/>
      <c r="AX3104" s="88"/>
      <c r="AY3104" s="88"/>
      <c r="AZ3104" s="88"/>
      <c r="BA3104" s="8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  <c r="BT3104" s="11"/>
      <c r="BU3104" s="11"/>
      <c r="BV3104" s="11"/>
      <c r="BW3104" s="11"/>
      <c r="BX3104" s="11"/>
      <c r="BY3104" s="11"/>
      <c r="BZ3104" s="11"/>
      <c r="CA3104" s="11"/>
      <c r="CB3104" s="11"/>
      <c r="CC3104" s="11"/>
      <c r="CD3104" s="11"/>
      <c r="CE3104" s="11"/>
      <c r="CF3104" s="11"/>
      <c r="CG3104" s="11"/>
      <c r="CH3104" s="11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1"/>
      <c r="CU3104" s="11"/>
      <c r="CV3104" s="11"/>
      <c r="CW3104" s="11"/>
      <c r="CX3104" s="11"/>
      <c r="CY3104" s="11"/>
      <c r="CZ3104" s="11"/>
      <c r="DA3104" s="11"/>
      <c r="DB3104" s="11"/>
      <c r="DC3104" s="11"/>
      <c r="DD3104" s="11"/>
      <c r="DE3104" s="11"/>
      <c r="DF3104" s="11"/>
      <c r="DG3104" s="11"/>
      <c r="DH3104" s="11"/>
      <c r="DI3104" s="11"/>
      <c r="DJ3104" s="11"/>
      <c r="DK3104" s="11"/>
      <c r="DL3104" s="11"/>
      <c r="DM3104" s="11"/>
      <c r="DN3104" s="11"/>
      <c r="DO3104" s="11"/>
      <c r="DP3104" s="11"/>
      <c r="DQ3104" s="11"/>
      <c r="DR3104" s="11"/>
      <c r="DS3104" s="11"/>
      <c r="DT3104" s="11"/>
      <c r="DU3104" s="11"/>
      <c r="DV3104" s="11"/>
      <c r="DW3104" s="11"/>
      <c r="DX3104" s="11"/>
      <c r="DY3104" s="11"/>
    </row>
    <row r="3105" spans="1:129" s="69" customFormat="1" hidden="1">
      <c r="A3105" s="11"/>
      <c r="B3105" s="4">
        <v>2017</v>
      </c>
      <c r="C3105" s="82">
        <v>8323</v>
      </c>
      <c r="D3105" s="82">
        <v>3</v>
      </c>
      <c r="E3105" s="2">
        <v>6</v>
      </c>
      <c r="F3105" s="2">
        <v>0</v>
      </c>
      <c r="G3105" s="2">
        <v>2000</v>
      </c>
      <c r="H3105" s="2">
        <v>2500</v>
      </c>
      <c r="I3105" s="2">
        <v>259</v>
      </c>
      <c r="J3105" s="83">
        <v>31</v>
      </c>
      <c r="K3105" s="293" t="s">
        <v>1462</v>
      </c>
      <c r="L3105" s="85">
        <v>0</v>
      </c>
      <c r="M3105" s="85">
        <v>0</v>
      </c>
      <c r="N3105" s="85">
        <f t="shared" si="8414"/>
        <v>0</v>
      </c>
      <c r="O3105" s="85">
        <v>0</v>
      </c>
      <c r="P3105" s="85">
        <v>0</v>
      </c>
      <c r="Q3105" s="85">
        <f t="shared" si="8415"/>
        <v>0</v>
      </c>
      <c r="R3105" s="85">
        <v>0</v>
      </c>
      <c r="S3105" s="85">
        <v>0</v>
      </c>
      <c r="T3105" s="85">
        <v>0</v>
      </c>
      <c r="U3105" s="85">
        <f t="shared" si="8416"/>
        <v>0</v>
      </c>
      <c r="V3105" s="85">
        <v>0</v>
      </c>
      <c r="W3105" s="85">
        <v>0</v>
      </c>
      <c r="X3105" s="85">
        <f t="shared" si="8417"/>
        <v>0</v>
      </c>
      <c r="Y3105" s="85">
        <v>0</v>
      </c>
      <c r="Z3105" s="85">
        <v>0</v>
      </c>
      <c r="AA3105" s="85">
        <v>0</v>
      </c>
      <c r="AB3105" s="85">
        <f t="shared" si="8418"/>
        <v>0</v>
      </c>
      <c r="AC3105" s="85">
        <v>0</v>
      </c>
      <c r="AD3105" s="85">
        <v>0</v>
      </c>
      <c r="AE3105" s="85">
        <f t="shared" si="8419"/>
        <v>0</v>
      </c>
      <c r="AF3105" s="85">
        <v>0</v>
      </c>
      <c r="AG3105" s="85">
        <v>0</v>
      </c>
      <c r="AH3105" s="85">
        <v>0</v>
      </c>
      <c r="AI3105" s="85">
        <f t="shared" si="8420"/>
        <v>0</v>
      </c>
      <c r="AJ3105" s="85">
        <v>0</v>
      </c>
      <c r="AK3105" s="85">
        <v>0</v>
      </c>
      <c r="AL3105" s="85">
        <f t="shared" si="8421"/>
        <v>0</v>
      </c>
      <c r="AM3105" s="85">
        <v>0</v>
      </c>
      <c r="AN3105" s="386">
        <f t="shared" si="8429"/>
        <v>0</v>
      </c>
      <c r="AO3105" s="386">
        <f t="shared" si="8430"/>
        <v>0</v>
      </c>
      <c r="AP3105" s="387">
        <f t="shared" si="8431"/>
        <v>0</v>
      </c>
      <c r="AQ3105" s="386">
        <f t="shared" si="8432"/>
        <v>0</v>
      </c>
      <c r="AR3105" s="386">
        <f t="shared" si="8433"/>
        <v>0</v>
      </c>
      <c r="AS3105" s="387">
        <f t="shared" si="8434"/>
        <v>0</v>
      </c>
      <c r="AT3105" s="387">
        <f t="shared" si="8435"/>
        <v>0</v>
      </c>
      <c r="AU3105" s="86" t="s">
        <v>1642</v>
      </c>
      <c r="AV3105" s="87"/>
      <c r="AW3105" s="88"/>
      <c r="AX3105" s="88"/>
      <c r="AY3105" s="88"/>
      <c r="AZ3105" s="88"/>
      <c r="BA3105" s="8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  <c r="DG3105" s="11"/>
      <c r="DH3105" s="11"/>
      <c r="DI3105" s="11"/>
      <c r="DJ3105" s="11"/>
      <c r="DK3105" s="11"/>
      <c r="DL3105" s="11"/>
      <c r="DM3105" s="11"/>
      <c r="DN3105" s="11"/>
      <c r="DO3105" s="11"/>
      <c r="DP3105" s="11"/>
      <c r="DQ3105" s="11"/>
      <c r="DR3105" s="11"/>
      <c r="DS3105" s="11"/>
      <c r="DT3105" s="11"/>
      <c r="DU3105" s="11"/>
      <c r="DV3105" s="11"/>
      <c r="DW3105" s="11"/>
      <c r="DX3105" s="11"/>
      <c r="DY3105" s="11"/>
    </row>
    <row r="3106" spans="1:129" s="69" customFormat="1" hidden="1">
      <c r="A3106" s="11"/>
      <c r="B3106" s="4">
        <v>2017</v>
      </c>
      <c r="C3106" s="82">
        <v>8323</v>
      </c>
      <c r="D3106" s="82">
        <v>3</v>
      </c>
      <c r="E3106" s="2">
        <v>6</v>
      </c>
      <c r="F3106" s="2">
        <v>0</v>
      </c>
      <c r="G3106" s="2">
        <v>2000</v>
      </c>
      <c r="H3106" s="2">
        <v>2500</v>
      </c>
      <c r="I3106" s="2">
        <v>259</v>
      </c>
      <c r="J3106" s="83">
        <v>32</v>
      </c>
      <c r="K3106" s="293" t="s">
        <v>1463</v>
      </c>
      <c r="L3106" s="85">
        <v>0</v>
      </c>
      <c r="M3106" s="85">
        <v>0</v>
      </c>
      <c r="N3106" s="85">
        <f t="shared" si="8414"/>
        <v>0</v>
      </c>
      <c r="O3106" s="85">
        <v>0</v>
      </c>
      <c r="P3106" s="85">
        <v>0</v>
      </c>
      <c r="Q3106" s="85">
        <f t="shared" si="8415"/>
        <v>0</v>
      </c>
      <c r="R3106" s="85">
        <v>0</v>
      </c>
      <c r="S3106" s="85">
        <v>0</v>
      </c>
      <c r="T3106" s="85">
        <v>0</v>
      </c>
      <c r="U3106" s="85">
        <f t="shared" si="8416"/>
        <v>0</v>
      </c>
      <c r="V3106" s="85">
        <v>0</v>
      </c>
      <c r="W3106" s="85">
        <v>0</v>
      </c>
      <c r="X3106" s="85">
        <f t="shared" si="8417"/>
        <v>0</v>
      </c>
      <c r="Y3106" s="85">
        <v>0</v>
      </c>
      <c r="Z3106" s="85">
        <v>0</v>
      </c>
      <c r="AA3106" s="85">
        <v>0</v>
      </c>
      <c r="AB3106" s="85">
        <f t="shared" si="8418"/>
        <v>0</v>
      </c>
      <c r="AC3106" s="85">
        <v>0</v>
      </c>
      <c r="AD3106" s="85">
        <v>0</v>
      </c>
      <c r="AE3106" s="85">
        <f t="shared" si="8419"/>
        <v>0</v>
      </c>
      <c r="AF3106" s="85">
        <v>0</v>
      </c>
      <c r="AG3106" s="85">
        <v>0</v>
      </c>
      <c r="AH3106" s="85">
        <v>0</v>
      </c>
      <c r="AI3106" s="85">
        <f t="shared" si="8420"/>
        <v>0</v>
      </c>
      <c r="AJ3106" s="85">
        <v>0</v>
      </c>
      <c r="AK3106" s="85">
        <v>0</v>
      </c>
      <c r="AL3106" s="85">
        <f t="shared" si="8421"/>
        <v>0</v>
      </c>
      <c r="AM3106" s="85">
        <v>0</v>
      </c>
      <c r="AN3106" s="386">
        <f t="shared" si="8429"/>
        <v>0</v>
      </c>
      <c r="AO3106" s="386">
        <f t="shared" si="8430"/>
        <v>0</v>
      </c>
      <c r="AP3106" s="387">
        <f t="shared" si="8431"/>
        <v>0</v>
      </c>
      <c r="AQ3106" s="386">
        <f t="shared" si="8432"/>
        <v>0</v>
      </c>
      <c r="AR3106" s="386">
        <f t="shared" si="8433"/>
        <v>0</v>
      </c>
      <c r="AS3106" s="387">
        <f t="shared" si="8434"/>
        <v>0</v>
      </c>
      <c r="AT3106" s="387">
        <f t="shared" si="8435"/>
        <v>0</v>
      </c>
      <c r="AU3106" s="86" t="s">
        <v>1642</v>
      </c>
      <c r="AV3106" s="87"/>
      <c r="AW3106" s="88"/>
      <c r="AX3106" s="88"/>
      <c r="AY3106" s="88"/>
      <c r="AZ3106" s="88"/>
      <c r="BA3106" s="8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  <c r="DG3106" s="11"/>
      <c r="DH3106" s="11"/>
      <c r="DI3106" s="11"/>
      <c r="DJ3106" s="11"/>
      <c r="DK3106" s="11"/>
      <c r="DL3106" s="11"/>
      <c r="DM3106" s="11"/>
      <c r="DN3106" s="11"/>
      <c r="DO3106" s="11"/>
      <c r="DP3106" s="11"/>
      <c r="DQ3106" s="11"/>
      <c r="DR3106" s="11"/>
      <c r="DS3106" s="11"/>
      <c r="DT3106" s="11"/>
      <c r="DU3106" s="11"/>
      <c r="DV3106" s="11"/>
      <c r="DW3106" s="11"/>
      <c r="DX3106" s="11"/>
      <c r="DY3106" s="11"/>
    </row>
    <row r="3107" spans="1:129" s="69" customFormat="1" hidden="1">
      <c r="A3107" s="11"/>
      <c r="B3107" s="4">
        <v>2017</v>
      </c>
      <c r="C3107" s="82">
        <v>8323</v>
      </c>
      <c r="D3107" s="82">
        <v>3</v>
      </c>
      <c r="E3107" s="2">
        <v>6</v>
      </c>
      <c r="F3107" s="2">
        <v>0</v>
      </c>
      <c r="G3107" s="2">
        <v>2000</v>
      </c>
      <c r="H3107" s="2">
        <v>2500</v>
      </c>
      <c r="I3107" s="2">
        <v>259</v>
      </c>
      <c r="J3107" s="83">
        <v>33</v>
      </c>
      <c r="K3107" s="293" t="s">
        <v>1464</v>
      </c>
      <c r="L3107" s="85">
        <v>0</v>
      </c>
      <c r="M3107" s="85">
        <v>0</v>
      </c>
      <c r="N3107" s="85">
        <f t="shared" si="8414"/>
        <v>0</v>
      </c>
      <c r="O3107" s="85">
        <v>0</v>
      </c>
      <c r="P3107" s="85">
        <v>0</v>
      </c>
      <c r="Q3107" s="85">
        <f t="shared" si="8415"/>
        <v>0</v>
      </c>
      <c r="R3107" s="85">
        <v>0</v>
      </c>
      <c r="S3107" s="85">
        <v>0</v>
      </c>
      <c r="T3107" s="85">
        <v>0</v>
      </c>
      <c r="U3107" s="85">
        <f t="shared" si="8416"/>
        <v>0</v>
      </c>
      <c r="V3107" s="85">
        <v>0</v>
      </c>
      <c r="W3107" s="85">
        <v>0</v>
      </c>
      <c r="X3107" s="85">
        <f t="shared" si="8417"/>
        <v>0</v>
      </c>
      <c r="Y3107" s="85">
        <v>0</v>
      </c>
      <c r="Z3107" s="85">
        <v>0</v>
      </c>
      <c r="AA3107" s="85">
        <v>0</v>
      </c>
      <c r="AB3107" s="85">
        <f t="shared" si="8418"/>
        <v>0</v>
      </c>
      <c r="AC3107" s="85">
        <v>0</v>
      </c>
      <c r="AD3107" s="85">
        <v>0</v>
      </c>
      <c r="AE3107" s="85">
        <f t="shared" si="8419"/>
        <v>0</v>
      </c>
      <c r="AF3107" s="85">
        <v>0</v>
      </c>
      <c r="AG3107" s="85">
        <v>0</v>
      </c>
      <c r="AH3107" s="85">
        <v>0</v>
      </c>
      <c r="AI3107" s="85">
        <f t="shared" si="8420"/>
        <v>0</v>
      </c>
      <c r="AJ3107" s="85">
        <v>0</v>
      </c>
      <c r="AK3107" s="85">
        <v>0</v>
      </c>
      <c r="AL3107" s="85">
        <f t="shared" si="8421"/>
        <v>0</v>
      </c>
      <c r="AM3107" s="85">
        <v>0</v>
      </c>
      <c r="AN3107" s="386">
        <f t="shared" si="8429"/>
        <v>0</v>
      </c>
      <c r="AO3107" s="386">
        <f t="shared" si="8430"/>
        <v>0</v>
      </c>
      <c r="AP3107" s="387">
        <f t="shared" si="8431"/>
        <v>0</v>
      </c>
      <c r="AQ3107" s="386">
        <f t="shared" si="8432"/>
        <v>0</v>
      </c>
      <c r="AR3107" s="386">
        <f t="shared" si="8433"/>
        <v>0</v>
      </c>
      <c r="AS3107" s="387">
        <f t="shared" si="8434"/>
        <v>0</v>
      </c>
      <c r="AT3107" s="387">
        <f t="shared" si="8435"/>
        <v>0</v>
      </c>
      <c r="AU3107" s="86" t="s">
        <v>1642</v>
      </c>
      <c r="AV3107" s="87"/>
      <c r="AW3107" s="88"/>
      <c r="AX3107" s="88"/>
      <c r="AY3107" s="88"/>
      <c r="AZ3107" s="88"/>
      <c r="BA3107" s="8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  <c r="DG3107" s="11"/>
      <c r="DH3107" s="11"/>
      <c r="DI3107" s="11"/>
      <c r="DJ3107" s="11"/>
      <c r="DK3107" s="11"/>
      <c r="DL3107" s="11"/>
      <c r="DM3107" s="11"/>
      <c r="DN3107" s="11"/>
      <c r="DO3107" s="11"/>
      <c r="DP3107" s="11"/>
      <c r="DQ3107" s="11"/>
      <c r="DR3107" s="11"/>
      <c r="DS3107" s="11"/>
      <c r="DT3107" s="11"/>
      <c r="DU3107" s="11"/>
      <c r="DV3107" s="11"/>
      <c r="DW3107" s="11"/>
      <c r="DX3107" s="11"/>
      <c r="DY3107" s="11"/>
    </row>
    <row r="3108" spans="1:129" s="69" customFormat="1" hidden="1">
      <c r="A3108" s="11"/>
      <c r="B3108" s="4">
        <v>2017</v>
      </c>
      <c r="C3108" s="82">
        <v>8323</v>
      </c>
      <c r="D3108" s="82">
        <v>3</v>
      </c>
      <c r="E3108" s="2">
        <v>6</v>
      </c>
      <c r="F3108" s="2">
        <v>0</v>
      </c>
      <c r="G3108" s="2">
        <v>2000</v>
      </c>
      <c r="H3108" s="2">
        <v>2500</v>
      </c>
      <c r="I3108" s="2">
        <v>259</v>
      </c>
      <c r="J3108" s="83">
        <v>34</v>
      </c>
      <c r="K3108" s="293" t="s">
        <v>1465</v>
      </c>
      <c r="L3108" s="85">
        <v>0</v>
      </c>
      <c r="M3108" s="85">
        <v>0</v>
      </c>
      <c r="N3108" s="85">
        <f t="shared" si="8414"/>
        <v>0</v>
      </c>
      <c r="O3108" s="85">
        <v>0</v>
      </c>
      <c r="P3108" s="85">
        <v>0</v>
      </c>
      <c r="Q3108" s="85">
        <f t="shared" si="8415"/>
        <v>0</v>
      </c>
      <c r="R3108" s="85">
        <v>0</v>
      </c>
      <c r="S3108" s="85">
        <v>0</v>
      </c>
      <c r="T3108" s="85">
        <v>0</v>
      </c>
      <c r="U3108" s="85">
        <f t="shared" si="8416"/>
        <v>0</v>
      </c>
      <c r="V3108" s="85">
        <v>0</v>
      </c>
      <c r="W3108" s="85">
        <v>0</v>
      </c>
      <c r="X3108" s="85">
        <f t="shared" si="8417"/>
        <v>0</v>
      </c>
      <c r="Y3108" s="85">
        <v>0</v>
      </c>
      <c r="Z3108" s="85">
        <v>0</v>
      </c>
      <c r="AA3108" s="85">
        <v>0</v>
      </c>
      <c r="AB3108" s="85">
        <f t="shared" si="8418"/>
        <v>0</v>
      </c>
      <c r="AC3108" s="85">
        <v>0</v>
      </c>
      <c r="AD3108" s="85">
        <v>0</v>
      </c>
      <c r="AE3108" s="85">
        <f t="shared" si="8419"/>
        <v>0</v>
      </c>
      <c r="AF3108" s="85">
        <v>0</v>
      </c>
      <c r="AG3108" s="85">
        <v>0</v>
      </c>
      <c r="AH3108" s="85">
        <v>0</v>
      </c>
      <c r="AI3108" s="85">
        <f t="shared" si="8420"/>
        <v>0</v>
      </c>
      <c r="AJ3108" s="85">
        <v>0</v>
      </c>
      <c r="AK3108" s="85">
        <v>0</v>
      </c>
      <c r="AL3108" s="85">
        <f t="shared" si="8421"/>
        <v>0</v>
      </c>
      <c r="AM3108" s="85">
        <v>0</v>
      </c>
      <c r="AN3108" s="386">
        <f t="shared" si="8429"/>
        <v>0</v>
      </c>
      <c r="AO3108" s="386">
        <f t="shared" si="8430"/>
        <v>0</v>
      </c>
      <c r="AP3108" s="387">
        <f t="shared" si="8431"/>
        <v>0</v>
      </c>
      <c r="AQ3108" s="386">
        <f t="shared" si="8432"/>
        <v>0</v>
      </c>
      <c r="AR3108" s="386">
        <f t="shared" si="8433"/>
        <v>0</v>
      </c>
      <c r="AS3108" s="387">
        <f t="shared" si="8434"/>
        <v>0</v>
      </c>
      <c r="AT3108" s="387">
        <f t="shared" si="8435"/>
        <v>0</v>
      </c>
      <c r="AU3108" s="86" t="s">
        <v>1642</v>
      </c>
      <c r="AV3108" s="87"/>
      <c r="AW3108" s="88"/>
      <c r="AX3108" s="88"/>
      <c r="AY3108" s="88"/>
      <c r="AZ3108" s="88"/>
      <c r="BA3108" s="8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11"/>
      <c r="CS3108" s="11"/>
      <c r="CT3108" s="11"/>
      <c r="CU3108" s="11"/>
      <c r="CV3108" s="11"/>
      <c r="CW3108" s="11"/>
      <c r="CX3108" s="11"/>
      <c r="CY3108" s="11"/>
      <c r="CZ3108" s="11"/>
      <c r="DA3108" s="11"/>
      <c r="DB3108" s="11"/>
      <c r="DC3108" s="11"/>
      <c r="DD3108" s="11"/>
      <c r="DE3108" s="11"/>
      <c r="DF3108" s="11"/>
      <c r="DG3108" s="11"/>
      <c r="DH3108" s="11"/>
      <c r="DI3108" s="11"/>
      <c r="DJ3108" s="11"/>
      <c r="DK3108" s="11"/>
      <c r="DL3108" s="11"/>
      <c r="DM3108" s="11"/>
      <c r="DN3108" s="11"/>
      <c r="DO3108" s="11"/>
      <c r="DP3108" s="11"/>
      <c r="DQ3108" s="11"/>
      <c r="DR3108" s="11"/>
      <c r="DS3108" s="11"/>
      <c r="DT3108" s="11"/>
      <c r="DU3108" s="11"/>
      <c r="DV3108" s="11"/>
      <c r="DW3108" s="11"/>
      <c r="DX3108" s="11"/>
      <c r="DY3108" s="11"/>
    </row>
    <row r="3109" spans="1:129" s="69" customFormat="1" hidden="1">
      <c r="A3109" s="11"/>
      <c r="B3109" s="4">
        <v>2017</v>
      </c>
      <c r="C3109" s="82">
        <v>8323</v>
      </c>
      <c r="D3109" s="82">
        <v>3</v>
      </c>
      <c r="E3109" s="2">
        <v>6</v>
      </c>
      <c r="F3109" s="2">
        <v>0</v>
      </c>
      <c r="G3109" s="2">
        <v>2000</v>
      </c>
      <c r="H3109" s="2">
        <v>2500</v>
      </c>
      <c r="I3109" s="2">
        <v>259</v>
      </c>
      <c r="J3109" s="83">
        <v>35</v>
      </c>
      <c r="K3109" s="293" t="s">
        <v>1466</v>
      </c>
      <c r="L3109" s="85">
        <v>0</v>
      </c>
      <c r="M3109" s="85">
        <v>0</v>
      </c>
      <c r="N3109" s="85">
        <f t="shared" si="8414"/>
        <v>0</v>
      </c>
      <c r="O3109" s="85">
        <v>0</v>
      </c>
      <c r="P3109" s="85">
        <v>0</v>
      </c>
      <c r="Q3109" s="85">
        <f t="shared" si="8415"/>
        <v>0</v>
      </c>
      <c r="R3109" s="85">
        <v>0</v>
      </c>
      <c r="S3109" s="85">
        <v>0</v>
      </c>
      <c r="T3109" s="85">
        <v>0</v>
      </c>
      <c r="U3109" s="85">
        <f t="shared" si="8416"/>
        <v>0</v>
      </c>
      <c r="V3109" s="85">
        <v>0</v>
      </c>
      <c r="W3109" s="85">
        <v>0</v>
      </c>
      <c r="X3109" s="85">
        <f t="shared" si="8417"/>
        <v>0</v>
      </c>
      <c r="Y3109" s="85">
        <v>0</v>
      </c>
      <c r="Z3109" s="85">
        <v>0</v>
      </c>
      <c r="AA3109" s="85">
        <v>0</v>
      </c>
      <c r="AB3109" s="85">
        <f t="shared" si="8418"/>
        <v>0</v>
      </c>
      <c r="AC3109" s="85">
        <v>0</v>
      </c>
      <c r="AD3109" s="85">
        <v>0</v>
      </c>
      <c r="AE3109" s="85">
        <f t="shared" si="8419"/>
        <v>0</v>
      </c>
      <c r="AF3109" s="85">
        <v>0</v>
      </c>
      <c r="AG3109" s="85">
        <v>0</v>
      </c>
      <c r="AH3109" s="85">
        <v>0</v>
      </c>
      <c r="AI3109" s="85">
        <f t="shared" si="8420"/>
        <v>0</v>
      </c>
      <c r="AJ3109" s="85">
        <v>0</v>
      </c>
      <c r="AK3109" s="85">
        <v>0</v>
      </c>
      <c r="AL3109" s="85">
        <f t="shared" si="8421"/>
        <v>0</v>
      </c>
      <c r="AM3109" s="85">
        <v>0</v>
      </c>
      <c r="AN3109" s="386">
        <f t="shared" si="8429"/>
        <v>0</v>
      </c>
      <c r="AO3109" s="386">
        <f t="shared" si="8430"/>
        <v>0</v>
      </c>
      <c r="AP3109" s="387">
        <f t="shared" si="8431"/>
        <v>0</v>
      </c>
      <c r="AQ3109" s="386">
        <f t="shared" si="8432"/>
        <v>0</v>
      </c>
      <c r="AR3109" s="386">
        <f t="shared" si="8433"/>
        <v>0</v>
      </c>
      <c r="AS3109" s="387">
        <f t="shared" si="8434"/>
        <v>0</v>
      </c>
      <c r="AT3109" s="387">
        <f t="shared" si="8435"/>
        <v>0</v>
      </c>
      <c r="AU3109" s="86" t="s">
        <v>28</v>
      </c>
      <c r="AV3109" s="87"/>
      <c r="AW3109" s="88"/>
      <c r="AX3109" s="88"/>
      <c r="AY3109" s="88"/>
      <c r="AZ3109" s="88"/>
      <c r="BA3109" s="8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  <c r="BT3109" s="11"/>
      <c r="BU3109" s="11"/>
      <c r="BV3109" s="11"/>
      <c r="BW3109" s="11"/>
      <c r="BX3109" s="11"/>
      <c r="BY3109" s="11"/>
      <c r="BZ3109" s="11"/>
      <c r="CA3109" s="11"/>
      <c r="CB3109" s="11"/>
      <c r="CC3109" s="11"/>
      <c r="CD3109" s="11"/>
      <c r="CE3109" s="11"/>
      <c r="CF3109" s="11"/>
      <c r="CG3109" s="11"/>
      <c r="CH3109" s="11"/>
      <c r="CI3109" s="11"/>
      <c r="CJ3109" s="11"/>
      <c r="CK3109" s="11"/>
      <c r="CL3109" s="11"/>
      <c r="CM3109" s="11"/>
      <c r="CN3109" s="11"/>
      <c r="CO3109" s="11"/>
      <c r="CP3109" s="11"/>
      <c r="CQ3109" s="11"/>
      <c r="CR3109" s="11"/>
      <c r="CS3109" s="11"/>
      <c r="CT3109" s="11"/>
      <c r="CU3109" s="11"/>
      <c r="CV3109" s="11"/>
      <c r="CW3109" s="11"/>
      <c r="CX3109" s="11"/>
      <c r="CY3109" s="11"/>
      <c r="CZ3109" s="11"/>
      <c r="DA3109" s="11"/>
      <c r="DB3109" s="11"/>
      <c r="DC3109" s="11"/>
      <c r="DD3109" s="11"/>
      <c r="DE3109" s="11"/>
      <c r="DF3109" s="11"/>
      <c r="DG3109" s="11"/>
      <c r="DH3109" s="11"/>
      <c r="DI3109" s="11"/>
      <c r="DJ3109" s="11"/>
      <c r="DK3109" s="11"/>
      <c r="DL3109" s="11"/>
      <c r="DM3109" s="11"/>
      <c r="DN3109" s="11"/>
      <c r="DO3109" s="11"/>
      <c r="DP3109" s="11"/>
      <c r="DQ3109" s="11"/>
      <c r="DR3109" s="11"/>
      <c r="DS3109" s="11"/>
      <c r="DT3109" s="11"/>
      <c r="DU3109" s="11"/>
      <c r="DV3109" s="11"/>
      <c r="DW3109" s="11"/>
      <c r="DX3109" s="11"/>
      <c r="DY3109" s="11"/>
    </row>
    <row r="3110" spans="1:129" s="69" customFormat="1" hidden="1">
      <c r="A3110" s="11"/>
      <c r="B3110" s="4">
        <v>2017</v>
      </c>
      <c r="C3110" s="82">
        <v>8323</v>
      </c>
      <c r="D3110" s="82">
        <v>3</v>
      </c>
      <c r="E3110" s="2">
        <v>6</v>
      </c>
      <c r="F3110" s="2">
        <v>0</v>
      </c>
      <c r="G3110" s="2">
        <v>2000</v>
      </c>
      <c r="H3110" s="2">
        <v>2500</v>
      </c>
      <c r="I3110" s="2">
        <v>259</v>
      </c>
      <c r="J3110" s="83">
        <v>36</v>
      </c>
      <c r="K3110" s="293" t="s">
        <v>1042</v>
      </c>
      <c r="L3110" s="85">
        <v>0</v>
      </c>
      <c r="M3110" s="85">
        <v>0</v>
      </c>
      <c r="N3110" s="85">
        <f t="shared" si="8414"/>
        <v>0</v>
      </c>
      <c r="O3110" s="85">
        <v>0</v>
      </c>
      <c r="P3110" s="85">
        <v>0</v>
      </c>
      <c r="Q3110" s="85">
        <f t="shared" si="8415"/>
        <v>0</v>
      </c>
      <c r="R3110" s="85">
        <v>0</v>
      </c>
      <c r="S3110" s="85">
        <v>0</v>
      </c>
      <c r="T3110" s="85">
        <v>0</v>
      </c>
      <c r="U3110" s="85">
        <f t="shared" si="8416"/>
        <v>0</v>
      </c>
      <c r="V3110" s="85">
        <v>0</v>
      </c>
      <c r="W3110" s="85">
        <v>0</v>
      </c>
      <c r="X3110" s="85">
        <f t="shared" si="8417"/>
        <v>0</v>
      </c>
      <c r="Y3110" s="85">
        <v>0</v>
      </c>
      <c r="Z3110" s="85">
        <v>0</v>
      </c>
      <c r="AA3110" s="85">
        <v>0</v>
      </c>
      <c r="AB3110" s="85">
        <f t="shared" si="8418"/>
        <v>0</v>
      </c>
      <c r="AC3110" s="85">
        <v>0</v>
      </c>
      <c r="AD3110" s="85">
        <v>0</v>
      </c>
      <c r="AE3110" s="85">
        <f t="shared" si="8419"/>
        <v>0</v>
      </c>
      <c r="AF3110" s="85">
        <v>0</v>
      </c>
      <c r="AG3110" s="85">
        <v>0</v>
      </c>
      <c r="AH3110" s="85">
        <v>0</v>
      </c>
      <c r="AI3110" s="85">
        <f t="shared" si="8420"/>
        <v>0</v>
      </c>
      <c r="AJ3110" s="85">
        <v>0</v>
      </c>
      <c r="AK3110" s="85">
        <v>0</v>
      </c>
      <c r="AL3110" s="85">
        <f t="shared" si="8421"/>
        <v>0</v>
      </c>
      <c r="AM3110" s="85">
        <v>0</v>
      </c>
      <c r="AN3110" s="386">
        <f t="shared" si="8429"/>
        <v>0</v>
      </c>
      <c r="AO3110" s="386">
        <f t="shared" si="8430"/>
        <v>0</v>
      </c>
      <c r="AP3110" s="387">
        <f t="shared" si="8431"/>
        <v>0</v>
      </c>
      <c r="AQ3110" s="386">
        <f t="shared" si="8432"/>
        <v>0</v>
      </c>
      <c r="AR3110" s="386">
        <f t="shared" si="8433"/>
        <v>0</v>
      </c>
      <c r="AS3110" s="387">
        <f t="shared" si="8434"/>
        <v>0</v>
      </c>
      <c r="AT3110" s="387">
        <f t="shared" si="8435"/>
        <v>0</v>
      </c>
      <c r="AU3110" s="86" t="s">
        <v>28</v>
      </c>
      <c r="AV3110" s="87"/>
      <c r="AW3110" s="88"/>
      <c r="AX3110" s="88"/>
      <c r="AY3110" s="88"/>
      <c r="AZ3110" s="88"/>
      <c r="BA3110" s="8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1"/>
      <c r="CU3110" s="11"/>
      <c r="CV3110" s="11"/>
      <c r="CW3110" s="11"/>
      <c r="CX3110" s="11"/>
      <c r="CY3110" s="11"/>
      <c r="CZ3110" s="11"/>
      <c r="DA3110" s="11"/>
      <c r="DB3110" s="11"/>
      <c r="DC3110" s="11"/>
      <c r="DD3110" s="11"/>
      <c r="DE3110" s="11"/>
      <c r="DF3110" s="11"/>
      <c r="DG3110" s="11"/>
      <c r="DH3110" s="11"/>
      <c r="DI3110" s="11"/>
      <c r="DJ3110" s="11"/>
      <c r="DK3110" s="11"/>
      <c r="DL3110" s="11"/>
      <c r="DM3110" s="11"/>
      <c r="DN3110" s="11"/>
      <c r="DO3110" s="11"/>
      <c r="DP3110" s="11"/>
      <c r="DQ3110" s="11"/>
      <c r="DR3110" s="11"/>
      <c r="DS3110" s="11"/>
      <c r="DT3110" s="11"/>
      <c r="DU3110" s="11"/>
      <c r="DV3110" s="11"/>
      <c r="DW3110" s="11"/>
      <c r="DX3110" s="11"/>
      <c r="DY3110" s="11"/>
    </row>
    <row r="3111" spans="1:129" s="69" customFormat="1" ht="46.5" hidden="1">
      <c r="A3111" s="11"/>
      <c r="B3111" s="4">
        <v>2017</v>
      </c>
      <c r="C3111" s="82">
        <v>8323</v>
      </c>
      <c r="D3111" s="82">
        <v>3</v>
      </c>
      <c r="E3111" s="2">
        <v>6</v>
      </c>
      <c r="F3111" s="2">
        <v>0</v>
      </c>
      <c r="G3111" s="2">
        <v>2000</v>
      </c>
      <c r="H3111" s="2">
        <v>2500</v>
      </c>
      <c r="I3111" s="2">
        <v>259</v>
      </c>
      <c r="J3111" s="83">
        <v>37</v>
      </c>
      <c r="K3111" s="293" t="s">
        <v>1040</v>
      </c>
      <c r="L3111" s="85">
        <v>0</v>
      </c>
      <c r="M3111" s="85">
        <v>0</v>
      </c>
      <c r="N3111" s="85">
        <f t="shared" si="8414"/>
        <v>0</v>
      </c>
      <c r="O3111" s="85">
        <v>0</v>
      </c>
      <c r="P3111" s="85">
        <v>0</v>
      </c>
      <c r="Q3111" s="85">
        <f t="shared" si="8415"/>
        <v>0</v>
      </c>
      <c r="R3111" s="85">
        <v>0</v>
      </c>
      <c r="S3111" s="85">
        <v>0</v>
      </c>
      <c r="T3111" s="85">
        <v>0</v>
      </c>
      <c r="U3111" s="85">
        <f t="shared" si="8416"/>
        <v>0</v>
      </c>
      <c r="V3111" s="85">
        <v>0</v>
      </c>
      <c r="W3111" s="85">
        <v>0</v>
      </c>
      <c r="X3111" s="85">
        <f t="shared" si="8417"/>
        <v>0</v>
      </c>
      <c r="Y3111" s="85">
        <v>0</v>
      </c>
      <c r="Z3111" s="85">
        <v>0</v>
      </c>
      <c r="AA3111" s="85">
        <v>0</v>
      </c>
      <c r="AB3111" s="85">
        <f t="shared" si="8418"/>
        <v>0</v>
      </c>
      <c r="AC3111" s="85">
        <v>0</v>
      </c>
      <c r="AD3111" s="85">
        <v>0</v>
      </c>
      <c r="AE3111" s="85">
        <f t="shared" si="8419"/>
        <v>0</v>
      </c>
      <c r="AF3111" s="85">
        <v>0</v>
      </c>
      <c r="AG3111" s="85">
        <v>0</v>
      </c>
      <c r="AH3111" s="85">
        <v>0</v>
      </c>
      <c r="AI3111" s="85">
        <f t="shared" si="8420"/>
        <v>0</v>
      </c>
      <c r="AJ3111" s="85">
        <v>0</v>
      </c>
      <c r="AK3111" s="85">
        <v>0</v>
      </c>
      <c r="AL3111" s="85">
        <f t="shared" si="8421"/>
        <v>0</v>
      </c>
      <c r="AM3111" s="85">
        <v>0</v>
      </c>
      <c r="AN3111" s="386">
        <f t="shared" si="8429"/>
        <v>0</v>
      </c>
      <c r="AO3111" s="386">
        <f t="shared" si="8430"/>
        <v>0</v>
      </c>
      <c r="AP3111" s="387">
        <f t="shared" si="8431"/>
        <v>0</v>
      </c>
      <c r="AQ3111" s="386">
        <f t="shared" si="8432"/>
        <v>0</v>
      </c>
      <c r="AR3111" s="386">
        <f t="shared" si="8433"/>
        <v>0</v>
      </c>
      <c r="AS3111" s="387">
        <f t="shared" si="8434"/>
        <v>0</v>
      </c>
      <c r="AT3111" s="387">
        <f t="shared" si="8435"/>
        <v>0</v>
      </c>
      <c r="AU3111" s="86" t="s">
        <v>28</v>
      </c>
      <c r="AV3111" s="87"/>
      <c r="AW3111" s="88"/>
      <c r="AX3111" s="88"/>
      <c r="AY3111" s="88"/>
      <c r="AZ3111" s="88"/>
      <c r="BA3111" s="8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  <c r="BT3111" s="11"/>
      <c r="BU3111" s="11"/>
      <c r="BV3111" s="11"/>
      <c r="BW3111" s="11"/>
      <c r="BX3111" s="11"/>
      <c r="BY3111" s="11"/>
      <c r="BZ3111" s="11"/>
      <c r="CA3111" s="11"/>
      <c r="CB3111" s="11"/>
      <c r="CC3111" s="11"/>
      <c r="CD3111" s="11"/>
      <c r="CE3111" s="11"/>
      <c r="CF3111" s="11"/>
      <c r="CG3111" s="11"/>
      <c r="CH3111" s="11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1"/>
      <c r="CU3111" s="11"/>
      <c r="CV3111" s="11"/>
      <c r="CW3111" s="11"/>
      <c r="CX3111" s="11"/>
      <c r="CY3111" s="11"/>
      <c r="CZ3111" s="11"/>
      <c r="DA3111" s="11"/>
      <c r="DB3111" s="11"/>
      <c r="DC3111" s="11"/>
      <c r="DD3111" s="11"/>
      <c r="DE3111" s="11"/>
      <c r="DF3111" s="11"/>
      <c r="DG3111" s="11"/>
      <c r="DH3111" s="11"/>
      <c r="DI3111" s="11"/>
      <c r="DJ3111" s="11"/>
      <c r="DK3111" s="11"/>
      <c r="DL3111" s="11"/>
      <c r="DM3111" s="11"/>
      <c r="DN3111" s="11"/>
      <c r="DO3111" s="11"/>
      <c r="DP3111" s="11"/>
      <c r="DQ3111" s="11"/>
      <c r="DR3111" s="11"/>
      <c r="DS3111" s="11"/>
      <c r="DT3111" s="11"/>
      <c r="DU3111" s="11"/>
      <c r="DV3111" s="11"/>
      <c r="DW3111" s="11"/>
      <c r="DX3111" s="11"/>
      <c r="DY3111" s="11"/>
    </row>
    <row r="3112" spans="1:129" s="69" customFormat="1" hidden="1">
      <c r="A3112" s="11"/>
      <c r="B3112" s="4">
        <v>2017</v>
      </c>
      <c r="C3112" s="82">
        <v>8323</v>
      </c>
      <c r="D3112" s="82">
        <v>3</v>
      </c>
      <c r="E3112" s="2">
        <v>6</v>
      </c>
      <c r="F3112" s="2">
        <v>0</v>
      </c>
      <c r="G3112" s="2">
        <v>2000</v>
      </c>
      <c r="H3112" s="2">
        <v>2500</v>
      </c>
      <c r="I3112" s="2">
        <v>259</v>
      </c>
      <c r="J3112" s="83">
        <v>38</v>
      </c>
      <c r="K3112" s="293" t="s">
        <v>1041</v>
      </c>
      <c r="L3112" s="85">
        <v>0</v>
      </c>
      <c r="M3112" s="85">
        <v>0</v>
      </c>
      <c r="N3112" s="85">
        <f t="shared" si="8414"/>
        <v>0</v>
      </c>
      <c r="O3112" s="85">
        <v>0</v>
      </c>
      <c r="P3112" s="85">
        <v>0</v>
      </c>
      <c r="Q3112" s="85">
        <f t="shared" si="8415"/>
        <v>0</v>
      </c>
      <c r="R3112" s="85">
        <v>0</v>
      </c>
      <c r="S3112" s="85">
        <v>0</v>
      </c>
      <c r="T3112" s="85">
        <v>0</v>
      </c>
      <c r="U3112" s="85">
        <f t="shared" si="8416"/>
        <v>0</v>
      </c>
      <c r="V3112" s="85">
        <v>0</v>
      </c>
      <c r="W3112" s="85">
        <v>0</v>
      </c>
      <c r="X3112" s="85">
        <f t="shared" si="8417"/>
        <v>0</v>
      </c>
      <c r="Y3112" s="85">
        <v>0</v>
      </c>
      <c r="Z3112" s="85">
        <v>0</v>
      </c>
      <c r="AA3112" s="85">
        <v>0</v>
      </c>
      <c r="AB3112" s="85">
        <f t="shared" si="8418"/>
        <v>0</v>
      </c>
      <c r="AC3112" s="85">
        <v>0</v>
      </c>
      <c r="AD3112" s="85">
        <v>0</v>
      </c>
      <c r="AE3112" s="85">
        <f t="shared" si="8419"/>
        <v>0</v>
      </c>
      <c r="AF3112" s="85">
        <v>0</v>
      </c>
      <c r="AG3112" s="85">
        <v>0</v>
      </c>
      <c r="AH3112" s="85">
        <v>0</v>
      </c>
      <c r="AI3112" s="85">
        <f t="shared" si="8420"/>
        <v>0</v>
      </c>
      <c r="AJ3112" s="85">
        <v>0</v>
      </c>
      <c r="AK3112" s="85">
        <v>0</v>
      </c>
      <c r="AL3112" s="85">
        <f t="shared" si="8421"/>
        <v>0</v>
      </c>
      <c r="AM3112" s="85">
        <v>0</v>
      </c>
      <c r="AN3112" s="386">
        <f t="shared" si="8429"/>
        <v>0</v>
      </c>
      <c r="AO3112" s="386">
        <f t="shared" si="8430"/>
        <v>0</v>
      </c>
      <c r="AP3112" s="387">
        <f t="shared" si="8431"/>
        <v>0</v>
      </c>
      <c r="AQ3112" s="386">
        <f t="shared" si="8432"/>
        <v>0</v>
      </c>
      <c r="AR3112" s="386">
        <f t="shared" si="8433"/>
        <v>0</v>
      </c>
      <c r="AS3112" s="387">
        <f t="shared" si="8434"/>
        <v>0</v>
      </c>
      <c r="AT3112" s="387">
        <f t="shared" si="8435"/>
        <v>0</v>
      </c>
      <c r="AU3112" s="86" t="s">
        <v>28</v>
      </c>
      <c r="AV3112" s="87"/>
      <c r="AW3112" s="88"/>
      <c r="AX3112" s="88"/>
      <c r="AY3112" s="88"/>
      <c r="AZ3112" s="88"/>
      <c r="BA3112" s="8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  <c r="BT3112" s="11"/>
      <c r="BU3112" s="11"/>
      <c r="BV3112" s="11"/>
      <c r="BW3112" s="11"/>
      <c r="BX3112" s="11"/>
      <c r="BY3112" s="11"/>
      <c r="BZ3112" s="11"/>
      <c r="CA3112" s="11"/>
      <c r="CB3112" s="11"/>
      <c r="CC3112" s="11"/>
      <c r="CD3112" s="11"/>
      <c r="CE3112" s="11"/>
      <c r="CF3112" s="11"/>
      <c r="CG3112" s="11"/>
      <c r="CH3112" s="11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1"/>
      <c r="CU3112" s="11"/>
      <c r="CV3112" s="11"/>
      <c r="CW3112" s="11"/>
      <c r="CX3112" s="11"/>
      <c r="CY3112" s="11"/>
      <c r="CZ3112" s="11"/>
      <c r="DA3112" s="11"/>
      <c r="DB3112" s="11"/>
      <c r="DC3112" s="11"/>
      <c r="DD3112" s="11"/>
      <c r="DE3112" s="11"/>
      <c r="DF3112" s="11"/>
      <c r="DG3112" s="11"/>
      <c r="DH3112" s="11"/>
      <c r="DI3112" s="11"/>
      <c r="DJ3112" s="11"/>
      <c r="DK3112" s="11"/>
      <c r="DL3112" s="11"/>
      <c r="DM3112" s="11"/>
      <c r="DN3112" s="11"/>
      <c r="DO3112" s="11"/>
      <c r="DP3112" s="11"/>
      <c r="DQ3112" s="11"/>
      <c r="DR3112" s="11"/>
      <c r="DS3112" s="11"/>
      <c r="DT3112" s="11"/>
      <c r="DU3112" s="11"/>
      <c r="DV3112" s="11"/>
      <c r="DW3112" s="11"/>
      <c r="DX3112" s="11"/>
      <c r="DY3112" s="11"/>
    </row>
    <row r="3113" spans="1:129" s="69" customFormat="1" hidden="1">
      <c r="A3113" s="11"/>
      <c r="B3113" s="4">
        <v>2017</v>
      </c>
      <c r="C3113" s="82">
        <v>8323</v>
      </c>
      <c r="D3113" s="82">
        <v>3</v>
      </c>
      <c r="E3113" s="2">
        <v>6</v>
      </c>
      <c r="F3113" s="2">
        <v>0</v>
      </c>
      <c r="G3113" s="2">
        <v>2000</v>
      </c>
      <c r="H3113" s="2">
        <v>2500</v>
      </c>
      <c r="I3113" s="2">
        <v>259</v>
      </c>
      <c r="J3113" s="83">
        <v>39</v>
      </c>
      <c r="K3113" s="293" t="s">
        <v>1467</v>
      </c>
      <c r="L3113" s="85">
        <v>0</v>
      </c>
      <c r="M3113" s="85">
        <v>0</v>
      </c>
      <c r="N3113" s="85">
        <f t="shared" si="8414"/>
        <v>0</v>
      </c>
      <c r="O3113" s="85">
        <v>0</v>
      </c>
      <c r="P3113" s="85">
        <v>0</v>
      </c>
      <c r="Q3113" s="85">
        <f t="shared" si="8415"/>
        <v>0</v>
      </c>
      <c r="R3113" s="85">
        <v>0</v>
      </c>
      <c r="S3113" s="85">
        <v>0</v>
      </c>
      <c r="T3113" s="85">
        <v>0</v>
      </c>
      <c r="U3113" s="85">
        <f t="shared" si="8416"/>
        <v>0</v>
      </c>
      <c r="V3113" s="85">
        <v>0</v>
      </c>
      <c r="W3113" s="85">
        <v>0</v>
      </c>
      <c r="X3113" s="85">
        <f t="shared" si="8417"/>
        <v>0</v>
      </c>
      <c r="Y3113" s="85">
        <v>0</v>
      </c>
      <c r="Z3113" s="85">
        <v>0</v>
      </c>
      <c r="AA3113" s="85">
        <v>0</v>
      </c>
      <c r="AB3113" s="85">
        <f t="shared" si="8418"/>
        <v>0</v>
      </c>
      <c r="AC3113" s="85">
        <v>0</v>
      </c>
      <c r="AD3113" s="85">
        <v>0</v>
      </c>
      <c r="AE3113" s="85">
        <f t="shared" si="8419"/>
        <v>0</v>
      </c>
      <c r="AF3113" s="85">
        <v>0</v>
      </c>
      <c r="AG3113" s="85">
        <v>0</v>
      </c>
      <c r="AH3113" s="85">
        <v>0</v>
      </c>
      <c r="AI3113" s="85">
        <f t="shared" si="8420"/>
        <v>0</v>
      </c>
      <c r="AJ3113" s="85">
        <v>0</v>
      </c>
      <c r="AK3113" s="85">
        <v>0</v>
      </c>
      <c r="AL3113" s="85">
        <f t="shared" si="8421"/>
        <v>0</v>
      </c>
      <c r="AM3113" s="85">
        <v>0</v>
      </c>
      <c r="AN3113" s="386">
        <f t="shared" si="8429"/>
        <v>0</v>
      </c>
      <c r="AO3113" s="386">
        <f t="shared" si="8430"/>
        <v>0</v>
      </c>
      <c r="AP3113" s="387">
        <f t="shared" si="8431"/>
        <v>0</v>
      </c>
      <c r="AQ3113" s="386">
        <f t="shared" si="8432"/>
        <v>0</v>
      </c>
      <c r="AR3113" s="386">
        <f t="shared" si="8433"/>
        <v>0</v>
      </c>
      <c r="AS3113" s="387">
        <f t="shared" si="8434"/>
        <v>0</v>
      </c>
      <c r="AT3113" s="387">
        <f t="shared" si="8435"/>
        <v>0</v>
      </c>
      <c r="AU3113" s="86" t="s">
        <v>28</v>
      </c>
      <c r="AV3113" s="87"/>
      <c r="AW3113" s="88"/>
      <c r="AX3113" s="88"/>
      <c r="AY3113" s="88"/>
      <c r="AZ3113" s="88"/>
      <c r="BA3113" s="8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  <c r="BT3113" s="11"/>
      <c r="BU3113" s="11"/>
      <c r="BV3113" s="11"/>
      <c r="BW3113" s="11"/>
      <c r="BX3113" s="11"/>
      <c r="BY3113" s="11"/>
      <c r="BZ3113" s="11"/>
      <c r="CA3113" s="11"/>
      <c r="CB3113" s="11"/>
      <c r="CC3113" s="11"/>
      <c r="CD3113" s="11"/>
      <c r="CE3113" s="11"/>
      <c r="CF3113" s="11"/>
      <c r="CG3113" s="11"/>
      <c r="CH3113" s="11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1"/>
      <c r="CU3113" s="11"/>
      <c r="CV3113" s="11"/>
      <c r="CW3113" s="11"/>
      <c r="CX3113" s="11"/>
      <c r="CY3113" s="11"/>
      <c r="CZ3113" s="11"/>
      <c r="DA3113" s="11"/>
      <c r="DB3113" s="11"/>
      <c r="DC3113" s="11"/>
      <c r="DD3113" s="11"/>
      <c r="DE3113" s="11"/>
      <c r="DF3113" s="11"/>
      <c r="DG3113" s="11"/>
      <c r="DH3113" s="11"/>
      <c r="DI3113" s="11"/>
      <c r="DJ3113" s="11"/>
      <c r="DK3113" s="11"/>
      <c r="DL3113" s="11"/>
      <c r="DM3113" s="11"/>
      <c r="DN3113" s="11"/>
      <c r="DO3113" s="11"/>
      <c r="DP3113" s="11"/>
      <c r="DQ3113" s="11"/>
      <c r="DR3113" s="11"/>
      <c r="DS3113" s="11"/>
      <c r="DT3113" s="11"/>
      <c r="DU3113" s="11"/>
      <c r="DV3113" s="11"/>
      <c r="DW3113" s="11"/>
      <c r="DX3113" s="11"/>
      <c r="DY3113" s="11"/>
    </row>
    <row r="3114" spans="1:129" s="69" customFormat="1" ht="23.25" customHeight="1">
      <c r="A3114" s="11"/>
      <c r="B3114" s="4">
        <v>2017</v>
      </c>
      <c r="C3114" s="82">
        <v>8323</v>
      </c>
      <c r="D3114" s="82">
        <v>3</v>
      </c>
      <c r="E3114" s="2">
        <v>6</v>
      </c>
      <c r="F3114" s="2">
        <v>0</v>
      </c>
      <c r="G3114" s="2">
        <v>2000</v>
      </c>
      <c r="H3114" s="2">
        <v>2500</v>
      </c>
      <c r="I3114" s="2">
        <v>259</v>
      </c>
      <c r="J3114" s="83">
        <v>40</v>
      </c>
      <c r="K3114" s="293" t="s">
        <v>1468</v>
      </c>
      <c r="L3114" s="85">
        <f>ROUND(R3114*1,0)</f>
        <v>53000</v>
      </c>
      <c r="M3114" s="85">
        <v>0</v>
      </c>
      <c r="N3114" s="85">
        <f t="shared" si="8414"/>
        <v>53000</v>
      </c>
      <c r="O3114" s="85">
        <v>0</v>
      </c>
      <c r="P3114" s="85">
        <v>0</v>
      </c>
      <c r="Q3114" s="85">
        <f t="shared" si="8415"/>
        <v>0</v>
      </c>
      <c r="R3114" s="85">
        <v>53000</v>
      </c>
      <c r="S3114" s="85">
        <v>0</v>
      </c>
      <c r="T3114" s="85">
        <v>0</v>
      </c>
      <c r="U3114" s="85">
        <f t="shared" si="8416"/>
        <v>0</v>
      </c>
      <c r="V3114" s="85">
        <v>0</v>
      </c>
      <c r="W3114" s="85">
        <v>0</v>
      </c>
      <c r="X3114" s="85">
        <f t="shared" si="8417"/>
        <v>0</v>
      </c>
      <c r="Y3114" s="85">
        <f>U3114+X3114</f>
        <v>0</v>
      </c>
      <c r="Z3114" s="85">
        <v>26400.09</v>
      </c>
      <c r="AA3114" s="85">
        <v>0</v>
      </c>
      <c r="AB3114" s="85">
        <f t="shared" si="8418"/>
        <v>26400.09</v>
      </c>
      <c r="AC3114" s="85">
        <v>0</v>
      </c>
      <c r="AD3114" s="85">
        <v>0</v>
      </c>
      <c r="AE3114" s="85">
        <f t="shared" si="8419"/>
        <v>0</v>
      </c>
      <c r="AF3114" s="85">
        <f>AB3114+AE3114</f>
        <v>26400.09</v>
      </c>
      <c r="AG3114" s="85">
        <v>26400.109999999997</v>
      </c>
      <c r="AH3114" s="85">
        <v>0</v>
      </c>
      <c r="AI3114" s="85">
        <f t="shared" si="8420"/>
        <v>26400.109999999997</v>
      </c>
      <c r="AJ3114" s="85">
        <v>0</v>
      </c>
      <c r="AK3114" s="85">
        <v>0</v>
      </c>
      <c r="AL3114" s="85">
        <f t="shared" si="8421"/>
        <v>0</v>
      </c>
      <c r="AM3114" s="85">
        <f>AI3114+AL3114</f>
        <v>26400.109999999997</v>
      </c>
      <c r="AN3114" s="386">
        <f t="shared" si="8429"/>
        <v>199.80000000000291</v>
      </c>
      <c r="AO3114" s="386">
        <f t="shared" si="8430"/>
        <v>0</v>
      </c>
      <c r="AP3114" s="387">
        <f t="shared" si="8431"/>
        <v>199.80000000000291</v>
      </c>
      <c r="AQ3114" s="386">
        <f t="shared" si="8432"/>
        <v>0</v>
      </c>
      <c r="AR3114" s="386">
        <f t="shared" si="8433"/>
        <v>0</v>
      </c>
      <c r="AS3114" s="387">
        <f t="shared" si="8434"/>
        <v>0</v>
      </c>
      <c r="AT3114" s="387">
        <f t="shared" si="8435"/>
        <v>199.80000000000291</v>
      </c>
      <c r="AU3114" s="86" t="s">
        <v>28</v>
      </c>
      <c r="AV3114" s="87">
        <v>1</v>
      </c>
      <c r="AW3114" s="88"/>
      <c r="AX3114" s="88"/>
      <c r="AY3114" s="88"/>
      <c r="AZ3114" s="88"/>
      <c r="BA3114" s="8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  <c r="BT3114" s="11"/>
      <c r="BU3114" s="11"/>
      <c r="BV3114" s="11"/>
      <c r="BW3114" s="11"/>
      <c r="BX3114" s="11"/>
      <c r="BY3114" s="11"/>
      <c r="BZ3114" s="11"/>
      <c r="CA3114" s="11"/>
      <c r="CB3114" s="11"/>
      <c r="CC3114" s="11"/>
      <c r="CD3114" s="11"/>
      <c r="CE3114" s="11"/>
      <c r="CF3114" s="11"/>
      <c r="CG3114" s="11"/>
      <c r="CH3114" s="11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1"/>
      <c r="CU3114" s="11"/>
      <c r="CV3114" s="11"/>
      <c r="CW3114" s="11"/>
      <c r="CX3114" s="11"/>
      <c r="CY3114" s="11"/>
      <c r="CZ3114" s="11"/>
      <c r="DA3114" s="11"/>
      <c r="DB3114" s="11"/>
      <c r="DC3114" s="11"/>
      <c r="DD3114" s="11"/>
      <c r="DE3114" s="11"/>
      <c r="DF3114" s="11"/>
      <c r="DG3114" s="11"/>
      <c r="DH3114" s="11"/>
      <c r="DI3114" s="11"/>
      <c r="DJ3114" s="11"/>
      <c r="DK3114" s="11"/>
      <c r="DL3114" s="11"/>
      <c r="DM3114" s="11"/>
      <c r="DN3114" s="11"/>
      <c r="DO3114" s="11"/>
      <c r="DP3114" s="11"/>
      <c r="DQ3114" s="11"/>
      <c r="DR3114" s="11"/>
      <c r="DS3114" s="11"/>
      <c r="DT3114" s="11"/>
      <c r="DU3114" s="11"/>
      <c r="DV3114" s="11"/>
      <c r="DW3114" s="11"/>
      <c r="DX3114" s="11"/>
      <c r="DY3114" s="11"/>
    </row>
    <row r="3115" spans="1:129" s="69" customFormat="1" hidden="1">
      <c r="A3115" s="11"/>
      <c r="B3115" s="4">
        <v>2017</v>
      </c>
      <c r="C3115" s="82">
        <v>8323</v>
      </c>
      <c r="D3115" s="82">
        <v>3</v>
      </c>
      <c r="E3115" s="2">
        <v>6</v>
      </c>
      <c r="F3115" s="2">
        <v>0</v>
      </c>
      <c r="G3115" s="2">
        <v>2000</v>
      </c>
      <c r="H3115" s="2">
        <v>2500</v>
      </c>
      <c r="I3115" s="2">
        <v>259</v>
      </c>
      <c r="J3115" s="83">
        <v>41</v>
      </c>
      <c r="K3115" s="293" t="s">
        <v>1469</v>
      </c>
      <c r="L3115" s="85">
        <v>0</v>
      </c>
      <c r="M3115" s="85">
        <v>0</v>
      </c>
      <c r="N3115" s="85">
        <f t="shared" si="8414"/>
        <v>0</v>
      </c>
      <c r="O3115" s="85">
        <v>0</v>
      </c>
      <c r="P3115" s="85">
        <v>0</v>
      </c>
      <c r="Q3115" s="85">
        <f t="shared" si="8415"/>
        <v>0</v>
      </c>
      <c r="R3115" s="85">
        <v>0</v>
      </c>
      <c r="S3115" s="85">
        <v>0</v>
      </c>
      <c r="T3115" s="85">
        <v>0</v>
      </c>
      <c r="U3115" s="85">
        <f t="shared" si="8416"/>
        <v>0</v>
      </c>
      <c r="V3115" s="85">
        <v>0</v>
      </c>
      <c r="W3115" s="85">
        <v>0</v>
      </c>
      <c r="X3115" s="85">
        <f t="shared" si="8417"/>
        <v>0</v>
      </c>
      <c r="Y3115" s="85">
        <v>0</v>
      </c>
      <c r="Z3115" s="85">
        <v>0</v>
      </c>
      <c r="AA3115" s="85">
        <v>0</v>
      </c>
      <c r="AB3115" s="85">
        <f t="shared" si="8418"/>
        <v>0</v>
      </c>
      <c r="AC3115" s="85">
        <v>0</v>
      </c>
      <c r="AD3115" s="85">
        <v>0</v>
      </c>
      <c r="AE3115" s="85">
        <f t="shared" si="8419"/>
        <v>0</v>
      </c>
      <c r="AF3115" s="85">
        <v>0</v>
      </c>
      <c r="AG3115" s="85">
        <v>0</v>
      </c>
      <c r="AH3115" s="85">
        <v>0</v>
      </c>
      <c r="AI3115" s="85">
        <f t="shared" si="8420"/>
        <v>0</v>
      </c>
      <c r="AJ3115" s="85">
        <v>0</v>
      </c>
      <c r="AK3115" s="85">
        <v>0</v>
      </c>
      <c r="AL3115" s="85">
        <f t="shared" si="8421"/>
        <v>0</v>
      </c>
      <c r="AM3115" s="85">
        <v>0</v>
      </c>
      <c r="AN3115" s="386">
        <f t="shared" si="8429"/>
        <v>0</v>
      </c>
      <c r="AO3115" s="386">
        <f t="shared" si="8430"/>
        <v>0</v>
      </c>
      <c r="AP3115" s="387">
        <f t="shared" si="8431"/>
        <v>0</v>
      </c>
      <c r="AQ3115" s="386">
        <f t="shared" si="8432"/>
        <v>0</v>
      </c>
      <c r="AR3115" s="386">
        <f t="shared" si="8433"/>
        <v>0</v>
      </c>
      <c r="AS3115" s="387">
        <f t="shared" si="8434"/>
        <v>0</v>
      </c>
      <c r="AT3115" s="387">
        <f t="shared" si="8435"/>
        <v>0</v>
      </c>
      <c r="AU3115" s="86" t="s">
        <v>28</v>
      </c>
      <c r="AV3115" s="87"/>
      <c r="AW3115" s="88"/>
      <c r="AX3115" s="88"/>
      <c r="AY3115" s="88"/>
      <c r="AZ3115" s="88"/>
      <c r="BA3115" s="8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  <c r="BT3115" s="11"/>
      <c r="BU3115" s="11"/>
      <c r="BV3115" s="11"/>
      <c r="BW3115" s="11"/>
      <c r="BX3115" s="11"/>
      <c r="BY3115" s="11"/>
      <c r="BZ3115" s="11"/>
      <c r="CA3115" s="11"/>
      <c r="CB3115" s="11"/>
      <c r="CC3115" s="11"/>
      <c r="CD3115" s="11"/>
      <c r="CE3115" s="11"/>
      <c r="CF3115" s="11"/>
      <c r="CG3115" s="11"/>
      <c r="CH3115" s="11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1"/>
      <c r="CU3115" s="11"/>
      <c r="CV3115" s="11"/>
      <c r="CW3115" s="11"/>
      <c r="CX3115" s="11"/>
      <c r="CY3115" s="11"/>
      <c r="CZ3115" s="11"/>
      <c r="DA3115" s="11"/>
      <c r="DB3115" s="11"/>
      <c r="DC3115" s="11"/>
      <c r="DD3115" s="11"/>
      <c r="DE3115" s="11"/>
      <c r="DF3115" s="11"/>
      <c r="DG3115" s="11"/>
      <c r="DH3115" s="11"/>
      <c r="DI3115" s="11"/>
      <c r="DJ3115" s="11"/>
      <c r="DK3115" s="11"/>
      <c r="DL3115" s="11"/>
      <c r="DM3115" s="11"/>
      <c r="DN3115" s="11"/>
      <c r="DO3115" s="11"/>
      <c r="DP3115" s="11"/>
      <c r="DQ3115" s="11"/>
      <c r="DR3115" s="11"/>
      <c r="DS3115" s="11"/>
      <c r="DT3115" s="11"/>
      <c r="DU3115" s="11"/>
      <c r="DV3115" s="11"/>
      <c r="DW3115" s="11"/>
      <c r="DX3115" s="11"/>
      <c r="DY3115" s="11"/>
    </row>
    <row r="3116" spans="1:129" s="69" customFormat="1" hidden="1">
      <c r="A3116" s="11"/>
      <c r="B3116" s="4">
        <v>2017</v>
      </c>
      <c r="C3116" s="82">
        <v>8323</v>
      </c>
      <c r="D3116" s="82">
        <v>3</v>
      </c>
      <c r="E3116" s="2">
        <v>6</v>
      </c>
      <c r="F3116" s="2">
        <v>0</v>
      </c>
      <c r="G3116" s="2">
        <v>2000</v>
      </c>
      <c r="H3116" s="2">
        <v>2500</v>
      </c>
      <c r="I3116" s="2">
        <v>259</v>
      </c>
      <c r="J3116" s="83">
        <v>42</v>
      </c>
      <c r="K3116" s="293" t="s">
        <v>1470</v>
      </c>
      <c r="L3116" s="85">
        <v>0</v>
      </c>
      <c r="M3116" s="85">
        <v>0</v>
      </c>
      <c r="N3116" s="85">
        <f t="shared" si="8414"/>
        <v>0</v>
      </c>
      <c r="O3116" s="85">
        <v>0</v>
      </c>
      <c r="P3116" s="85">
        <v>0</v>
      </c>
      <c r="Q3116" s="85">
        <f t="shared" si="8415"/>
        <v>0</v>
      </c>
      <c r="R3116" s="85">
        <v>0</v>
      </c>
      <c r="S3116" s="85">
        <v>0</v>
      </c>
      <c r="T3116" s="85">
        <v>0</v>
      </c>
      <c r="U3116" s="85">
        <f t="shared" si="8416"/>
        <v>0</v>
      </c>
      <c r="V3116" s="85">
        <v>0</v>
      </c>
      <c r="W3116" s="85">
        <v>0</v>
      </c>
      <c r="X3116" s="85">
        <f t="shared" si="8417"/>
        <v>0</v>
      </c>
      <c r="Y3116" s="85">
        <v>0</v>
      </c>
      <c r="Z3116" s="85">
        <v>0</v>
      </c>
      <c r="AA3116" s="85">
        <v>0</v>
      </c>
      <c r="AB3116" s="85">
        <f t="shared" si="8418"/>
        <v>0</v>
      </c>
      <c r="AC3116" s="85">
        <v>0</v>
      </c>
      <c r="AD3116" s="85">
        <v>0</v>
      </c>
      <c r="AE3116" s="85">
        <f t="shared" si="8419"/>
        <v>0</v>
      </c>
      <c r="AF3116" s="85">
        <v>0</v>
      </c>
      <c r="AG3116" s="85">
        <v>0</v>
      </c>
      <c r="AH3116" s="85">
        <v>0</v>
      </c>
      <c r="AI3116" s="85">
        <f t="shared" si="8420"/>
        <v>0</v>
      </c>
      <c r="AJ3116" s="85">
        <v>0</v>
      </c>
      <c r="AK3116" s="85">
        <v>0</v>
      </c>
      <c r="AL3116" s="85">
        <f t="shared" si="8421"/>
        <v>0</v>
      </c>
      <c r="AM3116" s="85">
        <v>0</v>
      </c>
      <c r="AN3116" s="386">
        <f t="shared" si="8429"/>
        <v>0</v>
      </c>
      <c r="AO3116" s="386">
        <f t="shared" si="8430"/>
        <v>0</v>
      </c>
      <c r="AP3116" s="387">
        <f t="shared" si="8431"/>
        <v>0</v>
      </c>
      <c r="AQ3116" s="386">
        <f t="shared" si="8432"/>
        <v>0</v>
      </c>
      <c r="AR3116" s="386">
        <f t="shared" si="8433"/>
        <v>0</v>
      </c>
      <c r="AS3116" s="387">
        <f t="shared" si="8434"/>
        <v>0</v>
      </c>
      <c r="AT3116" s="387">
        <f t="shared" si="8435"/>
        <v>0</v>
      </c>
      <c r="AU3116" s="86" t="s">
        <v>28</v>
      </c>
      <c r="AV3116" s="87"/>
      <c r="AW3116" s="88"/>
      <c r="AX3116" s="88"/>
      <c r="AY3116" s="88"/>
      <c r="AZ3116" s="88"/>
      <c r="BA3116" s="8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  <c r="BT3116" s="11"/>
      <c r="BU3116" s="11"/>
      <c r="BV3116" s="11"/>
      <c r="BW3116" s="11"/>
      <c r="BX3116" s="11"/>
      <c r="BY3116" s="11"/>
      <c r="BZ3116" s="11"/>
      <c r="CA3116" s="11"/>
      <c r="CB3116" s="11"/>
      <c r="CC3116" s="11"/>
      <c r="CD3116" s="11"/>
      <c r="CE3116" s="11"/>
      <c r="CF3116" s="11"/>
      <c r="CG3116" s="11"/>
      <c r="CH3116" s="11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1"/>
      <c r="CU3116" s="11"/>
      <c r="CV3116" s="11"/>
      <c r="CW3116" s="11"/>
      <c r="CX3116" s="11"/>
      <c r="CY3116" s="11"/>
      <c r="CZ3116" s="11"/>
      <c r="DA3116" s="11"/>
      <c r="DB3116" s="11"/>
      <c r="DC3116" s="11"/>
      <c r="DD3116" s="11"/>
      <c r="DE3116" s="11"/>
      <c r="DF3116" s="11"/>
      <c r="DG3116" s="11"/>
      <c r="DH3116" s="11"/>
      <c r="DI3116" s="11"/>
      <c r="DJ3116" s="11"/>
      <c r="DK3116" s="11"/>
      <c r="DL3116" s="11"/>
      <c r="DM3116" s="11"/>
      <c r="DN3116" s="11"/>
      <c r="DO3116" s="11"/>
      <c r="DP3116" s="11"/>
      <c r="DQ3116" s="11"/>
      <c r="DR3116" s="11"/>
      <c r="DS3116" s="11"/>
      <c r="DT3116" s="11"/>
      <c r="DU3116" s="11"/>
      <c r="DV3116" s="11"/>
      <c r="DW3116" s="11"/>
      <c r="DX3116" s="11"/>
      <c r="DY3116" s="11"/>
    </row>
    <row r="3117" spans="1:129" s="69" customFormat="1" hidden="1">
      <c r="A3117" s="11"/>
      <c r="B3117" s="4">
        <v>2017</v>
      </c>
      <c r="C3117" s="82">
        <v>8323</v>
      </c>
      <c r="D3117" s="82">
        <v>3</v>
      </c>
      <c r="E3117" s="2">
        <v>6</v>
      </c>
      <c r="F3117" s="2">
        <v>0</v>
      </c>
      <c r="G3117" s="2">
        <v>2000</v>
      </c>
      <c r="H3117" s="2">
        <v>2500</v>
      </c>
      <c r="I3117" s="2">
        <v>259</v>
      </c>
      <c r="J3117" s="83">
        <v>43</v>
      </c>
      <c r="K3117" s="293" t="s">
        <v>1684</v>
      </c>
      <c r="L3117" s="85">
        <v>0</v>
      </c>
      <c r="M3117" s="85">
        <v>0</v>
      </c>
      <c r="N3117" s="85">
        <f t="shared" si="8414"/>
        <v>0</v>
      </c>
      <c r="O3117" s="85">
        <v>0</v>
      </c>
      <c r="P3117" s="85">
        <v>0</v>
      </c>
      <c r="Q3117" s="85">
        <f t="shared" si="8415"/>
        <v>0</v>
      </c>
      <c r="R3117" s="85">
        <v>0</v>
      </c>
      <c r="S3117" s="85">
        <v>0</v>
      </c>
      <c r="T3117" s="85">
        <v>0</v>
      </c>
      <c r="U3117" s="85">
        <f t="shared" si="8416"/>
        <v>0</v>
      </c>
      <c r="V3117" s="85">
        <v>0</v>
      </c>
      <c r="W3117" s="85">
        <v>0</v>
      </c>
      <c r="X3117" s="85">
        <f t="shared" si="8417"/>
        <v>0</v>
      </c>
      <c r="Y3117" s="85">
        <v>0</v>
      </c>
      <c r="Z3117" s="85">
        <v>0</v>
      </c>
      <c r="AA3117" s="85">
        <v>0</v>
      </c>
      <c r="AB3117" s="85">
        <f t="shared" si="8418"/>
        <v>0</v>
      </c>
      <c r="AC3117" s="85">
        <v>0</v>
      </c>
      <c r="AD3117" s="85">
        <v>0</v>
      </c>
      <c r="AE3117" s="85">
        <f t="shared" si="8419"/>
        <v>0</v>
      </c>
      <c r="AF3117" s="85">
        <v>0</v>
      </c>
      <c r="AG3117" s="85">
        <v>0</v>
      </c>
      <c r="AH3117" s="85">
        <v>0</v>
      </c>
      <c r="AI3117" s="85">
        <f t="shared" si="8420"/>
        <v>0</v>
      </c>
      <c r="AJ3117" s="85">
        <v>0</v>
      </c>
      <c r="AK3117" s="85">
        <v>0</v>
      </c>
      <c r="AL3117" s="85">
        <f t="shared" si="8421"/>
        <v>0</v>
      </c>
      <c r="AM3117" s="85">
        <v>0</v>
      </c>
      <c r="AN3117" s="386">
        <f t="shared" si="8429"/>
        <v>0</v>
      </c>
      <c r="AO3117" s="386">
        <f t="shared" si="8430"/>
        <v>0</v>
      </c>
      <c r="AP3117" s="387">
        <f t="shared" si="8431"/>
        <v>0</v>
      </c>
      <c r="AQ3117" s="386">
        <f t="shared" si="8432"/>
        <v>0</v>
      </c>
      <c r="AR3117" s="386">
        <f t="shared" si="8433"/>
        <v>0</v>
      </c>
      <c r="AS3117" s="387">
        <f t="shared" si="8434"/>
        <v>0</v>
      </c>
      <c r="AT3117" s="387">
        <f t="shared" si="8435"/>
        <v>0</v>
      </c>
      <c r="AU3117" s="86" t="s">
        <v>28</v>
      </c>
      <c r="AV3117" s="87"/>
      <c r="AW3117" s="88"/>
      <c r="AX3117" s="88"/>
      <c r="AY3117" s="88"/>
      <c r="AZ3117" s="88"/>
      <c r="BA3117" s="8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  <c r="BT3117" s="11"/>
      <c r="BU3117" s="11"/>
      <c r="BV3117" s="11"/>
      <c r="BW3117" s="11"/>
      <c r="BX3117" s="11"/>
      <c r="BY3117" s="11"/>
      <c r="BZ3117" s="11"/>
      <c r="CA3117" s="11"/>
      <c r="CB3117" s="11"/>
      <c r="CC3117" s="11"/>
      <c r="CD3117" s="11"/>
      <c r="CE3117" s="11"/>
      <c r="CF3117" s="11"/>
      <c r="CG3117" s="11"/>
      <c r="CH3117" s="11"/>
      <c r="CI3117" s="11"/>
      <c r="CJ3117" s="11"/>
      <c r="CK3117" s="11"/>
      <c r="CL3117" s="11"/>
      <c r="CM3117" s="11"/>
      <c r="CN3117" s="11"/>
      <c r="CO3117" s="11"/>
      <c r="CP3117" s="11"/>
      <c r="CQ3117" s="11"/>
      <c r="CR3117" s="11"/>
      <c r="CS3117" s="11"/>
      <c r="CT3117" s="11"/>
      <c r="CU3117" s="11"/>
      <c r="CV3117" s="11"/>
      <c r="CW3117" s="11"/>
      <c r="CX3117" s="11"/>
      <c r="CY3117" s="11"/>
      <c r="CZ3117" s="11"/>
      <c r="DA3117" s="11"/>
      <c r="DB3117" s="11"/>
      <c r="DC3117" s="11"/>
      <c r="DD3117" s="11"/>
      <c r="DE3117" s="11"/>
      <c r="DF3117" s="11"/>
      <c r="DG3117" s="11"/>
      <c r="DH3117" s="11"/>
      <c r="DI3117" s="11"/>
      <c r="DJ3117" s="11"/>
      <c r="DK3117" s="11"/>
      <c r="DL3117" s="11"/>
      <c r="DM3117" s="11"/>
      <c r="DN3117" s="11"/>
      <c r="DO3117" s="11"/>
      <c r="DP3117" s="11"/>
      <c r="DQ3117" s="11"/>
      <c r="DR3117" s="11"/>
      <c r="DS3117" s="11"/>
      <c r="DT3117" s="11"/>
      <c r="DU3117" s="11"/>
      <c r="DV3117" s="11"/>
      <c r="DW3117" s="11"/>
      <c r="DX3117" s="11"/>
      <c r="DY3117" s="11"/>
    </row>
    <row r="3118" spans="1:129" s="69" customFormat="1" hidden="1">
      <c r="A3118" s="11"/>
      <c r="B3118" s="4">
        <v>2017</v>
      </c>
      <c r="C3118" s="82">
        <v>8323</v>
      </c>
      <c r="D3118" s="82">
        <v>3</v>
      </c>
      <c r="E3118" s="2">
        <v>6</v>
      </c>
      <c r="F3118" s="2">
        <v>0</v>
      </c>
      <c r="G3118" s="2">
        <v>2000</v>
      </c>
      <c r="H3118" s="2">
        <v>2500</v>
      </c>
      <c r="I3118" s="2">
        <v>259</v>
      </c>
      <c r="J3118" s="83">
        <v>44</v>
      </c>
      <c r="K3118" s="293" t="s">
        <v>1862</v>
      </c>
      <c r="L3118" s="85">
        <v>0</v>
      </c>
      <c r="M3118" s="85">
        <v>0</v>
      </c>
      <c r="N3118" s="85">
        <f t="shared" si="8414"/>
        <v>0</v>
      </c>
      <c r="O3118" s="85">
        <v>0</v>
      </c>
      <c r="P3118" s="85">
        <v>0</v>
      </c>
      <c r="Q3118" s="85">
        <f t="shared" si="8415"/>
        <v>0</v>
      </c>
      <c r="R3118" s="85">
        <v>0</v>
      </c>
      <c r="S3118" s="85">
        <v>0</v>
      </c>
      <c r="T3118" s="85">
        <v>0</v>
      </c>
      <c r="U3118" s="85">
        <f t="shared" si="8416"/>
        <v>0</v>
      </c>
      <c r="V3118" s="85">
        <v>0</v>
      </c>
      <c r="W3118" s="85">
        <v>0</v>
      </c>
      <c r="X3118" s="85">
        <f t="shared" si="8417"/>
        <v>0</v>
      </c>
      <c r="Y3118" s="85">
        <v>0</v>
      </c>
      <c r="Z3118" s="85">
        <v>0</v>
      </c>
      <c r="AA3118" s="85">
        <v>0</v>
      </c>
      <c r="AB3118" s="85">
        <f t="shared" si="8418"/>
        <v>0</v>
      </c>
      <c r="AC3118" s="85">
        <v>0</v>
      </c>
      <c r="AD3118" s="85">
        <v>0</v>
      </c>
      <c r="AE3118" s="85">
        <f t="shared" si="8419"/>
        <v>0</v>
      </c>
      <c r="AF3118" s="85">
        <v>0</v>
      </c>
      <c r="AG3118" s="85">
        <v>0</v>
      </c>
      <c r="AH3118" s="85">
        <v>0</v>
      </c>
      <c r="AI3118" s="85">
        <f t="shared" si="8420"/>
        <v>0</v>
      </c>
      <c r="AJ3118" s="85">
        <v>0</v>
      </c>
      <c r="AK3118" s="85">
        <v>0</v>
      </c>
      <c r="AL3118" s="85">
        <f t="shared" si="8421"/>
        <v>0</v>
      </c>
      <c r="AM3118" s="85">
        <v>0</v>
      </c>
      <c r="AN3118" s="386">
        <f t="shared" si="8429"/>
        <v>0</v>
      </c>
      <c r="AO3118" s="386">
        <f t="shared" si="8430"/>
        <v>0</v>
      </c>
      <c r="AP3118" s="387">
        <f t="shared" si="8431"/>
        <v>0</v>
      </c>
      <c r="AQ3118" s="386">
        <f t="shared" si="8432"/>
        <v>0</v>
      </c>
      <c r="AR3118" s="386">
        <f t="shared" si="8433"/>
        <v>0</v>
      </c>
      <c r="AS3118" s="387">
        <f t="shared" si="8434"/>
        <v>0</v>
      </c>
      <c r="AT3118" s="387">
        <f t="shared" si="8435"/>
        <v>0</v>
      </c>
      <c r="AU3118" s="86" t="s">
        <v>28</v>
      </c>
      <c r="AV3118" s="87"/>
      <c r="AW3118" s="88"/>
      <c r="AX3118" s="88"/>
      <c r="AY3118" s="88"/>
      <c r="AZ3118" s="88"/>
      <c r="BA3118" s="8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  <c r="BT3118" s="11"/>
      <c r="BU3118" s="11"/>
      <c r="BV3118" s="11"/>
      <c r="BW3118" s="11"/>
      <c r="BX3118" s="11"/>
      <c r="BY3118" s="11"/>
      <c r="BZ3118" s="11"/>
      <c r="CA3118" s="11"/>
      <c r="CB3118" s="11"/>
      <c r="CC3118" s="11"/>
      <c r="CD3118" s="11"/>
      <c r="CE3118" s="11"/>
      <c r="CF3118" s="11"/>
      <c r="CG3118" s="11"/>
      <c r="CH3118" s="11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1"/>
      <c r="CU3118" s="11"/>
      <c r="CV3118" s="11"/>
      <c r="CW3118" s="11"/>
      <c r="CX3118" s="11"/>
      <c r="CY3118" s="11"/>
      <c r="CZ3118" s="11"/>
      <c r="DA3118" s="11"/>
      <c r="DB3118" s="11"/>
      <c r="DC3118" s="11"/>
      <c r="DD3118" s="11"/>
      <c r="DE3118" s="11"/>
      <c r="DF3118" s="11"/>
      <c r="DG3118" s="11"/>
      <c r="DH3118" s="11"/>
      <c r="DI3118" s="11"/>
      <c r="DJ3118" s="11"/>
      <c r="DK3118" s="11"/>
      <c r="DL3118" s="11"/>
      <c r="DM3118" s="11"/>
      <c r="DN3118" s="11"/>
      <c r="DO3118" s="11"/>
      <c r="DP3118" s="11"/>
      <c r="DQ3118" s="11"/>
      <c r="DR3118" s="11"/>
      <c r="DS3118" s="11"/>
      <c r="DT3118" s="11"/>
      <c r="DU3118" s="11"/>
      <c r="DV3118" s="11"/>
      <c r="DW3118" s="11"/>
      <c r="DX3118" s="11"/>
      <c r="DY3118" s="11"/>
    </row>
    <row r="3119" spans="1:129" s="69" customFormat="1" hidden="1">
      <c r="A3119" s="11"/>
      <c r="B3119" s="4">
        <v>2017</v>
      </c>
      <c r="C3119" s="82">
        <v>8323</v>
      </c>
      <c r="D3119" s="82">
        <v>3</v>
      </c>
      <c r="E3119" s="2">
        <v>6</v>
      </c>
      <c r="F3119" s="2">
        <v>0</v>
      </c>
      <c r="G3119" s="2">
        <v>2000</v>
      </c>
      <c r="H3119" s="2">
        <v>2500</v>
      </c>
      <c r="I3119" s="2">
        <v>259</v>
      </c>
      <c r="J3119" s="83">
        <v>45</v>
      </c>
      <c r="K3119" s="293" t="s">
        <v>1863</v>
      </c>
      <c r="L3119" s="85">
        <v>0</v>
      </c>
      <c r="M3119" s="85">
        <v>0</v>
      </c>
      <c r="N3119" s="85">
        <f t="shared" si="8414"/>
        <v>0</v>
      </c>
      <c r="O3119" s="85">
        <v>0</v>
      </c>
      <c r="P3119" s="85">
        <v>0</v>
      </c>
      <c r="Q3119" s="85">
        <f t="shared" si="8415"/>
        <v>0</v>
      </c>
      <c r="R3119" s="85">
        <v>0</v>
      </c>
      <c r="S3119" s="85">
        <v>0</v>
      </c>
      <c r="T3119" s="85">
        <v>0</v>
      </c>
      <c r="U3119" s="85">
        <f t="shared" si="8416"/>
        <v>0</v>
      </c>
      <c r="V3119" s="85">
        <v>0</v>
      </c>
      <c r="W3119" s="85">
        <v>0</v>
      </c>
      <c r="X3119" s="85">
        <f t="shared" si="8417"/>
        <v>0</v>
      </c>
      <c r="Y3119" s="85">
        <v>0</v>
      </c>
      <c r="Z3119" s="85">
        <v>0</v>
      </c>
      <c r="AA3119" s="85">
        <v>0</v>
      </c>
      <c r="AB3119" s="85">
        <f t="shared" si="8418"/>
        <v>0</v>
      </c>
      <c r="AC3119" s="85">
        <v>0</v>
      </c>
      <c r="AD3119" s="85">
        <v>0</v>
      </c>
      <c r="AE3119" s="85">
        <f t="shared" si="8419"/>
        <v>0</v>
      </c>
      <c r="AF3119" s="85">
        <v>0</v>
      </c>
      <c r="AG3119" s="85">
        <v>0</v>
      </c>
      <c r="AH3119" s="85">
        <v>0</v>
      </c>
      <c r="AI3119" s="85">
        <f t="shared" si="8420"/>
        <v>0</v>
      </c>
      <c r="AJ3119" s="85">
        <v>0</v>
      </c>
      <c r="AK3119" s="85">
        <v>0</v>
      </c>
      <c r="AL3119" s="85">
        <f t="shared" si="8421"/>
        <v>0</v>
      </c>
      <c r="AM3119" s="85">
        <v>0</v>
      </c>
      <c r="AN3119" s="386">
        <f t="shared" si="8429"/>
        <v>0</v>
      </c>
      <c r="AO3119" s="386">
        <f t="shared" si="8430"/>
        <v>0</v>
      </c>
      <c r="AP3119" s="387">
        <f t="shared" si="8431"/>
        <v>0</v>
      </c>
      <c r="AQ3119" s="386">
        <f t="shared" si="8432"/>
        <v>0</v>
      </c>
      <c r="AR3119" s="386">
        <f t="shared" si="8433"/>
        <v>0</v>
      </c>
      <c r="AS3119" s="387">
        <f t="shared" si="8434"/>
        <v>0</v>
      </c>
      <c r="AT3119" s="387">
        <f t="shared" si="8435"/>
        <v>0</v>
      </c>
      <c r="AU3119" s="86" t="s">
        <v>28</v>
      </c>
      <c r="AV3119" s="87"/>
      <c r="AW3119" s="88"/>
      <c r="AX3119" s="88"/>
      <c r="AY3119" s="88"/>
      <c r="AZ3119" s="88"/>
      <c r="BA3119" s="8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  <c r="BT3119" s="11"/>
      <c r="BU3119" s="11"/>
      <c r="BV3119" s="11"/>
      <c r="BW3119" s="11"/>
      <c r="BX3119" s="11"/>
      <c r="BY3119" s="11"/>
      <c r="BZ3119" s="11"/>
      <c r="CA3119" s="11"/>
      <c r="CB3119" s="11"/>
      <c r="CC3119" s="11"/>
      <c r="CD3119" s="11"/>
      <c r="CE3119" s="11"/>
      <c r="CF3119" s="11"/>
      <c r="CG3119" s="11"/>
      <c r="CH3119" s="11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1"/>
      <c r="CU3119" s="11"/>
      <c r="CV3119" s="11"/>
      <c r="CW3119" s="11"/>
      <c r="CX3119" s="11"/>
      <c r="CY3119" s="11"/>
      <c r="CZ3119" s="11"/>
      <c r="DA3119" s="11"/>
      <c r="DB3119" s="11"/>
      <c r="DC3119" s="11"/>
      <c r="DD3119" s="11"/>
      <c r="DE3119" s="11"/>
      <c r="DF3119" s="11"/>
      <c r="DG3119" s="11"/>
      <c r="DH3119" s="11"/>
      <c r="DI3119" s="11"/>
      <c r="DJ3119" s="11"/>
      <c r="DK3119" s="11"/>
      <c r="DL3119" s="11"/>
      <c r="DM3119" s="11"/>
      <c r="DN3119" s="11"/>
      <c r="DO3119" s="11"/>
      <c r="DP3119" s="11"/>
      <c r="DQ3119" s="11"/>
      <c r="DR3119" s="11"/>
      <c r="DS3119" s="11"/>
      <c r="DT3119" s="11"/>
      <c r="DU3119" s="11"/>
      <c r="DV3119" s="11"/>
      <c r="DW3119" s="11"/>
      <c r="DX3119" s="11"/>
      <c r="DY3119" s="11"/>
    </row>
    <row r="3120" spans="1:129" s="69" customFormat="1" ht="46.5" hidden="1">
      <c r="A3120" s="11"/>
      <c r="B3120" s="4">
        <v>2017</v>
      </c>
      <c r="C3120" s="82">
        <v>8323</v>
      </c>
      <c r="D3120" s="82">
        <v>3</v>
      </c>
      <c r="E3120" s="2">
        <v>6</v>
      </c>
      <c r="F3120" s="2">
        <v>0</v>
      </c>
      <c r="G3120" s="2">
        <v>2000</v>
      </c>
      <c r="H3120" s="2">
        <v>2500</v>
      </c>
      <c r="I3120" s="2">
        <v>259</v>
      </c>
      <c r="J3120" s="83">
        <v>46</v>
      </c>
      <c r="K3120" s="293" t="s">
        <v>1864</v>
      </c>
      <c r="L3120" s="85">
        <v>0</v>
      </c>
      <c r="M3120" s="85">
        <v>0</v>
      </c>
      <c r="N3120" s="85">
        <f t="shared" si="8414"/>
        <v>0</v>
      </c>
      <c r="O3120" s="85">
        <v>0</v>
      </c>
      <c r="P3120" s="85">
        <v>0</v>
      </c>
      <c r="Q3120" s="85">
        <f t="shared" si="8415"/>
        <v>0</v>
      </c>
      <c r="R3120" s="85">
        <v>0</v>
      </c>
      <c r="S3120" s="85">
        <v>0</v>
      </c>
      <c r="T3120" s="85">
        <v>0</v>
      </c>
      <c r="U3120" s="85">
        <f t="shared" si="8416"/>
        <v>0</v>
      </c>
      <c r="V3120" s="85">
        <v>0</v>
      </c>
      <c r="W3120" s="85">
        <v>0</v>
      </c>
      <c r="X3120" s="85">
        <f t="shared" si="8417"/>
        <v>0</v>
      </c>
      <c r="Y3120" s="85">
        <v>0</v>
      </c>
      <c r="Z3120" s="85">
        <v>0</v>
      </c>
      <c r="AA3120" s="85">
        <v>0</v>
      </c>
      <c r="AB3120" s="85">
        <f t="shared" si="8418"/>
        <v>0</v>
      </c>
      <c r="AC3120" s="85">
        <v>0</v>
      </c>
      <c r="AD3120" s="85">
        <v>0</v>
      </c>
      <c r="AE3120" s="85">
        <f t="shared" si="8419"/>
        <v>0</v>
      </c>
      <c r="AF3120" s="85">
        <v>0</v>
      </c>
      <c r="AG3120" s="85">
        <v>0</v>
      </c>
      <c r="AH3120" s="85">
        <v>0</v>
      </c>
      <c r="AI3120" s="85">
        <f t="shared" si="8420"/>
        <v>0</v>
      </c>
      <c r="AJ3120" s="85">
        <v>0</v>
      </c>
      <c r="AK3120" s="85">
        <v>0</v>
      </c>
      <c r="AL3120" s="85">
        <f t="shared" si="8421"/>
        <v>0</v>
      </c>
      <c r="AM3120" s="85">
        <v>0</v>
      </c>
      <c r="AN3120" s="386">
        <f t="shared" si="8429"/>
        <v>0</v>
      </c>
      <c r="AO3120" s="386">
        <f t="shared" si="8430"/>
        <v>0</v>
      </c>
      <c r="AP3120" s="387">
        <f t="shared" si="8431"/>
        <v>0</v>
      </c>
      <c r="AQ3120" s="386">
        <f t="shared" si="8432"/>
        <v>0</v>
      </c>
      <c r="AR3120" s="386">
        <f t="shared" si="8433"/>
        <v>0</v>
      </c>
      <c r="AS3120" s="387">
        <f t="shared" si="8434"/>
        <v>0</v>
      </c>
      <c r="AT3120" s="387">
        <f t="shared" si="8435"/>
        <v>0</v>
      </c>
      <c r="AU3120" s="86" t="s">
        <v>28</v>
      </c>
      <c r="AV3120" s="87"/>
      <c r="AW3120" s="88"/>
      <c r="AX3120" s="88"/>
      <c r="AY3120" s="88"/>
      <c r="AZ3120" s="88"/>
      <c r="BA3120" s="8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  <c r="BT3120" s="11"/>
      <c r="BU3120" s="11"/>
      <c r="BV3120" s="11"/>
      <c r="BW3120" s="11"/>
      <c r="BX3120" s="11"/>
      <c r="BY3120" s="11"/>
      <c r="BZ3120" s="11"/>
      <c r="CA3120" s="11"/>
      <c r="CB3120" s="11"/>
      <c r="CC3120" s="11"/>
      <c r="CD3120" s="11"/>
      <c r="CE3120" s="11"/>
      <c r="CF3120" s="11"/>
      <c r="CG3120" s="11"/>
      <c r="CH3120" s="11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1"/>
      <c r="CU3120" s="11"/>
      <c r="CV3120" s="11"/>
      <c r="CW3120" s="11"/>
      <c r="CX3120" s="11"/>
      <c r="CY3120" s="11"/>
      <c r="CZ3120" s="11"/>
      <c r="DA3120" s="11"/>
      <c r="DB3120" s="11"/>
      <c r="DC3120" s="11"/>
      <c r="DD3120" s="11"/>
      <c r="DE3120" s="11"/>
      <c r="DF3120" s="11"/>
      <c r="DG3120" s="11"/>
      <c r="DH3120" s="11"/>
      <c r="DI3120" s="11"/>
      <c r="DJ3120" s="11"/>
      <c r="DK3120" s="11"/>
      <c r="DL3120" s="11"/>
      <c r="DM3120" s="11"/>
      <c r="DN3120" s="11"/>
      <c r="DO3120" s="11"/>
      <c r="DP3120" s="11"/>
      <c r="DQ3120" s="11"/>
      <c r="DR3120" s="11"/>
      <c r="DS3120" s="11"/>
      <c r="DT3120" s="11"/>
      <c r="DU3120" s="11"/>
      <c r="DV3120" s="11"/>
      <c r="DW3120" s="11"/>
      <c r="DX3120" s="11"/>
      <c r="DY3120" s="11"/>
    </row>
    <row r="3121" spans="1:129" s="69" customFormat="1" ht="23.25" hidden="1" customHeight="1">
      <c r="A3121" s="11"/>
      <c r="B3121" s="4">
        <v>2017</v>
      </c>
      <c r="C3121" s="82">
        <v>8323</v>
      </c>
      <c r="D3121" s="82">
        <v>3</v>
      </c>
      <c r="E3121" s="2">
        <v>6</v>
      </c>
      <c r="F3121" s="2">
        <v>0</v>
      </c>
      <c r="G3121" s="2">
        <v>2000</v>
      </c>
      <c r="H3121" s="2">
        <v>2500</v>
      </c>
      <c r="I3121" s="2">
        <v>259</v>
      </c>
      <c r="J3121" s="83">
        <v>47</v>
      </c>
      <c r="K3121" s="293" t="s">
        <v>1865</v>
      </c>
      <c r="L3121" s="85">
        <v>0</v>
      </c>
      <c r="M3121" s="85">
        <v>0</v>
      </c>
      <c r="N3121" s="85">
        <f t="shared" si="8414"/>
        <v>0</v>
      </c>
      <c r="O3121" s="85">
        <v>0</v>
      </c>
      <c r="P3121" s="85">
        <v>0</v>
      </c>
      <c r="Q3121" s="85">
        <f t="shared" si="8415"/>
        <v>0</v>
      </c>
      <c r="R3121" s="85">
        <v>0</v>
      </c>
      <c r="S3121" s="85">
        <v>0</v>
      </c>
      <c r="T3121" s="85">
        <v>0</v>
      </c>
      <c r="U3121" s="85">
        <f t="shared" si="8416"/>
        <v>0</v>
      </c>
      <c r="V3121" s="85">
        <v>0</v>
      </c>
      <c r="W3121" s="85">
        <v>0</v>
      </c>
      <c r="X3121" s="85">
        <f t="shared" si="8417"/>
        <v>0</v>
      </c>
      <c r="Y3121" s="85">
        <v>0</v>
      </c>
      <c r="Z3121" s="85">
        <v>0</v>
      </c>
      <c r="AA3121" s="85">
        <v>0</v>
      </c>
      <c r="AB3121" s="85">
        <f t="shared" si="8418"/>
        <v>0</v>
      </c>
      <c r="AC3121" s="85">
        <v>0</v>
      </c>
      <c r="AD3121" s="85">
        <v>0</v>
      </c>
      <c r="AE3121" s="85">
        <f t="shared" si="8419"/>
        <v>0</v>
      </c>
      <c r="AF3121" s="85">
        <v>0</v>
      </c>
      <c r="AG3121" s="85">
        <v>0</v>
      </c>
      <c r="AH3121" s="85">
        <v>0</v>
      </c>
      <c r="AI3121" s="85">
        <f t="shared" si="8420"/>
        <v>0</v>
      </c>
      <c r="AJ3121" s="85">
        <v>0</v>
      </c>
      <c r="AK3121" s="85">
        <v>0</v>
      </c>
      <c r="AL3121" s="85">
        <f t="shared" si="8421"/>
        <v>0</v>
      </c>
      <c r="AM3121" s="85">
        <v>0</v>
      </c>
      <c r="AN3121" s="386">
        <f t="shared" si="8429"/>
        <v>0</v>
      </c>
      <c r="AO3121" s="386">
        <f t="shared" si="8430"/>
        <v>0</v>
      </c>
      <c r="AP3121" s="387">
        <f t="shared" si="8431"/>
        <v>0</v>
      </c>
      <c r="AQ3121" s="386">
        <f t="shared" si="8432"/>
        <v>0</v>
      </c>
      <c r="AR3121" s="386">
        <f t="shared" si="8433"/>
        <v>0</v>
      </c>
      <c r="AS3121" s="387">
        <f t="shared" si="8434"/>
        <v>0</v>
      </c>
      <c r="AT3121" s="387">
        <f t="shared" si="8435"/>
        <v>0</v>
      </c>
      <c r="AU3121" s="86" t="s">
        <v>28</v>
      </c>
      <c r="AV3121" s="87"/>
      <c r="AW3121" s="88"/>
      <c r="AX3121" s="88"/>
      <c r="AY3121" s="88"/>
      <c r="AZ3121" s="88"/>
      <c r="BA3121" s="8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  <c r="BT3121" s="11"/>
      <c r="BU3121" s="11"/>
      <c r="BV3121" s="11"/>
      <c r="BW3121" s="11"/>
      <c r="BX3121" s="11"/>
      <c r="BY3121" s="11"/>
      <c r="BZ3121" s="11"/>
      <c r="CA3121" s="11"/>
      <c r="CB3121" s="11"/>
      <c r="CC3121" s="11"/>
      <c r="CD3121" s="11"/>
      <c r="CE3121" s="11"/>
      <c r="CF3121" s="11"/>
      <c r="CG3121" s="11"/>
      <c r="CH3121" s="11"/>
      <c r="CI3121" s="11"/>
      <c r="CJ3121" s="11"/>
      <c r="CK3121" s="11"/>
      <c r="CL3121" s="11"/>
      <c r="CM3121" s="11"/>
      <c r="CN3121" s="11"/>
      <c r="CO3121" s="11"/>
      <c r="CP3121" s="11"/>
      <c r="CQ3121" s="11"/>
      <c r="CR3121" s="11"/>
      <c r="CS3121" s="11"/>
      <c r="CT3121" s="11"/>
      <c r="CU3121" s="11"/>
      <c r="CV3121" s="11"/>
      <c r="CW3121" s="11"/>
      <c r="CX3121" s="11"/>
      <c r="CY3121" s="11"/>
      <c r="CZ3121" s="11"/>
      <c r="DA3121" s="11"/>
      <c r="DB3121" s="11"/>
      <c r="DC3121" s="11"/>
      <c r="DD3121" s="11"/>
      <c r="DE3121" s="11"/>
      <c r="DF3121" s="11"/>
      <c r="DG3121" s="11"/>
      <c r="DH3121" s="11"/>
      <c r="DI3121" s="11"/>
      <c r="DJ3121" s="11"/>
      <c r="DK3121" s="11"/>
      <c r="DL3121" s="11"/>
      <c r="DM3121" s="11"/>
      <c r="DN3121" s="11"/>
      <c r="DO3121" s="11"/>
      <c r="DP3121" s="11"/>
      <c r="DQ3121" s="11"/>
      <c r="DR3121" s="11"/>
      <c r="DS3121" s="11"/>
      <c r="DT3121" s="11"/>
      <c r="DU3121" s="11"/>
      <c r="DV3121" s="11"/>
      <c r="DW3121" s="11"/>
      <c r="DX3121" s="11"/>
      <c r="DY3121" s="11"/>
    </row>
    <row r="3122" spans="1:129" s="69" customFormat="1" hidden="1">
      <c r="A3122" s="11"/>
      <c r="B3122" s="4">
        <v>2017</v>
      </c>
      <c r="C3122" s="82">
        <v>8323</v>
      </c>
      <c r="D3122" s="82">
        <v>3</v>
      </c>
      <c r="E3122" s="2">
        <v>6</v>
      </c>
      <c r="F3122" s="2">
        <v>0</v>
      </c>
      <c r="G3122" s="2">
        <v>2000</v>
      </c>
      <c r="H3122" s="2">
        <v>2500</v>
      </c>
      <c r="I3122" s="2">
        <v>259</v>
      </c>
      <c r="J3122" s="83">
        <v>48</v>
      </c>
      <c r="K3122" s="293" t="s">
        <v>1866</v>
      </c>
      <c r="L3122" s="85">
        <v>0</v>
      </c>
      <c r="M3122" s="85">
        <v>0</v>
      </c>
      <c r="N3122" s="85">
        <f t="shared" si="8414"/>
        <v>0</v>
      </c>
      <c r="O3122" s="85">
        <v>0</v>
      </c>
      <c r="P3122" s="85">
        <v>0</v>
      </c>
      <c r="Q3122" s="85">
        <f t="shared" si="8415"/>
        <v>0</v>
      </c>
      <c r="R3122" s="85">
        <v>0</v>
      </c>
      <c r="S3122" s="85">
        <v>0</v>
      </c>
      <c r="T3122" s="85">
        <v>0</v>
      </c>
      <c r="U3122" s="85">
        <f t="shared" si="8416"/>
        <v>0</v>
      </c>
      <c r="V3122" s="85">
        <v>0</v>
      </c>
      <c r="W3122" s="85">
        <v>0</v>
      </c>
      <c r="X3122" s="85">
        <f t="shared" si="8417"/>
        <v>0</v>
      </c>
      <c r="Y3122" s="85">
        <v>0</v>
      </c>
      <c r="Z3122" s="85">
        <v>0</v>
      </c>
      <c r="AA3122" s="85">
        <v>0</v>
      </c>
      <c r="AB3122" s="85">
        <f t="shared" si="8418"/>
        <v>0</v>
      </c>
      <c r="AC3122" s="85">
        <v>0</v>
      </c>
      <c r="AD3122" s="85">
        <v>0</v>
      </c>
      <c r="AE3122" s="85">
        <f t="shared" si="8419"/>
        <v>0</v>
      </c>
      <c r="AF3122" s="85">
        <v>0</v>
      </c>
      <c r="AG3122" s="85">
        <v>0</v>
      </c>
      <c r="AH3122" s="85">
        <v>0</v>
      </c>
      <c r="AI3122" s="85">
        <f t="shared" si="8420"/>
        <v>0</v>
      </c>
      <c r="AJ3122" s="85">
        <v>0</v>
      </c>
      <c r="AK3122" s="85">
        <v>0</v>
      </c>
      <c r="AL3122" s="85">
        <f t="shared" si="8421"/>
        <v>0</v>
      </c>
      <c r="AM3122" s="85">
        <v>0</v>
      </c>
      <c r="AN3122" s="386">
        <f t="shared" si="8429"/>
        <v>0</v>
      </c>
      <c r="AO3122" s="386">
        <f t="shared" si="8430"/>
        <v>0</v>
      </c>
      <c r="AP3122" s="387">
        <f t="shared" si="8431"/>
        <v>0</v>
      </c>
      <c r="AQ3122" s="386">
        <f t="shared" si="8432"/>
        <v>0</v>
      </c>
      <c r="AR3122" s="386">
        <f t="shared" si="8433"/>
        <v>0</v>
      </c>
      <c r="AS3122" s="387">
        <f t="shared" si="8434"/>
        <v>0</v>
      </c>
      <c r="AT3122" s="387">
        <f t="shared" si="8435"/>
        <v>0</v>
      </c>
      <c r="AU3122" s="86" t="s">
        <v>28</v>
      </c>
      <c r="AV3122" s="87"/>
      <c r="AW3122" s="88"/>
      <c r="AX3122" s="88"/>
      <c r="AY3122" s="88"/>
      <c r="AZ3122" s="88"/>
      <c r="BA3122" s="8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  <c r="BT3122" s="11"/>
      <c r="BU3122" s="11"/>
      <c r="BV3122" s="11"/>
      <c r="BW3122" s="11"/>
      <c r="BX3122" s="11"/>
      <c r="BY3122" s="11"/>
      <c r="BZ3122" s="11"/>
      <c r="CA3122" s="11"/>
      <c r="CB3122" s="11"/>
      <c r="CC3122" s="11"/>
      <c r="CD3122" s="11"/>
      <c r="CE3122" s="11"/>
      <c r="CF3122" s="11"/>
      <c r="CG3122" s="11"/>
      <c r="CH3122" s="11"/>
      <c r="CI3122" s="11"/>
      <c r="CJ3122" s="11"/>
      <c r="CK3122" s="11"/>
      <c r="CL3122" s="11"/>
      <c r="CM3122" s="11"/>
      <c r="CN3122" s="11"/>
      <c r="CO3122" s="11"/>
      <c r="CP3122" s="11"/>
      <c r="CQ3122" s="11"/>
      <c r="CR3122" s="11"/>
      <c r="CS3122" s="11"/>
      <c r="CT3122" s="11"/>
      <c r="CU3122" s="11"/>
      <c r="CV3122" s="11"/>
      <c r="CW3122" s="11"/>
      <c r="CX3122" s="11"/>
      <c r="CY3122" s="11"/>
      <c r="CZ3122" s="11"/>
      <c r="DA3122" s="11"/>
      <c r="DB3122" s="11"/>
      <c r="DC3122" s="11"/>
      <c r="DD3122" s="11"/>
      <c r="DE3122" s="11"/>
      <c r="DF3122" s="11"/>
      <c r="DG3122" s="11"/>
      <c r="DH3122" s="11"/>
      <c r="DI3122" s="11"/>
      <c r="DJ3122" s="11"/>
      <c r="DK3122" s="11"/>
      <c r="DL3122" s="11"/>
      <c r="DM3122" s="11"/>
      <c r="DN3122" s="11"/>
      <c r="DO3122" s="11"/>
      <c r="DP3122" s="11"/>
      <c r="DQ3122" s="11"/>
      <c r="DR3122" s="11"/>
      <c r="DS3122" s="11"/>
      <c r="DT3122" s="11"/>
      <c r="DU3122" s="11"/>
      <c r="DV3122" s="11"/>
      <c r="DW3122" s="11"/>
      <c r="DX3122" s="11"/>
      <c r="DY3122" s="11"/>
    </row>
    <row r="3123" spans="1:129" s="69" customFormat="1" ht="46.5" hidden="1">
      <c r="A3123" s="11"/>
      <c r="B3123" s="4">
        <v>2017</v>
      </c>
      <c r="C3123" s="82">
        <v>8323</v>
      </c>
      <c r="D3123" s="82">
        <v>3</v>
      </c>
      <c r="E3123" s="2">
        <v>6</v>
      </c>
      <c r="F3123" s="2">
        <v>0</v>
      </c>
      <c r="G3123" s="2">
        <v>2000</v>
      </c>
      <c r="H3123" s="2">
        <v>2500</v>
      </c>
      <c r="I3123" s="2">
        <v>259</v>
      </c>
      <c r="J3123" s="83">
        <v>49</v>
      </c>
      <c r="K3123" s="293" t="s">
        <v>1867</v>
      </c>
      <c r="L3123" s="85">
        <v>0</v>
      </c>
      <c r="M3123" s="85">
        <v>0</v>
      </c>
      <c r="N3123" s="85">
        <f t="shared" si="8414"/>
        <v>0</v>
      </c>
      <c r="O3123" s="85">
        <v>0</v>
      </c>
      <c r="P3123" s="85">
        <v>0</v>
      </c>
      <c r="Q3123" s="85">
        <f t="shared" si="8415"/>
        <v>0</v>
      </c>
      <c r="R3123" s="85">
        <v>0</v>
      </c>
      <c r="S3123" s="85">
        <v>0</v>
      </c>
      <c r="T3123" s="85">
        <v>0</v>
      </c>
      <c r="U3123" s="85">
        <f t="shared" si="8416"/>
        <v>0</v>
      </c>
      <c r="V3123" s="85">
        <v>0</v>
      </c>
      <c r="W3123" s="85">
        <v>0</v>
      </c>
      <c r="X3123" s="85">
        <f t="shared" si="8417"/>
        <v>0</v>
      </c>
      <c r="Y3123" s="85">
        <v>0</v>
      </c>
      <c r="Z3123" s="85">
        <v>0</v>
      </c>
      <c r="AA3123" s="85">
        <v>0</v>
      </c>
      <c r="AB3123" s="85">
        <f t="shared" si="8418"/>
        <v>0</v>
      </c>
      <c r="AC3123" s="85">
        <v>0</v>
      </c>
      <c r="AD3123" s="85">
        <v>0</v>
      </c>
      <c r="AE3123" s="85">
        <f t="shared" si="8419"/>
        <v>0</v>
      </c>
      <c r="AF3123" s="85">
        <v>0</v>
      </c>
      <c r="AG3123" s="85">
        <v>0</v>
      </c>
      <c r="AH3123" s="85">
        <v>0</v>
      </c>
      <c r="AI3123" s="85">
        <f t="shared" si="8420"/>
        <v>0</v>
      </c>
      <c r="AJ3123" s="85">
        <v>0</v>
      </c>
      <c r="AK3123" s="85">
        <v>0</v>
      </c>
      <c r="AL3123" s="85">
        <f t="shared" si="8421"/>
        <v>0</v>
      </c>
      <c r="AM3123" s="85">
        <v>0</v>
      </c>
      <c r="AN3123" s="386">
        <f t="shared" si="8429"/>
        <v>0</v>
      </c>
      <c r="AO3123" s="386">
        <f t="shared" si="8430"/>
        <v>0</v>
      </c>
      <c r="AP3123" s="387">
        <f t="shared" si="8431"/>
        <v>0</v>
      </c>
      <c r="AQ3123" s="386">
        <f t="shared" si="8432"/>
        <v>0</v>
      </c>
      <c r="AR3123" s="386">
        <f t="shared" si="8433"/>
        <v>0</v>
      </c>
      <c r="AS3123" s="387">
        <f t="shared" si="8434"/>
        <v>0</v>
      </c>
      <c r="AT3123" s="387">
        <f t="shared" si="8435"/>
        <v>0</v>
      </c>
      <c r="AU3123" s="86" t="s">
        <v>28</v>
      </c>
      <c r="AV3123" s="87"/>
      <c r="AW3123" s="88"/>
      <c r="AX3123" s="88"/>
      <c r="AY3123" s="88"/>
      <c r="AZ3123" s="88"/>
      <c r="BA3123" s="8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  <c r="BT3123" s="11"/>
      <c r="BU3123" s="11"/>
      <c r="BV3123" s="11"/>
      <c r="BW3123" s="11"/>
      <c r="BX3123" s="11"/>
      <c r="BY3123" s="11"/>
      <c r="BZ3123" s="11"/>
      <c r="CA3123" s="11"/>
      <c r="CB3123" s="11"/>
      <c r="CC3123" s="11"/>
      <c r="CD3123" s="11"/>
      <c r="CE3123" s="11"/>
      <c r="CF3123" s="11"/>
      <c r="CG3123" s="11"/>
      <c r="CH3123" s="11"/>
      <c r="CI3123" s="11"/>
      <c r="CJ3123" s="11"/>
      <c r="CK3123" s="11"/>
      <c r="CL3123" s="11"/>
      <c r="CM3123" s="11"/>
      <c r="CN3123" s="11"/>
      <c r="CO3123" s="11"/>
      <c r="CP3123" s="11"/>
      <c r="CQ3123" s="11"/>
      <c r="CR3123" s="11"/>
      <c r="CS3123" s="11"/>
      <c r="CT3123" s="11"/>
      <c r="CU3123" s="11"/>
      <c r="CV3123" s="11"/>
      <c r="CW3123" s="11"/>
      <c r="CX3123" s="11"/>
      <c r="CY3123" s="11"/>
      <c r="CZ3123" s="11"/>
      <c r="DA3123" s="11"/>
      <c r="DB3123" s="11"/>
      <c r="DC3123" s="11"/>
      <c r="DD3123" s="11"/>
      <c r="DE3123" s="11"/>
      <c r="DF3123" s="11"/>
      <c r="DG3123" s="11"/>
      <c r="DH3123" s="11"/>
      <c r="DI3123" s="11"/>
      <c r="DJ3123" s="11"/>
      <c r="DK3123" s="11"/>
      <c r="DL3123" s="11"/>
      <c r="DM3123" s="11"/>
      <c r="DN3123" s="11"/>
      <c r="DO3123" s="11"/>
      <c r="DP3123" s="11"/>
      <c r="DQ3123" s="11"/>
      <c r="DR3123" s="11"/>
      <c r="DS3123" s="11"/>
      <c r="DT3123" s="11"/>
      <c r="DU3123" s="11"/>
      <c r="DV3123" s="11"/>
      <c r="DW3123" s="11"/>
      <c r="DX3123" s="11"/>
      <c r="DY3123" s="11"/>
    </row>
    <row r="3124" spans="1:129" s="69" customFormat="1" hidden="1">
      <c r="A3124" s="11"/>
      <c r="B3124" s="4">
        <v>2017</v>
      </c>
      <c r="C3124" s="82">
        <v>8323</v>
      </c>
      <c r="D3124" s="82">
        <v>3</v>
      </c>
      <c r="E3124" s="2">
        <v>6</v>
      </c>
      <c r="F3124" s="2">
        <v>0</v>
      </c>
      <c r="G3124" s="2">
        <v>2000</v>
      </c>
      <c r="H3124" s="2">
        <v>2500</v>
      </c>
      <c r="I3124" s="2">
        <v>259</v>
      </c>
      <c r="J3124" s="83">
        <v>50</v>
      </c>
      <c r="K3124" s="293" t="s">
        <v>1868</v>
      </c>
      <c r="L3124" s="85">
        <v>0</v>
      </c>
      <c r="M3124" s="85">
        <v>0</v>
      </c>
      <c r="N3124" s="85">
        <f t="shared" si="8414"/>
        <v>0</v>
      </c>
      <c r="O3124" s="85">
        <v>0</v>
      </c>
      <c r="P3124" s="85">
        <v>0</v>
      </c>
      <c r="Q3124" s="85">
        <f t="shared" si="8415"/>
        <v>0</v>
      </c>
      <c r="R3124" s="85">
        <v>0</v>
      </c>
      <c r="S3124" s="85">
        <v>0</v>
      </c>
      <c r="T3124" s="85">
        <v>0</v>
      </c>
      <c r="U3124" s="85">
        <f t="shared" si="8416"/>
        <v>0</v>
      </c>
      <c r="V3124" s="85">
        <v>0</v>
      </c>
      <c r="W3124" s="85">
        <v>0</v>
      </c>
      <c r="X3124" s="85">
        <f t="shared" si="8417"/>
        <v>0</v>
      </c>
      <c r="Y3124" s="85">
        <v>0</v>
      </c>
      <c r="Z3124" s="85">
        <v>0</v>
      </c>
      <c r="AA3124" s="85">
        <v>0</v>
      </c>
      <c r="AB3124" s="85">
        <f t="shared" si="8418"/>
        <v>0</v>
      </c>
      <c r="AC3124" s="85">
        <v>0</v>
      </c>
      <c r="AD3124" s="85">
        <v>0</v>
      </c>
      <c r="AE3124" s="85">
        <f t="shared" si="8419"/>
        <v>0</v>
      </c>
      <c r="AF3124" s="85">
        <v>0</v>
      </c>
      <c r="AG3124" s="85">
        <v>0</v>
      </c>
      <c r="AH3124" s="85">
        <v>0</v>
      </c>
      <c r="AI3124" s="85">
        <f t="shared" si="8420"/>
        <v>0</v>
      </c>
      <c r="AJ3124" s="85">
        <v>0</v>
      </c>
      <c r="AK3124" s="85">
        <v>0</v>
      </c>
      <c r="AL3124" s="85">
        <f t="shared" si="8421"/>
        <v>0</v>
      </c>
      <c r="AM3124" s="85">
        <v>0</v>
      </c>
      <c r="AN3124" s="386">
        <f t="shared" si="8429"/>
        <v>0</v>
      </c>
      <c r="AO3124" s="386">
        <f t="shared" si="8430"/>
        <v>0</v>
      </c>
      <c r="AP3124" s="387">
        <f t="shared" si="8431"/>
        <v>0</v>
      </c>
      <c r="AQ3124" s="386">
        <f t="shared" si="8432"/>
        <v>0</v>
      </c>
      <c r="AR3124" s="386">
        <f t="shared" si="8433"/>
        <v>0</v>
      </c>
      <c r="AS3124" s="387">
        <f t="shared" si="8434"/>
        <v>0</v>
      </c>
      <c r="AT3124" s="387">
        <f t="shared" si="8435"/>
        <v>0</v>
      </c>
      <c r="AU3124" s="86" t="s">
        <v>28</v>
      </c>
      <c r="AV3124" s="87"/>
      <c r="AW3124" s="88"/>
      <c r="AX3124" s="88"/>
      <c r="AY3124" s="88"/>
      <c r="AZ3124" s="88"/>
      <c r="BA3124" s="8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  <c r="BT3124" s="11"/>
      <c r="BU3124" s="11"/>
      <c r="BV3124" s="11"/>
      <c r="BW3124" s="11"/>
      <c r="BX3124" s="11"/>
      <c r="BY3124" s="11"/>
      <c r="BZ3124" s="11"/>
      <c r="CA3124" s="11"/>
      <c r="CB3124" s="11"/>
      <c r="CC3124" s="11"/>
      <c r="CD3124" s="11"/>
      <c r="CE3124" s="11"/>
      <c r="CF3124" s="11"/>
      <c r="CG3124" s="11"/>
      <c r="CH3124" s="11"/>
      <c r="CI3124" s="11"/>
      <c r="CJ3124" s="11"/>
      <c r="CK3124" s="11"/>
      <c r="CL3124" s="11"/>
      <c r="CM3124" s="11"/>
      <c r="CN3124" s="11"/>
      <c r="CO3124" s="11"/>
      <c r="CP3124" s="11"/>
      <c r="CQ3124" s="11"/>
      <c r="CR3124" s="11"/>
      <c r="CS3124" s="11"/>
      <c r="CT3124" s="11"/>
      <c r="CU3124" s="11"/>
      <c r="CV3124" s="11"/>
      <c r="CW3124" s="11"/>
      <c r="CX3124" s="11"/>
      <c r="CY3124" s="11"/>
      <c r="CZ3124" s="11"/>
      <c r="DA3124" s="11"/>
      <c r="DB3124" s="11"/>
      <c r="DC3124" s="11"/>
      <c r="DD3124" s="11"/>
      <c r="DE3124" s="11"/>
      <c r="DF3124" s="11"/>
      <c r="DG3124" s="11"/>
      <c r="DH3124" s="11"/>
      <c r="DI3124" s="11"/>
      <c r="DJ3124" s="11"/>
      <c r="DK3124" s="11"/>
      <c r="DL3124" s="11"/>
      <c r="DM3124" s="11"/>
      <c r="DN3124" s="11"/>
      <c r="DO3124" s="11"/>
      <c r="DP3124" s="11"/>
      <c r="DQ3124" s="11"/>
      <c r="DR3124" s="11"/>
      <c r="DS3124" s="11"/>
      <c r="DT3124" s="11"/>
      <c r="DU3124" s="11"/>
      <c r="DV3124" s="11"/>
      <c r="DW3124" s="11"/>
      <c r="DX3124" s="11"/>
      <c r="DY3124" s="11"/>
    </row>
    <row r="3125" spans="1:129" s="69" customFormat="1" hidden="1">
      <c r="A3125" s="11"/>
      <c r="B3125" s="4">
        <v>2017</v>
      </c>
      <c r="C3125" s="82">
        <v>8323</v>
      </c>
      <c r="D3125" s="82">
        <v>3</v>
      </c>
      <c r="E3125" s="2">
        <v>6</v>
      </c>
      <c r="F3125" s="2">
        <v>0</v>
      </c>
      <c r="G3125" s="2">
        <v>2000</v>
      </c>
      <c r="H3125" s="2">
        <v>2500</v>
      </c>
      <c r="I3125" s="2">
        <v>259</v>
      </c>
      <c r="J3125" s="83">
        <v>51</v>
      </c>
      <c r="K3125" s="293" t="s">
        <v>1869</v>
      </c>
      <c r="L3125" s="85">
        <v>0</v>
      </c>
      <c r="M3125" s="85">
        <v>0</v>
      </c>
      <c r="N3125" s="85">
        <f t="shared" si="8414"/>
        <v>0</v>
      </c>
      <c r="O3125" s="85">
        <v>0</v>
      </c>
      <c r="P3125" s="85">
        <v>0</v>
      </c>
      <c r="Q3125" s="85">
        <f t="shared" si="8415"/>
        <v>0</v>
      </c>
      <c r="R3125" s="85">
        <v>0</v>
      </c>
      <c r="S3125" s="85">
        <v>0</v>
      </c>
      <c r="T3125" s="85">
        <v>0</v>
      </c>
      <c r="U3125" s="85">
        <f t="shared" si="8416"/>
        <v>0</v>
      </c>
      <c r="V3125" s="85">
        <v>0</v>
      </c>
      <c r="W3125" s="85">
        <v>0</v>
      </c>
      <c r="X3125" s="85">
        <f t="shared" si="8417"/>
        <v>0</v>
      </c>
      <c r="Y3125" s="85">
        <v>0</v>
      </c>
      <c r="Z3125" s="85">
        <v>0</v>
      </c>
      <c r="AA3125" s="85">
        <v>0</v>
      </c>
      <c r="AB3125" s="85">
        <f t="shared" si="8418"/>
        <v>0</v>
      </c>
      <c r="AC3125" s="85">
        <v>0</v>
      </c>
      <c r="AD3125" s="85">
        <v>0</v>
      </c>
      <c r="AE3125" s="85">
        <f t="shared" si="8419"/>
        <v>0</v>
      </c>
      <c r="AF3125" s="85">
        <v>0</v>
      </c>
      <c r="AG3125" s="85">
        <v>0</v>
      </c>
      <c r="AH3125" s="85">
        <v>0</v>
      </c>
      <c r="AI3125" s="85">
        <f t="shared" si="8420"/>
        <v>0</v>
      </c>
      <c r="AJ3125" s="85">
        <v>0</v>
      </c>
      <c r="AK3125" s="85">
        <v>0</v>
      </c>
      <c r="AL3125" s="85">
        <f t="shared" si="8421"/>
        <v>0</v>
      </c>
      <c r="AM3125" s="85">
        <v>0</v>
      </c>
      <c r="AN3125" s="386">
        <f t="shared" si="8429"/>
        <v>0</v>
      </c>
      <c r="AO3125" s="386">
        <f t="shared" si="8430"/>
        <v>0</v>
      </c>
      <c r="AP3125" s="387">
        <f t="shared" si="8431"/>
        <v>0</v>
      </c>
      <c r="AQ3125" s="386">
        <f t="shared" si="8432"/>
        <v>0</v>
      </c>
      <c r="AR3125" s="386">
        <f t="shared" si="8433"/>
        <v>0</v>
      </c>
      <c r="AS3125" s="387">
        <f t="shared" si="8434"/>
        <v>0</v>
      </c>
      <c r="AT3125" s="387">
        <f t="shared" si="8435"/>
        <v>0</v>
      </c>
      <c r="AU3125" s="86" t="s">
        <v>28</v>
      </c>
      <c r="AV3125" s="87"/>
      <c r="AW3125" s="88"/>
      <c r="AX3125" s="88"/>
      <c r="AY3125" s="88"/>
      <c r="AZ3125" s="88"/>
      <c r="BA3125" s="8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  <c r="BT3125" s="11"/>
      <c r="BU3125" s="11"/>
      <c r="BV3125" s="11"/>
      <c r="BW3125" s="11"/>
      <c r="BX3125" s="11"/>
      <c r="BY3125" s="11"/>
      <c r="BZ3125" s="11"/>
      <c r="CA3125" s="11"/>
      <c r="CB3125" s="11"/>
      <c r="CC3125" s="11"/>
      <c r="CD3125" s="11"/>
      <c r="CE3125" s="11"/>
      <c r="CF3125" s="11"/>
      <c r="CG3125" s="11"/>
      <c r="CH3125" s="11"/>
      <c r="CI3125" s="11"/>
      <c r="CJ3125" s="11"/>
      <c r="CK3125" s="11"/>
      <c r="CL3125" s="11"/>
      <c r="CM3125" s="11"/>
      <c r="CN3125" s="11"/>
      <c r="CO3125" s="11"/>
      <c r="CP3125" s="11"/>
      <c r="CQ3125" s="11"/>
      <c r="CR3125" s="11"/>
      <c r="CS3125" s="11"/>
      <c r="CT3125" s="11"/>
      <c r="CU3125" s="11"/>
      <c r="CV3125" s="11"/>
      <c r="CW3125" s="11"/>
      <c r="CX3125" s="11"/>
      <c r="CY3125" s="11"/>
      <c r="CZ3125" s="11"/>
      <c r="DA3125" s="11"/>
      <c r="DB3125" s="11"/>
      <c r="DC3125" s="11"/>
      <c r="DD3125" s="11"/>
      <c r="DE3125" s="11"/>
      <c r="DF3125" s="11"/>
      <c r="DG3125" s="11"/>
      <c r="DH3125" s="11"/>
      <c r="DI3125" s="11"/>
      <c r="DJ3125" s="11"/>
      <c r="DK3125" s="11"/>
      <c r="DL3125" s="11"/>
      <c r="DM3125" s="11"/>
      <c r="DN3125" s="11"/>
      <c r="DO3125" s="11"/>
      <c r="DP3125" s="11"/>
      <c r="DQ3125" s="11"/>
      <c r="DR3125" s="11"/>
      <c r="DS3125" s="11"/>
      <c r="DT3125" s="11"/>
      <c r="DU3125" s="11"/>
      <c r="DV3125" s="11"/>
      <c r="DW3125" s="11"/>
      <c r="DX3125" s="11"/>
      <c r="DY3125" s="11"/>
    </row>
    <row r="3126" spans="1:129" s="69" customFormat="1" ht="46.5" hidden="1">
      <c r="A3126" s="11"/>
      <c r="B3126" s="4">
        <v>2017</v>
      </c>
      <c r="C3126" s="82">
        <v>8323</v>
      </c>
      <c r="D3126" s="82">
        <v>3</v>
      </c>
      <c r="E3126" s="2">
        <v>6</v>
      </c>
      <c r="F3126" s="2">
        <v>0</v>
      </c>
      <c r="G3126" s="2">
        <v>2000</v>
      </c>
      <c r="H3126" s="2">
        <v>2500</v>
      </c>
      <c r="I3126" s="2">
        <v>259</v>
      </c>
      <c r="J3126" s="83">
        <v>52</v>
      </c>
      <c r="K3126" s="293" t="s">
        <v>1870</v>
      </c>
      <c r="L3126" s="85">
        <v>0</v>
      </c>
      <c r="M3126" s="85">
        <v>0</v>
      </c>
      <c r="N3126" s="85">
        <f t="shared" si="8414"/>
        <v>0</v>
      </c>
      <c r="O3126" s="85">
        <v>0</v>
      </c>
      <c r="P3126" s="85">
        <v>0</v>
      </c>
      <c r="Q3126" s="85">
        <f t="shared" si="8415"/>
        <v>0</v>
      </c>
      <c r="R3126" s="85">
        <v>0</v>
      </c>
      <c r="S3126" s="85">
        <v>0</v>
      </c>
      <c r="T3126" s="85">
        <v>0</v>
      </c>
      <c r="U3126" s="85">
        <f t="shared" si="8416"/>
        <v>0</v>
      </c>
      <c r="V3126" s="85">
        <v>0</v>
      </c>
      <c r="W3126" s="85">
        <v>0</v>
      </c>
      <c r="X3126" s="85">
        <f t="shared" si="8417"/>
        <v>0</v>
      </c>
      <c r="Y3126" s="85">
        <v>0</v>
      </c>
      <c r="Z3126" s="85">
        <v>0</v>
      </c>
      <c r="AA3126" s="85">
        <v>0</v>
      </c>
      <c r="AB3126" s="85">
        <f t="shared" si="8418"/>
        <v>0</v>
      </c>
      <c r="AC3126" s="85">
        <v>0</v>
      </c>
      <c r="AD3126" s="85">
        <v>0</v>
      </c>
      <c r="AE3126" s="85">
        <f t="shared" si="8419"/>
        <v>0</v>
      </c>
      <c r="AF3126" s="85">
        <v>0</v>
      </c>
      <c r="AG3126" s="85">
        <v>0</v>
      </c>
      <c r="AH3126" s="85">
        <v>0</v>
      </c>
      <c r="AI3126" s="85">
        <f t="shared" si="8420"/>
        <v>0</v>
      </c>
      <c r="AJ3126" s="85">
        <v>0</v>
      </c>
      <c r="AK3126" s="85">
        <v>0</v>
      </c>
      <c r="AL3126" s="85">
        <f t="shared" si="8421"/>
        <v>0</v>
      </c>
      <c r="AM3126" s="85">
        <v>0</v>
      </c>
      <c r="AN3126" s="386">
        <f t="shared" si="8429"/>
        <v>0</v>
      </c>
      <c r="AO3126" s="386">
        <f t="shared" si="8430"/>
        <v>0</v>
      </c>
      <c r="AP3126" s="387">
        <f t="shared" si="8431"/>
        <v>0</v>
      </c>
      <c r="AQ3126" s="386">
        <f t="shared" si="8432"/>
        <v>0</v>
      </c>
      <c r="AR3126" s="386">
        <f t="shared" si="8433"/>
        <v>0</v>
      </c>
      <c r="AS3126" s="387">
        <f t="shared" si="8434"/>
        <v>0</v>
      </c>
      <c r="AT3126" s="387">
        <f t="shared" si="8435"/>
        <v>0</v>
      </c>
      <c r="AU3126" s="86" t="s">
        <v>28</v>
      </c>
      <c r="AV3126" s="87"/>
      <c r="AW3126" s="88"/>
      <c r="AX3126" s="88"/>
      <c r="AY3126" s="88"/>
      <c r="AZ3126" s="88"/>
      <c r="BA3126" s="8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  <c r="BT3126" s="11"/>
      <c r="BU3126" s="11"/>
      <c r="BV3126" s="11"/>
      <c r="BW3126" s="11"/>
      <c r="BX3126" s="11"/>
      <c r="BY3126" s="11"/>
      <c r="BZ3126" s="11"/>
      <c r="CA3126" s="11"/>
      <c r="CB3126" s="11"/>
      <c r="CC3126" s="11"/>
      <c r="CD3126" s="11"/>
      <c r="CE3126" s="11"/>
      <c r="CF3126" s="11"/>
      <c r="CG3126" s="11"/>
      <c r="CH3126" s="11"/>
      <c r="CI3126" s="11"/>
      <c r="CJ3126" s="11"/>
      <c r="CK3126" s="11"/>
      <c r="CL3126" s="11"/>
      <c r="CM3126" s="11"/>
      <c r="CN3126" s="11"/>
      <c r="CO3126" s="11"/>
      <c r="CP3126" s="11"/>
      <c r="CQ3126" s="11"/>
      <c r="CR3126" s="11"/>
      <c r="CS3126" s="11"/>
      <c r="CT3126" s="11"/>
      <c r="CU3126" s="11"/>
      <c r="CV3126" s="11"/>
      <c r="CW3126" s="11"/>
      <c r="CX3126" s="11"/>
      <c r="CY3126" s="11"/>
      <c r="CZ3126" s="11"/>
      <c r="DA3126" s="11"/>
      <c r="DB3126" s="11"/>
      <c r="DC3126" s="11"/>
      <c r="DD3126" s="11"/>
      <c r="DE3126" s="11"/>
      <c r="DF3126" s="11"/>
      <c r="DG3126" s="11"/>
      <c r="DH3126" s="11"/>
      <c r="DI3126" s="11"/>
      <c r="DJ3126" s="11"/>
      <c r="DK3126" s="11"/>
      <c r="DL3126" s="11"/>
      <c r="DM3126" s="11"/>
      <c r="DN3126" s="11"/>
      <c r="DO3126" s="11"/>
      <c r="DP3126" s="11"/>
      <c r="DQ3126" s="11"/>
      <c r="DR3126" s="11"/>
      <c r="DS3126" s="11"/>
      <c r="DT3126" s="11"/>
      <c r="DU3126" s="11"/>
      <c r="DV3126" s="11"/>
      <c r="DW3126" s="11"/>
      <c r="DX3126" s="11"/>
      <c r="DY3126" s="11"/>
    </row>
    <row r="3127" spans="1:129" s="69" customFormat="1" ht="46.5" hidden="1">
      <c r="A3127" s="11"/>
      <c r="B3127" s="4">
        <v>2017</v>
      </c>
      <c r="C3127" s="82">
        <v>8323</v>
      </c>
      <c r="D3127" s="82">
        <v>3</v>
      </c>
      <c r="E3127" s="2">
        <v>6</v>
      </c>
      <c r="F3127" s="2">
        <v>0</v>
      </c>
      <c r="G3127" s="2">
        <v>2000</v>
      </c>
      <c r="H3127" s="2">
        <v>2500</v>
      </c>
      <c r="I3127" s="2">
        <v>259</v>
      </c>
      <c r="J3127" s="83">
        <v>53</v>
      </c>
      <c r="K3127" s="293" t="s">
        <v>1871</v>
      </c>
      <c r="L3127" s="85">
        <v>0</v>
      </c>
      <c r="M3127" s="85">
        <v>0</v>
      </c>
      <c r="N3127" s="85">
        <f t="shared" si="8414"/>
        <v>0</v>
      </c>
      <c r="O3127" s="85">
        <v>0</v>
      </c>
      <c r="P3127" s="85">
        <v>0</v>
      </c>
      <c r="Q3127" s="85">
        <f t="shared" si="8415"/>
        <v>0</v>
      </c>
      <c r="R3127" s="85">
        <v>0</v>
      </c>
      <c r="S3127" s="85">
        <v>0</v>
      </c>
      <c r="T3127" s="85">
        <v>0</v>
      </c>
      <c r="U3127" s="85">
        <f t="shared" si="8416"/>
        <v>0</v>
      </c>
      <c r="V3127" s="85">
        <v>0</v>
      </c>
      <c r="W3127" s="85">
        <v>0</v>
      </c>
      <c r="X3127" s="85">
        <f t="shared" si="8417"/>
        <v>0</v>
      </c>
      <c r="Y3127" s="85">
        <v>0</v>
      </c>
      <c r="Z3127" s="85">
        <v>0</v>
      </c>
      <c r="AA3127" s="85">
        <v>0</v>
      </c>
      <c r="AB3127" s="85">
        <f t="shared" si="8418"/>
        <v>0</v>
      </c>
      <c r="AC3127" s="85">
        <v>0</v>
      </c>
      <c r="AD3127" s="85">
        <v>0</v>
      </c>
      <c r="AE3127" s="85">
        <f t="shared" si="8419"/>
        <v>0</v>
      </c>
      <c r="AF3127" s="85">
        <v>0</v>
      </c>
      <c r="AG3127" s="85">
        <v>0</v>
      </c>
      <c r="AH3127" s="85">
        <v>0</v>
      </c>
      <c r="AI3127" s="85">
        <f t="shared" si="8420"/>
        <v>0</v>
      </c>
      <c r="AJ3127" s="85">
        <v>0</v>
      </c>
      <c r="AK3127" s="85">
        <v>0</v>
      </c>
      <c r="AL3127" s="85">
        <f t="shared" si="8421"/>
        <v>0</v>
      </c>
      <c r="AM3127" s="85">
        <v>0</v>
      </c>
      <c r="AN3127" s="386">
        <f t="shared" si="8429"/>
        <v>0</v>
      </c>
      <c r="AO3127" s="386">
        <f t="shared" si="8430"/>
        <v>0</v>
      </c>
      <c r="AP3127" s="387">
        <f t="shared" si="8431"/>
        <v>0</v>
      </c>
      <c r="AQ3127" s="386">
        <f t="shared" si="8432"/>
        <v>0</v>
      </c>
      <c r="AR3127" s="386">
        <f t="shared" si="8433"/>
        <v>0</v>
      </c>
      <c r="AS3127" s="387">
        <f t="shared" si="8434"/>
        <v>0</v>
      </c>
      <c r="AT3127" s="387">
        <f t="shared" si="8435"/>
        <v>0</v>
      </c>
      <c r="AU3127" s="86" t="s">
        <v>28</v>
      </c>
      <c r="AV3127" s="87"/>
      <c r="AW3127" s="88"/>
      <c r="AX3127" s="88"/>
      <c r="AY3127" s="88"/>
      <c r="AZ3127" s="88"/>
      <c r="BA3127" s="8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  <c r="BT3127" s="11"/>
      <c r="BU3127" s="11"/>
      <c r="BV3127" s="11"/>
      <c r="BW3127" s="11"/>
      <c r="BX3127" s="11"/>
      <c r="BY3127" s="11"/>
      <c r="BZ3127" s="11"/>
      <c r="CA3127" s="11"/>
      <c r="CB3127" s="11"/>
      <c r="CC3127" s="11"/>
      <c r="CD3127" s="11"/>
      <c r="CE3127" s="11"/>
      <c r="CF3127" s="11"/>
      <c r="CG3127" s="11"/>
      <c r="CH3127" s="11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1"/>
      <c r="CU3127" s="11"/>
      <c r="CV3127" s="11"/>
      <c r="CW3127" s="11"/>
      <c r="CX3127" s="11"/>
      <c r="CY3127" s="11"/>
      <c r="CZ3127" s="11"/>
      <c r="DA3127" s="11"/>
      <c r="DB3127" s="11"/>
      <c r="DC3127" s="11"/>
      <c r="DD3127" s="11"/>
      <c r="DE3127" s="11"/>
      <c r="DF3127" s="11"/>
      <c r="DG3127" s="11"/>
      <c r="DH3127" s="11"/>
      <c r="DI3127" s="11"/>
      <c r="DJ3127" s="11"/>
      <c r="DK3127" s="11"/>
      <c r="DL3127" s="11"/>
      <c r="DM3127" s="11"/>
      <c r="DN3127" s="11"/>
      <c r="DO3127" s="11"/>
      <c r="DP3127" s="11"/>
      <c r="DQ3127" s="11"/>
      <c r="DR3127" s="11"/>
      <c r="DS3127" s="11"/>
      <c r="DT3127" s="11"/>
      <c r="DU3127" s="11"/>
      <c r="DV3127" s="11"/>
      <c r="DW3127" s="11"/>
      <c r="DX3127" s="11"/>
      <c r="DY3127" s="11"/>
    </row>
    <row r="3128" spans="1:129" s="69" customFormat="1" hidden="1">
      <c r="A3128" s="11"/>
      <c r="B3128" s="4">
        <v>2017</v>
      </c>
      <c r="C3128" s="82">
        <v>8323</v>
      </c>
      <c r="D3128" s="82">
        <v>3</v>
      </c>
      <c r="E3128" s="2">
        <v>6</v>
      </c>
      <c r="F3128" s="2">
        <v>0</v>
      </c>
      <c r="G3128" s="2">
        <v>2000</v>
      </c>
      <c r="H3128" s="2">
        <v>2500</v>
      </c>
      <c r="I3128" s="2">
        <v>259</v>
      </c>
      <c r="J3128" s="83">
        <v>54</v>
      </c>
      <c r="K3128" s="293" t="s">
        <v>1872</v>
      </c>
      <c r="L3128" s="85">
        <v>0</v>
      </c>
      <c r="M3128" s="85">
        <v>0</v>
      </c>
      <c r="N3128" s="85">
        <f t="shared" si="8414"/>
        <v>0</v>
      </c>
      <c r="O3128" s="85">
        <v>0</v>
      </c>
      <c r="P3128" s="85">
        <v>0</v>
      </c>
      <c r="Q3128" s="85">
        <f t="shared" si="8415"/>
        <v>0</v>
      </c>
      <c r="R3128" s="85">
        <v>0</v>
      </c>
      <c r="S3128" s="85">
        <v>0</v>
      </c>
      <c r="T3128" s="85">
        <v>0</v>
      </c>
      <c r="U3128" s="85">
        <f t="shared" si="8416"/>
        <v>0</v>
      </c>
      <c r="V3128" s="85">
        <v>0</v>
      </c>
      <c r="W3128" s="85">
        <v>0</v>
      </c>
      <c r="X3128" s="85">
        <f t="shared" si="8417"/>
        <v>0</v>
      </c>
      <c r="Y3128" s="85">
        <v>0</v>
      </c>
      <c r="Z3128" s="85">
        <v>0</v>
      </c>
      <c r="AA3128" s="85">
        <v>0</v>
      </c>
      <c r="AB3128" s="85">
        <f t="shared" si="8418"/>
        <v>0</v>
      </c>
      <c r="AC3128" s="85">
        <v>0</v>
      </c>
      <c r="AD3128" s="85">
        <v>0</v>
      </c>
      <c r="AE3128" s="85">
        <f t="shared" si="8419"/>
        <v>0</v>
      </c>
      <c r="AF3128" s="85">
        <v>0</v>
      </c>
      <c r="AG3128" s="85">
        <v>0</v>
      </c>
      <c r="AH3128" s="85">
        <v>0</v>
      </c>
      <c r="AI3128" s="85">
        <f t="shared" si="8420"/>
        <v>0</v>
      </c>
      <c r="AJ3128" s="85">
        <v>0</v>
      </c>
      <c r="AK3128" s="85">
        <v>0</v>
      </c>
      <c r="AL3128" s="85">
        <f t="shared" si="8421"/>
        <v>0</v>
      </c>
      <c r="AM3128" s="85">
        <v>0</v>
      </c>
      <c r="AN3128" s="386">
        <f t="shared" si="8429"/>
        <v>0</v>
      </c>
      <c r="AO3128" s="386">
        <f t="shared" si="8430"/>
        <v>0</v>
      </c>
      <c r="AP3128" s="387">
        <f t="shared" si="8431"/>
        <v>0</v>
      </c>
      <c r="AQ3128" s="386">
        <f t="shared" si="8432"/>
        <v>0</v>
      </c>
      <c r="AR3128" s="386">
        <f t="shared" si="8433"/>
        <v>0</v>
      </c>
      <c r="AS3128" s="387">
        <f t="shared" si="8434"/>
        <v>0</v>
      </c>
      <c r="AT3128" s="387">
        <f t="shared" si="8435"/>
        <v>0</v>
      </c>
      <c r="AU3128" s="86" t="s">
        <v>28</v>
      </c>
      <c r="AV3128" s="87"/>
      <c r="AW3128" s="88"/>
      <c r="AX3128" s="88"/>
      <c r="AY3128" s="88"/>
      <c r="AZ3128" s="88"/>
      <c r="BA3128" s="8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  <c r="BT3128" s="11"/>
      <c r="BU3128" s="11"/>
      <c r="BV3128" s="11"/>
      <c r="BW3128" s="11"/>
      <c r="BX3128" s="11"/>
      <c r="BY3128" s="11"/>
      <c r="BZ3128" s="11"/>
      <c r="CA3128" s="11"/>
      <c r="CB3128" s="11"/>
      <c r="CC3128" s="11"/>
      <c r="CD3128" s="11"/>
      <c r="CE3128" s="11"/>
      <c r="CF3128" s="11"/>
      <c r="CG3128" s="11"/>
      <c r="CH3128" s="11"/>
      <c r="CI3128" s="11"/>
      <c r="CJ3128" s="11"/>
      <c r="CK3128" s="11"/>
      <c r="CL3128" s="11"/>
      <c r="CM3128" s="11"/>
      <c r="CN3128" s="11"/>
      <c r="CO3128" s="11"/>
      <c r="CP3128" s="11"/>
      <c r="CQ3128" s="11"/>
      <c r="CR3128" s="11"/>
      <c r="CS3128" s="11"/>
      <c r="CT3128" s="11"/>
      <c r="CU3128" s="11"/>
      <c r="CV3128" s="11"/>
      <c r="CW3128" s="11"/>
      <c r="CX3128" s="11"/>
      <c r="CY3128" s="11"/>
      <c r="CZ3128" s="11"/>
      <c r="DA3128" s="11"/>
      <c r="DB3128" s="11"/>
      <c r="DC3128" s="11"/>
      <c r="DD3128" s="11"/>
      <c r="DE3128" s="11"/>
      <c r="DF3128" s="11"/>
      <c r="DG3128" s="11"/>
      <c r="DH3128" s="11"/>
      <c r="DI3128" s="11"/>
      <c r="DJ3128" s="11"/>
      <c r="DK3128" s="11"/>
      <c r="DL3128" s="11"/>
      <c r="DM3128" s="11"/>
      <c r="DN3128" s="11"/>
      <c r="DO3128" s="11"/>
      <c r="DP3128" s="11"/>
      <c r="DQ3128" s="11"/>
      <c r="DR3128" s="11"/>
      <c r="DS3128" s="11"/>
      <c r="DT3128" s="11"/>
      <c r="DU3128" s="11"/>
      <c r="DV3128" s="11"/>
      <c r="DW3128" s="11"/>
      <c r="DX3128" s="11"/>
      <c r="DY3128" s="11"/>
    </row>
    <row r="3129" spans="1:129" s="69" customFormat="1" ht="46.5" hidden="1">
      <c r="A3129" s="11"/>
      <c r="B3129" s="4">
        <v>2017</v>
      </c>
      <c r="C3129" s="82">
        <v>8323</v>
      </c>
      <c r="D3129" s="82">
        <v>3</v>
      </c>
      <c r="E3129" s="2">
        <v>6</v>
      </c>
      <c r="F3129" s="2">
        <v>0</v>
      </c>
      <c r="G3129" s="2">
        <v>2000</v>
      </c>
      <c r="H3129" s="2">
        <v>2500</v>
      </c>
      <c r="I3129" s="2">
        <v>259</v>
      </c>
      <c r="J3129" s="83">
        <v>55</v>
      </c>
      <c r="K3129" s="293" t="s">
        <v>1873</v>
      </c>
      <c r="L3129" s="85">
        <v>0</v>
      </c>
      <c r="M3129" s="85">
        <v>0</v>
      </c>
      <c r="N3129" s="85">
        <f t="shared" si="8414"/>
        <v>0</v>
      </c>
      <c r="O3129" s="85">
        <v>0</v>
      </c>
      <c r="P3129" s="85">
        <v>0</v>
      </c>
      <c r="Q3129" s="85">
        <f t="shared" si="8415"/>
        <v>0</v>
      </c>
      <c r="R3129" s="85">
        <v>0</v>
      </c>
      <c r="S3129" s="85">
        <v>0</v>
      </c>
      <c r="T3129" s="85">
        <v>0</v>
      </c>
      <c r="U3129" s="85">
        <f t="shared" si="8416"/>
        <v>0</v>
      </c>
      <c r="V3129" s="85">
        <v>0</v>
      </c>
      <c r="W3129" s="85">
        <v>0</v>
      </c>
      <c r="X3129" s="85">
        <f t="shared" si="8417"/>
        <v>0</v>
      </c>
      <c r="Y3129" s="85">
        <v>0</v>
      </c>
      <c r="Z3129" s="85">
        <v>0</v>
      </c>
      <c r="AA3129" s="85">
        <v>0</v>
      </c>
      <c r="AB3129" s="85">
        <f t="shared" si="8418"/>
        <v>0</v>
      </c>
      <c r="AC3129" s="85">
        <v>0</v>
      </c>
      <c r="AD3129" s="85">
        <v>0</v>
      </c>
      <c r="AE3129" s="85">
        <f t="shared" si="8419"/>
        <v>0</v>
      </c>
      <c r="AF3129" s="85">
        <v>0</v>
      </c>
      <c r="AG3129" s="85">
        <v>0</v>
      </c>
      <c r="AH3129" s="85">
        <v>0</v>
      </c>
      <c r="AI3129" s="85">
        <f t="shared" si="8420"/>
        <v>0</v>
      </c>
      <c r="AJ3129" s="85">
        <v>0</v>
      </c>
      <c r="AK3129" s="85">
        <v>0</v>
      </c>
      <c r="AL3129" s="85">
        <f t="shared" si="8421"/>
        <v>0</v>
      </c>
      <c r="AM3129" s="85">
        <v>0</v>
      </c>
      <c r="AN3129" s="386">
        <f t="shared" si="8429"/>
        <v>0</v>
      </c>
      <c r="AO3129" s="386">
        <f t="shared" si="8430"/>
        <v>0</v>
      </c>
      <c r="AP3129" s="387">
        <f t="shared" si="8431"/>
        <v>0</v>
      </c>
      <c r="AQ3129" s="386">
        <f t="shared" si="8432"/>
        <v>0</v>
      </c>
      <c r="AR3129" s="386">
        <f t="shared" si="8433"/>
        <v>0</v>
      </c>
      <c r="AS3129" s="387">
        <f t="shared" si="8434"/>
        <v>0</v>
      </c>
      <c r="AT3129" s="387">
        <f t="shared" si="8435"/>
        <v>0</v>
      </c>
      <c r="AU3129" s="86" t="s">
        <v>28</v>
      </c>
      <c r="AV3129" s="87"/>
      <c r="AW3129" s="88"/>
      <c r="AX3129" s="88"/>
      <c r="AY3129" s="88"/>
      <c r="AZ3129" s="88"/>
      <c r="BA3129" s="8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  <c r="BT3129" s="11"/>
      <c r="BU3129" s="11"/>
      <c r="BV3129" s="11"/>
      <c r="BW3129" s="11"/>
      <c r="BX3129" s="11"/>
      <c r="BY3129" s="11"/>
      <c r="BZ3129" s="11"/>
      <c r="CA3129" s="11"/>
      <c r="CB3129" s="11"/>
      <c r="CC3129" s="11"/>
      <c r="CD3129" s="11"/>
      <c r="CE3129" s="11"/>
      <c r="CF3129" s="11"/>
      <c r="CG3129" s="11"/>
      <c r="CH3129" s="11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1"/>
      <c r="CU3129" s="11"/>
      <c r="CV3129" s="11"/>
      <c r="CW3129" s="11"/>
      <c r="CX3129" s="11"/>
      <c r="CY3129" s="11"/>
      <c r="CZ3129" s="11"/>
      <c r="DA3129" s="11"/>
      <c r="DB3129" s="11"/>
      <c r="DC3129" s="11"/>
      <c r="DD3129" s="11"/>
      <c r="DE3129" s="11"/>
      <c r="DF3129" s="11"/>
      <c r="DG3129" s="11"/>
      <c r="DH3129" s="11"/>
      <c r="DI3129" s="11"/>
      <c r="DJ3129" s="11"/>
      <c r="DK3129" s="11"/>
      <c r="DL3129" s="11"/>
      <c r="DM3129" s="11"/>
      <c r="DN3129" s="11"/>
      <c r="DO3129" s="11"/>
      <c r="DP3129" s="11"/>
      <c r="DQ3129" s="11"/>
      <c r="DR3129" s="11"/>
      <c r="DS3129" s="11"/>
      <c r="DT3129" s="11"/>
      <c r="DU3129" s="11"/>
      <c r="DV3129" s="11"/>
      <c r="DW3129" s="11"/>
      <c r="DX3129" s="11"/>
      <c r="DY3129" s="11"/>
    </row>
    <row r="3130" spans="1:129" s="69" customFormat="1" hidden="1">
      <c r="A3130" s="11"/>
      <c r="B3130" s="4">
        <v>2017</v>
      </c>
      <c r="C3130" s="82">
        <v>8323</v>
      </c>
      <c r="D3130" s="82">
        <v>3</v>
      </c>
      <c r="E3130" s="2">
        <v>6</v>
      </c>
      <c r="F3130" s="2">
        <v>0</v>
      </c>
      <c r="G3130" s="2">
        <v>2000</v>
      </c>
      <c r="H3130" s="2">
        <v>2500</v>
      </c>
      <c r="I3130" s="2">
        <v>259</v>
      </c>
      <c r="J3130" s="83">
        <v>56</v>
      </c>
      <c r="K3130" s="293" t="s">
        <v>1874</v>
      </c>
      <c r="L3130" s="85">
        <v>0</v>
      </c>
      <c r="M3130" s="85">
        <v>0</v>
      </c>
      <c r="N3130" s="85">
        <f t="shared" si="8414"/>
        <v>0</v>
      </c>
      <c r="O3130" s="85">
        <v>0</v>
      </c>
      <c r="P3130" s="85">
        <v>0</v>
      </c>
      <c r="Q3130" s="85">
        <f t="shared" si="8415"/>
        <v>0</v>
      </c>
      <c r="R3130" s="85">
        <v>0</v>
      </c>
      <c r="S3130" s="85">
        <v>0</v>
      </c>
      <c r="T3130" s="85">
        <v>0</v>
      </c>
      <c r="U3130" s="85">
        <f t="shared" si="8416"/>
        <v>0</v>
      </c>
      <c r="V3130" s="85">
        <v>0</v>
      </c>
      <c r="W3130" s="85">
        <v>0</v>
      </c>
      <c r="X3130" s="85">
        <f t="shared" si="8417"/>
        <v>0</v>
      </c>
      <c r="Y3130" s="85">
        <v>0</v>
      </c>
      <c r="Z3130" s="85">
        <v>0</v>
      </c>
      <c r="AA3130" s="85">
        <v>0</v>
      </c>
      <c r="AB3130" s="85">
        <f t="shared" si="8418"/>
        <v>0</v>
      </c>
      <c r="AC3130" s="85">
        <v>0</v>
      </c>
      <c r="AD3130" s="85">
        <v>0</v>
      </c>
      <c r="AE3130" s="85">
        <f t="shared" si="8419"/>
        <v>0</v>
      </c>
      <c r="AF3130" s="85">
        <v>0</v>
      </c>
      <c r="AG3130" s="85">
        <v>0</v>
      </c>
      <c r="AH3130" s="85">
        <v>0</v>
      </c>
      <c r="AI3130" s="85">
        <f t="shared" si="8420"/>
        <v>0</v>
      </c>
      <c r="AJ3130" s="85">
        <v>0</v>
      </c>
      <c r="AK3130" s="85">
        <v>0</v>
      </c>
      <c r="AL3130" s="85">
        <f t="shared" si="8421"/>
        <v>0</v>
      </c>
      <c r="AM3130" s="85">
        <v>0</v>
      </c>
      <c r="AN3130" s="386">
        <f t="shared" si="8429"/>
        <v>0</v>
      </c>
      <c r="AO3130" s="386">
        <f t="shared" si="8430"/>
        <v>0</v>
      </c>
      <c r="AP3130" s="387">
        <f t="shared" si="8431"/>
        <v>0</v>
      </c>
      <c r="AQ3130" s="386">
        <f t="shared" si="8432"/>
        <v>0</v>
      </c>
      <c r="AR3130" s="386">
        <f t="shared" si="8433"/>
        <v>0</v>
      </c>
      <c r="AS3130" s="387">
        <f t="shared" si="8434"/>
        <v>0</v>
      </c>
      <c r="AT3130" s="387">
        <f t="shared" si="8435"/>
        <v>0</v>
      </c>
      <c r="AU3130" s="86" t="s">
        <v>28</v>
      </c>
      <c r="AV3130" s="87"/>
      <c r="AW3130" s="88"/>
      <c r="AX3130" s="88"/>
      <c r="AY3130" s="88"/>
      <c r="AZ3130" s="88"/>
      <c r="BA3130" s="8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  <c r="BT3130" s="11"/>
      <c r="BU3130" s="11"/>
      <c r="BV3130" s="11"/>
      <c r="BW3130" s="11"/>
      <c r="BX3130" s="11"/>
      <c r="BY3130" s="11"/>
      <c r="BZ3130" s="11"/>
      <c r="CA3130" s="11"/>
      <c r="CB3130" s="11"/>
      <c r="CC3130" s="11"/>
      <c r="CD3130" s="11"/>
      <c r="CE3130" s="11"/>
      <c r="CF3130" s="11"/>
      <c r="CG3130" s="11"/>
      <c r="CH3130" s="11"/>
      <c r="CI3130" s="11"/>
      <c r="CJ3130" s="11"/>
      <c r="CK3130" s="11"/>
      <c r="CL3130" s="11"/>
      <c r="CM3130" s="11"/>
      <c r="CN3130" s="11"/>
      <c r="CO3130" s="11"/>
      <c r="CP3130" s="11"/>
      <c r="CQ3130" s="11"/>
      <c r="CR3130" s="11"/>
      <c r="CS3130" s="11"/>
      <c r="CT3130" s="11"/>
      <c r="CU3130" s="11"/>
      <c r="CV3130" s="11"/>
      <c r="CW3130" s="11"/>
      <c r="CX3130" s="11"/>
      <c r="CY3130" s="11"/>
      <c r="CZ3130" s="11"/>
      <c r="DA3130" s="11"/>
      <c r="DB3130" s="11"/>
      <c r="DC3130" s="11"/>
      <c r="DD3130" s="11"/>
      <c r="DE3130" s="11"/>
      <c r="DF3130" s="11"/>
      <c r="DG3130" s="11"/>
      <c r="DH3130" s="11"/>
      <c r="DI3130" s="11"/>
      <c r="DJ3130" s="11"/>
      <c r="DK3130" s="11"/>
      <c r="DL3130" s="11"/>
      <c r="DM3130" s="11"/>
      <c r="DN3130" s="11"/>
      <c r="DO3130" s="11"/>
      <c r="DP3130" s="11"/>
      <c r="DQ3130" s="11"/>
      <c r="DR3130" s="11"/>
      <c r="DS3130" s="11"/>
      <c r="DT3130" s="11"/>
      <c r="DU3130" s="11"/>
      <c r="DV3130" s="11"/>
      <c r="DW3130" s="11"/>
      <c r="DX3130" s="11"/>
      <c r="DY3130" s="11"/>
    </row>
    <row r="3131" spans="1:129" s="69" customFormat="1" hidden="1">
      <c r="A3131" s="11"/>
      <c r="B3131" s="4">
        <v>2017</v>
      </c>
      <c r="C3131" s="82">
        <v>8323</v>
      </c>
      <c r="D3131" s="82">
        <v>3</v>
      </c>
      <c r="E3131" s="2">
        <v>6</v>
      </c>
      <c r="F3131" s="2">
        <v>0</v>
      </c>
      <c r="G3131" s="2">
        <v>2000</v>
      </c>
      <c r="H3131" s="2">
        <v>2500</v>
      </c>
      <c r="I3131" s="2">
        <v>259</v>
      </c>
      <c r="J3131" s="83">
        <v>57</v>
      </c>
      <c r="K3131" s="293" t="s">
        <v>1875</v>
      </c>
      <c r="L3131" s="85">
        <v>0</v>
      </c>
      <c r="M3131" s="85">
        <v>0</v>
      </c>
      <c r="N3131" s="85">
        <f t="shared" si="8414"/>
        <v>0</v>
      </c>
      <c r="O3131" s="85">
        <v>0</v>
      </c>
      <c r="P3131" s="85">
        <v>0</v>
      </c>
      <c r="Q3131" s="85">
        <f t="shared" si="8415"/>
        <v>0</v>
      </c>
      <c r="R3131" s="85">
        <v>0</v>
      </c>
      <c r="S3131" s="85">
        <v>0</v>
      </c>
      <c r="T3131" s="85">
        <v>0</v>
      </c>
      <c r="U3131" s="85">
        <f t="shared" si="8416"/>
        <v>0</v>
      </c>
      <c r="V3131" s="85">
        <v>0</v>
      </c>
      <c r="W3131" s="85">
        <v>0</v>
      </c>
      <c r="X3131" s="85">
        <f t="shared" si="8417"/>
        <v>0</v>
      </c>
      <c r="Y3131" s="85">
        <v>0</v>
      </c>
      <c r="Z3131" s="85">
        <v>0</v>
      </c>
      <c r="AA3131" s="85">
        <v>0</v>
      </c>
      <c r="AB3131" s="85">
        <f t="shared" si="8418"/>
        <v>0</v>
      </c>
      <c r="AC3131" s="85">
        <v>0</v>
      </c>
      <c r="AD3131" s="85">
        <v>0</v>
      </c>
      <c r="AE3131" s="85">
        <f t="shared" si="8419"/>
        <v>0</v>
      </c>
      <c r="AF3131" s="85">
        <v>0</v>
      </c>
      <c r="AG3131" s="85">
        <v>0</v>
      </c>
      <c r="AH3131" s="85">
        <v>0</v>
      </c>
      <c r="AI3131" s="85">
        <f t="shared" si="8420"/>
        <v>0</v>
      </c>
      <c r="AJ3131" s="85">
        <v>0</v>
      </c>
      <c r="AK3131" s="85">
        <v>0</v>
      </c>
      <c r="AL3131" s="85">
        <f t="shared" si="8421"/>
        <v>0</v>
      </c>
      <c r="AM3131" s="85">
        <v>0</v>
      </c>
      <c r="AN3131" s="386">
        <f t="shared" si="8429"/>
        <v>0</v>
      </c>
      <c r="AO3131" s="386">
        <f t="shared" si="8430"/>
        <v>0</v>
      </c>
      <c r="AP3131" s="387">
        <f t="shared" si="8431"/>
        <v>0</v>
      </c>
      <c r="AQ3131" s="386">
        <f t="shared" si="8432"/>
        <v>0</v>
      </c>
      <c r="AR3131" s="386">
        <f t="shared" si="8433"/>
        <v>0</v>
      </c>
      <c r="AS3131" s="387">
        <f t="shared" si="8434"/>
        <v>0</v>
      </c>
      <c r="AT3131" s="387">
        <f t="shared" si="8435"/>
        <v>0</v>
      </c>
      <c r="AU3131" s="86" t="s">
        <v>28</v>
      </c>
      <c r="AV3131" s="87"/>
      <c r="AW3131" s="88"/>
      <c r="AX3131" s="88"/>
      <c r="AY3131" s="88"/>
      <c r="AZ3131" s="88"/>
      <c r="BA3131" s="8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  <c r="BT3131" s="11"/>
      <c r="BU3131" s="11"/>
      <c r="BV3131" s="11"/>
      <c r="BW3131" s="11"/>
      <c r="BX3131" s="11"/>
      <c r="BY3131" s="11"/>
      <c r="BZ3131" s="11"/>
      <c r="CA3131" s="11"/>
      <c r="CB3131" s="11"/>
      <c r="CC3131" s="11"/>
      <c r="CD3131" s="11"/>
      <c r="CE3131" s="11"/>
      <c r="CF3131" s="11"/>
      <c r="CG3131" s="11"/>
      <c r="CH3131" s="11"/>
      <c r="CI3131" s="11"/>
      <c r="CJ3131" s="11"/>
      <c r="CK3131" s="11"/>
      <c r="CL3131" s="11"/>
      <c r="CM3131" s="11"/>
      <c r="CN3131" s="11"/>
      <c r="CO3131" s="11"/>
      <c r="CP3131" s="11"/>
      <c r="CQ3131" s="11"/>
      <c r="CR3131" s="11"/>
      <c r="CS3131" s="11"/>
      <c r="CT3131" s="11"/>
      <c r="CU3131" s="11"/>
      <c r="CV3131" s="11"/>
      <c r="CW3131" s="11"/>
      <c r="CX3131" s="11"/>
      <c r="CY3131" s="11"/>
      <c r="CZ3131" s="11"/>
      <c r="DA3131" s="11"/>
      <c r="DB3131" s="11"/>
      <c r="DC3131" s="11"/>
      <c r="DD3131" s="11"/>
      <c r="DE3131" s="11"/>
      <c r="DF3131" s="11"/>
      <c r="DG3131" s="11"/>
      <c r="DH3131" s="11"/>
      <c r="DI3131" s="11"/>
      <c r="DJ3131" s="11"/>
      <c r="DK3131" s="11"/>
      <c r="DL3131" s="11"/>
      <c r="DM3131" s="11"/>
      <c r="DN3131" s="11"/>
      <c r="DO3131" s="11"/>
      <c r="DP3131" s="11"/>
      <c r="DQ3131" s="11"/>
      <c r="DR3131" s="11"/>
      <c r="DS3131" s="11"/>
      <c r="DT3131" s="11"/>
      <c r="DU3131" s="11"/>
      <c r="DV3131" s="11"/>
      <c r="DW3131" s="11"/>
      <c r="DX3131" s="11"/>
      <c r="DY3131" s="11"/>
    </row>
    <row r="3132" spans="1:129" s="69" customFormat="1" ht="46.5" hidden="1">
      <c r="A3132" s="11"/>
      <c r="B3132" s="4">
        <v>2017</v>
      </c>
      <c r="C3132" s="82">
        <v>8323</v>
      </c>
      <c r="D3132" s="82">
        <v>3</v>
      </c>
      <c r="E3132" s="2">
        <v>6</v>
      </c>
      <c r="F3132" s="2">
        <v>0</v>
      </c>
      <c r="G3132" s="2">
        <v>2000</v>
      </c>
      <c r="H3132" s="2">
        <v>2500</v>
      </c>
      <c r="I3132" s="2">
        <v>259</v>
      </c>
      <c r="J3132" s="83">
        <v>58</v>
      </c>
      <c r="K3132" s="293" t="s">
        <v>1876</v>
      </c>
      <c r="L3132" s="85">
        <v>0</v>
      </c>
      <c r="M3132" s="85">
        <v>0</v>
      </c>
      <c r="N3132" s="85">
        <f t="shared" si="8414"/>
        <v>0</v>
      </c>
      <c r="O3132" s="85">
        <v>0</v>
      </c>
      <c r="P3132" s="85">
        <v>0</v>
      </c>
      <c r="Q3132" s="85">
        <f t="shared" si="8415"/>
        <v>0</v>
      </c>
      <c r="R3132" s="85">
        <v>0</v>
      </c>
      <c r="S3132" s="85">
        <v>0</v>
      </c>
      <c r="T3132" s="85">
        <v>0</v>
      </c>
      <c r="U3132" s="85">
        <f t="shared" si="8416"/>
        <v>0</v>
      </c>
      <c r="V3132" s="85">
        <v>0</v>
      </c>
      <c r="W3132" s="85">
        <v>0</v>
      </c>
      <c r="X3132" s="85">
        <f t="shared" si="8417"/>
        <v>0</v>
      </c>
      <c r="Y3132" s="85">
        <v>0</v>
      </c>
      <c r="Z3132" s="85">
        <v>0</v>
      </c>
      <c r="AA3132" s="85">
        <v>0</v>
      </c>
      <c r="AB3132" s="85">
        <f t="shared" si="8418"/>
        <v>0</v>
      </c>
      <c r="AC3132" s="85">
        <v>0</v>
      </c>
      <c r="AD3132" s="85">
        <v>0</v>
      </c>
      <c r="AE3132" s="85">
        <f t="shared" si="8419"/>
        <v>0</v>
      </c>
      <c r="AF3132" s="85">
        <v>0</v>
      </c>
      <c r="AG3132" s="85">
        <v>0</v>
      </c>
      <c r="AH3132" s="85">
        <v>0</v>
      </c>
      <c r="AI3132" s="85">
        <f t="shared" si="8420"/>
        <v>0</v>
      </c>
      <c r="AJ3132" s="85">
        <v>0</v>
      </c>
      <c r="AK3132" s="85">
        <v>0</v>
      </c>
      <c r="AL3132" s="85">
        <f t="shared" si="8421"/>
        <v>0</v>
      </c>
      <c r="AM3132" s="85">
        <v>0</v>
      </c>
      <c r="AN3132" s="386">
        <f t="shared" si="8429"/>
        <v>0</v>
      </c>
      <c r="AO3132" s="386">
        <f t="shared" si="8430"/>
        <v>0</v>
      </c>
      <c r="AP3132" s="387">
        <f t="shared" si="8431"/>
        <v>0</v>
      </c>
      <c r="AQ3132" s="386">
        <f t="shared" si="8432"/>
        <v>0</v>
      </c>
      <c r="AR3132" s="386">
        <f t="shared" si="8433"/>
        <v>0</v>
      </c>
      <c r="AS3132" s="387">
        <f t="shared" si="8434"/>
        <v>0</v>
      </c>
      <c r="AT3132" s="387">
        <f t="shared" si="8435"/>
        <v>0</v>
      </c>
      <c r="AU3132" s="86" t="s">
        <v>28</v>
      </c>
      <c r="AV3132" s="87"/>
      <c r="AW3132" s="88"/>
      <c r="AX3132" s="88"/>
      <c r="AY3132" s="88"/>
      <c r="AZ3132" s="88"/>
      <c r="BA3132" s="8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  <c r="BT3132" s="11"/>
      <c r="BU3132" s="11"/>
      <c r="BV3132" s="11"/>
      <c r="BW3132" s="11"/>
      <c r="BX3132" s="11"/>
      <c r="BY3132" s="11"/>
      <c r="BZ3132" s="11"/>
      <c r="CA3132" s="11"/>
      <c r="CB3132" s="11"/>
      <c r="CC3132" s="11"/>
      <c r="CD3132" s="11"/>
      <c r="CE3132" s="11"/>
      <c r="CF3132" s="11"/>
      <c r="CG3132" s="11"/>
      <c r="CH3132" s="11"/>
      <c r="CI3132" s="11"/>
      <c r="CJ3132" s="11"/>
      <c r="CK3132" s="11"/>
      <c r="CL3132" s="11"/>
      <c r="CM3132" s="11"/>
      <c r="CN3132" s="11"/>
      <c r="CO3132" s="11"/>
      <c r="CP3132" s="11"/>
      <c r="CQ3132" s="11"/>
      <c r="CR3132" s="11"/>
      <c r="CS3132" s="11"/>
      <c r="CT3132" s="11"/>
      <c r="CU3132" s="11"/>
      <c r="CV3132" s="11"/>
      <c r="CW3132" s="11"/>
      <c r="CX3132" s="11"/>
      <c r="CY3132" s="11"/>
      <c r="CZ3132" s="11"/>
      <c r="DA3132" s="11"/>
      <c r="DB3132" s="11"/>
      <c r="DC3132" s="11"/>
      <c r="DD3132" s="11"/>
      <c r="DE3132" s="11"/>
      <c r="DF3132" s="11"/>
      <c r="DG3132" s="11"/>
      <c r="DH3132" s="11"/>
      <c r="DI3132" s="11"/>
      <c r="DJ3132" s="11"/>
      <c r="DK3132" s="11"/>
      <c r="DL3132" s="11"/>
      <c r="DM3132" s="11"/>
      <c r="DN3132" s="11"/>
      <c r="DO3132" s="11"/>
      <c r="DP3132" s="11"/>
      <c r="DQ3132" s="11"/>
      <c r="DR3132" s="11"/>
      <c r="DS3132" s="11"/>
      <c r="DT3132" s="11"/>
      <c r="DU3132" s="11"/>
      <c r="DV3132" s="11"/>
      <c r="DW3132" s="11"/>
      <c r="DX3132" s="11"/>
      <c r="DY3132" s="11"/>
    </row>
    <row r="3133" spans="1:129" s="69" customFormat="1" ht="23.25" hidden="1" customHeight="1">
      <c r="A3133" s="11"/>
      <c r="B3133" s="4">
        <v>2017</v>
      </c>
      <c r="C3133" s="82">
        <v>8323</v>
      </c>
      <c r="D3133" s="82">
        <v>3</v>
      </c>
      <c r="E3133" s="2">
        <v>6</v>
      </c>
      <c r="F3133" s="2">
        <v>0</v>
      </c>
      <c r="G3133" s="2">
        <v>2000</v>
      </c>
      <c r="H3133" s="2">
        <v>2500</v>
      </c>
      <c r="I3133" s="2">
        <v>259</v>
      </c>
      <c r="J3133" s="83">
        <v>59</v>
      </c>
      <c r="K3133" s="293" t="s">
        <v>1877</v>
      </c>
      <c r="L3133" s="85">
        <v>0</v>
      </c>
      <c r="M3133" s="85">
        <v>0</v>
      </c>
      <c r="N3133" s="85">
        <f t="shared" si="8414"/>
        <v>0</v>
      </c>
      <c r="O3133" s="85">
        <v>0</v>
      </c>
      <c r="P3133" s="85">
        <v>0</v>
      </c>
      <c r="Q3133" s="85">
        <f t="shared" si="8415"/>
        <v>0</v>
      </c>
      <c r="R3133" s="85">
        <v>0</v>
      </c>
      <c r="S3133" s="85">
        <v>0</v>
      </c>
      <c r="T3133" s="85">
        <v>0</v>
      </c>
      <c r="U3133" s="85">
        <f t="shared" si="8416"/>
        <v>0</v>
      </c>
      <c r="V3133" s="85">
        <v>0</v>
      </c>
      <c r="W3133" s="85">
        <v>0</v>
      </c>
      <c r="X3133" s="85">
        <f t="shared" si="8417"/>
        <v>0</v>
      </c>
      <c r="Y3133" s="85">
        <v>0</v>
      </c>
      <c r="Z3133" s="85">
        <v>0</v>
      </c>
      <c r="AA3133" s="85">
        <v>0</v>
      </c>
      <c r="AB3133" s="85">
        <f t="shared" si="8418"/>
        <v>0</v>
      </c>
      <c r="AC3133" s="85">
        <v>0</v>
      </c>
      <c r="AD3133" s="85">
        <v>0</v>
      </c>
      <c r="AE3133" s="85">
        <f t="shared" si="8419"/>
        <v>0</v>
      </c>
      <c r="AF3133" s="85">
        <v>0</v>
      </c>
      <c r="AG3133" s="85">
        <v>0</v>
      </c>
      <c r="AH3133" s="85">
        <v>0</v>
      </c>
      <c r="AI3133" s="85">
        <f t="shared" si="8420"/>
        <v>0</v>
      </c>
      <c r="AJ3133" s="85">
        <v>0</v>
      </c>
      <c r="AK3133" s="85">
        <v>0</v>
      </c>
      <c r="AL3133" s="85">
        <f t="shared" si="8421"/>
        <v>0</v>
      </c>
      <c r="AM3133" s="85">
        <v>0</v>
      </c>
      <c r="AN3133" s="386">
        <f t="shared" si="8429"/>
        <v>0</v>
      </c>
      <c r="AO3133" s="386">
        <f t="shared" si="8430"/>
        <v>0</v>
      </c>
      <c r="AP3133" s="387">
        <f t="shared" si="8431"/>
        <v>0</v>
      </c>
      <c r="AQ3133" s="386">
        <f t="shared" si="8432"/>
        <v>0</v>
      </c>
      <c r="AR3133" s="386">
        <f t="shared" si="8433"/>
        <v>0</v>
      </c>
      <c r="AS3133" s="387">
        <f t="shared" si="8434"/>
        <v>0</v>
      </c>
      <c r="AT3133" s="387">
        <f t="shared" si="8435"/>
        <v>0</v>
      </c>
      <c r="AU3133" s="86" t="s">
        <v>28</v>
      </c>
      <c r="AV3133" s="87"/>
      <c r="AW3133" s="88"/>
      <c r="AX3133" s="88"/>
      <c r="AY3133" s="88"/>
      <c r="AZ3133" s="88"/>
      <c r="BA3133" s="8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  <c r="BT3133" s="11"/>
      <c r="BU3133" s="11"/>
      <c r="BV3133" s="11"/>
      <c r="BW3133" s="11"/>
      <c r="BX3133" s="11"/>
      <c r="BY3133" s="11"/>
      <c r="BZ3133" s="11"/>
      <c r="CA3133" s="11"/>
      <c r="CB3133" s="11"/>
      <c r="CC3133" s="11"/>
      <c r="CD3133" s="11"/>
      <c r="CE3133" s="11"/>
      <c r="CF3133" s="11"/>
      <c r="CG3133" s="11"/>
      <c r="CH3133" s="11"/>
      <c r="CI3133" s="11"/>
      <c r="CJ3133" s="11"/>
      <c r="CK3133" s="11"/>
      <c r="CL3133" s="11"/>
      <c r="CM3133" s="11"/>
      <c r="CN3133" s="11"/>
      <c r="CO3133" s="11"/>
      <c r="CP3133" s="11"/>
      <c r="CQ3133" s="11"/>
      <c r="CR3133" s="11"/>
      <c r="CS3133" s="11"/>
      <c r="CT3133" s="11"/>
      <c r="CU3133" s="11"/>
      <c r="CV3133" s="11"/>
      <c r="CW3133" s="11"/>
      <c r="CX3133" s="11"/>
      <c r="CY3133" s="11"/>
      <c r="CZ3133" s="11"/>
      <c r="DA3133" s="11"/>
      <c r="DB3133" s="11"/>
      <c r="DC3133" s="11"/>
      <c r="DD3133" s="11"/>
      <c r="DE3133" s="11"/>
      <c r="DF3133" s="11"/>
      <c r="DG3133" s="11"/>
      <c r="DH3133" s="11"/>
      <c r="DI3133" s="11"/>
      <c r="DJ3133" s="11"/>
      <c r="DK3133" s="11"/>
      <c r="DL3133" s="11"/>
      <c r="DM3133" s="11"/>
      <c r="DN3133" s="11"/>
      <c r="DO3133" s="11"/>
      <c r="DP3133" s="11"/>
      <c r="DQ3133" s="11"/>
      <c r="DR3133" s="11"/>
      <c r="DS3133" s="11"/>
      <c r="DT3133" s="11"/>
      <c r="DU3133" s="11"/>
      <c r="DV3133" s="11"/>
      <c r="DW3133" s="11"/>
      <c r="DX3133" s="11"/>
      <c r="DY3133" s="11"/>
    </row>
    <row r="3134" spans="1:129" s="69" customFormat="1" ht="46.5">
      <c r="A3134" s="11"/>
      <c r="B3134" s="4">
        <v>2017</v>
      </c>
      <c r="C3134" s="82">
        <v>8323</v>
      </c>
      <c r="D3134" s="82">
        <v>3</v>
      </c>
      <c r="E3134" s="2">
        <v>6</v>
      </c>
      <c r="F3134" s="2">
        <v>0</v>
      </c>
      <c r="G3134" s="2">
        <v>2000</v>
      </c>
      <c r="H3134" s="2">
        <v>2500</v>
      </c>
      <c r="I3134" s="2">
        <v>259</v>
      </c>
      <c r="J3134" s="83">
        <v>60</v>
      </c>
      <c r="K3134" s="293" t="s">
        <v>2101</v>
      </c>
      <c r="L3134" s="85">
        <v>130000</v>
      </c>
      <c r="M3134" s="85">
        <v>0</v>
      </c>
      <c r="N3134" s="85">
        <f>L3134+M3134</f>
        <v>130000</v>
      </c>
      <c r="O3134" s="85">
        <v>0</v>
      </c>
      <c r="P3134" s="85">
        <v>0</v>
      </c>
      <c r="Q3134" s="85">
        <f>O3134+P3134</f>
        <v>0</v>
      </c>
      <c r="R3134" s="85">
        <f>N3134+Q3134</f>
        <v>130000</v>
      </c>
      <c r="S3134" s="85">
        <v>0</v>
      </c>
      <c r="T3134" s="85">
        <v>0</v>
      </c>
      <c r="U3134" s="85">
        <f>S3134+T3134</f>
        <v>0</v>
      </c>
      <c r="V3134" s="85">
        <v>0</v>
      </c>
      <c r="W3134" s="85">
        <v>0</v>
      </c>
      <c r="X3134" s="85">
        <f>V3134+W3134</f>
        <v>0</v>
      </c>
      <c r="Y3134" s="85">
        <f>U3134+X3134</f>
        <v>0</v>
      </c>
      <c r="Z3134" s="85">
        <v>64573.26</v>
      </c>
      <c r="AA3134" s="85">
        <v>0</v>
      </c>
      <c r="AB3134" s="85">
        <f>Z3134+AA3134</f>
        <v>64573.26</v>
      </c>
      <c r="AC3134" s="85">
        <v>0</v>
      </c>
      <c r="AD3134" s="85">
        <v>0</v>
      </c>
      <c r="AE3134" s="85">
        <f>AC3134+AD3134</f>
        <v>0</v>
      </c>
      <c r="AF3134" s="85">
        <f>AB3134+AE3134</f>
        <v>64573.26</v>
      </c>
      <c r="AG3134" s="85">
        <v>64573.24</v>
      </c>
      <c r="AH3134" s="85">
        <v>0</v>
      </c>
      <c r="AI3134" s="85">
        <f>AG3134+AH3134</f>
        <v>64573.24</v>
      </c>
      <c r="AJ3134" s="85">
        <v>0</v>
      </c>
      <c r="AK3134" s="85">
        <v>0</v>
      </c>
      <c r="AL3134" s="85">
        <f>AJ3134+AK3134</f>
        <v>0</v>
      </c>
      <c r="AM3134" s="85">
        <f>AI3134+AL3134</f>
        <v>64573.24</v>
      </c>
      <c r="AN3134" s="386">
        <f t="shared" si="8429"/>
        <v>853.5</v>
      </c>
      <c r="AO3134" s="386">
        <f t="shared" si="8430"/>
        <v>0</v>
      </c>
      <c r="AP3134" s="387">
        <f t="shared" si="8431"/>
        <v>853.5</v>
      </c>
      <c r="AQ3134" s="386">
        <f t="shared" si="8432"/>
        <v>0</v>
      </c>
      <c r="AR3134" s="386">
        <f t="shared" si="8433"/>
        <v>0</v>
      </c>
      <c r="AS3134" s="387">
        <f t="shared" si="8434"/>
        <v>0</v>
      </c>
      <c r="AT3134" s="387">
        <f t="shared" si="8435"/>
        <v>853.5</v>
      </c>
      <c r="AU3134" s="86" t="s">
        <v>28</v>
      </c>
      <c r="AV3134" s="87">
        <v>1</v>
      </c>
      <c r="AW3134" s="88"/>
      <c r="AX3134" s="88"/>
      <c r="AY3134" s="88"/>
      <c r="AZ3134" s="88"/>
      <c r="BA3134" s="8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  <c r="BT3134" s="11"/>
      <c r="BU3134" s="11"/>
      <c r="BV3134" s="11"/>
      <c r="BW3134" s="11"/>
      <c r="BX3134" s="11"/>
      <c r="BY3134" s="11"/>
      <c r="BZ3134" s="11"/>
      <c r="CA3134" s="11"/>
      <c r="CB3134" s="11"/>
      <c r="CC3134" s="11"/>
      <c r="CD3134" s="11"/>
      <c r="CE3134" s="11"/>
      <c r="CF3134" s="11"/>
      <c r="CG3134" s="11"/>
      <c r="CH3134" s="11"/>
      <c r="CI3134" s="11"/>
      <c r="CJ3134" s="11"/>
      <c r="CK3134" s="11"/>
      <c r="CL3134" s="11"/>
      <c r="CM3134" s="11"/>
      <c r="CN3134" s="11"/>
      <c r="CO3134" s="11"/>
      <c r="CP3134" s="11"/>
      <c r="CQ3134" s="11"/>
      <c r="CR3134" s="11"/>
      <c r="CS3134" s="11"/>
      <c r="CT3134" s="11"/>
      <c r="CU3134" s="11"/>
      <c r="CV3134" s="11"/>
      <c r="CW3134" s="11"/>
      <c r="CX3134" s="11"/>
      <c r="CY3134" s="11"/>
      <c r="CZ3134" s="11"/>
      <c r="DA3134" s="11"/>
      <c r="DB3134" s="11"/>
      <c r="DC3134" s="11"/>
      <c r="DD3134" s="11"/>
      <c r="DE3134" s="11"/>
      <c r="DF3134" s="11"/>
      <c r="DG3134" s="11"/>
      <c r="DH3134" s="11"/>
      <c r="DI3134" s="11"/>
      <c r="DJ3134" s="11"/>
      <c r="DK3134" s="11"/>
      <c r="DL3134" s="11"/>
      <c r="DM3134" s="11"/>
      <c r="DN3134" s="11"/>
      <c r="DO3134" s="11"/>
      <c r="DP3134" s="11"/>
      <c r="DQ3134" s="11"/>
      <c r="DR3134" s="11"/>
      <c r="DS3134" s="11"/>
      <c r="DT3134" s="11"/>
      <c r="DU3134" s="11"/>
      <c r="DV3134" s="11"/>
      <c r="DW3134" s="11"/>
      <c r="DX3134" s="11"/>
      <c r="DY3134" s="11"/>
    </row>
    <row r="3135" spans="1:129" s="69" customFormat="1">
      <c r="A3135" s="11"/>
      <c r="B3135" s="340">
        <v>2017</v>
      </c>
      <c r="C3135" s="82">
        <v>8323</v>
      </c>
      <c r="D3135" s="82">
        <v>3</v>
      </c>
      <c r="E3135" s="2">
        <v>6</v>
      </c>
      <c r="F3135" s="2">
        <v>0</v>
      </c>
      <c r="G3135" s="2">
        <v>2000</v>
      </c>
      <c r="H3135" s="2">
        <v>2500</v>
      </c>
      <c r="I3135" s="2">
        <v>259</v>
      </c>
      <c r="J3135" s="83">
        <v>80</v>
      </c>
      <c r="K3135" s="293" t="s">
        <v>2070</v>
      </c>
      <c r="L3135" s="85">
        <v>130000</v>
      </c>
      <c r="M3135" s="85">
        <v>0</v>
      </c>
      <c r="N3135" s="85">
        <f>L3135+M3135</f>
        <v>130000</v>
      </c>
      <c r="O3135" s="85">
        <v>0</v>
      </c>
      <c r="P3135" s="85">
        <v>0</v>
      </c>
      <c r="Q3135" s="85">
        <f>O3135+P3135</f>
        <v>0</v>
      </c>
      <c r="R3135" s="85">
        <f>N3135+Q3135</f>
        <v>130000</v>
      </c>
      <c r="S3135" s="85">
        <v>0</v>
      </c>
      <c r="T3135" s="85">
        <v>0</v>
      </c>
      <c r="U3135" s="85">
        <f>S3135+T3135</f>
        <v>0</v>
      </c>
      <c r="V3135" s="85">
        <v>0</v>
      </c>
      <c r="W3135" s="85">
        <v>0</v>
      </c>
      <c r="X3135" s="85">
        <f>V3135+W3135</f>
        <v>0</v>
      </c>
      <c r="Y3135" s="85">
        <f>U3135+X3135</f>
        <v>0</v>
      </c>
      <c r="Z3135" s="85">
        <v>64573.26</v>
      </c>
      <c r="AA3135" s="85">
        <v>0</v>
      </c>
      <c r="AB3135" s="85">
        <f>Z3135+AA3135</f>
        <v>64573.26</v>
      </c>
      <c r="AC3135" s="85">
        <v>0</v>
      </c>
      <c r="AD3135" s="85">
        <v>0</v>
      </c>
      <c r="AE3135" s="85">
        <f>AC3135+AD3135</f>
        <v>0</v>
      </c>
      <c r="AF3135" s="85">
        <f>AB3135+AE3135</f>
        <v>64573.26</v>
      </c>
      <c r="AG3135" s="85">
        <v>64573.24</v>
      </c>
      <c r="AH3135" s="85">
        <v>0</v>
      </c>
      <c r="AI3135" s="85">
        <f>AG3135+AH3135</f>
        <v>64573.24</v>
      </c>
      <c r="AJ3135" s="85">
        <v>0</v>
      </c>
      <c r="AK3135" s="85">
        <v>0</v>
      </c>
      <c r="AL3135" s="85">
        <f>AJ3135+AK3135</f>
        <v>0</v>
      </c>
      <c r="AM3135" s="85">
        <f>AI3135+AL3135</f>
        <v>64573.24</v>
      </c>
      <c r="AN3135" s="386">
        <f t="shared" si="8429"/>
        <v>853.5</v>
      </c>
      <c r="AO3135" s="386">
        <f t="shared" si="8430"/>
        <v>0</v>
      </c>
      <c r="AP3135" s="387">
        <f t="shared" si="8431"/>
        <v>853.5</v>
      </c>
      <c r="AQ3135" s="386">
        <f t="shared" si="8432"/>
        <v>0</v>
      </c>
      <c r="AR3135" s="386">
        <f t="shared" si="8433"/>
        <v>0</v>
      </c>
      <c r="AS3135" s="387">
        <f t="shared" si="8434"/>
        <v>0</v>
      </c>
      <c r="AT3135" s="387">
        <f t="shared" si="8435"/>
        <v>853.5</v>
      </c>
      <c r="AU3135" s="86" t="s">
        <v>28</v>
      </c>
      <c r="AV3135" s="87">
        <v>1</v>
      </c>
      <c r="AW3135" s="88"/>
      <c r="AX3135" s="88"/>
      <c r="AY3135" s="88"/>
      <c r="AZ3135" s="88"/>
      <c r="BA3135" s="8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  <c r="BT3135" s="11"/>
      <c r="BU3135" s="11"/>
      <c r="BV3135" s="11"/>
      <c r="BW3135" s="11"/>
      <c r="BX3135" s="11"/>
      <c r="BY3135" s="11"/>
      <c r="BZ3135" s="11"/>
      <c r="CA3135" s="11"/>
      <c r="CB3135" s="11"/>
      <c r="CC3135" s="11"/>
      <c r="CD3135" s="11"/>
      <c r="CE3135" s="11"/>
      <c r="CF3135" s="11"/>
      <c r="CG3135" s="11"/>
      <c r="CH3135" s="11"/>
      <c r="CI3135" s="11"/>
      <c r="CJ3135" s="11"/>
      <c r="CK3135" s="11"/>
      <c r="CL3135" s="11"/>
      <c r="CM3135" s="11"/>
      <c r="CN3135" s="11"/>
      <c r="CO3135" s="11"/>
      <c r="CP3135" s="11"/>
      <c r="CQ3135" s="11"/>
      <c r="CR3135" s="11"/>
      <c r="CS3135" s="11"/>
      <c r="CT3135" s="11"/>
      <c r="CU3135" s="11"/>
      <c r="CV3135" s="11"/>
      <c r="CW3135" s="11"/>
      <c r="CX3135" s="11"/>
      <c r="CY3135" s="11"/>
      <c r="CZ3135" s="11"/>
      <c r="DA3135" s="11"/>
      <c r="DB3135" s="11"/>
      <c r="DC3135" s="11"/>
      <c r="DD3135" s="11"/>
      <c r="DE3135" s="11"/>
      <c r="DF3135" s="11"/>
      <c r="DG3135" s="11"/>
      <c r="DH3135" s="11"/>
      <c r="DI3135" s="11"/>
      <c r="DJ3135" s="11"/>
      <c r="DK3135" s="11"/>
      <c r="DL3135" s="11"/>
      <c r="DM3135" s="11"/>
      <c r="DN3135" s="11"/>
      <c r="DO3135" s="11"/>
      <c r="DP3135" s="11"/>
      <c r="DQ3135" s="11"/>
      <c r="DR3135" s="11"/>
      <c r="DS3135" s="11"/>
      <c r="DT3135" s="11"/>
      <c r="DU3135" s="11"/>
      <c r="DV3135" s="11"/>
      <c r="DW3135" s="11"/>
      <c r="DX3135" s="11"/>
      <c r="DY3135" s="11"/>
    </row>
    <row r="3136" spans="1:129" s="69" customFormat="1" ht="46.5">
      <c r="A3136" s="11"/>
      <c r="B3136" s="4">
        <v>2017</v>
      </c>
      <c r="C3136" s="82">
        <v>8323</v>
      </c>
      <c r="D3136" s="82">
        <v>3</v>
      </c>
      <c r="E3136" s="2">
        <v>6</v>
      </c>
      <c r="F3136" s="2">
        <v>0</v>
      </c>
      <c r="G3136" s="2">
        <v>2000</v>
      </c>
      <c r="H3136" s="2">
        <v>2500</v>
      </c>
      <c r="I3136" s="2">
        <v>259</v>
      </c>
      <c r="J3136" s="83">
        <v>79</v>
      </c>
      <c r="K3136" s="293" t="s">
        <v>2102</v>
      </c>
      <c r="L3136" s="85">
        <v>200000</v>
      </c>
      <c r="M3136" s="85">
        <v>0</v>
      </c>
      <c r="N3136" s="85">
        <f>L3136+M3136</f>
        <v>200000</v>
      </c>
      <c r="O3136" s="85">
        <v>0</v>
      </c>
      <c r="P3136" s="85">
        <v>0</v>
      </c>
      <c r="Q3136" s="85">
        <f>O3136+P3136</f>
        <v>0</v>
      </c>
      <c r="R3136" s="85">
        <f>N3136+Q3136</f>
        <v>200000</v>
      </c>
      <c r="S3136" s="85">
        <v>0</v>
      </c>
      <c r="T3136" s="85">
        <v>0</v>
      </c>
      <c r="U3136" s="85">
        <f>S3136+T3136</f>
        <v>0</v>
      </c>
      <c r="V3136" s="85">
        <v>0</v>
      </c>
      <c r="W3136" s="85">
        <v>0</v>
      </c>
      <c r="X3136" s="85">
        <f>V3136+W3136</f>
        <v>0</v>
      </c>
      <c r="Y3136" s="85">
        <f>U3136+X3136</f>
        <v>0</v>
      </c>
      <c r="Z3136" s="85">
        <v>99425.919999999998</v>
      </c>
      <c r="AA3136" s="85">
        <v>0</v>
      </c>
      <c r="AB3136" s="85">
        <f>Z3136+AA3136</f>
        <v>99425.919999999998</v>
      </c>
      <c r="AC3136" s="85">
        <v>0</v>
      </c>
      <c r="AD3136" s="85">
        <v>0</v>
      </c>
      <c r="AE3136" s="85">
        <f>AC3136+AD3136</f>
        <v>0</v>
      </c>
      <c r="AF3136" s="85">
        <f>AB3136+AE3136</f>
        <v>99425.919999999998</v>
      </c>
      <c r="AG3136" s="85">
        <v>99425.87999999999</v>
      </c>
      <c r="AH3136" s="85">
        <v>0</v>
      </c>
      <c r="AI3136" s="85">
        <f>AG3136+AH3136</f>
        <v>99425.87999999999</v>
      </c>
      <c r="AJ3136" s="85">
        <v>0</v>
      </c>
      <c r="AK3136" s="85">
        <v>0</v>
      </c>
      <c r="AL3136" s="85">
        <f>AJ3136+AK3136</f>
        <v>0</v>
      </c>
      <c r="AM3136" s="85">
        <f>AI3136+AL3136</f>
        <v>99425.87999999999</v>
      </c>
      <c r="AN3136" s="386">
        <f t="shared" si="8429"/>
        <v>1148.2000000000116</v>
      </c>
      <c r="AO3136" s="386">
        <f t="shared" si="8430"/>
        <v>0</v>
      </c>
      <c r="AP3136" s="387">
        <f t="shared" si="8431"/>
        <v>1148.2000000000116</v>
      </c>
      <c r="AQ3136" s="386">
        <f t="shared" si="8432"/>
        <v>0</v>
      </c>
      <c r="AR3136" s="386">
        <f t="shared" si="8433"/>
        <v>0</v>
      </c>
      <c r="AS3136" s="387">
        <f t="shared" si="8434"/>
        <v>0</v>
      </c>
      <c r="AT3136" s="387">
        <f t="shared" si="8435"/>
        <v>1148.2000000000116</v>
      </c>
      <c r="AU3136" s="86" t="s">
        <v>28</v>
      </c>
      <c r="AV3136" s="87">
        <v>2</v>
      </c>
      <c r="AW3136" s="88"/>
      <c r="AX3136" s="88"/>
      <c r="AY3136" s="88"/>
      <c r="AZ3136" s="88"/>
      <c r="BA3136" s="8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  <c r="BT3136" s="11"/>
      <c r="BU3136" s="11"/>
      <c r="BV3136" s="11"/>
      <c r="BW3136" s="11"/>
      <c r="BX3136" s="11"/>
      <c r="BY3136" s="11"/>
      <c r="BZ3136" s="11"/>
      <c r="CA3136" s="11"/>
      <c r="CB3136" s="11"/>
      <c r="CC3136" s="11"/>
      <c r="CD3136" s="11"/>
      <c r="CE3136" s="11"/>
      <c r="CF3136" s="11"/>
      <c r="CG3136" s="11"/>
      <c r="CH3136" s="11"/>
      <c r="CI3136" s="11"/>
      <c r="CJ3136" s="11"/>
      <c r="CK3136" s="11"/>
      <c r="CL3136" s="11"/>
      <c r="CM3136" s="11"/>
      <c r="CN3136" s="11"/>
      <c r="CO3136" s="11"/>
      <c r="CP3136" s="11"/>
      <c r="CQ3136" s="11"/>
      <c r="CR3136" s="11"/>
      <c r="CS3136" s="11"/>
      <c r="CT3136" s="11"/>
      <c r="CU3136" s="11"/>
      <c r="CV3136" s="11"/>
      <c r="CW3136" s="11"/>
      <c r="CX3136" s="11"/>
      <c r="CY3136" s="11"/>
      <c r="CZ3136" s="11"/>
      <c r="DA3136" s="11"/>
      <c r="DB3136" s="11"/>
      <c r="DC3136" s="11"/>
      <c r="DD3136" s="11"/>
      <c r="DE3136" s="11"/>
      <c r="DF3136" s="11"/>
      <c r="DG3136" s="11"/>
      <c r="DH3136" s="11"/>
      <c r="DI3136" s="11"/>
      <c r="DJ3136" s="11"/>
      <c r="DK3136" s="11"/>
      <c r="DL3136" s="11"/>
      <c r="DM3136" s="11"/>
      <c r="DN3136" s="11"/>
      <c r="DO3136" s="11"/>
      <c r="DP3136" s="11"/>
      <c r="DQ3136" s="11"/>
      <c r="DR3136" s="11"/>
      <c r="DS3136" s="11"/>
      <c r="DT3136" s="11"/>
      <c r="DU3136" s="11"/>
      <c r="DV3136" s="11"/>
      <c r="DW3136" s="11"/>
      <c r="DX3136" s="11"/>
      <c r="DY3136" s="11"/>
    </row>
    <row r="3137" spans="1:129" s="94" customFormat="1" ht="46.5">
      <c r="A3137" s="11"/>
      <c r="B3137" s="70">
        <v>2017</v>
      </c>
      <c r="C3137" s="71">
        <v>8323</v>
      </c>
      <c r="D3137" s="71">
        <v>3</v>
      </c>
      <c r="E3137" s="70">
        <v>6</v>
      </c>
      <c r="F3137" s="70">
        <v>0</v>
      </c>
      <c r="G3137" s="70">
        <v>2000</v>
      </c>
      <c r="H3137" s="70">
        <v>2700</v>
      </c>
      <c r="I3137" s="70"/>
      <c r="J3137" s="70"/>
      <c r="K3137" s="72" t="s">
        <v>90</v>
      </c>
      <c r="L3137" s="73">
        <f t="shared" ref="L3137" si="8436">SUM(L3138:L3138)</f>
        <v>1271400</v>
      </c>
      <c r="M3137" s="73">
        <f>M3138</f>
        <v>0</v>
      </c>
      <c r="N3137" s="73">
        <f t="shared" si="8414"/>
        <v>1271400</v>
      </c>
      <c r="O3137" s="73">
        <f>O3138</f>
        <v>0</v>
      </c>
      <c r="P3137" s="73">
        <f>P3138</f>
        <v>0</v>
      </c>
      <c r="Q3137" s="73">
        <f t="shared" si="8415"/>
        <v>0</v>
      </c>
      <c r="R3137" s="73">
        <f t="shared" ref="R3137" si="8437">N3137+Q3137</f>
        <v>1271400</v>
      </c>
      <c r="S3137" s="73">
        <f t="shared" ref="S3137" si="8438">SUM(S3138:S3138)</f>
        <v>0</v>
      </c>
      <c r="T3137" s="73">
        <f>T3138</f>
        <v>0</v>
      </c>
      <c r="U3137" s="73">
        <f t="shared" ref="U3137" si="8439">S3137+T3137</f>
        <v>0</v>
      </c>
      <c r="V3137" s="73">
        <f>V3138</f>
        <v>0</v>
      </c>
      <c r="W3137" s="73">
        <f>W3138</f>
        <v>0</v>
      </c>
      <c r="X3137" s="73">
        <f t="shared" ref="X3137" si="8440">V3137+W3137</f>
        <v>0</v>
      </c>
      <c r="Y3137" s="73">
        <f t="shared" ref="Y3137" si="8441">U3137+X3137</f>
        <v>0</v>
      </c>
      <c r="Z3137" s="73">
        <f t="shared" ref="Z3137" si="8442">SUM(Z3138:Z3138)</f>
        <v>0</v>
      </c>
      <c r="AA3137" s="73">
        <f>AA3138</f>
        <v>0</v>
      </c>
      <c r="AB3137" s="73">
        <f t="shared" ref="AB3137" si="8443">Z3137+AA3137</f>
        <v>0</v>
      </c>
      <c r="AC3137" s="73">
        <f>AC3138</f>
        <v>0</v>
      </c>
      <c r="AD3137" s="73">
        <f>AD3138</f>
        <v>0</v>
      </c>
      <c r="AE3137" s="73">
        <f t="shared" ref="AE3137" si="8444">AC3137+AD3137</f>
        <v>0</v>
      </c>
      <c r="AF3137" s="73">
        <f t="shared" ref="AF3137" si="8445">AB3137+AE3137</f>
        <v>0</v>
      </c>
      <c r="AG3137" s="73">
        <f t="shared" ref="AG3137" si="8446">SUM(AG3138:AG3138)</f>
        <v>735150</v>
      </c>
      <c r="AH3137" s="73">
        <f>AH3138</f>
        <v>0</v>
      </c>
      <c r="AI3137" s="73">
        <f t="shared" ref="AI3137" si="8447">AG3137+AH3137</f>
        <v>735150</v>
      </c>
      <c r="AJ3137" s="73">
        <f>AJ3138</f>
        <v>0</v>
      </c>
      <c r="AK3137" s="73">
        <f>AK3138</f>
        <v>0</v>
      </c>
      <c r="AL3137" s="73">
        <f t="shared" ref="AL3137" si="8448">AJ3137+AK3137</f>
        <v>0</v>
      </c>
      <c r="AM3137" s="73">
        <f t="shared" ref="AM3137" si="8449">AI3137+AL3137</f>
        <v>735150</v>
      </c>
      <c r="AN3137" s="73">
        <f t="shared" ref="AN3137" si="8450">SUM(AN3138:AN3138)</f>
        <v>536250</v>
      </c>
      <c r="AO3137" s="73">
        <f>AO3138</f>
        <v>0</v>
      </c>
      <c r="AP3137" s="73">
        <f t="shared" ref="AP3137" si="8451">AN3137+AO3137</f>
        <v>536250</v>
      </c>
      <c r="AQ3137" s="73">
        <f>AQ3138</f>
        <v>0</v>
      </c>
      <c r="AR3137" s="73">
        <f>AR3138</f>
        <v>0</v>
      </c>
      <c r="AS3137" s="73">
        <f t="shared" ref="AS3137" si="8452">AQ3137+AR3137</f>
        <v>0</v>
      </c>
      <c r="AT3137" s="73">
        <f t="shared" ref="AT3137" si="8453">AP3137+AS3137</f>
        <v>536250</v>
      </c>
      <c r="AU3137" s="73"/>
      <c r="AV3137" s="91"/>
      <c r="AW3137" s="91"/>
      <c r="AX3137" s="91"/>
      <c r="AY3137" s="91"/>
      <c r="AZ3137" s="91"/>
      <c r="BA3137" s="264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  <c r="BT3137" s="11"/>
      <c r="BU3137" s="11"/>
      <c r="BV3137" s="11"/>
      <c r="BW3137" s="11"/>
      <c r="BX3137" s="11"/>
      <c r="BY3137" s="11"/>
      <c r="BZ3137" s="11"/>
      <c r="CA3137" s="11"/>
      <c r="CB3137" s="11"/>
      <c r="CC3137" s="11"/>
      <c r="CD3137" s="11"/>
      <c r="CE3137" s="11"/>
      <c r="CF3137" s="11"/>
      <c r="CG3137" s="11"/>
      <c r="CH3137" s="11"/>
      <c r="CI3137" s="11"/>
      <c r="CJ3137" s="11"/>
      <c r="CK3137" s="11"/>
      <c r="CL3137" s="11"/>
      <c r="CM3137" s="11"/>
      <c r="CN3137" s="11"/>
      <c r="CO3137" s="11"/>
      <c r="CP3137" s="11"/>
      <c r="CQ3137" s="11"/>
      <c r="CR3137" s="11"/>
      <c r="CS3137" s="11"/>
      <c r="CT3137" s="11"/>
      <c r="CU3137" s="11"/>
      <c r="CV3137" s="11"/>
      <c r="CW3137" s="11"/>
      <c r="CX3137" s="11"/>
      <c r="CY3137" s="11"/>
      <c r="CZ3137" s="11"/>
      <c r="DA3137" s="11"/>
      <c r="DB3137" s="11"/>
      <c r="DC3137" s="11"/>
      <c r="DD3137" s="11"/>
      <c r="DE3137" s="11"/>
      <c r="DF3137" s="11"/>
      <c r="DG3137" s="11"/>
      <c r="DH3137" s="11"/>
      <c r="DI3137" s="11"/>
      <c r="DJ3137" s="11"/>
      <c r="DK3137" s="11"/>
      <c r="DL3137" s="11"/>
      <c r="DM3137" s="11"/>
      <c r="DN3137" s="11"/>
      <c r="DO3137" s="11"/>
      <c r="DP3137" s="11"/>
      <c r="DQ3137" s="11"/>
      <c r="DR3137" s="11"/>
      <c r="DS3137" s="11"/>
      <c r="DT3137" s="11"/>
      <c r="DU3137" s="11"/>
      <c r="DV3137" s="11"/>
      <c r="DW3137" s="11"/>
      <c r="DX3137" s="11"/>
      <c r="DY3137" s="11"/>
    </row>
    <row r="3138" spans="1:129" s="94" customFormat="1">
      <c r="A3138" s="11"/>
      <c r="B3138" s="76">
        <v>2017</v>
      </c>
      <c r="C3138" s="77">
        <v>8323</v>
      </c>
      <c r="D3138" s="77">
        <v>3</v>
      </c>
      <c r="E3138" s="76">
        <v>6</v>
      </c>
      <c r="F3138" s="76">
        <v>0</v>
      </c>
      <c r="G3138" s="76">
        <v>2000</v>
      </c>
      <c r="H3138" s="76">
        <v>2700</v>
      </c>
      <c r="I3138" s="76">
        <v>272</v>
      </c>
      <c r="J3138" s="76"/>
      <c r="K3138" s="78" t="s">
        <v>1471</v>
      </c>
      <c r="L3138" s="79">
        <f>SUM(L3139:L3151)</f>
        <v>1271400</v>
      </c>
      <c r="M3138" s="79">
        <f t="shared" ref="M3138:R3138" si="8454">SUM(M3139:M3151)</f>
        <v>0</v>
      </c>
      <c r="N3138" s="79">
        <f t="shared" si="8454"/>
        <v>1271400</v>
      </c>
      <c r="O3138" s="79">
        <f t="shared" si="8454"/>
        <v>0</v>
      </c>
      <c r="P3138" s="79">
        <f t="shared" si="8454"/>
        <v>0</v>
      </c>
      <c r="Q3138" s="79">
        <f t="shared" si="8454"/>
        <v>0</v>
      </c>
      <c r="R3138" s="79">
        <f t="shared" si="8454"/>
        <v>1271400</v>
      </c>
      <c r="S3138" s="79">
        <f>SUM(S3139:S3151)</f>
        <v>0</v>
      </c>
      <c r="T3138" s="79">
        <f t="shared" ref="T3138:Y3138" si="8455">SUM(T3139:T3151)</f>
        <v>0</v>
      </c>
      <c r="U3138" s="79">
        <f t="shared" si="8455"/>
        <v>0</v>
      </c>
      <c r="V3138" s="79">
        <f t="shared" si="8455"/>
        <v>0</v>
      </c>
      <c r="W3138" s="79">
        <f t="shared" si="8455"/>
        <v>0</v>
      </c>
      <c r="X3138" s="79">
        <f t="shared" si="8455"/>
        <v>0</v>
      </c>
      <c r="Y3138" s="79">
        <f t="shared" si="8455"/>
        <v>0</v>
      </c>
      <c r="Z3138" s="79">
        <f>SUM(Z3139:Z3151)</f>
        <v>0</v>
      </c>
      <c r="AA3138" s="79">
        <f t="shared" ref="AA3138:AF3138" si="8456">SUM(AA3139:AA3151)</f>
        <v>0</v>
      </c>
      <c r="AB3138" s="79">
        <f t="shared" si="8456"/>
        <v>0</v>
      </c>
      <c r="AC3138" s="79">
        <f t="shared" si="8456"/>
        <v>0</v>
      </c>
      <c r="AD3138" s="79">
        <f t="shared" si="8456"/>
        <v>0</v>
      </c>
      <c r="AE3138" s="79">
        <f t="shared" si="8456"/>
        <v>0</v>
      </c>
      <c r="AF3138" s="79">
        <f t="shared" si="8456"/>
        <v>0</v>
      </c>
      <c r="AG3138" s="79">
        <f>SUM(AG3139:AG3151)</f>
        <v>735150</v>
      </c>
      <c r="AH3138" s="79">
        <f t="shared" ref="AH3138:AM3138" si="8457">SUM(AH3139:AH3151)</f>
        <v>0</v>
      </c>
      <c r="AI3138" s="79">
        <f t="shared" si="8457"/>
        <v>735150</v>
      </c>
      <c r="AJ3138" s="79">
        <f t="shared" si="8457"/>
        <v>0</v>
      </c>
      <c r="AK3138" s="79">
        <f t="shared" si="8457"/>
        <v>0</v>
      </c>
      <c r="AL3138" s="79">
        <f t="shared" si="8457"/>
        <v>0</v>
      </c>
      <c r="AM3138" s="79">
        <f t="shared" si="8457"/>
        <v>735150</v>
      </c>
      <c r="AN3138" s="79">
        <f>SUM(AN3139:AN3151)</f>
        <v>536250</v>
      </c>
      <c r="AO3138" s="79">
        <f t="shared" ref="AO3138:AS3138" si="8458">SUM(AO3139:AO3151)</f>
        <v>0</v>
      </c>
      <c r="AP3138" s="79">
        <f t="shared" si="8458"/>
        <v>536250</v>
      </c>
      <c r="AQ3138" s="79">
        <f t="shared" si="8458"/>
        <v>0</v>
      </c>
      <c r="AR3138" s="79">
        <f t="shared" si="8458"/>
        <v>0</v>
      </c>
      <c r="AS3138" s="79">
        <f t="shared" si="8458"/>
        <v>0</v>
      </c>
      <c r="AT3138" s="79">
        <f>SUM(AT3139:AT3151)</f>
        <v>536250</v>
      </c>
      <c r="AU3138" s="79"/>
      <c r="AV3138" s="80"/>
      <c r="AW3138" s="93"/>
      <c r="AX3138" s="93"/>
      <c r="AY3138" s="93"/>
      <c r="AZ3138" s="93"/>
      <c r="BA3138" s="8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  <c r="BT3138" s="11"/>
      <c r="BU3138" s="11"/>
      <c r="BV3138" s="11"/>
      <c r="BW3138" s="11"/>
      <c r="BX3138" s="11"/>
      <c r="BY3138" s="11"/>
      <c r="BZ3138" s="11"/>
      <c r="CA3138" s="11"/>
      <c r="CB3138" s="11"/>
      <c r="CC3138" s="11"/>
      <c r="CD3138" s="11"/>
      <c r="CE3138" s="11"/>
      <c r="CF3138" s="11"/>
      <c r="CG3138" s="11"/>
      <c r="CH3138" s="11"/>
      <c r="CI3138" s="11"/>
      <c r="CJ3138" s="11"/>
      <c r="CK3138" s="11"/>
      <c r="CL3138" s="11"/>
      <c r="CM3138" s="11"/>
      <c r="CN3138" s="11"/>
      <c r="CO3138" s="11"/>
      <c r="CP3138" s="11"/>
      <c r="CQ3138" s="11"/>
      <c r="CR3138" s="11"/>
      <c r="CS3138" s="11"/>
      <c r="CT3138" s="11"/>
      <c r="CU3138" s="11"/>
      <c r="CV3138" s="11"/>
      <c r="CW3138" s="11"/>
      <c r="CX3138" s="11"/>
      <c r="CY3138" s="11"/>
      <c r="CZ3138" s="11"/>
      <c r="DA3138" s="11"/>
      <c r="DB3138" s="11"/>
      <c r="DC3138" s="11"/>
      <c r="DD3138" s="11"/>
      <c r="DE3138" s="11"/>
      <c r="DF3138" s="11"/>
      <c r="DG3138" s="11"/>
      <c r="DH3138" s="11"/>
      <c r="DI3138" s="11"/>
      <c r="DJ3138" s="11"/>
      <c r="DK3138" s="11"/>
      <c r="DL3138" s="11"/>
      <c r="DM3138" s="11"/>
      <c r="DN3138" s="11"/>
      <c r="DO3138" s="11"/>
      <c r="DP3138" s="11"/>
      <c r="DQ3138" s="11"/>
      <c r="DR3138" s="11"/>
      <c r="DS3138" s="11"/>
      <c r="DT3138" s="11"/>
      <c r="DU3138" s="11"/>
      <c r="DV3138" s="11"/>
      <c r="DW3138" s="11"/>
      <c r="DX3138" s="11"/>
      <c r="DY3138" s="11"/>
    </row>
    <row r="3139" spans="1:129" s="69" customFormat="1">
      <c r="A3139" s="11"/>
      <c r="B3139" s="4">
        <v>2017</v>
      </c>
      <c r="C3139" s="82">
        <v>8323</v>
      </c>
      <c r="D3139" s="82">
        <v>3</v>
      </c>
      <c r="E3139" s="2">
        <v>6</v>
      </c>
      <c r="F3139" s="2">
        <v>0</v>
      </c>
      <c r="G3139" s="2">
        <v>2000</v>
      </c>
      <c r="H3139" s="2">
        <v>2700</v>
      </c>
      <c r="I3139" s="2">
        <v>272</v>
      </c>
      <c r="J3139" s="83">
        <v>1</v>
      </c>
      <c r="K3139" s="293" t="s">
        <v>1234</v>
      </c>
      <c r="L3139" s="85">
        <v>135000</v>
      </c>
      <c r="M3139" s="85">
        <v>0</v>
      </c>
      <c r="N3139" s="85">
        <f t="shared" si="8414"/>
        <v>135000</v>
      </c>
      <c r="O3139" s="85">
        <v>0</v>
      </c>
      <c r="P3139" s="85">
        <v>0</v>
      </c>
      <c r="Q3139" s="85">
        <f t="shared" si="8415"/>
        <v>0</v>
      </c>
      <c r="R3139" s="85">
        <f>N3139+Q3139</f>
        <v>135000</v>
      </c>
      <c r="S3139" s="85">
        <v>0</v>
      </c>
      <c r="T3139" s="85">
        <v>0</v>
      </c>
      <c r="U3139" s="85">
        <f t="shared" ref="U3139:U3151" si="8459">S3139+T3139</f>
        <v>0</v>
      </c>
      <c r="V3139" s="85">
        <v>0</v>
      </c>
      <c r="W3139" s="85">
        <v>0</v>
      </c>
      <c r="X3139" s="85">
        <f t="shared" ref="X3139:X3151" si="8460">V3139+W3139</f>
        <v>0</v>
      </c>
      <c r="Y3139" s="85">
        <f>U3139+X3139</f>
        <v>0</v>
      </c>
      <c r="Z3139" s="85">
        <v>0</v>
      </c>
      <c r="AA3139" s="85">
        <v>0</v>
      </c>
      <c r="AB3139" s="85">
        <f t="shared" ref="AB3139:AB3151" si="8461">Z3139+AA3139</f>
        <v>0</v>
      </c>
      <c r="AC3139" s="85">
        <v>0</v>
      </c>
      <c r="AD3139" s="85">
        <v>0</v>
      </c>
      <c r="AE3139" s="85">
        <f t="shared" ref="AE3139:AE3151" si="8462">AC3139+AD3139</f>
        <v>0</v>
      </c>
      <c r="AF3139" s="85">
        <f>AB3139+AE3139</f>
        <v>0</v>
      </c>
      <c r="AG3139" s="85">
        <v>60320</v>
      </c>
      <c r="AH3139" s="85">
        <v>0</v>
      </c>
      <c r="AI3139" s="85">
        <f t="shared" ref="AI3139:AI3151" si="8463">AG3139+AH3139</f>
        <v>60320</v>
      </c>
      <c r="AJ3139" s="85">
        <v>0</v>
      </c>
      <c r="AK3139" s="85">
        <v>0</v>
      </c>
      <c r="AL3139" s="85">
        <f t="shared" ref="AL3139:AL3151" si="8464">AJ3139+AK3139</f>
        <v>0</v>
      </c>
      <c r="AM3139" s="85">
        <f>AI3139+AL3139</f>
        <v>60320</v>
      </c>
      <c r="AN3139" s="386">
        <f t="shared" ref="AN3139" si="8465">L3139-S3139-Z3139-AG3139</f>
        <v>74680</v>
      </c>
      <c r="AO3139" s="386">
        <f t="shared" ref="AO3139" si="8466">M3139-T3139-AA3139-AH3139</f>
        <v>0</v>
      </c>
      <c r="AP3139" s="387">
        <f t="shared" ref="AP3139" si="8467">AN3139+AO3139</f>
        <v>74680</v>
      </c>
      <c r="AQ3139" s="386">
        <f t="shared" ref="AQ3139" si="8468">O3139-V3139-AC3139-AJ3139</f>
        <v>0</v>
      </c>
      <c r="AR3139" s="386">
        <f t="shared" ref="AR3139" si="8469">P3139-W3139-AD3139-AK3139</f>
        <v>0</v>
      </c>
      <c r="AS3139" s="387">
        <f t="shared" ref="AS3139" si="8470">AQ3139+AR3139</f>
        <v>0</v>
      </c>
      <c r="AT3139" s="387">
        <f t="shared" ref="AT3139" si="8471">AP3139+AS3139</f>
        <v>74680</v>
      </c>
      <c r="AU3139" s="86" t="s">
        <v>28</v>
      </c>
      <c r="AV3139" s="87">
        <v>800</v>
      </c>
      <c r="AW3139" s="88"/>
      <c r="AX3139" s="88"/>
      <c r="AY3139" s="88"/>
      <c r="AZ3139" s="88"/>
      <c r="BA3139" s="8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  <c r="BT3139" s="11"/>
      <c r="BU3139" s="11"/>
      <c r="BV3139" s="11"/>
      <c r="BW3139" s="11"/>
      <c r="BX3139" s="11"/>
      <c r="BY3139" s="11"/>
      <c r="BZ3139" s="11"/>
      <c r="CA3139" s="11"/>
      <c r="CB3139" s="11"/>
      <c r="CC3139" s="11"/>
      <c r="CD3139" s="11"/>
      <c r="CE3139" s="11"/>
      <c r="CF3139" s="11"/>
      <c r="CG3139" s="11"/>
      <c r="CH3139" s="11"/>
      <c r="CI3139" s="11"/>
      <c r="CJ3139" s="11"/>
      <c r="CK3139" s="11"/>
      <c r="CL3139" s="11"/>
      <c r="CM3139" s="11"/>
      <c r="CN3139" s="11"/>
      <c r="CO3139" s="11"/>
      <c r="CP3139" s="11"/>
      <c r="CQ3139" s="11"/>
      <c r="CR3139" s="11"/>
      <c r="CS3139" s="11"/>
      <c r="CT3139" s="11"/>
      <c r="CU3139" s="11"/>
      <c r="CV3139" s="11"/>
      <c r="CW3139" s="11"/>
      <c r="CX3139" s="11"/>
      <c r="CY3139" s="11"/>
      <c r="CZ3139" s="11"/>
      <c r="DA3139" s="11"/>
      <c r="DB3139" s="11"/>
      <c r="DC3139" s="11"/>
      <c r="DD3139" s="11"/>
      <c r="DE3139" s="11"/>
      <c r="DF3139" s="11"/>
      <c r="DG3139" s="11"/>
      <c r="DH3139" s="11"/>
      <c r="DI3139" s="11"/>
      <c r="DJ3139" s="11"/>
      <c r="DK3139" s="11"/>
      <c r="DL3139" s="11"/>
      <c r="DM3139" s="11"/>
      <c r="DN3139" s="11"/>
      <c r="DO3139" s="11"/>
      <c r="DP3139" s="11"/>
      <c r="DQ3139" s="11"/>
      <c r="DR3139" s="11"/>
      <c r="DS3139" s="11"/>
      <c r="DT3139" s="11"/>
      <c r="DU3139" s="11"/>
      <c r="DV3139" s="11"/>
      <c r="DW3139" s="11"/>
      <c r="DX3139" s="11"/>
      <c r="DY3139" s="11"/>
    </row>
    <row r="3140" spans="1:129" s="69" customFormat="1">
      <c r="A3140" s="11"/>
      <c r="B3140" s="4">
        <v>2017</v>
      </c>
      <c r="C3140" s="82">
        <v>8323</v>
      </c>
      <c r="D3140" s="82">
        <v>3</v>
      </c>
      <c r="E3140" s="2">
        <v>6</v>
      </c>
      <c r="F3140" s="2">
        <v>0</v>
      </c>
      <c r="G3140" s="2">
        <v>2000</v>
      </c>
      <c r="H3140" s="2">
        <v>2700</v>
      </c>
      <c r="I3140" s="2">
        <v>272</v>
      </c>
      <c r="J3140" s="83">
        <v>2</v>
      </c>
      <c r="K3140" s="293" t="s">
        <v>747</v>
      </c>
      <c r="L3140" s="85">
        <v>9900</v>
      </c>
      <c r="M3140" s="85">
        <v>0</v>
      </c>
      <c r="N3140" s="85">
        <f t="shared" si="8414"/>
        <v>9900</v>
      </c>
      <c r="O3140" s="85">
        <v>0</v>
      </c>
      <c r="P3140" s="85">
        <v>0</v>
      </c>
      <c r="Q3140" s="85">
        <f t="shared" si="8415"/>
        <v>0</v>
      </c>
      <c r="R3140" s="85">
        <f>N3140+Q3140</f>
        <v>9900</v>
      </c>
      <c r="S3140" s="85">
        <v>0</v>
      </c>
      <c r="T3140" s="85">
        <v>0</v>
      </c>
      <c r="U3140" s="85">
        <f t="shared" si="8459"/>
        <v>0</v>
      </c>
      <c r="V3140" s="85">
        <v>0</v>
      </c>
      <c r="W3140" s="85">
        <v>0</v>
      </c>
      <c r="X3140" s="85">
        <f t="shared" si="8460"/>
        <v>0</v>
      </c>
      <c r="Y3140" s="85">
        <f>U3140+X3140</f>
        <v>0</v>
      </c>
      <c r="Z3140" s="85">
        <v>0</v>
      </c>
      <c r="AA3140" s="85">
        <v>0</v>
      </c>
      <c r="AB3140" s="85">
        <f t="shared" si="8461"/>
        <v>0</v>
      </c>
      <c r="AC3140" s="85">
        <v>0</v>
      </c>
      <c r="AD3140" s="85">
        <v>0</v>
      </c>
      <c r="AE3140" s="85">
        <f t="shared" si="8462"/>
        <v>0</v>
      </c>
      <c r="AF3140" s="85">
        <f>AB3140+AE3140</f>
        <v>0</v>
      </c>
      <c r="AG3140" s="85">
        <v>0</v>
      </c>
      <c r="AH3140" s="85">
        <v>0</v>
      </c>
      <c r="AI3140" s="85">
        <f t="shared" si="8463"/>
        <v>0</v>
      </c>
      <c r="AJ3140" s="85">
        <v>0</v>
      </c>
      <c r="AK3140" s="85">
        <v>0</v>
      </c>
      <c r="AL3140" s="85">
        <f t="shared" si="8464"/>
        <v>0</v>
      </c>
      <c r="AM3140" s="85">
        <f>AI3140+AL3140</f>
        <v>0</v>
      </c>
      <c r="AN3140" s="386">
        <f t="shared" ref="AN3140:AN3151" si="8472">L3140-S3140-Z3140-AG3140</f>
        <v>9900</v>
      </c>
      <c r="AO3140" s="386">
        <f t="shared" ref="AO3140:AO3151" si="8473">M3140-T3140-AA3140-AH3140</f>
        <v>0</v>
      </c>
      <c r="AP3140" s="387">
        <f t="shared" ref="AP3140:AP3151" si="8474">AN3140+AO3140</f>
        <v>9900</v>
      </c>
      <c r="AQ3140" s="386">
        <f t="shared" ref="AQ3140:AQ3151" si="8475">O3140-V3140-AC3140-AJ3140</f>
        <v>0</v>
      </c>
      <c r="AR3140" s="386">
        <f t="shared" ref="AR3140:AR3151" si="8476">P3140-W3140-AD3140-AK3140</f>
        <v>0</v>
      </c>
      <c r="AS3140" s="387">
        <f t="shared" ref="AS3140:AS3151" si="8477">AQ3140+AR3140</f>
        <v>0</v>
      </c>
      <c r="AT3140" s="387">
        <f t="shared" ref="AT3140:AT3151" si="8478">AP3140+AS3140</f>
        <v>9900</v>
      </c>
      <c r="AU3140" s="86" t="s">
        <v>28</v>
      </c>
      <c r="AV3140" s="87">
        <v>3000</v>
      </c>
      <c r="AW3140" s="88"/>
      <c r="AX3140" s="88"/>
      <c r="AY3140" s="88"/>
      <c r="AZ3140" s="88"/>
      <c r="BA3140" s="8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  <c r="BT3140" s="11"/>
      <c r="BU3140" s="11"/>
      <c r="BV3140" s="11"/>
      <c r="BW3140" s="11"/>
      <c r="BX3140" s="11"/>
      <c r="BY3140" s="11"/>
      <c r="BZ3140" s="11"/>
      <c r="CA3140" s="11"/>
      <c r="CB3140" s="11"/>
      <c r="CC3140" s="11"/>
      <c r="CD3140" s="11"/>
      <c r="CE3140" s="11"/>
      <c r="CF3140" s="11"/>
      <c r="CG3140" s="11"/>
      <c r="CH3140" s="11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1"/>
      <c r="CU3140" s="11"/>
      <c r="CV3140" s="11"/>
      <c r="CW3140" s="11"/>
      <c r="CX3140" s="11"/>
      <c r="CY3140" s="11"/>
      <c r="CZ3140" s="11"/>
      <c r="DA3140" s="11"/>
      <c r="DB3140" s="11"/>
      <c r="DC3140" s="11"/>
      <c r="DD3140" s="11"/>
      <c r="DE3140" s="11"/>
      <c r="DF3140" s="11"/>
      <c r="DG3140" s="11"/>
      <c r="DH3140" s="11"/>
      <c r="DI3140" s="11"/>
      <c r="DJ3140" s="11"/>
      <c r="DK3140" s="11"/>
      <c r="DL3140" s="11"/>
      <c r="DM3140" s="11"/>
      <c r="DN3140" s="11"/>
      <c r="DO3140" s="11"/>
      <c r="DP3140" s="11"/>
      <c r="DQ3140" s="11"/>
      <c r="DR3140" s="11"/>
      <c r="DS3140" s="11"/>
      <c r="DT3140" s="11"/>
      <c r="DU3140" s="11"/>
      <c r="DV3140" s="11"/>
      <c r="DW3140" s="11"/>
      <c r="DX3140" s="11"/>
      <c r="DY3140" s="11"/>
    </row>
    <row r="3141" spans="1:129" s="69" customFormat="1" hidden="1">
      <c r="A3141" s="11"/>
      <c r="B3141" s="4">
        <v>2017</v>
      </c>
      <c r="C3141" s="82">
        <v>8323</v>
      </c>
      <c r="D3141" s="82">
        <v>3</v>
      </c>
      <c r="E3141" s="2">
        <v>6</v>
      </c>
      <c r="F3141" s="2">
        <v>0</v>
      </c>
      <c r="G3141" s="2">
        <v>2000</v>
      </c>
      <c r="H3141" s="2">
        <v>2700</v>
      </c>
      <c r="I3141" s="2">
        <v>272</v>
      </c>
      <c r="J3141" s="83">
        <v>3</v>
      </c>
      <c r="K3141" s="293" t="s">
        <v>1472</v>
      </c>
      <c r="L3141" s="85">
        <v>0</v>
      </c>
      <c r="M3141" s="85">
        <v>0</v>
      </c>
      <c r="N3141" s="85">
        <f t="shared" si="8414"/>
        <v>0</v>
      </c>
      <c r="O3141" s="85">
        <v>0</v>
      </c>
      <c r="P3141" s="85">
        <v>0</v>
      </c>
      <c r="Q3141" s="85">
        <f t="shared" si="8415"/>
        <v>0</v>
      </c>
      <c r="R3141" s="85">
        <v>0</v>
      </c>
      <c r="S3141" s="85">
        <v>0</v>
      </c>
      <c r="T3141" s="85">
        <v>0</v>
      </c>
      <c r="U3141" s="85">
        <f t="shared" si="8459"/>
        <v>0</v>
      </c>
      <c r="V3141" s="85">
        <v>0</v>
      </c>
      <c r="W3141" s="85">
        <v>0</v>
      </c>
      <c r="X3141" s="85">
        <f t="shared" si="8460"/>
        <v>0</v>
      </c>
      <c r="Y3141" s="85">
        <v>0</v>
      </c>
      <c r="Z3141" s="85">
        <v>0</v>
      </c>
      <c r="AA3141" s="85">
        <v>0</v>
      </c>
      <c r="AB3141" s="85">
        <f t="shared" si="8461"/>
        <v>0</v>
      </c>
      <c r="AC3141" s="85">
        <v>0</v>
      </c>
      <c r="AD3141" s="85">
        <v>0</v>
      </c>
      <c r="AE3141" s="85">
        <f t="shared" si="8462"/>
        <v>0</v>
      </c>
      <c r="AF3141" s="85">
        <v>0</v>
      </c>
      <c r="AG3141" s="85">
        <v>0</v>
      </c>
      <c r="AH3141" s="85">
        <v>0</v>
      </c>
      <c r="AI3141" s="85">
        <f t="shared" si="8463"/>
        <v>0</v>
      </c>
      <c r="AJ3141" s="85">
        <v>0</v>
      </c>
      <c r="AK3141" s="85">
        <v>0</v>
      </c>
      <c r="AL3141" s="85">
        <f t="shared" si="8464"/>
        <v>0</v>
      </c>
      <c r="AM3141" s="85">
        <v>0</v>
      </c>
      <c r="AN3141" s="386">
        <f t="shared" si="8472"/>
        <v>0</v>
      </c>
      <c r="AO3141" s="386">
        <f t="shared" si="8473"/>
        <v>0</v>
      </c>
      <c r="AP3141" s="387">
        <f t="shared" si="8474"/>
        <v>0</v>
      </c>
      <c r="AQ3141" s="386">
        <f t="shared" si="8475"/>
        <v>0</v>
      </c>
      <c r="AR3141" s="386">
        <f t="shared" si="8476"/>
        <v>0</v>
      </c>
      <c r="AS3141" s="387">
        <f t="shared" si="8477"/>
        <v>0</v>
      </c>
      <c r="AT3141" s="387">
        <f t="shared" si="8478"/>
        <v>0</v>
      </c>
      <c r="AU3141" s="86" t="s">
        <v>28</v>
      </c>
      <c r="AV3141" s="87"/>
      <c r="AW3141" s="88"/>
      <c r="AX3141" s="88"/>
      <c r="AY3141" s="88"/>
      <c r="AZ3141" s="88"/>
      <c r="BA3141" s="8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  <c r="BT3141" s="11"/>
      <c r="BU3141" s="11"/>
      <c r="BV3141" s="11"/>
      <c r="BW3141" s="11"/>
      <c r="BX3141" s="11"/>
      <c r="BY3141" s="11"/>
      <c r="BZ3141" s="11"/>
      <c r="CA3141" s="11"/>
      <c r="CB3141" s="11"/>
      <c r="CC3141" s="11"/>
      <c r="CD3141" s="11"/>
      <c r="CE3141" s="11"/>
      <c r="CF3141" s="11"/>
      <c r="CG3141" s="11"/>
      <c r="CH3141" s="11"/>
      <c r="CI3141" s="11"/>
      <c r="CJ3141" s="11"/>
      <c r="CK3141" s="11"/>
      <c r="CL3141" s="11"/>
      <c r="CM3141" s="11"/>
      <c r="CN3141" s="11"/>
      <c r="CO3141" s="11"/>
      <c r="CP3141" s="11"/>
      <c r="CQ3141" s="11"/>
      <c r="CR3141" s="11"/>
      <c r="CS3141" s="11"/>
      <c r="CT3141" s="11"/>
      <c r="CU3141" s="11"/>
      <c r="CV3141" s="11"/>
      <c r="CW3141" s="11"/>
      <c r="CX3141" s="11"/>
      <c r="CY3141" s="11"/>
      <c r="CZ3141" s="11"/>
      <c r="DA3141" s="11"/>
      <c r="DB3141" s="11"/>
      <c r="DC3141" s="11"/>
      <c r="DD3141" s="11"/>
      <c r="DE3141" s="11"/>
      <c r="DF3141" s="11"/>
      <c r="DG3141" s="11"/>
      <c r="DH3141" s="11"/>
      <c r="DI3141" s="11"/>
      <c r="DJ3141" s="11"/>
      <c r="DK3141" s="11"/>
      <c r="DL3141" s="11"/>
      <c r="DM3141" s="11"/>
      <c r="DN3141" s="11"/>
      <c r="DO3141" s="11"/>
      <c r="DP3141" s="11"/>
      <c r="DQ3141" s="11"/>
      <c r="DR3141" s="11"/>
      <c r="DS3141" s="11"/>
      <c r="DT3141" s="11"/>
      <c r="DU3141" s="11"/>
      <c r="DV3141" s="11"/>
      <c r="DW3141" s="11"/>
      <c r="DX3141" s="11"/>
      <c r="DY3141" s="11"/>
    </row>
    <row r="3142" spans="1:129" s="69" customFormat="1" hidden="1">
      <c r="A3142" s="11"/>
      <c r="B3142" s="4">
        <v>2017</v>
      </c>
      <c r="C3142" s="82">
        <v>8323</v>
      </c>
      <c r="D3142" s="82">
        <v>3</v>
      </c>
      <c r="E3142" s="2">
        <v>6</v>
      </c>
      <c r="F3142" s="2">
        <v>0</v>
      </c>
      <c r="G3142" s="2">
        <v>2000</v>
      </c>
      <c r="H3142" s="2">
        <v>2700</v>
      </c>
      <c r="I3142" s="2">
        <v>272</v>
      </c>
      <c r="J3142" s="83">
        <v>4</v>
      </c>
      <c r="K3142" s="293" t="s">
        <v>1878</v>
      </c>
      <c r="L3142" s="85">
        <v>0</v>
      </c>
      <c r="M3142" s="85">
        <v>0</v>
      </c>
      <c r="N3142" s="85">
        <f t="shared" si="8414"/>
        <v>0</v>
      </c>
      <c r="O3142" s="85">
        <v>0</v>
      </c>
      <c r="P3142" s="85">
        <v>0</v>
      </c>
      <c r="Q3142" s="85">
        <f t="shared" si="8415"/>
        <v>0</v>
      </c>
      <c r="R3142" s="85">
        <v>0</v>
      </c>
      <c r="S3142" s="85">
        <v>0</v>
      </c>
      <c r="T3142" s="85">
        <v>0</v>
      </c>
      <c r="U3142" s="85">
        <f t="shared" si="8459"/>
        <v>0</v>
      </c>
      <c r="V3142" s="85">
        <v>0</v>
      </c>
      <c r="W3142" s="85">
        <v>0</v>
      </c>
      <c r="X3142" s="85">
        <f t="shared" si="8460"/>
        <v>0</v>
      </c>
      <c r="Y3142" s="85">
        <v>0</v>
      </c>
      <c r="Z3142" s="85">
        <v>0</v>
      </c>
      <c r="AA3142" s="85">
        <v>0</v>
      </c>
      <c r="AB3142" s="85">
        <f t="shared" si="8461"/>
        <v>0</v>
      </c>
      <c r="AC3142" s="85">
        <v>0</v>
      </c>
      <c r="AD3142" s="85">
        <v>0</v>
      </c>
      <c r="AE3142" s="85">
        <f t="shared" si="8462"/>
        <v>0</v>
      </c>
      <c r="AF3142" s="85">
        <v>0</v>
      </c>
      <c r="AG3142" s="85">
        <v>0</v>
      </c>
      <c r="AH3142" s="85">
        <v>0</v>
      </c>
      <c r="AI3142" s="85">
        <f t="shared" si="8463"/>
        <v>0</v>
      </c>
      <c r="AJ3142" s="85">
        <v>0</v>
      </c>
      <c r="AK3142" s="85">
        <v>0</v>
      </c>
      <c r="AL3142" s="85">
        <f t="shared" si="8464"/>
        <v>0</v>
      </c>
      <c r="AM3142" s="85">
        <v>0</v>
      </c>
      <c r="AN3142" s="386">
        <f t="shared" si="8472"/>
        <v>0</v>
      </c>
      <c r="AO3142" s="386">
        <f t="shared" si="8473"/>
        <v>0</v>
      </c>
      <c r="AP3142" s="387">
        <f t="shared" si="8474"/>
        <v>0</v>
      </c>
      <c r="AQ3142" s="386">
        <f t="shared" si="8475"/>
        <v>0</v>
      </c>
      <c r="AR3142" s="386">
        <f t="shared" si="8476"/>
        <v>0</v>
      </c>
      <c r="AS3142" s="387">
        <f t="shared" si="8477"/>
        <v>0</v>
      </c>
      <c r="AT3142" s="387">
        <f t="shared" si="8478"/>
        <v>0</v>
      </c>
      <c r="AU3142" s="86" t="s">
        <v>28</v>
      </c>
      <c r="AV3142" s="87"/>
      <c r="AW3142" s="88"/>
      <c r="AX3142" s="88"/>
      <c r="AY3142" s="88"/>
      <c r="AZ3142" s="88"/>
      <c r="BA3142" s="8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  <c r="BT3142" s="11"/>
      <c r="BU3142" s="11"/>
      <c r="BV3142" s="11"/>
      <c r="BW3142" s="11"/>
      <c r="BX3142" s="11"/>
      <c r="BY3142" s="11"/>
      <c r="BZ3142" s="11"/>
      <c r="CA3142" s="11"/>
      <c r="CB3142" s="11"/>
      <c r="CC3142" s="11"/>
      <c r="CD3142" s="11"/>
      <c r="CE3142" s="11"/>
      <c r="CF3142" s="11"/>
      <c r="CG3142" s="11"/>
      <c r="CH3142" s="11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11"/>
      <c r="CS3142" s="11"/>
      <c r="CT3142" s="11"/>
      <c r="CU3142" s="11"/>
      <c r="CV3142" s="11"/>
      <c r="CW3142" s="11"/>
      <c r="CX3142" s="11"/>
      <c r="CY3142" s="11"/>
      <c r="CZ3142" s="11"/>
      <c r="DA3142" s="11"/>
      <c r="DB3142" s="11"/>
      <c r="DC3142" s="11"/>
      <c r="DD3142" s="11"/>
      <c r="DE3142" s="11"/>
      <c r="DF3142" s="11"/>
      <c r="DG3142" s="11"/>
      <c r="DH3142" s="11"/>
      <c r="DI3142" s="11"/>
      <c r="DJ3142" s="11"/>
      <c r="DK3142" s="11"/>
      <c r="DL3142" s="11"/>
      <c r="DM3142" s="11"/>
      <c r="DN3142" s="11"/>
      <c r="DO3142" s="11"/>
      <c r="DP3142" s="11"/>
      <c r="DQ3142" s="11"/>
      <c r="DR3142" s="11"/>
      <c r="DS3142" s="11"/>
      <c r="DT3142" s="11"/>
      <c r="DU3142" s="11"/>
      <c r="DV3142" s="11"/>
      <c r="DW3142" s="11"/>
      <c r="DX3142" s="11"/>
      <c r="DY3142" s="11"/>
    </row>
    <row r="3143" spans="1:129" s="69" customFormat="1" hidden="1">
      <c r="A3143" s="11"/>
      <c r="B3143" s="4">
        <v>2017</v>
      </c>
      <c r="C3143" s="82">
        <v>8323</v>
      </c>
      <c r="D3143" s="82">
        <v>3</v>
      </c>
      <c r="E3143" s="2">
        <v>6</v>
      </c>
      <c r="F3143" s="2">
        <v>0</v>
      </c>
      <c r="G3143" s="2">
        <v>2000</v>
      </c>
      <c r="H3143" s="2">
        <v>2700</v>
      </c>
      <c r="I3143" s="2">
        <v>272</v>
      </c>
      <c r="J3143" s="83">
        <v>5</v>
      </c>
      <c r="K3143" s="293" t="s">
        <v>1473</v>
      </c>
      <c r="L3143" s="85">
        <v>0</v>
      </c>
      <c r="M3143" s="85">
        <v>0</v>
      </c>
      <c r="N3143" s="85">
        <f t="shared" si="8414"/>
        <v>0</v>
      </c>
      <c r="O3143" s="85">
        <v>0</v>
      </c>
      <c r="P3143" s="85">
        <v>0</v>
      </c>
      <c r="Q3143" s="85">
        <f t="shared" si="8415"/>
        <v>0</v>
      </c>
      <c r="R3143" s="85">
        <v>0</v>
      </c>
      <c r="S3143" s="85">
        <v>0</v>
      </c>
      <c r="T3143" s="85">
        <v>0</v>
      </c>
      <c r="U3143" s="85">
        <f t="shared" si="8459"/>
        <v>0</v>
      </c>
      <c r="V3143" s="85">
        <v>0</v>
      </c>
      <c r="W3143" s="85">
        <v>0</v>
      </c>
      <c r="X3143" s="85">
        <f t="shared" si="8460"/>
        <v>0</v>
      </c>
      <c r="Y3143" s="85">
        <v>0</v>
      </c>
      <c r="Z3143" s="85">
        <v>0</v>
      </c>
      <c r="AA3143" s="85">
        <v>0</v>
      </c>
      <c r="AB3143" s="85">
        <f t="shared" si="8461"/>
        <v>0</v>
      </c>
      <c r="AC3143" s="85">
        <v>0</v>
      </c>
      <c r="AD3143" s="85">
        <v>0</v>
      </c>
      <c r="AE3143" s="85">
        <f t="shared" si="8462"/>
        <v>0</v>
      </c>
      <c r="AF3143" s="85">
        <v>0</v>
      </c>
      <c r="AG3143" s="85">
        <v>0</v>
      </c>
      <c r="AH3143" s="85">
        <v>0</v>
      </c>
      <c r="AI3143" s="85">
        <f t="shared" si="8463"/>
        <v>0</v>
      </c>
      <c r="AJ3143" s="85">
        <v>0</v>
      </c>
      <c r="AK3143" s="85">
        <v>0</v>
      </c>
      <c r="AL3143" s="85">
        <f t="shared" si="8464"/>
        <v>0</v>
      </c>
      <c r="AM3143" s="85">
        <v>0</v>
      </c>
      <c r="AN3143" s="386">
        <f t="shared" si="8472"/>
        <v>0</v>
      </c>
      <c r="AO3143" s="386">
        <f t="shared" si="8473"/>
        <v>0</v>
      </c>
      <c r="AP3143" s="387">
        <f t="shared" si="8474"/>
        <v>0</v>
      </c>
      <c r="AQ3143" s="386">
        <f t="shared" si="8475"/>
        <v>0</v>
      </c>
      <c r="AR3143" s="386">
        <f t="shared" si="8476"/>
        <v>0</v>
      </c>
      <c r="AS3143" s="387">
        <f t="shared" si="8477"/>
        <v>0</v>
      </c>
      <c r="AT3143" s="387">
        <f t="shared" si="8478"/>
        <v>0</v>
      </c>
      <c r="AU3143" s="86" t="s">
        <v>28</v>
      </c>
      <c r="AV3143" s="87"/>
      <c r="AW3143" s="88"/>
      <c r="AX3143" s="88"/>
      <c r="AY3143" s="88"/>
      <c r="AZ3143" s="88"/>
      <c r="BA3143" s="8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  <c r="BT3143" s="11"/>
      <c r="BU3143" s="11"/>
      <c r="BV3143" s="11"/>
      <c r="BW3143" s="11"/>
      <c r="BX3143" s="11"/>
      <c r="BY3143" s="11"/>
      <c r="BZ3143" s="11"/>
      <c r="CA3143" s="11"/>
      <c r="CB3143" s="11"/>
      <c r="CC3143" s="11"/>
      <c r="CD3143" s="11"/>
      <c r="CE3143" s="11"/>
      <c r="CF3143" s="11"/>
      <c r="CG3143" s="11"/>
      <c r="CH3143" s="11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1"/>
      <c r="CU3143" s="11"/>
      <c r="CV3143" s="11"/>
      <c r="CW3143" s="11"/>
      <c r="CX3143" s="11"/>
      <c r="CY3143" s="11"/>
      <c r="CZ3143" s="11"/>
      <c r="DA3143" s="11"/>
      <c r="DB3143" s="11"/>
      <c r="DC3143" s="11"/>
      <c r="DD3143" s="11"/>
      <c r="DE3143" s="11"/>
      <c r="DF3143" s="11"/>
      <c r="DG3143" s="11"/>
      <c r="DH3143" s="11"/>
      <c r="DI3143" s="11"/>
      <c r="DJ3143" s="11"/>
      <c r="DK3143" s="11"/>
      <c r="DL3143" s="11"/>
      <c r="DM3143" s="11"/>
      <c r="DN3143" s="11"/>
      <c r="DO3143" s="11"/>
      <c r="DP3143" s="11"/>
      <c r="DQ3143" s="11"/>
      <c r="DR3143" s="11"/>
      <c r="DS3143" s="11"/>
      <c r="DT3143" s="11"/>
      <c r="DU3143" s="11"/>
      <c r="DV3143" s="11"/>
      <c r="DW3143" s="11"/>
      <c r="DX3143" s="11"/>
      <c r="DY3143" s="11"/>
    </row>
    <row r="3144" spans="1:129" s="69" customFormat="1" hidden="1">
      <c r="A3144" s="11"/>
      <c r="B3144" s="4">
        <v>2017</v>
      </c>
      <c r="C3144" s="82">
        <v>8323</v>
      </c>
      <c r="D3144" s="82">
        <v>3</v>
      </c>
      <c r="E3144" s="2">
        <v>6</v>
      </c>
      <c r="F3144" s="2">
        <v>0</v>
      </c>
      <c r="G3144" s="2">
        <v>2000</v>
      </c>
      <c r="H3144" s="2">
        <v>2700</v>
      </c>
      <c r="I3144" s="2">
        <v>272</v>
      </c>
      <c r="J3144" s="83">
        <v>6</v>
      </c>
      <c r="K3144" s="293" t="s">
        <v>1474</v>
      </c>
      <c r="L3144" s="85">
        <v>0</v>
      </c>
      <c r="M3144" s="85">
        <v>0</v>
      </c>
      <c r="N3144" s="85">
        <f t="shared" si="8414"/>
        <v>0</v>
      </c>
      <c r="O3144" s="85">
        <v>0</v>
      </c>
      <c r="P3144" s="85">
        <v>0</v>
      </c>
      <c r="Q3144" s="85">
        <f t="shared" ref="Q3144:Q3150" si="8479">O3144+P3144</f>
        <v>0</v>
      </c>
      <c r="R3144" s="85">
        <v>0</v>
      </c>
      <c r="S3144" s="85">
        <v>0</v>
      </c>
      <c r="T3144" s="85">
        <v>0</v>
      </c>
      <c r="U3144" s="85">
        <f t="shared" si="8459"/>
        <v>0</v>
      </c>
      <c r="V3144" s="85">
        <v>0</v>
      </c>
      <c r="W3144" s="85">
        <v>0</v>
      </c>
      <c r="X3144" s="85">
        <f t="shared" si="8460"/>
        <v>0</v>
      </c>
      <c r="Y3144" s="85">
        <v>0</v>
      </c>
      <c r="Z3144" s="85">
        <v>0</v>
      </c>
      <c r="AA3144" s="85">
        <v>0</v>
      </c>
      <c r="AB3144" s="85">
        <f t="shared" si="8461"/>
        <v>0</v>
      </c>
      <c r="AC3144" s="85">
        <v>0</v>
      </c>
      <c r="AD3144" s="85">
        <v>0</v>
      </c>
      <c r="AE3144" s="85">
        <f t="shared" si="8462"/>
        <v>0</v>
      </c>
      <c r="AF3144" s="85">
        <v>0</v>
      </c>
      <c r="AG3144" s="85">
        <v>0</v>
      </c>
      <c r="AH3144" s="85">
        <v>0</v>
      </c>
      <c r="AI3144" s="85">
        <f t="shared" si="8463"/>
        <v>0</v>
      </c>
      <c r="AJ3144" s="85">
        <v>0</v>
      </c>
      <c r="AK3144" s="85">
        <v>0</v>
      </c>
      <c r="AL3144" s="85">
        <f t="shared" si="8464"/>
        <v>0</v>
      </c>
      <c r="AM3144" s="85">
        <v>0</v>
      </c>
      <c r="AN3144" s="386">
        <f t="shared" si="8472"/>
        <v>0</v>
      </c>
      <c r="AO3144" s="386">
        <f t="shared" si="8473"/>
        <v>0</v>
      </c>
      <c r="AP3144" s="387">
        <f t="shared" si="8474"/>
        <v>0</v>
      </c>
      <c r="AQ3144" s="386">
        <f t="shared" si="8475"/>
        <v>0</v>
      </c>
      <c r="AR3144" s="386">
        <f t="shared" si="8476"/>
        <v>0</v>
      </c>
      <c r="AS3144" s="387">
        <f t="shared" si="8477"/>
        <v>0</v>
      </c>
      <c r="AT3144" s="387">
        <f t="shared" si="8478"/>
        <v>0</v>
      </c>
      <c r="AU3144" s="86" t="s">
        <v>28</v>
      </c>
      <c r="AV3144" s="87"/>
      <c r="AW3144" s="88"/>
      <c r="AX3144" s="88"/>
      <c r="AY3144" s="88"/>
      <c r="AZ3144" s="88"/>
      <c r="BA3144" s="8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  <c r="CY3144" s="11"/>
      <c r="CZ3144" s="11"/>
      <c r="DA3144" s="11"/>
      <c r="DB3144" s="11"/>
      <c r="DC3144" s="11"/>
      <c r="DD3144" s="11"/>
      <c r="DE3144" s="11"/>
      <c r="DF3144" s="11"/>
      <c r="DG3144" s="11"/>
      <c r="DH3144" s="11"/>
      <c r="DI3144" s="11"/>
      <c r="DJ3144" s="11"/>
      <c r="DK3144" s="11"/>
      <c r="DL3144" s="11"/>
      <c r="DM3144" s="11"/>
      <c r="DN3144" s="11"/>
      <c r="DO3144" s="11"/>
      <c r="DP3144" s="11"/>
      <c r="DQ3144" s="11"/>
      <c r="DR3144" s="11"/>
      <c r="DS3144" s="11"/>
      <c r="DT3144" s="11"/>
      <c r="DU3144" s="11"/>
      <c r="DV3144" s="11"/>
      <c r="DW3144" s="11"/>
      <c r="DX3144" s="11"/>
      <c r="DY3144" s="11"/>
    </row>
    <row r="3145" spans="1:129" s="69" customFormat="1" hidden="1">
      <c r="A3145" s="11"/>
      <c r="B3145" s="4">
        <v>2017</v>
      </c>
      <c r="C3145" s="82">
        <v>8323</v>
      </c>
      <c r="D3145" s="82">
        <v>3</v>
      </c>
      <c r="E3145" s="2">
        <v>6</v>
      </c>
      <c r="F3145" s="2">
        <v>0</v>
      </c>
      <c r="G3145" s="2">
        <v>2000</v>
      </c>
      <c r="H3145" s="2">
        <v>2700</v>
      </c>
      <c r="I3145" s="2">
        <v>272</v>
      </c>
      <c r="J3145" s="83">
        <v>7</v>
      </c>
      <c r="K3145" s="293" t="s">
        <v>1879</v>
      </c>
      <c r="L3145" s="85">
        <v>0</v>
      </c>
      <c r="M3145" s="85">
        <v>0</v>
      </c>
      <c r="N3145" s="85">
        <f t="shared" si="8414"/>
        <v>0</v>
      </c>
      <c r="O3145" s="85">
        <v>0</v>
      </c>
      <c r="P3145" s="85">
        <v>0</v>
      </c>
      <c r="Q3145" s="85">
        <f t="shared" si="8479"/>
        <v>0</v>
      </c>
      <c r="R3145" s="85">
        <v>0</v>
      </c>
      <c r="S3145" s="85">
        <v>0</v>
      </c>
      <c r="T3145" s="85">
        <v>0</v>
      </c>
      <c r="U3145" s="85">
        <f t="shared" si="8459"/>
        <v>0</v>
      </c>
      <c r="V3145" s="85">
        <v>0</v>
      </c>
      <c r="W3145" s="85">
        <v>0</v>
      </c>
      <c r="X3145" s="85">
        <f t="shared" si="8460"/>
        <v>0</v>
      </c>
      <c r="Y3145" s="85">
        <v>0</v>
      </c>
      <c r="Z3145" s="85">
        <v>0</v>
      </c>
      <c r="AA3145" s="85">
        <v>0</v>
      </c>
      <c r="AB3145" s="85">
        <f t="shared" si="8461"/>
        <v>0</v>
      </c>
      <c r="AC3145" s="85">
        <v>0</v>
      </c>
      <c r="AD3145" s="85">
        <v>0</v>
      </c>
      <c r="AE3145" s="85">
        <f t="shared" si="8462"/>
        <v>0</v>
      </c>
      <c r="AF3145" s="85">
        <v>0</v>
      </c>
      <c r="AG3145" s="85">
        <v>0</v>
      </c>
      <c r="AH3145" s="85">
        <v>0</v>
      </c>
      <c r="AI3145" s="85">
        <f t="shared" si="8463"/>
        <v>0</v>
      </c>
      <c r="AJ3145" s="85">
        <v>0</v>
      </c>
      <c r="AK3145" s="85">
        <v>0</v>
      </c>
      <c r="AL3145" s="85">
        <f t="shared" si="8464"/>
        <v>0</v>
      </c>
      <c r="AM3145" s="85">
        <v>0</v>
      </c>
      <c r="AN3145" s="386">
        <f t="shared" si="8472"/>
        <v>0</v>
      </c>
      <c r="AO3145" s="386">
        <f t="shared" si="8473"/>
        <v>0</v>
      </c>
      <c r="AP3145" s="387">
        <f t="shared" si="8474"/>
        <v>0</v>
      </c>
      <c r="AQ3145" s="386">
        <f t="shared" si="8475"/>
        <v>0</v>
      </c>
      <c r="AR3145" s="386">
        <f t="shared" si="8476"/>
        <v>0</v>
      </c>
      <c r="AS3145" s="387">
        <f t="shared" si="8477"/>
        <v>0</v>
      </c>
      <c r="AT3145" s="387">
        <f t="shared" si="8478"/>
        <v>0</v>
      </c>
      <c r="AU3145" s="86" t="s">
        <v>28</v>
      </c>
      <c r="AV3145" s="87"/>
      <c r="AW3145" s="88"/>
      <c r="AX3145" s="88"/>
      <c r="AY3145" s="88"/>
      <c r="AZ3145" s="88"/>
      <c r="BA3145" s="8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  <c r="BT3145" s="11"/>
      <c r="BU3145" s="11"/>
      <c r="BV3145" s="11"/>
      <c r="BW3145" s="11"/>
      <c r="BX3145" s="11"/>
      <c r="BY3145" s="11"/>
      <c r="BZ3145" s="11"/>
      <c r="CA3145" s="11"/>
      <c r="CB3145" s="11"/>
      <c r="CC3145" s="11"/>
      <c r="CD3145" s="11"/>
      <c r="CE3145" s="11"/>
      <c r="CF3145" s="11"/>
      <c r="CG3145" s="11"/>
      <c r="CH3145" s="11"/>
      <c r="CI3145" s="11"/>
      <c r="CJ3145" s="11"/>
      <c r="CK3145" s="11"/>
      <c r="CL3145" s="11"/>
      <c r="CM3145" s="11"/>
      <c r="CN3145" s="11"/>
      <c r="CO3145" s="11"/>
      <c r="CP3145" s="11"/>
      <c r="CQ3145" s="11"/>
      <c r="CR3145" s="11"/>
      <c r="CS3145" s="11"/>
      <c r="CT3145" s="11"/>
      <c r="CU3145" s="11"/>
      <c r="CV3145" s="11"/>
      <c r="CW3145" s="11"/>
      <c r="CX3145" s="11"/>
      <c r="CY3145" s="11"/>
      <c r="CZ3145" s="11"/>
      <c r="DA3145" s="11"/>
      <c r="DB3145" s="11"/>
      <c r="DC3145" s="11"/>
      <c r="DD3145" s="11"/>
      <c r="DE3145" s="11"/>
      <c r="DF3145" s="11"/>
      <c r="DG3145" s="11"/>
      <c r="DH3145" s="11"/>
      <c r="DI3145" s="11"/>
      <c r="DJ3145" s="11"/>
      <c r="DK3145" s="11"/>
      <c r="DL3145" s="11"/>
      <c r="DM3145" s="11"/>
      <c r="DN3145" s="11"/>
      <c r="DO3145" s="11"/>
      <c r="DP3145" s="11"/>
      <c r="DQ3145" s="11"/>
      <c r="DR3145" s="11"/>
      <c r="DS3145" s="11"/>
      <c r="DT3145" s="11"/>
      <c r="DU3145" s="11"/>
      <c r="DV3145" s="11"/>
      <c r="DW3145" s="11"/>
      <c r="DX3145" s="11"/>
      <c r="DY3145" s="11"/>
    </row>
    <row r="3146" spans="1:129" s="69" customFormat="1" hidden="1">
      <c r="A3146" s="11"/>
      <c r="B3146" s="4">
        <v>2017</v>
      </c>
      <c r="C3146" s="82">
        <v>8323</v>
      </c>
      <c r="D3146" s="82">
        <v>3</v>
      </c>
      <c r="E3146" s="2">
        <v>6</v>
      </c>
      <c r="F3146" s="2">
        <v>0</v>
      </c>
      <c r="G3146" s="2">
        <v>2000</v>
      </c>
      <c r="H3146" s="2">
        <v>2700</v>
      </c>
      <c r="I3146" s="2">
        <v>272</v>
      </c>
      <c r="J3146" s="83">
        <v>8</v>
      </c>
      <c r="K3146" s="293" t="s">
        <v>1475</v>
      </c>
      <c r="L3146" s="85">
        <v>0</v>
      </c>
      <c r="M3146" s="85">
        <v>0</v>
      </c>
      <c r="N3146" s="85">
        <f t="shared" si="8414"/>
        <v>0</v>
      </c>
      <c r="O3146" s="85">
        <v>0</v>
      </c>
      <c r="P3146" s="85">
        <v>0</v>
      </c>
      <c r="Q3146" s="85">
        <f t="shared" si="8479"/>
        <v>0</v>
      </c>
      <c r="R3146" s="85">
        <v>0</v>
      </c>
      <c r="S3146" s="85">
        <v>0</v>
      </c>
      <c r="T3146" s="85">
        <v>0</v>
      </c>
      <c r="U3146" s="85">
        <f t="shared" si="8459"/>
        <v>0</v>
      </c>
      <c r="V3146" s="85">
        <v>0</v>
      </c>
      <c r="W3146" s="85">
        <v>0</v>
      </c>
      <c r="X3146" s="85">
        <f t="shared" si="8460"/>
        <v>0</v>
      </c>
      <c r="Y3146" s="85">
        <v>0</v>
      </c>
      <c r="Z3146" s="85">
        <v>0</v>
      </c>
      <c r="AA3146" s="85">
        <v>0</v>
      </c>
      <c r="AB3146" s="85">
        <f t="shared" si="8461"/>
        <v>0</v>
      </c>
      <c r="AC3146" s="85">
        <v>0</v>
      </c>
      <c r="AD3146" s="85">
        <v>0</v>
      </c>
      <c r="AE3146" s="85">
        <f t="shared" si="8462"/>
        <v>0</v>
      </c>
      <c r="AF3146" s="85">
        <v>0</v>
      </c>
      <c r="AG3146" s="85">
        <v>0</v>
      </c>
      <c r="AH3146" s="85">
        <v>0</v>
      </c>
      <c r="AI3146" s="85">
        <f t="shared" si="8463"/>
        <v>0</v>
      </c>
      <c r="AJ3146" s="85">
        <v>0</v>
      </c>
      <c r="AK3146" s="85">
        <v>0</v>
      </c>
      <c r="AL3146" s="85">
        <f t="shared" si="8464"/>
        <v>0</v>
      </c>
      <c r="AM3146" s="85">
        <v>0</v>
      </c>
      <c r="AN3146" s="386">
        <f t="shared" si="8472"/>
        <v>0</v>
      </c>
      <c r="AO3146" s="386">
        <f t="shared" si="8473"/>
        <v>0</v>
      </c>
      <c r="AP3146" s="387">
        <f t="shared" si="8474"/>
        <v>0</v>
      </c>
      <c r="AQ3146" s="386">
        <f t="shared" si="8475"/>
        <v>0</v>
      </c>
      <c r="AR3146" s="386">
        <f t="shared" si="8476"/>
        <v>0</v>
      </c>
      <c r="AS3146" s="387">
        <f t="shared" si="8477"/>
        <v>0</v>
      </c>
      <c r="AT3146" s="387">
        <f t="shared" si="8478"/>
        <v>0</v>
      </c>
      <c r="AU3146" s="86" t="s">
        <v>28</v>
      </c>
      <c r="AV3146" s="87"/>
      <c r="AW3146" s="88"/>
      <c r="AX3146" s="88"/>
      <c r="AY3146" s="88"/>
      <c r="AZ3146" s="88"/>
      <c r="BA3146" s="8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  <c r="BT3146" s="11"/>
      <c r="BU3146" s="11"/>
      <c r="BV3146" s="11"/>
      <c r="BW3146" s="11"/>
      <c r="BX3146" s="11"/>
      <c r="BY3146" s="11"/>
      <c r="BZ3146" s="11"/>
      <c r="CA3146" s="11"/>
      <c r="CB3146" s="11"/>
      <c r="CC3146" s="11"/>
      <c r="CD3146" s="11"/>
      <c r="CE3146" s="11"/>
      <c r="CF3146" s="11"/>
      <c r="CG3146" s="11"/>
      <c r="CH3146" s="11"/>
      <c r="CI3146" s="11"/>
      <c r="CJ3146" s="11"/>
      <c r="CK3146" s="11"/>
      <c r="CL3146" s="11"/>
      <c r="CM3146" s="11"/>
      <c r="CN3146" s="11"/>
      <c r="CO3146" s="11"/>
      <c r="CP3146" s="11"/>
      <c r="CQ3146" s="11"/>
      <c r="CR3146" s="11"/>
      <c r="CS3146" s="11"/>
      <c r="CT3146" s="11"/>
      <c r="CU3146" s="11"/>
      <c r="CV3146" s="11"/>
      <c r="CW3146" s="11"/>
      <c r="CX3146" s="11"/>
      <c r="CY3146" s="11"/>
      <c r="CZ3146" s="11"/>
      <c r="DA3146" s="11"/>
      <c r="DB3146" s="11"/>
      <c r="DC3146" s="11"/>
      <c r="DD3146" s="11"/>
      <c r="DE3146" s="11"/>
      <c r="DF3146" s="11"/>
      <c r="DG3146" s="11"/>
      <c r="DH3146" s="11"/>
      <c r="DI3146" s="11"/>
      <c r="DJ3146" s="11"/>
      <c r="DK3146" s="11"/>
      <c r="DL3146" s="11"/>
      <c r="DM3146" s="11"/>
      <c r="DN3146" s="11"/>
      <c r="DO3146" s="11"/>
      <c r="DP3146" s="11"/>
      <c r="DQ3146" s="11"/>
      <c r="DR3146" s="11"/>
      <c r="DS3146" s="11"/>
      <c r="DT3146" s="11"/>
      <c r="DU3146" s="11"/>
      <c r="DV3146" s="11"/>
      <c r="DW3146" s="11"/>
      <c r="DX3146" s="11"/>
      <c r="DY3146" s="11"/>
    </row>
    <row r="3147" spans="1:129" s="69" customFormat="1" hidden="1">
      <c r="A3147" s="11"/>
      <c r="B3147" s="4">
        <v>2017</v>
      </c>
      <c r="C3147" s="82">
        <v>8323</v>
      </c>
      <c r="D3147" s="82">
        <v>3</v>
      </c>
      <c r="E3147" s="2">
        <v>6</v>
      </c>
      <c r="F3147" s="2">
        <v>0</v>
      </c>
      <c r="G3147" s="2">
        <v>2000</v>
      </c>
      <c r="H3147" s="2">
        <v>2700</v>
      </c>
      <c r="I3147" s="2">
        <v>272</v>
      </c>
      <c r="J3147" s="83">
        <v>9</v>
      </c>
      <c r="K3147" s="293" t="s">
        <v>1476</v>
      </c>
      <c r="L3147" s="85">
        <v>0</v>
      </c>
      <c r="M3147" s="85">
        <v>0</v>
      </c>
      <c r="N3147" s="85">
        <f t="shared" si="8414"/>
        <v>0</v>
      </c>
      <c r="O3147" s="85">
        <v>0</v>
      </c>
      <c r="P3147" s="85">
        <v>0</v>
      </c>
      <c r="Q3147" s="85">
        <f t="shared" si="8479"/>
        <v>0</v>
      </c>
      <c r="R3147" s="85">
        <v>0</v>
      </c>
      <c r="S3147" s="85">
        <v>0</v>
      </c>
      <c r="T3147" s="85">
        <v>0</v>
      </c>
      <c r="U3147" s="85">
        <f t="shared" si="8459"/>
        <v>0</v>
      </c>
      <c r="V3147" s="85">
        <v>0</v>
      </c>
      <c r="W3147" s="85">
        <v>0</v>
      </c>
      <c r="X3147" s="85">
        <f t="shared" si="8460"/>
        <v>0</v>
      </c>
      <c r="Y3147" s="85">
        <v>0</v>
      </c>
      <c r="Z3147" s="85">
        <v>0</v>
      </c>
      <c r="AA3147" s="85">
        <v>0</v>
      </c>
      <c r="AB3147" s="85">
        <f t="shared" si="8461"/>
        <v>0</v>
      </c>
      <c r="AC3147" s="85">
        <v>0</v>
      </c>
      <c r="AD3147" s="85">
        <v>0</v>
      </c>
      <c r="AE3147" s="85">
        <f t="shared" si="8462"/>
        <v>0</v>
      </c>
      <c r="AF3147" s="85">
        <v>0</v>
      </c>
      <c r="AG3147" s="85">
        <v>0</v>
      </c>
      <c r="AH3147" s="85">
        <v>0</v>
      </c>
      <c r="AI3147" s="85">
        <f t="shared" si="8463"/>
        <v>0</v>
      </c>
      <c r="AJ3147" s="85">
        <v>0</v>
      </c>
      <c r="AK3147" s="85">
        <v>0</v>
      </c>
      <c r="AL3147" s="85">
        <f t="shared" si="8464"/>
        <v>0</v>
      </c>
      <c r="AM3147" s="85">
        <v>0</v>
      </c>
      <c r="AN3147" s="386">
        <f t="shared" si="8472"/>
        <v>0</v>
      </c>
      <c r="AO3147" s="386">
        <f t="shared" si="8473"/>
        <v>0</v>
      </c>
      <c r="AP3147" s="387">
        <f t="shared" si="8474"/>
        <v>0</v>
      </c>
      <c r="AQ3147" s="386">
        <f t="shared" si="8475"/>
        <v>0</v>
      </c>
      <c r="AR3147" s="386">
        <f t="shared" si="8476"/>
        <v>0</v>
      </c>
      <c r="AS3147" s="387">
        <f t="shared" si="8477"/>
        <v>0</v>
      </c>
      <c r="AT3147" s="387">
        <f t="shared" si="8478"/>
        <v>0</v>
      </c>
      <c r="AU3147" s="86" t="s">
        <v>28</v>
      </c>
      <c r="AV3147" s="87"/>
      <c r="AW3147" s="88"/>
      <c r="AX3147" s="88"/>
      <c r="AY3147" s="88"/>
      <c r="AZ3147" s="88"/>
      <c r="BA3147" s="8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  <c r="BT3147" s="11"/>
      <c r="BU3147" s="11"/>
      <c r="BV3147" s="11"/>
      <c r="BW3147" s="11"/>
      <c r="BX3147" s="11"/>
      <c r="BY3147" s="11"/>
      <c r="BZ3147" s="11"/>
      <c r="CA3147" s="11"/>
      <c r="CB3147" s="11"/>
      <c r="CC3147" s="11"/>
      <c r="CD3147" s="11"/>
      <c r="CE3147" s="11"/>
      <c r="CF3147" s="11"/>
      <c r="CG3147" s="11"/>
      <c r="CH3147" s="11"/>
      <c r="CI3147" s="11"/>
      <c r="CJ3147" s="11"/>
      <c r="CK3147" s="11"/>
      <c r="CL3147" s="11"/>
      <c r="CM3147" s="11"/>
      <c r="CN3147" s="11"/>
      <c r="CO3147" s="11"/>
      <c r="CP3147" s="11"/>
      <c r="CQ3147" s="11"/>
      <c r="CR3147" s="11"/>
      <c r="CS3147" s="11"/>
      <c r="CT3147" s="11"/>
      <c r="CU3147" s="11"/>
      <c r="CV3147" s="11"/>
      <c r="CW3147" s="11"/>
      <c r="CX3147" s="11"/>
      <c r="CY3147" s="11"/>
      <c r="CZ3147" s="11"/>
      <c r="DA3147" s="11"/>
      <c r="DB3147" s="11"/>
      <c r="DC3147" s="11"/>
      <c r="DD3147" s="11"/>
      <c r="DE3147" s="11"/>
      <c r="DF3147" s="11"/>
      <c r="DG3147" s="11"/>
      <c r="DH3147" s="11"/>
      <c r="DI3147" s="11"/>
      <c r="DJ3147" s="11"/>
      <c r="DK3147" s="11"/>
      <c r="DL3147" s="11"/>
      <c r="DM3147" s="11"/>
      <c r="DN3147" s="11"/>
      <c r="DO3147" s="11"/>
      <c r="DP3147" s="11"/>
      <c r="DQ3147" s="11"/>
      <c r="DR3147" s="11"/>
      <c r="DS3147" s="11"/>
      <c r="DT3147" s="11"/>
      <c r="DU3147" s="11"/>
      <c r="DV3147" s="11"/>
      <c r="DW3147" s="11"/>
      <c r="DX3147" s="11"/>
      <c r="DY3147" s="11"/>
    </row>
    <row r="3148" spans="1:129" s="69" customFormat="1" hidden="1">
      <c r="A3148" s="11"/>
      <c r="B3148" s="4">
        <v>2017</v>
      </c>
      <c r="C3148" s="82">
        <v>8323</v>
      </c>
      <c r="D3148" s="82">
        <v>3</v>
      </c>
      <c r="E3148" s="2">
        <v>6</v>
      </c>
      <c r="F3148" s="2">
        <v>0</v>
      </c>
      <c r="G3148" s="2">
        <v>2000</v>
      </c>
      <c r="H3148" s="2">
        <v>2700</v>
      </c>
      <c r="I3148" s="2">
        <v>272</v>
      </c>
      <c r="J3148" s="83">
        <v>10</v>
      </c>
      <c r="K3148" s="293" t="s">
        <v>1477</v>
      </c>
      <c r="L3148" s="85">
        <v>0</v>
      </c>
      <c r="M3148" s="85">
        <v>0</v>
      </c>
      <c r="N3148" s="85">
        <f t="shared" si="8414"/>
        <v>0</v>
      </c>
      <c r="O3148" s="85">
        <v>0</v>
      </c>
      <c r="P3148" s="85">
        <v>0</v>
      </c>
      <c r="Q3148" s="85">
        <f t="shared" si="8479"/>
        <v>0</v>
      </c>
      <c r="R3148" s="85">
        <v>0</v>
      </c>
      <c r="S3148" s="85">
        <v>0</v>
      </c>
      <c r="T3148" s="85">
        <v>0</v>
      </c>
      <c r="U3148" s="85">
        <f t="shared" si="8459"/>
        <v>0</v>
      </c>
      <c r="V3148" s="85">
        <v>0</v>
      </c>
      <c r="W3148" s="85">
        <v>0</v>
      </c>
      <c r="X3148" s="85">
        <f t="shared" si="8460"/>
        <v>0</v>
      </c>
      <c r="Y3148" s="85"/>
      <c r="Z3148" s="85">
        <v>0</v>
      </c>
      <c r="AA3148" s="85">
        <v>0</v>
      </c>
      <c r="AB3148" s="85">
        <f t="shared" si="8461"/>
        <v>0</v>
      </c>
      <c r="AC3148" s="85">
        <v>0</v>
      </c>
      <c r="AD3148" s="85">
        <v>0</v>
      </c>
      <c r="AE3148" s="85">
        <f t="shared" si="8462"/>
        <v>0</v>
      </c>
      <c r="AF3148" s="85"/>
      <c r="AG3148" s="85">
        <v>0</v>
      </c>
      <c r="AH3148" s="85">
        <v>0</v>
      </c>
      <c r="AI3148" s="85">
        <f t="shared" si="8463"/>
        <v>0</v>
      </c>
      <c r="AJ3148" s="85">
        <v>0</v>
      </c>
      <c r="AK3148" s="85">
        <v>0</v>
      </c>
      <c r="AL3148" s="85">
        <f t="shared" si="8464"/>
        <v>0</v>
      </c>
      <c r="AM3148" s="85"/>
      <c r="AN3148" s="386">
        <f t="shared" si="8472"/>
        <v>0</v>
      </c>
      <c r="AO3148" s="386">
        <f t="shared" si="8473"/>
        <v>0</v>
      </c>
      <c r="AP3148" s="387">
        <f t="shared" si="8474"/>
        <v>0</v>
      </c>
      <c r="AQ3148" s="386">
        <f t="shared" si="8475"/>
        <v>0</v>
      </c>
      <c r="AR3148" s="386">
        <f t="shared" si="8476"/>
        <v>0</v>
      </c>
      <c r="AS3148" s="387">
        <f t="shared" si="8477"/>
        <v>0</v>
      </c>
      <c r="AT3148" s="387">
        <f t="shared" si="8478"/>
        <v>0</v>
      </c>
      <c r="AU3148" s="86" t="s">
        <v>28</v>
      </c>
      <c r="AV3148" s="87"/>
      <c r="AW3148" s="88"/>
      <c r="AX3148" s="88"/>
      <c r="AY3148" s="88"/>
      <c r="AZ3148" s="88"/>
      <c r="BA3148" s="8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  <c r="BT3148" s="11"/>
      <c r="BU3148" s="11"/>
      <c r="BV3148" s="11"/>
      <c r="BW3148" s="11"/>
      <c r="BX3148" s="11"/>
      <c r="BY3148" s="11"/>
      <c r="BZ3148" s="11"/>
      <c r="CA3148" s="11"/>
      <c r="CB3148" s="11"/>
      <c r="CC3148" s="11"/>
      <c r="CD3148" s="11"/>
      <c r="CE3148" s="11"/>
      <c r="CF3148" s="11"/>
      <c r="CG3148" s="11"/>
      <c r="CH3148" s="11"/>
      <c r="CI3148" s="11"/>
      <c r="CJ3148" s="11"/>
      <c r="CK3148" s="11"/>
      <c r="CL3148" s="11"/>
      <c r="CM3148" s="11"/>
      <c r="CN3148" s="11"/>
      <c r="CO3148" s="11"/>
      <c r="CP3148" s="11"/>
      <c r="CQ3148" s="11"/>
      <c r="CR3148" s="11"/>
      <c r="CS3148" s="11"/>
      <c r="CT3148" s="11"/>
      <c r="CU3148" s="11"/>
      <c r="CV3148" s="11"/>
      <c r="CW3148" s="11"/>
      <c r="CX3148" s="11"/>
      <c r="CY3148" s="11"/>
      <c r="CZ3148" s="11"/>
      <c r="DA3148" s="11"/>
      <c r="DB3148" s="11"/>
      <c r="DC3148" s="11"/>
      <c r="DD3148" s="11"/>
      <c r="DE3148" s="11"/>
      <c r="DF3148" s="11"/>
      <c r="DG3148" s="11"/>
      <c r="DH3148" s="11"/>
      <c r="DI3148" s="11"/>
      <c r="DJ3148" s="11"/>
      <c r="DK3148" s="11"/>
      <c r="DL3148" s="11"/>
      <c r="DM3148" s="11"/>
      <c r="DN3148" s="11"/>
      <c r="DO3148" s="11"/>
      <c r="DP3148" s="11"/>
      <c r="DQ3148" s="11"/>
      <c r="DR3148" s="11"/>
      <c r="DS3148" s="11"/>
      <c r="DT3148" s="11"/>
      <c r="DU3148" s="11"/>
      <c r="DV3148" s="11"/>
      <c r="DW3148" s="11"/>
      <c r="DX3148" s="11"/>
      <c r="DY3148" s="11"/>
    </row>
    <row r="3149" spans="1:129" s="69" customFormat="1">
      <c r="A3149" s="11"/>
      <c r="B3149" s="4">
        <v>2017</v>
      </c>
      <c r="C3149" s="82">
        <v>8323</v>
      </c>
      <c r="D3149" s="82">
        <v>3</v>
      </c>
      <c r="E3149" s="2">
        <v>6</v>
      </c>
      <c r="F3149" s="2">
        <v>0</v>
      </c>
      <c r="G3149" s="2">
        <v>2000</v>
      </c>
      <c r="H3149" s="2">
        <v>2700</v>
      </c>
      <c r="I3149" s="2">
        <v>272</v>
      </c>
      <c r="J3149" s="83">
        <v>11</v>
      </c>
      <c r="K3149" s="293" t="s">
        <v>1478</v>
      </c>
      <c r="L3149" s="85">
        <f>ROUND(R3149*1,0)</f>
        <v>984000</v>
      </c>
      <c r="M3149" s="85">
        <v>0</v>
      </c>
      <c r="N3149" s="85">
        <f t="shared" si="8414"/>
        <v>984000</v>
      </c>
      <c r="O3149" s="85">
        <v>0</v>
      </c>
      <c r="P3149" s="85">
        <v>0</v>
      </c>
      <c r="Q3149" s="85">
        <f t="shared" si="8479"/>
        <v>0</v>
      </c>
      <c r="R3149" s="85">
        <v>984000</v>
      </c>
      <c r="S3149" s="85">
        <v>0</v>
      </c>
      <c r="T3149" s="85">
        <v>0</v>
      </c>
      <c r="U3149" s="85">
        <f t="shared" si="8459"/>
        <v>0</v>
      </c>
      <c r="V3149" s="85">
        <v>0</v>
      </c>
      <c r="W3149" s="85">
        <v>0</v>
      </c>
      <c r="X3149" s="85">
        <f t="shared" si="8460"/>
        <v>0</v>
      </c>
      <c r="Y3149" s="85">
        <f>U3149+X3149</f>
        <v>0</v>
      </c>
      <c r="Z3149" s="85">
        <v>0</v>
      </c>
      <c r="AA3149" s="85">
        <v>0</v>
      </c>
      <c r="AB3149" s="85">
        <f t="shared" si="8461"/>
        <v>0</v>
      </c>
      <c r="AC3149" s="85">
        <v>0</v>
      </c>
      <c r="AD3149" s="85">
        <v>0</v>
      </c>
      <c r="AE3149" s="85">
        <f t="shared" si="8462"/>
        <v>0</v>
      </c>
      <c r="AF3149" s="85">
        <f>AB3149+AE3149</f>
        <v>0</v>
      </c>
      <c r="AG3149" s="85">
        <v>603200</v>
      </c>
      <c r="AH3149" s="85">
        <v>0</v>
      </c>
      <c r="AI3149" s="85">
        <f t="shared" si="8463"/>
        <v>603200</v>
      </c>
      <c r="AJ3149" s="85">
        <v>0</v>
      </c>
      <c r="AK3149" s="85">
        <v>0</v>
      </c>
      <c r="AL3149" s="85">
        <f t="shared" si="8464"/>
        <v>0</v>
      </c>
      <c r="AM3149" s="85">
        <f>AI3149+AL3149</f>
        <v>603200</v>
      </c>
      <c r="AN3149" s="386">
        <f t="shared" si="8472"/>
        <v>380800</v>
      </c>
      <c r="AO3149" s="386">
        <f t="shared" si="8473"/>
        <v>0</v>
      </c>
      <c r="AP3149" s="387">
        <f t="shared" si="8474"/>
        <v>380800</v>
      </c>
      <c r="AQ3149" s="386">
        <f t="shared" si="8475"/>
        <v>0</v>
      </c>
      <c r="AR3149" s="386">
        <f t="shared" si="8476"/>
        <v>0</v>
      </c>
      <c r="AS3149" s="387">
        <f t="shared" si="8477"/>
        <v>0</v>
      </c>
      <c r="AT3149" s="387">
        <f t="shared" si="8478"/>
        <v>380800</v>
      </c>
      <c r="AU3149" s="86" t="s">
        <v>28</v>
      </c>
      <c r="AV3149" s="87">
        <v>2600</v>
      </c>
      <c r="AW3149" s="88"/>
      <c r="AX3149" s="88"/>
      <c r="AY3149" s="88"/>
      <c r="AZ3149" s="88"/>
      <c r="BA3149" s="8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  <c r="BT3149" s="11"/>
      <c r="BU3149" s="11"/>
      <c r="BV3149" s="11"/>
      <c r="BW3149" s="11"/>
      <c r="BX3149" s="11"/>
      <c r="BY3149" s="11"/>
      <c r="BZ3149" s="11"/>
      <c r="CA3149" s="11"/>
      <c r="CB3149" s="11"/>
      <c r="CC3149" s="11"/>
      <c r="CD3149" s="11"/>
      <c r="CE3149" s="11"/>
      <c r="CF3149" s="11"/>
      <c r="CG3149" s="11"/>
      <c r="CH3149" s="11"/>
      <c r="CI3149" s="11"/>
      <c r="CJ3149" s="11"/>
      <c r="CK3149" s="11"/>
      <c r="CL3149" s="11"/>
      <c r="CM3149" s="11"/>
      <c r="CN3149" s="11"/>
      <c r="CO3149" s="11"/>
      <c r="CP3149" s="11"/>
      <c r="CQ3149" s="11"/>
      <c r="CR3149" s="11"/>
      <c r="CS3149" s="11"/>
      <c r="CT3149" s="11"/>
      <c r="CU3149" s="11"/>
      <c r="CV3149" s="11"/>
      <c r="CW3149" s="11"/>
      <c r="CX3149" s="11"/>
      <c r="CY3149" s="11"/>
      <c r="CZ3149" s="11"/>
      <c r="DA3149" s="11"/>
      <c r="DB3149" s="11"/>
      <c r="DC3149" s="11"/>
      <c r="DD3149" s="11"/>
      <c r="DE3149" s="11"/>
      <c r="DF3149" s="11"/>
      <c r="DG3149" s="11"/>
      <c r="DH3149" s="11"/>
      <c r="DI3149" s="11"/>
      <c r="DJ3149" s="11"/>
      <c r="DK3149" s="11"/>
      <c r="DL3149" s="11"/>
      <c r="DM3149" s="11"/>
      <c r="DN3149" s="11"/>
      <c r="DO3149" s="11"/>
      <c r="DP3149" s="11"/>
      <c r="DQ3149" s="11"/>
      <c r="DR3149" s="11"/>
      <c r="DS3149" s="11"/>
      <c r="DT3149" s="11"/>
      <c r="DU3149" s="11"/>
      <c r="DV3149" s="11"/>
      <c r="DW3149" s="11"/>
      <c r="DX3149" s="11"/>
      <c r="DY3149" s="11"/>
    </row>
    <row r="3150" spans="1:129" s="69" customFormat="1" hidden="1">
      <c r="A3150" s="11"/>
      <c r="B3150" s="4">
        <v>2017</v>
      </c>
      <c r="C3150" s="82">
        <v>8323</v>
      </c>
      <c r="D3150" s="82">
        <v>3</v>
      </c>
      <c r="E3150" s="2">
        <v>6</v>
      </c>
      <c r="F3150" s="2">
        <v>0</v>
      </c>
      <c r="G3150" s="2">
        <v>2000</v>
      </c>
      <c r="H3150" s="2">
        <v>2700</v>
      </c>
      <c r="I3150" s="2">
        <v>272</v>
      </c>
      <c r="J3150" s="83">
        <v>12</v>
      </c>
      <c r="K3150" s="293" t="s">
        <v>1479</v>
      </c>
      <c r="L3150" s="85">
        <v>0</v>
      </c>
      <c r="M3150" s="85">
        <v>0</v>
      </c>
      <c r="N3150" s="85">
        <f t="shared" si="8414"/>
        <v>0</v>
      </c>
      <c r="O3150" s="85">
        <v>0</v>
      </c>
      <c r="P3150" s="85">
        <v>0</v>
      </c>
      <c r="Q3150" s="85">
        <f t="shared" si="8479"/>
        <v>0</v>
      </c>
      <c r="R3150" s="85">
        <v>0</v>
      </c>
      <c r="S3150" s="85">
        <v>0</v>
      </c>
      <c r="T3150" s="85">
        <v>0</v>
      </c>
      <c r="U3150" s="85">
        <f t="shared" si="8459"/>
        <v>0</v>
      </c>
      <c r="V3150" s="85">
        <v>0</v>
      </c>
      <c r="W3150" s="85">
        <v>0</v>
      </c>
      <c r="X3150" s="85">
        <f t="shared" si="8460"/>
        <v>0</v>
      </c>
      <c r="Y3150" s="85">
        <v>0</v>
      </c>
      <c r="Z3150" s="85">
        <v>0</v>
      </c>
      <c r="AA3150" s="85">
        <v>0</v>
      </c>
      <c r="AB3150" s="85">
        <f t="shared" si="8461"/>
        <v>0</v>
      </c>
      <c r="AC3150" s="85">
        <v>0</v>
      </c>
      <c r="AD3150" s="85">
        <v>0</v>
      </c>
      <c r="AE3150" s="85">
        <f t="shared" si="8462"/>
        <v>0</v>
      </c>
      <c r="AF3150" s="85">
        <v>0</v>
      </c>
      <c r="AG3150" s="85">
        <v>0</v>
      </c>
      <c r="AH3150" s="85">
        <v>0</v>
      </c>
      <c r="AI3150" s="85">
        <f t="shared" si="8463"/>
        <v>0</v>
      </c>
      <c r="AJ3150" s="85">
        <v>0</v>
      </c>
      <c r="AK3150" s="85">
        <v>0</v>
      </c>
      <c r="AL3150" s="85">
        <f t="shared" si="8464"/>
        <v>0</v>
      </c>
      <c r="AM3150" s="85">
        <v>0</v>
      </c>
      <c r="AN3150" s="386">
        <f t="shared" si="8472"/>
        <v>0</v>
      </c>
      <c r="AO3150" s="386">
        <f t="shared" si="8473"/>
        <v>0</v>
      </c>
      <c r="AP3150" s="387">
        <f t="shared" si="8474"/>
        <v>0</v>
      </c>
      <c r="AQ3150" s="386">
        <f t="shared" si="8475"/>
        <v>0</v>
      </c>
      <c r="AR3150" s="386">
        <f t="shared" si="8476"/>
        <v>0</v>
      </c>
      <c r="AS3150" s="387">
        <f t="shared" si="8477"/>
        <v>0</v>
      </c>
      <c r="AT3150" s="387">
        <f t="shared" si="8478"/>
        <v>0</v>
      </c>
      <c r="AU3150" s="86" t="s">
        <v>28</v>
      </c>
      <c r="AV3150" s="87"/>
      <c r="AW3150" s="88"/>
      <c r="AX3150" s="88"/>
      <c r="AY3150" s="88"/>
      <c r="AZ3150" s="88"/>
      <c r="BA3150" s="8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  <c r="BT3150" s="11"/>
      <c r="BU3150" s="11"/>
      <c r="BV3150" s="11"/>
      <c r="BW3150" s="11"/>
      <c r="BX3150" s="11"/>
      <c r="BY3150" s="11"/>
      <c r="BZ3150" s="11"/>
      <c r="CA3150" s="11"/>
      <c r="CB3150" s="11"/>
      <c r="CC3150" s="11"/>
      <c r="CD3150" s="11"/>
      <c r="CE3150" s="11"/>
      <c r="CF3150" s="11"/>
      <c r="CG3150" s="11"/>
      <c r="CH3150" s="11"/>
      <c r="CI3150" s="11"/>
      <c r="CJ3150" s="11"/>
      <c r="CK3150" s="11"/>
      <c r="CL3150" s="11"/>
      <c r="CM3150" s="11"/>
      <c r="CN3150" s="11"/>
      <c r="CO3150" s="11"/>
      <c r="CP3150" s="11"/>
      <c r="CQ3150" s="11"/>
      <c r="CR3150" s="11"/>
      <c r="CS3150" s="11"/>
      <c r="CT3150" s="11"/>
      <c r="CU3150" s="11"/>
      <c r="CV3150" s="11"/>
      <c r="CW3150" s="11"/>
      <c r="CX3150" s="11"/>
      <c r="CY3150" s="11"/>
      <c r="CZ3150" s="11"/>
      <c r="DA3150" s="11"/>
      <c r="DB3150" s="11"/>
      <c r="DC3150" s="11"/>
      <c r="DD3150" s="11"/>
      <c r="DE3150" s="11"/>
      <c r="DF3150" s="11"/>
      <c r="DG3150" s="11"/>
      <c r="DH3150" s="11"/>
      <c r="DI3150" s="11"/>
      <c r="DJ3150" s="11"/>
      <c r="DK3150" s="11"/>
      <c r="DL3150" s="11"/>
      <c r="DM3150" s="11"/>
      <c r="DN3150" s="11"/>
      <c r="DO3150" s="11"/>
      <c r="DP3150" s="11"/>
      <c r="DQ3150" s="11"/>
      <c r="DR3150" s="11"/>
      <c r="DS3150" s="11"/>
      <c r="DT3150" s="11"/>
      <c r="DU3150" s="11"/>
      <c r="DV3150" s="11"/>
      <c r="DW3150" s="11"/>
      <c r="DX3150" s="11"/>
      <c r="DY3150" s="11"/>
    </row>
    <row r="3151" spans="1:129" s="69" customFormat="1">
      <c r="A3151" s="11"/>
      <c r="B3151" s="340">
        <v>2017</v>
      </c>
      <c r="C3151" s="82">
        <v>8323</v>
      </c>
      <c r="D3151" s="82">
        <v>3</v>
      </c>
      <c r="E3151" s="2">
        <v>6</v>
      </c>
      <c r="F3151" s="2">
        <v>0</v>
      </c>
      <c r="G3151" s="2">
        <v>2000</v>
      </c>
      <c r="H3151" s="2">
        <v>2700</v>
      </c>
      <c r="I3151" s="2">
        <v>272</v>
      </c>
      <c r="J3151" s="83"/>
      <c r="K3151" s="293" t="s">
        <v>2071</v>
      </c>
      <c r="L3151" s="85">
        <f>ROUND(R3151*1,0)</f>
        <v>142500</v>
      </c>
      <c r="M3151" s="85">
        <v>0</v>
      </c>
      <c r="N3151" s="85">
        <f t="shared" ref="N3151" si="8480">L3151+M3151</f>
        <v>142500</v>
      </c>
      <c r="O3151" s="85">
        <v>0</v>
      </c>
      <c r="P3151" s="85">
        <v>0</v>
      </c>
      <c r="Q3151" s="85">
        <f t="shared" ref="Q3151" si="8481">O3151+P3151</f>
        <v>0</v>
      </c>
      <c r="R3151" s="85">
        <v>142500</v>
      </c>
      <c r="S3151" s="85">
        <v>0</v>
      </c>
      <c r="T3151" s="85">
        <v>0</v>
      </c>
      <c r="U3151" s="85">
        <f t="shared" si="8459"/>
        <v>0</v>
      </c>
      <c r="V3151" s="85">
        <v>0</v>
      </c>
      <c r="W3151" s="85">
        <v>0</v>
      </c>
      <c r="X3151" s="85">
        <f t="shared" si="8460"/>
        <v>0</v>
      </c>
      <c r="Y3151" s="85">
        <f>U3151+X3151</f>
        <v>0</v>
      </c>
      <c r="Z3151" s="85">
        <v>0</v>
      </c>
      <c r="AA3151" s="85">
        <v>0</v>
      </c>
      <c r="AB3151" s="85">
        <f t="shared" si="8461"/>
        <v>0</v>
      </c>
      <c r="AC3151" s="85">
        <v>0</v>
      </c>
      <c r="AD3151" s="85">
        <v>0</v>
      </c>
      <c r="AE3151" s="85">
        <f t="shared" si="8462"/>
        <v>0</v>
      </c>
      <c r="AF3151" s="85">
        <f>AB3151+AE3151</f>
        <v>0</v>
      </c>
      <c r="AG3151" s="85">
        <v>71630</v>
      </c>
      <c r="AH3151" s="85">
        <v>0</v>
      </c>
      <c r="AI3151" s="85">
        <f t="shared" si="8463"/>
        <v>71630</v>
      </c>
      <c r="AJ3151" s="85">
        <v>0</v>
      </c>
      <c r="AK3151" s="85">
        <v>0</v>
      </c>
      <c r="AL3151" s="85">
        <f t="shared" si="8464"/>
        <v>0</v>
      </c>
      <c r="AM3151" s="85">
        <f>AI3151+AL3151</f>
        <v>71630</v>
      </c>
      <c r="AN3151" s="386">
        <f t="shared" si="8472"/>
        <v>70870</v>
      </c>
      <c r="AO3151" s="386">
        <f t="shared" si="8473"/>
        <v>0</v>
      </c>
      <c r="AP3151" s="387">
        <f t="shared" si="8474"/>
        <v>70870</v>
      </c>
      <c r="AQ3151" s="386">
        <f t="shared" si="8475"/>
        <v>0</v>
      </c>
      <c r="AR3151" s="386">
        <f t="shared" si="8476"/>
        <v>0</v>
      </c>
      <c r="AS3151" s="387">
        <f t="shared" si="8477"/>
        <v>0</v>
      </c>
      <c r="AT3151" s="387">
        <f t="shared" si="8478"/>
        <v>70870</v>
      </c>
      <c r="AU3151" s="86" t="s">
        <v>28</v>
      </c>
      <c r="AV3151" s="87">
        <v>950</v>
      </c>
      <c r="AW3151" s="88"/>
      <c r="AX3151" s="88"/>
      <c r="AY3151" s="88"/>
      <c r="AZ3151" s="88"/>
      <c r="BA3151" s="8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  <c r="BT3151" s="11"/>
      <c r="BU3151" s="11"/>
      <c r="BV3151" s="11"/>
      <c r="BW3151" s="11"/>
      <c r="BX3151" s="11"/>
      <c r="BY3151" s="11"/>
      <c r="BZ3151" s="11"/>
      <c r="CA3151" s="11"/>
      <c r="CB3151" s="11"/>
      <c r="CC3151" s="11"/>
      <c r="CD3151" s="11"/>
      <c r="CE3151" s="11"/>
      <c r="CF3151" s="11"/>
      <c r="CG3151" s="11"/>
      <c r="CH3151" s="11"/>
      <c r="CI3151" s="11"/>
      <c r="CJ3151" s="11"/>
      <c r="CK3151" s="11"/>
      <c r="CL3151" s="11"/>
      <c r="CM3151" s="11"/>
      <c r="CN3151" s="11"/>
      <c r="CO3151" s="11"/>
      <c r="CP3151" s="11"/>
      <c r="CQ3151" s="11"/>
      <c r="CR3151" s="11"/>
      <c r="CS3151" s="11"/>
      <c r="CT3151" s="11"/>
      <c r="CU3151" s="11"/>
      <c r="CV3151" s="11"/>
      <c r="CW3151" s="11"/>
      <c r="CX3151" s="11"/>
      <c r="CY3151" s="11"/>
      <c r="CZ3151" s="11"/>
      <c r="DA3151" s="11"/>
      <c r="DB3151" s="11"/>
      <c r="DC3151" s="11"/>
      <c r="DD3151" s="11"/>
      <c r="DE3151" s="11"/>
      <c r="DF3151" s="11"/>
      <c r="DG3151" s="11"/>
      <c r="DH3151" s="11"/>
      <c r="DI3151" s="11"/>
      <c r="DJ3151" s="11"/>
      <c r="DK3151" s="11"/>
      <c r="DL3151" s="11"/>
      <c r="DM3151" s="11"/>
      <c r="DN3151" s="11"/>
      <c r="DO3151" s="11"/>
      <c r="DP3151" s="11"/>
      <c r="DQ3151" s="11"/>
      <c r="DR3151" s="11"/>
      <c r="DS3151" s="11"/>
      <c r="DT3151" s="11"/>
      <c r="DU3151" s="11"/>
      <c r="DV3151" s="11"/>
      <c r="DW3151" s="11"/>
      <c r="DX3151" s="11"/>
      <c r="DY3151" s="11"/>
    </row>
    <row r="3152" spans="1:129" s="94" customFormat="1" hidden="1">
      <c r="A3152" s="11"/>
      <c r="B3152" s="70">
        <v>2017</v>
      </c>
      <c r="C3152" s="71">
        <v>8323</v>
      </c>
      <c r="D3152" s="71">
        <v>3</v>
      </c>
      <c r="E3152" s="70">
        <v>6</v>
      </c>
      <c r="F3152" s="70">
        <v>0</v>
      </c>
      <c r="G3152" s="70">
        <v>2000</v>
      </c>
      <c r="H3152" s="70">
        <v>2900</v>
      </c>
      <c r="I3152" s="70"/>
      <c r="J3152" s="70"/>
      <c r="K3152" s="72" t="s">
        <v>1480</v>
      </c>
      <c r="L3152" s="73">
        <f t="shared" ref="L3152:L3153" si="8482">SUM(L3153:L3153)</f>
        <v>0</v>
      </c>
      <c r="M3152" s="73">
        <f t="shared" ref="M3152" si="8483">SUM(M3153:M3153)</f>
        <v>0</v>
      </c>
      <c r="N3152" s="73">
        <f t="shared" ref="N3152" si="8484">SUM(N3153:N3153)</f>
        <v>0</v>
      </c>
      <c r="O3152" s="73">
        <f t="shared" ref="O3152" si="8485">SUM(O3153:O3153)</f>
        <v>0</v>
      </c>
      <c r="P3152" s="73">
        <f t="shared" ref="P3152" si="8486">SUM(P3153:P3153)</f>
        <v>0</v>
      </c>
      <c r="Q3152" s="73">
        <f t="shared" ref="Q3152" si="8487">SUM(Q3153:Q3153)</f>
        <v>0</v>
      </c>
      <c r="R3152" s="73">
        <f t="shared" ref="R3152:AG3153" si="8488">SUM(R3153:R3153)</f>
        <v>0</v>
      </c>
      <c r="S3152" s="73">
        <f t="shared" si="8488"/>
        <v>0</v>
      </c>
      <c r="T3152" s="73">
        <f t="shared" si="8488"/>
        <v>0</v>
      </c>
      <c r="U3152" s="73">
        <f t="shared" si="8488"/>
        <v>0</v>
      </c>
      <c r="V3152" s="73">
        <f t="shared" si="8488"/>
        <v>0</v>
      </c>
      <c r="W3152" s="73">
        <f t="shared" si="8488"/>
        <v>0</v>
      </c>
      <c r="X3152" s="73">
        <f t="shared" si="8488"/>
        <v>0</v>
      </c>
      <c r="Y3152" s="73">
        <f t="shared" si="8488"/>
        <v>0</v>
      </c>
      <c r="Z3152" s="73">
        <f t="shared" si="8488"/>
        <v>0</v>
      </c>
      <c r="AA3152" s="73">
        <f t="shared" si="8488"/>
        <v>0</v>
      </c>
      <c r="AB3152" s="73">
        <f t="shared" si="8488"/>
        <v>0</v>
      </c>
      <c r="AC3152" s="73">
        <f t="shared" si="8488"/>
        <v>0</v>
      </c>
      <c r="AD3152" s="73">
        <f t="shared" si="8488"/>
        <v>0</v>
      </c>
      <c r="AE3152" s="73">
        <f t="shared" si="8488"/>
        <v>0</v>
      </c>
      <c r="AF3152" s="73">
        <f t="shared" si="8488"/>
        <v>0</v>
      </c>
      <c r="AG3152" s="73">
        <f t="shared" si="8488"/>
        <v>0</v>
      </c>
      <c r="AH3152" s="73">
        <f t="shared" ref="AG3152:AM3153" si="8489">SUM(AH3153:AH3153)</f>
        <v>0</v>
      </c>
      <c r="AI3152" s="73">
        <f t="shared" si="8489"/>
        <v>0</v>
      </c>
      <c r="AJ3152" s="73">
        <f t="shared" si="8489"/>
        <v>0</v>
      </c>
      <c r="AK3152" s="73">
        <f t="shared" si="8489"/>
        <v>0</v>
      </c>
      <c r="AL3152" s="73">
        <f t="shared" si="8489"/>
        <v>0</v>
      </c>
      <c r="AM3152" s="73">
        <f t="shared" si="8489"/>
        <v>0</v>
      </c>
      <c r="AN3152" s="73">
        <f t="shared" ref="AN3152:AN3154" si="8490">L3152-S3152-Z3152-AG3152</f>
        <v>0</v>
      </c>
      <c r="AO3152" s="73">
        <f t="shared" ref="AO3152:AO3154" si="8491">M3152-T3152-AA3152-AH3152</f>
        <v>0</v>
      </c>
      <c r="AP3152" s="73">
        <f t="shared" ref="AP3152:AP3154" si="8492">AN3152+AO3152</f>
        <v>0</v>
      </c>
      <c r="AQ3152" s="73">
        <f t="shared" ref="AQ3152:AQ3154" si="8493">O3152-V3152-AC3152-AJ3152</f>
        <v>0</v>
      </c>
      <c r="AR3152" s="73">
        <f t="shared" ref="AR3152:AR3154" si="8494">P3152-W3152-AD3152-AK3152</f>
        <v>0</v>
      </c>
      <c r="AS3152" s="73">
        <f t="shared" ref="AS3152:AS3154" si="8495">AQ3152+AR3152</f>
        <v>0</v>
      </c>
      <c r="AT3152" s="73">
        <f t="shared" ref="AT3152:AT3154" si="8496">AP3152+AS3152</f>
        <v>0</v>
      </c>
      <c r="AU3152" s="73"/>
      <c r="AV3152" s="91"/>
      <c r="AW3152" s="91"/>
      <c r="AX3152" s="91"/>
      <c r="AY3152" s="91"/>
      <c r="AZ3152" s="91"/>
      <c r="BA3152" s="264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  <c r="BT3152" s="11"/>
      <c r="BU3152" s="11"/>
      <c r="BV3152" s="11"/>
      <c r="BW3152" s="11"/>
      <c r="BX3152" s="11"/>
      <c r="BY3152" s="11"/>
      <c r="BZ3152" s="11"/>
      <c r="CA3152" s="11"/>
      <c r="CB3152" s="11"/>
      <c r="CC3152" s="11"/>
      <c r="CD3152" s="11"/>
      <c r="CE3152" s="11"/>
      <c r="CF3152" s="11"/>
      <c r="CG3152" s="11"/>
      <c r="CH3152" s="11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1"/>
      <c r="CU3152" s="11"/>
      <c r="CV3152" s="11"/>
      <c r="CW3152" s="11"/>
      <c r="CX3152" s="11"/>
      <c r="CY3152" s="11"/>
      <c r="CZ3152" s="11"/>
      <c r="DA3152" s="11"/>
      <c r="DB3152" s="11"/>
      <c r="DC3152" s="11"/>
      <c r="DD3152" s="11"/>
      <c r="DE3152" s="11"/>
      <c r="DF3152" s="11"/>
      <c r="DG3152" s="11"/>
      <c r="DH3152" s="11"/>
      <c r="DI3152" s="11"/>
      <c r="DJ3152" s="11"/>
      <c r="DK3152" s="11"/>
      <c r="DL3152" s="11"/>
      <c r="DM3152" s="11"/>
      <c r="DN3152" s="11"/>
      <c r="DO3152" s="11"/>
      <c r="DP3152" s="11"/>
      <c r="DQ3152" s="11"/>
      <c r="DR3152" s="11"/>
      <c r="DS3152" s="11"/>
      <c r="DT3152" s="11"/>
      <c r="DU3152" s="11"/>
      <c r="DV3152" s="11"/>
      <c r="DW3152" s="11"/>
      <c r="DX3152" s="11"/>
      <c r="DY3152" s="11"/>
    </row>
    <row r="3153" spans="1:129" s="94" customFormat="1" ht="46.5" hidden="1">
      <c r="A3153" s="11"/>
      <c r="B3153" s="76">
        <v>2017</v>
      </c>
      <c r="C3153" s="77">
        <v>8323</v>
      </c>
      <c r="D3153" s="77">
        <v>3</v>
      </c>
      <c r="E3153" s="76">
        <v>6</v>
      </c>
      <c r="F3153" s="76">
        <v>0</v>
      </c>
      <c r="G3153" s="76">
        <v>2000</v>
      </c>
      <c r="H3153" s="76">
        <v>2900</v>
      </c>
      <c r="I3153" s="76">
        <v>295</v>
      </c>
      <c r="J3153" s="76"/>
      <c r="K3153" s="78" t="s">
        <v>877</v>
      </c>
      <c r="L3153" s="79">
        <f t="shared" si="8482"/>
        <v>0</v>
      </c>
      <c r="M3153" s="79">
        <f t="shared" ref="M3153" si="8497">SUM(M3154:M3154)</f>
        <v>0</v>
      </c>
      <c r="N3153" s="79">
        <f t="shared" ref="N3153" si="8498">SUM(N3154:N3154)</f>
        <v>0</v>
      </c>
      <c r="O3153" s="79">
        <f t="shared" ref="O3153" si="8499">SUM(O3154:O3154)</f>
        <v>0</v>
      </c>
      <c r="P3153" s="79">
        <f t="shared" ref="P3153" si="8500">SUM(P3154:P3154)</f>
        <v>0</v>
      </c>
      <c r="Q3153" s="79">
        <f t="shared" ref="Q3153" si="8501">SUM(Q3154:Q3154)</f>
        <v>0</v>
      </c>
      <c r="R3153" s="79">
        <f t="shared" ref="R3153" si="8502">SUM(R3154:R3154)</f>
        <v>0</v>
      </c>
      <c r="S3153" s="79">
        <f t="shared" si="8488"/>
        <v>0</v>
      </c>
      <c r="T3153" s="79">
        <f t="shared" si="8488"/>
        <v>0</v>
      </c>
      <c r="U3153" s="79">
        <f t="shared" si="8488"/>
        <v>0</v>
      </c>
      <c r="V3153" s="79">
        <f t="shared" si="8488"/>
        <v>0</v>
      </c>
      <c r="W3153" s="79">
        <f t="shared" si="8488"/>
        <v>0</v>
      </c>
      <c r="X3153" s="79">
        <f t="shared" si="8488"/>
        <v>0</v>
      </c>
      <c r="Y3153" s="79">
        <f t="shared" si="8488"/>
        <v>0</v>
      </c>
      <c r="Z3153" s="79">
        <f t="shared" si="8488"/>
        <v>0</v>
      </c>
      <c r="AA3153" s="79">
        <f t="shared" si="8488"/>
        <v>0</v>
      </c>
      <c r="AB3153" s="79">
        <f t="shared" si="8488"/>
        <v>0</v>
      </c>
      <c r="AC3153" s="79">
        <f t="shared" si="8488"/>
        <v>0</v>
      </c>
      <c r="AD3153" s="79">
        <f t="shared" si="8488"/>
        <v>0</v>
      </c>
      <c r="AE3153" s="79">
        <f t="shared" si="8488"/>
        <v>0</v>
      </c>
      <c r="AF3153" s="79">
        <f t="shared" si="8488"/>
        <v>0</v>
      </c>
      <c r="AG3153" s="79">
        <f t="shared" si="8489"/>
        <v>0</v>
      </c>
      <c r="AH3153" s="79">
        <f t="shared" si="8489"/>
        <v>0</v>
      </c>
      <c r="AI3153" s="79">
        <f t="shared" si="8489"/>
        <v>0</v>
      </c>
      <c r="AJ3153" s="79">
        <f t="shared" si="8489"/>
        <v>0</v>
      </c>
      <c r="AK3153" s="79">
        <f t="shared" si="8489"/>
        <v>0</v>
      </c>
      <c r="AL3153" s="79">
        <f t="shared" si="8489"/>
        <v>0</v>
      </c>
      <c r="AM3153" s="79">
        <f t="shared" si="8489"/>
        <v>0</v>
      </c>
      <c r="AN3153" s="79">
        <f t="shared" si="8490"/>
        <v>0</v>
      </c>
      <c r="AO3153" s="79">
        <f t="shared" si="8491"/>
        <v>0</v>
      </c>
      <c r="AP3153" s="79">
        <f t="shared" si="8492"/>
        <v>0</v>
      </c>
      <c r="AQ3153" s="79">
        <f t="shared" si="8493"/>
        <v>0</v>
      </c>
      <c r="AR3153" s="79">
        <f t="shared" si="8494"/>
        <v>0</v>
      </c>
      <c r="AS3153" s="79">
        <f t="shared" si="8495"/>
        <v>0</v>
      </c>
      <c r="AT3153" s="79">
        <f t="shared" si="8496"/>
        <v>0</v>
      </c>
      <c r="AU3153" s="79"/>
      <c r="AV3153" s="80"/>
      <c r="AW3153" s="93"/>
      <c r="AX3153" s="93"/>
      <c r="AY3153" s="93"/>
      <c r="AZ3153" s="93"/>
      <c r="BA3153" s="8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  <c r="BT3153" s="11"/>
      <c r="BU3153" s="11"/>
      <c r="BV3153" s="11"/>
      <c r="BW3153" s="11"/>
      <c r="BX3153" s="11"/>
      <c r="BY3153" s="11"/>
      <c r="BZ3153" s="11"/>
      <c r="CA3153" s="11"/>
      <c r="CB3153" s="11"/>
      <c r="CC3153" s="11"/>
      <c r="CD3153" s="11"/>
      <c r="CE3153" s="11"/>
      <c r="CF3153" s="11"/>
      <c r="CG3153" s="11"/>
      <c r="CH3153" s="11"/>
      <c r="CI3153" s="11"/>
      <c r="CJ3153" s="11"/>
      <c r="CK3153" s="11"/>
      <c r="CL3153" s="11"/>
      <c r="CM3153" s="11"/>
      <c r="CN3153" s="11"/>
      <c r="CO3153" s="11"/>
      <c r="CP3153" s="11"/>
      <c r="CQ3153" s="11"/>
      <c r="CR3153" s="11"/>
      <c r="CS3153" s="11"/>
      <c r="CT3153" s="11"/>
      <c r="CU3153" s="11"/>
      <c r="CV3153" s="11"/>
      <c r="CW3153" s="11"/>
      <c r="CX3153" s="11"/>
      <c r="CY3153" s="11"/>
      <c r="CZ3153" s="11"/>
      <c r="DA3153" s="11"/>
      <c r="DB3153" s="11"/>
      <c r="DC3153" s="11"/>
      <c r="DD3153" s="11"/>
      <c r="DE3153" s="11"/>
      <c r="DF3153" s="11"/>
      <c r="DG3153" s="11"/>
      <c r="DH3153" s="11"/>
      <c r="DI3153" s="11"/>
      <c r="DJ3153" s="11"/>
      <c r="DK3153" s="11"/>
      <c r="DL3153" s="11"/>
      <c r="DM3153" s="11"/>
      <c r="DN3153" s="11"/>
      <c r="DO3153" s="11"/>
      <c r="DP3153" s="11"/>
      <c r="DQ3153" s="11"/>
      <c r="DR3153" s="11"/>
      <c r="DS3153" s="11"/>
      <c r="DT3153" s="11"/>
      <c r="DU3153" s="11"/>
      <c r="DV3153" s="11"/>
      <c r="DW3153" s="11"/>
      <c r="DX3153" s="11"/>
      <c r="DY3153" s="11"/>
    </row>
    <row r="3154" spans="1:129" s="69" customFormat="1" hidden="1">
      <c r="A3154" s="11"/>
      <c r="B3154" s="4">
        <v>2017</v>
      </c>
      <c r="C3154" s="82">
        <v>8323</v>
      </c>
      <c r="D3154" s="82">
        <v>3</v>
      </c>
      <c r="E3154" s="2">
        <v>6</v>
      </c>
      <c r="F3154" s="2">
        <v>0</v>
      </c>
      <c r="G3154" s="2">
        <v>2000</v>
      </c>
      <c r="H3154" s="2">
        <v>2900</v>
      </c>
      <c r="I3154" s="2">
        <v>295</v>
      </c>
      <c r="J3154" s="83">
        <v>1</v>
      </c>
      <c r="K3154" s="293" t="s">
        <v>1481</v>
      </c>
      <c r="L3154" s="85">
        <v>0</v>
      </c>
      <c r="M3154" s="85">
        <v>0</v>
      </c>
      <c r="N3154" s="85">
        <f t="shared" ref="N3154:N3220" si="8503">L3154+M3154</f>
        <v>0</v>
      </c>
      <c r="O3154" s="85">
        <v>0</v>
      </c>
      <c r="P3154" s="85">
        <v>0</v>
      </c>
      <c r="Q3154" s="85">
        <f t="shared" ref="Q3154:Q3216" si="8504">O3154+P3154</f>
        <v>0</v>
      </c>
      <c r="R3154" s="85">
        <v>0</v>
      </c>
      <c r="S3154" s="85">
        <v>0</v>
      </c>
      <c r="T3154" s="85">
        <v>0</v>
      </c>
      <c r="U3154" s="85">
        <f t="shared" ref="U3154" si="8505">S3154+T3154</f>
        <v>0</v>
      </c>
      <c r="V3154" s="85">
        <v>0</v>
      </c>
      <c r="W3154" s="85">
        <v>0</v>
      </c>
      <c r="X3154" s="85">
        <f t="shared" ref="X3154" si="8506">V3154+W3154</f>
        <v>0</v>
      </c>
      <c r="Y3154" s="85">
        <v>0</v>
      </c>
      <c r="Z3154" s="85">
        <v>0</v>
      </c>
      <c r="AA3154" s="85">
        <v>0</v>
      </c>
      <c r="AB3154" s="85">
        <f t="shared" ref="AB3154" si="8507">Z3154+AA3154</f>
        <v>0</v>
      </c>
      <c r="AC3154" s="85">
        <v>0</v>
      </c>
      <c r="AD3154" s="85">
        <v>0</v>
      </c>
      <c r="AE3154" s="85">
        <f t="shared" ref="AE3154" si="8508">AC3154+AD3154</f>
        <v>0</v>
      </c>
      <c r="AF3154" s="85">
        <v>0</v>
      </c>
      <c r="AG3154" s="85">
        <v>0</v>
      </c>
      <c r="AH3154" s="85">
        <v>0</v>
      </c>
      <c r="AI3154" s="85">
        <f t="shared" ref="AI3154" si="8509">AG3154+AH3154</f>
        <v>0</v>
      </c>
      <c r="AJ3154" s="85">
        <v>0</v>
      </c>
      <c r="AK3154" s="85">
        <v>0</v>
      </c>
      <c r="AL3154" s="85">
        <f t="shared" ref="AL3154" si="8510">AJ3154+AK3154</f>
        <v>0</v>
      </c>
      <c r="AM3154" s="85">
        <v>0</v>
      </c>
      <c r="AN3154" s="386">
        <f t="shared" si="8490"/>
        <v>0</v>
      </c>
      <c r="AO3154" s="386">
        <f t="shared" si="8491"/>
        <v>0</v>
      </c>
      <c r="AP3154" s="387">
        <f t="shared" si="8492"/>
        <v>0</v>
      </c>
      <c r="AQ3154" s="386">
        <f t="shared" si="8493"/>
        <v>0</v>
      </c>
      <c r="AR3154" s="386">
        <f t="shared" si="8494"/>
        <v>0</v>
      </c>
      <c r="AS3154" s="387">
        <f t="shared" si="8495"/>
        <v>0</v>
      </c>
      <c r="AT3154" s="387">
        <f t="shared" si="8496"/>
        <v>0</v>
      </c>
      <c r="AU3154" s="86" t="s">
        <v>28</v>
      </c>
      <c r="AV3154" s="87"/>
      <c r="AW3154" s="88"/>
      <c r="AX3154" s="88"/>
      <c r="AY3154" s="88"/>
      <c r="AZ3154" s="88"/>
      <c r="BA3154" s="8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  <c r="BT3154" s="11"/>
      <c r="BU3154" s="11"/>
      <c r="BV3154" s="11"/>
      <c r="BW3154" s="11"/>
      <c r="BX3154" s="11"/>
      <c r="BY3154" s="11"/>
      <c r="BZ3154" s="11"/>
      <c r="CA3154" s="11"/>
      <c r="CB3154" s="11"/>
      <c r="CC3154" s="11"/>
      <c r="CD3154" s="11"/>
      <c r="CE3154" s="11"/>
      <c r="CF3154" s="11"/>
      <c r="CG3154" s="11"/>
      <c r="CH3154" s="11"/>
      <c r="CI3154" s="11"/>
      <c r="CJ3154" s="11"/>
      <c r="CK3154" s="11"/>
      <c r="CL3154" s="11"/>
      <c r="CM3154" s="11"/>
      <c r="CN3154" s="11"/>
      <c r="CO3154" s="11"/>
      <c r="CP3154" s="11"/>
      <c r="CQ3154" s="11"/>
      <c r="CR3154" s="11"/>
      <c r="CS3154" s="11"/>
      <c r="CT3154" s="11"/>
      <c r="CU3154" s="11"/>
      <c r="CV3154" s="11"/>
      <c r="CW3154" s="11"/>
      <c r="CX3154" s="11"/>
      <c r="CY3154" s="11"/>
      <c r="CZ3154" s="11"/>
      <c r="DA3154" s="11"/>
      <c r="DB3154" s="11"/>
      <c r="DC3154" s="11"/>
      <c r="DD3154" s="11"/>
      <c r="DE3154" s="11"/>
      <c r="DF3154" s="11"/>
      <c r="DG3154" s="11"/>
      <c r="DH3154" s="11"/>
      <c r="DI3154" s="11"/>
      <c r="DJ3154" s="11"/>
      <c r="DK3154" s="11"/>
      <c r="DL3154" s="11"/>
      <c r="DM3154" s="11"/>
      <c r="DN3154" s="11"/>
      <c r="DO3154" s="11"/>
      <c r="DP3154" s="11"/>
      <c r="DQ3154" s="11"/>
      <c r="DR3154" s="11"/>
      <c r="DS3154" s="11"/>
      <c r="DT3154" s="11"/>
      <c r="DU3154" s="11"/>
      <c r="DV3154" s="11"/>
      <c r="DW3154" s="11"/>
      <c r="DX3154" s="11"/>
      <c r="DY3154" s="11"/>
    </row>
    <row r="3155" spans="1:129" s="94" customFormat="1">
      <c r="A3155" s="11"/>
      <c r="B3155" s="63">
        <v>2017</v>
      </c>
      <c r="C3155" s="64">
        <v>8323</v>
      </c>
      <c r="D3155" s="64">
        <v>3</v>
      </c>
      <c r="E3155" s="63">
        <v>6</v>
      </c>
      <c r="F3155" s="63">
        <v>0</v>
      </c>
      <c r="G3155" s="63">
        <v>3000</v>
      </c>
      <c r="H3155" s="63"/>
      <c r="I3155" s="63"/>
      <c r="J3155" s="63"/>
      <c r="K3155" s="65" t="s">
        <v>18</v>
      </c>
      <c r="L3155" s="66">
        <f>L3156+L3161+L3165</f>
        <v>3500000</v>
      </c>
      <c r="M3155" s="66">
        <f t="shared" ref="M3155:R3155" si="8511">M3156+M3161+M3165</f>
        <v>0</v>
      </c>
      <c r="N3155" s="66">
        <f t="shared" si="8511"/>
        <v>3500000</v>
      </c>
      <c r="O3155" s="66">
        <f t="shared" si="8511"/>
        <v>0</v>
      </c>
      <c r="P3155" s="66">
        <f t="shared" si="8511"/>
        <v>0</v>
      </c>
      <c r="Q3155" s="66">
        <f t="shared" si="8511"/>
        <v>0</v>
      </c>
      <c r="R3155" s="66">
        <f t="shared" si="8511"/>
        <v>3500000</v>
      </c>
      <c r="S3155" s="66">
        <f>S3156+S3161+S3165</f>
        <v>0</v>
      </c>
      <c r="T3155" s="66">
        <f t="shared" ref="T3155:Y3155" si="8512">T3156+T3161+T3165</f>
        <v>0</v>
      </c>
      <c r="U3155" s="66">
        <f t="shared" si="8512"/>
        <v>0</v>
      </c>
      <c r="V3155" s="66">
        <f t="shared" si="8512"/>
        <v>0</v>
      </c>
      <c r="W3155" s="66">
        <f t="shared" si="8512"/>
        <v>0</v>
      </c>
      <c r="X3155" s="66">
        <f t="shared" si="8512"/>
        <v>0</v>
      </c>
      <c r="Y3155" s="66">
        <f t="shared" si="8512"/>
        <v>0</v>
      </c>
      <c r="Z3155" s="66">
        <f>Z3156+Z3161+Z3165</f>
        <v>2248220</v>
      </c>
      <c r="AA3155" s="66">
        <f t="shared" ref="AA3155:AF3155" si="8513">AA3156+AA3161+AA3165</f>
        <v>0</v>
      </c>
      <c r="AB3155" s="66">
        <f t="shared" si="8513"/>
        <v>2248220</v>
      </c>
      <c r="AC3155" s="66">
        <f t="shared" si="8513"/>
        <v>0</v>
      </c>
      <c r="AD3155" s="66">
        <f t="shared" si="8513"/>
        <v>0</v>
      </c>
      <c r="AE3155" s="66">
        <f t="shared" si="8513"/>
        <v>0</v>
      </c>
      <c r="AF3155" s="66">
        <f t="shared" si="8513"/>
        <v>2248220</v>
      </c>
      <c r="AG3155" s="66">
        <f>AG3156+AG3161+AG3165</f>
        <v>0</v>
      </c>
      <c r="AH3155" s="66">
        <f t="shared" ref="AH3155:AM3155" si="8514">AH3156+AH3161+AH3165</f>
        <v>0</v>
      </c>
      <c r="AI3155" s="66">
        <f t="shared" si="8514"/>
        <v>0</v>
      </c>
      <c r="AJ3155" s="66">
        <f t="shared" si="8514"/>
        <v>0</v>
      </c>
      <c r="AK3155" s="66">
        <f t="shared" si="8514"/>
        <v>0</v>
      </c>
      <c r="AL3155" s="66">
        <f t="shared" si="8514"/>
        <v>0</v>
      </c>
      <c r="AM3155" s="66">
        <f t="shared" si="8514"/>
        <v>0</v>
      </c>
      <c r="AN3155" s="66">
        <f>AN3156+AN3161+AN3165</f>
        <v>1251780</v>
      </c>
      <c r="AO3155" s="66">
        <f t="shared" ref="AO3155:AT3155" si="8515">AO3156+AO3161+AO3165</f>
        <v>0</v>
      </c>
      <c r="AP3155" s="66">
        <f t="shared" si="8515"/>
        <v>1251780</v>
      </c>
      <c r="AQ3155" s="66">
        <f t="shared" si="8515"/>
        <v>0</v>
      </c>
      <c r="AR3155" s="66">
        <f t="shared" si="8515"/>
        <v>0</v>
      </c>
      <c r="AS3155" s="66">
        <f t="shared" si="8515"/>
        <v>0</v>
      </c>
      <c r="AT3155" s="66">
        <f t="shared" si="8515"/>
        <v>1251780</v>
      </c>
      <c r="AU3155" s="66"/>
      <c r="AV3155" s="67"/>
      <c r="AW3155" s="89"/>
      <c r="AX3155" s="89"/>
      <c r="AY3155" s="89"/>
      <c r="AZ3155" s="89"/>
      <c r="BA3155" s="68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  <c r="BT3155" s="11"/>
      <c r="BU3155" s="11"/>
      <c r="BV3155" s="11"/>
      <c r="BW3155" s="11"/>
      <c r="BX3155" s="11"/>
      <c r="BY3155" s="11"/>
      <c r="BZ3155" s="11"/>
      <c r="CA3155" s="11"/>
      <c r="CB3155" s="11"/>
      <c r="CC3155" s="11"/>
      <c r="CD3155" s="11"/>
      <c r="CE3155" s="11"/>
      <c r="CF3155" s="11"/>
      <c r="CG3155" s="11"/>
      <c r="CH3155" s="11"/>
      <c r="CI3155" s="11"/>
      <c r="CJ3155" s="11"/>
      <c r="CK3155" s="11"/>
      <c r="CL3155" s="11"/>
      <c r="CM3155" s="11"/>
      <c r="CN3155" s="11"/>
      <c r="CO3155" s="11"/>
      <c r="CP3155" s="11"/>
      <c r="CQ3155" s="11"/>
      <c r="CR3155" s="11"/>
      <c r="CS3155" s="11"/>
      <c r="CT3155" s="11"/>
      <c r="CU3155" s="11"/>
      <c r="CV3155" s="11"/>
      <c r="CW3155" s="11"/>
      <c r="CX3155" s="11"/>
      <c r="CY3155" s="11"/>
      <c r="CZ3155" s="11"/>
      <c r="DA3155" s="11"/>
      <c r="DB3155" s="11"/>
      <c r="DC3155" s="11"/>
      <c r="DD3155" s="11"/>
      <c r="DE3155" s="11"/>
      <c r="DF3155" s="11"/>
      <c r="DG3155" s="11"/>
      <c r="DH3155" s="11"/>
      <c r="DI3155" s="11"/>
      <c r="DJ3155" s="11"/>
      <c r="DK3155" s="11"/>
      <c r="DL3155" s="11"/>
      <c r="DM3155" s="11"/>
      <c r="DN3155" s="11"/>
      <c r="DO3155" s="11"/>
      <c r="DP3155" s="11"/>
      <c r="DQ3155" s="11"/>
      <c r="DR3155" s="11"/>
      <c r="DS3155" s="11"/>
      <c r="DT3155" s="11"/>
      <c r="DU3155" s="11"/>
      <c r="DV3155" s="11"/>
      <c r="DW3155" s="11"/>
      <c r="DX3155" s="11"/>
      <c r="DY3155" s="11"/>
    </row>
    <row r="3156" spans="1:129" s="94" customFormat="1" hidden="1">
      <c r="A3156" s="11"/>
      <c r="B3156" s="70">
        <v>2017</v>
      </c>
      <c r="C3156" s="71">
        <v>8323</v>
      </c>
      <c r="D3156" s="71">
        <v>3</v>
      </c>
      <c r="E3156" s="70">
        <v>6</v>
      </c>
      <c r="F3156" s="70">
        <v>0</v>
      </c>
      <c r="G3156" s="70">
        <v>3000</v>
      </c>
      <c r="H3156" s="70">
        <v>3100</v>
      </c>
      <c r="I3156" s="70"/>
      <c r="J3156" s="70"/>
      <c r="K3156" s="72" t="s">
        <v>221</v>
      </c>
      <c r="L3156" s="73">
        <f>L3157+L3159</f>
        <v>0</v>
      </c>
      <c r="M3156" s="73">
        <f>M3157+M3159</f>
        <v>0</v>
      </c>
      <c r="N3156" s="73">
        <f t="shared" si="8503"/>
        <v>0</v>
      </c>
      <c r="O3156" s="73">
        <f>O3157+O3159</f>
        <v>0</v>
      </c>
      <c r="P3156" s="73">
        <f>P3157+P3159</f>
        <v>0</v>
      </c>
      <c r="Q3156" s="73">
        <f t="shared" si="8504"/>
        <v>0</v>
      </c>
      <c r="R3156" s="73">
        <f t="shared" ref="R3156:R3199" si="8516">N3156+Q3156</f>
        <v>0</v>
      </c>
      <c r="S3156" s="73">
        <f>S3157+S3159</f>
        <v>0</v>
      </c>
      <c r="T3156" s="73">
        <f>T3157+T3159</f>
        <v>0</v>
      </c>
      <c r="U3156" s="73">
        <f t="shared" ref="U3156" si="8517">S3156+T3156</f>
        <v>0</v>
      </c>
      <c r="V3156" s="73">
        <f>V3157+V3159</f>
        <v>0</v>
      </c>
      <c r="W3156" s="73">
        <f>W3157+W3159</f>
        <v>0</v>
      </c>
      <c r="X3156" s="73">
        <f t="shared" ref="X3156" si="8518">V3156+W3156</f>
        <v>0</v>
      </c>
      <c r="Y3156" s="73">
        <f t="shared" ref="Y3156" si="8519">U3156+X3156</f>
        <v>0</v>
      </c>
      <c r="Z3156" s="73">
        <f>Z3157+Z3159</f>
        <v>0</v>
      </c>
      <c r="AA3156" s="73">
        <f>AA3157+AA3159</f>
        <v>0</v>
      </c>
      <c r="AB3156" s="73">
        <f t="shared" ref="AB3156" si="8520">Z3156+AA3156</f>
        <v>0</v>
      </c>
      <c r="AC3156" s="73">
        <f>AC3157+AC3159</f>
        <v>0</v>
      </c>
      <c r="AD3156" s="73">
        <f>AD3157+AD3159</f>
        <v>0</v>
      </c>
      <c r="AE3156" s="73">
        <f t="shared" ref="AE3156" si="8521">AC3156+AD3156</f>
        <v>0</v>
      </c>
      <c r="AF3156" s="73">
        <f t="shared" ref="AF3156" si="8522">AB3156+AE3156</f>
        <v>0</v>
      </c>
      <c r="AG3156" s="73">
        <f>AG3157+AG3159</f>
        <v>0</v>
      </c>
      <c r="AH3156" s="73">
        <f>AH3157+AH3159</f>
        <v>0</v>
      </c>
      <c r="AI3156" s="73">
        <f t="shared" ref="AI3156" si="8523">AG3156+AH3156</f>
        <v>0</v>
      </c>
      <c r="AJ3156" s="73">
        <f>AJ3157+AJ3159</f>
        <v>0</v>
      </c>
      <c r="AK3156" s="73">
        <f>AK3157+AK3159</f>
        <v>0</v>
      </c>
      <c r="AL3156" s="73">
        <f t="shared" ref="AL3156" si="8524">AJ3156+AK3156</f>
        <v>0</v>
      </c>
      <c r="AM3156" s="73">
        <f t="shared" ref="AM3156" si="8525">AI3156+AL3156</f>
        <v>0</v>
      </c>
      <c r="AN3156" s="73">
        <f>AN3157+AN3159</f>
        <v>0</v>
      </c>
      <c r="AO3156" s="73">
        <f>AO3157+AO3159</f>
        <v>0</v>
      </c>
      <c r="AP3156" s="73">
        <f t="shared" ref="AP3156" si="8526">AN3156+AO3156</f>
        <v>0</v>
      </c>
      <c r="AQ3156" s="73">
        <f>AQ3157+AQ3159</f>
        <v>0</v>
      </c>
      <c r="AR3156" s="73">
        <f>AR3157+AR3159</f>
        <v>0</v>
      </c>
      <c r="AS3156" s="73">
        <f t="shared" ref="AS3156" si="8527">AQ3156+AR3156</f>
        <v>0</v>
      </c>
      <c r="AT3156" s="73">
        <f t="shared" ref="AT3156" si="8528">AP3156+AS3156</f>
        <v>0</v>
      </c>
      <c r="AU3156" s="73"/>
      <c r="AV3156" s="91"/>
      <c r="AW3156" s="91"/>
      <c r="AX3156" s="91"/>
      <c r="AY3156" s="91"/>
      <c r="AZ3156" s="91"/>
      <c r="BA3156" s="264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  <c r="BT3156" s="11"/>
      <c r="BU3156" s="11"/>
      <c r="BV3156" s="11"/>
      <c r="BW3156" s="11"/>
      <c r="BX3156" s="11"/>
      <c r="BY3156" s="11"/>
      <c r="BZ3156" s="11"/>
      <c r="CA3156" s="11"/>
      <c r="CB3156" s="11"/>
      <c r="CC3156" s="11"/>
      <c r="CD3156" s="11"/>
      <c r="CE3156" s="11"/>
      <c r="CF3156" s="11"/>
      <c r="CG3156" s="11"/>
      <c r="CH3156" s="11"/>
      <c r="CI3156" s="11"/>
      <c r="CJ3156" s="11"/>
      <c r="CK3156" s="11"/>
      <c r="CL3156" s="11"/>
      <c r="CM3156" s="11"/>
      <c r="CN3156" s="11"/>
      <c r="CO3156" s="11"/>
      <c r="CP3156" s="11"/>
      <c r="CQ3156" s="11"/>
      <c r="CR3156" s="11"/>
      <c r="CS3156" s="11"/>
      <c r="CT3156" s="11"/>
      <c r="CU3156" s="11"/>
      <c r="CV3156" s="11"/>
      <c r="CW3156" s="11"/>
      <c r="CX3156" s="11"/>
      <c r="CY3156" s="11"/>
      <c r="CZ3156" s="11"/>
      <c r="DA3156" s="11"/>
      <c r="DB3156" s="11"/>
      <c r="DC3156" s="11"/>
      <c r="DD3156" s="11"/>
      <c r="DE3156" s="11"/>
      <c r="DF3156" s="11"/>
      <c r="DG3156" s="11"/>
      <c r="DH3156" s="11"/>
      <c r="DI3156" s="11"/>
      <c r="DJ3156" s="11"/>
      <c r="DK3156" s="11"/>
      <c r="DL3156" s="11"/>
      <c r="DM3156" s="11"/>
      <c r="DN3156" s="11"/>
      <c r="DO3156" s="11"/>
      <c r="DP3156" s="11"/>
      <c r="DQ3156" s="11"/>
      <c r="DR3156" s="11"/>
      <c r="DS3156" s="11"/>
      <c r="DT3156" s="11"/>
      <c r="DU3156" s="11"/>
      <c r="DV3156" s="11"/>
      <c r="DW3156" s="11"/>
      <c r="DX3156" s="11"/>
      <c r="DY3156" s="11"/>
    </row>
    <row r="3157" spans="1:129" s="94" customFormat="1" hidden="1">
      <c r="A3157" s="11"/>
      <c r="B3157" s="76">
        <v>2017</v>
      </c>
      <c r="C3157" s="77">
        <v>8323</v>
      </c>
      <c r="D3157" s="77">
        <v>3</v>
      </c>
      <c r="E3157" s="76">
        <v>6</v>
      </c>
      <c r="F3157" s="76">
        <v>0</v>
      </c>
      <c r="G3157" s="76">
        <v>3000</v>
      </c>
      <c r="H3157" s="76">
        <v>3100</v>
      </c>
      <c r="I3157" s="76">
        <v>314</v>
      </c>
      <c r="J3157" s="76"/>
      <c r="K3157" s="78" t="s">
        <v>427</v>
      </c>
      <c r="L3157" s="79">
        <f t="shared" ref="L3157" si="8529">SUM(L3158:L3158)</f>
        <v>0</v>
      </c>
      <c r="M3157" s="79">
        <f t="shared" ref="M3157" si="8530">SUM(M3158:M3158)</f>
        <v>0</v>
      </c>
      <c r="N3157" s="79">
        <f t="shared" ref="N3157" si="8531">SUM(N3158:N3158)</f>
        <v>0</v>
      </c>
      <c r="O3157" s="79">
        <f t="shared" ref="O3157" si="8532">SUM(O3158:O3158)</f>
        <v>0</v>
      </c>
      <c r="P3157" s="79">
        <f t="shared" ref="P3157" si="8533">SUM(P3158:P3158)</f>
        <v>0</v>
      </c>
      <c r="Q3157" s="79">
        <f t="shared" ref="Q3157" si="8534">SUM(Q3158:Q3158)</f>
        <v>0</v>
      </c>
      <c r="R3157" s="79">
        <f t="shared" ref="R3157" si="8535">SUM(R3158:R3158)</f>
        <v>0</v>
      </c>
      <c r="S3157" s="79">
        <f t="shared" ref="S3157" si="8536">SUM(S3158:S3158)</f>
        <v>0</v>
      </c>
      <c r="T3157" s="79">
        <f t="shared" ref="T3157:AM3157" si="8537">SUM(T3158:T3158)</f>
        <v>0</v>
      </c>
      <c r="U3157" s="79">
        <f t="shared" si="8537"/>
        <v>0</v>
      </c>
      <c r="V3157" s="79">
        <f t="shared" si="8537"/>
        <v>0</v>
      </c>
      <c r="W3157" s="79">
        <f t="shared" si="8537"/>
        <v>0</v>
      </c>
      <c r="X3157" s="79">
        <f t="shared" si="8537"/>
        <v>0</v>
      </c>
      <c r="Y3157" s="79">
        <f t="shared" si="8537"/>
        <v>0</v>
      </c>
      <c r="Z3157" s="79">
        <f t="shared" si="8537"/>
        <v>0</v>
      </c>
      <c r="AA3157" s="79">
        <f t="shared" si="8537"/>
        <v>0</v>
      </c>
      <c r="AB3157" s="79">
        <f t="shared" si="8537"/>
        <v>0</v>
      </c>
      <c r="AC3157" s="79">
        <f t="shared" si="8537"/>
        <v>0</v>
      </c>
      <c r="AD3157" s="79">
        <f t="shared" si="8537"/>
        <v>0</v>
      </c>
      <c r="AE3157" s="79">
        <f t="shared" si="8537"/>
        <v>0</v>
      </c>
      <c r="AF3157" s="79">
        <f t="shared" si="8537"/>
        <v>0</v>
      </c>
      <c r="AG3157" s="79">
        <f t="shared" si="8537"/>
        <v>0</v>
      </c>
      <c r="AH3157" s="79">
        <f t="shared" si="8537"/>
        <v>0</v>
      </c>
      <c r="AI3157" s="79">
        <f t="shared" si="8537"/>
        <v>0</v>
      </c>
      <c r="AJ3157" s="79">
        <f t="shared" si="8537"/>
        <v>0</v>
      </c>
      <c r="AK3157" s="79">
        <f t="shared" si="8537"/>
        <v>0</v>
      </c>
      <c r="AL3157" s="79">
        <f t="shared" si="8537"/>
        <v>0</v>
      </c>
      <c r="AM3157" s="79">
        <f t="shared" si="8537"/>
        <v>0</v>
      </c>
      <c r="AN3157" s="79">
        <f t="shared" ref="AN3157:AT3157" si="8538">SUM(AN3158:AN3158)</f>
        <v>0</v>
      </c>
      <c r="AO3157" s="79">
        <f t="shared" si="8538"/>
        <v>0</v>
      </c>
      <c r="AP3157" s="79">
        <f t="shared" si="8538"/>
        <v>0</v>
      </c>
      <c r="AQ3157" s="79">
        <f t="shared" si="8538"/>
        <v>0</v>
      </c>
      <c r="AR3157" s="79">
        <f t="shared" si="8538"/>
        <v>0</v>
      </c>
      <c r="AS3157" s="79">
        <f t="shared" si="8538"/>
        <v>0</v>
      </c>
      <c r="AT3157" s="79">
        <f t="shared" si="8538"/>
        <v>0</v>
      </c>
      <c r="AU3157" s="79"/>
      <c r="AV3157" s="80"/>
      <c r="AW3157" s="93"/>
      <c r="AX3157" s="93"/>
      <c r="AY3157" s="93"/>
      <c r="AZ3157" s="93"/>
      <c r="BA3157" s="8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  <c r="BT3157" s="11"/>
      <c r="BU3157" s="11"/>
      <c r="BV3157" s="11"/>
      <c r="BW3157" s="11"/>
      <c r="BX3157" s="11"/>
      <c r="BY3157" s="11"/>
      <c r="BZ3157" s="11"/>
      <c r="CA3157" s="11"/>
      <c r="CB3157" s="11"/>
      <c r="CC3157" s="11"/>
      <c r="CD3157" s="11"/>
      <c r="CE3157" s="11"/>
      <c r="CF3157" s="11"/>
      <c r="CG3157" s="11"/>
      <c r="CH3157" s="11"/>
      <c r="CI3157" s="11"/>
      <c r="CJ3157" s="11"/>
      <c r="CK3157" s="11"/>
      <c r="CL3157" s="11"/>
      <c r="CM3157" s="11"/>
      <c r="CN3157" s="11"/>
      <c r="CO3157" s="11"/>
      <c r="CP3157" s="11"/>
      <c r="CQ3157" s="11"/>
      <c r="CR3157" s="11"/>
      <c r="CS3157" s="11"/>
      <c r="CT3157" s="11"/>
      <c r="CU3157" s="11"/>
      <c r="CV3157" s="11"/>
      <c r="CW3157" s="11"/>
      <c r="CX3157" s="11"/>
      <c r="CY3157" s="11"/>
      <c r="CZ3157" s="11"/>
      <c r="DA3157" s="11"/>
      <c r="DB3157" s="11"/>
      <c r="DC3157" s="11"/>
      <c r="DD3157" s="11"/>
      <c r="DE3157" s="11"/>
      <c r="DF3157" s="11"/>
      <c r="DG3157" s="11"/>
      <c r="DH3157" s="11"/>
      <c r="DI3157" s="11"/>
      <c r="DJ3157" s="11"/>
      <c r="DK3157" s="11"/>
      <c r="DL3157" s="11"/>
      <c r="DM3157" s="11"/>
      <c r="DN3157" s="11"/>
      <c r="DO3157" s="11"/>
      <c r="DP3157" s="11"/>
      <c r="DQ3157" s="11"/>
      <c r="DR3157" s="11"/>
      <c r="DS3157" s="11"/>
      <c r="DT3157" s="11"/>
      <c r="DU3157" s="11"/>
      <c r="DV3157" s="11"/>
      <c r="DW3157" s="11"/>
      <c r="DX3157" s="11"/>
      <c r="DY3157" s="11"/>
    </row>
    <row r="3158" spans="1:129" s="69" customFormat="1" hidden="1">
      <c r="A3158" s="11"/>
      <c r="B3158" s="4">
        <v>2017</v>
      </c>
      <c r="C3158" s="82">
        <v>8323</v>
      </c>
      <c r="D3158" s="82">
        <v>3</v>
      </c>
      <c r="E3158" s="2">
        <v>6</v>
      </c>
      <c r="F3158" s="2">
        <v>0</v>
      </c>
      <c r="G3158" s="2">
        <v>3000</v>
      </c>
      <c r="H3158" s="2">
        <v>3100</v>
      </c>
      <c r="I3158" s="2">
        <v>314</v>
      </c>
      <c r="J3158" s="83">
        <v>1</v>
      </c>
      <c r="K3158" s="293" t="s">
        <v>428</v>
      </c>
      <c r="L3158" s="85">
        <v>0</v>
      </c>
      <c r="M3158" s="85">
        <v>0</v>
      </c>
      <c r="N3158" s="85">
        <f>L3158+M3158</f>
        <v>0</v>
      </c>
      <c r="O3158" s="85">
        <v>0</v>
      </c>
      <c r="P3158" s="85">
        <v>0</v>
      </c>
      <c r="Q3158" s="85">
        <f>O3158+P3158</f>
        <v>0</v>
      </c>
      <c r="R3158" s="85">
        <v>0</v>
      </c>
      <c r="S3158" s="85">
        <v>0</v>
      </c>
      <c r="T3158" s="85">
        <v>0</v>
      </c>
      <c r="U3158" s="85">
        <f>S3158+T3158</f>
        <v>0</v>
      </c>
      <c r="V3158" s="85">
        <v>0</v>
      </c>
      <c r="W3158" s="85">
        <v>0</v>
      </c>
      <c r="X3158" s="85">
        <f>V3158+W3158</f>
        <v>0</v>
      </c>
      <c r="Y3158" s="85">
        <v>0</v>
      </c>
      <c r="Z3158" s="85">
        <v>0</v>
      </c>
      <c r="AA3158" s="85">
        <v>0</v>
      </c>
      <c r="AB3158" s="85">
        <f>Z3158+AA3158</f>
        <v>0</v>
      </c>
      <c r="AC3158" s="85">
        <v>0</v>
      </c>
      <c r="AD3158" s="85">
        <v>0</v>
      </c>
      <c r="AE3158" s="85">
        <f>AC3158+AD3158</f>
        <v>0</v>
      </c>
      <c r="AF3158" s="85">
        <v>0</v>
      </c>
      <c r="AG3158" s="85">
        <v>0</v>
      </c>
      <c r="AH3158" s="85">
        <v>0</v>
      </c>
      <c r="AI3158" s="85">
        <f>AG3158+AH3158</f>
        <v>0</v>
      </c>
      <c r="AJ3158" s="85">
        <v>0</v>
      </c>
      <c r="AK3158" s="85">
        <v>0</v>
      </c>
      <c r="AL3158" s="85">
        <f>AJ3158+AK3158</f>
        <v>0</v>
      </c>
      <c r="AM3158" s="85">
        <v>0</v>
      </c>
      <c r="AN3158" s="386">
        <f t="shared" ref="AN3158" si="8539">L3158-S3158-Z3158-AG3158</f>
        <v>0</v>
      </c>
      <c r="AO3158" s="386">
        <f t="shared" ref="AO3158" si="8540">M3158-T3158-AA3158-AH3158</f>
        <v>0</v>
      </c>
      <c r="AP3158" s="387">
        <f t="shared" ref="AP3158" si="8541">AN3158+AO3158</f>
        <v>0</v>
      </c>
      <c r="AQ3158" s="386">
        <f t="shared" ref="AQ3158" si="8542">O3158-V3158-AC3158-AJ3158</f>
        <v>0</v>
      </c>
      <c r="AR3158" s="386">
        <f t="shared" ref="AR3158" si="8543">P3158-W3158-AD3158-AK3158</f>
        <v>0</v>
      </c>
      <c r="AS3158" s="387">
        <f t="shared" ref="AS3158" si="8544">AQ3158+AR3158</f>
        <v>0</v>
      </c>
      <c r="AT3158" s="387">
        <f t="shared" ref="AT3158" si="8545">AP3158+AS3158</f>
        <v>0</v>
      </c>
      <c r="AU3158" s="86" t="s">
        <v>21</v>
      </c>
      <c r="AV3158" s="87"/>
      <c r="AW3158" s="88"/>
      <c r="AX3158" s="88"/>
      <c r="AY3158" s="88"/>
      <c r="AZ3158" s="88"/>
      <c r="BA3158" s="377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  <c r="BT3158" s="11"/>
      <c r="BU3158" s="11"/>
      <c r="BV3158" s="11"/>
      <c r="BW3158" s="11"/>
      <c r="BX3158" s="11"/>
      <c r="BY3158" s="11"/>
      <c r="BZ3158" s="11"/>
      <c r="CA3158" s="11"/>
      <c r="CB3158" s="11"/>
      <c r="CC3158" s="11"/>
      <c r="CD3158" s="11"/>
      <c r="CE3158" s="11"/>
      <c r="CF3158" s="11"/>
      <c r="CG3158" s="11"/>
      <c r="CH3158" s="11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1"/>
      <c r="CU3158" s="11"/>
      <c r="CV3158" s="11"/>
      <c r="CW3158" s="11"/>
      <c r="CX3158" s="11"/>
      <c r="CY3158" s="11"/>
      <c r="CZ3158" s="11"/>
      <c r="DA3158" s="11"/>
      <c r="DB3158" s="11"/>
      <c r="DC3158" s="11"/>
      <c r="DD3158" s="11"/>
      <c r="DE3158" s="11"/>
      <c r="DF3158" s="11"/>
      <c r="DG3158" s="11"/>
      <c r="DH3158" s="11"/>
      <c r="DI3158" s="11"/>
      <c r="DJ3158" s="11"/>
      <c r="DK3158" s="11"/>
      <c r="DL3158" s="11"/>
      <c r="DM3158" s="11"/>
      <c r="DN3158" s="11"/>
      <c r="DO3158" s="11"/>
      <c r="DP3158" s="11"/>
      <c r="DQ3158" s="11"/>
      <c r="DR3158" s="11"/>
      <c r="DS3158" s="11"/>
      <c r="DT3158" s="11"/>
      <c r="DU3158" s="11"/>
      <c r="DV3158" s="11"/>
      <c r="DW3158" s="11"/>
      <c r="DX3158" s="11"/>
      <c r="DY3158" s="11"/>
    </row>
    <row r="3159" spans="1:129" s="94" customFormat="1" ht="46.5" hidden="1">
      <c r="A3159" s="11"/>
      <c r="B3159" s="76">
        <v>2017</v>
      </c>
      <c r="C3159" s="77">
        <v>8323</v>
      </c>
      <c r="D3159" s="77">
        <v>3</v>
      </c>
      <c r="E3159" s="76">
        <v>6</v>
      </c>
      <c r="F3159" s="76">
        <v>0</v>
      </c>
      <c r="G3159" s="76">
        <v>3000</v>
      </c>
      <c r="H3159" s="76">
        <v>3100</v>
      </c>
      <c r="I3159" s="76">
        <v>317</v>
      </c>
      <c r="J3159" s="76"/>
      <c r="K3159" s="78" t="s">
        <v>292</v>
      </c>
      <c r="L3159" s="79">
        <f t="shared" ref="L3159" si="8546">SUM(L3160:L3160)</f>
        <v>0</v>
      </c>
      <c r="M3159" s="79">
        <f t="shared" ref="M3159" si="8547">SUM(M3160:M3160)</f>
        <v>0</v>
      </c>
      <c r="N3159" s="79">
        <f t="shared" ref="N3159" si="8548">SUM(N3160:N3160)</f>
        <v>0</v>
      </c>
      <c r="O3159" s="79">
        <f t="shared" ref="O3159" si="8549">SUM(O3160:O3160)</f>
        <v>0</v>
      </c>
      <c r="P3159" s="79">
        <f t="shared" ref="P3159" si="8550">SUM(P3160:P3160)</f>
        <v>0</v>
      </c>
      <c r="Q3159" s="79">
        <f t="shared" ref="Q3159" si="8551">SUM(Q3160:Q3160)</f>
        <v>0</v>
      </c>
      <c r="R3159" s="79">
        <f t="shared" ref="R3159:AT3159" si="8552">SUM(R3160:R3160)</f>
        <v>0</v>
      </c>
      <c r="S3159" s="79">
        <f t="shared" si="8552"/>
        <v>0</v>
      </c>
      <c r="T3159" s="79">
        <f t="shared" si="8552"/>
        <v>0</v>
      </c>
      <c r="U3159" s="79">
        <f t="shared" si="8552"/>
        <v>0</v>
      </c>
      <c r="V3159" s="79">
        <f t="shared" si="8552"/>
        <v>0</v>
      </c>
      <c r="W3159" s="79">
        <f t="shared" si="8552"/>
        <v>0</v>
      </c>
      <c r="X3159" s="79">
        <f t="shared" si="8552"/>
        <v>0</v>
      </c>
      <c r="Y3159" s="79">
        <f t="shared" si="8552"/>
        <v>0</v>
      </c>
      <c r="Z3159" s="79">
        <f t="shared" si="8552"/>
        <v>0</v>
      </c>
      <c r="AA3159" s="79">
        <f t="shared" si="8552"/>
        <v>0</v>
      </c>
      <c r="AB3159" s="79">
        <f t="shared" si="8552"/>
        <v>0</v>
      </c>
      <c r="AC3159" s="79">
        <f t="shared" si="8552"/>
        <v>0</v>
      </c>
      <c r="AD3159" s="79">
        <f t="shared" si="8552"/>
        <v>0</v>
      </c>
      <c r="AE3159" s="79">
        <f t="shared" si="8552"/>
        <v>0</v>
      </c>
      <c r="AF3159" s="79">
        <f t="shared" si="8552"/>
        <v>0</v>
      </c>
      <c r="AG3159" s="79">
        <f t="shared" si="8552"/>
        <v>0</v>
      </c>
      <c r="AH3159" s="79">
        <f t="shared" si="8552"/>
        <v>0</v>
      </c>
      <c r="AI3159" s="79">
        <f t="shared" si="8552"/>
        <v>0</v>
      </c>
      <c r="AJ3159" s="79">
        <f t="shared" si="8552"/>
        <v>0</v>
      </c>
      <c r="AK3159" s="79">
        <f t="shared" si="8552"/>
        <v>0</v>
      </c>
      <c r="AL3159" s="79">
        <f t="shared" si="8552"/>
        <v>0</v>
      </c>
      <c r="AM3159" s="79">
        <f t="shared" si="8552"/>
        <v>0</v>
      </c>
      <c r="AN3159" s="79">
        <f t="shared" si="8552"/>
        <v>0</v>
      </c>
      <c r="AO3159" s="79">
        <f t="shared" si="8552"/>
        <v>0</v>
      </c>
      <c r="AP3159" s="79">
        <f t="shared" si="8552"/>
        <v>0</v>
      </c>
      <c r="AQ3159" s="79">
        <f t="shared" si="8552"/>
        <v>0</v>
      </c>
      <c r="AR3159" s="79">
        <f t="shared" si="8552"/>
        <v>0</v>
      </c>
      <c r="AS3159" s="79">
        <f t="shared" si="8552"/>
        <v>0</v>
      </c>
      <c r="AT3159" s="79">
        <f t="shared" si="8552"/>
        <v>0</v>
      </c>
      <c r="AU3159" s="79"/>
      <c r="AV3159" s="80"/>
      <c r="AW3159" s="93"/>
      <c r="AX3159" s="93"/>
      <c r="AY3159" s="93"/>
      <c r="AZ3159" s="93"/>
      <c r="BA3159" s="8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  <c r="BT3159" s="11"/>
      <c r="BU3159" s="11"/>
      <c r="BV3159" s="11"/>
      <c r="BW3159" s="11"/>
      <c r="BX3159" s="11"/>
      <c r="BY3159" s="11"/>
      <c r="BZ3159" s="11"/>
      <c r="CA3159" s="11"/>
      <c r="CB3159" s="11"/>
      <c r="CC3159" s="11"/>
      <c r="CD3159" s="11"/>
      <c r="CE3159" s="11"/>
      <c r="CF3159" s="11"/>
      <c r="CG3159" s="11"/>
      <c r="CH3159" s="11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1"/>
      <c r="CU3159" s="11"/>
      <c r="CV3159" s="11"/>
      <c r="CW3159" s="11"/>
      <c r="CX3159" s="11"/>
      <c r="CY3159" s="11"/>
      <c r="CZ3159" s="11"/>
      <c r="DA3159" s="11"/>
      <c r="DB3159" s="11"/>
      <c r="DC3159" s="11"/>
      <c r="DD3159" s="11"/>
      <c r="DE3159" s="11"/>
      <c r="DF3159" s="11"/>
      <c r="DG3159" s="11"/>
      <c r="DH3159" s="11"/>
      <c r="DI3159" s="11"/>
      <c r="DJ3159" s="11"/>
      <c r="DK3159" s="11"/>
      <c r="DL3159" s="11"/>
      <c r="DM3159" s="11"/>
      <c r="DN3159" s="11"/>
      <c r="DO3159" s="11"/>
      <c r="DP3159" s="11"/>
      <c r="DQ3159" s="11"/>
      <c r="DR3159" s="11"/>
      <c r="DS3159" s="11"/>
      <c r="DT3159" s="11"/>
      <c r="DU3159" s="11"/>
      <c r="DV3159" s="11"/>
      <c r="DW3159" s="11"/>
      <c r="DX3159" s="11"/>
      <c r="DY3159" s="11"/>
    </row>
    <row r="3160" spans="1:129" s="69" customFormat="1" hidden="1">
      <c r="A3160" s="11"/>
      <c r="B3160" s="4">
        <v>2017</v>
      </c>
      <c r="C3160" s="82">
        <v>8323</v>
      </c>
      <c r="D3160" s="82">
        <v>3</v>
      </c>
      <c r="E3160" s="2">
        <v>6</v>
      </c>
      <c r="F3160" s="2">
        <v>0</v>
      </c>
      <c r="G3160" s="2">
        <v>3000</v>
      </c>
      <c r="H3160" s="2">
        <v>3100</v>
      </c>
      <c r="I3160" s="2">
        <v>317</v>
      </c>
      <c r="J3160" s="83">
        <v>1</v>
      </c>
      <c r="K3160" s="293" t="s">
        <v>293</v>
      </c>
      <c r="L3160" s="85">
        <v>0</v>
      </c>
      <c r="M3160" s="85">
        <v>0</v>
      </c>
      <c r="N3160" s="85">
        <f>L3160+M3160</f>
        <v>0</v>
      </c>
      <c r="O3160" s="85">
        <v>0</v>
      </c>
      <c r="P3160" s="85">
        <v>0</v>
      </c>
      <c r="Q3160" s="85">
        <f>O3160+P3160</f>
        <v>0</v>
      </c>
      <c r="R3160" s="85">
        <v>0</v>
      </c>
      <c r="S3160" s="85">
        <v>0</v>
      </c>
      <c r="T3160" s="85">
        <v>0</v>
      </c>
      <c r="U3160" s="85">
        <f>S3160+T3160</f>
        <v>0</v>
      </c>
      <c r="V3160" s="85">
        <v>0</v>
      </c>
      <c r="W3160" s="85">
        <v>0</v>
      </c>
      <c r="X3160" s="85">
        <f>V3160+W3160</f>
        <v>0</v>
      </c>
      <c r="Y3160" s="85">
        <v>0</v>
      </c>
      <c r="Z3160" s="85">
        <v>0</v>
      </c>
      <c r="AA3160" s="85">
        <v>0</v>
      </c>
      <c r="AB3160" s="85">
        <f>Z3160+AA3160</f>
        <v>0</v>
      </c>
      <c r="AC3160" s="85">
        <v>0</v>
      </c>
      <c r="AD3160" s="85">
        <v>0</v>
      </c>
      <c r="AE3160" s="85">
        <f>AC3160+AD3160</f>
        <v>0</v>
      </c>
      <c r="AF3160" s="85">
        <v>0</v>
      </c>
      <c r="AG3160" s="85">
        <v>0</v>
      </c>
      <c r="AH3160" s="85">
        <v>0</v>
      </c>
      <c r="AI3160" s="85">
        <f>AG3160+AH3160</f>
        <v>0</v>
      </c>
      <c r="AJ3160" s="85">
        <v>0</v>
      </c>
      <c r="AK3160" s="85">
        <v>0</v>
      </c>
      <c r="AL3160" s="85">
        <f>AJ3160+AK3160</f>
        <v>0</v>
      </c>
      <c r="AM3160" s="85">
        <v>0</v>
      </c>
      <c r="AN3160" s="386">
        <f t="shared" ref="AN3160" si="8553">L3160-S3160-Z3160-AG3160</f>
        <v>0</v>
      </c>
      <c r="AO3160" s="386">
        <f t="shared" ref="AO3160" si="8554">M3160-T3160-AA3160-AH3160</f>
        <v>0</v>
      </c>
      <c r="AP3160" s="387">
        <f t="shared" ref="AP3160" si="8555">AN3160+AO3160</f>
        <v>0</v>
      </c>
      <c r="AQ3160" s="386">
        <f t="shared" ref="AQ3160" si="8556">O3160-V3160-AC3160-AJ3160</f>
        <v>0</v>
      </c>
      <c r="AR3160" s="386">
        <f t="shared" ref="AR3160" si="8557">P3160-W3160-AD3160-AK3160</f>
        <v>0</v>
      </c>
      <c r="AS3160" s="387">
        <f t="shared" ref="AS3160" si="8558">AQ3160+AR3160</f>
        <v>0</v>
      </c>
      <c r="AT3160" s="387">
        <f t="shared" ref="AT3160" si="8559">AP3160+AS3160</f>
        <v>0</v>
      </c>
      <c r="AU3160" s="86" t="s">
        <v>21</v>
      </c>
      <c r="AV3160" s="87"/>
      <c r="AW3160" s="88"/>
      <c r="AX3160" s="88"/>
      <c r="AY3160" s="88"/>
      <c r="AZ3160" s="88"/>
      <c r="BA3160" s="377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  <c r="BT3160" s="11"/>
      <c r="BU3160" s="11"/>
      <c r="BV3160" s="11"/>
      <c r="BW3160" s="11"/>
      <c r="BX3160" s="11"/>
      <c r="BY3160" s="11"/>
      <c r="BZ3160" s="11"/>
      <c r="CA3160" s="11"/>
      <c r="CB3160" s="11"/>
      <c r="CC3160" s="11"/>
      <c r="CD3160" s="11"/>
      <c r="CE3160" s="11"/>
      <c r="CF3160" s="11"/>
      <c r="CG3160" s="11"/>
      <c r="CH3160" s="11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1"/>
      <c r="CU3160" s="11"/>
      <c r="CV3160" s="11"/>
      <c r="CW3160" s="11"/>
      <c r="CX3160" s="11"/>
      <c r="CY3160" s="11"/>
      <c r="CZ3160" s="11"/>
      <c r="DA3160" s="11"/>
      <c r="DB3160" s="11"/>
      <c r="DC3160" s="11"/>
      <c r="DD3160" s="11"/>
      <c r="DE3160" s="11"/>
      <c r="DF3160" s="11"/>
      <c r="DG3160" s="11"/>
      <c r="DH3160" s="11"/>
      <c r="DI3160" s="11"/>
      <c r="DJ3160" s="11"/>
      <c r="DK3160" s="11"/>
      <c r="DL3160" s="11"/>
      <c r="DM3160" s="11"/>
      <c r="DN3160" s="11"/>
      <c r="DO3160" s="11"/>
      <c r="DP3160" s="11"/>
      <c r="DQ3160" s="11"/>
      <c r="DR3160" s="11"/>
      <c r="DS3160" s="11"/>
      <c r="DT3160" s="11"/>
      <c r="DU3160" s="11"/>
      <c r="DV3160" s="11"/>
      <c r="DW3160" s="11"/>
      <c r="DX3160" s="11"/>
      <c r="DY3160" s="11"/>
    </row>
    <row r="3161" spans="1:129" s="94" customFormat="1" hidden="1">
      <c r="A3161" s="11"/>
      <c r="B3161" s="70">
        <v>2017</v>
      </c>
      <c r="C3161" s="71">
        <v>8323</v>
      </c>
      <c r="D3161" s="71">
        <v>3</v>
      </c>
      <c r="E3161" s="70">
        <v>6</v>
      </c>
      <c r="F3161" s="70">
        <v>0</v>
      </c>
      <c r="G3161" s="70">
        <v>3000</v>
      </c>
      <c r="H3161" s="70">
        <v>3300</v>
      </c>
      <c r="I3161" s="70"/>
      <c r="J3161" s="70"/>
      <c r="K3161" s="72" t="s">
        <v>19</v>
      </c>
      <c r="L3161" s="73">
        <f t="shared" ref="L3161" si="8560">SUM(L3162:L3162)</f>
        <v>0</v>
      </c>
      <c r="M3161" s="73">
        <f t="shared" ref="M3161" si="8561">SUM(M3162:M3162)</f>
        <v>0</v>
      </c>
      <c r="N3161" s="73">
        <f t="shared" ref="N3161" si="8562">SUM(N3162:N3162)</f>
        <v>0</v>
      </c>
      <c r="O3161" s="73">
        <f t="shared" ref="O3161" si="8563">SUM(O3162:O3162)</f>
        <v>0</v>
      </c>
      <c r="P3161" s="73">
        <f t="shared" ref="P3161" si="8564">SUM(P3162:P3162)</f>
        <v>0</v>
      </c>
      <c r="Q3161" s="73">
        <f t="shared" ref="Q3161" si="8565">SUM(Q3162:Q3162)</f>
        <v>0</v>
      </c>
      <c r="R3161" s="73">
        <f t="shared" ref="R3161:AT3161" si="8566">SUM(R3162:R3162)</f>
        <v>0</v>
      </c>
      <c r="S3161" s="73">
        <f t="shared" si="8566"/>
        <v>0</v>
      </c>
      <c r="T3161" s="73">
        <f t="shared" si="8566"/>
        <v>0</v>
      </c>
      <c r="U3161" s="73">
        <f t="shared" si="8566"/>
        <v>0</v>
      </c>
      <c r="V3161" s="73">
        <f t="shared" si="8566"/>
        <v>0</v>
      </c>
      <c r="W3161" s="73">
        <f t="shared" si="8566"/>
        <v>0</v>
      </c>
      <c r="X3161" s="73">
        <f t="shared" si="8566"/>
        <v>0</v>
      </c>
      <c r="Y3161" s="73">
        <f t="shared" si="8566"/>
        <v>0</v>
      </c>
      <c r="Z3161" s="73">
        <f t="shared" si="8566"/>
        <v>0</v>
      </c>
      <c r="AA3161" s="73">
        <f t="shared" si="8566"/>
        <v>0</v>
      </c>
      <c r="AB3161" s="73">
        <f t="shared" si="8566"/>
        <v>0</v>
      </c>
      <c r="AC3161" s="73">
        <f t="shared" si="8566"/>
        <v>0</v>
      </c>
      <c r="AD3161" s="73">
        <f t="shared" si="8566"/>
        <v>0</v>
      </c>
      <c r="AE3161" s="73">
        <f t="shared" si="8566"/>
        <v>0</v>
      </c>
      <c r="AF3161" s="73">
        <f t="shared" si="8566"/>
        <v>0</v>
      </c>
      <c r="AG3161" s="73">
        <f t="shared" si="8566"/>
        <v>0</v>
      </c>
      <c r="AH3161" s="73">
        <f t="shared" si="8566"/>
        <v>0</v>
      </c>
      <c r="AI3161" s="73">
        <f t="shared" si="8566"/>
        <v>0</v>
      </c>
      <c r="AJ3161" s="73">
        <f t="shared" si="8566"/>
        <v>0</v>
      </c>
      <c r="AK3161" s="73">
        <f t="shared" si="8566"/>
        <v>0</v>
      </c>
      <c r="AL3161" s="73">
        <f t="shared" si="8566"/>
        <v>0</v>
      </c>
      <c r="AM3161" s="73">
        <f t="shared" si="8566"/>
        <v>0</v>
      </c>
      <c r="AN3161" s="73">
        <f t="shared" si="8566"/>
        <v>0</v>
      </c>
      <c r="AO3161" s="73">
        <f t="shared" si="8566"/>
        <v>0</v>
      </c>
      <c r="AP3161" s="73">
        <f t="shared" si="8566"/>
        <v>0</v>
      </c>
      <c r="AQ3161" s="73">
        <f t="shared" si="8566"/>
        <v>0</v>
      </c>
      <c r="AR3161" s="73">
        <f t="shared" si="8566"/>
        <v>0</v>
      </c>
      <c r="AS3161" s="73">
        <f t="shared" si="8566"/>
        <v>0</v>
      </c>
      <c r="AT3161" s="73">
        <f t="shared" si="8566"/>
        <v>0</v>
      </c>
      <c r="AU3161" s="73"/>
      <c r="AV3161" s="91"/>
      <c r="AW3161" s="91"/>
      <c r="AX3161" s="91"/>
      <c r="AY3161" s="91"/>
      <c r="AZ3161" s="91"/>
      <c r="BA3161" s="264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  <c r="BT3161" s="11"/>
      <c r="BU3161" s="11"/>
      <c r="BV3161" s="11"/>
      <c r="BW3161" s="11"/>
      <c r="BX3161" s="11"/>
      <c r="BY3161" s="11"/>
      <c r="BZ3161" s="11"/>
      <c r="CA3161" s="11"/>
      <c r="CB3161" s="11"/>
      <c r="CC3161" s="11"/>
      <c r="CD3161" s="11"/>
      <c r="CE3161" s="11"/>
      <c r="CF3161" s="11"/>
      <c r="CG3161" s="11"/>
      <c r="CH3161" s="11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1"/>
      <c r="CU3161" s="11"/>
      <c r="CV3161" s="11"/>
      <c r="CW3161" s="11"/>
      <c r="CX3161" s="11"/>
      <c r="CY3161" s="11"/>
      <c r="CZ3161" s="11"/>
      <c r="DA3161" s="11"/>
      <c r="DB3161" s="11"/>
      <c r="DC3161" s="11"/>
      <c r="DD3161" s="11"/>
      <c r="DE3161" s="11"/>
      <c r="DF3161" s="11"/>
      <c r="DG3161" s="11"/>
      <c r="DH3161" s="11"/>
      <c r="DI3161" s="11"/>
      <c r="DJ3161" s="11"/>
      <c r="DK3161" s="11"/>
      <c r="DL3161" s="11"/>
      <c r="DM3161" s="11"/>
      <c r="DN3161" s="11"/>
      <c r="DO3161" s="11"/>
      <c r="DP3161" s="11"/>
      <c r="DQ3161" s="11"/>
      <c r="DR3161" s="11"/>
      <c r="DS3161" s="11"/>
      <c r="DT3161" s="11"/>
      <c r="DU3161" s="11"/>
      <c r="DV3161" s="11"/>
      <c r="DW3161" s="11"/>
      <c r="DX3161" s="11"/>
      <c r="DY3161" s="11"/>
    </row>
    <row r="3162" spans="1:129" s="94" customFormat="1" ht="46.5" hidden="1">
      <c r="A3162" s="11"/>
      <c r="B3162" s="76">
        <v>2017</v>
      </c>
      <c r="C3162" s="77">
        <v>8323</v>
      </c>
      <c r="D3162" s="77">
        <v>3</v>
      </c>
      <c r="E3162" s="76">
        <v>6</v>
      </c>
      <c r="F3162" s="76">
        <v>0</v>
      </c>
      <c r="G3162" s="76">
        <v>3000</v>
      </c>
      <c r="H3162" s="76">
        <v>3300</v>
      </c>
      <c r="I3162" s="76">
        <v>333</v>
      </c>
      <c r="J3162" s="76"/>
      <c r="K3162" s="78" t="s">
        <v>223</v>
      </c>
      <c r="L3162" s="79">
        <f>SUM(L3163:L3164)</f>
        <v>0</v>
      </c>
      <c r="M3162" s="79">
        <f t="shared" ref="M3162:R3162" si="8567">SUM(M3163:M3164)</f>
        <v>0</v>
      </c>
      <c r="N3162" s="79">
        <f t="shared" si="8567"/>
        <v>0</v>
      </c>
      <c r="O3162" s="79">
        <f t="shared" si="8567"/>
        <v>0</v>
      </c>
      <c r="P3162" s="79">
        <f t="shared" si="8567"/>
        <v>0</v>
      </c>
      <c r="Q3162" s="79">
        <f t="shared" si="8567"/>
        <v>0</v>
      </c>
      <c r="R3162" s="79">
        <f t="shared" si="8567"/>
        <v>0</v>
      </c>
      <c r="S3162" s="79">
        <f>SUM(S3163:S3164)</f>
        <v>0</v>
      </c>
      <c r="T3162" s="79">
        <f t="shared" ref="T3162:Y3162" si="8568">SUM(T3163:T3164)</f>
        <v>0</v>
      </c>
      <c r="U3162" s="79">
        <f t="shared" si="8568"/>
        <v>0</v>
      </c>
      <c r="V3162" s="79">
        <f t="shared" si="8568"/>
        <v>0</v>
      </c>
      <c r="W3162" s="79">
        <f t="shared" si="8568"/>
        <v>0</v>
      </c>
      <c r="X3162" s="79">
        <f t="shared" si="8568"/>
        <v>0</v>
      </c>
      <c r="Y3162" s="79">
        <f t="shared" si="8568"/>
        <v>0</v>
      </c>
      <c r="Z3162" s="79">
        <f>SUM(Z3163:Z3164)</f>
        <v>0</v>
      </c>
      <c r="AA3162" s="79">
        <f t="shared" ref="AA3162:AF3162" si="8569">SUM(AA3163:AA3164)</f>
        <v>0</v>
      </c>
      <c r="AB3162" s="79">
        <f t="shared" si="8569"/>
        <v>0</v>
      </c>
      <c r="AC3162" s="79">
        <f t="shared" si="8569"/>
        <v>0</v>
      </c>
      <c r="AD3162" s="79">
        <f t="shared" si="8569"/>
        <v>0</v>
      </c>
      <c r="AE3162" s="79">
        <f t="shared" si="8569"/>
        <v>0</v>
      </c>
      <c r="AF3162" s="79">
        <f t="shared" si="8569"/>
        <v>0</v>
      </c>
      <c r="AG3162" s="79">
        <f>SUM(AG3163:AG3164)</f>
        <v>0</v>
      </c>
      <c r="AH3162" s="79">
        <f t="shared" ref="AH3162:AM3162" si="8570">SUM(AH3163:AH3164)</f>
        <v>0</v>
      </c>
      <c r="AI3162" s="79">
        <f t="shared" si="8570"/>
        <v>0</v>
      </c>
      <c r="AJ3162" s="79">
        <f t="shared" si="8570"/>
        <v>0</v>
      </c>
      <c r="AK3162" s="79">
        <f t="shared" si="8570"/>
        <v>0</v>
      </c>
      <c r="AL3162" s="79">
        <f t="shared" si="8570"/>
        <v>0</v>
      </c>
      <c r="AM3162" s="79">
        <f t="shared" si="8570"/>
        <v>0</v>
      </c>
      <c r="AN3162" s="79">
        <f>SUM(AN3163:AN3164)</f>
        <v>0</v>
      </c>
      <c r="AO3162" s="79">
        <f t="shared" ref="AO3162:AT3162" si="8571">SUM(AO3163:AO3164)</f>
        <v>0</v>
      </c>
      <c r="AP3162" s="79">
        <f t="shared" si="8571"/>
        <v>0</v>
      </c>
      <c r="AQ3162" s="79">
        <f t="shared" si="8571"/>
        <v>0</v>
      </c>
      <c r="AR3162" s="79">
        <f t="shared" si="8571"/>
        <v>0</v>
      </c>
      <c r="AS3162" s="79">
        <f t="shared" si="8571"/>
        <v>0</v>
      </c>
      <c r="AT3162" s="79">
        <f t="shared" si="8571"/>
        <v>0</v>
      </c>
      <c r="AU3162" s="79"/>
      <c r="AV3162" s="80"/>
      <c r="AW3162" s="93"/>
      <c r="AX3162" s="93"/>
      <c r="AY3162" s="93"/>
      <c r="AZ3162" s="93"/>
      <c r="BA3162" s="8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  <c r="BT3162" s="11"/>
      <c r="BU3162" s="11"/>
      <c r="BV3162" s="11"/>
      <c r="BW3162" s="11"/>
      <c r="BX3162" s="11"/>
      <c r="BY3162" s="11"/>
      <c r="BZ3162" s="11"/>
      <c r="CA3162" s="11"/>
      <c r="CB3162" s="11"/>
      <c r="CC3162" s="11"/>
      <c r="CD3162" s="11"/>
      <c r="CE3162" s="11"/>
      <c r="CF3162" s="11"/>
      <c r="CG3162" s="11"/>
      <c r="CH3162" s="11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1"/>
      <c r="CU3162" s="11"/>
      <c r="CV3162" s="11"/>
      <c r="CW3162" s="11"/>
      <c r="CX3162" s="11"/>
      <c r="CY3162" s="11"/>
      <c r="CZ3162" s="11"/>
      <c r="DA3162" s="11"/>
      <c r="DB3162" s="11"/>
      <c r="DC3162" s="11"/>
      <c r="DD3162" s="11"/>
      <c r="DE3162" s="11"/>
      <c r="DF3162" s="11"/>
      <c r="DG3162" s="11"/>
      <c r="DH3162" s="11"/>
      <c r="DI3162" s="11"/>
      <c r="DJ3162" s="11"/>
      <c r="DK3162" s="11"/>
      <c r="DL3162" s="11"/>
      <c r="DM3162" s="11"/>
      <c r="DN3162" s="11"/>
      <c r="DO3162" s="11"/>
      <c r="DP3162" s="11"/>
      <c r="DQ3162" s="11"/>
      <c r="DR3162" s="11"/>
      <c r="DS3162" s="11"/>
      <c r="DT3162" s="11"/>
      <c r="DU3162" s="11"/>
      <c r="DV3162" s="11"/>
      <c r="DW3162" s="11"/>
      <c r="DX3162" s="11"/>
      <c r="DY3162" s="11"/>
    </row>
    <row r="3163" spans="1:129" s="69" customFormat="1" hidden="1">
      <c r="A3163" s="11"/>
      <c r="B3163" s="4">
        <v>2017</v>
      </c>
      <c r="C3163" s="82">
        <v>8323</v>
      </c>
      <c r="D3163" s="82">
        <v>3</v>
      </c>
      <c r="E3163" s="2">
        <v>6</v>
      </c>
      <c r="F3163" s="2">
        <v>0</v>
      </c>
      <c r="G3163" s="2">
        <v>3000</v>
      </c>
      <c r="H3163" s="2">
        <v>3300</v>
      </c>
      <c r="I3163" s="2">
        <v>333</v>
      </c>
      <c r="J3163" s="83">
        <v>1</v>
      </c>
      <c r="K3163" s="293" t="s">
        <v>694</v>
      </c>
      <c r="L3163" s="85">
        <v>0</v>
      </c>
      <c r="M3163" s="85">
        <v>0</v>
      </c>
      <c r="N3163" s="85">
        <f>L3163+M3163</f>
        <v>0</v>
      </c>
      <c r="O3163" s="85">
        <v>0</v>
      </c>
      <c r="P3163" s="85">
        <v>0</v>
      </c>
      <c r="Q3163" s="85">
        <f>O3163+P3163</f>
        <v>0</v>
      </c>
      <c r="R3163" s="85">
        <v>0</v>
      </c>
      <c r="S3163" s="85">
        <v>0</v>
      </c>
      <c r="T3163" s="85">
        <v>0</v>
      </c>
      <c r="U3163" s="85">
        <f>S3163+T3163</f>
        <v>0</v>
      </c>
      <c r="V3163" s="85">
        <v>0</v>
      </c>
      <c r="W3163" s="85">
        <v>0</v>
      </c>
      <c r="X3163" s="85">
        <f>V3163+W3163</f>
        <v>0</v>
      </c>
      <c r="Y3163" s="85">
        <v>0</v>
      </c>
      <c r="Z3163" s="85">
        <v>0</v>
      </c>
      <c r="AA3163" s="85">
        <v>0</v>
      </c>
      <c r="AB3163" s="85">
        <f>Z3163+AA3163</f>
        <v>0</v>
      </c>
      <c r="AC3163" s="85">
        <v>0</v>
      </c>
      <c r="AD3163" s="85">
        <v>0</v>
      </c>
      <c r="AE3163" s="85">
        <f>AC3163+AD3163</f>
        <v>0</v>
      </c>
      <c r="AF3163" s="85">
        <v>0</v>
      </c>
      <c r="AG3163" s="85">
        <v>0</v>
      </c>
      <c r="AH3163" s="85">
        <v>0</v>
      </c>
      <c r="AI3163" s="85">
        <f>AG3163+AH3163</f>
        <v>0</v>
      </c>
      <c r="AJ3163" s="85">
        <v>0</v>
      </c>
      <c r="AK3163" s="85">
        <v>0</v>
      </c>
      <c r="AL3163" s="85">
        <f>AJ3163+AK3163</f>
        <v>0</v>
      </c>
      <c r="AM3163" s="85">
        <v>0</v>
      </c>
      <c r="AN3163" s="386">
        <f t="shared" ref="AN3163:AN3164" si="8572">L3163-S3163-Z3163-AG3163</f>
        <v>0</v>
      </c>
      <c r="AO3163" s="386">
        <f t="shared" ref="AO3163:AO3164" si="8573">M3163-T3163-AA3163-AH3163</f>
        <v>0</v>
      </c>
      <c r="AP3163" s="387">
        <f t="shared" ref="AP3163:AP3164" si="8574">AN3163+AO3163</f>
        <v>0</v>
      </c>
      <c r="AQ3163" s="386">
        <f t="shared" ref="AQ3163:AQ3164" si="8575">O3163-V3163-AC3163-AJ3163</f>
        <v>0</v>
      </c>
      <c r="AR3163" s="386">
        <f t="shared" ref="AR3163:AR3164" si="8576">P3163-W3163-AD3163-AK3163</f>
        <v>0</v>
      </c>
      <c r="AS3163" s="387">
        <f t="shared" ref="AS3163:AS3164" si="8577">AQ3163+AR3163</f>
        <v>0</v>
      </c>
      <c r="AT3163" s="387">
        <f t="shared" ref="AT3163:AT3164" si="8578">AP3163+AS3163</f>
        <v>0</v>
      </c>
      <c r="AU3163" s="86" t="s">
        <v>21</v>
      </c>
      <c r="AV3163" s="87"/>
      <c r="AW3163" s="88"/>
      <c r="AX3163" s="88"/>
      <c r="AY3163" s="88"/>
      <c r="AZ3163" s="88"/>
      <c r="BA3163" s="377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  <c r="BT3163" s="11"/>
      <c r="BU3163" s="11"/>
      <c r="BV3163" s="11"/>
      <c r="BW3163" s="11"/>
      <c r="BX3163" s="11"/>
      <c r="BY3163" s="11"/>
      <c r="BZ3163" s="11"/>
      <c r="CA3163" s="11"/>
      <c r="CB3163" s="11"/>
      <c r="CC3163" s="11"/>
      <c r="CD3163" s="11"/>
      <c r="CE3163" s="11"/>
      <c r="CF3163" s="11"/>
      <c r="CG3163" s="11"/>
      <c r="CH3163" s="11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1"/>
      <c r="CU3163" s="11"/>
      <c r="CV3163" s="11"/>
      <c r="CW3163" s="11"/>
      <c r="CX3163" s="11"/>
      <c r="CY3163" s="11"/>
      <c r="CZ3163" s="11"/>
      <c r="DA3163" s="11"/>
      <c r="DB3163" s="11"/>
      <c r="DC3163" s="11"/>
      <c r="DD3163" s="11"/>
      <c r="DE3163" s="11"/>
      <c r="DF3163" s="11"/>
      <c r="DG3163" s="11"/>
      <c r="DH3163" s="11"/>
      <c r="DI3163" s="11"/>
      <c r="DJ3163" s="11"/>
      <c r="DK3163" s="11"/>
      <c r="DL3163" s="11"/>
      <c r="DM3163" s="11"/>
      <c r="DN3163" s="11"/>
      <c r="DO3163" s="11"/>
      <c r="DP3163" s="11"/>
      <c r="DQ3163" s="11"/>
      <c r="DR3163" s="11"/>
      <c r="DS3163" s="11"/>
      <c r="DT3163" s="11"/>
      <c r="DU3163" s="11"/>
      <c r="DV3163" s="11"/>
      <c r="DW3163" s="11"/>
      <c r="DX3163" s="11"/>
      <c r="DY3163" s="11"/>
    </row>
    <row r="3164" spans="1:129" s="69" customFormat="1" hidden="1">
      <c r="A3164" s="11"/>
      <c r="B3164" s="4">
        <v>2017</v>
      </c>
      <c r="C3164" s="82">
        <v>8323</v>
      </c>
      <c r="D3164" s="82">
        <v>3</v>
      </c>
      <c r="E3164" s="2">
        <v>6</v>
      </c>
      <c r="F3164" s="2">
        <v>0</v>
      </c>
      <c r="G3164" s="2">
        <v>3000</v>
      </c>
      <c r="H3164" s="2">
        <v>3300</v>
      </c>
      <c r="I3164" s="2">
        <v>333</v>
      </c>
      <c r="J3164" s="83"/>
      <c r="K3164" s="293" t="s">
        <v>2072</v>
      </c>
      <c r="L3164" s="85">
        <v>0</v>
      </c>
      <c r="M3164" s="85">
        <v>0</v>
      </c>
      <c r="N3164" s="85">
        <f>L3164+M3164</f>
        <v>0</v>
      </c>
      <c r="O3164" s="85">
        <v>0</v>
      </c>
      <c r="P3164" s="85">
        <v>0</v>
      </c>
      <c r="Q3164" s="85">
        <f>O3164+P3164</f>
        <v>0</v>
      </c>
      <c r="R3164" s="85">
        <f>N3164+Q3164</f>
        <v>0</v>
      </c>
      <c r="S3164" s="85">
        <v>0</v>
      </c>
      <c r="T3164" s="85">
        <v>0</v>
      </c>
      <c r="U3164" s="85">
        <f>S3164+T3164</f>
        <v>0</v>
      </c>
      <c r="V3164" s="85">
        <v>0</v>
      </c>
      <c r="W3164" s="85">
        <v>0</v>
      </c>
      <c r="X3164" s="85">
        <f>V3164+W3164</f>
        <v>0</v>
      </c>
      <c r="Y3164" s="85">
        <f>U3164+X3164</f>
        <v>0</v>
      </c>
      <c r="Z3164" s="85">
        <v>0</v>
      </c>
      <c r="AA3164" s="85">
        <v>0</v>
      </c>
      <c r="AB3164" s="85">
        <f>Z3164+AA3164</f>
        <v>0</v>
      </c>
      <c r="AC3164" s="85">
        <v>0</v>
      </c>
      <c r="AD3164" s="85">
        <v>0</v>
      </c>
      <c r="AE3164" s="85">
        <f>AC3164+AD3164</f>
        <v>0</v>
      </c>
      <c r="AF3164" s="85">
        <f>AB3164+AE3164</f>
        <v>0</v>
      </c>
      <c r="AG3164" s="85">
        <v>0</v>
      </c>
      <c r="AH3164" s="85">
        <v>0</v>
      </c>
      <c r="AI3164" s="85">
        <f>AG3164+AH3164</f>
        <v>0</v>
      </c>
      <c r="AJ3164" s="85">
        <v>0</v>
      </c>
      <c r="AK3164" s="85">
        <v>0</v>
      </c>
      <c r="AL3164" s="85">
        <f>AJ3164+AK3164</f>
        <v>0</v>
      </c>
      <c r="AM3164" s="85">
        <f>AI3164+AL3164</f>
        <v>0</v>
      </c>
      <c r="AN3164" s="386">
        <f t="shared" si="8572"/>
        <v>0</v>
      </c>
      <c r="AO3164" s="386">
        <f t="shared" si="8573"/>
        <v>0</v>
      </c>
      <c r="AP3164" s="387">
        <f t="shared" si="8574"/>
        <v>0</v>
      </c>
      <c r="AQ3164" s="386">
        <f t="shared" si="8575"/>
        <v>0</v>
      </c>
      <c r="AR3164" s="386">
        <f t="shared" si="8576"/>
        <v>0</v>
      </c>
      <c r="AS3164" s="387">
        <f t="shared" si="8577"/>
        <v>0</v>
      </c>
      <c r="AT3164" s="387">
        <f t="shared" si="8578"/>
        <v>0</v>
      </c>
      <c r="AU3164" s="86" t="s">
        <v>21</v>
      </c>
      <c r="AV3164" s="87"/>
      <c r="AW3164" s="88"/>
      <c r="AX3164" s="88"/>
      <c r="AY3164" s="88"/>
      <c r="AZ3164" s="88"/>
      <c r="BA3164" s="377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  <c r="BT3164" s="11"/>
      <c r="BU3164" s="11"/>
      <c r="BV3164" s="11"/>
      <c r="BW3164" s="11"/>
      <c r="BX3164" s="11"/>
      <c r="BY3164" s="11"/>
      <c r="BZ3164" s="11"/>
      <c r="CA3164" s="11"/>
      <c r="CB3164" s="11"/>
      <c r="CC3164" s="11"/>
      <c r="CD3164" s="11"/>
      <c r="CE3164" s="11"/>
      <c r="CF3164" s="11"/>
      <c r="CG3164" s="11"/>
      <c r="CH3164" s="11"/>
      <c r="CI3164" s="11"/>
      <c r="CJ3164" s="11"/>
      <c r="CK3164" s="11"/>
      <c r="CL3164" s="11"/>
      <c r="CM3164" s="11"/>
      <c r="CN3164" s="11"/>
      <c r="CO3164" s="11"/>
      <c r="CP3164" s="11"/>
      <c r="CQ3164" s="11"/>
      <c r="CR3164" s="11"/>
      <c r="CS3164" s="11"/>
      <c r="CT3164" s="11"/>
      <c r="CU3164" s="11"/>
      <c r="CV3164" s="11"/>
      <c r="CW3164" s="11"/>
      <c r="CX3164" s="11"/>
      <c r="CY3164" s="11"/>
      <c r="CZ3164" s="11"/>
      <c r="DA3164" s="11"/>
      <c r="DB3164" s="11"/>
      <c r="DC3164" s="11"/>
      <c r="DD3164" s="11"/>
      <c r="DE3164" s="11"/>
      <c r="DF3164" s="11"/>
      <c r="DG3164" s="11"/>
      <c r="DH3164" s="11"/>
      <c r="DI3164" s="11"/>
      <c r="DJ3164" s="11"/>
      <c r="DK3164" s="11"/>
      <c r="DL3164" s="11"/>
      <c r="DM3164" s="11"/>
      <c r="DN3164" s="11"/>
      <c r="DO3164" s="11"/>
      <c r="DP3164" s="11"/>
      <c r="DQ3164" s="11"/>
      <c r="DR3164" s="11"/>
      <c r="DS3164" s="11"/>
      <c r="DT3164" s="11"/>
      <c r="DU3164" s="11"/>
      <c r="DV3164" s="11"/>
      <c r="DW3164" s="11"/>
      <c r="DX3164" s="11"/>
      <c r="DY3164" s="11"/>
    </row>
    <row r="3165" spans="1:129" s="69" customFormat="1" ht="46.5">
      <c r="A3165" s="11"/>
      <c r="B3165" s="155">
        <v>2017</v>
      </c>
      <c r="C3165" s="154">
        <v>8323</v>
      </c>
      <c r="D3165" s="154">
        <v>3</v>
      </c>
      <c r="E3165" s="155">
        <v>6</v>
      </c>
      <c r="F3165" s="155">
        <v>0</v>
      </c>
      <c r="G3165" s="155">
        <v>3000</v>
      </c>
      <c r="H3165" s="155">
        <v>3500</v>
      </c>
      <c r="I3165" s="155"/>
      <c r="J3165" s="155"/>
      <c r="K3165" s="343" t="s">
        <v>1813</v>
      </c>
      <c r="L3165" s="344">
        <f>SUM(L3166)</f>
        <v>3500000</v>
      </c>
      <c r="M3165" s="344">
        <f t="shared" ref="M3165:AT3165" si="8579">SUM(M3166)</f>
        <v>0</v>
      </c>
      <c r="N3165" s="344">
        <f t="shared" si="8579"/>
        <v>3500000</v>
      </c>
      <c r="O3165" s="344">
        <f t="shared" si="8579"/>
        <v>0</v>
      </c>
      <c r="P3165" s="344">
        <f t="shared" si="8579"/>
        <v>0</v>
      </c>
      <c r="Q3165" s="344">
        <f t="shared" si="8579"/>
        <v>0</v>
      </c>
      <c r="R3165" s="344">
        <f t="shared" si="8579"/>
        <v>3500000</v>
      </c>
      <c r="S3165" s="344">
        <f>SUM(S3166)</f>
        <v>0</v>
      </c>
      <c r="T3165" s="344">
        <f t="shared" si="8579"/>
        <v>0</v>
      </c>
      <c r="U3165" s="344">
        <f t="shared" si="8579"/>
        <v>0</v>
      </c>
      <c r="V3165" s="344">
        <f t="shared" si="8579"/>
        <v>0</v>
      </c>
      <c r="W3165" s="344">
        <f t="shared" si="8579"/>
        <v>0</v>
      </c>
      <c r="X3165" s="344">
        <f t="shared" si="8579"/>
        <v>0</v>
      </c>
      <c r="Y3165" s="344">
        <f t="shared" si="8579"/>
        <v>0</v>
      </c>
      <c r="Z3165" s="344">
        <f>SUM(Z3166)</f>
        <v>2248220</v>
      </c>
      <c r="AA3165" s="344">
        <f t="shared" si="8579"/>
        <v>0</v>
      </c>
      <c r="AB3165" s="344">
        <f t="shared" si="8579"/>
        <v>2248220</v>
      </c>
      <c r="AC3165" s="344">
        <f t="shared" si="8579"/>
        <v>0</v>
      </c>
      <c r="AD3165" s="344">
        <f t="shared" si="8579"/>
        <v>0</v>
      </c>
      <c r="AE3165" s="344">
        <f t="shared" si="8579"/>
        <v>0</v>
      </c>
      <c r="AF3165" s="344">
        <f t="shared" si="8579"/>
        <v>2248220</v>
      </c>
      <c r="AG3165" s="344">
        <f>SUM(AG3166)</f>
        <v>0</v>
      </c>
      <c r="AH3165" s="344">
        <f t="shared" si="8579"/>
        <v>0</v>
      </c>
      <c r="AI3165" s="344">
        <f t="shared" si="8579"/>
        <v>0</v>
      </c>
      <c r="AJ3165" s="344">
        <f t="shared" si="8579"/>
        <v>0</v>
      </c>
      <c r="AK3165" s="344">
        <f t="shared" si="8579"/>
        <v>0</v>
      </c>
      <c r="AL3165" s="344">
        <f t="shared" si="8579"/>
        <v>0</v>
      </c>
      <c r="AM3165" s="344">
        <f t="shared" si="8579"/>
        <v>0</v>
      </c>
      <c r="AN3165" s="344">
        <f>SUM(AN3166)</f>
        <v>1251780</v>
      </c>
      <c r="AO3165" s="344">
        <f t="shared" si="8579"/>
        <v>0</v>
      </c>
      <c r="AP3165" s="344">
        <f t="shared" si="8579"/>
        <v>1251780</v>
      </c>
      <c r="AQ3165" s="344">
        <f t="shared" si="8579"/>
        <v>0</v>
      </c>
      <c r="AR3165" s="344">
        <f t="shared" si="8579"/>
        <v>0</v>
      </c>
      <c r="AS3165" s="344">
        <f t="shared" si="8579"/>
        <v>0</v>
      </c>
      <c r="AT3165" s="344">
        <f t="shared" si="8579"/>
        <v>1251780</v>
      </c>
      <c r="AU3165" s="344"/>
      <c r="AV3165" s="345"/>
      <c r="AW3165" s="346"/>
      <c r="AX3165" s="346"/>
      <c r="AY3165" s="346"/>
      <c r="AZ3165" s="346"/>
      <c r="BA3165" s="347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  <c r="BT3165" s="11"/>
      <c r="BU3165" s="11"/>
      <c r="BV3165" s="11"/>
      <c r="BW3165" s="11"/>
      <c r="BX3165" s="11"/>
      <c r="BY3165" s="11"/>
      <c r="BZ3165" s="11"/>
      <c r="CA3165" s="11"/>
      <c r="CB3165" s="11"/>
      <c r="CC3165" s="11"/>
      <c r="CD3165" s="11"/>
      <c r="CE3165" s="11"/>
      <c r="CF3165" s="11"/>
      <c r="CG3165" s="11"/>
      <c r="CH3165" s="11"/>
      <c r="CI3165" s="11"/>
      <c r="CJ3165" s="11"/>
      <c r="CK3165" s="11"/>
      <c r="CL3165" s="11"/>
      <c r="CM3165" s="11"/>
      <c r="CN3165" s="11"/>
      <c r="CO3165" s="11"/>
      <c r="CP3165" s="11"/>
      <c r="CQ3165" s="11"/>
      <c r="CR3165" s="11"/>
      <c r="CS3165" s="11"/>
      <c r="CT3165" s="11"/>
      <c r="CU3165" s="11"/>
      <c r="CV3165" s="11"/>
      <c r="CW3165" s="11"/>
      <c r="CX3165" s="11"/>
      <c r="CY3165" s="11"/>
      <c r="CZ3165" s="11"/>
      <c r="DA3165" s="11"/>
      <c r="DB3165" s="11"/>
      <c r="DC3165" s="11"/>
      <c r="DD3165" s="11"/>
      <c r="DE3165" s="11"/>
      <c r="DF3165" s="11"/>
      <c r="DG3165" s="11"/>
      <c r="DH3165" s="11"/>
      <c r="DI3165" s="11"/>
      <c r="DJ3165" s="11"/>
      <c r="DK3165" s="11"/>
      <c r="DL3165" s="11"/>
      <c r="DM3165" s="11"/>
      <c r="DN3165" s="11"/>
      <c r="DO3165" s="11"/>
      <c r="DP3165" s="11"/>
      <c r="DQ3165" s="11"/>
      <c r="DR3165" s="11"/>
      <c r="DS3165" s="11"/>
      <c r="DT3165" s="11"/>
      <c r="DU3165" s="11"/>
      <c r="DV3165" s="11"/>
      <c r="DW3165" s="11"/>
      <c r="DX3165" s="11"/>
      <c r="DY3165" s="11"/>
    </row>
    <row r="3166" spans="1:129" s="69" customFormat="1" ht="46.5">
      <c r="A3166" s="11"/>
      <c r="B3166" s="76">
        <v>2017</v>
      </c>
      <c r="C3166" s="96">
        <v>8323</v>
      </c>
      <c r="D3166" s="96">
        <v>3</v>
      </c>
      <c r="E3166" s="76">
        <v>6</v>
      </c>
      <c r="F3166" s="76">
        <v>0</v>
      </c>
      <c r="G3166" s="76">
        <v>3000</v>
      </c>
      <c r="H3166" s="76">
        <v>3500</v>
      </c>
      <c r="I3166" s="76">
        <v>354</v>
      </c>
      <c r="J3166" s="161"/>
      <c r="K3166" s="348" t="s">
        <v>930</v>
      </c>
      <c r="L3166" s="349">
        <f>SUM(L3167)</f>
        <v>3500000</v>
      </c>
      <c r="M3166" s="349">
        <f t="shared" ref="M3166:AT3166" si="8580">SUM(M3167)</f>
        <v>0</v>
      </c>
      <c r="N3166" s="349">
        <f t="shared" si="8580"/>
        <v>3500000</v>
      </c>
      <c r="O3166" s="349">
        <f t="shared" si="8580"/>
        <v>0</v>
      </c>
      <c r="P3166" s="349">
        <f t="shared" si="8580"/>
        <v>0</v>
      </c>
      <c r="Q3166" s="349">
        <f t="shared" si="8580"/>
        <v>0</v>
      </c>
      <c r="R3166" s="349">
        <f t="shared" si="8580"/>
        <v>3500000</v>
      </c>
      <c r="S3166" s="349">
        <f>SUM(S3167)</f>
        <v>0</v>
      </c>
      <c r="T3166" s="349">
        <f t="shared" si="8580"/>
        <v>0</v>
      </c>
      <c r="U3166" s="349">
        <f t="shared" si="8580"/>
        <v>0</v>
      </c>
      <c r="V3166" s="349">
        <f t="shared" si="8580"/>
        <v>0</v>
      </c>
      <c r="W3166" s="349">
        <f t="shared" si="8580"/>
        <v>0</v>
      </c>
      <c r="X3166" s="349">
        <f t="shared" si="8580"/>
        <v>0</v>
      </c>
      <c r="Y3166" s="349">
        <f t="shared" si="8580"/>
        <v>0</v>
      </c>
      <c r="Z3166" s="349">
        <f>SUM(Z3167)</f>
        <v>2248220</v>
      </c>
      <c r="AA3166" s="349">
        <f t="shared" si="8580"/>
        <v>0</v>
      </c>
      <c r="AB3166" s="349">
        <f t="shared" si="8580"/>
        <v>2248220</v>
      </c>
      <c r="AC3166" s="349">
        <f t="shared" si="8580"/>
        <v>0</v>
      </c>
      <c r="AD3166" s="349">
        <f t="shared" si="8580"/>
        <v>0</v>
      </c>
      <c r="AE3166" s="349">
        <f t="shared" si="8580"/>
        <v>0</v>
      </c>
      <c r="AF3166" s="349">
        <f t="shared" si="8580"/>
        <v>2248220</v>
      </c>
      <c r="AG3166" s="349">
        <f>SUM(AG3167)</f>
        <v>0</v>
      </c>
      <c r="AH3166" s="349">
        <f t="shared" si="8580"/>
        <v>0</v>
      </c>
      <c r="AI3166" s="349">
        <f t="shared" si="8580"/>
        <v>0</v>
      </c>
      <c r="AJ3166" s="349">
        <f t="shared" si="8580"/>
        <v>0</v>
      </c>
      <c r="AK3166" s="349">
        <f t="shared" si="8580"/>
        <v>0</v>
      </c>
      <c r="AL3166" s="349">
        <f t="shared" si="8580"/>
        <v>0</v>
      </c>
      <c r="AM3166" s="349">
        <f t="shared" si="8580"/>
        <v>0</v>
      </c>
      <c r="AN3166" s="349">
        <f>SUM(AN3167)</f>
        <v>1251780</v>
      </c>
      <c r="AO3166" s="349">
        <f t="shared" si="8580"/>
        <v>0</v>
      </c>
      <c r="AP3166" s="349">
        <f t="shared" si="8580"/>
        <v>1251780</v>
      </c>
      <c r="AQ3166" s="349">
        <f t="shared" si="8580"/>
        <v>0</v>
      </c>
      <c r="AR3166" s="349">
        <f t="shared" si="8580"/>
        <v>0</v>
      </c>
      <c r="AS3166" s="349">
        <f t="shared" si="8580"/>
        <v>0</v>
      </c>
      <c r="AT3166" s="349">
        <f t="shared" si="8580"/>
        <v>1251780</v>
      </c>
      <c r="AU3166" s="98" t="s">
        <v>21</v>
      </c>
      <c r="AV3166" s="167"/>
      <c r="AW3166" s="99"/>
      <c r="AX3166" s="99"/>
      <c r="AY3166" s="99"/>
      <c r="AZ3166" s="99"/>
      <c r="BA3166" s="350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  <c r="BT3166" s="11"/>
      <c r="BU3166" s="11"/>
      <c r="BV3166" s="11"/>
      <c r="BW3166" s="11"/>
      <c r="BX3166" s="11"/>
      <c r="BY3166" s="11"/>
      <c r="BZ3166" s="11"/>
      <c r="CA3166" s="11"/>
      <c r="CB3166" s="11"/>
      <c r="CC3166" s="11"/>
      <c r="CD3166" s="11"/>
      <c r="CE3166" s="11"/>
      <c r="CF3166" s="11"/>
      <c r="CG3166" s="11"/>
      <c r="CH3166" s="11"/>
      <c r="CI3166" s="11"/>
      <c r="CJ3166" s="11"/>
      <c r="CK3166" s="11"/>
      <c r="CL3166" s="11"/>
      <c r="CM3166" s="11"/>
      <c r="CN3166" s="11"/>
      <c r="CO3166" s="11"/>
      <c r="CP3166" s="11"/>
      <c r="CQ3166" s="11"/>
      <c r="CR3166" s="11"/>
      <c r="CS3166" s="11"/>
      <c r="CT3166" s="11"/>
      <c r="CU3166" s="11"/>
      <c r="CV3166" s="11"/>
      <c r="CW3166" s="11"/>
      <c r="CX3166" s="11"/>
      <c r="CY3166" s="11"/>
      <c r="CZ3166" s="11"/>
      <c r="DA3166" s="11"/>
      <c r="DB3166" s="11"/>
      <c r="DC3166" s="11"/>
      <c r="DD3166" s="11"/>
      <c r="DE3166" s="11"/>
      <c r="DF3166" s="11"/>
      <c r="DG3166" s="11"/>
      <c r="DH3166" s="11"/>
      <c r="DI3166" s="11"/>
      <c r="DJ3166" s="11"/>
      <c r="DK3166" s="11"/>
      <c r="DL3166" s="11"/>
      <c r="DM3166" s="11"/>
      <c r="DN3166" s="11"/>
      <c r="DO3166" s="11"/>
      <c r="DP3166" s="11"/>
      <c r="DQ3166" s="11"/>
      <c r="DR3166" s="11"/>
      <c r="DS3166" s="11"/>
      <c r="DT3166" s="11"/>
      <c r="DU3166" s="11"/>
      <c r="DV3166" s="11"/>
      <c r="DW3166" s="11"/>
      <c r="DX3166" s="11"/>
      <c r="DY3166" s="11"/>
    </row>
    <row r="3167" spans="1:129" s="69" customFormat="1">
      <c r="A3167" s="11"/>
      <c r="B3167" s="340">
        <v>2017</v>
      </c>
      <c r="C3167" s="82">
        <v>8323</v>
      </c>
      <c r="D3167" s="82">
        <v>3</v>
      </c>
      <c r="E3167" s="2">
        <v>6</v>
      </c>
      <c r="F3167" s="2">
        <v>0</v>
      </c>
      <c r="G3167" s="2">
        <v>3000</v>
      </c>
      <c r="H3167" s="2">
        <v>3500</v>
      </c>
      <c r="I3167" s="2">
        <v>354</v>
      </c>
      <c r="J3167" s="83">
        <v>1</v>
      </c>
      <c r="K3167" s="293" t="s">
        <v>2072</v>
      </c>
      <c r="L3167" s="85">
        <v>3500000</v>
      </c>
      <c r="M3167" s="85">
        <v>0</v>
      </c>
      <c r="N3167" s="85">
        <f>L3167+M3167</f>
        <v>3500000</v>
      </c>
      <c r="O3167" s="85">
        <v>0</v>
      </c>
      <c r="P3167" s="85">
        <v>0</v>
      </c>
      <c r="Q3167" s="85">
        <f>O3167+P3167</f>
        <v>0</v>
      </c>
      <c r="R3167" s="85">
        <f>N3167+Q3167</f>
        <v>3500000</v>
      </c>
      <c r="S3167" s="85">
        <v>0</v>
      </c>
      <c r="T3167" s="85">
        <v>0</v>
      </c>
      <c r="U3167" s="85">
        <f>S3167+T3167</f>
        <v>0</v>
      </c>
      <c r="V3167" s="85">
        <v>0</v>
      </c>
      <c r="W3167" s="85">
        <v>0</v>
      </c>
      <c r="X3167" s="85">
        <f>V3167+W3167</f>
        <v>0</v>
      </c>
      <c r="Y3167" s="85">
        <f>U3167+X3167</f>
        <v>0</v>
      </c>
      <c r="Z3167" s="85">
        <v>2248220</v>
      </c>
      <c r="AA3167" s="85">
        <v>0</v>
      </c>
      <c r="AB3167" s="85">
        <f>Z3167+AA3167</f>
        <v>2248220</v>
      </c>
      <c r="AC3167" s="85">
        <v>0</v>
      </c>
      <c r="AD3167" s="85">
        <v>0</v>
      </c>
      <c r="AE3167" s="85">
        <f>AC3167+AD3167</f>
        <v>0</v>
      </c>
      <c r="AF3167" s="85">
        <f>AB3167+AE3167</f>
        <v>2248220</v>
      </c>
      <c r="AG3167" s="85">
        <v>0</v>
      </c>
      <c r="AH3167" s="85">
        <v>0</v>
      </c>
      <c r="AI3167" s="85">
        <f>AG3167+AH3167</f>
        <v>0</v>
      </c>
      <c r="AJ3167" s="85">
        <v>0</v>
      </c>
      <c r="AK3167" s="85">
        <v>0</v>
      </c>
      <c r="AL3167" s="85">
        <f>AJ3167+AK3167</f>
        <v>0</v>
      </c>
      <c r="AM3167" s="85">
        <f>AI3167+AL3167</f>
        <v>0</v>
      </c>
      <c r="AN3167" s="386">
        <f t="shared" ref="AN3167" si="8581">L3167-S3167-Z3167-AG3167</f>
        <v>1251780</v>
      </c>
      <c r="AO3167" s="386">
        <f t="shared" ref="AO3167" si="8582">M3167-T3167-AA3167-AH3167</f>
        <v>0</v>
      </c>
      <c r="AP3167" s="387">
        <f t="shared" ref="AP3167" si="8583">AN3167+AO3167</f>
        <v>1251780</v>
      </c>
      <c r="AQ3167" s="386">
        <f t="shared" ref="AQ3167" si="8584">O3167-V3167-AC3167-AJ3167</f>
        <v>0</v>
      </c>
      <c r="AR3167" s="386">
        <f t="shared" ref="AR3167" si="8585">P3167-W3167-AD3167-AK3167</f>
        <v>0</v>
      </c>
      <c r="AS3167" s="387">
        <f t="shared" ref="AS3167" si="8586">AQ3167+AR3167</f>
        <v>0</v>
      </c>
      <c r="AT3167" s="387">
        <f t="shared" ref="AT3167" si="8587">AP3167+AS3167</f>
        <v>1251780</v>
      </c>
      <c r="AU3167" s="86" t="s">
        <v>21</v>
      </c>
      <c r="AV3167" s="87">
        <v>3</v>
      </c>
      <c r="AW3167" s="88"/>
      <c r="AX3167" s="88"/>
      <c r="AY3167" s="88"/>
      <c r="AZ3167" s="88"/>
      <c r="BA3167" s="255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  <c r="BT3167" s="11"/>
      <c r="BU3167" s="11"/>
      <c r="BV3167" s="11"/>
      <c r="BW3167" s="11"/>
      <c r="BX3167" s="11"/>
      <c r="BY3167" s="11"/>
      <c r="BZ3167" s="11"/>
      <c r="CA3167" s="11"/>
      <c r="CB3167" s="11"/>
      <c r="CC3167" s="11"/>
      <c r="CD3167" s="11"/>
      <c r="CE3167" s="11"/>
      <c r="CF3167" s="11"/>
      <c r="CG3167" s="11"/>
      <c r="CH3167" s="11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1"/>
      <c r="CU3167" s="11"/>
      <c r="CV3167" s="11"/>
      <c r="CW3167" s="11"/>
      <c r="CX3167" s="11"/>
      <c r="CY3167" s="11"/>
      <c r="CZ3167" s="11"/>
      <c r="DA3167" s="11"/>
      <c r="DB3167" s="11"/>
      <c r="DC3167" s="11"/>
      <c r="DD3167" s="11"/>
      <c r="DE3167" s="11"/>
      <c r="DF3167" s="11"/>
      <c r="DG3167" s="11"/>
      <c r="DH3167" s="11"/>
      <c r="DI3167" s="11"/>
      <c r="DJ3167" s="11"/>
      <c r="DK3167" s="11"/>
      <c r="DL3167" s="11"/>
      <c r="DM3167" s="11"/>
      <c r="DN3167" s="11"/>
      <c r="DO3167" s="11"/>
      <c r="DP3167" s="11"/>
      <c r="DQ3167" s="11"/>
      <c r="DR3167" s="11"/>
      <c r="DS3167" s="11"/>
      <c r="DT3167" s="11"/>
      <c r="DU3167" s="11"/>
      <c r="DV3167" s="11"/>
      <c r="DW3167" s="11"/>
      <c r="DX3167" s="11"/>
      <c r="DY3167" s="11"/>
    </row>
    <row r="3168" spans="1:129" s="94" customFormat="1">
      <c r="A3168" s="11"/>
      <c r="B3168" s="63">
        <v>2017</v>
      </c>
      <c r="C3168" s="64">
        <v>8323</v>
      </c>
      <c r="D3168" s="64">
        <v>3</v>
      </c>
      <c r="E3168" s="63">
        <v>6</v>
      </c>
      <c r="F3168" s="63">
        <v>0</v>
      </c>
      <c r="G3168" s="63">
        <v>5000</v>
      </c>
      <c r="H3168" s="63"/>
      <c r="I3168" s="63"/>
      <c r="J3168" s="63"/>
      <c r="K3168" s="65" t="s">
        <v>25</v>
      </c>
      <c r="L3168" s="66">
        <f>L3169+L3198+L3204+L3466+L3471</f>
        <v>12864052.530000001</v>
      </c>
      <c r="M3168" s="66">
        <f t="shared" ref="M3168:R3168" si="8588">M3169+M3198+M3204+M3466+M3471</f>
        <v>0</v>
      </c>
      <c r="N3168" s="66">
        <f t="shared" si="8588"/>
        <v>12864052.530000001</v>
      </c>
      <c r="O3168" s="66">
        <f t="shared" si="8588"/>
        <v>390000</v>
      </c>
      <c r="P3168" s="66">
        <f t="shared" si="8588"/>
        <v>0</v>
      </c>
      <c r="Q3168" s="66">
        <f t="shared" si="8588"/>
        <v>390000</v>
      </c>
      <c r="R3168" s="66">
        <f t="shared" si="8588"/>
        <v>13254052.530000001</v>
      </c>
      <c r="S3168" s="66">
        <f>S3169+S3198+S3204+S3466+S3471</f>
        <v>0</v>
      </c>
      <c r="T3168" s="66">
        <f t="shared" ref="T3168:Y3168" si="8589">T3169+T3198+T3204+T3466+T3471</f>
        <v>0</v>
      </c>
      <c r="U3168" s="66">
        <f t="shared" si="8589"/>
        <v>0</v>
      </c>
      <c r="V3168" s="66">
        <f t="shared" si="8589"/>
        <v>0</v>
      </c>
      <c r="W3168" s="66">
        <f t="shared" si="8589"/>
        <v>0</v>
      </c>
      <c r="X3168" s="66">
        <f t="shared" si="8589"/>
        <v>0</v>
      </c>
      <c r="Y3168" s="66">
        <f t="shared" si="8589"/>
        <v>0</v>
      </c>
      <c r="Z3168" s="66">
        <f>Z3169+Z3198+Z3204+Z3466+Z3471</f>
        <v>3233196.9499999997</v>
      </c>
      <c r="AA3168" s="66">
        <f t="shared" ref="AA3168:AF3168" si="8590">AA3169+AA3198+AA3204+AA3466+AA3471</f>
        <v>0</v>
      </c>
      <c r="AB3168" s="66">
        <f t="shared" si="8590"/>
        <v>3233196.9499999997</v>
      </c>
      <c r="AC3168" s="66">
        <f t="shared" si="8590"/>
        <v>0</v>
      </c>
      <c r="AD3168" s="66">
        <f t="shared" si="8590"/>
        <v>0</v>
      </c>
      <c r="AE3168" s="66">
        <f t="shared" si="8590"/>
        <v>0</v>
      </c>
      <c r="AF3168" s="66">
        <f t="shared" si="8590"/>
        <v>3233196.9499999997</v>
      </c>
      <c r="AG3168" s="66">
        <f>AG3169+AG3198+AG3204+AG3466+AG3471</f>
        <v>3265687.6799999997</v>
      </c>
      <c r="AH3168" s="66">
        <f t="shared" ref="AH3168:AM3168" si="8591">AH3169+AH3198+AH3204+AH3466+AH3471</f>
        <v>0</v>
      </c>
      <c r="AI3168" s="66">
        <f t="shared" si="8591"/>
        <v>3265687.6799999997</v>
      </c>
      <c r="AJ3168" s="66">
        <f t="shared" si="8591"/>
        <v>0</v>
      </c>
      <c r="AK3168" s="66">
        <f t="shared" si="8591"/>
        <v>0</v>
      </c>
      <c r="AL3168" s="66">
        <f t="shared" si="8591"/>
        <v>0</v>
      </c>
      <c r="AM3168" s="66">
        <f t="shared" si="8591"/>
        <v>3265687.6799999997</v>
      </c>
      <c r="AN3168" s="66">
        <f>AN3169+AN3198+AN3204+AN3466+AN3471</f>
        <v>6365167.9000000004</v>
      </c>
      <c r="AO3168" s="66">
        <f t="shared" ref="AO3168:AT3168" si="8592">AO3169+AO3198+AO3204+AO3466+AO3471</f>
        <v>0</v>
      </c>
      <c r="AP3168" s="66">
        <f t="shared" si="8592"/>
        <v>6365167.9000000004</v>
      </c>
      <c r="AQ3168" s="66">
        <f t="shared" si="8592"/>
        <v>390000</v>
      </c>
      <c r="AR3168" s="66">
        <f t="shared" si="8592"/>
        <v>0</v>
      </c>
      <c r="AS3168" s="66">
        <f t="shared" si="8592"/>
        <v>390000</v>
      </c>
      <c r="AT3168" s="66">
        <f t="shared" si="8592"/>
        <v>6755167.9000000004</v>
      </c>
      <c r="AU3168" s="66"/>
      <c r="AV3168" s="67"/>
      <c r="AW3168" s="89"/>
      <c r="AX3168" s="89"/>
      <c r="AY3168" s="89"/>
      <c r="AZ3168" s="89"/>
      <c r="BA3168" s="68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  <c r="BT3168" s="11"/>
      <c r="BU3168" s="11"/>
      <c r="BV3168" s="11"/>
      <c r="BW3168" s="11"/>
      <c r="BX3168" s="11"/>
      <c r="BY3168" s="11"/>
      <c r="BZ3168" s="11"/>
      <c r="CA3168" s="11"/>
      <c r="CB3168" s="11"/>
      <c r="CC3168" s="11"/>
      <c r="CD3168" s="11"/>
      <c r="CE3168" s="11"/>
      <c r="CF3168" s="11"/>
      <c r="CG3168" s="11"/>
      <c r="CH3168" s="11"/>
      <c r="CI3168" s="11"/>
      <c r="CJ3168" s="11"/>
      <c r="CK3168" s="11"/>
      <c r="CL3168" s="11"/>
      <c r="CM3168" s="11"/>
      <c r="CN3168" s="11"/>
      <c r="CO3168" s="11"/>
      <c r="CP3168" s="11"/>
      <c r="CQ3168" s="11"/>
      <c r="CR3168" s="11"/>
      <c r="CS3168" s="11"/>
      <c r="CT3168" s="11"/>
      <c r="CU3168" s="11"/>
      <c r="CV3168" s="11"/>
      <c r="CW3168" s="11"/>
      <c r="CX3168" s="11"/>
      <c r="CY3168" s="11"/>
      <c r="CZ3168" s="11"/>
      <c r="DA3168" s="11"/>
      <c r="DB3168" s="11"/>
      <c r="DC3168" s="11"/>
      <c r="DD3168" s="11"/>
      <c r="DE3168" s="11"/>
      <c r="DF3168" s="11"/>
      <c r="DG3168" s="11"/>
      <c r="DH3168" s="11"/>
      <c r="DI3168" s="11"/>
      <c r="DJ3168" s="11"/>
      <c r="DK3168" s="11"/>
      <c r="DL3168" s="11"/>
      <c r="DM3168" s="11"/>
      <c r="DN3168" s="11"/>
      <c r="DO3168" s="11"/>
      <c r="DP3168" s="11"/>
      <c r="DQ3168" s="11"/>
      <c r="DR3168" s="11"/>
      <c r="DS3168" s="11"/>
      <c r="DT3168" s="11"/>
      <c r="DU3168" s="11"/>
      <c r="DV3168" s="11"/>
      <c r="DW3168" s="11"/>
      <c r="DX3168" s="11"/>
      <c r="DY3168" s="11"/>
    </row>
    <row r="3169" spans="1:129" s="94" customFormat="1">
      <c r="A3169" s="11"/>
      <c r="B3169" s="70">
        <v>2017</v>
      </c>
      <c r="C3169" s="71">
        <v>8323</v>
      </c>
      <c r="D3169" s="71">
        <v>3</v>
      </c>
      <c r="E3169" s="70">
        <v>6</v>
      </c>
      <c r="F3169" s="70">
        <v>0</v>
      </c>
      <c r="G3169" s="70">
        <v>5000</v>
      </c>
      <c r="H3169" s="70">
        <v>5100</v>
      </c>
      <c r="I3169" s="70"/>
      <c r="J3169" s="70"/>
      <c r="K3169" s="72" t="s">
        <v>26</v>
      </c>
      <c r="L3169" s="73">
        <f>L3170+L3182+L3196</f>
        <v>370000</v>
      </c>
      <c r="M3169" s="73">
        <f>M3170+M3182+M3196</f>
        <v>0</v>
      </c>
      <c r="N3169" s="73">
        <f t="shared" si="8503"/>
        <v>370000</v>
      </c>
      <c r="O3169" s="73">
        <f>O3170+O3182+O3196</f>
        <v>0</v>
      </c>
      <c r="P3169" s="73">
        <f>P3170+P3182+P3196</f>
        <v>0</v>
      </c>
      <c r="Q3169" s="73">
        <f t="shared" si="8504"/>
        <v>0</v>
      </c>
      <c r="R3169" s="73">
        <f t="shared" si="8516"/>
        <v>370000</v>
      </c>
      <c r="S3169" s="73">
        <f>S3170+S3182+S3196</f>
        <v>0</v>
      </c>
      <c r="T3169" s="73">
        <f>T3170+T3182+T3196</f>
        <v>0</v>
      </c>
      <c r="U3169" s="73">
        <f t="shared" ref="U3169:U3197" si="8593">S3169+T3169</f>
        <v>0</v>
      </c>
      <c r="V3169" s="73">
        <f>V3170+V3182+V3196</f>
        <v>0</v>
      </c>
      <c r="W3169" s="73">
        <f>W3170+W3182+W3196</f>
        <v>0</v>
      </c>
      <c r="X3169" s="73">
        <f t="shared" ref="X3169:X3197" si="8594">V3169+W3169</f>
        <v>0</v>
      </c>
      <c r="Y3169" s="73">
        <f t="shared" ref="Y3169:Y3170" si="8595">U3169+X3169</f>
        <v>0</v>
      </c>
      <c r="Z3169" s="73">
        <f>Z3170+Z3182+Z3196</f>
        <v>29718.04</v>
      </c>
      <c r="AA3169" s="73">
        <f>AA3170+AA3182+AA3196</f>
        <v>0</v>
      </c>
      <c r="AB3169" s="73">
        <f t="shared" ref="AB3169:AB3197" si="8596">Z3169+AA3169</f>
        <v>29718.04</v>
      </c>
      <c r="AC3169" s="73">
        <f>AC3170+AC3182+AC3196</f>
        <v>0</v>
      </c>
      <c r="AD3169" s="73">
        <f>AD3170+AD3182+AD3196</f>
        <v>0</v>
      </c>
      <c r="AE3169" s="73">
        <f t="shared" ref="AE3169:AE3197" si="8597">AC3169+AD3169</f>
        <v>0</v>
      </c>
      <c r="AF3169" s="73">
        <f t="shared" ref="AF3169:AF3170" si="8598">AB3169+AE3169</f>
        <v>29718.04</v>
      </c>
      <c r="AG3169" s="73">
        <f>AG3170+AG3182+AG3196</f>
        <v>29718.04</v>
      </c>
      <c r="AH3169" s="73">
        <f>AH3170+AH3182+AH3196</f>
        <v>0</v>
      </c>
      <c r="AI3169" s="73">
        <f t="shared" ref="AI3169:AI3197" si="8599">AG3169+AH3169</f>
        <v>29718.04</v>
      </c>
      <c r="AJ3169" s="73">
        <f>AJ3170+AJ3182+AJ3196</f>
        <v>0</v>
      </c>
      <c r="AK3169" s="73">
        <f>AK3170+AK3182+AK3196</f>
        <v>0</v>
      </c>
      <c r="AL3169" s="73">
        <f t="shared" ref="AL3169:AL3197" si="8600">AJ3169+AK3169</f>
        <v>0</v>
      </c>
      <c r="AM3169" s="73">
        <f t="shared" ref="AM3169:AM3170" si="8601">AI3169+AL3169</f>
        <v>29718.04</v>
      </c>
      <c r="AN3169" s="73">
        <f>AN3170+AN3182+AN3196</f>
        <v>310563.92</v>
      </c>
      <c r="AO3169" s="73">
        <f>AO3170+AO3182+AO3196</f>
        <v>0</v>
      </c>
      <c r="AP3169" s="73">
        <f t="shared" ref="AP3169:AP3197" si="8602">AN3169+AO3169</f>
        <v>310563.92</v>
      </c>
      <c r="AQ3169" s="73">
        <f>AQ3170+AQ3182+AQ3196</f>
        <v>0</v>
      </c>
      <c r="AR3169" s="73">
        <f>AR3170+AR3182+AR3196</f>
        <v>0</v>
      </c>
      <c r="AS3169" s="73">
        <f t="shared" ref="AS3169:AS3197" si="8603">AQ3169+AR3169</f>
        <v>0</v>
      </c>
      <c r="AT3169" s="73">
        <f t="shared" ref="AT3169:AT3171" si="8604">AP3169+AS3169</f>
        <v>310563.92</v>
      </c>
      <c r="AU3169" s="73"/>
      <c r="AV3169" s="91"/>
      <c r="AW3169" s="91"/>
      <c r="AX3169" s="91"/>
      <c r="AY3169" s="91"/>
      <c r="AZ3169" s="91"/>
      <c r="BA3169" s="264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  <c r="BT3169" s="11"/>
      <c r="BU3169" s="11"/>
      <c r="BV3169" s="11"/>
      <c r="BW3169" s="11"/>
      <c r="BX3169" s="11"/>
      <c r="BY3169" s="11"/>
      <c r="BZ3169" s="11"/>
      <c r="CA3169" s="11"/>
      <c r="CB3169" s="11"/>
      <c r="CC3169" s="11"/>
      <c r="CD3169" s="11"/>
      <c r="CE3169" s="11"/>
      <c r="CF3169" s="11"/>
      <c r="CG3169" s="11"/>
      <c r="CH3169" s="11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1"/>
      <c r="CU3169" s="11"/>
      <c r="CV3169" s="11"/>
      <c r="CW3169" s="11"/>
      <c r="CX3169" s="11"/>
      <c r="CY3169" s="11"/>
      <c r="CZ3169" s="11"/>
      <c r="DA3169" s="11"/>
      <c r="DB3169" s="11"/>
      <c r="DC3169" s="11"/>
      <c r="DD3169" s="11"/>
      <c r="DE3169" s="11"/>
      <c r="DF3169" s="11"/>
      <c r="DG3169" s="11"/>
      <c r="DH3169" s="11"/>
      <c r="DI3169" s="11"/>
      <c r="DJ3169" s="11"/>
      <c r="DK3169" s="11"/>
      <c r="DL3169" s="11"/>
      <c r="DM3169" s="11"/>
      <c r="DN3169" s="11"/>
      <c r="DO3169" s="11"/>
      <c r="DP3169" s="11"/>
      <c r="DQ3169" s="11"/>
      <c r="DR3169" s="11"/>
      <c r="DS3169" s="11"/>
      <c r="DT3169" s="11"/>
      <c r="DU3169" s="11"/>
      <c r="DV3169" s="11"/>
      <c r="DW3169" s="11"/>
      <c r="DX3169" s="11"/>
      <c r="DY3169" s="11"/>
    </row>
    <row r="3170" spans="1:129" s="94" customFormat="1" hidden="1">
      <c r="A3170" s="11"/>
      <c r="B3170" s="76">
        <v>2017</v>
      </c>
      <c r="C3170" s="77">
        <v>8323</v>
      </c>
      <c r="D3170" s="77">
        <v>3</v>
      </c>
      <c r="E3170" s="76">
        <v>6</v>
      </c>
      <c r="F3170" s="76">
        <v>0</v>
      </c>
      <c r="G3170" s="76">
        <v>5000</v>
      </c>
      <c r="H3170" s="76">
        <v>5100</v>
      </c>
      <c r="I3170" s="76">
        <v>511</v>
      </c>
      <c r="J3170" s="76"/>
      <c r="K3170" s="78" t="s">
        <v>1482</v>
      </c>
      <c r="L3170" s="79">
        <f>SUM(L3171:L3181)</f>
        <v>0</v>
      </c>
      <c r="M3170" s="79">
        <f>SUM(M3171:M3181)</f>
        <v>0</v>
      </c>
      <c r="N3170" s="79">
        <f t="shared" si="8503"/>
        <v>0</v>
      </c>
      <c r="O3170" s="79">
        <f>SUM(O3171:O3181)</f>
        <v>0</v>
      </c>
      <c r="P3170" s="79">
        <f>SUM(P3171:P3181)</f>
        <v>0</v>
      </c>
      <c r="Q3170" s="79">
        <f t="shared" si="8504"/>
        <v>0</v>
      </c>
      <c r="R3170" s="79">
        <f t="shared" si="8516"/>
        <v>0</v>
      </c>
      <c r="S3170" s="79">
        <f>SUM(S3171:S3181)</f>
        <v>0</v>
      </c>
      <c r="T3170" s="79">
        <f>SUM(T3171:T3181)</f>
        <v>0</v>
      </c>
      <c r="U3170" s="79">
        <f t="shared" si="8593"/>
        <v>0</v>
      </c>
      <c r="V3170" s="79">
        <f>SUM(V3171:V3181)</f>
        <v>0</v>
      </c>
      <c r="W3170" s="79">
        <f>SUM(W3171:W3181)</f>
        <v>0</v>
      </c>
      <c r="X3170" s="79">
        <f t="shared" si="8594"/>
        <v>0</v>
      </c>
      <c r="Y3170" s="79">
        <f t="shared" si="8595"/>
        <v>0</v>
      </c>
      <c r="Z3170" s="79">
        <f>SUM(Z3171:Z3181)</f>
        <v>0</v>
      </c>
      <c r="AA3170" s="79">
        <f>SUM(AA3171:AA3181)</f>
        <v>0</v>
      </c>
      <c r="AB3170" s="79">
        <f t="shared" si="8596"/>
        <v>0</v>
      </c>
      <c r="AC3170" s="79">
        <f>SUM(AC3171:AC3181)</f>
        <v>0</v>
      </c>
      <c r="AD3170" s="79">
        <f>SUM(AD3171:AD3181)</f>
        <v>0</v>
      </c>
      <c r="AE3170" s="79">
        <f t="shared" si="8597"/>
        <v>0</v>
      </c>
      <c r="AF3170" s="79">
        <f t="shared" si="8598"/>
        <v>0</v>
      </c>
      <c r="AG3170" s="79">
        <f>SUM(AG3171:AG3181)</f>
        <v>0</v>
      </c>
      <c r="AH3170" s="79">
        <f>SUM(AH3171:AH3181)</f>
        <v>0</v>
      </c>
      <c r="AI3170" s="79">
        <f t="shared" si="8599"/>
        <v>0</v>
      </c>
      <c r="AJ3170" s="79">
        <f>SUM(AJ3171:AJ3181)</f>
        <v>0</v>
      </c>
      <c r="AK3170" s="79">
        <f>SUM(AK3171:AK3181)</f>
        <v>0</v>
      </c>
      <c r="AL3170" s="79">
        <f t="shared" si="8600"/>
        <v>0</v>
      </c>
      <c r="AM3170" s="79">
        <f t="shared" si="8601"/>
        <v>0</v>
      </c>
      <c r="AN3170" s="79">
        <f>SUM(AN3171:AN3181)</f>
        <v>0</v>
      </c>
      <c r="AO3170" s="79">
        <f>SUM(AO3171:AO3181)</f>
        <v>0</v>
      </c>
      <c r="AP3170" s="79">
        <f t="shared" si="8602"/>
        <v>0</v>
      </c>
      <c r="AQ3170" s="79">
        <f>SUM(AQ3171:AQ3181)</f>
        <v>0</v>
      </c>
      <c r="AR3170" s="79">
        <f>SUM(AR3171:AR3181)</f>
        <v>0</v>
      </c>
      <c r="AS3170" s="79">
        <f t="shared" si="8603"/>
        <v>0</v>
      </c>
      <c r="AT3170" s="79">
        <f t="shared" si="8604"/>
        <v>0</v>
      </c>
      <c r="AU3170" s="79"/>
      <c r="AV3170" s="80"/>
      <c r="AW3170" s="93"/>
      <c r="AX3170" s="93"/>
      <c r="AY3170" s="93"/>
      <c r="AZ3170" s="93"/>
      <c r="BA3170" s="8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  <c r="BT3170" s="11"/>
      <c r="BU3170" s="11"/>
      <c r="BV3170" s="11"/>
      <c r="BW3170" s="11"/>
      <c r="BX3170" s="11"/>
      <c r="BY3170" s="11"/>
      <c r="BZ3170" s="11"/>
      <c r="CA3170" s="11"/>
      <c r="CB3170" s="11"/>
      <c r="CC3170" s="11"/>
      <c r="CD3170" s="11"/>
      <c r="CE3170" s="11"/>
      <c r="CF3170" s="11"/>
      <c r="CG3170" s="11"/>
      <c r="CH3170" s="11"/>
      <c r="CI3170" s="11"/>
      <c r="CJ3170" s="11"/>
      <c r="CK3170" s="11"/>
      <c r="CL3170" s="11"/>
      <c r="CM3170" s="11"/>
      <c r="CN3170" s="11"/>
      <c r="CO3170" s="11"/>
      <c r="CP3170" s="11"/>
      <c r="CQ3170" s="11"/>
      <c r="CR3170" s="11"/>
      <c r="CS3170" s="11"/>
      <c r="CT3170" s="11"/>
      <c r="CU3170" s="11"/>
      <c r="CV3170" s="11"/>
      <c r="CW3170" s="11"/>
      <c r="CX3170" s="11"/>
      <c r="CY3170" s="11"/>
      <c r="CZ3170" s="11"/>
      <c r="DA3170" s="11"/>
      <c r="DB3170" s="11"/>
      <c r="DC3170" s="11"/>
      <c r="DD3170" s="11"/>
      <c r="DE3170" s="11"/>
      <c r="DF3170" s="11"/>
      <c r="DG3170" s="11"/>
      <c r="DH3170" s="11"/>
      <c r="DI3170" s="11"/>
      <c r="DJ3170" s="11"/>
      <c r="DK3170" s="11"/>
      <c r="DL3170" s="11"/>
      <c r="DM3170" s="11"/>
      <c r="DN3170" s="11"/>
      <c r="DO3170" s="11"/>
      <c r="DP3170" s="11"/>
      <c r="DQ3170" s="11"/>
      <c r="DR3170" s="11"/>
      <c r="DS3170" s="11"/>
      <c r="DT3170" s="11"/>
      <c r="DU3170" s="11"/>
      <c r="DV3170" s="11"/>
      <c r="DW3170" s="11"/>
      <c r="DX3170" s="11"/>
      <c r="DY3170" s="11"/>
    </row>
    <row r="3171" spans="1:129" s="69" customFormat="1" hidden="1">
      <c r="A3171" s="11"/>
      <c r="B3171" s="4">
        <v>2017</v>
      </c>
      <c r="C3171" s="82">
        <v>8323</v>
      </c>
      <c r="D3171" s="82">
        <v>3</v>
      </c>
      <c r="E3171" s="2">
        <v>6</v>
      </c>
      <c r="F3171" s="2">
        <v>0</v>
      </c>
      <c r="G3171" s="2">
        <v>5000</v>
      </c>
      <c r="H3171" s="2">
        <v>5100</v>
      </c>
      <c r="I3171" s="2">
        <v>511</v>
      </c>
      <c r="J3171" s="83">
        <v>1</v>
      </c>
      <c r="K3171" s="293" t="s">
        <v>562</v>
      </c>
      <c r="L3171" s="85">
        <v>0</v>
      </c>
      <c r="M3171" s="85">
        <v>0</v>
      </c>
      <c r="N3171" s="85">
        <f t="shared" si="8503"/>
        <v>0</v>
      </c>
      <c r="O3171" s="85">
        <v>0</v>
      </c>
      <c r="P3171" s="85">
        <v>0</v>
      </c>
      <c r="Q3171" s="85">
        <f t="shared" si="8504"/>
        <v>0</v>
      </c>
      <c r="R3171" s="85">
        <v>0</v>
      </c>
      <c r="S3171" s="85">
        <v>0</v>
      </c>
      <c r="T3171" s="85">
        <v>0</v>
      </c>
      <c r="U3171" s="85">
        <f t="shared" si="8593"/>
        <v>0</v>
      </c>
      <c r="V3171" s="85">
        <v>0</v>
      </c>
      <c r="W3171" s="85">
        <v>0</v>
      </c>
      <c r="X3171" s="85">
        <f t="shared" si="8594"/>
        <v>0</v>
      </c>
      <c r="Y3171" s="85">
        <v>0</v>
      </c>
      <c r="Z3171" s="85">
        <v>0</v>
      </c>
      <c r="AA3171" s="85">
        <v>0</v>
      </c>
      <c r="AB3171" s="85">
        <f t="shared" si="8596"/>
        <v>0</v>
      </c>
      <c r="AC3171" s="85">
        <v>0</v>
      </c>
      <c r="AD3171" s="85">
        <v>0</v>
      </c>
      <c r="AE3171" s="85">
        <f t="shared" si="8597"/>
        <v>0</v>
      </c>
      <c r="AF3171" s="85">
        <v>0</v>
      </c>
      <c r="AG3171" s="85">
        <v>0</v>
      </c>
      <c r="AH3171" s="85">
        <v>0</v>
      </c>
      <c r="AI3171" s="85">
        <f t="shared" si="8599"/>
        <v>0</v>
      </c>
      <c r="AJ3171" s="85">
        <v>0</v>
      </c>
      <c r="AK3171" s="85">
        <v>0</v>
      </c>
      <c r="AL3171" s="85">
        <f t="shared" si="8600"/>
        <v>0</v>
      </c>
      <c r="AM3171" s="85">
        <v>0</v>
      </c>
      <c r="AN3171" s="386">
        <f t="shared" ref="AN3171" si="8605">L3171-S3171-Z3171-AG3171</f>
        <v>0</v>
      </c>
      <c r="AO3171" s="386">
        <f t="shared" ref="AO3171" si="8606">M3171-T3171-AA3171-AH3171</f>
        <v>0</v>
      </c>
      <c r="AP3171" s="387">
        <f t="shared" si="8602"/>
        <v>0</v>
      </c>
      <c r="AQ3171" s="386">
        <f t="shared" ref="AQ3171" si="8607">O3171-V3171-AC3171-AJ3171</f>
        <v>0</v>
      </c>
      <c r="AR3171" s="386">
        <f t="shared" ref="AR3171" si="8608">P3171-W3171-AD3171-AK3171</f>
        <v>0</v>
      </c>
      <c r="AS3171" s="387">
        <f t="shared" si="8603"/>
        <v>0</v>
      </c>
      <c r="AT3171" s="387">
        <f t="shared" si="8604"/>
        <v>0</v>
      </c>
      <c r="AU3171" s="86" t="s">
        <v>28</v>
      </c>
      <c r="AV3171" s="87"/>
      <c r="AW3171" s="88"/>
      <c r="AX3171" s="88"/>
      <c r="AY3171" s="88"/>
      <c r="AZ3171" s="88"/>
      <c r="BA3171" s="8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  <c r="BT3171" s="11"/>
      <c r="BU3171" s="11"/>
      <c r="BV3171" s="11"/>
      <c r="BW3171" s="11"/>
      <c r="BX3171" s="11"/>
      <c r="BY3171" s="11"/>
      <c r="BZ3171" s="11"/>
      <c r="CA3171" s="11"/>
      <c r="CB3171" s="11"/>
      <c r="CC3171" s="11"/>
      <c r="CD3171" s="11"/>
      <c r="CE3171" s="11"/>
      <c r="CF3171" s="11"/>
      <c r="CG3171" s="11"/>
      <c r="CH3171" s="11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1"/>
      <c r="CU3171" s="11"/>
      <c r="CV3171" s="11"/>
      <c r="CW3171" s="11"/>
      <c r="CX3171" s="11"/>
      <c r="CY3171" s="11"/>
      <c r="CZ3171" s="11"/>
      <c r="DA3171" s="11"/>
      <c r="DB3171" s="11"/>
      <c r="DC3171" s="11"/>
      <c r="DD3171" s="11"/>
      <c r="DE3171" s="11"/>
      <c r="DF3171" s="11"/>
      <c r="DG3171" s="11"/>
      <c r="DH3171" s="11"/>
      <c r="DI3171" s="11"/>
      <c r="DJ3171" s="11"/>
      <c r="DK3171" s="11"/>
      <c r="DL3171" s="11"/>
      <c r="DM3171" s="11"/>
      <c r="DN3171" s="11"/>
      <c r="DO3171" s="11"/>
      <c r="DP3171" s="11"/>
      <c r="DQ3171" s="11"/>
      <c r="DR3171" s="11"/>
      <c r="DS3171" s="11"/>
      <c r="DT3171" s="11"/>
      <c r="DU3171" s="11"/>
      <c r="DV3171" s="11"/>
      <c r="DW3171" s="11"/>
      <c r="DX3171" s="11"/>
      <c r="DY3171" s="11"/>
    </row>
    <row r="3172" spans="1:129" s="69" customFormat="1" hidden="1">
      <c r="A3172" s="11"/>
      <c r="B3172" s="4">
        <v>2017</v>
      </c>
      <c r="C3172" s="82">
        <v>8323</v>
      </c>
      <c r="D3172" s="82">
        <v>3</v>
      </c>
      <c r="E3172" s="2">
        <v>6</v>
      </c>
      <c r="F3172" s="2">
        <v>0</v>
      </c>
      <c r="G3172" s="2">
        <v>5000</v>
      </c>
      <c r="H3172" s="2">
        <v>5100</v>
      </c>
      <c r="I3172" s="2">
        <v>511</v>
      </c>
      <c r="J3172" s="83">
        <v>2</v>
      </c>
      <c r="K3172" s="293" t="s">
        <v>356</v>
      </c>
      <c r="L3172" s="85">
        <v>0</v>
      </c>
      <c r="M3172" s="85">
        <v>0</v>
      </c>
      <c r="N3172" s="85">
        <f t="shared" si="8503"/>
        <v>0</v>
      </c>
      <c r="O3172" s="85">
        <v>0</v>
      </c>
      <c r="P3172" s="85">
        <v>0</v>
      </c>
      <c r="Q3172" s="85">
        <f t="shared" si="8504"/>
        <v>0</v>
      </c>
      <c r="R3172" s="85">
        <v>0</v>
      </c>
      <c r="S3172" s="85">
        <v>0</v>
      </c>
      <c r="T3172" s="85">
        <v>0</v>
      </c>
      <c r="U3172" s="85">
        <f t="shared" si="8593"/>
        <v>0</v>
      </c>
      <c r="V3172" s="85">
        <v>0</v>
      </c>
      <c r="W3172" s="85">
        <v>0</v>
      </c>
      <c r="X3172" s="85">
        <f t="shared" si="8594"/>
        <v>0</v>
      </c>
      <c r="Y3172" s="85">
        <v>0</v>
      </c>
      <c r="Z3172" s="85">
        <v>0</v>
      </c>
      <c r="AA3172" s="85">
        <v>0</v>
      </c>
      <c r="AB3172" s="85">
        <f t="shared" si="8596"/>
        <v>0</v>
      </c>
      <c r="AC3172" s="85">
        <v>0</v>
      </c>
      <c r="AD3172" s="85">
        <v>0</v>
      </c>
      <c r="AE3172" s="85">
        <f t="shared" si="8597"/>
        <v>0</v>
      </c>
      <c r="AF3172" s="85">
        <v>0</v>
      </c>
      <c r="AG3172" s="85">
        <v>0</v>
      </c>
      <c r="AH3172" s="85">
        <v>0</v>
      </c>
      <c r="AI3172" s="85">
        <f t="shared" si="8599"/>
        <v>0</v>
      </c>
      <c r="AJ3172" s="85">
        <v>0</v>
      </c>
      <c r="AK3172" s="85">
        <v>0</v>
      </c>
      <c r="AL3172" s="85">
        <f t="shared" si="8600"/>
        <v>0</v>
      </c>
      <c r="AM3172" s="85">
        <v>0</v>
      </c>
      <c r="AN3172" s="386">
        <f t="shared" ref="AN3172:AN3181" si="8609">L3172-S3172-Z3172-AG3172</f>
        <v>0</v>
      </c>
      <c r="AO3172" s="386">
        <f t="shared" ref="AO3172:AO3181" si="8610">M3172-T3172-AA3172-AH3172</f>
        <v>0</v>
      </c>
      <c r="AP3172" s="387">
        <f t="shared" ref="AP3172:AP3181" si="8611">AN3172+AO3172</f>
        <v>0</v>
      </c>
      <c r="AQ3172" s="386">
        <f t="shared" ref="AQ3172:AQ3181" si="8612">O3172-V3172-AC3172-AJ3172</f>
        <v>0</v>
      </c>
      <c r="AR3172" s="386">
        <f t="shared" ref="AR3172:AR3181" si="8613">P3172-W3172-AD3172-AK3172</f>
        <v>0</v>
      </c>
      <c r="AS3172" s="387">
        <f t="shared" ref="AS3172:AS3181" si="8614">AQ3172+AR3172</f>
        <v>0</v>
      </c>
      <c r="AT3172" s="387">
        <f t="shared" ref="AT3172:AT3181" si="8615">AP3172+AS3172</f>
        <v>0</v>
      </c>
      <c r="AU3172" s="86" t="s">
        <v>28</v>
      </c>
      <c r="AV3172" s="87"/>
      <c r="AW3172" s="88"/>
      <c r="AX3172" s="88"/>
      <c r="AY3172" s="88"/>
      <c r="AZ3172" s="88"/>
      <c r="BA3172" s="8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  <c r="BT3172" s="11"/>
      <c r="BU3172" s="11"/>
      <c r="BV3172" s="11"/>
      <c r="BW3172" s="11"/>
      <c r="BX3172" s="11"/>
      <c r="BY3172" s="11"/>
      <c r="BZ3172" s="11"/>
      <c r="CA3172" s="11"/>
      <c r="CB3172" s="11"/>
      <c r="CC3172" s="11"/>
      <c r="CD3172" s="11"/>
      <c r="CE3172" s="11"/>
      <c r="CF3172" s="11"/>
      <c r="CG3172" s="11"/>
      <c r="CH3172" s="11"/>
      <c r="CI3172" s="11"/>
      <c r="CJ3172" s="11"/>
      <c r="CK3172" s="11"/>
      <c r="CL3172" s="11"/>
      <c r="CM3172" s="11"/>
      <c r="CN3172" s="11"/>
      <c r="CO3172" s="11"/>
      <c r="CP3172" s="11"/>
      <c r="CQ3172" s="11"/>
      <c r="CR3172" s="11"/>
      <c r="CS3172" s="11"/>
      <c r="CT3172" s="11"/>
      <c r="CU3172" s="11"/>
      <c r="CV3172" s="11"/>
      <c r="CW3172" s="11"/>
      <c r="CX3172" s="11"/>
      <c r="CY3172" s="11"/>
      <c r="CZ3172" s="11"/>
      <c r="DA3172" s="11"/>
      <c r="DB3172" s="11"/>
      <c r="DC3172" s="11"/>
      <c r="DD3172" s="11"/>
      <c r="DE3172" s="11"/>
      <c r="DF3172" s="11"/>
      <c r="DG3172" s="11"/>
      <c r="DH3172" s="11"/>
      <c r="DI3172" s="11"/>
      <c r="DJ3172" s="11"/>
      <c r="DK3172" s="11"/>
      <c r="DL3172" s="11"/>
      <c r="DM3172" s="11"/>
      <c r="DN3172" s="11"/>
      <c r="DO3172" s="11"/>
      <c r="DP3172" s="11"/>
      <c r="DQ3172" s="11"/>
      <c r="DR3172" s="11"/>
      <c r="DS3172" s="11"/>
      <c r="DT3172" s="11"/>
      <c r="DU3172" s="11"/>
      <c r="DV3172" s="11"/>
      <c r="DW3172" s="11"/>
      <c r="DX3172" s="11"/>
      <c r="DY3172" s="11"/>
    </row>
    <row r="3173" spans="1:129" s="69" customFormat="1" hidden="1">
      <c r="A3173" s="11"/>
      <c r="B3173" s="4">
        <v>2017</v>
      </c>
      <c r="C3173" s="82">
        <v>8323</v>
      </c>
      <c r="D3173" s="82">
        <v>3</v>
      </c>
      <c r="E3173" s="2">
        <v>6</v>
      </c>
      <c r="F3173" s="2">
        <v>0</v>
      </c>
      <c r="G3173" s="2">
        <v>5000</v>
      </c>
      <c r="H3173" s="2">
        <v>5100</v>
      </c>
      <c r="I3173" s="2">
        <v>511</v>
      </c>
      <c r="J3173" s="83">
        <v>3</v>
      </c>
      <c r="K3173" s="293" t="s">
        <v>1483</v>
      </c>
      <c r="L3173" s="85">
        <v>0</v>
      </c>
      <c r="M3173" s="85">
        <v>0</v>
      </c>
      <c r="N3173" s="85">
        <f t="shared" si="8503"/>
        <v>0</v>
      </c>
      <c r="O3173" s="85">
        <v>0</v>
      </c>
      <c r="P3173" s="85">
        <v>0</v>
      </c>
      <c r="Q3173" s="85">
        <f t="shared" si="8504"/>
        <v>0</v>
      </c>
      <c r="R3173" s="85">
        <v>0</v>
      </c>
      <c r="S3173" s="85">
        <v>0</v>
      </c>
      <c r="T3173" s="85">
        <v>0</v>
      </c>
      <c r="U3173" s="85">
        <f t="shared" si="8593"/>
        <v>0</v>
      </c>
      <c r="V3173" s="85">
        <v>0</v>
      </c>
      <c r="W3173" s="85">
        <v>0</v>
      </c>
      <c r="X3173" s="85">
        <f t="shared" si="8594"/>
        <v>0</v>
      </c>
      <c r="Y3173" s="85">
        <v>0</v>
      </c>
      <c r="Z3173" s="85">
        <v>0</v>
      </c>
      <c r="AA3173" s="85">
        <v>0</v>
      </c>
      <c r="AB3173" s="85">
        <f t="shared" si="8596"/>
        <v>0</v>
      </c>
      <c r="AC3173" s="85">
        <v>0</v>
      </c>
      <c r="AD3173" s="85">
        <v>0</v>
      </c>
      <c r="AE3173" s="85">
        <f t="shared" si="8597"/>
        <v>0</v>
      </c>
      <c r="AF3173" s="85">
        <v>0</v>
      </c>
      <c r="AG3173" s="85">
        <v>0</v>
      </c>
      <c r="AH3173" s="85">
        <v>0</v>
      </c>
      <c r="AI3173" s="85">
        <f t="shared" si="8599"/>
        <v>0</v>
      </c>
      <c r="AJ3173" s="85">
        <v>0</v>
      </c>
      <c r="AK3173" s="85">
        <v>0</v>
      </c>
      <c r="AL3173" s="85">
        <f t="shared" si="8600"/>
        <v>0</v>
      </c>
      <c r="AM3173" s="85">
        <v>0</v>
      </c>
      <c r="AN3173" s="386">
        <f t="shared" si="8609"/>
        <v>0</v>
      </c>
      <c r="AO3173" s="386">
        <f t="shared" si="8610"/>
        <v>0</v>
      </c>
      <c r="AP3173" s="387">
        <f t="shared" si="8611"/>
        <v>0</v>
      </c>
      <c r="AQ3173" s="386">
        <f t="shared" si="8612"/>
        <v>0</v>
      </c>
      <c r="AR3173" s="386">
        <f t="shared" si="8613"/>
        <v>0</v>
      </c>
      <c r="AS3173" s="387">
        <f t="shared" si="8614"/>
        <v>0</v>
      </c>
      <c r="AT3173" s="387">
        <f t="shared" si="8615"/>
        <v>0</v>
      </c>
      <c r="AU3173" s="86" t="s">
        <v>28</v>
      </c>
      <c r="AV3173" s="87"/>
      <c r="AW3173" s="88"/>
      <c r="AX3173" s="88"/>
      <c r="AY3173" s="88"/>
      <c r="AZ3173" s="88"/>
      <c r="BA3173" s="8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  <c r="BT3173" s="11"/>
      <c r="BU3173" s="11"/>
      <c r="BV3173" s="11"/>
      <c r="BW3173" s="11"/>
      <c r="BX3173" s="11"/>
      <c r="BY3173" s="11"/>
      <c r="BZ3173" s="11"/>
      <c r="CA3173" s="11"/>
      <c r="CB3173" s="11"/>
      <c r="CC3173" s="11"/>
      <c r="CD3173" s="11"/>
      <c r="CE3173" s="11"/>
      <c r="CF3173" s="11"/>
      <c r="CG3173" s="11"/>
      <c r="CH3173" s="11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1"/>
      <c r="CU3173" s="11"/>
      <c r="CV3173" s="11"/>
      <c r="CW3173" s="11"/>
      <c r="CX3173" s="11"/>
      <c r="CY3173" s="11"/>
      <c r="CZ3173" s="11"/>
      <c r="DA3173" s="11"/>
      <c r="DB3173" s="11"/>
      <c r="DC3173" s="11"/>
      <c r="DD3173" s="11"/>
      <c r="DE3173" s="11"/>
      <c r="DF3173" s="11"/>
      <c r="DG3173" s="11"/>
      <c r="DH3173" s="11"/>
      <c r="DI3173" s="11"/>
      <c r="DJ3173" s="11"/>
      <c r="DK3173" s="11"/>
      <c r="DL3173" s="11"/>
      <c r="DM3173" s="11"/>
      <c r="DN3173" s="11"/>
      <c r="DO3173" s="11"/>
      <c r="DP3173" s="11"/>
      <c r="DQ3173" s="11"/>
      <c r="DR3173" s="11"/>
      <c r="DS3173" s="11"/>
      <c r="DT3173" s="11"/>
      <c r="DU3173" s="11"/>
      <c r="DV3173" s="11"/>
      <c r="DW3173" s="11"/>
      <c r="DX3173" s="11"/>
      <c r="DY3173" s="11"/>
    </row>
    <row r="3174" spans="1:129" s="69" customFormat="1" hidden="1">
      <c r="A3174" s="11"/>
      <c r="B3174" s="4">
        <v>2017</v>
      </c>
      <c r="C3174" s="82">
        <v>8323</v>
      </c>
      <c r="D3174" s="82">
        <v>3</v>
      </c>
      <c r="E3174" s="2">
        <v>6</v>
      </c>
      <c r="F3174" s="2">
        <v>0</v>
      </c>
      <c r="G3174" s="2">
        <v>5000</v>
      </c>
      <c r="H3174" s="2">
        <v>5100</v>
      </c>
      <c r="I3174" s="2">
        <v>511</v>
      </c>
      <c r="J3174" s="83">
        <v>4</v>
      </c>
      <c r="K3174" s="293" t="s">
        <v>104</v>
      </c>
      <c r="L3174" s="85">
        <v>0</v>
      </c>
      <c r="M3174" s="85">
        <v>0</v>
      </c>
      <c r="N3174" s="85">
        <f t="shared" si="8503"/>
        <v>0</v>
      </c>
      <c r="O3174" s="85">
        <v>0</v>
      </c>
      <c r="P3174" s="85">
        <v>0</v>
      </c>
      <c r="Q3174" s="85">
        <f t="shared" si="8504"/>
        <v>0</v>
      </c>
      <c r="R3174" s="85">
        <v>0</v>
      </c>
      <c r="S3174" s="85">
        <v>0</v>
      </c>
      <c r="T3174" s="85">
        <v>0</v>
      </c>
      <c r="U3174" s="85">
        <f t="shared" si="8593"/>
        <v>0</v>
      </c>
      <c r="V3174" s="85">
        <v>0</v>
      </c>
      <c r="W3174" s="85">
        <v>0</v>
      </c>
      <c r="X3174" s="85">
        <f t="shared" si="8594"/>
        <v>0</v>
      </c>
      <c r="Y3174" s="85">
        <v>0</v>
      </c>
      <c r="Z3174" s="85">
        <v>0</v>
      </c>
      <c r="AA3174" s="85">
        <v>0</v>
      </c>
      <c r="AB3174" s="85">
        <f t="shared" si="8596"/>
        <v>0</v>
      </c>
      <c r="AC3174" s="85">
        <v>0</v>
      </c>
      <c r="AD3174" s="85">
        <v>0</v>
      </c>
      <c r="AE3174" s="85">
        <f t="shared" si="8597"/>
        <v>0</v>
      </c>
      <c r="AF3174" s="85">
        <v>0</v>
      </c>
      <c r="AG3174" s="85">
        <v>0</v>
      </c>
      <c r="AH3174" s="85">
        <v>0</v>
      </c>
      <c r="AI3174" s="85">
        <f t="shared" si="8599"/>
        <v>0</v>
      </c>
      <c r="AJ3174" s="85">
        <v>0</v>
      </c>
      <c r="AK3174" s="85">
        <v>0</v>
      </c>
      <c r="AL3174" s="85">
        <f t="shared" si="8600"/>
        <v>0</v>
      </c>
      <c r="AM3174" s="85">
        <v>0</v>
      </c>
      <c r="AN3174" s="386">
        <f t="shared" si="8609"/>
        <v>0</v>
      </c>
      <c r="AO3174" s="386">
        <f t="shared" si="8610"/>
        <v>0</v>
      </c>
      <c r="AP3174" s="387">
        <f t="shared" si="8611"/>
        <v>0</v>
      </c>
      <c r="AQ3174" s="386">
        <f t="shared" si="8612"/>
        <v>0</v>
      </c>
      <c r="AR3174" s="386">
        <f t="shared" si="8613"/>
        <v>0</v>
      </c>
      <c r="AS3174" s="387">
        <f t="shared" si="8614"/>
        <v>0</v>
      </c>
      <c r="AT3174" s="387">
        <f t="shared" si="8615"/>
        <v>0</v>
      </c>
      <c r="AU3174" s="86" t="s">
        <v>28</v>
      </c>
      <c r="AV3174" s="87"/>
      <c r="AW3174" s="88"/>
      <c r="AX3174" s="88"/>
      <c r="AY3174" s="88"/>
      <c r="AZ3174" s="88"/>
      <c r="BA3174" s="8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  <c r="BT3174" s="11"/>
      <c r="BU3174" s="11"/>
      <c r="BV3174" s="11"/>
      <c r="BW3174" s="11"/>
      <c r="BX3174" s="11"/>
      <c r="BY3174" s="11"/>
      <c r="BZ3174" s="11"/>
      <c r="CA3174" s="11"/>
      <c r="CB3174" s="11"/>
      <c r="CC3174" s="11"/>
      <c r="CD3174" s="11"/>
      <c r="CE3174" s="11"/>
      <c r="CF3174" s="11"/>
      <c r="CG3174" s="11"/>
      <c r="CH3174" s="11"/>
      <c r="CI3174" s="11"/>
      <c r="CJ3174" s="11"/>
      <c r="CK3174" s="11"/>
      <c r="CL3174" s="11"/>
      <c r="CM3174" s="11"/>
      <c r="CN3174" s="11"/>
      <c r="CO3174" s="11"/>
      <c r="CP3174" s="11"/>
      <c r="CQ3174" s="11"/>
      <c r="CR3174" s="11"/>
      <c r="CS3174" s="11"/>
      <c r="CT3174" s="11"/>
      <c r="CU3174" s="11"/>
      <c r="CV3174" s="11"/>
      <c r="CW3174" s="11"/>
      <c r="CX3174" s="11"/>
      <c r="CY3174" s="11"/>
      <c r="CZ3174" s="11"/>
      <c r="DA3174" s="11"/>
      <c r="DB3174" s="11"/>
      <c r="DC3174" s="11"/>
      <c r="DD3174" s="11"/>
      <c r="DE3174" s="11"/>
      <c r="DF3174" s="11"/>
      <c r="DG3174" s="11"/>
      <c r="DH3174" s="11"/>
      <c r="DI3174" s="11"/>
      <c r="DJ3174" s="11"/>
      <c r="DK3174" s="11"/>
      <c r="DL3174" s="11"/>
      <c r="DM3174" s="11"/>
      <c r="DN3174" s="11"/>
      <c r="DO3174" s="11"/>
      <c r="DP3174" s="11"/>
      <c r="DQ3174" s="11"/>
      <c r="DR3174" s="11"/>
      <c r="DS3174" s="11"/>
      <c r="DT3174" s="11"/>
      <c r="DU3174" s="11"/>
      <c r="DV3174" s="11"/>
      <c r="DW3174" s="11"/>
      <c r="DX3174" s="11"/>
      <c r="DY3174" s="11"/>
    </row>
    <row r="3175" spans="1:129" s="69" customFormat="1" hidden="1">
      <c r="A3175" s="11"/>
      <c r="B3175" s="4">
        <v>2017</v>
      </c>
      <c r="C3175" s="82">
        <v>8323</v>
      </c>
      <c r="D3175" s="82">
        <v>3</v>
      </c>
      <c r="E3175" s="2">
        <v>6</v>
      </c>
      <c r="F3175" s="2">
        <v>0</v>
      </c>
      <c r="G3175" s="2">
        <v>5000</v>
      </c>
      <c r="H3175" s="2">
        <v>5100</v>
      </c>
      <c r="I3175" s="2">
        <v>511</v>
      </c>
      <c r="J3175" s="83">
        <v>5</v>
      </c>
      <c r="K3175" s="293" t="s">
        <v>107</v>
      </c>
      <c r="L3175" s="85">
        <v>0</v>
      </c>
      <c r="M3175" s="85">
        <v>0</v>
      </c>
      <c r="N3175" s="85">
        <f t="shared" si="8503"/>
        <v>0</v>
      </c>
      <c r="O3175" s="85">
        <v>0</v>
      </c>
      <c r="P3175" s="85">
        <v>0</v>
      </c>
      <c r="Q3175" s="85">
        <f t="shared" si="8504"/>
        <v>0</v>
      </c>
      <c r="R3175" s="85">
        <v>0</v>
      </c>
      <c r="S3175" s="85">
        <v>0</v>
      </c>
      <c r="T3175" s="85">
        <v>0</v>
      </c>
      <c r="U3175" s="85">
        <f t="shared" si="8593"/>
        <v>0</v>
      </c>
      <c r="V3175" s="85">
        <v>0</v>
      </c>
      <c r="W3175" s="85">
        <v>0</v>
      </c>
      <c r="X3175" s="85">
        <f t="shared" si="8594"/>
        <v>0</v>
      </c>
      <c r="Y3175" s="85">
        <v>0</v>
      </c>
      <c r="Z3175" s="85">
        <v>0</v>
      </c>
      <c r="AA3175" s="85">
        <v>0</v>
      </c>
      <c r="AB3175" s="85">
        <f t="shared" si="8596"/>
        <v>0</v>
      </c>
      <c r="AC3175" s="85">
        <v>0</v>
      </c>
      <c r="AD3175" s="85">
        <v>0</v>
      </c>
      <c r="AE3175" s="85">
        <f t="shared" si="8597"/>
        <v>0</v>
      </c>
      <c r="AF3175" s="85">
        <v>0</v>
      </c>
      <c r="AG3175" s="85">
        <v>0</v>
      </c>
      <c r="AH3175" s="85">
        <v>0</v>
      </c>
      <c r="AI3175" s="85">
        <f t="shared" si="8599"/>
        <v>0</v>
      </c>
      <c r="AJ3175" s="85">
        <v>0</v>
      </c>
      <c r="AK3175" s="85">
        <v>0</v>
      </c>
      <c r="AL3175" s="85">
        <f t="shared" si="8600"/>
        <v>0</v>
      </c>
      <c r="AM3175" s="85">
        <v>0</v>
      </c>
      <c r="AN3175" s="386">
        <f t="shared" si="8609"/>
        <v>0</v>
      </c>
      <c r="AO3175" s="386">
        <f t="shared" si="8610"/>
        <v>0</v>
      </c>
      <c r="AP3175" s="387">
        <f t="shared" si="8611"/>
        <v>0</v>
      </c>
      <c r="AQ3175" s="386">
        <f t="shared" si="8612"/>
        <v>0</v>
      </c>
      <c r="AR3175" s="386">
        <f t="shared" si="8613"/>
        <v>0</v>
      </c>
      <c r="AS3175" s="387">
        <f t="shared" si="8614"/>
        <v>0</v>
      </c>
      <c r="AT3175" s="387">
        <f t="shared" si="8615"/>
        <v>0</v>
      </c>
      <c r="AU3175" s="86" t="s">
        <v>28</v>
      </c>
      <c r="AV3175" s="87"/>
      <c r="AW3175" s="88"/>
      <c r="AX3175" s="88"/>
      <c r="AY3175" s="88"/>
      <c r="AZ3175" s="88"/>
      <c r="BA3175" s="8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  <c r="BT3175" s="11"/>
      <c r="BU3175" s="11"/>
      <c r="BV3175" s="11"/>
      <c r="BW3175" s="11"/>
      <c r="BX3175" s="11"/>
      <c r="BY3175" s="11"/>
      <c r="BZ3175" s="11"/>
      <c r="CA3175" s="11"/>
      <c r="CB3175" s="11"/>
      <c r="CC3175" s="11"/>
      <c r="CD3175" s="11"/>
      <c r="CE3175" s="11"/>
      <c r="CF3175" s="11"/>
      <c r="CG3175" s="11"/>
      <c r="CH3175" s="11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1"/>
      <c r="CU3175" s="11"/>
      <c r="CV3175" s="11"/>
      <c r="CW3175" s="11"/>
      <c r="CX3175" s="11"/>
      <c r="CY3175" s="11"/>
      <c r="CZ3175" s="11"/>
      <c r="DA3175" s="11"/>
      <c r="DB3175" s="11"/>
      <c r="DC3175" s="11"/>
      <c r="DD3175" s="11"/>
      <c r="DE3175" s="11"/>
      <c r="DF3175" s="11"/>
      <c r="DG3175" s="11"/>
      <c r="DH3175" s="11"/>
      <c r="DI3175" s="11"/>
      <c r="DJ3175" s="11"/>
      <c r="DK3175" s="11"/>
      <c r="DL3175" s="11"/>
      <c r="DM3175" s="11"/>
      <c r="DN3175" s="11"/>
      <c r="DO3175" s="11"/>
      <c r="DP3175" s="11"/>
      <c r="DQ3175" s="11"/>
      <c r="DR3175" s="11"/>
      <c r="DS3175" s="11"/>
      <c r="DT3175" s="11"/>
      <c r="DU3175" s="11"/>
      <c r="DV3175" s="11"/>
      <c r="DW3175" s="11"/>
      <c r="DX3175" s="11"/>
      <c r="DY3175" s="11"/>
    </row>
    <row r="3176" spans="1:129" s="69" customFormat="1" hidden="1">
      <c r="A3176" s="11"/>
      <c r="B3176" s="4">
        <v>2017</v>
      </c>
      <c r="C3176" s="82">
        <v>8323</v>
      </c>
      <c r="D3176" s="82">
        <v>3</v>
      </c>
      <c r="E3176" s="2">
        <v>6</v>
      </c>
      <c r="F3176" s="2">
        <v>0</v>
      </c>
      <c r="G3176" s="2">
        <v>5000</v>
      </c>
      <c r="H3176" s="2">
        <v>5100</v>
      </c>
      <c r="I3176" s="2">
        <v>511</v>
      </c>
      <c r="J3176" s="83">
        <v>6</v>
      </c>
      <c r="K3176" s="293" t="s">
        <v>35</v>
      </c>
      <c r="L3176" s="85">
        <v>0</v>
      </c>
      <c r="M3176" s="85">
        <v>0</v>
      </c>
      <c r="N3176" s="85">
        <f t="shared" si="8503"/>
        <v>0</v>
      </c>
      <c r="O3176" s="85">
        <v>0</v>
      </c>
      <c r="P3176" s="85">
        <v>0</v>
      </c>
      <c r="Q3176" s="85">
        <f t="shared" si="8504"/>
        <v>0</v>
      </c>
      <c r="R3176" s="85">
        <v>0</v>
      </c>
      <c r="S3176" s="85">
        <v>0</v>
      </c>
      <c r="T3176" s="85">
        <v>0</v>
      </c>
      <c r="U3176" s="85">
        <f t="shared" si="8593"/>
        <v>0</v>
      </c>
      <c r="V3176" s="85">
        <v>0</v>
      </c>
      <c r="W3176" s="85">
        <v>0</v>
      </c>
      <c r="X3176" s="85">
        <f t="shared" si="8594"/>
        <v>0</v>
      </c>
      <c r="Y3176" s="85">
        <v>0</v>
      </c>
      <c r="Z3176" s="85">
        <v>0</v>
      </c>
      <c r="AA3176" s="85">
        <v>0</v>
      </c>
      <c r="AB3176" s="85">
        <f t="shared" si="8596"/>
        <v>0</v>
      </c>
      <c r="AC3176" s="85">
        <v>0</v>
      </c>
      <c r="AD3176" s="85">
        <v>0</v>
      </c>
      <c r="AE3176" s="85">
        <f t="shared" si="8597"/>
        <v>0</v>
      </c>
      <c r="AF3176" s="85">
        <v>0</v>
      </c>
      <c r="AG3176" s="85">
        <v>0</v>
      </c>
      <c r="AH3176" s="85">
        <v>0</v>
      </c>
      <c r="AI3176" s="85">
        <f t="shared" si="8599"/>
        <v>0</v>
      </c>
      <c r="AJ3176" s="85">
        <v>0</v>
      </c>
      <c r="AK3176" s="85">
        <v>0</v>
      </c>
      <c r="AL3176" s="85">
        <f t="shared" si="8600"/>
        <v>0</v>
      </c>
      <c r="AM3176" s="85">
        <v>0</v>
      </c>
      <c r="AN3176" s="386">
        <f t="shared" si="8609"/>
        <v>0</v>
      </c>
      <c r="AO3176" s="386">
        <f t="shared" si="8610"/>
        <v>0</v>
      </c>
      <c r="AP3176" s="387">
        <f t="shared" si="8611"/>
        <v>0</v>
      </c>
      <c r="AQ3176" s="386">
        <f t="shared" si="8612"/>
        <v>0</v>
      </c>
      <c r="AR3176" s="386">
        <f t="shared" si="8613"/>
        <v>0</v>
      </c>
      <c r="AS3176" s="387">
        <f t="shared" si="8614"/>
        <v>0</v>
      </c>
      <c r="AT3176" s="387">
        <f t="shared" si="8615"/>
        <v>0</v>
      </c>
      <c r="AU3176" s="86" t="s">
        <v>28</v>
      </c>
      <c r="AV3176" s="87"/>
      <c r="AW3176" s="88"/>
      <c r="AX3176" s="88"/>
      <c r="AY3176" s="88"/>
      <c r="AZ3176" s="88"/>
      <c r="BA3176" s="8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  <c r="BT3176" s="11"/>
      <c r="BU3176" s="11"/>
      <c r="BV3176" s="11"/>
      <c r="BW3176" s="11"/>
      <c r="BX3176" s="11"/>
      <c r="BY3176" s="11"/>
      <c r="BZ3176" s="11"/>
      <c r="CA3176" s="11"/>
      <c r="CB3176" s="11"/>
      <c r="CC3176" s="11"/>
      <c r="CD3176" s="11"/>
      <c r="CE3176" s="11"/>
      <c r="CF3176" s="11"/>
      <c r="CG3176" s="11"/>
      <c r="CH3176" s="11"/>
      <c r="CI3176" s="11"/>
      <c r="CJ3176" s="11"/>
      <c r="CK3176" s="11"/>
      <c r="CL3176" s="11"/>
      <c r="CM3176" s="11"/>
      <c r="CN3176" s="11"/>
      <c r="CO3176" s="11"/>
      <c r="CP3176" s="11"/>
      <c r="CQ3176" s="11"/>
      <c r="CR3176" s="11"/>
      <c r="CS3176" s="11"/>
      <c r="CT3176" s="11"/>
      <c r="CU3176" s="11"/>
      <c r="CV3176" s="11"/>
      <c r="CW3176" s="11"/>
      <c r="CX3176" s="11"/>
      <c r="CY3176" s="11"/>
      <c r="CZ3176" s="11"/>
      <c r="DA3176" s="11"/>
      <c r="DB3176" s="11"/>
      <c r="DC3176" s="11"/>
      <c r="DD3176" s="11"/>
      <c r="DE3176" s="11"/>
      <c r="DF3176" s="11"/>
      <c r="DG3176" s="11"/>
      <c r="DH3176" s="11"/>
      <c r="DI3176" s="11"/>
      <c r="DJ3176" s="11"/>
      <c r="DK3176" s="11"/>
      <c r="DL3176" s="11"/>
      <c r="DM3176" s="11"/>
      <c r="DN3176" s="11"/>
      <c r="DO3176" s="11"/>
      <c r="DP3176" s="11"/>
      <c r="DQ3176" s="11"/>
      <c r="DR3176" s="11"/>
      <c r="DS3176" s="11"/>
      <c r="DT3176" s="11"/>
      <c r="DU3176" s="11"/>
      <c r="DV3176" s="11"/>
      <c r="DW3176" s="11"/>
      <c r="DX3176" s="11"/>
      <c r="DY3176" s="11"/>
    </row>
    <row r="3177" spans="1:129" s="69" customFormat="1" hidden="1">
      <c r="A3177" s="11"/>
      <c r="B3177" s="4">
        <v>2017</v>
      </c>
      <c r="C3177" s="82">
        <v>8323</v>
      </c>
      <c r="D3177" s="82">
        <v>3</v>
      </c>
      <c r="E3177" s="2">
        <v>6</v>
      </c>
      <c r="F3177" s="2">
        <v>0</v>
      </c>
      <c r="G3177" s="2">
        <v>5000</v>
      </c>
      <c r="H3177" s="2">
        <v>5100</v>
      </c>
      <c r="I3177" s="2">
        <v>511</v>
      </c>
      <c r="J3177" s="83">
        <v>7</v>
      </c>
      <c r="K3177" s="293" t="s">
        <v>1880</v>
      </c>
      <c r="L3177" s="85">
        <v>0</v>
      </c>
      <c r="M3177" s="85">
        <v>0</v>
      </c>
      <c r="N3177" s="85">
        <f t="shared" si="8503"/>
        <v>0</v>
      </c>
      <c r="O3177" s="85">
        <v>0</v>
      </c>
      <c r="P3177" s="85">
        <v>0</v>
      </c>
      <c r="Q3177" s="85">
        <f t="shared" si="8504"/>
        <v>0</v>
      </c>
      <c r="R3177" s="85">
        <v>0</v>
      </c>
      <c r="S3177" s="85">
        <v>0</v>
      </c>
      <c r="T3177" s="85">
        <v>0</v>
      </c>
      <c r="U3177" s="85">
        <f t="shared" si="8593"/>
        <v>0</v>
      </c>
      <c r="V3177" s="85">
        <v>0</v>
      </c>
      <c r="W3177" s="85">
        <v>0</v>
      </c>
      <c r="X3177" s="85">
        <f t="shared" si="8594"/>
        <v>0</v>
      </c>
      <c r="Y3177" s="85">
        <v>0</v>
      </c>
      <c r="Z3177" s="85">
        <v>0</v>
      </c>
      <c r="AA3177" s="85">
        <v>0</v>
      </c>
      <c r="AB3177" s="85">
        <f t="shared" si="8596"/>
        <v>0</v>
      </c>
      <c r="AC3177" s="85">
        <v>0</v>
      </c>
      <c r="AD3177" s="85">
        <v>0</v>
      </c>
      <c r="AE3177" s="85">
        <f t="shared" si="8597"/>
        <v>0</v>
      </c>
      <c r="AF3177" s="85">
        <v>0</v>
      </c>
      <c r="AG3177" s="85">
        <v>0</v>
      </c>
      <c r="AH3177" s="85">
        <v>0</v>
      </c>
      <c r="AI3177" s="85">
        <f t="shared" si="8599"/>
        <v>0</v>
      </c>
      <c r="AJ3177" s="85">
        <v>0</v>
      </c>
      <c r="AK3177" s="85">
        <v>0</v>
      </c>
      <c r="AL3177" s="85">
        <f t="shared" si="8600"/>
        <v>0</v>
      </c>
      <c r="AM3177" s="85">
        <v>0</v>
      </c>
      <c r="AN3177" s="386">
        <f t="shared" si="8609"/>
        <v>0</v>
      </c>
      <c r="AO3177" s="386">
        <f t="shared" si="8610"/>
        <v>0</v>
      </c>
      <c r="AP3177" s="387">
        <f t="shared" si="8611"/>
        <v>0</v>
      </c>
      <c r="AQ3177" s="386">
        <f t="shared" si="8612"/>
        <v>0</v>
      </c>
      <c r="AR3177" s="386">
        <f t="shared" si="8613"/>
        <v>0</v>
      </c>
      <c r="AS3177" s="387">
        <f t="shared" si="8614"/>
        <v>0</v>
      </c>
      <c r="AT3177" s="387">
        <f t="shared" si="8615"/>
        <v>0</v>
      </c>
      <c r="AU3177" s="86" t="s">
        <v>28</v>
      </c>
      <c r="AV3177" s="87"/>
      <c r="AW3177" s="88"/>
      <c r="AX3177" s="88"/>
      <c r="AY3177" s="88"/>
      <c r="AZ3177" s="88"/>
      <c r="BA3177" s="8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  <c r="BT3177" s="11"/>
      <c r="BU3177" s="11"/>
      <c r="BV3177" s="11"/>
      <c r="BW3177" s="11"/>
      <c r="BX3177" s="11"/>
      <c r="BY3177" s="11"/>
      <c r="BZ3177" s="11"/>
      <c r="CA3177" s="11"/>
      <c r="CB3177" s="11"/>
      <c r="CC3177" s="11"/>
      <c r="CD3177" s="11"/>
      <c r="CE3177" s="11"/>
      <c r="CF3177" s="11"/>
      <c r="CG3177" s="11"/>
      <c r="CH3177" s="11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1"/>
      <c r="CU3177" s="11"/>
      <c r="CV3177" s="11"/>
      <c r="CW3177" s="11"/>
      <c r="CX3177" s="11"/>
      <c r="CY3177" s="11"/>
      <c r="CZ3177" s="11"/>
      <c r="DA3177" s="11"/>
      <c r="DB3177" s="11"/>
      <c r="DC3177" s="11"/>
      <c r="DD3177" s="11"/>
      <c r="DE3177" s="11"/>
      <c r="DF3177" s="11"/>
      <c r="DG3177" s="11"/>
      <c r="DH3177" s="11"/>
      <c r="DI3177" s="11"/>
      <c r="DJ3177" s="11"/>
      <c r="DK3177" s="11"/>
      <c r="DL3177" s="11"/>
      <c r="DM3177" s="11"/>
      <c r="DN3177" s="11"/>
      <c r="DO3177" s="11"/>
      <c r="DP3177" s="11"/>
      <c r="DQ3177" s="11"/>
      <c r="DR3177" s="11"/>
      <c r="DS3177" s="11"/>
      <c r="DT3177" s="11"/>
      <c r="DU3177" s="11"/>
      <c r="DV3177" s="11"/>
      <c r="DW3177" s="11"/>
      <c r="DX3177" s="11"/>
      <c r="DY3177" s="11"/>
    </row>
    <row r="3178" spans="1:129" s="69" customFormat="1" hidden="1">
      <c r="A3178" s="11"/>
      <c r="B3178" s="4">
        <v>2017</v>
      </c>
      <c r="C3178" s="82">
        <v>8323</v>
      </c>
      <c r="D3178" s="82">
        <v>3</v>
      </c>
      <c r="E3178" s="2">
        <v>6</v>
      </c>
      <c r="F3178" s="2">
        <v>0</v>
      </c>
      <c r="G3178" s="2">
        <v>5000</v>
      </c>
      <c r="H3178" s="2">
        <v>5100</v>
      </c>
      <c r="I3178" s="2">
        <v>511</v>
      </c>
      <c r="J3178" s="83">
        <v>8</v>
      </c>
      <c r="K3178" s="293" t="s">
        <v>1484</v>
      </c>
      <c r="L3178" s="85">
        <v>0</v>
      </c>
      <c r="M3178" s="85">
        <v>0</v>
      </c>
      <c r="N3178" s="85">
        <f t="shared" si="8503"/>
        <v>0</v>
      </c>
      <c r="O3178" s="85">
        <v>0</v>
      </c>
      <c r="P3178" s="85">
        <v>0</v>
      </c>
      <c r="Q3178" s="85">
        <f t="shared" si="8504"/>
        <v>0</v>
      </c>
      <c r="R3178" s="85">
        <v>0</v>
      </c>
      <c r="S3178" s="85">
        <v>0</v>
      </c>
      <c r="T3178" s="85">
        <v>0</v>
      </c>
      <c r="U3178" s="85">
        <f t="shared" si="8593"/>
        <v>0</v>
      </c>
      <c r="V3178" s="85">
        <v>0</v>
      </c>
      <c r="W3178" s="85">
        <v>0</v>
      </c>
      <c r="X3178" s="85">
        <f t="shared" si="8594"/>
        <v>0</v>
      </c>
      <c r="Y3178" s="85">
        <v>0</v>
      </c>
      <c r="Z3178" s="85">
        <v>0</v>
      </c>
      <c r="AA3178" s="85">
        <v>0</v>
      </c>
      <c r="AB3178" s="85">
        <f t="shared" si="8596"/>
        <v>0</v>
      </c>
      <c r="AC3178" s="85">
        <v>0</v>
      </c>
      <c r="AD3178" s="85">
        <v>0</v>
      </c>
      <c r="AE3178" s="85">
        <f t="shared" si="8597"/>
        <v>0</v>
      </c>
      <c r="AF3178" s="85">
        <v>0</v>
      </c>
      <c r="AG3178" s="85">
        <v>0</v>
      </c>
      <c r="AH3178" s="85">
        <v>0</v>
      </c>
      <c r="AI3178" s="85">
        <f t="shared" si="8599"/>
        <v>0</v>
      </c>
      <c r="AJ3178" s="85">
        <v>0</v>
      </c>
      <c r="AK3178" s="85">
        <v>0</v>
      </c>
      <c r="AL3178" s="85">
        <f t="shared" si="8600"/>
        <v>0</v>
      </c>
      <c r="AM3178" s="85">
        <v>0</v>
      </c>
      <c r="AN3178" s="386">
        <f t="shared" si="8609"/>
        <v>0</v>
      </c>
      <c r="AO3178" s="386">
        <f t="shared" si="8610"/>
        <v>0</v>
      </c>
      <c r="AP3178" s="387">
        <f t="shared" si="8611"/>
        <v>0</v>
      </c>
      <c r="AQ3178" s="386">
        <f t="shared" si="8612"/>
        <v>0</v>
      </c>
      <c r="AR3178" s="386">
        <f t="shared" si="8613"/>
        <v>0</v>
      </c>
      <c r="AS3178" s="387">
        <f t="shared" si="8614"/>
        <v>0</v>
      </c>
      <c r="AT3178" s="387">
        <f t="shared" si="8615"/>
        <v>0</v>
      </c>
      <c r="AU3178" s="86" t="s">
        <v>28</v>
      </c>
      <c r="AV3178" s="87"/>
      <c r="AW3178" s="88"/>
      <c r="AX3178" s="88"/>
      <c r="AY3178" s="88"/>
      <c r="AZ3178" s="88"/>
      <c r="BA3178" s="8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  <c r="BT3178" s="11"/>
      <c r="BU3178" s="11"/>
      <c r="BV3178" s="11"/>
      <c r="BW3178" s="11"/>
      <c r="BX3178" s="11"/>
      <c r="BY3178" s="11"/>
      <c r="BZ3178" s="11"/>
      <c r="CA3178" s="11"/>
      <c r="CB3178" s="11"/>
      <c r="CC3178" s="11"/>
      <c r="CD3178" s="11"/>
      <c r="CE3178" s="11"/>
      <c r="CF3178" s="11"/>
      <c r="CG3178" s="11"/>
      <c r="CH3178" s="11"/>
      <c r="CI3178" s="11"/>
      <c r="CJ3178" s="11"/>
      <c r="CK3178" s="11"/>
      <c r="CL3178" s="11"/>
      <c r="CM3178" s="11"/>
      <c r="CN3178" s="11"/>
      <c r="CO3178" s="11"/>
      <c r="CP3178" s="11"/>
      <c r="CQ3178" s="11"/>
      <c r="CR3178" s="11"/>
      <c r="CS3178" s="11"/>
      <c r="CT3178" s="11"/>
      <c r="CU3178" s="11"/>
      <c r="CV3178" s="11"/>
      <c r="CW3178" s="11"/>
      <c r="CX3178" s="11"/>
      <c r="CY3178" s="11"/>
      <c r="CZ3178" s="11"/>
      <c r="DA3178" s="11"/>
      <c r="DB3178" s="11"/>
      <c r="DC3178" s="11"/>
      <c r="DD3178" s="11"/>
      <c r="DE3178" s="11"/>
      <c r="DF3178" s="11"/>
      <c r="DG3178" s="11"/>
      <c r="DH3178" s="11"/>
      <c r="DI3178" s="11"/>
      <c r="DJ3178" s="11"/>
      <c r="DK3178" s="11"/>
      <c r="DL3178" s="11"/>
      <c r="DM3178" s="11"/>
      <c r="DN3178" s="11"/>
      <c r="DO3178" s="11"/>
      <c r="DP3178" s="11"/>
      <c r="DQ3178" s="11"/>
      <c r="DR3178" s="11"/>
      <c r="DS3178" s="11"/>
      <c r="DT3178" s="11"/>
      <c r="DU3178" s="11"/>
      <c r="DV3178" s="11"/>
      <c r="DW3178" s="11"/>
      <c r="DX3178" s="11"/>
      <c r="DY3178" s="11"/>
    </row>
    <row r="3179" spans="1:129" s="69" customFormat="1" hidden="1">
      <c r="A3179" s="11"/>
      <c r="B3179" s="4">
        <v>2017</v>
      </c>
      <c r="C3179" s="82">
        <v>8323</v>
      </c>
      <c r="D3179" s="82">
        <v>3</v>
      </c>
      <c r="E3179" s="2">
        <v>6</v>
      </c>
      <c r="F3179" s="2">
        <v>0</v>
      </c>
      <c r="G3179" s="2">
        <v>5000</v>
      </c>
      <c r="H3179" s="2">
        <v>5100</v>
      </c>
      <c r="I3179" s="2">
        <v>511</v>
      </c>
      <c r="J3179" s="83">
        <v>9</v>
      </c>
      <c r="K3179" s="293" t="s">
        <v>1485</v>
      </c>
      <c r="L3179" s="85">
        <v>0</v>
      </c>
      <c r="M3179" s="85">
        <v>0</v>
      </c>
      <c r="N3179" s="85">
        <f t="shared" si="8503"/>
        <v>0</v>
      </c>
      <c r="O3179" s="85">
        <v>0</v>
      </c>
      <c r="P3179" s="85">
        <v>0</v>
      </c>
      <c r="Q3179" s="85">
        <f t="shared" si="8504"/>
        <v>0</v>
      </c>
      <c r="R3179" s="85">
        <v>0</v>
      </c>
      <c r="S3179" s="85">
        <v>0</v>
      </c>
      <c r="T3179" s="85">
        <v>0</v>
      </c>
      <c r="U3179" s="85">
        <f t="shared" si="8593"/>
        <v>0</v>
      </c>
      <c r="V3179" s="85">
        <v>0</v>
      </c>
      <c r="W3179" s="85">
        <v>0</v>
      </c>
      <c r="X3179" s="85">
        <f t="shared" si="8594"/>
        <v>0</v>
      </c>
      <c r="Y3179" s="85">
        <v>0</v>
      </c>
      <c r="Z3179" s="85">
        <v>0</v>
      </c>
      <c r="AA3179" s="85">
        <v>0</v>
      </c>
      <c r="AB3179" s="85">
        <f t="shared" si="8596"/>
        <v>0</v>
      </c>
      <c r="AC3179" s="85">
        <v>0</v>
      </c>
      <c r="AD3179" s="85">
        <v>0</v>
      </c>
      <c r="AE3179" s="85">
        <f t="shared" si="8597"/>
        <v>0</v>
      </c>
      <c r="AF3179" s="85">
        <v>0</v>
      </c>
      <c r="AG3179" s="85">
        <v>0</v>
      </c>
      <c r="AH3179" s="85">
        <v>0</v>
      </c>
      <c r="AI3179" s="85">
        <f t="shared" si="8599"/>
        <v>0</v>
      </c>
      <c r="AJ3179" s="85">
        <v>0</v>
      </c>
      <c r="AK3179" s="85">
        <v>0</v>
      </c>
      <c r="AL3179" s="85">
        <f t="shared" si="8600"/>
        <v>0</v>
      </c>
      <c r="AM3179" s="85">
        <v>0</v>
      </c>
      <c r="AN3179" s="386">
        <f t="shared" si="8609"/>
        <v>0</v>
      </c>
      <c r="AO3179" s="386">
        <f t="shared" si="8610"/>
        <v>0</v>
      </c>
      <c r="AP3179" s="387">
        <f t="shared" si="8611"/>
        <v>0</v>
      </c>
      <c r="AQ3179" s="386">
        <f t="shared" si="8612"/>
        <v>0</v>
      </c>
      <c r="AR3179" s="386">
        <f t="shared" si="8613"/>
        <v>0</v>
      </c>
      <c r="AS3179" s="387">
        <f t="shared" si="8614"/>
        <v>0</v>
      </c>
      <c r="AT3179" s="387">
        <f t="shared" si="8615"/>
        <v>0</v>
      </c>
      <c r="AU3179" s="86" t="s">
        <v>28</v>
      </c>
      <c r="AV3179" s="87"/>
      <c r="AW3179" s="88"/>
      <c r="AX3179" s="88"/>
      <c r="AY3179" s="88"/>
      <c r="AZ3179" s="88"/>
      <c r="BA3179" s="8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  <c r="CY3179" s="11"/>
      <c r="CZ3179" s="11"/>
      <c r="DA3179" s="11"/>
      <c r="DB3179" s="11"/>
      <c r="DC3179" s="11"/>
      <c r="DD3179" s="11"/>
      <c r="DE3179" s="11"/>
      <c r="DF3179" s="11"/>
      <c r="DG3179" s="11"/>
      <c r="DH3179" s="11"/>
      <c r="DI3179" s="11"/>
      <c r="DJ3179" s="11"/>
      <c r="DK3179" s="11"/>
      <c r="DL3179" s="11"/>
      <c r="DM3179" s="11"/>
      <c r="DN3179" s="11"/>
      <c r="DO3179" s="11"/>
      <c r="DP3179" s="11"/>
      <c r="DQ3179" s="11"/>
      <c r="DR3179" s="11"/>
      <c r="DS3179" s="11"/>
      <c r="DT3179" s="11"/>
      <c r="DU3179" s="11"/>
      <c r="DV3179" s="11"/>
      <c r="DW3179" s="11"/>
      <c r="DX3179" s="11"/>
      <c r="DY3179" s="11"/>
    </row>
    <row r="3180" spans="1:129" s="69" customFormat="1" hidden="1">
      <c r="A3180" s="11"/>
      <c r="B3180" s="4">
        <v>2017</v>
      </c>
      <c r="C3180" s="82">
        <v>8323</v>
      </c>
      <c r="D3180" s="82">
        <v>3</v>
      </c>
      <c r="E3180" s="2">
        <v>6</v>
      </c>
      <c r="F3180" s="2">
        <v>0</v>
      </c>
      <c r="G3180" s="2">
        <v>5000</v>
      </c>
      <c r="H3180" s="2">
        <v>5100</v>
      </c>
      <c r="I3180" s="2">
        <v>511</v>
      </c>
      <c r="J3180" s="83">
        <v>10</v>
      </c>
      <c r="K3180" s="293" t="s">
        <v>41</v>
      </c>
      <c r="L3180" s="85">
        <v>0</v>
      </c>
      <c r="M3180" s="85">
        <v>0</v>
      </c>
      <c r="N3180" s="85">
        <f t="shared" si="8503"/>
        <v>0</v>
      </c>
      <c r="O3180" s="85">
        <v>0</v>
      </c>
      <c r="P3180" s="85">
        <v>0</v>
      </c>
      <c r="Q3180" s="85">
        <f t="shared" si="8504"/>
        <v>0</v>
      </c>
      <c r="R3180" s="85">
        <v>0</v>
      </c>
      <c r="S3180" s="85">
        <v>0</v>
      </c>
      <c r="T3180" s="85">
        <v>0</v>
      </c>
      <c r="U3180" s="85">
        <f t="shared" si="8593"/>
        <v>0</v>
      </c>
      <c r="V3180" s="85">
        <v>0</v>
      </c>
      <c r="W3180" s="85">
        <v>0</v>
      </c>
      <c r="X3180" s="85">
        <f t="shared" si="8594"/>
        <v>0</v>
      </c>
      <c r="Y3180" s="85">
        <v>0</v>
      </c>
      <c r="Z3180" s="85">
        <v>0</v>
      </c>
      <c r="AA3180" s="85">
        <v>0</v>
      </c>
      <c r="AB3180" s="85">
        <f t="shared" si="8596"/>
        <v>0</v>
      </c>
      <c r="AC3180" s="85">
        <v>0</v>
      </c>
      <c r="AD3180" s="85">
        <v>0</v>
      </c>
      <c r="AE3180" s="85">
        <f t="shared" si="8597"/>
        <v>0</v>
      </c>
      <c r="AF3180" s="85">
        <v>0</v>
      </c>
      <c r="AG3180" s="85">
        <v>0</v>
      </c>
      <c r="AH3180" s="85">
        <v>0</v>
      </c>
      <c r="AI3180" s="85">
        <f t="shared" si="8599"/>
        <v>0</v>
      </c>
      <c r="AJ3180" s="85">
        <v>0</v>
      </c>
      <c r="AK3180" s="85">
        <v>0</v>
      </c>
      <c r="AL3180" s="85">
        <f t="shared" si="8600"/>
        <v>0</v>
      </c>
      <c r="AM3180" s="85">
        <v>0</v>
      </c>
      <c r="AN3180" s="386">
        <f t="shared" si="8609"/>
        <v>0</v>
      </c>
      <c r="AO3180" s="386">
        <f t="shared" si="8610"/>
        <v>0</v>
      </c>
      <c r="AP3180" s="387">
        <f t="shared" si="8611"/>
        <v>0</v>
      </c>
      <c r="AQ3180" s="386">
        <f t="shared" si="8612"/>
        <v>0</v>
      </c>
      <c r="AR3180" s="386">
        <f t="shared" si="8613"/>
        <v>0</v>
      </c>
      <c r="AS3180" s="387">
        <f t="shared" si="8614"/>
        <v>0</v>
      </c>
      <c r="AT3180" s="387">
        <f t="shared" si="8615"/>
        <v>0</v>
      </c>
      <c r="AU3180" s="86" t="s">
        <v>28</v>
      </c>
      <c r="AV3180" s="87"/>
      <c r="AW3180" s="88"/>
      <c r="AX3180" s="88"/>
      <c r="AY3180" s="88"/>
      <c r="AZ3180" s="88"/>
      <c r="BA3180" s="8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  <c r="BT3180" s="11"/>
      <c r="BU3180" s="11"/>
      <c r="BV3180" s="11"/>
      <c r="BW3180" s="11"/>
      <c r="BX3180" s="11"/>
      <c r="BY3180" s="11"/>
      <c r="BZ3180" s="11"/>
      <c r="CA3180" s="11"/>
      <c r="CB3180" s="11"/>
      <c r="CC3180" s="11"/>
      <c r="CD3180" s="11"/>
      <c r="CE3180" s="11"/>
      <c r="CF3180" s="11"/>
      <c r="CG3180" s="11"/>
      <c r="CH3180" s="11"/>
      <c r="CI3180" s="11"/>
      <c r="CJ3180" s="11"/>
      <c r="CK3180" s="11"/>
      <c r="CL3180" s="11"/>
      <c r="CM3180" s="11"/>
      <c r="CN3180" s="11"/>
      <c r="CO3180" s="11"/>
      <c r="CP3180" s="11"/>
      <c r="CQ3180" s="11"/>
      <c r="CR3180" s="11"/>
      <c r="CS3180" s="11"/>
      <c r="CT3180" s="11"/>
      <c r="CU3180" s="11"/>
      <c r="CV3180" s="11"/>
      <c r="CW3180" s="11"/>
      <c r="CX3180" s="11"/>
      <c r="CY3180" s="11"/>
      <c r="CZ3180" s="11"/>
      <c r="DA3180" s="11"/>
      <c r="DB3180" s="11"/>
      <c r="DC3180" s="11"/>
      <c r="DD3180" s="11"/>
      <c r="DE3180" s="11"/>
      <c r="DF3180" s="11"/>
      <c r="DG3180" s="11"/>
      <c r="DH3180" s="11"/>
      <c r="DI3180" s="11"/>
      <c r="DJ3180" s="11"/>
      <c r="DK3180" s="11"/>
      <c r="DL3180" s="11"/>
      <c r="DM3180" s="11"/>
      <c r="DN3180" s="11"/>
      <c r="DO3180" s="11"/>
      <c r="DP3180" s="11"/>
      <c r="DQ3180" s="11"/>
      <c r="DR3180" s="11"/>
      <c r="DS3180" s="11"/>
      <c r="DT3180" s="11"/>
      <c r="DU3180" s="11"/>
      <c r="DV3180" s="11"/>
      <c r="DW3180" s="11"/>
      <c r="DX3180" s="11"/>
      <c r="DY3180" s="11"/>
    </row>
    <row r="3181" spans="1:129" s="69" customFormat="1" hidden="1">
      <c r="A3181" s="11"/>
      <c r="B3181" s="4">
        <v>2017</v>
      </c>
      <c r="C3181" s="82">
        <v>8323</v>
      </c>
      <c r="D3181" s="82">
        <v>3</v>
      </c>
      <c r="E3181" s="2">
        <v>6</v>
      </c>
      <c r="F3181" s="2">
        <v>0</v>
      </c>
      <c r="G3181" s="2">
        <v>5000</v>
      </c>
      <c r="H3181" s="2">
        <v>5100</v>
      </c>
      <c r="I3181" s="2">
        <v>511</v>
      </c>
      <c r="J3181" s="83">
        <v>11</v>
      </c>
      <c r="K3181" s="293" t="s">
        <v>366</v>
      </c>
      <c r="L3181" s="85">
        <v>0</v>
      </c>
      <c r="M3181" s="85">
        <v>0</v>
      </c>
      <c r="N3181" s="85">
        <f t="shared" si="8503"/>
        <v>0</v>
      </c>
      <c r="O3181" s="85">
        <v>0</v>
      </c>
      <c r="P3181" s="85">
        <v>0</v>
      </c>
      <c r="Q3181" s="85">
        <f t="shared" si="8504"/>
        <v>0</v>
      </c>
      <c r="R3181" s="85">
        <v>0</v>
      </c>
      <c r="S3181" s="85">
        <v>0</v>
      </c>
      <c r="T3181" s="85">
        <v>0</v>
      </c>
      <c r="U3181" s="85">
        <f t="shared" si="8593"/>
        <v>0</v>
      </c>
      <c r="V3181" s="85">
        <v>0</v>
      </c>
      <c r="W3181" s="85">
        <v>0</v>
      </c>
      <c r="X3181" s="85">
        <f t="shared" si="8594"/>
        <v>0</v>
      </c>
      <c r="Y3181" s="85">
        <v>0</v>
      </c>
      <c r="Z3181" s="85">
        <v>0</v>
      </c>
      <c r="AA3181" s="85">
        <v>0</v>
      </c>
      <c r="AB3181" s="85">
        <f t="shared" si="8596"/>
        <v>0</v>
      </c>
      <c r="AC3181" s="85">
        <v>0</v>
      </c>
      <c r="AD3181" s="85">
        <v>0</v>
      </c>
      <c r="AE3181" s="85">
        <f t="shared" si="8597"/>
        <v>0</v>
      </c>
      <c r="AF3181" s="85">
        <v>0</v>
      </c>
      <c r="AG3181" s="85">
        <v>0</v>
      </c>
      <c r="AH3181" s="85">
        <v>0</v>
      </c>
      <c r="AI3181" s="85">
        <f t="shared" si="8599"/>
        <v>0</v>
      </c>
      <c r="AJ3181" s="85">
        <v>0</v>
      </c>
      <c r="AK3181" s="85">
        <v>0</v>
      </c>
      <c r="AL3181" s="85">
        <f t="shared" si="8600"/>
        <v>0</v>
      </c>
      <c r="AM3181" s="85">
        <v>0</v>
      </c>
      <c r="AN3181" s="386">
        <f t="shared" si="8609"/>
        <v>0</v>
      </c>
      <c r="AO3181" s="386">
        <f t="shared" si="8610"/>
        <v>0</v>
      </c>
      <c r="AP3181" s="387">
        <f t="shared" si="8611"/>
        <v>0</v>
      </c>
      <c r="AQ3181" s="386">
        <f t="shared" si="8612"/>
        <v>0</v>
      </c>
      <c r="AR3181" s="386">
        <f t="shared" si="8613"/>
        <v>0</v>
      </c>
      <c r="AS3181" s="387">
        <f t="shared" si="8614"/>
        <v>0</v>
      </c>
      <c r="AT3181" s="387">
        <f t="shared" si="8615"/>
        <v>0</v>
      </c>
      <c r="AU3181" s="86" t="s">
        <v>28</v>
      </c>
      <c r="AV3181" s="87"/>
      <c r="AW3181" s="88"/>
      <c r="AX3181" s="88"/>
      <c r="AY3181" s="88"/>
      <c r="AZ3181" s="88"/>
      <c r="BA3181" s="8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  <c r="BT3181" s="11"/>
      <c r="BU3181" s="11"/>
      <c r="BV3181" s="11"/>
      <c r="BW3181" s="11"/>
      <c r="BX3181" s="11"/>
      <c r="BY3181" s="11"/>
      <c r="BZ3181" s="11"/>
      <c r="CA3181" s="11"/>
      <c r="CB3181" s="11"/>
      <c r="CC3181" s="11"/>
      <c r="CD3181" s="11"/>
      <c r="CE3181" s="11"/>
      <c r="CF3181" s="11"/>
      <c r="CG3181" s="11"/>
      <c r="CH3181" s="11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1"/>
      <c r="CU3181" s="11"/>
      <c r="CV3181" s="11"/>
      <c r="CW3181" s="11"/>
      <c r="CX3181" s="11"/>
      <c r="CY3181" s="11"/>
      <c r="CZ3181" s="11"/>
      <c r="DA3181" s="11"/>
      <c r="DB3181" s="11"/>
      <c r="DC3181" s="11"/>
      <c r="DD3181" s="11"/>
      <c r="DE3181" s="11"/>
      <c r="DF3181" s="11"/>
      <c r="DG3181" s="11"/>
      <c r="DH3181" s="11"/>
      <c r="DI3181" s="11"/>
      <c r="DJ3181" s="11"/>
      <c r="DK3181" s="11"/>
      <c r="DL3181" s="11"/>
      <c r="DM3181" s="11"/>
      <c r="DN3181" s="11"/>
      <c r="DO3181" s="11"/>
      <c r="DP3181" s="11"/>
      <c r="DQ3181" s="11"/>
      <c r="DR3181" s="11"/>
      <c r="DS3181" s="11"/>
      <c r="DT3181" s="11"/>
      <c r="DU3181" s="11"/>
      <c r="DV3181" s="11"/>
      <c r="DW3181" s="11"/>
      <c r="DX3181" s="11"/>
      <c r="DY3181" s="11"/>
    </row>
    <row r="3182" spans="1:129" s="94" customFormat="1">
      <c r="A3182" s="11"/>
      <c r="B3182" s="76">
        <v>2017</v>
      </c>
      <c r="C3182" s="77">
        <v>8323</v>
      </c>
      <c r="D3182" s="77">
        <v>3</v>
      </c>
      <c r="E3182" s="76">
        <v>6</v>
      </c>
      <c r="F3182" s="76">
        <v>0</v>
      </c>
      <c r="G3182" s="76">
        <v>5000</v>
      </c>
      <c r="H3182" s="76">
        <v>5100</v>
      </c>
      <c r="I3182" s="76">
        <v>515</v>
      </c>
      <c r="J3182" s="76"/>
      <c r="K3182" s="78" t="s">
        <v>43</v>
      </c>
      <c r="L3182" s="79">
        <f>SUM(L3183:L3195)</f>
        <v>340000</v>
      </c>
      <c r="M3182" s="79">
        <f>SUM(M3183:M3195)</f>
        <v>0</v>
      </c>
      <c r="N3182" s="79">
        <f t="shared" si="8503"/>
        <v>340000</v>
      </c>
      <c r="O3182" s="79">
        <f>SUM(O3183:O3195)</f>
        <v>0</v>
      </c>
      <c r="P3182" s="79">
        <f>SUM(P3183:P3195)</f>
        <v>0</v>
      </c>
      <c r="Q3182" s="79">
        <f t="shared" si="8504"/>
        <v>0</v>
      </c>
      <c r="R3182" s="79">
        <f t="shared" si="8516"/>
        <v>340000</v>
      </c>
      <c r="S3182" s="79">
        <f>SUM(S3183:S3195)</f>
        <v>0</v>
      </c>
      <c r="T3182" s="79">
        <f>SUM(T3183:T3195)</f>
        <v>0</v>
      </c>
      <c r="U3182" s="79">
        <f t="shared" si="8593"/>
        <v>0</v>
      </c>
      <c r="V3182" s="79">
        <f>SUM(V3183:V3195)</f>
        <v>0</v>
      </c>
      <c r="W3182" s="79">
        <f>SUM(W3183:W3195)</f>
        <v>0</v>
      </c>
      <c r="X3182" s="79">
        <f t="shared" si="8594"/>
        <v>0</v>
      </c>
      <c r="Y3182" s="79">
        <f t="shared" ref="Y3182" si="8616">U3182+X3182</f>
        <v>0</v>
      </c>
      <c r="Z3182" s="79">
        <f>SUM(Z3183:Z3195)</f>
        <v>14790</v>
      </c>
      <c r="AA3182" s="79">
        <f>SUM(AA3183:AA3195)</f>
        <v>0</v>
      </c>
      <c r="AB3182" s="79">
        <f t="shared" si="8596"/>
        <v>14790</v>
      </c>
      <c r="AC3182" s="79">
        <f>SUM(AC3183:AC3195)</f>
        <v>0</v>
      </c>
      <c r="AD3182" s="79">
        <f>SUM(AD3183:AD3195)</f>
        <v>0</v>
      </c>
      <c r="AE3182" s="79">
        <f t="shared" si="8597"/>
        <v>0</v>
      </c>
      <c r="AF3182" s="79">
        <f t="shared" ref="AF3182" si="8617">AB3182+AE3182</f>
        <v>14790</v>
      </c>
      <c r="AG3182" s="79">
        <f>SUM(AG3183:AG3195)</f>
        <v>14790</v>
      </c>
      <c r="AH3182" s="79">
        <f>SUM(AH3183:AH3195)</f>
        <v>0</v>
      </c>
      <c r="AI3182" s="79">
        <f t="shared" si="8599"/>
        <v>14790</v>
      </c>
      <c r="AJ3182" s="79">
        <f>SUM(AJ3183:AJ3195)</f>
        <v>0</v>
      </c>
      <c r="AK3182" s="79">
        <f>SUM(AK3183:AK3195)</f>
        <v>0</v>
      </c>
      <c r="AL3182" s="79">
        <f t="shared" si="8600"/>
        <v>0</v>
      </c>
      <c r="AM3182" s="79">
        <f t="shared" ref="AM3182" si="8618">AI3182+AL3182</f>
        <v>14790</v>
      </c>
      <c r="AN3182" s="79">
        <f>SUM(AN3183:AN3195)</f>
        <v>310420</v>
      </c>
      <c r="AO3182" s="79">
        <f>SUM(AO3183:AO3195)</f>
        <v>0</v>
      </c>
      <c r="AP3182" s="79">
        <f t="shared" si="8602"/>
        <v>310420</v>
      </c>
      <c r="AQ3182" s="79">
        <f>SUM(AQ3183:AQ3195)</f>
        <v>0</v>
      </c>
      <c r="AR3182" s="79">
        <f>SUM(AR3183:AR3195)</f>
        <v>0</v>
      </c>
      <c r="AS3182" s="79">
        <f t="shared" si="8603"/>
        <v>0</v>
      </c>
      <c r="AT3182" s="79">
        <f t="shared" ref="AT3182:AT3183" si="8619">AP3182+AS3182</f>
        <v>310420</v>
      </c>
      <c r="AU3182" s="79"/>
      <c r="AV3182" s="80"/>
      <c r="AW3182" s="93"/>
      <c r="AX3182" s="93"/>
      <c r="AY3182" s="93"/>
      <c r="AZ3182" s="93"/>
      <c r="BA3182" s="8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  <c r="BT3182" s="11"/>
      <c r="BU3182" s="11"/>
      <c r="BV3182" s="11"/>
      <c r="BW3182" s="11"/>
      <c r="BX3182" s="11"/>
      <c r="BY3182" s="11"/>
      <c r="BZ3182" s="11"/>
      <c r="CA3182" s="11"/>
      <c r="CB3182" s="11"/>
      <c r="CC3182" s="11"/>
      <c r="CD3182" s="11"/>
      <c r="CE3182" s="11"/>
      <c r="CF3182" s="11"/>
      <c r="CG3182" s="11"/>
      <c r="CH3182" s="11"/>
      <c r="CI3182" s="11"/>
      <c r="CJ3182" s="11"/>
      <c r="CK3182" s="11"/>
      <c r="CL3182" s="11"/>
      <c r="CM3182" s="11"/>
      <c r="CN3182" s="11"/>
      <c r="CO3182" s="11"/>
      <c r="CP3182" s="11"/>
      <c r="CQ3182" s="11"/>
      <c r="CR3182" s="11"/>
      <c r="CS3182" s="11"/>
      <c r="CT3182" s="11"/>
      <c r="CU3182" s="11"/>
      <c r="CV3182" s="11"/>
      <c r="CW3182" s="11"/>
      <c r="CX3182" s="11"/>
      <c r="CY3182" s="11"/>
      <c r="CZ3182" s="11"/>
      <c r="DA3182" s="11"/>
      <c r="DB3182" s="11"/>
      <c r="DC3182" s="11"/>
      <c r="DD3182" s="11"/>
      <c r="DE3182" s="11"/>
      <c r="DF3182" s="11"/>
      <c r="DG3182" s="11"/>
      <c r="DH3182" s="11"/>
      <c r="DI3182" s="11"/>
      <c r="DJ3182" s="11"/>
      <c r="DK3182" s="11"/>
      <c r="DL3182" s="11"/>
      <c r="DM3182" s="11"/>
      <c r="DN3182" s="11"/>
      <c r="DO3182" s="11"/>
      <c r="DP3182" s="11"/>
      <c r="DQ3182" s="11"/>
      <c r="DR3182" s="11"/>
      <c r="DS3182" s="11"/>
      <c r="DT3182" s="11"/>
      <c r="DU3182" s="11"/>
      <c r="DV3182" s="11"/>
      <c r="DW3182" s="11"/>
      <c r="DX3182" s="11"/>
      <c r="DY3182" s="11"/>
    </row>
    <row r="3183" spans="1:129" s="69" customFormat="1" hidden="1">
      <c r="A3183" s="11"/>
      <c r="B3183" s="4">
        <v>2017</v>
      </c>
      <c r="C3183" s="82">
        <v>8323</v>
      </c>
      <c r="D3183" s="82">
        <v>3</v>
      </c>
      <c r="E3183" s="2">
        <v>6</v>
      </c>
      <c r="F3183" s="2">
        <v>0</v>
      </c>
      <c r="G3183" s="2">
        <v>5000</v>
      </c>
      <c r="H3183" s="2">
        <v>5100</v>
      </c>
      <c r="I3183" s="2">
        <v>515</v>
      </c>
      <c r="J3183" s="83">
        <v>1</v>
      </c>
      <c r="K3183" s="293" t="s">
        <v>1486</v>
      </c>
      <c r="L3183" s="85">
        <v>0</v>
      </c>
      <c r="M3183" s="85">
        <v>0</v>
      </c>
      <c r="N3183" s="85">
        <f t="shared" si="8503"/>
        <v>0</v>
      </c>
      <c r="O3183" s="85">
        <v>0</v>
      </c>
      <c r="P3183" s="85">
        <v>0</v>
      </c>
      <c r="Q3183" s="85">
        <f t="shared" si="8504"/>
        <v>0</v>
      </c>
      <c r="R3183" s="85">
        <v>0</v>
      </c>
      <c r="S3183" s="85">
        <v>0</v>
      </c>
      <c r="T3183" s="85">
        <v>0</v>
      </c>
      <c r="U3183" s="85">
        <f t="shared" si="8593"/>
        <v>0</v>
      </c>
      <c r="V3183" s="85">
        <v>0</v>
      </c>
      <c r="W3183" s="85">
        <v>0</v>
      </c>
      <c r="X3183" s="85">
        <f t="shared" si="8594"/>
        <v>0</v>
      </c>
      <c r="Y3183" s="85">
        <v>0</v>
      </c>
      <c r="Z3183" s="85">
        <v>0</v>
      </c>
      <c r="AA3183" s="85">
        <v>0</v>
      </c>
      <c r="AB3183" s="85">
        <f t="shared" si="8596"/>
        <v>0</v>
      </c>
      <c r="AC3183" s="85">
        <v>0</v>
      </c>
      <c r="AD3183" s="85">
        <v>0</v>
      </c>
      <c r="AE3183" s="85">
        <f t="shared" si="8597"/>
        <v>0</v>
      </c>
      <c r="AF3183" s="85">
        <v>0</v>
      </c>
      <c r="AG3183" s="85">
        <v>0</v>
      </c>
      <c r="AH3183" s="85">
        <v>0</v>
      </c>
      <c r="AI3183" s="85">
        <f t="shared" si="8599"/>
        <v>0</v>
      </c>
      <c r="AJ3183" s="85">
        <v>0</v>
      </c>
      <c r="AK3183" s="85">
        <v>0</v>
      </c>
      <c r="AL3183" s="85">
        <f t="shared" si="8600"/>
        <v>0</v>
      </c>
      <c r="AM3183" s="85">
        <v>0</v>
      </c>
      <c r="AN3183" s="386">
        <f t="shared" ref="AN3183" si="8620">L3183-S3183-Z3183-AG3183</f>
        <v>0</v>
      </c>
      <c r="AO3183" s="386">
        <f t="shared" ref="AO3183" si="8621">M3183-T3183-AA3183-AH3183</f>
        <v>0</v>
      </c>
      <c r="AP3183" s="387">
        <f t="shared" si="8602"/>
        <v>0</v>
      </c>
      <c r="AQ3183" s="386">
        <f t="shared" ref="AQ3183" si="8622">O3183-V3183-AC3183-AJ3183</f>
        <v>0</v>
      </c>
      <c r="AR3183" s="386">
        <f t="shared" ref="AR3183" si="8623">P3183-W3183-AD3183-AK3183</f>
        <v>0</v>
      </c>
      <c r="AS3183" s="387">
        <f t="shared" si="8603"/>
        <v>0</v>
      </c>
      <c r="AT3183" s="387">
        <f t="shared" si="8619"/>
        <v>0</v>
      </c>
      <c r="AU3183" s="86" t="s">
        <v>28</v>
      </c>
      <c r="AV3183" s="87"/>
      <c r="AW3183" s="88"/>
      <c r="AX3183" s="88"/>
      <c r="AY3183" s="88"/>
      <c r="AZ3183" s="88"/>
      <c r="BA3183" s="8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  <c r="BT3183" s="11"/>
      <c r="BU3183" s="11"/>
      <c r="BV3183" s="11"/>
      <c r="BW3183" s="11"/>
      <c r="BX3183" s="11"/>
      <c r="BY3183" s="11"/>
      <c r="BZ3183" s="11"/>
      <c r="CA3183" s="11"/>
      <c r="CB3183" s="11"/>
      <c r="CC3183" s="11"/>
      <c r="CD3183" s="11"/>
      <c r="CE3183" s="11"/>
      <c r="CF3183" s="11"/>
      <c r="CG3183" s="11"/>
      <c r="CH3183" s="11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1"/>
      <c r="CU3183" s="11"/>
      <c r="CV3183" s="11"/>
      <c r="CW3183" s="11"/>
      <c r="CX3183" s="11"/>
      <c r="CY3183" s="11"/>
      <c r="CZ3183" s="11"/>
      <c r="DA3183" s="11"/>
      <c r="DB3183" s="11"/>
      <c r="DC3183" s="11"/>
      <c r="DD3183" s="11"/>
      <c r="DE3183" s="11"/>
      <c r="DF3183" s="11"/>
      <c r="DG3183" s="11"/>
      <c r="DH3183" s="11"/>
      <c r="DI3183" s="11"/>
      <c r="DJ3183" s="11"/>
      <c r="DK3183" s="11"/>
      <c r="DL3183" s="11"/>
      <c r="DM3183" s="11"/>
      <c r="DN3183" s="11"/>
      <c r="DO3183" s="11"/>
      <c r="DP3183" s="11"/>
      <c r="DQ3183" s="11"/>
      <c r="DR3183" s="11"/>
      <c r="DS3183" s="11"/>
      <c r="DT3183" s="11"/>
      <c r="DU3183" s="11"/>
      <c r="DV3183" s="11"/>
      <c r="DW3183" s="11"/>
      <c r="DX3183" s="11"/>
      <c r="DY3183" s="11"/>
    </row>
    <row r="3184" spans="1:129" s="69" customFormat="1" hidden="1">
      <c r="A3184" s="11"/>
      <c r="B3184" s="4">
        <v>2017</v>
      </c>
      <c r="C3184" s="82">
        <v>8323</v>
      </c>
      <c r="D3184" s="82">
        <v>3</v>
      </c>
      <c r="E3184" s="2">
        <v>6</v>
      </c>
      <c r="F3184" s="2">
        <v>0</v>
      </c>
      <c r="G3184" s="2">
        <v>5000</v>
      </c>
      <c r="H3184" s="2">
        <v>5100</v>
      </c>
      <c r="I3184" s="2">
        <v>515</v>
      </c>
      <c r="J3184" s="83">
        <v>2</v>
      </c>
      <c r="K3184" s="293" t="s">
        <v>1487</v>
      </c>
      <c r="L3184" s="85">
        <v>0</v>
      </c>
      <c r="M3184" s="85">
        <v>0</v>
      </c>
      <c r="N3184" s="85">
        <f t="shared" si="8503"/>
        <v>0</v>
      </c>
      <c r="O3184" s="85">
        <v>0</v>
      </c>
      <c r="P3184" s="85">
        <v>0</v>
      </c>
      <c r="Q3184" s="85">
        <f t="shared" si="8504"/>
        <v>0</v>
      </c>
      <c r="R3184" s="85">
        <v>0</v>
      </c>
      <c r="S3184" s="85">
        <v>0</v>
      </c>
      <c r="T3184" s="85">
        <v>0</v>
      </c>
      <c r="U3184" s="85">
        <f t="shared" si="8593"/>
        <v>0</v>
      </c>
      <c r="V3184" s="85">
        <v>0</v>
      </c>
      <c r="W3184" s="85">
        <v>0</v>
      </c>
      <c r="X3184" s="85">
        <f t="shared" si="8594"/>
        <v>0</v>
      </c>
      <c r="Y3184" s="85">
        <v>0</v>
      </c>
      <c r="Z3184" s="85">
        <v>0</v>
      </c>
      <c r="AA3184" s="85">
        <v>0</v>
      </c>
      <c r="AB3184" s="85">
        <f t="shared" si="8596"/>
        <v>0</v>
      </c>
      <c r="AC3184" s="85">
        <v>0</v>
      </c>
      <c r="AD3184" s="85">
        <v>0</v>
      </c>
      <c r="AE3184" s="85">
        <f t="shared" si="8597"/>
        <v>0</v>
      </c>
      <c r="AF3184" s="85">
        <v>0</v>
      </c>
      <c r="AG3184" s="85">
        <v>0</v>
      </c>
      <c r="AH3184" s="85">
        <v>0</v>
      </c>
      <c r="AI3184" s="85">
        <f t="shared" si="8599"/>
        <v>0</v>
      </c>
      <c r="AJ3184" s="85">
        <v>0</v>
      </c>
      <c r="AK3184" s="85">
        <v>0</v>
      </c>
      <c r="AL3184" s="85">
        <f t="shared" si="8600"/>
        <v>0</v>
      </c>
      <c r="AM3184" s="85">
        <v>0</v>
      </c>
      <c r="AN3184" s="386">
        <f t="shared" ref="AN3184:AN3195" si="8624">L3184-S3184-Z3184-AG3184</f>
        <v>0</v>
      </c>
      <c r="AO3184" s="386">
        <f t="shared" ref="AO3184:AO3195" si="8625">M3184-T3184-AA3184-AH3184</f>
        <v>0</v>
      </c>
      <c r="AP3184" s="387">
        <f t="shared" ref="AP3184:AP3195" si="8626">AN3184+AO3184</f>
        <v>0</v>
      </c>
      <c r="AQ3184" s="386">
        <f t="shared" ref="AQ3184:AQ3195" si="8627">O3184-V3184-AC3184-AJ3184</f>
        <v>0</v>
      </c>
      <c r="AR3184" s="386">
        <f t="shared" ref="AR3184:AR3195" si="8628">P3184-W3184-AD3184-AK3184</f>
        <v>0</v>
      </c>
      <c r="AS3184" s="387">
        <f t="shared" ref="AS3184:AS3195" si="8629">AQ3184+AR3184</f>
        <v>0</v>
      </c>
      <c r="AT3184" s="387">
        <f t="shared" ref="AT3184:AT3195" si="8630">AP3184+AS3184</f>
        <v>0</v>
      </c>
      <c r="AU3184" s="86" t="s">
        <v>28</v>
      </c>
      <c r="AV3184" s="87"/>
      <c r="AW3184" s="88"/>
      <c r="AX3184" s="88"/>
      <c r="AY3184" s="88"/>
      <c r="AZ3184" s="88"/>
      <c r="BA3184" s="8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  <c r="BT3184" s="11"/>
      <c r="BU3184" s="11"/>
      <c r="BV3184" s="11"/>
      <c r="BW3184" s="11"/>
      <c r="BX3184" s="11"/>
      <c r="BY3184" s="11"/>
      <c r="BZ3184" s="11"/>
      <c r="CA3184" s="11"/>
      <c r="CB3184" s="11"/>
      <c r="CC3184" s="11"/>
      <c r="CD3184" s="11"/>
      <c r="CE3184" s="11"/>
      <c r="CF3184" s="11"/>
      <c r="CG3184" s="11"/>
      <c r="CH3184" s="11"/>
      <c r="CI3184" s="11"/>
      <c r="CJ3184" s="11"/>
      <c r="CK3184" s="11"/>
      <c r="CL3184" s="11"/>
      <c r="CM3184" s="11"/>
      <c r="CN3184" s="11"/>
      <c r="CO3184" s="11"/>
      <c r="CP3184" s="11"/>
      <c r="CQ3184" s="11"/>
      <c r="CR3184" s="11"/>
      <c r="CS3184" s="11"/>
      <c r="CT3184" s="11"/>
      <c r="CU3184" s="11"/>
      <c r="CV3184" s="11"/>
      <c r="CW3184" s="11"/>
      <c r="CX3184" s="11"/>
      <c r="CY3184" s="11"/>
      <c r="CZ3184" s="11"/>
      <c r="DA3184" s="11"/>
      <c r="DB3184" s="11"/>
      <c r="DC3184" s="11"/>
      <c r="DD3184" s="11"/>
      <c r="DE3184" s="11"/>
      <c r="DF3184" s="11"/>
      <c r="DG3184" s="11"/>
      <c r="DH3184" s="11"/>
      <c r="DI3184" s="11"/>
      <c r="DJ3184" s="11"/>
      <c r="DK3184" s="11"/>
      <c r="DL3184" s="11"/>
      <c r="DM3184" s="11"/>
      <c r="DN3184" s="11"/>
      <c r="DO3184" s="11"/>
      <c r="DP3184" s="11"/>
      <c r="DQ3184" s="11"/>
      <c r="DR3184" s="11"/>
      <c r="DS3184" s="11"/>
      <c r="DT3184" s="11"/>
      <c r="DU3184" s="11"/>
      <c r="DV3184" s="11"/>
      <c r="DW3184" s="11"/>
      <c r="DX3184" s="11"/>
      <c r="DY3184" s="11"/>
    </row>
    <row r="3185" spans="1:129" s="69" customFormat="1" hidden="1">
      <c r="A3185" s="11"/>
      <c r="B3185" s="4">
        <v>2017</v>
      </c>
      <c r="C3185" s="82">
        <v>8323</v>
      </c>
      <c r="D3185" s="82">
        <v>3</v>
      </c>
      <c r="E3185" s="2">
        <v>6</v>
      </c>
      <c r="F3185" s="2">
        <v>0</v>
      </c>
      <c r="G3185" s="2">
        <v>5000</v>
      </c>
      <c r="H3185" s="2">
        <v>5100</v>
      </c>
      <c r="I3185" s="2">
        <v>515</v>
      </c>
      <c r="J3185" s="83">
        <v>3</v>
      </c>
      <c r="K3185" s="293" t="s">
        <v>457</v>
      </c>
      <c r="L3185" s="85">
        <v>0</v>
      </c>
      <c r="M3185" s="85">
        <v>0</v>
      </c>
      <c r="N3185" s="85">
        <f t="shared" si="8503"/>
        <v>0</v>
      </c>
      <c r="O3185" s="85">
        <v>0</v>
      </c>
      <c r="P3185" s="85">
        <v>0</v>
      </c>
      <c r="Q3185" s="85">
        <f t="shared" si="8504"/>
        <v>0</v>
      </c>
      <c r="R3185" s="85">
        <v>0</v>
      </c>
      <c r="S3185" s="85">
        <v>0</v>
      </c>
      <c r="T3185" s="85">
        <v>0</v>
      </c>
      <c r="U3185" s="85">
        <f t="shared" si="8593"/>
        <v>0</v>
      </c>
      <c r="V3185" s="85">
        <v>0</v>
      </c>
      <c r="W3185" s="85">
        <v>0</v>
      </c>
      <c r="X3185" s="85">
        <f t="shared" si="8594"/>
        <v>0</v>
      </c>
      <c r="Y3185" s="85">
        <v>0</v>
      </c>
      <c r="Z3185" s="85">
        <v>0</v>
      </c>
      <c r="AA3185" s="85">
        <v>0</v>
      </c>
      <c r="AB3185" s="85">
        <f t="shared" si="8596"/>
        <v>0</v>
      </c>
      <c r="AC3185" s="85">
        <v>0</v>
      </c>
      <c r="AD3185" s="85">
        <v>0</v>
      </c>
      <c r="AE3185" s="85">
        <f t="shared" si="8597"/>
        <v>0</v>
      </c>
      <c r="AF3185" s="85">
        <v>0</v>
      </c>
      <c r="AG3185" s="85">
        <v>0</v>
      </c>
      <c r="AH3185" s="85">
        <v>0</v>
      </c>
      <c r="AI3185" s="85">
        <f t="shared" si="8599"/>
        <v>0</v>
      </c>
      <c r="AJ3185" s="85">
        <v>0</v>
      </c>
      <c r="AK3185" s="85">
        <v>0</v>
      </c>
      <c r="AL3185" s="85">
        <f t="shared" si="8600"/>
        <v>0</v>
      </c>
      <c r="AM3185" s="85">
        <v>0</v>
      </c>
      <c r="AN3185" s="386">
        <f t="shared" si="8624"/>
        <v>0</v>
      </c>
      <c r="AO3185" s="386">
        <f t="shared" si="8625"/>
        <v>0</v>
      </c>
      <c r="AP3185" s="387">
        <f t="shared" si="8626"/>
        <v>0</v>
      </c>
      <c r="AQ3185" s="386">
        <f t="shared" si="8627"/>
        <v>0</v>
      </c>
      <c r="AR3185" s="386">
        <f t="shared" si="8628"/>
        <v>0</v>
      </c>
      <c r="AS3185" s="387">
        <f t="shared" si="8629"/>
        <v>0</v>
      </c>
      <c r="AT3185" s="387">
        <f t="shared" si="8630"/>
        <v>0</v>
      </c>
      <c r="AU3185" s="86" t="s">
        <v>28</v>
      </c>
      <c r="AV3185" s="87"/>
      <c r="AW3185" s="88"/>
      <c r="AX3185" s="88"/>
      <c r="AY3185" s="88"/>
      <c r="AZ3185" s="88"/>
      <c r="BA3185" s="8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  <c r="BT3185" s="11"/>
      <c r="BU3185" s="11"/>
      <c r="BV3185" s="11"/>
      <c r="BW3185" s="11"/>
      <c r="BX3185" s="11"/>
      <c r="BY3185" s="11"/>
      <c r="BZ3185" s="11"/>
      <c r="CA3185" s="11"/>
      <c r="CB3185" s="11"/>
      <c r="CC3185" s="11"/>
      <c r="CD3185" s="11"/>
      <c r="CE3185" s="11"/>
      <c r="CF3185" s="11"/>
      <c r="CG3185" s="11"/>
      <c r="CH3185" s="11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1"/>
      <c r="CU3185" s="11"/>
      <c r="CV3185" s="11"/>
      <c r="CW3185" s="11"/>
      <c r="CX3185" s="11"/>
      <c r="CY3185" s="11"/>
      <c r="CZ3185" s="11"/>
      <c r="DA3185" s="11"/>
      <c r="DB3185" s="11"/>
      <c r="DC3185" s="11"/>
      <c r="DD3185" s="11"/>
      <c r="DE3185" s="11"/>
      <c r="DF3185" s="11"/>
      <c r="DG3185" s="11"/>
      <c r="DH3185" s="11"/>
      <c r="DI3185" s="11"/>
      <c r="DJ3185" s="11"/>
      <c r="DK3185" s="11"/>
      <c r="DL3185" s="11"/>
      <c r="DM3185" s="11"/>
      <c r="DN3185" s="11"/>
      <c r="DO3185" s="11"/>
      <c r="DP3185" s="11"/>
      <c r="DQ3185" s="11"/>
      <c r="DR3185" s="11"/>
      <c r="DS3185" s="11"/>
      <c r="DT3185" s="11"/>
      <c r="DU3185" s="11"/>
      <c r="DV3185" s="11"/>
      <c r="DW3185" s="11"/>
      <c r="DX3185" s="11"/>
      <c r="DY3185" s="11"/>
    </row>
    <row r="3186" spans="1:129" s="69" customFormat="1" hidden="1">
      <c r="A3186" s="11"/>
      <c r="B3186" s="4">
        <v>2017</v>
      </c>
      <c r="C3186" s="82">
        <v>8323</v>
      </c>
      <c r="D3186" s="82">
        <v>3</v>
      </c>
      <c r="E3186" s="2">
        <v>6</v>
      </c>
      <c r="F3186" s="2">
        <v>0</v>
      </c>
      <c r="G3186" s="2">
        <v>5000</v>
      </c>
      <c r="H3186" s="2">
        <v>5100</v>
      </c>
      <c r="I3186" s="2">
        <v>515</v>
      </c>
      <c r="J3186" s="83">
        <v>4</v>
      </c>
      <c r="K3186" s="293" t="s">
        <v>458</v>
      </c>
      <c r="L3186" s="85">
        <v>0</v>
      </c>
      <c r="M3186" s="85">
        <v>0</v>
      </c>
      <c r="N3186" s="85">
        <f t="shared" si="8503"/>
        <v>0</v>
      </c>
      <c r="O3186" s="85">
        <v>0</v>
      </c>
      <c r="P3186" s="85">
        <v>0</v>
      </c>
      <c r="Q3186" s="85">
        <f t="shared" si="8504"/>
        <v>0</v>
      </c>
      <c r="R3186" s="85">
        <v>0</v>
      </c>
      <c r="S3186" s="85">
        <v>0</v>
      </c>
      <c r="T3186" s="85">
        <v>0</v>
      </c>
      <c r="U3186" s="85">
        <f t="shared" si="8593"/>
        <v>0</v>
      </c>
      <c r="V3186" s="85">
        <v>0</v>
      </c>
      <c r="W3186" s="85">
        <v>0</v>
      </c>
      <c r="X3186" s="85">
        <f t="shared" si="8594"/>
        <v>0</v>
      </c>
      <c r="Y3186" s="85">
        <v>0</v>
      </c>
      <c r="Z3186" s="85">
        <v>0</v>
      </c>
      <c r="AA3186" s="85">
        <v>0</v>
      </c>
      <c r="AB3186" s="85">
        <f t="shared" si="8596"/>
        <v>0</v>
      </c>
      <c r="AC3186" s="85">
        <v>0</v>
      </c>
      <c r="AD3186" s="85">
        <v>0</v>
      </c>
      <c r="AE3186" s="85">
        <f t="shared" si="8597"/>
        <v>0</v>
      </c>
      <c r="AF3186" s="85">
        <v>0</v>
      </c>
      <c r="AG3186" s="85">
        <v>0</v>
      </c>
      <c r="AH3186" s="85">
        <v>0</v>
      </c>
      <c r="AI3186" s="85">
        <f t="shared" si="8599"/>
        <v>0</v>
      </c>
      <c r="AJ3186" s="85">
        <v>0</v>
      </c>
      <c r="AK3186" s="85">
        <v>0</v>
      </c>
      <c r="AL3186" s="85">
        <f t="shared" si="8600"/>
        <v>0</v>
      </c>
      <c r="AM3186" s="85">
        <v>0</v>
      </c>
      <c r="AN3186" s="386">
        <f t="shared" si="8624"/>
        <v>0</v>
      </c>
      <c r="AO3186" s="386">
        <f t="shared" si="8625"/>
        <v>0</v>
      </c>
      <c r="AP3186" s="387">
        <f t="shared" si="8626"/>
        <v>0</v>
      </c>
      <c r="AQ3186" s="386">
        <f t="shared" si="8627"/>
        <v>0</v>
      </c>
      <c r="AR3186" s="386">
        <f t="shared" si="8628"/>
        <v>0</v>
      </c>
      <c r="AS3186" s="387">
        <f t="shared" si="8629"/>
        <v>0</v>
      </c>
      <c r="AT3186" s="387">
        <f t="shared" si="8630"/>
        <v>0</v>
      </c>
      <c r="AU3186" s="86" t="s">
        <v>28</v>
      </c>
      <c r="AV3186" s="87"/>
      <c r="AW3186" s="88"/>
      <c r="AX3186" s="88"/>
      <c r="AY3186" s="88"/>
      <c r="AZ3186" s="88"/>
      <c r="BA3186" s="8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  <c r="BT3186" s="11"/>
      <c r="BU3186" s="11"/>
      <c r="BV3186" s="11"/>
      <c r="BW3186" s="11"/>
      <c r="BX3186" s="11"/>
      <c r="BY3186" s="11"/>
      <c r="BZ3186" s="11"/>
      <c r="CA3186" s="11"/>
      <c r="CB3186" s="11"/>
      <c r="CC3186" s="11"/>
      <c r="CD3186" s="11"/>
      <c r="CE3186" s="11"/>
      <c r="CF3186" s="11"/>
      <c r="CG3186" s="11"/>
      <c r="CH3186" s="11"/>
      <c r="CI3186" s="11"/>
      <c r="CJ3186" s="11"/>
      <c r="CK3186" s="11"/>
      <c r="CL3186" s="11"/>
      <c r="CM3186" s="11"/>
      <c r="CN3186" s="11"/>
      <c r="CO3186" s="11"/>
      <c r="CP3186" s="11"/>
      <c r="CQ3186" s="11"/>
      <c r="CR3186" s="11"/>
      <c r="CS3186" s="11"/>
      <c r="CT3186" s="11"/>
      <c r="CU3186" s="11"/>
      <c r="CV3186" s="11"/>
      <c r="CW3186" s="11"/>
      <c r="CX3186" s="11"/>
      <c r="CY3186" s="11"/>
      <c r="CZ3186" s="11"/>
      <c r="DA3186" s="11"/>
      <c r="DB3186" s="11"/>
      <c r="DC3186" s="11"/>
      <c r="DD3186" s="11"/>
      <c r="DE3186" s="11"/>
      <c r="DF3186" s="11"/>
      <c r="DG3186" s="11"/>
      <c r="DH3186" s="11"/>
      <c r="DI3186" s="11"/>
      <c r="DJ3186" s="11"/>
      <c r="DK3186" s="11"/>
      <c r="DL3186" s="11"/>
      <c r="DM3186" s="11"/>
      <c r="DN3186" s="11"/>
      <c r="DO3186" s="11"/>
      <c r="DP3186" s="11"/>
      <c r="DQ3186" s="11"/>
      <c r="DR3186" s="11"/>
      <c r="DS3186" s="11"/>
      <c r="DT3186" s="11"/>
      <c r="DU3186" s="11"/>
      <c r="DV3186" s="11"/>
      <c r="DW3186" s="11"/>
      <c r="DX3186" s="11"/>
      <c r="DY3186" s="11"/>
    </row>
    <row r="3187" spans="1:129" s="69" customFormat="1" hidden="1">
      <c r="A3187" s="11"/>
      <c r="B3187" s="4">
        <v>2017</v>
      </c>
      <c r="C3187" s="82">
        <v>8323</v>
      </c>
      <c r="D3187" s="82">
        <v>3</v>
      </c>
      <c r="E3187" s="2">
        <v>6</v>
      </c>
      <c r="F3187" s="2">
        <v>0</v>
      </c>
      <c r="G3187" s="2">
        <v>5000</v>
      </c>
      <c r="H3187" s="2">
        <v>5100</v>
      </c>
      <c r="I3187" s="2">
        <v>515</v>
      </c>
      <c r="J3187" s="83">
        <v>5</v>
      </c>
      <c r="K3187" s="293" t="s">
        <v>1658</v>
      </c>
      <c r="L3187" s="85">
        <v>0</v>
      </c>
      <c r="M3187" s="85">
        <v>0</v>
      </c>
      <c r="N3187" s="85">
        <f t="shared" si="8503"/>
        <v>0</v>
      </c>
      <c r="O3187" s="85">
        <v>0</v>
      </c>
      <c r="P3187" s="85">
        <v>0</v>
      </c>
      <c r="Q3187" s="85">
        <f t="shared" si="8504"/>
        <v>0</v>
      </c>
      <c r="R3187" s="85">
        <v>0</v>
      </c>
      <c r="S3187" s="85">
        <v>0</v>
      </c>
      <c r="T3187" s="85">
        <v>0</v>
      </c>
      <c r="U3187" s="85">
        <f t="shared" si="8593"/>
        <v>0</v>
      </c>
      <c r="V3187" s="85">
        <v>0</v>
      </c>
      <c r="W3187" s="85">
        <v>0</v>
      </c>
      <c r="X3187" s="85">
        <f t="shared" si="8594"/>
        <v>0</v>
      </c>
      <c r="Y3187" s="85">
        <v>0</v>
      </c>
      <c r="Z3187" s="85">
        <v>0</v>
      </c>
      <c r="AA3187" s="85">
        <v>0</v>
      </c>
      <c r="AB3187" s="85">
        <f t="shared" si="8596"/>
        <v>0</v>
      </c>
      <c r="AC3187" s="85">
        <v>0</v>
      </c>
      <c r="AD3187" s="85">
        <v>0</v>
      </c>
      <c r="AE3187" s="85">
        <f t="shared" si="8597"/>
        <v>0</v>
      </c>
      <c r="AF3187" s="85">
        <v>0</v>
      </c>
      <c r="AG3187" s="85">
        <v>0</v>
      </c>
      <c r="AH3187" s="85">
        <v>0</v>
      </c>
      <c r="AI3187" s="85">
        <f t="shared" si="8599"/>
        <v>0</v>
      </c>
      <c r="AJ3187" s="85">
        <v>0</v>
      </c>
      <c r="AK3187" s="85">
        <v>0</v>
      </c>
      <c r="AL3187" s="85">
        <f t="shared" si="8600"/>
        <v>0</v>
      </c>
      <c r="AM3187" s="85">
        <v>0</v>
      </c>
      <c r="AN3187" s="386">
        <f t="shared" si="8624"/>
        <v>0</v>
      </c>
      <c r="AO3187" s="386">
        <f t="shared" si="8625"/>
        <v>0</v>
      </c>
      <c r="AP3187" s="387">
        <f t="shared" si="8626"/>
        <v>0</v>
      </c>
      <c r="AQ3187" s="386">
        <f t="shared" si="8627"/>
        <v>0</v>
      </c>
      <c r="AR3187" s="386">
        <f t="shared" si="8628"/>
        <v>0</v>
      </c>
      <c r="AS3187" s="387">
        <f t="shared" si="8629"/>
        <v>0</v>
      </c>
      <c r="AT3187" s="387">
        <f t="shared" si="8630"/>
        <v>0</v>
      </c>
      <c r="AU3187" s="86" t="s">
        <v>28</v>
      </c>
      <c r="AV3187" s="87"/>
      <c r="AW3187" s="88"/>
      <c r="AX3187" s="88"/>
      <c r="AY3187" s="88"/>
      <c r="AZ3187" s="88"/>
      <c r="BA3187" s="8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  <c r="BT3187" s="11"/>
      <c r="BU3187" s="11"/>
      <c r="BV3187" s="11"/>
      <c r="BW3187" s="11"/>
      <c r="BX3187" s="11"/>
      <c r="BY3187" s="11"/>
      <c r="BZ3187" s="11"/>
      <c r="CA3187" s="11"/>
      <c r="CB3187" s="11"/>
      <c r="CC3187" s="11"/>
      <c r="CD3187" s="11"/>
      <c r="CE3187" s="11"/>
      <c r="CF3187" s="11"/>
      <c r="CG3187" s="11"/>
      <c r="CH3187" s="11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1"/>
      <c r="CU3187" s="11"/>
      <c r="CV3187" s="11"/>
      <c r="CW3187" s="11"/>
      <c r="CX3187" s="11"/>
      <c r="CY3187" s="11"/>
      <c r="CZ3187" s="11"/>
      <c r="DA3187" s="11"/>
      <c r="DB3187" s="11"/>
      <c r="DC3187" s="11"/>
      <c r="DD3187" s="11"/>
      <c r="DE3187" s="11"/>
      <c r="DF3187" s="11"/>
      <c r="DG3187" s="11"/>
      <c r="DH3187" s="11"/>
      <c r="DI3187" s="11"/>
      <c r="DJ3187" s="11"/>
      <c r="DK3187" s="11"/>
      <c r="DL3187" s="11"/>
      <c r="DM3187" s="11"/>
      <c r="DN3187" s="11"/>
      <c r="DO3187" s="11"/>
      <c r="DP3187" s="11"/>
      <c r="DQ3187" s="11"/>
      <c r="DR3187" s="11"/>
      <c r="DS3187" s="11"/>
      <c r="DT3187" s="11"/>
      <c r="DU3187" s="11"/>
      <c r="DV3187" s="11"/>
      <c r="DW3187" s="11"/>
      <c r="DX3187" s="11"/>
      <c r="DY3187" s="11"/>
    </row>
    <row r="3188" spans="1:129" s="69" customFormat="1" hidden="1">
      <c r="A3188" s="11"/>
      <c r="B3188" s="4">
        <v>2017</v>
      </c>
      <c r="C3188" s="82">
        <v>8323</v>
      </c>
      <c r="D3188" s="82">
        <v>3</v>
      </c>
      <c r="E3188" s="2">
        <v>6</v>
      </c>
      <c r="F3188" s="2">
        <v>0</v>
      </c>
      <c r="G3188" s="2">
        <v>5000</v>
      </c>
      <c r="H3188" s="2">
        <v>5100</v>
      </c>
      <c r="I3188" s="2">
        <v>515</v>
      </c>
      <c r="J3188" s="83">
        <v>6</v>
      </c>
      <c r="K3188" s="293" t="s">
        <v>493</v>
      </c>
      <c r="L3188" s="85">
        <v>0</v>
      </c>
      <c r="M3188" s="85">
        <v>0</v>
      </c>
      <c r="N3188" s="85">
        <f t="shared" si="8503"/>
        <v>0</v>
      </c>
      <c r="O3188" s="85">
        <v>0</v>
      </c>
      <c r="P3188" s="85">
        <v>0</v>
      </c>
      <c r="Q3188" s="85">
        <f t="shared" si="8504"/>
        <v>0</v>
      </c>
      <c r="R3188" s="85">
        <v>0</v>
      </c>
      <c r="S3188" s="85">
        <v>0</v>
      </c>
      <c r="T3188" s="85">
        <v>0</v>
      </c>
      <c r="U3188" s="85">
        <f t="shared" si="8593"/>
        <v>0</v>
      </c>
      <c r="V3188" s="85">
        <v>0</v>
      </c>
      <c r="W3188" s="85">
        <v>0</v>
      </c>
      <c r="X3188" s="85">
        <f t="shared" si="8594"/>
        <v>0</v>
      </c>
      <c r="Y3188" s="85">
        <v>0</v>
      </c>
      <c r="Z3188" s="85">
        <v>0</v>
      </c>
      <c r="AA3188" s="85">
        <v>0</v>
      </c>
      <c r="AB3188" s="85">
        <f t="shared" si="8596"/>
        <v>0</v>
      </c>
      <c r="AC3188" s="85">
        <v>0</v>
      </c>
      <c r="AD3188" s="85">
        <v>0</v>
      </c>
      <c r="AE3188" s="85">
        <f t="shared" si="8597"/>
        <v>0</v>
      </c>
      <c r="AF3188" s="85">
        <v>0</v>
      </c>
      <c r="AG3188" s="85">
        <v>0</v>
      </c>
      <c r="AH3188" s="85">
        <v>0</v>
      </c>
      <c r="AI3188" s="85">
        <f t="shared" si="8599"/>
        <v>0</v>
      </c>
      <c r="AJ3188" s="85">
        <v>0</v>
      </c>
      <c r="AK3188" s="85">
        <v>0</v>
      </c>
      <c r="AL3188" s="85">
        <f t="shared" si="8600"/>
        <v>0</v>
      </c>
      <c r="AM3188" s="85">
        <v>0</v>
      </c>
      <c r="AN3188" s="386">
        <f t="shared" si="8624"/>
        <v>0</v>
      </c>
      <c r="AO3188" s="386">
        <f t="shared" si="8625"/>
        <v>0</v>
      </c>
      <c r="AP3188" s="387">
        <f t="shared" si="8626"/>
        <v>0</v>
      </c>
      <c r="AQ3188" s="386">
        <f t="shared" si="8627"/>
        <v>0</v>
      </c>
      <c r="AR3188" s="386">
        <f t="shared" si="8628"/>
        <v>0</v>
      </c>
      <c r="AS3188" s="387">
        <f t="shared" si="8629"/>
        <v>0</v>
      </c>
      <c r="AT3188" s="387">
        <f t="shared" si="8630"/>
        <v>0</v>
      </c>
      <c r="AU3188" s="86" t="s">
        <v>28</v>
      </c>
      <c r="AV3188" s="87"/>
      <c r="AW3188" s="88"/>
      <c r="AX3188" s="88"/>
      <c r="AY3188" s="88"/>
      <c r="AZ3188" s="88"/>
      <c r="BA3188" s="8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  <c r="BT3188" s="11"/>
      <c r="BU3188" s="11"/>
      <c r="BV3188" s="11"/>
      <c r="BW3188" s="11"/>
      <c r="BX3188" s="11"/>
      <c r="BY3188" s="11"/>
      <c r="BZ3188" s="11"/>
      <c r="CA3188" s="11"/>
      <c r="CB3188" s="11"/>
      <c r="CC3188" s="11"/>
      <c r="CD3188" s="11"/>
      <c r="CE3188" s="11"/>
      <c r="CF3188" s="11"/>
      <c r="CG3188" s="11"/>
      <c r="CH3188" s="11"/>
      <c r="CI3188" s="11"/>
      <c r="CJ3188" s="11"/>
      <c r="CK3188" s="11"/>
      <c r="CL3188" s="11"/>
      <c r="CM3188" s="11"/>
      <c r="CN3188" s="11"/>
      <c r="CO3188" s="11"/>
      <c r="CP3188" s="11"/>
      <c r="CQ3188" s="11"/>
      <c r="CR3188" s="11"/>
      <c r="CS3188" s="11"/>
      <c r="CT3188" s="11"/>
      <c r="CU3188" s="11"/>
      <c r="CV3188" s="11"/>
      <c r="CW3188" s="11"/>
      <c r="CX3188" s="11"/>
      <c r="CY3188" s="11"/>
      <c r="CZ3188" s="11"/>
      <c r="DA3188" s="11"/>
      <c r="DB3188" s="11"/>
      <c r="DC3188" s="11"/>
      <c r="DD3188" s="11"/>
      <c r="DE3188" s="11"/>
      <c r="DF3188" s="11"/>
      <c r="DG3188" s="11"/>
      <c r="DH3188" s="11"/>
      <c r="DI3188" s="11"/>
      <c r="DJ3188" s="11"/>
      <c r="DK3188" s="11"/>
      <c r="DL3188" s="11"/>
      <c r="DM3188" s="11"/>
      <c r="DN3188" s="11"/>
      <c r="DO3188" s="11"/>
      <c r="DP3188" s="11"/>
      <c r="DQ3188" s="11"/>
      <c r="DR3188" s="11"/>
      <c r="DS3188" s="11"/>
      <c r="DT3188" s="11"/>
      <c r="DU3188" s="11"/>
      <c r="DV3188" s="11"/>
      <c r="DW3188" s="11"/>
      <c r="DX3188" s="11"/>
      <c r="DY3188" s="11"/>
    </row>
    <row r="3189" spans="1:129" s="69" customFormat="1" hidden="1">
      <c r="A3189" s="11"/>
      <c r="B3189" s="4">
        <v>2017</v>
      </c>
      <c r="C3189" s="82">
        <v>8323</v>
      </c>
      <c r="D3189" s="82">
        <v>3</v>
      </c>
      <c r="E3189" s="2">
        <v>6</v>
      </c>
      <c r="F3189" s="2">
        <v>0</v>
      </c>
      <c r="G3189" s="2">
        <v>5000</v>
      </c>
      <c r="H3189" s="2">
        <v>5100</v>
      </c>
      <c r="I3189" s="2">
        <v>515</v>
      </c>
      <c r="J3189" s="83">
        <v>7</v>
      </c>
      <c r="K3189" s="293" t="s">
        <v>1881</v>
      </c>
      <c r="L3189" s="85">
        <v>0</v>
      </c>
      <c r="M3189" s="85">
        <v>0</v>
      </c>
      <c r="N3189" s="85">
        <f t="shared" si="8503"/>
        <v>0</v>
      </c>
      <c r="O3189" s="85">
        <v>0</v>
      </c>
      <c r="P3189" s="85">
        <v>0</v>
      </c>
      <c r="Q3189" s="85">
        <f t="shared" si="8504"/>
        <v>0</v>
      </c>
      <c r="R3189" s="85">
        <v>0</v>
      </c>
      <c r="S3189" s="85">
        <v>0</v>
      </c>
      <c r="T3189" s="85">
        <v>0</v>
      </c>
      <c r="U3189" s="85">
        <f t="shared" si="8593"/>
        <v>0</v>
      </c>
      <c r="V3189" s="85">
        <v>0</v>
      </c>
      <c r="W3189" s="85">
        <v>0</v>
      </c>
      <c r="X3189" s="85">
        <f t="shared" si="8594"/>
        <v>0</v>
      </c>
      <c r="Y3189" s="85">
        <v>0</v>
      </c>
      <c r="Z3189" s="85">
        <v>0</v>
      </c>
      <c r="AA3189" s="85">
        <v>0</v>
      </c>
      <c r="AB3189" s="85">
        <f t="shared" si="8596"/>
        <v>0</v>
      </c>
      <c r="AC3189" s="85">
        <v>0</v>
      </c>
      <c r="AD3189" s="85">
        <v>0</v>
      </c>
      <c r="AE3189" s="85">
        <f t="shared" si="8597"/>
        <v>0</v>
      </c>
      <c r="AF3189" s="85">
        <v>0</v>
      </c>
      <c r="AG3189" s="85">
        <v>0</v>
      </c>
      <c r="AH3189" s="85">
        <v>0</v>
      </c>
      <c r="AI3189" s="85">
        <f t="shared" si="8599"/>
        <v>0</v>
      </c>
      <c r="AJ3189" s="85">
        <v>0</v>
      </c>
      <c r="AK3189" s="85">
        <v>0</v>
      </c>
      <c r="AL3189" s="85">
        <f t="shared" si="8600"/>
        <v>0</v>
      </c>
      <c r="AM3189" s="85">
        <v>0</v>
      </c>
      <c r="AN3189" s="386">
        <f t="shared" si="8624"/>
        <v>0</v>
      </c>
      <c r="AO3189" s="386">
        <f t="shared" si="8625"/>
        <v>0</v>
      </c>
      <c r="AP3189" s="387">
        <f t="shared" si="8626"/>
        <v>0</v>
      </c>
      <c r="AQ3189" s="386">
        <f t="shared" si="8627"/>
        <v>0</v>
      </c>
      <c r="AR3189" s="386">
        <f t="shared" si="8628"/>
        <v>0</v>
      </c>
      <c r="AS3189" s="387">
        <f t="shared" si="8629"/>
        <v>0</v>
      </c>
      <c r="AT3189" s="387">
        <f t="shared" si="8630"/>
        <v>0</v>
      </c>
      <c r="AU3189" s="86" t="s">
        <v>28</v>
      </c>
      <c r="AV3189" s="87"/>
      <c r="AW3189" s="88"/>
      <c r="AX3189" s="88"/>
      <c r="AY3189" s="88"/>
      <c r="AZ3189" s="88"/>
      <c r="BA3189" s="8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  <c r="BT3189" s="11"/>
      <c r="BU3189" s="11"/>
      <c r="BV3189" s="11"/>
      <c r="BW3189" s="11"/>
      <c r="BX3189" s="11"/>
      <c r="BY3189" s="11"/>
      <c r="BZ3189" s="11"/>
      <c r="CA3189" s="11"/>
      <c r="CB3189" s="11"/>
      <c r="CC3189" s="11"/>
      <c r="CD3189" s="11"/>
      <c r="CE3189" s="11"/>
      <c r="CF3189" s="11"/>
      <c r="CG3189" s="11"/>
      <c r="CH3189" s="11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1"/>
      <c r="CU3189" s="11"/>
      <c r="CV3189" s="11"/>
      <c r="CW3189" s="11"/>
      <c r="CX3189" s="11"/>
      <c r="CY3189" s="11"/>
      <c r="CZ3189" s="11"/>
      <c r="DA3189" s="11"/>
      <c r="DB3189" s="11"/>
      <c r="DC3189" s="11"/>
      <c r="DD3189" s="11"/>
      <c r="DE3189" s="11"/>
      <c r="DF3189" s="11"/>
      <c r="DG3189" s="11"/>
      <c r="DH3189" s="11"/>
      <c r="DI3189" s="11"/>
      <c r="DJ3189" s="11"/>
      <c r="DK3189" s="11"/>
      <c r="DL3189" s="11"/>
      <c r="DM3189" s="11"/>
      <c r="DN3189" s="11"/>
      <c r="DO3189" s="11"/>
      <c r="DP3189" s="11"/>
      <c r="DQ3189" s="11"/>
      <c r="DR3189" s="11"/>
      <c r="DS3189" s="11"/>
      <c r="DT3189" s="11"/>
      <c r="DU3189" s="11"/>
      <c r="DV3189" s="11"/>
      <c r="DW3189" s="11"/>
      <c r="DX3189" s="11"/>
      <c r="DY3189" s="11"/>
    </row>
    <row r="3190" spans="1:129" s="69" customFormat="1" hidden="1">
      <c r="A3190" s="11"/>
      <c r="B3190" s="4">
        <v>2017</v>
      </c>
      <c r="C3190" s="82">
        <v>8323</v>
      </c>
      <c r="D3190" s="82">
        <v>3</v>
      </c>
      <c r="E3190" s="2">
        <v>6</v>
      </c>
      <c r="F3190" s="2">
        <v>0</v>
      </c>
      <c r="G3190" s="2">
        <v>5000</v>
      </c>
      <c r="H3190" s="2">
        <v>5100</v>
      </c>
      <c r="I3190" s="2">
        <v>515</v>
      </c>
      <c r="J3190" s="83">
        <v>8</v>
      </c>
      <c r="K3190" s="293" t="s">
        <v>1882</v>
      </c>
      <c r="L3190" s="85">
        <v>0</v>
      </c>
      <c r="M3190" s="85">
        <v>0</v>
      </c>
      <c r="N3190" s="85">
        <f t="shared" si="8503"/>
        <v>0</v>
      </c>
      <c r="O3190" s="85">
        <v>0</v>
      </c>
      <c r="P3190" s="85">
        <v>0</v>
      </c>
      <c r="Q3190" s="85">
        <f t="shared" si="8504"/>
        <v>0</v>
      </c>
      <c r="R3190" s="85">
        <v>0</v>
      </c>
      <c r="S3190" s="85">
        <v>0</v>
      </c>
      <c r="T3190" s="85">
        <v>0</v>
      </c>
      <c r="U3190" s="85">
        <f t="shared" si="8593"/>
        <v>0</v>
      </c>
      <c r="V3190" s="85">
        <v>0</v>
      </c>
      <c r="W3190" s="85">
        <v>0</v>
      </c>
      <c r="X3190" s="85">
        <f t="shared" si="8594"/>
        <v>0</v>
      </c>
      <c r="Y3190" s="85">
        <v>0</v>
      </c>
      <c r="Z3190" s="85">
        <v>0</v>
      </c>
      <c r="AA3190" s="85">
        <v>0</v>
      </c>
      <c r="AB3190" s="85">
        <f t="shared" si="8596"/>
        <v>0</v>
      </c>
      <c r="AC3190" s="85">
        <v>0</v>
      </c>
      <c r="AD3190" s="85">
        <v>0</v>
      </c>
      <c r="AE3190" s="85">
        <f t="shared" si="8597"/>
        <v>0</v>
      </c>
      <c r="AF3190" s="85">
        <v>0</v>
      </c>
      <c r="AG3190" s="85">
        <v>0</v>
      </c>
      <c r="AH3190" s="85">
        <v>0</v>
      </c>
      <c r="AI3190" s="85">
        <f t="shared" si="8599"/>
        <v>0</v>
      </c>
      <c r="AJ3190" s="85">
        <v>0</v>
      </c>
      <c r="AK3190" s="85">
        <v>0</v>
      </c>
      <c r="AL3190" s="85">
        <f t="shared" si="8600"/>
        <v>0</v>
      </c>
      <c r="AM3190" s="85">
        <v>0</v>
      </c>
      <c r="AN3190" s="386">
        <f t="shared" si="8624"/>
        <v>0</v>
      </c>
      <c r="AO3190" s="386">
        <f t="shared" si="8625"/>
        <v>0</v>
      </c>
      <c r="AP3190" s="387">
        <f t="shared" si="8626"/>
        <v>0</v>
      </c>
      <c r="AQ3190" s="386">
        <f t="shared" si="8627"/>
        <v>0</v>
      </c>
      <c r="AR3190" s="386">
        <f t="shared" si="8628"/>
        <v>0</v>
      </c>
      <c r="AS3190" s="387">
        <f t="shared" si="8629"/>
        <v>0</v>
      </c>
      <c r="AT3190" s="387">
        <f t="shared" si="8630"/>
        <v>0</v>
      </c>
      <c r="AU3190" s="86" t="s">
        <v>28</v>
      </c>
      <c r="AV3190" s="87"/>
      <c r="AW3190" s="88"/>
      <c r="AX3190" s="88"/>
      <c r="AY3190" s="88"/>
      <c r="AZ3190" s="88"/>
      <c r="BA3190" s="8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  <c r="BT3190" s="11"/>
      <c r="BU3190" s="11"/>
      <c r="BV3190" s="11"/>
      <c r="BW3190" s="11"/>
      <c r="BX3190" s="11"/>
      <c r="BY3190" s="11"/>
      <c r="BZ3190" s="11"/>
      <c r="CA3190" s="11"/>
      <c r="CB3190" s="11"/>
      <c r="CC3190" s="11"/>
      <c r="CD3190" s="11"/>
      <c r="CE3190" s="11"/>
      <c r="CF3190" s="11"/>
      <c r="CG3190" s="11"/>
      <c r="CH3190" s="11"/>
      <c r="CI3190" s="11"/>
      <c r="CJ3190" s="11"/>
      <c r="CK3190" s="11"/>
      <c r="CL3190" s="11"/>
      <c r="CM3190" s="11"/>
      <c r="CN3190" s="11"/>
      <c r="CO3190" s="11"/>
      <c r="CP3190" s="11"/>
      <c r="CQ3190" s="11"/>
      <c r="CR3190" s="11"/>
      <c r="CS3190" s="11"/>
      <c r="CT3190" s="11"/>
      <c r="CU3190" s="11"/>
      <c r="CV3190" s="11"/>
      <c r="CW3190" s="11"/>
      <c r="CX3190" s="11"/>
      <c r="CY3190" s="11"/>
      <c r="CZ3190" s="11"/>
      <c r="DA3190" s="11"/>
      <c r="DB3190" s="11"/>
      <c r="DC3190" s="11"/>
      <c r="DD3190" s="11"/>
      <c r="DE3190" s="11"/>
      <c r="DF3190" s="11"/>
      <c r="DG3190" s="11"/>
      <c r="DH3190" s="11"/>
      <c r="DI3190" s="11"/>
      <c r="DJ3190" s="11"/>
      <c r="DK3190" s="11"/>
      <c r="DL3190" s="11"/>
      <c r="DM3190" s="11"/>
      <c r="DN3190" s="11"/>
      <c r="DO3190" s="11"/>
      <c r="DP3190" s="11"/>
      <c r="DQ3190" s="11"/>
      <c r="DR3190" s="11"/>
      <c r="DS3190" s="11"/>
      <c r="DT3190" s="11"/>
      <c r="DU3190" s="11"/>
      <c r="DV3190" s="11"/>
      <c r="DW3190" s="11"/>
      <c r="DX3190" s="11"/>
      <c r="DY3190" s="11"/>
    </row>
    <row r="3191" spans="1:129" s="69" customFormat="1">
      <c r="A3191" s="11"/>
      <c r="B3191" s="4">
        <v>2017</v>
      </c>
      <c r="C3191" s="82">
        <v>8323</v>
      </c>
      <c r="D3191" s="82">
        <v>3</v>
      </c>
      <c r="E3191" s="2">
        <v>6</v>
      </c>
      <c r="F3191" s="2">
        <v>0</v>
      </c>
      <c r="G3191" s="2">
        <v>5000</v>
      </c>
      <c r="H3191" s="2">
        <v>5100</v>
      </c>
      <c r="I3191" s="2">
        <v>515</v>
      </c>
      <c r="J3191" s="83">
        <v>9</v>
      </c>
      <c r="K3191" s="293" t="s">
        <v>1488</v>
      </c>
      <c r="L3191" s="85">
        <v>10000</v>
      </c>
      <c r="M3191" s="85">
        <v>0</v>
      </c>
      <c r="N3191" s="85">
        <f t="shared" si="8503"/>
        <v>10000</v>
      </c>
      <c r="O3191" s="85">
        <v>0</v>
      </c>
      <c r="P3191" s="85">
        <v>0</v>
      </c>
      <c r="Q3191" s="85">
        <f t="shared" si="8504"/>
        <v>0</v>
      </c>
      <c r="R3191" s="85">
        <f>N3191+Q3191</f>
        <v>10000</v>
      </c>
      <c r="S3191" s="85">
        <v>0</v>
      </c>
      <c r="T3191" s="85">
        <v>0</v>
      </c>
      <c r="U3191" s="85">
        <f t="shared" si="8593"/>
        <v>0</v>
      </c>
      <c r="V3191" s="85">
        <v>0</v>
      </c>
      <c r="W3191" s="85">
        <v>0</v>
      </c>
      <c r="X3191" s="85">
        <f t="shared" si="8594"/>
        <v>0</v>
      </c>
      <c r="Y3191" s="85">
        <f>U3191+X3191</f>
        <v>0</v>
      </c>
      <c r="Z3191" s="85">
        <v>0</v>
      </c>
      <c r="AA3191" s="85">
        <v>0</v>
      </c>
      <c r="AB3191" s="85">
        <f t="shared" si="8596"/>
        <v>0</v>
      </c>
      <c r="AC3191" s="85">
        <v>0</v>
      </c>
      <c r="AD3191" s="85">
        <v>0</v>
      </c>
      <c r="AE3191" s="85">
        <f t="shared" si="8597"/>
        <v>0</v>
      </c>
      <c r="AF3191" s="85">
        <f>AB3191+AE3191</f>
        <v>0</v>
      </c>
      <c r="AG3191" s="85">
        <v>0</v>
      </c>
      <c r="AH3191" s="85">
        <v>0</v>
      </c>
      <c r="AI3191" s="85">
        <f t="shared" si="8599"/>
        <v>0</v>
      </c>
      <c r="AJ3191" s="85">
        <v>0</v>
      </c>
      <c r="AK3191" s="85">
        <v>0</v>
      </c>
      <c r="AL3191" s="85">
        <f t="shared" si="8600"/>
        <v>0</v>
      </c>
      <c r="AM3191" s="85">
        <f>AI3191+AL3191</f>
        <v>0</v>
      </c>
      <c r="AN3191" s="386">
        <f t="shared" si="8624"/>
        <v>10000</v>
      </c>
      <c r="AO3191" s="386">
        <f t="shared" si="8625"/>
        <v>0</v>
      </c>
      <c r="AP3191" s="387">
        <f t="shared" si="8626"/>
        <v>10000</v>
      </c>
      <c r="AQ3191" s="386">
        <f t="shared" si="8627"/>
        <v>0</v>
      </c>
      <c r="AR3191" s="386">
        <f t="shared" si="8628"/>
        <v>0</v>
      </c>
      <c r="AS3191" s="387">
        <f t="shared" si="8629"/>
        <v>0</v>
      </c>
      <c r="AT3191" s="387">
        <f t="shared" si="8630"/>
        <v>10000</v>
      </c>
      <c r="AU3191" s="86" t="s">
        <v>28</v>
      </c>
      <c r="AV3191" s="87">
        <v>4</v>
      </c>
      <c r="AW3191" s="88"/>
      <c r="AX3191" s="88"/>
      <c r="AY3191" s="88"/>
      <c r="AZ3191" s="88"/>
      <c r="BA3191" s="8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  <c r="BT3191" s="11"/>
      <c r="BU3191" s="11"/>
      <c r="BV3191" s="11"/>
      <c r="BW3191" s="11"/>
      <c r="BX3191" s="11"/>
      <c r="BY3191" s="11"/>
      <c r="BZ3191" s="11"/>
      <c r="CA3191" s="11"/>
      <c r="CB3191" s="11"/>
      <c r="CC3191" s="11"/>
      <c r="CD3191" s="11"/>
      <c r="CE3191" s="11"/>
      <c r="CF3191" s="11"/>
      <c r="CG3191" s="11"/>
      <c r="CH3191" s="11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1"/>
      <c r="CU3191" s="11"/>
      <c r="CV3191" s="11"/>
      <c r="CW3191" s="11"/>
      <c r="CX3191" s="11"/>
      <c r="CY3191" s="11"/>
      <c r="CZ3191" s="11"/>
      <c r="DA3191" s="11"/>
      <c r="DB3191" s="11"/>
      <c r="DC3191" s="11"/>
      <c r="DD3191" s="11"/>
      <c r="DE3191" s="11"/>
      <c r="DF3191" s="11"/>
      <c r="DG3191" s="11"/>
      <c r="DH3191" s="11"/>
      <c r="DI3191" s="11"/>
      <c r="DJ3191" s="11"/>
      <c r="DK3191" s="11"/>
      <c r="DL3191" s="11"/>
      <c r="DM3191" s="11"/>
      <c r="DN3191" s="11"/>
      <c r="DO3191" s="11"/>
      <c r="DP3191" s="11"/>
      <c r="DQ3191" s="11"/>
      <c r="DR3191" s="11"/>
      <c r="DS3191" s="11"/>
      <c r="DT3191" s="11"/>
      <c r="DU3191" s="11"/>
      <c r="DV3191" s="11"/>
      <c r="DW3191" s="11"/>
      <c r="DX3191" s="11"/>
      <c r="DY3191" s="11"/>
    </row>
    <row r="3192" spans="1:129" s="69" customFormat="1" hidden="1">
      <c r="A3192" s="11"/>
      <c r="B3192" s="4">
        <v>2017</v>
      </c>
      <c r="C3192" s="82">
        <v>8323</v>
      </c>
      <c r="D3192" s="82">
        <v>3</v>
      </c>
      <c r="E3192" s="2">
        <v>6</v>
      </c>
      <c r="F3192" s="2">
        <v>0</v>
      </c>
      <c r="G3192" s="2">
        <v>5000</v>
      </c>
      <c r="H3192" s="2">
        <v>5100</v>
      </c>
      <c r="I3192" s="2">
        <v>515</v>
      </c>
      <c r="J3192" s="83">
        <v>10</v>
      </c>
      <c r="K3192" s="293" t="s">
        <v>1489</v>
      </c>
      <c r="L3192" s="85">
        <v>0</v>
      </c>
      <c r="M3192" s="85">
        <v>0</v>
      </c>
      <c r="N3192" s="85">
        <f t="shared" si="8503"/>
        <v>0</v>
      </c>
      <c r="O3192" s="85">
        <v>0</v>
      </c>
      <c r="P3192" s="85">
        <v>0</v>
      </c>
      <c r="Q3192" s="85">
        <f t="shared" si="8504"/>
        <v>0</v>
      </c>
      <c r="R3192" s="85">
        <v>0</v>
      </c>
      <c r="S3192" s="85">
        <v>0</v>
      </c>
      <c r="T3192" s="85">
        <v>0</v>
      </c>
      <c r="U3192" s="85">
        <f t="shared" si="8593"/>
        <v>0</v>
      </c>
      <c r="V3192" s="85">
        <v>0</v>
      </c>
      <c r="W3192" s="85">
        <v>0</v>
      </c>
      <c r="X3192" s="85">
        <f t="shared" si="8594"/>
        <v>0</v>
      </c>
      <c r="Y3192" s="85">
        <v>0</v>
      </c>
      <c r="Z3192" s="85">
        <v>0</v>
      </c>
      <c r="AA3192" s="85">
        <v>0</v>
      </c>
      <c r="AB3192" s="85">
        <f t="shared" si="8596"/>
        <v>0</v>
      </c>
      <c r="AC3192" s="85">
        <v>0</v>
      </c>
      <c r="AD3192" s="85">
        <v>0</v>
      </c>
      <c r="AE3192" s="85">
        <f t="shared" si="8597"/>
        <v>0</v>
      </c>
      <c r="AF3192" s="85">
        <v>0</v>
      </c>
      <c r="AG3192" s="85">
        <v>0</v>
      </c>
      <c r="AH3192" s="85">
        <v>0</v>
      </c>
      <c r="AI3192" s="85">
        <f t="shared" si="8599"/>
        <v>0</v>
      </c>
      <c r="AJ3192" s="85">
        <v>0</v>
      </c>
      <c r="AK3192" s="85">
        <v>0</v>
      </c>
      <c r="AL3192" s="85">
        <f t="shared" si="8600"/>
        <v>0</v>
      </c>
      <c r="AM3192" s="85">
        <v>0</v>
      </c>
      <c r="AN3192" s="386">
        <f t="shared" si="8624"/>
        <v>0</v>
      </c>
      <c r="AO3192" s="386">
        <f t="shared" si="8625"/>
        <v>0</v>
      </c>
      <c r="AP3192" s="387">
        <f t="shared" si="8626"/>
        <v>0</v>
      </c>
      <c r="AQ3192" s="386">
        <f t="shared" si="8627"/>
        <v>0</v>
      </c>
      <c r="AR3192" s="386">
        <f t="shared" si="8628"/>
        <v>0</v>
      </c>
      <c r="AS3192" s="387">
        <f t="shared" si="8629"/>
        <v>0</v>
      </c>
      <c r="AT3192" s="387">
        <f t="shared" si="8630"/>
        <v>0</v>
      </c>
      <c r="AU3192" s="86" t="s">
        <v>28</v>
      </c>
      <c r="AV3192" s="87"/>
      <c r="AW3192" s="88"/>
      <c r="AX3192" s="88"/>
      <c r="AY3192" s="88"/>
      <c r="AZ3192" s="88"/>
      <c r="BA3192" s="8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  <c r="BT3192" s="11"/>
      <c r="BU3192" s="11"/>
      <c r="BV3192" s="11"/>
      <c r="BW3192" s="11"/>
      <c r="BX3192" s="11"/>
      <c r="BY3192" s="11"/>
      <c r="BZ3192" s="11"/>
      <c r="CA3192" s="11"/>
      <c r="CB3192" s="11"/>
      <c r="CC3192" s="11"/>
      <c r="CD3192" s="11"/>
      <c r="CE3192" s="11"/>
      <c r="CF3192" s="11"/>
      <c r="CG3192" s="11"/>
      <c r="CH3192" s="11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1"/>
      <c r="CU3192" s="11"/>
      <c r="CV3192" s="11"/>
      <c r="CW3192" s="11"/>
      <c r="CX3192" s="11"/>
      <c r="CY3192" s="11"/>
      <c r="CZ3192" s="11"/>
      <c r="DA3192" s="11"/>
      <c r="DB3192" s="11"/>
      <c r="DC3192" s="11"/>
      <c r="DD3192" s="11"/>
      <c r="DE3192" s="11"/>
      <c r="DF3192" s="11"/>
      <c r="DG3192" s="11"/>
      <c r="DH3192" s="11"/>
      <c r="DI3192" s="11"/>
      <c r="DJ3192" s="11"/>
      <c r="DK3192" s="11"/>
      <c r="DL3192" s="11"/>
      <c r="DM3192" s="11"/>
      <c r="DN3192" s="11"/>
      <c r="DO3192" s="11"/>
      <c r="DP3192" s="11"/>
      <c r="DQ3192" s="11"/>
      <c r="DR3192" s="11"/>
      <c r="DS3192" s="11"/>
      <c r="DT3192" s="11"/>
      <c r="DU3192" s="11"/>
      <c r="DV3192" s="11"/>
      <c r="DW3192" s="11"/>
      <c r="DX3192" s="11"/>
      <c r="DY3192" s="11"/>
    </row>
    <row r="3193" spans="1:129" s="69" customFormat="1" hidden="1">
      <c r="A3193" s="11"/>
      <c r="B3193" s="4">
        <v>2017</v>
      </c>
      <c r="C3193" s="82">
        <v>8323</v>
      </c>
      <c r="D3193" s="82">
        <v>3</v>
      </c>
      <c r="E3193" s="2">
        <v>6</v>
      </c>
      <c r="F3193" s="2">
        <v>0</v>
      </c>
      <c r="G3193" s="2">
        <v>5000</v>
      </c>
      <c r="H3193" s="2">
        <v>5100</v>
      </c>
      <c r="I3193" s="2">
        <v>515</v>
      </c>
      <c r="J3193" s="83">
        <v>11</v>
      </c>
      <c r="K3193" s="293" t="s">
        <v>1491</v>
      </c>
      <c r="L3193" s="85">
        <v>0</v>
      </c>
      <c r="M3193" s="85">
        <v>0</v>
      </c>
      <c r="N3193" s="85">
        <f t="shared" si="8503"/>
        <v>0</v>
      </c>
      <c r="O3193" s="85">
        <v>0</v>
      </c>
      <c r="P3193" s="85">
        <v>0</v>
      </c>
      <c r="Q3193" s="85">
        <f t="shared" si="8504"/>
        <v>0</v>
      </c>
      <c r="R3193" s="85">
        <v>0</v>
      </c>
      <c r="S3193" s="85">
        <v>0</v>
      </c>
      <c r="T3193" s="85">
        <v>0</v>
      </c>
      <c r="U3193" s="85">
        <f t="shared" si="8593"/>
        <v>0</v>
      </c>
      <c r="V3193" s="85">
        <v>0</v>
      </c>
      <c r="W3193" s="85">
        <v>0</v>
      </c>
      <c r="X3193" s="85">
        <f t="shared" si="8594"/>
        <v>0</v>
      </c>
      <c r="Y3193" s="85">
        <v>0</v>
      </c>
      <c r="Z3193" s="85">
        <v>0</v>
      </c>
      <c r="AA3193" s="85">
        <v>0</v>
      </c>
      <c r="AB3193" s="85">
        <f t="shared" si="8596"/>
        <v>0</v>
      </c>
      <c r="AC3193" s="85">
        <v>0</v>
      </c>
      <c r="AD3193" s="85">
        <v>0</v>
      </c>
      <c r="AE3193" s="85">
        <f t="shared" si="8597"/>
        <v>0</v>
      </c>
      <c r="AF3193" s="85">
        <v>0</v>
      </c>
      <c r="AG3193" s="85">
        <v>0</v>
      </c>
      <c r="AH3193" s="85">
        <v>0</v>
      </c>
      <c r="AI3193" s="85">
        <f t="shared" si="8599"/>
        <v>0</v>
      </c>
      <c r="AJ3193" s="85">
        <v>0</v>
      </c>
      <c r="AK3193" s="85">
        <v>0</v>
      </c>
      <c r="AL3193" s="85">
        <f t="shared" si="8600"/>
        <v>0</v>
      </c>
      <c r="AM3193" s="85">
        <v>0</v>
      </c>
      <c r="AN3193" s="386">
        <f t="shared" si="8624"/>
        <v>0</v>
      </c>
      <c r="AO3193" s="386">
        <f t="shared" si="8625"/>
        <v>0</v>
      </c>
      <c r="AP3193" s="387">
        <f t="shared" si="8626"/>
        <v>0</v>
      </c>
      <c r="AQ3193" s="386">
        <f t="shared" si="8627"/>
        <v>0</v>
      </c>
      <c r="AR3193" s="386">
        <f t="shared" si="8628"/>
        <v>0</v>
      </c>
      <c r="AS3193" s="387">
        <f t="shared" si="8629"/>
        <v>0</v>
      </c>
      <c r="AT3193" s="387">
        <f t="shared" si="8630"/>
        <v>0</v>
      </c>
      <c r="AU3193" s="86" t="s">
        <v>28</v>
      </c>
      <c r="AV3193" s="87"/>
      <c r="AW3193" s="88"/>
      <c r="AX3193" s="88"/>
      <c r="AY3193" s="88"/>
      <c r="AZ3193" s="88"/>
      <c r="BA3193" s="8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  <c r="BT3193" s="11"/>
      <c r="BU3193" s="11"/>
      <c r="BV3193" s="11"/>
      <c r="BW3193" s="11"/>
      <c r="BX3193" s="11"/>
      <c r="BY3193" s="11"/>
      <c r="BZ3193" s="11"/>
      <c r="CA3193" s="11"/>
      <c r="CB3193" s="11"/>
      <c r="CC3193" s="11"/>
      <c r="CD3193" s="11"/>
      <c r="CE3193" s="11"/>
      <c r="CF3193" s="11"/>
      <c r="CG3193" s="11"/>
      <c r="CH3193" s="11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1"/>
      <c r="CU3193" s="11"/>
      <c r="CV3193" s="11"/>
      <c r="CW3193" s="11"/>
      <c r="CX3193" s="11"/>
      <c r="CY3193" s="11"/>
      <c r="CZ3193" s="11"/>
      <c r="DA3193" s="11"/>
      <c r="DB3193" s="11"/>
      <c r="DC3193" s="11"/>
      <c r="DD3193" s="11"/>
      <c r="DE3193" s="11"/>
      <c r="DF3193" s="11"/>
      <c r="DG3193" s="11"/>
      <c r="DH3193" s="11"/>
      <c r="DI3193" s="11"/>
      <c r="DJ3193" s="11"/>
      <c r="DK3193" s="11"/>
      <c r="DL3193" s="11"/>
      <c r="DM3193" s="11"/>
      <c r="DN3193" s="11"/>
      <c r="DO3193" s="11"/>
      <c r="DP3193" s="11"/>
      <c r="DQ3193" s="11"/>
      <c r="DR3193" s="11"/>
      <c r="DS3193" s="11"/>
      <c r="DT3193" s="11"/>
      <c r="DU3193" s="11"/>
      <c r="DV3193" s="11"/>
      <c r="DW3193" s="11"/>
      <c r="DX3193" s="11"/>
      <c r="DY3193" s="11"/>
    </row>
    <row r="3194" spans="1:129" s="69" customFormat="1">
      <c r="A3194" s="11"/>
      <c r="B3194" s="4">
        <v>2017</v>
      </c>
      <c r="C3194" s="82">
        <v>8323</v>
      </c>
      <c r="D3194" s="82">
        <v>3</v>
      </c>
      <c r="E3194" s="2">
        <v>6</v>
      </c>
      <c r="F3194" s="2">
        <v>0</v>
      </c>
      <c r="G3194" s="2">
        <v>5000</v>
      </c>
      <c r="H3194" s="2">
        <v>5100</v>
      </c>
      <c r="I3194" s="2">
        <v>515</v>
      </c>
      <c r="J3194" s="83">
        <v>12</v>
      </c>
      <c r="K3194" s="293" t="s">
        <v>123</v>
      </c>
      <c r="L3194" s="85">
        <v>300000</v>
      </c>
      <c r="M3194" s="85">
        <v>0</v>
      </c>
      <c r="N3194" s="85">
        <f t="shared" si="8503"/>
        <v>300000</v>
      </c>
      <c r="O3194" s="85">
        <v>0</v>
      </c>
      <c r="P3194" s="85">
        <v>0</v>
      </c>
      <c r="Q3194" s="85">
        <f t="shared" si="8504"/>
        <v>0</v>
      </c>
      <c r="R3194" s="85">
        <f>N3194+Q3194</f>
        <v>300000</v>
      </c>
      <c r="S3194" s="85">
        <v>0</v>
      </c>
      <c r="T3194" s="85">
        <v>0</v>
      </c>
      <c r="U3194" s="85">
        <f t="shared" si="8593"/>
        <v>0</v>
      </c>
      <c r="V3194" s="85">
        <v>0</v>
      </c>
      <c r="W3194" s="85">
        <v>0</v>
      </c>
      <c r="X3194" s="85">
        <f t="shared" si="8594"/>
        <v>0</v>
      </c>
      <c r="Y3194" s="85">
        <f>U3194+X3194</f>
        <v>0</v>
      </c>
      <c r="Z3194" s="85">
        <v>0</v>
      </c>
      <c r="AA3194" s="85">
        <v>0</v>
      </c>
      <c r="AB3194" s="85">
        <f t="shared" si="8596"/>
        <v>0</v>
      </c>
      <c r="AC3194" s="85">
        <v>0</v>
      </c>
      <c r="AD3194" s="85">
        <v>0</v>
      </c>
      <c r="AE3194" s="85">
        <f t="shared" si="8597"/>
        <v>0</v>
      </c>
      <c r="AF3194" s="85">
        <f>AB3194+AE3194</f>
        <v>0</v>
      </c>
      <c r="AG3194" s="85">
        <v>0</v>
      </c>
      <c r="AH3194" s="85">
        <v>0</v>
      </c>
      <c r="AI3194" s="85">
        <f t="shared" si="8599"/>
        <v>0</v>
      </c>
      <c r="AJ3194" s="85">
        <v>0</v>
      </c>
      <c r="AK3194" s="85">
        <v>0</v>
      </c>
      <c r="AL3194" s="85">
        <f t="shared" si="8600"/>
        <v>0</v>
      </c>
      <c r="AM3194" s="85">
        <f>AI3194+AL3194</f>
        <v>0</v>
      </c>
      <c r="AN3194" s="386">
        <f t="shared" si="8624"/>
        <v>300000</v>
      </c>
      <c r="AO3194" s="386">
        <f t="shared" si="8625"/>
        <v>0</v>
      </c>
      <c r="AP3194" s="387">
        <f t="shared" si="8626"/>
        <v>300000</v>
      </c>
      <c r="AQ3194" s="386">
        <f t="shared" si="8627"/>
        <v>0</v>
      </c>
      <c r="AR3194" s="386">
        <f t="shared" si="8628"/>
        <v>0</v>
      </c>
      <c r="AS3194" s="387">
        <f t="shared" si="8629"/>
        <v>0</v>
      </c>
      <c r="AT3194" s="387">
        <f t="shared" si="8630"/>
        <v>300000</v>
      </c>
      <c r="AU3194" s="86" t="s">
        <v>28</v>
      </c>
      <c r="AV3194" s="87">
        <v>3</v>
      </c>
      <c r="AW3194" s="88"/>
      <c r="AX3194" s="88"/>
      <c r="AY3194" s="88"/>
      <c r="AZ3194" s="88"/>
      <c r="BA3194" s="8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  <c r="BT3194" s="11"/>
      <c r="BU3194" s="11"/>
      <c r="BV3194" s="11"/>
      <c r="BW3194" s="11"/>
      <c r="BX3194" s="11"/>
      <c r="BY3194" s="11"/>
      <c r="BZ3194" s="11"/>
      <c r="CA3194" s="11"/>
      <c r="CB3194" s="11"/>
      <c r="CC3194" s="11"/>
      <c r="CD3194" s="11"/>
      <c r="CE3194" s="11"/>
      <c r="CF3194" s="11"/>
      <c r="CG3194" s="11"/>
      <c r="CH3194" s="11"/>
      <c r="CI3194" s="11"/>
      <c r="CJ3194" s="11"/>
      <c r="CK3194" s="11"/>
      <c r="CL3194" s="11"/>
      <c r="CM3194" s="11"/>
      <c r="CN3194" s="11"/>
      <c r="CO3194" s="11"/>
      <c r="CP3194" s="11"/>
      <c r="CQ3194" s="11"/>
      <c r="CR3194" s="11"/>
      <c r="CS3194" s="11"/>
      <c r="CT3194" s="11"/>
      <c r="CU3194" s="11"/>
      <c r="CV3194" s="11"/>
      <c r="CW3194" s="11"/>
      <c r="CX3194" s="11"/>
      <c r="CY3194" s="11"/>
      <c r="CZ3194" s="11"/>
      <c r="DA3194" s="11"/>
      <c r="DB3194" s="11"/>
      <c r="DC3194" s="11"/>
      <c r="DD3194" s="11"/>
      <c r="DE3194" s="11"/>
      <c r="DF3194" s="11"/>
      <c r="DG3194" s="11"/>
      <c r="DH3194" s="11"/>
      <c r="DI3194" s="11"/>
      <c r="DJ3194" s="11"/>
      <c r="DK3194" s="11"/>
      <c r="DL3194" s="11"/>
      <c r="DM3194" s="11"/>
      <c r="DN3194" s="11"/>
      <c r="DO3194" s="11"/>
      <c r="DP3194" s="11"/>
      <c r="DQ3194" s="11"/>
      <c r="DR3194" s="11"/>
      <c r="DS3194" s="11"/>
      <c r="DT3194" s="11"/>
      <c r="DU3194" s="11"/>
      <c r="DV3194" s="11"/>
      <c r="DW3194" s="11"/>
      <c r="DX3194" s="11"/>
      <c r="DY3194" s="11"/>
    </row>
    <row r="3195" spans="1:129" s="69" customFormat="1">
      <c r="A3195" s="11"/>
      <c r="B3195" s="4">
        <v>2017</v>
      </c>
      <c r="C3195" s="82">
        <v>8323</v>
      </c>
      <c r="D3195" s="82">
        <v>3</v>
      </c>
      <c r="E3195" s="2">
        <v>6</v>
      </c>
      <c r="F3195" s="2">
        <v>0</v>
      </c>
      <c r="G3195" s="2">
        <v>5000</v>
      </c>
      <c r="H3195" s="2">
        <v>5100</v>
      </c>
      <c r="I3195" s="2">
        <v>515</v>
      </c>
      <c r="J3195" s="83">
        <v>13</v>
      </c>
      <c r="K3195" s="293" t="s">
        <v>48</v>
      </c>
      <c r="L3195" s="85">
        <v>30000</v>
      </c>
      <c r="M3195" s="85">
        <v>0</v>
      </c>
      <c r="N3195" s="85">
        <f t="shared" si="8503"/>
        <v>30000</v>
      </c>
      <c r="O3195" s="85">
        <v>0</v>
      </c>
      <c r="P3195" s="85">
        <v>0</v>
      </c>
      <c r="Q3195" s="85">
        <f t="shared" si="8504"/>
        <v>0</v>
      </c>
      <c r="R3195" s="85">
        <f>N3195+Q3195</f>
        <v>30000</v>
      </c>
      <c r="S3195" s="85">
        <v>0</v>
      </c>
      <c r="T3195" s="85">
        <v>0</v>
      </c>
      <c r="U3195" s="85">
        <f t="shared" si="8593"/>
        <v>0</v>
      </c>
      <c r="V3195" s="85">
        <v>0</v>
      </c>
      <c r="W3195" s="85">
        <v>0</v>
      </c>
      <c r="X3195" s="85">
        <f t="shared" si="8594"/>
        <v>0</v>
      </c>
      <c r="Y3195" s="85">
        <f>U3195+X3195</f>
        <v>0</v>
      </c>
      <c r="Z3195" s="85">
        <v>14790</v>
      </c>
      <c r="AA3195" s="85">
        <v>0</v>
      </c>
      <c r="AB3195" s="85">
        <f t="shared" si="8596"/>
        <v>14790</v>
      </c>
      <c r="AC3195" s="85">
        <v>0</v>
      </c>
      <c r="AD3195" s="85">
        <v>0</v>
      </c>
      <c r="AE3195" s="85">
        <f t="shared" si="8597"/>
        <v>0</v>
      </c>
      <c r="AF3195" s="85">
        <f>AB3195+AE3195</f>
        <v>14790</v>
      </c>
      <c r="AG3195" s="85">
        <v>14790</v>
      </c>
      <c r="AH3195" s="85">
        <v>0</v>
      </c>
      <c r="AI3195" s="85">
        <f t="shared" si="8599"/>
        <v>14790</v>
      </c>
      <c r="AJ3195" s="85">
        <v>0</v>
      </c>
      <c r="AK3195" s="85">
        <v>0</v>
      </c>
      <c r="AL3195" s="85">
        <f t="shared" si="8600"/>
        <v>0</v>
      </c>
      <c r="AM3195" s="85">
        <f>AI3195+AL3195</f>
        <v>14790</v>
      </c>
      <c r="AN3195" s="386">
        <f t="shared" si="8624"/>
        <v>420</v>
      </c>
      <c r="AO3195" s="386">
        <f t="shared" si="8625"/>
        <v>0</v>
      </c>
      <c r="AP3195" s="387">
        <f t="shared" si="8626"/>
        <v>420</v>
      </c>
      <c r="AQ3195" s="386">
        <f t="shared" si="8627"/>
        <v>0</v>
      </c>
      <c r="AR3195" s="386">
        <f t="shared" si="8628"/>
        <v>0</v>
      </c>
      <c r="AS3195" s="387">
        <f t="shared" si="8629"/>
        <v>0</v>
      </c>
      <c r="AT3195" s="387">
        <f t="shared" si="8630"/>
        <v>420</v>
      </c>
      <c r="AU3195" s="86" t="s">
        <v>28</v>
      </c>
      <c r="AV3195" s="87">
        <v>3</v>
      </c>
      <c r="AW3195" s="88"/>
      <c r="AX3195" s="88"/>
      <c r="AY3195" s="88"/>
      <c r="AZ3195" s="88"/>
      <c r="BA3195" s="8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  <c r="BT3195" s="11"/>
      <c r="BU3195" s="11"/>
      <c r="BV3195" s="11"/>
      <c r="BW3195" s="11"/>
      <c r="BX3195" s="11"/>
      <c r="BY3195" s="11"/>
      <c r="BZ3195" s="11"/>
      <c r="CA3195" s="11"/>
      <c r="CB3195" s="11"/>
      <c r="CC3195" s="11"/>
      <c r="CD3195" s="11"/>
      <c r="CE3195" s="11"/>
      <c r="CF3195" s="11"/>
      <c r="CG3195" s="11"/>
      <c r="CH3195" s="11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1"/>
      <c r="CU3195" s="11"/>
      <c r="CV3195" s="11"/>
      <c r="CW3195" s="11"/>
      <c r="CX3195" s="11"/>
      <c r="CY3195" s="11"/>
      <c r="CZ3195" s="11"/>
      <c r="DA3195" s="11"/>
      <c r="DB3195" s="11"/>
      <c r="DC3195" s="11"/>
      <c r="DD3195" s="11"/>
      <c r="DE3195" s="11"/>
      <c r="DF3195" s="11"/>
      <c r="DG3195" s="11"/>
      <c r="DH3195" s="11"/>
      <c r="DI3195" s="11"/>
      <c r="DJ3195" s="11"/>
      <c r="DK3195" s="11"/>
      <c r="DL3195" s="11"/>
      <c r="DM3195" s="11"/>
      <c r="DN3195" s="11"/>
      <c r="DO3195" s="11"/>
      <c r="DP3195" s="11"/>
      <c r="DQ3195" s="11"/>
      <c r="DR3195" s="11"/>
      <c r="DS3195" s="11"/>
      <c r="DT3195" s="11"/>
      <c r="DU3195" s="11"/>
      <c r="DV3195" s="11"/>
      <c r="DW3195" s="11"/>
      <c r="DX3195" s="11"/>
      <c r="DY3195" s="11"/>
    </row>
    <row r="3196" spans="1:129" s="94" customFormat="1">
      <c r="A3196" s="11"/>
      <c r="B3196" s="76">
        <v>2017</v>
      </c>
      <c r="C3196" s="77">
        <v>8323</v>
      </c>
      <c r="D3196" s="77">
        <v>3</v>
      </c>
      <c r="E3196" s="76">
        <v>6</v>
      </c>
      <c r="F3196" s="76">
        <v>0</v>
      </c>
      <c r="G3196" s="76">
        <v>5000</v>
      </c>
      <c r="H3196" s="76">
        <v>5100</v>
      </c>
      <c r="I3196" s="76">
        <v>519</v>
      </c>
      <c r="J3196" s="76"/>
      <c r="K3196" s="78" t="s">
        <v>49</v>
      </c>
      <c r="L3196" s="79">
        <f>SUM(L3197:L3197)</f>
        <v>30000</v>
      </c>
      <c r="M3196" s="79">
        <f>SUM(M3197:M3197)</f>
        <v>0</v>
      </c>
      <c r="N3196" s="79">
        <f t="shared" si="8503"/>
        <v>30000</v>
      </c>
      <c r="O3196" s="79">
        <f>SUM(O3197:O3197)</f>
        <v>0</v>
      </c>
      <c r="P3196" s="79">
        <f>SUM(P3197:P3197)</f>
        <v>0</v>
      </c>
      <c r="Q3196" s="79">
        <f t="shared" si="8504"/>
        <v>0</v>
      </c>
      <c r="R3196" s="79">
        <f t="shared" si="8516"/>
        <v>30000</v>
      </c>
      <c r="S3196" s="79">
        <f>SUM(S3197:S3197)</f>
        <v>0</v>
      </c>
      <c r="T3196" s="79">
        <f>SUM(T3197:T3197)</f>
        <v>0</v>
      </c>
      <c r="U3196" s="79">
        <f t="shared" si="8593"/>
        <v>0</v>
      </c>
      <c r="V3196" s="79">
        <f>SUM(V3197:V3197)</f>
        <v>0</v>
      </c>
      <c r="W3196" s="79">
        <f>SUM(W3197:W3197)</f>
        <v>0</v>
      </c>
      <c r="X3196" s="79">
        <f t="shared" si="8594"/>
        <v>0</v>
      </c>
      <c r="Y3196" s="79">
        <f t="shared" ref="Y3196" si="8631">U3196+X3196</f>
        <v>0</v>
      </c>
      <c r="Z3196" s="79">
        <f>SUM(Z3197:Z3197)</f>
        <v>14928.04</v>
      </c>
      <c r="AA3196" s="79">
        <f>SUM(AA3197:AA3197)</f>
        <v>0</v>
      </c>
      <c r="AB3196" s="79">
        <f t="shared" si="8596"/>
        <v>14928.04</v>
      </c>
      <c r="AC3196" s="79">
        <f>SUM(AC3197:AC3197)</f>
        <v>0</v>
      </c>
      <c r="AD3196" s="79">
        <f>SUM(AD3197:AD3197)</f>
        <v>0</v>
      </c>
      <c r="AE3196" s="79">
        <f t="shared" si="8597"/>
        <v>0</v>
      </c>
      <c r="AF3196" s="79">
        <f t="shared" ref="AF3196" si="8632">AB3196+AE3196</f>
        <v>14928.04</v>
      </c>
      <c r="AG3196" s="79">
        <f>SUM(AG3197:AG3197)</f>
        <v>14928.04</v>
      </c>
      <c r="AH3196" s="79">
        <f>SUM(AH3197:AH3197)</f>
        <v>0</v>
      </c>
      <c r="AI3196" s="79">
        <f t="shared" si="8599"/>
        <v>14928.04</v>
      </c>
      <c r="AJ3196" s="79">
        <f>SUM(AJ3197:AJ3197)</f>
        <v>0</v>
      </c>
      <c r="AK3196" s="79">
        <f>SUM(AK3197:AK3197)</f>
        <v>0</v>
      </c>
      <c r="AL3196" s="79">
        <f t="shared" si="8600"/>
        <v>0</v>
      </c>
      <c r="AM3196" s="79">
        <f t="shared" ref="AM3196" si="8633">AI3196+AL3196</f>
        <v>14928.04</v>
      </c>
      <c r="AN3196" s="79">
        <f>SUM(AN3197:AN3197)</f>
        <v>143.91999999999825</v>
      </c>
      <c r="AO3196" s="79">
        <f>SUM(AO3197:AO3197)</f>
        <v>0</v>
      </c>
      <c r="AP3196" s="79">
        <f t="shared" si="8602"/>
        <v>143.91999999999825</v>
      </c>
      <c r="AQ3196" s="79">
        <f>SUM(AQ3197:AQ3197)</f>
        <v>0</v>
      </c>
      <c r="AR3196" s="79">
        <f>SUM(AR3197:AR3197)</f>
        <v>0</v>
      </c>
      <c r="AS3196" s="79">
        <f t="shared" si="8603"/>
        <v>0</v>
      </c>
      <c r="AT3196" s="79">
        <f t="shared" ref="AT3196:AT3197" si="8634">AP3196+AS3196</f>
        <v>143.91999999999825</v>
      </c>
      <c r="AU3196" s="79"/>
      <c r="AV3196" s="80"/>
      <c r="AW3196" s="93"/>
      <c r="AX3196" s="93"/>
      <c r="AY3196" s="93"/>
      <c r="AZ3196" s="93"/>
      <c r="BA3196" s="8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  <c r="BT3196" s="11"/>
      <c r="BU3196" s="11"/>
      <c r="BV3196" s="11"/>
      <c r="BW3196" s="11"/>
      <c r="BX3196" s="11"/>
      <c r="BY3196" s="11"/>
      <c r="BZ3196" s="11"/>
      <c r="CA3196" s="11"/>
      <c r="CB3196" s="11"/>
      <c r="CC3196" s="11"/>
      <c r="CD3196" s="11"/>
      <c r="CE3196" s="11"/>
      <c r="CF3196" s="11"/>
      <c r="CG3196" s="11"/>
      <c r="CH3196" s="11"/>
      <c r="CI3196" s="11"/>
      <c r="CJ3196" s="11"/>
      <c r="CK3196" s="11"/>
      <c r="CL3196" s="11"/>
      <c r="CM3196" s="11"/>
      <c r="CN3196" s="11"/>
      <c r="CO3196" s="11"/>
      <c r="CP3196" s="11"/>
      <c r="CQ3196" s="11"/>
      <c r="CR3196" s="11"/>
      <c r="CS3196" s="11"/>
      <c r="CT3196" s="11"/>
      <c r="CU3196" s="11"/>
      <c r="CV3196" s="11"/>
      <c r="CW3196" s="11"/>
      <c r="CX3196" s="11"/>
      <c r="CY3196" s="11"/>
      <c r="CZ3196" s="11"/>
      <c r="DA3196" s="11"/>
      <c r="DB3196" s="11"/>
      <c r="DC3196" s="11"/>
      <c r="DD3196" s="11"/>
      <c r="DE3196" s="11"/>
      <c r="DF3196" s="11"/>
      <c r="DG3196" s="11"/>
      <c r="DH3196" s="11"/>
      <c r="DI3196" s="11"/>
      <c r="DJ3196" s="11"/>
      <c r="DK3196" s="11"/>
      <c r="DL3196" s="11"/>
      <c r="DM3196" s="11"/>
      <c r="DN3196" s="11"/>
      <c r="DO3196" s="11"/>
      <c r="DP3196" s="11"/>
      <c r="DQ3196" s="11"/>
      <c r="DR3196" s="11"/>
      <c r="DS3196" s="11"/>
      <c r="DT3196" s="11"/>
      <c r="DU3196" s="11"/>
      <c r="DV3196" s="11"/>
      <c r="DW3196" s="11"/>
      <c r="DX3196" s="11"/>
      <c r="DY3196" s="11"/>
    </row>
    <row r="3197" spans="1:129" s="69" customFormat="1">
      <c r="A3197" s="11"/>
      <c r="B3197" s="4">
        <v>2017</v>
      </c>
      <c r="C3197" s="82">
        <v>8323</v>
      </c>
      <c r="D3197" s="82">
        <v>3</v>
      </c>
      <c r="E3197" s="2">
        <v>6</v>
      </c>
      <c r="F3197" s="2">
        <v>0</v>
      </c>
      <c r="G3197" s="2">
        <v>5000</v>
      </c>
      <c r="H3197" s="2">
        <v>5100</v>
      </c>
      <c r="I3197" s="2">
        <v>519</v>
      </c>
      <c r="J3197" s="83">
        <v>1</v>
      </c>
      <c r="K3197" s="293" t="s">
        <v>58</v>
      </c>
      <c r="L3197" s="85">
        <v>30000</v>
      </c>
      <c r="M3197" s="85">
        <v>0</v>
      </c>
      <c r="N3197" s="85">
        <f t="shared" si="8503"/>
        <v>30000</v>
      </c>
      <c r="O3197" s="85">
        <v>0</v>
      </c>
      <c r="P3197" s="85">
        <v>0</v>
      </c>
      <c r="Q3197" s="85">
        <f t="shared" si="8504"/>
        <v>0</v>
      </c>
      <c r="R3197" s="85">
        <f>N3197+Q3197</f>
        <v>30000</v>
      </c>
      <c r="S3197" s="85">
        <v>0</v>
      </c>
      <c r="T3197" s="85">
        <v>0</v>
      </c>
      <c r="U3197" s="85">
        <f t="shared" si="8593"/>
        <v>0</v>
      </c>
      <c r="V3197" s="85">
        <v>0</v>
      </c>
      <c r="W3197" s="85">
        <v>0</v>
      </c>
      <c r="X3197" s="85">
        <f t="shared" si="8594"/>
        <v>0</v>
      </c>
      <c r="Y3197" s="85">
        <f>U3197+X3197</f>
        <v>0</v>
      </c>
      <c r="Z3197" s="85">
        <v>14928.04</v>
      </c>
      <c r="AA3197" s="85">
        <v>0</v>
      </c>
      <c r="AB3197" s="85">
        <f t="shared" si="8596"/>
        <v>14928.04</v>
      </c>
      <c r="AC3197" s="85">
        <v>0</v>
      </c>
      <c r="AD3197" s="85">
        <v>0</v>
      </c>
      <c r="AE3197" s="85">
        <f t="shared" si="8597"/>
        <v>0</v>
      </c>
      <c r="AF3197" s="85">
        <f>AB3197+AE3197</f>
        <v>14928.04</v>
      </c>
      <c r="AG3197" s="85">
        <v>14928.04</v>
      </c>
      <c r="AH3197" s="85">
        <v>0</v>
      </c>
      <c r="AI3197" s="85">
        <f t="shared" si="8599"/>
        <v>14928.04</v>
      </c>
      <c r="AJ3197" s="85">
        <v>0</v>
      </c>
      <c r="AK3197" s="85">
        <v>0</v>
      </c>
      <c r="AL3197" s="85">
        <f t="shared" si="8600"/>
        <v>0</v>
      </c>
      <c r="AM3197" s="85">
        <f>AI3197+AL3197</f>
        <v>14928.04</v>
      </c>
      <c r="AN3197" s="386">
        <f t="shared" ref="AN3197" si="8635">L3197-S3197-Z3197-AG3197</f>
        <v>143.91999999999825</v>
      </c>
      <c r="AO3197" s="386">
        <f t="shared" ref="AO3197" si="8636">M3197-T3197-AA3197-AH3197</f>
        <v>0</v>
      </c>
      <c r="AP3197" s="387">
        <f t="shared" si="8602"/>
        <v>143.91999999999825</v>
      </c>
      <c r="AQ3197" s="386">
        <f t="shared" ref="AQ3197" si="8637">O3197-V3197-AC3197-AJ3197</f>
        <v>0</v>
      </c>
      <c r="AR3197" s="386">
        <f t="shared" ref="AR3197" si="8638">P3197-W3197-AD3197-AK3197</f>
        <v>0</v>
      </c>
      <c r="AS3197" s="387">
        <f t="shared" si="8603"/>
        <v>0</v>
      </c>
      <c r="AT3197" s="387">
        <f t="shared" si="8634"/>
        <v>143.91999999999825</v>
      </c>
      <c r="AU3197" s="86" t="s">
        <v>28</v>
      </c>
      <c r="AV3197" s="87">
        <v>2</v>
      </c>
      <c r="AW3197" s="88"/>
      <c r="AX3197" s="88"/>
      <c r="AY3197" s="88"/>
      <c r="AZ3197" s="88"/>
      <c r="BA3197" s="8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  <c r="BT3197" s="11"/>
      <c r="BU3197" s="11"/>
      <c r="BV3197" s="11"/>
      <c r="BW3197" s="11"/>
      <c r="BX3197" s="11"/>
      <c r="BY3197" s="11"/>
      <c r="BZ3197" s="11"/>
      <c r="CA3197" s="11"/>
      <c r="CB3197" s="11"/>
      <c r="CC3197" s="11"/>
      <c r="CD3197" s="11"/>
      <c r="CE3197" s="11"/>
      <c r="CF3197" s="11"/>
      <c r="CG3197" s="11"/>
      <c r="CH3197" s="11"/>
      <c r="CI3197" s="11"/>
      <c r="CJ3197" s="11"/>
      <c r="CK3197" s="11"/>
      <c r="CL3197" s="11"/>
      <c r="CM3197" s="11"/>
      <c r="CN3197" s="11"/>
      <c r="CO3197" s="11"/>
      <c r="CP3197" s="11"/>
      <c r="CQ3197" s="11"/>
      <c r="CR3197" s="11"/>
      <c r="CS3197" s="11"/>
      <c r="CT3197" s="11"/>
      <c r="CU3197" s="11"/>
      <c r="CV3197" s="11"/>
      <c r="CW3197" s="11"/>
      <c r="CX3197" s="11"/>
      <c r="CY3197" s="11"/>
      <c r="CZ3197" s="11"/>
      <c r="DA3197" s="11"/>
      <c r="DB3197" s="11"/>
      <c r="DC3197" s="11"/>
      <c r="DD3197" s="11"/>
      <c r="DE3197" s="11"/>
      <c r="DF3197" s="11"/>
      <c r="DG3197" s="11"/>
      <c r="DH3197" s="11"/>
      <c r="DI3197" s="11"/>
      <c r="DJ3197" s="11"/>
      <c r="DK3197" s="11"/>
      <c r="DL3197" s="11"/>
      <c r="DM3197" s="11"/>
      <c r="DN3197" s="11"/>
      <c r="DO3197" s="11"/>
      <c r="DP3197" s="11"/>
      <c r="DQ3197" s="11"/>
      <c r="DR3197" s="11"/>
      <c r="DS3197" s="11"/>
      <c r="DT3197" s="11"/>
      <c r="DU3197" s="11"/>
      <c r="DV3197" s="11"/>
      <c r="DW3197" s="11"/>
      <c r="DX3197" s="11"/>
      <c r="DY3197" s="11"/>
    </row>
    <row r="3198" spans="1:129" s="94" customFormat="1">
      <c r="A3198" s="11"/>
      <c r="B3198" s="70">
        <v>2017</v>
      </c>
      <c r="C3198" s="71">
        <v>8323</v>
      </c>
      <c r="D3198" s="71">
        <v>3</v>
      </c>
      <c r="E3198" s="70">
        <v>6</v>
      </c>
      <c r="F3198" s="70">
        <v>0</v>
      </c>
      <c r="G3198" s="70">
        <v>5000</v>
      </c>
      <c r="H3198" s="70">
        <v>5200</v>
      </c>
      <c r="I3198" s="70"/>
      <c r="J3198" s="70"/>
      <c r="K3198" s="72" t="s">
        <v>1492</v>
      </c>
      <c r="L3198" s="73">
        <f>SUM(L3199:L3199)</f>
        <v>255550</v>
      </c>
      <c r="M3198" s="73">
        <f t="shared" ref="M3198:AT3198" si="8639">SUM(M3199:M3199)</f>
        <v>0</v>
      </c>
      <c r="N3198" s="73">
        <f t="shared" si="8639"/>
        <v>255550</v>
      </c>
      <c r="O3198" s="73">
        <f t="shared" si="8639"/>
        <v>0</v>
      </c>
      <c r="P3198" s="73">
        <f t="shared" si="8639"/>
        <v>0</v>
      </c>
      <c r="Q3198" s="73">
        <f t="shared" si="8639"/>
        <v>0</v>
      </c>
      <c r="R3198" s="73">
        <f t="shared" si="8639"/>
        <v>255550</v>
      </c>
      <c r="S3198" s="73">
        <f>SUM(S3199:S3199)</f>
        <v>0</v>
      </c>
      <c r="T3198" s="73">
        <f t="shared" si="8639"/>
        <v>0</v>
      </c>
      <c r="U3198" s="73">
        <f t="shared" si="8639"/>
        <v>0</v>
      </c>
      <c r="V3198" s="73">
        <f t="shared" si="8639"/>
        <v>0</v>
      </c>
      <c r="W3198" s="73">
        <f t="shared" si="8639"/>
        <v>0</v>
      </c>
      <c r="X3198" s="73">
        <f t="shared" si="8639"/>
        <v>0</v>
      </c>
      <c r="Y3198" s="73">
        <f t="shared" si="8639"/>
        <v>0</v>
      </c>
      <c r="Z3198" s="73">
        <f>SUM(Z3199:Z3199)</f>
        <v>0</v>
      </c>
      <c r="AA3198" s="73">
        <f t="shared" si="8639"/>
        <v>0</v>
      </c>
      <c r="AB3198" s="73">
        <f t="shared" si="8639"/>
        <v>0</v>
      </c>
      <c r="AC3198" s="73">
        <f t="shared" si="8639"/>
        <v>0</v>
      </c>
      <c r="AD3198" s="73">
        <f t="shared" si="8639"/>
        <v>0</v>
      </c>
      <c r="AE3198" s="73">
        <f t="shared" si="8639"/>
        <v>0</v>
      </c>
      <c r="AF3198" s="73">
        <f t="shared" si="8639"/>
        <v>0</v>
      </c>
      <c r="AG3198" s="73">
        <f>SUM(AG3199:AG3199)</f>
        <v>0</v>
      </c>
      <c r="AH3198" s="73">
        <f t="shared" si="8639"/>
        <v>0</v>
      </c>
      <c r="AI3198" s="73">
        <f t="shared" si="8639"/>
        <v>0</v>
      </c>
      <c r="AJ3198" s="73">
        <f t="shared" si="8639"/>
        <v>0</v>
      </c>
      <c r="AK3198" s="73">
        <f t="shared" si="8639"/>
        <v>0</v>
      </c>
      <c r="AL3198" s="73">
        <f t="shared" si="8639"/>
        <v>0</v>
      </c>
      <c r="AM3198" s="73">
        <f t="shared" si="8639"/>
        <v>0</v>
      </c>
      <c r="AN3198" s="73">
        <f>SUM(AN3199:AN3199)</f>
        <v>255550</v>
      </c>
      <c r="AO3198" s="73">
        <f t="shared" si="8639"/>
        <v>0</v>
      </c>
      <c r="AP3198" s="73">
        <f t="shared" si="8639"/>
        <v>255550</v>
      </c>
      <c r="AQ3198" s="73">
        <f t="shared" si="8639"/>
        <v>0</v>
      </c>
      <c r="AR3198" s="73">
        <f t="shared" si="8639"/>
        <v>0</v>
      </c>
      <c r="AS3198" s="73">
        <f t="shared" si="8639"/>
        <v>0</v>
      </c>
      <c r="AT3198" s="73">
        <f t="shared" si="8639"/>
        <v>255550</v>
      </c>
      <c r="AU3198" s="73"/>
      <c r="AV3198" s="91"/>
      <c r="AW3198" s="91"/>
      <c r="AX3198" s="91"/>
      <c r="AY3198" s="91"/>
      <c r="AZ3198" s="91"/>
      <c r="BA3198" s="264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  <c r="BT3198" s="11"/>
      <c r="BU3198" s="11"/>
      <c r="BV3198" s="11"/>
      <c r="BW3198" s="11"/>
      <c r="BX3198" s="11"/>
      <c r="BY3198" s="11"/>
      <c r="BZ3198" s="11"/>
      <c r="CA3198" s="11"/>
      <c r="CB3198" s="11"/>
      <c r="CC3198" s="11"/>
      <c r="CD3198" s="11"/>
      <c r="CE3198" s="11"/>
      <c r="CF3198" s="11"/>
      <c r="CG3198" s="11"/>
      <c r="CH3198" s="11"/>
      <c r="CI3198" s="11"/>
      <c r="CJ3198" s="11"/>
      <c r="CK3198" s="11"/>
      <c r="CL3198" s="11"/>
      <c r="CM3198" s="11"/>
      <c r="CN3198" s="11"/>
      <c r="CO3198" s="11"/>
      <c r="CP3198" s="11"/>
      <c r="CQ3198" s="11"/>
      <c r="CR3198" s="11"/>
      <c r="CS3198" s="11"/>
      <c r="CT3198" s="11"/>
      <c r="CU3198" s="11"/>
      <c r="CV3198" s="11"/>
      <c r="CW3198" s="11"/>
      <c r="CX3198" s="11"/>
      <c r="CY3198" s="11"/>
      <c r="CZ3198" s="11"/>
      <c r="DA3198" s="11"/>
      <c r="DB3198" s="11"/>
      <c r="DC3198" s="11"/>
      <c r="DD3198" s="11"/>
      <c r="DE3198" s="11"/>
      <c r="DF3198" s="11"/>
      <c r="DG3198" s="11"/>
      <c r="DH3198" s="11"/>
      <c r="DI3198" s="11"/>
      <c r="DJ3198" s="11"/>
      <c r="DK3198" s="11"/>
      <c r="DL3198" s="11"/>
      <c r="DM3198" s="11"/>
      <c r="DN3198" s="11"/>
      <c r="DO3198" s="11"/>
      <c r="DP3198" s="11"/>
      <c r="DQ3198" s="11"/>
      <c r="DR3198" s="11"/>
      <c r="DS3198" s="11"/>
      <c r="DT3198" s="11"/>
      <c r="DU3198" s="11"/>
      <c r="DV3198" s="11"/>
      <c r="DW3198" s="11"/>
      <c r="DX3198" s="11"/>
      <c r="DY3198" s="11"/>
    </row>
    <row r="3199" spans="1:129" s="94" customFormat="1">
      <c r="A3199" s="11"/>
      <c r="B3199" s="76">
        <v>2017</v>
      </c>
      <c r="C3199" s="77">
        <v>8323</v>
      </c>
      <c r="D3199" s="77">
        <v>3</v>
      </c>
      <c r="E3199" s="76">
        <v>6</v>
      </c>
      <c r="F3199" s="76">
        <v>0</v>
      </c>
      <c r="G3199" s="76">
        <v>5000</v>
      </c>
      <c r="H3199" s="76">
        <v>5200</v>
      </c>
      <c r="I3199" s="76">
        <v>523</v>
      </c>
      <c r="J3199" s="76"/>
      <c r="K3199" s="78" t="s">
        <v>811</v>
      </c>
      <c r="L3199" s="79">
        <f>SUM(L3200:L3203)</f>
        <v>255550</v>
      </c>
      <c r="M3199" s="79">
        <f>SUM(M3200:M3203)</f>
        <v>0</v>
      </c>
      <c r="N3199" s="79">
        <f t="shared" si="8503"/>
        <v>255550</v>
      </c>
      <c r="O3199" s="79">
        <f>SUM(O3200:O3203)</f>
        <v>0</v>
      </c>
      <c r="P3199" s="79">
        <f>SUM(P3200:P3203)</f>
        <v>0</v>
      </c>
      <c r="Q3199" s="79">
        <f t="shared" si="8504"/>
        <v>0</v>
      </c>
      <c r="R3199" s="79">
        <f t="shared" si="8516"/>
        <v>255550</v>
      </c>
      <c r="S3199" s="79">
        <f>SUM(S3200:S3203)</f>
        <v>0</v>
      </c>
      <c r="T3199" s="79">
        <f>SUM(T3200:T3203)</f>
        <v>0</v>
      </c>
      <c r="U3199" s="79">
        <f t="shared" ref="U3199:U3203" si="8640">S3199+T3199</f>
        <v>0</v>
      </c>
      <c r="V3199" s="79">
        <f>SUM(V3200:V3203)</f>
        <v>0</v>
      </c>
      <c r="W3199" s="79">
        <f>SUM(W3200:W3203)</f>
        <v>0</v>
      </c>
      <c r="X3199" s="79">
        <f t="shared" ref="X3199:X3203" si="8641">V3199+W3199</f>
        <v>0</v>
      </c>
      <c r="Y3199" s="79">
        <f t="shared" ref="Y3199" si="8642">U3199+X3199</f>
        <v>0</v>
      </c>
      <c r="Z3199" s="79">
        <f>SUM(Z3200:Z3203)</f>
        <v>0</v>
      </c>
      <c r="AA3199" s="79">
        <f>SUM(AA3200:AA3203)</f>
        <v>0</v>
      </c>
      <c r="AB3199" s="79">
        <f t="shared" ref="AB3199:AB3203" si="8643">Z3199+AA3199</f>
        <v>0</v>
      </c>
      <c r="AC3199" s="79">
        <f>SUM(AC3200:AC3203)</f>
        <v>0</v>
      </c>
      <c r="AD3199" s="79">
        <f>SUM(AD3200:AD3203)</f>
        <v>0</v>
      </c>
      <c r="AE3199" s="79">
        <f t="shared" ref="AE3199:AE3203" si="8644">AC3199+AD3199</f>
        <v>0</v>
      </c>
      <c r="AF3199" s="79">
        <f t="shared" ref="AF3199" si="8645">AB3199+AE3199</f>
        <v>0</v>
      </c>
      <c r="AG3199" s="79">
        <f>SUM(AG3200:AG3203)</f>
        <v>0</v>
      </c>
      <c r="AH3199" s="79">
        <f>SUM(AH3200:AH3203)</f>
        <v>0</v>
      </c>
      <c r="AI3199" s="79">
        <f t="shared" ref="AI3199:AI3203" si="8646">AG3199+AH3199</f>
        <v>0</v>
      </c>
      <c r="AJ3199" s="79">
        <f>SUM(AJ3200:AJ3203)</f>
        <v>0</v>
      </c>
      <c r="AK3199" s="79">
        <f>SUM(AK3200:AK3203)</f>
        <v>0</v>
      </c>
      <c r="AL3199" s="79">
        <f t="shared" ref="AL3199:AL3203" si="8647">AJ3199+AK3199</f>
        <v>0</v>
      </c>
      <c r="AM3199" s="79">
        <f t="shared" ref="AM3199" si="8648">AI3199+AL3199</f>
        <v>0</v>
      </c>
      <c r="AN3199" s="79">
        <f>SUM(AN3200:AN3203)</f>
        <v>255550</v>
      </c>
      <c r="AO3199" s="79">
        <f>SUM(AO3200:AO3203)</f>
        <v>0</v>
      </c>
      <c r="AP3199" s="79">
        <f t="shared" ref="AP3199:AP3200" si="8649">AN3199+AO3199</f>
        <v>255550</v>
      </c>
      <c r="AQ3199" s="79">
        <f>SUM(AQ3200:AQ3203)</f>
        <v>0</v>
      </c>
      <c r="AR3199" s="79">
        <f>SUM(AR3200:AR3203)</f>
        <v>0</v>
      </c>
      <c r="AS3199" s="79">
        <f t="shared" ref="AS3199:AS3200" si="8650">AQ3199+AR3199</f>
        <v>0</v>
      </c>
      <c r="AT3199" s="79">
        <f t="shared" ref="AT3199:AT3200" si="8651">AP3199+AS3199</f>
        <v>255550</v>
      </c>
      <c r="AU3199" s="79"/>
      <c r="AV3199" s="80"/>
      <c r="AW3199" s="93"/>
      <c r="AX3199" s="93"/>
      <c r="AY3199" s="93"/>
      <c r="AZ3199" s="93"/>
      <c r="BA3199" s="8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  <c r="BT3199" s="11"/>
      <c r="BU3199" s="11"/>
      <c r="BV3199" s="11"/>
      <c r="BW3199" s="11"/>
      <c r="BX3199" s="11"/>
      <c r="BY3199" s="11"/>
      <c r="BZ3199" s="11"/>
      <c r="CA3199" s="11"/>
      <c r="CB3199" s="11"/>
      <c r="CC3199" s="11"/>
      <c r="CD3199" s="11"/>
      <c r="CE3199" s="11"/>
      <c r="CF3199" s="11"/>
      <c r="CG3199" s="11"/>
      <c r="CH3199" s="11"/>
      <c r="CI3199" s="11"/>
      <c r="CJ3199" s="11"/>
      <c r="CK3199" s="11"/>
      <c r="CL3199" s="11"/>
      <c r="CM3199" s="11"/>
      <c r="CN3199" s="11"/>
      <c r="CO3199" s="11"/>
      <c r="CP3199" s="11"/>
      <c r="CQ3199" s="11"/>
      <c r="CR3199" s="11"/>
      <c r="CS3199" s="11"/>
      <c r="CT3199" s="11"/>
      <c r="CU3199" s="11"/>
      <c r="CV3199" s="11"/>
      <c r="CW3199" s="11"/>
      <c r="CX3199" s="11"/>
      <c r="CY3199" s="11"/>
      <c r="CZ3199" s="11"/>
      <c r="DA3199" s="11"/>
      <c r="DB3199" s="11"/>
      <c r="DC3199" s="11"/>
      <c r="DD3199" s="11"/>
      <c r="DE3199" s="11"/>
      <c r="DF3199" s="11"/>
      <c r="DG3199" s="11"/>
      <c r="DH3199" s="11"/>
      <c r="DI3199" s="11"/>
      <c r="DJ3199" s="11"/>
      <c r="DK3199" s="11"/>
      <c r="DL3199" s="11"/>
      <c r="DM3199" s="11"/>
      <c r="DN3199" s="11"/>
      <c r="DO3199" s="11"/>
      <c r="DP3199" s="11"/>
      <c r="DQ3199" s="11"/>
      <c r="DR3199" s="11"/>
      <c r="DS3199" s="11"/>
      <c r="DT3199" s="11"/>
      <c r="DU3199" s="11"/>
      <c r="DV3199" s="11"/>
      <c r="DW3199" s="11"/>
      <c r="DX3199" s="11"/>
      <c r="DY3199" s="11"/>
    </row>
    <row r="3200" spans="1:129" s="69" customFormat="1" hidden="1">
      <c r="A3200" s="11"/>
      <c r="B3200" s="4">
        <v>2017</v>
      </c>
      <c r="C3200" s="82">
        <v>8323</v>
      </c>
      <c r="D3200" s="82">
        <v>3</v>
      </c>
      <c r="E3200" s="2">
        <v>6</v>
      </c>
      <c r="F3200" s="2">
        <v>0</v>
      </c>
      <c r="G3200" s="2">
        <v>5000</v>
      </c>
      <c r="H3200" s="2">
        <v>5200</v>
      </c>
      <c r="I3200" s="2">
        <v>523</v>
      </c>
      <c r="J3200" s="83">
        <v>1</v>
      </c>
      <c r="K3200" s="293" t="s">
        <v>1493</v>
      </c>
      <c r="L3200" s="85">
        <v>0</v>
      </c>
      <c r="M3200" s="85">
        <v>0</v>
      </c>
      <c r="N3200" s="85">
        <f t="shared" si="8503"/>
        <v>0</v>
      </c>
      <c r="O3200" s="85">
        <v>0</v>
      </c>
      <c r="P3200" s="85">
        <v>0</v>
      </c>
      <c r="Q3200" s="85">
        <f t="shared" si="8504"/>
        <v>0</v>
      </c>
      <c r="R3200" s="85">
        <v>0</v>
      </c>
      <c r="S3200" s="85">
        <v>0</v>
      </c>
      <c r="T3200" s="85">
        <v>0</v>
      </c>
      <c r="U3200" s="85">
        <f t="shared" si="8640"/>
        <v>0</v>
      </c>
      <c r="V3200" s="85">
        <v>0</v>
      </c>
      <c r="W3200" s="85">
        <v>0</v>
      </c>
      <c r="X3200" s="85">
        <f t="shared" si="8641"/>
        <v>0</v>
      </c>
      <c r="Y3200" s="85">
        <v>0</v>
      </c>
      <c r="Z3200" s="85">
        <v>0</v>
      </c>
      <c r="AA3200" s="85">
        <v>0</v>
      </c>
      <c r="AB3200" s="85">
        <f t="shared" si="8643"/>
        <v>0</v>
      </c>
      <c r="AC3200" s="85">
        <v>0</v>
      </c>
      <c r="AD3200" s="85">
        <v>0</v>
      </c>
      <c r="AE3200" s="85">
        <f t="shared" si="8644"/>
        <v>0</v>
      </c>
      <c r="AF3200" s="85">
        <v>0</v>
      </c>
      <c r="AG3200" s="85">
        <v>0</v>
      </c>
      <c r="AH3200" s="85">
        <v>0</v>
      </c>
      <c r="AI3200" s="85">
        <f t="shared" si="8646"/>
        <v>0</v>
      </c>
      <c r="AJ3200" s="85">
        <v>0</v>
      </c>
      <c r="AK3200" s="85">
        <v>0</v>
      </c>
      <c r="AL3200" s="85">
        <f t="shared" si="8647"/>
        <v>0</v>
      </c>
      <c r="AM3200" s="85">
        <v>0</v>
      </c>
      <c r="AN3200" s="386">
        <f t="shared" ref="AN3200" si="8652">L3200-S3200-Z3200-AG3200</f>
        <v>0</v>
      </c>
      <c r="AO3200" s="386">
        <f t="shared" ref="AO3200" si="8653">M3200-T3200-AA3200-AH3200</f>
        <v>0</v>
      </c>
      <c r="AP3200" s="387">
        <f t="shared" si="8649"/>
        <v>0</v>
      </c>
      <c r="AQ3200" s="386">
        <f t="shared" ref="AQ3200" si="8654">O3200-V3200-AC3200-AJ3200</f>
        <v>0</v>
      </c>
      <c r="AR3200" s="386">
        <f t="shared" ref="AR3200" si="8655">P3200-W3200-AD3200-AK3200</f>
        <v>0</v>
      </c>
      <c r="AS3200" s="387">
        <f t="shared" si="8650"/>
        <v>0</v>
      </c>
      <c r="AT3200" s="387">
        <f t="shared" si="8651"/>
        <v>0</v>
      </c>
      <c r="AU3200" s="86" t="s">
        <v>28</v>
      </c>
      <c r="AV3200" s="87"/>
      <c r="AW3200" s="88"/>
      <c r="AX3200" s="88"/>
      <c r="AY3200" s="88"/>
      <c r="AZ3200" s="88"/>
      <c r="BA3200" s="8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  <c r="BT3200" s="11"/>
      <c r="BU3200" s="11"/>
      <c r="BV3200" s="11"/>
      <c r="BW3200" s="11"/>
      <c r="BX3200" s="11"/>
      <c r="BY3200" s="11"/>
      <c r="BZ3200" s="11"/>
      <c r="CA3200" s="11"/>
      <c r="CB3200" s="11"/>
      <c r="CC3200" s="11"/>
      <c r="CD3200" s="11"/>
      <c r="CE3200" s="11"/>
      <c r="CF3200" s="11"/>
      <c r="CG3200" s="11"/>
      <c r="CH3200" s="11"/>
      <c r="CI3200" s="11"/>
      <c r="CJ3200" s="11"/>
      <c r="CK3200" s="11"/>
      <c r="CL3200" s="11"/>
      <c r="CM3200" s="11"/>
      <c r="CN3200" s="11"/>
      <c r="CO3200" s="11"/>
      <c r="CP3200" s="11"/>
      <c r="CQ3200" s="11"/>
      <c r="CR3200" s="11"/>
      <c r="CS3200" s="11"/>
      <c r="CT3200" s="11"/>
      <c r="CU3200" s="11"/>
      <c r="CV3200" s="11"/>
      <c r="CW3200" s="11"/>
      <c r="CX3200" s="11"/>
      <c r="CY3200" s="11"/>
      <c r="CZ3200" s="11"/>
      <c r="DA3200" s="11"/>
      <c r="DB3200" s="11"/>
      <c r="DC3200" s="11"/>
      <c r="DD3200" s="11"/>
      <c r="DE3200" s="11"/>
      <c r="DF3200" s="11"/>
      <c r="DG3200" s="11"/>
      <c r="DH3200" s="11"/>
      <c r="DI3200" s="11"/>
      <c r="DJ3200" s="11"/>
      <c r="DK3200" s="11"/>
      <c r="DL3200" s="11"/>
      <c r="DM3200" s="11"/>
      <c r="DN3200" s="11"/>
      <c r="DO3200" s="11"/>
      <c r="DP3200" s="11"/>
      <c r="DQ3200" s="11"/>
      <c r="DR3200" s="11"/>
      <c r="DS3200" s="11"/>
      <c r="DT3200" s="11"/>
      <c r="DU3200" s="11"/>
      <c r="DV3200" s="11"/>
      <c r="DW3200" s="11"/>
      <c r="DX3200" s="11"/>
      <c r="DY3200" s="11"/>
    </row>
    <row r="3201" spans="1:129" s="69" customFormat="1">
      <c r="A3201" s="11"/>
      <c r="B3201" s="4">
        <v>2017</v>
      </c>
      <c r="C3201" s="82">
        <v>8323</v>
      </c>
      <c r="D3201" s="82">
        <v>3</v>
      </c>
      <c r="E3201" s="2">
        <v>6</v>
      </c>
      <c r="F3201" s="2">
        <v>0</v>
      </c>
      <c r="G3201" s="2">
        <v>5000</v>
      </c>
      <c r="H3201" s="2">
        <v>5200</v>
      </c>
      <c r="I3201" s="2">
        <v>523</v>
      </c>
      <c r="J3201" s="83">
        <v>2</v>
      </c>
      <c r="K3201" s="293" t="s">
        <v>1494</v>
      </c>
      <c r="L3201" s="85">
        <v>255550</v>
      </c>
      <c r="M3201" s="85">
        <v>0</v>
      </c>
      <c r="N3201" s="85">
        <f t="shared" si="8503"/>
        <v>255550</v>
      </c>
      <c r="O3201" s="85">
        <v>0</v>
      </c>
      <c r="P3201" s="85">
        <v>0</v>
      </c>
      <c r="Q3201" s="85">
        <f t="shared" si="8504"/>
        <v>0</v>
      </c>
      <c r="R3201" s="85">
        <f>N3201+Q3201</f>
        <v>255550</v>
      </c>
      <c r="S3201" s="85">
        <v>0</v>
      </c>
      <c r="T3201" s="85">
        <v>0</v>
      </c>
      <c r="U3201" s="85">
        <f t="shared" si="8640"/>
        <v>0</v>
      </c>
      <c r="V3201" s="85">
        <v>0</v>
      </c>
      <c r="W3201" s="85">
        <v>0</v>
      </c>
      <c r="X3201" s="85">
        <f t="shared" si="8641"/>
        <v>0</v>
      </c>
      <c r="Y3201" s="85">
        <f>U3201+X3201</f>
        <v>0</v>
      </c>
      <c r="Z3201" s="85">
        <v>0</v>
      </c>
      <c r="AA3201" s="85">
        <v>0</v>
      </c>
      <c r="AB3201" s="85">
        <f t="shared" si="8643"/>
        <v>0</v>
      </c>
      <c r="AC3201" s="85">
        <v>0</v>
      </c>
      <c r="AD3201" s="85">
        <v>0</v>
      </c>
      <c r="AE3201" s="85">
        <f t="shared" si="8644"/>
        <v>0</v>
      </c>
      <c r="AF3201" s="85">
        <f>AB3201+AE3201</f>
        <v>0</v>
      </c>
      <c r="AG3201" s="85">
        <v>0</v>
      </c>
      <c r="AH3201" s="85">
        <v>0</v>
      </c>
      <c r="AI3201" s="85">
        <f t="shared" si="8646"/>
        <v>0</v>
      </c>
      <c r="AJ3201" s="85">
        <v>0</v>
      </c>
      <c r="AK3201" s="85">
        <v>0</v>
      </c>
      <c r="AL3201" s="85">
        <f t="shared" si="8647"/>
        <v>0</v>
      </c>
      <c r="AM3201" s="85">
        <f>AI3201+AL3201</f>
        <v>0</v>
      </c>
      <c r="AN3201" s="386">
        <f t="shared" ref="AN3201:AN3203" si="8656">L3201-S3201-Z3201-AG3201</f>
        <v>255550</v>
      </c>
      <c r="AO3201" s="386">
        <f t="shared" ref="AO3201:AO3203" si="8657">M3201-T3201-AA3201-AH3201</f>
        <v>0</v>
      </c>
      <c r="AP3201" s="387">
        <f t="shared" ref="AP3201:AP3203" si="8658">AN3201+AO3201</f>
        <v>255550</v>
      </c>
      <c r="AQ3201" s="386">
        <f t="shared" ref="AQ3201:AQ3203" si="8659">O3201-V3201-AC3201-AJ3201</f>
        <v>0</v>
      </c>
      <c r="AR3201" s="386">
        <f t="shared" ref="AR3201:AR3203" si="8660">P3201-W3201-AD3201-AK3201</f>
        <v>0</v>
      </c>
      <c r="AS3201" s="387">
        <f t="shared" ref="AS3201:AS3203" si="8661">AQ3201+AR3201</f>
        <v>0</v>
      </c>
      <c r="AT3201" s="387">
        <f t="shared" ref="AT3201:AT3203" si="8662">AP3201+AS3201</f>
        <v>255550</v>
      </c>
      <c r="AU3201" s="86" t="s">
        <v>28</v>
      </c>
      <c r="AV3201" s="87">
        <v>19</v>
      </c>
      <c r="AW3201" s="88"/>
      <c r="AX3201" s="88"/>
      <c r="AY3201" s="88"/>
      <c r="AZ3201" s="88"/>
      <c r="BA3201" s="8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  <c r="BT3201" s="11"/>
      <c r="BU3201" s="11"/>
      <c r="BV3201" s="11"/>
      <c r="BW3201" s="11"/>
      <c r="BX3201" s="11"/>
      <c r="BY3201" s="11"/>
      <c r="BZ3201" s="11"/>
      <c r="CA3201" s="11"/>
      <c r="CB3201" s="11"/>
      <c r="CC3201" s="11"/>
      <c r="CD3201" s="11"/>
      <c r="CE3201" s="11"/>
      <c r="CF3201" s="11"/>
      <c r="CG3201" s="11"/>
      <c r="CH3201" s="11"/>
      <c r="CI3201" s="11"/>
      <c r="CJ3201" s="11"/>
      <c r="CK3201" s="11"/>
      <c r="CL3201" s="11"/>
      <c r="CM3201" s="11"/>
      <c r="CN3201" s="11"/>
      <c r="CO3201" s="11"/>
      <c r="CP3201" s="11"/>
      <c r="CQ3201" s="11"/>
      <c r="CR3201" s="11"/>
      <c r="CS3201" s="11"/>
      <c r="CT3201" s="11"/>
      <c r="CU3201" s="11"/>
      <c r="CV3201" s="11"/>
      <c r="CW3201" s="11"/>
      <c r="CX3201" s="11"/>
      <c r="CY3201" s="11"/>
      <c r="CZ3201" s="11"/>
      <c r="DA3201" s="11"/>
      <c r="DB3201" s="11"/>
      <c r="DC3201" s="11"/>
      <c r="DD3201" s="11"/>
      <c r="DE3201" s="11"/>
      <c r="DF3201" s="11"/>
      <c r="DG3201" s="11"/>
      <c r="DH3201" s="11"/>
      <c r="DI3201" s="11"/>
      <c r="DJ3201" s="11"/>
      <c r="DK3201" s="11"/>
      <c r="DL3201" s="11"/>
      <c r="DM3201" s="11"/>
      <c r="DN3201" s="11"/>
      <c r="DO3201" s="11"/>
      <c r="DP3201" s="11"/>
      <c r="DQ3201" s="11"/>
      <c r="DR3201" s="11"/>
      <c r="DS3201" s="11"/>
      <c r="DT3201" s="11"/>
      <c r="DU3201" s="11"/>
      <c r="DV3201" s="11"/>
      <c r="DW3201" s="11"/>
      <c r="DX3201" s="11"/>
      <c r="DY3201" s="11"/>
    </row>
    <row r="3202" spans="1:129" s="69" customFormat="1" hidden="1">
      <c r="A3202" s="11"/>
      <c r="B3202" s="4">
        <v>2017</v>
      </c>
      <c r="C3202" s="82">
        <v>8323</v>
      </c>
      <c r="D3202" s="82">
        <v>3</v>
      </c>
      <c r="E3202" s="2">
        <v>6</v>
      </c>
      <c r="F3202" s="2">
        <v>0</v>
      </c>
      <c r="G3202" s="2">
        <v>5000</v>
      </c>
      <c r="H3202" s="2">
        <v>5200</v>
      </c>
      <c r="I3202" s="2">
        <v>523</v>
      </c>
      <c r="J3202" s="83">
        <v>3</v>
      </c>
      <c r="K3202" s="293" t="s">
        <v>1495</v>
      </c>
      <c r="L3202" s="85">
        <v>0</v>
      </c>
      <c r="M3202" s="85">
        <v>0</v>
      </c>
      <c r="N3202" s="85">
        <f t="shared" si="8503"/>
        <v>0</v>
      </c>
      <c r="O3202" s="85">
        <v>0</v>
      </c>
      <c r="P3202" s="85">
        <v>0</v>
      </c>
      <c r="Q3202" s="85">
        <f t="shared" si="8504"/>
        <v>0</v>
      </c>
      <c r="R3202" s="85">
        <v>0</v>
      </c>
      <c r="S3202" s="85">
        <v>0</v>
      </c>
      <c r="T3202" s="85">
        <v>0</v>
      </c>
      <c r="U3202" s="85">
        <f t="shared" si="8640"/>
        <v>0</v>
      </c>
      <c r="V3202" s="85">
        <v>0</v>
      </c>
      <c r="W3202" s="85">
        <v>0</v>
      </c>
      <c r="X3202" s="85">
        <f t="shared" si="8641"/>
        <v>0</v>
      </c>
      <c r="Y3202" s="85">
        <v>0</v>
      </c>
      <c r="Z3202" s="85">
        <v>0</v>
      </c>
      <c r="AA3202" s="85">
        <v>0</v>
      </c>
      <c r="AB3202" s="85">
        <f t="shared" si="8643"/>
        <v>0</v>
      </c>
      <c r="AC3202" s="85">
        <v>0</v>
      </c>
      <c r="AD3202" s="85">
        <v>0</v>
      </c>
      <c r="AE3202" s="85">
        <f t="shared" si="8644"/>
        <v>0</v>
      </c>
      <c r="AF3202" s="85">
        <v>0</v>
      </c>
      <c r="AG3202" s="85">
        <v>0</v>
      </c>
      <c r="AH3202" s="85">
        <v>0</v>
      </c>
      <c r="AI3202" s="85">
        <f t="shared" si="8646"/>
        <v>0</v>
      </c>
      <c r="AJ3202" s="85">
        <v>0</v>
      </c>
      <c r="AK3202" s="85">
        <v>0</v>
      </c>
      <c r="AL3202" s="85">
        <f t="shared" si="8647"/>
        <v>0</v>
      </c>
      <c r="AM3202" s="85">
        <v>0</v>
      </c>
      <c r="AN3202" s="386">
        <f t="shared" si="8656"/>
        <v>0</v>
      </c>
      <c r="AO3202" s="386">
        <f t="shared" si="8657"/>
        <v>0</v>
      </c>
      <c r="AP3202" s="387">
        <f t="shared" si="8658"/>
        <v>0</v>
      </c>
      <c r="AQ3202" s="386">
        <f t="shared" si="8659"/>
        <v>0</v>
      </c>
      <c r="AR3202" s="386">
        <f t="shared" si="8660"/>
        <v>0</v>
      </c>
      <c r="AS3202" s="387">
        <f t="shared" si="8661"/>
        <v>0</v>
      </c>
      <c r="AT3202" s="387">
        <f t="shared" si="8662"/>
        <v>0</v>
      </c>
      <c r="AU3202" s="86" t="s">
        <v>28</v>
      </c>
      <c r="AV3202" s="87"/>
      <c r="AW3202" s="88"/>
      <c r="AX3202" s="88"/>
      <c r="AY3202" s="88"/>
      <c r="AZ3202" s="88"/>
      <c r="BA3202" s="8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  <c r="BT3202" s="11"/>
      <c r="BU3202" s="11"/>
      <c r="BV3202" s="11"/>
      <c r="BW3202" s="11"/>
      <c r="BX3202" s="11"/>
      <c r="BY3202" s="11"/>
      <c r="BZ3202" s="11"/>
      <c r="CA3202" s="11"/>
      <c r="CB3202" s="11"/>
      <c r="CC3202" s="11"/>
      <c r="CD3202" s="11"/>
      <c r="CE3202" s="11"/>
      <c r="CF3202" s="11"/>
      <c r="CG3202" s="11"/>
      <c r="CH3202" s="11"/>
      <c r="CI3202" s="11"/>
      <c r="CJ3202" s="11"/>
      <c r="CK3202" s="11"/>
      <c r="CL3202" s="11"/>
      <c r="CM3202" s="11"/>
      <c r="CN3202" s="11"/>
      <c r="CO3202" s="11"/>
      <c r="CP3202" s="11"/>
      <c r="CQ3202" s="11"/>
      <c r="CR3202" s="11"/>
      <c r="CS3202" s="11"/>
      <c r="CT3202" s="11"/>
      <c r="CU3202" s="11"/>
      <c r="CV3202" s="11"/>
      <c r="CW3202" s="11"/>
      <c r="CX3202" s="11"/>
      <c r="CY3202" s="11"/>
      <c r="CZ3202" s="11"/>
      <c r="DA3202" s="11"/>
      <c r="DB3202" s="11"/>
      <c r="DC3202" s="11"/>
      <c r="DD3202" s="11"/>
      <c r="DE3202" s="11"/>
      <c r="DF3202" s="11"/>
      <c r="DG3202" s="11"/>
      <c r="DH3202" s="11"/>
      <c r="DI3202" s="11"/>
      <c r="DJ3202" s="11"/>
      <c r="DK3202" s="11"/>
      <c r="DL3202" s="11"/>
      <c r="DM3202" s="11"/>
      <c r="DN3202" s="11"/>
      <c r="DO3202" s="11"/>
      <c r="DP3202" s="11"/>
      <c r="DQ3202" s="11"/>
      <c r="DR3202" s="11"/>
      <c r="DS3202" s="11"/>
      <c r="DT3202" s="11"/>
      <c r="DU3202" s="11"/>
      <c r="DV3202" s="11"/>
      <c r="DW3202" s="11"/>
      <c r="DX3202" s="11"/>
      <c r="DY3202" s="11"/>
    </row>
    <row r="3203" spans="1:129" s="69" customFormat="1" hidden="1">
      <c r="A3203" s="11"/>
      <c r="B3203" s="4">
        <v>2017</v>
      </c>
      <c r="C3203" s="82">
        <v>8323</v>
      </c>
      <c r="D3203" s="82">
        <v>3</v>
      </c>
      <c r="E3203" s="2">
        <v>6</v>
      </c>
      <c r="F3203" s="2">
        <v>0</v>
      </c>
      <c r="G3203" s="2">
        <v>5000</v>
      </c>
      <c r="H3203" s="2">
        <v>5200</v>
      </c>
      <c r="I3203" s="2">
        <v>523</v>
      </c>
      <c r="J3203" s="83">
        <v>4</v>
      </c>
      <c r="K3203" s="293" t="s">
        <v>1496</v>
      </c>
      <c r="L3203" s="85">
        <v>0</v>
      </c>
      <c r="M3203" s="85">
        <v>0</v>
      </c>
      <c r="N3203" s="85">
        <f t="shared" si="8503"/>
        <v>0</v>
      </c>
      <c r="O3203" s="85">
        <v>0</v>
      </c>
      <c r="P3203" s="85">
        <v>0</v>
      </c>
      <c r="Q3203" s="85">
        <f t="shared" si="8504"/>
        <v>0</v>
      </c>
      <c r="R3203" s="85">
        <v>0</v>
      </c>
      <c r="S3203" s="85">
        <v>0</v>
      </c>
      <c r="T3203" s="85">
        <v>0</v>
      </c>
      <c r="U3203" s="85">
        <f t="shared" si="8640"/>
        <v>0</v>
      </c>
      <c r="V3203" s="85">
        <v>0</v>
      </c>
      <c r="W3203" s="85">
        <v>0</v>
      </c>
      <c r="X3203" s="85">
        <f t="shared" si="8641"/>
        <v>0</v>
      </c>
      <c r="Y3203" s="85">
        <v>0</v>
      </c>
      <c r="Z3203" s="85">
        <v>0</v>
      </c>
      <c r="AA3203" s="85">
        <v>0</v>
      </c>
      <c r="AB3203" s="85">
        <f t="shared" si="8643"/>
        <v>0</v>
      </c>
      <c r="AC3203" s="85">
        <v>0</v>
      </c>
      <c r="AD3203" s="85">
        <v>0</v>
      </c>
      <c r="AE3203" s="85">
        <f t="shared" si="8644"/>
        <v>0</v>
      </c>
      <c r="AF3203" s="85">
        <v>0</v>
      </c>
      <c r="AG3203" s="85">
        <v>0</v>
      </c>
      <c r="AH3203" s="85">
        <v>0</v>
      </c>
      <c r="AI3203" s="85">
        <f t="shared" si="8646"/>
        <v>0</v>
      </c>
      <c r="AJ3203" s="85">
        <v>0</v>
      </c>
      <c r="AK3203" s="85">
        <v>0</v>
      </c>
      <c r="AL3203" s="85">
        <f t="shared" si="8647"/>
        <v>0</v>
      </c>
      <c r="AM3203" s="85">
        <v>0</v>
      </c>
      <c r="AN3203" s="386">
        <f t="shared" si="8656"/>
        <v>0</v>
      </c>
      <c r="AO3203" s="386">
        <f t="shared" si="8657"/>
        <v>0</v>
      </c>
      <c r="AP3203" s="387">
        <f t="shared" si="8658"/>
        <v>0</v>
      </c>
      <c r="AQ3203" s="386">
        <f t="shared" si="8659"/>
        <v>0</v>
      </c>
      <c r="AR3203" s="386">
        <f t="shared" si="8660"/>
        <v>0</v>
      </c>
      <c r="AS3203" s="387">
        <f t="shared" si="8661"/>
        <v>0</v>
      </c>
      <c r="AT3203" s="387">
        <f t="shared" si="8662"/>
        <v>0</v>
      </c>
      <c r="AU3203" s="86" t="s">
        <v>28</v>
      </c>
      <c r="AV3203" s="87"/>
      <c r="AW3203" s="88"/>
      <c r="AX3203" s="88"/>
      <c r="AY3203" s="88"/>
      <c r="AZ3203" s="88"/>
      <c r="BA3203" s="8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  <c r="BT3203" s="11"/>
      <c r="BU3203" s="11"/>
      <c r="BV3203" s="11"/>
      <c r="BW3203" s="11"/>
      <c r="BX3203" s="11"/>
      <c r="BY3203" s="11"/>
      <c r="BZ3203" s="11"/>
      <c r="CA3203" s="11"/>
      <c r="CB3203" s="11"/>
      <c r="CC3203" s="11"/>
      <c r="CD3203" s="11"/>
      <c r="CE3203" s="11"/>
      <c r="CF3203" s="11"/>
      <c r="CG3203" s="11"/>
      <c r="CH3203" s="11"/>
      <c r="CI3203" s="11"/>
      <c r="CJ3203" s="11"/>
      <c r="CK3203" s="11"/>
      <c r="CL3203" s="11"/>
      <c r="CM3203" s="11"/>
      <c r="CN3203" s="11"/>
      <c r="CO3203" s="11"/>
      <c r="CP3203" s="11"/>
      <c r="CQ3203" s="11"/>
      <c r="CR3203" s="11"/>
      <c r="CS3203" s="11"/>
      <c r="CT3203" s="11"/>
      <c r="CU3203" s="11"/>
      <c r="CV3203" s="11"/>
      <c r="CW3203" s="11"/>
      <c r="CX3203" s="11"/>
      <c r="CY3203" s="11"/>
      <c r="CZ3203" s="11"/>
      <c r="DA3203" s="11"/>
      <c r="DB3203" s="11"/>
      <c r="DC3203" s="11"/>
      <c r="DD3203" s="11"/>
      <c r="DE3203" s="11"/>
      <c r="DF3203" s="11"/>
      <c r="DG3203" s="11"/>
      <c r="DH3203" s="11"/>
      <c r="DI3203" s="11"/>
      <c r="DJ3203" s="11"/>
      <c r="DK3203" s="11"/>
      <c r="DL3203" s="11"/>
      <c r="DM3203" s="11"/>
      <c r="DN3203" s="11"/>
      <c r="DO3203" s="11"/>
      <c r="DP3203" s="11"/>
      <c r="DQ3203" s="11"/>
      <c r="DR3203" s="11"/>
      <c r="DS3203" s="11"/>
      <c r="DT3203" s="11"/>
      <c r="DU3203" s="11"/>
      <c r="DV3203" s="11"/>
      <c r="DW3203" s="11"/>
      <c r="DX3203" s="11"/>
      <c r="DY3203" s="11"/>
    </row>
    <row r="3204" spans="1:129" s="94" customFormat="1" hidden="1">
      <c r="A3204" s="11"/>
      <c r="B3204" s="70">
        <v>2017</v>
      </c>
      <c r="C3204" s="71">
        <v>8323</v>
      </c>
      <c r="D3204" s="71">
        <v>3</v>
      </c>
      <c r="E3204" s="70">
        <v>6</v>
      </c>
      <c r="F3204" s="70">
        <v>0</v>
      </c>
      <c r="G3204" s="70">
        <v>5000</v>
      </c>
      <c r="H3204" s="70">
        <v>5300</v>
      </c>
      <c r="I3204" s="70"/>
      <c r="J3204" s="70"/>
      <c r="K3204" s="72" t="s">
        <v>129</v>
      </c>
      <c r="L3204" s="73">
        <f>SUM(L3205:L3205)</f>
        <v>12156002.530000001</v>
      </c>
      <c r="M3204" s="73">
        <f t="shared" ref="M3204:AT3204" si="8663">SUM(M3205:M3205)</f>
        <v>0</v>
      </c>
      <c r="N3204" s="73">
        <f t="shared" si="8663"/>
        <v>12156002.530000001</v>
      </c>
      <c r="O3204" s="73">
        <f t="shared" si="8663"/>
        <v>0</v>
      </c>
      <c r="P3204" s="73">
        <f t="shared" si="8663"/>
        <v>0</v>
      </c>
      <c r="Q3204" s="73">
        <f t="shared" si="8663"/>
        <v>0</v>
      </c>
      <c r="R3204" s="73">
        <f t="shared" si="8663"/>
        <v>12156002.530000001</v>
      </c>
      <c r="S3204" s="73">
        <f>SUM(S3205:S3205)</f>
        <v>0</v>
      </c>
      <c r="T3204" s="73">
        <f t="shared" si="8663"/>
        <v>0</v>
      </c>
      <c r="U3204" s="73">
        <f t="shared" si="8663"/>
        <v>0</v>
      </c>
      <c r="V3204" s="73">
        <f t="shared" si="8663"/>
        <v>0</v>
      </c>
      <c r="W3204" s="73">
        <f t="shared" si="8663"/>
        <v>0</v>
      </c>
      <c r="X3204" s="73">
        <f t="shared" si="8663"/>
        <v>0</v>
      </c>
      <c r="Y3204" s="73">
        <f t="shared" si="8663"/>
        <v>0</v>
      </c>
      <c r="Z3204" s="73">
        <f>SUM(Z3205:Z3205)</f>
        <v>3203478.9099999997</v>
      </c>
      <c r="AA3204" s="73">
        <f t="shared" si="8663"/>
        <v>0</v>
      </c>
      <c r="AB3204" s="73">
        <f t="shared" si="8663"/>
        <v>3203478.9099999997</v>
      </c>
      <c r="AC3204" s="73">
        <f t="shared" si="8663"/>
        <v>0</v>
      </c>
      <c r="AD3204" s="73">
        <f t="shared" si="8663"/>
        <v>0</v>
      </c>
      <c r="AE3204" s="73">
        <f t="shared" si="8663"/>
        <v>0</v>
      </c>
      <c r="AF3204" s="73">
        <f t="shared" si="8663"/>
        <v>3203478.9099999997</v>
      </c>
      <c r="AG3204" s="73">
        <f>SUM(AG3205:AG3205)</f>
        <v>3235969.6399999997</v>
      </c>
      <c r="AH3204" s="73">
        <f t="shared" si="8663"/>
        <v>0</v>
      </c>
      <c r="AI3204" s="73">
        <f t="shared" si="8663"/>
        <v>3235969.6399999997</v>
      </c>
      <c r="AJ3204" s="73">
        <f t="shared" si="8663"/>
        <v>0</v>
      </c>
      <c r="AK3204" s="73">
        <f t="shared" si="8663"/>
        <v>0</v>
      </c>
      <c r="AL3204" s="73">
        <f t="shared" si="8663"/>
        <v>0</v>
      </c>
      <c r="AM3204" s="73">
        <f t="shared" si="8663"/>
        <v>3235969.6399999997</v>
      </c>
      <c r="AN3204" s="73">
        <f>SUM(AN3205:AN3205)</f>
        <v>5716553.9800000004</v>
      </c>
      <c r="AO3204" s="73">
        <f t="shared" si="8663"/>
        <v>0</v>
      </c>
      <c r="AP3204" s="73">
        <f t="shared" si="8663"/>
        <v>5716553.9800000004</v>
      </c>
      <c r="AQ3204" s="73">
        <f t="shared" si="8663"/>
        <v>0</v>
      </c>
      <c r="AR3204" s="73">
        <f t="shared" si="8663"/>
        <v>0</v>
      </c>
      <c r="AS3204" s="73">
        <f t="shared" si="8663"/>
        <v>0</v>
      </c>
      <c r="AT3204" s="73">
        <f t="shared" si="8663"/>
        <v>5716553.9800000004</v>
      </c>
      <c r="AU3204" s="73"/>
      <c r="AV3204" s="91"/>
      <c r="AW3204" s="91"/>
      <c r="AX3204" s="91"/>
      <c r="AY3204" s="91"/>
      <c r="AZ3204" s="91"/>
      <c r="BA3204" s="264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  <c r="BT3204" s="11"/>
      <c r="BU3204" s="11"/>
      <c r="BV3204" s="11"/>
      <c r="BW3204" s="11"/>
      <c r="BX3204" s="11"/>
      <c r="BY3204" s="11"/>
      <c r="BZ3204" s="11"/>
      <c r="CA3204" s="11"/>
      <c r="CB3204" s="11"/>
      <c r="CC3204" s="11"/>
      <c r="CD3204" s="11"/>
      <c r="CE3204" s="11"/>
      <c r="CF3204" s="11"/>
      <c r="CG3204" s="11"/>
      <c r="CH3204" s="11"/>
      <c r="CI3204" s="11"/>
      <c r="CJ3204" s="11"/>
      <c r="CK3204" s="11"/>
      <c r="CL3204" s="11"/>
      <c r="CM3204" s="11"/>
      <c r="CN3204" s="11"/>
      <c r="CO3204" s="11"/>
      <c r="CP3204" s="11"/>
      <c r="CQ3204" s="11"/>
      <c r="CR3204" s="11"/>
      <c r="CS3204" s="11"/>
      <c r="CT3204" s="11"/>
      <c r="CU3204" s="11"/>
      <c r="CV3204" s="11"/>
      <c r="CW3204" s="11"/>
      <c r="CX3204" s="11"/>
      <c r="CY3204" s="11"/>
      <c r="CZ3204" s="11"/>
      <c r="DA3204" s="11"/>
      <c r="DB3204" s="11"/>
      <c r="DC3204" s="11"/>
      <c r="DD3204" s="11"/>
      <c r="DE3204" s="11"/>
      <c r="DF3204" s="11"/>
      <c r="DG3204" s="11"/>
      <c r="DH3204" s="11"/>
      <c r="DI3204" s="11"/>
      <c r="DJ3204" s="11"/>
      <c r="DK3204" s="11"/>
      <c r="DL3204" s="11"/>
      <c r="DM3204" s="11"/>
      <c r="DN3204" s="11"/>
      <c r="DO3204" s="11"/>
      <c r="DP3204" s="11"/>
      <c r="DQ3204" s="11"/>
      <c r="DR3204" s="11"/>
      <c r="DS3204" s="11"/>
      <c r="DT3204" s="11"/>
      <c r="DU3204" s="11"/>
      <c r="DV3204" s="11"/>
      <c r="DW3204" s="11"/>
      <c r="DX3204" s="11"/>
      <c r="DY3204" s="11"/>
    </row>
    <row r="3205" spans="1:129" s="94" customFormat="1">
      <c r="A3205" s="11"/>
      <c r="B3205" s="76">
        <v>2017</v>
      </c>
      <c r="C3205" s="77">
        <v>8323</v>
      </c>
      <c r="D3205" s="77">
        <v>3</v>
      </c>
      <c r="E3205" s="76">
        <v>6</v>
      </c>
      <c r="F3205" s="76">
        <v>0</v>
      </c>
      <c r="G3205" s="76">
        <v>5000</v>
      </c>
      <c r="H3205" s="76">
        <v>5300</v>
      </c>
      <c r="I3205" s="76">
        <v>531</v>
      </c>
      <c r="J3205" s="76"/>
      <c r="K3205" s="78" t="s">
        <v>130</v>
      </c>
      <c r="L3205" s="79">
        <f>SUM(L3206:L3465)</f>
        <v>12156002.530000001</v>
      </c>
      <c r="M3205" s="79">
        <f t="shared" ref="M3205:R3205" si="8664">SUM(M3206:M3465)</f>
        <v>0</v>
      </c>
      <c r="N3205" s="79">
        <f t="shared" si="8664"/>
        <v>12156002.530000001</v>
      </c>
      <c r="O3205" s="79">
        <f t="shared" si="8664"/>
        <v>0</v>
      </c>
      <c r="P3205" s="79">
        <f t="shared" si="8664"/>
        <v>0</v>
      </c>
      <c r="Q3205" s="79">
        <f t="shared" si="8664"/>
        <v>0</v>
      </c>
      <c r="R3205" s="79">
        <f t="shared" si="8664"/>
        <v>12156002.530000001</v>
      </c>
      <c r="S3205" s="79">
        <f>SUM(S3206:S3465)</f>
        <v>0</v>
      </c>
      <c r="T3205" s="79">
        <f t="shared" ref="T3205:Y3205" si="8665">SUM(T3206:T3465)</f>
        <v>0</v>
      </c>
      <c r="U3205" s="79">
        <f t="shared" si="8665"/>
        <v>0</v>
      </c>
      <c r="V3205" s="79">
        <f t="shared" si="8665"/>
        <v>0</v>
      </c>
      <c r="W3205" s="79">
        <f t="shared" si="8665"/>
        <v>0</v>
      </c>
      <c r="X3205" s="79">
        <f t="shared" si="8665"/>
        <v>0</v>
      </c>
      <c r="Y3205" s="79">
        <f t="shared" si="8665"/>
        <v>0</v>
      </c>
      <c r="Z3205" s="79">
        <f>SUM(Z3206:Z3465)</f>
        <v>3203478.9099999997</v>
      </c>
      <c r="AA3205" s="79">
        <f t="shared" ref="AA3205:AF3205" si="8666">SUM(AA3206:AA3465)</f>
        <v>0</v>
      </c>
      <c r="AB3205" s="79">
        <f t="shared" si="8666"/>
        <v>3203478.9099999997</v>
      </c>
      <c r="AC3205" s="79">
        <f t="shared" si="8666"/>
        <v>0</v>
      </c>
      <c r="AD3205" s="79">
        <f t="shared" si="8666"/>
        <v>0</v>
      </c>
      <c r="AE3205" s="79">
        <f t="shared" si="8666"/>
        <v>0</v>
      </c>
      <c r="AF3205" s="79">
        <f t="shared" si="8666"/>
        <v>3203478.9099999997</v>
      </c>
      <c r="AG3205" s="79">
        <f>SUM(AG3206:AG3465)</f>
        <v>3235969.6399999997</v>
      </c>
      <c r="AH3205" s="79">
        <f t="shared" ref="AH3205:AM3205" si="8667">SUM(AH3206:AH3465)</f>
        <v>0</v>
      </c>
      <c r="AI3205" s="79">
        <f t="shared" si="8667"/>
        <v>3235969.6399999997</v>
      </c>
      <c r="AJ3205" s="79">
        <f t="shared" si="8667"/>
        <v>0</v>
      </c>
      <c r="AK3205" s="79">
        <f t="shared" si="8667"/>
        <v>0</v>
      </c>
      <c r="AL3205" s="79">
        <f t="shared" si="8667"/>
        <v>0</v>
      </c>
      <c r="AM3205" s="79">
        <f t="shared" si="8667"/>
        <v>3235969.6399999997</v>
      </c>
      <c r="AN3205" s="79">
        <f>SUM(AN3206:AN3465)</f>
        <v>5716553.9800000004</v>
      </c>
      <c r="AO3205" s="79">
        <f t="shared" ref="AO3205:AT3205" si="8668">SUM(AO3206:AO3465)</f>
        <v>0</v>
      </c>
      <c r="AP3205" s="79">
        <f t="shared" si="8668"/>
        <v>5716553.9800000004</v>
      </c>
      <c r="AQ3205" s="79">
        <f t="shared" si="8668"/>
        <v>0</v>
      </c>
      <c r="AR3205" s="79">
        <f t="shared" si="8668"/>
        <v>0</v>
      </c>
      <c r="AS3205" s="79">
        <f t="shared" si="8668"/>
        <v>0</v>
      </c>
      <c r="AT3205" s="79">
        <f t="shared" si="8668"/>
        <v>5716553.9800000004</v>
      </c>
      <c r="AU3205" s="79"/>
      <c r="AV3205" s="80"/>
      <c r="AW3205" s="93"/>
      <c r="AX3205" s="93"/>
      <c r="AY3205" s="93"/>
      <c r="AZ3205" s="93"/>
      <c r="BA3205" s="8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  <c r="BT3205" s="11"/>
      <c r="BU3205" s="11"/>
      <c r="BV3205" s="11"/>
      <c r="BW3205" s="11"/>
      <c r="BX3205" s="11"/>
      <c r="BY3205" s="11"/>
      <c r="BZ3205" s="11"/>
      <c r="CA3205" s="11"/>
      <c r="CB3205" s="11"/>
      <c r="CC3205" s="11"/>
      <c r="CD3205" s="11"/>
      <c r="CE3205" s="11"/>
      <c r="CF3205" s="11"/>
      <c r="CG3205" s="11"/>
      <c r="CH3205" s="11"/>
      <c r="CI3205" s="11"/>
      <c r="CJ3205" s="11"/>
      <c r="CK3205" s="11"/>
      <c r="CL3205" s="11"/>
      <c r="CM3205" s="11"/>
      <c r="CN3205" s="11"/>
      <c r="CO3205" s="11"/>
      <c r="CP3205" s="11"/>
      <c r="CQ3205" s="11"/>
      <c r="CR3205" s="11"/>
      <c r="CS3205" s="11"/>
      <c r="CT3205" s="11"/>
      <c r="CU3205" s="11"/>
      <c r="CV3205" s="11"/>
      <c r="CW3205" s="11"/>
      <c r="CX3205" s="11"/>
      <c r="CY3205" s="11"/>
      <c r="CZ3205" s="11"/>
      <c r="DA3205" s="11"/>
      <c r="DB3205" s="11"/>
      <c r="DC3205" s="11"/>
      <c r="DD3205" s="11"/>
      <c r="DE3205" s="11"/>
      <c r="DF3205" s="11"/>
      <c r="DG3205" s="11"/>
      <c r="DH3205" s="11"/>
      <c r="DI3205" s="11"/>
      <c r="DJ3205" s="11"/>
      <c r="DK3205" s="11"/>
      <c r="DL3205" s="11"/>
      <c r="DM3205" s="11"/>
      <c r="DN3205" s="11"/>
      <c r="DO3205" s="11"/>
      <c r="DP3205" s="11"/>
      <c r="DQ3205" s="11"/>
      <c r="DR3205" s="11"/>
      <c r="DS3205" s="11"/>
      <c r="DT3205" s="11"/>
      <c r="DU3205" s="11"/>
      <c r="DV3205" s="11"/>
      <c r="DW3205" s="11"/>
      <c r="DX3205" s="11"/>
      <c r="DY3205" s="11"/>
    </row>
    <row r="3206" spans="1:129" s="69" customFormat="1" hidden="1">
      <c r="A3206" s="11"/>
      <c r="B3206" s="4">
        <v>2017</v>
      </c>
      <c r="C3206" s="82">
        <v>8323</v>
      </c>
      <c r="D3206" s="82">
        <v>3</v>
      </c>
      <c r="E3206" s="2">
        <v>6</v>
      </c>
      <c r="F3206" s="2">
        <v>0</v>
      </c>
      <c r="G3206" s="2">
        <v>5000</v>
      </c>
      <c r="H3206" s="2">
        <v>5300</v>
      </c>
      <c r="I3206" s="2">
        <v>531</v>
      </c>
      <c r="J3206" s="83">
        <v>1</v>
      </c>
      <c r="K3206" s="293" t="s">
        <v>1497</v>
      </c>
      <c r="L3206" s="85">
        <v>0</v>
      </c>
      <c r="M3206" s="85">
        <v>0</v>
      </c>
      <c r="N3206" s="85">
        <f t="shared" si="8503"/>
        <v>0</v>
      </c>
      <c r="O3206" s="85">
        <v>0</v>
      </c>
      <c r="P3206" s="85">
        <v>0</v>
      </c>
      <c r="Q3206" s="85">
        <f t="shared" si="8504"/>
        <v>0</v>
      </c>
      <c r="R3206" s="85">
        <v>0</v>
      </c>
      <c r="S3206" s="85">
        <v>0</v>
      </c>
      <c r="T3206" s="85">
        <v>0</v>
      </c>
      <c r="U3206" s="85">
        <f t="shared" ref="U3206:U3272" si="8669">S3206+T3206</f>
        <v>0</v>
      </c>
      <c r="V3206" s="85">
        <v>0</v>
      </c>
      <c r="W3206" s="85">
        <v>0</v>
      </c>
      <c r="X3206" s="85">
        <f t="shared" ref="X3206:X3269" si="8670">V3206+W3206</f>
        <v>0</v>
      </c>
      <c r="Y3206" s="85">
        <v>0</v>
      </c>
      <c r="Z3206" s="85">
        <v>0</v>
      </c>
      <c r="AA3206" s="85">
        <v>0</v>
      </c>
      <c r="AB3206" s="85">
        <f t="shared" ref="AB3206:AB3272" si="8671">Z3206+AA3206</f>
        <v>0</v>
      </c>
      <c r="AC3206" s="85">
        <v>0</v>
      </c>
      <c r="AD3206" s="85">
        <v>0</v>
      </c>
      <c r="AE3206" s="85">
        <f t="shared" ref="AE3206:AE3269" si="8672">AC3206+AD3206</f>
        <v>0</v>
      </c>
      <c r="AF3206" s="85">
        <v>0</v>
      </c>
      <c r="AG3206" s="85">
        <v>0</v>
      </c>
      <c r="AH3206" s="85">
        <v>0</v>
      </c>
      <c r="AI3206" s="85">
        <f t="shared" ref="AI3206:AI3272" si="8673">AG3206+AH3206</f>
        <v>0</v>
      </c>
      <c r="AJ3206" s="85">
        <v>0</v>
      </c>
      <c r="AK3206" s="85">
        <v>0</v>
      </c>
      <c r="AL3206" s="85">
        <f t="shared" ref="AL3206:AL3269" si="8674">AJ3206+AK3206</f>
        <v>0</v>
      </c>
      <c r="AM3206" s="85">
        <v>0</v>
      </c>
      <c r="AN3206" s="386">
        <f t="shared" ref="AN3206" si="8675">L3206-S3206-Z3206-AG3206</f>
        <v>0</v>
      </c>
      <c r="AO3206" s="386">
        <f t="shared" ref="AO3206" si="8676">M3206-T3206-AA3206-AH3206</f>
        <v>0</v>
      </c>
      <c r="AP3206" s="387">
        <f t="shared" ref="AP3206" si="8677">AN3206+AO3206</f>
        <v>0</v>
      </c>
      <c r="AQ3206" s="386">
        <f t="shared" ref="AQ3206" si="8678">O3206-V3206-AC3206-AJ3206</f>
        <v>0</v>
      </c>
      <c r="AR3206" s="386">
        <f t="shared" ref="AR3206" si="8679">P3206-W3206-AD3206-AK3206</f>
        <v>0</v>
      </c>
      <c r="AS3206" s="387">
        <f t="shared" ref="AS3206" si="8680">AQ3206+AR3206</f>
        <v>0</v>
      </c>
      <c r="AT3206" s="387">
        <f t="shared" ref="AT3206" si="8681">AP3206+AS3206</f>
        <v>0</v>
      </c>
      <c r="AU3206" s="86" t="s">
        <v>28</v>
      </c>
      <c r="AV3206" s="87"/>
      <c r="AW3206" s="88"/>
      <c r="AX3206" s="88"/>
      <c r="AY3206" s="88"/>
      <c r="AZ3206" s="88"/>
      <c r="BA3206" s="8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  <c r="BT3206" s="11"/>
      <c r="BU3206" s="11"/>
      <c r="BV3206" s="11"/>
      <c r="BW3206" s="11"/>
      <c r="BX3206" s="11"/>
      <c r="BY3206" s="11"/>
      <c r="BZ3206" s="11"/>
      <c r="CA3206" s="11"/>
      <c r="CB3206" s="11"/>
      <c r="CC3206" s="11"/>
      <c r="CD3206" s="11"/>
      <c r="CE3206" s="11"/>
      <c r="CF3206" s="11"/>
      <c r="CG3206" s="11"/>
      <c r="CH3206" s="11"/>
      <c r="CI3206" s="11"/>
      <c r="CJ3206" s="11"/>
      <c r="CK3206" s="11"/>
      <c r="CL3206" s="11"/>
      <c r="CM3206" s="11"/>
      <c r="CN3206" s="11"/>
      <c r="CO3206" s="11"/>
      <c r="CP3206" s="11"/>
      <c r="CQ3206" s="11"/>
      <c r="CR3206" s="11"/>
      <c r="CS3206" s="11"/>
      <c r="CT3206" s="11"/>
      <c r="CU3206" s="11"/>
      <c r="CV3206" s="11"/>
      <c r="CW3206" s="11"/>
      <c r="CX3206" s="11"/>
      <c r="CY3206" s="11"/>
      <c r="CZ3206" s="11"/>
      <c r="DA3206" s="11"/>
      <c r="DB3206" s="11"/>
      <c r="DC3206" s="11"/>
      <c r="DD3206" s="11"/>
      <c r="DE3206" s="11"/>
      <c r="DF3206" s="11"/>
      <c r="DG3206" s="11"/>
      <c r="DH3206" s="11"/>
      <c r="DI3206" s="11"/>
      <c r="DJ3206" s="11"/>
      <c r="DK3206" s="11"/>
      <c r="DL3206" s="11"/>
      <c r="DM3206" s="11"/>
      <c r="DN3206" s="11"/>
      <c r="DO3206" s="11"/>
      <c r="DP3206" s="11"/>
      <c r="DQ3206" s="11"/>
      <c r="DR3206" s="11"/>
      <c r="DS3206" s="11"/>
      <c r="DT3206" s="11"/>
      <c r="DU3206" s="11"/>
      <c r="DV3206" s="11"/>
      <c r="DW3206" s="11"/>
      <c r="DX3206" s="11"/>
      <c r="DY3206" s="11"/>
    </row>
    <row r="3207" spans="1:129" s="69" customFormat="1" hidden="1">
      <c r="A3207" s="11"/>
      <c r="B3207" s="4">
        <v>2017</v>
      </c>
      <c r="C3207" s="82">
        <v>8323</v>
      </c>
      <c r="D3207" s="82">
        <v>3</v>
      </c>
      <c r="E3207" s="2">
        <v>6</v>
      </c>
      <c r="F3207" s="2">
        <v>0</v>
      </c>
      <c r="G3207" s="2">
        <v>5000</v>
      </c>
      <c r="H3207" s="2">
        <v>5300</v>
      </c>
      <c r="I3207" s="2">
        <v>531</v>
      </c>
      <c r="J3207" s="83">
        <v>2</v>
      </c>
      <c r="K3207" s="293" t="s">
        <v>1498</v>
      </c>
      <c r="L3207" s="85">
        <v>0</v>
      </c>
      <c r="M3207" s="85">
        <v>0</v>
      </c>
      <c r="N3207" s="85">
        <f t="shared" si="8503"/>
        <v>0</v>
      </c>
      <c r="O3207" s="85">
        <v>0</v>
      </c>
      <c r="P3207" s="85">
        <v>0</v>
      </c>
      <c r="Q3207" s="85">
        <f t="shared" si="8504"/>
        <v>0</v>
      </c>
      <c r="R3207" s="85">
        <v>0</v>
      </c>
      <c r="S3207" s="85">
        <v>0</v>
      </c>
      <c r="T3207" s="85">
        <v>0</v>
      </c>
      <c r="U3207" s="85">
        <f t="shared" si="8669"/>
        <v>0</v>
      </c>
      <c r="V3207" s="85">
        <v>0</v>
      </c>
      <c r="W3207" s="85">
        <v>0</v>
      </c>
      <c r="X3207" s="85">
        <f t="shared" si="8670"/>
        <v>0</v>
      </c>
      <c r="Y3207" s="85">
        <v>0</v>
      </c>
      <c r="Z3207" s="85">
        <v>0</v>
      </c>
      <c r="AA3207" s="85">
        <v>0</v>
      </c>
      <c r="AB3207" s="85">
        <f t="shared" si="8671"/>
        <v>0</v>
      </c>
      <c r="AC3207" s="85">
        <v>0</v>
      </c>
      <c r="AD3207" s="85">
        <v>0</v>
      </c>
      <c r="AE3207" s="85">
        <f t="shared" si="8672"/>
        <v>0</v>
      </c>
      <c r="AF3207" s="85">
        <v>0</v>
      </c>
      <c r="AG3207" s="85">
        <v>0</v>
      </c>
      <c r="AH3207" s="85">
        <v>0</v>
      </c>
      <c r="AI3207" s="85">
        <f t="shared" si="8673"/>
        <v>0</v>
      </c>
      <c r="AJ3207" s="85">
        <v>0</v>
      </c>
      <c r="AK3207" s="85">
        <v>0</v>
      </c>
      <c r="AL3207" s="85">
        <f t="shared" si="8674"/>
        <v>0</v>
      </c>
      <c r="AM3207" s="85">
        <v>0</v>
      </c>
      <c r="AN3207" s="386">
        <f t="shared" ref="AN3207:AN3270" si="8682">L3207-S3207-Z3207-AG3207</f>
        <v>0</v>
      </c>
      <c r="AO3207" s="386">
        <f t="shared" ref="AO3207:AO3270" si="8683">M3207-T3207-AA3207-AH3207</f>
        <v>0</v>
      </c>
      <c r="AP3207" s="387">
        <f t="shared" ref="AP3207:AP3270" si="8684">AN3207+AO3207</f>
        <v>0</v>
      </c>
      <c r="AQ3207" s="386">
        <f t="shared" ref="AQ3207:AQ3270" si="8685">O3207-V3207-AC3207-AJ3207</f>
        <v>0</v>
      </c>
      <c r="AR3207" s="386">
        <f t="shared" ref="AR3207:AR3270" si="8686">P3207-W3207-AD3207-AK3207</f>
        <v>0</v>
      </c>
      <c r="AS3207" s="387">
        <f t="shared" ref="AS3207:AS3270" si="8687">AQ3207+AR3207</f>
        <v>0</v>
      </c>
      <c r="AT3207" s="387">
        <f t="shared" ref="AT3207:AT3270" si="8688">AP3207+AS3207</f>
        <v>0</v>
      </c>
      <c r="AU3207" s="86" t="s">
        <v>28</v>
      </c>
      <c r="AV3207" s="87"/>
      <c r="AW3207" s="88"/>
      <c r="AX3207" s="88"/>
      <c r="AY3207" s="88"/>
      <c r="AZ3207" s="88"/>
      <c r="BA3207" s="8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  <c r="BT3207" s="11"/>
      <c r="BU3207" s="11"/>
      <c r="BV3207" s="11"/>
      <c r="BW3207" s="11"/>
      <c r="BX3207" s="11"/>
      <c r="BY3207" s="11"/>
      <c r="BZ3207" s="11"/>
      <c r="CA3207" s="11"/>
      <c r="CB3207" s="11"/>
      <c r="CC3207" s="11"/>
      <c r="CD3207" s="11"/>
      <c r="CE3207" s="11"/>
      <c r="CF3207" s="11"/>
      <c r="CG3207" s="11"/>
      <c r="CH3207" s="11"/>
      <c r="CI3207" s="11"/>
      <c r="CJ3207" s="11"/>
      <c r="CK3207" s="11"/>
      <c r="CL3207" s="11"/>
      <c r="CM3207" s="11"/>
      <c r="CN3207" s="11"/>
      <c r="CO3207" s="11"/>
      <c r="CP3207" s="11"/>
      <c r="CQ3207" s="11"/>
      <c r="CR3207" s="11"/>
      <c r="CS3207" s="11"/>
      <c r="CT3207" s="11"/>
      <c r="CU3207" s="11"/>
      <c r="CV3207" s="11"/>
      <c r="CW3207" s="11"/>
      <c r="CX3207" s="11"/>
      <c r="CY3207" s="11"/>
      <c r="CZ3207" s="11"/>
      <c r="DA3207" s="11"/>
      <c r="DB3207" s="11"/>
      <c r="DC3207" s="11"/>
      <c r="DD3207" s="11"/>
      <c r="DE3207" s="11"/>
      <c r="DF3207" s="11"/>
      <c r="DG3207" s="11"/>
      <c r="DH3207" s="11"/>
      <c r="DI3207" s="11"/>
      <c r="DJ3207" s="11"/>
      <c r="DK3207" s="11"/>
      <c r="DL3207" s="11"/>
      <c r="DM3207" s="11"/>
      <c r="DN3207" s="11"/>
      <c r="DO3207" s="11"/>
      <c r="DP3207" s="11"/>
      <c r="DQ3207" s="11"/>
      <c r="DR3207" s="11"/>
      <c r="DS3207" s="11"/>
      <c r="DT3207" s="11"/>
      <c r="DU3207" s="11"/>
      <c r="DV3207" s="11"/>
      <c r="DW3207" s="11"/>
      <c r="DX3207" s="11"/>
      <c r="DY3207" s="11"/>
    </row>
    <row r="3208" spans="1:129" s="69" customFormat="1" hidden="1">
      <c r="A3208" s="11"/>
      <c r="B3208" s="4">
        <v>2017</v>
      </c>
      <c r="C3208" s="82">
        <v>8323</v>
      </c>
      <c r="D3208" s="82">
        <v>3</v>
      </c>
      <c r="E3208" s="2">
        <v>6</v>
      </c>
      <c r="F3208" s="2">
        <v>0</v>
      </c>
      <c r="G3208" s="2">
        <v>5000</v>
      </c>
      <c r="H3208" s="2">
        <v>5300</v>
      </c>
      <c r="I3208" s="2">
        <v>531</v>
      </c>
      <c r="J3208" s="83">
        <v>3</v>
      </c>
      <c r="K3208" s="293" t="s">
        <v>1499</v>
      </c>
      <c r="L3208" s="85">
        <v>0</v>
      </c>
      <c r="M3208" s="85">
        <v>0</v>
      </c>
      <c r="N3208" s="85">
        <f t="shared" si="8503"/>
        <v>0</v>
      </c>
      <c r="O3208" s="85">
        <v>0</v>
      </c>
      <c r="P3208" s="85">
        <v>0</v>
      </c>
      <c r="Q3208" s="85">
        <f t="shared" si="8504"/>
        <v>0</v>
      </c>
      <c r="R3208" s="85">
        <v>0</v>
      </c>
      <c r="S3208" s="85">
        <v>0</v>
      </c>
      <c r="T3208" s="85">
        <v>0</v>
      </c>
      <c r="U3208" s="85">
        <f t="shared" si="8669"/>
        <v>0</v>
      </c>
      <c r="V3208" s="85">
        <v>0</v>
      </c>
      <c r="W3208" s="85">
        <v>0</v>
      </c>
      <c r="X3208" s="85">
        <f t="shared" si="8670"/>
        <v>0</v>
      </c>
      <c r="Y3208" s="85">
        <v>0</v>
      </c>
      <c r="Z3208" s="85">
        <v>0</v>
      </c>
      <c r="AA3208" s="85">
        <v>0</v>
      </c>
      <c r="AB3208" s="85">
        <f t="shared" si="8671"/>
        <v>0</v>
      </c>
      <c r="AC3208" s="85">
        <v>0</v>
      </c>
      <c r="AD3208" s="85">
        <v>0</v>
      </c>
      <c r="AE3208" s="85">
        <f t="shared" si="8672"/>
        <v>0</v>
      </c>
      <c r="AF3208" s="85">
        <v>0</v>
      </c>
      <c r="AG3208" s="85">
        <v>0</v>
      </c>
      <c r="AH3208" s="85">
        <v>0</v>
      </c>
      <c r="AI3208" s="85">
        <f t="shared" si="8673"/>
        <v>0</v>
      </c>
      <c r="AJ3208" s="85">
        <v>0</v>
      </c>
      <c r="AK3208" s="85">
        <v>0</v>
      </c>
      <c r="AL3208" s="85">
        <f t="shared" si="8674"/>
        <v>0</v>
      </c>
      <c r="AM3208" s="85">
        <v>0</v>
      </c>
      <c r="AN3208" s="386">
        <f t="shared" si="8682"/>
        <v>0</v>
      </c>
      <c r="AO3208" s="386">
        <f t="shared" si="8683"/>
        <v>0</v>
      </c>
      <c r="AP3208" s="387">
        <f t="shared" si="8684"/>
        <v>0</v>
      </c>
      <c r="AQ3208" s="386">
        <f t="shared" si="8685"/>
        <v>0</v>
      </c>
      <c r="AR3208" s="386">
        <f t="shared" si="8686"/>
        <v>0</v>
      </c>
      <c r="AS3208" s="387">
        <f t="shared" si="8687"/>
        <v>0</v>
      </c>
      <c r="AT3208" s="387">
        <f t="shared" si="8688"/>
        <v>0</v>
      </c>
      <c r="AU3208" s="86" t="s">
        <v>28</v>
      </c>
      <c r="AV3208" s="87"/>
      <c r="AW3208" s="88"/>
      <c r="AX3208" s="88"/>
      <c r="AY3208" s="88"/>
      <c r="AZ3208" s="88"/>
      <c r="BA3208" s="8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  <c r="BT3208" s="11"/>
      <c r="BU3208" s="11"/>
      <c r="BV3208" s="11"/>
      <c r="BW3208" s="11"/>
      <c r="BX3208" s="11"/>
      <c r="BY3208" s="11"/>
      <c r="BZ3208" s="11"/>
      <c r="CA3208" s="11"/>
      <c r="CB3208" s="11"/>
      <c r="CC3208" s="11"/>
      <c r="CD3208" s="11"/>
      <c r="CE3208" s="11"/>
      <c r="CF3208" s="11"/>
      <c r="CG3208" s="11"/>
      <c r="CH3208" s="11"/>
      <c r="CI3208" s="11"/>
      <c r="CJ3208" s="11"/>
      <c r="CK3208" s="11"/>
      <c r="CL3208" s="11"/>
      <c r="CM3208" s="11"/>
      <c r="CN3208" s="11"/>
      <c r="CO3208" s="11"/>
      <c r="CP3208" s="11"/>
      <c r="CQ3208" s="11"/>
      <c r="CR3208" s="11"/>
      <c r="CS3208" s="11"/>
      <c r="CT3208" s="11"/>
      <c r="CU3208" s="11"/>
      <c r="CV3208" s="11"/>
      <c r="CW3208" s="11"/>
      <c r="CX3208" s="11"/>
      <c r="CY3208" s="11"/>
      <c r="CZ3208" s="11"/>
      <c r="DA3208" s="11"/>
      <c r="DB3208" s="11"/>
      <c r="DC3208" s="11"/>
      <c r="DD3208" s="11"/>
      <c r="DE3208" s="11"/>
      <c r="DF3208" s="11"/>
      <c r="DG3208" s="11"/>
      <c r="DH3208" s="11"/>
      <c r="DI3208" s="11"/>
      <c r="DJ3208" s="11"/>
      <c r="DK3208" s="11"/>
      <c r="DL3208" s="11"/>
      <c r="DM3208" s="11"/>
      <c r="DN3208" s="11"/>
      <c r="DO3208" s="11"/>
      <c r="DP3208" s="11"/>
      <c r="DQ3208" s="11"/>
      <c r="DR3208" s="11"/>
      <c r="DS3208" s="11"/>
      <c r="DT3208" s="11"/>
      <c r="DU3208" s="11"/>
      <c r="DV3208" s="11"/>
      <c r="DW3208" s="11"/>
      <c r="DX3208" s="11"/>
      <c r="DY3208" s="11"/>
    </row>
    <row r="3209" spans="1:129" s="69" customFormat="1" hidden="1">
      <c r="A3209" s="11"/>
      <c r="B3209" s="4">
        <v>2017</v>
      </c>
      <c r="C3209" s="82">
        <v>8323</v>
      </c>
      <c r="D3209" s="82">
        <v>3</v>
      </c>
      <c r="E3209" s="2">
        <v>6</v>
      </c>
      <c r="F3209" s="2">
        <v>0</v>
      </c>
      <c r="G3209" s="2">
        <v>5000</v>
      </c>
      <c r="H3209" s="2">
        <v>5300</v>
      </c>
      <c r="I3209" s="2">
        <v>531</v>
      </c>
      <c r="J3209" s="83">
        <v>4</v>
      </c>
      <c r="K3209" s="293" t="s">
        <v>1500</v>
      </c>
      <c r="L3209" s="85">
        <v>0</v>
      </c>
      <c r="M3209" s="85">
        <v>0</v>
      </c>
      <c r="N3209" s="85">
        <f t="shared" si="8503"/>
        <v>0</v>
      </c>
      <c r="O3209" s="85">
        <v>0</v>
      </c>
      <c r="P3209" s="85">
        <v>0</v>
      </c>
      <c r="Q3209" s="85">
        <f t="shared" si="8504"/>
        <v>0</v>
      </c>
      <c r="R3209" s="85">
        <v>0</v>
      </c>
      <c r="S3209" s="85">
        <v>0</v>
      </c>
      <c r="T3209" s="85">
        <v>0</v>
      </c>
      <c r="U3209" s="85">
        <f t="shared" si="8669"/>
        <v>0</v>
      </c>
      <c r="V3209" s="85">
        <v>0</v>
      </c>
      <c r="W3209" s="85">
        <v>0</v>
      </c>
      <c r="X3209" s="85">
        <f t="shared" si="8670"/>
        <v>0</v>
      </c>
      <c r="Y3209" s="85">
        <v>0</v>
      </c>
      <c r="Z3209" s="85">
        <v>0</v>
      </c>
      <c r="AA3209" s="85">
        <v>0</v>
      </c>
      <c r="AB3209" s="85">
        <f t="shared" si="8671"/>
        <v>0</v>
      </c>
      <c r="AC3209" s="85">
        <v>0</v>
      </c>
      <c r="AD3209" s="85">
        <v>0</v>
      </c>
      <c r="AE3209" s="85">
        <f t="shared" si="8672"/>
        <v>0</v>
      </c>
      <c r="AF3209" s="85">
        <v>0</v>
      </c>
      <c r="AG3209" s="85">
        <v>0</v>
      </c>
      <c r="AH3209" s="85">
        <v>0</v>
      </c>
      <c r="AI3209" s="85">
        <f t="shared" si="8673"/>
        <v>0</v>
      </c>
      <c r="AJ3209" s="85">
        <v>0</v>
      </c>
      <c r="AK3209" s="85">
        <v>0</v>
      </c>
      <c r="AL3209" s="85">
        <f t="shared" si="8674"/>
        <v>0</v>
      </c>
      <c r="AM3209" s="85">
        <v>0</v>
      </c>
      <c r="AN3209" s="386">
        <f t="shared" si="8682"/>
        <v>0</v>
      </c>
      <c r="AO3209" s="386">
        <f t="shared" si="8683"/>
        <v>0</v>
      </c>
      <c r="AP3209" s="387">
        <f t="shared" si="8684"/>
        <v>0</v>
      </c>
      <c r="AQ3209" s="386">
        <f t="shared" si="8685"/>
        <v>0</v>
      </c>
      <c r="AR3209" s="386">
        <f t="shared" si="8686"/>
        <v>0</v>
      </c>
      <c r="AS3209" s="387">
        <f t="shared" si="8687"/>
        <v>0</v>
      </c>
      <c r="AT3209" s="387">
        <f t="shared" si="8688"/>
        <v>0</v>
      </c>
      <c r="AU3209" s="86" t="s">
        <v>28</v>
      </c>
      <c r="AV3209" s="87"/>
      <c r="AW3209" s="88"/>
      <c r="AX3209" s="88"/>
      <c r="AY3209" s="88"/>
      <c r="AZ3209" s="88"/>
      <c r="BA3209" s="8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  <c r="BT3209" s="11"/>
      <c r="BU3209" s="11"/>
      <c r="BV3209" s="11"/>
      <c r="BW3209" s="11"/>
      <c r="BX3209" s="11"/>
      <c r="BY3209" s="11"/>
      <c r="BZ3209" s="11"/>
      <c r="CA3209" s="11"/>
      <c r="CB3209" s="11"/>
      <c r="CC3209" s="11"/>
      <c r="CD3209" s="11"/>
      <c r="CE3209" s="11"/>
      <c r="CF3209" s="11"/>
      <c r="CG3209" s="11"/>
      <c r="CH3209" s="11"/>
      <c r="CI3209" s="11"/>
      <c r="CJ3209" s="11"/>
      <c r="CK3209" s="11"/>
      <c r="CL3209" s="11"/>
      <c r="CM3209" s="11"/>
      <c r="CN3209" s="11"/>
      <c r="CO3209" s="11"/>
      <c r="CP3209" s="11"/>
      <c r="CQ3209" s="11"/>
      <c r="CR3209" s="11"/>
      <c r="CS3209" s="11"/>
      <c r="CT3209" s="11"/>
      <c r="CU3209" s="11"/>
      <c r="CV3209" s="11"/>
      <c r="CW3209" s="11"/>
      <c r="CX3209" s="11"/>
      <c r="CY3209" s="11"/>
      <c r="CZ3209" s="11"/>
      <c r="DA3209" s="11"/>
      <c r="DB3209" s="11"/>
      <c r="DC3209" s="11"/>
      <c r="DD3209" s="11"/>
      <c r="DE3209" s="11"/>
      <c r="DF3209" s="11"/>
      <c r="DG3209" s="11"/>
      <c r="DH3209" s="11"/>
      <c r="DI3209" s="11"/>
      <c r="DJ3209" s="11"/>
      <c r="DK3209" s="11"/>
      <c r="DL3209" s="11"/>
      <c r="DM3209" s="11"/>
      <c r="DN3209" s="11"/>
      <c r="DO3209" s="11"/>
      <c r="DP3209" s="11"/>
      <c r="DQ3209" s="11"/>
      <c r="DR3209" s="11"/>
      <c r="DS3209" s="11"/>
      <c r="DT3209" s="11"/>
      <c r="DU3209" s="11"/>
      <c r="DV3209" s="11"/>
      <c r="DW3209" s="11"/>
      <c r="DX3209" s="11"/>
      <c r="DY3209" s="11"/>
    </row>
    <row r="3210" spans="1:129" s="69" customFormat="1" hidden="1">
      <c r="A3210" s="11"/>
      <c r="B3210" s="4">
        <v>2017</v>
      </c>
      <c r="C3210" s="82">
        <v>8323</v>
      </c>
      <c r="D3210" s="82">
        <v>3</v>
      </c>
      <c r="E3210" s="2">
        <v>6</v>
      </c>
      <c r="F3210" s="2">
        <v>0</v>
      </c>
      <c r="G3210" s="2">
        <v>5000</v>
      </c>
      <c r="H3210" s="2">
        <v>5300</v>
      </c>
      <c r="I3210" s="2">
        <v>531</v>
      </c>
      <c r="J3210" s="83">
        <v>5</v>
      </c>
      <c r="K3210" s="293" t="s">
        <v>1501</v>
      </c>
      <c r="L3210" s="85">
        <v>0</v>
      </c>
      <c r="M3210" s="85">
        <v>0</v>
      </c>
      <c r="N3210" s="85">
        <f t="shared" si="8503"/>
        <v>0</v>
      </c>
      <c r="O3210" s="85">
        <v>0</v>
      </c>
      <c r="P3210" s="85">
        <v>0</v>
      </c>
      <c r="Q3210" s="85">
        <f t="shared" si="8504"/>
        <v>0</v>
      </c>
      <c r="R3210" s="85">
        <v>0</v>
      </c>
      <c r="S3210" s="85">
        <v>0</v>
      </c>
      <c r="T3210" s="85">
        <v>0</v>
      </c>
      <c r="U3210" s="85">
        <f t="shared" si="8669"/>
        <v>0</v>
      </c>
      <c r="V3210" s="85">
        <v>0</v>
      </c>
      <c r="W3210" s="85">
        <v>0</v>
      </c>
      <c r="X3210" s="85">
        <f t="shared" si="8670"/>
        <v>0</v>
      </c>
      <c r="Y3210" s="85">
        <v>0</v>
      </c>
      <c r="Z3210" s="85">
        <v>0</v>
      </c>
      <c r="AA3210" s="85">
        <v>0</v>
      </c>
      <c r="AB3210" s="85">
        <f t="shared" si="8671"/>
        <v>0</v>
      </c>
      <c r="AC3210" s="85">
        <v>0</v>
      </c>
      <c r="AD3210" s="85">
        <v>0</v>
      </c>
      <c r="AE3210" s="85">
        <f t="shared" si="8672"/>
        <v>0</v>
      </c>
      <c r="AF3210" s="85">
        <v>0</v>
      </c>
      <c r="AG3210" s="85">
        <v>0</v>
      </c>
      <c r="AH3210" s="85">
        <v>0</v>
      </c>
      <c r="AI3210" s="85">
        <f t="shared" si="8673"/>
        <v>0</v>
      </c>
      <c r="AJ3210" s="85">
        <v>0</v>
      </c>
      <c r="AK3210" s="85">
        <v>0</v>
      </c>
      <c r="AL3210" s="85">
        <f t="shared" si="8674"/>
        <v>0</v>
      </c>
      <c r="AM3210" s="85">
        <v>0</v>
      </c>
      <c r="AN3210" s="386">
        <f t="shared" si="8682"/>
        <v>0</v>
      </c>
      <c r="AO3210" s="386">
        <f t="shared" si="8683"/>
        <v>0</v>
      </c>
      <c r="AP3210" s="387">
        <f t="shared" si="8684"/>
        <v>0</v>
      </c>
      <c r="AQ3210" s="386">
        <f t="shared" si="8685"/>
        <v>0</v>
      </c>
      <c r="AR3210" s="386">
        <f t="shared" si="8686"/>
        <v>0</v>
      </c>
      <c r="AS3210" s="387">
        <f t="shared" si="8687"/>
        <v>0</v>
      </c>
      <c r="AT3210" s="387">
        <f t="shared" si="8688"/>
        <v>0</v>
      </c>
      <c r="AU3210" s="86" t="s">
        <v>28</v>
      </c>
      <c r="AV3210" s="87"/>
      <c r="AW3210" s="88"/>
      <c r="AX3210" s="88"/>
      <c r="AY3210" s="88"/>
      <c r="AZ3210" s="88"/>
      <c r="BA3210" s="8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  <c r="BT3210" s="11"/>
      <c r="BU3210" s="11"/>
      <c r="BV3210" s="11"/>
      <c r="BW3210" s="11"/>
      <c r="BX3210" s="11"/>
      <c r="BY3210" s="11"/>
      <c r="BZ3210" s="11"/>
      <c r="CA3210" s="11"/>
      <c r="CB3210" s="11"/>
      <c r="CC3210" s="11"/>
      <c r="CD3210" s="11"/>
      <c r="CE3210" s="11"/>
      <c r="CF3210" s="11"/>
      <c r="CG3210" s="11"/>
      <c r="CH3210" s="11"/>
      <c r="CI3210" s="11"/>
      <c r="CJ3210" s="11"/>
      <c r="CK3210" s="11"/>
      <c r="CL3210" s="11"/>
      <c r="CM3210" s="11"/>
      <c r="CN3210" s="11"/>
      <c r="CO3210" s="11"/>
      <c r="CP3210" s="11"/>
      <c r="CQ3210" s="11"/>
      <c r="CR3210" s="11"/>
      <c r="CS3210" s="11"/>
      <c r="CT3210" s="11"/>
      <c r="CU3210" s="11"/>
      <c r="CV3210" s="11"/>
      <c r="CW3210" s="11"/>
      <c r="CX3210" s="11"/>
      <c r="CY3210" s="11"/>
      <c r="CZ3210" s="11"/>
      <c r="DA3210" s="11"/>
      <c r="DB3210" s="11"/>
      <c r="DC3210" s="11"/>
      <c r="DD3210" s="11"/>
      <c r="DE3210" s="11"/>
      <c r="DF3210" s="11"/>
      <c r="DG3210" s="11"/>
      <c r="DH3210" s="11"/>
      <c r="DI3210" s="11"/>
      <c r="DJ3210" s="11"/>
      <c r="DK3210" s="11"/>
      <c r="DL3210" s="11"/>
      <c r="DM3210" s="11"/>
      <c r="DN3210" s="11"/>
      <c r="DO3210" s="11"/>
      <c r="DP3210" s="11"/>
      <c r="DQ3210" s="11"/>
      <c r="DR3210" s="11"/>
      <c r="DS3210" s="11"/>
      <c r="DT3210" s="11"/>
      <c r="DU3210" s="11"/>
      <c r="DV3210" s="11"/>
      <c r="DW3210" s="11"/>
      <c r="DX3210" s="11"/>
      <c r="DY3210" s="11"/>
    </row>
    <row r="3211" spans="1:129" s="69" customFormat="1" hidden="1">
      <c r="A3211" s="11"/>
      <c r="B3211" s="4">
        <v>2017</v>
      </c>
      <c r="C3211" s="82">
        <v>8323</v>
      </c>
      <c r="D3211" s="82">
        <v>3</v>
      </c>
      <c r="E3211" s="2">
        <v>6</v>
      </c>
      <c r="F3211" s="2">
        <v>0</v>
      </c>
      <c r="G3211" s="2">
        <v>5000</v>
      </c>
      <c r="H3211" s="2">
        <v>5300</v>
      </c>
      <c r="I3211" s="2">
        <v>531</v>
      </c>
      <c r="J3211" s="83">
        <v>6</v>
      </c>
      <c r="K3211" s="293" t="s">
        <v>1502</v>
      </c>
      <c r="L3211" s="85">
        <v>0</v>
      </c>
      <c r="M3211" s="85">
        <v>0</v>
      </c>
      <c r="N3211" s="85">
        <f t="shared" si="8503"/>
        <v>0</v>
      </c>
      <c r="O3211" s="85">
        <v>0</v>
      </c>
      <c r="P3211" s="85">
        <v>0</v>
      </c>
      <c r="Q3211" s="85">
        <f t="shared" si="8504"/>
        <v>0</v>
      </c>
      <c r="R3211" s="85">
        <v>0</v>
      </c>
      <c r="S3211" s="85">
        <v>0</v>
      </c>
      <c r="T3211" s="85">
        <v>0</v>
      </c>
      <c r="U3211" s="85">
        <f t="shared" si="8669"/>
        <v>0</v>
      </c>
      <c r="V3211" s="85">
        <v>0</v>
      </c>
      <c r="W3211" s="85">
        <v>0</v>
      </c>
      <c r="X3211" s="85">
        <f t="shared" si="8670"/>
        <v>0</v>
      </c>
      <c r="Y3211" s="85">
        <v>0</v>
      </c>
      <c r="Z3211" s="85">
        <v>0</v>
      </c>
      <c r="AA3211" s="85">
        <v>0</v>
      </c>
      <c r="AB3211" s="85">
        <f t="shared" si="8671"/>
        <v>0</v>
      </c>
      <c r="AC3211" s="85">
        <v>0</v>
      </c>
      <c r="AD3211" s="85">
        <v>0</v>
      </c>
      <c r="AE3211" s="85">
        <f t="shared" si="8672"/>
        <v>0</v>
      </c>
      <c r="AF3211" s="85">
        <v>0</v>
      </c>
      <c r="AG3211" s="85">
        <v>0</v>
      </c>
      <c r="AH3211" s="85">
        <v>0</v>
      </c>
      <c r="AI3211" s="85">
        <f t="shared" si="8673"/>
        <v>0</v>
      </c>
      <c r="AJ3211" s="85">
        <v>0</v>
      </c>
      <c r="AK3211" s="85">
        <v>0</v>
      </c>
      <c r="AL3211" s="85">
        <f t="shared" si="8674"/>
        <v>0</v>
      </c>
      <c r="AM3211" s="85">
        <v>0</v>
      </c>
      <c r="AN3211" s="386">
        <f t="shared" si="8682"/>
        <v>0</v>
      </c>
      <c r="AO3211" s="386">
        <f t="shared" si="8683"/>
        <v>0</v>
      </c>
      <c r="AP3211" s="387">
        <f t="shared" si="8684"/>
        <v>0</v>
      </c>
      <c r="AQ3211" s="386">
        <f t="shared" si="8685"/>
        <v>0</v>
      </c>
      <c r="AR3211" s="386">
        <f t="shared" si="8686"/>
        <v>0</v>
      </c>
      <c r="AS3211" s="387">
        <f t="shared" si="8687"/>
        <v>0</v>
      </c>
      <c r="AT3211" s="387">
        <f t="shared" si="8688"/>
        <v>0</v>
      </c>
      <c r="AU3211" s="86" t="s">
        <v>28</v>
      </c>
      <c r="AV3211" s="87"/>
      <c r="AW3211" s="88"/>
      <c r="AX3211" s="88"/>
      <c r="AY3211" s="88"/>
      <c r="AZ3211" s="88"/>
      <c r="BA3211" s="8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  <c r="BT3211" s="11"/>
      <c r="BU3211" s="11"/>
      <c r="BV3211" s="11"/>
      <c r="BW3211" s="11"/>
      <c r="BX3211" s="11"/>
      <c r="BY3211" s="11"/>
      <c r="BZ3211" s="11"/>
      <c r="CA3211" s="11"/>
      <c r="CB3211" s="11"/>
      <c r="CC3211" s="11"/>
      <c r="CD3211" s="11"/>
      <c r="CE3211" s="11"/>
      <c r="CF3211" s="11"/>
      <c r="CG3211" s="11"/>
      <c r="CH3211" s="11"/>
      <c r="CI3211" s="11"/>
      <c r="CJ3211" s="11"/>
      <c r="CK3211" s="11"/>
      <c r="CL3211" s="11"/>
      <c r="CM3211" s="11"/>
      <c r="CN3211" s="11"/>
      <c r="CO3211" s="11"/>
      <c r="CP3211" s="11"/>
      <c r="CQ3211" s="11"/>
      <c r="CR3211" s="11"/>
      <c r="CS3211" s="11"/>
      <c r="CT3211" s="11"/>
      <c r="CU3211" s="11"/>
      <c r="CV3211" s="11"/>
      <c r="CW3211" s="11"/>
      <c r="CX3211" s="11"/>
      <c r="CY3211" s="11"/>
      <c r="CZ3211" s="11"/>
      <c r="DA3211" s="11"/>
      <c r="DB3211" s="11"/>
      <c r="DC3211" s="11"/>
      <c r="DD3211" s="11"/>
      <c r="DE3211" s="11"/>
      <c r="DF3211" s="11"/>
      <c r="DG3211" s="11"/>
      <c r="DH3211" s="11"/>
      <c r="DI3211" s="11"/>
      <c r="DJ3211" s="11"/>
      <c r="DK3211" s="11"/>
      <c r="DL3211" s="11"/>
      <c r="DM3211" s="11"/>
      <c r="DN3211" s="11"/>
      <c r="DO3211" s="11"/>
      <c r="DP3211" s="11"/>
      <c r="DQ3211" s="11"/>
      <c r="DR3211" s="11"/>
      <c r="DS3211" s="11"/>
      <c r="DT3211" s="11"/>
      <c r="DU3211" s="11"/>
      <c r="DV3211" s="11"/>
      <c r="DW3211" s="11"/>
      <c r="DX3211" s="11"/>
      <c r="DY3211" s="11"/>
    </row>
    <row r="3212" spans="1:129" s="69" customFormat="1" hidden="1">
      <c r="A3212" s="11"/>
      <c r="B3212" s="4">
        <v>2017</v>
      </c>
      <c r="C3212" s="82">
        <v>8323</v>
      </c>
      <c r="D3212" s="82">
        <v>3</v>
      </c>
      <c r="E3212" s="2">
        <v>6</v>
      </c>
      <c r="F3212" s="2">
        <v>0</v>
      </c>
      <c r="G3212" s="2">
        <v>5000</v>
      </c>
      <c r="H3212" s="2">
        <v>5300</v>
      </c>
      <c r="I3212" s="2">
        <v>531</v>
      </c>
      <c r="J3212" s="83">
        <v>7</v>
      </c>
      <c r="K3212" s="293" t="s">
        <v>1503</v>
      </c>
      <c r="L3212" s="85">
        <v>0</v>
      </c>
      <c r="M3212" s="85">
        <v>0</v>
      </c>
      <c r="N3212" s="85">
        <f t="shared" si="8503"/>
        <v>0</v>
      </c>
      <c r="O3212" s="85">
        <v>0</v>
      </c>
      <c r="P3212" s="85">
        <v>0</v>
      </c>
      <c r="Q3212" s="85">
        <f t="shared" si="8504"/>
        <v>0</v>
      </c>
      <c r="R3212" s="85">
        <v>0</v>
      </c>
      <c r="S3212" s="85">
        <v>0</v>
      </c>
      <c r="T3212" s="85">
        <v>0</v>
      </c>
      <c r="U3212" s="85">
        <f t="shared" si="8669"/>
        <v>0</v>
      </c>
      <c r="V3212" s="85">
        <v>0</v>
      </c>
      <c r="W3212" s="85">
        <v>0</v>
      </c>
      <c r="X3212" s="85">
        <f t="shared" si="8670"/>
        <v>0</v>
      </c>
      <c r="Y3212" s="85">
        <v>0</v>
      </c>
      <c r="Z3212" s="85">
        <v>0</v>
      </c>
      <c r="AA3212" s="85">
        <v>0</v>
      </c>
      <c r="AB3212" s="85">
        <f t="shared" si="8671"/>
        <v>0</v>
      </c>
      <c r="AC3212" s="85">
        <v>0</v>
      </c>
      <c r="AD3212" s="85">
        <v>0</v>
      </c>
      <c r="AE3212" s="85">
        <f t="shared" si="8672"/>
        <v>0</v>
      </c>
      <c r="AF3212" s="85">
        <v>0</v>
      </c>
      <c r="AG3212" s="85">
        <v>0</v>
      </c>
      <c r="AH3212" s="85">
        <v>0</v>
      </c>
      <c r="AI3212" s="85">
        <f t="shared" si="8673"/>
        <v>0</v>
      </c>
      <c r="AJ3212" s="85">
        <v>0</v>
      </c>
      <c r="AK3212" s="85">
        <v>0</v>
      </c>
      <c r="AL3212" s="85">
        <f t="shared" si="8674"/>
        <v>0</v>
      </c>
      <c r="AM3212" s="85">
        <v>0</v>
      </c>
      <c r="AN3212" s="386">
        <f t="shared" si="8682"/>
        <v>0</v>
      </c>
      <c r="AO3212" s="386">
        <f t="shared" si="8683"/>
        <v>0</v>
      </c>
      <c r="AP3212" s="387">
        <f t="shared" si="8684"/>
        <v>0</v>
      </c>
      <c r="AQ3212" s="386">
        <f t="shared" si="8685"/>
        <v>0</v>
      </c>
      <c r="AR3212" s="386">
        <f t="shared" si="8686"/>
        <v>0</v>
      </c>
      <c r="AS3212" s="387">
        <f t="shared" si="8687"/>
        <v>0</v>
      </c>
      <c r="AT3212" s="387">
        <f t="shared" si="8688"/>
        <v>0</v>
      </c>
      <c r="AU3212" s="86" t="s">
        <v>28</v>
      </c>
      <c r="AV3212" s="87"/>
      <c r="AW3212" s="88"/>
      <c r="AX3212" s="88"/>
      <c r="AY3212" s="88"/>
      <c r="AZ3212" s="88"/>
      <c r="BA3212" s="8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  <c r="BT3212" s="11"/>
      <c r="BU3212" s="11"/>
      <c r="BV3212" s="11"/>
      <c r="BW3212" s="11"/>
      <c r="BX3212" s="11"/>
      <c r="BY3212" s="11"/>
      <c r="BZ3212" s="11"/>
      <c r="CA3212" s="11"/>
      <c r="CB3212" s="11"/>
      <c r="CC3212" s="11"/>
      <c r="CD3212" s="11"/>
      <c r="CE3212" s="11"/>
      <c r="CF3212" s="11"/>
      <c r="CG3212" s="11"/>
      <c r="CH3212" s="11"/>
      <c r="CI3212" s="11"/>
      <c r="CJ3212" s="11"/>
      <c r="CK3212" s="11"/>
      <c r="CL3212" s="11"/>
      <c r="CM3212" s="11"/>
      <c r="CN3212" s="11"/>
      <c r="CO3212" s="11"/>
      <c r="CP3212" s="11"/>
      <c r="CQ3212" s="11"/>
      <c r="CR3212" s="11"/>
      <c r="CS3212" s="11"/>
      <c r="CT3212" s="11"/>
      <c r="CU3212" s="11"/>
      <c r="CV3212" s="11"/>
      <c r="CW3212" s="11"/>
      <c r="CX3212" s="11"/>
      <c r="CY3212" s="11"/>
      <c r="CZ3212" s="11"/>
      <c r="DA3212" s="11"/>
      <c r="DB3212" s="11"/>
      <c r="DC3212" s="11"/>
      <c r="DD3212" s="11"/>
      <c r="DE3212" s="11"/>
      <c r="DF3212" s="11"/>
      <c r="DG3212" s="11"/>
      <c r="DH3212" s="11"/>
      <c r="DI3212" s="11"/>
      <c r="DJ3212" s="11"/>
      <c r="DK3212" s="11"/>
      <c r="DL3212" s="11"/>
      <c r="DM3212" s="11"/>
      <c r="DN3212" s="11"/>
      <c r="DO3212" s="11"/>
      <c r="DP3212" s="11"/>
      <c r="DQ3212" s="11"/>
      <c r="DR3212" s="11"/>
      <c r="DS3212" s="11"/>
      <c r="DT3212" s="11"/>
      <c r="DU3212" s="11"/>
      <c r="DV3212" s="11"/>
      <c r="DW3212" s="11"/>
      <c r="DX3212" s="11"/>
      <c r="DY3212" s="11"/>
    </row>
    <row r="3213" spans="1:129" s="69" customFormat="1">
      <c r="A3213" s="11"/>
      <c r="B3213" s="4">
        <v>2017</v>
      </c>
      <c r="C3213" s="82">
        <v>8323</v>
      </c>
      <c r="D3213" s="82">
        <v>3</v>
      </c>
      <c r="E3213" s="2">
        <v>6</v>
      </c>
      <c r="F3213" s="2">
        <v>0</v>
      </c>
      <c r="G3213" s="2">
        <v>5000</v>
      </c>
      <c r="H3213" s="2">
        <v>5300</v>
      </c>
      <c r="I3213" s="2">
        <v>531</v>
      </c>
      <c r="J3213" s="83">
        <v>8</v>
      </c>
      <c r="K3213" s="293" t="s">
        <v>131</v>
      </c>
      <c r="L3213" s="85">
        <v>24000</v>
      </c>
      <c r="M3213" s="85">
        <v>0</v>
      </c>
      <c r="N3213" s="85">
        <f t="shared" si="8503"/>
        <v>24000</v>
      </c>
      <c r="O3213" s="85">
        <v>0</v>
      </c>
      <c r="P3213" s="85">
        <v>0</v>
      </c>
      <c r="Q3213" s="85">
        <f t="shared" si="8504"/>
        <v>0</v>
      </c>
      <c r="R3213" s="85">
        <f>N3213+Q3213</f>
        <v>24000</v>
      </c>
      <c r="S3213" s="85">
        <v>0</v>
      </c>
      <c r="T3213" s="85">
        <v>0</v>
      </c>
      <c r="U3213" s="85">
        <f t="shared" si="8669"/>
        <v>0</v>
      </c>
      <c r="V3213" s="85">
        <v>0</v>
      </c>
      <c r="W3213" s="85">
        <v>0</v>
      </c>
      <c r="X3213" s="85">
        <f t="shared" si="8670"/>
        <v>0</v>
      </c>
      <c r="Y3213" s="85">
        <f>U3213+X3213</f>
        <v>0</v>
      </c>
      <c r="Z3213" s="85">
        <v>0</v>
      </c>
      <c r="AA3213" s="85">
        <v>0</v>
      </c>
      <c r="AB3213" s="85">
        <f t="shared" si="8671"/>
        <v>0</v>
      </c>
      <c r="AC3213" s="85">
        <v>0</v>
      </c>
      <c r="AD3213" s="85">
        <v>0</v>
      </c>
      <c r="AE3213" s="85">
        <f t="shared" si="8672"/>
        <v>0</v>
      </c>
      <c r="AF3213" s="85">
        <f>AB3213+AE3213</f>
        <v>0</v>
      </c>
      <c r="AG3213" s="85">
        <v>0</v>
      </c>
      <c r="AH3213" s="85">
        <v>0</v>
      </c>
      <c r="AI3213" s="85">
        <f t="shared" si="8673"/>
        <v>0</v>
      </c>
      <c r="AJ3213" s="85">
        <v>0</v>
      </c>
      <c r="AK3213" s="85">
        <v>0</v>
      </c>
      <c r="AL3213" s="85">
        <f t="shared" si="8674"/>
        <v>0</v>
      </c>
      <c r="AM3213" s="85">
        <f>AI3213+AL3213</f>
        <v>0</v>
      </c>
      <c r="AN3213" s="386">
        <f t="shared" si="8682"/>
        <v>24000</v>
      </c>
      <c r="AO3213" s="386">
        <f t="shared" si="8683"/>
        <v>0</v>
      </c>
      <c r="AP3213" s="387">
        <f t="shared" si="8684"/>
        <v>24000</v>
      </c>
      <c r="AQ3213" s="386">
        <f t="shared" si="8685"/>
        <v>0</v>
      </c>
      <c r="AR3213" s="386">
        <f t="shared" si="8686"/>
        <v>0</v>
      </c>
      <c r="AS3213" s="387">
        <f t="shared" si="8687"/>
        <v>0</v>
      </c>
      <c r="AT3213" s="387">
        <f t="shared" si="8688"/>
        <v>24000</v>
      </c>
      <c r="AU3213" s="86" t="s">
        <v>28</v>
      </c>
      <c r="AV3213" s="87">
        <v>3</v>
      </c>
      <c r="AW3213" s="88"/>
      <c r="AX3213" s="88"/>
      <c r="AY3213" s="88"/>
      <c r="AZ3213" s="88"/>
      <c r="BA3213" s="8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  <c r="CY3213" s="11"/>
      <c r="CZ3213" s="11"/>
      <c r="DA3213" s="11"/>
      <c r="DB3213" s="11"/>
      <c r="DC3213" s="11"/>
      <c r="DD3213" s="11"/>
      <c r="DE3213" s="11"/>
      <c r="DF3213" s="11"/>
      <c r="DG3213" s="11"/>
      <c r="DH3213" s="11"/>
      <c r="DI3213" s="11"/>
      <c r="DJ3213" s="11"/>
      <c r="DK3213" s="11"/>
      <c r="DL3213" s="11"/>
      <c r="DM3213" s="11"/>
      <c r="DN3213" s="11"/>
      <c r="DO3213" s="11"/>
      <c r="DP3213" s="11"/>
      <c r="DQ3213" s="11"/>
      <c r="DR3213" s="11"/>
      <c r="DS3213" s="11"/>
      <c r="DT3213" s="11"/>
      <c r="DU3213" s="11"/>
      <c r="DV3213" s="11"/>
      <c r="DW3213" s="11"/>
      <c r="DX3213" s="11"/>
      <c r="DY3213" s="11"/>
    </row>
    <row r="3214" spans="1:129" s="69" customFormat="1">
      <c r="A3214" s="11"/>
      <c r="B3214" s="4">
        <v>2017</v>
      </c>
      <c r="C3214" s="82">
        <v>8323</v>
      </c>
      <c r="D3214" s="82">
        <v>3</v>
      </c>
      <c r="E3214" s="2">
        <v>6</v>
      </c>
      <c r="F3214" s="2">
        <v>0</v>
      </c>
      <c r="G3214" s="2">
        <v>5000</v>
      </c>
      <c r="H3214" s="2">
        <v>5300</v>
      </c>
      <c r="I3214" s="2">
        <v>531</v>
      </c>
      <c r="J3214" s="83">
        <v>9</v>
      </c>
      <c r="K3214" s="293" t="s">
        <v>1504</v>
      </c>
      <c r="L3214" s="85">
        <v>100000</v>
      </c>
      <c r="M3214" s="85">
        <v>0</v>
      </c>
      <c r="N3214" s="85">
        <f t="shared" si="8503"/>
        <v>100000</v>
      </c>
      <c r="O3214" s="85">
        <v>0</v>
      </c>
      <c r="P3214" s="85">
        <v>0</v>
      </c>
      <c r="Q3214" s="85">
        <f t="shared" si="8504"/>
        <v>0</v>
      </c>
      <c r="R3214" s="85">
        <f>N3214+Q3214</f>
        <v>100000</v>
      </c>
      <c r="S3214" s="85">
        <v>0</v>
      </c>
      <c r="T3214" s="85">
        <v>0</v>
      </c>
      <c r="U3214" s="85">
        <f t="shared" si="8669"/>
        <v>0</v>
      </c>
      <c r="V3214" s="85">
        <v>0</v>
      </c>
      <c r="W3214" s="85">
        <v>0</v>
      </c>
      <c r="X3214" s="85">
        <f t="shared" si="8670"/>
        <v>0</v>
      </c>
      <c r="Y3214" s="85">
        <f>U3214+X3214</f>
        <v>0</v>
      </c>
      <c r="Z3214" s="85">
        <v>0</v>
      </c>
      <c r="AA3214" s="85">
        <v>0</v>
      </c>
      <c r="AB3214" s="85">
        <f t="shared" si="8671"/>
        <v>0</v>
      </c>
      <c r="AC3214" s="85">
        <v>0</v>
      </c>
      <c r="AD3214" s="85">
        <v>0</v>
      </c>
      <c r="AE3214" s="85">
        <f t="shared" si="8672"/>
        <v>0</v>
      </c>
      <c r="AF3214" s="85">
        <f>AB3214+AE3214</f>
        <v>0</v>
      </c>
      <c r="AG3214" s="85">
        <v>0</v>
      </c>
      <c r="AH3214" s="85">
        <v>0</v>
      </c>
      <c r="AI3214" s="85">
        <f t="shared" si="8673"/>
        <v>0</v>
      </c>
      <c r="AJ3214" s="85">
        <v>0</v>
      </c>
      <c r="AK3214" s="85">
        <v>0</v>
      </c>
      <c r="AL3214" s="85">
        <f t="shared" si="8674"/>
        <v>0</v>
      </c>
      <c r="AM3214" s="85">
        <f>AI3214+AL3214</f>
        <v>0</v>
      </c>
      <c r="AN3214" s="386">
        <f t="shared" si="8682"/>
        <v>100000</v>
      </c>
      <c r="AO3214" s="386">
        <f t="shared" si="8683"/>
        <v>0</v>
      </c>
      <c r="AP3214" s="387">
        <f t="shared" si="8684"/>
        <v>100000</v>
      </c>
      <c r="AQ3214" s="386">
        <f t="shared" si="8685"/>
        <v>0</v>
      </c>
      <c r="AR3214" s="386">
        <f t="shared" si="8686"/>
        <v>0</v>
      </c>
      <c r="AS3214" s="387">
        <f t="shared" si="8687"/>
        <v>0</v>
      </c>
      <c r="AT3214" s="387">
        <f t="shared" si="8688"/>
        <v>100000</v>
      </c>
      <c r="AU3214" s="86" t="s">
        <v>28</v>
      </c>
      <c r="AV3214" s="87">
        <v>4</v>
      </c>
      <c r="AW3214" s="88"/>
      <c r="AX3214" s="88"/>
      <c r="AY3214" s="88"/>
      <c r="AZ3214" s="88"/>
      <c r="BA3214" s="8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  <c r="DG3214" s="11"/>
      <c r="DH3214" s="11"/>
      <c r="DI3214" s="11"/>
      <c r="DJ3214" s="11"/>
      <c r="DK3214" s="11"/>
      <c r="DL3214" s="11"/>
      <c r="DM3214" s="11"/>
      <c r="DN3214" s="11"/>
      <c r="DO3214" s="11"/>
      <c r="DP3214" s="11"/>
      <c r="DQ3214" s="11"/>
      <c r="DR3214" s="11"/>
      <c r="DS3214" s="11"/>
      <c r="DT3214" s="11"/>
      <c r="DU3214" s="11"/>
      <c r="DV3214" s="11"/>
      <c r="DW3214" s="11"/>
      <c r="DX3214" s="11"/>
      <c r="DY3214" s="11"/>
    </row>
    <row r="3215" spans="1:129" s="69" customFormat="1">
      <c r="A3215" s="11"/>
      <c r="B3215" s="4">
        <v>2017</v>
      </c>
      <c r="C3215" s="82">
        <v>8323</v>
      </c>
      <c r="D3215" s="82">
        <v>3</v>
      </c>
      <c r="E3215" s="2">
        <v>6</v>
      </c>
      <c r="F3215" s="2">
        <v>0</v>
      </c>
      <c r="G3215" s="2">
        <v>5000</v>
      </c>
      <c r="H3215" s="2">
        <v>5300</v>
      </c>
      <c r="I3215" s="2">
        <v>531</v>
      </c>
      <c r="J3215" s="83">
        <v>10</v>
      </c>
      <c r="K3215" s="293" t="s">
        <v>1505</v>
      </c>
      <c r="L3215" s="85">
        <v>30000</v>
      </c>
      <c r="M3215" s="85">
        <v>0</v>
      </c>
      <c r="N3215" s="85">
        <f t="shared" si="8503"/>
        <v>30000</v>
      </c>
      <c r="O3215" s="85">
        <v>0</v>
      </c>
      <c r="P3215" s="85">
        <v>0</v>
      </c>
      <c r="Q3215" s="85">
        <f t="shared" si="8504"/>
        <v>0</v>
      </c>
      <c r="R3215" s="85">
        <f>N3215+Q3215</f>
        <v>30000</v>
      </c>
      <c r="S3215" s="85">
        <v>0</v>
      </c>
      <c r="T3215" s="85">
        <v>0</v>
      </c>
      <c r="U3215" s="85">
        <f t="shared" si="8669"/>
        <v>0</v>
      </c>
      <c r="V3215" s="85">
        <v>0</v>
      </c>
      <c r="W3215" s="85">
        <v>0</v>
      </c>
      <c r="X3215" s="85">
        <f t="shared" si="8670"/>
        <v>0</v>
      </c>
      <c r="Y3215" s="85">
        <f>U3215+X3215</f>
        <v>0</v>
      </c>
      <c r="Z3215" s="85">
        <v>0</v>
      </c>
      <c r="AA3215" s="85">
        <v>0</v>
      </c>
      <c r="AB3215" s="85">
        <f t="shared" si="8671"/>
        <v>0</v>
      </c>
      <c r="AC3215" s="85">
        <v>0</v>
      </c>
      <c r="AD3215" s="85">
        <v>0</v>
      </c>
      <c r="AE3215" s="85">
        <f t="shared" si="8672"/>
        <v>0</v>
      </c>
      <c r="AF3215" s="85">
        <f>AB3215+AE3215</f>
        <v>0</v>
      </c>
      <c r="AG3215" s="85">
        <v>0</v>
      </c>
      <c r="AH3215" s="85">
        <v>0</v>
      </c>
      <c r="AI3215" s="85">
        <f t="shared" si="8673"/>
        <v>0</v>
      </c>
      <c r="AJ3215" s="85">
        <v>0</v>
      </c>
      <c r="AK3215" s="85">
        <v>0</v>
      </c>
      <c r="AL3215" s="85">
        <f t="shared" si="8674"/>
        <v>0</v>
      </c>
      <c r="AM3215" s="85">
        <f>AI3215+AL3215</f>
        <v>0</v>
      </c>
      <c r="AN3215" s="386">
        <f t="shared" si="8682"/>
        <v>30000</v>
      </c>
      <c r="AO3215" s="386">
        <f t="shared" si="8683"/>
        <v>0</v>
      </c>
      <c r="AP3215" s="387">
        <f t="shared" si="8684"/>
        <v>30000</v>
      </c>
      <c r="AQ3215" s="386">
        <f t="shared" si="8685"/>
        <v>0</v>
      </c>
      <c r="AR3215" s="386">
        <f t="shared" si="8686"/>
        <v>0</v>
      </c>
      <c r="AS3215" s="387">
        <f t="shared" si="8687"/>
        <v>0</v>
      </c>
      <c r="AT3215" s="387">
        <f t="shared" si="8688"/>
        <v>30000</v>
      </c>
      <c r="AU3215" s="86" t="s">
        <v>28</v>
      </c>
      <c r="AV3215" s="87">
        <v>4</v>
      </c>
      <c r="AW3215" s="88"/>
      <c r="AX3215" s="88"/>
      <c r="AY3215" s="88"/>
      <c r="AZ3215" s="88"/>
      <c r="BA3215" s="8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  <c r="CY3215" s="11"/>
      <c r="CZ3215" s="11"/>
      <c r="DA3215" s="11"/>
      <c r="DB3215" s="11"/>
      <c r="DC3215" s="11"/>
      <c r="DD3215" s="11"/>
      <c r="DE3215" s="11"/>
      <c r="DF3215" s="11"/>
      <c r="DG3215" s="11"/>
      <c r="DH3215" s="11"/>
      <c r="DI3215" s="11"/>
      <c r="DJ3215" s="11"/>
      <c r="DK3215" s="11"/>
      <c r="DL3215" s="11"/>
      <c r="DM3215" s="11"/>
      <c r="DN3215" s="11"/>
      <c r="DO3215" s="11"/>
      <c r="DP3215" s="11"/>
      <c r="DQ3215" s="11"/>
      <c r="DR3215" s="11"/>
      <c r="DS3215" s="11"/>
      <c r="DT3215" s="11"/>
      <c r="DU3215" s="11"/>
      <c r="DV3215" s="11"/>
      <c r="DW3215" s="11"/>
      <c r="DX3215" s="11"/>
      <c r="DY3215" s="11"/>
    </row>
    <row r="3216" spans="1:129" s="69" customFormat="1">
      <c r="A3216" s="11"/>
      <c r="B3216" s="4">
        <v>2017</v>
      </c>
      <c r="C3216" s="82">
        <v>8323</v>
      </c>
      <c r="D3216" s="82">
        <v>3</v>
      </c>
      <c r="E3216" s="2">
        <v>6</v>
      </c>
      <c r="F3216" s="2">
        <v>0</v>
      </c>
      <c r="G3216" s="2">
        <v>5000</v>
      </c>
      <c r="H3216" s="2">
        <v>5300</v>
      </c>
      <c r="I3216" s="2">
        <v>531</v>
      </c>
      <c r="J3216" s="83">
        <v>11</v>
      </c>
      <c r="K3216" s="293" t="s">
        <v>1506</v>
      </c>
      <c r="L3216" s="85">
        <v>8000</v>
      </c>
      <c r="M3216" s="85">
        <v>0</v>
      </c>
      <c r="N3216" s="85">
        <f t="shared" si="8503"/>
        <v>8000</v>
      </c>
      <c r="O3216" s="85">
        <v>0</v>
      </c>
      <c r="P3216" s="85">
        <v>0</v>
      </c>
      <c r="Q3216" s="85">
        <f t="shared" si="8504"/>
        <v>0</v>
      </c>
      <c r="R3216" s="85">
        <f>N3216+Q3216</f>
        <v>8000</v>
      </c>
      <c r="S3216" s="85">
        <v>0</v>
      </c>
      <c r="T3216" s="85">
        <v>0</v>
      </c>
      <c r="U3216" s="85">
        <f t="shared" si="8669"/>
        <v>0</v>
      </c>
      <c r="V3216" s="85">
        <v>0</v>
      </c>
      <c r="W3216" s="85">
        <v>0</v>
      </c>
      <c r="X3216" s="85">
        <f t="shared" si="8670"/>
        <v>0</v>
      </c>
      <c r="Y3216" s="85">
        <f>U3216+X3216</f>
        <v>0</v>
      </c>
      <c r="Z3216" s="85">
        <v>0</v>
      </c>
      <c r="AA3216" s="85">
        <v>0</v>
      </c>
      <c r="AB3216" s="85">
        <f t="shared" si="8671"/>
        <v>0</v>
      </c>
      <c r="AC3216" s="85">
        <v>0</v>
      </c>
      <c r="AD3216" s="85">
        <v>0</v>
      </c>
      <c r="AE3216" s="85">
        <f t="shared" si="8672"/>
        <v>0</v>
      </c>
      <c r="AF3216" s="85">
        <f>AB3216+AE3216</f>
        <v>0</v>
      </c>
      <c r="AG3216" s="85">
        <v>0</v>
      </c>
      <c r="AH3216" s="85">
        <v>0</v>
      </c>
      <c r="AI3216" s="85">
        <f t="shared" si="8673"/>
        <v>0</v>
      </c>
      <c r="AJ3216" s="85">
        <v>0</v>
      </c>
      <c r="AK3216" s="85">
        <v>0</v>
      </c>
      <c r="AL3216" s="85">
        <f t="shared" si="8674"/>
        <v>0</v>
      </c>
      <c r="AM3216" s="85">
        <f>AI3216+AL3216</f>
        <v>0</v>
      </c>
      <c r="AN3216" s="386">
        <f t="shared" si="8682"/>
        <v>8000</v>
      </c>
      <c r="AO3216" s="386">
        <f t="shared" si="8683"/>
        <v>0</v>
      </c>
      <c r="AP3216" s="387">
        <f t="shared" si="8684"/>
        <v>8000</v>
      </c>
      <c r="AQ3216" s="386">
        <f t="shared" si="8685"/>
        <v>0</v>
      </c>
      <c r="AR3216" s="386">
        <f t="shared" si="8686"/>
        <v>0</v>
      </c>
      <c r="AS3216" s="387">
        <f t="shared" si="8687"/>
        <v>0</v>
      </c>
      <c r="AT3216" s="387">
        <f t="shared" si="8688"/>
        <v>8000</v>
      </c>
      <c r="AU3216" s="86" t="s">
        <v>28</v>
      </c>
      <c r="AV3216" s="87">
        <v>10</v>
      </c>
      <c r="AW3216" s="88"/>
      <c r="AX3216" s="88"/>
      <c r="AY3216" s="88"/>
      <c r="AZ3216" s="88"/>
      <c r="BA3216" s="8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  <c r="BT3216" s="11"/>
      <c r="BU3216" s="11"/>
      <c r="BV3216" s="11"/>
      <c r="BW3216" s="11"/>
      <c r="BX3216" s="11"/>
      <c r="BY3216" s="11"/>
      <c r="BZ3216" s="11"/>
      <c r="CA3216" s="11"/>
      <c r="CB3216" s="11"/>
      <c r="CC3216" s="11"/>
      <c r="CD3216" s="11"/>
      <c r="CE3216" s="11"/>
      <c r="CF3216" s="11"/>
      <c r="CG3216" s="11"/>
      <c r="CH3216" s="11"/>
      <c r="CI3216" s="11"/>
      <c r="CJ3216" s="11"/>
      <c r="CK3216" s="11"/>
      <c r="CL3216" s="11"/>
      <c r="CM3216" s="11"/>
      <c r="CN3216" s="11"/>
      <c r="CO3216" s="11"/>
      <c r="CP3216" s="11"/>
      <c r="CQ3216" s="11"/>
      <c r="CR3216" s="11"/>
      <c r="CS3216" s="11"/>
      <c r="CT3216" s="11"/>
      <c r="CU3216" s="11"/>
      <c r="CV3216" s="11"/>
      <c r="CW3216" s="11"/>
      <c r="CX3216" s="11"/>
      <c r="CY3216" s="11"/>
      <c r="CZ3216" s="11"/>
      <c r="DA3216" s="11"/>
      <c r="DB3216" s="11"/>
      <c r="DC3216" s="11"/>
      <c r="DD3216" s="11"/>
      <c r="DE3216" s="11"/>
      <c r="DF3216" s="11"/>
      <c r="DG3216" s="11"/>
      <c r="DH3216" s="11"/>
      <c r="DI3216" s="11"/>
      <c r="DJ3216" s="11"/>
      <c r="DK3216" s="11"/>
      <c r="DL3216" s="11"/>
      <c r="DM3216" s="11"/>
      <c r="DN3216" s="11"/>
      <c r="DO3216" s="11"/>
      <c r="DP3216" s="11"/>
      <c r="DQ3216" s="11"/>
      <c r="DR3216" s="11"/>
      <c r="DS3216" s="11"/>
      <c r="DT3216" s="11"/>
      <c r="DU3216" s="11"/>
      <c r="DV3216" s="11"/>
      <c r="DW3216" s="11"/>
      <c r="DX3216" s="11"/>
      <c r="DY3216" s="11"/>
    </row>
    <row r="3217" spans="1:129" s="69" customFormat="1" hidden="1">
      <c r="A3217" s="11"/>
      <c r="B3217" s="4">
        <v>2017</v>
      </c>
      <c r="C3217" s="82">
        <v>8323</v>
      </c>
      <c r="D3217" s="82">
        <v>3</v>
      </c>
      <c r="E3217" s="2">
        <v>6</v>
      </c>
      <c r="F3217" s="2">
        <v>0</v>
      </c>
      <c r="G3217" s="2">
        <v>5000</v>
      </c>
      <c r="H3217" s="2">
        <v>5300</v>
      </c>
      <c r="I3217" s="2">
        <v>531</v>
      </c>
      <c r="J3217" s="83">
        <v>12</v>
      </c>
      <c r="K3217" s="293" t="s">
        <v>1507</v>
      </c>
      <c r="L3217" s="85">
        <v>0</v>
      </c>
      <c r="M3217" s="85">
        <v>0</v>
      </c>
      <c r="N3217" s="85">
        <f t="shared" si="8503"/>
        <v>0</v>
      </c>
      <c r="O3217" s="85">
        <v>0</v>
      </c>
      <c r="P3217" s="85">
        <v>0</v>
      </c>
      <c r="Q3217" s="85">
        <f t="shared" ref="Q3217:Q3276" si="8689">O3217+P3217</f>
        <v>0</v>
      </c>
      <c r="R3217" s="85">
        <v>0</v>
      </c>
      <c r="S3217" s="85">
        <v>0</v>
      </c>
      <c r="T3217" s="85">
        <v>0</v>
      </c>
      <c r="U3217" s="85">
        <f t="shared" si="8669"/>
        <v>0</v>
      </c>
      <c r="V3217" s="85">
        <v>0</v>
      </c>
      <c r="W3217" s="85">
        <v>0</v>
      </c>
      <c r="X3217" s="85">
        <f t="shared" si="8670"/>
        <v>0</v>
      </c>
      <c r="Y3217" s="85">
        <v>0</v>
      </c>
      <c r="Z3217" s="85">
        <v>0</v>
      </c>
      <c r="AA3217" s="85">
        <v>0</v>
      </c>
      <c r="AB3217" s="85">
        <f t="shared" si="8671"/>
        <v>0</v>
      </c>
      <c r="AC3217" s="85">
        <v>0</v>
      </c>
      <c r="AD3217" s="85">
        <v>0</v>
      </c>
      <c r="AE3217" s="85">
        <f t="shared" si="8672"/>
        <v>0</v>
      </c>
      <c r="AF3217" s="85">
        <v>0</v>
      </c>
      <c r="AG3217" s="85">
        <v>0</v>
      </c>
      <c r="AH3217" s="85">
        <v>0</v>
      </c>
      <c r="AI3217" s="85">
        <f t="shared" si="8673"/>
        <v>0</v>
      </c>
      <c r="AJ3217" s="85">
        <v>0</v>
      </c>
      <c r="AK3217" s="85">
        <v>0</v>
      </c>
      <c r="AL3217" s="85">
        <f t="shared" si="8674"/>
        <v>0</v>
      </c>
      <c r="AM3217" s="85">
        <v>0</v>
      </c>
      <c r="AN3217" s="386">
        <f t="shared" si="8682"/>
        <v>0</v>
      </c>
      <c r="AO3217" s="386">
        <f t="shared" si="8683"/>
        <v>0</v>
      </c>
      <c r="AP3217" s="387">
        <f t="shared" si="8684"/>
        <v>0</v>
      </c>
      <c r="AQ3217" s="386">
        <f t="shared" si="8685"/>
        <v>0</v>
      </c>
      <c r="AR3217" s="386">
        <f t="shared" si="8686"/>
        <v>0</v>
      </c>
      <c r="AS3217" s="387">
        <f t="shared" si="8687"/>
        <v>0</v>
      </c>
      <c r="AT3217" s="387">
        <f t="shared" si="8688"/>
        <v>0</v>
      </c>
      <c r="AU3217" s="86" t="s">
        <v>28</v>
      </c>
      <c r="AV3217" s="87"/>
      <c r="AW3217" s="88"/>
      <c r="AX3217" s="88"/>
      <c r="AY3217" s="88"/>
      <c r="AZ3217" s="88"/>
      <c r="BA3217" s="8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  <c r="BT3217" s="11"/>
      <c r="BU3217" s="11"/>
      <c r="BV3217" s="11"/>
      <c r="BW3217" s="11"/>
      <c r="BX3217" s="11"/>
      <c r="BY3217" s="11"/>
      <c r="BZ3217" s="11"/>
      <c r="CA3217" s="11"/>
      <c r="CB3217" s="11"/>
      <c r="CC3217" s="11"/>
      <c r="CD3217" s="11"/>
      <c r="CE3217" s="11"/>
      <c r="CF3217" s="11"/>
      <c r="CG3217" s="11"/>
      <c r="CH3217" s="11"/>
      <c r="CI3217" s="11"/>
      <c r="CJ3217" s="11"/>
      <c r="CK3217" s="11"/>
      <c r="CL3217" s="11"/>
      <c r="CM3217" s="11"/>
      <c r="CN3217" s="11"/>
      <c r="CO3217" s="11"/>
      <c r="CP3217" s="11"/>
      <c r="CQ3217" s="11"/>
      <c r="CR3217" s="11"/>
      <c r="CS3217" s="11"/>
      <c r="CT3217" s="11"/>
      <c r="CU3217" s="11"/>
      <c r="CV3217" s="11"/>
      <c r="CW3217" s="11"/>
      <c r="CX3217" s="11"/>
      <c r="CY3217" s="11"/>
      <c r="CZ3217" s="11"/>
      <c r="DA3217" s="11"/>
      <c r="DB3217" s="11"/>
      <c r="DC3217" s="11"/>
      <c r="DD3217" s="11"/>
      <c r="DE3217" s="11"/>
      <c r="DF3217" s="11"/>
      <c r="DG3217" s="11"/>
      <c r="DH3217" s="11"/>
      <c r="DI3217" s="11"/>
      <c r="DJ3217" s="11"/>
      <c r="DK3217" s="11"/>
      <c r="DL3217" s="11"/>
      <c r="DM3217" s="11"/>
      <c r="DN3217" s="11"/>
      <c r="DO3217" s="11"/>
      <c r="DP3217" s="11"/>
      <c r="DQ3217" s="11"/>
      <c r="DR3217" s="11"/>
      <c r="DS3217" s="11"/>
      <c r="DT3217" s="11"/>
      <c r="DU3217" s="11"/>
      <c r="DV3217" s="11"/>
      <c r="DW3217" s="11"/>
      <c r="DX3217" s="11"/>
      <c r="DY3217" s="11"/>
    </row>
    <row r="3218" spans="1:129" s="69" customFormat="1" hidden="1">
      <c r="A3218" s="11"/>
      <c r="B3218" s="4">
        <v>2017</v>
      </c>
      <c r="C3218" s="82">
        <v>8323</v>
      </c>
      <c r="D3218" s="82">
        <v>3</v>
      </c>
      <c r="E3218" s="2">
        <v>6</v>
      </c>
      <c r="F3218" s="2">
        <v>0</v>
      </c>
      <c r="G3218" s="2">
        <v>5000</v>
      </c>
      <c r="H3218" s="2">
        <v>5300</v>
      </c>
      <c r="I3218" s="2">
        <v>531</v>
      </c>
      <c r="J3218" s="83">
        <v>13</v>
      </c>
      <c r="K3218" s="293" t="s">
        <v>1508</v>
      </c>
      <c r="L3218" s="85">
        <v>0</v>
      </c>
      <c r="M3218" s="85">
        <v>0</v>
      </c>
      <c r="N3218" s="85">
        <f t="shared" si="8503"/>
        <v>0</v>
      </c>
      <c r="O3218" s="85">
        <v>0</v>
      </c>
      <c r="P3218" s="85">
        <v>0</v>
      </c>
      <c r="Q3218" s="85">
        <f t="shared" si="8689"/>
        <v>0</v>
      </c>
      <c r="R3218" s="85">
        <v>0</v>
      </c>
      <c r="S3218" s="85">
        <v>0</v>
      </c>
      <c r="T3218" s="85">
        <v>0</v>
      </c>
      <c r="U3218" s="85">
        <f t="shared" si="8669"/>
        <v>0</v>
      </c>
      <c r="V3218" s="85">
        <v>0</v>
      </c>
      <c r="W3218" s="85">
        <v>0</v>
      </c>
      <c r="X3218" s="85">
        <f t="shared" si="8670"/>
        <v>0</v>
      </c>
      <c r="Y3218" s="85">
        <v>0</v>
      </c>
      <c r="Z3218" s="85">
        <v>0</v>
      </c>
      <c r="AA3218" s="85">
        <v>0</v>
      </c>
      <c r="AB3218" s="85">
        <f t="shared" si="8671"/>
        <v>0</v>
      </c>
      <c r="AC3218" s="85">
        <v>0</v>
      </c>
      <c r="AD3218" s="85">
        <v>0</v>
      </c>
      <c r="AE3218" s="85">
        <f t="shared" si="8672"/>
        <v>0</v>
      </c>
      <c r="AF3218" s="85">
        <v>0</v>
      </c>
      <c r="AG3218" s="85">
        <v>0</v>
      </c>
      <c r="AH3218" s="85">
        <v>0</v>
      </c>
      <c r="AI3218" s="85">
        <f t="shared" si="8673"/>
        <v>0</v>
      </c>
      <c r="AJ3218" s="85">
        <v>0</v>
      </c>
      <c r="AK3218" s="85">
        <v>0</v>
      </c>
      <c r="AL3218" s="85">
        <f t="shared" si="8674"/>
        <v>0</v>
      </c>
      <c r="AM3218" s="85">
        <v>0</v>
      </c>
      <c r="AN3218" s="386">
        <f t="shared" si="8682"/>
        <v>0</v>
      </c>
      <c r="AO3218" s="386">
        <f t="shared" si="8683"/>
        <v>0</v>
      </c>
      <c r="AP3218" s="387">
        <f t="shared" si="8684"/>
        <v>0</v>
      </c>
      <c r="AQ3218" s="386">
        <f t="shared" si="8685"/>
        <v>0</v>
      </c>
      <c r="AR3218" s="386">
        <f t="shared" si="8686"/>
        <v>0</v>
      </c>
      <c r="AS3218" s="387">
        <f t="shared" si="8687"/>
        <v>0</v>
      </c>
      <c r="AT3218" s="387">
        <f t="shared" si="8688"/>
        <v>0</v>
      </c>
      <c r="AU3218" s="86" t="s">
        <v>28</v>
      </c>
      <c r="AV3218" s="87"/>
      <c r="AW3218" s="88"/>
      <c r="AX3218" s="88"/>
      <c r="AY3218" s="88"/>
      <c r="AZ3218" s="88"/>
      <c r="BA3218" s="8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  <c r="BT3218" s="11"/>
      <c r="BU3218" s="11"/>
      <c r="BV3218" s="11"/>
      <c r="BW3218" s="11"/>
      <c r="BX3218" s="11"/>
      <c r="BY3218" s="11"/>
      <c r="BZ3218" s="11"/>
      <c r="CA3218" s="11"/>
      <c r="CB3218" s="11"/>
      <c r="CC3218" s="11"/>
      <c r="CD3218" s="11"/>
      <c r="CE3218" s="11"/>
      <c r="CF3218" s="11"/>
      <c r="CG3218" s="11"/>
      <c r="CH3218" s="11"/>
      <c r="CI3218" s="11"/>
      <c r="CJ3218" s="11"/>
      <c r="CK3218" s="11"/>
      <c r="CL3218" s="11"/>
      <c r="CM3218" s="11"/>
      <c r="CN3218" s="11"/>
      <c r="CO3218" s="11"/>
      <c r="CP3218" s="11"/>
      <c r="CQ3218" s="11"/>
      <c r="CR3218" s="11"/>
      <c r="CS3218" s="11"/>
      <c r="CT3218" s="11"/>
      <c r="CU3218" s="11"/>
      <c r="CV3218" s="11"/>
      <c r="CW3218" s="11"/>
      <c r="CX3218" s="11"/>
      <c r="CY3218" s="11"/>
      <c r="CZ3218" s="11"/>
      <c r="DA3218" s="11"/>
      <c r="DB3218" s="11"/>
      <c r="DC3218" s="11"/>
      <c r="DD3218" s="11"/>
      <c r="DE3218" s="11"/>
      <c r="DF3218" s="11"/>
      <c r="DG3218" s="11"/>
      <c r="DH3218" s="11"/>
      <c r="DI3218" s="11"/>
      <c r="DJ3218" s="11"/>
      <c r="DK3218" s="11"/>
      <c r="DL3218" s="11"/>
      <c r="DM3218" s="11"/>
      <c r="DN3218" s="11"/>
      <c r="DO3218" s="11"/>
      <c r="DP3218" s="11"/>
      <c r="DQ3218" s="11"/>
      <c r="DR3218" s="11"/>
      <c r="DS3218" s="11"/>
      <c r="DT3218" s="11"/>
      <c r="DU3218" s="11"/>
      <c r="DV3218" s="11"/>
      <c r="DW3218" s="11"/>
      <c r="DX3218" s="11"/>
      <c r="DY3218" s="11"/>
    </row>
    <row r="3219" spans="1:129" s="69" customFormat="1" hidden="1">
      <c r="A3219" s="11"/>
      <c r="B3219" s="4">
        <v>2017</v>
      </c>
      <c r="C3219" s="82">
        <v>8323</v>
      </c>
      <c r="D3219" s="82">
        <v>3</v>
      </c>
      <c r="E3219" s="2">
        <v>6</v>
      </c>
      <c r="F3219" s="2">
        <v>0</v>
      </c>
      <c r="G3219" s="2">
        <v>5000</v>
      </c>
      <c r="H3219" s="2">
        <v>5300</v>
      </c>
      <c r="I3219" s="2">
        <v>531</v>
      </c>
      <c r="J3219" s="83">
        <v>14</v>
      </c>
      <c r="K3219" s="293" t="s">
        <v>994</v>
      </c>
      <c r="L3219" s="85">
        <v>0</v>
      </c>
      <c r="M3219" s="85">
        <v>0</v>
      </c>
      <c r="N3219" s="85">
        <f t="shared" si="8503"/>
        <v>0</v>
      </c>
      <c r="O3219" s="85">
        <v>0</v>
      </c>
      <c r="P3219" s="85">
        <v>0</v>
      </c>
      <c r="Q3219" s="85">
        <f t="shared" si="8689"/>
        <v>0</v>
      </c>
      <c r="R3219" s="85">
        <v>0</v>
      </c>
      <c r="S3219" s="85">
        <v>0</v>
      </c>
      <c r="T3219" s="85">
        <v>0</v>
      </c>
      <c r="U3219" s="85">
        <f t="shared" si="8669"/>
        <v>0</v>
      </c>
      <c r="V3219" s="85">
        <v>0</v>
      </c>
      <c r="W3219" s="85">
        <v>0</v>
      </c>
      <c r="X3219" s="85">
        <f t="shared" si="8670"/>
        <v>0</v>
      </c>
      <c r="Y3219" s="85">
        <v>0</v>
      </c>
      <c r="Z3219" s="85">
        <v>0</v>
      </c>
      <c r="AA3219" s="85">
        <v>0</v>
      </c>
      <c r="AB3219" s="85">
        <f t="shared" si="8671"/>
        <v>0</v>
      </c>
      <c r="AC3219" s="85">
        <v>0</v>
      </c>
      <c r="AD3219" s="85">
        <v>0</v>
      </c>
      <c r="AE3219" s="85">
        <f t="shared" si="8672"/>
        <v>0</v>
      </c>
      <c r="AF3219" s="85">
        <v>0</v>
      </c>
      <c r="AG3219" s="85">
        <v>0</v>
      </c>
      <c r="AH3219" s="85">
        <v>0</v>
      </c>
      <c r="AI3219" s="85">
        <f t="shared" si="8673"/>
        <v>0</v>
      </c>
      <c r="AJ3219" s="85">
        <v>0</v>
      </c>
      <c r="AK3219" s="85">
        <v>0</v>
      </c>
      <c r="AL3219" s="85">
        <f t="shared" si="8674"/>
        <v>0</v>
      </c>
      <c r="AM3219" s="85">
        <v>0</v>
      </c>
      <c r="AN3219" s="386">
        <f t="shared" si="8682"/>
        <v>0</v>
      </c>
      <c r="AO3219" s="386">
        <f t="shared" si="8683"/>
        <v>0</v>
      </c>
      <c r="AP3219" s="387">
        <f t="shared" si="8684"/>
        <v>0</v>
      </c>
      <c r="AQ3219" s="386">
        <f t="shared" si="8685"/>
        <v>0</v>
      </c>
      <c r="AR3219" s="386">
        <f t="shared" si="8686"/>
        <v>0</v>
      </c>
      <c r="AS3219" s="387">
        <f t="shared" si="8687"/>
        <v>0</v>
      </c>
      <c r="AT3219" s="387">
        <f t="shared" si="8688"/>
        <v>0</v>
      </c>
      <c r="AU3219" s="86" t="s">
        <v>28</v>
      </c>
      <c r="AV3219" s="87"/>
      <c r="AW3219" s="88"/>
      <c r="AX3219" s="88"/>
      <c r="AY3219" s="88"/>
      <c r="AZ3219" s="88"/>
      <c r="BA3219" s="8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  <c r="BT3219" s="11"/>
      <c r="BU3219" s="11"/>
      <c r="BV3219" s="11"/>
      <c r="BW3219" s="11"/>
      <c r="BX3219" s="11"/>
      <c r="BY3219" s="11"/>
      <c r="BZ3219" s="11"/>
      <c r="CA3219" s="11"/>
      <c r="CB3219" s="11"/>
      <c r="CC3219" s="11"/>
      <c r="CD3219" s="11"/>
      <c r="CE3219" s="11"/>
      <c r="CF3219" s="11"/>
      <c r="CG3219" s="11"/>
      <c r="CH3219" s="11"/>
      <c r="CI3219" s="11"/>
      <c r="CJ3219" s="11"/>
      <c r="CK3219" s="11"/>
      <c r="CL3219" s="11"/>
      <c r="CM3219" s="11"/>
      <c r="CN3219" s="11"/>
      <c r="CO3219" s="11"/>
      <c r="CP3219" s="11"/>
      <c r="CQ3219" s="11"/>
      <c r="CR3219" s="11"/>
      <c r="CS3219" s="11"/>
      <c r="CT3219" s="11"/>
      <c r="CU3219" s="11"/>
      <c r="CV3219" s="11"/>
      <c r="CW3219" s="11"/>
      <c r="CX3219" s="11"/>
      <c r="CY3219" s="11"/>
      <c r="CZ3219" s="11"/>
      <c r="DA3219" s="11"/>
      <c r="DB3219" s="11"/>
      <c r="DC3219" s="11"/>
      <c r="DD3219" s="11"/>
      <c r="DE3219" s="11"/>
      <c r="DF3219" s="11"/>
      <c r="DG3219" s="11"/>
      <c r="DH3219" s="11"/>
      <c r="DI3219" s="11"/>
      <c r="DJ3219" s="11"/>
      <c r="DK3219" s="11"/>
      <c r="DL3219" s="11"/>
      <c r="DM3219" s="11"/>
      <c r="DN3219" s="11"/>
      <c r="DO3219" s="11"/>
      <c r="DP3219" s="11"/>
      <c r="DQ3219" s="11"/>
      <c r="DR3219" s="11"/>
      <c r="DS3219" s="11"/>
      <c r="DT3219" s="11"/>
      <c r="DU3219" s="11"/>
      <c r="DV3219" s="11"/>
      <c r="DW3219" s="11"/>
      <c r="DX3219" s="11"/>
      <c r="DY3219" s="11"/>
    </row>
    <row r="3220" spans="1:129" s="69" customFormat="1">
      <c r="A3220" s="11"/>
      <c r="B3220" s="4">
        <v>2017</v>
      </c>
      <c r="C3220" s="82">
        <v>8323</v>
      </c>
      <c r="D3220" s="82">
        <v>3</v>
      </c>
      <c r="E3220" s="2">
        <v>6</v>
      </c>
      <c r="F3220" s="2">
        <v>0</v>
      </c>
      <c r="G3220" s="2">
        <v>5000</v>
      </c>
      <c r="H3220" s="2">
        <v>5300</v>
      </c>
      <c r="I3220" s="2">
        <v>531</v>
      </c>
      <c r="J3220" s="83">
        <v>15</v>
      </c>
      <c r="K3220" s="293" t="s">
        <v>1645</v>
      </c>
      <c r="L3220" s="85">
        <v>14000</v>
      </c>
      <c r="M3220" s="85">
        <v>0</v>
      </c>
      <c r="N3220" s="85">
        <f t="shared" si="8503"/>
        <v>14000</v>
      </c>
      <c r="O3220" s="85">
        <v>0</v>
      </c>
      <c r="P3220" s="85">
        <v>0</v>
      </c>
      <c r="Q3220" s="85">
        <f t="shared" si="8689"/>
        <v>0</v>
      </c>
      <c r="R3220" s="85">
        <f>N3220+Q3220</f>
        <v>14000</v>
      </c>
      <c r="S3220" s="85">
        <v>0</v>
      </c>
      <c r="T3220" s="85">
        <v>0</v>
      </c>
      <c r="U3220" s="85">
        <f t="shared" si="8669"/>
        <v>0</v>
      </c>
      <c r="V3220" s="85">
        <v>0</v>
      </c>
      <c r="W3220" s="85">
        <v>0</v>
      </c>
      <c r="X3220" s="85">
        <f t="shared" si="8670"/>
        <v>0</v>
      </c>
      <c r="Y3220" s="85">
        <f>U3220+X3220</f>
        <v>0</v>
      </c>
      <c r="Z3220" s="85">
        <v>0</v>
      </c>
      <c r="AA3220" s="85">
        <v>0</v>
      </c>
      <c r="AB3220" s="85">
        <f t="shared" si="8671"/>
        <v>0</v>
      </c>
      <c r="AC3220" s="85">
        <v>0</v>
      </c>
      <c r="AD3220" s="85">
        <v>0</v>
      </c>
      <c r="AE3220" s="85">
        <f t="shared" si="8672"/>
        <v>0</v>
      </c>
      <c r="AF3220" s="85">
        <f>AB3220+AE3220</f>
        <v>0</v>
      </c>
      <c r="AG3220" s="85">
        <v>0</v>
      </c>
      <c r="AH3220" s="85">
        <v>0</v>
      </c>
      <c r="AI3220" s="85">
        <f t="shared" si="8673"/>
        <v>0</v>
      </c>
      <c r="AJ3220" s="85">
        <v>0</v>
      </c>
      <c r="AK3220" s="85">
        <v>0</v>
      </c>
      <c r="AL3220" s="85">
        <f t="shared" si="8674"/>
        <v>0</v>
      </c>
      <c r="AM3220" s="85">
        <f>AI3220+AL3220</f>
        <v>0</v>
      </c>
      <c r="AN3220" s="386">
        <f t="shared" si="8682"/>
        <v>14000</v>
      </c>
      <c r="AO3220" s="386">
        <f t="shared" si="8683"/>
        <v>0</v>
      </c>
      <c r="AP3220" s="387">
        <f t="shared" si="8684"/>
        <v>14000</v>
      </c>
      <c r="AQ3220" s="386">
        <f t="shared" si="8685"/>
        <v>0</v>
      </c>
      <c r="AR3220" s="386">
        <f t="shared" si="8686"/>
        <v>0</v>
      </c>
      <c r="AS3220" s="387">
        <f t="shared" si="8687"/>
        <v>0</v>
      </c>
      <c r="AT3220" s="387">
        <f t="shared" si="8688"/>
        <v>14000</v>
      </c>
      <c r="AU3220" s="86" t="s">
        <v>28</v>
      </c>
      <c r="AV3220" s="87">
        <v>4</v>
      </c>
      <c r="AW3220" s="88"/>
      <c r="AX3220" s="88"/>
      <c r="AY3220" s="88"/>
      <c r="AZ3220" s="88"/>
      <c r="BA3220" s="8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  <c r="BT3220" s="11"/>
      <c r="BU3220" s="11"/>
      <c r="BV3220" s="11"/>
      <c r="BW3220" s="11"/>
      <c r="BX3220" s="11"/>
      <c r="BY3220" s="11"/>
      <c r="BZ3220" s="11"/>
      <c r="CA3220" s="11"/>
      <c r="CB3220" s="11"/>
      <c r="CC3220" s="11"/>
      <c r="CD3220" s="11"/>
      <c r="CE3220" s="11"/>
      <c r="CF3220" s="11"/>
      <c r="CG3220" s="11"/>
      <c r="CH3220" s="11"/>
      <c r="CI3220" s="11"/>
      <c r="CJ3220" s="11"/>
      <c r="CK3220" s="11"/>
      <c r="CL3220" s="11"/>
      <c r="CM3220" s="11"/>
      <c r="CN3220" s="11"/>
      <c r="CO3220" s="11"/>
      <c r="CP3220" s="11"/>
      <c r="CQ3220" s="11"/>
      <c r="CR3220" s="11"/>
      <c r="CS3220" s="11"/>
      <c r="CT3220" s="11"/>
      <c r="CU3220" s="11"/>
      <c r="CV3220" s="11"/>
      <c r="CW3220" s="11"/>
      <c r="CX3220" s="11"/>
      <c r="CY3220" s="11"/>
      <c r="CZ3220" s="11"/>
      <c r="DA3220" s="11"/>
      <c r="DB3220" s="11"/>
      <c r="DC3220" s="11"/>
      <c r="DD3220" s="11"/>
      <c r="DE3220" s="11"/>
      <c r="DF3220" s="11"/>
      <c r="DG3220" s="11"/>
      <c r="DH3220" s="11"/>
      <c r="DI3220" s="11"/>
      <c r="DJ3220" s="11"/>
      <c r="DK3220" s="11"/>
      <c r="DL3220" s="11"/>
      <c r="DM3220" s="11"/>
      <c r="DN3220" s="11"/>
      <c r="DO3220" s="11"/>
      <c r="DP3220" s="11"/>
      <c r="DQ3220" s="11"/>
      <c r="DR3220" s="11"/>
      <c r="DS3220" s="11"/>
      <c r="DT3220" s="11"/>
      <c r="DU3220" s="11"/>
      <c r="DV3220" s="11"/>
      <c r="DW3220" s="11"/>
      <c r="DX3220" s="11"/>
      <c r="DY3220" s="11"/>
    </row>
    <row r="3221" spans="1:129" s="69" customFormat="1" hidden="1">
      <c r="A3221" s="11"/>
      <c r="B3221" s="4">
        <v>2017</v>
      </c>
      <c r="C3221" s="82">
        <v>8323</v>
      </c>
      <c r="D3221" s="82">
        <v>3</v>
      </c>
      <c r="E3221" s="2">
        <v>6</v>
      </c>
      <c r="F3221" s="2">
        <v>0</v>
      </c>
      <c r="G3221" s="2">
        <v>5000</v>
      </c>
      <c r="H3221" s="2">
        <v>5300</v>
      </c>
      <c r="I3221" s="2">
        <v>531</v>
      </c>
      <c r="J3221" s="83">
        <v>16</v>
      </c>
      <c r="K3221" s="293" t="s">
        <v>1883</v>
      </c>
      <c r="L3221" s="85">
        <v>0</v>
      </c>
      <c r="M3221" s="85">
        <v>0</v>
      </c>
      <c r="N3221" s="85">
        <f t="shared" ref="N3221:N3283" si="8690">L3221+M3221</f>
        <v>0</v>
      </c>
      <c r="O3221" s="85">
        <v>0</v>
      </c>
      <c r="P3221" s="85">
        <v>0</v>
      </c>
      <c r="Q3221" s="85">
        <f t="shared" si="8689"/>
        <v>0</v>
      </c>
      <c r="R3221" s="85">
        <v>0</v>
      </c>
      <c r="S3221" s="85">
        <v>0</v>
      </c>
      <c r="T3221" s="85">
        <v>0</v>
      </c>
      <c r="U3221" s="85">
        <f t="shared" si="8669"/>
        <v>0</v>
      </c>
      <c r="V3221" s="85">
        <v>0</v>
      </c>
      <c r="W3221" s="85">
        <v>0</v>
      </c>
      <c r="X3221" s="85">
        <f t="shared" si="8670"/>
        <v>0</v>
      </c>
      <c r="Y3221" s="85">
        <v>0</v>
      </c>
      <c r="Z3221" s="85">
        <v>0</v>
      </c>
      <c r="AA3221" s="85">
        <v>0</v>
      </c>
      <c r="AB3221" s="85">
        <f t="shared" si="8671"/>
        <v>0</v>
      </c>
      <c r="AC3221" s="85">
        <v>0</v>
      </c>
      <c r="AD3221" s="85">
        <v>0</v>
      </c>
      <c r="AE3221" s="85">
        <f t="shared" si="8672"/>
        <v>0</v>
      </c>
      <c r="AF3221" s="85">
        <v>0</v>
      </c>
      <c r="AG3221" s="85">
        <v>0</v>
      </c>
      <c r="AH3221" s="85">
        <v>0</v>
      </c>
      <c r="AI3221" s="85">
        <f t="shared" si="8673"/>
        <v>0</v>
      </c>
      <c r="AJ3221" s="85">
        <v>0</v>
      </c>
      <c r="AK3221" s="85">
        <v>0</v>
      </c>
      <c r="AL3221" s="85">
        <f t="shared" si="8674"/>
        <v>0</v>
      </c>
      <c r="AM3221" s="85">
        <v>0</v>
      </c>
      <c r="AN3221" s="386">
        <f t="shared" si="8682"/>
        <v>0</v>
      </c>
      <c r="AO3221" s="386">
        <f t="shared" si="8683"/>
        <v>0</v>
      </c>
      <c r="AP3221" s="387">
        <f t="shared" si="8684"/>
        <v>0</v>
      </c>
      <c r="AQ3221" s="386">
        <f t="shared" si="8685"/>
        <v>0</v>
      </c>
      <c r="AR3221" s="386">
        <f t="shared" si="8686"/>
        <v>0</v>
      </c>
      <c r="AS3221" s="387">
        <f t="shared" si="8687"/>
        <v>0</v>
      </c>
      <c r="AT3221" s="387">
        <f t="shared" si="8688"/>
        <v>0</v>
      </c>
      <c r="AU3221" s="86" t="s">
        <v>28</v>
      </c>
      <c r="AV3221" s="87"/>
      <c r="AW3221" s="88"/>
      <c r="AX3221" s="88"/>
      <c r="AY3221" s="88"/>
      <c r="AZ3221" s="88"/>
      <c r="BA3221" s="8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  <c r="BT3221" s="11"/>
      <c r="BU3221" s="11"/>
      <c r="BV3221" s="11"/>
      <c r="BW3221" s="11"/>
      <c r="BX3221" s="11"/>
      <c r="BY3221" s="11"/>
      <c r="BZ3221" s="11"/>
      <c r="CA3221" s="11"/>
      <c r="CB3221" s="11"/>
      <c r="CC3221" s="11"/>
      <c r="CD3221" s="11"/>
      <c r="CE3221" s="11"/>
      <c r="CF3221" s="11"/>
      <c r="CG3221" s="11"/>
      <c r="CH3221" s="11"/>
      <c r="CI3221" s="11"/>
      <c r="CJ3221" s="11"/>
      <c r="CK3221" s="11"/>
      <c r="CL3221" s="11"/>
      <c r="CM3221" s="11"/>
      <c r="CN3221" s="11"/>
      <c r="CO3221" s="11"/>
      <c r="CP3221" s="11"/>
      <c r="CQ3221" s="11"/>
      <c r="CR3221" s="11"/>
      <c r="CS3221" s="11"/>
      <c r="CT3221" s="11"/>
      <c r="CU3221" s="11"/>
      <c r="CV3221" s="11"/>
      <c r="CW3221" s="11"/>
      <c r="CX3221" s="11"/>
      <c r="CY3221" s="11"/>
      <c r="CZ3221" s="11"/>
      <c r="DA3221" s="11"/>
      <c r="DB3221" s="11"/>
      <c r="DC3221" s="11"/>
      <c r="DD3221" s="11"/>
      <c r="DE3221" s="11"/>
      <c r="DF3221" s="11"/>
      <c r="DG3221" s="11"/>
      <c r="DH3221" s="11"/>
      <c r="DI3221" s="11"/>
      <c r="DJ3221" s="11"/>
      <c r="DK3221" s="11"/>
      <c r="DL3221" s="11"/>
      <c r="DM3221" s="11"/>
      <c r="DN3221" s="11"/>
      <c r="DO3221" s="11"/>
      <c r="DP3221" s="11"/>
      <c r="DQ3221" s="11"/>
      <c r="DR3221" s="11"/>
      <c r="DS3221" s="11"/>
      <c r="DT3221" s="11"/>
      <c r="DU3221" s="11"/>
      <c r="DV3221" s="11"/>
      <c r="DW3221" s="11"/>
      <c r="DX3221" s="11"/>
      <c r="DY3221" s="11"/>
    </row>
    <row r="3222" spans="1:129" s="69" customFormat="1" hidden="1">
      <c r="A3222" s="11"/>
      <c r="B3222" s="4">
        <v>2017</v>
      </c>
      <c r="C3222" s="82">
        <v>8323</v>
      </c>
      <c r="D3222" s="82">
        <v>3</v>
      </c>
      <c r="E3222" s="2">
        <v>6</v>
      </c>
      <c r="F3222" s="2">
        <v>0</v>
      </c>
      <c r="G3222" s="2">
        <v>5000</v>
      </c>
      <c r="H3222" s="2">
        <v>5300</v>
      </c>
      <c r="I3222" s="2">
        <v>531</v>
      </c>
      <c r="J3222" s="83">
        <v>17</v>
      </c>
      <c r="K3222" s="293" t="s">
        <v>1657</v>
      </c>
      <c r="L3222" s="85">
        <v>0</v>
      </c>
      <c r="M3222" s="85">
        <v>0</v>
      </c>
      <c r="N3222" s="85">
        <f t="shared" si="8690"/>
        <v>0</v>
      </c>
      <c r="O3222" s="85">
        <v>0</v>
      </c>
      <c r="P3222" s="85">
        <v>0</v>
      </c>
      <c r="Q3222" s="85">
        <f t="shared" si="8689"/>
        <v>0</v>
      </c>
      <c r="R3222" s="85">
        <v>0</v>
      </c>
      <c r="S3222" s="85">
        <v>0</v>
      </c>
      <c r="T3222" s="85">
        <v>0</v>
      </c>
      <c r="U3222" s="85">
        <f t="shared" si="8669"/>
        <v>0</v>
      </c>
      <c r="V3222" s="85">
        <v>0</v>
      </c>
      <c r="W3222" s="85">
        <v>0</v>
      </c>
      <c r="X3222" s="85">
        <f t="shared" si="8670"/>
        <v>0</v>
      </c>
      <c r="Y3222" s="85">
        <v>0</v>
      </c>
      <c r="Z3222" s="85">
        <v>0</v>
      </c>
      <c r="AA3222" s="85">
        <v>0</v>
      </c>
      <c r="AB3222" s="85">
        <f t="shared" si="8671"/>
        <v>0</v>
      </c>
      <c r="AC3222" s="85">
        <v>0</v>
      </c>
      <c r="AD3222" s="85">
        <v>0</v>
      </c>
      <c r="AE3222" s="85">
        <f t="shared" si="8672"/>
        <v>0</v>
      </c>
      <c r="AF3222" s="85">
        <v>0</v>
      </c>
      <c r="AG3222" s="85">
        <v>0</v>
      </c>
      <c r="AH3222" s="85">
        <v>0</v>
      </c>
      <c r="AI3222" s="85">
        <f t="shared" si="8673"/>
        <v>0</v>
      </c>
      <c r="AJ3222" s="85">
        <v>0</v>
      </c>
      <c r="AK3222" s="85">
        <v>0</v>
      </c>
      <c r="AL3222" s="85">
        <f t="shared" si="8674"/>
        <v>0</v>
      </c>
      <c r="AM3222" s="85">
        <v>0</v>
      </c>
      <c r="AN3222" s="386">
        <f t="shared" si="8682"/>
        <v>0</v>
      </c>
      <c r="AO3222" s="386">
        <f t="shared" si="8683"/>
        <v>0</v>
      </c>
      <c r="AP3222" s="387">
        <f t="shared" si="8684"/>
        <v>0</v>
      </c>
      <c r="AQ3222" s="386">
        <f t="shared" si="8685"/>
        <v>0</v>
      </c>
      <c r="AR3222" s="386">
        <f t="shared" si="8686"/>
        <v>0</v>
      </c>
      <c r="AS3222" s="387">
        <f t="shared" si="8687"/>
        <v>0</v>
      </c>
      <c r="AT3222" s="387">
        <f t="shared" si="8688"/>
        <v>0</v>
      </c>
      <c r="AU3222" s="86" t="s">
        <v>28</v>
      </c>
      <c r="AV3222" s="87"/>
      <c r="AW3222" s="88"/>
      <c r="AX3222" s="88"/>
      <c r="AY3222" s="88"/>
      <c r="AZ3222" s="88"/>
      <c r="BA3222" s="8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  <c r="BT3222" s="11"/>
      <c r="BU3222" s="11"/>
      <c r="BV3222" s="11"/>
      <c r="BW3222" s="11"/>
      <c r="BX3222" s="11"/>
      <c r="BY3222" s="11"/>
      <c r="BZ3222" s="11"/>
      <c r="CA3222" s="11"/>
      <c r="CB3222" s="11"/>
      <c r="CC3222" s="11"/>
      <c r="CD3222" s="11"/>
      <c r="CE3222" s="11"/>
      <c r="CF3222" s="11"/>
      <c r="CG3222" s="11"/>
      <c r="CH3222" s="11"/>
      <c r="CI3222" s="11"/>
      <c r="CJ3222" s="11"/>
      <c r="CK3222" s="11"/>
      <c r="CL3222" s="11"/>
      <c r="CM3222" s="11"/>
      <c r="CN3222" s="11"/>
      <c r="CO3222" s="11"/>
      <c r="CP3222" s="11"/>
      <c r="CQ3222" s="11"/>
      <c r="CR3222" s="11"/>
      <c r="CS3222" s="11"/>
      <c r="CT3222" s="11"/>
      <c r="CU3222" s="11"/>
      <c r="CV3222" s="11"/>
      <c r="CW3222" s="11"/>
      <c r="CX3222" s="11"/>
      <c r="CY3222" s="11"/>
      <c r="CZ3222" s="11"/>
      <c r="DA3222" s="11"/>
      <c r="DB3222" s="11"/>
      <c r="DC3222" s="11"/>
      <c r="DD3222" s="11"/>
      <c r="DE3222" s="11"/>
      <c r="DF3222" s="11"/>
      <c r="DG3222" s="11"/>
      <c r="DH3222" s="11"/>
      <c r="DI3222" s="11"/>
      <c r="DJ3222" s="11"/>
      <c r="DK3222" s="11"/>
      <c r="DL3222" s="11"/>
      <c r="DM3222" s="11"/>
      <c r="DN3222" s="11"/>
      <c r="DO3222" s="11"/>
      <c r="DP3222" s="11"/>
      <c r="DQ3222" s="11"/>
      <c r="DR3222" s="11"/>
      <c r="DS3222" s="11"/>
      <c r="DT3222" s="11"/>
      <c r="DU3222" s="11"/>
      <c r="DV3222" s="11"/>
      <c r="DW3222" s="11"/>
      <c r="DX3222" s="11"/>
      <c r="DY3222" s="11"/>
    </row>
    <row r="3223" spans="1:129" s="69" customFormat="1">
      <c r="A3223" s="11"/>
      <c r="B3223" s="4">
        <v>2017</v>
      </c>
      <c r="C3223" s="82">
        <v>8323</v>
      </c>
      <c r="D3223" s="82">
        <v>3</v>
      </c>
      <c r="E3223" s="2">
        <v>6</v>
      </c>
      <c r="F3223" s="2">
        <v>0</v>
      </c>
      <c r="G3223" s="2">
        <v>5000</v>
      </c>
      <c r="H3223" s="2">
        <v>5300</v>
      </c>
      <c r="I3223" s="2">
        <v>531</v>
      </c>
      <c r="J3223" s="83">
        <v>18</v>
      </c>
      <c r="K3223" s="293" t="s">
        <v>1509</v>
      </c>
      <c r="L3223" s="85">
        <v>9000</v>
      </c>
      <c r="M3223" s="85">
        <v>0</v>
      </c>
      <c r="N3223" s="85">
        <f t="shared" si="8690"/>
        <v>9000</v>
      </c>
      <c r="O3223" s="85">
        <v>0</v>
      </c>
      <c r="P3223" s="85">
        <v>0</v>
      </c>
      <c r="Q3223" s="85">
        <f t="shared" si="8689"/>
        <v>0</v>
      </c>
      <c r="R3223" s="85">
        <f t="shared" ref="R3223:R3228" si="8691">N3223+Q3223</f>
        <v>9000</v>
      </c>
      <c r="S3223" s="85">
        <v>0</v>
      </c>
      <c r="T3223" s="85">
        <v>0</v>
      </c>
      <c r="U3223" s="85">
        <f t="shared" si="8669"/>
        <v>0</v>
      </c>
      <c r="V3223" s="85">
        <v>0</v>
      </c>
      <c r="W3223" s="85">
        <v>0</v>
      </c>
      <c r="X3223" s="85">
        <f t="shared" si="8670"/>
        <v>0</v>
      </c>
      <c r="Y3223" s="85">
        <f t="shared" ref="Y3223:Y3228" si="8692">U3223+X3223</f>
        <v>0</v>
      </c>
      <c r="Z3223" s="85">
        <v>0</v>
      </c>
      <c r="AA3223" s="85">
        <v>0</v>
      </c>
      <c r="AB3223" s="85">
        <f t="shared" si="8671"/>
        <v>0</v>
      </c>
      <c r="AC3223" s="85">
        <v>0</v>
      </c>
      <c r="AD3223" s="85">
        <v>0</v>
      </c>
      <c r="AE3223" s="85">
        <f t="shared" si="8672"/>
        <v>0</v>
      </c>
      <c r="AF3223" s="85">
        <f t="shared" ref="AF3223:AF3228" si="8693">AB3223+AE3223</f>
        <v>0</v>
      </c>
      <c r="AG3223" s="85">
        <v>0</v>
      </c>
      <c r="AH3223" s="85">
        <v>0</v>
      </c>
      <c r="AI3223" s="85">
        <f t="shared" si="8673"/>
        <v>0</v>
      </c>
      <c r="AJ3223" s="85">
        <v>0</v>
      </c>
      <c r="AK3223" s="85">
        <v>0</v>
      </c>
      <c r="AL3223" s="85">
        <f t="shared" si="8674"/>
        <v>0</v>
      </c>
      <c r="AM3223" s="85">
        <f t="shared" ref="AM3223:AM3228" si="8694">AI3223+AL3223</f>
        <v>0</v>
      </c>
      <c r="AN3223" s="386">
        <f t="shared" si="8682"/>
        <v>9000</v>
      </c>
      <c r="AO3223" s="386">
        <f t="shared" si="8683"/>
        <v>0</v>
      </c>
      <c r="AP3223" s="387">
        <f t="shared" si="8684"/>
        <v>9000</v>
      </c>
      <c r="AQ3223" s="386">
        <f t="shared" si="8685"/>
        <v>0</v>
      </c>
      <c r="AR3223" s="386">
        <f t="shared" si="8686"/>
        <v>0</v>
      </c>
      <c r="AS3223" s="387">
        <f t="shared" si="8687"/>
        <v>0</v>
      </c>
      <c r="AT3223" s="387">
        <f t="shared" si="8688"/>
        <v>9000</v>
      </c>
      <c r="AU3223" s="86" t="s">
        <v>28</v>
      </c>
      <c r="AV3223" s="87">
        <v>3</v>
      </c>
      <c r="AW3223" s="88"/>
      <c r="AX3223" s="88"/>
      <c r="AY3223" s="88"/>
      <c r="AZ3223" s="88"/>
      <c r="BA3223" s="8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  <c r="BT3223" s="11"/>
      <c r="BU3223" s="11"/>
      <c r="BV3223" s="11"/>
      <c r="BW3223" s="11"/>
      <c r="BX3223" s="11"/>
      <c r="BY3223" s="11"/>
      <c r="BZ3223" s="11"/>
      <c r="CA3223" s="11"/>
      <c r="CB3223" s="11"/>
      <c r="CC3223" s="11"/>
      <c r="CD3223" s="11"/>
      <c r="CE3223" s="11"/>
      <c r="CF3223" s="11"/>
      <c r="CG3223" s="11"/>
      <c r="CH3223" s="11"/>
      <c r="CI3223" s="11"/>
      <c r="CJ3223" s="11"/>
      <c r="CK3223" s="11"/>
      <c r="CL3223" s="11"/>
      <c r="CM3223" s="11"/>
      <c r="CN3223" s="11"/>
      <c r="CO3223" s="11"/>
      <c r="CP3223" s="11"/>
      <c r="CQ3223" s="11"/>
      <c r="CR3223" s="11"/>
      <c r="CS3223" s="11"/>
      <c r="CT3223" s="11"/>
      <c r="CU3223" s="11"/>
      <c r="CV3223" s="11"/>
      <c r="CW3223" s="11"/>
      <c r="CX3223" s="11"/>
      <c r="CY3223" s="11"/>
      <c r="CZ3223" s="11"/>
      <c r="DA3223" s="11"/>
      <c r="DB3223" s="11"/>
      <c r="DC3223" s="11"/>
      <c r="DD3223" s="11"/>
      <c r="DE3223" s="11"/>
      <c r="DF3223" s="11"/>
      <c r="DG3223" s="11"/>
      <c r="DH3223" s="11"/>
      <c r="DI3223" s="11"/>
      <c r="DJ3223" s="11"/>
      <c r="DK3223" s="11"/>
      <c r="DL3223" s="11"/>
      <c r="DM3223" s="11"/>
      <c r="DN3223" s="11"/>
      <c r="DO3223" s="11"/>
      <c r="DP3223" s="11"/>
      <c r="DQ3223" s="11"/>
      <c r="DR3223" s="11"/>
      <c r="DS3223" s="11"/>
      <c r="DT3223" s="11"/>
      <c r="DU3223" s="11"/>
      <c r="DV3223" s="11"/>
      <c r="DW3223" s="11"/>
      <c r="DX3223" s="11"/>
      <c r="DY3223" s="11"/>
    </row>
    <row r="3224" spans="1:129" s="69" customFormat="1">
      <c r="A3224" s="11"/>
      <c r="B3224" s="4">
        <v>2017</v>
      </c>
      <c r="C3224" s="82">
        <v>8323</v>
      </c>
      <c r="D3224" s="82">
        <v>3</v>
      </c>
      <c r="E3224" s="2">
        <v>6</v>
      </c>
      <c r="F3224" s="2">
        <v>0</v>
      </c>
      <c r="G3224" s="2">
        <v>5000</v>
      </c>
      <c r="H3224" s="2">
        <v>5300</v>
      </c>
      <c r="I3224" s="2">
        <v>531</v>
      </c>
      <c r="J3224" s="83">
        <v>19</v>
      </c>
      <c r="K3224" s="293" t="s">
        <v>1510</v>
      </c>
      <c r="L3224" s="85">
        <v>2500</v>
      </c>
      <c r="M3224" s="85">
        <v>0</v>
      </c>
      <c r="N3224" s="85">
        <f t="shared" si="8690"/>
        <v>2500</v>
      </c>
      <c r="O3224" s="85">
        <v>0</v>
      </c>
      <c r="P3224" s="85">
        <v>0</v>
      </c>
      <c r="Q3224" s="85">
        <f t="shared" si="8689"/>
        <v>0</v>
      </c>
      <c r="R3224" s="85">
        <f t="shared" si="8691"/>
        <v>2500</v>
      </c>
      <c r="S3224" s="85">
        <v>0</v>
      </c>
      <c r="T3224" s="85">
        <v>0</v>
      </c>
      <c r="U3224" s="85">
        <f t="shared" si="8669"/>
        <v>0</v>
      </c>
      <c r="V3224" s="85">
        <v>0</v>
      </c>
      <c r="W3224" s="85">
        <v>0</v>
      </c>
      <c r="X3224" s="85">
        <f t="shared" si="8670"/>
        <v>0</v>
      </c>
      <c r="Y3224" s="85">
        <f t="shared" si="8692"/>
        <v>0</v>
      </c>
      <c r="Z3224" s="85">
        <v>0</v>
      </c>
      <c r="AA3224" s="85">
        <v>0</v>
      </c>
      <c r="AB3224" s="85">
        <f t="shared" si="8671"/>
        <v>0</v>
      </c>
      <c r="AC3224" s="85">
        <v>0</v>
      </c>
      <c r="AD3224" s="85">
        <v>0</v>
      </c>
      <c r="AE3224" s="85">
        <f t="shared" si="8672"/>
        <v>0</v>
      </c>
      <c r="AF3224" s="85">
        <f t="shared" si="8693"/>
        <v>0</v>
      </c>
      <c r="AG3224" s="85">
        <v>0</v>
      </c>
      <c r="AH3224" s="85">
        <v>0</v>
      </c>
      <c r="AI3224" s="85">
        <f t="shared" si="8673"/>
        <v>0</v>
      </c>
      <c r="AJ3224" s="85">
        <v>0</v>
      </c>
      <c r="AK3224" s="85">
        <v>0</v>
      </c>
      <c r="AL3224" s="85">
        <f t="shared" si="8674"/>
        <v>0</v>
      </c>
      <c r="AM3224" s="85">
        <f t="shared" si="8694"/>
        <v>0</v>
      </c>
      <c r="AN3224" s="386">
        <f t="shared" si="8682"/>
        <v>2500</v>
      </c>
      <c r="AO3224" s="386">
        <f t="shared" si="8683"/>
        <v>0</v>
      </c>
      <c r="AP3224" s="387">
        <f t="shared" si="8684"/>
        <v>2500</v>
      </c>
      <c r="AQ3224" s="386">
        <f t="shared" si="8685"/>
        <v>0</v>
      </c>
      <c r="AR3224" s="386">
        <f t="shared" si="8686"/>
        <v>0</v>
      </c>
      <c r="AS3224" s="387">
        <f t="shared" si="8687"/>
        <v>0</v>
      </c>
      <c r="AT3224" s="387">
        <f t="shared" si="8688"/>
        <v>2500</v>
      </c>
      <c r="AU3224" s="86" t="s">
        <v>28</v>
      </c>
      <c r="AV3224" s="87">
        <v>5</v>
      </c>
      <c r="AW3224" s="88"/>
      <c r="AX3224" s="88"/>
      <c r="AY3224" s="88"/>
      <c r="AZ3224" s="88"/>
      <c r="BA3224" s="8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  <c r="BT3224" s="11"/>
      <c r="BU3224" s="11"/>
      <c r="BV3224" s="11"/>
      <c r="BW3224" s="11"/>
      <c r="BX3224" s="11"/>
      <c r="BY3224" s="11"/>
      <c r="BZ3224" s="11"/>
      <c r="CA3224" s="11"/>
      <c r="CB3224" s="11"/>
      <c r="CC3224" s="11"/>
      <c r="CD3224" s="11"/>
      <c r="CE3224" s="11"/>
      <c r="CF3224" s="11"/>
      <c r="CG3224" s="11"/>
      <c r="CH3224" s="11"/>
      <c r="CI3224" s="11"/>
      <c r="CJ3224" s="11"/>
      <c r="CK3224" s="11"/>
      <c r="CL3224" s="11"/>
      <c r="CM3224" s="11"/>
      <c r="CN3224" s="11"/>
      <c r="CO3224" s="11"/>
      <c r="CP3224" s="11"/>
      <c r="CQ3224" s="11"/>
      <c r="CR3224" s="11"/>
      <c r="CS3224" s="11"/>
      <c r="CT3224" s="11"/>
      <c r="CU3224" s="11"/>
      <c r="CV3224" s="11"/>
      <c r="CW3224" s="11"/>
      <c r="CX3224" s="11"/>
      <c r="CY3224" s="11"/>
      <c r="CZ3224" s="11"/>
      <c r="DA3224" s="11"/>
      <c r="DB3224" s="11"/>
      <c r="DC3224" s="11"/>
      <c r="DD3224" s="11"/>
      <c r="DE3224" s="11"/>
      <c r="DF3224" s="11"/>
      <c r="DG3224" s="11"/>
      <c r="DH3224" s="11"/>
      <c r="DI3224" s="11"/>
      <c r="DJ3224" s="11"/>
      <c r="DK3224" s="11"/>
      <c r="DL3224" s="11"/>
      <c r="DM3224" s="11"/>
      <c r="DN3224" s="11"/>
      <c r="DO3224" s="11"/>
      <c r="DP3224" s="11"/>
      <c r="DQ3224" s="11"/>
      <c r="DR3224" s="11"/>
      <c r="DS3224" s="11"/>
      <c r="DT3224" s="11"/>
      <c r="DU3224" s="11"/>
      <c r="DV3224" s="11"/>
      <c r="DW3224" s="11"/>
      <c r="DX3224" s="11"/>
      <c r="DY3224" s="11"/>
    </row>
    <row r="3225" spans="1:129" s="69" customFormat="1">
      <c r="A3225" s="11"/>
      <c r="B3225" s="4">
        <v>2017</v>
      </c>
      <c r="C3225" s="82">
        <v>8323</v>
      </c>
      <c r="D3225" s="82">
        <v>3</v>
      </c>
      <c r="E3225" s="2">
        <v>6</v>
      </c>
      <c r="F3225" s="2">
        <v>0</v>
      </c>
      <c r="G3225" s="2">
        <v>5000</v>
      </c>
      <c r="H3225" s="2">
        <v>5300</v>
      </c>
      <c r="I3225" s="2">
        <v>531</v>
      </c>
      <c r="J3225" s="83">
        <v>20</v>
      </c>
      <c r="K3225" s="293" t="s">
        <v>1884</v>
      </c>
      <c r="L3225" s="85">
        <v>75000</v>
      </c>
      <c r="M3225" s="85">
        <v>0</v>
      </c>
      <c r="N3225" s="85">
        <f t="shared" si="8690"/>
        <v>75000</v>
      </c>
      <c r="O3225" s="85">
        <v>0</v>
      </c>
      <c r="P3225" s="85">
        <v>0</v>
      </c>
      <c r="Q3225" s="85">
        <f t="shared" si="8689"/>
        <v>0</v>
      </c>
      <c r="R3225" s="85">
        <f t="shared" si="8691"/>
        <v>75000</v>
      </c>
      <c r="S3225" s="85">
        <v>0</v>
      </c>
      <c r="T3225" s="85">
        <v>0</v>
      </c>
      <c r="U3225" s="85">
        <f t="shared" si="8669"/>
        <v>0</v>
      </c>
      <c r="V3225" s="85">
        <v>0</v>
      </c>
      <c r="W3225" s="85">
        <v>0</v>
      </c>
      <c r="X3225" s="85">
        <f t="shared" si="8670"/>
        <v>0</v>
      </c>
      <c r="Y3225" s="85">
        <f t="shared" si="8692"/>
        <v>0</v>
      </c>
      <c r="Z3225" s="85">
        <v>0</v>
      </c>
      <c r="AA3225" s="85">
        <v>0</v>
      </c>
      <c r="AB3225" s="85">
        <f t="shared" si="8671"/>
        <v>0</v>
      </c>
      <c r="AC3225" s="85">
        <v>0</v>
      </c>
      <c r="AD3225" s="85">
        <v>0</v>
      </c>
      <c r="AE3225" s="85">
        <f t="shared" si="8672"/>
        <v>0</v>
      </c>
      <c r="AF3225" s="85">
        <f t="shared" si="8693"/>
        <v>0</v>
      </c>
      <c r="AG3225" s="85">
        <v>0</v>
      </c>
      <c r="AH3225" s="85">
        <v>0</v>
      </c>
      <c r="AI3225" s="85">
        <f t="shared" si="8673"/>
        <v>0</v>
      </c>
      <c r="AJ3225" s="85">
        <v>0</v>
      </c>
      <c r="AK3225" s="85">
        <v>0</v>
      </c>
      <c r="AL3225" s="85">
        <f t="shared" si="8674"/>
        <v>0</v>
      </c>
      <c r="AM3225" s="85">
        <f t="shared" si="8694"/>
        <v>0</v>
      </c>
      <c r="AN3225" s="386">
        <f t="shared" si="8682"/>
        <v>75000</v>
      </c>
      <c r="AO3225" s="386">
        <f t="shared" si="8683"/>
        <v>0</v>
      </c>
      <c r="AP3225" s="387">
        <f t="shared" si="8684"/>
        <v>75000</v>
      </c>
      <c r="AQ3225" s="386">
        <f t="shared" si="8685"/>
        <v>0</v>
      </c>
      <c r="AR3225" s="386">
        <f t="shared" si="8686"/>
        <v>0</v>
      </c>
      <c r="AS3225" s="387">
        <f t="shared" si="8687"/>
        <v>0</v>
      </c>
      <c r="AT3225" s="387">
        <f t="shared" si="8688"/>
        <v>75000</v>
      </c>
      <c r="AU3225" s="86" t="s">
        <v>28</v>
      </c>
      <c r="AV3225" s="87">
        <v>5</v>
      </c>
      <c r="AW3225" s="88"/>
      <c r="AX3225" s="88"/>
      <c r="AY3225" s="88"/>
      <c r="AZ3225" s="88"/>
      <c r="BA3225" s="8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  <c r="BT3225" s="11"/>
      <c r="BU3225" s="11"/>
      <c r="BV3225" s="11"/>
      <c r="BW3225" s="11"/>
      <c r="BX3225" s="11"/>
      <c r="BY3225" s="11"/>
      <c r="BZ3225" s="11"/>
      <c r="CA3225" s="11"/>
      <c r="CB3225" s="11"/>
      <c r="CC3225" s="11"/>
      <c r="CD3225" s="11"/>
      <c r="CE3225" s="11"/>
      <c r="CF3225" s="11"/>
      <c r="CG3225" s="11"/>
      <c r="CH3225" s="11"/>
      <c r="CI3225" s="11"/>
      <c r="CJ3225" s="11"/>
      <c r="CK3225" s="11"/>
      <c r="CL3225" s="11"/>
      <c r="CM3225" s="11"/>
      <c r="CN3225" s="11"/>
      <c r="CO3225" s="11"/>
      <c r="CP3225" s="11"/>
      <c r="CQ3225" s="11"/>
      <c r="CR3225" s="11"/>
      <c r="CS3225" s="11"/>
      <c r="CT3225" s="11"/>
      <c r="CU3225" s="11"/>
      <c r="CV3225" s="11"/>
      <c r="CW3225" s="11"/>
      <c r="CX3225" s="11"/>
      <c r="CY3225" s="11"/>
      <c r="CZ3225" s="11"/>
      <c r="DA3225" s="11"/>
      <c r="DB3225" s="11"/>
      <c r="DC3225" s="11"/>
      <c r="DD3225" s="11"/>
      <c r="DE3225" s="11"/>
      <c r="DF3225" s="11"/>
      <c r="DG3225" s="11"/>
      <c r="DH3225" s="11"/>
      <c r="DI3225" s="11"/>
      <c r="DJ3225" s="11"/>
      <c r="DK3225" s="11"/>
      <c r="DL3225" s="11"/>
      <c r="DM3225" s="11"/>
      <c r="DN3225" s="11"/>
      <c r="DO3225" s="11"/>
      <c r="DP3225" s="11"/>
      <c r="DQ3225" s="11"/>
      <c r="DR3225" s="11"/>
      <c r="DS3225" s="11"/>
      <c r="DT3225" s="11"/>
      <c r="DU3225" s="11"/>
      <c r="DV3225" s="11"/>
      <c r="DW3225" s="11"/>
      <c r="DX3225" s="11"/>
      <c r="DY3225" s="11"/>
    </row>
    <row r="3226" spans="1:129" s="69" customFormat="1">
      <c r="A3226" s="11"/>
      <c r="B3226" s="4">
        <v>2017</v>
      </c>
      <c r="C3226" s="82">
        <v>8323</v>
      </c>
      <c r="D3226" s="82">
        <v>3</v>
      </c>
      <c r="E3226" s="2">
        <v>6</v>
      </c>
      <c r="F3226" s="2">
        <v>0</v>
      </c>
      <c r="G3226" s="2">
        <v>5000</v>
      </c>
      <c r="H3226" s="2">
        <v>5300</v>
      </c>
      <c r="I3226" s="2">
        <v>531</v>
      </c>
      <c r="J3226" s="83">
        <v>21</v>
      </c>
      <c r="K3226" s="293" t="s">
        <v>576</v>
      </c>
      <c r="L3226" s="85">
        <v>4250</v>
      </c>
      <c r="M3226" s="85">
        <v>0</v>
      </c>
      <c r="N3226" s="85">
        <f t="shared" si="8690"/>
        <v>4250</v>
      </c>
      <c r="O3226" s="85">
        <v>0</v>
      </c>
      <c r="P3226" s="85">
        <v>0</v>
      </c>
      <c r="Q3226" s="85">
        <f t="shared" si="8689"/>
        <v>0</v>
      </c>
      <c r="R3226" s="85">
        <f t="shared" si="8691"/>
        <v>4250</v>
      </c>
      <c r="S3226" s="85">
        <v>0</v>
      </c>
      <c r="T3226" s="85">
        <v>0</v>
      </c>
      <c r="U3226" s="85">
        <f t="shared" si="8669"/>
        <v>0</v>
      </c>
      <c r="V3226" s="85">
        <v>0</v>
      </c>
      <c r="W3226" s="85">
        <v>0</v>
      </c>
      <c r="X3226" s="85">
        <f t="shared" si="8670"/>
        <v>0</v>
      </c>
      <c r="Y3226" s="85">
        <f t="shared" si="8692"/>
        <v>0</v>
      </c>
      <c r="Z3226" s="85">
        <v>0</v>
      </c>
      <c r="AA3226" s="85">
        <v>0</v>
      </c>
      <c r="AB3226" s="85">
        <f t="shared" si="8671"/>
        <v>0</v>
      </c>
      <c r="AC3226" s="85">
        <v>0</v>
      </c>
      <c r="AD3226" s="85">
        <v>0</v>
      </c>
      <c r="AE3226" s="85">
        <f t="shared" si="8672"/>
        <v>0</v>
      </c>
      <c r="AF3226" s="85">
        <f t="shared" si="8693"/>
        <v>0</v>
      </c>
      <c r="AG3226" s="85">
        <v>0</v>
      </c>
      <c r="AH3226" s="85">
        <v>0</v>
      </c>
      <c r="AI3226" s="85">
        <f t="shared" si="8673"/>
        <v>0</v>
      </c>
      <c r="AJ3226" s="85">
        <v>0</v>
      </c>
      <c r="AK3226" s="85">
        <v>0</v>
      </c>
      <c r="AL3226" s="85">
        <f t="shared" si="8674"/>
        <v>0</v>
      </c>
      <c r="AM3226" s="85">
        <f t="shared" si="8694"/>
        <v>0</v>
      </c>
      <c r="AN3226" s="386">
        <f t="shared" si="8682"/>
        <v>4250</v>
      </c>
      <c r="AO3226" s="386">
        <f t="shared" si="8683"/>
        <v>0</v>
      </c>
      <c r="AP3226" s="387">
        <f t="shared" si="8684"/>
        <v>4250</v>
      </c>
      <c r="AQ3226" s="386">
        <f t="shared" si="8685"/>
        <v>0</v>
      </c>
      <c r="AR3226" s="386">
        <f t="shared" si="8686"/>
        <v>0</v>
      </c>
      <c r="AS3226" s="387">
        <f t="shared" si="8687"/>
        <v>0</v>
      </c>
      <c r="AT3226" s="387">
        <f t="shared" si="8688"/>
        <v>4250</v>
      </c>
      <c r="AU3226" s="86" t="s">
        <v>28</v>
      </c>
      <c r="AV3226" s="87">
        <v>17</v>
      </c>
      <c r="AW3226" s="88"/>
      <c r="AX3226" s="88"/>
      <c r="AY3226" s="88"/>
      <c r="AZ3226" s="88"/>
      <c r="BA3226" s="8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  <c r="BT3226" s="11"/>
      <c r="BU3226" s="11"/>
      <c r="BV3226" s="11"/>
      <c r="BW3226" s="11"/>
      <c r="BX3226" s="11"/>
      <c r="BY3226" s="11"/>
      <c r="BZ3226" s="11"/>
      <c r="CA3226" s="11"/>
      <c r="CB3226" s="11"/>
      <c r="CC3226" s="11"/>
      <c r="CD3226" s="11"/>
      <c r="CE3226" s="11"/>
      <c r="CF3226" s="11"/>
      <c r="CG3226" s="11"/>
      <c r="CH3226" s="11"/>
      <c r="CI3226" s="11"/>
      <c r="CJ3226" s="11"/>
      <c r="CK3226" s="11"/>
      <c r="CL3226" s="11"/>
      <c r="CM3226" s="11"/>
      <c r="CN3226" s="11"/>
      <c r="CO3226" s="11"/>
      <c r="CP3226" s="11"/>
      <c r="CQ3226" s="11"/>
      <c r="CR3226" s="11"/>
      <c r="CS3226" s="11"/>
      <c r="CT3226" s="11"/>
      <c r="CU3226" s="11"/>
      <c r="CV3226" s="11"/>
      <c r="CW3226" s="11"/>
      <c r="CX3226" s="11"/>
      <c r="CY3226" s="11"/>
      <c r="CZ3226" s="11"/>
      <c r="DA3226" s="11"/>
      <c r="DB3226" s="11"/>
      <c r="DC3226" s="11"/>
      <c r="DD3226" s="11"/>
      <c r="DE3226" s="11"/>
      <c r="DF3226" s="11"/>
      <c r="DG3226" s="11"/>
      <c r="DH3226" s="11"/>
      <c r="DI3226" s="11"/>
      <c r="DJ3226" s="11"/>
      <c r="DK3226" s="11"/>
      <c r="DL3226" s="11"/>
      <c r="DM3226" s="11"/>
      <c r="DN3226" s="11"/>
      <c r="DO3226" s="11"/>
      <c r="DP3226" s="11"/>
      <c r="DQ3226" s="11"/>
      <c r="DR3226" s="11"/>
      <c r="DS3226" s="11"/>
      <c r="DT3226" s="11"/>
      <c r="DU3226" s="11"/>
      <c r="DV3226" s="11"/>
      <c r="DW3226" s="11"/>
      <c r="DX3226" s="11"/>
      <c r="DY3226" s="11"/>
    </row>
    <row r="3227" spans="1:129" s="69" customFormat="1">
      <c r="A3227" s="11"/>
      <c r="B3227" s="4">
        <v>2017</v>
      </c>
      <c r="C3227" s="82">
        <v>8323</v>
      </c>
      <c r="D3227" s="82">
        <v>3</v>
      </c>
      <c r="E3227" s="2">
        <v>6</v>
      </c>
      <c r="F3227" s="2">
        <v>0</v>
      </c>
      <c r="G3227" s="2">
        <v>5000</v>
      </c>
      <c r="H3227" s="2">
        <v>5300</v>
      </c>
      <c r="I3227" s="2">
        <v>531</v>
      </c>
      <c r="J3227" s="83">
        <v>22</v>
      </c>
      <c r="K3227" s="293" t="s">
        <v>1511</v>
      </c>
      <c r="L3227" s="85">
        <v>15000</v>
      </c>
      <c r="M3227" s="85">
        <v>0</v>
      </c>
      <c r="N3227" s="85">
        <f t="shared" si="8690"/>
        <v>15000</v>
      </c>
      <c r="O3227" s="85">
        <v>0</v>
      </c>
      <c r="P3227" s="85">
        <v>0</v>
      </c>
      <c r="Q3227" s="85">
        <f t="shared" si="8689"/>
        <v>0</v>
      </c>
      <c r="R3227" s="85">
        <f t="shared" si="8691"/>
        <v>15000</v>
      </c>
      <c r="S3227" s="85">
        <v>0</v>
      </c>
      <c r="T3227" s="85">
        <v>0</v>
      </c>
      <c r="U3227" s="85">
        <f t="shared" si="8669"/>
        <v>0</v>
      </c>
      <c r="V3227" s="85">
        <v>0</v>
      </c>
      <c r="W3227" s="85">
        <v>0</v>
      </c>
      <c r="X3227" s="85">
        <f t="shared" si="8670"/>
        <v>0</v>
      </c>
      <c r="Y3227" s="85">
        <f t="shared" si="8692"/>
        <v>0</v>
      </c>
      <c r="Z3227" s="85">
        <v>3592.42</v>
      </c>
      <c r="AA3227" s="85">
        <v>0</v>
      </c>
      <c r="AB3227" s="85">
        <f t="shared" si="8671"/>
        <v>3592.42</v>
      </c>
      <c r="AC3227" s="85">
        <v>0</v>
      </c>
      <c r="AD3227" s="85">
        <v>0</v>
      </c>
      <c r="AE3227" s="85">
        <f t="shared" si="8672"/>
        <v>0</v>
      </c>
      <c r="AF3227" s="85">
        <f t="shared" si="8693"/>
        <v>3592.42</v>
      </c>
      <c r="AG3227" s="85">
        <v>3592.42</v>
      </c>
      <c r="AH3227" s="85">
        <v>0</v>
      </c>
      <c r="AI3227" s="85">
        <f t="shared" si="8673"/>
        <v>3592.42</v>
      </c>
      <c r="AJ3227" s="85">
        <v>0</v>
      </c>
      <c r="AK3227" s="85">
        <v>0</v>
      </c>
      <c r="AL3227" s="85">
        <f t="shared" si="8674"/>
        <v>0</v>
      </c>
      <c r="AM3227" s="85">
        <f t="shared" si="8694"/>
        <v>3592.42</v>
      </c>
      <c r="AN3227" s="386">
        <f t="shared" si="8682"/>
        <v>7815.16</v>
      </c>
      <c r="AO3227" s="386">
        <f t="shared" si="8683"/>
        <v>0</v>
      </c>
      <c r="AP3227" s="387">
        <f t="shared" si="8684"/>
        <v>7815.16</v>
      </c>
      <c r="AQ3227" s="386">
        <f t="shared" si="8685"/>
        <v>0</v>
      </c>
      <c r="AR3227" s="386">
        <f t="shared" si="8686"/>
        <v>0</v>
      </c>
      <c r="AS3227" s="387">
        <f t="shared" si="8687"/>
        <v>0</v>
      </c>
      <c r="AT3227" s="387">
        <f t="shared" si="8688"/>
        <v>7815.16</v>
      </c>
      <c r="AU3227" s="86" t="s">
        <v>28</v>
      </c>
      <c r="AV3227" s="87">
        <v>3</v>
      </c>
      <c r="AW3227" s="88"/>
      <c r="AX3227" s="88"/>
      <c r="AY3227" s="88"/>
      <c r="AZ3227" s="88"/>
      <c r="BA3227" s="8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  <c r="DG3227" s="11"/>
      <c r="DH3227" s="11"/>
      <c r="DI3227" s="11"/>
      <c r="DJ3227" s="11"/>
      <c r="DK3227" s="11"/>
      <c r="DL3227" s="11"/>
      <c r="DM3227" s="11"/>
      <c r="DN3227" s="11"/>
      <c r="DO3227" s="11"/>
      <c r="DP3227" s="11"/>
      <c r="DQ3227" s="11"/>
      <c r="DR3227" s="11"/>
      <c r="DS3227" s="11"/>
      <c r="DT3227" s="11"/>
      <c r="DU3227" s="11"/>
      <c r="DV3227" s="11"/>
      <c r="DW3227" s="11"/>
      <c r="DX3227" s="11"/>
      <c r="DY3227" s="11"/>
    </row>
    <row r="3228" spans="1:129" s="69" customFormat="1">
      <c r="A3228" s="11"/>
      <c r="B3228" s="4">
        <v>2017</v>
      </c>
      <c r="C3228" s="82">
        <v>8323</v>
      </c>
      <c r="D3228" s="82">
        <v>3</v>
      </c>
      <c r="E3228" s="2">
        <v>6</v>
      </c>
      <c r="F3228" s="2">
        <v>0</v>
      </c>
      <c r="G3228" s="2">
        <v>5000</v>
      </c>
      <c r="H3228" s="2">
        <v>5300</v>
      </c>
      <c r="I3228" s="2">
        <v>531</v>
      </c>
      <c r="J3228" s="83">
        <v>23</v>
      </c>
      <c r="K3228" s="293" t="s">
        <v>1512</v>
      </c>
      <c r="L3228" s="85">
        <v>4600</v>
      </c>
      <c r="M3228" s="85">
        <v>0</v>
      </c>
      <c r="N3228" s="85">
        <f t="shared" si="8690"/>
        <v>4600</v>
      </c>
      <c r="O3228" s="85">
        <v>0</v>
      </c>
      <c r="P3228" s="85">
        <v>0</v>
      </c>
      <c r="Q3228" s="85">
        <f t="shared" si="8689"/>
        <v>0</v>
      </c>
      <c r="R3228" s="85">
        <f t="shared" si="8691"/>
        <v>4600</v>
      </c>
      <c r="S3228" s="85">
        <v>0</v>
      </c>
      <c r="T3228" s="85">
        <v>0</v>
      </c>
      <c r="U3228" s="85">
        <f t="shared" si="8669"/>
        <v>0</v>
      </c>
      <c r="V3228" s="85">
        <v>0</v>
      </c>
      <c r="W3228" s="85">
        <v>0</v>
      </c>
      <c r="X3228" s="85">
        <f t="shared" si="8670"/>
        <v>0</v>
      </c>
      <c r="Y3228" s="85">
        <f t="shared" si="8692"/>
        <v>0</v>
      </c>
      <c r="Z3228" s="85">
        <v>0</v>
      </c>
      <c r="AA3228" s="85">
        <v>0</v>
      </c>
      <c r="AB3228" s="85">
        <f t="shared" si="8671"/>
        <v>0</v>
      </c>
      <c r="AC3228" s="85">
        <v>0</v>
      </c>
      <c r="AD3228" s="85">
        <v>0</v>
      </c>
      <c r="AE3228" s="85">
        <f t="shared" si="8672"/>
        <v>0</v>
      </c>
      <c r="AF3228" s="85">
        <f t="shared" si="8693"/>
        <v>0</v>
      </c>
      <c r="AG3228" s="85">
        <v>0</v>
      </c>
      <c r="AH3228" s="85">
        <v>0</v>
      </c>
      <c r="AI3228" s="85">
        <f t="shared" si="8673"/>
        <v>0</v>
      </c>
      <c r="AJ3228" s="85">
        <v>0</v>
      </c>
      <c r="AK3228" s="85">
        <v>0</v>
      </c>
      <c r="AL3228" s="85">
        <f t="shared" si="8674"/>
        <v>0</v>
      </c>
      <c r="AM3228" s="85">
        <f t="shared" si="8694"/>
        <v>0</v>
      </c>
      <c r="AN3228" s="386">
        <f t="shared" si="8682"/>
        <v>4600</v>
      </c>
      <c r="AO3228" s="386">
        <f t="shared" si="8683"/>
        <v>0</v>
      </c>
      <c r="AP3228" s="387">
        <f t="shared" si="8684"/>
        <v>4600</v>
      </c>
      <c r="AQ3228" s="386">
        <f t="shared" si="8685"/>
        <v>0</v>
      </c>
      <c r="AR3228" s="386">
        <f t="shared" si="8686"/>
        <v>0</v>
      </c>
      <c r="AS3228" s="387">
        <f t="shared" si="8687"/>
        <v>0</v>
      </c>
      <c r="AT3228" s="387">
        <f t="shared" si="8688"/>
        <v>4600</v>
      </c>
      <c r="AU3228" s="86" t="s">
        <v>28</v>
      </c>
      <c r="AV3228" s="87">
        <v>23</v>
      </c>
      <c r="AW3228" s="88"/>
      <c r="AX3228" s="88"/>
      <c r="AY3228" s="88"/>
      <c r="AZ3228" s="88"/>
      <c r="BA3228" s="8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  <c r="BT3228" s="11"/>
      <c r="BU3228" s="11"/>
      <c r="BV3228" s="11"/>
      <c r="BW3228" s="11"/>
      <c r="BX3228" s="11"/>
      <c r="BY3228" s="11"/>
      <c r="BZ3228" s="11"/>
      <c r="CA3228" s="11"/>
      <c r="CB3228" s="11"/>
      <c r="CC3228" s="11"/>
      <c r="CD3228" s="11"/>
      <c r="CE3228" s="11"/>
      <c r="CF3228" s="11"/>
      <c r="CG3228" s="11"/>
      <c r="CH3228" s="11"/>
      <c r="CI3228" s="11"/>
      <c r="CJ3228" s="11"/>
      <c r="CK3228" s="11"/>
      <c r="CL3228" s="11"/>
      <c r="CM3228" s="11"/>
      <c r="CN3228" s="11"/>
      <c r="CO3228" s="11"/>
      <c r="CP3228" s="11"/>
      <c r="CQ3228" s="11"/>
      <c r="CR3228" s="11"/>
      <c r="CS3228" s="11"/>
      <c r="CT3228" s="11"/>
      <c r="CU3228" s="11"/>
      <c r="CV3228" s="11"/>
      <c r="CW3228" s="11"/>
      <c r="CX3228" s="11"/>
      <c r="CY3228" s="11"/>
      <c r="CZ3228" s="11"/>
      <c r="DA3228" s="11"/>
      <c r="DB3228" s="11"/>
      <c r="DC3228" s="11"/>
      <c r="DD3228" s="11"/>
      <c r="DE3228" s="11"/>
      <c r="DF3228" s="11"/>
      <c r="DG3228" s="11"/>
      <c r="DH3228" s="11"/>
      <c r="DI3228" s="11"/>
      <c r="DJ3228" s="11"/>
      <c r="DK3228" s="11"/>
      <c r="DL3228" s="11"/>
      <c r="DM3228" s="11"/>
      <c r="DN3228" s="11"/>
      <c r="DO3228" s="11"/>
      <c r="DP3228" s="11"/>
      <c r="DQ3228" s="11"/>
      <c r="DR3228" s="11"/>
      <c r="DS3228" s="11"/>
      <c r="DT3228" s="11"/>
      <c r="DU3228" s="11"/>
      <c r="DV3228" s="11"/>
      <c r="DW3228" s="11"/>
      <c r="DX3228" s="11"/>
      <c r="DY3228" s="11"/>
    </row>
    <row r="3229" spans="1:129" s="69" customFormat="1" ht="23.25" hidden="1" customHeight="1">
      <c r="A3229" s="11"/>
      <c r="B3229" s="4">
        <v>2017</v>
      </c>
      <c r="C3229" s="82">
        <v>8323</v>
      </c>
      <c r="D3229" s="82">
        <v>3</v>
      </c>
      <c r="E3229" s="2">
        <v>6</v>
      </c>
      <c r="F3229" s="2">
        <v>0</v>
      </c>
      <c r="G3229" s="2">
        <v>5000</v>
      </c>
      <c r="H3229" s="2">
        <v>5300</v>
      </c>
      <c r="I3229" s="2">
        <v>531</v>
      </c>
      <c r="J3229" s="83">
        <v>24</v>
      </c>
      <c r="K3229" s="293" t="s">
        <v>1513</v>
      </c>
      <c r="L3229" s="85">
        <v>0</v>
      </c>
      <c r="M3229" s="85">
        <v>0</v>
      </c>
      <c r="N3229" s="85">
        <f t="shared" si="8690"/>
        <v>0</v>
      </c>
      <c r="O3229" s="85">
        <v>0</v>
      </c>
      <c r="P3229" s="85">
        <v>0</v>
      </c>
      <c r="Q3229" s="85">
        <f t="shared" si="8689"/>
        <v>0</v>
      </c>
      <c r="R3229" s="85">
        <v>0</v>
      </c>
      <c r="S3229" s="85">
        <v>0</v>
      </c>
      <c r="T3229" s="85">
        <v>0</v>
      </c>
      <c r="U3229" s="85">
        <f t="shared" si="8669"/>
        <v>0</v>
      </c>
      <c r="V3229" s="85">
        <v>0</v>
      </c>
      <c r="W3229" s="85">
        <v>0</v>
      </c>
      <c r="X3229" s="85">
        <f t="shared" si="8670"/>
        <v>0</v>
      </c>
      <c r="Y3229" s="85">
        <v>0</v>
      </c>
      <c r="Z3229" s="85">
        <v>0</v>
      </c>
      <c r="AA3229" s="85">
        <v>0</v>
      </c>
      <c r="AB3229" s="85">
        <f t="shared" si="8671"/>
        <v>0</v>
      </c>
      <c r="AC3229" s="85">
        <v>0</v>
      </c>
      <c r="AD3229" s="85">
        <v>0</v>
      </c>
      <c r="AE3229" s="85">
        <f t="shared" si="8672"/>
        <v>0</v>
      </c>
      <c r="AF3229" s="85">
        <v>0</v>
      </c>
      <c r="AG3229" s="85">
        <v>0</v>
      </c>
      <c r="AH3229" s="85">
        <v>0</v>
      </c>
      <c r="AI3229" s="85">
        <f t="shared" si="8673"/>
        <v>0</v>
      </c>
      <c r="AJ3229" s="85">
        <v>0</v>
      </c>
      <c r="AK3229" s="85">
        <v>0</v>
      </c>
      <c r="AL3229" s="85">
        <f t="shared" si="8674"/>
        <v>0</v>
      </c>
      <c r="AM3229" s="85">
        <v>0</v>
      </c>
      <c r="AN3229" s="386">
        <f t="shared" si="8682"/>
        <v>0</v>
      </c>
      <c r="AO3229" s="386">
        <f t="shared" si="8683"/>
        <v>0</v>
      </c>
      <c r="AP3229" s="387">
        <f t="shared" si="8684"/>
        <v>0</v>
      </c>
      <c r="AQ3229" s="386">
        <f t="shared" si="8685"/>
        <v>0</v>
      </c>
      <c r="AR3229" s="386">
        <f t="shared" si="8686"/>
        <v>0</v>
      </c>
      <c r="AS3229" s="387">
        <f t="shared" si="8687"/>
        <v>0</v>
      </c>
      <c r="AT3229" s="387">
        <f t="shared" si="8688"/>
        <v>0</v>
      </c>
      <c r="AU3229" s="86" t="s">
        <v>28</v>
      </c>
      <c r="AV3229" s="87"/>
      <c r="AW3229" s="88"/>
      <c r="AX3229" s="88"/>
      <c r="AY3229" s="88"/>
      <c r="AZ3229" s="88"/>
      <c r="BA3229" s="8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  <c r="CY3229" s="11"/>
      <c r="CZ3229" s="11"/>
      <c r="DA3229" s="11"/>
      <c r="DB3229" s="11"/>
      <c r="DC3229" s="11"/>
      <c r="DD3229" s="11"/>
      <c r="DE3229" s="11"/>
      <c r="DF3229" s="11"/>
      <c r="DG3229" s="11"/>
      <c r="DH3229" s="11"/>
      <c r="DI3229" s="11"/>
      <c r="DJ3229" s="11"/>
      <c r="DK3229" s="11"/>
      <c r="DL3229" s="11"/>
      <c r="DM3229" s="11"/>
      <c r="DN3229" s="11"/>
      <c r="DO3229" s="11"/>
      <c r="DP3229" s="11"/>
      <c r="DQ3229" s="11"/>
      <c r="DR3229" s="11"/>
      <c r="DS3229" s="11"/>
      <c r="DT3229" s="11"/>
      <c r="DU3229" s="11"/>
      <c r="DV3229" s="11"/>
      <c r="DW3229" s="11"/>
      <c r="DX3229" s="11"/>
      <c r="DY3229" s="11"/>
    </row>
    <row r="3230" spans="1:129" s="69" customFormat="1" hidden="1">
      <c r="A3230" s="11"/>
      <c r="B3230" s="4">
        <v>2017</v>
      </c>
      <c r="C3230" s="82">
        <v>8323</v>
      </c>
      <c r="D3230" s="82">
        <v>3</v>
      </c>
      <c r="E3230" s="2">
        <v>6</v>
      </c>
      <c r="F3230" s="2">
        <v>0</v>
      </c>
      <c r="G3230" s="2">
        <v>5000</v>
      </c>
      <c r="H3230" s="2">
        <v>5300</v>
      </c>
      <c r="I3230" s="2">
        <v>531</v>
      </c>
      <c r="J3230" s="83">
        <v>25</v>
      </c>
      <c r="K3230" s="293" t="s">
        <v>1514</v>
      </c>
      <c r="L3230" s="85">
        <v>0</v>
      </c>
      <c r="M3230" s="85">
        <v>0</v>
      </c>
      <c r="N3230" s="85">
        <f t="shared" si="8690"/>
        <v>0</v>
      </c>
      <c r="O3230" s="85">
        <v>0</v>
      </c>
      <c r="P3230" s="85">
        <v>0</v>
      </c>
      <c r="Q3230" s="85">
        <f t="shared" si="8689"/>
        <v>0</v>
      </c>
      <c r="R3230" s="85">
        <v>0</v>
      </c>
      <c r="S3230" s="85">
        <v>0</v>
      </c>
      <c r="T3230" s="85">
        <v>0</v>
      </c>
      <c r="U3230" s="85">
        <f t="shared" si="8669"/>
        <v>0</v>
      </c>
      <c r="V3230" s="85">
        <v>0</v>
      </c>
      <c r="W3230" s="85">
        <v>0</v>
      </c>
      <c r="X3230" s="85">
        <f t="shared" si="8670"/>
        <v>0</v>
      </c>
      <c r="Y3230" s="85">
        <v>0</v>
      </c>
      <c r="Z3230" s="85">
        <v>0</v>
      </c>
      <c r="AA3230" s="85">
        <v>0</v>
      </c>
      <c r="AB3230" s="85">
        <f t="shared" si="8671"/>
        <v>0</v>
      </c>
      <c r="AC3230" s="85">
        <v>0</v>
      </c>
      <c r="AD3230" s="85">
        <v>0</v>
      </c>
      <c r="AE3230" s="85">
        <f t="shared" si="8672"/>
        <v>0</v>
      </c>
      <c r="AF3230" s="85">
        <v>0</v>
      </c>
      <c r="AG3230" s="85">
        <v>0</v>
      </c>
      <c r="AH3230" s="85">
        <v>0</v>
      </c>
      <c r="AI3230" s="85">
        <f t="shared" si="8673"/>
        <v>0</v>
      </c>
      <c r="AJ3230" s="85">
        <v>0</v>
      </c>
      <c r="AK3230" s="85">
        <v>0</v>
      </c>
      <c r="AL3230" s="85">
        <f t="shared" si="8674"/>
        <v>0</v>
      </c>
      <c r="AM3230" s="85">
        <v>0</v>
      </c>
      <c r="AN3230" s="386">
        <f t="shared" si="8682"/>
        <v>0</v>
      </c>
      <c r="AO3230" s="386">
        <f t="shared" si="8683"/>
        <v>0</v>
      </c>
      <c r="AP3230" s="387">
        <f t="shared" si="8684"/>
        <v>0</v>
      </c>
      <c r="AQ3230" s="386">
        <f t="shared" si="8685"/>
        <v>0</v>
      </c>
      <c r="AR3230" s="386">
        <f t="shared" si="8686"/>
        <v>0</v>
      </c>
      <c r="AS3230" s="387">
        <f t="shared" si="8687"/>
        <v>0</v>
      </c>
      <c r="AT3230" s="387">
        <f t="shared" si="8688"/>
        <v>0</v>
      </c>
      <c r="AU3230" s="86" t="s">
        <v>28</v>
      </c>
      <c r="AV3230" s="87"/>
      <c r="AW3230" s="88"/>
      <c r="AX3230" s="88"/>
      <c r="AY3230" s="88"/>
      <c r="AZ3230" s="88"/>
      <c r="BA3230" s="8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  <c r="BT3230" s="11"/>
      <c r="BU3230" s="11"/>
      <c r="BV3230" s="11"/>
      <c r="BW3230" s="11"/>
      <c r="BX3230" s="11"/>
      <c r="BY3230" s="11"/>
      <c r="BZ3230" s="11"/>
      <c r="CA3230" s="11"/>
      <c r="CB3230" s="11"/>
      <c r="CC3230" s="11"/>
      <c r="CD3230" s="11"/>
      <c r="CE3230" s="11"/>
      <c r="CF3230" s="11"/>
      <c r="CG3230" s="11"/>
      <c r="CH3230" s="11"/>
      <c r="CI3230" s="11"/>
      <c r="CJ3230" s="11"/>
      <c r="CK3230" s="11"/>
      <c r="CL3230" s="11"/>
      <c r="CM3230" s="11"/>
      <c r="CN3230" s="11"/>
      <c r="CO3230" s="11"/>
      <c r="CP3230" s="11"/>
      <c r="CQ3230" s="11"/>
      <c r="CR3230" s="11"/>
      <c r="CS3230" s="11"/>
      <c r="CT3230" s="11"/>
      <c r="CU3230" s="11"/>
      <c r="CV3230" s="11"/>
      <c r="CW3230" s="11"/>
      <c r="CX3230" s="11"/>
      <c r="CY3230" s="11"/>
      <c r="CZ3230" s="11"/>
      <c r="DA3230" s="11"/>
      <c r="DB3230" s="11"/>
      <c r="DC3230" s="11"/>
      <c r="DD3230" s="11"/>
      <c r="DE3230" s="11"/>
      <c r="DF3230" s="11"/>
      <c r="DG3230" s="11"/>
      <c r="DH3230" s="11"/>
      <c r="DI3230" s="11"/>
      <c r="DJ3230" s="11"/>
      <c r="DK3230" s="11"/>
      <c r="DL3230" s="11"/>
      <c r="DM3230" s="11"/>
      <c r="DN3230" s="11"/>
      <c r="DO3230" s="11"/>
      <c r="DP3230" s="11"/>
      <c r="DQ3230" s="11"/>
      <c r="DR3230" s="11"/>
      <c r="DS3230" s="11"/>
      <c r="DT3230" s="11"/>
      <c r="DU3230" s="11"/>
      <c r="DV3230" s="11"/>
      <c r="DW3230" s="11"/>
      <c r="DX3230" s="11"/>
      <c r="DY3230" s="11"/>
    </row>
    <row r="3231" spans="1:129" s="69" customFormat="1" hidden="1">
      <c r="A3231" s="11"/>
      <c r="B3231" s="4">
        <v>2017</v>
      </c>
      <c r="C3231" s="82">
        <v>8323</v>
      </c>
      <c r="D3231" s="82">
        <v>3</v>
      </c>
      <c r="E3231" s="2">
        <v>6</v>
      </c>
      <c r="F3231" s="2">
        <v>0</v>
      </c>
      <c r="G3231" s="2">
        <v>5000</v>
      </c>
      <c r="H3231" s="2">
        <v>5300</v>
      </c>
      <c r="I3231" s="2">
        <v>531</v>
      </c>
      <c r="J3231" s="83">
        <v>26</v>
      </c>
      <c r="K3231" s="293" t="s">
        <v>1515</v>
      </c>
      <c r="L3231" s="85">
        <v>0</v>
      </c>
      <c r="M3231" s="85">
        <v>0</v>
      </c>
      <c r="N3231" s="85">
        <f t="shared" si="8690"/>
        <v>0</v>
      </c>
      <c r="O3231" s="85">
        <v>0</v>
      </c>
      <c r="P3231" s="85">
        <v>0</v>
      </c>
      <c r="Q3231" s="85">
        <f t="shared" si="8689"/>
        <v>0</v>
      </c>
      <c r="R3231" s="85">
        <v>0</v>
      </c>
      <c r="S3231" s="85">
        <v>0</v>
      </c>
      <c r="T3231" s="85">
        <v>0</v>
      </c>
      <c r="U3231" s="85">
        <f t="shared" si="8669"/>
        <v>0</v>
      </c>
      <c r="V3231" s="85">
        <v>0</v>
      </c>
      <c r="W3231" s="85">
        <v>0</v>
      </c>
      <c r="X3231" s="85">
        <f t="shared" si="8670"/>
        <v>0</v>
      </c>
      <c r="Y3231" s="85">
        <v>0</v>
      </c>
      <c r="Z3231" s="85">
        <v>0</v>
      </c>
      <c r="AA3231" s="85">
        <v>0</v>
      </c>
      <c r="AB3231" s="85">
        <f t="shared" si="8671"/>
        <v>0</v>
      </c>
      <c r="AC3231" s="85">
        <v>0</v>
      </c>
      <c r="AD3231" s="85">
        <v>0</v>
      </c>
      <c r="AE3231" s="85">
        <f t="shared" si="8672"/>
        <v>0</v>
      </c>
      <c r="AF3231" s="85">
        <v>0</v>
      </c>
      <c r="AG3231" s="85">
        <v>0</v>
      </c>
      <c r="AH3231" s="85">
        <v>0</v>
      </c>
      <c r="AI3231" s="85">
        <f t="shared" si="8673"/>
        <v>0</v>
      </c>
      <c r="AJ3231" s="85">
        <v>0</v>
      </c>
      <c r="AK3231" s="85">
        <v>0</v>
      </c>
      <c r="AL3231" s="85">
        <f t="shared" si="8674"/>
        <v>0</v>
      </c>
      <c r="AM3231" s="85">
        <v>0</v>
      </c>
      <c r="AN3231" s="386">
        <f t="shared" si="8682"/>
        <v>0</v>
      </c>
      <c r="AO3231" s="386">
        <f t="shared" si="8683"/>
        <v>0</v>
      </c>
      <c r="AP3231" s="387">
        <f t="shared" si="8684"/>
        <v>0</v>
      </c>
      <c r="AQ3231" s="386">
        <f t="shared" si="8685"/>
        <v>0</v>
      </c>
      <c r="AR3231" s="386">
        <f t="shared" si="8686"/>
        <v>0</v>
      </c>
      <c r="AS3231" s="387">
        <f t="shared" si="8687"/>
        <v>0</v>
      </c>
      <c r="AT3231" s="387">
        <f t="shared" si="8688"/>
        <v>0</v>
      </c>
      <c r="AU3231" s="86" t="s">
        <v>28</v>
      </c>
      <c r="AV3231" s="87"/>
      <c r="AW3231" s="88"/>
      <c r="AX3231" s="88"/>
      <c r="AY3231" s="88"/>
      <c r="AZ3231" s="88"/>
      <c r="BA3231" s="8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  <c r="CY3231" s="11"/>
      <c r="CZ3231" s="11"/>
      <c r="DA3231" s="11"/>
      <c r="DB3231" s="11"/>
      <c r="DC3231" s="11"/>
      <c r="DD3231" s="11"/>
      <c r="DE3231" s="11"/>
      <c r="DF3231" s="11"/>
      <c r="DG3231" s="11"/>
      <c r="DH3231" s="11"/>
      <c r="DI3231" s="11"/>
      <c r="DJ3231" s="11"/>
      <c r="DK3231" s="11"/>
      <c r="DL3231" s="11"/>
      <c r="DM3231" s="11"/>
      <c r="DN3231" s="11"/>
      <c r="DO3231" s="11"/>
      <c r="DP3231" s="11"/>
      <c r="DQ3231" s="11"/>
      <c r="DR3231" s="11"/>
      <c r="DS3231" s="11"/>
      <c r="DT3231" s="11"/>
      <c r="DU3231" s="11"/>
      <c r="DV3231" s="11"/>
      <c r="DW3231" s="11"/>
      <c r="DX3231" s="11"/>
      <c r="DY3231" s="11"/>
    </row>
    <row r="3232" spans="1:129" s="69" customFormat="1" hidden="1">
      <c r="A3232" s="11"/>
      <c r="B3232" s="4">
        <v>2017</v>
      </c>
      <c r="C3232" s="82">
        <v>8323</v>
      </c>
      <c r="D3232" s="82">
        <v>3</v>
      </c>
      <c r="E3232" s="2">
        <v>6</v>
      </c>
      <c r="F3232" s="2">
        <v>0</v>
      </c>
      <c r="G3232" s="2">
        <v>5000</v>
      </c>
      <c r="H3232" s="2">
        <v>5300</v>
      </c>
      <c r="I3232" s="2">
        <v>531</v>
      </c>
      <c r="J3232" s="83">
        <v>27</v>
      </c>
      <c r="K3232" s="293" t="s">
        <v>1516</v>
      </c>
      <c r="L3232" s="85">
        <v>0</v>
      </c>
      <c r="M3232" s="85">
        <v>0</v>
      </c>
      <c r="N3232" s="85">
        <f t="shared" si="8690"/>
        <v>0</v>
      </c>
      <c r="O3232" s="85">
        <v>0</v>
      </c>
      <c r="P3232" s="85">
        <v>0</v>
      </c>
      <c r="Q3232" s="85">
        <f t="shared" si="8689"/>
        <v>0</v>
      </c>
      <c r="R3232" s="85">
        <v>0</v>
      </c>
      <c r="S3232" s="85">
        <v>0</v>
      </c>
      <c r="T3232" s="85">
        <v>0</v>
      </c>
      <c r="U3232" s="85">
        <f t="shared" si="8669"/>
        <v>0</v>
      </c>
      <c r="V3232" s="85">
        <v>0</v>
      </c>
      <c r="W3232" s="85">
        <v>0</v>
      </c>
      <c r="X3232" s="85">
        <f t="shared" si="8670"/>
        <v>0</v>
      </c>
      <c r="Y3232" s="85">
        <v>0</v>
      </c>
      <c r="Z3232" s="85">
        <v>0</v>
      </c>
      <c r="AA3232" s="85">
        <v>0</v>
      </c>
      <c r="AB3232" s="85">
        <f t="shared" si="8671"/>
        <v>0</v>
      </c>
      <c r="AC3232" s="85">
        <v>0</v>
      </c>
      <c r="AD3232" s="85">
        <v>0</v>
      </c>
      <c r="AE3232" s="85">
        <f t="shared" si="8672"/>
        <v>0</v>
      </c>
      <c r="AF3232" s="85">
        <v>0</v>
      </c>
      <c r="AG3232" s="85">
        <v>0</v>
      </c>
      <c r="AH3232" s="85">
        <v>0</v>
      </c>
      <c r="AI3232" s="85">
        <f t="shared" si="8673"/>
        <v>0</v>
      </c>
      <c r="AJ3232" s="85">
        <v>0</v>
      </c>
      <c r="AK3232" s="85">
        <v>0</v>
      </c>
      <c r="AL3232" s="85">
        <f t="shared" si="8674"/>
        <v>0</v>
      </c>
      <c r="AM3232" s="85">
        <v>0</v>
      </c>
      <c r="AN3232" s="386">
        <f t="shared" si="8682"/>
        <v>0</v>
      </c>
      <c r="AO3232" s="386">
        <f t="shared" si="8683"/>
        <v>0</v>
      </c>
      <c r="AP3232" s="387">
        <f t="shared" si="8684"/>
        <v>0</v>
      </c>
      <c r="AQ3232" s="386">
        <f t="shared" si="8685"/>
        <v>0</v>
      </c>
      <c r="AR3232" s="386">
        <f t="shared" si="8686"/>
        <v>0</v>
      </c>
      <c r="AS3232" s="387">
        <f t="shared" si="8687"/>
        <v>0</v>
      </c>
      <c r="AT3232" s="387">
        <f t="shared" si="8688"/>
        <v>0</v>
      </c>
      <c r="AU3232" s="86" t="s">
        <v>28</v>
      </c>
      <c r="AV3232" s="87"/>
      <c r="AW3232" s="88"/>
      <c r="AX3232" s="88"/>
      <c r="AY3232" s="88"/>
      <c r="AZ3232" s="88"/>
      <c r="BA3232" s="8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  <c r="BT3232" s="11"/>
      <c r="BU3232" s="11"/>
      <c r="BV3232" s="11"/>
      <c r="BW3232" s="11"/>
      <c r="BX3232" s="11"/>
      <c r="BY3232" s="11"/>
      <c r="BZ3232" s="11"/>
      <c r="CA3232" s="11"/>
      <c r="CB3232" s="11"/>
      <c r="CC3232" s="11"/>
      <c r="CD3232" s="11"/>
      <c r="CE3232" s="11"/>
      <c r="CF3232" s="11"/>
      <c r="CG3232" s="11"/>
      <c r="CH3232" s="11"/>
      <c r="CI3232" s="11"/>
      <c r="CJ3232" s="11"/>
      <c r="CK3232" s="11"/>
      <c r="CL3232" s="11"/>
      <c r="CM3232" s="11"/>
      <c r="CN3232" s="11"/>
      <c r="CO3232" s="11"/>
      <c r="CP3232" s="11"/>
      <c r="CQ3232" s="11"/>
      <c r="CR3232" s="11"/>
      <c r="CS3232" s="11"/>
      <c r="CT3232" s="11"/>
      <c r="CU3232" s="11"/>
      <c r="CV3232" s="11"/>
      <c r="CW3232" s="11"/>
      <c r="CX3232" s="11"/>
      <c r="CY3232" s="11"/>
      <c r="CZ3232" s="11"/>
      <c r="DA3232" s="11"/>
      <c r="DB3232" s="11"/>
      <c r="DC3232" s="11"/>
      <c r="DD3232" s="11"/>
      <c r="DE3232" s="11"/>
      <c r="DF3232" s="11"/>
      <c r="DG3232" s="11"/>
      <c r="DH3232" s="11"/>
      <c r="DI3232" s="11"/>
      <c r="DJ3232" s="11"/>
      <c r="DK3232" s="11"/>
      <c r="DL3232" s="11"/>
      <c r="DM3232" s="11"/>
      <c r="DN3232" s="11"/>
      <c r="DO3232" s="11"/>
      <c r="DP3232" s="11"/>
      <c r="DQ3232" s="11"/>
      <c r="DR3232" s="11"/>
      <c r="DS3232" s="11"/>
      <c r="DT3232" s="11"/>
      <c r="DU3232" s="11"/>
      <c r="DV3232" s="11"/>
      <c r="DW3232" s="11"/>
      <c r="DX3232" s="11"/>
      <c r="DY3232" s="11"/>
    </row>
    <row r="3233" spans="1:129" s="69" customFormat="1">
      <c r="A3233" s="11"/>
      <c r="B3233" s="4">
        <v>2017</v>
      </c>
      <c r="C3233" s="82">
        <v>8323</v>
      </c>
      <c r="D3233" s="82">
        <v>3</v>
      </c>
      <c r="E3233" s="2">
        <v>6</v>
      </c>
      <c r="F3233" s="2">
        <v>0</v>
      </c>
      <c r="G3233" s="2">
        <v>5000</v>
      </c>
      <c r="H3233" s="2">
        <v>5300</v>
      </c>
      <c r="I3233" s="2">
        <v>531</v>
      </c>
      <c r="J3233" s="83">
        <v>28</v>
      </c>
      <c r="K3233" s="293" t="s">
        <v>1517</v>
      </c>
      <c r="L3233" s="85">
        <v>21000</v>
      </c>
      <c r="M3233" s="85">
        <v>0</v>
      </c>
      <c r="N3233" s="85">
        <f t="shared" si="8690"/>
        <v>21000</v>
      </c>
      <c r="O3233" s="85">
        <v>0</v>
      </c>
      <c r="P3233" s="85">
        <v>0</v>
      </c>
      <c r="Q3233" s="85">
        <f t="shared" si="8689"/>
        <v>0</v>
      </c>
      <c r="R3233" s="85">
        <f>N3233+Q3233</f>
        <v>21000</v>
      </c>
      <c r="S3233" s="85">
        <v>0</v>
      </c>
      <c r="T3233" s="85">
        <v>0</v>
      </c>
      <c r="U3233" s="85">
        <f t="shared" si="8669"/>
        <v>0</v>
      </c>
      <c r="V3233" s="85">
        <v>0</v>
      </c>
      <c r="W3233" s="85">
        <v>0</v>
      </c>
      <c r="X3233" s="85">
        <f t="shared" si="8670"/>
        <v>0</v>
      </c>
      <c r="Y3233" s="85">
        <f>U3233+X3233</f>
        <v>0</v>
      </c>
      <c r="Z3233" s="85">
        <v>0</v>
      </c>
      <c r="AA3233" s="85">
        <v>0</v>
      </c>
      <c r="AB3233" s="85">
        <f t="shared" si="8671"/>
        <v>0</v>
      </c>
      <c r="AC3233" s="85">
        <v>0</v>
      </c>
      <c r="AD3233" s="85">
        <v>0</v>
      </c>
      <c r="AE3233" s="85">
        <f t="shared" si="8672"/>
        <v>0</v>
      </c>
      <c r="AF3233" s="85">
        <f>AB3233+AE3233</f>
        <v>0</v>
      </c>
      <c r="AG3233" s="85">
        <v>0</v>
      </c>
      <c r="AH3233" s="85">
        <v>0</v>
      </c>
      <c r="AI3233" s="85">
        <f t="shared" si="8673"/>
        <v>0</v>
      </c>
      <c r="AJ3233" s="85">
        <v>0</v>
      </c>
      <c r="AK3233" s="85">
        <v>0</v>
      </c>
      <c r="AL3233" s="85">
        <f t="shared" si="8674"/>
        <v>0</v>
      </c>
      <c r="AM3233" s="85">
        <f>AI3233+AL3233</f>
        <v>0</v>
      </c>
      <c r="AN3233" s="386">
        <f t="shared" si="8682"/>
        <v>21000</v>
      </c>
      <c r="AO3233" s="386">
        <f t="shared" si="8683"/>
        <v>0</v>
      </c>
      <c r="AP3233" s="387">
        <f t="shared" si="8684"/>
        <v>21000</v>
      </c>
      <c r="AQ3233" s="386">
        <f t="shared" si="8685"/>
        <v>0</v>
      </c>
      <c r="AR3233" s="386">
        <f t="shared" si="8686"/>
        <v>0</v>
      </c>
      <c r="AS3233" s="387">
        <f t="shared" si="8687"/>
        <v>0</v>
      </c>
      <c r="AT3233" s="387">
        <f t="shared" si="8688"/>
        <v>21000</v>
      </c>
      <c r="AU3233" s="86" t="s">
        <v>28</v>
      </c>
      <c r="AV3233" s="87">
        <v>3</v>
      </c>
      <c r="AW3233" s="88"/>
      <c r="AX3233" s="88"/>
      <c r="AY3233" s="88"/>
      <c r="AZ3233" s="88"/>
      <c r="BA3233" s="8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  <c r="BT3233" s="11"/>
      <c r="BU3233" s="11"/>
      <c r="BV3233" s="11"/>
      <c r="BW3233" s="11"/>
      <c r="BX3233" s="11"/>
      <c r="BY3233" s="11"/>
      <c r="BZ3233" s="11"/>
      <c r="CA3233" s="11"/>
      <c r="CB3233" s="11"/>
      <c r="CC3233" s="11"/>
      <c r="CD3233" s="11"/>
      <c r="CE3233" s="11"/>
      <c r="CF3233" s="11"/>
      <c r="CG3233" s="11"/>
      <c r="CH3233" s="11"/>
      <c r="CI3233" s="11"/>
      <c r="CJ3233" s="11"/>
      <c r="CK3233" s="11"/>
      <c r="CL3233" s="11"/>
      <c r="CM3233" s="11"/>
      <c r="CN3233" s="11"/>
      <c r="CO3233" s="11"/>
      <c r="CP3233" s="11"/>
      <c r="CQ3233" s="11"/>
      <c r="CR3233" s="11"/>
      <c r="CS3233" s="11"/>
      <c r="CT3233" s="11"/>
      <c r="CU3233" s="11"/>
      <c r="CV3233" s="11"/>
      <c r="CW3233" s="11"/>
      <c r="CX3233" s="11"/>
      <c r="CY3233" s="11"/>
      <c r="CZ3233" s="11"/>
      <c r="DA3233" s="11"/>
      <c r="DB3233" s="11"/>
      <c r="DC3233" s="11"/>
      <c r="DD3233" s="11"/>
      <c r="DE3233" s="11"/>
      <c r="DF3233" s="11"/>
      <c r="DG3233" s="11"/>
      <c r="DH3233" s="11"/>
      <c r="DI3233" s="11"/>
      <c r="DJ3233" s="11"/>
      <c r="DK3233" s="11"/>
      <c r="DL3233" s="11"/>
      <c r="DM3233" s="11"/>
      <c r="DN3233" s="11"/>
      <c r="DO3233" s="11"/>
      <c r="DP3233" s="11"/>
      <c r="DQ3233" s="11"/>
      <c r="DR3233" s="11"/>
      <c r="DS3233" s="11"/>
      <c r="DT3233" s="11"/>
      <c r="DU3233" s="11"/>
      <c r="DV3233" s="11"/>
      <c r="DW3233" s="11"/>
      <c r="DX3233" s="11"/>
      <c r="DY3233" s="11"/>
    </row>
    <row r="3234" spans="1:129" s="69" customFormat="1" hidden="1">
      <c r="A3234" s="11"/>
      <c r="B3234" s="4">
        <v>2017</v>
      </c>
      <c r="C3234" s="82">
        <v>8323</v>
      </c>
      <c r="D3234" s="82">
        <v>3</v>
      </c>
      <c r="E3234" s="2">
        <v>6</v>
      </c>
      <c r="F3234" s="2">
        <v>0</v>
      </c>
      <c r="G3234" s="2">
        <v>5000</v>
      </c>
      <c r="H3234" s="2">
        <v>5300</v>
      </c>
      <c r="I3234" s="2">
        <v>531</v>
      </c>
      <c r="J3234" s="83">
        <v>29</v>
      </c>
      <c r="K3234" s="293" t="s">
        <v>1518</v>
      </c>
      <c r="L3234" s="85">
        <v>0</v>
      </c>
      <c r="M3234" s="85">
        <v>0</v>
      </c>
      <c r="N3234" s="85">
        <f t="shared" si="8690"/>
        <v>0</v>
      </c>
      <c r="O3234" s="85">
        <v>0</v>
      </c>
      <c r="P3234" s="85">
        <v>0</v>
      </c>
      <c r="Q3234" s="85">
        <f t="shared" si="8689"/>
        <v>0</v>
      </c>
      <c r="R3234" s="85">
        <v>0</v>
      </c>
      <c r="S3234" s="85">
        <v>0</v>
      </c>
      <c r="T3234" s="85">
        <v>0</v>
      </c>
      <c r="U3234" s="85">
        <f t="shared" si="8669"/>
        <v>0</v>
      </c>
      <c r="V3234" s="85">
        <v>0</v>
      </c>
      <c r="W3234" s="85">
        <v>0</v>
      </c>
      <c r="X3234" s="85">
        <f t="shared" si="8670"/>
        <v>0</v>
      </c>
      <c r="Y3234" s="85">
        <v>0</v>
      </c>
      <c r="Z3234" s="85">
        <v>0</v>
      </c>
      <c r="AA3234" s="85">
        <v>0</v>
      </c>
      <c r="AB3234" s="85">
        <f t="shared" si="8671"/>
        <v>0</v>
      </c>
      <c r="AC3234" s="85">
        <v>0</v>
      </c>
      <c r="AD3234" s="85">
        <v>0</v>
      </c>
      <c r="AE3234" s="85">
        <f t="shared" si="8672"/>
        <v>0</v>
      </c>
      <c r="AF3234" s="85">
        <v>0</v>
      </c>
      <c r="AG3234" s="85">
        <v>0</v>
      </c>
      <c r="AH3234" s="85">
        <v>0</v>
      </c>
      <c r="AI3234" s="85">
        <f t="shared" si="8673"/>
        <v>0</v>
      </c>
      <c r="AJ3234" s="85">
        <v>0</v>
      </c>
      <c r="AK3234" s="85">
        <v>0</v>
      </c>
      <c r="AL3234" s="85">
        <f t="shared" si="8674"/>
        <v>0</v>
      </c>
      <c r="AM3234" s="85">
        <v>0</v>
      </c>
      <c r="AN3234" s="386">
        <f t="shared" si="8682"/>
        <v>0</v>
      </c>
      <c r="AO3234" s="386">
        <f t="shared" si="8683"/>
        <v>0</v>
      </c>
      <c r="AP3234" s="387">
        <f t="shared" si="8684"/>
        <v>0</v>
      </c>
      <c r="AQ3234" s="386">
        <f t="shared" si="8685"/>
        <v>0</v>
      </c>
      <c r="AR3234" s="386">
        <f t="shared" si="8686"/>
        <v>0</v>
      </c>
      <c r="AS3234" s="387">
        <f t="shared" si="8687"/>
        <v>0</v>
      </c>
      <c r="AT3234" s="387">
        <f t="shared" si="8688"/>
        <v>0</v>
      </c>
      <c r="AU3234" s="86" t="s">
        <v>28</v>
      </c>
      <c r="AV3234" s="87"/>
      <c r="AW3234" s="88"/>
      <c r="AX3234" s="88"/>
      <c r="AY3234" s="88"/>
      <c r="AZ3234" s="88"/>
      <c r="BA3234" s="8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  <c r="BT3234" s="11"/>
      <c r="BU3234" s="11"/>
      <c r="BV3234" s="11"/>
      <c r="BW3234" s="11"/>
      <c r="BX3234" s="11"/>
      <c r="BY3234" s="11"/>
      <c r="BZ3234" s="11"/>
      <c r="CA3234" s="11"/>
      <c r="CB3234" s="11"/>
      <c r="CC3234" s="11"/>
      <c r="CD3234" s="11"/>
      <c r="CE3234" s="11"/>
      <c r="CF3234" s="11"/>
      <c r="CG3234" s="11"/>
      <c r="CH3234" s="11"/>
      <c r="CI3234" s="11"/>
      <c r="CJ3234" s="11"/>
      <c r="CK3234" s="11"/>
      <c r="CL3234" s="11"/>
      <c r="CM3234" s="11"/>
      <c r="CN3234" s="11"/>
      <c r="CO3234" s="11"/>
      <c r="CP3234" s="11"/>
      <c r="CQ3234" s="11"/>
      <c r="CR3234" s="11"/>
      <c r="CS3234" s="11"/>
      <c r="CT3234" s="11"/>
      <c r="CU3234" s="11"/>
      <c r="CV3234" s="11"/>
      <c r="CW3234" s="11"/>
      <c r="CX3234" s="11"/>
      <c r="CY3234" s="11"/>
      <c r="CZ3234" s="11"/>
      <c r="DA3234" s="11"/>
      <c r="DB3234" s="11"/>
      <c r="DC3234" s="11"/>
      <c r="DD3234" s="11"/>
      <c r="DE3234" s="11"/>
      <c r="DF3234" s="11"/>
      <c r="DG3234" s="11"/>
      <c r="DH3234" s="11"/>
      <c r="DI3234" s="11"/>
      <c r="DJ3234" s="11"/>
      <c r="DK3234" s="11"/>
      <c r="DL3234" s="11"/>
      <c r="DM3234" s="11"/>
      <c r="DN3234" s="11"/>
      <c r="DO3234" s="11"/>
      <c r="DP3234" s="11"/>
      <c r="DQ3234" s="11"/>
      <c r="DR3234" s="11"/>
      <c r="DS3234" s="11"/>
      <c r="DT3234" s="11"/>
      <c r="DU3234" s="11"/>
      <c r="DV3234" s="11"/>
      <c r="DW3234" s="11"/>
      <c r="DX3234" s="11"/>
      <c r="DY3234" s="11"/>
    </row>
    <row r="3235" spans="1:129" s="69" customFormat="1">
      <c r="A3235" s="11"/>
      <c r="B3235" s="4">
        <v>2017</v>
      </c>
      <c r="C3235" s="82">
        <v>8323</v>
      </c>
      <c r="D3235" s="82">
        <v>3</v>
      </c>
      <c r="E3235" s="2">
        <v>6</v>
      </c>
      <c r="F3235" s="2">
        <v>0</v>
      </c>
      <c r="G3235" s="2">
        <v>5000</v>
      </c>
      <c r="H3235" s="2">
        <v>5300</v>
      </c>
      <c r="I3235" s="2">
        <v>531</v>
      </c>
      <c r="J3235" s="83">
        <v>30</v>
      </c>
      <c r="K3235" s="293" t="s">
        <v>1519</v>
      </c>
      <c r="L3235" s="85">
        <v>120000</v>
      </c>
      <c r="M3235" s="85">
        <v>0</v>
      </c>
      <c r="N3235" s="85">
        <f t="shared" si="8690"/>
        <v>120000</v>
      </c>
      <c r="O3235" s="85">
        <v>0</v>
      </c>
      <c r="P3235" s="85">
        <v>0</v>
      </c>
      <c r="Q3235" s="85">
        <f t="shared" si="8689"/>
        <v>0</v>
      </c>
      <c r="R3235" s="85">
        <f>N3235+Q3235</f>
        <v>120000</v>
      </c>
      <c r="S3235" s="85">
        <v>0</v>
      </c>
      <c r="T3235" s="85">
        <v>0</v>
      </c>
      <c r="U3235" s="85">
        <f t="shared" si="8669"/>
        <v>0</v>
      </c>
      <c r="V3235" s="85">
        <v>0</v>
      </c>
      <c r="W3235" s="85">
        <v>0</v>
      </c>
      <c r="X3235" s="85">
        <f t="shared" si="8670"/>
        <v>0</v>
      </c>
      <c r="Y3235" s="85">
        <f>U3235+X3235</f>
        <v>0</v>
      </c>
      <c r="Z3235" s="85">
        <v>0</v>
      </c>
      <c r="AA3235" s="85">
        <v>0</v>
      </c>
      <c r="AB3235" s="85">
        <f t="shared" si="8671"/>
        <v>0</v>
      </c>
      <c r="AC3235" s="85">
        <v>0</v>
      </c>
      <c r="AD3235" s="85">
        <v>0</v>
      </c>
      <c r="AE3235" s="85">
        <f t="shared" si="8672"/>
        <v>0</v>
      </c>
      <c r="AF3235" s="85">
        <f>AB3235+AE3235</f>
        <v>0</v>
      </c>
      <c r="AG3235" s="85">
        <v>0</v>
      </c>
      <c r="AH3235" s="85">
        <v>0</v>
      </c>
      <c r="AI3235" s="85">
        <f t="shared" si="8673"/>
        <v>0</v>
      </c>
      <c r="AJ3235" s="85">
        <v>0</v>
      </c>
      <c r="AK3235" s="85">
        <v>0</v>
      </c>
      <c r="AL3235" s="85">
        <f t="shared" si="8674"/>
        <v>0</v>
      </c>
      <c r="AM3235" s="85">
        <f>AI3235+AL3235</f>
        <v>0</v>
      </c>
      <c r="AN3235" s="386">
        <f t="shared" si="8682"/>
        <v>120000</v>
      </c>
      <c r="AO3235" s="386">
        <f t="shared" si="8683"/>
        <v>0</v>
      </c>
      <c r="AP3235" s="387">
        <f t="shared" si="8684"/>
        <v>120000</v>
      </c>
      <c r="AQ3235" s="386">
        <f t="shared" si="8685"/>
        <v>0</v>
      </c>
      <c r="AR3235" s="386">
        <f t="shared" si="8686"/>
        <v>0</v>
      </c>
      <c r="AS3235" s="387">
        <f t="shared" si="8687"/>
        <v>0</v>
      </c>
      <c r="AT3235" s="387">
        <f t="shared" si="8688"/>
        <v>120000</v>
      </c>
      <c r="AU3235" s="86" t="s">
        <v>28</v>
      </c>
      <c r="AV3235" s="87">
        <v>3</v>
      </c>
      <c r="AW3235" s="88"/>
      <c r="AX3235" s="88"/>
      <c r="AY3235" s="88"/>
      <c r="AZ3235" s="88"/>
      <c r="BA3235" s="8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  <c r="BT3235" s="11"/>
      <c r="BU3235" s="11"/>
      <c r="BV3235" s="11"/>
      <c r="BW3235" s="11"/>
      <c r="BX3235" s="11"/>
      <c r="BY3235" s="11"/>
      <c r="BZ3235" s="11"/>
      <c r="CA3235" s="11"/>
      <c r="CB3235" s="11"/>
      <c r="CC3235" s="11"/>
      <c r="CD3235" s="11"/>
      <c r="CE3235" s="11"/>
      <c r="CF3235" s="11"/>
      <c r="CG3235" s="11"/>
      <c r="CH3235" s="11"/>
      <c r="CI3235" s="11"/>
      <c r="CJ3235" s="11"/>
      <c r="CK3235" s="11"/>
      <c r="CL3235" s="11"/>
      <c r="CM3235" s="11"/>
      <c r="CN3235" s="11"/>
      <c r="CO3235" s="11"/>
      <c r="CP3235" s="11"/>
      <c r="CQ3235" s="11"/>
      <c r="CR3235" s="11"/>
      <c r="CS3235" s="11"/>
      <c r="CT3235" s="11"/>
      <c r="CU3235" s="11"/>
      <c r="CV3235" s="11"/>
      <c r="CW3235" s="11"/>
      <c r="CX3235" s="11"/>
      <c r="CY3235" s="11"/>
      <c r="CZ3235" s="11"/>
      <c r="DA3235" s="11"/>
      <c r="DB3235" s="11"/>
      <c r="DC3235" s="11"/>
      <c r="DD3235" s="11"/>
      <c r="DE3235" s="11"/>
      <c r="DF3235" s="11"/>
      <c r="DG3235" s="11"/>
      <c r="DH3235" s="11"/>
      <c r="DI3235" s="11"/>
      <c r="DJ3235" s="11"/>
      <c r="DK3235" s="11"/>
      <c r="DL3235" s="11"/>
      <c r="DM3235" s="11"/>
      <c r="DN3235" s="11"/>
      <c r="DO3235" s="11"/>
      <c r="DP3235" s="11"/>
      <c r="DQ3235" s="11"/>
      <c r="DR3235" s="11"/>
      <c r="DS3235" s="11"/>
      <c r="DT3235" s="11"/>
      <c r="DU3235" s="11"/>
      <c r="DV3235" s="11"/>
      <c r="DW3235" s="11"/>
      <c r="DX3235" s="11"/>
      <c r="DY3235" s="11"/>
    </row>
    <row r="3236" spans="1:129" s="69" customFormat="1" ht="46.5" hidden="1">
      <c r="A3236" s="11"/>
      <c r="B3236" s="4">
        <v>2017</v>
      </c>
      <c r="C3236" s="82">
        <v>8323</v>
      </c>
      <c r="D3236" s="82">
        <v>3</v>
      </c>
      <c r="E3236" s="2">
        <v>6</v>
      </c>
      <c r="F3236" s="2">
        <v>0</v>
      </c>
      <c r="G3236" s="2">
        <v>5000</v>
      </c>
      <c r="H3236" s="2">
        <v>5300</v>
      </c>
      <c r="I3236" s="2">
        <v>531</v>
      </c>
      <c r="J3236" s="83">
        <v>31</v>
      </c>
      <c r="K3236" s="293" t="s">
        <v>1520</v>
      </c>
      <c r="L3236" s="85">
        <v>0</v>
      </c>
      <c r="M3236" s="85">
        <v>0</v>
      </c>
      <c r="N3236" s="85">
        <f t="shared" si="8690"/>
        <v>0</v>
      </c>
      <c r="O3236" s="85">
        <v>0</v>
      </c>
      <c r="P3236" s="85">
        <v>0</v>
      </c>
      <c r="Q3236" s="85">
        <f t="shared" si="8689"/>
        <v>0</v>
      </c>
      <c r="R3236" s="85">
        <v>0</v>
      </c>
      <c r="S3236" s="85">
        <v>0</v>
      </c>
      <c r="T3236" s="85">
        <v>0</v>
      </c>
      <c r="U3236" s="85">
        <f t="shared" si="8669"/>
        <v>0</v>
      </c>
      <c r="V3236" s="85">
        <v>0</v>
      </c>
      <c r="W3236" s="85">
        <v>0</v>
      </c>
      <c r="X3236" s="85">
        <f t="shared" si="8670"/>
        <v>0</v>
      </c>
      <c r="Y3236" s="85">
        <v>0</v>
      </c>
      <c r="Z3236" s="85">
        <v>0</v>
      </c>
      <c r="AA3236" s="85">
        <v>0</v>
      </c>
      <c r="AB3236" s="85">
        <f t="shared" si="8671"/>
        <v>0</v>
      </c>
      <c r="AC3236" s="85">
        <v>0</v>
      </c>
      <c r="AD3236" s="85">
        <v>0</v>
      </c>
      <c r="AE3236" s="85">
        <f t="shared" si="8672"/>
        <v>0</v>
      </c>
      <c r="AF3236" s="85">
        <v>0</v>
      </c>
      <c r="AG3236" s="85">
        <v>0</v>
      </c>
      <c r="AH3236" s="85">
        <v>0</v>
      </c>
      <c r="AI3236" s="85">
        <f t="shared" si="8673"/>
        <v>0</v>
      </c>
      <c r="AJ3236" s="85">
        <v>0</v>
      </c>
      <c r="AK3236" s="85">
        <v>0</v>
      </c>
      <c r="AL3236" s="85">
        <f t="shared" si="8674"/>
        <v>0</v>
      </c>
      <c r="AM3236" s="85">
        <v>0</v>
      </c>
      <c r="AN3236" s="386">
        <f t="shared" si="8682"/>
        <v>0</v>
      </c>
      <c r="AO3236" s="386">
        <f t="shared" si="8683"/>
        <v>0</v>
      </c>
      <c r="AP3236" s="387">
        <f t="shared" si="8684"/>
        <v>0</v>
      </c>
      <c r="AQ3236" s="386">
        <f t="shared" si="8685"/>
        <v>0</v>
      </c>
      <c r="AR3236" s="386">
        <f t="shared" si="8686"/>
        <v>0</v>
      </c>
      <c r="AS3236" s="387">
        <f t="shared" si="8687"/>
        <v>0</v>
      </c>
      <c r="AT3236" s="387">
        <f t="shared" si="8688"/>
        <v>0</v>
      </c>
      <c r="AU3236" s="86" t="s">
        <v>28</v>
      </c>
      <c r="AV3236" s="87"/>
      <c r="AW3236" s="88"/>
      <c r="AX3236" s="88"/>
      <c r="AY3236" s="88"/>
      <c r="AZ3236" s="88"/>
      <c r="BA3236" s="8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  <c r="BT3236" s="11"/>
      <c r="BU3236" s="11"/>
      <c r="BV3236" s="11"/>
      <c r="BW3236" s="11"/>
      <c r="BX3236" s="11"/>
      <c r="BY3236" s="11"/>
      <c r="BZ3236" s="11"/>
      <c r="CA3236" s="11"/>
      <c r="CB3236" s="11"/>
      <c r="CC3236" s="11"/>
      <c r="CD3236" s="11"/>
      <c r="CE3236" s="11"/>
      <c r="CF3236" s="11"/>
      <c r="CG3236" s="11"/>
      <c r="CH3236" s="11"/>
      <c r="CI3236" s="11"/>
      <c r="CJ3236" s="11"/>
      <c r="CK3236" s="11"/>
      <c r="CL3236" s="11"/>
      <c r="CM3236" s="11"/>
      <c r="CN3236" s="11"/>
      <c r="CO3236" s="11"/>
      <c r="CP3236" s="11"/>
      <c r="CQ3236" s="11"/>
      <c r="CR3236" s="11"/>
      <c r="CS3236" s="11"/>
      <c r="CT3236" s="11"/>
      <c r="CU3236" s="11"/>
      <c r="CV3236" s="11"/>
      <c r="CW3236" s="11"/>
      <c r="CX3236" s="11"/>
      <c r="CY3236" s="11"/>
      <c r="CZ3236" s="11"/>
      <c r="DA3236" s="11"/>
      <c r="DB3236" s="11"/>
      <c r="DC3236" s="11"/>
      <c r="DD3236" s="11"/>
      <c r="DE3236" s="11"/>
      <c r="DF3236" s="11"/>
      <c r="DG3236" s="11"/>
      <c r="DH3236" s="11"/>
      <c r="DI3236" s="11"/>
      <c r="DJ3236" s="11"/>
      <c r="DK3236" s="11"/>
      <c r="DL3236" s="11"/>
      <c r="DM3236" s="11"/>
      <c r="DN3236" s="11"/>
      <c r="DO3236" s="11"/>
      <c r="DP3236" s="11"/>
      <c r="DQ3236" s="11"/>
      <c r="DR3236" s="11"/>
      <c r="DS3236" s="11"/>
      <c r="DT3236" s="11"/>
      <c r="DU3236" s="11"/>
      <c r="DV3236" s="11"/>
      <c r="DW3236" s="11"/>
      <c r="DX3236" s="11"/>
      <c r="DY3236" s="11"/>
    </row>
    <row r="3237" spans="1:129" s="69" customFormat="1" hidden="1">
      <c r="A3237" s="11"/>
      <c r="B3237" s="4">
        <v>2017</v>
      </c>
      <c r="C3237" s="82">
        <v>8323</v>
      </c>
      <c r="D3237" s="82">
        <v>3</v>
      </c>
      <c r="E3237" s="2">
        <v>6</v>
      </c>
      <c r="F3237" s="2">
        <v>0</v>
      </c>
      <c r="G3237" s="2">
        <v>5000</v>
      </c>
      <c r="H3237" s="2">
        <v>5300</v>
      </c>
      <c r="I3237" s="2">
        <v>531</v>
      </c>
      <c r="J3237" s="83">
        <v>32</v>
      </c>
      <c r="K3237" s="293" t="s">
        <v>1885</v>
      </c>
      <c r="L3237" s="85">
        <v>0</v>
      </c>
      <c r="M3237" s="85">
        <v>0</v>
      </c>
      <c r="N3237" s="85">
        <f t="shared" si="8690"/>
        <v>0</v>
      </c>
      <c r="O3237" s="85">
        <v>0</v>
      </c>
      <c r="P3237" s="85">
        <v>0</v>
      </c>
      <c r="Q3237" s="85">
        <f t="shared" si="8689"/>
        <v>0</v>
      </c>
      <c r="R3237" s="85">
        <v>0</v>
      </c>
      <c r="S3237" s="85">
        <v>0</v>
      </c>
      <c r="T3237" s="85">
        <v>0</v>
      </c>
      <c r="U3237" s="85">
        <f t="shared" si="8669"/>
        <v>0</v>
      </c>
      <c r="V3237" s="85">
        <v>0</v>
      </c>
      <c r="W3237" s="85">
        <v>0</v>
      </c>
      <c r="X3237" s="85">
        <f t="shared" si="8670"/>
        <v>0</v>
      </c>
      <c r="Y3237" s="85">
        <v>0</v>
      </c>
      <c r="Z3237" s="85">
        <v>0</v>
      </c>
      <c r="AA3237" s="85">
        <v>0</v>
      </c>
      <c r="AB3237" s="85">
        <f t="shared" si="8671"/>
        <v>0</v>
      </c>
      <c r="AC3237" s="85">
        <v>0</v>
      </c>
      <c r="AD3237" s="85">
        <v>0</v>
      </c>
      <c r="AE3237" s="85">
        <f t="shared" si="8672"/>
        <v>0</v>
      </c>
      <c r="AF3237" s="85">
        <v>0</v>
      </c>
      <c r="AG3237" s="85">
        <v>0</v>
      </c>
      <c r="AH3237" s="85">
        <v>0</v>
      </c>
      <c r="AI3237" s="85">
        <f t="shared" si="8673"/>
        <v>0</v>
      </c>
      <c r="AJ3237" s="85">
        <v>0</v>
      </c>
      <c r="AK3237" s="85">
        <v>0</v>
      </c>
      <c r="AL3237" s="85">
        <f t="shared" si="8674"/>
        <v>0</v>
      </c>
      <c r="AM3237" s="85">
        <v>0</v>
      </c>
      <c r="AN3237" s="386">
        <f t="shared" si="8682"/>
        <v>0</v>
      </c>
      <c r="AO3237" s="386">
        <f t="shared" si="8683"/>
        <v>0</v>
      </c>
      <c r="AP3237" s="387">
        <f t="shared" si="8684"/>
        <v>0</v>
      </c>
      <c r="AQ3237" s="386">
        <f t="shared" si="8685"/>
        <v>0</v>
      </c>
      <c r="AR3237" s="386">
        <f t="shared" si="8686"/>
        <v>0</v>
      </c>
      <c r="AS3237" s="387">
        <f t="shared" si="8687"/>
        <v>0</v>
      </c>
      <c r="AT3237" s="387">
        <f t="shared" si="8688"/>
        <v>0</v>
      </c>
      <c r="AU3237" s="86" t="s">
        <v>28</v>
      </c>
      <c r="AV3237" s="87"/>
      <c r="AW3237" s="88"/>
      <c r="AX3237" s="88"/>
      <c r="AY3237" s="88"/>
      <c r="AZ3237" s="88"/>
      <c r="BA3237" s="8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  <c r="BT3237" s="11"/>
      <c r="BU3237" s="11"/>
      <c r="BV3237" s="11"/>
      <c r="BW3237" s="11"/>
      <c r="BX3237" s="11"/>
      <c r="BY3237" s="11"/>
      <c r="BZ3237" s="11"/>
      <c r="CA3237" s="11"/>
      <c r="CB3237" s="11"/>
      <c r="CC3237" s="11"/>
      <c r="CD3237" s="11"/>
      <c r="CE3237" s="11"/>
      <c r="CF3237" s="11"/>
      <c r="CG3237" s="11"/>
      <c r="CH3237" s="11"/>
      <c r="CI3237" s="11"/>
      <c r="CJ3237" s="11"/>
      <c r="CK3237" s="11"/>
      <c r="CL3237" s="11"/>
      <c r="CM3237" s="11"/>
      <c r="CN3237" s="11"/>
      <c r="CO3237" s="11"/>
      <c r="CP3237" s="11"/>
      <c r="CQ3237" s="11"/>
      <c r="CR3237" s="11"/>
      <c r="CS3237" s="11"/>
      <c r="CT3237" s="11"/>
      <c r="CU3237" s="11"/>
      <c r="CV3237" s="11"/>
      <c r="CW3237" s="11"/>
      <c r="CX3237" s="11"/>
      <c r="CY3237" s="11"/>
      <c r="CZ3237" s="11"/>
      <c r="DA3237" s="11"/>
      <c r="DB3237" s="11"/>
      <c r="DC3237" s="11"/>
      <c r="DD3237" s="11"/>
      <c r="DE3237" s="11"/>
      <c r="DF3237" s="11"/>
      <c r="DG3237" s="11"/>
      <c r="DH3237" s="11"/>
      <c r="DI3237" s="11"/>
      <c r="DJ3237" s="11"/>
      <c r="DK3237" s="11"/>
      <c r="DL3237" s="11"/>
      <c r="DM3237" s="11"/>
      <c r="DN3237" s="11"/>
      <c r="DO3237" s="11"/>
      <c r="DP3237" s="11"/>
      <c r="DQ3237" s="11"/>
      <c r="DR3237" s="11"/>
      <c r="DS3237" s="11"/>
      <c r="DT3237" s="11"/>
      <c r="DU3237" s="11"/>
      <c r="DV3237" s="11"/>
      <c r="DW3237" s="11"/>
      <c r="DX3237" s="11"/>
      <c r="DY3237" s="11"/>
    </row>
    <row r="3238" spans="1:129" s="69" customFormat="1" hidden="1">
      <c r="A3238" s="11"/>
      <c r="B3238" s="4">
        <v>2017</v>
      </c>
      <c r="C3238" s="82">
        <v>8323</v>
      </c>
      <c r="D3238" s="82">
        <v>3</v>
      </c>
      <c r="E3238" s="2">
        <v>6</v>
      </c>
      <c r="F3238" s="2">
        <v>0</v>
      </c>
      <c r="G3238" s="2">
        <v>5000</v>
      </c>
      <c r="H3238" s="2">
        <v>5300</v>
      </c>
      <c r="I3238" s="2">
        <v>531</v>
      </c>
      <c r="J3238" s="83">
        <v>33</v>
      </c>
      <c r="K3238" s="293" t="s">
        <v>1521</v>
      </c>
      <c r="L3238" s="85">
        <v>0</v>
      </c>
      <c r="M3238" s="85">
        <v>0</v>
      </c>
      <c r="N3238" s="85">
        <f t="shared" si="8690"/>
        <v>0</v>
      </c>
      <c r="O3238" s="85">
        <v>0</v>
      </c>
      <c r="P3238" s="85">
        <v>0</v>
      </c>
      <c r="Q3238" s="85">
        <f t="shared" si="8689"/>
        <v>0</v>
      </c>
      <c r="R3238" s="85">
        <v>0</v>
      </c>
      <c r="S3238" s="85">
        <v>0</v>
      </c>
      <c r="T3238" s="85">
        <v>0</v>
      </c>
      <c r="U3238" s="85">
        <f t="shared" si="8669"/>
        <v>0</v>
      </c>
      <c r="V3238" s="85">
        <v>0</v>
      </c>
      <c r="W3238" s="85">
        <v>0</v>
      </c>
      <c r="X3238" s="85">
        <f t="shared" si="8670"/>
        <v>0</v>
      </c>
      <c r="Y3238" s="85">
        <v>0</v>
      </c>
      <c r="Z3238" s="85">
        <v>0</v>
      </c>
      <c r="AA3238" s="85">
        <v>0</v>
      </c>
      <c r="AB3238" s="85">
        <f t="shared" si="8671"/>
        <v>0</v>
      </c>
      <c r="AC3238" s="85">
        <v>0</v>
      </c>
      <c r="AD3238" s="85">
        <v>0</v>
      </c>
      <c r="AE3238" s="85">
        <f t="shared" si="8672"/>
        <v>0</v>
      </c>
      <c r="AF3238" s="85">
        <v>0</v>
      </c>
      <c r="AG3238" s="85">
        <v>0</v>
      </c>
      <c r="AH3238" s="85">
        <v>0</v>
      </c>
      <c r="AI3238" s="85">
        <f t="shared" si="8673"/>
        <v>0</v>
      </c>
      <c r="AJ3238" s="85">
        <v>0</v>
      </c>
      <c r="AK3238" s="85">
        <v>0</v>
      </c>
      <c r="AL3238" s="85">
        <f t="shared" si="8674"/>
        <v>0</v>
      </c>
      <c r="AM3238" s="85">
        <v>0</v>
      </c>
      <c r="AN3238" s="386">
        <f t="shared" si="8682"/>
        <v>0</v>
      </c>
      <c r="AO3238" s="386">
        <f t="shared" si="8683"/>
        <v>0</v>
      </c>
      <c r="AP3238" s="387">
        <f t="shared" si="8684"/>
        <v>0</v>
      </c>
      <c r="AQ3238" s="386">
        <f t="shared" si="8685"/>
        <v>0</v>
      </c>
      <c r="AR3238" s="386">
        <f t="shared" si="8686"/>
        <v>0</v>
      </c>
      <c r="AS3238" s="387">
        <f t="shared" si="8687"/>
        <v>0</v>
      </c>
      <c r="AT3238" s="387">
        <f t="shared" si="8688"/>
        <v>0</v>
      </c>
      <c r="AU3238" s="86" t="s">
        <v>28</v>
      </c>
      <c r="AV3238" s="87"/>
      <c r="AW3238" s="88"/>
      <c r="AX3238" s="88"/>
      <c r="AY3238" s="88"/>
      <c r="AZ3238" s="88"/>
      <c r="BA3238" s="8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  <c r="BT3238" s="11"/>
      <c r="BU3238" s="11"/>
      <c r="BV3238" s="11"/>
      <c r="BW3238" s="11"/>
      <c r="BX3238" s="11"/>
      <c r="BY3238" s="11"/>
      <c r="BZ3238" s="11"/>
      <c r="CA3238" s="11"/>
      <c r="CB3238" s="11"/>
      <c r="CC3238" s="11"/>
      <c r="CD3238" s="11"/>
      <c r="CE3238" s="11"/>
      <c r="CF3238" s="11"/>
      <c r="CG3238" s="11"/>
      <c r="CH3238" s="11"/>
      <c r="CI3238" s="11"/>
      <c r="CJ3238" s="11"/>
      <c r="CK3238" s="11"/>
      <c r="CL3238" s="11"/>
      <c r="CM3238" s="11"/>
      <c r="CN3238" s="11"/>
      <c r="CO3238" s="11"/>
      <c r="CP3238" s="11"/>
      <c r="CQ3238" s="11"/>
      <c r="CR3238" s="11"/>
      <c r="CS3238" s="11"/>
      <c r="CT3238" s="11"/>
      <c r="CU3238" s="11"/>
      <c r="CV3238" s="11"/>
      <c r="CW3238" s="11"/>
      <c r="CX3238" s="11"/>
      <c r="CY3238" s="11"/>
      <c r="CZ3238" s="11"/>
      <c r="DA3238" s="11"/>
      <c r="DB3238" s="11"/>
      <c r="DC3238" s="11"/>
      <c r="DD3238" s="11"/>
      <c r="DE3238" s="11"/>
      <c r="DF3238" s="11"/>
      <c r="DG3238" s="11"/>
      <c r="DH3238" s="11"/>
      <c r="DI3238" s="11"/>
      <c r="DJ3238" s="11"/>
      <c r="DK3238" s="11"/>
      <c r="DL3238" s="11"/>
      <c r="DM3238" s="11"/>
      <c r="DN3238" s="11"/>
      <c r="DO3238" s="11"/>
      <c r="DP3238" s="11"/>
      <c r="DQ3238" s="11"/>
      <c r="DR3238" s="11"/>
      <c r="DS3238" s="11"/>
      <c r="DT3238" s="11"/>
      <c r="DU3238" s="11"/>
      <c r="DV3238" s="11"/>
      <c r="DW3238" s="11"/>
      <c r="DX3238" s="11"/>
      <c r="DY3238" s="11"/>
    </row>
    <row r="3239" spans="1:129" s="69" customFormat="1" hidden="1">
      <c r="A3239" s="11"/>
      <c r="B3239" s="4">
        <v>2017</v>
      </c>
      <c r="C3239" s="82">
        <v>8323</v>
      </c>
      <c r="D3239" s="82">
        <v>3</v>
      </c>
      <c r="E3239" s="2">
        <v>6</v>
      </c>
      <c r="F3239" s="2">
        <v>0</v>
      </c>
      <c r="G3239" s="2">
        <v>5000</v>
      </c>
      <c r="H3239" s="2">
        <v>5300</v>
      </c>
      <c r="I3239" s="2">
        <v>531</v>
      </c>
      <c r="J3239" s="83">
        <v>34</v>
      </c>
      <c r="K3239" s="293" t="s">
        <v>1522</v>
      </c>
      <c r="L3239" s="85">
        <v>0</v>
      </c>
      <c r="M3239" s="85">
        <v>0</v>
      </c>
      <c r="N3239" s="85">
        <f t="shared" si="8690"/>
        <v>0</v>
      </c>
      <c r="O3239" s="85">
        <v>0</v>
      </c>
      <c r="P3239" s="85">
        <v>0</v>
      </c>
      <c r="Q3239" s="85">
        <f t="shared" si="8689"/>
        <v>0</v>
      </c>
      <c r="R3239" s="85">
        <v>0</v>
      </c>
      <c r="S3239" s="85">
        <v>0</v>
      </c>
      <c r="T3239" s="85">
        <v>0</v>
      </c>
      <c r="U3239" s="85">
        <f t="shared" si="8669"/>
        <v>0</v>
      </c>
      <c r="V3239" s="85">
        <v>0</v>
      </c>
      <c r="W3239" s="85">
        <v>0</v>
      </c>
      <c r="X3239" s="85">
        <f t="shared" si="8670"/>
        <v>0</v>
      </c>
      <c r="Y3239" s="85">
        <v>0</v>
      </c>
      <c r="Z3239" s="85">
        <v>0</v>
      </c>
      <c r="AA3239" s="85">
        <v>0</v>
      </c>
      <c r="AB3239" s="85">
        <f t="shared" si="8671"/>
        <v>0</v>
      </c>
      <c r="AC3239" s="85">
        <v>0</v>
      </c>
      <c r="AD3239" s="85">
        <v>0</v>
      </c>
      <c r="AE3239" s="85">
        <f t="shared" si="8672"/>
        <v>0</v>
      </c>
      <c r="AF3239" s="85">
        <v>0</v>
      </c>
      <c r="AG3239" s="85">
        <v>0</v>
      </c>
      <c r="AH3239" s="85">
        <v>0</v>
      </c>
      <c r="AI3239" s="85">
        <f t="shared" si="8673"/>
        <v>0</v>
      </c>
      <c r="AJ3239" s="85">
        <v>0</v>
      </c>
      <c r="AK3239" s="85">
        <v>0</v>
      </c>
      <c r="AL3239" s="85">
        <f t="shared" si="8674"/>
        <v>0</v>
      </c>
      <c r="AM3239" s="85">
        <v>0</v>
      </c>
      <c r="AN3239" s="386">
        <f t="shared" si="8682"/>
        <v>0</v>
      </c>
      <c r="AO3239" s="386">
        <f t="shared" si="8683"/>
        <v>0</v>
      </c>
      <c r="AP3239" s="387">
        <f t="shared" si="8684"/>
        <v>0</v>
      </c>
      <c r="AQ3239" s="386">
        <f t="shared" si="8685"/>
        <v>0</v>
      </c>
      <c r="AR3239" s="386">
        <f t="shared" si="8686"/>
        <v>0</v>
      </c>
      <c r="AS3239" s="387">
        <f t="shared" si="8687"/>
        <v>0</v>
      </c>
      <c r="AT3239" s="387">
        <f t="shared" si="8688"/>
        <v>0</v>
      </c>
      <c r="AU3239" s="86" t="s">
        <v>28</v>
      </c>
      <c r="AV3239" s="87"/>
      <c r="AW3239" s="88"/>
      <c r="AX3239" s="88"/>
      <c r="AY3239" s="88"/>
      <c r="AZ3239" s="88"/>
      <c r="BA3239" s="8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  <c r="BT3239" s="11"/>
      <c r="BU3239" s="11"/>
      <c r="BV3239" s="11"/>
      <c r="BW3239" s="11"/>
      <c r="BX3239" s="11"/>
      <c r="BY3239" s="11"/>
      <c r="BZ3239" s="11"/>
      <c r="CA3239" s="11"/>
      <c r="CB3239" s="11"/>
      <c r="CC3239" s="11"/>
      <c r="CD3239" s="11"/>
      <c r="CE3239" s="11"/>
      <c r="CF3239" s="11"/>
      <c r="CG3239" s="11"/>
      <c r="CH3239" s="11"/>
      <c r="CI3239" s="11"/>
      <c r="CJ3239" s="11"/>
      <c r="CK3239" s="11"/>
      <c r="CL3239" s="11"/>
      <c r="CM3239" s="11"/>
      <c r="CN3239" s="11"/>
      <c r="CO3239" s="11"/>
      <c r="CP3239" s="11"/>
      <c r="CQ3239" s="11"/>
      <c r="CR3239" s="11"/>
      <c r="CS3239" s="11"/>
      <c r="CT3239" s="11"/>
      <c r="CU3239" s="11"/>
      <c r="CV3239" s="11"/>
      <c r="CW3239" s="11"/>
      <c r="CX3239" s="11"/>
      <c r="CY3239" s="11"/>
      <c r="CZ3239" s="11"/>
      <c r="DA3239" s="11"/>
      <c r="DB3239" s="11"/>
      <c r="DC3239" s="11"/>
      <c r="DD3239" s="11"/>
      <c r="DE3239" s="11"/>
      <c r="DF3239" s="11"/>
      <c r="DG3239" s="11"/>
      <c r="DH3239" s="11"/>
      <c r="DI3239" s="11"/>
      <c r="DJ3239" s="11"/>
      <c r="DK3239" s="11"/>
      <c r="DL3239" s="11"/>
      <c r="DM3239" s="11"/>
      <c r="DN3239" s="11"/>
      <c r="DO3239" s="11"/>
      <c r="DP3239" s="11"/>
      <c r="DQ3239" s="11"/>
      <c r="DR3239" s="11"/>
      <c r="DS3239" s="11"/>
      <c r="DT3239" s="11"/>
      <c r="DU3239" s="11"/>
      <c r="DV3239" s="11"/>
      <c r="DW3239" s="11"/>
      <c r="DX3239" s="11"/>
      <c r="DY3239" s="11"/>
    </row>
    <row r="3240" spans="1:129" s="69" customFormat="1" hidden="1">
      <c r="A3240" s="11"/>
      <c r="B3240" s="4">
        <v>2017</v>
      </c>
      <c r="C3240" s="82">
        <v>8323</v>
      </c>
      <c r="D3240" s="82">
        <v>3</v>
      </c>
      <c r="E3240" s="2">
        <v>6</v>
      </c>
      <c r="F3240" s="2">
        <v>0</v>
      </c>
      <c r="G3240" s="2">
        <v>5000</v>
      </c>
      <c r="H3240" s="2">
        <v>5300</v>
      </c>
      <c r="I3240" s="2">
        <v>531</v>
      </c>
      <c r="J3240" s="83">
        <v>35</v>
      </c>
      <c r="K3240" s="293" t="s">
        <v>1523</v>
      </c>
      <c r="L3240" s="85">
        <v>0</v>
      </c>
      <c r="M3240" s="85">
        <v>0</v>
      </c>
      <c r="N3240" s="85">
        <f t="shared" si="8690"/>
        <v>0</v>
      </c>
      <c r="O3240" s="85">
        <v>0</v>
      </c>
      <c r="P3240" s="85">
        <v>0</v>
      </c>
      <c r="Q3240" s="85">
        <f t="shared" si="8689"/>
        <v>0</v>
      </c>
      <c r="R3240" s="85">
        <v>0</v>
      </c>
      <c r="S3240" s="85">
        <v>0</v>
      </c>
      <c r="T3240" s="85">
        <v>0</v>
      </c>
      <c r="U3240" s="85">
        <f t="shared" si="8669"/>
        <v>0</v>
      </c>
      <c r="V3240" s="85">
        <v>0</v>
      </c>
      <c r="W3240" s="85">
        <v>0</v>
      </c>
      <c r="X3240" s="85">
        <f t="shared" si="8670"/>
        <v>0</v>
      </c>
      <c r="Y3240" s="85">
        <v>0</v>
      </c>
      <c r="Z3240" s="85">
        <v>0</v>
      </c>
      <c r="AA3240" s="85">
        <v>0</v>
      </c>
      <c r="AB3240" s="85">
        <f t="shared" si="8671"/>
        <v>0</v>
      </c>
      <c r="AC3240" s="85">
        <v>0</v>
      </c>
      <c r="AD3240" s="85">
        <v>0</v>
      </c>
      <c r="AE3240" s="85">
        <f t="shared" si="8672"/>
        <v>0</v>
      </c>
      <c r="AF3240" s="85">
        <v>0</v>
      </c>
      <c r="AG3240" s="85">
        <v>0</v>
      </c>
      <c r="AH3240" s="85">
        <v>0</v>
      </c>
      <c r="AI3240" s="85">
        <f t="shared" si="8673"/>
        <v>0</v>
      </c>
      <c r="AJ3240" s="85">
        <v>0</v>
      </c>
      <c r="AK3240" s="85">
        <v>0</v>
      </c>
      <c r="AL3240" s="85">
        <f t="shared" si="8674"/>
        <v>0</v>
      </c>
      <c r="AM3240" s="85">
        <v>0</v>
      </c>
      <c r="AN3240" s="386">
        <f t="shared" si="8682"/>
        <v>0</v>
      </c>
      <c r="AO3240" s="386">
        <f t="shared" si="8683"/>
        <v>0</v>
      </c>
      <c r="AP3240" s="387">
        <f t="shared" si="8684"/>
        <v>0</v>
      </c>
      <c r="AQ3240" s="386">
        <f t="shared" si="8685"/>
        <v>0</v>
      </c>
      <c r="AR3240" s="386">
        <f t="shared" si="8686"/>
        <v>0</v>
      </c>
      <c r="AS3240" s="387">
        <f t="shared" si="8687"/>
        <v>0</v>
      </c>
      <c r="AT3240" s="387">
        <f t="shared" si="8688"/>
        <v>0</v>
      </c>
      <c r="AU3240" s="86" t="s">
        <v>28</v>
      </c>
      <c r="AV3240" s="87"/>
      <c r="AW3240" s="88"/>
      <c r="AX3240" s="88"/>
      <c r="AY3240" s="88"/>
      <c r="AZ3240" s="88"/>
      <c r="BA3240" s="8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  <c r="DI3240" s="11"/>
      <c r="DJ3240" s="11"/>
      <c r="DK3240" s="11"/>
      <c r="DL3240" s="11"/>
      <c r="DM3240" s="11"/>
      <c r="DN3240" s="11"/>
      <c r="DO3240" s="11"/>
      <c r="DP3240" s="11"/>
      <c r="DQ3240" s="11"/>
      <c r="DR3240" s="11"/>
      <c r="DS3240" s="11"/>
      <c r="DT3240" s="11"/>
      <c r="DU3240" s="11"/>
      <c r="DV3240" s="11"/>
      <c r="DW3240" s="11"/>
      <c r="DX3240" s="11"/>
      <c r="DY3240" s="11"/>
    </row>
    <row r="3241" spans="1:129" s="69" customFormat="1">
      <c r="A3241" s="11"/>
      <c r="B3241" s="4">
        <v>2017</v>
      </c>
      <c r="C3241" s="82">
        <v>8323</v>
      </c>
      <c r="D3241" s="82">
        <v>3</v>
      </c>
      <c r="E3241" s="2">
        <v>6</v>
      </c>
      <c r="F3241" s="2">
        <v>0</v>
      </c>
      <c r="G3241" s="2">
        <v>5000</v>
      </c>
      <c r="H3241" s="2">
        <v>5300</v>
      </c>
      <c r="I3241" s="2">
        <v>531</v>
      </c>
      <c r="J3241" s="83">
        <v>36</v>
      </c>
      <c r="K3241" s="293" t="s">
        <v>1646</v>
      </c>
      <c r="L3241" s="85">
        <v>90000</v>
      </c>
      <c r="M3241" s="85">
        <v>0</v>
      </c>
      <c r="N3241" s="85">
        <f t="shared" si="8690"/>
        <v>90000</v>
      </c>
      <c r="O3241" s="85">
        <v>0</v>
      </c>
      <c r="P3241" s="85">
        <v>0</v>
      </c>
      <c r="Q3241" s="85">
        <f t="shared" si="8689"/>
        <v>0</v>
      </c>
      <c r="R3241" s="85">
        <f>N3241+Q3241</f>
        <v>90000</v>
      </c>
      <c r="S3241" s="85">
        <v>0</v>
      </c>
      <c r="T3241" s="85">
        <v>0</v>
      </c>
      <c r="U3241" s="85">
        <f t="shared" si="8669"/>
        <v>0</v>
      </c>
      <c r="V3241" s="85">
        <v>0</v>
      </c>
      <c r="W3241" s="85">
        <v>0</v>
      </c>
      <c r="X3241" s="85">
        <f t="shared" si="8670"/>
        <v>0</v>
      </c>
      <c r="Y3241" s="85">
        <f>U3241+X3241</f>
        <v>0</v>
      </c>
      <c r="Z3241" s="85">
        <v>0</v>
      </c>
      <c r="AA3241" s="85">
        <v>0</v>
      </c>
      <c r="AB3241" s="85">
        <f t="shared" si="8671"/>
        <v>0</v>
      </c>
      <c r="AC3241" s="85">
        <v>0</v>
      </c>
      <c r="AD3241" s="85">
        <v>0</v>
      </c>
      <c r="AE3241" s="85">
        <f t="shared" si="8672"/>
        <v>0</v>
      </c>
      <c r="AF3241" s="85">
        <f>AB3241+AE3241</f>
        <v>0</v>
      </c>
      <c r="AG3241" s="85">
        <v>0</v>
      </c>
      <c r="AH3241" s="85">
        <v>0</v>
      </c>
      <c r="AI3241" s="85">
        <f t="shared" si="8673"/>
        <v>0</v>
      </c>
      <c r="AJ3241" s="85">
        <v>0</v>
      </c>
      <c r="AK3241" s="85">
        <v>0</v>
      </c>
      <c r="AL3241" s="85">
        <f t="shared" si="8674"/>
        <v>0</v>
      </c>
      <c r="AM3241" s="85">
        <f>AI3241+AL3241</f>
        <v>0</v>
      </c>
      <c r="AN3241" s="386">
        <f t="shared" si="8682"/>
        <v>90000</v>
      </c>
      <c r="AO3241" s="386">
        <f t="shared" si="8683"/>
        <v>0</v>
      </c>
      <c r="AP3241" s="387">
        <f t="shared" si="8684"/>
        <v>90000</v>
      </c>
      <c r="AQ3241" s="386">
        <f t="shared" si="8685"/>
        <v>0</v>
      </c>
      <c r="AR3241" s="386">
        <f t="shared" si="8686"/>
        <v>0</v>
      </c>
      <c r="AS3241" s="387">
        <f t="shared" si="8687"/>
        <v>0</v>
      </c>
      <c r="AT3241" s="387">
        <f t="shared" si="8688"/>
        <v>90000</v>
      </c>
      <c r="AU3241" s="86" t="s">
        <v>28</v>
      </c>
      <c r="AV3241" s="87">
        <v>6</v>
      </c>
      <c r="AW3241" s="88"/>
      <c r="AX3241" s="88"/>
      <c r="AY3241" s="88"/>
      <c r="AZ3241" s="88"/>
      <c r="BA3241" s="8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  <c r="CY3241" s="11"/>
      <c r="CZ3241" s="11"/>
      <c r="DA3241" s="11"/>
      <c r="DB3241" s="11"/>
      <c r="DC3241" s="11"/>
      <c r="DD3241" s="11"/>
      <c r="DE3241" s="11"/>
      <c r="DF3241" s="11"/>
      <c r="DG3241" s="11"/>
      <c r="DH3241" s="11"/>
      <c r="DI3241" s="11"/>
      <c r="DJ3241" s="11"/>
      <c r="DK3241" s="11"/>
      <c r="DL3241" s="11"/>
      <c r="DM3241" s="11"/>
      <c r="DN3241" s="11"/>
      <c r="DO3241" s="11"/>
      <c r="DP3241" s="11"/>
      <c r="DQ3241" s="11"/>
      <c r="DR3241" s="11"/>
      <c r="DS3241" s="11"/>
      <c r="DT3241" s="11"/>
      <c r="DU3241" s="11"/>
      <c r="DV3241" s="11"/>
      <c r="DW3241" s="11"/>
      <c r="DX3241" s="11"/>
      <c r="DY3241" s="11"/>
    </row>
    <row r="3242" spans="1:129" s="69" customFormat="1">
      <c r="A3242" s="11"/>
      <c r="B3242" s="4">
        <v>2017</v>
      </c>
      <c r="C3242" s="82">
        <v>8323</v>
      </c>
      <c r="D3242" s="82">
        <v>3</v>
      </c>
      <c r="E3242" s="2">
        <v>6</v>
      </c>
      <c r="F3242" s="2">
        <v>0</v>
      </c>
      <c r="G3242" s="2">
        <v>5000</v>
      </c>
      <c r="H3242" s="2">
        <v>5300</v>
      </c>
      <c r="I3242" s="2">
        <v>531</v>
      </c>
      <c r="J3242" s="83">
        <v>37</v>
      </c>
      <c r="K3242" s="293" t="s">
        <v>1524</v>
      </c>
      <c r="L3242" s="85">
        <v>340000</v>
      </c>
      <c r="M3242" s="85">
        <v>0</v>
      </c>
      <c r="N3242" s="85">
        <f t="shared" si="8690"/>
        <v>340000</v>
      </c>
      <c r="O3242" s="85">
        <v>0</v>
      </c>
      <c r="P3242" s="85">
        <v>0</v>
      </c>
      <c r="Q3242" s="85">
        <f t="shared" si="8689"/>
        <v>0</v>
      </c>
      <c r="R3242" s="85">
        <f>N3242+Q3242</f>
        <v>340000</v>
      </c>
      <c r="S3242" s="85">
        <v>0</v>
      </c>
      <c r="T3242" s="85">
        <v>0</v>
      </c>
      <c r="U3242" s="85">
        <f t="shared" si="8669"/>
        <v>0</v>
      </c>
      <c r="V3242" s="85">
        <v>0</v>
      </c>
      <c r="W3242" s="85">
        <v>0</v>
      </c>
      <c r="X3242" s="85">
        <f t="shared" si="8670"/>
        <v>0</v>
      </c>
      <c r="Y3242" s="85">
        <f>U3242+X3242</f>
        <v>0</v>
      </c>
      <c r="Z3242" s="85">
        <v>0</v>
      </c>
      <c r="AA3242" s="85">
        <v>0</v>
      </c>
      <c r="AB3242" s="85">
        <f t="shared" si="8671"/>
        <v>0</v>
      </c>
      <c r="AC3242" s="85">
        <v>0</v>
      </c>
      <c r="AD3242" s="85">
        <v>0</v>
      </c>
      <c r="AE3242" s="85">
        <f t="shared" si="8672"/>
        <v>0</v>
      </c>
      <c r="AF3242" s="85">
        <f>AB3242+AE3242</f>
        <v>0</v>
      </c>
      <c r="AG3242" s="85">
        <v>0</v>
      </c>
      <c r="AH3242" s="85">
        <v>0</v>
      </c>
      <c r="AI3242" s="85">
        <f t="shared" si="8673"/>
        <v>0</v>
      </c>
      <c r="AJ3242" s="85">
        <v>0</v>
      </c>
      <c r="AK3242" s="85">
        <v>0</v>
      </c>
      <c r="AL3242" s="85">
        <f t="shared" si="8674"/>
        <v>0</v>
      </c>
      <c r="AM3242" s="85">
        <f>AI3242+AL3242</f>
        <v>0</v>
      </c>
      <c r="AN3242" s="386">
        <f t="shared" si="8682"/>
        <v>340000</v>
      </c>
      <c r="AO3242" s="386">
        <f t="shared" si="8683"/>
        <v>0</v>
      </c>
      <c r="AP3242" s="387">
        <f t="shared" si="8684"/>
        <v>340000</v>
      </c>
      <c r="AQ3242" s="386">
        <f t="shared" si="8685"/>
        <v>0</v>
      </c>
      <c r="AR3242" s="386">
        <f t="shared" si="8686"/>
        <v>0</v>
      </c>
      <c r="AS3242" s="387">
        <f t="shared" si="8687"/>
        <v>0</v>
      </c>
      <c r="AT3242" s="387">
        <f t="shared" si="8688"/>
        <v>340000</v>
      </c>
      <c r="AU3242" s="86" t="s">
        <v>28</v>
      </c>
      <c r="AV3242" s="87">
        <v>4</v>
      </c>
      <c r="AW3242" s="88"/>
      <c r="AX3242" s="88"/>
      <c r="AY3242" s="88"/>
      <c r="AZ3242" s="88"/>
      <c r="BA3242" s="8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  <c r="BT3242" s="11"/>
      <c r="BU3242" s="11"/>
      <c r="BV3242" s="11"/>
      <c r="BW3242" s="11"/>
      <c r="BX3242" s="11"/>
      <c r="BY3242" s="11"/>
      <c r="BZ3242" s="11"/>
      <c r="CA3242" s="11"/>
      <c r="CB3242" s="11"/>
      <c r="CC3242" s="11"/>
      <c r="CD3242" s="11"/>
      <c r="CE3242" s="11"/>
      <c r="CF3242" s="11"/>
      <c r="CG3242" s="11"/>
      <c r="CH3242" s="11"/>
      <c r="CI3242" s="11"/>
      <c r="CJ3242" s="11"/>
      <c r="CK3242" s="11"/>
      <c r="CL3242" s="11"/>
      <c r="CM3242" s="11"/>
      <c r="CN3242" s="11"/>
      <c r="CO3242" s="11"/>
      <c r="CP3242" s="11"/>
      <c r="CQ3242" s="11"/>
      <c r="CR3242" s="11"/>
      <c r="CS3242" s="11"/>
      <c r="CT3242" s="11"/>
      <c r="CU3242" s="11"/>
      <c r="CV3242" s="11"/>
      <c r="CW3242" s="11"/>
      <c r="CX3242" s="11"/>
      <c r="CY3242" s="11"/>
      <c r="CZ3242" s="11"/>
      <c r="DA3242" s="11"/>
      <c r="DB3242" s="11"/>
      <c r="DC3242" s="11"/>
      <c r="DD3242" s="11"/>
      <c r="DE3242" s="11"/>
      <c r="DF3242" s="11"/>
      <c r="DG3242" s="11"/>
      <c r="DH3242" s="11"/>
      <c r="DI3242" s="11"/>
      <c r="DJ3242" s="11"/>
      <c r="DK3242" s="11"/>
      <c r="DL3242" s="11"/>
      <c r="DM3242" s="11"/>
      <c r="DN3242" s="11"/>
      <c r="DO3242" s="11"/>
      <c r="DP3242" s="11"/>
      <c r="DQ3242" s="11"/>
      <c r="DR3242" s="11"/>
      <c r="DS3242" s="11"/>
      <c r="DT3242" s="11"/>
      <c r="DU3242" s="11"/>
      <c r="DV3242" s="11"/>
      <c r="DW3242" s="11"/>
      <c r="DX3242" s="11"/>
      <c r="DY3242" s="11"/>
    </row>
    <row r="3243" spans="1:129" s="69" customFormat="1" hidden="1">
      <c r="A3243" s="11"/>
      <c r="B3243" s="4">
        <v>2017</v>
      </c>
      <c r="C3243" s="82">
        <v>8323</v>
      </c>
      <c r="D3243" s="82">
        <v>3</v>
      </c>
      <c r="E3243" s="2">
        <v>6</v>
      </c>
      <c r="F3243" s="2">
        <v>0</v>
      </c>
      <c r="G3243" s="2">
        <v>5000</v>
      </c>
      <c r="H3243" s="2">
        <v>5300</v>
      </c>
      <c r="I3243" s="2">
        <v>531</v>
      </c>
      <c r="J3243" s="83">
        <v>38</v>
      </c>
      <c r="K3243" s="293" t="s">
        <v>537</v>
      </c>
      <c r="L3243" s="85">
        <v>0</v>
      </c>
      <c r="M3243" s="85">
        <v>0</v>
      </c>
      <c r="N3243" s="85">
        <f t="shared" si="8690"/>
        <v>0</v>
      </c>
      <c r="O3243" s="85">
        <v>0</v>
      </c>
      <c r="P3243" s="85">
        <v>0</v>
      </c>
      <c r="Q3243" s="85">
        <f t="shared" si="8689"/>
        <v>0</v>
      </c>
      <c r="R3243" s="85">
        <v>0</v>
      </c>
      <c r="S3243" s="85">
        <v>0</v>
      </c>
      <c r="T3243" s="85">
        <v>0</v>
      </c>
      <c r="U3243" s="85">
        <f t="shared" si="8669"/>
        <v>0</v>
      </c>
      <c r="V3243" s="85">
        <v>0</v>
      </c>
      <c r="W3243" s="85">
        <v>0</v>
      </c>
      <c r="X3243" s="85">
        <f t="shared" si="8670"/>
        <v>0</v>
      </c>
      <c r="Y3243" s="85">
        <v>0</v>
      </c>
      <c r="Z3243" s="85">
        <v>0</v>
      </c>
      <c r="AA3243" s="85">
        <v>0</v>
      </c>
      <c r="AB3243" s="85">
        <f t="shared" si="8671"/>
        <v>0</v>
      </c>
      <c r="AC3243" s="85">
        <v>0</v>
      </c>
      <c r="AD3243" s="85">
        <v>0</v>
      </c>
      <c r="AE3243" s="85">
        <f t="shared" si="8672"/>
        <v>0</v>
      </c>
      <c r="AF3243" s="85">
        <v>0</v>
      </c>
      <c r="AG3243" s="85">
        <v>0</v>
      </c>
      <c r="AH3243" s="85">
        <v>0</v>
      </c>
      <c r="AI3243" s="85">
        <f t="shared" si="8673"/>
        <v>0</v>
      </c>
      <c r="AJ3243" s="85">
        <v>0</v>
      </c>
      <c r="AK3243" s="85">
        <v>0</v>
      </c>
      <c r="AL3243" s="85">
        <f t="shared" si="8674"/>
        <v>0</v>
      </c>
      <c r="AM3243" s="85">
        <v>0</v>
      </c>
      <c r="AN3243" s="386">
        <f t="shared" si="8682"/>
        <v>0</v>
      </c>
      <c r="AO3243" s="386">
        <f t="shared" si="8683"/>
        <v>0</v>
      </c>
      <c r="AP3243" s="387">
        <f t="shared" si="8684"/>
        <v>0</v>
      </c>
      <c r="AQ3243" s="386">
        <f t="shared" si="8685"/>
        <v>0</v>
      </c>
      <c r="AR3243" s="386">
        <f t="shared" si="8686"/>
        <v>0</v>
      </c>
      <c r="AS3243" s="387">
        <f t="shared" si="8687"/>
        <v>0</v>
      </c>
      <c r="AT3243" s="387">
        <f t="shared" si="8688"/>
        <v>0</v>
      </c>
      <c r="AU3243" s="86" t="s">
        <v>28</v>
      </c>
      <c r="AV3243" s="87"/>
      <c r="AW3243" s="88"/>
      <c r="AX3243" s="88"/>
      <c r="AY3243" s="88"/>
      <c r="AZ3243" s="88"/>
      <c r="BA3243" s="8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  <c r="BT3243" s="11"/>
      <c r="BU3243" s="11"/>
      <c r="BV3243" s="11"/>
      <c r="BW3243" s="11"/>
      <c r="BX3243" s="11"/>
      <c r="BY3243" s="11"/>
      <c r="BZ3243" s="11"/>
      <c r="CA3243" s="11"/>
      <c r="CB3243" s="11"/>
      <c r="CC3243" s="11"/>
      <c r="CD3243" s="11"/>
      <c r="CE3243" s="11"/>
      <c r="CF3243" s="11"/>
      <c r="CG3243" s="11"/>
      <c r="CH3243" s="11"/>
      <c r="CI3243" s="11"/>
      <c r="CJ3243" s="11"/>
      <c r="CK3243" s="11"/>
      <c r="CL3243" s="11"/>
      <c r="CM3243" s="11"/>
      <c r="CN3243" s="11"/>
      <c r="CO3243" s="11"/>
      <c r="CP3243" s="11"/>
      <c r="CQ3243" s="11"/>
      <c r="CR3243" s="11"/>
      <c r="CS3243" s="11"/>
      <c r="CT3243" s="11"/>
      <c r="CU3243" s="11"/>
      <c r="CV3243" s="11"/>
      <c r="CW3243" s="11"/>
      <c r="CX3243" s="11"/>
      <c r="CY3243" s="11"/>
      <c r="CZ3243" s="11"/>
      <c r="DA3243" s="11"/>
      <c r="DB3243" s="11"/>
      <c r="DC3243" s="11"/>
      <c r="DD3243" s="11"/>
      <c r="DE3243" s="11"/>
      <c r="DF3243" s="11"/>
      <c r="DG3243" s="11"/>
      <c r="DH3243" s="11"/>
      <c r="DI3243" s="11"/>
      <c r="DJ3243" s="11"/>
      <c r="DK3243" s="11"/>
      <c r="DL3243" s="11"/>
      <c r="DM3243" s="11"/>
      <c r="DN3243" s="11"/>
      <c r="DO3243" s="11"/>
      <c r="DP3243" s="11"/>
      <c r="DQ3243" s="11"/>
      <c r="DR3243" s="11"/>
      <c r="DS3243" s="11"/>
      <c r="DT3243" s="11"/>
      <c r="DU3243" s="11"/>
      <c r="DV3243" s="11"/>
      <c r="DW3243" s="11"/>
      <c r="DX3243" s="11"/>
      <c r="DY3243" s="11"/>
    </row>
    <row r="3244" spans="1:129" s="69" customFormat="1" hidden="1">
      <c r="A3244" s="11"/>
      <c r="B3244" s="4">
        <v>2017</v>
      </c>
      <c r="C3244" s="82">
        <v>8323</v>
      </c>
      <c r="D3244" s="82">
        <v>3</v>
      </c>
      <c r="E3244" s="2">
        <v>6</v>
      </c>
      <c r="F3244" s="2">
        <v>0</v>
      </c>
      <c r="G3244" s="2">
        <v>5000</v>
      </c>
      <c r="H3244" s="2">
        <v>5300</v>
      </c>
      <c r="I3244" s="2">
        <v>531</v>
      </c>
      <c r="J3244" s="83">
        <v>39</v>
      </c>
      <c r="K3244" s="293" t="s">
        <v>1525</v>
      </c>
      <c r="L3244" s="85">
        <v>0</v>
      </c>
      <c r="M3244" s="85">
        <v>0</v>
      </c>
      <c r="N3244" s="85">
        <f t="shared" si="8690"/>
        <v>0</v>
      </c>
      <c r="O3244" s="85">
        <v>0</v>
      </c>
      <c r="P3244" s="85">
        <v>0</v>
      </c>
      <c r="Q3244" s="85">
        <f t="shared" si="8689"/>
        <v>0</v>
      </c>
      <c r="R3244" s="85">
        <v>0</v>
      </c>
      <c r="S3244" s="85">
        <v>0</v>
      </c>
      <c r="T3244" s="85">
        <v>0</v>
      </c>
      <c r="U3244" s="85">
        <f t="shared" si="8669"/>
        <v>0</v>
      </c>
      <c r="V3244" s="85">
        <v>0</v>
      </c>
      <c r="W3244" s="85">
        <v>0</v>
      </c>
      <c r="X3244" s="85">
        <f t="shared" si="8670"/>
        <v>0</v>
      </c>
      <c r="Y3244" s="85">
        <v>0</v>
      </c>
      <c r="Z3244" s="85">
        <v>0</v>
      </c>
      <c r="AA3244" s="85">
        <v>0</v>
      </c>
      <c r="AB3244" s="85">
        <f t="shared" si="8671"/>
        <v>0</v>
      </c>
      <c r="AC3244" s="85">
        <v>0</v>
      </c>
      <c r="AD3244" s="85">
        <v>0</v>
      </c>
      <c r="AE3244" s="85">
        <f t="shared" si="8672"/>
        <v>0</v>
      </c>
      <c r="AF3244" s="85">
        <v>0</v>
      </c>
      <c r="AG3244" s="85">
        <v>0</v>
      </c>
      <c r="AH3244" s="85">
        <v>0</v>
      </c>
      <c r="AI3244" s="85">
        <f t="shared" si="8673"/>
        <v>0</v>
      </c>
      <c r="AJ3244" s="85">
        <v>0</v>
      </c>
      <c r="AK3244" s="85">
        <v>0</v>
      </c>
      <c r="AL3244" s="85">
        <f t="shared" si="8674"/>
        <v>0</v>
      </c>
      <c r="AM3244" s="85">
        <v>0</v>
      </c>
      <c r="AN3244" s="386">
        <f t="shared" si="8682"/>
        <v>0</v>
      </c>
      <c r="AO3244" s="386">
        <f t="shared" si="8683"/>
        <v>0</v>
      </c>
      <c r="AP3244" s="387">
        <f t="shared" si="8684"/>
        <v>0</v>
      </c>
      <c r="AQ3244" s="386">
        <f t="shared" si="8685"/>
        <v>0</v>
      </c>
      <c r="AR3244" s="386">
        <f t="shared" si="8686"/>
        <v>0</v>
      </c>
      <c r="AS3244" s="387">
        <f t="shared" si="8687"/>
        <v>0</v>
      </c>
      <c r="AT3244" s="387">
        <f t="shared" si="8688"/>
        <v>0</v>
      </c>
      <c r="AU3244" s="86" t="s">
        <v>28</v>
      </c>
      <c r="AV3244" s="87"/>
      <c r="AW3244" s="88"/>
      <c r="AX3244" s="88"/>
      <c r="AY3244" s="88"/>
      <c r="AZ3244" s="88"/>
      <c r="BA3244" s="8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  <c r="BT3244" s="11"/>
      <c r="BU3244" s="11"/>
      <c r="BV3244" s="11"/>
      <c r="BW3244" s="11"/>
      <c r="BX3244" s="11"/>
      <c r="BY3244" s="11"/>
      <c r="BZ3244" s="11"/>
      <c r="CA3244" s="11"/>
      <c r="CB3244" s="11"/>
      <c r="CC3244" s="11"/>
      <c r="CD3244" s="11"/>
      <c r="CE3244" s="11"/>
      <c r="CF3244" s="11"/>
      <c r="CG3244" s="11"/>
      <c r="CH3244" s="11"/>
      <c r="CI3244" s="11"/>
      <c r="CJ3244" s="11"/>
      <c r="CK3244" s="11"/>
      <c r="CL3244" s="11"/>
      <c r="CM3244" s="11"/>
      <c r="CN3244" s="11"/>
      <c r="CO3244" s="11"/>
      <c r="CP3244" s="11"/>
      <c r="CQ3244" s="11"/>
      <c r="CR3244" s="11"/>
      <c r="CS3244" s="11"/>
      <c r="CT3244" s="11"/>
      <c r="CU3244" s="11"/>
      <c r="CV3244" s="11"/>
      <c r="CW3244" s="11"/>
      <c r="CX3244" s="11"/>
      <c r="CY3244" s="11"/>
      <c r="CZ3244" s="11"/>
      <c r="DA3244" s="11"/>
      <c r="DB3244" s="11"/>
      <c r="DC3244" s="11"/>
      <c r="DD3244" s="11"/>
      <c r="DE3244" s="11"/>
      <c r="DF3244" s="11"/>
      <c r="DG3244" s="11"/>
      <c r="DH3244" s="11"/>
      <c r="DI3244" s="11"/>
      <c r="DJ3244" s="11"/>
      <c r="DK3244" s="11"/>
      <c r="DL3244" s="11"/>
      <c r="DM3244" s="11"/>
      <c r="DN3244" s="11"/>
      <c r="DO3244" s="11"/>
      <c r="DP3244" s="11"/>
      <c r="DQ3244" s="11"/>
      <c r="DR3244" s="11"/>
      <c r="DS3244" s="11"/>
      <c r="DT3244" s="11"/>
      <c r="DU3244" s="11"/>
      <c r="DV3244" s="11"/>
      <c r="DW3244" s="11"/>
      <c r="DX3244" s="11"/>
      <c r="DY3244" s="11"/>
    </row>
    <row r="3245" spans="1:129" s="69" customFormat="1" hidden="1">
      <c r="A3245" s="11"/>
      <c r="B3245" s="4">
        <v>2017</v>
      </c>
      <c r="C3245" s="82">
        <v>8323</v>
      </c>
      <c r="D3245" s="82">
        <v>3</v>
      </c>
      <c r="E3245" s="2">
        <v>6</v>
      </c>
      <c r="F3245" s="2">
        <v>0</v>
      </c>
      <c r="G3245" s="2">
        <v>5000</v>
      </c>
      <c r="H3245" s="2">
        <v>5300</v>
      </c>
      <c r="I3245" s="2">
        <v>531</v>
      </c>
      <c r="J3245" s="83">
        <v>40</v>
      </c>
      <c r="K3245" s="293" t="s">
        <v>1647</v>
      </c>
      <c r="L3245" s="85">
        <v>0</v>
      </c>
      <c r="M3245" s="85">
        <v>0</v>
      </c>
      <c r="N3245" s="85">
        <f t="shared" si="8690"/>
        <v>0</v>
      </c>
      <c r="O3245" s="85">
        <v>0</v>
      </c>
      <c r="P3245" s="85">
        <v>0</v>
      </c>
      <c r="Q3245" s="85">
        <f t="shared" si="8689"/>
        <v>0</v>
      </c>
      <c r="R3245" s="85">
        <v>0</v>
      </c>
      <c r="S3245" s="85">
        <v>0</v>
      </c>
      <c r="T3245" s="85">
        <v>0</v>
      </c>
      <c r="U3245" s="85">
        <f t="shared" si="8669"/>
        <v>0</v>
      </c>
      <c r="V3245" s="85">
        <v>0</v>
      </c>
      <c r="W3245" s="85">
        <v>0</v>
      </c>
      <c r="X3245" s="85">
        <f t="shared" si="8670"/>
        <v>0</v>
      </c>
      <c r="Y3245" s="85">
        <v>0</v>
      </c>
      <c r="Z3245" s="85">
        <v>0</v>
      </c>
      <c r="AA3245" s="85">
        <v>0</v>
      </c>
      <c r="AB3245" s="85">
        <f t="shared" si="8671"/>
        <v>0</v>
      </c>
      <c r="AC3245" s="85">
        <v>0</v>
      </c>
      <c r="AD3245" s="85">
        <v>0</v>
      </c>
      <c r="AE3245" s="85">
        <f t="shared" si="8672"/>
        <v>0</v>
      </c>
      <c r="AF3245" s="85">
        <v>0</v>
      </c>
      <c r="AG3245" s="85">
        <v>0</v>
      </c>
      <c r="AH3245" s="85">
        <v>0</v>
      </c>
      <c r="AI3245" s="85">
        <f t="shared" si="8673"/>
        <v>0</v>
      </c>
      <c r="AJ3245" s="85">
        <v>0</v>
      </c>
      <c r="AK3245" s="85">
        <v>0</v>
      </c>
      <c r="AL3245" s="85">
        <f t="shared" si="8674"/>
        <v>0</v>
      </c>
      <c r="AM3245" s="85">
        <v>0</v>
      </c>
      <c r="AN3245" s="386">
        <f t="shared" si="8682"/>
        <v>0</v>
      </c>
      <c r="AO3245" s="386">
        <f t="shared" si="8683"/>
        <v>0</v>
      </c>
      <c r="AP3245" s="387">
        <f t="shared" si="8684"/>
        <v>0</v>
      </c>
      <c r="AQ3245" s="386">
        <f t="shared" si="8685"/>
        <v>0</v>
      </c>
      <c r="AR3245" s="386">
        <f t="shared" si="8686"/>
        <v>0</v>
      </c>
      <c r="AS3245" s="387">
        <f t="shared" si="8687"/>
        <v>0</v>
      </c>
      <c r="AT3245" s="387">
        <f t="shared" si="8688"/>
        <v>0</v>
      </c>
      <c r="AU3245" s="86" t="s">
        <v>28</v>
      </c>
      <c r="AV3245" s="87"/>
      <c r="AW3245" s="88"/>
      <c r="AX3245" s="88"/>
      <c r="AY3245" s="88"/>
      <c r="AZ3245" s="88"/>
      <c r="BA3245" s="8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  <c r="CY3245" s="11"/>
      <c r="CZ3245" s="11"/>
      <c r="DA3245" s="11"/>
      <c r="DB3245" s="11"/>
      <c r="DC3245" s="11"/>
      <c r="DD3245" s="11"/>
      <c r="DE3245" s="11"/>
      <c r="DF3245" s="11"/>
      <c r="DG3245" s="11"/>
      <c r="DH3245" s="11"/>
      <c r="DI3245" s="11"/>
      <c r="DJ3245" s="11"/>
      <c r="DK3245" s="11"/>
      <c r="DL3245" s="11"/>
      <c r="DM3245" s="11"/>
      <c r="DN3245" s="11"/>
      <c r="DO3245" s="11"/>
      <c r="DP3245" s="11"/>
      <c r="DQ3245" s="11"/>
      <c r="DR3245" s="11"/>
      <c r="DS3245" s="11"/>
      <c r="DT3245" s="11"/>
      <c r="DU3245" s="11"/>
      <c r="DV3245" s="11"/>
      <c r="DW3245" s="11"/>
      <c r="DX3245" s="11"/>
      <c r="DY3245" s="11"/>
    </row>
    <row r="3246" spans="1:129" s="69" customFormat="1" hidden="1">
      <c r="A3246" s="11"/>
      <c r="B3246" s="4">
        <v>2017</v>
      </c>
      <c r="C3246" s="82">
        <v>8323</v>
      </c>
      <c r="D3246" s="82">
        <v>3</v>
      </c>
      <c r="E3246" s="2">
        <v>6</v>
      </c>
      <c r="F3246" s="2">
        <v>0</v>
      </c>
      <c r="G3246" s="2">
        <v>5000</v>
      </c>
      <c r="H3246" s="2">
        <v>5300</v>
      </c>
      <c r="I3246" s="2">
        <v>531</v>
      </c>
      <c r="J3246" s="83">
        <v>41</v>
      </c>
      <c r="K3246" s="293" t="s">
        <v>1526</v>
      </c>
      <c r="L3246" s="85">
        <v>0</v>
      </c>
      <c r="M3246" s="85">
        <v>0</v>
      </c>
      <c r="N3246" s="85">
        <f t="shared" si="8690"/>
        <v>0</v>
      </c>
      <c r="O3246" s="85">
        <v>0</v>
      </c>
      <c r="P3246" s="85">
        <v>0</v>
      </c>
      <c r="Q3246" s="85">
        <f t="shared" si="8689"/>
        <v>0</v>
      </c>
      <c r="R3246" s="85">
        <v>0</v>
      </c>
      <c r="S3246" s="85">
        <v>0</v>
      </c>
      <c r="T3246" s="85">
        <v>0</v>
      </c>
      <c r="U3246" s="85">
        <f t="shared" si="8669"/>
        <v>0</v>
      </c>
      <c r="V3246" s="85">
        <v>0</v>
      </c>
      <c r="W3246" s="85">
        <v>0</v>
      </c>
      <c r="X3246" s="85">
        <f t="shared" si="8670"/>
        <v>0</v>
      </c>
      <c r="Y3246" s="85">
        <v>0</v>
      </c>
      <c r="Z3246" s="85">
        <v>0</v>
      </c>
      <c r="AA3246" s="85">
        <v>0</v>
      </c>
      <c r="AB3246" s="85">
        <f t="shared" si="8671"/>
        <v>0</v>
      </c>
      <c r="AC3246" s="85">
        <v>0</v>
      </c>
      <c r="AD3246" s="85">
        <v>0</v>
      </c>
      <c r="AE3246" s="85">
        <f t="shared" si="8672"/>
        <v>0</v>
      </c>
      <c r="AF3246" s="85">
        <v>0</v>
      </c>
      <c r="AG3246" s="85">
        <v>0</v>
      </c>
      <c r="AH3246" s="85">
        <v>0</v>
      </c>
      <c r="AI3246" s="85">
        <f t="shared" si="8673"/>
        <v>0</v>
      </c>
      <c r="AJ3246" s="85">
        <v>0</v>
      </c>
      <c r="AK3246" s="85">
        <v>0</v>
      </c>
      <c r="AL3246" s="85">
        <f t="shared" si="8674"/>
        <v>0</v>
      </c>
      <c r="AM3246" s="85">
        <v>0</v>
      </c>
      <c r="AN3246" s="386">
        <f t="shared" si="8682"/>
        <v>0</v>
      </c>
      <c r="AO3246" s="386">
        <f t="shared" si="8683"/>
        <v>0</v>
      </c>
      <c r="AP3246" s="387">
        <f t="shared" si="8684"/>
        <v>0</v>
      </c>
      <c r="AQ3246" s="386">
        <f t="shared" si="8685"/>
        <v>0</v>
      </c>
      <c r="AR3246" s="386">
        <f t="shared" si="8686"/>
        <v>0</v>
      </c>
      <c r="AS3246" s="387">
        <f t="shared" si="8687"/>
        <v>0</v>
      </c>
      <c r="AT3246" s="387">
        <f t="shared" si="8688"/>
        <v>0</v>
      </c>
      <c r="AU3246" s="86" t="s">
        <v>28</v>
      </c>
      <c r="AV3246" s="87"/>
      <c r="AW3246" s="88"/>
      <c r="AX3246" s="88"/>
      <c r="AY3246" s="88"/>
      <c r="AZ3246" s="88"/>
      <c r="BA3246" s="8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  <c r="BT3246" s="11"/>
      <c r="BU3246" s="11"/>
      <c r="BV3246" s="11"/>
      <c r="BW3246" s="11"/>
      <c r="BX3246" s="11"/>
      <c r="BY3246" s="11"/>
      <c r="BZ3246" s="11"/>
      <c r="CA3246" s="11"/>
      <c r="CB3246" s="11"/>
      <c r="CC3246" s="11"/>
      <c r="CD3246" s="11"/>
      <c r="CE3246" s="11"/>
      <c r="CF3246" s="11"/>
      <c r="CG3246" s="11"/>
      <c r="CH3246" s="11"/>
      <c r="CI3246" s="11"/>
      <c r="CJ3246" s="11"/>
      <c r="CK3246" s="11"/>
      <c r="CL3246" s="11"/>
      <c r="CM3246" s="11"/>
      <c r="CN3246" s="11"/>
      <c r="CO3246" s="11"/>
      <c r="CP3246" s="11"/>
      <c r="CQ3246" s="11"/>
      <c r="CR3246" s="11"/>
      <c r="CS3246" s="11"/>
      <c r="CT3246" s="11"/>
      <c r="CU3246" s="11"/>
      <c r="CV3246" s="11"/>
      <c r="CW3246" s="11"/>
      <c r="CX3246" s="11"/>
      <c r="CY3246" s="11"/>
      <c r="CZ3246" s="11"/>
      <c r="DA3246" s="11"/>
      <c r="DB3246" s="11"/>
      <c r="DC3246" s="11"/>
      <c r="DD3246" s="11"/>
      <c r="DE3246" s="11"/>
      <c r="DF3246" s="11"/>
      <c r="DG3246" s="11"/>
      <c r="DH3246" s="11"/>
      <c r="DI3246" s="11"/>
      <c r="DJ3246" s="11"/>
      <c r="DK3246" s="11"/>
      <c r="DL3246" s="11"/>
      <c r="DM3246" s="11"/>
      <c r="DN3246" s="11"/>
      <c r="DO3246" s="11"/>
      <c r="DP3246" s="11"/>
      <c r="DQ3246" s="11"/>
      <c r="DR3246" s="11"/>
      <c r="DS3246" s="11"/>
      <c r="DT3246" s="11"/>
      <c r="DU3246" s="11"/>
      <c r="DV3246" s="11"/>
      <c r="DW3246" s="11"/>
      <c r="DX3246" s="11"/>
      <c r="DY3246" s="11"/>
    </row>
    <row r="3247" spans="1:129" s="69" customFormat="1" hidden="1">
      <c r="A3247" s="11"/>
      <c r="B3247" s="4">
        <v>2017</v>
      </c>
      <c r="C3247" s="82">
        <v>8323</v>
      </c>
      <c r="D3247" s="82">
        <v>3</v>
      </c>
      <c r="E3247" s="2">
        <v>6</v>
      </c>
      <c r="F3247" s="2">
        <v>0</v>
      </c>
      <c r="G3247" s="2">
        <v>5000</v>
      </c>
      <c r="H3247" s="2">
        <v>5300</v>
      </c>
      <c r="I3247" s="2">
        <v>531</v>
      </c>
      <c r="J3247" s="83">
        <v>42</v>
      </c>
      <c r="K3247" s="293" t="s">
        <v>1886</v>
      </c>
      <c r="L3247" s="85">
        <v>0</v>
      </c>
      <c r="M3247" s="85">
        <v>0</v>
      </c>
      <c r="N3247" s="85">
        <f t="shared" si="8690"/>
        <v>0</v>
      </c>
      <c r="O3247" s="85">
        <v>0</v>
      </c>
      <c r="P3247" s="85">
        <v>0</v>
      </c>
      <c r="Q3247" s="85">
        <f t="shared" si="8689"/>
        <v>0</v>
      </c>
      <c r="R3247" s="85">
        <v>0</v>
      </c>
      <c r="S3247" s="85">
        <v>0</v>
      </c>
      <c r="T3247" s="85">
        <v>0</v>
      </c>
      <c r="U3247" s="85">
        <f t="shared" si="8669"/>
        <v>0</v>
      </c>
      <c r="V3247" s="85">
        <v>0</v>
      </c>
      <c r="W3247" s="85">
        <v>0</v>
      </c>
      <c r="X3247" s="85">
        <f t="shared" si="8670"/>
        <v>0</v>
      </c>
      <c r="Y3247" s="85">
        <v>0</v>
      </c>
      <c r="Z3247" s="85">
        <v>0</v>
      </c>
      <c r="AA3247" s="85">
        <v>0</v>
      </c>
      <c r="AB3247" s="85">
        <f t="shared" si="8671"/>
        <v>0</v>
      </c>
      <c r="AC3247" s="85">
        <v>0</v>
      </c>
      <c r="AD3247" s="85">
        <v>0</v>
      </c>
      <c r="AE3247" s="85">
        <f t="shared" si="8672"/>
        <v>0</v>
      </c>
      <c r="AF3247" s="85">
        <v>0</v>
      </c>
      <c r="AG3247" s="85">
        <v>0</v>
      </c>
      <c r="AH3247" s="85">
        <v>0</v>
      </c>
      <c r="AI3247" s="85">
        <f t="shared" si="8673"/>
        <v>0</v>
      </c>
      <c r="AJ3247" s="85">
        <v>0</v>
      </c>
      <c r="AK3247" s="85">
        <v>0</v>
      </c>
      <c r="AL3247" s="85">
        <f t="shared" si="8674"/>
        <v>0</v>
      </c>
      <c r="AM3247" s="85">
        <v>0</v>
      </c>
      <c r="AN3247" s="386">
        <f t="shared" si="8682"/>
        <v>0</v>
      </c>
      <c r="AO3247" s="386">
        <f t="shared" si="8683"/>
        <v>0</v>
      </c>
      <c r="AP3247" s="387">
        <f t="shared" si="8684"/>
        <v>0</v>
      </c>
      <c r="AQ3247" s="386">
        <f t="shared" si="8685"/>
        <v>0</v>
      </c>
      <c r="AR3247" s="386">
        <f t="shared" si="8686"/>
        <v>0</v>
      </c>
      <c r="AS3247" s="387">
        <f t="shared" si="8687"/>
        <v>0</v>
      </c>
      <c r="AT3247" s="387">
        <f t="shared" si="8688"/>
        <v>0</v>
      </c>
      <c r="AU3247" s="86" t="s">
        <v>28</v>
      </c>
      <c r="AV3247" s="87"/>
      <c r="AW3247" s="88"/>
      <c r="AX3247" s="88"/>
      <c r="AY3247" s="88"/>
      <c r="AZ3247" s="88"/>
      <c r="BA3247" s="8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  <c r="BT3247" s="11"/>
      <c r="BU3247" s="11"/>
      <c r="BV3247" s="11"/>
      <c r="BW3247" s="11"/>
      <c r="BX3247" s="11"/>
      <c r="BY3247" s="11"/>
      <c r="BZ3247" s="11"/>
      <c r="CA3247" s="11"/>
      <c r="CB3247" s="11"/>
      <c r="CC3247" s="11"/>
      <c r="CD3247" s="11"/>
      <c r="CE3247" s="11"/>
      <c r="CF3247" s="11"/>
      <c r="CG3247" s="11"/>
      <c r="CH3247" s="11"/>
      <c r="CI3247" s="11"/>
      <c r="CJ3247" s="11"/>
      <c r="CK3247" s="11"/>
      <c r="CL3247" s="11"/>
      <c r="CM3247" s="11"/>
      <c r="CN3247" s="11"/>
      <c r="CO3247" s="11"/>
      <c r="CP3247" s="11"/>
      <c r="CQ3247" s="11"/>
      <c r="CR3247" s="11"/>
      <c r="CS3247" s="11"/>
      <c r="CT3247" s="11"/>
      <c r="CU3247" s="11"/>
      <c r="CV3247" s="11"/>
      <c r="CW3247" s="11"/>
      <c r="CX3247" s="11"/>
      <c r="CY3247" s="11"/>
      <c r="CZ3247" s="11"/>
      <c r="DA3247" s="11"/>
      <c r="DB3247" s="11"/>
      <c r="DC3247" s="11"/>
      <c r="DD3247" s="11"/>
      <c r="DE3247" s="11"/>
      <c r="DF3247" s="11"/>
      <c r="DG3247" s="11"/>
      <c r="DH3247" s="11"/>
      <c r="DI3247" s="11"/>
      <c r="DJ3247" s="11"/>
      <c r="DK3247" s="11"/>
      <c r="DL3247" s="11"/>
      <c r="DM3247" s="11"/>
      <c r="DN3247" s="11"/>
      <c r="DO3247" s="11"/>
      <c r="DP3247" s="11"/>
      <c r="DQ3247" s="11"/>
      <c r="DR3247" s="11"/>
      <c r="DS3247" s="11"/>
      <c r="DT3247" s="11"/>
      <c r="DU3247" s="11"/>
      <c r="DV3247" s="11"/>
      <c r="DW3247" s="11"/>
      <c r="DX3247" s="11"/>
      <c r="DY3247" s="11"/>
    </row>
    <row r="3248" spans="1:129" s="69" customFormat="1">
      <c r="A3248" s="11"/>
      <c r="B3248" s="4">
        <v>2017</v>
      </c>
      <c r="C3248" s="82">
        <v>8323</v>
      </c>
      <c r="D3248" s="82">
        <v>3</v>
      </c>
      <c r="E3248" s="2">
        <v>6</v>
      </c>
      <c r="F3248" s="2">
        <v>0</v>
      </c>
      <c r="G3248" s="2">
        <v>5000</v>
      </c>
      <c r="H3248" s="2">
        <v>5300</v>
      </c>
      <c r="I3248" s="2">
        <v>531</v>
      </c>
      <c r="J3248" s="83">
        <v>43</v>
      </c>
      <c r="K3248" s="293" t="s">
        <v>1887</v>
      </c>
      <c r="L3248" s="85">
        <v>400000</v>
      </c>
      <c r="M3248" s="85">
        <v>0</v>
      </c>
      <c r="N3248" s="85">
        <f t="shared" si="8690"/>
        <v>400000</v>
      </c>
      <c r="O3248" s="85">
        <v>0</v>
      </c>
      <c r="P3248" s="85">
        <v>0</v>
      </c>
      <c r="Q3248" s="85">
        <f t="shared" si="8689"/>
        <v>0</v>
      </c>
      <c r="R3248" s="85">
        <f>N3248+Q3248</f>
        <v>400000</v>
      </c>
      <c r="S3248" s="85">
        <v>0</v>
      </c>
      <c r="T3248" s="85">
        <v>0</v>
      </c>
      <c r="U3248" s="85">
        <f t="shared" si="8669"/>
        <v>0</v>
      </c>
      <c r="V3248" s="85">
        <v>0</v>
      </c>
      <c r="W3248" s="85">
        <v>0</v>
      </c>
      <c r="X3248" s="85">
        <f t="shared" si="8670"/>
        <v>0</v>
      </c>
      <c r="Y3248" s="85">
        <f>U3248+X3248</f>
        <v>0</v>
      </c>
      <c r="Z3248" s="85">
        <v>174000</v>
      </c>
      <c r="AA3248" s="85">
        <v>0</v>
      </c>
      <c r="AB3248" s="85">
        <f t="shared" si="8671"/>
        <v>174000</v>
      </c>
      <c r="AC3248" s="85">
        <v>0</v>
      </c>
      <c r="AD3248" s="85">
        <v>0</v>
      </c>
      <c r="AE3248" s="85">
        <f t="shared" si="8672"/>
        <v>0</v>
      </c>
      <c r="AF3248" s="85">
        <f>AB3248+AE3248</f>
        <v>174000</v>
      </c>
      <c r="AG3248" s="85">
        <v>174000</v>
      </c>
      <c r="AH3248" s="85">
        <v>0</v>
      </c>
      <c r="AI3248" s="85">
        <f t="shared" si="8673"/>
        <v>174000</v>
      </c>
      <c r="AJ3248" s="85">
        <v>0</v>
      </c>
      <c r="AK3248" s="85">
        <v>0</v>
      </c>
      <c r="AL3248" s="85">
        <f t="shared" si="8674"/>
        <v>0</v>
      </c>
      <c r="AM3248" s="85">
        <f>AI3248+AL3248</f>
        <v>174000</v>
      </c>
      <c r="AN3248" s="386">
        <f t="shared" si="8682"/>
        <v>52000</v>
      </c>
      <c r="AO3248" s="386">
        <f t="shared" si="8683"/>
        <v>0</v>
      </c>
      <c r="AP3248" s="387">
        <f t="shared" si="8684"/>
        <v>52000</v>
      </c>
      <c r="AQ3248" s="386">
        <f t="shared" si="8685"/>
        <v>0</v>
      </c>
      <c r="AR3248" s="386">
        <f t="shared" si="8686"/>
        <v>0</v>
      </c>
      <c r="AS3248" s="387">
        <f t="shared" si="8687"/>
        <v>0</v>
      </c>
      <c r="AT3248" s="387">
        <f t="shared" si="8688"/>
        <v>52000</v>
      </c>
      <c r="AU3248" s="86" t="s">
        <v>28</v>
      </c>
      <c r="AV3248" s="87">
        <v>5</v>
      </c>
      <c r="AW3248" s="88"/>
      <c r="AX3248" s="88"/>
      <c r="AY3248" s="88"/>
      <c r="AZ3248" s="88"/>
      <c r="BA3248" s="8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  <c r="BT3248" s="11"/>
      <c r="BU3248" s="11"/>
      <c r="BV3248" s="11"/>
      <c r="BW3248" s="11"/>
      <c r="BX3248" s="11"/>
      <c r="BY3248" s="11"/>
      <c r="BZ3248" s="11"/>
      <c r="CA3248" s="11"/>
      <c r="CB3248" s="11"/>
      <c r="CC3248" s="11"/>
      <c r="CD3248" s="11"/>
      <c r="CE3248" s="11"/>
      <c r="CF3248" s="11"/>
      <c r="CG3248" s="11"/>
      <c r="CH3248" s="11"/>
      <c r="CI3248" s="11"/>
      <c r="CJ3248" s="11"/>
      <c r="CK3248" s="11"/>
      <c r="CL3248" s="11"/>
      <c r="CM3248" s="11"/>
      <c r="CN3248" s="11"/>
      <c r="CO3248" s="11"/>
      <c r="CP3248" s="11"/>
      <c r="CQ3248" s="11"/>
      <c r="CR3248" s="11"/>
      <c r="CS3248" s="11"/>
      <c r="CT3248" s="11"/>
      <c r="CU3248" s="11"/>
      <c r="CV3248" s="11"/>
      <c r="CW3248" s="11"/>
      <c r="CX3248" s="11"/>
      <c r="CY3248" s="11"/>
      <c r="CZ3248" s="11"/>
      <c r="DA3248" s="11"/>
      <c r="DB3248" s="11"/>
      <c r="DC3248" s="11"/>
      <c r="DD3248" s="11"/>
      <c r="DE3248" s="11"/>
      <c r="DF3248" s="11"/>
      <c r="DG3248" s="11"/>
      <c r="DH3248" s="11"/>
      <c r="DI3248" s="11"/>
      <c r="DJ3248" s="11"/>
      <c r="DK3248" s="11"/>
      <c r="DL3248" s="11"/>
      <c r="DM3248" s="11"/>
      <c r="DN3248" s="11"/>
      <c r="DO3248" s="11"/>
      <c r="DP3248" s="11"/>
      <c r="DQ3248" s="11"/>
      <c r="DR3248" s="11"/>
      <c r="DS3248" s="11"/>
      <c r="DT3248" s="11"/>
      <c r="DU3248" s="11"/>
      <c r="DV3248" s="11"/>
      <c r="DW3248" s="11"/>
      <c r="DX3248" s="11"/>
      <c r="DY3248" s="11"/>
    </row>
    <row r="3249" spans="1:129" s="69" customFormat="1">
      <c r="A3249" s="11"/>
      <c r="B3249" s="4">
        <v>2017</v>
      </c>
      <c r="C3249" s="82">
        <v>8323</v>
      </c>
      <c r="D3249" s="82">
        <v>3</v>
      </c>
      <c r="E3249" s="2">
        <v>6</v>
      </c>
      <c r="F3249" s="2">
        <v>0</v>
      </c>
      <c r="G3249" s="2">
        <v>5000</v>
      </c>
      <c r="H3249" s="2">
        <v>5300</v>
      </c>
      <c r="I3249" s="2">
        <v>531</v>
      </c>
      <c r="J3249" s="83">
        <v>44</v>
      </c>
      <c r="K3249" s="293" t="s">
        <v>1888</v>
      </c>
      <c r="L3249" s="85">
        <v>92000</v>
      </c>
      <c r="M3249" s="85">
        <v>0</v>
      </c>
      <c r="N3249" s="85">
        <f t="shared" si="8690"/>
        <v>92000</v>
      </c>
      <c r="O3249" s="85">
        <v>0</v>
      </c>
      <c r="P3249" s="85">
        <v>0</v>
      </c>
      <c r="Q3249" s="85">
        <f t="shared" si="8689"/>
        <v>0</v>
      </c>
      <c r="R3249" s="85">
        <f>N3249+Q3249</f>
        <v>92000</v>
      </c>
      <c r="S3249" s="85">
        <v>0</v>
      </c>
      <c r="T3249" s="85">
        <v>0</v>
      </c>
      <c r="U3249" s="85">
        <f t="shared" si="8669"/>
        <v>0</v>
      </c>
      <c r="V3249" s="85">
        <v>0</v>
      </c>
      <c r="W3249" s="85">
        <v>0</v>
      </c>
      <c r="X3249" s="85">
        <f t="shared" si="8670"/>
        <v>0</v>
      </c>
      <c r="Y3249" s="85">
        <f>U3249+X3249</f>
        <v>0</v>
      </c>
      <c r="Z3249" s="85">
        <v>0</v>
      </c>
      <c r="AA3249" s="85">
        <v>0</v>
      </c>
      <c r="AB3249" s="85">
        <f t="shared" si="8671"/>
        <v>0</v>
      </c>
      <c r="AC3249" s="85">
        <v>0</v>
      </c>
      <c r="AD3249" s="85">
        <v>0</v>
      </c>
      <c r="AE3249" s="85">
        <f t="shared" si="8672"/>
        <v>0</v>
      </c>
      <c r="AF3249" s="85">
        <f>AB3249+AE3249</f>
        <v>0</v>
      </c>
      <c r="AG3249" s="85">
        <v>0</v>
      </c>
      <c r="AH3249" s="85">
        <v>0</v>
      </c>
      <c r="AI3249" s="85">
        <f t="shared" si="8673"/>
        <v>0</v>
      </c>
      <c r="AJ3249" s="85">
        <v>0</v>
      </c>
      <c r="AK3249" s="85">
        <v>0</v>
      </c>
      <c r="AL3249" s="85">
        <f t="shared" si="8674"/>
        <v>0</v>
      </c>
      <c r="AM3249" s="85">
        <f>AI3249+AL3249</f>
        <v>0</v>
      </c>
      <c r="AN3249" s="386">
        <f t="shared" si="8682"/>
        <v>92000</v>
      </c>
      <c r="AO3249" s="386">
        <f t="shared" si="8683"/>
        <v>0</v>
      </c>
      <c r="AP3249" s="387">
        <f t="shared" si="8684"/>
        <v>92000</v>
      </c>
      <c r="AQ3249" s="386">
        <f t="shared" si="8685"/>
        <v>0</v>
      </c>
      <c r="AR3249" s="386">
        <f t="shared" si="8686"/>
        <v>0</v>
      </c>
      <c r="AS3249" s="387">
        <f t="shared" si="8687"/>
        <v>0</v>
      </c>
      <c r="AT3249" s="387">
        <f t="shared" si="8688"/>
        <v>92000</v>
      </c>
      <c r="AU3249" s="86" t="s">
        <v>28</v>
      </c>
      <c r="AV3249" s="87">
        <v>10</v>
      </c>
      <c r="AW3249" s="88"/>
      <c r="AX3249" s="88"/>
      <c r="AY3249" s="88"/>
      <c r="AZ3249" s="88"/>
      <c r="BA3249" s="8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  <c r="BT3249" s="11"/>
      <c r="BU3249" s="11"/>
      <c r="BV3249" s="11"/>
      <c r="BW3249" s="11"/>
      <c r="BX3249" s="11"/>
      <c r="BY3249" s="11"/>
      <c r="BZ3249" s="11"/>
      <c r="CA3249" s="11"/>
      <c r="CB3249" s="11"/>
      <c r="CC3249" s="11"/>
      <c r="CD3249" s="11"/>
      <c r="CE3249" s="11"/>
      <c r="CF3249" s="11"/>
      <c r="CG3249" s="11"/>
      <c r="CH3249" s="11"/>
      <c r="CI3249" s="11"/>
      <c r="CJ3249" s="11"/>
      <c r="CK3249" s="11"/>
      <c r="CL3249" s="11"/>
      <c r="CM3249" s="11"/>
      <c r="CN3249" s="11"/>
      <c r="CO3249" s="11"/>
      <c r="CP3249" s="11"/>
      <c r="CQ3249" s="11"/>
      <c r="CR3249" s="11"/>
      <c r="CS3249" s="11"/>
      <c r="CT3249" s="11"/>
      <c r="CU3249" s="11"/>
      <c r="CV3249" s="11"/>
      <c r="CW3249" s="11"/>
      <c r="CX3249" s="11"/>
      <c r="CY3249" s="11"/>
      <c r="CZ3249" s="11"/>
      <c r="DA3249" s="11"/>
      <c r="DB3249" s="11"/>
      <c r="DC3249" s="11"/>
      <c r="DD3249" s="11"/>
      <c r="DE3249" s="11"/>
      <c r="DF3249" s="11"/>
      <c r="DG3249" s="11"/>
      <c r="DH3249" s="11"/>
      <c r="DI3249" s="11"/>
      <c r="DJ3249" s="11"/>
      <c r="DK3249" s="11"/>
      <c r="DL3249" s="11"/>
      <c r="DM3249" s="11"/>
      <c r="DN3249" s="11"/>
      <c r="DO3249" s="11"/>
      <c r="DP3249" s="11"/>
      <c r="DQ3249" s="11"/>
      <c r="DR3249" s="11"/>
      <c r="DS3249" s="11"/>
      <c r="DT3249" s="11"/>
      <c r="DU3249" s="11"/>
      <c r="DV3249" s="11"/>
      <c r="DW3249" s="11"/>
      <c r="DX3249" s="11"/>
      <c r="DY3249" s="11"/>
    </row>
    <row r="3250" spans="1:129" s="69" customFormat="1">
      <c r="A3250" s="11"/>
      <c r="B3250" s="4">
        <v>2017</v>
      </c>
      <c r="C3250" s="82">
        <v>8323</v>
      </c>
      <c r="D3250" s="82">
        <v>3</v>
      </c>
      <c r="E3250" s="2">
        <v>6</v>
      </c>
      <c r="F3250" s="2">
        <v>0</v>
      </c>
      <c r="G3250" s="2">
        <v>5000</v>
      </c>
      <c r="H3250" s="2">
        <v>5300</v>
      </c>
      <c r="I3250" s="2">
        <v>531</v>
      </c>
      <c r="J3250" s="83">
        <v>45</v>
      </c>
      <c r="K3250" s="293" t="s">
        <v>1889</v>
      </c>
      <c r="L3250" s="85">
        <v>586200</v>
      </c>
      <c r="M3250" s="85">
        <v>0</v>
      </c>
      <c r="N3250" s="85">
        <f t="shared" si="8690"/>
        <v>586200</v>
      </c>
      <c r="O3250" s="85">
        <v>0</v>
      </c>
      <c r="P3250" s="85">
        <v>0</v>
      </c>
      <c r="Q3250" s="85">
        <f t="shared" si="8689"/>
        <v>0</v>
      </c>
      <c r="R3250" s="85">
        <f>N3250+Q3250</f>
        <v>586200</v>
      </c>
      <c r="S3250" s="85">
        <v>0</v>
      </c>
      <c r="T3250" s="85">
        <v>0</v>
      </c>
      <c r="U3250" s="85">
        <f t="shared" si="8669"/>
        <v>0</v>
      </c>
      <c r="V3250" s="85">
        <v>0</v>
      </c>
      <c r="W3250" s="85">
        <v>0</v>
      </c>
      <c r="X3250" s="85">
        <f t="shared" si="8670"/>
        <v>0</v>
      </c>
      <c r="Y3250" s="85">
        <f>U3250+X3250</f>
        <v>0</v>
      </c>
      <c r="Z3250" s="85">
        <v>107066.92</v>
      </c>
      <c r="AA3250" s="85">
        <v>0</v>
      </c>
      <c r="AB3250" s="85">
        <f t="shared" si="8671"/>
        <v>107066.92</v>
      </c>
      <c r="AC3250" s="85">
        <v>0</v>
      </c>
      <c r="AD3250" s="85">
        <v>0</v>
      </c>
      <c r="AE3250" s="85">
        <f t="shared" si="8672"/>
        <v>0</v>
      </c>
      <c r="AF3250" s="85">
        <f>AB3250+AE3250</f>
        <v>107066.92</v>
      </c>
      <c r="AG3250" s="85">
        <v>107086.92</v>
      </c>
      <c r="AH3250" s="85">
        <v>0</v>
      </c>
      <c r="AI3250" s="85">
        <f t="shared" si="8673"/>
        <v>107086.92</v>
      </c>
      <c r="AJ3250" s="85">
        <v>0</v>
      </c>
      <c r="AK3250" s="85">
        <v>0</v>
      </c>
      <c r="AL3250" s="85">
        <f t="shared" si="8674"/>
        <v>0</v>
      </c>
      <c r="AM3250" s="85">
        <f>AI3250+AL3250</f>
        <v>107086.92</v>
      </c>
      <c r="AN3250" s="386">
        <f t="shared" si="8682"/>
        <v>372046.16000000003</v>
      </c>
      <c r="AO3250" s="386">
        <f t="shared" si="8683"/>
        <v>0</v>
      </c>
      <c r="AP3250" s="387">
        <f t="shared" si="8684"/>
        <v>372046.16000000003</v>
      </c>
      <c r="AQ3250" s="386">
        <f t="shared" si="8685"/>
        <v>0</v>
      </c>
      <c r="AR3250" s="386">
        <f t="shared" si="8686"/>
        <v>0</v>
      </c>
      <c r="AS3250" s="387">
        <f t="shared" si="8687"/>
        <v>0</v>
      </c>
      <c r="AT3250" s="387">
        <f t="shared" si="8688"/>
        <v>372046.16000000003</v>
      </c>
      <c r="AU3250" s="86" t="s">
        <v>28</v>
      </c>
      <c r="AV3250" s="87">
        <v>3</v>
      </c>
      <c r="AW3250" s="88"/>
      <c r="AX3250" s="88"/>
      <c r="AY3250" s="88"/>
      <c r="AZ3250" s="88"/>
      <c r="BA3250" s="8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  <c r="BT3250" s="11"/>
      <c r="BU3250" s="11"/>
      <c r="BV3250" s="11"/>
      <c r="BW3250" s="11"/>
      <c r="BX3250" s="11"/>
      <c r="BY3250" s="11"/>
      <c r="BZ3250" s="11"/>
      <c r="CA3250" s="11"/>
      <c r="CB3250" s="11"/>
      <c r="CC3250" s="11"/>
      <c r="CD3250" s="11"/>
      <c r="CE3250" s="11"/>
      <c r="CF3250" s="11"/>
      <c r="CG3250" s="11"/>
      <c r="CH3250" s="11"/>
      <c r="CI3250" s="11"/>
      <c r="CJ3250" s="11"/>
      <c r="CK3250" s="11"/>
      <c r="CL3250" s="11"/>
      <c r="CM3250" s="11"/>
      <c r="CN3250" s="11"/>
      <c r="CO3250" s="11"/>
      <c r="CP3250" s="11"/>
      <c r="CQ3250" s="11"/>
      <c r="CR3250" s="11"/>
      <c r="CS3250" s="11"/>
      <c r="CT3250" s="11"/>
      <c r="CU3250" s="11"/>
      <c r="CV3250" s="11"/>
      <c r="CW3250" s="11"/>
      <c r="CX3250" s="11"/>
      <c r="CY3250" s="11"/>
      <c r="CZ3250" s="11"/>
      <c r="DA3250" s="11"/>
      <c r="DB3250" s="11"/>
      <c r="DC3250" s="11"/>
      <c r="DD3250" s="11"/>
      <c r="DE3250" s="11"/>
      <c r="DF3250" s="11"/>
      <c r="DG3250" s="11"/>
      <c r="DH3250" s="11"/>
      <c r="DI3250" s="11"/>
      <c r="DJ3250" s="11"/>
      <c r="DK3250" s="11"/>
      <c r="DL3250" s="11"/>
      <c r="DM3250" s="11"/>
      <c r="DN3250" s="11"/>
      <c r="DO3250" s="11"/>
      <c r="DP3250" s="11"/>
      <c r="DQ3250" s="11"/>
      <c r="DR3250" s="11"/>
      <c r="DS3250" s="11"/>
      <c r="DT3250" s="11"/>
      <c r="DU3250" s="11"/>
      <c r="DV3250" s="11"/>
      <c r="DW3250" s="11"/>
      <c r="DX3250" s="11"/>
      <c r="DY3250" s="11"/>
    </row>
    <row r="3251" spans="1:129" s="69" customFormat="1">
      <c r="A3251" s="11"/>
      <c r="B3251" s="4">
        <v>2017</v>
      </c>
      <c r="C3251" s="82">
        <v>8323</v>
      </c>
      <c r="D3251" s="82">
        <v>3</v>
      </c>
      <c r="E3251" s="2">
        <v>6</v>
      </c>
      <c r="F3251" s="2">
        <v>0</v>
      </c>
      <c r="G3251" s="2">
        <v>5000</v>
      </c>
      <c r="H3251" s="2">
        <v>5300</v>
      </c>
      <c r="I3251" s="2">
        <v>531</v>
      </c>
      <c r="J3251" s="83">
        <v>46</v>
      </c>
      <c r="K3251" s="293" t="s">
        <v>550</v>
      </c>
      <c r="L3251" s="85">
        <v>24000</v>
      </c>
      <c r="M3251" s="85">
        <v>0</v>
      </c>
      <c r="N3251" s="85">
        <f t="shared" si="8690"/>
        <v>24000</v>
      </c>
      <c r="O3251" s="85">
        <v>0</v>
      </c>
      <c r="P3251" s="85">
        <v>0</v>
      </c>
      <c r="Q3251" s="85">
        <f t="shared" si="8689"/>
        <v>0</v>
      </c>
      <c r="R3251" s="85">
        <f>N3251+Q3251</f>
        <v>24000</v>
      </c>
      <c r="S3251" s="85">
        <v>0</v>
      </c>
      <c r="T3251" s="85">
        <v>0</v>
      </c>
      <c r="U3251" s="85">
        <f t="shared" si="8669"/>
        <v>0</v>
      </c>
      <c r="V3251" s="85">
        <v>0</v>
      </c>
      <c r="W3251" s="85">
        <v>0</v>
      </c>
      <c r="X3251" s="85">
        <f t="shared" si="8670"/>
        <v>0</v>
      </c>
      <c r="Y3251" s="85">
        <f>U3251+X3251</f>
        <v>0</v>
      </c>
      <c r="Z3251" s="85">
        <v>0</v>
      </c>
      <c r="AA3251" s="85">
        <v>0</v>
      </c>
      <c r="AB3251" s="85">
        <f t="shared" si="8671"/>
        <v>0</v>
      </c>
      <c r="AC3251" s="85">
        <v>0</v>
      </c>
      <c r="AD3251" s="85">
        <v>0</v>
      </c>
      <c r="AE3251" s="85">
        <f t="shared" si="8672"/>
        <v>0</v>
      </c>
      <c r="AF3251" s="85">
        <f>AB3251+AE3251</f>
        <v>0</v>
      </c>
      <c r="AG3251" s="85">
        <v>0</v>
      </c>
      <c r="AH3251" s="85">
        <v>0</v>
      </c>
      <c r="AI3251" s="85">
        <f t="shared" si="8673"/>
        <v>0</v>
      </c>
      <c r="AJ3251" s="85">
        <v>0</v>
      </c>
      <c r="AK3251" s="85">
        <v>0</v>
      </c>
      <c r="AL3251" s="85">
        <f t="shared" si="8674"/>
        <v>0</v>
      </c>
      <c r="AM3251" s="85">
        <f>AI3251+AL3251</f>
        <v>0</v>
      </c>
      <c r="AN3251" s="386">
        <f t="shared" si="8682"/>
        <v>24000</v>
      </c>
      <c r="AO3251" s="386">
        <f t="shared" si="8683"/>
        <v>0</v>
      </c>
      <c r="AP3251" s="387">
        <f t="shared" si="8684"/>
        <v>24000</v>
      </c>
      <c r="AQ3251" s="386">
        <f t="shared" si="8685"/>
        <v>0</v>
      </c>
      <c r="AR3251" s="386">
        <f t="shared" si="8686"/>
        <v>0</v>
      </c>
      <c r="AS3251" s="387">
        <f t="shared" si="8687"/>
        <v>0</v>
      </c>
      <c r="AT3251" s="387">
        <f t="shared" si="8688"/>
        <v>24000</v>
      </c>
      <c r="AU3251" s="86" t="s">
        <v>28</v>
      </c>
      <c r="AV3251" s="87">
        <v>4</v>
      </c>
      <c r="AW3251" s="88"/>
      <c r="AX3251" s="88"/>
      <c r="AY3251" s="88"/>
      <c r="AZ3251" s="88"/>
      <c r="BA3251" s="8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11"/>
      <c r="CS3251" s="11"/>
      <c r="CT3251" s="11"/>
      <c r="CU3251" s="11"/>
      <c r="CV3251" s="11"/>
      <c r="CW3251" s="11"/>
      <c r="CX3251" s="11"/>
      <c r="CY3251" s="11"/>
      <c r="CZ3251" s="11"/>
      <c r="DA3251" s="11"/>
      <c r="DB3251" s="11"/>
      <c r="DC3251" s="11"/>
      <c r="DD3251" s="11"/>
      <c r="DE3251" s="11"/>
      <c r="DF3251" s="11"/>
      <c r="DG3251" s="11"/>
      <c r="DH3251" s="11"/>
      <c r="DI3251" s="11"/>
      <c r="DJ3251" s="11"/>
      <c r="DK3251" s="11"/>
      <c r="DL3251" s="11"/>
      <c r="DM3251" s="11"/>
      <c r="DN3251" s="11"/>
      <c r="DO3251" s="11"/>
      <c r="DP3251" s="11"/>
      <c r="DQ3251" s="11"/>
      <c r="DR3251" s="11"/>
      <c r="DS3251" s="11"/>
      <c r="DT3251" s="11"/>
      <c r="DU3251" s="11"/>
      <c r="DV3251" s="11"/>
      <c r="DW3251" s="11"/>
      <c r="DX3251" s="11"/>
      <c r="DY3251" s="11"/>
    </row>
    <row r="3252" spans="1:129" s="69" customFormat="1" hidden="1">
      <c r="A3252" s="11"/>
      <c r="B3252" s="4">
        <v>2017</v>
      </c>
      <c r="C3252" s="82">
        <v>8323</v>
      </c>
      <c r="D3252" s="82">
        <v>3</v>
      </c>
      <c r="E3252" s="2">
        <v>6</v>
      </c>
      <c r="F3252" s="2">
        <v>0</v>
      </c>
      <c r="G3252" s="2">
        <v>5000</v>
      </c>
      <c r="H3252" s="2">
        <v>5300</v>
      </c>
      <c r="I3252" s="2">
        <v>531</v>
      </c>
      <c r="J3252" s="83">
        <v>47</v>
      </c>
      <c r="K3252" s="293" t="s">
        <v>1890</v>
      </c>
      <c r="L3252" s="85">
        <v>0</v>
      </c>
      <c r="M3252" s="85">
        <v>0</v>
      </c>
      <c r="N3252" s="85">
        <f t="shared" si="8690"/>
        <v>0</v>
      </c>
      <c r="O3252" s="85">
        <v>0</v>
      </c>
      <c r="P3252" s="85">
        <v>0</v>
      </c>
      <c r="Q3252" s="85">
        <f t="shared" si="8689"/>
        <v>0</v>
      </c>
      <c r="R3252" s="85">
        <v>0</v>
      </c>
      <c r="S3252" s="85">
        <v>0</v>
      </c>
      <c r="T3252" s="85">
        <v>0</v>
      </c>
      <c r="U3252" s="85">
        <f t="shared" si="8669"/>
        <v>0</v>
      </c>
      <c r="V3252" s="85">
        <v>0</v>
      </c>
      <c r="W3252" s="85">
        <v>0</v>
      </c>
      <c r="X3252" s="85">
        <f t="shared" si="8670"/>
        <v>0</v>
      </c>
      <c r="Y3252" s="85">
        <v>0</v>
      </c>
      <c r="Z3252" s="85">
        <v>0</v>
      </c>
      <c r="AA3252" s="85">
        <v>0</v>
      </c>
      <c r="AB3252" s="85">
        <f t="shared" si="8671"/>
        <v>0</v>
      </c>
      <c r="AC3252" s="85">
        <v>0</v>
      </c>
      <c r="AD3252" s="85">
        <v>0</v>
      </c>
      <c r="AE3252" s="85">
        <f t="shared" si="8672"/>
        <v>0</v>
      </c>
      <c r="AF3252" s="85">
        <v>0</v>
      </c>
      <c r="AG3252" s="85">
        <v>0</v>
      </c>
      <c r="AH3252" s="85">
        <v>0</v>
      </c>
      <c r="AI3252" s="85">
        <f t="shared" si="8673"/>
        <v>0</v>
      </c>
      <c r="AJ3252" s="85">
        <v>0</v>
      </c>
      <c r="AK3252" s="85">
        <v>0</v>
      </c>
      <c r="AL3252" s="85">
        <f t="shared" si="8674"/>
        <v>0</v>
      </c>
      <c r="AM3252" s="85">
        <v>0</v>
      </c>
      <c r="AN3252" s="386">
        <f t="shared" si="8682"/>
        <v>0</v>
      </c>
      <c r="AO3252" s="386">
        <f t="shared" si="8683"/>
        <v>0</v>
      </c>
      <c r="AP3252" s="387">
        <f t="shared" si="8684"/>
        <v>0</v>
      </c>
      <c r="AQ3252" s="386">
        <f t="shared" si="8685"/>
        <v>0</v>
      </c>
      <c r="AR3252" s="386">
        <f t="shared" si="8686"/>
        <v>0</v>
      </c>
      <c r="AS3252" s="387">
        <f t="shared" si="8687"/>
        <v>0</v>
      </c>
      <c r="AT3252" s="387">
        <f t="shared" si="8688"/>
        <v>0</v>
      </c>
      <c r="AU3252" s="86" t="s">
        <v>28</v>
      </c>
      <c r="AV3252" s="87"/>
      <c r="AW3252" s="88"/>
      <c r="AX3252" s="88"/>
      <c r="AY3252" s="88"/>
      <c r="AZ3252" s="88"/>
      <c r="BA3252" s="8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  <c r="BT3252" s="11"/>
      <c r="BU3252" s="11"/>
      <c r="BV3252" s="11"/>
      <c r="BW3252" s="11"/>
      <c r="BX3252" s="11"/>
      <c r="BY3252" s="11"/>
      <c r="BZ3252" s="11"/>
      <c r="CA3252" s="11"/>
      <c r="CB3252" s="11"/>
      <c r="CC3252" s="11"/>
      <c r="CD3252" s="11"/>
      <c r="CE3252" s="11"/>
      <c r="CF3252" s="11"/>
      <c r="CG3252" s="11"/>
      <c r="CH3252" s="11"/>
      <c r="CI3252" s="11"/>
      <c r="CJ3252" s="11"/>
      <c r="CK3252" s="11"/>
      <c r="CL3252" s="11"/>
      <c r="CM3252" s="11"/>
      <c r="CN3252" s="11"/>
      <c r="CO3252" s="11"/>
      <c r="CP3252" s="11"/>
      <c r="CQ3252" s="11"/>
      <c r="CR3252" s="11"/>
      <c r="CS3252" s="11"/>
      <c r="CT3252" s="11"/>
      <c r="CU3252" s="11"/>
      <c r="CV3252" s="11"/>
      <c r="CW3252" s="11"/>
      <c r="CX3252" s="11"/>
      <c r="CY3252" s="11"/>
      <c r="CZ3252" s="11"/>
      <c r="DA3252" s="11"/>
      <c r="DB3252" s="11"/>
      <c r="DC3252" s="11"/>
      <c r="DD3252" s="11"/>
      <c r="DE3252" s="11"/>
      <c r="DF3252" s="11"/>
      <c r="DG3252" s="11"/>
      <c r="DH3252" s="11"/>
      <c r="DI3252" s="11"/>
      <c r="DJ3252" s="11"/>
      <c r="DK3252" s="11"/>
      <c r="DL3252" s="11"/>
      <c r="DM3252" s="11"/>
      <c r="DN3252" s="11"/>
      <c r="DO3252" s="11"/>
      <c r="DP3252" s="11"/>
      <c r="DQ3252" s="11"/>
      <c r="DR3252" s="11"/>
      <c r="DS3252" s="11"/>
      <c r="DT3252" s="11"/>
      <c r="DU3252" s="11"/>
      <c r="DV3252" s="11"/>
      <c r="DW3252" s="11"/>
      <c r="DX3252" s="11"/>
      <c r="DY3252" s="11"/>
    </row>
    <row r="3253" spans="1:129" s="69" customFormat="1">
      <c r="A3253" s="11"/>
      <c r="B3253" s="4">
        <v>2017</v>
      </c>
      <c r="C3253" s="82">
        <v>8323</v>
      </c>
      <c r="D3253" s="82">
        <v>3</v>
      </c>
      <c r="E3253" s="2">
        <v>6</v>
      </c>
      <c r="F3253" s="2">
        <v>0</v>
      </c>
      <c r="G3253" s="2">
        <v>5000</v>
      </c>
      <c r="H3253" s="2">
        <v>5300</v>
      </c>
      <c r="I3253" s="2">
        <v>531</v>
      </c>
      <c r="J3253" s="83">
        <v>48</v>
      </c>
      <c r="K3253" s="293" t="s">
        <v>1891</v>
      </c>
      <c r="L3253" s="85">
        <v>597450</v>
      </c>
      <c r="M3253" s="85">
        <v>0</v>
      </c>
      <c r="N3253" s="85">
        <f t="shared" si="8690"/>
        <v>597450</v>
      </c>
      <c r="O3253" s="85">
        <v>0</v>
      </c>
      <c r="P3253" s="85">
        <v>0</v>
      </c>
      <c r="Q3253" s="85">
        <f t="shared" si="8689"/>
        <v>0</v>
      </c>
      <c r="R3253" s="85">
        <f>N3253+Q3253</f>
        <v>597450</v>
      </c>
      <c r="S3253" s="85">
        <v>0</v>
      </c>
      <c r="T3253" s="85">
        <v>0</v>
      </c>
      <c r="U3253" s="85">
        <f t="shared" si="8669"/>
        <v>0</v>
      </c>
      <c r="V3253" s="85">
        <v>0</v>
      </c>
      <c r="W3253" s="85">
        <v>0</v>
      </c>
      <c r="X3253" s="85">
        <f t="shared" si="8670"/>
        <v>0</v>
      </c>
      <c r="Y3253" s="85">
        <f>U3253+X3253</f>
        <v>0</v>
      </c>
      <c r="Z3253" s="85">
        <v>0</v>
      </c>
      <c r="AA3253" s="85">
        <v>0</v>
      </c>
      <c r="AB3253" s="85">
        <f t="shared" si="8671"/>
        <v>0</v>
      </c>
      <c r="AC3253" s="85">
        <v>0</v>
      </c>
      <c r="AD3253" s="85">
        <v>0</v>
      </c>
      <c r="AE3253" s="85">
        <f t="shared" si="8672"/>
        <v>0</v>
      </c>
      <c r="AF3253" s="85">
        <f>AB3253+AE3253</f>
        <v>0</v>
      </c>
      <c r="AG3253" s="85">
        <v>0</v>
      </c>
      <c r="AH3253" s="85">
        <v>0</v>
      </c>
      <c r="AI3253" s="85">
        <f t="shared" si="8673"/>
        <v>0</v>
      </c>
      <c r="AJ3253" s="85">
        <v>0</v>
      </c>
      <c r="AK3253" s="85">
        <v>0</v>
      </c>
      <c r="AL3253" s="85">
        <f t="shared" si="8674"/>
        <v>0</v>
      </c>
      <c r="AM3253" s="85">
        <f>AI3253+AL3253</f>
        <v>0</v>
      </c>
      <c r="AN3253" s="386">
        <f t="shared" si="8682"/>
        <v>597450</v>
      </c>
      <c r="AO3253" s="386">
        <f t="shared" si="8683"/>
        <v>0</v>
      </c>
      <c r="AP3253" s="387">
        <f t="shared" si="8684"/>
        <v>597450</v>
      </c>
      <c r="AQ3253" s="386">
        <f t="shared" si="8685"/>
        <v>0</v>
      </c>
      <c r="AR3253" s="386">
        <f t="shared" si="8686"/>
        <v>0</v>
      </c>
      <c r="AS3253" s="387">
        <f t="shared" si="8687"/>
        <v>0</v>
      </c>
      <c r="AT3253" s="387">
        <f t="shared" si="8688"/>
        <v>597450</v>
      </c>
      <c r="AU3253" s="86" t="s">
        <v>28</v>
      </c>
      <c r="AV3253" s="87">
        <v>35</v>
      </c>
      <c r="AW3253" s="88"/>
      <c r="AX3253" s="88"/>
      <c r="AY3253" s="88"/>
      <c r="AZ3253" s="88"/>
      <c r="BA3253" s="8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11"/>
      <c r="CS3253" s="11"/>
      <c r="CT3253" s="11"/>
      <c r="CU3253" s="11"/>
      <c r="CV3253" s="11"/>
      <c r="CW3253" s="11"/>
      <c r="CX3253" s="11"/>
      <c r="CY3253" s="11"/>
      <c r="CZ3253" s="11"/>
      <c r="DA3253" s="11"/>
      <c r="DB3253" s="11"/>
      <c r="DC3253" s="11"/>
      <c r="DD3253" s="11"/>
      <c r="DE3253" s="11"/>
      <c r="DF3253" s="11"/>
      <c r="DG3253" s="11"/>
      <c r="DH3253" s="11"/>
      <c r="DI3253" s="11"/>
      <c r="DJ3253" s="11"/>
      <c r="DK3253" s="11"/>
      <c r="DL3253" s="11"/>
      <c r="DM3253" s="11"/>
      <c r="DN3253" s="11"/>
      <c r="DO3253" s="11"/>
      <c r="DP3253" s="11"/>
      <c r="DQ3253" s="11"/>
      <c r="DR3253" s="11"/>
      <c r="DS3253" s="11"/>
      <c r="DT3253" s="11"/>
      <c r="DU3253" s="11"/>
      <c r="DV3253" s="11"/>
      <c r="DW3253" s="11"/>
      <c r="DX3253" s="11"/>
      <c r="DY3253" s="11"/>
    </row>
    <row r="3254" spans="1:129" s="69" customFormat="1" hidden="1">
      <c r="A3254" s="11"/>
      <c r="B3254" s="4">
        <v>2017</v>
      </c>
      <c r="C3254" s="82">
        <v>8323</v>
      </c>
      <c r="D3254" s="82">
        <v>3</v>
      </c>
      <c r="E3254" s="2">
        <v>6</v>
      </c>
      <c r="F3254" s="2">
        <v>0</v>
      </c>
      <c r="G3254" s="2">
        <v>5000</v>
      </c>
      <c r="H3254" s="2">
        <v>5300</v>
      </c>
      <c r="I3254" s="2">
        <v>531</v>
      </c>
      <c r="J3254" s="83">
        <v>49</v>
      </c>
      <c r="K3254" s="293" t="s">
        <v>1892</v>
      </c>
      <c r="L3254" s="85">
        <v>0</v>
      </c>
      <c r="M3254" s="85">
        <v>0</v>
      </c>
      <c r="N3254" s="85">
        <f t="shared" si="8690"/>
        <v>0</v>
      </c>
      <c r="O3254" s="85">
        <v>0</v>
      </c>
      <c r="P3254" s="85">
        <v>0</v>
      </c>
      <c r="Q3254" s="85">
        <f t="shared" si="8689"/>
        <v>0</v>
      </c>
      <c r="R3254" s="85">
        <v>0</v>
      </c>
      <c r="S3254" s="85">
        <v>0</v>
      </c>
      <c r="T3254" s="85">
        <v>0</v>
      </c>
      <c r="U3254" s="85">
        <f t="shared" si="8669"/>
        <v>0</v>
      </c>
      <c r="V3254" s="85">
        <v>0</v>
      </c>
      <c r="W3254" s="85">
        <v>0</v>
      </c>
      <c r="X3254" s="85">
        <f t="shared" si="8670"/>
        <v>0</v>
      </c>
      <c r="Y3254" s="85">
        <v>0</v>
      </c>
      <c r="Z3254" s="85">
        <v>0</v>
      </c>
      <c r="AA3254" s="85">
        <v>0</v>
      </c>
      <c r="AB3254" s="85">
        <f t="shared" si="8671"/>
        <v>0</v>
      </c>
      <c r="AC3254" s="85">
        <v>0</v>
      </c>
      <c r="AD3254" s="85">
        <v>0</v>
      </c>
      <c r="AE3254" s="85">
        <f t="shared" si="8672"/>
        <v>0</v>
      </c>
      <c r="AF3254" s="85">
        <v>0</v>
      </c>
      <c r="AG3254" s="85">
        <v>0</v>
      </c>
      <c r="AH3254" s="85">
        <v>0</v>
      </c>
      <c r="AI3254" s="85">
        <f t="shared" si="8673"/>
        <v>0</v>
      </c>
      <c r="AJ3254" s="85">
        <v>0</v>
      </c>
      <c r="AK3254" s="85">
        <v>0</v>
      </c>
      <c r="AL3254" s="85">
        <f t="shared" si="8674"/>
        <v>0</v>
      </c>
      <c r="AM3254" s="85">
        <v>0</v>
      </c>
      <c r="AN3254" s="386">
        <f t="shared" si="8682"/>
        <v>0</v>
      </c>
      <c r="AO3254" s="386">
        <f t="shared" si="8683"/>
        <v>0</v>
      </c>
      <c r="AP3254" s="387">
        <f t="shared" si="8684"/>
        <v>0</v>
      </c>
      <c r="AQ3254" s="386">
        <f t="shared" si="8685"/>
        <v>0</v>
      </c>
      <c r="AR3254" s="386">
        <f t="shared" si="8686"/>
        <v>0</v>
      </c>
      <c r="AS3254" s="387">
        <f t="shared" si="8687"/>
        <v>0</v>
      </c>
      <c r="AT3254" s="387">
        <f t="shared" si="8688"/>
        <v>0</v>
      </c>
      <c r="AU3254" s="86" t="s">
        <v>28</v>
      </c>
      <c r="AV3254" s="87"/>
      <c r="AW3254" s="88"/>
      <c r="AX3254" s="88"/>
      <c r="AY3254" s="88"/>
      <c r="AZ3254" s="88"/>
      <c r="BA3254" s="8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  <c r="BT3254" s="11"/>
      <c r="BU3254" s="11"/>
      <c r="BV3254" s="11"/>
      <c r="BW3254" s="11"/>
      <c r="BX3254" s="11"/>
      <c r="BY3254" s="11"/>
      <c r="BZ3254" s="11"/>
      <c r="CA3254" s="11"/>
      <c r="CB3254" s="11"/>
      <c r="CC3254" s="11"/>
      <c r="CD3254" s="11"/>
      <c r="CE3254" s="11"/>
      <c r="CF3254" s="11"/>
      <c r="CG3254" s="11"/>
      <c r="CH3254" s="11"/>
      <c r="CI3254" s="11"/>
      <c r="CJ3254" s="11"/>
      <c r="CK3254" s="11"/>
      <c r="CL3254" s="11"/>
      <c r="CM3254" s="11"/>
      <c r="CN3254" s="11"/>
      <c r="CO3254" s="11"/>
      <c r="CP3254" s="11"/>
      <c r="CQ3254" s="11"/>
      <c r="CR3254" s="11"/>
      <c r="CS3254" s="11"/>
      <c r="CT3254" s="11"/>
      <c r="CU3254" s="11"/>
      <c r="CV3254" s="11"/>
      <c r="CW3254" s="11"/>
      <c r="CX3254" s="11"/>
      <c r="CY3254" s="11"/>
      <c r="CZ3254" s="11"/>
      <c r="DA3254" s="11"/>
      <c r="DB3254" s="11"/>
      <c r="DC3254" s="11"/>
      <c r="DD3254" s="11"/>
      <c r="DE3254" s="11"/>
      <c r="DF3254" s="11"/>
      <c r="DG3254" s="11"/>
      <c r="DH3254" s="11"/>
      <c r="DI3254" s="11"/>
      <c r="DJ3254" s="11"/>
      <c r="DK3254" s="11"/>
      <c r="DL3254" s="11"/>
      <c r="DM3254" s="11"/>
      <c r="DN3254" s="11"/>
      <c r="DO3254" s="11"/>
      <c r="DP3254" s="11"/>
      <c r="DQ3254" s="11"/>
      <c r="DR3254" s="11"/>
      <c r="DS3254" s="11"/>
      <c r="DT3254" s="11"/>
      <c r="DU3254" s="11"/>
      <c r="DV3254" s="11"/>
      <c r="DW3254" s="11"/>
      <c r="DX3254" s="11"/>
      <c r="DY3254" s="11"/>
    </row>
    <row r="3255" spans="1:129" s="69" customFormat="1" hidden="1">
      <c r="A3255" s="11"/>
      <c r="B3255" s="4">
        <v>2017</v>
      </c>
      <c r="C3255" s="82">
        <v>8323</v>
      </c>
      <c r="D3255" s="82">
        <v>3</v>
      </c>
      <c r="E3255" s="2">
        <v>6</v>
      </c>
      <c r="F3255" s="2">
        <v>0</v>
      </c>
      <c r="G3255" s="2">
        <v>5000</v>
      </c>
      <c r="H3255" s="2">
        <v>5300</v>
      </c>
      <c r="I3255" s="2">
        <v>531</v>
      </c>
      <c r="J3255" s="83">
        <v>50</v>
      </c>
      <c r="K3255" s="293" t="s">
        <v>1893</v>
      </c>
      <c r="L3255" s="85">
        <v>0</v>
      </c>
      <c r="M3255" s="85">
        <v>0</v>
      </c>
      <c r="N3255" s="85">
        <f t="shared" si="8690"/>
        <v>0</v>
      </c>
      <c r="O3255" s="85">
        <v>0</v>
      </c>
      <c r="P3255" s="85">
        <v>0</v>
      </c>
      <c r="Q3255" s="85">
        <f t="shared" si="8689"/>
        <v>0</v>
      </c>
      <c r="R3255" s="85">
        <v>0</v>
      </c>
      <c r="S3255" s="85">
        <v>0</v>
      </c>
      <c r="T3255" s="85">
        <v>0</v>
      </c>
      <c r="U3255" s="85">
        <f t="shared" si="8669"/>
        <v>0</v>
      </c>
      <c r="V3255" s="85">
        <v>0</v>
      </c>
      <c r="W3255" s="85">
        <v>0</v>
      </c>
      <c r="X3255" s="85">
        <f t="shared" si="8670"/>
        <v>0</v>
      </c>
      <c r="Y3255" s="85">
        <v>0</v>
      </c>
      <c r="Z3255" s="85">
        <v>0</v>
      </c>
      <c r="AA3255" s="85">
        <v>0</v>
      </c>
      <c r="AB3255" s="85">
        <f t="shared" si="8671"/>
        <v>0</v>
      </c>
      <c r="AC3255" s="85">
        <v>0</v>
      </c>
      <c r="AD3255" s="85">
        <v>0</v>
      </c>
      <c r="AE3255" s="85">
        <f t="shared" si="8672"/>
        <v>0</v>
      </c>
      <c r="AF3255" s="85">
        <v>0</v>
      </c>
      <c r="AG3255" s="85">
        <v>0</v>
      </c>
      <c r="AH3255" s="85">
        <v>0</v>
      </c>
      <c r="AI3255" s="85">
        <f t="shared" si="8673"/>
        <v>0</v>
      </c>
      <c r="AJ3255" s="85">
        <v>0</v>
      </c>
      <c r="AK3255" s="85">
        <v>0</v>
      </c>
      <c r="AL3255" s="85">
        <f t="shared" si="8674"/>
        <v>0</v>
      </c>
      <c r="AM3255" s="85">
        <v>0</v>
      </c>
      <c r="AN3255" s="386">
        <f t="shared" si="8682"/>
        <v>0</v>
      </c>
      <c r="AO3255" s="386">
        <f t="shared" si="8683"/>
        <v>0</v>
      </c>
      <c r="AP3255" s="387">
        <f t="shared" si="8684"/>
        <v>0</v>
      </c>
      <c r="AQ3255" s="386">
        <f t="shared" si="8685"/>
        <v>0</v>
      </c>
      <c r="AR3255" s="386">
        <f t="shared" si="8686"/>
        <v>0</v>
      </c>
      <c r="AS3255" s="387">
        <f t="shared" si="8687"/>
        <v>0</v>
      </c>
      <c r="AT3255" s="387">
        <f t="shared" si="8688"/>
        <v>0</v>
      </c>
      <c r="AU3255" s="86" t="s">
        <v>28</v>
      </c>
      <c r="AV3255" s="87"/>
      <c r="AW3255" s="88"/>
      <c r="AX3255" s="88"/>
      <c r="AY3255" s="88"/>
      <c r="AZ3255" s="88"/>
      <c r="BA3255" s="8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  <c r="BT3255" s="11"/>
      <c r="BU3255" s="11"/>
      <c r="BV3255" s="11"/>
      <c r="BW3255" s="11"/>
      <c r="BX3255" s="11"/>
      <c r="BY3255" s="11"/>
      <c r="BZ3255" s="11"/>
      <c r="CA3255" s="11"/>
      <c r="CB3255" s="11"/>
      <c r="CC3255" s="11"/>
      <c r="CD3255" s="11"/>
      <c r="CE3255" s="11"/>
      <c r="CF3255" s="11"/>
      <c r="CG3255" s="11"/>
      <c r="CH3255" s="11"/>
      <c r="CI3255" s="11"/>
      <c r="CJ3255" s="11"/>
      <c r="CK3255" s="11"/>
      <c r="CL3255" s="11"/>
      <c r="CM3255" s="11"/>
      <c r="CN3255" s="11"/>
      <c r="CO3255" s="11"/>
      <c r="CP3255" s="11"/>
      <c r="CQ3255" s="11"/>
      <c r="CR3255" s="11"/>
      <c r="CS3255" s="11"/>
      <c r="CT3255" s="11"/>
      <c r="CU3255" s="11"/>
      <c r="CV3255" s="11"/>
      <c r="CW3255" s="11"/>
      <c r="CX3255" s="11"/>
      <c r="CY3255" s="11"/>
      <c r="CZ3255" s="11"/>
      <c r="DA3255" s="11"/>
      <c r="DB3255" s="11"/>
      <c r="DC3255" s="11"/>
      <c r="DD3255" s="11"/>
      <c r="DE3255" s="11"/>
      <c r="DF3255" s="11"/>
      <c r="DG3255" s="11"/>
      <c r="DH3255" s="11"/>
      <c r="DI3255" s="11"/>
      <c r="DJ3255" s="11"/>
      <c r="DK3255" s="11"/>
      <c r="DL3255" s="11"/>
      <c r="DM3255" s="11"/>
      <c r="DN3255" s="11"/>
      <c r="DO3255" s="11"/>
      <c r="DP3255" s="11"/>
      <c r="DQ3255" s="11"/>
      <c r="DR3255" s="11"/>
      <c r="DS3255" s="11"/>
      <c r="DT3255" s="11"/>
      <c r="DU3255" s="11"/>
      <c r="DV3255" s="11"/>
      <c r="DW3255" s="11"/>
      <c r="DX3255" s="11"/>
      <c r="DY3255" s="11"/>
    </row>
    <row r="3256" spans="1:129" s="69" customFormat="1" hidden="1">
      <c r="A3256" s="11"/>
      <c r="B3256" s="4">
        <v>2017</v>
      </c>
      <c r="C3256" s="82">
        <v>8323</v>
      </c>
      <c r="D3256" s="82">
        <v>3</v>
      </c>
      <c r="E3256" s="2">
        <v>6</v>
      </c>
      <c r="F3256" s="2">
        <v>0</v>
      </c>
      <c r="G3256" s="2">
        <v>5000</v>
      </c>
      <c r="H3256" s="2">
        <v>5300</v>
      </c>
      <c r="I3256" s="2">
        <v>531</v>
      </c>
      <c r="J3256" s="83">
        <v>51</v>
      </c>
      <c r="K3256" s="293" t="s">
        <v>1894</v>
      </c>
      <c r="L3256" s="85">
        <v>0</v>
      </c>
      <c r="M3256" s="85">
        <v>0</v>
      </c>
      <c r="N3256" s="85">
        <f t="shared" si="8690"/>
        <v>0</v>
      </c>
      <c r="O3256" s="85">
        <v>0</v>
      </c>
      <c r="P3256" s="85">
        <v>0</v>
      </c>
      <c r="Q3256" s="85">
        <f t="shared" si="8689"/>
        <v>0</v>
      </c>
      <c r="R3256" s="85">
        <v>0</v>
      </c>
      <c r="S3256" s="85">
        <v>0</v>
      </c>
      <c r="T3256" s="85">
        <v>0</v>
      </c>
      <c r="U3256" s="85">
        <f t="shared" si="8669"/>
        <v>0</v>
      </c>
      <c r="V3256" s="85">
        <v>0</v>
      </c>
      <c r="W3256" s="85">
        <v>0</v>
      </c>
      <c r="X3256" s="85">
        <f t="shared" si="8670"/>
        <v>0</v>
      </c>
      <c r="Y3256" s="85">
        <v>0</v>
      </c>
      <c r="Z3256" s="85">
        <v>0</v>
      </c>
      <c r="AA3256" s="85">
        <v>0</v>
      </c>
      <c r="AB3256" s="85">
        <f t="shared" si="8671"/>
        <v>0</v>
      </c>
      <c r="AC3256" s="85">
        <v>0</v>
      </c>
      <c r="AD3256" s="85">
        <v>0</v>
      </c>
      <c r="AE3256" s="85">
        <f t="shared" si="8672"/>
        <v>0</v>
      </c>
      <c r="AF3256" s="85">
        <v>0</v>
      </c>
      <c r="AG3256" s="85">
        <v>0</v>
      </c>
      <c r="AH3256" s="85">
        <v>0</v>
      </c>
      <c r="AI3256" s="85">
        <f t="shared" si="8673"/>
        <v>0</v>
      </c>
      <c r="AJ3256" s="85">
        <v>0</v>
      </c>
      <c r="AK3256" s="85">
        <v>0</v>
      </c>
      <c r="AL3256" s="85">
        <f t="shared" si="8674"/>
        <v>0</v>
      </c>
      <c r="AM3256" s="85">
        <v>0</v>
      </c>
      <c r="AN3256" s="386">
        <f t="shared" si="8682"/>
        <v>0</v>
      </c>
      <c r="AO3256" s="386">
        <f t="shared" si="8683"/>
        <v>0</v>
      </c>
      <c r="AP3256" s="387">
        <f t="shared" si="8684"/>
        <v>0</v>
      </c>
      <c r="AQ3256" s="386">
        <f t="shared" si="8685"/>
        <v>0</v>
      </c>
      <c r="AR3256" s="386">
        <f t="shared" si="8686"/>
        <v>0</v>
      </c>
      <c r="AS3256" s="387">
        <f t="shared" si="8687"/>
        <v>0</v>
      </c>
      <c r="AT3256" s="387">
        <f t="shared" si="8688"/>
        <v>0</v>
      </c>
      <c r="AU3256" s="86" t="s">
        <v>28</v>
      </c>
      <c r="AV3256" s="87"/>
      <c r="AW3256" s="88"/>
      <c r="AX3256" s="88"/>
      <c r="AY3256" s="88"/>
      <c r="AZ3256" s="88"/>
      <c r="BA3256" s="8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  <c r="BT3256" s="11"/>
      <c r="BU3256" s="11"/>
      <c r="BV3256" s="11"/>
      <c r="BW3256" s="11"/>
      <c r="BX3256" s="11"/>
      <c r="BY3256" s="11"/>
      <c r="BZ3256" s="11"/>
      <c r="CA3256" s="11"/>
      <c r="CB3256" s="11"/>
      <c r="CC3256" s="11"/>
      <c r="CD3256" s="11"/>
      <c r="CE3256" s="11"/>
      <c r="CF3256" s="11"/>
      <c r="CG3256" s="11"/>
      <c r="CH3256" s="11"/>
      <c r="CI3256" s="11"/>
      <c r="CJ3256" s="11"/>
      <c r="CK3256" s="11"/>
      <c r="CL3256" s="11"/>
      <c r="CM3256" s="11"/>
      <c r="CN3256" s="11"/>
      <c r="CO3256" s="11"/>
      <c r="CP3256" s="11"/>
      <c r="CQ3256" s="11"/>
      <c r="CR3256" s="11"/>
      <c r="CS3256" s="11"/>
      <c r="CT3256" s="11"/>
      <c r="CU3256" s="11"/>
      <c r="CV3256" s="11"/>
      <c r="CW3256" s="11"/>
      <c r="CX3256" s="11"/>
      <c r="CY3256" s="11"/>
      <c r="CZ3256" s="11"/>
      <c r="DA3256" s="11"/>
      <c r="DB3256" s="11"/>
      <c r="DC3256" s="11"/>
      <c r="DD3256" s="11"/>
      <c r="DE3256" s="11"/>
      <c r="DF3256" s="11"/>
      <c r="DG3256" s="11"/>
      <c r="DH3256" s="11"/>
      <c r="DI3256" s="11"/>
      <c r="DJ3256" s="11"/>
      <c r="DK3256" s="11"/>
      <c r="DL3256" s="11"/>
      <c r="DM3256" s="11"/>
      <c r="DN3256" s="11"/>
      <c r="DO3256" s="11"/>
      <c r="DP3256" s="11"/>
      <c r="DQ3256" s="11"/>
      <c r="DR3256" s="11"/>
      <c r="DS3256" s="11"/>
      <c r="DT3256" s="11"/>
      <c r="DU3256" s="11"/>
      <c r="DV3256" s="11"/>
      <c r="DW3256" s="11"/>
      <c r="DX3256" s="11"/>
      <c r="DY3256" s="11"/>
    </row>
    <row r="3257" spans="1:129" s="69" customFormat="1" hidden="1">
      <c r="A3257" s="11"/>
      <c r="B3257" s="4">
        <v>2017</v>
      </c>
      <c r="C3257" s="82">
        <v>8323</v>
      </c>
      <c r="D3257" s="82">
        <v>3</v>
      </c>
      <c r="E3257" s="2">
        <v>6</v>
      </c>
      <c r="F3257" s="2">
        <v>0</v>
      </c>
      <c r="G3257" s="2">
        <v>5000</v>
      </c>
      <c r="H3257" s="2">
        <v>5300</v>
      </c>
      <c r="I3257" s="2">
        <v>531</v>
      </c>
      <c r="J3257" s="83">
        <v>52</v>
      </c>
      <c r="K3257" s="293" t="s">
        <v>1527</v>
      </c>
      <c r="L3257" s="85">
        <v>0</v>
      </c>
      <c r="M3257" s="85">
        <v>0</v>
      </c>
      <c r="N3257" s="85">
        <f t="shared" si="8690"/>
        <v>0</v>
      </c>
      <c r="O3257" s="85">
        <v>0</v>
      </c>
      <c r="P3257" s="85">
        <v>0</v>
      </c>
      <c r="Q3257" s="85">
        <f t="shared" si="8689"/>
        <v>0</v>
      </c>
      <c r="R3257" s="85">
        <v>0</v>
      </c>
      <c r="S3257" s="85">
        <v>0</v>
      </c>
      <c r="T3257" s="85">
        <v>0</v>
      </c>
      <c r="U3257" s="85">
        <f t="shared" si="8669"/>
        <v>0</v>
      </c>
      <c r="V3257" s="85">
        <v>0</v>
      </c>
      <c r="W3257" s="85">
        <v>0</v>
      </c>
      <c r="X3257" s="85">
        <f t="shared" si="8670"/>
        <v>0</v>
      </c>
      <c r="Y3257" s="85">
        <v>0</v>
      </c>
      <c r="Z3257" s="85">
        <v>0</v>
      </c>
      <c r="AA3257" s="85">
        <v>0</v>
      </c>
      <c r="AB3257" s="85">
        <f t="shared" si="8671"/>
        <v>0</v>
      </c>
      <c r="AC3257" s="85">
        <v>0</v>
      </c>
      <c r="AD3257" s="85">
        <v>0</v>
      </c>
      <c r="AE3257" s="85">
        <f t="shared" si="8672"/>
        <v>0</v>
      </c>
      <c r="AF3257" s="85">
        <v>0</v>
      </c>
      <c r="AG3257" s="85">
        <v>0</v>
      </c>
      <c r="AH3257" s="85">
        <v>0</v>
      </c>
      <c r="AI3257" s="85">
        <f t="shared" si="8673"/>
        <v>0</v>
      </c>
      <c r="AJ3257" s="85">
        <v>0</v>
      </c>
      <c r="AK3257" s="85">
        <v>0</v>
      </c>
      <c r="AL3257" s="85">
        <f t="shared" si="8674"/>
        <v>0</v>
      </c>
      <c r="AM3257" s="85">
        <v>0</v>
      </c>
      <c r="AN3257" s="386">
        <f t="shared" si="8682"/>
        <v>0</v>
      </c>
      <c r="AO3257" s="386">
        <f t="shared" si="8683"/>
        <v>0</v>
      </c>
      <c r="AP3257" s="387">
        <f t="shared" si="8684"/>
        <v>0</v>
      </c>
      <c r="AQ3257" s="386">
        <f t="shared" si="8685"/>
        <v>0</v>
      </c>
      <c r="AR3257" s="386">
        <f t="shared" si="8686"/>
        <v>0</v>
      </c>
      <c r="AS3257" s="387">
        <f t="shared" si="8687"/>
        <v>0</v>
      </c>
      <c r="AT3257" s="387">
        <f t="shared" si="8688"/>
        <v>0</v>
      </c>
      <c r="AU3257" s="86" t="s">
        <v>28</v>
      </c>
      <c r="AV3257" s="87"/>
      <c r="AW3257" s="88"/>
      <c r="AX3257" s="88"/>
      <c r="AY3257" s="88"/>
      <c r="AZ3257" s="88"/>
      <c r="BA3257" s="8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  <c r="BT3257" s="11"/>
      <c r="BU3257" s="11"/>
      <c r="BV3257" s="11"/>
      <c r="BW3257" s="11"/>
      <c r="BX3257" s="11"/>
      <c r="BY3257" s="11"/>
      <c r="BZ3257" s="11"/>
      <c r="CA3257" s="11"/>
      <c r="CB3257" s="11"/>
      <c r="CC3257" s="11"/>
      <c r="CD3257" s="11"/>
      <c r="CE3257" s="11"/>
      <c r="CF3257" s="11"/>
      <c r="CG3257" s="11"/>
      <c r="CH3257" s="11"/>
      <c r="CI3257" s="11"/>
      <c r="CJ3257" s="11"/>
      <c r="CK3257" s="11"/>
      <c r="CL3257" s="11"/>
      <c r="CM3257" s="11"/>
      <c r="CN3257" s="11"/>
      <c r="CO3257" s="11"/>
      <c r="CP3257" s="11"/>
      <c r="CQ3257" s="11"/>
      <c r="CR3257" s="11"/>
      <c r="CS3257" s="11"/>
      <c r="CT3257" s="11"/>
      <c r="CU3257" s="11"/>
      <c r="CV3257" s="11"/>
      <c r="CW3257" s="11"/>
      <c r="CX3257" s="11"/>
      <c r="CY3257" s="11"/>
      <c r="CZ3257" s="11"/>
      <c r="DA3257" s="11"/>
      <c r="DB3257" s="11"/>
      <c r="DC3257" s="11"/>
      <c r="DD3257" s="11"/>
      <c r="DE3257" s="11"/>
      <c r="DF3257" s="11"/>
      <c r="DG3257" s="11"/>
      <c r="DH3257" s="11"/>
      <c r="DI3257" s="11"/>
      <c r="DJ3257" s="11"/>
      <c r="DK3257" s="11"/>
      <c r="DL3257" s="11"/>
      <c r="DM3257" s="11"/>
      <c r="DN3257" s="11"/>
      <c r="DO3257" s="11"/>
      <c r="DP3257" s="11"/>
      <c r="DQ3257" s="11"/>
      <c r="DR3257" s="11"/>
      <c r="DS3257" s="11"/>
      <c r="DT3257" s="11"/>
      <c r="DU3257" s="11"/>
      <c r="DV3257" s="11"/>
      <c r="DW3257" s="11"/>
      <c r="DX3257" s="11"/>
      <c r="DY3257" s="11"/>
    </row>
    <row r="3258" spans="1:129" s="69" customFormat="1" hidden="1">
      <c r="A3258" s="11"/>
      <c r="B3258" s="4">
        <v>2017</v>
      </c>
      <c r="C3258" s="82">
        <v>8323</v>
      </c>
      <c r="D3258" s="82">
        <v>3</v>
      </c>
      <c r="E3258" s="2">
        <v>6</v>
      </c>
      <c r="F3258" s="2">
        <v>0</v>
      </c>
      <c r="G3258" s="2">
        <v>5000</v>
      </c>
      <c r="H3258" s="2">
        <v>5300</v>
      </c>
      <c r="I3258" s="2">
        <v>531</v>
      </c>
      <c r="J3258" s="83">
        <v>53</v>
      </c>
      <c r="K3258" s="293" t="s">
        <v>1528</v>
      </c>
      <c r="L3258" s="85">
        <v>0</v>
      </c>
      <c r="M3258" s="85">
        <v>0</v>
      </c>
      <c r="N3258" s="85">
        <f t="shared" si="8690"/>
        <v>0</v>
      </c>
      <c r="O3258" s="85">
        <v>0</v>
      </c>
      <c r="P3258" s="85">
        <v>0</v>
      </c>
      <c r="Q3258" s="85">
        <f t="shared" si="8689"/>
        <v>0</v>
      </c>
      <c r="R3258" s="85">
        <v>0</v>
      </c>
      <c r="S3258" s="85">
        <v>0</v>
      </c>
      <c r="T3258" s="85">
        <v>0</v>
      </c>
      <c r="U3258" s="85">
        <f t="shared" si="8669"/>
        <v>0</v>
      </c>
      <c r="V3258" s="85">
        <v>0</v>
      </c>
      <c r="W3258" s="85">
        <v>0</v>
      </c>
      <c r="X3258" s="85">
        <f t="shared" si="8670"/>
        <v>0</v>
      </c>
      <c r="Y3258" s="85">
        <v>0</v>
      </c>
      <c r="Z3258" s="85">
        <v>0</v>
      </c>
      <c r="AA3258" s="85">
        <v>0</v>
      </c>
      <c r="AB3258" s="85">
        <f t="shared" si="8671"/>
        <v>0</v>
      </c>
      <c r="AC3258" s="85">
        <v>0</v>
      </c>
      <c r="AD3258" s="85">
        <v>0</v>
      </c>
      <c r="AE3258" s="85">
        <f t="shared" si="8672"/>
        <v>0</v>
      </c>
      <c r="AF3258" s="85">
        <v>0</v>
      </c>
      <c r="AG3258" s="85">
        <v>0</v>
      </c>
      <c r="AH3258" s="85">
        <v>0</v>
      </c>
      <c r="AI3258" s="85">
        <f t="shared" si="8673"/>
        <v>0</v>
      </c>
      <c r="AJ3258" s="85">
        <v>0</v>
      </c>
      <c r="AK3258" s="85">
        <v>0</v>
      </c>
      <c r="AL3258" s="85">
        <f t="shared" si="8674"/>
        <v>0</v>
      </c>
      <c r="AM3258" s="85">
        <v>0</v>
      </c>
      <c r="AN3258" s="386">
        <f t="shared" si="8682"/>
        <v>0</v>
      </c>
      <c r="AO3258" s="386">
        <f t="shared" si="8683"/>
        <v>0</v>
      </c>
      <c r="AP3258" s="387">
        <f t="shared" si="8684"/>
        <v>0</v>
      </c>
      <c r="AQ3258" s="386">
        <f t="shared" si="8685"/>
        <v>0</v>
      </c>
      <c r="AR3258" s="386">
        <f t="shared" si="8686"/>
        <v>0</v>
      </c>
      <c r="AS3258" s="387">
        <f t="shared" si="8687"/>
        <v>0</v>
      </c>
      <c r="AT3258" s="387">
        <f t="shared" si="8688"/>
        <v>0</v>
      </c>
      <c r="AU3258" s="86" t="s">
        <v>28</v>
      </c>
      <c r="AV3258" s="87"/>
      <c r="AW3258" s="88"/>
      <c r="AX3258" s="88"/>
      <c r="AY3258" s="88"/>
      <c r="AZ3258" s="88"/>
      <c r="BA3258" s="8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  <c r="BT3258" s="11"/>
      <c r="BU3258" s="11"/>
      <c r="BV3258" s="11"/>
      <c r="BW3258" s="11"/>
      <c r="BX3258" s="11"/>
      <c r="BY3258" s="11"/>
      <c r="BZ3258" s="11"/>
      <c r="CA3258" s="11"/>
      <c r="CB3258" s="11"/>
      <c r="CC3258" s="11"/>
      <c r="CD3258" s="11"/>
      <c r="CE3258" s="11"/>
      <c r="CF3258" s="11"/>
      <c r="CG3258" s="11"/>
      <c r="CH3258" s="11"/>
      <c r="CI3258" s="11"/>
      <c r="CJ3258" s="11"/>
      <c r="CK3258" s="11"/>
      <c r="CL3258" s="11"/>
      <c r="CM3258" s="11"/>
      <c r="CN3258" s="11"/>
      <c r="CO3258" s="11"/>
      <c r="CP3258" s="11"/>
      <c r="CQ3258" s="11"/>
      <c r="CR3258" s="11"/>
      <c r="CS3258" s="11"/>
      <c r="CT3258" s="11"/>
      <c r="CU3258" s="11"/>
      <c r="CV3258" s="11"/>
      <c r="CW3258" s="11"/>
      <c r="CX3258" s="11"/>
      <c r="CY3258" s="11"/>
      <c r="CZ3258" s="11"/>
      <c r="DA3258" s="11"/>
      <c r="DB3258" s="11"/>
      <c r="DC3258" s="11"/>
      <c r="DD3258" s="11"/>
      <c r="DE3258" s="11"/>
      <c r="DF3258" s="11"/>
      <c r="DG3258" s="11"/>
      <c r="DH3258" s="11"/>
      <c r="DI3258" s="11"/>
      <c r="DJ3258" s="11"/>
      <c r="DK3258" s="11"/>
      <c r="DL3258" s="11"/>
      <c r="DM3258" s="11"/>
      <c r="DN3258" s="11"/>
      <c r="DO3258" s="11"/>
      <c r="DP3258" s="11"/>
      <c r="DQ3258" s="11"/>
      <c r="DR3258" s="11"/>
      <c r="DS3258" s="11"/>
      <c r="DT3258" s="11"/>
      <c r="DU3258" s="11"/>
      <c r="DV3258" s="11"/>
      <c r="DW3258" s="11"/>
      <c r="DX3258" s="11"/>
      <c r="DY3258" s="11"/>
    </row>
    <row r="3259" spans="1:129" s="69" customFormat="1" hidden="1">
      <c r="A3259" s="11"/>
      <c r="B3259" s="4">
        <v>2017</v>
      </c>
      <c r="C3259" s="82">
        <v>8323</v>
      </c>
      <c r="D3259" s="82">
        <v>3</v>
      </c>
      <c r="E3259" s="2">
        <v>6</v>
      </c>
      <c r="F3259" s="2">
        <v>0</v>
      </c>
      <c r="G3259" s="2">
        <v>5000</v>
      </c>
      <c r="H3259" s="2">
        <v>5300</v>
      </c>
      <c r="I3259" s="2">
        <v>531</v>
      </c>
      <c r="J3259" s="83">
        <v>54</v>
      </c>
      <c r="K3259" s="293" t="s">
        <v>964</v>
      </c>
      <c r="L3259" s="85">
        <v>0</v>
      </c>
      <c r="M3259" s="85">
        <v>0</v>
      </c>
      <c r="N3259" s="85">
        <f t="shared" si="8690"/>
        <v>0</v>
      </c>
      <c r="O3259" s="85">
        <v>0</v>
      </c>
      <c r="P3259" s="85">
        <v>0</v>
      </c>
      <c r="Q3259" s="85">
        <f t="shared" si="8689"/>
        <v>0</v>
      </c>
      <c r="R3259" s="85">
        <v>0</v>
      </c>
      <c r="S3259" s="85">
        <v>0</v>
      </c>
      <c r="T3259" s="85">
        <v>0</v>
      </c>
      <c r="U3259" s="85">
        <f t="shared" si="8669"/>
        <v>0</v>
      </c>
      <c r="V3259" s="85">
        <v>0</v>
      </c>
      <c r="W3259" s="85">
        <v>0</v>
      </c>
      <c r="X3259" s="85">
        <f t="shared" si="8670"/>
        <v>0</v>
      </c>
      <c r="Y3259" s="85">
        <v>0</v>
      </c>
      <c r="Z3259" s="85">
        <v>0</v>
      </c>
      <c r="AA3259" s="85">
        <v>0</v>
      </c>
      <c r="AB3259" s="85">
        <f t="shared" si="8671"/>
        <v>0</v>
      </c>
      <c r="AC3259" s="85">
        <v>0</v>
      </c>
      <c r="AD3259" s="85">
        <v>0</v>
      </c>
      <c r="AE3259" s="85">
        <f t="shared" si="8672"/>
        <v>0</v>
      </c>
      <c r="AF3259" s="85">
        <v>0</v>
      </c>
      <c r="AG3259" s="85">
        <v>0</v>
      </c>
      <c r="AH3259" s="85">
        <v>0</v>
      </c>
      <c r="AI3259" s="85">
        <f t="shared" si="8673"/>
        <v>0</v>
      </c>
      <c r="AJ3259" s="85">
        <v>0</v>
      </c>
      <c r="AK3259" s="85">
        <v>0</v>
      </c>
      <c r="AL3259" s="85">
        <f t="shared" si="8674"/>
        <v>0</v>
      </c>
      <c r="AM3259" s="85">
        <v>0</v>
      </c>
      <c r="AN3259" s="386">
        <f t="shared" si="8682"/>
        <v>0</v>
      </c>
      <c r="AO3259" s="386">
        <f t="shared" si="8683"/>
        <v>0</v>
      </c>
      <c r="AP3259" s="387">
        <f t="shared" si="8684"/>
        <v>0</v>
      </c>
      <c r="AQ3259" s="386">
        <f t="shared" si="8685"/>
        <v>0</v>
      </c>
      <c r="AR3259" s="386">
        <f t="shared" si="8686"/>
        <v>0</v>
      </c>
      <c r="AS3259" s="387">
        <f t="shared" si="8687"/>
        <v>0</v>
      </c>
      <c r="AT3259" s="387">
        <f t="shared" si="8688"/>
        <v>0</v>
      </c>
      <c r="AU3259" s="86" t="s">
        <v>28</v>
      </c>
      <c r="AV3259" s="87"/>
      <c r="AW3259" s="88"/>
      <c r="AX3259" s="88"/>
      <c r="AY3259" s="88"/>
      <c r="AZ3259" s="88"/>
      <c r="BA3259" s="8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  <c r="BT3259" s="11"/>
      <c r="BU3259" s="11"/>
      <c r="BV3259" s="11"/>
      <c r="BW3259" s="11"/>
      <c r="BX3259" s="11"/>
      <c r="BY3259" s="11"/>
      <c r="BZ3259" s="11"/>
      <c r="CA3259" s="11"/>
      <c r="CB3259" s="11"/>
      <c r="CC3259" s="11"/>
      <c r="CD3259" s="11"/>
      <c r="CE3259" s="11"/>
      <c r="CF3259" s="11"/>
      <c r="CG3259" s="11"/>
      <c r="CH3259" s="11"/>
      <c r="CI3259" s="11"/>
      <c r="CJ3259" s="11"/>
      <c r="CK3259" s="11"/>
      <c r="CL3259" s="11"/>
      <c r="CM3259" s="11"/>
      <c r="CN3259" s="11"/>
      <c r="CO3259" s="11"/>
      <c r="CP3259" s="11"/>
      <c r="CQ3259" s="11"/>
      <c r="CR3259" s="11"/>
      <c r="CS3259" s="11"/>
      <c r="CT3259" s="11"/>
      <c r="CU3259" s="11"/>
      <c r="CV3259" s="11"/>
      <c r="CW3259" s="11"/>
      <c r="CX3259" s="11"/>
      <c r="CY3259" s="11"/>
      <c r="CZ3259" s="11"/>
      <c r="DA3259" s="11"/>
      <c r="DB3259" s="11"/>
      <c r="DC3259" s="11"/>
      <c r="DD3259" s="11"/>
      <c r="DE3259" s="11"/>
      <c r="DF3259" s="11"/>
      <c r="DG3259" s="11"/>
      <c r="DH3259" s="11"/>
      <c r="DI3259" s="11"/>
      <c r="DJ3259" s="11"/>
      <c r="DK3259" s="11"/>
      <c r="DL3259" s="11"/>
      <c r="DM3259" s="11"/>
      <c r="DN3259" s="11"/>
      <c r="DO3259" s="11"/>
      <c r="DP3259" s="11"/>
      <c r="DQ3259" s="11"/>
      <c r="DR3259" s="11"/>
      <c r="DS3259" s="11"/>
      <c r="DT3259" s="11"/>
      <c r="DU3259" s="11"/>
      <c r="DV3259" s="11"/>
      <c r="DW3259" s="11"/>
      <c r="DX3259" s="11"/>
      <c r="DY3259" s="11"/>
    </row>
    <row r="3260" spans="1:129" s="69" customFormat="1" hidden="1">
      <c r="A3260" s="11"/>
      <c r="B3260" s="4">
        <v>2017</v>
      </c>
      <c r="C3260" s="82">
        <v>8323</v>
      </c>
      <c r="D3260" s="82">
        <v>3</v>
      </c>
      <c r="E3260" s="2">
        <v>6</v>
      </c>
      <c r="F3260" s="2">
        <v>0</v>
      </c>
      <c r="G3260" s="2">
        <v>5000</v>
      </c>
      <c r="H3260" s="2">
        <v>5300</v>
      </c>
      <c r="I3260" s="2">
        <v>531</v>
      </c>
      <c r="J3260" s="83">
        <v>55</v>
      </c>
      <c r="K3260" s="293" t="s">
        <v>1895</v>
      </c>
      <c r="L3260" s="85">
        <v>0</v>
      </c>
      <c r="M3260" s="85">
        <v>0</v>
      </c>
      <c r="N3260" s="85">
        <f t="shared" si="8690"/>
        <v>0</v>
      </c>
      <c r="O3260" s="85">
        <v>0</v>
      </c>
      <c r="P3260" s="85">
        <v>0</v>
      </c>
      <c r="Q3260" s="85">
        <f t="shared" si="8689"/>
        <v>0</v>
      </c>
      <c r="R3260" s="85">
        <v>0</v>
      </c>
      <c r="S3260" s="85">
        <v>0</v>
      </c>
      <c r="T3260" s="85">
        <v>0</v>
      </c>
      <c r="U3260" s="85">
        <f t="shared" si="8669"/>
        <v>0</v>
      </c>
      <c r="V3260" s="85">
        <v>0</v>
      </c>
      <c r="W3260" s="85">
        <v>0</v>
      </c>
      <c r="X3260" s="85">
        <f t="shared" si="8670"/>
        <v>0</v>
      </c>
      <c r="Y3260" s="85">
        <v>0</v>
      </c>
      <c r="Z3260" s="85">
        <v>0</v>
      </c>
      <c r="AA3260" s="85">
        <v>0</v>
      </c>
      <c r="AB3260" s="85">
        <f t="shared" si="8671"/>
        <v>0</v>
      </c>
      <c r="AC3260" s="85">
        <v>0</v>
      </c>
      <c r="AD3260" s="85">
        <v>0</v>
      </c>
      <c r="AE3260" s="85">
        <f t="shared" si="8672"/>
        <v>0</v>
      </c>
      <c r="AF3260" s="85">
        <v>0</v>
      </c>
      <c r="AG3260" s="85">
        <v>0</v>
      </c>
      <c r="AH3260" s="85">
        <v>0</v>
      </c>
      <c r="AI3260" s="85">
        <f t="shared" si="8673"/>
        <v>0</v>
      </c>
      <c r="AJ3260" s="85">
        <v>0</v>
      </c>
      <c r="AK3260" s="85">
        <v>0</v>
      </c>
      <c r="AL3260" s="85">
        <f t="shared" si="8674"/>
        <v>0</v>
      </c>
      <c r="AM3260" s="85">
        <v>0</v>
      </c>
      <c r="AN3260" s="386">
        <f t="shared" si="8682"/>
        <v>0</v>
      </c>
      <c r="AO3260" s="386">
        <f t="shared" si="8683"/>
        <v>0</v>
      </c>
      <c r="AP3260" s="387">
        <f t="shared" si="8684"/>
        <v>0</v>
      </c>
      <c r="AQ3260" s="386">
        <f t="shared" si="8685"/>
        <v>0</v>
      </c>
      <c r="AR3260" s="386">
        <f t="shared" si="8686"/>
        <v>0</v>
      </c>
      <c r="AS3260" s="387">
        <f t="shared" si="8687"/>
        <v>0</v>
      </c>
      <c r="AT3260" s="387">
        <f t="shared" si="8688"/>
        <v>0</v>
      </c>
      <c r="AU3260" s="86" t="s">
        <v>28</v>
      </c>
      <c r="AV3260" s="87"/>
      <c r="AW3260" s="88"/>
      <c r="AX3260" s="88"/>
      <c r="AY3260" s="88"/>
      <c r="AZ3260" s="88"/>
      <c r="BA3260" s="8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  <c r="BT3260" s="11"/>
      <c r="BU3260" s="11"/>
      <c r="BV3260" s="11"/>
      <c r="BW3260" s="11"/>
      <c r="BX3260" s="11"/>
      <c r="BY3260" s="11"/>
      <c r="BZ3260" s="11"/>
      <c r="CA3260" s="11"/>
      <c r="CB3260" s="11"/>
      <c r="CC3260" s="11"/>
      <c r="CD3260" s="11"/>
      <c r="CE3260" s="11"/>
      <c r="CF3260" s="11"/>
      <c r="CG3260" s="11"/>
      <c r="CH3260" s="11"/>
      <c r="CI3260" s="11"/>
      <c r="CJ3260" s="11"/>
      <c r="CK3260" s="11"/>
      <c r="CL3260" s="11"/>
      <c r="CM3260" s="11"/>
      <c r="CN3260" s="11"/>
      <c r="CO3260" s="11"/>
      <c r="CP3260" s="11"/>
      <c r="CQ3260" s="11"/>
      <c r="CR3260" s="11"/>
      <c r="CS3260" s="11"/>
      <c r="CT3260" s="11"/>
      <c r="CU3260" s="11"/>
      <c r="CV3260" s="11"/>
      <c r="CW3260" s="11"/>
      <c r="CX3260" s="11"/>
      <c r="CY3260" s="11"/>
      <c r="CZ3260" s="11"/>
      <c r="DA3260" s="11"/>
      <c r="DB3260" s="11"/>
      <c r="DC3260" s="11"/>
      <c r="DD3260" s="11"/>
      <c r="DE3260" s="11"/>
      <c r="DF3260" s="11"/>
      <c r="DG3260" s="11"/>
      <c r="DH3260" s="11"/>
      <c r="DI3260" s="11"/>
      <c r="DJ3260" s="11"/>
      <c r="DK3260" s="11"/>
      <c r="DL3260" s="11"/>
      <c r="DM3260" s="11"/>
      <c r="DN3260" s="11"/>
      <c r="DO3260" s="11"/>
      <c r="DP3260" s="11"/>
      <c r="DQ3260" s="11"/>
      <c r="DR3260" s="11"/>
      <c r="DS3260" s="11"/>
      <c r="DT3260" s="11"/>
      <c r="DU3260" s="11"/>
      <c r="DV3260" s="11"/>
      <c r="DW3260" s="11"/>
      <c r="DX3260" s="11"/>
      <c r="DY3260" s="11"/>
    </row>
    <row r="3261" spans="1:129" s="69" customFormat="1" hidden="1">
      <c r="A3261" s="11"/>
      <c r="B3261" s="4">
        <v>2017</v>
      </c>
      <c r="C3261" s="82">
        <v>8323</v>
      </c>
      <c r="D3261" s="82">
        <v>3</v>
      </c>
      <c r="E3261" s="2">
        <v>6</v>
      </c>
      <c r="F3261" s="2">
        <v>0</v>
      </c>
      <c r="G3261" s="2">
        <v>5000</v>
      </c>
      <c r="H3261" s="2">
        <v>5300</v>
      </c>
      <c r="I3261" s="2">
        <v>531</v>
      </c>
      <c r="J3261" s="83">
        <v>56</v>
      </c>
      <c r="K3261" s="293" t="s">
        <v>1011</v>
      </c>
      <c r="L3261" s="85">
        <v>0</v>
      </c>
      <c r="M3261" s="85">
        <v>0</v>
      </c>
      <c r="N3261" s="85">
        <f t="shared" si="8690"/>
        <v>0</v>
      </c>
      <c r="O3261" s="85">
        <v>0</v>
      </c>
      <c r="P3261" s="85">
        <v>0</v>
      </c>
      <c r="Q3261" s="85">
        <f t="shared" si="8689"/>
        <v>0</v>
      </c>
      <c r="R3261" s="85">
        <v>0</v>
      </c>
      <c r="S3261" s="85">
        <v>0</v>
      </c>
      <c r="T3261" s="85">
        <v>0</v>
      </c>
      <c r="U3261" s="85">
        <f t="shared" si="8669"/>
        <v>0</v>
      </c>
      <c r="V3261" s="85">
        <v>0</v>
      </c>
      <c r="W3261" s="85">
        <v>0</v>
      </c>
      <c r="X3261" s="85">
        <f t="shared" si="8670"/>
        <v>0</v>
      </c>
      <c r="Y3261" s="85">
        <v>0</v>
      </c>
      <c r="Z3261" s="85">
        <v>0</v>
      </c>
      <c r="AA3261" s="85">
        <v>0</v>
      </c>
      <c r="AB3261" s="85">
        <f t="shared" si="8671"/>
        <v>0</v>
      </c>
      <c r="AC3261" s="85">
        <v>0</v>
      </c>
      <c r="AD3261" s="85">
        <v>0</v>
      </c>
      <c r="AE3261" s="85">
        <f t="shared" si="8672"/>
        <v>0</v>
      </c>
      <c r="AF3261" s="85">
        <v>0</v>
      </c>
      <c r="AG3261" s="85">
        <v>0</v>
      </c>
      <c r="AH3261" s="85">
        <v>0</v>
      </c>
      <c r="AI3261" s="85">
        <f t="shared" si="8673"/>
        <v>0</v>
      </c>
      <c r="AJ3261" s="85">
        <v>0</v>
      </c>
      <c r="AK3261" s="85">
        <v>0</v>
      </c>
      <c r="AL3261" s="85">
        <f t="shared" si="8674"/>
        <v>0</v>
      </c>
      <c r="AM3261" s="85">
        <v>0</v>
      </c>
      <c r="AN3261" s="386">
        <f t="shared" si="8682"/>
        <v>0</v>
      </c>
      <c r="AO3261" s="386">
        <f t="shared" si="8683"/>
        <v>0</v>
      </c>
      <c r="AP3261" s="387">
        <f t="shared" si="8684"/>
        <v>0</v>
      </c>
      <c r="AQ3261" s="386">
        <f t="shared" si="8685"/>
        <v>0</v>
      </c>
      <c r="AR3261" s="386">
        <f t="shared" si="8686"/>
        <v>0</v>
      </c>
      <c r="AS3261" s="387">
        <f t="shared" si="8687"/>
        <v>0</v>
      </c>
      <c r="AT3261" s="387">
        <f t="shared" si="8688"/>
        <v>0</v>
      </c>
      <c r="AU3261" s="86" t="s">
        <v>28</v>
      </c>
      <c r="AV3261" s="87"/>
      <c r="AW3261" s="88"/>
      <c r="AX3261" s="88"/>
      <c r="AY3261" s="88"/>
      <c r="AZ3261" s="88"/>
      <c r="BA3261" s="8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  <c r="BT3261" s="11"/>
      <c r="BU3261" s="11"/>
      <c r="BV3261" s="11"/>
      <c r="BW3261" s="11"/>
      <c r="BX3261" s="11"/>
      <c r="BY3261" s="11"/>
      <c r="BZ3261" s="11"/>
      <c r="CA3261" s="11"/>
      <c r="CB3261" s="11"/>
      <c r="CC3261" s="11"/>
      <c r="CD3261" s="11"/>
      <c r="CE3261" s="11"/>
      <c r="CF3261" s="11"/>
      <c r="CG3261" s="11"/>
      <c r="CH3261" s="11"/>
      <c r="CI3261" s="11"/>
      <c r="CJ3261" s="11"/>
      <c r="CK3261" s="11"/>
      <c r="CL3261" s="11"/>
      <c r="CM3261" s="11"/>
      <c r="CN3261" s="11"/>
      <c r="CO3261" s="11"/>
      <c r="CP3261" s="11"/>
      <c r="CQ3261" s="11"/>
      <c r="CR3261" s="11"/>
      <c r="CS3261" s="11"/>
      <c r="CT3261" s="11"/>
      <c r="CU3261" s="11"/>
      <c r="CV3261" s="11"/>
      <c r="CW3261" s="11"/>
      <c r="CX3261" s="11"/>
      <c r="CY3261" s="11"/>
      <c r="CZ3261" s="11"/>
      <c r="DA3261" s="11"/>
      <c r="DB3261" s="11"/>
      <c r="DC3261" s="11"/>
      <c r="DD3261" s="11"/>
      <c r="DE3261" s="11"/>
      <c r="DF3261" s="11"/>
      <c r="DG3261" s="11"/>
      <c r="DH3261" s="11"/>
      <c r="DI3261" s="11"/>
      <c r="DJ3261" s="11"/>
      <c r="DK3261" s="11"/>
      <c r="DL3261" s="11"/>
      <c r="DM3261" s="11"/>
      <c r="DN3261" s="11"/>
      <c r="DO3261" s="11"/>
      <c r="DP3261" s="11"/>
      <c r="DQ3261" s="11"/>
      <c r="DR3261" s="11"/>
      <c r="DS3261" s="11"/>
      <c r="DT3261" s="11"/>
      <c r="DU3261" s="11"/>
      <c r="DV3261" s="11"/>
      <c r="DW3261" s="11"/>
      <c r="DX3261" s="11"/>
      <c r="DY3261" s="11"/>
    </row>
    <row r="3262" spans="1:129" s="69" customFormat="1" hidden="1">
      <c r="A3262" s="11"/>
      <c r="B3262" s="4">
        <v>2017</v>
      </c>
      <c r="C3262" s="82">
        <v>8323</v>
      </c>
      <c r="D3262" s="82">
        <v>3</v>
      </c>
      <c r="E3262" s="2">
        <v>6</v>
      </c>
      <c r="F3262" s="2">
        <v>0</v>
      </c>
      <c r="G3262" s="2">
        <v>5000</v>
      </c>
      <c r="H3262" s="2">
        <v>5300</v>
      </c>
      <c r="I3262" s="2">
        <v>531</v>
      </c>
      <c r="J3262" s="83">
        <v>57</v>
      </c>
      <c r="K3262" s="293" t="s">
        <v>1010</v>
      </c>
      <c r="L3262" s="85">
        <v>0</v>
      </c>
      <c r="M3262" s="85">
        <v>0</v>
      </c>
      <c r="N3262" s="85">
        <f t="shared" si="8690"/>
        <v>0</v>
      </c>
      <c r="O3262" s="85">
        <v>0</v>
      </c>
      <c r="P3262" s="85">
        <v>0</v>
      </c>
      <c r="Q3262" s="85">
        <f t="shared" si="8689"/>
        <v>0</v>
      </c>
      <c r="R3262" s="85">
        <v>0</v>
      </c>
      <c r="S3262" s="85">
        <v>0</v>
      </c>
      <c r="T3262" s="85">
        <v>0</v>
      </c>
      <c r="U3262" s="85">
        <f t="shared" si="8669"/>
        <v>0</v>
      </c>
      <c r="V3262" s="85">
        <v>0</v>
      </c>
      <c r="W3262" s="85">
        <v>0</v>
      </c>
      <c r="X3262" s="85">
        <f t="shared" si="8670"/>
        <v>0</v>
      </c>
      <c r="Y3262" s="85">
        <v>0</v>
      </c>
      <c r="Z3262" s="85">
        <v>0</v>
      </c>
      <c r="AA3262" s="85">
        <v>0</v>
      </c>
      <c r="AB3262" s="85">
        <f t="shared" si="8671"/>
        <v>0</v>
      </c>
      <c r="AC3262" s="85">
        <v>0</v>
      </c>
      <c r="AD3262" s="85">
        <v>0</v>
      </c>
      <c r="AE3262" s="85">
        <f t="shared" si="8672"/>
        <v>0</v>
      </c>
      <c r="AF3262" s="85">
        <v>0</v>
      </c>
      <c r="AG3262" s="85">
        <v>0</v>
      </c>
      <c r="AH3262" s="85">
        <v>0</v>
      </c>
      <c r="AI3262" s="85">
        <f t="shared" si="8673"/>
        <v>0</v>
      </c>
      <c r="AJ3262" s="85">
        <v>0</v>
      </c>
      <c r="AK3262" s="85">
        <v>0</v>
      </c>
      <c r="AL3262" s="85">
        <f t="shared" si="8674"/>
        <v>0</v>
      </c>
      <c r="AM3262" s="85">
        <v>0</v>
      </c>
      <c r="AN3262" s="386">
        <f t="shared" si="8682"/>
        <v>0</v>
      </c>
      <c r="AO3262" s="386">
        <f t="shared" si="8683"/>
        <v>0</v>
      </c>
      <c r="AP3262" s="387">
        <f t="shared" si="8684"/>
        <v>0</v>
      </c>
      <c r="AQ3262" s="386">
        <f t="shared" si="8685"/>
        <v>0</v>
      </c>
      <c r="AR3262" s="386">
        <f t="shared" si="8686"/>
        <v>0</v>
      </c>
      <c r="AS3262" s="387">
        <f t="shared" si="8687"/>
        <v>0</v>
      </c>
      <c r="AT3262" s="387">
        <f t="shared" si="8688"/>
        <v>0</v>
      </c>
      <c r="AU3262" s="86" t="s">
        <v>28</v>
      </c>
      <c r="AV3262" s="87"/>
      <c r="AW3262" s="88"/>
      <c r="AX3262" s="88"/>
      <c r="AY3262" s="88"/>
      <c r="AZ3262" s="88"/>
      <c r="BA3262" s="8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  <c r="BT3262" s="11"/>
      <c r="BU3262" s="11"/>
      <c r="BV3262" s="11"/>
      <c r="BW3262" s="11"/>
      <c r="BX3262" s="11"/>
      <c r="BY3262" s="11"/>
      <c r="BZ3262" s="11"/>
      <c r="CA3262" s="11"/>
      <c r="CB3262" s="11"/>
      <c r="CC3262" s="11"/>
      <c r="CD3262" s="11"/>
      <c r="CE3262" s="11"/>
      <c r="CF3262" s="11"/>
      <c r="CG3262" s="11"/>
      <c r="CH3262" s="11"/>
      <c r="CI3262" s="11"/>
      <c r="CJ3262" s="11"/>
      <c r="CK3262" s="11"/>
      <c r="CL3262" s="11"/>
      <c r="CM3262" s="11"/>
      <c r="CN3262" s="11"/>
      <c r="CO3262" s="11"/>
      <c r="CP3262" s="11"/>
      <c r="CQ3262" s="11"/>
      <c r="CR3262" s="11"/>
      <c r="CS3262" s="11"/>
      <c r="CT3262" s="11"/>
      <c r="CU3262" s="11"/>
      <c r="CV3262" s="11"/>
      <c r="CW3262" s="11"/>
      <c r="CX3262" s="11"/>
      <c r="CY3262" s="11"/>
      <c r="CZ3262" s="11"/>
      <c r="DA3262" s="11"/>
      <c r="DB3262" s="11"/>
      <c r="DC3262" s="11"/>
      <c r="DD3262" s="11"/>
      <c r="DE3262" s="11"/>
      <c r="DF3262" s="11"/>
      <c r="DG3262" s="11"/>
      <c r="DH3262" s="11"/>
      <c r="DI3262" s="11"/>
      <c r="DJ3262" s="11"/>
      <c r="DK3262" s="11"/>
      <c r="DL3262" s="11"/>
      <c r="DM3262" s="11"/>
      <c r="DN3262" s="11"/>
      <c r="DO3262" s="11"/>
      <c r="DP3262" s="11"/>
      <c r="DQ3262" s="11"/>
      <c r="DR3262" s="11"/>
      <c r="DS3262" s="11"/>
      <c r="DT3262" s="11"/>
      <c r="DU3262" s="11"/>
      <c r="DV3262" s="11"/>
      <c r="DW3262" s="11"/>
      <c r="DX3262" s="11"/>
      <c r="DY3262" s="11"/>
    </row>
    <row r="3263" spans="1:129" s="69" customFormat="1">
      <c r="A3263" s="11"/>
      <c r="B3263" s="4">
        <v>2017</v>
      </c>
      <c r="C3263" s="82">
        <v>8323</v>
      </c>
      <c r="D3263" s="82">
        <v>3</v>
      </c>
      <c r="E3263" s="2">
        <v>6</v>
      </c>
      <c r="F3263" s="2">
        <v>0</v>
      </c>
      <c r="G3263" s="2">
        <v>5000</v>
      </c>
      <c r="H3263" s="2">
        <v>5300</v>
      </c>
      <c r="I3263" s="2">
        <v>531</v>
      </c>
      <c r="J3263" s="83">
        <v>58</v>
      </c>
      <c r="K3263" s="293" t="s">
        <v>1529</v>
      </c>
      <c r="L3263" s="85">
        <v>5666952.5300000003</v>
      </c>
      <c r="M3263" s="85">
        <v>0</v>
      </c>
      <c r="N3263" s="85">
        <f t="shared" si="8690"/>
        <v>5666952.5300000003</v>
      </c>
      <c r="O3263" s="85">
        <v>0</v>
      </c>
      <c r="P3263" s="85">
        <v>0</v>
      </c>
      <c r="Q3263" s="85">
        <f t="shared" si="8689"/>
        <v>0</v>
      </c>
      <c r="R3263" s="85">
        <f>N3263+Q3263</f>
        <v>5666952.5300000003</v>
      </c>
      <c r="S3263" s="85">
        <v>0</v>
      </c>
      <c r="T3263" s="85">
        <v>0</v>
      </c>
      <c r="U3263" s="85">
        <f t="shared" si="8669"/>
        <v>0</v>
      </c>
      <c r="V3263" s="85">
        <v>0</v>
      </c>
      <c r="W3263" s="85">
        <v>0</v>
      </c>
      <c r="X3263" s="85">
        <f t="shared" si="8670"/>
        <v>0</v>
      </c>
      <c r="Y3263" s="85">
        <f>U3263+X3263</f>
        <v>0</v>
      </c>
      <c r="Z3263" s="85">
        <v>2705428.3</v>
      </c>
      <c r="AA3263" s="85">
        <v>0</v>
      </c>
      <c r="AB3263" s="85">
        <f t="shared" si="8671"/>
        <v>2705428.3</v>
      </c>
      <c r="AC3263" s="85">
        <v>0</v>
      </c>
      <c r="AD3263" s="85">
        <v>0</v>
      </c>
      <c r="AE3263" s="85">
        <f t="shared" si="8672"/>
        <v>0</v>
      </c>
      <c r="AF3263" s="85">
        <f>AB3263+AE3263</f>
        <v>2705428.3</v>
      </c>
      <c r="AG3263" s="85">
        <v>2705428.3</v>
      </c>
      <c r="AH3263" s="85">
        <v>0</v>
      </c>
      <c r="AI3263" s="85">
        <f t="shared" si="8673"/>
        <v>2705428.3</v>
      </c>
      <c r="AJ3263" s="85">
        <v>0</v>
      </c>
      <c r="AK3263" s="85">
        <v>0</v>
      </c>
      <c r="AL3263" s="85">
        <f t="shared" si="8674"/>
        <v>0</v>
      </c>
      <c r="AM3263" s="85">
        <f>AI3263+AL3263</f>
        <v>2705428.3</v>
      </c>
      <c r="AN3263" s="386">
        <f t="shared" si="8682"/>
        <v>256095.93000000063</v>
      </c>
      <c r="AO3263" s="386">
        <f t="shared" si="8683"/>
        <v>0</v>
      </c>
      <c r="AP3263" s="387">
        <f t="shared" si="8684"/>
        <v>256095.93000000063</v>
      </c>
      <c r="AQ3263" s="386">
        <f t="shared" si="8685"/>
        <v>0</v>
      </c>
      <c r="AR3263" s="386">
        <f t="shared" si="8686"/>
        <v>0</v>
      </c>
      <c r="AS3263" s="387">
        <f t="shared" si="8687"/>
        <v>0</v>
      </c>
      <c r="AT3263" s="387">
        <f t="shared" si="8688"/>
        <v>256095.93000000063</v>
      </c>
      <c r="AU3263" s="86" t="s">
        <v>28</v>
      </c>
      <c r="AV3263" s="87">
        <v>1</v>
      </c>
      <c r="AW3263" s="88"/>
      <c r="AX3263" s="88"/>
      <c r="AY3263" s="88"/>
      <c r="AZ3263" s="88"/>
      <c r="BA3263" s="8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  <c r="BT3263" s="11"/>
      <c r="BU3263" s="11"/>
      <c r="BV3263" s="11"/>
      <c r="BW3263" s="11"/>
      <c r="BX3263" s="11"/>
      <c r="BY3263" s="11"/>
      <c r="BZ3263" s="11"/>
      <c r="CA3263" s="11"/>
      <c r="CB3263" s="11"/>
      <c r="CC3263" s="11"/>
      <c r="CD3263" s="11"/>
      <c r="CE3263" s="11"/>
      <c r="CF3263" s="11"/>
      <c r="CG3263" s="11"/>
      <c r="CH3263" s="11"/>
      <c r="CI3263" s="11"/>
      <c r="CJ3263" s="11"/>
      <c r="CK3263" s="11"/>
      <c r="CL3263" s="11"/>
      <c r="CM3263" s="11"/>
      <c r="CN3263" s="11"/>
      <c r="CO3263" s="11"/>
      <c r="CP3263" s="11"/>
      <c r="CQ3263" s="11"/>
      <c r="CR3263" s="11"/>
      <c r="CS3263" s="11"/>
      <c r="CT3263" s="11"/>
      <c r="CU3263" s="11"/>
      <c r="CV3263" s="11"/>
      <c r="CW3263" s="11"/>
      <c r="CX3263" s="11"/>
      <c r="CY3263" s="11"/>
      <c r="CZ3263" s="11"/>
      <c r="DA3263" s="11"/>
      <c r="DB3263" s="11"/>
      <c r="DC3263" s="11"/>
      <c r="DD3263" s="11"/>
      <c r="DE3263" s="11"/>
      <c r="DF3263" s="11"/>
      <c r="DG3263" s="11"/>
      <c r="DH3263" s="11"/>
      <c r="DI3263" s="11"/>
      <c r="DJ3263" s="11"/>
      <c r="DK3263" s="11"/>
      <c r="DL3263" s="11"/>
      <c r="DM3263" s="11"/>
      <c r="DN3263" s="11"/>
      <c r="DO3263" s="11"/>
      <c r="DP3263" s="11"/>
      <c r="DQ3263" s="11"/>
      <c r="DR3263" s="11"/>
      <c r="DS3263" s="11"/>
      <c r="DT3263" s="11"/>
      <c r="DU3263" s="11"/>
      <c r="DV3263" s="11"/>
      <c r="DW3263" s="11"/>
      <c r="DX3263" s="11"/>
      <c r="DY3263" s="11"/>
    </row>
    <row r="3264" spans="1:129" s="69" customFormat="1" hidden="1">
      <c r="A3264" s="11"/>
      <c r="B3264" s="4">
        <v>2017</v>
      </c>
      <c r="C3264" s="82">
        <v>8323</v>
      </c>
      <c r="D3264" s="82">
        <v>3</v>
      </c>
      <c r="E3264" s="2">
        <v>6</v>
      </c>
      <c r="F3264" s="2">
        <v>0</v>
      </c>
      <c r="G3264" s="2">
        <v>5000</v>
      </c>
      <c r="H3264" s="2">
        <v>5300</v>
      </c>
      <c r="I3264" s="2">
        <v>531</v>
      </c>
      <c r="J3264" s="83">
        <v>59</v>
      </c>
      <c r="K3264" s="293" t="s">
        <v>1530</v>
      </c>
      <c r="L3264" s="85">
        <v>0</v>
      </c>
      <c r="M3264" s="85">
        <v>0</v>
      </c>
      <c r="N3264" s="85">
        <f t="shared" si="8690"/>
        <v>0</v>
      </c>
      <c r="O3264" s="85">
        <v>0</v>
      </c>
      <c r="P3264" s="85">
        <v>0</v>
      </c>
      <c r="Q3264" s="85">
        <f t="shared" si="8689"/>
        <v>0</v>
      </c>
      <c r="R3264" s="85">
        <v>0</v>
      </c>
      <c r="S3264" s="85">
        <v>0</v>
      </c>
      <c r="T3264" s="85">
        <v>0</v>
      </c>
      <c r="U3264" s="85">
        <f t="shared" si="8669"/>
        <v>0</v>
      </c>
      <c r="V3264" s="85">
        <v>0</v>
      </c>
      <c r="W3264" s="85">
        <v>0</v>
      </c>
      <c r="X3264" s="85">
        <f t="shared" si="8670"/>
        <v>0</v>
      </c>
      <c r="Y3264" s="85">
        <v>0</v>
      </c>
      <c r="Z3264" s="85">
        <v>0</v>
      </c>
      <c r="AA3264" s="85">
        <v>0</v>
      </c>
      <c r="AB3264" s="85">
        <f t="shared" si="8671"/>
        <v>0</v>
      </c>
      <c r="AC3264" s="85">
        <v>0</v>
      </c>
      <c r="AD3264" s="85">
        <v>0</v>
      </c>
      <c r="AE3264" s="85">
        <f t="shared" si="8672"/>
        <v>0</v>
      </c>
      <c r="AF3264" s="85">
        <v>0</v>
      </c>
      <c r="AG3264" s="85">
        <v>0</v>
      </c>
      <c r="AH3264" s="85">
        <v>0</v>
      </c>
      <c r="AI3264" s="85">
        <f t="shared" si="8673"/>
        <v>0</v>
      </c>
      <c r="AJ3264" s="85">
        <v>0</v>
      </c>
      <c r="AK3264" s="85">
        <v>0</v>
      </c>
      <c r="AL3264" s="85">
        <f t="shared" si="8674"/>
        <v>0</v>
      </c>
      <c r="AM3264" s="85">
        <v>0</v>
      </c>
      <c r="AN3264" s="386">
        <f t="shared" si="8682"/>
        <v>0</v>
      </c>
      <c r="AO3264" s="386">
        <f t="shared" si="8683"/>
        <v>0</v>
      </c>
      <c r="AP3264" s="387">
        <f t="shared" si="8684"/>
        <v>0</v>
      </c>
      <c r="AQ3264" s="386">
        <f t="shared" si="8685"/>
        <v>0</v>
      </c>
      <c r="AR3264" s="386">
        <f t="shared" si="8686"/>
        <v>0</v>
      </c>
      <c r="AS3264" s="387">
        <f t="shared" si="8687"/>
        <v>0</v>
      </c>
      <c r="AT3264" s="387">
        <f t="shared" si="8688"/>
        <v>0</v>
      </c>
      <c r="AU3264" s="86" t="s">
        <v>28</v>
      </c>
      <c r="AV3264" s="87"/>
      <c r="AW3264" s="88"/>
      <c r="AX3264" s="88"/>
      <c r="AY3264" s="88"/>
      <c r="AZ3264" s="88"/>
      <c r="BA3264" s="8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  <c r="BT3264" s="11"/>
      <c r="BU3264" s="11"/>
      <c r="BV3264" s="11"/>
      <c r="BW3264" s="11"/>
      <c r="BX3264" s="11"/>
      <c r="BY3264" s="11"/>
      <c r="BZ3264" s="11"/>
      <c r="CA3264" s="11"/>
      <c r="CB3264" s="11"/>
      <c r="CC3264" s="11"/>
      <c r="CD3264" s="11"/>
      <c r="CE3264" s="11"/>
      <c r="CF3264" s="11"/>
      <c r="CG3264" s="11"/>
      <c r="CH3264" s="11"/>
      <c r="CI3264" s="11"/>
      <c r="CJ3264" s="11"/>
      <c r="CK3264" s="11"/>
      <c r="CL3264" s="11"/>
      <c r="CM3264" s="11"/>
      <c r="CN3264" s="11"/>
      <c r="CO3264" s="11"/>
      <c r="CP3264" s="11"/>
      <c r="CQ3264" s="11"/>
      <c r="CR3264" s="11"/>
      <c r="CS3264" s="11"/>
      <c r="CT3264" s="11"/>
      <c r="CU3264" s="11"/>
      <c r="CV3264" s="11"/>
      <c r="CW3264" s="11"/>
      <c r="CX3264" s="11"/>
      <c r="CY3264" s="11"/>
      <c r="CZ3264" s="11"/>
      <c r="DA3264" s="11"/>
      <c r="DB3264" s="11"/>
      <c r="DC3264" s="11"/>
      <c r="DD3264" s="11"/>
      <c r="DE3264" s="11"/>
      <c r="DF3264" s="11"/>
      <c r="DG3264" s="11"/>
      <c r="DH3264" s="11"/>
      <c r="DI3264" s="11"/>
      <c r="DJ3264" s="11"/>
      <c r="DK3264" s="11"/>
      <c r="DL3264" s="11"/>
      <c r="DM3264" s="11"/>
      <c r="DN3264" s="11"/>
      <c r="DO3264" s="11"/>
      <c r="DP3264" s="11"/>
      <c r="DQ3264" s="11"/>
      <c r="DR3264" s="11"/>
      <c r="DS3264" s="11"/>
      <c r="DT3264" s="11"/>
      <c r="DU3264" s="11"/>
      <c r="DV3264" s="11"/>
      <c r="DW3264" s="11"/>
      <c r="DX3264" s="11"/>
      <c r="DY3264" s="11"/>
    </row>
    <row r="3265" spans="1:129" s="69" customFormat="1" hidden="1">
      <c r="A3265" s="11"/>
      <c r="B3265" s="4">
        <v>2017</v>
      </c>
      <c r="C3265" s="82">
        <v>8323</v>
      </c>
      <c r="D3265" s="82">
        <v>3</v>
      </c>
      <c r="E3265" s="2">
        <v>6</v>
      </c>
      <c r="F3265" s="2">
        <v>0</v>
      </c>
      <c r="G3265" s="2">
        <v>5000</v>
      </c>
      <c r="H3265" s="2">
        <v>5300</v>
      </c>
      <c r="I3265" s="2">
        <v>531</v>
      </c>
      <c r="J3265" s="83">
        <v>60</v>
      </c>
      <c r="K3265" s="293" t="s">
        <v>1531</v>
      </c>
      <c r="L3265" s="85">
        <v>0</v>
      </c>
      <c r="M3265" s="85">
        <v>0</v>
      </c>
      <c r="N3265" s="85">
        <f t="shared" si="8690"/>
        <v>0</v>
      </c>
      <c r="O3265" s="85">
        <v>0</v>
      </c>
      <c r="P3265" s="85">
        <v>0</v>
      </c>
      <c r="Q3265" s="85">
        <f t="shared" si="8689"/>
        <v>0</v>
      </c>
      <c r="R3265" s="85">
        <v>0</v>
      </c>
      <c r="S3265" s="85">
        <v>0</v>
      </c>
      <c r="T3265" s="85">
        <v>0</v>
      </c>
      <c r="U3265" s="85">
        <f t="shared" si="8669"/>
        <v>0</v>
      </c>
      <c r="V3265" s="85">
        <v>0</v>
      </c>
      <c r="W3265" s="85">
        <v>0</v>
      </c>
      <c r="X3265" s="85">
        <f t="shared" si="8670"/>
        <v>0</v>
      </c>
      <c r="Y3265" s="85">
        <v>0</v>
      </c>
      <c r="Z3265" s="85">
        <v>0</v>
      </c>
      <c r="AA3265" s="85">
        <v>0</v>
      </c>
      <c r="AB3265" s="85">
        <f t="shared" si="8671"/>
        <v>0</v>
      </c>
      <c r="AC3265" s="85">
        <v>0</v>
      </c>
      <c r="AD3265" s="85">
        <v>0</v>
      </c>
      <c r="AE3265" s="85">
        <f t="shared" si="8672"/>
        <v>0</v>
      </c>
      <c r="AF3265" s="85">
        <v>0</v>
      </c>
      <c r="AG3265" s="85">
        <v>0</v>
      </c>
      <c r="AH3265" s="85">
        <v>0</v>
      </c>
      <c r="AI3265" s="85">
        <f t="shared" si="8673"/>
        <v>0</v>
      </c>
      <c r="AJ3265" s="85">
        <v>0</v>
      </c>
      <c r="AK3265" s="85">
        <v>0</v>
      </c>
      <c r="AL3265" s="85">
        <f t="shared" si="8674"/>
        <v>0</v>
      </c>
      <c r="AM3265" s="85">
        <v>0</v>
      </c>
      <c r="AN3265" s="386">
        <f t="shared" si="8682"/>
        <v>0</v>
      </c>
      <c r="AO3265" s="386">
        <f t="shared" si="8683"/>
        <v>0</v>
      </c>
      <c r="AP3265" s="387">
        <f t="shared" si="8684"/>
        <v>0</v>
      </c>
      <c r="AQ3265" s="386">
        <f t="shared" si="8685"/>
        <v>0</v>
      </c>
      <c r="AR3265" s="386">
        <f t="shared" si="8686"/>
        <v>0</v>
      </c>
      <c r="AS3265" s="387">
        <f t="shared" si="8687"/>
        <v>0</v>
      </c>
      <c r="AT3265" s="387">
        <f t="shared" si="8688"/>
        <v>0</v>
      </c>
      <c r="AU3265" s="86" t="s">
        <v>28</v>
      </c>
      <c r="AV3265" s="87"/>
      <c r="AW3265" s="88"/>
      <c r="AX3265" s="88"/>
      <c r="AY3265" s="88"/>
      <c r="AZ3265" s="88"/>
      <c r="BA3265" s="8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  <c r="BT3265" s="11"/>
      <c r="BU3265" s="11"/>
      <c r="BV3265" s="11"/>
      <c r="BW3265" s="11"/>
      <c r="BX3265" s="11"/>
      <c r="BY3265" s="11"/>
      <c r="BZ3265" s="11"/>
      <c r="CA3265" s="11"/>
      <c r="CB3265" s="11"/>
      <c r="CC3265" s="11"/>
      <c r="CD3265" s="11"/>
      <c r="CE3265" s="11"/>
      <c r="CF3265" s="11"/>
      <c r="CG3265" s="11"/>
      <c r="CH3265" s="11"/>
      <c r="CI3265" s="11"/>
      <c r="CJ3265" s="11"/>
      <c r="CK3265" s="11"/>
      <c r="CL3265" s="11"/>
      <c r="CM3265" s="11"/>
      <c r="CN3265" s="11"/>
      <c r="CO3265" s="11"/>
      <c r="CP3265" s="11"/>
      <c r="CQ3265" s="11"/>
      <c r="CR3265" s="11"/>
      <c r="CS3265" s="11"/>
      <c r="CT3265" s="11"/>
      <c r="CU3265" s="11"/>
      <c r="CV3265" s="11"/>
      <c r="CW3265" s="11"/>
      <c r="CX3265" s="11"/>
      <c r="CY3265" s="11"/>
      <c r="CZ3265" s="11"/>
      <c r="DA3265" s="11"/>
      <c r="DB3265" s="11"/>
      <c r="DC3265" s="11"/>
      <c r="DD3265" s="11"/>
      <c r="DE3265" s="11"/>
      <c r="DF3265" s="11"/>
      <c r="DG3265" s="11"/>
      <c r="DH3265" s="11"/>
      <c r="DI3265" s="11"/>
      <c r="DJ3265" s="11"/>
      <c r="DK3265" s="11"/>
      <c r="DL3265" s="11"/>
      <c r="DM3265" s="11"/>
      <c r="DN3265" s="11"/>
      <c r="DO3265" s="11"/>
      <c r="DP3265" s="11"/>
      <c r="DQ3265" s="11"/>
      <c r="DR3265" s="11"/>
      <c r="DS3265" s="11"/>
      <c r="DT3265" s="11"/>
      <c r="DU3265" s="11"/>
      <c r="DV3265" s="11"/>
      <c r="DW3265" s="11"/>
      <c r="DX3265" s="11"/>
      <c r="DY3265" s="11"/>
    </row>
    <row r="3266" spans="1:129" s="69" customFormat="1" hidden="1">
      <c r="A3266" s="11"/>
      <c r="B3266" s="4">
        <v>2017</v>
      </c>
      <c r="C3266" s="82">
        <v>8323</v>
      </c>
      <c r="D3266" s="82">
        <v>3</v>
      </c>
      <c r="E3266" s="2">
        <v>6</v>
      </c>
      <c r="F3266" s="2">
        <v>0</v>
      </c>
      <c r="G3266" s="2">
        <v>5000</v>
      </c>
      <c r="H3266" s="2">
        <v>5300</v>
      </c>
      <c r="I3266" s="2">
        <v>531</v>
      </c>
      <c r="J3266" s="83">
        <v>61</v>
      </c>
      <c r="K3266" s="293" t="s">
        <v>1532</v>
      </c>
      <c r="L3266" s="85">
        <v>0</v>
      </c>
      <c r="M3266" s="85">
        <v>0</v>
      </c>
      <c r="N3266" s="85">
        <f t="shared" si="8690"/>
        <v>0</v>
      </c>
      <c r="O3266" s="85">
        <v>0</v>
      </c>
      <c r="P3266" s="85">
        <v>0</v>
      </c>
      <c r="Q3266" s="85">
        <f t="shared" si="8689"/>
        <v>0</v>
      </c>
      <c r="R3266" s="85">
        <v>0</v>
      </c>
      <c r="S3266" s="85">
        <v>0</v>
      </c>
      <c r="T3266" s="85">
        <v>0</v>
      </c>
      <c r="U3266" s="85">
        <f t="shared" si="8669"/>
        <v>0</v>
      </c>
      <c r="V3266" s="85">
        <v>0</v>
      </c>
      <c r="W3266" s="85">
        <v>0</v>
      </c>
      <c r="X3266" s="85">
        <f t="shared" si="8670"/>
        <v>0</v>
      </c>
      <c r="Y3266" s="85">
        <v>0</v>
      </c>
      <c r="Z3266" s="85">
        <v>0</v>
      </c>
      <c r="AA3266" s="85">
        <v>0</v>
      </c>
      <c r="AB3266" s="85">
        <f t="shared" si="8671"/>
        <v>0</v>
      </c>
      <c r="AC3266" s="85">
        <v>0</v>
      </c>
      <c r="AD3266" s="85">
        <v>0</v>
      </c>
      <c r="AE3266" s="85">
        <f t="shared" si="8672"/>
        <v>0</v>
      </c>
      <c r="AF3266" s="85">
        <v>0</v>
      </c>
      <c r="AG3266" s="85">
        <v>0</v>
      </c>
      <c r="AH3266" s="85">
        <v>0</v>
      </c>
      <c r="AI3266" s="85">
        <f t="shared" si="8673"/>
        <v>0</v>
      </c>
      <c r="AJ3266" s="85">
        <v>0</v>
      </c>
      <c r="AK3266" s="85">
        <v>0</v>
      </c>
      <c r="AL3266" s="85">
        <f t="shared" si="8674"/>
        <v>0</v>
      </c>
      <c r="AM3266" s="85">
        <v>0</v>
      </c>
      <c r="AN3266" s="386">
        <f t="shared" si="8682"/>
        <v>0</v>
      </c>
      <c r="AO3266" s="386">
        <f t="shared" si="8683"/>
        <v>0</v>
      </c>
      <c r="AP3266" s="387">
        <f t="shared" si="8684"/>
        <v>0</v>
      </c>
      <c r="AQ3266" s="386">
        <f t="shared" si="8685"/>
        <v>0</v>
      </c>
      <c r="AR3266" s="386">
        <f t="shared" si="8686"/>
        <v>0</v>
      </c>
      <c r="AS3266" s="387">
        <f t="shared" si="8687"/>
        <v>0</v>
      </c>
      <c r="AT3266" s="387">
        <f t="shared" si="8688"/>
        <v>0</v>
      </c>
      <c r="AU3266" s="86" t="s">
        <v>28</v>
      </c>
      <c r="AV3266" s="87"/>
      <c r="AW3266" s="88"/>
      <c r="AX3266" s="88"/>
      <c r="AY3266" s="88"/>
      <c r="AZ3266" s="88"/>
      <c r="BA3266" s="8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  <c r="BT3266" s="11"/>
      <c r="BU3266" s="11"/>
      <c r="BV3266" s="11"/>
      <c r="BW3266" s="11"/>
      <c r="BX3266" s="11"/>
      <c r="BY3266" s="11"/>
      <c r="BZ3266" s="11"/>
      <c r="CA3266" s="11"/>
      <c r="CB3266" s="11"/>
      <c r="CC3266" s="11"/>
      <c r="CD3266" s="11"/>
      <c r="CE3266" s="11"/>
      <c r="CF3266" s="11"/>
      <c r="CG3266" s="11"/>
      <c r="CH3266" s="11"/>
      <c r="CI3266" s="11"/>
      <c r="CJ3266" s="11"/>
      <c r="CK3266" s="11"/>
      <c r="CL3266" s="11"/>
      <c r="CM3266" s="11"/>
      <c r="CN3266" s="11"/>
      <c r="CO3266" s="11"/>
      <c r="CP3266" s="11"/>
      <c r="CQ3266" s="11"/>
      <c r="CR3266" s="11"/>
      <c r="CS3266" s="11"/>
      <c r="CT3266" s="11"/>
      <c r="CU3266" s="11"/>
      <c r="CV3266" s="11"/>
      <c r="CW3266" s="11"/>
      <c r="CX3266" s="11"/>
      <c r="CY3266" s="11"/>
      <c r="CZ3266" s="11"/>
      <c r="DA3266" s="11"/>
      <c r="DB3266" s="11"/>
      <c r="DC3266" s="11"/>
      <c r="DD3266" s="11"/>
      <c r="DE3266" s="11"/>
      <c r="DF3266" s="11"/>
      <c r="DG3266" s="11"/>
      <c r="DH3266" s="11"/>
      <c r="DI3266" s="11"/>
      <c r="DJ3266" s="11"/>
      <c r="DK3266" s="11"/>
      <c r="DL3266" s="11"/>
      <c r="DM3266" s="11"/>
      <c r="DN3266" s="11"/>
      <c r="DO3266" s="11"/>
      <c r="DP3266" s="11"/>
      <c r="DQ3266" s="11"/>
      <c r="DR3266" s="11"/>
      <c r="DS3266" s="11"/>
      <c r="DT3266" s="11"/>
      <c r="DU3266" s="11"/>
      <c r="DV3266" s="11"/>
      <c r="DW3266" s="11"/>
      <c r="DX3266" s="11"/>
      <c r="DY3266" s="11"/>
    </row>
    <row r="3267" spans="1:129" s="69" customFormat="1">
      <c r="A3267" s="11"/>
      <c r="B3267" s="4">
        <v>2017</v>
      </c>
      <c r="C3267" s="82">
        <v>8323</v>
      </c>
      <c r="D3267" s="82">
        <v>3</v>
      </c>
      <c r="E3267" s="2">
        <v>6</v>
      </c>
      <c r="F3267" s="2">
        <v>0</v>
      </c>
      <c r="G3267" s="2">
        <v>5000</v>
      </c>
      <c r="H3267" s="2">
        <v>5300</v>
      </c>
      <c r="I3267" s="2">
        <v>531</v>
      </c>
      <c r="J3267" s="83">
        <v>62</v>
      </c>
      <c r="K3267" s="293" t="s">
        <v>134</v>
      </c>
      <c r="L3267" s="85">
        <v>17500</v>
      </c>
      <c r="M3267" s="85">
        <v>0</v>
      </c>
      <c r="N3267" s="85">
        <f t="shared" si="8690"/>
        <v>17500</v>
      </c>
      <c r="O3267" s="85">
        <v>0</v>
      </c>
      <c r="P3267" s="85">
        <v>0</v>
      </c>
      <c r="Q3267" s="85">
        <f t="shared" si="8689"/>
        <v>0</v>
      </c>
      <c r="R3267" s="85">
        <f>N3267+Q3267</f>
        <v>17500</v>
      </c>
      <c r="S3267" s="85">
        <v>0</v>
      </c>
      <c r="T3267" s="85">
        <v>0</v>
      </c>
      <c r="U3267" s="85">
        <f t="shared" si="8669"/>
        <v>0</v>
      </c>
      <c r="V3267" s="85">
        <v>0</v>
      </c>
      <c r="W3267" s="85">
        <v>0</v>
      </c>
      <c r="X3267" s="85">
        <f t="shared" si="8670"/>
        <v>0</v>
      </c>
      <c r="Y3267" s="85">
        <f>U3267+X3267</f>
        <v>0</v>
      </c>
      <c r="Z3267" s="85">
        <v>0</v>
      </c>
      <c r="AA3267" s="85">
        <v>0</v>
      </c>
      <c r="AB3267" s="85">
        <f t="shared" si="8671"/>
        <v>0</v>
      </c>
      <c r="AC3267" s="85">
        <v>0</v>
      </c>
      <c r="AD3267" s="85">
        <v>0</v>
      </c>
      <c r="AE3267" s="85">
        <f t="shared" si="8672"/>
        <v>0</v>
      </c>
      <c r="AF3267" s="85">
        <f>AB3267+AE3267</f>
        <v>0</v>
      </c>
      <c r="AG3267" s="85">
        <v>0</v>
      </c>
      <c r="AH3267" s="85">
        <v>0</v>
      </c>
      <c r="AI3267" s="85">
        <f t="shared" si="8673"/>
        <v>0</v>
      </c>
      <c r="AJ3267" s="85">
        <v>0</v>
      </c>
      <c r="AK3267" s="85">
        <v>0</v>
      </c>
      <c r="AL3267" s="85">
        <f t="shared" si="8674"/>
        <v>0</v>
      </c>
      <c r="AM3267" s="85">
        <f>AI3267+AL3267</f>
        <v>0</v>
      </c>
      <c r="AN3267" s="386">
        <f t="shared" si="8682"/>
        <v>17500</v>
      </c>
      <c r="AO3267" s="386">
        <f t="shared" si="8683"/>
        <v>0</v>
      </c>
      <c r="AP3267" s="387">
        <f t="shared" si="8684"/>
        <v>17500</v>
      </c>
      <c r="AQ3267" s="386">
        <f t="shared" si="8685"/>
        <v>0</v>
      </c>
      <c r="AR3267" s="386">
        <f t="shared" si="8686"/>
        <v>0</v>
      </c>
      <c r="AS3267" s="387">
        <f t="shared" si="8687"/>
        <v>0</v>
      </c>
      <c r="AT3267" s="387">
        <f t="shared" si="8688"/>
        <v>17500</v>
      </c>
      <c r="AU3267" s="86" t="s">
        <v>28</v>
      </c>
      <c r="AV3267" s="87">
        <v>7</v>
      </c>
      <c r="AW3267" s="88"/>
      <c r="AX3267" s="88"/>
      <c r="AY3267" s="88"/>
      <c r="AZ3267" s="88"/>
      <c r="BA3267" s="8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  <c r="BT3267" s="11"/>
      <c r="BU3267" s="11"/>
      <c r="BV3267" s="11"/>
      <c r="BW3267" s="11"/>
      <c r="BX3267" s="11"/>
      <c r="BY3267" s="11"/>
      <c r="BZ3267" s="11"/>
      <c r="CA3267" s="11"/>
      <c r="CB3267" s="11"/>
      <c r="CC3267" s="11"/>
      <c r="CD3267" s="11"/>
      <c r="CE3267" s="11"/>
      <c r="CF3267" s="11"/>
      <c r="CG3267" s="11"/>
      <c r="CH3267" s="11"/>
      <c r="CI3267" s="11"/>
      <c r="CJ3267" s="11"/>
      <c r="CK3267" s="11"/>
      <c r="CL3267" s="11"/>
      <c r="CM3267" s="11"/>
      <c r="CN3267" s="11"/>
      <c r="CO3267" s="11"/>
      <c r="CP3267" s="11"/>
      <c r="CQ3267" s="11"/>
      <c r="CR3267" s="11"/>
      <c r="CS3267" s="11"/>
      <c r="CT3267" s="11"/>
      <c r="CU3267" s="11"/>
      <c r="CV3267" s="11"/>
      <c r="CW3267" s="11"/>
      <c r="CX3267" s="11"/>
      <c r="CY3267" s="11"/>
      <c r="CZ3267" s="11"/>
      <c r="DA3267" s="11"/>
      <c r="DB3267" s="11"/>
      <c r="DC3267" s="11"/>
      <c r="DD3267" s="11"/>
      <c r="DE3267" s="11"/>
      <c r="DF3267" s="11"/>
      <c r="DG3267" s="11"/>
      <c r="DH3267" s="11"/>
      <c r="DI3267" s="11"/>
      <c r="DJ3267" s="11"/>
      <c r="DK3267" s="11"/>
      <c r="DL3267" s="11"/>
      <c r="DM3267" s="11"/>
      <c r="DN3267" s="11"/>
      <c r="DO3267" s="11"/>
      <c r="DP3267" s="11"/>
      <c r="DQ3267" s="11"/>
      <c r="DR3267" s="11"/>
      <c r="DS3267" s="11"/>
      <c r="DT3267" s="11"/>
      <c r="DU3267" s="11"/>
      <c r="DV3267" s="11"/>
      <c r="DW3267" s="11"/>
      <c r="DX3267" s="11"/>
      <c r="DY3267" s="11"/>
    </row>
    <row r="3268" spans="1:129" s="69" customFormat="1" hidden="1">
      <c r="A3268" s="11"/>
      <c r="B3268" s="4">
        <v>2017</v>
      </c>
      <c r="C3268" s="82">
        <v>8323</v>
      </c>
      <c r="D3268" s="82">
        <v>3</v>
      </c>
      <c r="E3268" s="2">
        <v>6</v>
      </c>
      <c r="F3268" s="2">
        <v>0</v>
      </c>
      <c r="G3268" s="2">
        <v>5000</v>
      </c>
      <c r="H3268" s="2">
        <v>5300</v>
      </c>
      <c r="I3268" s="2">
        <v>531</v>
      </c>
      <c r="J3268" s="83">
        <v>63</v>
      </c>
      <c r="K3268" s="293" t="s">
        <v>1533</v>
      </c>
      <c r="L3268" s="85">
        <v>0</v>
      </c>
      <c r="M3268" s="85">
        <v>0</v>
      </c>
      <c r="N3268" s="85">
        <f t="shared" si="8690"/>
        <v>0</v>
      </c>
      <c r="O3268" s="85">
        <v>0</v>
      </c>
      <c r="P3268" s="85">
        <v>0</v>
      </c>
      <c r="Q3268" s="85">
        <f t="shared" si="8689"/>
        <v>0</v>
      </c>
      <c r="R3268" s="85">
        <v>0</v>
      </c>
      <c r="S3268" s="85">
        <v>0</v>
      </c>
      <c r="T3268" s="85">
        <v>0</v>
      </c>
      <c r="U3268" s="85">
        <f t="shared" si="8669"/>
        <v>0</v>
      </c>
      <c r="V3268" s="85">
        <v>0</v>
      </c>
      <c r="W3268" s="85">
        <v>0</v>
      </c>
      <c r="X3268" s="85">
        <f t="shared" si="8670"/>
        <v>0</v>
      </c>
      <c r="Y3268" s="85">
        <v>0</v>
      </c>
      <c r="Z3268" s="85">
        <v>0</v>
      </c>
      <c r="AA3268" s="85">
        <v>0</v>
      </c>
      <c r="AB3268" s="85">
        <f t="shared" si="8671"/>
        <v>0</v>
      </c>
      <c r="AC3268" s="85">
        <v>0</v>
      </c>
      <c r="AD3268" s="85">
        <v>0</v>
      </c>
      <c r="AE3268" s="85">
        <f t="shared" si="8672"/>
        <v>0</v>
      </c>
      <c r="AF3268" s="85">
        <v>0</v>
      </c>
      <c r="AG3268" s="85">
        <v>0</v>
      </c>
      <c r="AH3268" s="85">
        <v>0</v>
      </c>
      <c r="AI3268" s="85">
        <f t="shared" si="8673"/>
        <v>0</v>
      </c>
      <c r="AJ3268" s="85">
        <v>0</v>
      </c>
      <c r="AK3268" s="85">
        <v>0</v>
      </c>
      <c r="AL3268" s="85">
        <f t="shared" si="8674"/>
        <v>0</v>
      </c>
      <c r="AM3268" s="85">
        <v>0</v>
      </c>
      <c r="AN3268" s="386">
        <f t="shared" si="8682"/>
        <v>0</v>
      </c>
      <c r="AO3268" s="386">
        <f t="shared" si="8683"/>
        <v>0</v>
      </c>
      <c r="AP3268" s="387">
        <f t="shared" si="8684"/>
        <v>0</v>
      </c>
      <c r="AQ3268" s="386">
        <f t="shared" si="8685"/>
        <v>0</v>
      </c>
      <c r="AR3268" s="386">
        <f t="shared" si="8686"/>
        <v>0</v>
      </c>
      <c r="AS3268" s="387">
        <f t="shared" si="8687"/>
        <v>0</v>
      </c>
      <c r="AT3268" s="387">
        <f t="shared" si="8688"/>
        <v>0</v>
      </c>
      <c r="AU3268" s="86" t="s">
        <v>28</v>
      </c>
      <c r="AV3268" s="87"/>
      <c r="AW3268" s="88"/>
      <c r="AX3268" s="88"/>
      <c r="AY3268" s="88"/>
      <c r="AZ3268" s="88"/>
      <c r="BA3268" s="8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  <c r="BT3268" s="11"/>
      <c r="BU3268" s="11"/>
      <c r="BV3268" s="11"/>
      <c r="BW3268" s="11"/>
      <c r="BX3268" s="11"/>
      <c r="BY3268" s="11"/>
      <c r="BZ3268" s="11"/>
      <c r="CA3268" s="11"/>
      <c r="CB3268" s="11"/>
      <c r="CC3268" s="11"/>
      <c r="CD3268" s="11"/>
      <c r="CE3268" s="11"/>
      <c r="CF3268" s="11"/>
      <c r="CG3268" s="11"/>
      <c r="CH3268" s="11"/>
      <c r="CI3268" s="11"/>
      <c r="CJ3268" s="11"/>
      <c r="CK3268" s="11"/>
      <c r="CL3268" s="11"/>
      <c r="CM3268" s="11"/>
      <c r="CN3268" s="11"/>
      <c r="CO3268" s="11"/>
      <c r="CP3268" s="11"/>
      <c r="CQ3268" s="11"/>
      <c r="CR3268" s="11"/>
      <c r="CS3268" s="11"/>
      <c r="CT3268" s="11"/>
      <c r="CU3268" s="11"/>
      <c r="CV3268" s="11"/>
      <c r="CW3268" s="11"/>
      <c r="CX3268" s="11"/>
      <c r="CY3268" s="11"/>
      <c r="CZ3268" s="11"/>
      <c r="DA3268" s="11"/>
      <c r="DB3268" s="11"/>
      <c r="DC3268" s="11"/>
      <c r="DD3268" s="11"/>
      <c r="DE3268" s="11"/>
      <c r="DF3268" s="11"/>
      <c r="DG3268" s="11"/>
      <c r="DH3268" s="11"/>
      <c r="DI3268" s="11"/>
      <c r="DJ3268" s="11"/>
      <c r="DK3268" s="11"/>
      <c r="DL3268" s="11"/>
      <c r="DM3268" s="11"/>
      <c r="DN3268" s="11"/>
      <c r="DO3268" s="11"/>
      <c r="DP3268" s="11"/>
      <c r="DQ3268" s="11"/>
      <c r="DR3268" s="11"/>
      <c r="DS3268" s="11"/>
      <c r="DT3268" s="11"/>
      <c r="DU3268" s="11"/>
      <c r="DV3268" s="11"/>
      <c r="DW3268" s="11"/>
      <c r="DX3268" s="11"/>
      <c r="DY3268" s="11"/>
    </row>
    <row r="3269" spans="1:129" s="69" customFormat="1" hidden="1">
      <c r="A3269" s="11"/>
      <c r="B3269" s="4">
        <v>2017</v>
      </c>
      <c r="C3269" s="82">
        <v>8323</v>
      </c>
      <c r="D3269" s="82">
        <v>3</v>
      </c>
      <c r="E3269" s="2">
        <v>6</v>
      </c>
      <c r="F3269" s="2">
        <v>0</v>
      </c>
      <c r="G3269" s="2">
        <v>5000</v>
      </c>
      <c r="H3269" s="2">
        <v>5300</v>
      </c>
      <c r="I3269" s="2">
        <v>531</v>
      </c>
      <c r="J3269" s="83">
        <v>64</v>
      </c>
      <c r="K3269" s="293" t="s">
        <v>1896</v>
      </c>
      <c r="L3269" s="85">
        <v>0</v>
      </c>
      <c r="M3269" s="85">
        <v>0</v>
      </c>
      <c r="N3269" s="85">
        <f t="shared" si="8690"/>
        <v>0</v>
      </c>
      <c r="O3269" s="85">
        <v>0</v>
      </c>
      <c r="P3269" s="85">
        <v>0</v>
      </c>
      <c r="Q3269" s="85">
        <f t="shared" si="8689"/>
        <v>0</v>
      </c>
      <c r="R3269" s="85">
        <v>0</v>
      </c>
      <c r="S3269" s="85">
        <v>0</v>
      </c>
      <c r="T3269" s="85">
        <v>0</v>
      </c>
      <c r="U3269" s="85">
        <f t="shared" si="8669"/>
        <v>0</v>
      </c>
      <c r="V3269" s="85">
        <v>0</v>
      </c>
      <c r="W3269" s="85">
        <v>0</v>
      </c>
      <c r="X3269" s="85">
        <f t="shared" si="8670"/>
        <v>0</v>
      </c>
      <c r="Y3269" s="85">
        <v>0</v>
      </c>
      <c r="Z3269" s="85">
        <v>0</v>
      </c>
      <c r="AA3269" s="85">
        <v>0</v>
      </c>
      <c r="AB3269" s="85">
        <f t="shared" si="8671"/>
        <v>0</v>
      </c>
      <c r="AC3269" s="85">
        <v>0</v>
      </c>
      <c r="AD3269" s="85">
        <v>0</v>
      </c>
      <c r="AE3269" s="85">
        <f t="shared" si="8672"/>
        <v>0</v>
      </c>
      <c r="AF3269" s="85">
        <v>0</v>
      </c>
      <c r="AG3269" s="85">
        <v>0</v>
      </c>
      <c r="AH3269" s="85">
        <v>0</v>
      </c>
      <c r="AI3269" s="85">
        <f t="shared" si="8673"/>
        <v>0</v>
      </c>
      <c r="AJ3269" s="85">
        <v>0</v>
      </c>
      <c r="AK3269" s="85">
        <v>0</v>
      </c>
      <c r="AL3269" s="85">
        <f t="shared" si="8674"/>
        <v>0</v>
      </c>
      <c r="AM3269" s="85">
        <v>0</v>
      </c>
      <c r="AN3269" s="386">
        <f t="shared" si="8682"/>
        <v>0</v>
      </c>
      <c r="AO3269" s="386">
        <f t="shared" si="8683"/>
        <v>0</v>
      </c>
      <c r="AP3269" s="387">
        <f t="shared" si="8684"/>
        <v>0</v>
      </c>
      <c r="AQ3269" s="386">
        <f t="shared" si="8685"/>
        <v>0</v>
      </c>
      <c r="AR3269" s="386">
        <f t="shared" si="8686"/>
        <v>0</v>
      </c>
      <c r="AS3269" s="387">
        <f t="shared" si="8687"/>
        <v>0</v>
      </c>
      <c r="AT3269" s="387">
        <f t="shared" si="8688"/>
        <v>0</v>
      </c>
      <c r="AU3269" s="86" t="s">
        <v>28</v>
      </c>
      <c r="AV3269" s="87"/>
      <c r="AW3269" s="88"/>
      <c r="AX3269" s="88"/>
      <c r="AY3269" s="88"/>
      <c r="AZ3269" s="88"/>
      <c r="BA3269" s="8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  <c r="BT3269" s="11"/>
      <c r="BU3269" s="11"/>
      <c r="BV3269" s="11"/>
      <c r="BW3269" s="11"/>
      <c r="BX3269" s="11"/>
      <c r="BY3269" s="11"/>
      <c r="BZ3269" s="11"/>
      <c r="CA3269" s="11"/>
      <c r="CB3269" s="11"/>
      <c r="CC3269" s="11"/>
      <c r="CD3269" s="11"/>
      <c r="CE3269" s="11"/>
      <c r="CF3269" s="11"/>
      <c r="CG3269" s="11"/>
      <c r="CH3269" s="11"/>
      <c r="CI3269" s="11"/>
      <c r="CJ3269" s="11"/>
      <c r="CK3269" s="11"/>
      <c r="CL3269" s="11"/>
      <c r="CM3269" s="11"/>
      <c r="CN3269" s="11"/>
      <c r="CO3269" s="11"/>
      <c r="CP3269" s="11"/>
      <c r="CQ3269" s="11"/>
      <c r="CR3269" s="11"/>
      <c r="CS3269" s="11"/>
      <c r="CT3269" s="11"/>
      <c r="CU3269" s="11"/>
      <c r="CV3269" s="11"/>
      <c r="CW3269" s="11"/>
      <c r="CX3269" s="11"/>
      <c r="CY3269" s="11"/>
      <c r="CZ3269" s="11"/>
      <c r="DA3269" s="11"/>
      <c r="DB3269" s="11"/>
      <c r="DC3269" s="11"/>
      <c r="DD3269" s="11"/>
      <c r="DE3269" s="11"/>
      <c r="DF3269" s="11"/>
      <c r="DG3269" s="11"/>
      <c r="DH3269" s="11"/>
      <c r="DI3269" s="11"/>
      <c r="DJ3269" s="11"/>
      <c r="DK3269" s="11"/>
      <c r="DL3269" s="11"/>
      <c r="DM3269" s="11"/>
      <c r="DN3269" s="11"/>
      <c r="DO3269" s="11"/>
      <c r="DP3269" s="11"/>
      <c r="DQ3269" s="11"/>
      <c r="DR3269" s="11"/>
      <c r="DS3269" s="11"/>
      <c r="DT3269" s="11"/>
      <c r="DU3269" s="11"/>
      <c r="DV3269" s="11"/>
      <c r="DW3269" s="11"/>
      <c r="DX3269" s="11"/>
      <c r="DY3269" s="11"/>
    </row>
    <row r="3270" spans="1:129" s="69" customFormat="1" hidden="1">
      <c r="A3270" s="11"/>
      <c r="B3270" s="4">
        <v>2017</v>
      </c>
      <c r="C3270" s="82">
        <v>8323</v>
      </c>
      <c r="D3270" s="82">
        <v>3</v>
      </c>
      <c r="E3270" s="2">
        <v>6</v>
      </c>
      <c r="F3270" s="2">
        <v>0</v>
      </c>
      <c r="G3270" s="2">
        <v>5000</v>
      </c>
      <c r="H3270" s="2">
        <v>5300</v>
      </c>
      <c r="I3270" s="2">
        <v>531</v>
      </c>
      <c r="J3270" s="83">
        <v>65</v>
      </c>
      <c r="K3270" s="293" t="s">
        <v>1534</v>
      </c>
      <c r="L3270" s="85">
        <v>0</v>
      </c>
      <c r="M3270" s="85">
        <v>0</v>
      </c>
      <c r="N3270" s="85">
        <f t="shared" si="8690"/>
        <v>0</v>
      </c>
      <c r="O3270" s="85">
        <v>0</v>
      </c>
      <c r="P3270" s="85">
        <v>0</v>
      </c>
      <c r="Q3270" s="85">
        <f t="shared" si="8689"/>
        <v>0</v>
      </c>
      <c r="R3270" s="85">
        <v>0</v>
      </c>
      <c r="S3270" s="85">
        <v>0</v>
      </c>
      <c r="T3270" s="85">
        <v>0</v>
      </c>
      <c r="U3270" s="85">
        <f t="shared" si="8669"/>
        <v>0</v>
      </c>
      <c r="V3270" s="85">
        <v>0</v>
      </c>
      <c r="W3270" s="85">
        <v>0</v>
      </c>
      <c r="X3270" s="85">
        <f t="shared" ref="X3270:X3333" si="8695">V3270+W3270</f>
        <v>0</v>
      </c>
      <c r="Y3270" s="85">
        <v>0</v>
      </c>
      <c r="Z3270" s="85">
        <v>0</v>
      </c>
      <c r="AA3270" s="85">
        <v>0</v>
      </c>
      <c r="AB3270" s="85">
        <f t="shared" si="8671"/>
        <v>0</v>
      </c>
      <c r="AC3270" s="85">
        <v>0</v>
      </c>
      <c r="AD3270" s="85">
        <v>0</v>
      </c>
      <c r="AE3270" s="85">
        <f t="shared" ref="AE3270:AE3333" si="8696">AC3270+AD3270</f>
        <v>0</v>
      </c>
      <c r="AF3270" s="85">
        <v>0</v>
      </c>
      <c r="AG3270" s="85">
        <v>0</v>
      </c>
      <c r="AH3270" s="85">
        <v>0</v>
      </c>
      <c r="AI3270" s="85">
        <f t="shared" si="8673"/>
        <v>0</v>
      </c>
      <c r="AJ3270" s="85">
        <v>0</v>
      </c>
      <c r="AK3270" s="85">
        <v>0</v>
      </c>
      <c r="AL3270" s="85">
        <f t="shared" ref="AL3270:AL3333" si="8697">AJ3270+AK3270</f>
        <v>0</v>
      </c>
      <c r="AM3270" s="85">
        <v>0</v>
      </c>
      <c r="AN3270" s="386">
        <f t="shared" si="8682"/>
        <v>0</v>
      </c>
      <c r="AO3270" s="386">
        <f t="shared" si="8683"/>
        <v>0</v>
      </c>
      <c r="AP3270" s="387">
        <f t="shared" si="8684"/>
        <v>0</v>
      </c>
      <c r="AQ3270" s="386">
        <f t="shared" si="8685"/>
        <v>0</v>
      </c>
      <c r="AR3270" s="386">
        <f t="shared" si="8686"/>
        <v>0</v>
      </c>
      <c r="AS3270" s="387">
        <f t="shared" si="8687"/>
        <v>0</v>
      </c>
      <c r="AT3270" s="387">
        <f t="shared" si="8688"/>
        <v>0</v>
      </c>
      <c r="AU3270" s="86" t="s">
        <v>28</v>
      </c>
      <c r="AV3270" s="87"/>
      <c r="AW3270" s="88"/>
      <c r="AX3270" s="88"/>
      <c r="AY3270" s="88"/>
      <c r="AZ3270" s="88"/>
      <c r="BA3270" s="8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  <c r="BT3270" s="11"/>
      <c r="BU3270" s="11"/>
      <c r="BV3270" s="11"/>
      <c r="BW3270" s="11"/>
      <c r="BX3270" s="11"/>
      <c r="BY3270" s="11"/>
      <c r="BZ3270" s="11"/>
      <c r="CA3270" s="11"/>
      <c r="CB3270" s="11"/>
      <c r="CC3270" s="11"/>
      <c r="CD3270" s="11"/>
      <c r="CE3270" s="11"/>
      <c r="CF3270" s="11"/>
      <c r="CG3270" s="11"/>
      <c r="CH3270" s="11"/>
      <c r="CI3270" s="11"/>
      <c r="CJ3270" s="11"/>
      <c r="CK3270" s="11"/>
      <c r="CL3270" s="11"/>
      <c r="CM3270" s="11"/>
      <c r="CN3270" s="11"/>
      <c r="CO3270" s="11"/>
      <c r="CP3270" s="11"/>
      <c r="CQ3270" s="11"/>
      <c r="CR3270" s="11"/>
      <c r="CS3270" s="11"/>
      <c r="CT3270" s="11"/>
      <c r="CU3270" s="11"/>
      <c r="CV3270" s="11"/>
      <c r="CW3270" s="11"/>
      <c r="CX3270" s="11"/>
      <c r="CY3270" s="11"/>
      <c r="CZ3270" s="11"/>
      <c r="DA3270" s="11"/>
      <c r="DB3270" s="11"/>
      <c r="DC3270" s="11"/>
      <c r="DD3270" s="11"/>
      <c r="DE3270" s="11"/>
      <c r="DF3270" s="11"/>
      <c r="DG3270" s="11"/>
      <c r="DH3270" s="11"/>
      <c r="DI3270" s="11"/>
      <c r="DJ3270" s="11"/>
      <c r="DK3270" s="11"/>
      <c r="DL3270" s="11"/>
      <c r="DM3270" s="11"/>
      <c r="DN3270" s="11"/>
      <c r="DO3270" s="11"/>
      <c r="DP3270" s="11"/>
      <c r="DQ3270" s="11"/>
      <c r="DR3270" s="11"/>
      <c r="DS3270" s="11"/>
      <c r="DT3270" s="11"/>
      <c r="DU3270" s="11"/>
      <c r="DV3270" s="11"/>
      <c r="DW3270" s="11"/>
      <c r="DX3270" s="11"/>
      <c r="DY3270" s="11"/>
    </row>
    <row r="3271" spans="1:129" s="69" customFormat="1">
      <c r="A3271" s="11"/>
      <c r="B3271" s="4">
        <v>2017</v>
      </c>
      <c r="C3271" s="82">
        <v>8323</v>
      </c>
      <c r="D3271" s="82">
        <v>3</v>
      </c>
      <c r="E3271" s="2">
        <v>6</v>
      </c>
      <c r="F3271" s="2">
        <v>0</v>
      </c>
      <c r="G3271" s="2">
        <v>5000</v>
      </c>
      <c r="H3271" s="2">
        <v>5300</v>
      </c>
      <c r="I3271" s="2">
        <v>531</v>
      </c>
      <c r="J3271" s="83">
        <v>66</v>
      </c>
      <c r="K3271" s="293" t="s">
        <v>1897</v>
      </c>
      <c r="L3271" s="85">
        <v>9750</v>
      </c>
      <c r="M3271" s="85">
        <v>0</v>
      </c>
      <c r="N3271" s="85">
        <f t="shared" si="8690"/>
        <v>9750</v>
      </c>
      <c r="O3271" s="85">
        <v>0</v>
      </c>
      <c r="P3271" s="85">
        <v>0</v>
      </c>
      <c r="Q3271" s="85">
        <f t="shared" si="8689"/>
        <v>0</v>
      </c>
      <c r="R3271" s="85">
        <f>N3271+Q3271</f>
        <v>9750</v>
      </c>
      <c r="S3271" s="85">
        <v>0</v>
      </c>
      <c r="T3271" s="85">
        <v>0</v>
      </c>
      <c r="U3271" s="85">
        <f t="shared" si="8669"/>
        <v>0</v>
      </c>
      <c r="V3271" s="85">
        <v>0</v>
      </c>
      <c r="W3271" s="85">
        <v>0</v>
      </c>
      <c r="X3271" s="85">
        <f t="shared" si="8695"/>
        <v>0</v>
      </c>
      <c r="Y3271" s="85">
        <f>U3271+X3271</f>
        <v>0</v>
      </c>
      <c r="Z3271" s="85">
        <v>0</v>
      </c>
      <c r="AA3271" s="85">
        <v>0</v>
      </c>
      <c r="AB3271" s="85">
        <f t="shared" si="8671"/>
        <v>0</v>
      </c>
      <c r="AC3271" s="85">
        <v>0</v>
      </c>
      <c r="AD3271" s="85">
        <v>0</v>
      </c>
      <c r="AE3271" s="85">
        <f t="shared" si="8696"/>
        <v>0</v>
      </c>
      <c r="AF3271" s="85">
        <f>AB3271+AE3271</f>
        <v>0</v>
      </c>
      <c r="AG3271" s="85">
        <v>0</v>
      </c>
      <c r="AH3271" s="85">
        <v>0</v>
      </c>
      <c r="AI3271" s="85">
        <f t="shared" si="8673"/>
        <v>0</v>
      </c>
      <c r="AJ3271" s="85">
        <v>0</v>
      </c>
      <c r="AK3271" s="85">
        <v>0</v>
      </c>
      <c r="AL3271" s="85">
        <f t="shared" si="8697"/>
        <v>0</v>
      </c>
      <c r="AM3271" s="85">
        <f>AI3271+AL3271</f>
        <v>0</v>
      </c>
      <c r="AN3271" s="386">
        <f t="shared" ref="AN3271:AN3334" si="8698">L3271-S3271-Z3271-AG3271</f>
        <v>9750</v>
      </c>
      <c r="AO3271" s="386">
        <f t="shared" ref="AO3271:AO3334" si="8699">M3271-T3271-AA3271-AH3271</f>
        <v>0</v>
      </c>
      <c r="AP3271" s="387">
        <f t="shared" ref="AP3271:AP3334" si="8700">AN3271+AO3271</f>
        <v>9750</v>
      </c>
      <c r="AQ3271" s="386">
        <f t="shared" ref="AQ3271:AQ3334" si="8701">O3271-V3271-AC3271-AJ3271</f>
        <v>0</v>
      </c>
      <c r="AR3271" s="386">
        <f t="shared" ref="AR3271:AR3334" si="8702">P3271-W3271-AD3271-AK3271</f>
        <v>0</v>
      </c>
      <c r="AS3271" s="387">
        <f t="shared" ref="AS3271:AS3334" si="8703">AQ3271+AR3271</f>
        <v>0</v>
      </c>
      <c r="AT3271" s="387">
        <f t="shared" ref="AT3271:AT3334" si="8704">AP3271+AS3271</f>
        <v>9750</v>
      </c>
      <c r="AU3271" s="86" t="s">
        <v>28</v>
      </c>
      <c r="AV3271" s="87">
        <v>9</v>
      </c>
      <c r="AW3271" s="88"/>
      <c r="AX3271" s="88"/>
      <c r="AY3271" s="88"/>
      <c r="AZ3271" s="88"/>
      <c r="BA3271" s="8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  <c r="BT3271" s="11"/>
      <c r="BU3271" s="11"/>
      <c r="BV3271" s="11"/>
      <c r="BW3271" s="11"/>
      <c r="BX3271" s="11"/>
      <c r="BY3271" s="11"/>
      <c r="BZ3271" s="11"/>
      <c r="CA3271" s="11"/>
      <c r="CB3271" s="11"/>
      <c r="CC3271" s="11"/>
      <c r="CD3271" s="11"/>
      <c r="CE3271" s="11"/>
      <c r="CF3271" s="11"/>
      <c r="CG3271" s="11"/>
      <c r="CH3271" s="11"/>
      <c r="CI3271" s="11"/>
      <c r="CJ3271" s="11"/>
      <c r="CK3271" s="11"/>
      <c r="CL3271" s="11"/>
      <c r="CM3271" s="11"/>
      <c r="CN3271" s="11"/>
      <c r="CO3271" s="11"/>
      <c r="CP3271" s="11"/>
      <c r="CQ3271" s="11"/>
      <c r="CR3271" s="11"/>
      <c r="CS3271" s="11"/>
      <c r="CT3271" s="11"/>
      <c r="CU3271" s="11"/>
      <c r="CV3271" s="11"/>
      <c r="CW3271" s="11"/>
      <c r="CX3271" s="11"/>
      <c r="CY3271" s="11"/>
      <c r="CZ3271" s="11"/>
      <c r="DA3271" s="11"/>
      <c r="DB3271" s="11"/>
      <c r="DC3271" s="11"/>
      <c r="DD3271" s="11"/>
      <c r="DE3271" s="11"/>
      <c r="DF3271" s="11"/>
      <c r="DG3271" s="11"/>
      <c r="DH3271" s="11"/>
      <c r="DI3271" s="11"/>
      <c r="DJ3271" s="11"/>
      <c r="DK3271" s="11"/>
      <c r="DL3271" s="11"/>
      <c r="DM3271" s="11"/>
      <c r="DN3271" s="11"/>
      <c r="DO3271" s="11"/>
      <c r="DP3271" s="11"/>
      <c r="DQ3271" s="11"/>
      <c r="DR3271" s="11"/>
      <c r="DS3271" s="11"/>
      <c r="DT3271" s="11"/>
      <c r="DU3271" s="11"/>
      <c r="DV3271" s="11"/>
      <c r="DW3271" s="11"/>
      <c r="DX3271" s="11"/>
      <c r="DY3271" s="11"/>
    </row>
    <row r="3272" spans="1:129" s="69" customFormat="1" ht="72.75" hidden="1" customHeight="1">
      <c r="A3272" s="11"/>
      <c r="B3272" s="4">
        <v>2017</v>
      </c>
      <c r="C3272" s="82">
        <v>8323</v>
      </c>
      <c r="D3272" s="82">
        <v>3</v>
      </c>
      <c r="E3272" s="2">
        <v>6</v>
      </c>
      <c r="F3272" s="2">
        <v>0</v>
      </c>
      <c r="G3272" s="2">
        <v>5000</v>
      </c>
      <c r="H3272" s="2">
        <v>5300</v>
      </c>
      <c r="I3272" s="2">
        <v>531</v>
      </c>
      <c r="J3272" s="83">
        <v>67</v>
      </c>
      <c r="K3272" s="293" t="s">
        <v>977</v>
      </c>
      <c r="L3272" s="85">
        <v>0</v>
      </c>
      <c r="M3272" s="85">
        <v>0</v>
      </c>
      <c r="N3272" s="85">
        <f t="shared" si="8690"/>
        <v>0</v>
      </c>
      <c r="O3272" s="85">
        <v>0</v>
      </c>
      <c r="P3272" s="85">
        <v>0</v>
      </c>
      <c r="Q3272" s="85">
        <f t="shared" si="8689"/>
        <v>0</v>
      </c>
      <c r="R3272" s="85">
        <v>0</v>
      </c>
      <c r="S3272" s="85">
        <v>0</v>
      </c>
      <c r="T3272" s="85">
        <v>0</v>
      </c>
      <c r="U3272" s="85">
        <f t="shared" si="8669"/>
        <v>0</v>
      </c>
      <c r="V3272" s="85">
        <v>0</v>
      </c>
      <c r="W3272" s="85">
        <v>0</v>
      </c>
      <c r="X3272" s="85">
        <f t="shared" si="8695"/>
        <v>0</v>
      </c>
      <c r="Y3272" s="85">
        <v>0</v>
      </c>
      <c r="Z3272" s="85">
        <v>0</v>
      </c>
      <c r="AA3272" s="85">
        <v>0</v>
      </c>
      <c r="AB3272" s="85">
        <f t="shared" si="8671"/>
        <v>0</v>
      </c>
      <c r="AC3272" s="85">
        <v>0</v>
      </c>
      <c r="AD3272" s="85">
        <v>0</v>
      </c>
      <c r="AE3272" s="85">
        <f t="shared" si="8696"/>
        <v>0</v>
      </c>
      <c r="AF3272" s="85">
        <v>0</v>
      </c>
      <c r="AG3272" s="85">
        <v>0</v>
      </c>
      <c r="AH3272" s="85">
        <v>0</v>
      </c>
      <c r="AI3272" s="85">
        <f t="shared" si="8673"/>
        <v>0</v>
      </c>
      <c r="AJ3272" s="85">
        <v>0</v>
      </c>
      <c r="AK3272" s="85">
        <v>0</v>
      </c>
      <c r="AL3272" s="85">
        <f t="shared" si="8697"/>
        <v>0</v>
      </c>
      <c r="AM3272" s="85">
        <v>0</v>
      </c>
      <c r="AN3272" s="386">
        <f t="shared" si="8698"/>
        <v>0</v>
      </c>
      <c r="AO3272" s="386">
        <f t="shared" si="8699"/>
        <v>0</v>
      </c>
      <c r="AP3272" s="387">
        <f t="shared" si="8700"/>
        <v>0</v>
      </c>
      <c r="AQ3272" s="386">
        <f t="shared" si="8701"/>
        <v>0</v>
      </c>
      <c r="AR3272" s="386">
        <f t="shared" si="8702"/>
        <v>0</v>
      </c>
      <c r="AS3272" s="387">
        <f t="shared" si="8703"/>
        <v>0</v>
      </c>
      <c r="AT3272" s="387">
        <f t="shared" si="8704"/>
        <v>0</v>
      </c>
      <c r="AU3272" s="86" t="s">
        <v>28</v>
      </c>
      <c r="AV3272" s="87"/>
      <c r="AW3272" s="88"/>
      <c r="AX3272" s="88"/>
      <c r="AY3272" s="88"/>
      <c r="AZ3272" s="88"/>
      <c r="BA3272" s="8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  <c r="BT3272" s="11"/>
      <c r="BU3272" s="11"/>
      <c r="BV3272" s="11"/>
      <c r="BW3272" s="11"/>
      <c r="BX3272" s="11"/>
      <c r="BY3272" s="11"/>
      <c r="BZ3272" s="11"/>
      <c r="CA3272" s="11"/>
      <c r="CB3272" s="11"/>
      <c r="CC3272" s="11"/>
      <c r="CD3272" s="11"/>
      <c r="CE3272" s="11"/>
      <c r="CF3272" s="11"/>
      <c r="CG3272" s="11"/>
      <c r="CH3272" s="11"/>
      <c r="CI3272" s="11"/>
      <c r="CJ3272" s="11"/>
      <c r="CK3272" s="11"/>
      <c r="CL3272" s="11"/>
      <c r="CM3272" s="11"/>
      <c r="CN3272" s="11"/>
      <c r="CO3272" s="11"/>
      <c r="CP3272" s="11"/>
      <c r="CQ3272" s="11"/>
      <c r="CR3272" s="11"/>
      <c r="CS3272" s="11"/>
      <c r="CT3272" s="11"/>
      <c r="CU3272" s="11"/>
      <c r="CV3272" s="11"/>
      <c r="CW3272" s="11"/>
      <c r="CX3272" s="11"/>
      <c r="CY3272" s="11"/>
      <c r="CZ3272" s="11"/>
      <c r="DA3272" s="11"/>
      <c r="DB3272" s="11"/>
      <c r="DC3272" s="11"/>
      <c r="DD3272" s="11"/>
      <c r="DE3272" s="11"/>
      <c r="DF3272" s="11"/>
      <c r="DG3272" s="11"/>
      <c r="DH3272" s="11"/>
      <c r="DI3272" s="11"/>
      <c r="DJ3272" s="11"/>
      <c r="DK3272" s="11"/>
      <c r="DL3272" s="11"/>
      <c r="DM3272" s="11"/>
      <c r="DN3272" s="11"/>
      <c r="DO3272" s="11"/>
      <c r="DP3272" s="11"/>
      <c r="DQ3272" s="11"/>
      <c r="DR3272" s="11"/>
      <c r="DS3272" s="11"/>
      <c r="DT3272" s="11"/>
      <c r="DU3272" s="11"/>
      <c r="DV3272" s="11"/>
      <c r="DW3272" s="11"/>
      <c r="DX3272" s="11"/>
      <c r="DY3272" s="11"/>
    </row>
    <row r="3273" spans="1:129" s="69" customFormat="1" hidden="1">
      <c r="A3273" s="11"/>
      <c r="B3273" s="4">
        <v>2017</v>
      </c>
      <c r="C3273" s="82">
        <v>8323</v>
      </c>
      <c r="D3273" s="82">
        <v>3</v>
      </c>
      <c r="E3273" s="2">
        <v>6</v>
      </c>
      <c r="F3273" s="2">
        <v>0</v>
      </c>
      <c r="G3273" s="2">
        <v>5000</v>
      </c>
      <c r="H3273" s="2">
        <v>5300</v>
      </c>
      <c r="I3273" s="2">
        <v>531</v>
      </c>
      <c r="J3273" s="83">
        <v>68</v>
      </c>
      <c r="K3273" s="293" t="s">
        <v>1898</v>
      </c>
      <c r="L3273" s="85">
        <v>0</v>
      </c>
      <c r="M3273" s="85">
        <v>0</v>
      </c>
      <c r="N3273" s="85">
        <f t="shared" si="8690"/>
        <v>0</v>
      </c>
      <c r="O3273" s="85">
        <v>0</v>
      </c>
      <c r="P3273" s="85">
        <v>0</v>
      </c>
      <c r="Q3273" s="85">
        <f t="shared" si="8689"/>
        <v>0</v>
      </c>
      <c r="R3273" s="85">
        <v>0</v>
      </c>
      <c r="S3273" s="85">
        <v>0</v>
      </c>
      <c r="T3273" s="85">
        <v>0</v>
      </c>
      <c r="U3273" s="85">
        <f t="shared" ref="U3273:U3336" si="8705">S3273+T3273</f>
        <v>0</v>
      </c>
      <c r="V3273" s="85">
        <v>0</v>
      </c>
      <c r="W3273" s="85">
        <v>0</v>
      </c>
      <c r="X3273" s="85">
        <f t="shared" si="8695"/>
        <v>0</v>
      </c>
      <c r="Y3273" s="85">
        <v>0</v>
      </c>
      <c r="Z3273" s="85">
        <v>0</v>
      </c>
      <c r="AA3273" s="85">
        <v>0</v>
      </c>
      <c r="AB3273" s="85">
        <f t="shared" ref="AB3273:AB3336" si="8706">Z3273+AA3273</f>
        <v>0</v>
      </c>
      <c r="AC3273" s="85">
        <v>0</v>
      </c>
      <c r="AD3273" s="85">
        <v>0</v>
      </c>
      <c r="AE3273" s="85">
        <f t="shared" si="8696"/>
        <v>0</v>
      </c>
      <c r="AF3273" s="85">
        <v>0</v>
      </c>
      <c r="AG3273" s="85">
        <v>0</v>
      </c>
      <c r="AH3273" s="85">
        <v>0</v>
      </c>
      <c r="AI3273" s="85">
        <f t="shared" ref="AI3273:AI3336" si="8707">AG3273+AH3273</f>
        <v>0</v>
      </c>
      <c r="AJ3273" s="85">
        <v>0</v>
      </c>
      <c r="AK3273" s="85">
        <v>0</v>
      </c>
      <c r="AL3273" s="85">
        <f t="shared" si="8697"/>
        <v>0</v>
      </c>
      <c r="AM3273" s="85">
        <v>0</v>
      </c>
      <c r="AN3273" s="386">
        <f t="shared" si="8698"/>
        <v>0</v>
      </c>
      <c r="AO3273" s="386">
        <f t="shared" si="8699"/>
        <v>0</v>
      </c>
      <c r="AP3273" s="387">
        <f t="shared" si="8700"/>
        <v>0</v>
      </c>
      <c r="AQ3273" s="386">
        <f t="shared" si="8701"/>
        <v>0</v>
      </c>
      <c r="AR3273" s="386">
        <f t="shared" si="8702"/>
        <v>0</v>
      </c>
      <c r="AS3273" s="387">
        <f t="shared" si="8703"/>
        <v>0</v>
      </c>
      <c r="AT3273" s="387">
        <f t="shared" si="8704"/>
        <v>0</v>
      </c>
      <c r="AU3273" s="86" t="s">
        <v>28</v>
      </c>
      <c r="AV3273" s="87"/>
      <c r="AW3273" s="88"/>
      <c r="AX3273" s="88"/>
      <c r="AY3273" s="88"/>
      <c r="AZ3273" s="88"/>
      <c r="BA3273" s="8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  <c r="BT3273" s="11"/>
      <c r="BU3273" s="11"/>
      <c r="BV3273" s="11"/>
      <c r="BW3273" s="11"/>
      <c r="BX3273" s="11"/>
      <c r="BY3273" s="11"/>
      <c r="BZ3273" s="11"/>
      <c r="CA3273" s="11"/>
      <c r="CB3273" s="11"/>
      <c r="CC3273" s="11"/>
      <c r="CD3273" s="11"/>
      <c r="CE3273" s="11"/>
      <c r="CF3273" s="11"/>
      <c r="CG3273" s="11"/>
      <c r="CH3273" s="11"/>
      <c r="CI3273" s="11"/>
      <c r="CJ3273" s="11"/>
      <c r="CK3273" s="11"/>
      <c r="CL3273" s="11"/>
      <c r="CM3273" s="11"/>
      <c r="CN3273" s="11"/>
      <c r="CO3273" s="11"/>
      <c r="CP3273" s="11"/>
      <c r="CQ3273" s="11"/>
      <c r="CR3273" s="11"/>
      <c r="CS3273" s="11"/>
      <c r="CT3273" s="11"/>
      <c r="CU3273" s="11"/>
      <c r="CV3273" s="11"/>
      <c r="CW3273" s="11"/>
      <c r="CX3273" s="11"/>
      <c r="CY3273" s="11"/>
      <c r="CZ3273" s="11"/>
      <c r="DA3273" s="11"/>
      <c r="DB3273" s="11"/>
      <c r="DC3273" s="11"/>
      <c r="DD3273" s="11"/>
      <c r="DE3273" s="11"/>
      <c r="DF3273" s="11"/>
      <c r="DG3273" s="11"/>
      <c r="DH3273" s="11"/>
      <c r="DI3273" s="11"/>
      <c r="DJ3273" s="11"/>
      <c r="DK3273" s="11"/>
      <c r="DL3273" s="11"/>
      <c r="DM3273" s="11"/>
      <c r="DN3273" s="11"/>
      <c r="DO3273" s="11"/>
      <c r="DP3273" s="11"/>
      <c r="DQ3273" s="11"/>
      <c r="DR3273" s="11"/>
      <c r="DS3273" s="11"/>
      <c r="DT3273" s="11"/>
      <c r="DU3273" s="11"/>
      <c r="DV3273" s="11"/>
      <c r="DW3273" s="11"/>
      <c r="DX3273" s="11"/>
      <c r="DY3273" s="11"/>
    </row>
    <row r="3274" spans="1:129" s="69" customFormat="1" hidden="1">
      <c r="A3274" s="11"/>
      <c r="B3274" s="4">
        <v>2017</v>
      </c>
      <c r="C3274" s="82">
        <v>8323</v>
      </c>
      <c r="D3274" s="82">
        <v>3</v>
      </c>
      <c r="E3274" s="2">
        <v>6</v>
      </c>
      <c r="F3274" s="2">
        <v>0</v>
      </c>
      <c r="G3274" s="2">
        <v>5000</v>
      </c>
      <c r="H3274" s="2">
        <v>5300</v>
      </c>
      <c r="I3274" s="2">
        <v>531</v>
      </c>
      <c r="J3274" s="83">
        <v>69</v>
      </c>
      <c r="K3274" s="293" t="s">
        <v>1535</v>
      </c>
      <c r="L3274" s="85">
        <v>0</v>
      </c>
      <c r="M3274" s="85">
        <v>0</v>
      </c>
      <c r="N3274" s="85">
        <f t="shared" si="8690"/>
        <v>0</v>
      </c>
      <c r="O3274" s="85">
        <v>0</v>
      </c>
      <c r="P3274" s="85">
        <v>0</v>
      </c>
      <c r="Q3274" s="85">
        <f t="shared" si="8689"/>
        <v>0</v>
      </c>
      <c r="R3274" s="85">
        <v>0</v>
      </c>
      <c r="S3274" s="85">
        <v>0</v>
      </c>
      <c r="T3274" s="85">
        <v>0</v>
      </c>
      <c r="U3274" s="85">
        <f t="shared" si="8705"/>
        <v>0</v>
      </c>
      <c r="V3274" s="85">
        <v>0</v>
      </c>
      <c r="W3274" s="85">
        <v>0</v>
      </c>
      <c r="X3274" s="85">
        <f t="shared" si="8695"/>
        <v>0</v>
      </c>
      <c r="Y3274" s="85">
        <v>0</v>
      </c>
      <c r="Z3274" s="85">
        <v>0</v>
      </c>
      <c r="AA3274" s="85">
        <v>0</v>
      </c>
      <c r="AB3274" s="85">
        <f t="shared" si="8706"/>
        <v>0</v>
      </c>
      <c r="AC3274" s="85">
        <v>0</v>
      </c>
      <c r="AD3274" s="85">
        <v>0</v>
      </c>
      <c r="AE3274" s="85">
        <f t="shared" si="8696"/>
        <v>0</v>
      </c>
      <c r="AF3274" s="85">
        <v>0</v>
      </c>
      <c r="AG3274" s="85">
        <v>0</v>
      </c>
      <c r="AH3274" s="85">
        <v>0</v>
      </c>
      <c r="AI3274" s="85">
        <f t="shared" si="8707"/>
        <v>0</v>
      </c>
      <c r="AJ3274" s="85">
        <v>0</v>
      </c>
      <c r="AK3274" s="85">
        <v>0</v>
      </c>
      <c r="AL3274" s="85">
        <f t="shared" si="8697"/>
        <v>0</v>
      </c>
      <c r="AM3274" s="85">
        <v>0</v>
      </c>
      <c r="AN3274" s="386">
        <f t="shared" si="8698"/>
        <v>0</v>
      </c>
      <c r="AO3274" s="386">
        <f t="shared" si="8699"/>
        <v>0</v>
      </c>
      <c r="AP3274" s="387">
        <f t="shared" si="8700"/>
        <v>0</v>
      </c>
      <c r="AQ3274" s="386">
        <f t="shared" si="8701"/>
        <v>0</v>
      </c>
      <c r="AR3274" s="386">
        <f t="shared" si="8702"/>
        <v>0</v>
      </c>
      <c r="AS3274" s="387">
        <f t="shared" si="8703"/>
        <v>0</v>
      </c>
      <c r="AT3274" s="387">
        <f t="shared" si="8704"/>
        <v>0</v>
      </c>
      <c r="AU3274" s="86" t="s">
        <v>28</v>
      </c>
      <c r="AV3274" s="87"/>
      <c r="AW3274" s="88"/>
      <c r="AX3274" s="88"/>
      <c r="AY3274" s="88"/>
      <c r="AZ3274" s="88"/>
      <c r="BA3274" s="8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  <c r="BT3274" s="11"/>
      <c r="BU3274" s="11"/>
      <c r="BV3274" s="11"/>
      <c r="BW3274" s="11"/>
      <c r="BX3274" s="11"/>
      <c r="BY3274" s="11"/>
      <c r="BZ3274" s="11"/>
      <c r="CA3274" s="11"/>
      <c r="CB3274" s="11"/>
      <c r="CC3274" s="11"/>
      <c r="CD3274" s="11"/>
      <c r="CE3274" s="11"/>
      <c r="CF3274" s="11"/>
      <c r="CG3274" s="11"/>
      <c r="CH3274" s="11"/>
      <c r="CI3274" s="11"/>
      <c r="CJ3274" s="11"/>
      <c r="CK3274" s="11"/>
      <c r="CL3274" s="11"/>
      <c r="CM3274" s="11"/>
      <c r="CN3274" s="11"/>
      <c r="CO3274" s="11"/>
      <c r="CP3274" s="11"/>
      <c r="CQ3274" s="11"/>
      <c r="CR3274" s="11"/>
      <c r="CS3274" s="11"/>
      <c r="CT3274" s="11"/>
      <c r="CU3274" s="11"/>
      <c r="CV3274" s="11"/>
      <c r="CW3274" s="11"/>
      <c r="CX3274" s="11"/>
      <c r="CY3274" s="11"/>
      <c r="CZ3274" s="11"/>
      <c r="DA3274" s="11"/>
      <c r="DB3274" s="11"/>
      <c r="DC3274" s="11"/>
      <c r="DD3274" s="11"/>
      <c r="DE3274" s="11"/>
      <c r="DF3274" s="11"/>
      <c r="DG3274" s="11"/>
      <c r="DH3274" s="11"/>
      <c r="DI3274" s="11"/>
      <c r="DJ3274" s="11"/>
      <c r="DK3274" s="11"/>
      <c r="DL3274" s="11"/>
      <c r="DM3274" s="11"/>
      <c r="DN3274" s="11"/>
      <c r="DO3274" s="11"/>
      <c r="DP3274" s="11"/>
      <c r="DQ3274" s="11"/>
      <c r="DR3274" s="11"/>
      <c r="DS3274" s="11"/>
      <c r="DT3274" s="11"/>
      <c r="DU3274" s="11"/>
      <c r="DV3274" s="11"/>
      <c r="DW3274" s="11"/>
      <c r="DX3274" s="11"/>
      <c r="DY3274" s="11"/>
    </row>
    <row r="3275" spans="1:129" s="69" customFormat="1" hidden="1">
      <c r="A3275" s="11"/>
      <c r="B3275" s="4">
        <v>2017</v>
      </c>
      <c r="C3275" s="82">
        <v>8323</v>
      </c>
      <c r="D3275" s="82">
        <v>3</v>
      </c>
      <c r="E3275" s="2">
        <v>6</v>
      </c>
      <c r="F3275" s="2">
        <v>0</v>
      </c>
      <c r="G3275" s="2">
        <v>5000</v>
      </c>
      <c r="H3275" s="2">
        <v>5300</v>
      </c>
      <c r="I3275" s="2">
        <v>531</v>
      </c>
      <c r="J3275" s="83">
        <v>70</v>
      </c>
      <c r="K3275" s="293" t="s">
        <v>1536</v>
      </c>
      <c r="L3275" s="85">
        <v>0</v>
      </c>
      <c r="M3275" s="85">
        <v>0</v>
      </c>
      <c r="N3275" s="85">
        <f t="shared" si="8690"/>
        <v>0</v>
      </c>
      <c r="O3275" s="85">
        <v>0</v>
      </c>
      <c r="P3275" s="85">
        <v>0</v>
      </c>
      <c r="Q3275" s="85">
        <f t="shared" si="8689"/>
        <v>0</v>
      </c>
      <c r="R3275" s="85">
        <v>0</v>
      </c>
      <c r="S3275" s="85">
        <v>0</v>
      </c>
      <c r="T3275" s="85">
        <v>0</v>
      </c>
      <c r="U3275" s="85">
        <f t="shared" si="8705"/>
        <v>0</v>
      </c>
      <c r="V3275" s="85">
        <v>0</v>
      </c>
      <c r="W3275" s="85">
        <v>0</v>
      </c>
      <c r="X3275" s="85">
        <f t="shared" si="8695"/>
        <v>0</v>
      </c>
      <c r="Y3275" s="85">
        <v>0</v>
      </c>
      <c r="Z3275" s="85">
        <v>0</v>
      </c>
      <c r="AA3275" s="85">
        <v>0</v>
      </c>
      <c r="AB3275" s="85">
        <f t="shared" si="8706"/>
        <v>0</v>
      </c>
      <c r="AC3275" s="85">
        <v>0</v>
      </c>
      <c r="AD3275" s="85">
        <v>0</v>
      </c>
      <c r="AE3275" s="85">
        <f t="shared" si="8696"/>
        <v>0</v>
      </c>
      <c r="AF3275" s="85">
        <v>0</v>
      </c>
      <c r="AG3275" s="85">
        <v>0</v>
      </c>
      <c r="AH3275" s="85">
        <v>0</v>
      </c>
      <c r="AI3275" s="85">
        <f t="shared" si="8707"/>
        <v>0</v>
      </c>
      <c r="AJ3275" s="85">
        <v>0</v>
      </c>
      <c r="AK3275" s="85">
        <v>0</v>
      </c>
      <c r="AL3275" s="85">
        <f t="shared" si="8697"/>
        <v>0</v>
      </c>
      <c r="AM3275" s="85">
        <v>0</v>
      </c>
      <c r="AN3275" s="386">
        <f t="shared" si="8698"/>
        <v>0</v>
      </c>
      <c r="AO3275" s="386">
        <f t="shared" si="8699"/>
        <v>0</v>
      </c>
      <c r="AP3275" s="387">
        <f t="shared" si="8700"/>
        <v>0</v>
      </c>
      <c r="AQ3275" s="386">
        <f t="shared" si="8701"/>
        <v>0</v>
      </c>
      <c r="AR3275" s="386">
        <f t="shared" si="8702"/>
        <v>0</v>
      </c>
      <c r="AS3275" s="387">
        <f t="shared" si="8703"/>
        <v>0</v>
      </c>
      <c r="AT3275" s="387">
        <f t="shared" si="8704"/>
        <v>0</v>
      </c>
      <c r="AU3275" s="86" t="s">
        <v>28</v>
      </c>
      <c r="AV3275" s="87"/>
      <c r="AW3275" s="88"/>
      <c r="AX3275" s="88"/>
      <c r="AY3275" s="88"/>
      <c r="AZ3275" s="88"/>
      <c r="BA3275" s="8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  <c r="BT3275" s="11"/>
      <c r="BU3275" s="11"/>
      <c r="BV3275" s="11"/>
      <c r="BW3275" s="11"/>
      <c r="BX3275" s="11"/>
      <c r="BY3275" s="11"/>
      <c r="BZ3275" s="11"/>
      <c r="CA3275" s="11"/>
      <c r="CB3275" s="11"/>
      <c r="CC3275" s="11"/>
      <c r="CD3275" s="11"/>
      <c r="CE3275" s="11"/>
      <c r="CF3275" s="11"/>
      <c r="CG3275" s="11"/>
      <c r="CH3275" s="11"/>
      <c r="CI3275" s="11"/>
      <c r="CJ3275" s="11"/>
      <c r="CK3275" s="11"/>
      <c r="CL3275" s="11"/>
      <c r="CM3275" s="11"/>
      <c r="CN3275" s="11"/>
      <c r="CO3275" s="11"/>
      <c r="CP3275" s="11"/>
      <c r="CQ3275" s="11"/>
      <c r="CR3275" s="11"/>
      <c r="CS3275" s="11"/>
      <c r="CT3275" s="11"/>
      <c r="CU3275" s="11"/>
      <c r="CV3275" s="11"/>
      <c r="CW3275" s="11"/>
      <c r="CX3275" s="11"/>
      <c r="CY3275" s="11"/>
      <c r="CZ3275" s="11"/>
      <c r="DA3275" s="11"/>
      <c r="DB3275" s="11"/>
      <c r="DC3275" s="11"/>
      <c r="DD3275" s="11"/>
      <c r="DE3275" s="11"/>
      <c r="DF3275" s="11"/>
      <c r="DG3275" s="11"/>
      <c r="DH3275" s="11"/>
      <c r="DI3275" s="11"/>
      <c r="DJ3275" s="11"/>
      <c r="DK3275" s="11"/>
      <c r="DL3275" s="11"/>
      <c r="DM3275" s="11"/>
      <c r="DN3275" s="11"/>
      <c r="DO3275" s="11"/>
      <c r="DP3275" s="11"/>
      <c r="DQ3275" s="11"/>
      <c r="DR3275" s="11"/>
      <c r="DS3275" s="11"/>
      <c r="DT3275" s="11"/>
      <c r="DU3275" s="11"/>
      <c r="DV3275" s="11"/>
      <c r="DW3275" s="11"/>
      <c r="DX3275" s="11"/>
      <c r="DY3275" s="11"/>
    </row>
    <row r="3276" spans="1:129" s="69" customFormat="1" hidden="1">
      <c r="A3276" s="11"/>
      <c r="B3276" s="4">
        <v>2017</v>
      </c>
      <c r="C3276" s="82">
        <v>8323</v>
      </c>
      <c r="D3276" s="82">
        <v>3</v>
      </c>
      <c r="E3276" s="2">
        <v>6</v>
      </c>
      <c r="F3276" s="2">
        <v>0</v>
      </c>
      <c r="G3276" s="2">
        <v>5000</v>
      </c>
      <c r="H3276" s="2">
        <v>5300</v>
      </c>
      <c r="I3276" s="2">
        <v>531</v>
      </c>
      <c r="J3276" s="83">
        <v>71</v>
      </c>
      <c r="K3276" s="293" t="s">
        <v>1537</v>
      </c>
      <c r="L3276" s="85">
        <v>0</v>
      </c>
      <c r="M3276" s="85">
        <v>0</v>
      </c>
      <c r="N3276" s="85">
        <f t="shared" si="8690"/>
        <v>0</v>
      </c>
      <c r="O3276" s="85">
        <v>0</v>
      </c>
      <c r="P3276" s="85">
        <v>0</v>
      </c>
      <c r="Q3276" s="85">
        <f t="shared" si="8689"/>
        <v>0</v>
      </c>
      <c r="R3276" s="85">
        <v>0</v>
      </c>
      <c r="S3276" s="85">
        <v>0</v>
      </c>
      <c r="T3276" s="85">
        <v>0</v>
      </c>
      <c r="U3276" s="85">
        <f t="shared" si="8705"/>
        <v>0</v>
      </c>
      <c r="V3276" s="85">
        <v>0</v>
      </c>
      <c r="W3276" s="85">
        <v>0</v>
      </c>
      <c r="X3276" s="85">
        <f t="shared" si="8695"/>
        <v>0</v>
      </c>
      <c r="Y3276" s="85">
        <v>0</v>
      </c>
      <c r="Z3276" s="85">
        <v>0</v>
      </c>
      <c r="AA3276" s="85">
        <v>0</v>
      </c>
      <c r="AB3276" s="85">
        <f t="shared" si="8706"/>
        <v>0</v>
      </c>
      <c r="AC3276" s="85">
        <v>0</v>
      </c>
      <c r="AD3276" s="85">
        <v>0</v>
      </c>
      <c r="AE3276" s="85">
        <f t="shared" si="8696"/>
        <v>0</v>
      </c>
      <c r="AF3276" s="85">
        <v>0</v>
      </c>
      <c r="AG3276" s="85">
        <v>0</v>
      </c>
      <c r="AH3276" s="85">
        <v>0</v>
      </c>
      <c r="AI3276" s="85">
        <f t="shared" si="8707"/>
        <v>0</v>
      </c>
      <c r="AJ3276" s="85">
        <v>0</v>
      </c>
      <c r="AK3276" s="85">
        <v>0</v>
      </c>
      <c r="AL3276" s="85">
        <f t="shared" si="8697"/>
        <v>0</v>
      </c>
      <c r="AM3276" s="85">
        <v>0</v>
      </c>
      <c r="AN3276" s="386">
        <f t="shared" si="8698"/>
        <v>0</v>
      </c>
      <c r="AO3276" s="386">
        <f t="shared" si="8699"/>
        <v>0</v>
      </c>
      <c r="AP3276" s="387">
        <f t="shared" si="8700"/>
        <v>0</v>
      </c>
      <c r="AQ3276" s="386">
        <f t="shared" si="8701"/>
        <v>0</v>
      </c>
      <c r="AR3276" s="386">
        <f t="shared" si="8702"/>
        <v>0</v>
      </c>
      <c r="AS3276" s="387">
        <f t="shared" si="8703"/>
        <v>0</v>
      </c>
      <c r="AT3276" s="387">
        <f t="shared" si="8704"/>
        <v>0</v>
      </c>
      <c r="AU3276" s="86" t="s">
        <v>28</v>
      </c>
      <c r="AV3276" s="87"/>
      <c r="AW3276" s="88"/>
      <c r="AX3276" s="88"/>
      <c r="AY3276" s="88"/>
      <c r="AZ3276" s="88"/>
      <c r="BA3276" s="8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  <c r="BT3276" s="11"/>
      <c r="BU3276" s="11"/>
      <c r="BV3276" s="11"/>
      <c r="BW3276" s="11"/>
      <c r="BX3276" s="11"/>
      <c r="BY3276" s="11"/>
      <c r="BZ3276" s="11"/>
      <c r="CA3276" s="11"/>
      <c r="CB3276" s="11"/>
      <c r="CC3276" s="11"/>
      <c r="CD3276" s="11"/>
      <c r="CE3276" s="11"/>
      <c r="CF3276" s="11"/>
      <c r="CG3276" s="11"/>
      <c r="CH3276" s="11"/>
      <c r="CI3276" s="11"/>
      <c r="CJ3276" s="11"/>
      <c r="CK3276" s="11"/>
      <c r="CL3276" s="11"/>
      <c r="CM3276" s="11"/>
      <c r="CN3276" s="11"/>
      <c r="CO3276" s="11"/>
      <c r="CP3276" s="11"/>
      <c r="CQ3276" s="11"/>
      <c r="CR3276" s="11"/>
      <c r="CS3276" s="11"/>
      <c r="CT3276" s="11"/>
      <c r="CU3276" s="11"/>
      <c r="CV3276" s="11"/>
      <c r="CW3276" s="11"/>
      <c r="CX3276" s="11"/>
      <c r="CY3276" s="11"/>
      <c r="CZ3276" s="11"/>
      <c r="DA3276" s="11"/>
      <c r="DB3276" s="11"/>
      <c r="DC3276" s="11"/>
      <c r="DD3276" s="11"/>
      <c r="DE3276" s="11"/>
      <c r="DF3276" s="11"/>
      <c r="DG3276" s="11"/>
      <c r="DH3276" s="11"/>
      <c r="DI3276" s="11"/>
      <c r="DJ3276" s="11"/>
      <c r="DK3276" s="11"/>
      <c r="DL3276" s="11"/>
      <c r="DM3276" s="11"/>
      <c r="DN3276" s="11"/>
      <c r="DO3276" s="11"/>
      <c r="DP3276" s="11"/>
      <c r="DQ3276" s="11"/>
      <c r="DR3276" s="11"/>
      <c r="DS3276" s="11"/>
      <c r="DT3276" s="11"/>
      <c r="DU3276" s="11"/>
      <c r="DV3276" s="11"/>
      <c r="DW3276" s="11"/>
      <c r="DX3276" s="11"/>
      <c r="DY3276" s="11"/>
    </row>
    <row r="3277" spans="1:129" s="69" customFormat="1" hidden="1">
      <c r="A3277" s="11"/>
      <c r="B3277" s="4">
        <v>2017</v>
      </c>
      <c r="C3277" s="82">
        <v>8323</v>
      </c>
      <c r="D3277" s="82">
        <v>3</v>
      </c>
      <c r="E3277" s="2">
        <v>6</v>
      </c>
      <c r="F3277" s="2">
        <v>0</v>
      </c>
      <c r="G3277" s="2">
        <v>5000</v>
      </c>
      <c r="H3277" s="2">
        <v>5300</v>
      </c>
      <c r="I3277" s="2">
        <v>531</v>
      </c>
      <c r="J3277" s="83">
        <v>72</v>
      </c>
      <c r="K3277" s="293" t="s">
        <v>1538</v>
      </c>
      <c r="L3277" s="85">
        <v>0</v>
      </c>
      <c r="M3277" s="85">
        <v>0</v>
      </c>
      <c r="N3277" s="85">
        <f t="shared" si="8690"/>
        <v>0</v>
      </c>
      <c r="O3277" s="85">
        <v>0</v>
      </c>
      <c r="P3277" s="85">
        <v>0</v>
      </c>
      <c r="Q3277" s="85">
        <f t="shared" ref="Q3277:Q3340" si="8708">O3277+P3277</f>
        <v>0</v>
      </c>
      <c r="R3277" s="85">
        <v>0</v>
      </c>
      <c r="S3277" s="85">
        <v>0</v>
      </c>
      <c r="T3277" s="85">
        <v>0</v>
      </c>
      <c r="U3277" s="85">
        <f t="shared" si="8705"/>
        <v>0</v>
      </c>
      <c r="V3277" s="85">
        <v>0</v>
      </c>
      <c r="W3277" s="85">
        <v>0</v>
      </c>
      <c r="X3277" s="85">
        <f t="shared" si="8695"/>
        <v>0</v>
      </c>
      <c r="Y3277" s="85">
        <v>0</v>
      </c>
      <c r="Z3277" s="85">
        <v>0</v>
      </c>
      <c r="AA3277" s="85">
        <v>0</v>
      </c>
      <c r="AB3277" s="85">
        <f t="shared" si="8706"/>
        <v>0</v>
      </c>
      <c r="AC3277" s="85">
        <v>0</v>
      </c>
      <c r="AD3277" s="85">
        <v>0</v>
      </c>
      <c r="AE3277" s="85">
        <f t="shared" si="8696"/>
        <v>0</v>
      </c>
      <c r="AF3277" s="85">
        <v>0</v>
      </c>
      <c r="AG3277" s="85">
        <v>0</v>
      </c>
      <c r="AH3277" s="85">
        <v>0</v>
      </c>
      <c r="AI3277" s="85">
        <f t="shared" si="8707"/>
        <v>0</v>
      </c>
      <c r="AJ3277" s="85">
        <v>0</v>
      </c>
      <c r="AK3277" s="85">
        <v>0</v>
      </c>
      <c r="AL3277" s="85">
        <f t="shared" si="8697"/>
        <v>0</v>
      </c>
      <c r="AM3277" s="85">
        <v>0</v>
      </c>
      <c r="AN3277" s="386">
        <f t="shared" si="8698"/>
        <v>0</v>
      </c>
      <c r="AO3277" s="386">
        <f t="shared" si="8699"/>
        <v>0</v>
      </c>
      <c r="AP3277" s="387">
        <f t="shared" si="8700"/>
        <v>0</v>
      </c>
      <c r="AQ3277" s="386">
        <f t="shared" si="8701"/>
        <v>0</v>
      </c>
      <c r="AR3277" s="386">
        <f t="shared" si="8702"/>
        <v>0</v>
      </c>
      <c r="AS3277" s="387">
        <f t="shared" si="8703"/>
        <v>0</v>
      </c>
      <c r="AT3277" s="387">
        <f t="shared" si="8704"/>
        <v>0</v>
      </c>
      <c r="AU3277" s="86" t="s">
        <v>28</v>
      </c>
      <c r="AV3277" s="87"/>
      <c r="AW3277" s="88"/>
      <c r="AX3277" s="88"/>
      <c r="AY3277" s="88"/>
      <c r="AZ3277" s="88"/>
      <c r="BA3277" s="8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  <c r="BT3277" s="11"/>
      <c r="BU3277" s="11"/>
      <c r="BV3277" s="11"/>
      <c r="BW3277" s="11"/>
      <c r="BX3277" s="11"/>
      <c r="BY3277" s="11"/>
      <c r="BZ3277" s="11"/>
      <c r="CA3277" s="11"/>
      <c r="CB3277" s="11"/>
      <c r="CC3277" s="11"/>
      <c r="CD3277" s="11"/>
      <c r="CE3277" s="11"/>
      <c r="CF3277" s="11"/>
      <c r="CG3277" s="11"/>
      <c r="CH3277" s="11"/>
      <c r="CI3277" s="11"/>
      <c r="CJ3277" s="11"/>
      <c r="CK3277" s="11"/>
      <c r="CL3277" s="11"/>
      <c r="CM3277" s="11"/>
      <c r="CN3277" s="11"/>
      <c r="CO3277" s="11"/>
      <c r="CP3277" s="11"/>
      <c r="CQ3277" s="11"/>
      <c r="CR3277" s="11"/>
      <c r="CS3277" s="11"/>
      <c r="CT3277" s="11"/>
      <c r="CU3277" s="11"/>
      <c r="CV3277" s="11"/>
      <c r="CW3277" s="11"/>
      <c r="CX3277" s="11"/>
      <c r="CY3277" s="11"/>
      <c r="CZ3277" s="11"/>
      <c r="DA3277" s="11"/>
      <c r="DB3277" s="11"/>
      <c r="DC3277" s="11"/>
      <c r="DD3277" s="11"/>
      <c r="DE3277" s="11"/>
      <c r="DF3277" s="11"/>
      <c r="DG3277" s="11"/>
      <c r="DH3277" s="11"/>
      <c r="DI3277" s="11"/>
      <c r="DJ3277" s="11"/>
      <c r="DK3277" s="11"/>
      <c r="DL3277" s="11"/>
      <c r="DM3277" s="11"/>
      <c r="DN3277" s="11"/>
      <c r="DO3277" s="11"/>
      <c r="DP3277" s="11"/>
      <c r="DQ3277" s="11"/>
      <c r="DR3277" s="11"/>
      <c r="DS3277" s="11"/>
      <c r="DT3277" s="11"/>
      <c r="DU3277" s="11"/>
      <c r="DV3277" s="11"/>
      <c r="DW3277" s="11"/>
      <c r="DX3277" s="11"/>
      <c r="DY3277" s="11"/>
    </row>
    <row r="3278" spans="1:129" s="69" customFormat="1">
      <c r="A3278" s="11"/>
      <c r="B3278" s="4">
        <v>2017</v>
      </c>
      <c r="C3278" s="82">
        <v>8323</v>
      </c>
      <c r="D3278" s="82">
        <v>3</v>
      </c>
      <c r="E3278" s="2">
        <v>6</v>
      </c>
      <c r="F3278" s="2">
        <v>0</v>
      </c>
      <c r="G3278" s="2">
        <v>5000</v>
      </c>
      <c r="H3278" s="2">
        <v>5300</v>
      </c>
      <c r="I3278" s="2">
        <v>531</v>
      </c>
      <c r="J3278" s="83">
        <v>73</v>
      </c>
      <c r="K3278" s="293" t="s">
        <v>1539</v>
      </c>
      <c r="L3278" s="85">
        <v>690000</v>
      </c>
      <c r="M3278" s="85">
        <v>0</v>
      </c>
      <c r="N3278" s="85">
        <f t="shared" si="8690"/>
        <v>690000</v>
      </c>
      <c r="O3278" s="85">
        <v>0</v>
      </c>
      <c r="P3278" s="85">
        <v>0</v>
      </c>
      <c r="Q3278" s="85">
        <f t="shared" si="8708"/>
        <v>0</v>
      </c>
      <c r="R3278" s="85">
        <f>N3278+Q3278</f>
        <v>690000</v>
      </c>
      <c r="S3278" s="85">
        <v>0</v>
      </c>
      <c r="T3278" s="85">
        <v>0</v>
      </c>
      <c r="U3278" s="85">
        <f t="shared" si="8705"/>
        <v>0</v>
      </c>
      <c r="V3278" s="85">
        <v>0</v>
      </c>
      <c r="W3278" s="85">
        <v>0</v>
      </c>
      <c r="X3278" s="85">
        <f t="shared" si="8695"/>
        <v>0</v>
      </c>
      <c r="Y3278" s="85">
        <f>U3278+X3278</f>
        <v>0</v>
      </c>
      <c r="Z3278" s="85">
        <v>139200</v>
      </c>
      <c r="AA3278" s="85">
        <v>0</v>
      </c>
      <c r="AB3278" s="85">
        <f t="shared" si="8706"/>
        <v>139200</v>
      </c>
      <c r="AC3278" s="85">
        <v>0</v>
      </c>
      <c r="AD3278" s="85">
        <v>0</v>
      </c>
      <c r="AE3278" s="85">
        <f t="shared" si="8696"/>
        <v>0</v>
      </c>
      <c r="AF3278" s="85">
        <f>AB3278+AE3278</f>
        <v>139200</v>
      </c>
      <c r="AG3278" s="85">
        <v>139200</v>
      </c>
      <c r="AH3278" s="85">
        <v>0</v>
      </c>
      <c r="AI3278" s="85">
        <f t="shared" si="8707"/>
        <v>139200</v>
      </c>
      <c r="AJ3278" s="85">
        <v>0</v>
      </c>
      <c r="AK3278" s="85">
        <v>0</v>
      </c>
      <c r="AL3278" s="85">
        <f t="shared" si="8697"/>
        <v>0</v>
      </c>
      <c r="AM3278" s="85">
        <f>AI3278+AL3278</f>
        <v>139200</v>
      </c>
      <c r="AN3278" s="386">
        <f t="shared" si="8698"/>
        <v>411600</v>
      </c>
      <c r="AO3278" s="386">
        <f t="shared" si="8699"/>
        <v>0</v>
      </c>
      <c r="AP3278" s="387">
        <f t="shared" si="8700"/>
        <v>411600</v>
      </c>
      <c r="AQ3278" s="386">
        <f t="shared" si="8701"/>
        <v>0</v>
      </c>
      <c r="AR3278" s="386">
        <f t="shared" si="8702"/>
        <v>0</v>
      </c>
      <c r="AS3278" s="387">
        <f t="shared" si="8703"/>
        <v>0</v>
      </c>
      <c r="AT3278" s="387">
        <f t="shared" si="8704"/>
        <v>411600</v>
      </c>
      <c r="AU3278" s="86" t="s">
        <v>28</v>
      </c>
      <c r="AV3278" s="87">
        <v>3</v>
      </c>
      <c r="AW3278" s="88"/>
      <c r="AX3278" s="88"/>
      <c r="AY3278" s="88"/>
      <c r="AZ3278" s="88"/>
      <c r="BA3278" s="8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  <c r="BT3278" s="11"/>
      <c r="BU3278" s="11"/>
      <c r="BV3278" s="11"/>
      <c r="BW3278" s="11"/>
      <c r="BX3278" s="11"/>
      <c r="BY3278" s="11"/>
      <c r="BZ3278" s="11"/>
      <c r="CA3278" s="11"/>
      <c r="CB3278" s="11"/>
      <c r="CC3278" s="11"/>
      <c r="CD3278" s="11"/>
      <c r="CE3278" s="11"/>
      <c r="CF3278" s="11"/>
      <c r="CG3278" s="11"/>
      <c r="CH3278" s="11"/>
      <c r="CI3278" s="11"/>
      <c r="CJ3278" s="11"/>
      <c r="CK3278" s="11"/>
      <c r="CL3278" s="11"/>
      <c r="CM3278" s="11"/>
      <c r="CN3278" s="11"/>
      <c r="CO3278" s="11"/>
      <c r="CP3278" s="11"/>
      <c r="CQ3278" s="11"/>
      <c r="CR3278" s="11"/>
      <c r="CS3278" s="11"/>
      <c r="CT3278" s="11"/>
      <c r="CU3278" s="11"/>
      <c r="CV3278" s="11"/>
      <c r="CW3278" s="11"/>
      <c r="CX3278" s="11"/>
      <c r="CY3278" s="11"/>
      <c r="CZ3278" s="11"/>
      <c r="DA3278" s="11"/>
      <c r="DB3278" s="11"/>
      <c r="DC3278" s="11"/>
      <c r="DD3278" s="11"/>
      <c r="DE3278" s="11"/>
      <c r="DF3278" s="11"/>
      <c r="DG3278" s="11"/>
      <c r="DH3278" s="11"/>
      <c r="DI3278" s="11"/>
      <c r="DJ3278" s="11"/>
      <c r="DK3278" s="11"/>
      <c r="DL3278" s="11"/>
      <c r="DM3278" s="11"/>
      <c r="DN3278" s="11"/>
      <c r="DO3278" s="11"/>
      <c r="DP3278" s="11"/>
      <c r="DQ3278" s="11"/>
      <c r="DR3278" s="11"/>
      <c r="DS3278" s="11"/>
      <c r="DT3278" s="11"/>
      <c r="DU3278" s="11"/>
      <c r="DV3278" s="11"/>
      <c r="DW3278" s="11"/>
      <c r="DX3278" s="11"/>
      <c r="DY3278" s="11"/>
    </row>
    <row r="3279" spans="1:129" s="69" customFormat="1" hidden="1">
      <c r="A3279" s="11"/>
      <c r="B3279" s="4">
        <v>2017</v>
      </c>
      <c r="C3279" s="82">
        <v>8323</v>
      </c>
      <c r="D3279" s="82">
        <v>3</v>
      </c>
      <c r="E3279" s="2">
        <v>6</v>
      </c>
      <c r="F3279" s="2">
        <v>0</v>
      </c>
      <c r="G3279" s="2">
        <v>5000</v>
      </c>
      <c r="H3279" s="2">
        <v>5300</v>
      </c>
      <c r="I3279" s="2">
        <v>531</v>
      </c>
      <c r="J3279" s="83">
        <v>74</v>
      </c>
      <c r="K3279" s="293" t="s">
        <v>1540</v>
      </c>
      <c r="L3279" s="85">
        <v>0</v>
      </c>
      <c r="M3279" s="85">
        <v>0</v>
      </c>
      <c r="N3279" s="85">
        <f t="shared" si="8690"/>
        <v>0</v>
      </c>
      <c r="O3279" s="85">
        <v>0</v>
      </c>
      <c r="P3279" s="85">
        <v>0</v>
      </c>
      <c r="Q3279" s="85">
        <f t="shared" si="8708"/>
        <v>0</v>
      </c>
      <c r="R3279" s="85">
        <v>0</v>
      </c>
      <c r="S3279" s="85">
        <v>0</v>
      </c>
      <c r="T3279" s="85">
        <v>0</v>
      </c>
      <c r="U3279" s="85">
        <f t="shared" si="8705"/>
        <v>0</v>
      </c>
      <c r="V3279" s="85">
        <v>0</v>
      </c>
      <c r="W3279" s="85">
        <v>0</v>
      </c>
      <c r="X3279" s="85">
        <f t="shared" si="8695"/>
        <v>0</v>
      </c>
      <c r="Y3279" s="85">
        <v>0</v>
      </c>
      <c r="Z3279" s="85">
        <v>0</v>
      </c>
      <c r="AA3279" s="85">
        <v>0</v>
      </c>
      <c r="AB3279" s="85">
        <f t="shared" si="8706"/>
        <v>0</v>
      </c>
      <c r="AC3279" s="85">
        <v>0</v>
      </c>
      <c r="AD3279" s="85">
        <v>0</v>
      </c>
      <c r="AE3279" s="85">
        <f t="shared" si="8696"/>
        <v>0</v>
      </c>
      <c r="AF3279" s="85">
        <v>0</v>
      </c>
      <c r="AG3279" s="85">
        <v>0</v>
      </c>
      <c r="AH3279" s="85">
        <v>0</v>
      </c>
      <c r="AI3279" s="85">
        <f t="shared" si="8707"/>
        <v>0</v>
      </c>
      <c r="AJ3279" s="85">
        <v>0</v>
      </c>
      <c r="AK3279" s="85">
        <v>0</v>
      </c>
      <c r="AL3279" s="85">
        <f t="shared" si="8697"/>
        <v>0</v>
      </c>
      <c r="AM3279" s="85">
        <v>0</v>
      </c>
      <c r="AN3279" s="386">
        <f t="shared" si="8698"/>
        <v>0</v>
      </c>
      <c r="AO3279" s="386">
        <f t="shared" si="8699"/>
        <v>0</v>
      </c>
      <c r="AP3279" s="387">
        <f t="shared" si="8700"/>
        <v>0</v>
      </c>
      <c r="AQ3279" s="386">
        <f t="shared" si="8701"/>
        <v>0</v>
      </c>
      <c r="AR3279" s="386">
        <f t="shared" si="8702"/>
        <v>0</v>
      </c>
      <c r="AS3279" s="387">
        <f t="shared" si="8703"/>
        <v>0</v>
      </c>
      <c r="AT3279" s="387">
        <f t="shared" si="8704"/>
        <v>0</v>
      </c>
      <c r="AU3279" s="86" t="s">
        <v>28</v>
      </c>
      <c r="AV3279" s="87"/>
      <c r="AW3279" s="88"/>
      <c r="AX3279" s="88"/>
      <c r="AY3279" s="88"/>
      <c r="AZ3279" s="88"/>
      <c r="BA3279" s="8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11"/>
      <c r="CS3279" s="11"/>
      <c r="CT3279" s="11"/>
      <c r="CU3279" s="11"/>
      <c r="CV3279" s="11"/>
      <c r="CW3279" s="11"/>
      <c r="CX3279" s="11"/>
      <c r="CY3279" s="11"/>
      <c r="CZ3279" s="11"/>
      <c r="DA3279" s="11"/>
      <c r="DB3279" s="11"/>
      <c r="DC3279" s="11"/>
      <c r="DD3279" s="11"/>
      <c r="DE3279" s="11"/>
      <c r="DF3279" s="11"/>
      <c r="DG3279" s="11"/>
      <c r="DH3279" s="11"/>
      <c r="DI3279" s="11"/>
      <c r="DJ3279" s="11"/>
      <c r="DK3279" s="11"/>
      <c r="DL3279" s="11"/>
      <c r="DM3279" s="11"/>
      <c r="DN3279" s="11"/>
      <c r="DO3279" s="11"/>
      <c r="DP3279" s="11"/>
      <c r="DQ3279" s="11"/>
      <c r="DR3279" s="11"/>
      <c r="DS3279" s="11"/>
      <c r="DT3279" s="11"/>
      <c r="DU3279" s="11"/>
      <c r="DV3279" s="11"/>
      <c r="DW3279" s="11"/>
      <c r="DX3279" s="11"/>
      <c r="DY3279" s="11"/>
    </row>
    <row r="3280" spans="1:129" s="69" customFormat="1" hidden="1">
      <c r="A3280" s="11"/>
      <c r="B3280" s="4">
        <v>2017</v>
      </c>
      <c r="C3280" s="82">
        <v>8323</v>
      </c>
      <c r="D3280" s="82">
        <v>3</v>
      </c>
      <c r="E3280" s="2">
        <v>6</v>
      </c>
      <c r="F3280" s="2">
        <v>0</v>
      </c>
      <c r="G3280" s="2">
        <v>5000</v>
      </c>
      <c r="H3280" s="2">
        <v>5300</v>
      </c>
      <c r="I3280" s="2">
        <v>531</v>
      </c>
      <c r="J3280" s="83">
        <v>75</v>
      </c>
      <c r="K3280" s="293" t="s">
        <v>1541</v>
      </c>
      <c r="L3280" s="85">
        <v>0</v>
      </c>
      <c r="M3280" s="85">
        <v>0</v>
      </c>
      <c r="N3280" s="85">
        <f t="shared" si="8690"/>
        <v>0</v>
      </c>
      <c r="O3280" s="85">
        <v>0</v>
      </c>
      <c r="P3280" s="85">
        <v>0</v>
      </c>
      <c r="Q3280" s="85">
        <f t="shared" si="8708"/>
        <v>0</v>
      </c>
      <c r="R3280" s="85">
        <v>0</v>
      </c>
      <c r="S3280" s="85">
        <v>0</v>
      </c>
      <c r="T3280" s="85">
        <v>0</v>
      </c>
      <c r="U3280" s="85">
        <f t="shared" si="8705"/>
        <v>0</v>
      </c>
      <c r="V3280" s="85">
        <v>0</v>
      </c>
      <c r="W3280" s="85">
        <v>0</v>
      </c>
      <c r="X3280" s="85">
        <f t="shared" si="8695"/>
        <v>0</v>
      </c>
      <c r="Y3280" s="85">
        <v>0</v>
      </c>
      <c r="Z3280" s="85">
        <v>0</v>
      </c>
      <c r="AA3280" s="85">
        <v>0</v>
      </c>
      <c r="AB3280" s="85">
        <f t="shared" si="8706"/>
        <v>0</v>
      </c>
      <c r="AC3280" s="85">
        <v>0</v>
      </c>
      <c r="AD3280" s="85">
        <v>0</v>
      </c>
      <c r="AE3280" s="85">
        <f t="shared" si="8696"/>
        <v>0</v>
      </c>
      <c r="AF3280" s="85">
        <v>0</v>
      </c>
      <c r="AG3280" s="85">
        <v>0</v>
      </c>
      <c r="AH3280" s="85">
        <v>0</v>
      </c>
      <c r="AI3280" s="85">
        <f t="shared" si="8707"/>
        <v>0</v>
      </c>
      <c r="AJ3280" s="85">
        <v>0</v>
      </c>
      <c r="AK3280" s="85">
        <v>0</v>
      </c>
      <c r="AL3280" s="85">
        <f t="shared" si="8697"/>
        <v>0</v>
      </c>
      <c r="AM3280" s="85">
        <v>0</v>
      </c>
      <c r="AN3280" s="386">
        <f t="shared" si="8698"/>
        <v>0</v>
      </c>
      <c r="AO3280" s="386">
        <f t="shared" si="8699"/>
        <v>0</v>
      </c>
      <c r="AP3280" s="387">
        <f t="shared" si="8700"/>
        <v>0</v>
      </c>
      <c r="AQ3280" s="386">
        <f t="shared" si="8701"/>
        <v>0</v>
      </c>
      <c r="AR3280" s="386">
        <f t="shared" si="8702"/>
        <v>0</v>
      </c>
      <c r="AS3280" s="387">
        <f t="shared" si="8703"/>
        <v>0</v>
      </c>
      <c r="AT3280" s="387">
        <f t="shared" si="8704"/>
        <v>0</v>
      </c>
      <c r="AU3280" s="86" t="s">
        <v>28</v>
      </c>
      <c r="AV3280" s="87"/>
      <c r="AW3280" s="88"/>
      <c r="AX3280" s="88"/>
      <c r="AY3280" s="88"/>
      <c r="AZ3280" s="88"/>
      <c r="BA3280" s="8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  <c r="BT3280" s="11"/>
      <c r="BU3280" s="11"/>
      <c r="BV3280" s="11"/>
      <c r="BW3280" s="11"/>
      <c r="BX3280" s="11"/>
      <c r="BY3280" s="11"/>
      <c r="BZ3280" s="11"/>
      <c r="CA3280" s="11"/>
      <c r="CB3280" s="11"/>
      <c r="CC3280" s="11"/>
      <c r="CD3280" s="11"/>
      <c r="CE3280" s="11"/>
      <c r="CF3280" s="11"/>
      <c r="CG3280" s="11"/>
      <c r="CH3280" s="11"/>
      <c r="CI3280" s="11"/>
      <c r="CJ3280" s="11"/>
      <c r="CK3280" s="11"/>
      <c r="CL3280" s="11"/>
      <c r="CM3280" s="11"/>
      <c r="CN3280" s="11"/>
      <c r="CO3280" s="11"/>
      <c r="CP3280" s="11"/>
      <c r="CQ3280" s="11"/>
      <c r="CR3280" s="11"/>
      <c r="CS3280" s="11"/>
      <c r="CT3280" s="11"/>
      <c r="CU3280" s="11"/>
      <c r="CV3280" s="11"/>
      <c r="CW3280" s="11"/>
      <c r="CX3280" s="11"/>
      <c r="CY3280" s="11"/>
      <c r="CZ3280" s="11"/>
      <c r="DA3280" s="11"/>
      <c r="DB3280" s="11"/>
      <c r="DC3280" s="11"/>
      <c r="DD3280" s="11"/>
      <c r="DE3280" s="11"/>
      <c r="DF3280" s="11"/>
      <c r="DG3280" s="11"/>
      <c r="DH3280" s="11"/>
      <c r="DI3280" s="11"/>
      <c r="DJ3280" s="11"/>
      <c r="DK3280" s="11"/>
      <c r="DL3280" s="11"/>
      <c r="DM3280" s="11"/>
      <c r="DN3280" s="11"/>
      <c r="DO3280" s="11"/>
      <c r="DP3280" s="11"/>
      <c r="DQ3280" s="11"/>
      <c r="DR3280" s="11"/>
      <c r="DS3280" s="11"/>
      <c r="DT3280" s="11"/>
      <c r="DU3280" s="11"/>
      <c r="DV3280" s="11"/>
      <c r="DW3280" s="11"/>
      <c r="DX3280" s="11"/>
      <c r="DY3280" s="11"/>
    </row>
    <row r="3281" spans="1:129" s="69" customFormat="1">
      <c r="A3281" s="11"/>
      <c r="B3281" s="4">
        <v>2017</v>
      </c>
      <c r="C3281" s="82">
        <v>8323</v>
      </c>
      <c r="D3281" s="82">
        <v>3</v>
      </c>
      <c r="E3281" s="2">
        <v>6</v>
      </c>
      <c r="F3281" s="2">
        <v>0</v>
      </c>
      <c r="G3281" s="2">
        <v>5000</v>
      </c>
      <c r="H3281" s="2">
        <v>5300</v>
      </c>
      <c r="I3281" s="2">
        <v>531</v>
      </c>
      <c r="J3281" s="83">
        <v>76</v>
      </c>
      <c r="K3281" s="293" t="s">
        <v>1542</v>
      </c>
      <c r="L3281" s="85">
        <v>60000</v>
      </c>
      <c r="M3281" s="85">
        <v>0</v>
      </c>
      <c r="N3281" s="85">
        <f t="shared" si="8690"/>
        <v>60000</v>
      </c>
      <c r="O3281" s="85">
        <v>0</v>
      </c>
      <c r="P3281" s="85">
        <v>0</v>
      </c>
      <c r="Q3281" s="85">
        <f t="shared" si="8708"/>
        <v>0</v>
      </c>
      <c r="R3281" s="85">
        <f>N3281+Q3281</f>
        <v>60000</v>
      </c>
      <c r="S3281" s="85">
        <v>0</v>
      </c>
      <c r="T3281" s="85">
        <v>0</v>
      </c>
      <c r="U3281" s="85">
        <f t="shared" si="8705"/>
        <v>0</v>
      </c>
      <c r="V3281" s="85">
        <v>0</v>
      </c>
      <c r="W3281" s="85">
        <v>0</v>
      </c>
      <c r="X3281" s="85">
        <f t="shared" si="8695"/>
        <v>0</v>
      </c>
      <c r="Y3281" s="85">
        <f>U3281+X3281</f>
        <v>0</v>
      </c>
      <c r="Z3281" s="85">
        <v>0</v>
      </c>
      <c r="AA3281" s="85">
        <v>0</v>
      </c>
      <c r="AB3281" s="85">
        <f t="shared" si="8706"/>
        <v>0</v>
      </c>
      <c r="AC3281" s="85">
        <v>0</v>
      </c>
      <c r="AD3281" s="85">
        <v>0</v>
      </c>
      <c r="AE3281" s="85">
        <f t="shared" si="8696"/>
        <v>0</v>
      </c>
      <c r="AF3281" s="85">
        <f>AB3281+AE3281</f>
        <v>0</v>
      </c>
      <c r="AG3281" s="85">
        <v>0</v>
      </c>
      <c r="AH3281" s="85">
        <v>0</v>
      </c>
      <c r="AI3281" s="85">
        <f t="shared" si="8707"/>
        <v>0</v>
      </c>
      <c r="AJ3281" s="85">
        <v>0</v>
      </c>
      <c r="AK3281" s="85">
        <v>0</v>
      </c>
      <c r="AL3281" s="85">
        <f t="shared" si="8697"/>
        <v>0</v>
      </c>
      <c r="AM3281" s="85">
        <f>AI3281+AL3281</f>
        <v>0</v>
      </c>
      <c r="AN3281" s="386">
        <f t="shared" si="8698"/>
        <v>60000</v>
      </c>
      <c r="AO3281" s="386">
        <f t="shared" si="8699"/>
        <v>0</v>
      </c>
      <c r="AP3281" s="387">
        <f t="shared" si="8700"/>
        <v>60000</v>
      </c>
      <c r="AQ3281" s="386">
        <f t="shared" si="8701"/>
        <v>0</v>
      </c>
      <c r="AR3281" s="386">
        <f t="shared" si="8702"/>
        <v>0</v>
      </c>
      <c r="AS3281" s="387">
        <f t="shared" si="8703"/>
        <v>0</v>
      </c>
      <c r="AT3281" s="387">
        <f t="shared" si="8704"/>
        <v>60000</v>
      </c>
      <c r="AU3281" s="86" t="s">
        <v>28</v>
      </c>
      <c r="AV3281" s="87">
        <v>3</v>
      </c>
      <c r="AW3281" s="88"/>
      <c r="AX3281" s="88"/>
      <c r="AY3281" s="88"/>
      <c r="AZ3281" s="88"/>
      <c r="BA3281" s="8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  <c r="BT3281" s="11"/>
      <c r="BU3281" s="11"/>
      <c r="BV3281" s="11"/>
      <c r="BW3281" s="11"/>
      <c r="BX3281" s="11"/>
      <c r="BY3281" s="11"/>
      <c r="BZ3281" s="11"/>
      <c r="CA3281" s="11"/>
      <c r="CB3281" s="11"/>
      <c r="CC3281" s="11"/>
      <c r="CD3281" s="11"/>
      <c r="CE3281" s="11"/>
      <c r="CF3281" s="11"/>
      <c r="CG3281" s="11"/>
      <c r="CH3281" s="11"/>
      <c r="CI3281" s="11"/>
      <c r="CJ3281" s="11"/>
      <c r="CK3281" s="11"/>
      <c r="CL3281" s="11"/>
      <c r="CM3281" s="11"/>
      <c r="CN3281" s="11"/>
      <c r="CO3281" s="11"/>
      <c r="CP3281" s="11"/>
      <c r="CQ3281" s="11"/>
      <c r="CR3281" s="11"/>
      <c r="CS3281" s="11"/>
      <c r="CT3281" s="11"/>
      <c r="CU3281" s="11"/>
      <c r="CV3281" s="11"/>
      <c r="CW3281" s="11"/>
      <c r="CX3281" s="11"/>
      <c r="CY3281" s="11"/>
      <c r="CZ3281" s="11"/>
      <c r="DA3281" s="11"/>
      <c r="DB3281" s="11"/>
      <c r="DC3281" s="11"/>
      <c r="DD3281" s="11"/>
      <c r="DE3281" s="11"/>
      <c r="DF3281" s="11"/>
      <c r="DG3281" s="11"/>
      <c r="DH3281" s="11"/>
      <c r="DI3281" s="11"/>
      <c r="DJ3281" s="11"/>
      <c r="DK3281" s="11"/>
      <c r="DL3281" s="11"/>
      <c r="DM3281" s="11"/>
      <c r="DN3281" s="11"/>
      <c r="DO3281" s="11"/>
      <c r="DP3281" s="11"/>
      <c r="DQ3281" s="11"/>
      <c r="DR3281" s="11"/>
      <c r="DS3281" s="11"/>
      <c r="DT3281" s="11"/>
      <c r="DU3281" s="11"/>
      <c r="DV3281" s="11"/>
      <c r="DW3281" s="11"/>
      <c r="DX3281" s="11"/>
      <c r="DY3281" s="11"/>
    </row>
    <row r="3282" spans="1:129" s="69" customFormat="1" hidden="1">
      <c r="A3282" s="11"/>
      <c r="B3282" s="4">
        <v>2017</v>
      </c>
      <c r="C3282" s="82">
        <v>8323</v>
      </c>
      <c r="D3282" s="82">
        <v>3</v>
      </c>
      <c r="E3282" s="2">
        <v>6</v>
      </c>
      <c r="F3282" s="2">
        <v>0</v>
      </c>
      <c r="G3282" s="2">
        <v>5000</v>
      </c>
      <c r="H3282" s="2">
        <v>5300</v>
      </c>
      <c r="I3282" s="2">
        <v>531</v>
      </c>
      <c r="J3282" s="83">
        <v>77</v>
      </c>
      <c r="K3282" s="293" t="s">
        <v>1899</v>
      </c>
      <c r="L3282" s="85">
        <v>0</v>
      </c>
      <c r="M3282" s="85">
        <v>0</v>
      </c>
      <c r="N3282" s="85">
        <f t="shared" si="8690"/>
        <v>0</v>
      </c>
      <c r="O3282" s="85">
        <v>0</v>
      </c>
      <c r="P3282" s="85">
        <v>0</v>
      </c>
      <c r="Q3282" s="85">
        <f t="shared" si="8708"/>
        <v>0</v>
      </c>
      <c r="R3282" s="85">
        <v>0</v>
      </c>
      <c r="S3282" s="85">
        <v>0</v>
      </c>
      <c r="T3282" s="85">
        <v>0</v>
      </c>
      <c r="U3282" s="85">
        <f t="shared" si="8705"/>
        <v>0</v>
      </c>
      <c r="V3282" s="85">
        <v>0</v>
      </c>
      <c r="W3282" s="85">
        <v>0</v>
      </c>
      <c r="X3282" s="85">
        <f t="shared" si="8695"/>
        <v>0</v>
      </c>
      <c r="Y3282" s="85">
        <v>0</v>
      </c>
      <c r="Z3282" s="85">
        <v>0</v>
      </c>
      <c r="AA3282" s="85">
        <v>0</v>
      </c>
      <c r="AB3282" s="85">
        <f t="shared" si="8706"/>
        <v>0</v>
      </c>
      <c r="AC3282" s="85">
        <v>0</v>
      </c>
      <c r="AD3282" s="85">
        <v>0</v>
      </c>
      <c r="AE3282" s="85">
        <f t="shared" si="8696"/>
        <v>0</v>
      </c>
      <c r="AF3282" s="85">
        <v>0</v>
      </c>
      <c r="AG3282" s="85">
        <v>0</v>
      </c>
      <c r="AH3282" s="85">
        <v>0</v>
      </c>
      <c r="AI3282" s="85">
        <f t="shared" si="8707"/>
        <v>0</v>
      </c>
      <c r="AJ3282" s="85">
        <v>0</v>
      </c>
      <c r="AK3282" s="85">
        <v>0</v>
      </c>
      <c r="AL3282" s="85">
        <f t="shared" si="8697"/>
        <v>0</v>
      </c>
      <c r="AM3282" s="85">
        <v>0</v>
      </c>
      <c r="AN3282" s="386">
        <f t="shared" si="8698"/>
        <v>0</v>
      </c>
      <c r="AO3282" s="386">
        <f t="shared" si="8699"/>
        <v>0</v>
      </c>
      <c r="AP3282" s="387">
        <f t="shared" si="8700"/>
        <v>0</v>
      </c>
      <c r="AQ3282" s="386">
        <f t="shared" si="8701"/>
        <v>0</v>
      </c>
      <c r="AR3282" s="386">
        <f t="shared" si="8702"/>
        <v>0</v>
      </c>
      <c r="AS3282" s="387">
        <f t="shared" si="8703"/>
        <v>0</v>
      </c>
      <c r="AT3282" s="387">
        <f t="shared" si="8704"/>
        <v>0</v>
      </c>
      <c r="AU3282" s="86" t="s">
        <v>28</v>
      </c>
      <c r="AV3282" s="87"/>
      <c r="AW3282" s="88"/>
      <c r="AX3282" s="88"/>
      <c r="AY3282" s="88"/>
      <c r="AZ3282" s="88"/>
      <c r="BA3282" s="8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  <c r="BT3282" s="11"/>
      <c r="BU3282" s="11"/>
      <c r="BV3282" s="11"/>
      <c r="BW3282" s="11"/>
      <c r="BX3282" s="11"/>
      <c r="BY3282" s="11"/>
      <c r="BZ3282" s="11"/>
      <c r="CA3282" s="11"/>
      <c r="CB3282" s="11"/>
      <c r="CC3282" s="11"/>
      <c r="CD3282" s="11"/>
      <c r="CE3282" s="11"/>
      <c r="CF3282" s="11"/>
      <c r="CG3282" s="11"/>
      <c r="CH3282" s="11"/>
      <c r="CI3282" s="11"/>
      <c r="CJ3282" s="11"/>
      <c r="CK3282" s="11"/>
      <c r="CL3282" s="11"/>
      <c r="CM3282" s="11"/>
      <c r="CN3282" s="11"/>
      <c r="CO3282" s="11"/>
      <c r="CP3282" s="11"/>
      <c r="CQ3282" s="11"/>
      <c r="CR3282" s="11"/>
      <c r="CS3282" s="11"/>
      <c r="CT3282" s="11"/>
      <c r="CU3282" s="11"/>
      <c r="CV3282" s="11"/>
      <c r="CW3282" s="11"/>
      <c r="CX3282" s="11"/>
      <c r="CY3282" s="11"/>
      <c r="CZ3282" s="11"/>
      <c r="DA3282" s="11"/>
      <c r="DB3282" s="11"/>
      <c r="DC3282" s="11"/>
      <c r="DD3282" s="11"/>
      <c r="DE3282" s="11"/>
      <c r="DF3282" s="11"/>
      <c r="DG3282" s="11"/>
      <c r="DH3282" s="11"/>
      <c r="DI3282" s="11"/>
      <c r="DJ3282" s="11"/>
      <c r="DK3282" s="11"/>
      <c r="DL3282" s="11"/>
      <c r="DM3282" s="11"/>
      <c r="DN3282" s="11"/>
      <c r="DO3282" s="11"/>
      <c r="DP3282" s="11"/>
      <c r="DQ3282" s="11"/>
      <c r="DR3282" s="11"/>
      <c r="DS3282" s="11"/>
      <c r="DT3282" s="11"/>
      <c r="DU3282" s="11"/>
      <c r="DV3282" s="11"/>
      <c r="DW3282" s="11"/>
      <c r="DX3282" s="11"/>
      <c r="DY3282" s="11"/>
    </row>
    <row r="3283" spans="1:129" s="69" customFormat="1" hidden="1">
      <c r="A3283" s="11"/>
      <c r="B3283" s="4">
        <v>2017</v>
      </c>
      <c r="C3283" s="82">
        <v>8323</v>
      </c>
      <c r="D3283" s="82">
        <v>3</v>
      </c>
      <c r="E3283" s="2">
        <v>6</v>
      </c>
      <c r="F3283" s="2">
        <v>0</v>
      </c>
      <c r="G3283" s="2">
        <v>5000</v>
      </c>
      <c r="H3283" s="2">
        <v>5300</v>
      </c>
      <c r="I3283" s="2">
        <v>531</v>
      </c>
      <c r="J3283" s="83">
        <v>78</v>
      </c>
      <c r="K3283" s="293" t="s">
        <v>1900</v>
      </c>
      <c r="L3283" s="85">
        <v>0</v>
      </c>
      <c r="M3283" s="85">
        <v>0</v>
      </c>
      <c r="N3283" s="85">
        <f t="shared" si="8690"/>
        <v>0</v>
      </c>
      <c r="O3283" s="85">
        <v>0</v>
      </c>
      <c r="P3283" s="85">
        <v>0</v>
      </c>
      <c r="Q3283" s="85">
        <f t="shared" si="8708"/>
        <v>0</v>
      </c>
      <c r="R3283" s="85">
        <v>0</v>
      </c>
      <c r="S3283" s="85">
        <v>0</v>
      </c>
      <c r="T3283" s="85">
        <v>0</v>
      </c>
      <c r="U3283" s="85">
        <f t="shared" si="8705"/>
        <v>0</v>
      </c>
      <c r="V3283" s="85">
        <v>0</v>
      </c>
      <c r="W3283" s="85">
        <v>0</v>
      </c>
      <c r="X3283" s="85">
        <f t="shared" si="8695"/>
        <v>0</v>
      </c>
      <c r="Y3283" s="85">
        <v>0</v>
      </c>
      <c r="Z3283" s="85">
        <v>0</v>
      </c>
      <c r="AA3283" s="85">
        <v>0</v>
      </c>
      <c r="AB3283" s="85">
        <f t="shared" si="8706"/>
        <v>0</v>
      </c>
      <c r="AC3283" s="85">
        <v>0</v>
      </c>
      <c r="AD3283" s="85">
        <v>0</v>
      </c>
      <c r="AE3283" s="85">
        <f t="shared" si="8696"/>
        <v>0</v>
      </c>
      <c r="AF3283" s="85">
        <v>0</v>
      </c>
      <c r="AG3283" s="85">
        <v>0</v>
      </c>
      <c r="AH3283" s="85">
        <v>0</v>
      </c>
      <c r="AI3283" s="85">
        <f t="shared" si="8707"/>
        <v>0</v>
      </c>
      <c r="AJ3283" s="85">
        <v>0</v>
      </c>
      <c r="AK3283" s="85">
        <v>0</v>
      </c>
      <c r="AL3283" s="85">
        <f t="shared" si="8697"/>
        <v>0</v>
      </c>
      <c r="AM3283" s="85">
        <v>0</v>
      </c>
      <c r="AN3283" s="386">
        <f t="shared" si="8698"/>
        <v>0</v>
      </c>
      <c r="AO3283" s="386">
        <f t="shared" si="8699"/>
        <v>0</v>
      </c>
      <c r="AP3283" s="387">
        <f t="shared" si="8700"/>
        <v>0</v>
      </c>
      <c r="AQ3283" s="386">
        <f t="shared" si="8701"/>
        <v>0</v>
      </c>
      <c r="AR3283" s="386">
        <f t="shared" si="8702"/>
        <v>0</v>
      </c>
      <c r="AS3283" s="387">
        <f t="shared" si="8703"/>
        <v>0</v>
      </c>
      <c r="AT3283" s="387">
        <f t="shared" si="8704"/>
        <v>0</v>
      </c>
      <c r="AU3283" s="86" t="s">
        <v>28</v>
      </c>
      <c r="AV3283" s="87"/>
      <c r="AW3283" s="88"/>
      <c r="AX3283" s="88"/>
      <c r="AY3283" s="88"/>
      <c r="AZ3283" s="88"/>
      <c r="BA3283" s="8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  <c r="BT3283" s="11"/>
      <c r="BU3283" s="11"/>
      <c r="BV3283" s="11"/>
      <c r="BW3283" s="11"/>
      <c r="BX3283" s="11"/>
      <c r="BY3283" s="11"/>
      <c r="BZ3283" s="11"/>
      <c r="CA3283" s="11"/>
      <c r="CB3283" s="11"/>
      <c r="CC3283" s="11"/>
      <c r="CD3283" s="11"/>
      <c r="CE3283" s="11"/>
      <c r="CF3283" s="11"/>
      <c r="CG3283" s="11"/>
      <c r="CH3283" s="11"/>
      <c r="CI3283" s="11"/>
      <c r="CJ3283" s="11"/>
      <c r="CK3283" s="11"/>
      <c r="CL3283" s="11"/>
      <c r="CM3283" s="11"/>
      <c r="CN3283" s="11"/>
      <c r="CO3283" s="11"/>
      <c r="CP3283" s="11"/>
      <c r="CQ3283" s="11"/>
      <c r="CR3283" s="11"/>
      <c r="CS3283" s="11"/>
      <c r="CT3283" s="11"/>
      <c r="CU3283" s="11"/>
      <c r="CV3283" s="11"/>
      <c r="CW3283" s="11"/>
      <c r="CX3283" s="11"/>
      <c r="CY3283" s="11"/>
      <c r="CZ3283" s="11"/>
      <c r="DA3283" s="11"/>
      <c r="DB3283" s="11"/>
      <c r="DC3283" s="11"/>
      <c r="DD3283" s="11"/>
      <c r="DE3283" s="11"/>
      <c r="DF3283" s="11"/>
      <c r="DG3283" s="11"/>
      <c r="DH3283" s="11"/>
      <c r="DI3283" s="11"/>
      <c r="DJ3283" s="11"/>
      <c r="DK3283" s="11"/>
      <c r="DL3283" s="11"/>
      <c r="DM3283" s="11"/>
      <c r="DN3283" s="11"/>
      <c r="DO3283" s="11"/>
      <c r="DP3283" s="11"/>
      <c r="DQ3283" s="11"/>
      <c r="DR3283" s="11"/>
      <c r="DS3283" s="11"/>
      <c r="DT3283" s="11"/>
      <c r="DU3283" s="11"/>
      <c r="DV3283" s="11"/>
      <c r="DW3283" s="11"/>
      <c r="DX3283" s="11"/>
      <c r="DY3283" s="11"/>
    </row>
    <row r="3284" spans="1:129" s="69" customFormat="1" hidden="1">
      <c r="A3284" s="11"/>
      <c r="B3284" s="4">
        <v>2017</v>
      </c>
      <c r="C3284" s="82">
        <v>8323</v>
      </c>
      <c r="D3284" s="82">
        <v>3</v>
      </c>
      <c r="E3284" s="2">
        <v>6</v>
      </c>
      <c r="F3284" s="2">
        <v>0</v>
      </c>
      <c r="G3284" s="2">
        <v>5000</v>
      </c>
      <c r="H3284" s="2">
        <v>5300</v>
      </c>
      <c r="I3284" s="2">
        <v>531</v>
      </c>
      <c r="J3284" s="83">
        <v>79</v>
      </c>
      <c r="K3284" s="293" t="s">
        <v>1543</v>
      </c>
      <c r="L3284" s="85">
        <v>0</v>
      </c>
      <c r="M3284" s="85">
        <v>0</v>
      </c>
      <c r="N3284" s="85">
        <f t="shared" ref="N3284:N3347" si="8709">L3284+M3284</f>
        <v>0</v>
      </c>
      <c r="O3284" s="85">
        <v>0</v>
      </c>
      <c r="P3284" s="85">
        <v>0</v>
      </c>
      <c r="Q3284" s="85">
        <f t="shared" si="8708"/>
        <v>0</v>
      </c>
      <c r="R3284" s="85">
        <v>0</v>
      </c>
      <c r="S3284" s="85">
        <v>0</v>
      </c>
      <c r="T3284" s="85">
        <v>0</v>
      </c>
      <c r="U3284" s="85">
        <f t="shared" si="8705"/>
        <v>0</v>
      </c>
      <c r="V3284" s="85">
        <v>0</v>
      </c>
      <c r="W3284" s="85">
        <v>0</v>
      </c>
      <c r="X3284" s="85">
        <f t="shared" si="8695"/>
        <v>0</v>
      </c>
      <c r="Y3284" s="85">
        <v>0</v>
      </c>
      <c r="Z3284" s="85">
        <v>0</v>
      </c>
      <c r="AA3284" s="85">
        <v>0</v>
      </c>
      <c r="AB3284" s="85">
        <f t="shared" si="8706"/>
        <v>0</v>
      </c>
      <c r="AC3284" s="85">
        <v>0</v>
      </c>
      <c r="AD3284" s="85">
        <v>0</v>
      </c>
      <c r="AE3284" s="85">
        <f t="shared" si="8696"/>
        <v>0</v>
      </c>
      <c r="AF3284" s="85">
        <v>0</v>
      </c>
      <c r="AG3284" s="85">
        <v>0</v>
      </c>
      <c r="AH3284" s="85">
        <v>0</v>
      </c>
      <c r="AI3284" s="85">
        <f t="shared" si="8707"/>
        <v>0</v>
      </c>
      <c r="AJ3284" s="85">
        <v>0</v>
      </c>
      <c r="AK3284" s="85">
        <v>0</v>
      </c>
      <c r="AL3284" s="85">
        <f t="shared" si="8697"/>
        <v>0</v>
      </c>
      <c r="AM3284" s="85">
        <v>0</v>
      </c>
      <c r="AN3284" s="386">
        <f t="shared" si="8698"/>
        <v>0</v>
      </c>
      <c r="AO3284" s="386">
        <f t="shared" si="8699"/>
        <v>0</v>
      </c>
      <c r="AP3284" s="387">
        <f t="shared" si="8700"/>
        <v>0</v>
      </c>
      <c r="AQ3284" s="386">
        <f t="shared" si="8701"/>
        <v>0</v>
      </c>
      <c r="AR3284" s="386">
        <f t="shared" si="8702"/>
        <v>0</v>
      </c>
      <c r="AS3284" s="387">
        <f t="shared" si="8703"/>
        <v>0</v>
      </c>
      <c r="AT3284" s="387">
        <f t="shared" si="8704"/>
        <v>0</v>
      </c>
      <c r="AU3284" s="86" t="s">
        <v>28</v>
      </c>
      <c r="AV3284" s="87"/>
      <c r="AW3284" s="88"/>
      <c r="AX3284" s="88"/>
      <c r="AY3284" s="88"/>
      <c r="AZ3284" s="88"/>
      <c r="BA3284" s="8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  <c r="BT3284" s="11"/>
      <c r="BU3284" s="11"/>
      <c r="BV3284" s="11"/>
      <c r="BW3284" s="11"/>
      <c r="BX3284" s="11"/>
      <c r="BY3284" s="11"/>
      <c r="BZ3284" s="11"/>
      <c r="CA3284" s="11"/>
      <c r="CB3284" s="11"/>
      <c r="CC3284" s="11"/>
      <c r="CD3284" s="11"/>
      <c r="CE3284" s="11"/>
      <c r="CF3284" s="11"/>
      <c r="CG3284" s="11"/>
      <c r="CH3284" s="11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1"/>
      <c r="CU3284" s="11"/>
      <c r="CV3284" s="11"/>
      <c r="CW3284" s="11"/>
      <c r="CX3284" s="11"/>
      <c r="CY3284" s="11"/>
      <c r="CZ3284" s="11"/>
      <c r="DA3284" s="11"/>
      <c r="DB3284" s="11"/>
      <c r="DC3284" s="11"/>
      <c r="DD3284" s="11"/>
      <c r="DE3284" s="11"/>
      <c r="DF3284" s="11"/>
      <c r="DG3284" s="11"/>
      <c r="DH3284" s="11"/>
      <c r="DI3284" s="11"/>
      <c r="DJ3284" s="11"/>
      <c r="DK3284" s="11"/>
      <c r="DL3284" s="11"/>
      <c r="DM3284" s="11"/>
      <c r="DN3284" s="11"/>
      <c r="DO3284" s="11"/>
      <c r="DP3284" s="11"/>
      <c r="DQ3284" s="11"/>
      <c r="DR3284" s="11"/>
      <c r="DS3284" s="11"/>
      <c r="DT3284" s="11"/>
      <c r="DU3284" s="11"/>
      <c r="DV3284" s="11"/>
      <c r="DW3284" s="11"/>
      <c r="DX3284" s="11"/>
      <c r="DY3284" s="11"/>
    </row>
    <row r="3285" spans="1:129" s="69" customFormat="1" hidden="1">
      <c r="A3285" s="11"/>
      <c r="B3285" s="4">
        <v>2017</v>
      </c>
      <c r="C3285" s="82">
        <v>8323</v>
      </c>
      <c r="D3285" s="82">
        <v>3</v>
      </c>
      <c r="E3285" s="2">
        <v>6</v>
      </c>
      <c r="F3285" s="2">
        <v>0</v>
      </c>
      <c r="G3285" s="2">
        <v>5000</v>
      </c>
      <c r="H3285" s="2">
        <v>5300</v>
      </c>
      <c r="I3285" s="2">
        <v>531</v>
      </c>
      <c r="J3285" s="83">
        <v>80</v>
      </c>
      <c r="K3285" s="293" t="s">
        <v>1901</v>
      </c>
      <c r="L3285" s="85">
        <v>0</v>
      </c>
      <c r="M3285" s="85">
        <v>0</v>
      </c>
      <c r="N3285" s="85">
        <f t="shared" si="8709"/>
        <v>0</v>
      </c>
      <c r="O3285" s="85">
        <v>0</v>
      </c>
      <c r="P3285" s="85">
        <v>0</v>
      </c>
      <c r="Q3285" s="85">
        <f t="shared" si="8708"/>
        <v>0</v>
      </c>
      <c r="R3285" s="85">
        <v>0</v>
      </c>
      <c r="S3285" s="85">
        <v>0</v>
      </c>
      <c r="T3285" s="85">
        <v>0</v>
      </c>
      <c r="U3285" s="85">
        <f t="shared" si="8705"/>
        <v>0</v>
      </c>
      <c r="V3285" s="85">
        <v>0</v>
      </c>
      <c r="W3285" s="85">
        <v>0</v>
      </c>
      <c r="X3285" s="85">
        <f t="shared" si="8695"/>
        <v>0</v>
      </c>
      <c r="Y3285" s="85">
        <v>0</v>
      </c>
      <c r="Z3285" s="85">
        <v>0</v>
      </c>
      <c r="AA3285" s="85">
        <v>0</v>
      </c>
      <c r="AB3285" s="85">
        <f t="shared" si="8706"/>
        <v>0</v>
      </c>
      <c r="AC3285" s="85">
        <v>0</v>
      </c>
      <c r="AD3285" s="85">
        <v>0</v>
      </c>
      <c r="AE3285" s="85">
        <f t="shared" si="8696"/>
        <v>0</v>
      </c>
      <c r="AF3285" s="85">
        <v>0</v>
      </c>
      <c r="AG3285" s="85">
        <v>0</v>
      </c>
      <c r="AH3285" s="85">
        <v>0</v>
      </c>
      <c r="AI3285" s="85">
        <f t="shared" si="8707"/>
        <v>0</v>
      </c>
      <c r="AJ3285" s="85">
        <v>0</v>
      </c>
      <c r="AK3285" s="85">
        <v>0</v>
      </c>
      <c r="AL3285" s="85">
        <f t="shared" si="8697"/>
        <v>0</v>
      </c>
      <c r="AM3285" s="85">
        <v>0</v>
      </c>
      <c r="AN3285" s="386">
        <f t="shared" si="8698"/>
        <v>0</v>
      </c>
      <c r="AO3285" s="386">
        <f t="shared" si="8699"/>
        <v>0</v>
      </c>
      <c r="AP3285" s="387">
        <f t="shared" si="8700"/>
        <v>0</v>
      </c>
      <c r="AQ3285" s="386">
        <f t="shared" si="8701"/>
        <v>0</v>
      </c>
      <c r="AR3285" s="386">
        <f t="shared" si="8702"/>
        <v>0</v>
      </c>
      <c r="AS3285" s="387">
        <f t="shared" si="8703"/>
        <v>0</v>
      </c>
      <c r="AT3285" s="387">
        <f t="shared" si="8704"/>
        <v>0</v>
      </c>
      <c r="AU3285" s="86" t="s">
        <v>28</v>
      </c>
      <c r="AV3285" s="87"/>
      <c r="AW3285" s="88"/>
      <c r="AX3285" s="88"/>
      <c r="AY3285" s="88"/>
      <c r="AZ3285" s="88"/>
      <c r="BA3285" s="8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  <c r="BT3285" s="11"/>
      <c r="BU3285" s="11"/>
      <c r="BV3285" s="11"/>
      <c r="BW3285" s="11"/>
      <c r="BX3285" s="11"/>
      <c r="BY3285" s="11"/>
      <c r="BZ3285" s="11"/>
      <c r="CA3285" s="11"/>
      <c r="CB3285" s="11"/>
      <c r="CC3285" s="11"/>
      <c r="CD3285" s="11"/>
      <c r="CE3285" s="11"/>
      <c r="CF3285" s="11"/>
      <c r="CG3285" s="11"/>
      <c r="CH3285" s="11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1"/>
      <c r="CU3285" s="11"/>
      <c r="CV3285" s="11"/>
      <c r="CW3285" s="11"/>
      <c r="CX3285" s="11"/>
      <c r="CY3285" s="11"/>
      <c r="CZ3285" s="11"/>
      <c r="DA3285" s="11"/>
      <c r="DB3285" s="11"/>
      <c r="DC3285" s="11"/>
      <c r="DD3285" s="11"/>
      <c r="DE3285" s="11"/>
      <c r="DF3285" s="11"/>
      <c r="DG3285" s="11"/>
      <c r="DH3285" s="11"/>
      <c r="DI3285" s="11"/>
      <c r="DJ3285" s="11"/>
      <c r="DK3285" s="11"/>
      <c r="DL3285" s="11"/>
      <c r="DM3285" s="11"/>
      <c r="DN3285" s="11"/>
      <c r="DO3285" s="11"/>
      <c r="DP3285" s="11"/>
      <c r="DQ3285" s="11"/>
      <c r="DR3285" s="11"/>
      <c r="DS3285" s="11"/>
      <c r="DT3285" s="11"/>
      <c r="DU3285" s="11"/>
      <c r="DV3285" s="11"/>
      <c r="DW3285" s="11"/>
      <c r="DX3285" s="11"/>
      <c r="DY3285" s="11"/>
    </row>
    <row r="3286" spans="1:129" s="69" customFormat="1" ht="46.5" hidden="1">
      <c r="A3286" s="11"/>
      <c r="B3286" s="4">
        <v>2017</v>
      </c>
      <c r="C3286" s="82">
        <v>8323</v>
      </c>
      <c r="D3286" s="82">
        <v>3</v>
      </c>
      <c r="E3286" s="2">
        <v>6</v>
      </c>
      <c r="F3286" s="2">
        <v>0</v>
      </c>
      <c r="G3286" s="2">
        <v>5000</v>
      </c>
      <c r="H3286" s="2">
        <v>5300</v>
      </c>
      <c r="I3286" s="2">
        <v>531</v>
      </c>
      <c r="J3286" s="83">
        <v>81</v>
      </c>
      <c r="K3286" s="293" t="s">
        <v>1544</v>
      </c>
      <c r="L3286" s="85">
        <v>0</v>
      </c>
      <c r="M3286" s="85">
        <v>0</v>
      </c>
      <c r="N3286" s="85">
        <f t="shared" si="8709"/>
        <v>0</v>
      </c>
      <c r="O3286" s="85">
        <v>0</v>
      </c>
      <c r="P3286" s="85">
        <v>0</v>
      </c>
      <c r="Q3286" s="85">
        <f t="shared" si="8708"/>
        <v>0</v>
      </c>
      <c r="R3286" s="85">
        <v>0</v>
      </c>
      <c r="S3286" s="85">
        <v>0</v>
      </c>
      <c r="T3286" s="85">
        <v>0</v>
      </c>
      <c r="U3286" s="85">
        <f t="shared" si="8705"/>
        <v>0</v>
      </c>
      <c r="V3286" s="85">
        <v>0</v>
      </c>
      <c r="W3286" s="85">
        <v>0</v>
      </c>
      <c r="X3286" s="85">
        <f t="shared" si="8695"/>
        <v>0</v>
      </c>
      <c r="Y3286" s="85">
        <v>0</v>
      </c>
      <c r="Z3286" s="85">
        <v>0</v>
      </c>
      <c r="AA3286" s="85">
        <v>0</v>
      </c>
      <c r="AB3286" s="85">
        <f t="shared" si="8706"/>
        <v>0</v>
      </c>
      <c r="AC3286" s="85">
        <v>0</v>
      </c>
      <c r="AD3286" s="85">
        <v>0</v>
      </c>
      <c r="AE3286" s="85">
        <f t="shared" si="8696"/>
        <v>0</v>
      </c>
      <c r="AF3286" s="85">
        <v>0</v>
      </c>
      <c r="AG3286" s="85">
        <v>0</v>
      </c>
      <c r="AH3286" s="85">
        <v>0</v>
      </c>
      <c r="AI3286" s="85">
        <f t="shared" si="8707"/>
        <v>0</v>
      </c>
      <c r="AJ3286" s="85">
        <v>0</v>
      </c>
      <c r="AK3286" s="85">
        <v>0</v>
      </c>
      <c r="AL3286" s="85">
        <f t="shared" si="8697"/>
        <v>0</v>
      </c>
      <c r="AM3286" s="85">
        <v>0</v>
      </c>
      <c r="AN3286" s="386">
        <f t="shared" si="8698"/>
        <v>0</v>
      </c>
      <c r="AO3286" s="386">
        <f t="shared" si="8699"/>
        <v>0</v>
      </c>
      <c r="AP3286" s="387">
        <f t="shared" si="8700"/>
        <v>0</v>
      </c>
      <c r="AQ3286" s="386">
        <f t="shared" si="8701"/>
        <v>0</v>
      </c>
      <c r="AR3286" s="386">
        <f t="shared" si="8702"/>
        <v>0</v>
      </c>
      <c r="AS3286" s="387">
        <f t="shared" si="8703"/>
        <v>0</v>
      </c>
      <c r="AT3286" s="387">
        <f t="shared" si="8704"/>
        <v>0</v>
      </c>
      <c r="AU3286" s="86" t="s">
        <v>28</v>
      </c>
      <c r="AV3286" s="87"/>
      <c r="AW3286" s="88"/>
      <c r="AX3286" s="88"/>
      <c r="AY3286" s="88"/>
      <c r="AZ3286" s="88"/>
      <c r="BA3286" s="8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  <c r="BT3286" s="11"/>
      <c r="BU3286" s="11"/>
      <c r="BV3286" s="11"/>
      <c r="BW3286" s="11"/>
      <c r="BX3286" s="11"/>
      <c r="BY3286" s="11"/>
      <c r="BZ3286" s="11"/>
      <c r="CA3286" s="11"/>
      <c r="CB3286" s="11"/>
      <c r="CC3286" s="11"/>
      <c r="CD3286" s="11"/>
      <c r="CE3286" s="11"/>
      <c r="CF3286" s="11"/>
      <c r="CG3286" s="11"/>
      <c r="CH3286" s="11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1"/>
      <c r="CU3286" s="11"/>
      <c r="CV3286" s="11"/>
      <c r="CW3286" s="11"/>
      <c r="CX3286" s="11"/>
      <c r="CY3286" s="11"/>
      <c r="CZ3286" s="11"/>
      <c r="DA3286" s="11"/>
      <c r="DB3286" s="11"/>
      <c r="DC3286" s="11"/>
      <c r="DD3286" s="11"/>
      <c r="DE3286" s="11"/>
      <c r="DF3286" s="11"/>
      <c r="DG3286" s="11"/>
      <c r="DH3286" s="11"/>
      <c r="DI3286" s="11"/>
      <c r="DJ3286" s="11"/>
      <c r="DK3286" s="11"/>
      <c r="DL3286" s="11"/>
      <c r="DM3286" s="11"/>
      <c r="DN3286" s="11"/>
      <c r="DO3286" s="11"/>
      <c r="DP3286" s="11"/>
      <c r="DQ3286" s="11"/>
      <c r="DR3286" s="11"/>
      <c r="DS3286" s="11"/>
      <c r="DT3286" s="11"/>
      <c r="DU3286" s="11"/>
      <c r="DV3286" s="11"/>
      <c r="DW3286" s="11"/>
      <c r="DX3286" s="11"/>
      <c r="DY3286" s="11"/>
    </row>
    <row r="3287" spans="1:129" s="69" customFormat="1" hidden="1">
      <c r="A3287" s="11"/>
      <c r="B3287" s="4">
        <v>2017</v>
      </c>
      <c r="C3287" s="82">
        <v>8323</v>
      </c>
      <c r="D3287" s="82">
        <v>3</v>
      </c>
      <c r="E3287" s="2">
        <v>6</v>
      </c>
      <c r="F3287" s="2">
        <v>0</v>
      </c>
      <c r="G3287" s="2">
        <v>5000</v>
      </c>
      <c r="H3287" s="2">
        <v>5300</v>
      </c>
      <c r="I3287" s="2">
        <v>531</v>
      </c>
      <c r="J3287" s="83">
        <v>82</v>
      </c>
      <c r="K3287" s="293" t="s">
        <v>1545</v>
      </c>
      <c r="L3287" s="85">
        <v>0</v>
      </c>
      <c r="M3287" s="85">
        <v>0</v>
      </c>
      <c r="N3287" s="85">
        <f t="shared" si="8709"/>
        <v>0</v>
      </c>
      <c r="O3287" s="85">
        <v>0</v>
      </c>
      <c r="P3287" s="85">
        <v>0</v>
      </c>
      <c r="Q3287" s="85">
        <f t="shared" si="8708"/>
        <v>0</v>
      </c>
      <c r="R3287" s="85">
        <v>0</v>
      </c>
      <c r="S3287" s="85">
        <v>0</v>
      </c>
      <c r="T3287" s="85">
        <v>0</v>
      </c>
      <c r="U3287" s="85">
        <f t="shared" si="8705"/>
        <v>0</v>
      </c>
      <c r="V3287" s="85">
        <v>0</v>
      </c>
      <c r="W3287" s="85">
        <v>0</v>
      </c>
      <c r="X3287" s="85">
        <f t="shared" si="8695"/>
        <v>0</v>
      </c>
      <c r="Y3287" s="85">
        <v>0</v>
      </c>
      <c r="Z3287" s="85">
        <v>0</v>
      </c>
      <c r="AA3287" s="85">
        <v>0</v>
      </c>
      <c r="AB3287" s="85">
        <f t="shared" si="8706"/>
        <v>0</v>
      </c>
      <c r="AC3287" s="85">
        <v>0</v>
      </c>
      <c r="AD3287" s="85">
        <v>0</v>
      </c>
      <c r="AE3287" s="85">
        <f t="shared" si="8696"/>
        <v>0</v>
      </c>
      <c r="AF3287" s="85">
        <v>0</v>
      </c>
      <c r="AG3287" s="85">
        <v>0</v>
      </c>
      <c r="AH3287" s="85">
        <v>0</v>
      </c>
      <c r="AI3287" s="85">
        <f t="shared" si="8707"/>
        <v>0</v>
      </c>
      <c r="AJ3287" s="85">
        <v>0</v>
      </c>
      <c r="AK3287" s="85">
        <v>0</v>
      </c>
      <c r="AL3287" s="85">
        <f t="shared" si="8697"/>
        <v>0</v>
      </c>
      <c r="AM3287" s="85">
        <v>0</v>
      </c>
      <c r="AN3287" s="386">
        <f t="shared" si="8698"/>
        <v>0</v>
      </c>
      <c r="AO3287" s="386">
        <f t="shared" si="8699"/>
        <v>0</v>
      </c>
      <c r="AP3287" s="387">
        <f t="shared" si="8700"/>
        <v>0</v>
      </c>
      <c r="AQ3287" s="386">
        <f t="shared" si="8701"/>
        <v>0</v>
      </c>
      <c r="AR3287" s="386">
        <f t="shared" si="8702"/>
        <v>0</v>
      </c>
      <c r="AS3287" s="387">
        <f t="shared" si="8703"/>
        <v>0</v>
      </c>
      <c r="AT3287" s="387">
        <f t="shared" si="8704"/>
        <v>0</v>
      </c>
      <c r="AU3287" s="86" t="s">
        <v>28</v>
      </c>
      <c r="AV3287" s="87"/>
      <c r="AW3287" s="88"/>
      <c r="AX3287" s="88"/>
      <c r="AY3287" s="88"/>
      <c r="AZ3287" s="88"/>
      <c r="BA3287" s="8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  <c r="BT3287" s="11"/>
      <c r="BU3287" s="11"/>
      <c r="BV3287" s="11"/>
      <c r="BW3287" s="11"/>
      <c r="BX3287" s="11"/>
      <c r="BY3287" s="11"/>
      <c r="BZ3287" s="11"/>
      <c r="CA3287" s="11"/>
      <c r="CB3287" s="11"/>
      <c r="CC3287" s="11"/>
      <c r="CD3287" s="11"/>
      <c r="CE3287" s="11"/>
      <c r="CF3287" s="11"/>
      <c r="CG3287" s="11"/>
      <c r="CH3287" s="11"/>
      <c r="CI3287" s="11"/>
      <c r="CJ3287" s="11"/>
      <c r="CK3287" s="11"/>
      <c r="CL3287" s="11"/>
      <c r="CM3287" s="11"/>
      <c r="CN3287" s="11"/>
      <c r="CO3287" s="11"/>
      <c r="CP3287" s="11"/>
      <c r="CQ3287" s="11"/>
      <c r="CR3287" s="11"/>
      <c r="CS3287" s="11"/>
      <c r="CT3287" s="11"/>
      <c r="CU3287" s="11"/>
      <c r="CV3287" s="11"/>
      <c r="CW3287" s="11"/>
      <c r="CX3287" s="11"/>
      <c r="CY3287" s="11"/>
      <c r="CZ3287" s="11"/>
      <c r="DA3287" s="11"/>
      <c r="DB3287" s="11"/>
      <c r="DC3287" s="11"/>
      <c r="DD3287" s="11"/>
      <c r="DE3287" s="11"/>
      <c r="DF3287" s="11"/>
      <c r="DG3287" s="11"/>
      <c r="DH3287" s="11"/>
      <c r="DI3287" s="11"/>
      <c r="DJ3287" s="11"/>
      <c r="DK3287" s="11"/>
      <c r="DL3287" s="11"/>
      <c r="DM3287" s="11"/>
      <c r="DN3287" s="11"/>
      <c r="DO3287" s="11"/>
      <c r="DP3287" s="11"/>
      <c r="DQ3287" s="11"/>
      <c r="DR3287" s="11"/>
      <c r="DS3287" s="11"/>
      <c r="DT3287" s="11"/>
      <c r="DU3287" s="11"/>
      <c r="DV3287" s="11"/>
      <c r="DW3287" s="11"/>
      <c r="DX3287" s="11"/>
      <c r="DY3287" s="11"/>
    </row>
    <row r="3288" spans="1:129" s="69" customFormat="1" hidden="1">
      <c r="A3288" s="11"/>
      <c r="B3288" s="4">
        <v>2017</v>
      </c>
      <c r="C3288" s="82">
        <v>8323</v>
      </c>
      <c r="D3288" s="82">
        <v>3</v>
      </c>
      <c r="E3288" s="2">
        <v>6</v>
      </c>
      <c r="F3288" s="2">
        <v>0</v>
      </c>
      <c r="G3288" s="2">
        <v>5000</v>
      </c>
      <c r="H3288" s="2">
        <v>5300</v>
      </c>
      <c r="I3288" s="2">
        <v>531</v>
      </c>
      <c r="J3288" s="83">
        <v>83</v>
      </c>
      <c r="K3288" s="293" t="s">
        <v>1546</v>
      </c>
      <c r="L3288" s="85">
        <v>0</v>
      </c>
      <c r="M3288" s="85">
        <v>0</v>
      </c>
      <c r="N3288" s="85">
        <f t="shared" si="8709"/>
        <v>0</v>
      </c>
      <c r="O3288" s="85">
        <v>0</v>
      </c>
      <c r="P3288" s="85">
        <v>0</v>
      </c>
      <c r="Q3288" s="85">
        <f t="shared" si="8708"/>
        <v>0</v>
      </c>
      <c r="R3288" s="85">
        <v>0</v>
      </c>
      <c r="S3288" s="85">
        <v>0</v>
      </c>
      <c r="T3288" s="85">
        <v>0</v>
      </c>
      <c r="U3288" s="85">
        <f t="shared" si="8705"/>
        <v>0</v>
      </c>
      <c r="V3288" s="85">
        <v>0</v>
      </c>
      <c r="W3288" s="85">
        <v>0</v>
      </c>
      <c r="X3288" s="85">
        <f t="shared" si="8695"/>
        <v>0</v>
      </c>
      <c r="Y3288" s="85">
        <v>0</v>
      </c>
      <c r="Z3288" s="85">
        <v>0</v>
      </c>
      <c r="AA3288" s="85">
        <v>0</v>
      </c>
      <c r="AB3288" s="85">
        <f t="shared" si="8706"/>
        <v>0</v>
      </c>
      <c r="AC3288" s="85">
        <v>0</v>
      </c>
      <c r="AD3288" s="85">
        <v>0</v>
      </c>
      <c r="AE3288" s="85">
        <f t="shared" si="8696"/>
        <v>0</v>
      </c>
      <c r="AF3288" s="85">
        <v>0</v>
      </c>
      <c r="AG3288" s="85">
        <v>0</v>
      </c>
      <c r="AH3288" s="85">
        <v>0</v>
      </c>
      <c r="AI3288" s="85">
        <f t="shared" si="8707"/>
        <v>0</v>
      </c>
      <c r="AJ3288" s="85">
        <v>0</v>
      </c>
      <c r="AK3288" s="85">
        <v>0</v>
      </c>
      <c r="AL3288" s="85">
        <f t="shared" si="8697"/>
        <v>0</v>
      </c>
      <c r="AM3288" s="85">
        <v>0</v>
      </c>
      <c r="AN3288" s="386">
        <f t="shared" si="8698"/>
        <v>0</v>
      </c>
      <c r="AO3288" s="386">
        <f t="shared" si="8699"/>
        <v>0</v>
      </c>
      <c r="AP3288" s="387">
        <f t="shared" si="8700"/>
        <v>0</v>
      </c>
      <c r="AQ3288" s="386">
        <f t="shared" si="8701"/>
        <v>0</v>
      </c>
      <c r="AR3288" s="386">
        <f t="shared" si="8702"/>
        <v>0</v>
      </c>
      <c r="AS3288" s="387">
        <f t="shared" si="8703"/>
        <v>0</v>
      </c>
      <c r="AT3288" s="387">
        <f t="shared" si="8704"/>
        <v>0</v>
      </c>
      <c r="AU3288" s="86" t="s">
        <v>28</v>
      </c>
      <c r="AV3288" s="87"/>
      <c r="AW3288" s="88"/>
      <c r="AX3288" s="88"/>
      <c r="AY3288" s="88"/>
      <c r="AZ3288" s="88"/>
      <c r="BA3288" s="8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  <c r="BT3288" s="11"/>
      <c r="BU3288" s="11"/>
      <c r="BV3288" s="11"/>
      <c r="BW3288" s="11"/>
      <c r="BX3288" s="11"/>
      <c r="BY3288" s="11"/>
      <c r="BZ3288" s="11"/>
      <c r="CA3288" s="11"/>
      <c r="CB3288" s="11"/>
      <c r="CC3288" s="11"/>
      <c r="CD3288" s="11"/>
      <c r="CE3288" s="11"/>
      <c r="CF3288" s="11"/>
      <c r="CG3288" s="11"/>
      <c r="CH3288" s="11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11"/>
      <c r="CS3288" s="11"/>
      <c r="CT3288" s="11"/>
      <c r="CU3288" s="11"/>
      <c r="CV3288" s="11"/>
      <c r="CW3288" s="11"/>
      <c r="CX3288" s="11"/>
      <c r="CY3288" s="11"/>
      <c r="CZ3288" s="11"/>
      <c r="DA3288" s="11"/>
      <c r="DB3288" s="11"/>
      <c r="DC3288" s="11"/>
      <c r="DD3288" s="11"/>
      <c r="DE3288" s="11"/>
      <c r="DF3288" s="11"/>
      <c r="DG3288" s="11"/>
      <c r="DH3288" s="11"/>
      <c r="DI3288" s="11"/>
      <c r="DJ3288" s="11"/>
      <c r="DK3288" s="11"/>
      <c r="DL3288" s="11"/>
      <c r="DM3288" s="11"/>
      <c r="DN3288" s="11"/>
      <c r="DO3288" s="11"/>
      <c r="DP3288" s="11"/>
      <c r="DQ3288" s="11"/>
      <c r="DR3288" s="11"/>
      <c r="DS3288" s="11"/>
      <c r="DT3288" s="11"/>
      <c r="DU3288" s="11"/>
      <c r="DV3288" s="11"/>
      <c r="DW3288" s="11"/>
      <c r="DX3288" s="11"/>
      <c r="DY3288" s="11"/>
    </row>
    <row r="3289" spans="1:129" s="69" customFormat="1" hidden="1">
      <c r="A3289" s="11"/>
      <c r="B3289" s="4">
        <v>2017</v>
      </c>
      <c r="C3289" s="82">
        <v>8323</v>
      </c>
      <c r="D3289" s="82">
        <v>3</v>
      </c>
      <c r="E3289" s="2">
        <v>6</v>
      </c>
      <c r="F3289" s="2">
        <v>0</v>
      </c>
      <c r="G3289" s="2">
        <v>5000</v>
      </c>
      <c r="H3289" s="2">
        <v>5300</v>
      </c>
      <c r="I3289" s="2">
        <v>531</v>
      </c>
      <c r="J3289" s="83">
        <v>84</v>
      </c>
      <c r="K3289" s="293" t="s">
        <v>1547</v>
      </c>
      <c r="L3289" s="85">
        <v>0</v>
      </c>
      <c r="M3289" s="85">
        <v>0</v>
      </c>
      <c r="N3289" s="85">
        <f t="shared" si="8709"/>
        <v>0</v>
      </c>
      <c r="O3289" s="85">
        <v>0</v>
      </c>
      <c r="P3289" s="85">
        <v>0</v>
      </c>
      <c r="Q3289" s="85">
        <f t="shared" si="8708"/>
        <v>0</v>
      </c>
      <c r="R3289" s="85">
        <v>0</v>
      </c>
      <c r="S3289" s="85">
        <v>0</v>
      </c>
      <c r="T3289" s="85">
        <v>0</v>
      </c>
      <c r="U3289" s="85">
        <f t="shared" si="8705"/>
        <v>0</v>
      </c>
      <c r="V3289" s="85">
        <v>0</v>
      </c>
      <c r="W3289" s="85">
        <v>0</v>
      </c>
      <c r="X3289" s="85">
        <f t="shared" si="8695"/>
        <v>0</v>
      </c>
      <c r="Y3289" s="85">
        <v>0</v>
      </c>
      <c r="Z3289" s="85">
        <v>0</v>
      </c>
      <c r="AA3289" s="85">
        <v>0</v>
      </c>
      <c r="AB3289" s="85">
        <f t="shared" si="8706"/>
        <v>0</v>
      </c>
      <c r="AC3289" s="85">
        <v>0</v>
      </c>
      <c r="AD3289" s="85">
        <v>0</v>
      </c>
      <c r="AE3289" s="85">
        <f t="shared" si="8696"/>
        <v>0</v>
      </c>
      <c r="AF3289" s="85">
        <v>0</v>
      </c>
      <c r="AG3289" s="85">
        <v>0</v>
      </c>
      <c r="AH3289" s="85">
        <v>0</v>
      </c>
      <c r="AI3289" s="85">
        <f t="shared" si="8707"/>
        <v>0</v>
      </c>
      <c r="AJ3289" s="85">
        <v>0</v>
      </c>
      <c r="AK3289" s="85">
        <v>0</v>
      </c>
      <c r="AL3289" s="85">
        <f t="shared" si="8697"/>
        <v>0</v>
      </c>
      <c r="AM3289" s="85">
        <v>0</v>
      </c>
      <c r="AN3289" s="386">
        <f t="shared" si="8698"/>
        <v>0</v>
      </c>
      <c r="AO3289" s="386">
        <f t="shared" si="8699"/>
        <v>0</v>
      </c>
      <c r="AP3289" s="387">
        <f t="shared" si="8700"/>
        <v>0</v>
      </c>
      <c r="AQ3289" s="386">
        <f t="shared" si="8701"/>
        <v>0</v>
      </c>
      <c r="AR3289" s="386">
        <f t="shared" si="8702"/>
        <v>0</v>
      </c>
      <c r="AS3289" s="387">
        <f t="shared" si="8703"/>
        <v>0</v>
      </c>
      <c r="AT3289" s="387">
        <f t="shared" si="8704"/>
        <v>0</v>
      </c>
      <c r="AU3289" s="86" t="s">
        <v>28</v>
      </c>
      <c r="AV3289" s="87"/>
      <c r="AW3289" s="88"/>
      <c r="AX3289" s="88"/>
      <c r="AY3289" s="88"/>
      <c r="AZ3289" s="88"/>
      <c r="BA3289" s="8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  <c r="BT3289" s="11"/>
      <c r="BU3289" s="11"/>
      <c r="BV3289" s="11"/>
      <c r="BW3289" s="11"/>
      <c r="BX3289" s="11"/>
      <c r="BY3289" s="11"/>
      <c r="BZ3289" s="11"/>
      <c r="CA3289" s="11"/>
      <c r="CB3289" s="11"/>
      <c r="CC3289" s="11"/>
      <c r="CD3289" s="11"/>
      <c r="CE3289" s="11"/>
      <c r="CF3289" s="11"/>
      <c r="CG3289" s="11"/>
      <c r="CH3289" s="11"/>
      <c r="CI3289" s="11"/>
      <c r="CJ3289" s="11"/>
      <c r="CK3289" s="11"/>
      <c r="CL3289" s="11"/>
      <c r="CM3289" s="11"/>
      <c r="CN3289" s="11"/>
      <c r="CO3289" s="11"/>
      <c r="CP3289" s="11"/>
      <c r="CQ3289" s="11"/>
      <c r="CR3289" s="11"/>
      <c r="CS3289" s="11"/>
      <c r="CT3289" s="11"/>
      <c r="CU3289" s="11"/>
      <c r="CV3289" s="11"/>
      <c r="CW3289" s="11"/>
      <c r="CX3289" s="11"/>
      <c r="CY3289" s="11"/>
      <c r="CZ3289" s="11"/>
      <c r="DA3289" s="11"/>
      <c r="DB3289" s="11"/>
      <c r="DC3289" s="11"/>
      <c r="DD3289" s="11"/>
      <c r="DE3289" s="11"/>
      <c r="DF3289" s="11"/>
      <c r="DG3289" s="11"/>
      <c r="DH3289" s="11"/>
      <c r="DI3289" s="11"/>
      <c r="DJ3289" s="11"/>
      <c r="DK3289" s="11"/>
      <c r="DL3289" s="11"/>
      <c r="DM3289" s="11"/>
      <c r="DN3289" s="11"/>
      <c r="DO3289" s="11"/>
      <c r="DP3289" s="11"/>
      <c r="DQ3289" s="11"/>
      <c r="DR3289" s="11"/>
      <c r="DS3289" s="11"/>
      <c r="DT3289" s="11"/>
      <c r="DU3289" s="11"/>
      <c r="DV3289" s="11"/>
      <c r="DW3289" s="11"/>
      <c r="DX3289" s="11"/>
      <c r="DY3289" s="11"/>
    </row>
    <row r="3290" spans="1:129" s="69" customFormat="1" ht="46.5" hidden="1">
      <c r="A3290" s="11"/>
      <c r="B3290" s="4">
        <v>2017</v>
      </c>
      <c r="C3290" s="82">
        <v>8323</v>
      </c>
      <c r="D3290" s="82">
        <v>3</v>
      </c>
      <c r="E3290" s="2">
        <v>6</v>
      </c>
      <c r="F3290" s="2">
        <v>0</v>
      </c>
      <c r="G3290" s="2">
        <v>5000</v>
      </c>
      <c r="H3290" s="2">
        <v>5300</v>
      </c>
      <c r="I3290" s="2">
        <v>531</v>
      </c>
      <c r="J3290" s="83">
        <v>85</v>
      </c>
      <c r="K3290" s="293" t="s">
        <v>1548</v>
      </c>
      <c r="L3290" s="85">
        <v>0</v>
      </c>
      <c r="M3290" s="85">
        <v>0</v>
      </c>
      <c r="N3290" s="85">
        <f t="shared" si="8709"/>
        <v>0</v>
      </c>
      <c r="O3290" s="85">
        <v>0</v>
      </c>
      <c r="P3290" s="85">
        <v>0</v>
      </c>
      <c r="Q3290" s="85">
        <f t="shared" si="8708"/>
        <v>0</v>
      </c>
      <c r="R3290" s="85">
        <v>0</v>
      </c>
      <c r="S3290" s="85">
        <v>0</v>
      </c>
      <c r="T3290" s="85">
        <v>0</v>
      </c>
      <c r="U3290" s="85">
        <f t="shared" si="8705"/>
        <v>0</v>
      </c>
      <c r="V3290" s="85">
        <v>0</v>
      </c>
      <c r="W3290" s="85">
        <v>0</v>
      </c>
      <c r="X3290" s="85">
        <f t="shared" si="8695"/>
        <v>0</v>
      </c>
      <c r="Y3290" s="85">
        <v>0</v>
      </c>
      <c r="Z3290" s="85">
        <v>0</v>
      </c>
      <c r="AA3290" s="85">
        <v>0</v>
      </c>
      <c r="AB3290" s="85">
        <f t="shared" si="8706"/>
        <v>0</v>
      </c>
      <c r="AC3290" s="85">
        <v>0</v>
      </c>
      <c r="AD3290" s="85">
        <v>0</v>
      </c>
      <c r="AE3290" s="85">
        <f t="shared" si="8696"/>
        <v>0</v>
      </c>
      <c r="AF3290" s="85">
        <v>0</v>
      </c>
      <c r="AG3290" s="85">
        <v>0</v>
      </c>
      <c r="AH3290" s="85">
        <v>0</v>
      </c>
      <c r="AI3290" s="85">
        <f t="shared" si="8707"/>
        <v>0</v>
      </c>
      <c r="AJ3290" s="85">
        <v>0</v>
      </c>
      <c r="AK3290" s="85">
        <v>0</v>
      </c>
      <c r="AL3290" s="85">
        <f t="shared" si="8697"/>
        <v>0</v>
      </c>
      <c r="AM3290" s="85">
        <v>0</v>
      </c>
      <c r="AN3290" s="386">
        <f t="shared" si="8698"/>
        <v>0</v>
      </c>
      <c r="AO3290" s="386">
        <f t="shared" si="8699"/>
        <v>0</v>
      </c>
      <c r="AP3290" s="387">
        <f t="shared" si="8700"/>
        <v>0</v>
      </c>
      <c r="AQ3290" s="386">
        <f t="shared" si="8701"/>
        <v>0</v>
      </c>
      <c r="AR3290" s="386">
        <f t="shared" si="8702"/>
        <v>0</v>
      </c>
      <c r="AS3290" s="387">
        <f t="shared" si="8703"/>
        <v>0</v>
      </c>
      <c r="AT3290" s="387">
        <f t="shared" si="8704"/>
        <v>0</v>
      </c>
      <c r="AU3290" s="86" t="s">
        <v>28</v>
      </c>
      <c r="AV3290" s="87"/>
      <c r="AW3290" s="88"/>
      <c r="AX3290" s="88"/>
      <c r="AY3290" s="88"/>
      <c r="AZ3290" s="88"/>
      <c r="BA3290" s="8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  <c r="BT3290" s="11"/>
      <c r="BU3290" s="11"/>
      <c r="BV3290" s="11"/>
      <c r="BW3290" s="11"/>
      <c r="BX3290" s="11"/>
      <c r="BY3290" s="11"/>
      <c r="BZ3290" s="11"/>
      <c r="CA3290" s="11"/>
      <c r="CB3290" s="11"/>
      <c r="CC3290" s="11"/>
      <c r="CD3290" s="11"/>
      <c r="CE3290" s="11"/>
      <c r="CF3290" s="11"/>
      <c r="CG3290" s="11"/>
      <c r="CH3290" s="11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11"/>
      <c r="CS3290" s="11"/>
      <c r="CT3290" s="11"/>
      <c r="CU3290" s="11"/>
      <c r="CV3290" s="11"/>
      <c r="CW3290" s="11"/>
      <c r="CX3290" s="11"/>
      <c r="CY3290" s="11"/>
      <c r="CZ3290" s="11"/>
      <c r="DA3290" s="11"/>
      <c r="DB3290" s="11"/>
      <c r="DC3290" s="11"/>
      <c r="DD3290" s="11"/>
      <c r="DE3290" s="11"/>
      <c r="DF3290" s="11"/>
      <c r="DG3290" s="11"/>
      <c r="DH3290" s="11"/>
      <c r="DI3290" s="11"/>
      <c r="DJ3290" s="11"/>
      <c r="DK3290" s="11"/>
      <c r="DL3290" s="11"/>
      <c r="DM3290" s="11"/>
      <c r="DN3290" s="11"/>
      <c r="DO3290" s="11"/>
      <c r="DP3290" s="11"/>
      <c r="DQ3290" s="11"/>
      <c r="DR3290" s="11"/>
      <c r="DS3290" s="11"/>
      <c r="DT3290" s="11"/>
      <c r="DU3290" s="11"/>
      <c r="DV3290" s="11"/>
      <c r="DW3290" s="11"/>
      <c r="DX3290" s="11"/>
      <c r="DY3290" s="11"/>
    </row>
    <row r="3291" spans="1:129" s="69" customFormat="1" hidden="1">
      <c r="A3291" s="11"/>
      <c r="B3291" s="4">
        <v>2017</v>
      </c>
      <c r="C3291" s="82">
        <v>8323</v>
      </c>
      <c r="D3291" s="82">
        <v>3</v>
      </c>
      <c r="E3291" s="2">
        <v>6</v>
      </c>
      <c r="F3291" s="2">
        <v>0</v>
      </c>
      <c r="G3291" s="2">
        <v>5000</v>
      </c>
      <c r="H3291" s="2">
        <v>5300</v>
      </c>
      <c r="I3291" s="2">
        <v>531</v>
      </c>
      <c r="J3291" s="83">
        <v>86</v>
      </c>
      <c r="K3291" s="293" t="s">
        <v>1902</v>
      </c>
      <c r="L3291" s="85">
        <v>0</v>
      </c>
      <c r="M3291" s="85">
        <v>0</v>
      </c>
      <c r="N3291" s="85">
        <f t="shared" si="8709"/>
        <v>0</v>
      </c>
      <c r="O3291" s="85">
        <v>0</v>
      </c>
      <c r="P3291" s="85">
        <v>0</v>
      </c>
      <c r="Q3291" s="85">
        <f t="shared" si="8708"/>
        <v>0</v>
      </c>
      <c r="R3291" s="85">
        <v>0</v>
      </c>
      <c r="S3291" s="85">
        <v>0</v>
      </c>
      <c r="T3291" s="85">
        <v>0</v>
      </c>
      <c r="U3291" s="85">
        <f t="shared" si="8705"/>
        <v>0</v>
      </c>
      <c r="V3291" s="85">
        <v>0</v>
      </c>
      <c r="W3291" s="85">
        <v>0</v>
      </c>
      <c r="X3291" s="85">
        <f t="shared" si="8695"/>
        <v>0</v>
      </c>
      <c r="Y3291" s="85">
        <v>0</v>
      </c>
      <c r="Z3291" s="85">
        <v>0</v>
      </c>
      <c r="AA3291" s="85">
        <v>0</v>
      </c>
      <c r="AB3291" s="85">
        <f t="shared" si="8706"/>
        <v>0</v>
      </c>
      <c r="AC3291" s="85">
        <v>0</v>
      </c>
      <c r="AD3291" s="85">
        <v>0</v>
      </c>
      <c r="AE3291" s="85">
        <f t="shared" si="8696"/>
        <v>0</v>
      </c>
      <c r="AF3291" s="85">
        <v>0</v>
      </c>
      <c r="AG3291" s="85">
        <v>0</v>
      </c>
      <c r="AH3291" s="85">
        <v>0</v>
      </c>
      <c r="AI3291" s="85">
        <f t="shared" si="8707"/>
        <v>0</v>
      </c>
      <c r="AJ3291" s="85">
        <v>0</v>
      </c>
      <c r="AK3291" s="85">
        <v>0</v>
      </c>
      <c r="AL3291" s="85">
        <f t="shared" si="8697"/>
        <v>0</v>
      </c>
      <c r="AM3291" s="85">
        <v>0</v>
      </c>
      <c r="AN3291" s="386">
        <f t="shared" si="8698"/>
        <v>0</v>
      </c>
      <c r="AO3291" s="386">
        <f t="shared" si="8699"/>
        <v>0</v>
      </c>
      <c r="AP3291" s="387">
        <f t="shared" si="8700"/>
        <v>0</v>
      </c>
      <c r="AQ3291" s="386">
        <f t="shared" si="8701"/>
        <v>0</v>
      </c>
      <c r="AR3291" s="386">
        <f t="shared" si="8702"/>
        <v>0</v>
      </c>
      <c r="AS3291" s="387">
        <f t="shared" si="8703"/>
        <v>0</v>
      </c>
      <c r="AT3291" s="387">
        <f t="shared" si="8704"/>
        <v>0</v>
      </c>
      <c r="AU3291" s="86" t="s">
        <v>28</v>
      </c>
      <c r="AV3291" s="87"/>
      <c r="AW3291" s="88"/>
      <c r="AX3291" s="88"/>
      <c r="AY3291" s="88"/>
      <c r="AZ3291" s="88"/>
      <c r="BA3291" s="8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  <c r="BT3291" s="11"/>
      <c r="BU3291" s="11"/>
      <c r="BV3291" s="11"/>
      <c r="BW3291" s="11"/>
      <c r="BX3291" s="11"/>
      <c r="BY3291" s="11"/>
      <c r="BZ3291" s="11"/>
      <c r="CA3291" s="11"/>
      <c r="CB3291" s="11"/>
      <c r="CC3291" s="11"/>
      <c r="CD3291" s="11"/>
      <c r="CE3291" s="11"/>
      <c r="CF3291" s="11"/>
      <c r="CG3291" s="11"/>
      <c r="CH3291" s="11"/>
      <c r="CI3291" s="11"/>
      <c r="CJ3291" s="11"/>
      <c r="CK3291" s="11"/>
      <c r="CL3291" s="11"/>
      <c r="CM3291" s="11"/>
      <c r="CN3291" s="11"/>
      <c r="CO3291" s="11"/>
      <c r="CP3291" s="11"/>
      <c r="CQ3291" s="11"/>
      <c r="CR3291" s="11"/>
      <c r="CS3291" s="11"/>
      <c r="CT3291" s="11"/>
      <c r="CU3291" s="11"/>
      <c r="CV3291" s="11"/>
      <c r="CW3291" s="11"/>
      <c r="CX3291" s="11"/>
      <c r="CY3291" s="11"/>
      <c r="CZ3291" s="11"/>
      <c r="DA3291" s="11"/>
      <c r="DB3291" s="11"/>
      <c r="DC3291" s="11"/>
      <c r="DD3291" s="11"/>
      <c r="DE3291" s="11"/>
      <c r="DF3291" s="11"/>
      <c r="DG3291" s="11"/>
      <c r="DH3291" s="11"/>
      <c r="DI3291" s="11"/>
      <c r="DJ3291" s="11"/>
      <c r="DK3291" s="11"/>
      <c r="DL3291" s="11"/>
      <c r="DM3291" s="11"/>
      <c r="DN3291" s="11"/>
      <c r="DO3291" s="11"/>
      <c r="DP3291" s="11"/>
      <c r="DQ3291" s="11"/>
      <c r="DR3291" s="11"/>
      <c r="DS3291" s="11"/>
      <c r="DT3291" s="11"/>
      <c r="DU3291" s="11"/>
      <c r="DV3291" s="11"/>
      <c r="DW3291" s="11"/>
      <c r="DX3291" s="11"/>
      <c r="DY3291" s="11"/>
    </row>
    <row r="3292" spans="1:129" s="69" customFormat="1" hidden="1">
      <c r="A3292" s="11"/>
      <c r="B3292" s="4">
        <v>2017</v>
      </c>
      <c r="C3292" s="82">
        <v>8323</v>
      </c>
      <c r="D3292" s="82">
        <v>3</v>
      </c>
      <c r="E3292" s="2">
        <v>6</v>
      </c>
      <c r="F3292" s="2">
        <v>0</v>
      </c>
      <c r="G3292" s="2">
        <v>5000</v>
      </c>
      <c r="H3292" s="2">
        <v>5300</v>
      </c>
      <c r="I3292" s="2">
        <v>531</v>
      </c>
      <c r="J3292" s="83">
        <v>87</v>
      </c>
      <c r="K3292" s="104" t="s">
        <v>1549</v>
      </c>
      <c r="L3292" s="85">
        <v>0</v>
      </c>
      <c r="M3292" s="85">
        <v>0</v>
      </c>
      <c r="N3292" s="85">
        <f t="shared" si="8709"/>
        <v>0</v>
      </c>
      <c r="O3292" s="85">
        <v>0</v>
      </c>
      <c r="P3292" s="85">
        <v>0</v>
      </c>
      <c r="Q3292" s="85">
        <f t="shared" si="8708"/>
        <v>0</v>
      </c>
      <c r="R3292" s="85">
        <v>0</v>
      </c>
      <c r="S3292" s="85">
        <v>0</v>
      </c>
      <c r="T3292" s="85">
        <v>0</v>
      </c>
      <c r="U3292" s="85">
        <f t="shared" si="8705"/>
        <v>0</v>
      </c>
      <c r="V3292" s="85">
        <v>0</v>
      </c>
      <c r="W3292" s="85">
        <v>0</v>
      </c>
      <c r="X3292" s="85">
        <f t="shared" si="8695"/>
        <v>0</v>
      </c>
      <c r="Y3292" s="85">
        <v>0</v>
      </c>
      <c r="Z3292" s="85">
        <v>0</v>
      </c>
      <c r="AA3292" s="85">
        <v>0</v>
      </c>
      <c r="AB3292" s="85">
        <f t="shared" si="8706"/>
        <v>0</v>
      </c>
      <c r="AC3292" s="85">
        <v>0</v>
      </c>
      <c r="AD3292" s="85">
        <v>0</v>
      </c>
      <c r="AE3292" s="85">
        <f t="shared" si="8696"/>
        <v>0</v>
      </c>
      <c r="AF3292" s="85">
        <v>0</v>
      </c>
      <c r="AG3292" s="85">
        <v>0</v>
      </c>
      <c r="AH3292" s="85">
        <v>0</v>
      </c>
      <c r="AI3292" s="85">
        <f t="shared" si="8707"/>
        <v>0</v>
      </c>
      <c r="AJ3292" s="85">
        <v>0</v>
      </c>
      <c r="AK3292" s="85">
        <v>0</v>
      </c>
      <c r="AL3292" s="85">
        <f t="shared" si="8697"/>
        <v>0</v>
      </c>
      <c r="AM3292" s="85">
        <v>0</v>
      </c>
      <c r="AN3292" s="386">
        <f t="shared" si="8698"/>
        <v>0</v>
      </c>
      <c r="AO3292" s="386">
        <f t="shared" si="8699"/>
        <v>0</v>
      </c>
      <c r="AP3292" s="387">
        <f t="shared" si="8700"/>
        <v>0</v>
      </c>
      <c r="AQ3292" s="386">
        <f t="shared" si="8701"/>
        <v>0</v>
      </c>
      <c r="AR3292" s="386">
        <f t="shared" si="8702"/>
        <v>0</v>
      </c>
      <c r="AS3292" s="387">
        <f t="shared" si="8703"/>
        <v>0</v>
      </c>
      <c r="AT3292" s="387">
        <f t="shared" si="8704"/>
        <v>0</v>
      </c>
      <c r="AU3292" s="86" t="s">
        <v>28</v>
      </c>
      <c r="AV3292" s="87"/>
      <c r="AW3292" s="88"/>
      <c r="AX3292" s="88"/>
      <c r="AY3292" s="88"/>
      <c r="AZ3292" s="88"/>
      <c r="BA3292" s="8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  <c r="BT3292" s="11"/>
      <c r="BU3292" s="11"/>
      <c r="BV3292" s="11"/>
      <c r="BW3292" s="11"/>
      <c r="BX3292" s="11"/>
      <c r="BY3292" s="11"/>
      <c r="BZ3292" s="11"/>
      <c r="CA3292" s="11"/>
      <c r="CB3292" s="11"/>
      <c r="CC3292" s="11"/>
      <c r="CD3292" s="11"/>
      <c r="CE3292" s="11"/>
      <c r="CF3292" s="11"/>
      <c r="CG3292" s="11"/>
      <c r="CH3292" s="11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11"/>
      <c r="CS3292" s="11"/>
      <c r="CT3292" s="11"/>
      <c r="CU3292" s="11"/>
      <c r="CV3292" s="11"/>
      <c r="CW3292" s="11"/>
      <c r="CX3292" s="11"/>
      <c r="CY3292" s="11"/>
      <c r="CZ3292" s="11"/>
      <c r="DA3292" s="11"/>
      <c r="DB3292" s="11"/>
      <c r="DC3292" s="11"/>
      <c r="DD3292" s="11"/>
      <c r="DE3292" s="11"/>
      <c r="DF3292" s="11"/>
      <c r="DG3292" s="11"/>
      <c r="DH3292" s="11"/>
      <c r="DI3292" s="11"/>
      <c r="DJ3292" s="11"/>
      <c r="DK3292" s="11"/>
      <c r="DL3292" s="11"/>
      <c r="DM3292" s="11"/>
      <c r="DN3292" s="11"/>
      <c r="DO3292" s="11"/>
      <c r="DP3292" s="11"/>
      <c r="DQ3292" s="11"/>
      <c r="DR3292" s="11"/>
      <c r="DS3292" s="11"/>
      <c r="DT3292" s="11"/>
      <c r="DU3292" s="11"/>
      <c r="DV3292" s="11"/>
      <c r="DW3292" s="11"/>
      <c r="DX3292" s="11"/>
      <c r="DY3292" s="11"/>
    </row>
    <row r="3293" spans="1:129" s="69" customFormat="1">
      <c r="A3293" s="11"/>
      <c r="B3293" s="4">
        <v>2017</v>
      </c>
      <c r="C3293" s="82">
        <v>8323</v>
      </c>
      <c r="D3293" s="82">
        <v>3</v>
      </c>
      <c r="E3293" s="2">
        <v>6</v>
      </c>
      <c r="F3293" s="2">
        <v>0</v>
      </c>
      <c r="G3293" s="2">
        <v>5000</v>
      </c>
      <c r="H3293" s="2">
        <v>5300</v>
      </c>
      <c r="I3293" s="2">
        <v>531</v>
      </c>
      <c r="J3293" s="83">
        <v>88</v>
      </c>
      <c r="K3293" s="293" t="s">
        <v>1550</v>
      </c>
      <c r="L3293" s="85">
        <v>150000</v>
      </c>
      <c r="M3293" s="85">
        <v>0</v>
      </c>
      <c r="N3293" s="85">
        <f t="shared" si="8709"/>
        <v>150000</v>
      </c>
      <c r="O3293" s="85">
        <v>0</v>
      </c>
      <c r="P3293" s="85">
        <v>0</v>
      </c>
      <c r="Q3293" s="85">
        <f t="shared" si="8708"/>
        <v>0</v>
      </c>
      <c r="R3293" s="85">
        <f>N3293+Q3293</f>
        <v>150000</v>
      </c>
      <c r="S3293" s="85">
        <v>0</v>
      </c>
      <c r="T3293" s="85">
        <v>0</v>
      </c>
      <c r="U3293" s="85">
        <f t="shared" si="8705"/>
        <v>0</v>
      </c>
      <c r="V3293" s="85">
        <v>0</v>
      </c>
      <c r="W3293" s="85">
        <v>0</v>
      </c>
      <c r="X3293" s="85">
        <f t="shared" si="8695"/>
        <v>0</v>
      </c>
      <c r="Y3293" s="85">
        <f>U3293+X3293</f>
        <v>0</v>
      </c>
      <c r="Z3293" s="85">
        <v>0</v>
      </c>
      <c r="AA3293" s="85">
        <v>0</v>
      </c>
      <c r="AB3293" s="85">
        <f t="shared" si="8706"/>
        <v>0</v>
      </c>
      <c r="AC3293" s="85">
        <v>0</v>
      </c>
      <c r="AD3293" s="85">
        <v>0</v>
      </c>
      <c r="AE3293" s="85">
        <f t="shared" si="8696"/>
        <v>0</v>
      </c>
      <c r="AF3293" s="85">
        <f>AB3293+AE3293</f>
        <v>0</v>
      </c>
      <c r="AG3293" s="85">
        <v>0</v>
      </c>
      <c r="AH3293" s="85">
        <v>0</v>
      </c>
      <c r="AI3293" s="85">
        <f t="shared" si="8707"/>
        <v>0</v>
      </c>
      <c r="AJ3293" s="85">
        <v>0</v>
      </c>
      <c r="AK3293" s="85">
        <v>0</v>
      </c>
      <c r="AL3293" s="85">
        <f t="shared" si="8697"/>
        <v>0</v>
      </c>
      <c r="AM3293" s="85">
        <f>AI3293+AL3293</f>
        <v>0</v>
      </c>
      <c r="AN3293" s="386">
        <f t="shared" si="8698"/>
        <v>150000</v>
      </c>
      <c r="AO3293" s="386">
        <f t="shared" si="8699"/>
        <v>0</v>
      </c>
      <c r="AP3293" s="387">
        <f t="shared" si="8700"/>
        <v>150000</v>
      </c>
      <c r="AQ3293" s="386">
        <f t="shared" si="8701"/>
        <v>0</v>
      </c>
      <c r="AR3293" s="386">
        <f t="shared" si="8702"/>
        <v>0</v>
      </c>
      <c r="AS3293" s="387">
        <f t="shared" si="8703"/>
        <v>0</v>
      </c>
      <c r="AT3293" s="387">
        <f t="shared" si="8704"/>
        <v>150000</v>
      </c>
      <c r="AU3293" s="86" t="s">
        <v>28</v>
      </c>
      <c r="AV3293" s="87">
        <v>3</v>
      </c>
      <c r="AW3293" s="88"/>
      <c r="AX3293" s="88"/>
      <c r="AY3293" s="88"/>
      <c r="AZ3293" s="88"/>
      <c r="BA3293" s="8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  <c r="BT3293" s="11"/>
      <c r="BU3293" s="11"/>
      <c r="BV3293" s="11"/>
      <c r="BW3293" s="11"/>
      <c r="BX3293" s="11"/>
      <c r="BY3293" s="11"/>
      <c r="BZ3293" s="11"/>
      <c r="CA3293" s="11"/>
      <c r="CB3293" s="11"/>
      <c r="CC3293" s="11"/>
      <c r="CD3293" s="11"/>
      <c r="CE3293" s="11"/>
      <c r="CF3293" s="11"/>
      <c r="CG3293" s="11"/>
      <c r="CH3293" s="11"/>
      <c r="CI3293" s="11"/>
      <c r="CJ3293" s="11"/>
      <c r="CK3293" s="11"/>
      <c r="CL3293" s="11"/>
      <c r="CM3293" s="11"/>
      <c r="CN3293" s="11"/>
      <c r="CO3293" s="11"/>
      <c r="CP3293" s="11"/>
      <c r="CQ3293" s="11"/>
      <c r="CR3293" s="11"/>
      <c r="CS3293" s="11"/>
      <c r="CT3293" s="11"/>
      <c r="CU3293" s="11"/>
      <c r="CV3293" s="11"/>
      <c r="CW3293" s="11"/>
      <c r="CX3293" s="11"/>
      <c r="CY3293" s="11"/>
      <c r="CZ3293" s="11"/>
      <c r="DA3293" s="11"/>
      <c r="DB3293" s="11"/>
      <c r="DC3293" s="11"/>
      <c r="DD3293" s="11"/>
      <c r="DE3293" s="11"/>
      <c r="DF3293" s="11"/>
      <c r="DG3293" s="11"/>
      <c r="DH3293" s="11"/>
      <c r="DI3293" s="11"/>
      <c r="DJ3293" s="11"/>
      <c r="DK3293" s="11"/>
      <c r="DL3293" s="11"/>
      <c r="DM3293" s="11"/>
      <c r="DN3293" s="11"/>
      <c r="DO3293" s="11"/>
      <c r="DP3293" s="11"/>
      <c r="DQ3293" s="11"/>
      <c r="DR3293" s="11"/>
      <c r="DS3293" s="11"/>
      <c r="DT3293" s="11"/>
      <c r="DU3293" s="11"/>
      <c r="DV3293" s="11"/>
      <c r="DW3293" s="11"/>
      <c r="DX3293" s="11"/>
      <c r="DY3293" s="11"/>
    </row>
    <row r="3294" spans="1:129" s="69" customFormat="1" hidden="1">
      <c r="A3294" s="11"/>
      <c r="B3294" s="4">
        <v>2017</v>
      </c>
      <c r="C3294" s="82">
        <v>8323</v>
      </c>
      <c r="D3294" s="82">
        <v>3</v>
      </c>
      <c r="E3294" s="2">
        <v>6</v>
      </c>
      <c r="F3294" s="2">
        <v>0</v>
      </c>
      <c r="G3294" s="2">
        <v>5000</v>
      </c>
      <c r="H3294" s="2">
        <v>5300</v>
      </c>
      <c r="I3294" s="2">
        <v>531</v>
      </c>
      <c r="J3294" s="83">
        <v>89</v>
      </c>
      <c r="K3294" s="293" t="s">
        <v>1551</v>
      </c>
      <c r="L3294" s="85">
        <v>0</v>
      </c>
      <c r="M3294" s="85">
        <v>0</v>
      </c>
      <c r="N3294" s="85">
        <f t="shared" si="8709"/>
        <v>0</v>
      </c>
      <c r="O3294" s="85">
        <v>0</v>
      </c>
      <c r="P3294" s="85">
        <v>0</v>
      </c>
      <c r="Q3294" s="85">
        <f t="shared" si="8708"/>
        <v>0</v>
      </c>
      <c r="R3294" s="85">
        <v>0</v>
      </c>
      <c r="S3294" s="85">
        <v>0</v>
      </c>
      <c r="T3294" s="85">
        <v>0</v>
      </c>
      <c r="U3294" s="85">
        <f t="shared" si="8705"/>
        <v>0</v>
      </c>
      <c r="V3294" s="85">
        <v>0</v>
      </c>
      <c r="W3294" s="85">
        <v>0</v>
      </c>
      <c r="X3294" s="85">
        <f t="shared" si="8695"/>
        <v>0</v>
      </c>
      <c r="Y3294" s="85">
        <v>0</v>
      </c>
      <c r="Z3294" s="85">
        <v>0</v>
      </c>
      <c r="AA3294" s="85">
        <v>0</v>
      </c>
      <c r="AB3294" s="85">
        <f t="shared" si="8706"/>
        <v>0</v>
      </c>
      <c r="AC3294" s="85">
        <v>0</v>
      </c>
      <c r="AD3294" s="85">
        <v>0</v>
      </c>
      <c r="AE3294" s="85">
        <f t="shared" si="8696"/>
        <v>0</v>
      </c>
      <c r="AF3294" s="85">
        <v>0</v>
      </c>
      <c r="AG3294" s="85">
        <v>0</v>
      </c>
      <c r="AH3294" s="85">
        <v>0</v>
      </c>
      <c r="AI3294" s="85">
        <f t="shared" si="8707"/>
        <v>0</v>
      </c>
      <c r="AJ3294" s="85">
        <v>0</v>
      </c>
      <c r="AK3294" s="85">
        <v>0</v>
      </c>
      <c r="AL3294" s="85">
        <f t="shared" si="8697"/>
        <v>0</v>
      </c>
      <c r="AM3294" s="85">
        <v>0</v>
      </c>
      <c r="AN3294" s="386">
        <f t="shared" si="8698"/>
        <v>0</v>
      </c>
      <c r="AO3294" s="386">
        <f t="shared" si="8699"/>
        <v>0</v>
      </c>
      <c r="AP3294" s="387">
        <f t="shared" si="8700"/>
        <v>0</v>
      </c>
      <c r="AQ3294" s="386">
        <f t="shared" si="8701"/>
        <v>0</v>
      </c>
      <c r="AR3294" s="386">
        <f t="shared" si="8702"/>
        <v>0</v>
      </c>
      <c r="AS3294" s="387">
        <f t="shared" si="8703"/>
        <v>0</v>
      </c>
      <c r="AT3294" s="387">
        <f t="shared" si="8704"/>
        <v>0</v>
      </c>
      <c r="AU3294" s="86" t="s">
        <v>28</v>
      </c>
      <c r="AV3294" s="87"/>
      <c r="AW3294" s="88"/>
      <c r="AX3294" s="88"/>
      <c r="AY3294" s="88"/>
      <c r="AZ3294" s="88"/>
      <c r="BA3294" s="8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  <c r="BT3294" s="11"/>
      <c r="BU3294" s="11"/>
      <c r="BV3294" s="11"/>
      <c r="BW3294" s="11"/>
      <c r="BX3294" s="11"/>
      <c r="BY3294" s="11"/>
      <c r="BZ3294" s="11"/>
      <c r="CA3294" s="11"/>
      <c r="CB3294" s="11"/>
      <c r="CC3294" s="11"/>
      <c r="CD3294" s="11"/>
      <c r="CE3294" s="11"/>
      <c r="CF3294" s="11"/>
      <c r="CG3294" s="11"/>
      <c r="CH3294" s="11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11"/>
      <c r="CS3294" s="11"/>
      <c r="CT3294" s="11"/>
      <c r="CU3294" s="11"/>
      <c r="CV3294" s="11"/>
      <c r="CW3294" s="11"/>
      <c r="CX3294" s="11"/>
      <c r="CY3294" s="11"/>
      <c r="CZ3294" s="11"/>
      <c r="DA3294" s="11"/>
      <c r="DB3294" s="11"/>
      <c r="DC3294" s="11"/>
      <c r="DD3294" s="11"/>
      <c r="DE3294" s="11"/>
      <c r="DF3294" s="11"/>
      <c r="DG3294" s="11"/>
      <c r="DH3294" s="11"/>
      <c r="DI3294" s="11"/>
      <c r="DJ3294" s="11"/>
      <c r="DK3294" s="11"/>
      <c r="DL3294" s="11"/>
      <c r="DM3294" s="11"/>
      <c r="DN3294" s="11"/>
      <c r="DO3294" s="11"/>
      <c r="DP3294" s="11"/>
      <c r="DQ3294" s="11"/>
      <c r="DR3294" s="11"/>
      <c r="DS3294" s="11"/>
      <c r="DT3294" s="11"/>
      <c r="DU3294" s="11"/>
      <c r="DV3294" s="11"/>
      <c r="DW3294" s="11"/>
      <c r="DX3294" s="11"/>
      <c r="DY3294" s="11"/>
    </row>
    <row r="3295" spans="1:129" s="69" customFormat="1" hidden="1">
      <c r="A3295" s="11"/>
      <c r="B3295" s="4">
        <v>2017</v>
      </c>
      <c r="C3295" s="82">
        <v>8323</v>
      </c>
      <c r="D3295" s="82">
        <v>3</v>
      </c>
      <c r="E3295" s="2">
        <v>6</v>
      </c>
      <c r="F3295" s="2">
        <v>0</v>
      </c>
      <c r="G3295" s="2">
        <v>5000</v>
      </c>
      <c r="H3295" s="2">
        <v>5300</v>
      </c>
      <c r="I3295" s="2">
        <v>531</v>
      </c>
      <c r="J3295" s="83">
        <v>90</v>
      </c>
      <c r="K3295" s="293" t="s">
        <v>748</v>
      </c>
      <c r="L3295" s="85">
        <v>0</v>
      </c>
      <c r="M3295" s="85">
        <v>0</v>
      </c>
      <c r="N3295" s="85">
        <f t="shared" si="8709"/>
        <v>0</v>
      </c>
      <c r="O3295" s="85">
        <v>0</v>
      </c>
      <c r="P3295" s="85">
        <v>0</v>
      </c>
      <c r="Q3295" s="85">
        <f t="shared" si="8708"/>
        <v>0</v>
      </c>
      <c r="R3295" s="85">
        <v>0</v>
      </c>
      <c r="S3295" s="85">
        <v>0</v>
      </c>
      <c r="T3295" s="85">
        <v>0</v>
      </c>
      <c r="U3295" s="85">
        <f t="shared" si="8705"/>
        <v>0</v>
      </c>
      <c r="V3295" s="85">
        <v>0</v>
      </c>
      <c r="W3295" s="85">
        <v>0</v>
      </c>
      <c r="X3295" s="85">
        <f t="shared" si="8695"/>
        <v>0</v>
      </c>
      <c r="Y3295" s="85">
        <v>0</v>
      </c>
      <c r="Z3295" s="85">
        <v>0</v>
      </c>
      <c r="AA3295" s="85">
        <v>0</v>
      </c>
      <c r="AB3295" s="85">
        <f t="shared" si="8706"/>
        <v>0</v>
      </c>
      <c r="AC3295" s="85">
        <v>0</v>
      </c>
      <c r="AD3295" s="85">
        <v>0</v>
      </c>
      <c r="AE3295" s="85">
        <f t="shared" si="8696"/>
        <v>0</v>
      </c>
      <c r="AF3295" s="85">
        <v>0</v>
      </c>
      <c r="AG3295" s="85">
        <v>0</v>
      </c>
      <c r="AH3295" s="85">
        <v>0</v>
      </c>
      <c r="AI3295" s="85">
        <f t="shared" si="8707"/>
        <v>0</v>
      </c>
      <c r="AJ3295" s="85">
        <v>0</v>
      </c>
      <c r="AK3295" s="85">
        <v>0</v>
      </c>
      <c r="AL3295" s="85">
        <f t="shared" si="8697"/>
        <v>0</v>
      </c>
      <c r="AM3295" s="85">
        <v>0</v>
      </c>
      <c r="AN3295" s="386">
        <f t="shared" si="8698"/>
        <v>0</v>
      </c>
      <c r="AO3295" s="386">
        <f t="shared" si="8699"/>
        <v>0</v>
      </c>
      <c r="AP3295" s="387">
        <f t="shared" si="8700"/>
        <v>0</v>
      </c>
      <c r="AQ3295" s="386">
        <f t="shared" si="8701"/>
        <v>0</v>
      </c>
      <c r="AR3295" s="386">
        <f t="shared" si="8702"/>
        <v>0</v>
      </c>
      <c r="AS3295" s="387">
        <f t="shared" si="8703"/>
        <v>0</v>
      </c>
      <c r="AT3295" s="387">
        <f t="shared" si="8704"/>
        <v>0</v>
      </c>
      <c r="AU3295" s="86" t="s">
        <v>28</v>
      </c>
      <c r="AV3295" s="87"/>
      <c r="AW3295" s="88"/>
      <c r="AX3295" s="88"/>
      <c r="AY3295" s="88"/>
      <c r="AZ3295" s="88"/>
      <c r="BA3295" s="8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  <c r="BT3295" s="11"/>
      <c r="BU3295" s="11"/>
      <c r="BV3295" s="11"/>
      <c r="BW3295" s="11"/>
      <c r="BX3295" s="11"/>
      <c r="BY3295" s="11"/>
      <c r="BZ3295" s="11"/>
      <c r="CA3295" s="11"/>
      <c r="CB3295" s="11"/>
      <c r="CC3295" s="11"/>
      <c r="CD3295" s="11"/>
      <c r="CE3295" s="11"/>
      <c r="CF3295" s="11"/>
      <c r="CG3295" s="11"/>
      <c r="CH3295" s="11"/>
      <c r="CI3295" s="11"/>
      <c r="CJ3295" s="11"/>
      <c r="CK3295" s="11"/>
      <c r="CL3295" s="11"/>
      <c r="CM3295" s="11"/>
      <c r="CN3295" s="11"/>
      <c r="CO3295" s="11"/>
      <c r="CP3295" s="11"/>
      <c r="CQ3295" s="11"/>
      <c r="CR3295" s="11"/>
      <c r="CS3295" s="11"/>
      <c r="CT3295" s="11"/>
      <c r="CU3295" s="11"/>
      <c r="CV3295" s="11"/>
      <c r="CW3295" s="11"/>
      <c r="CX3295" s="11"/>
      <c r="CY3295" s="11"/>
      <c r="CZ3295" s="11"/>
      <c r="DA3295" s="11"/>
      <c r="DB3295" s="11"/>
      <c r="DC3295" s="11"/>
      <c r="DD3295" s="11"/>
      <c r="DE3295" s="11"/>
      <c r="DF3295" s="11"/>
      <c r="DG3295" s="11"/>
      <c r="DH3295" s="11"/>
      <c r="DI3295" s="11"/>
      <c r="DJ3295" s="11"/>
      <c r="DK3295" s="11"/>
      <c r="DL3295" s="11"/>
      <c r="DM3295" s="11"/>
      <c r="DN3295" s="11"/>
      <c r="DO3295" s="11"/>
      <c r="DP3295" s="11"/>
      <c r="DQ3295" s="11"/>
      <c r="DR3295" s="11"/>
      <c r="DS3295" s="11"/>
      <c r="DT3295" s="11"/>
      <c r="DU3295" s="11"/>
      <c r="DV3295" s="11"/>
      <c r="DW3295" s="11"/>
      <c r="DX3295" s="11"/>
      <c r="DY3295" s="11"/>
    </row>
    <row r="3296" spans="1:129" s="69" customFormat="1" hidden="1">
      <c r="A3296" s="11"/>
      <c r="B3296" s="4">
        <v>2017</v>
      </c>
      <c r="C3296" s="82">
        <v>8323</v>
      </c>
      <c r="D3296" s="82">
        <v>3</v>
      </c>
      <c r="E3296" s="2">
        <v>6</v>
      </c>
      <c r="F3296" s="2">
        <v>0</v>
      </c>
      <c r="G3296" s="2">
        <v>5000</v>
      </c>
      <c r="H3296" s="2">
        <v>5300</v>
      </c>
      <c r="I3296" s="2">
        <v>531</v>
      </c>
      <c r="J3296" s="83">
        <v>91</v>
      </c>
      <c r="K3296" s="293" t="s">
        <v>749</v>
      </c>
      <c r="L3296" s="85">
        <v>0</v>
      </c>
      <c r="M3296" s="85">
        <v>0</v>
      </c>
      <c r="N3296" s="85">
        <f t="shared" si="8709"/>
        <v>0</v>
      </c>
      <c r="O3296" s="85">
        <v>0</v>
      </c>
      <c r="P3296" s="85">
        <v>0</v>
      </c>
      <c r="Q3296" s="85">
        <f t="shared" si="8708"/>
        <v>0</v>
      </c>
      <c r="R3296" s="85">
        <v>0</v>
      </c>
      <c r="S3296" s="85">
        <v>0</v>
      </c>
      <c r="T3296" s="85">
        <v>0</v>
      </c>
      <c r="U3296" s="85">
        <f t="shared" si="8705"/>
        <v>0</v>
      </c>
      <c r="V3296" s="85">
        <v>0</v>
      </c>
      <c r="W3296" s="85">
        <v>0</v>
      </c>
      <c r="X3296" s="85">
        <f t="shared" si="8695"/>
        <v>0</v>
      </c>
      <c r="Y3296" s="85">
        <v>0</v>
      </c>
      <c r="Z3296" s="85">
        <v>0</v>
      </c>
      <c r="AA3296" s="85">
        <v>0</v>
      </c>
      <c r="AB3296" s="85">
        <f t="shared" si="8706"/>
        <v>0</v>
      </c>
      <c r="AC3296" s="85">
        <v>0</v>
      </c>
      <c r="AD3296" s="85">
        <v>0</v>
      </c>
      <c r="AE3296" s="85">
        <f t="shared" si="8696"/>
        <v>0</v>
      </c>
      <c r="AF3296" s="85">
        <v>0</v>
      </c>
      <c r="AG3296" s="85">
        <v>0</v>
      </c>
      <c r="AH3296" s="85">
        <v>0</v>
      </c>
      <c r="AI3296" s="85">
        <f t="shared" si="8707"/>
        <v>0</v>
      </c>
      <c r="AJ3296" s="85">
        <v>0</v>
      </c>
      <c r="AK3296" s="85">
        <v>0</v>
      </c>
      <c r="AL3296" s="85">
        <f t="shared" si="8697"/>
        <v>0</v>
      </c>
      <c r="AM3296" s="85">
        <v>0</v>
      </c>
      <c r="AN3296" s="386">
        <f t="shared" si="8698"/>
        <v>0</v>
      </c>
      <c r="AO3296" s="386">
        <f t="shared" si="8699"/>
        <v>0</v>
      </c>
      <c r="AP3296" s="387">
        <f t="shared" si="8700"/>
        <v>0</v>
      </c>
      <c r="AQ3296" s="386">
        <f t="shared" si="8701"/>
        <v>0</v>
      </c>
      <c r="AR3296" s="386">
        <f t="shared" si="8702"/>
        <v>0</v>
      </c>
      <c r="AS3296" s="387">
        <f t="shared" si="8703"/>
        <v>0</v>
      </c>
      <c r="AT3296" s="387">
        <f t="shared" si="8704"/>
        <v>0</v>
      </c>
      <c r="AU3296" s="86" t="s">
        <v>28</v>
      </c>
      <c r="AV3296" s="87"/>
      <c r="AW3296" s="88"/>
      <c r="AX3296" s="88"/>
      <c r="AY3296" s="88"/>
      <c r="AZ3296" s="88"/>
      <c r="BA3296" s="8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  <c r="BT3296" s="11"/>
      <c r="BU3296" s="11"/>
      <c r="BV3296" s="11"/>
      <c r="BW3296" s="11"/>
      <c r="BX3296" s="11"/>
      <c r="BY3296" s="11"/>
      <c r="BZ3296" s="11"/>
      <c r="CA3296" s="11"/>
      <c r="CB3296" s="11"/>
      <c r="CC3296" s="11"/>
      <c r="CD3296" s="11"/>
      <c r="CE3296" s="11"/>
      <c r="CF3296" s="11"/>
      <c r="CG3296" s="11"/>
      <c r="CH3296" s="11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11"/>
      <c r="CS3296" s="11"/>
      <c r="CT3296" s="11"/>
      <c r="CU3296" s="11"/>
      <c r="CV3296" s="11"/>
      <c r="CW3296" s="11"/>
      <c r="CX3296" s="11"/>
      <c r="CY3296" s="11"/>
      <c r="CZ3296" s="11"/>
      <c r="DA3296" s="11"/>
      <c r="DB3296" s="11"/>
      <c r="DC3296" s="11"/>
      <c r="DD3296" s="11"/>
      <c r="DE3296" s="11"/>
      <c r="DF3296" s="11"/>
      <c r="DG3296" s="11"/>
      <c r="DH3296" s="11"/>
      <c r="DI3296" s="11"/>
      <c r="DJ3296" s="11"/>
      <c r="DK3296" s="11"/>
      <c r="DL3296" s="11"/>
      <c r="DM3296" s="11"/>
      <c r="DN3296" s="11"/>
      <c r="DO3296" s="11"/>
      <c r="DP3296" s="11"/>
      <c r="DQ3296" s="11"/>
      <c r="DR3296" s="11"/>
      <c r="DS3296" s="11"/>
      <c r="DT3296" s="11"/>
      <c r="DU3296" s="11"/>
      <c r="DV3296" s="11"/>
      <c r="DW3296" s="11"/>
      <c r="DX3296" s="11"/>
      <c r="DY3296" s="11"/>
    </row>
    <row r="3297" spans="1:129" s="69" customFormat="1" hidden="1">
      <c r="A3297" s="11"/>
      <c r="B3297" s="4">
        <v>2017</v>
      </c>
      <c r="C3297" s="82">
        <v>8323</v>
      </c>
      <c r="D3297" s="82">
        <v>3</v>
      </c>
      <c r="E3297" s="2">
        <v>6</v>
      </c>
      <c r="F3297" s="2">
        <v>0</v>
      </c>
      <c r="G3297" s="2">
        <v>5000</v>
      </c>
      <c r="H3297" s="2">
        <v>5300</v>
      </c>
      <c r="I3297" s="2">
        <v>531</v>
      </c>
      <c r="J3297" s="83">
        <v>92</v>
      </c>
      <c r="K3297" s="293" t="s">
        <v>1552</v>
      </c>
      <c r="L3297" s="85">
        <v>0</v>
      </c>
      <c r="M3297" s="85">
        <v>0</v>
      </c>
      <c r="N3297" s="85">
        <f t="shared" si="8709"/>
        <v>0</v>
      </c>
      <c r="O3297" s="85">
        <v>0</v>
      </c>
      <c r="P3297" s="85">
        <v>0</v>
      </c>
      <c r="Q3297" s="85">
        <f t="shared" si="8708"/>
        <v>0</v>
      </c>
      <c r="R3297" s="85">
        <v>0</v>
      </c>
      <c r="S3297" s="85">
        <v>0</v>
      </c>
      <c r="T3297" s="85">
        <v>0</v>
      </c>
      <c r="U3297" s="85">
        <f t="shared" si="8705"/>
        <v>0</v>
      </c>
      <c r="V3297" s="85">
        <v>0</v>
      </c>
      <c r="W3297" s="85">
        <v>0</v>
      </c>
      <c r="X3297" s="85">
        <f t="shared" si="8695"/>
        <v>0</v>
      </c>
      <c r="Y3297" s="85">
        <v>0</v>
      </c>
      <c r="Z3297" s="85">
        <v>0</v>
      </c>
      <c r="AA3297" s="85">
        <v>0</v>
      </c>
      <c r="AB3297" s="85">
        <f t="shared" si="8706"/>
        <v>0</v>
      </c>
      <c r="AC3297" s="85">
        <v>0</v>
      </c>
      <c r="AD3297" s="85">
        <v>0</v>
      </c>
      <c r="AE3297" s="85">
        <f t="shared" si="8696"/>
        <v>0</v>
      </c>
      <c r="AF3297" s="85">
        <v>0</v>
      </c>
      <c r="AG3297" s="85">
        <v>0</v>
      </c>
      <c r="AH3297" s="85">
        <v>0</v>
      </c>
      <c r="AI3297" s="85">
        <f t="shared" si="8707"/>
        <v>0</v>
      </c>
      <c r="AJ3297" s="85">
        <v>0</v>
      </c>
      <c r="AK3297" s="85">
        <v>0</v>
      </c>
      <c r="AL3297" s="85">
        <f t="shared" si="8697"/>
        <v>0</v>
      </c>
      <c r="AM3297" s="85">
        <v>0</v>
      </c>
      <c r="AN3297" s="386">
        <f t="shared" si="8698"/>
        <v>0</v>
      </c>
      <c r="AO3297" s="386">
        <f t="shared" si="8699"/>
        <v>0</v>
      </c>
      <c r="AP3297" s="387">
        <f t="shared" si="8700"/>
        <v>0</v>
      </c>
      <c r="AQ3297" s="386">
        <f t="shared" si="8701"/>
        <v>0</v>
      </c>
      <c r="AR3297" s="386">
        <f t="shared" si="8702"/>
        <v>0</v>
      </c>
      <c r="AS3297" s="387">
        <f t="shared" si="8703"/>
        <v>0</v>
      </c>
      <c r="AT3297" s="387">
        <f t="shared" si="8704"/>
        <v>0</v>
      </c>
      <c r="AU3297" s="86" t="s">
        <v>28</v>
      </c>
      <c r="AV3297" s="87"/>
      <c r="AW3297" s="88"/>
      <c r="AX3297" s="88"/>
      <c r="AY3297" s="88"/>
      <c r="AZ3297" s="88"/>
      <c r="BA3297" s="8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  <c r="BT3297" s="11"/>
      <c r="BU3297" s="11"/>
      <c r="BV3297" s="11"/>
      <c r="BW3297" s="11"/>
      <c r="BX3297" s="11"/>
      <c r="BY3297" s="11"/>
      <c r="BZ3297" s="11"/>
      <c r="CA3297" s="11"/>
      <c r="CB3297" s="11"/>
      <c r="CC3297" s="11"/>
      <c r="CD3297" s="11"/>
      <c r="CE3297" s="11"/>
      <c r="CF3297" s="11"/>
      <c r="CG3297" s="11"/>
      <c r="CH3297" s="11"/>
      <c r="CI3297" s="11"/>
      <c r="CJ3297" s="11"/>
      <c r="CK3297" s="11"/>
      <c r="CL3297" s="11"/>
      <c r="CM3297" s="11"/>
      <c r="CN3297" s="11"/>
      <c r="CO3297" s="11"/>
      <c r="CP3297" s="11"/>
      <c r="CQ3297" s="11"/>
      <c r="CR3297" s="11"/>
      <c r="CS3297" s="11"/>
      <c r="CT3297" s="11"/>
      <c r="CU3297" s="11"/>
      <c r="CV3297" s="11"/>
      <c r="CW3297" s="11"/>
      <c r="CX3297" s="11"/>
      <c r="CY3297" s="11"/>
      <c r="CZ3297" s="11"/>
      <c r="DA3297" s="11"/>
      <c r="DB3297" s="11"/>
      <c r="DC3297" s="11"/>
      <c r="DD3297" s="11"/>
      <c r="DE3297" s="11"/>
      <c r="DF3297" s="11"/>
      <c r="DG3297" s="11"/>
      <c r="DH3297" s="11"/>
      <c r="DI3297" s="11"/>
      <c r="DJ3297" s="11"/>
      <c r="DK3297" s="11"/>
      <c r="DL3297" s="11"/>
      <c r="DM3297" s="11"/>
      <c r="DN3297" s="11"/>
      <c r="DO3297" s="11"/>
      <c r="DP3297" s="11"/>
      <c r="DQ3297" s="11"/>
      <c r="DR3297" s="11"/>
      <c r="DS3297" s="11"/>
      <c r="DT3297" s="11"/>
      <c r="DU3297" s="11"/>
      <c r="DV3297" s="11"/>
      <c r="DW3297" s="11"/>
      <c r="DX3297" s="11"/>
      <c r="DY3297" s="11"/>
    </row>
    <row r="3298" spans="1:129" s="69" customFormat="1" hidden="1">
      <c r="A3298" s="11"/>
      <c r="B3298" s="4">
        <v>2017</v>
      </c>
      <c r="C3298" s="82">
        <v>8323</v>
      </c>
      <c r="D3298" s="82">
        <v>3</v>
      </c>
      <c r="E3298" s="2">
        <v>6</v>
      </c>
      <c r="F3298" s="2">
        <v>0</v>
      </c>
      <c r="G3298" s="2">
        <v>5000</v>
      </c>
      <c r="H3298" s="2">
        <v>5300</v>
      </c>
      <c r="I3298" s="2">
        <v>531</v>
      </c>
      <c r="J3298" s="83">
        <v>93</v>
      </c>
      <c r="K3298" s="293" t="s">
        <v>1903</v>
      </c>
      <c r="L3298" s="85">
        <v>0</v>
      </c>
      <c r="M3298" s="85">
        <v>0</v>
      </c>
      <c r="N3298" s="85">
        <f t="shared" si="8709"/>
        <v>0</v>
      </c>
      <c r="O3298" s="85">
        <v>0</v>
      </c>
      <c r="P3298" s="85">
        <v>0</v>
      </c>
      <c r="Q3298" s="85">
        <f t="shared" si="8708"/>
        <v>0</v>
      </c>
      <c r="R3298" s="85">
        <v>0</v>
      </c>
      <c r="S3298" s="85">
        <v>0</v>
      </c>
      <c r="T3298" s="85">
        <v>0</v>
      </c>
      <c r="U3298" s="85">
        <f t="shared" si="8705"/>
        <v>0</v>
      </c>
      <c r="V3298" s="85">
        <v>0</v>
      </c>
      <c r="W3298" s="85">
        <v>0</v>
      </c>
      <c r="X3298" s="85">
        <f t="shared" si="8695"/>
        <v>0</v>
      </c>
      <c r="Y3298" s="85">
        <v>0</v>
      </c>
      <c r="Z3298" s="85">
        <v>0</v>
      </c>
      <c r="AA3298" s="85">
        <v>0</v>
      </c>
      <c r="AB3298" s="85">
        <f t="shared" si="8706"/>
        <v>0</v>
      </c>
      <c r="AC3298" s="85">
        <v>0</v>
      </c>
      <c r="AD3298" s="85">
        <v>0</v>
      </c>
      <c r="AE3298" s="85">
        <f t="shared" si="8696"/>
        <v>0</v>
      </c>
      <c r="AF3298" s="85">
        <v>0</v>
      </c>
      <c r="AG3298" s="85">
        <v>0</v>
      </c>
      <c r="AH3298" s="85">
        <v>0</v>
      </c>
      <c r="AI3298" s="85">
        <f t="shared" si="8707"/>
        <v>0</v>
      </c>
      <c r="AJ3298" s="85">
        <v>0</v>
      </c>
      <c r="AK3298" s="85">
        <v>0</v>
      </c>
      <c r="AL3298" s="85">
        <f t="shared" si="8697"/>
        <v>0</v>
      </c>
      <c r="AM3298" s="85">
        <v>0</v>
      </c>
      <c r="AN3298" s="386">
        <f t="shared" si="8698"/>
        <v>0</v>
      </c>
      <c r="AO3298" s="386">
        <f t="shared" si="8699"/>
        <v>0</v>
      </c>
      <c r="AP3298" s="387">
        <f t="shared" si="8700"/>
        <v>0</v>
      </c>
      <c r="AQ3298" s="386">
        <f t="shared" si="8701"/>
        <v>0</v>
      </c>
      <c r="AR3298" s="386">
        <f t="shared" si="8702"/>
        <v>0</v>
      </c>
      <c r="AS3298" s="387">
        <f t="shared" si="8703"/>
        <v>0</v>
      </c>
      <c r="AT3298" s="387">
        <f t="shared" si="8704"/>
        <v>0</v>
      </c>
      <c r="AU3298" s="86" t="s">
        <v>28</v>
      </c>
      <c r="AV3298" s="87"/>
      <c r="AW3298" s="88"/>
      <c r="AX3298" s="88"/>
      <c r="AY3298" s="88"/>
      <c r="AZ3298" s="88"/>
      <c r="BA3298" s="8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11"/>
      <c r="CS3298" s="11"/>
      <c r="CT3298" s="11"/>
      <c r="CU3298" s="11"/>
      <c r="CV3298" s="11"/>
      <c r="CW3298" s="11"/>
      <c r="CX3298" s="11"/>
      <c r="CY3298" s="11"/>
      <c r="CZ3298" s="11"/>
      <c r="DA3298" s="11"/>
      <c r="DB3298" s="11"/>
      <c r="DC3298" s="11"/>
      <c r="DD3298" s="11"/>
      <c r="DE3298" s="11"/>
      <c r="DF3298" s="11"/>
      <c r="DG3298" s="11"/>
      <c r="DH3298" s="11"/>
      <c r="DI3298" s="11"/>
      <c r="DJ3298" s="11"/>
      <c r="DK3298" s="11"/>
      <c r="DL3298" s="11"/>
      <c r="DM3298" s="11"/>
      <c r="DN3298" s="11"/>
      <c r="DO3298" s="11"/>
      <c r="DP3298" s="11"/>
      <c r="DQ3298" s="11"/>
      <c r="DR3298" s="11"/>
      <c r="DS3298" s="11"/>
      <c r="DT3298" s="11"/>
      <c r="DU3298" s="11"/>
      <c r="DV3298" s="11"/>
      <c r="DW3298" s="11"/>
      <c r="DX3298" s="11"/>
      <c r="DY3298" s="11"/>
    </row>
    <row r="3299" spans="1:129" s="69" customFormat="1" hidden="1">
      <c r="A3299" s="11"/>
      <c r="B3299" s="4">
        <v>2017</v>
      </c>
      <c r="C3299" s="82">
        <v>8323</v>
      </c>
      <c r="D3299" s="82">
        <v>3</v>
      </c>
      <c r="E3299" s="2">
        <v>6</v>
      </c>
      <c r="F3299" s="2">
        <v>0</v>
      </c>
      <c r="G3299" s="2">
        <v>5000</v>
      </c>
      <c r="H3299" s="2">
        <v>5300</v>
      </c>
      <c r="I3299" s="2">
        <v>531</v>
      </c>
      <c r="J3299" s="83">
        <v>94</v>
      </c>
      <c r="K3299" s="293" t="s">
        <v>1904</v>
      </c>
      <c r="L3299" s="85">
        <v>0</v>
      </c>
      <c r="M3299" s="85">
        <v>0</v>
      </c>
      <c r="N3299" s="85">
        <f t="shared" si="8709"/>
        <v>0</v>
      </c>
      <c r="O3299" s="85">
        <v>0</v>
      </c>
      <c r="P3299" s="85">
        <v>0</v>
      </c>
      <c r="Q3299" s="85">
        <f t="shared" si="8708"/>
        <v>0</v>
      </c>
      <c r="R3299" s="85">
        <v>0</v>
      </c>
      <c r="S3299" s="85">
        <v>0</v>
      </c>
      <c r="T3299" s="85">
        <v>0</v>
      </c>
      <c r="U3299" s="85">
        <f t="shared" si="8705"/>
        <v>0</v>
      </c>
      <c r="V3299" s="85">
        <v>0</v>
      </c>
      <c r="W3299" s="85">
        <v>0</v>
      </c>
      <c r="X3299" s="85">
        <f t="shared" si="8695"/>
        <v>0</v>
      </c>
      <c r="Y3299" s="85">
        <v>0</v>
      </c>
      <c r="Z3299" s="85">
        <v>0</v>
      </c>
      <c r="AA3299" s="85">
        <v>0</v>
      </c>
      <c r="AB3299" s="85">
        <f t="shared" si="8706"/>
        <v>0</v>
      </c>
      <c r="AC3299" s="85">
        <v>0</v>
      </c>
      <c r="AD3299" s="85">
        <v>0</v>
      </c>
      <c r="AE3299" s="85">
        <f t="shared" si="8696"/>
        <v>0</v>
      </c>
      <c r="AF3299" s="85">
        <v>0</v>
      </c>
      <c r="AG3299" s="85">
        <v>0</v>
      </c>
      <c r="AH3299" s="85">
        <v>0</v>
      </c>
      <c r="AI3299" s="85">
        <f t="shared" si="8707"/>
        <v>0</v>
      </c>
      <c r="AJ3299" s="85">
        <v>0</v>
      </c>
      <c r="AK3299" s="85">
        <v>0</v>
      </c>
      <c r="AL3299" s="85">
        <f t="shared" si="8697"/>
        <v>0</v>
      </c>
      <c r="AM3299" s="85">
        <v>0</v>
      </c>
      <c r="AN3299" s="386">
        <f t="shared" si="8698"/>
        <v>0</v>
      </c>
      <c r="AO3299" s="386">
        <f t="shared" si="8699"/>
        <v>0</v>
      </c>
      <c r="AP3299" s="387">
        <f t="shared" si="8700"/>
        <v>0</v>
      </c>
      <c r="AQ3299" s="386">
        <f t="shared" si="8701"/>
        <v>0</v>
      </c>
      <c r="AR3299" s="386">
        <f t="shared" si="8702"/>
        <v>0</v>
      </c>
      <c r="AS3299" s="387">
        <f t="shared" si="8703"/>
        <v>0</v>
      </c>
      <c r="AT3299" s="387">
        <f t="shared" si="8704"/>
        <v>0</v>
      </c>
      <c r="AU3299" s="86" t="s">
        <v>28</v>
      </c>
      <c r="AV3299" s="87"/>
      <c r="AW3299" s="88"/>
      <c r="AX3299" s="88"/>
      <c r="AY3299" s="88"/>
      <c r="AZ3299" s="88"/>
      <c r="BA3299" s="8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  <c r="BT3299" s="11"/>
      <c r="BU3299" s="11"/>
      <c r="BV3299" s="11"/>
      <c r="BW3299" s="11"/>
      <c r="BX3299" s="11"/>
      <c r="BY3299" s="11"/>
      <c r="BZ3299" s="11"/>
      <c r="CA3299" s="11"/>
      <c r="CB3299" s="11"/>
      <c r="CC3299" s="11"/>
      <c r="CD3299" s="11"/>
      <c r="CE3299" s="11"/>
      <c r="CF3299" s="11"/>
      <c r="CG3299" s="11"/>
      <c r="CH3299" s="11"/>
      <c r="CI3299" s="11"/>
      <c r="CJ3299" s="11"/>
      <c r="CK3299" s="11"/>
      <c r="CL3299" s="11"/>
      <c r="CM3299" s="11"/>
      <c r="CN3299" s="11"/>
      <c r="CO3299" s="11"/>
      <c r="CP3299" s="11"/>
      <c r="CQ3299" s="11"/>
      <c r="CR3299" s="11"/>
      <c r="CS3299" s="11"/>
      <c r="CT3299" s="11"/>
      <c r="CU3299" s="11"/>
      <c r="CV3299" s="11"/>
      <c r="CW3299" s="11"/>
      <c r="CX3299" s="11"/>
      <c r="CY3299" s="11"/>
      <c r="CZ3299" s="11"/>
      <c r="DA3299" s="11"/>
      <c r="DB3299" s="11"/>
      <c r="DC3299" s="11"/>
      <c r="DD3299" s="11"/>
      <c r="DE3299" s="11"/>
      <c r="DF3299" s="11"/>
      <c r="DG3299" s="11"/>
      <c r="DH3299" s="11"/>
      <c r="DI3299" s="11"/>
      <c r="DJ3299" s="11"/>
      <c r="DK3299" s="11"/>
      <c r="DL3299" s="11"/>
      <c r="DM3299" s="11"/>
      <c r="DN3299" s="11"/>
      <c r="DO3299" s="11"/>
      <c r="DP3299" s="11"/>
      <c r="DQ3299" s="11"/>
      <c r="DR3299" s="11"/>
      <c r="DS3299" s="11"/>
      <c r="DT3299" s="11"/>
      <c r="DU3299" s="11"/>
      <c r="DV3299" s="11"/>
      <c r="DW3299" s="11"/>
      <c r="DX3299" s="11"/>
      <c r="DY3299" s="11"/>
    </row>
    <row r="3300" spans="1:129" s="69" customFormat="1" hidden="1">
      <c r="A3300" s="11"/>
      <c r="B3300" s="4">
        <v>2017</v>
      </c>
      <c r="C3300" s="82">
        <v>8323</v>
      </c>
      <c r="D3300" s="82">
        <v>3</v>
      </c>
      <c r="E3300" s="2">
        <v>6</v>
      </c>
      <c r="F3300" s="2">
        <v>0</v>
      </c>
      <c r="G3300" s="2">
        <v>5000</v>
      </c>
      <c r="H3300" s="2">
        <v>5300</v>
      </c>
      <c r="I3300" s="2">
        <v>531</v>
      </c>
      <c r="J3300" s="83">
        <v>95</v>
      </c>
      <c r="K3300" s="293" t="s">
        <v>1553</v>
      </c>
      <c r="L3300" s="85">
        <v>0</v>
      </c>
      <c r="M3300" s="85">
        <v>0</v>
      </c>
      <c r="N3300" s="85">
        <f t="shared" si="8709"/>
        <v>0</v>
      </c>
      <c r="O3300" s="85">
        <v>0</v>
      </c>
      <c r="P3300" s="85">
        <v>0</v>
      </c>
      <c r="Q3300" s="85">
        <f t="shared" si="8708"/>
        <v>0</v>
      </c>
      <c r="R3300" s="85">
        <v>0</v>
      </c>
      <c r="S3300" s="85">
        <v>0</v>
      </c>
      <c r="T3300" s="85">
        <v>0</v>
      </c>
      <c r="U3300" s="85">
        <f t="shared" si="8705"/>
        <v>0</v>
      </c>
      <c r="V3300" s="85">
        <v>0</v>
      </c>
      <c r="W3300" s="85">
        <v>0</v>
      </c>
      <c r="X3300" s="85">
        <f t="shared" si="8695"/>
        <v>0</v>
      </c>
      <c r="Y3300" s="85">
        <v>0</v>
      </c>
      <c r="Z3300" s="85">
        <v>0</v>
      </c>
      <c r="AA3300" s="85">
        <v>0</v>
      </c>
      <c r="AB3300" s="85">
        <f t="shared" si="8706"/>
        <v>0</v>
      </c>
      <c r="AC3300" s="85">
        <v>0</v>
      </c>
      <c r="AD3300" s="85">
        <v>0</v>
      </c>
      <c r="AE3300" s="85">
        <f t="shared" si="8696"/>
        <v>0</v>
      </c>
      <c r="AF3300" s="85">
        <v>0</v>
      </c>
      <c r="AG3300" s="85">
        <v>0</v>
      </c>
      <c r="AH3300" s="85">
        <v>0</v>
      </c>
      <c r="AI3300" s="85">
        <f t="shared" si="8707"/>
        <v>0</v>
      </c>
      <c r="AJ3300" s="85">
        <v>0</v>
      </c>
      <c r="AK3300" s="85">
        <v>0</v>
      </c>
      <c r="AL3300" s="85">
        <f t="shared" si="8697"/>
        <v>0</v>
      </c>
      <c r="AM3300" s="85">
        <v>0</v>
      </c>
      <c r="AN3300" s="386">
        <f t="shared" si="8698"/>
        <v>0</v>
      </c>
      <c r="AO3300" s="386">
        <f t="shared" si="8699"/>
        <v>0</v>
      </c>
      <c r="AP3300" s="387">
        <f t="shared" si="8700"/>
        <v>0</v>
      </c>
      <c r="AQ3300" s="386">
        <f t="shared" si="8701"/>
        <v>0</v>
      </c>
      <c r="AR3300" s="386">
        <f t="shared" si="8702"/>
        <v>0</v>
      </c>
      <c r="AS3300" s="387">
        <f t="shared" si="8703"/>
        <v>0</v>
      </c>
      <c r="AT3300" s="387">
        <f t="shared" si="8704"/>
        <v>0</v>
      </c>
      <c r="AU3300" s="86" t="s">
        <v>28</v>
      </c>
      <c r="AV3300" s="87"/>
      <c r="AW3300" s="88"/>
      <c r="AX3300" s="88"/>
      <c r="AY3300" s="88"/>
      <c r="AZ3300" s="88"/>
      <c r="BA3300" s="8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  <c r="BT3300" s="11"/>
      <c r="BU3300" s="11"/>
      <c r="BV3300" s="11"/>
      <c r="BW3300" s="11"/>
      <c r="BX3300" s="11"/>
      <c r="BY3300" s="11"/>
      <c r="BZ3300" s="11"/>
      <c r="CA3300" s="11"/>
      <c r="CB3300" s="11"/>
      <c r="CC3300" s="11"/>
      <c r="CD3300" s="11"/>
      <c r="CE3300" s="11"/>
      <c r="CF3300" s="11"/>
      <c r="CG3300" s="11"/>
      <c r="CH3300" s="11"/>
      <c r="CI3300" s="11"/>
      <c r="CJ3300" s="11"/>
      <c r="CK3300" s="11"/>
      <c r="CL3300" s="11"/>
      <c r="CM3300" s="11"/>
      <c r="CN3300" s="11"/>
      <c r="CO3300" s="11"/>
      <c r="CP3300" s="11"/>
      <c r="CQ3300" s="11"/>
      <c r="CR3300" s="11"/>
      <c r="CS3300" s="11"/>
      <c r="CT3300" s="11"/>
      <c r="CU3300" s="11"/>
      <c r="CV3300" s="11"/>
      <c r="CW3300" s="11"/>
      <c r="CX3300" s="11"/>
      <c r="CY3300" s="11"/>
      <c r="CZ3300" s="11"/>
      <c r="DA3300" s="11"/>
      <c r="DB3300" s="11"/>
      <c r="DC3300" s="11"/>
      <c r="DD3300" s="11"/>
      <c r="DE3300" s="11"/>
      <c r="DF3300" s="11"/>
      <c r="DG3300" s="11"/>
      <c r="DH3300" s="11"/>
      <c r="DI3300" s="11"/>
      <c r="DJ3300" s="11"/>
      <c r="DK3300" s="11"/>
      <c r="DL3300" s="11"/>
      <c r="DM3300" s="11"/>
      <c r="DN3300" s="11"/>
      <c r="DO3300" s="11"/>
      <c r="DP3300" s="11"/>
      <c r="DQ3300" s="11"/>
      <c r="DR3300" s="11"/>
      <c r="DS3300" s="11"/>
      <c r="DT3300" s="11"/>
      <c r="DU3300" s="11"/>
      <c r="DV3300" s="11"/>
      <c r="DW3300" s="11"/>
      <c r="DX3300" s="11"/>
      <c r="DY3300" s="11"/>
    </row>
    <row r="3301" spans="1:129" s="69" customFormat="1" hidden="1">
      <c r="A3301" s="11"/>
      <c r="B3301" s="4">
        <v>2017</v>
      </c>
      <c r="C3301" s="82">
        <v>8323</v>
      </c>
      <c r="D3301" s="82">
        <v>3</v>
      </c>
      <c r="E3301" s="2">
        <v>6</v>
      </c>
      <c r="F3301" s="2">
        <v>0</v>
      </c>
      <c r="G3301" s="2">
        <v>5000</v>
      </c>
      <c r="H3301" s="2">
        <v>5300</v>
      </c>
      <c r="I3301" s="2">
        <v>531</v>
      </c>
      <c r="J3301" s="83">
        <v>96</v>
      </c>
      <c r="K3301" s="293" t="s">
        <v>1554</v>
      </c>
      <c r="L3301" s="85">
        <v>0</v>
      </c>
      <c r="M3301" s="85">
        <v>0</v>
      </c>
      <c r="N3301" s="85">
        <f t="shared" si="8709"/>
        <v>0</v>
      </c>
      <c r="O3301" s="85">
        <v>0</v>
      </c>
      <c r="P3301" s="85">
        <v>0</v>
      </c>
      <c r="Q3301" s="85">
        <f t="shared" si="8708"/>
        <v>0</v>
      </c>
      <c r="R3301" s="85">
        <v>0</v>
      </c>
      <c r="S3301" s="85">
        <v>0</v>
      </c>
      <c r="T3301" s="85">
        <v>0</v>
      </c>
      <c r="U3301" s="85">
        <f t="shared" si="8705"/>
        <v>0</v>
      </c>
      <c r="V3301" s="85">
        <v>0</v>
      </c>
      <c r="W3301" s="85">
        <v>0</v>
      </c>
      <c r="X3301" s="85">
        <f t="shared" si="8695"/>
        <v>0</v>
      </c>
      <c r="Y3301" s="85">
        <v>0</v>
      </c>
      <c r="Z3301" s="85">
        <v>0</v>
      </c>
      <c r="AA3301" s="85">
        <v>0</v>
      </c>
      <c r="AB3301" s="85">
        <f t="shared" si="8706"/>
        <v>0</v>
      </c>
      <c r="AC3301" s="85">
        <v>0</v>
      </c>
      <c r="AD3301" s="85">
        <v>0</v>
      </c>
      <c r="AE3301" s="85">
        <f t="shared" si="8696"/>
        <v>0</v>
      </c>
      <c r="AF3301" s="85">
        <v>0</v>
      </c>
      <c r="AG3301" s="85">
        <v>0</v>
      </c>
      <c r="AH3301" s="85">
        <v>0</v>
      </c>
      <c r="AI3301" s="85">
        <f t="shared" si="8707"/>
        <v>0</v>
      </c>
      <c r="AJ3301" s="85">
        <v>0</v>
      </c>
      <c r="AK3301" s="85">
        <v>0</v>
      </c>
      <c r="AL3301" s="85">
        <f t="shared" si="8697"/>
        <v>0</v>
      </c>
      <c r="AM3301" s="85">
        <v>0</v>
      </c>
      <c r="AN3301" s="386">
        <f t="shared" si="8698"/>
        <v>0</v>
      </c>
      <c r="AO3301" s="386">
        <f t="shared" si="8699"/>
        <v>0</v>
      </c>
      <c r="AP3301" s="387">
        <f t="shared" si="8700"/>
        <v>0</v>
      </c>
      <c r="AQ3301" s="386">
        <f t="shared" si="8701"/>
        <v>0</v>
      </c>
      <c r="AR3301" s="386">
        <f t="shared" si="8702"/>
        <v>0</v>
      </c>
      <c r="AS3301" s="387">
        <f t="shared" si="8703"/>
        <v>0</v>
      </c>
      <c r="AT3301" s="387">
        <f t="shared" si="8704"/>
        <v>0</v>
      </c>
      <c r="AU3301" s="86" t="s">
        <v>28</v>
      </c>
      <c r="AV3301" s="87"/>
      <c r="AW3301" s="88"/>
      <c r="AX3301" s="88"/>
      <c r="AY3301" s="88"/>
      <c r="AZ3301" s="88"/>
      <c r="BA3301" s="8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  <c r="BT3301" s="11"/>
      <c r="BU3301" s="11"/>
      <c r="BV3301" s="11"/>
      <c r="BW3301" s="11"/>
      <c r="BX3301" s="11"/>
      <c r="BY3301" s="11"/>
      <c r="BZ3301" s="11"/>
      <c r="CA3301" s="11"/>
      <c r="CB3301" s="11"/>
      <c r="CC3301" s="11"/>
      <c r="CD3301" s="11"/>
      <c r="CE3301" s="11"/>
      <c r="CF3301" s="11"/>
      <c r="CG3301" s="11"/>
      <c r="CH3301" s="11"/>
      <c r="CI3301" s="11"/>
      <c r="CJ3301" s="11"/>
      <c r="CK3301" s="11"/>
      <c r="CL3301" s="11"/>
      <c r="CM3301" s="11"/>
      <c r="CN3301" s="11"/>
      <c r="CO3301" s="11"/>
      <c r="CP3301" s="11"/>
      <c r="CQ3301" s="11"/>
      <c r="CR3301" s="11"/>
      <c r="CS3301" s="11"/>
      <c r="CT3301" s="11"/>
      <c r="CU3301" s="11"/>
      <c r="CV3301" s="11"/>
      <c r="CW3301" s="11"/>
      <c r="CX3301" s="11"/>
      <c r="CY3301" s="11"/>
      <c r="CZ3301" s="11"/>
      <c r="DA3301" s="11"/>
      <c r="DB3301" s="11"/>
      <c r="DC3301" s="11"/>
      <c r="DD3301" s="11"/>
      <c r="DE3301" s="11"/>
      <c r="DF3301" s="11"/>
      <c r="DG3301" s="11"/>
      <c r="DH3301" s="11"/>
      <c r="DI3301" s="11"/>
      <c r="DJ3301" s="11"/>
      <c r="DK3301" s="11"/>
      <c r="DL3301" s="11"/>
      <c r="DM3301" s="11"/>
      <c r="DN3301" s="11"/>
      <c r="DO3301" s="11"/>
      <c r="DP3301" s="11"/>
      <c r="DQ3301" s="11"/>
      <c r="DR3301" s="11"/>
      <c r="DS3301" s="11"/>
      <c r="DT3301" s="11"/>
      <c r="DU3301" s="11"/>
      <c r="DV3301" s="11"/>
      <c r="DW3301" s="11"/>
      <c r="DX3301" s="11"/>
      <c r="DY3301" s="11"/>
    </row>
    <row r="3302" spans="1:129" s="69" customFormat="1" hidden="1">
      <c r="A3302" s="11"/>
      <c r="B3302" s="4">
        <v>2017</v>
      </c>
      <c r="C3302" s="82">
        <v>8323</v>
      </c>
      <c r="D3302" s="82">
        <v>3</v>
      </c>
      <c r="E3302" s="2">
        <v>6</v>
      </c>
      <c r="F3302" s="2">
        <v>0</v>
      </c>
      <c r="G3302" s="2">
        <v>5000</v>
      </c>
      <c r="H3302" s="2">
        <v>5300</v>
      </c>
      <c r="I3302" s="2">
        <v>531</v>
      </c>
      <c r="J3302" s="83">
        <v>97</v>
      </c>
      <c r="K3302" s="293" t="s">
        <v>1648</v>
      </c>
      <c r="L3302" s="85">
        <v>0</v>
      </c>
      <c r="M3302" s="85">
        <v>0</v>
      </c>
      <c r="N3302" s="85">
        <f t="shared" si="8709"/>
        <v>0</v>
      </c>
      <c r="O3302" s="85">
        <v>0</v>
      </c>
      <c r="P3302" s="85">
        <v>0</v>
      </c>
      <c r="Q3302" s="85">
        <f t="shared" si="8708"/>
        <v>0</v>
      </c>
      <c r="R3302" s="85">
        <v>0</v>
      </c>
      <c r="S3302" s="85">
        <v>0</v>
      </c>
      <c r="T3302" s="85">
        <v>0</v>
      </c>
      <c r="U3302" s="85">
        <f t="shared" si="8705"/>
        <v>0</v>
      </c>
      <c r="V3302" s="85">
        <v>0</v>
      </c>
      <c r="W3302" s="85">
        <v>0</v>
      </c>
      <c r="X3302" s="85">
        <f t="shared" si="8695"/>
        <v>0</v>
      </c>
      <c r="Y3302" s="85">
        <v>0</v>
      </c>
      <c r="Z3302" s="85">
        <v>0</v>
      </c>
      <c r="AA3302" s="85">
        <v>0</v>
      </c>
      <c r="AB3302" s="85">
        <f t="shared" si="8706"/>
        <v>0</v>
      </c>
      <c r="AC3302" s="85">
        <v>0</v>
      </c>
      <c r="AD3302" s="85">
        <v>0</v>
      </c>
      <c r="AE3302" s="85">
        <f t="shared" si="8696"/>
        <v>0</v>
      </c>
      <c r="AF3302" s="85">
        <v>0</v>
      </c>
      <c r="AG3302" s="85">
        <v>0</v>
      </c>
      <c r="AH3302" s="85">
        <v>0</v>
      </c>
      <c r="AI3302" s="85">
        <f t="shared" si="8707"/>
        <v>0</v>
      </c>
      <c r="AJ3302" s="85">
        <v>0</v>
      </c>
      <c r="AK3302" s="85">
        <v>0</v>
      </c>
      <c r="AL3302" s="85">
        <f t="shared" si="8697"/>
        <v>0</v>
      </c>
      <c r="AM3302" s="85">
        <v>0</v>
      </c>
      <c r="AN3302" s="386">
        <f t="shared" si="8698"/>
        <v>0</v>
      </c>
      <c r="AO3302" s="386">
        <f t="shared" si="8699"/>
        <v>0</v>
      </c>
      <c r="AP3302" s="387">
        <f t="shared" si="8700"/>
        <v>0</v>
      </c>
      <c r="AQ3302" s="386">
        <f t="shared" si="8701"/>
        <v>0</v>
      </c>
      <c r="AR3302" s="386">
        <f t="shared" si="8702"/>
        <v>0</v>
      </c>
      <c r="AS3302" s="387">
        <f t="shared" si="8703"/>
        <v>0</v>
      </c>
      <c r="AT3302" s="387">
        <f t="shared" si="8704"/>
        <v>0</v>
      </c>
      <c r="AU3302" s="86" t="s">
        <v>28</v>
      </c>
      <c r="AV3302" s="87"/>
      <c r="AW3302" s="88"/>
      <c r="AX3302" s="88"/>
      <c r="AY3302" s="88"/>
      <c r="AZ3302" s="88"/>
      <c r="BA3302" s="8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  <c r="BT3302" s="11"/>
      <c r="BU3302" s="11"/>
      <c r="BV3302" s="11"/>
      <c r="BW3302" s="11"/>
      <c r="BX3302" s="11"/>
      <c r="BY3302" s="11"/>
      <c r="BZ3302" s="11"/>
      <c r="CA3302" s="11"/>
      <c r="CB3302" s="11"/>
      <c r="CC3302" s="11"/>
      <c r="CD3302" s="11"/>
      <c r="CE3302" s="11"/>
      <c r="CF3302" s="11"/>
      <c r="CG3302" s="11"/>
      <c r="CH3302" s="11"/>
      <c r="CI3302" s="11"/>
      <c r="CJ3302" s="11"/>
      <c r="CK3302" s="11"/>
      <c r="CL3302" s="11"/>
      <c r="CM3302" s="11"/>
      <c r="CN3302" s="11"/>
      <c r="CO3302" s="11"/>
      <c r="CP3302" s="11"/>
      <c r="CQ3302" s="11"/>
      <c r="CR3302" s="11"/>
      <c r="CS3302" s="11"/>
      <c r="CT3302" s="11"/>
      <c r="CU3302" s="11"/>
      <c r="CV3302" s="11"/>
      <c r="CW3302" s="11"/>
      <c r="CX3302" s="11"/>
      <c r="CY3302" s="11"/>
      <c r="CZ3302" s="11"/>
      <c r="DA3302" s="11"/>
      <c r="DB3302" s="11"/>
      <c r="DC3302" s="11"/>
      <c r="DD3302" s="11"/>
      <c r="DE3302" s="11"/>
      <c r="DF3302" s="11"/>
      <c r="DG3302" s="11"/>
      <c r="DH3302" s="11"/>
      <c r="DI3302" s="11"/>
      <c r="DJ3302" s="11"/>
      <c r="DK3302" s="11"/>
      <c r="DL3302" s="11"/>
      <c r="DM3302" s="11"/>
      <c r="DN3302" s="11"/>
      <c r="DO3302" s="11"/>
      <c r="DP3302" s="11"/>
      <c r="DQ3302" s="11"/>
      <c r="DR3302" s="11"/>
      <c r="DS3302" s="11"/>
      <c r="DT3302" s="11"/>
      <c r="DU3302" s="11"/>
      <c r="DV3302" s="11"/>
      <c r="DW3302" s="11"/>
      <c r="DX3302" s="11"/>
      <c r="DY3302" s="11"/>
    </row>
    <row r="3303" spans="1:129" s="69" customFormat="1" hidden="1">
      <c r="A3303" s="11"/>
      <c r="B3303" s="4">
        <v>2017</v>
      </c>
      <c r="C3303" s="82">
        <v>8323</v>
      </c>
      <c r="D3303" s="82">
        <v>3</v>
      </c>
      <c r="E3303" s="2">
        <v>6</v>
      </c>
      <c r="F3303" s="2">
        <v>0</v>
      </c>
      <c r="G3303" s="2">
        <v>5000</v>
      </c>
      <c r="H3303" s="2">
        <v>5300</v>
      </c>
      <c r="I3303" s="2">
        <v>531</v>
      </c>
      <c r="J3303" s="83">
        <v>98</v>
      </c>
      <c r="K3303" s="293" t="s">
        <v>1905</v>
      </c>
      <c r="L3303" s="85">
        <v>0</v>
      </c>
      <c r="M3303" s="85">
        <v>0</v>
      </c>
      <c r="N3303" s="85">
        <f t="shared" si="8709"/>
        <v>0</v>
      </c>
      <c r="O3303" s="85">
        <v>0</v>
      </c>
      <c r="P3303" s="85">
        <v>0</v>
      </c>
      <c r="Q3303" s="85">
        <f t="shared" si="8708"/>
        <v>0</v>
      </c>
      <c r="R3303" s="85">
        <v>0</v>
      </c>
      <c r="S3303" s="85">
        <v>0</v>
      </c>
      <c r="T3303" s="85">
        <v>0</v>
      </c>
      <c r="U3303" s="85">
        <f t="shared" si="8705"/>
        <v>0</v>
      </c>
      <c r="V3303" s="85">
        <v>0</v>
      </c>
      <c r="W3303" s="85">
        <v>0</v>
      </c>
      <c r="X3303" s="85">
        <f t="shared" si="8695"/>
        <v>0</v>
      </c>
      <c r="Y3303" s="85">
        <v>0</v>
      </c>
      <c r="Z3303" s="85">
        <v>0</v>
      </c>
      <c r="AA3303" s="85">
        <v>0</v>
      </c>
      <c r="AB3303" s="85">
        <f t="shared" si="8706"/>
        <v>0</v>
      </c>
      <c r="AC3303" s="85">
        <v>0</v>
      </c>
      <c r="AD3303" s="85">
        <v>0</v>
      </c>
      <c r="AE3303" s="85">
        <f t="shared" si="8696"/>
        <v>0</v>
      </c>
      <c r="AF3303" s="85">
        <v>0</v>
      </c>
      <c r="AG3303" s="85">
        <v>0</v>
      </c>
      <c r="AH3303" s="85">
        <v>0</v>
      </c>
      <c r="AI3303" s="85">
        <f t="shared" si="8707"/>
        <v>0</v>
      </c>
      <c r="AJ3303" s="85">
        <v>0</v>
      </c>
      <c r="AK3303" s="85">
        <v>0</v>
      </c>
      <c r="AL3303" s="85">
        <f t="shared" si="8697"/>
        <v>0</v>
      </c>
      <c r="AM3303" s="85">
        <v>0</v>
      </c>
      <c r="AN3303" s="386">
        <f t="shared" si="8698"/>
        <v>0</v>
      </c>
      <c r="AO3303" s="386">
        <f t="shared" si="8699"/>
        <v>0</v>
      </c>
      <c r="AP3303" s="387">
        <f t="shared" si="8700"/>
        <v>0</v>
      </c>
      <c r="AQ3303" s="386">
        <f t="shared" si="8701"/>
        <v>0</v>
      </c>
      <c r="AR3303" s="386">
        <f t="shared" si="8702"/>
        <v>0</v>
      </c>
      <c r="AS3303" s="387">
        <f t="shared" si="8703"/>
        <v>0</v>
      </c>
      <c r="AT3303" s="387">
        <f t="shared" si="8704"/>
        <v>0</v>
      </c>
      <c r="AU3303" s="86" t="s">
        <v>28</v>
      </c>
      <c r="AV3303" s="87"/>
      <c r="AW3303" s="88"/>
      <c r="AX3303" s="88"/>
      <c r="AY3303" s="88"/>
      <c r="AZ3303" s="88"/>
      <c r="BA3303" s="8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  <c r="BT3303" s="11"/>
      <c r="BU3303" s="11"/>
      <c r="BV3303" s="11"/>
      <c r="BW3303" s="11"/>
      <c r="BX3303" s="11"/>
      <c r="BY3303" s="11"/>
      <c r="BZ3303" s="11"/>
      <c r="CA3303" s="11"/>
      <c r="CB3303" s="11"/>
      <c r="CC3303" s="11"/>
      <c r="CD3303" s="11"/>
      <c r="CE3303" s="11"/>
      <c r="CF3303" s="11"/>
      <c r="CG3303" s="11"/>
      <c r="CH3303" s="11"/>
      <c r="CI3303" s="11"/>
      <c r="CJ3303" s="11"/>
      <c r="CK3303" s="11"/>
      <c r="CL3303" s="11"/>
      <c r="CM3303" s="11"/>
      <c r="CN3303" s="11"/>
      <c r="CO3303" s="11"/>
      <c r="CP3303" s="11"/>
      <c r="CQ3303" s="11"/>
      <c r="CR3303" s="11"/>
      <c r="CS3303" s="11"/>
      <c r="CT3303" s="11"/>
      <c r="CU3303" s="11"/>
      <c r="CV3303" s="11"/>
      <c r="CW3303" s="11"/>
      <c r="CX3303" s="11"/>
      <c r="CY3303" s="11"/>
      <c r="CZ3303" s="11"/>
      <c r="DA3303" s="11"/>
      <c r="DB3303" s="11"/>
      <c r="DC3303" s="11"/>
      <c r="DD3303" s="11"/>
      <c r="DE3303" s="11"/>
      <c r="DF3303" s="11"/>
      <c r="DG3303" s="11"/>
      <c r="DH3303" s="11"/>
      <c r="DI3303" s="11"/>
      <c r="DJ3303" s="11"/>
      <c r="DK3303" s="11"/>
      <c r="DL3303" s="11"/>
      <c r="DM3303" s="11"/>
      <c r="DN3303" s="11"/>
      <c r="DO3303" s="11"/>
      <c r="DP3303" s="11"/>
      <c r="DQ3303" s="11"/>
      <c r="DR3303" s="11"/>
      <c r="DS3303" s="11"/>
      <c r="DT3303" s="11"/>
      <c r="DU3303" s="11"/>
      <c r="DV3303" s="11"/>
      <c r="DW3303" s="11"/>
      <c r="DX3303" s="11"/>
      <c r="DY3303" s="11"/>
    </row>
    <row r="3304" spans="1:129" s="69" customFormat="1" hidden="1">
      <c r="A3304" s="11"/>
      <c r="B3304" s="4">
        <v>2017</v>
      </c>
      <c r="C3304" s="82">
        <v>8323</v>
      </c>
      <c r="D3304" s="82">
        <v>3</v>
      </c>
      <c r="E3304" s="2">
        <v>6</v>
      </c>
      <c r="F3304" s="2">
        <v>0</v>
      </c>
      <c r="G3304" s="2">
        <v>5000</v>
      </c>
      <c r="H3304" s="2">
        <v>5300</v>
      </c>
      <c r="I3304" s="2">
        <v>531</v>
      </c>
      <c r="J3304" s="83">
        <v>99</v>
      </c>
      <c r="K3304" s="293" t="s">
        <v>1555</v>
      </c>
      <c r="L3304" s="85">
        <v>0</v>
      </c>
      <c r="M3304" s="85">
        <v>0</v>
      </c>
      <c r="N3304" s="85">
        <f t="shared" si="8709"/>
        <v>0</v>
      </c>
      <c r="O3304" s="85">
        <v>0</v>
      </c>
      <c r="P3304" s="85">
        <v>0</v>
      </c>
      <c r="Q3304" s="85">
        <f t="shared" si="8708"/>
        <v>0</v>
      </c>
      <c r="R3304" s="85">
        <v>0</v>
      </c>
      <c r="S3304" s="85">
        <v>0</v>
      </c>
      <c r="T3304" s="85">
        <v>0</v>
      </c>
      <c r="U3304" s="85">
        <f t="shared" si="8705"/>
        <v>0</v>
      </c>
      <c r="V3304" s="85">
        <v>0</v>
      </c>
      <c r="W3304" s="85">
        <v>0</v>
      </c>
      <c r="X3304" s="85">
        <f t="shared" si="8695"/>
        <v>0</v>
      </c>
      <c r="Y3304" s="85">
        <v>0</v>
      </c>
      <c r="Z3304" s="85">
        <v>0</v>
      </c>
      <c r="AA3304" s="85">
        <v>0</v>
      </c>
      <c r="AB3304" s="85">
        <f t="shared" si="8706"/>
        <v>0</v>
      </c>
      <c r="AC3304" s="85">
        <v>0</v>
      </c>
      <c r="AD3304" s="85">
        <v>0</v>
      </c>
      <c r="AE3304" s="85">
        <f t="shared" si="8696"/>
        <v>0</v>
      </c>
      <c r="AF3304" s="85">
        <v>0</v>
      </c>
      <c r="AG3304" s="85">
        <v>0</v>
      </c>
      <c r="AH3304" s="85">
        <v>0</v>
      </c>
      <c r="AI3304" s="85">
        <f t="shared" si="8707"/>
        <v>0</v>
      </c>
      <c r="AJ3304" s="85">
        <v>0</v>
      </c>
      <c r="AK3304" s="85">
        <v>0</v>
      </c>
      <c r="AL3304" s="85">
        <f t="shared" si="8697"/>
        <v>0</v>
      </c>
      <c r="AM3304" s="85">
        <v>0</v>
      </c>
      <c r="AN3304" s="386">
        <f t="shared" si="8698"/>
        <v>0</v>
      </c>
      <c r="AO3304" s="386">
        <f t="shared" si="8699"/>
        <v>0</v>
      </c>
      <c r="AP3304" s="387">
        <f t="shared" si="8700"/>
        <v>0</v>
      </c>
      <c r="AQ3304" s="386">
        <f t="shared" si="8701"/>
        <v>0</v>
      </c>
      <c r="AR3304" s="386">
        <f t="shared" si="8702"/>
        <v>0</v>
      </c>
      <c r="AS3304" s="387">
        <f t="shared" si="8703"/>
        <v>0</v>
      </c>
      <c r="AT3304" s="387">
        <f t="shared" si="8704"/>
        <v>0</v>
      </c>
      <c r="AU3304" s="86" t="s">
        <v>28</v>
      </c>
      <c r="AV3304" s="87"/>
      <c r="AW3304" s="88"/>
      <c r="AX3304" s="88"/>
      <c r="AY3304" s="88"/>
      <c r="AZ3304" s="88"/>
      <c r="BA3304" s="8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  <c r="BT3304" s="11"/>
      <c r="BU3304" s="11"/>
      <c r="BV3304" s="11"/>
      <c r="BW3304" s="11"/>
      <c r="BX3304" s="11"/>
      <c r="BY3304" s="11"/>
      <c r="BZ3304" s="11"/>
      <c r="CA3304" s="11"/>
      <c r="CB3304" s="11"/>
      <c r="CC3304" s="11"/>
      <c r="CD3304" s="11"/>
      <c r="CE3304" s="11"/>
      <c r="CF3304" s="11"/>
      <c r="CG3304" s="11"/>
      <c r="CH3304" s="11"/>
      <c r="CI3304" s="11"/>
      <c r="CJ3304" s="11"/>
      <c r="CK3304" s="11"/>
      <c r="CL3304" s="11"/>
      <c r="CM3304" s="11"/>
      <c r="CN3304" s="11"/>
      <c r="CO3304" s="11"/>
      <c r="CP3304" s="11"/>
      <c r="CQ3304" s="11"/>
      <c r="CR3304" s="11"/>
      <c r="CS3304" s="11"/>
      <c r="CT3304" s="11"/>
      <c r="CU3304" s="11"/>
      <c r="CV3304" s="11"/>
      <c r="CW3304" s="11"/>
      <c r="CX3304" s="11"/>
      <c r="CY3304" s="11"/>
      <c r="CZ3304" s="11"/>
      <c r="DA3304" s="11"/>
      <c r="DB3304" s="11"/>
      <c r="DC3304" s="11"/>
      <c r="DD3304" s="11"/>
      <c r="DE3304" s="11"/>
      <c r="DF3304" s="11"/>
      <c r="DG3304" s="11"/>
      <c r="DH3304" s="11"/>
      <c r="DI3304" s="11"/>
      <c r="DJ3304" s="11"/>
      <c r="DK3304" s="11"/>
      <c r="DL3304" s="11"/>
      <c r="DM3304" s="11"/>
      <c r="DN3304" s="11"/>
      <c r="DO3304" s="11"/>
      <c r="DP3304" s="11"/>
      <c r="DQ3304" s="11"/>
      <c r="DR3304" s="11"/>
      <c r="DS3304" s="11"/>
      <c r="DT3304" s="11"/>
      <c r="DU3304" s="11"/>
      <c r="DV3304" s="11"/>
      <c r="DW3304" s="11"/>
      <c r="DX3304" s="11"/>
      <c r="DY3304" s="11"/>
    </row>
    <row r="3305" spans="1:129" s="69" customFormat="1" hidden="1">
      <c r="A3305" s="11"/>
      <c r="B3305" s="4">
        <v>2017</v>
      </c>
      <c r="C3305" s="82">
        <v>8323</v>
      </c>
      <c r="D3305" s="82">
        <v>3</v>
      </c>
      <c r="E3305" s="2">
        <v>6</v>
      </c>
      <c r="F3305" s="2">
        <v>0</v>
      </c>
      <c r="G3305" s="2">
        <v>5000</v>
      </c>
      <c r="H3305" s="2">
        <v>5300</v>
      </c>
      <c r="I3305" s="2">
        <v>531</v>
      </c>
      <c r="J3305" s="83">
        <v>100</v>
      </c>
      <c r="K3305" s="293" t="s">
        <v>1906</v>
      </c>
      <c r="L3305" s="85">
        <v>0</v>
      </c>
      <c r="M3305" s="85">
        <v>0</v>
      </c>
      <c r="N3305" s="85">
        <f t="shared" si="8709"/>
        <v>0</v>
      </c>
      <c r="O3305" s="85">
        <v>0</v>
      </c>
      <c r="P3305" s="85">
        <v>0</v>
      </c>
      <c r="Q3305" s="85">
        <f t="shared" si="8708"/>
        <v>0</v>
      </c>
      <c r="R3305" s="85">
        <v>0</v>
      </c>
      <c r="S3305" s="85">
        <v>0</v>
      </c>
      <c r="T3305" s="85">
        <v>0</v>
      </c>
      <c r="U3305" s="85">
        <f t="shared" si="8705"/>
        <v>0</v>
      </c>
      <c r="V3305" s="85">
        <v>0</v>
      </c>
      <c r="W3305" s="85">
        <v>0</v>
      </c>
      <c r="X3305" s="85">
        <f t="shared" si="8695"/>
        <v>0</v>
      </c>
      <c r="Y3305" s="85">
        <v>0</v>
      </c>
      <c r="Z3305" s="85">
        <v>0</v>
      </c>
      <c r="AA3305" s="85">
        <v>0</v>
      </c>
      <c r="AB3305" s="85">
        <f t="shared" si="8706"/>
        <v>0</v>
      </c>
      <c r="AC3305" s="85">
        <v>0</v>
      </c>
      <c r="AD3305" s="85">
        <v>0</v>
      </c>
      <c r="AE3305" s="85">
        <f t="shared" si="8696"/>
        <v>0</v>
      </c>
      <c r="AF3305" s="85">
        <v>0</v>
      </c>
      <c r="AG3305" s="85">
        <v>0</v>
      </c>
      <c r="AH3305" s="85">
        <v>0</v>
      </c>
      <c r="AI3305" s="85">
        <f t="shared" si="8707"/>
        <v>0</v>
      </c>
      <c r="AJ3305" s="85">
        <v>0</v>
      </c>
      <c r="AK3305" s="85">
        <v>0</v>
      </c>
      <c r="AL3305" s="85">
        <f t="shared" si="8697"/>
        <v>0</v>
      </c>
      <c r="AM3305" s="85">
        <v>0</v>
      </c>
      <c r="AN3305" s="386">
        <f t="shared" si="8698"/>
        <v>0</v>
      </c>
      <c r="AO3305" s="386">
        <f t="shared" si="8699"/>
        <v>0</v>
      </c>
      <c r="AP3305" s="387">
        <f t="shared" si="8700"/>
        <v>0</v>
      </c>
      <c r="AQ3305" s="386">
        <f t="shared" si="8701"/>
        <v>0</v>
      </c>
      <c r="AR3305" s="386">
        <f t="shared" si="8702"/>
        <v>0</v>
      </c>
      <c r="AS3305" s="387">
        <f t="shared" si="8703"/>
        <v>0</v>
      </c>
      <c r="AT3305" s="387">
        <f t="shared" si="8704"/>
        <v>0</v>
      </c>
      <c r="AU3305" s="86" t="s">
        <v>28</v>
      </c>
      <c r="AV3305" s="87"/>
      <c r="AW3305" s="88"/>
      <c r="AX3305" s="88"/>
      <c r="AY3305" s="88"/>
      <c r="AZ3305" s="88"/>
      <c r="BA3305" s="8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  <c r="BT3305" s="11"/>
      <c r="BU3305" s="11"/>
      <c r="BV3305" s="11"/>
      <c r="BW3305" s="11"/>
      <c r="BX3305" s="11"/>
      <c r="BY3305" s="11"/>
      <c r="BZ3305" s="11"/>
      <c r="CA3305" s="11"/>
      <c r="CB3305" s="11"/>
      <c r="CC3305" s="11"/>
      <c r="CD3305" s="11"/>
      <c r="CE3305" s="11"/>
      <c r="CF3305" s="11"/>
      <c r="CG3305" s="11"/>
      <c r="CH3305" s="11"/>
      <c r="CI3305" s="11"/>
      <c r="CJ3305" s="11"/>
      <c r="CK3305" s="11"/>
      <c r="CL3305" s="11"/>
      <c r="CM3305" s="11"/>
      <c r="CN3305" s="11"/>
      <c r="CO3305" s="11"/>
      <c r="CP3305" s="11"/>
      <c r="CQ3305" s="11"/>
      <c r="CR3305" s="11"/>
      <c r="CS3305" s="11"/>
      <c r="CT3305" s="11"/>
      <c r="CU3305" s="11"/>
      <c r="CV3305" s="11"/>
      <c r="CW3305" s="11"/>
      <c r="CX3305" s="11"/>
      <c r="CY3305" s="11"/>
      <c r="CZ3305" s="11"/>
      <c r="DA3305" s="11"/>
      <c r="DB3305" s="11"/>
      <c r="DC3305" s="11"/>
      <c r="DD3305" s="11"/>
      <c r="DE3305" s="11"/>
      <c r="DF3305" s="11"/>
      <c r="DG3305" s="11"/>
      <c r="DH3305" s="11"/>
      <c r="DI3305" s="11"/>
      <c r="DJ3305" s="11"/>
      <c r="DK3305" s="11"/>
      <c r="DL3305" s="11"/>
      <c r="DM3305" s="11"/>
      <c r="DN3305" s="11"/>
      <c r="DO3305" s="11"/>
      <c r="DP3305" s="11"/>
      <c r="DQ3305" s="11"/>
      <c r="DR3305" s="11"/>
      <c r="DS3305" s="11"/>
      <c r="DT3305" s="11"/>
      <c r="DU3305" s="11"/>
      <c r="DV3305" s="11"/>
      <c r="DW3305" s="11"/>
      <c r="DX3305" s="11"/>
      <c r="DY3305" s="11"/>
    </row>
    <row r="3306" spans="1:129" s="69" customFormat="1" hidden="1">
      <c r="A3306" s="11"/>
      <c r="B3306" s="4">
        <v>2017</v>
      </c>
      <c r="C3306" s="82">
        <v>8323</v>
      </c>
      <c r="D3306" s="82">
        <v>3</v>
      </c>
      <c r="E3306" s="2">
        <v>6</v>
      </c>
      <c r="F3306" s="2">
        <v>0</v>
      </c>
      <c r="G3306" s="2">
        <v>5000</v>
      </c>
      <c r="H3306" s="2">
        <v>5300</v>
      </c>
      <c r="I3306" s="2">
        <v>531</v>
      </c>
      <c r="J3306" s="83">
        <v>101</v>
      </c>
      <c r="K3306" s="293" t="s">
        <v>1907</v>
      </c>
      <c r="L3306" s="85">
        <v>0</v>
      </c>
      <c r="M3306" s="85">
        <v>0</v>
      </c>
      <c r="N3306" s="85">
        <f t="shared" si="8709"/>
        <v>0</v>
      </c>
      <c r="O3306" s="85">
        <v>0</v>
      </c>
      <c r="P3306" s="85">
        <v>0</v>
      </c>
      <c r="Q3306" s="85">
        <f t="shared" si="8708"/>
        <v>0</v>
      </c>
      <c r="R3306" s="85">
        <v>0</v>
      </c>
      <c r="S3306" s="85">
        <v>0</v>
      </c>
      <c r="T3306" s="85">
        <v>0</v>
      </c>
      <c r="U3306" s="85">
        <f t="shared" si="8705"/>
        <v>0</v>
      </c>
      <c r="V3306" s="85">
        <v>0</v>
      </c>
      <c r="W3306" s="85">
        <v>0</v>
      </c>
      <c r="X3306" s="85">
        <f t="shared" si="8695"/>
        <v>0</v>
      </c>
      <c r="Y3306" s="85">
        <v>0</v>
      </c>
      <c r="Z3306" s="85">
        <v>0</v>
      </c>
      <c r="AA3306" s="85">
        <v>0</v>
      </c>
      <c r="AB3306" s="85">
        <f t="shared" si="8706"/>
        <v>0</v>
      </c>
      <c r="AC3306" s="85">
        <v>0</v>
      </c>
      <c r="AD3306" s="85">
        <v>0</v>
      </c>
      <c r="AE3306" s="85">
        <f t="shared" si="8696"/>
        <v>0</v>
      </c>
      <c r="AF3306" s="85">
        <v>0</v>
      </c>
      <c r="AG3306" s="85">
        <v>0</v>
      </c>
      <c r="AH3306" s="85">
        <v>0</v>
      </c>
      <c r="AI3306" s="85">
        <f t="shared" si="8707"/>
        <v>0</v>
      </c>
      <c r="AJ3306" s="85">
        <v>0</v>
      </c>
      <c r="AK3306" s="85">
        <v>0</v>
      </c>
      <c r="AL3306" s="85">
        <f t="shared" si="8697"/>
        <v>0</v>
      </c>
      <c r="AM3306" s="85">
        <v>0</v>
      </c>
      <c r="AN3306" s="386">
        <f t="shared" si="8698"/>
        <v>0</v>
      </c>
      <c r="AO3306" s="386">
        <f t="shared" si="8699"/>
        <v>0</v>
      </c>
      <c r="AP3306" s="387">
        <f t="shared" si="8700"/>
        <v>0</v>
      </c>
      <c r="AQ3306" s="386">
        <f t="shared" si="8701"/>
        <v>0</v>
      </c>
      <c r="AR3306" s="386">
        <f t="shared" si="8702"/>
        <v>0</v>
      </c>
      <c r="AS3306" s="387">
        <f t="shared" si="8703"/>
        <v>0</v>
      </c>
      <c r="AT3306" s="387">
        <f t="shared" si="8704"/>
        <v>0</v>
      </c>
      <c r="AU3306" s="86" t="s">
        <v>28</v>
      </c>
      <c r="AV3306" s="87"/>
      <c r="AW3306" s="88"/>
      <c r="AX3306" s="88"/>
      <c r="AY3306" s="88"/>
      <c r="AZ3306" s="88"/>
      <c r="BA3306" s="8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  <c r="BT3306" s="11"/>
      <c r="BU3306" s="11"/>
      <c r="BV3306" s="11"/>
      <c r="BW3306" s="11"/>
      <c r="BX3306" s="11"/>
      <c r="BY3306" s="11"/>
      <c r="BZ3306" s="11"/>
      <c r="CA3306" s="11"/>
      <c r="CB3306" s="11"/>
      <c r="CC3306" s="11"/>
      <c r="CD3306" s="11"/>
      <c r="CE3306" s="11"/>
      <c r="CF3306" s="11"/>
      <c r="CG3306" s="11"/>
      <c r="CH3306" s="11"/>
      <c r="CI3306" s="11"/>
      <c r="CJ3306" s="11"/>
      <c r="CK3306" s="11"/>
      <c r="CL3306" s="11"/>
      <c r="CM3306" s="11"/>
      <c r="CN3306" s="11"/>
      <c r="CO3306" s="11"/>
      <c r="CP3306" s="11"/>
      <c r="CQ3306" s="11"/>
      <c r="CR3306" s="11"/>
      <c r="CS3306" s="11"/>
      <c r="CT3306" s="11"/>
      <c r="CU3306" s="11"/>
      <c r="CV3306" s="11"/>
      <c r="CW3306" s="11"/>
      <c r="CX3306" s="11"/>
      <c r="CY3306" s="11"/>
      <c r="CZ3306" s="11"/>
      <c r="DA3306" s="11"/>
      <c r="DB3306" s="11"/>
      <c r="DC3306" s="11"/>
      <c r="DD3306" s="11"/>
      <c r="DE3306" s="11"/>
      <c r="DF3306" s="11"/>
      <c r="DG3306" s="11"/>
      <c r="DH3306" s="11"/>
      <c r="DI3306" s="11"/>
      <c r="DJ3306" s="11"/>
      <c r="DK3306" s="11"/>
      <c r="DL3306" s="11"/>
      <c r="DM3306" s="11"/>
      <c r="DN3306" s="11"/>
      <c r="DO3306" s="11"/>
      <c r="DP3306" s="11"/>
      <c r="DQ3306" s="11"/>
      <c r="DR3306" s="11"/>
      <c r="DS3306" s="11"/>
      <c r="DT3306" s="11"/>
      <c r="DU3306" s="11"/>
      <c r="DV3306" s="11"/>
      <c r="DW3306" s="11"/>
      <c r="DX3306" s="11"/>
      <c r="DY3306" s="11"/>
    </row>
    <row r="3307" spans="1:129" s="69" customFormat="1">
      <c r="A3307" s="11"/>
      <c r="B3307" s="4">
        <v>2017</v>
      </c>
      <c r="C3307" s="82">
        <v>8323</v>
      </c>
      <c r="D3307" s="82">
        <v>3</v>
      </c>
      <c r="E3307" s="2">
        <v>6</v>
      </c>
      <c r="F3307" s="2">
        <v>0</v>
      </c>
      <c r="G3307" s="2">
        <v>5000</v>
      </c>
      <c r="H3307" s="2">
        <v>5300</v>
      </c>
      <c r="I3307" s="2">
        <v>531</v>
      </c>
      <c r="J3307" s="83">
        <v>102</v>
      </c>
      <c r="K3307" s="293" t="s">
        <v>1556</v>
      </c>
      <c r="L3307" s="85">
        <v>15000</v>
      </c>
      <c r="M3307" s="85">
        <v>0</v>
      </c>
      <c r="N3307" s="85">
        <f t="shared" si="8709"/>
        <v>15000</v>
      </c>
      <c r="O3307" s="85">
        <v>0</v>
      </c>
      <c r="P3307" s="85">
        <v>0</v>
      </c>
      <c r="Q3307" s="85">
        <f t="shared" si="8708"/>
        <v>0</v>
      </c>
      <c r="R3307" s="85">
        <f>N3307+Q3307</f>
        <v>15000</v>
      </c>
      <c r="S3307" s="85">
        <v>0</v>
      </c>
      <c r="T3307" s="85">
        <v>0</v>
      </c>
      <c r="U3307" s="85">
        <f t="shared" si="8705"/>
        <v>0</v>
      </c>
      <c r="V3307" s="85">
        <v>0</v>
      </c>
      <c r="W3307" s="85">
        <v>0</v>
      </c>
      <c r="X3307" s="85">
        <f t="shared" si="8695"/>
        <v>0</v>
      </c>
      <c r="Y3307" s="85">
        <f>U3307+X3307</f>
        <v>0</v>
      </c>
      <c r="Z3307" s="85">
        <v>0</v>
      </c>
      <c r="AA3307" s="85">
        <v>0</v>
      </c>
      <c r="AB3307" s="85">
        <f t="shared" si="8706"/>
        <v>0</v>
      </c>
      <c r="AC3307" s="85">
        <v>0</v>
      </c>
      <c r="AD3307" s="85">
        <v>0</v>
      </c>
      <c r="AE3307" s="85">
        <f t="shared" si="8696"/>
        <v>0</v>
      </c>
      <c r="AF3307" s="85">
        <f>AB3307+AE3307</f>
        <v>0</v>
      </c>
      <c r="AG3307" s="85">
        <v>0</v>
      </c>
      <c r="AH3307" s="85">
        <v>0</v>
      </c>
      <c r="AI3307" s="85">
        <f t="shared" si="8707"/>
        <v>0</v>
      </c>
      <c r="AJ3307" s="85">
        <v>0</v>
      </c>
      <c r="AK3307" s="85">
        <v>0</v>
      </c>
      <c r="AL3307" s="85">
        <f t="shared" si="8697"/>
        <v>0</v>
      </c>
      <c r="AM3307" s="85">
        <f>AI3307+AL3307</f>
        <v>0</v>
      </c>
      <c r="AN3307" s="386">
        <f t="shared" si="8698"/>
        <v>15000</v>
      </c>
      <c r="AO3307" s="386">
        <f t="shared" si="8699"/>
        <v>0</v>
      </c>
      <c r="AP3307" s="387">
        <f t="shared" si="8700"/>
        <v>15000</v>
      </c>
      <c r="AQ3307" s="386">
        <f t="shared" si="8701"/>
        <v>0</v>
      </c>
      <c r="AR3307" s="386">
        <f t="shared" si="8702"/>
        <v>0</v>
      </c>
      <c r="AS3307" s="387">
        <f t="shared" si="8703"/>
        <v>0</v>
      </c>
      <c r="AT3307" s="387">
        <f t="shared" si="8704"/>
        <v>15000</v>
      </c>
      <c r="AU3307" s="86" t="s">
        <v>28</v>
      </c>
      <c r="AV3307" s="87">
        <v>3</v>
      </c>
      <c r="AW3307" s="88"/>
      <c r="AX3307" s="88"/>
      <c r="AY3307" s="88"/>
      <c r="AZ3307" s="88"/>
      <c r="BA3307" s="8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  <c r="BT3307" s="11"/>
      <c r="BU3307" s="11"/>
      <c r="BV3307" s="11"/>
      <c r="BW3307" s="11"/>
      <c r="BX3307" s="11"/>
      <c r="BY3307" s="11"/>
      <c r="BZ3307" s="11"/>
      <c r="CA3307" s="11"/>
      <c r="CB3307" s="11"/>
      <c r="CC3307" s="11"/>
      <c r="CD3307" s="11"/>
      <c r="CE3307" s="11"/>
      <c r="CF3307" s="11"/>
      <c r="CG3307" s="11"/>
      <c r="CH3307" s="11"/>
      <c r="CI3307" s="11"/>
      <c r="CJ3307" s="11"/>
      <c r="CK3307" s="11"/>
      <c r="CL3307" s="11"/>
      <c r="CM3307" s="11"/>
      <c r="CN3307" s="11"/>
      <c r="CO3307" s="11"/>
      <c r="CP3307" s="11"/>
      <c r="CQ3307" s="11"/>
      <c r="CR3307" s="11"/>
      <c r="CS3307" s="11"/>
      <c r="CT3307" s="11"/>
      <c r="CU3307" s="11"/>
      <c r="CV3307" s="11"/>
      <c r="CW3307" s="11"/>
      <c r="CX3307" s="11"/>
      <c r="CY3307" s="11"/>
      <c r="CZ3307" s="11"/>
      <c r="DA3307" s="11"/>
      <c r="DB3307" s="11"/>
      <c r="DC3307" s="11"/>
      <c r="DD3307" s="11"/>
      <c r="DE3307" s="11"/>
      <c r="DF3307" s="11"/>
      <c r="DG3307" s="11"/>
      <c r="DH3307" s="11"/>
      <c r="DI3307" s="11"/>
      <c r="DJ3307" s="11"/>
      <c r="DK3307" s="11"/>
      <c r="DL3307" s="11"/>
      <c r="DM3307" s="11"/>
      <c r="DN3307" s="11"/>
      <c r="DO3307" s="11"/>
      <c r="DP3307" s="11"/>
      <c r="DQ3307" s="11"/>
      <c r="DR3307" s="11"/>
      <c r="DS3307" s="11"/>
      <c r="DT3307" s="11"/>
      <c r="DU3307" s="11"/>
      <c r="DV3307" s="11"/>
      <c r="DW3307" s="11"/>
      <c r="DX3307" s="11"/>
      <c r="DY3307" s="11"/>
    </row>
    <row r="3308" spans="1:129" s="69" customFormat="1" ht="23.25" hidden="1" customHeight="1">
      <c r="A3308" s="11"/>
      <c r="B3308" s="4">
        <v>2017</v>
      </c>
      <c r="C3308" s="82">
        <v>8323</v>
      </c>
      <c r="D3308" s="82">
        <v>3</v>
      </c>
      <c r="E3308" s="2">
        <v>6</v>
      </c>
      <c r="F3308" s="2">
        <v>0</v>
      </c>
      <c r="G3308" s="2">
        <v>5000</v>
      </c>
      <c r="H3308" s="2">
        <v>5300</v>
      </c>
      <c r="I3308" s="2">
        <v>531</v>
      </c>
      <c r="J3308" s="83">
        <v>103</v>
      </c>
      <c r="K3308" s="293" t="s">
        <v>1908</v>
      </c>
      <c r="L3308" s="85">
        <v>0</v>
      </c>
      <c r="M3308" s="85">
        <v>0</v>
      </c>
      <c r="N3308" s="85">
        <f t="shared" si="8709"/>
        <v>0</v>
      </c>
      <c r="O3308" s="85">
        <v>0</v>
      </c>
      <c r="P3308" s="85">
        <v>0</v>
      </c>
      <c r="Q3308" s="85">
        <f t="shared" si="8708"/>
        <v>0</v>
      </c>
      <c r="R3308" s="85">
        <f>N3308+Q3308</f>
        <v>0</v>
      </c>
      <c r="S3308" s="85">
        <v>0</v>
      </c>
      <c r="T3308" s="85">
        <v>0</v>
      </c>
      <c r="U3308" s="85">
        <f t="shared" si="8705"/>
        <v>0</v>
      </c>
      <c r="V3308" s="85">
        <v>0</v>
      </c>
      <c r="W3308" s="85">
        <v>0</v>
      </c>
      <c r="X3308" s="85">
        <f t="shared" si="8695"/>
        <v>0</v>
      </c>
      <c r="Y3308" s="85">
        <f>U3308+X3308</f>
        <v>0</v>
      </c>
      <c r="Z3308" s="85">
        <v>0</v>
      </c>
      <c r="AA3308" s="85">
        <v>0</v>
      </c>
      <c r="AB3308" s="85">
        <f t="shared" si="8706"/>
        <v>0</v>
      </c>
      <c r="AC3308" s="85">
        <v>0</v>
      </c>
      <c r="AD3308" s="85">
        <v>0</v>
      </c>
      <c r="AE3308" s="85">
        <f t="shared" si="8696"/>
        <v>0</v>
      </c>
      <c r="AF3308" s="85">
        <f>AB3308+AE3308</f>
        <v>0</v>
      </c>
      <c r="AG3308" s="85">
        <v>0</v>
      </c>
      <c r="AH3308" s="85">
        <v>0</v>
      </c>
      <c r="AI3308" s="85">
        <f t="shared" si="8707"/>
        <v>0</v>
      </c>
      <c r="AJ3308" s="85">
        <v>0</v>
      </c>
      <c r="AK3308" s="85">
        <v>0</v>
      </c>
      <c r="AL3308" s="85">
        <f t="shared" si="8697"/>
        <v>0</v>
      </c>
      <c r="AM3308" s="85">
        <f>AI3308+AL3308</f>
        <v>0</v>
      </c>
      <c r="AN3308" s="386">
        <f t="shared" si="8698"/>
        <v>0</v>
      </c>
      <c r="AO3308" s="386">
        <f t="shared" si="8699"/>
        <v>0</v>
      </c>
      <c r="AP3308" s="387">
        <f t="shared" si="8700"/>
        <v>0</v>
      </c>
      <c r="AQ3308" s="386">
        <f t="shared" si="8701"/>
        <v>0</v>
      </c>
      <c r="AR3308" s="386">
        <f t="shared" si="8702"/>
        <v>0</v>
      </c>
      <c r="AS3308" s="387">
        <f t="shared" si="8703"/>
        <v>0</v>
      </c>
      <c r="AT3308" s="387">
        <f t="shared" si="8704"/>
        <v>0</v>
      </c>
      <c r="AU3308" s="86" t="s">
        <v>28</v>
      </c>
      <c r="AV3308" s="87">
        <v>0</v>
      </c>
      <c r="AW3308" s="88"/>
      <c r="AX3308" s="88"/>
      <c r="AY3308" s="88"/>
      <c r="AZ3308" s="88"/>
      <c r="BA3308" s="8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  <c r="BT3308" s="11"/>
      <c r="BU3308" s="11"/>
      <c r="BV3308" s="11"/>
      <c r="BW3308" s="11"/>
      <c r="BX3308" s="11"/>
      <c r="BY3308" s="11"/>
      <c r="BZ3308" s="11"/>
      <c r="CA3308" s="11"/>
      <c r="CB3308" s="11"/>
      <c r="CC3308" s="11"/>
      <c r="CD3308" s="11"/>
      <c r="CE3308" s="11"/>
      <c r="CF3308" s="11"/>
      <c r="CG3308" s="11"/>
      <c r="CH3308" s="11"/>
      <c r="CI3308" s="11"/>
      <c r="CJ3308" s="11"/>
      <c r="CK3308" s="11"/>
      <c r="CL3308" s="11"/>
      <c r="CM3308" s="11"/>
      <c r="CN3308" s="11"/>
      <c r="CO3308" s="11"/>
      <c r="CP3308" s="11"/>
      <c r="CQ3308" s="11"/>
      <c r="CR3308" s="11"/>
      <c r="CS3308" s="11"/>
      <c r="CT3308" s="11"/>
      <c r="CU3308" s="11"/>
      <c r="CV3308" s="11"/>
      <c r="CW3308" s="11"/>
      <c r="CX3308" s="11"/>
      <c r="CY3308" s="11"/>
      <c r="CZ3308" s="11"/>
      <c r="DA3308" s="11"/>
      <c r="DB3308" s="11"/>
      <c r="DC3308" s="11"/>
      <c r="DD3308" s="11"/>
      <c r="DE3308" s="11"/>
      <c r="DF3308" s="11"/>
      <c r="DG3308" s="11"/>
      <c r="DH3308" s="11"/>
      <c r="DI3308" s="11"/>
      <c r="DJ3308" s="11"/>
      <c r="DK3308" s="11"/>
      <c r="DL3308" s="11"/>
      <c r="DM3308" s="11"/>
      <c r="DN3308" s="11"/>
      <c r="DO3308" s="11"/>
      <c r="DP3308" s="11"/>
      <c r="DQ3308" s="11"/>
      <c r="DR3308" s="11"/>
      <c r="DS3308" s="11"/>
      <c r="DT3308" s="11"/>
      <c r="DU3308" s="11"/>
      <c r="DV3308" s="11"/>
      <c r="DW3308" s="11"/>
      <c r="DX3308" s="11"/>
      <c r="DY3308" s="11"/>
    </row>
    <row r="3309" spans="1:129" s="69" customFormat="1" hidden="1">
      <c r="A3309" s="11"/>
      <c r="B3309" s="4">
        <v>2017</v>
      </c>
      <c r="C3309" s="82">
        <v>8323</v>
      </c>
      <c r="D3309" s="82">
        <v>3</v>
      </c>
      <c r="E3309" s="2">
        <v>6</v>
      </c>
      <c r="F3309" s="2">
        <v>0</v>
      </c>
      <c r="G3309" s="2">
        <v>5000</v>
      </c>
      <c r="H3309" s="2">
        <v>5300</v>
      </c>
      <c r="I3309" s="2">
        <v>531</v>
      </c>
      <c r="J3309" s="83">
        <v>104</v>
      </c>
      <c r="K3309" s="293" t="s">
        <v>1557</v>
      </c>
      <c r="L3309" s="85">
        <v>0</v>
      </c>
      <c r="M3309" s="85">
        <v>0</v>
      </c>
      <c r="N3309" s="85">
        <f t="shared" si="8709"/>
        <v>0</v>
      </c>
      <c r="O3309" s="85">
        <v>0</v>
      </c>
      <c r="P3309" s="85">
        <v>0</v>
      </c>
      <c r="Q3309" s="85">
        <f t="shared" si="8708"/>
        <v>0</v>
      </c>
      <c r="R3309" s="85">
        <v>0</v>
      </c>
      <c r="S3309" s="85">
        <v>0</v>
      </c>
      <c r="T3309" s="85">
        <v>0</v>
      </c>
      <c r="U3309" s="85">
        <f t="shared" si="8705"/>
        <v>0</v>
      </c>
      <c r="V3309" s="85">
        <v>0</v>
      </c>
      <c r="W3309" s="85">
        <v>0</v>
      </c>
      <c r="X3309" s="85">
        <f t="shared" si="8695"/>
        <v>0</v>
      </c>
      <c r="Y3309" s="85">
        <v>0</v>
      </c>
      <c r="Z3309" s="85">
        <v>0</v>
      </c>
      <c r="AA3309" s="85">
        <v>0</v>
      </c>
      <c r="AB3309" s="85">
        <f t="shared" si="8706"/>
        <v>0</v>
      </c>
      <c r="AC3309" s="85">
        <v>0</v>
      </c>
      <c r="AD3309" s="85">
        <v>0</v>
      </c>
      <c r="AE3309" s="85">
        <f t="shared" si="8696"/>
        <v>0</v>
      </c>
      <c r="AF3309" s="85">
        <v>0</v>
      </c>
      <c r="AG3309" s="85">
        <v>0</v>
      </c>
      <c r="AH3309" s="85">
        <v>0</v>
      </c>
      <c r="AI3309" s="85">
        <f t="shared" si="8707"/>
        <v>0</v>
      </c>
      <c r="AJ3309" s="85">
        <v>0</v>
      </c>
      <c r="AK3309" s="85">
        <v>0</v>
      </c>
      <c r="AL3309" s="85">
        <f t="shared" si="8697"/>
        <v>0</v>
      </c>
      <c r="AM3309" s="85">
        <v>0</v>
      </c>
      <c r="AN3309" s="386">
        <f t="shared" si="8698"/>
        <v>0</v>
      </c>
      <c r="AO3309" s="386">
        <f t="shared" si="8699"/>
        <v>0</v>
      </c>
      <c r="AP3309" s="387">
        <f t="shared" si="8700"/>
        <v>0</v>
      </c>
      <c r="AQ3309" s="386">
        <f t="shared" si="8701"/>
        <v>0</v>
      </c>
      <c r="AR3309" s="386">
        <f t="shared" si="8702"/>
        <v>0</v>
      </c>
      <c r="AS3309" s="387">
        <f t="shared" si="8703"/>
        <v>0</v>
      </c>
      <c r="AT3309" s="387">
        <f t="shared" si="8704"/>
        <v>0</v>
      </c>
      <c r="AU3309" s="86" t="s">
        <v>28</v>
      </c>
      <c r="AV3309" s="87"/>
      <c r="AW3309" s="88"/>
      <c r="AX3309" s="88"/>
      <c r="AY3309" s="88"/>
      <c r="AZ3309" s="88"/>
      <c r="BA3309" s="8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  <c r="BT3309" s="11"/>
      <c r="BU3309" s="11"/>
      <c r="BV3309" s="11"/>
      <c r="BW3309" s="11"/>
      <c r="BX3309" s="11"/>
      <c r="BY3309" s="11"/>
      <c r="BZ3309" s="11"/>
      <c r="CA3309" s="11"/>
      <c r="CB3309" s="11"/>
      <c r="CC3309" s="11"/>
      <c r="CD3309" s="11"/>
      <c r="CE3309" s="11"/>
      <c r="CF3309" s="11"/>
      <c r="CG3309" s="11"/>
      <c r="CH3309" s="11"/>
      <c r="CI3309" s="11"/>
      <c r="CJ3309" s="11"/>
      <c r="CK3309" s="11"/>
      <c r="CL3309" s="11"/>
      <c r="CM3309" s="11"/>
      <c r="CN3309" s="11"/>
      <c r="CO3309" s="11"/>
      <c r="CP3309" s="11"/>
      <c r="CQ3309" s="11"/>
      <c r="CR3309" s="11"/>
      <c r="CS3309" s="11"/>
      <c r="CT3309" s="11"/>
      <c r="CU3309" s="11"/>
      <c r="CV3309" s="11"/>
      <c r="CW3309" s="11"/>
      <c r="CX3309" s="11"/>
      <c r="CY3309" s="11"/>
      <c r="CZ3309" s="11"/>
      <c r="DA3309" s="11"/>
      <c r="DB3309" s="11"/>
      <c r="DC3309" s="11"/>
      <c r="DD3309" s="11"/>
      <c r="DE3309" s="11"/>
      <c r="DF3309" s="11"/>
      <c r="DG3309" s="11"/>
      <c r="DH3309" s="11"/>
      <c r="DI3309" s="11"/>
      <c r="DJ3309" s="11"/>
      <c r="DK3309" s="11"/>
      <c r="DL3309" s="11"/>
      <c r="DM3309" s="11"/>
      <c r="DN3309" s="11"/>
      <c r="DO3309" s="11"/>
      <c r="DP3309" s="11"/>
      <c r="DQ3309" s="11"/>
      <c r="DR3309" s="11"/>
      <c r="DS3309" s="11"/>
      <c r="DT3309" s="11"/>
      <c r="DU3309" s="11"/>
      <c r="DV3309" s="11"/>
      <c r="DW3309" s="11"/>
      <c r="DX3309" s="11"/>
      <c r="DY3309" s="11"/>
    </row>
    <row r="3310" spans="1:129" s="69" customFormat="1" hidden="1">
      <c r="A3310" s="11"/>
      <c r="B3310" s="4">
        <v>2017</v>
      </c>
      <c r="C3310" s="82">
        <v>8323</v>
      </c>
      <c r="D3310" s="82">
        <v>3</v>
      </c>
      <c r="E3310" s="2">
        <v>6</v>
      </c>
      <c r="F3310" s="2">
        <v>0</v>
      </c>
      <c r="G3310" s="2">
        <v>5000</v>
      </c>
      <c r="H3310" s="2">
        <v>5300</v>
      </c>
      <c r="I3310" s="2">
        <v>531</v>
      </c>
      <c r="J3310" s="83">
        <v>105</v>
      </c>
      <c r="K3310" s="293" t="s">
        <v>1909</v>
      </c>
      <c r="L3310" s="85">
        <v>0</v>
      </c>
      <c r="M3310" s="85">
        <v>0</v>
      </c>
      <c r="N3310" s="85">
        <f t="shared" si="8709"/>
        <v>0</v>
      </c>
      <c r="O3310" s="85">
        <v>0</v>
      </c>
      <c r="P3310" s="85">
        <v>0</v>
      </c>
      <c r="Q3310" s="85">
        <f t="shared" si="8708"/>
        <v>0</v>
      </c>
      <c r="R3310" s="85">
        <v>0</v>
      </c>
      <c r="S3310" s="85">
        <v>0</v>
      </c>
      <c r="T3310" s="85">
        <v>0</v>
      </c>
      <c r="U3310" s="85">
        <f t="shared" si="8705"/>
        <v>0</v>
      </c>
      <c r="V3310" s="85">
        <v>0</v>
      </c>
      <c r="W3310" s="85">
        <v>0</v>
      </c>
      <c r="X3310" s="85">
        <f t="shared" si="8695"/>
        <v>0</v>
      </c>
      <c r="Y3310" s="85">
        <v>0</v>
      </c>
      <c r="Z3310" s="85">
        <v>0</v>
      </c>
      <c r="AA3310" s="85">
        <v>0</v>
      </c>
      <c r="AB3310" s="85">
        <f t="shared" si="8706"/>
        <v>0</v>
      </c>
      <c r="AC3310" s="85">
        <v>0</v>
      </c>
      <c r="AD3310" s="85">
        <v>0</v>
      </c>
      <c r="AE3310" s="85">
        <f t="shared" si="8696"/>
        <v>0</v>
      </c>
      <c r="AF3310" s="85">
        <v>0</v>
      </c>
      <c r="AG3310" s="85">
        <v>0</v>
      </c>
      <c r="AH3310" s="85">
        <v>0</v>
      </c>
      <c r="AI3310" s="85">
        <f t="shared" si="8707"/>
        <v>0</v>
      </c>
      <c r="AJ3310" s="85">
        <v>0</v>
      </c>
      <c r="AK3310" s="85">
        <v>0</v>
      </c>
      <c r="AL3310" s="85">
        <f t="shared" si="8697"/>
        <v>0</v>
      </c>
      <c r="AM3310" s="85">
        <v>0</v>
      </c>
      <c r="AN3310" s="386">
        <f t="shared" si="8698"/>
        <v>0</v>
      </c>
      <c r="AO3310" s="386">
        <f t="shared" si="8699"/>
        <v>0</v>
      </c>
      <c r="AP3310" s="387">
        <f t="shared" si="8700"/>
        <v>0</v>
      </c>
      <c r="AQ3310" s="386">
        <f t="shared" si="8701"/>
        <v>0</v>
      </c>
      <c r="AR3310" s="386">
        <f t="shared" si="8702"/>
        <v>0</v>
      </c>
      <c r="AS3310" s="387">
        <f t="shared" si="8703"/>
        <v>0</v>
      </c>
      <c r="AT3310" s="387">
        <f t="shared" si="8704"/>
        <v>0</v>
      </c>
      <c r="AU3310" s="86" t="s">
        <v>28</v>
      </c>
      <c r="AV3310" s="87"/>
      <c r="AW3310" s="88"/>
      <c r="AX3310" s="88"/>
      <c r="AY3310" s="88"/>
      <c r="AZ3310" s="88"/>
      <c r="BA3310" s="8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  <c r="BT3310" s="11"/>
      <c r="BU3310" s="11"/>
      <c r="BV3310" s="11"/>
      <c r="BW3310" s="11"/>
      <c r="BX3310" s="11"/>
      <c r="BY3310" s="11"/>
      <c r="BZ3310" s="11"/>
      <c r="CA3310" s="11"/>
      <c r="CB3310" s="11"/>
      <c r="CC3310" s="11"/>
      <c r="CD3310" s="11"/>
      <c r="CE3310" s="11"/>
      <c r="CF3310" s="11"/>
      <c r="CG3310" s="11"/>
      <c r="CH3310" s="11"/>
      <c r="CI3310" s="11"/>
      <c r="CJ3310" s="11"/>
      <c r="CK3310" s="11"/>
      <c r="CL3310" s="11"/>
      <c r="CM3310" s="11"/>
      <c r="CN3310" s="11"/>
      <c r="CO3310" s="11"/>
      <c r="CP3310" s="11"/>
      <c r="CQ3310" s="11"/>
      <c r="CR3310" s="11"/>
      <c r="CS3310" s="11"/>
      <c r="CT3310" s="11"/>
      <c r="CU3310" s="11"/>
      <c r="CV3310" s="11"/>
      <c r="CW3310" s="11"/>
      <c r="CX3310" s="11"/>
      <c r="CY3310" s="11"/>
      <c r="CZ3310" s="11"/>
      <c r="DA3310" s="11"/>
      <c r="DB3310" s="11"/>
      <c r="DC3310" s="11"/>
      <c r="DD3310" s="11"/>
      <c r="DE3310" s="11"/>
      <c r="DF3310" s="11"/>
      <c r="DG3310" s="11"/>
      <c r="DH3310" s="11"/>
      <c r="DI3310" s="11"/>
      <c r="DJ3310" s="11"/>
      <c r="DK3310" s="11"/>
      <c r="DL3310" s="11"/>
      <c r="DM3310" s="11"/>
      <c r="DN3310" s="11"/>
      <c r="DO3310" s="11"/>
      <c r="DP3310" s="11"/>
      <c r="DQ3310" s="11"/>
      <c r="DR3310" s="11"/>
      <c r="DS3310" s="11"/>
      <c r="DT3310" s="11"/>
      <c r="DU3310" s="11"/>
      <c r="DV3310" s="11"/>
      <c r="DW3310" s="11"/>
      <c r="DX3310" s="11"/>
      <c r="DY3310" s="11"/>
    </row>
    <row r="3311" spans="1:129" s="69" customFormat="1" hidden="1">
      <c r="A3311" s="11"/>
      <c r="B3311" s="4">
        <v>2017</v>
      </c>
      <c r="C3311" s="82">
        <v>8323</v>
      </c>
      <c r="D3311" s="82">
        <v>3</v>
      </c>
      <c r="E3311" s="2">
        <v>6</v>
      </c>
      <c r="F3311" s="2">
        <v>0</v>
      </c>
      <c r="G3311" s="2">
        <v>5000</v>
      </c>
      <c r="H3311" s="2">
        <v>5300</v>
      </c>
      <c r="I3311" s="2">
        <v>531</v>
      </c>
      <c r="J3311" s="83">
        <v>106</v>
      </c>
      <c r="K3311" s="293" t="s">
        <v>1649</v>
      </c>
      <c r="L3311" s="85">
        <v>0</v>
      </c>
      <c r="M3311" s="85">
        <v>0</v>
      </c>
      <c r="N3311" s="85">
        <f t="shared" si="8709"/>
        <v>0</v>
      </c>
      <c r="O3311" s="85">
        <v>0</v>
      </c>
      <c r="P3311" s="85">
        <v>0</v>
      </c>
      <c r="Q3311" s="85">
        <f t="shared" si="8708"/>
        <v>0</v>
      </c>
      <c r="R3311" s="85">
        <v>0</v>
      </c>
      <c r="S3311" s="85">
        <v>0</v>
      </c>
      <c r="T3311" s="85">
        <v>0</v>
      </c>
      <c r="U3311" s="85">
        <f t="shared" si="8705"/>
        <v>0</v>
      </c>
      <c r="V3311" s="85">
        <v>0</v>
      </c>
      <c r="W3311" s="85">
        <v>0</v>
      </c>
      <c r="X3311" s="85">
        <f t="shared" si="8695"/>
        <v>0</v>
      </c>
      <c r="Y3311" s="85">
        <v>0</v>
      </c>
      <c r="Z3311" s="85">
        <v>0</v>
      </c>
      <c r="AA3311" s="85">
        <v>0</v>
      </c>
      <c r="AB3311" s="85">
        <f t="shared" si="8706"/>
        <v>0</v>
      </c>
      <c r="AC3311" s="85">
        <v>0</v>
      </c>
      <c r="AD3311" s="85">
        <v>0</v>
      </c>
      <c r="AE3311" s="85">
        <f t="shared" si="8696"/>
        <v>0</v>
      </c>
      <c r="AF3311" s="85">
        <v>0</v>
      </c>
      <c r="AG3311" s="85">
        <v>0</v>
      </c>
      <c r="AH3311" s="85">
        <v>0</v>
      </c>
      <c r="AI3311" s="85">
        <f t="shared" si="8707"/>
        <v>0</v>
      </c>
      <c r="AJ3311" s="85">
        <v>0</v>
      </c>
      <c r="AK3311" s="85">
        <v>0</v>
      </c>
      <c r="AL3311" s="85">
        <f t="shared" si="8697"/>
        <v>0</v>
      </c>
      <c r="AM3311" s="85">
        <v>0</v>
      </c>
      <c r="AN3311" s="386">
        <f t="shared" si="8698"/>
        <v>0</v>
      </c>
      <c r="AO3311" s="386">
        <f t="shared" si="8699"/>
        <v>0</v>
      </c>
      <c r="AP3311" s="387">
        <f t="shared" si="8700"/>
        <v>0</v>
      </c>
      <c r="AQ3311" s="386">
        <f t="shared" si="8701"/>
        <v>0</v>
      </c>
      <c r="AR3311" s="386">
        <f t="shared" si="8702"/>
        <v>0</v>
      </c>
      <c r="AS3311" s="387">
        <f t="shared" si="8703"/>
        <v>0</v>
      </c>
      <c r="AT3311" s="387">
        <f t="shared" si="8704"/>
        <v>0</v>
      </c>
      <c r="AU3311" s="86" t="s">
        <v>28</v>
      </c>
      <c r="AV3311" s="87"/>
      <c r="AW3311" s="88"/>
      <c r="AX3311" s="88"/>
      <c r="AY3311" s="88"/>
      <c r="AZ3311" s="88"/>
      <c r="BA3311" s="8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  <c r="BT3311" s="11"/>
      <c r="BU3311" s="11"/>
      <c r="BV3311" s="11"/>
      <c r="BW3311" s="11"/>
      <c r="BX3311" s="11"/>
      <c r="BY3311" s="11"/>
      <c r="BZ3311" s="11"/>
      <c r="CA3311" s="11"/>
      <c r="CB3311" s="11"/>
      <c r="CC3311" s="11"/>
      <c r="CD3311" s="11"/>
      <c r="CE3311" s="11"/>
      <c r="CF3311" s="11"/>
      <c r="CG3311" s="11"/>
      <c r="CH3311" s="11"/>
      <c r="CI3311" s="11"/>
      <c r="CJ3311" s="11"/>
      <c r="CK3311" s="11"/>
      <c r="CL3311" s="11"/>
      <c r="CM3311" s="11"/>
      <c r="CN3311" s="11"/>
      <c r="CO3311" s="11"/>
      <c r="CP3311" s="11"/>
      <c r="CQ3311" s="11"/>
      <c r="CR3311" s="11"/>
      <c r="CS3311" s="11"/>
      <c r="CT3311" s="11"/>
      <c r="CU3311" s="11"/>
      <c r="CV3311" s="11"/>
      <c r="CW3311" s="11"/>
      <c r="CX3311" s="11"/>
      <c r="CY3311" s="11"/>
      <c r="CZ3311" s="11"/>
      <c r="DA3311" s="11"/>
      <c r="DB3311" s="11"/>
      <c r="DC3311" s="11"/>
      <c r="DD3311" s="11"/>
      <c r="DE3311" s="11"/>
      <c r="DF3311" s="11"/>
      <c r="DG3311" s="11"/>
      <c r="DH3311" s="11"/>
      <c r="DI3311" s="11"/>
      <c r="DJ3311" s="11"/>
      <c r="DK3311" s="11"/>
      <c r="DL3311" s="11"/>
      <c r="DM3311" s="11"/>
      <c r="DN3311" s="11"/>
      <c r="DO3311" s="11"/>
      <c r="DP3311" s="11"/>
      <c r="DQ3311" s="11"/>
      <c r="DR3311" s="11"/>
      <c r="DS3311" s="11"/>
      <c r="DT3311" s="11"/>
      <c r="DU3311" s="11"/>
      <c r="DV3311" s="11"/>
      <c r="DW3311" s="11"/>
      <c r="DX3311" s="11"/>
      <c r="DY3311" s="11"/>
    </row>
    <row r="3312" spans="1:129" s="69" customFormat="1" ht="46.5" hidden="1">
      <c r="A3312" s="11"/>
      <c r="B3312" s="4">
        <v>2017</v>
      </c>
      <c r="C3312" s="82">
        <v>8323</v>
      </c>
      <c r="D3312" s="82">
        <v>3</v>
      </c>
      <c r="E3312" s="2">
        <v>6</v>
      </c>
      <c r="F3312" s="2">
        <v>0</v>
      </c>
      <c r="G3312" s="2">
        <v>5000</v>
      </c>
      <c r="H3312" s="2">
        <v>5300</v>
      </c>
      <c r="I3312" s="2">
        <v>531</v>
      </c>
      <c r="J3312" s="83">
        <v>107</v>
      </c>
      <c r="K3312" s="293" t="s">
        <v>1558</v>
      </c>
      <c r="L3312" s="85">
        <v>0</v>
      </c>
      <c r="M3312" s="85">
        <v>0</v>
      </c>
      <c r="N3312" s="85">
        <f t="shared" si="8709"/>
        <v>0</v>
      </c>
      <c r="O3312" s="85">
        <v>0</v>
      </c>
      <c r="P3312" s="85">
        <v>0</v>
      </c>
      <c r="Q3312" s="85">
        <f t="shared" si="8708"/>
        <v>0</v>
      </c>
      <c r="R3312" s="85">
        <v>0</v>
      </c>
      <c r="S3312" s="85">
        <v>0</v>
      </c>
      <c r="T3312" s="85">
        <v>0</v>
      </c>
      <c r="U3312" s="85">
        <f t="shared" si="8705"/>
        <v>0</v>
      </c>
      <c r="V3312" s="85">
        <v>0</v>
      </c>
      <c r="W3312" s="85">
        <v>0</v>
      </c>
      <c r="X3312" s="85">
        <f t="shared" si="8695"/>
        <v>0</v>
      </c>
      <c r="Y3312" s="85">
        <v>0</v>
      </c>
      <c r="Z3312" s="85">
        <v>0</v>
      </c>
      <c r="AA3312" s="85">
        <v>0</v>
      </c>
      <c r="AB3312" s="85">
        <f t="shared" si="8706"/>
        <v>0</v>
      </c>
      <c r="AC3312" s="85">
        <v>0</v>
      </c>
      <c r="AD3312" s="85">
        <v>0</v>
      </c>
      <c r="AE3312" s="85">
        <f t="shared" si="8696"/>
        <v>0</v>
      </c>
      <c r="AF3312" s="85">
        <v>0</v>
      </c>
      <c r="AG3312" s="85">
        <v>0</v>
      </c>
      <c r="AH3312" s="85">
        <v>0</v>
      </c>
      <c r="AI3312" s="85">
        <f t="shared" si="8707"/>
        <v>0</v>
      </c>
      <c r="AJ3312" s="85">
        <v>0</v>
      </c>
      <c r="AK3312" s="85">
        <v>0</v>
      </c>
      <c r="AL3312" s="85">
        <f t="shared" si="8697"/>
        <v>0</v>
      </c>
      <c r="AM3312" s="85">
        <v>0</v>
      </c>
      <c r="AN3312" s="386">
        <f t="shared" si="8698"/>
        <v>0</v>
      </c>
      <c r="AO3312" s="386">
        <f t="shared" si="8699"/>
        <v>0</v>
      </c>
      <c r="AP3312" s="387">
        <f t="shared" si="8700"/>
        <v>0</v>
      </c>
      <c r="AQ3312" s="386">
        <f t="shared" si="8701"/>
        <v>0</v>
      </c>
      <c r="AR3312" s="386">
        <f t="shared" si="8702"/>
        <v>0</v>
      </c>
      <c r="AS3312" s="387">
        <f t="shared" si="8703"/>
        <v>0</v>
      </c>
      <c r="AT3312" s="387">
        <f t="shared" si="8704"/>
        <v>0</v>
      </c>
      <c r="AU3312" s="86" t="s">
        <v>28</v>
      </c>
      <c r="AV3312" s="87"/>
      <c r="AW3312" s="88"/>
      <c r="AX3312" s="88"/>
      <c r="AY3312" s="88"/>
      <c r="AZ3312" s="88"/>
      <c r="BA3312" s="8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  <c r="BT3312" s="11"/>
      <c r="BU3312" s="11"/>
      <c r="BV3312" s="11"/>
      <c r="BW3312" s="11"/>
      <c r="BX3312" s="11"/>
      <c r="BY3312" s="11"/>
      <c r="BZ3312" s="11"/>
      <c r="CA3312" s="11"/>
      <c r="CB3312" s="11"/>
      <c r="CC3312" s="11"/>
      <c r="CD3312" s="11"/>
      <c r="CE3312" s="11"/>
      <c r="CF3312" s="11"/>
      <c r="CG3312" s="11"/>
      <c r="CH3312" s="11"/>
      <c r="CI3312" s="11"/>
      <c r="CJ3312" s="11"/>
      <c r="CK3312" s="11"/>
      <c r="CL3312" s="11"/>
      <c r="CM3312" s="11"/>
      <c r="CN3312" s="11"/>
      <c r="CO3312" s="11"/>
      <c r="CP3312" s="11"/>
      <c r="CQ3312" s="11"/>
      <c r="CR3312" s="11"/>
      <c r="CS3312" s="11"/>
      <c r="CT3312" s="11"/>
      <c r="CU3312" s="11"/>
      <c r="CV3312" s="11"/>
      <c r="CW3312" s="11"/>
      <c r="CX3312" s="11"/>
      <c r="CY3312" s="11"/>
      <c r="CZ3312" s="11"/>
      <c r="DA3312" s="11"/>
      <c r="DB3312" s="11"/>
      <c r="DC3312" s="11"/>
      <c r="DD3312" s="11"/>
      <c r="DE3312" s="11"/>
      <c r="DF3312" s="11"/>
      <c r="DG3312" s="11"/>
      <c r="DH3312" s="11"/>
      <c r="DI3312" s="11"/>
      <c r="DJ3312" s="11"/>
      <c r="DK3312" s="11"/>
      <c r="DL3312" s="11"/>
      <c r="DM3312" s="11"/>
      <c r="DN3312" s="11"/>
      <c r="DO3312" s="11"/>
      <c r="DP3312" s="11"/>
      <c r="DQ3312" s="11"/>
      <c r="DR3312" s="11"/>
      <c r="DS3312" s="11"/>
      <c r="DT3312" s="11"/>
      <c r="DU3312" s="11"/>
      <c r="DV3312" s="11"/>
      <c r="DW3312" s="11"/>
      <c r="DX3312" s="11"/>
      <c r="DY3312" s="11"/>
    </row>
    <row r="3313" spans="1:129" s="69" customFormat="1" ht="46.5" hidden="1">
      <c r="A3313" s="11"/>
      <c r="B3313" s="4">
        <v>2017</v>
      </c>
      <c r="C3313" s="82">
        <v>8323</v>
      </c>
      <c r="D3313" s="82">
        <v>3</v>
      </c>
      <c r="E3313" s="2">
        <v>6</v>
      </c>
      <c r="F3313" s="2">
        <v>0</v>
      </c>
      <c r="G3313" s="2">
        <v>5000</v>
      </c>
      <c r="H3313" s="2">
        <v>5300</v>
      </c>
      <c r="I3313" s="2">
        <v>531</v>
      </c>
      <c r="J3313" s="83">
        <v>108</v>
      </c>
      <c r="K3313" s="293" t="s">
        <v>1559</v>
      </c>
      <c r="L3313" s="85">
        <v>0</v>
      </c>
      <c r="M3313" s="85">
        <v>0</v>
      </c>
      <c r="N3313" s="85">
        <f t="shared" si="8709"/>
        <v>0</v>
      </c>
      <c r="O3313" s="85">
        <v>0</v>
      </c>
      <c r="P3313" s="85">
        <v>0</v>
      </c>
      <c r="Q3313" s="85">
        <f t="shared" si="8708"/>
        <v>0</v>
      </c>
      <c r="R3313" s="85">
        <v>0</v>
      </c>
      <c r="S3313" s="85">
        <v>0</v>
      </c>
      <c r="T3313" s="85">
        <v>0</v>
      </c>
      <c r="U3313" s="85">
        <f t="shared" si="8705"/>
        <v>0</v>
      </c>
      <c r="V3313" s="85">
        <v>0</v>
      </c>
      <c r="W3313" s="85">
        <v>0</v>
      </c>
      <c r="X3313" s="85">
        <f t="shared" si="8695"/>
        <v>0</v>
      </c>
      <c r="Y3313" s="85">
        <v>0</v>
      </c>
      <c r="Z3313" s="85">
        <v>0</v>
      </c>
      <c r="AA3313" s="85">
        <v>0</v>
      </c>
      <c r="AB3313" s="85">
        <f t="shared" si="8706"/>
        <v>0</v>
      </c>
      <c r="AC3313" s="85">
        <v>0</v>
      </c>
      <c r="AD3313" s="85">
        <v>0</v>
      </c>
      <c r="AE3313" s="85">
        <f t="shared" si="8696"/>
        <v>0</v>
      </c>
      <c r="AF3313" s="85">
        <v>0</v>
      </c>
      <c r="AG3313" s="85">
        <v>0</v>
      </c>
      <c r="AH3313" s="85">
        <v>0</v>
      </c>
      <c r="AI3313" s="85">
        <f t="shared" si="8707"/>
        <v>0</v>
      </c>
      <c r="AJ3313" s="85">
        <v>0</v>
      </c>
      <c r="AK3313" s="85">
        <v>0</v>
      </c>
      <c r="AL3313" s="85">
        <f t="shared" si="8697"/>
        <v>0</v>
      </c>
      <c r="AM3313" s="85">
        <v>0</v>
      </c>
      <c r="AN3313" s="386">
        <f t="shared" si="8698"/>
        <v>0</v>
      </c>
      <c r="AO3313" s="386">
        <f t="shared" si="8699"/>
        <v>0</v>
      </c>
      <c r="AP3313" s="387">
        <f t="shared" si="8700"/>
        <v>0</v>
      </c>
      <c r="AQ3313" s="386">
        <f t="shared" si="8701"/>
        <v>0</v>
      </c>
      <c r="AR3313" s="386">
        <f t="shared" si="8702"/>
        <v>0</v>
      </c>
      <c r="AS3313" s="387">
        <f t="shared" si="8703"/>
        <v>0</v>
      </c>
      <c r="AT3313" s="387">
        <f t="shared" si="8704"/>
        <v>0</v>
      </c>
      <c r="AU3313" s="86" t="s">
        <v>28</v>
      </c>
      <c r="AV3313" s="87"/>
      <c r="AW3313" s="88"/>
      <c r="AX3313" s="88"/>
      <c r="AY3313" s="88"/>
      <c r="AZ3313" s="88"/>
      <c r="BA3313" s="8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  <c r="BT3313" s="11"/>
      <c r="BU3313" s="11"/>
      <c r="BV3313" s="11"/>
      <c r="BW3313" s="11"/>
      <c r="BX3313" s="11"/>
      <c r="BY3313" s="11"/>
      <c r="BZ3313" s="11"/>
      <c r="CA3313" s="11"/>
      <c r="CB3313" s="11"/>
      <c r="CC3313" s="11"/>
      <c r="CD3313" s="11"/>
      <c r="CE3313" s="11"/>
      <c r="CF3313" s="11"/>
      <c r="CG3313" s="11"/>
      <c r="CH3313" s="11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1"/>
      <c r="CU3313" s="11"/>
      <c r="CV3313" s="11"/>
      <c r="CW3313" s="11"/>
      <c r="CX3313" s="11"/>
      <c r="CY3313" s="11"/>
      <c r="CZ3313" s="11"/>
      <c r="DA3313" s="11"/>
      <c r="DB3313" s="11"/>
      <c r="DC3313" s="11"/>
      <c r="DD3313" s="11"/>
      <c r="DE3313" s="11"/>
      <c r="DF3313" s="11"/>
      <c r="DG3313" s="11"/>
      <c r="DH3313" s="11"/>
      <c r="DI3313" s="11"/>
      <c r="DJ3313" s="11"/>
      <c r="DK3313" s="11"/>
      <c r="DL3313" s="11"/>
      <c r="DM3313" s="11"/>
      <c r="DN3313" s="11"/>
      <c r="DO3313" s="11"/>
      <c r="DP3313" s="11"/>
      <c r="DQ3313" s="11"/>
      <c r="DR3313" s="11"/>
      <c r="DS3313" s="11"/>
      <c r="DT3313" s="11"/>
      <c r="DU3313" s="11"/>
      <c r="DV3313" s="11"/>
      <c r="DW3313" s="11"/>
      <c r="DX3313" s="11"/>
      <c r="DY3313" s="11"/>
    </row>
    <row r="3314" spans="1:129" s="69" customFormat="1" ht="46.5" hidden="1">
      <c r="A3314" s="11"/>
      <c r="B3314" s="4">
        <v>2017</v>
      </c>
      <c r="C3314" s="82">
        <v>8323</v>
      </c>
      <c r="D3314" s="82">
        <v>3</v>
      </c>
      <c r="E3314" s="2">
        <v>6</v>
      </c>
      <c r="F3314" s="2">
        <v>0</v>
      </c>
      <c r="G3314" s="2">
        <v>5000</v>
      </c>
      <c r="H3314" s="2">
        <v>5300</v>
      </c>
      <c r="I3314" s="2">
        <v>531</v>
      </c>
      <c r="J3314" s="83">
        <v>109</v>
      </c>
      <c r="K3314" s="293" t="s">
        <v>1560</v>
      </c>
      <c r="L3314" s="85">
        <v>0</v>
      </c>
      <c r="M3314" s="85">
        <v>0</v>
      </c>
      <c r="N3314" s="85">
        <f t="shared" si="8709"/>
        <v>0</v>
      </c>
      <c r="O3314" s="85">
        <v>0</v>
      </c>
      <c r="P3314" s="85">
        <v>0</v>
      </c>
      <c r="Q3314" s="85">
        <f t="shared" si="8708"/>
        <v>0</v>
      </c>
      <c r="R3314" s="85">
        <v>0</v>
      </c>
      <c r="S3314" s="85">
        <v>0</v>
      </c>
      <c r="T3314" s="85">
        <v>0</v>
      </c>
      <c r="U3314" s="85">
        <f t="shared" si="8705"/>
        <v>0</v>
      </c>
      <c r="V3314" s="85">
        <v>0</v>
      </c>
      <c r="W3314" s="85">
        <v>0</v>
      </c>
      <c r="X3314" s="85">
        <f t="shared" si="8695"/>
        <v>0</v>
      </c>
      <c r="Y3314" s="85">
        <v>0</v>
      </c>
      <c r="Z3314" s="85">
        <v>0</v>
      </c>
      <c r="AA3314" s="85">
        <v>0</v>
      </c>
      <c r="AB3314" s="85">
        <f t="shared" si="8706"/>
        <v>0</v>
      </c>
      <c r="AC3314" s="85">
        <v>0</v>
      </c>
      <c r="AD3314" s="85">
        <v>0</v>
      </c>
      <c r="AE3314" s="85">
        <f t="shared" si="8696"/>
        <v>0</v>
      </c>
      <c r="AF3314" s="85">
        <v>0</v>
      </c>
      <c r="AG3314" s="85">
        <v>0</v>
      </c>
      <c r="AH3314" s="85">
        <v>0</v>
      </c>
      <c r="AI3314" s="85">
        <f t="shared" si="8707"/>
        <v>0</v>
      </c>
      <c r="AJ3314" s="85">
        <v>0</v>
      </c>
      <c r="AK3314" s="85">
        <v>0</v>
      </c>
      <c r="AL3314" s="85">
        <f t="shared" si="8697"/>
        <v>0</v>
      </c>
      <c r="AM3314" s="85">
        <v>0</v>
      </c>
      <c r="AN3314" s="386">
        <f t="shared" si="8698"/>
        <v>0</v>
      </c>
      <c r="AO3314" s="386">
        <f t="shared" si="8699"/>
        <v>0</v>
      </c>
      <c r="AP3314" s="387">
        <f t="shared" si="8700"/>
        <v>0</v>
      </c>
      <c r="AQ3314" s="386">
        <f t="shared" si="8701"/>
        <v>0</v>
      </c>
      <c r="AR3314" s="386">
        <f t="shared" si="8702"/>
        <v>0</v>
      </c>
      <c r="AS3314" s="387">
        <f t="shared" si="8703"/>
        <v>0</v>
      </c>
      <c r="AT3314" s="387">
        <f t="shared" si="8704"/>
        <v>0</v>
      </c>
      <c r="AU3314" s="86" t="s">
        <v>28</v>
      </c>
      <c r="AV3314" s="87"/>
      <c r="AW3314" s="88"/>
      <c r="AX3314" s="88"/>
      <c r="AY3314" s="88"/>
      <c r="AZ3314" s="88"/>
      <c r="BA3314" s="8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  <c r="BT3314" s="11"/>
      <c r="BU3314" s="11"/>
      <c r="BV3314" s="11"/>
      <c r="BW3314" s="11"/>
      <c r="BX3314" s="11"/>
      <c r="BY3314" s="11"/>
      <c r="BZ3314" s="11"/>
      <c r="CA3314" s="11"/>
      <c r="CB3314" s="11"/>
      <c r="CC3314" s="11"/>
      <c r="CD3314" s="11"/>
      <c r="CE3314" s="11"/>
      <c r="CF3314" s="11"/>
      <c r="CG3314" s="11"/>
      <c r="CH3314" s="11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1"/>
      <c r="CU3314" s="11"/>
      <c r="CV3314" s="11"/>
      <c r="CW3314" s="11"/>
      <c r="CX3314" s="11"/>
      <c r="CY3314" s="11"/>
      <c r="CZ3314" s="11"/>
      <c r="DA3314" s="11"/>
      <c r="DB3314" s="11"/>
      <c r="DC3314" s="11"/>
      <c r="DD3314" s="11"/>
      <c r="DE3314" s="11"/>
      <c r="DF3314" s="11"/>
      <c r="DG3314" s="11"/>
      <c r="DH3314" s="11"/>
      <c r="DI3314" s="11"/>
      <c r="DJ3314" s="11"/>
      <c r="DK3314" s="11"/>
      <c r="DL3314" s="11"/>
      <c r="DM3314" s="11"/>
      <c r="DN3314" s="11"/>
      <c r="DO3314" s="11"/>
      <c r="DP3314" s="11"/>
      <c r="DQ3314" s="11"/>
      <c r="DR3314" s="11"/>
      <c r="DS3314" s="11"/>
      <c r="DT3314" s="11"/>
      <c r="DU3314" s="11"/>
      <c r="DV3314" s="11"/>
      <c r="DW3314" s="11"/>
      <c r="DX3314" s="11"/>
      <c r="DY3314" s="11"/>
    </row>
    <row r="3315" spans="1:129" s="69" customFormat="1" hidden="1">
      <c r="A3315" s="11"/>
      <c r="B3315" s="4">
        <v>2017</v>
      </c>
      <c r="C3315" s="82">
        <v>8323</v>
      </c>
      <c r="D3315" s="82">
        <v>3</v>
      </c>
      <c r="E3315" s="2">
        <v>6</v>
      </c>
      <c r="F3315" s="2">
        <v>0</v>
      </c>
      <c r="G3315" s="2">
        <v>5000</v>
      </c>
      <c r="H3315" s="2">
        <v>5300</v>
      </c>
      <c r="I3315" s="2">
        <v>531</v>
      </c>
      <c r="J3315" s="83">
        <v>110</v>
      </c>
      <c r="K3315" s="293" t="s">
        <v>1561</v>
      </c>
      <c r="L3315" s="85">
        <v>0</v>
      </c>
      <c r="M3315" s="85">
        <v>0</v>
      </c>
      <c r="N3315" s="85">
        <f t="shared" si="8709"/>
        <v>0</v>
      </c>
      <c r="O3315" s="85">
        <v>0</v>
      </c>
      <c r="P3315" s="85">
        <v>0</v>
      </c>
      <c r="Q3315" s="85">
        <f t="shared" si="8708"/>
        <v>0</v>
      </c>
      <c r="R3315" s="85">
        <v>0</v>
      </c>
      <c r="S3315" s="85">
        <v>0</v>
      </c>
      <c r="T3315" s="85">
        <v>0</v>
      </c>
      <c r="U3315" s="85">
        <f t="shared" si="8705"/>
        <v>0</v>
      </c>
      <c r="V3315" s="85">
        <v>0</v>
      </c>
      <c r="W3315" s="85">
        <v>0</v>
      </c>
      <c r="X3315" s="85">
        <f t="shared" si="8695"/>
        <v>0</v>
      </c>
      <c r="Y3315" s="85">
        <v>0</v>
      </c>
      <c r="Z3315" s="85">
        <v>0</v>
      </c>
      <c r="AA3315" s="85">
        <v>0</v>
      </c>
      <c r="AB3315" s="85">
        <f t="shared" si="8706"/>
        <v>0</v>
      </c>
      <c r="AC3315" s="85">
        <v>0</v>
      </c>
      <c r="AD3315" s="85">
        <v>0</v>
      </c>
      <c r="AE3315" s="85">
        <f t="shared" si="8696"/>
        <v>0</v>
      </c>
      <c r="AF3315" s="85">
        <v>0</v>
      </c>
      <c r="AG3315" s="85">
        <v>0</v>
      </c>
      <c r="AH3315" s="85">
        <v>0</v>
      </c>
      <c r="AI3315" s="85">
        <f t="shared" si="8707"/>
        <v>0</v>
      </c>
      <c r="AJ3315" s="85">
        <v>0</v>
      </c>
      <c r="AK3315" s="85">
        <v>0</v>
      </c>
      <c r="AL3315" s="85">
        <f t="shared" si="8697"/>
        <v>0</v>
      </c>
      <c r="AM3315" s="85">
        <v>0</v>
      </c>
      <c r="AN3315" s="386">
        <f t="shared" si="8698"/>
        <v>0</v>
      </c>
      <c r="AO3315" s="386">
        <f t="shared" si="8699"/>
        <v>0</v>
      </c>
      <c r="AP3315" s="387">
        <f t="shared" si="8700"/>
        <v>0</v>
      </c>
      <c r="AQ3315" s="386">
        <f t="shared" si="8701"/>
        <v>0</v>
      </c>
      <c r="AR3315" s="386">
        <f t="shared" si="8702"/>
        <v>0</v>
      </c>
      <c r="AS3315" s="387">
        <f t="shared" si="8703"/>
        <v>0</v>
      </c>
      <c r="AT3315" s="387">
        <f t="shared" si="8704"/>
        <v>0</v>
      </c>
      <c r="AU3315" s="86" t="s">
        <v>28</v>
      </c>
      <c r="AV3315" s="87"/>
      <c r="AW3315" s="88"/>
      <c r="AX3315" s="88"/>
      <c r="AY3315" s="88"/>
      <c r="AZ3315" s="88"/>
      <c r="BA3315" s="8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  <c r="BT3315" s="11"/>
      <c r="BU3315" s="11"/>
      <c r="BV3315" s="11"/>
      <c r="BW3315" s="11"/>
      <c r="BX3315" s="11"/>
      <c r="BY3315" s="11"/>
      <c r="BZ3315" s="11"/>
      <c r="CA3315" s="11"/>
      <c r="CB3315" s="11"/>
      <c r="CC3315" s="11"/>
      <c r="CD3315" s="11"/>
      <c r="CE3315" s="11"/>
      <c r="CF3315" s="11"/>
      <c r="CG3315" s="11"/>
      <c r="CH3315" s="11"/>
      <c r="CI3315" s="11"/>
      <c r="CJ3315" s="11"/>
      <c r="CK3315" s="11"/>
      <c r="CL3315" s="11"/>
      <c r="CM3315" s="11"/>
      <c r="CN3315" s="11"/>
      <c r="CO3315" s="11"/>
      <c r="CP3315" s="11"/>
      <c r="CQ3315" s="11"/>
      <c r="CR3315" s="11"/>
      <c r="CS3315" s="11"/>
      <c r="CT3315" s="11"/>
      <c r="CU3315" s="11"/>
      <c r="CV3315" s="11"/>
      <c r="CW3315" s="11"/>
      <c r="CX3315" s="11"/>
      <c r="CY3315" s="11"/>
      <c r="CZ3315" s="11"/>
      <c r="DA3315" s="11"/>
      <c r="DB3315" s="11"/>
      <c r="DC3315" s="11"/>
      <c r="DD3315" s="11"/>
      <c r="DE3315" s="11"/>
      <c r="DF3315" s="11"/>
      <c r="DG3315" s="11"/>
      <c r="DH3315" s="11"/>
      <c r="DI3315" s="11"/>
      <c r="DJ3315" s="11"/>
      <c r="DK3315" s="11"/>
      <c r="DL3315" s="11"/>
      <c r="DM3315" s="11"/>
      <c r="DN3315" s="11"/>
      <c r="DO3315" s="11"/>
      <c r="DP3315" s="11"/>
      <c r="DQ3315" s="11"/>
      <c r="DR3315" s="11"/>
      <c r="DS3315" s="11"/>
      <c r="DT3315" s="11"/>
      <c r="DU3315" s="11"/>
      <c r="DV3315" s="11"/>
      <c r="DW3315" s="11"/>
      <c r="DX3315" s="11"/>
      <c r="DY3315" s="11"/>
    </row>
    <row r="3316" spans="1:129" s="69" customFormat="1" ht="46.5" hidden="1">
      <c r="A3316" s="11"/>
      <c r="B3316" s="4">
        <v>2017</v>
      </c>
      <c r="C3316" s="82">
        <v>8323</v>
      </c>
      <c r="D3316" s="82">
        <v>3</v>
      </c>
      <c r="E3316" s="2">
        <v>6</v>
      </c>
      <c r="F3316" s="2">
        <v>0</v>
      </c>
      <c r="G3316" s="2">
        <v>5000</v>
      </c>
      <c r="H3316" s="2">
        <v>5300</v>
      </c>
      <c r="I3316" s="2">
        <v>531</v>
      </c>
      <c r="J3316" s="83">
        <v>111</v>
      </c>
      <c r="K3316" s="293" t="s">
        <v>1562</v>
      </c>
      <c r="L3316" s="85">
        <v>0</v>
      </c>
      <c r="M3316" s="85">
        <v>0</v>
      </c>
      <c r="N3316" s="85">
        <f t="shared" si="8709"/>
        <v>0</v>
      </c>
      <c r="O3316" s="85">
        <v>0</v>
      </c>
      <c r="P3316" s="85">
        <v>0</v>
      </c>
      <c r="Q3316" s="85">
        <f t="shared" si="8708"/>
        <v>0</v>
      </c>
      <c r="R3316" s="85">
        <v>0</v>
      </c>
      <c r="S3316" s="85">
        <v>0</v>
      </c>
      <c r="T3316" s="85">
        <v>0</v>
      </c>
      <c r="U3316" s="85">
        <f t="shared" si="8705"/>
        <v>0</v>
      </c>
      <c r="V3316" s="85">
        <v>0</v>
      </c>
      <c r="W3316" s="85">
        <v>0</v>
      </c>
      <c r="X3316" s="85">
        <f t="shared" si="8695"/>
        <v>0</v>
      </c>
      <c r="Y3316" s="85">
        <v>0</v>
      </c>
      <c r="Z3316" s="85">
        <v>0</v>
      </c>
      <c r="AA3316" s="85">
        <v>0</v>
      </c>
      <c r="AB3316" s="85">
        <f t="shared" si="8706"/>
        <v>0</v>
      </c>
      <c r="AC3316" s="85">
        <v>0</v>
      </c>
      <c r="AD3316" s="85">
        <v>0</v>
      </c>
      <c r="AE3316" s="85">
        <f t="shared" si="8696"/>
        <v>0</v>
      </c>
      <c r="AF3316" s="85">
        <v>0</v>
      </c>
      <c r="AG3316" s="85">
        <v>0</v>
      </c>
      <c r="AH3316" s="85">
        <v>0</v>
      </c>
      <c r="AI3316" s="85">
        <f t="shared" si="8707"/>
        <v>0</v>
      </c>
      <c r="AJ3316" s="85">
        <v>0</v>
      </c>
      <c r="AK3316" s="85">
        <v>0</v>
      </c>
      <c r="AL3316" s="85">
        <f t="shared" si="8697"/>
        <v>0</v>
      </c>
      <c r="AM3316" s="85">
        <v>0</v>
      </c>
      <c r="AN3316" s="386">
        <f t="shared" si="8698"/>
        <v>0</v>
      </c>
      <c r="AO3316" s="386">
        <f t="shared" si="8699"/>
        <v>0</v>
      </c>
      <c r="AP3316" s="387">
        <f t="shared" si="8700"/>
        <v>0</v>
      </c>
      <c r="AQ3316" s="386">
        <f t="shared" si="8701"/>
        <v>0</v>
      </c>
      <c r="AR3316" s="386">
        <f t="shared" si="8702"/>
        <v>0</v>
      </c>
      <c r="AS3316" s="387">
        <f t="shared" si="8703"/>
        <v>0</v>
      </c>
      <c r="AT3316" s="387">
        <f t="shared" si="8704"/>
        <v>0</v>
      </c>
      <c r="AU3316" s="86" t="s">
        <v>28</v>
      </c>
      <c r="AV3316" s="87"/>
      <c r="AW3316" s="88"/>
      <c r="AX3316" s="88"/>
      <c r="AY3316" s="88"/>
      <c r="AZ3316" s="88"/>
      <c r="BA3316" s="8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  <c r="BT3316" s="11"/>
      <c r="BU3316" s="11"/>
      <c r="BV3316" s="11"/>
      <c r="BW3316" s="11"/>
      <c r="BX3316" s="11"/>
      <c r="BY3316" s="11"/>
      <c r="BZ3316" s="11"/>
      <c r="CA3316" s="11"/>
      <c r="CB3316" s="11"/>
      <c r="CC3316" s="11"/>
      <c r="CD3316" s="11"/>
      <c r="CE3316" s="11"/>
      <c r="CF3316" s="11"/>
      <c r="CG3316" s="11"/>
      <c r="CH3316" s="11"/>
      <c r="CI3316" s="11"/>
      <c r="CJ3316" s="11"/>
      <c r="CK3316" s="11"/>
      <c r="CL3316" s="11"/>
      <c r="CM3316" s="11"/>
      <c r="CN3316" s="11"/>
      <c r="CO3316" s="11"/>
      <c r="CP3316" s="11"/>
      <c r="CQ3316" s="11"/>
      <c r="CR3316" s="11"/>
      <c r="CS3316" s="11"/>
      <c r="CT3316" s="11"/>
      <c r="CU3316" s="11"/>
      <c r="CV3316" s="11"/>
      <c r="CW3316" s="11"/>
      <c r="CX3316" s="11"/>
      <c r="CY3316" s="11"/>
      <c r="CZ3316" s="11"/>
      <c r="DA3316" s="11"/>
      <c r="DB3316" s="11"/>
      <c r="DC3316" s="11"/>
      <c r="DD3316" s="11"/>
      <c r="DE3316" s="11"/>
      <c r="DF3316" s="11"/>
      <c r="DG3316" s="11"/>
      <c r="DH3316" s="11"/>
      <c r="DI3316" s="11"/>
      <c r="DJ3316" s="11"/>
      <c r="DK3316" s="11"/>
      <c r="DL3316" s="11"/>
      <c r="DM3316" s="11"/>
      <c r="DN3316" s="11"/>
      <c r="DO3316" s="11"/>
      <c r="DP3316" s="11"/>
      <c r="DQ3316" s="11"/>
      <c r="DR3316" s="11"/>
      <c r="DS3316" s="11"/>
      <c r="DT3316" s="11"/>
      <c r="DU3316" s="11"/>
      <c r="DV3316" s="11"/>
      <c r="DW3316" s="11"/>
      <c r="DX3316" s="11"/>
      <c r="DY3316" s="11"/>
    </row>
    <row r="3317" spans="1:129" s="69" customFormat="1" hidden="1">
      <c r="A3317" s="11"/>
      <c r="B3317" s="4">
        <v>2017</v>
      </c>
      <c r="C3317" s="82">
        <v>8323</v>
      </c>
      <c r="D3317" s="82">
        <v>3</v>
      </c>
      <c r="E3317" s="2">
        <v>6</v>
      </c>
      <c r="F3317" s="2">
        <v>0</v>
      </c>
      <c r="G3317" s="2">
        <v>5000</v>
      </c>
      <c r="H3317" s="2">
        <v>5300</v>
      </c>
      <c r="I3317" s="2">
        <v>531</v>
      </c>
      <c r="J3317" s="83">
        <v>112</v>
      </c>
      <c r="K3317" s="293" t="s">
        <v>1563</v>
      </c>
      <c r="L3317" s="85">
        <v>0</v>
      </c>
      <c r="M3317" s="85">
        <v>0</v>
      </c>
      <c r="N3317" s="85">
        <f t="shared" si="8709"/>
        <v>0</v>
      </c>
      <c r="O3317" s="85">
        <v>0</v>
      </c>
      <c r="P3317" s="85">
        <v>0</v>
      </c>
      <c r="Q3317" s="85">
        <f t="shared" si="8708"/>
        <v>0</v>
      </c>
      <c r="R3317" s="85">
        <v>0</v>
      </c>
      <c r="S3317" s="85">
        <v>0</v>
      </c>
      <c r="T3317" s="85">
        <v>0</v>
      </c>
      <c r="U3317" s="85">
        <f t="shared" si="8705"/>
        <v>0</v>
      </c>
      <c r="V3317" s="85">
        <v>0</v>
      </c>
      <c r="W3317" s="85">
        <v>0</v>
      </c>
      <c r="X3317" s="85">
        <f t="shared" si="8695"/>
        <v>0</v>
      </c>
      <c r="Y3317" s="85">
        <v>0</v>
      </c>
      <c r="Z3317" s="85">
        <v>0</v>
      </c>
      <c r="AA3317" s="85">
        <v>0</v>
      </c>
      <c r="AB3317" s="85">
        <f t="shared" si="8706"/>
        <v>0</v>
      </c>
      <c r="AC3317" s="85">
        <v>0</v>
      </c>
      <c r="AD3317" s="85">
        <v>0</v>
      </c>
      <c r="AE3317" s="85">
        <f t="shared" si="8696"/>
        <v>0</v>
      </c>
      <c r="AF3317" s="85">
        <v>0</v>
      </c>
      <c r="AG3317" s="85">
        <v>0</v>
      </c>
      <c r="AH3317" s="85">
        <v>0</v>
      </c>
      <c r="AI3317" s="85">
        <f t="shared" si="8707"/>
        <v>0</v>
      </c>
      <c r="AJ3317" s="85">
        <v>0</v>
      </c>
      <c r="AK3317" s="85">
        <v>0</v>
      </c>
      <c r="AL3317" s="85">
        <f t="shared" si="8697"/>
        <v>0</v>
      </c>
      <c r="AM3317" s="85">
        <v>0</v>
      </c>
      <c r="AN3317" s="386">
        <f t="shared" si="8698"/>
        <v>0</v>
      </c>
      <c r="AO3317" s="386">
        <f t="shared" si="8699"/>
        <v>0</v>
      </c>
      <c r="AP3317" s="387">
        <f t="shared" si="8700"/>
        <v>0</v>
      </c>
      <c r="AQ3317" s="386">
        <f t="shared" si="8701"/>
        <v>0</v>
      </c>
      <c r="AR3317" s="386">
        <f t="shared" si="8702"/>
        <v>0</v>
      </c>
      <c r="AS3317" s="387">
        <f t="shared" si="8703"/>
        <v>0</v>
      </c>
      <c r="AT3317" s="387">
        <f t="shared" si="8704"/>
        <v>0</v>
      </c>
      <c r="AU3317" s="86" t="s">
        <v>28</v>
      </c>
      <c r="AV3317" s="87"/>
      <c r="AW3317" s="88"/>
      <c r="AX3317" s="88"/>
      <c r="AY3317" s="88"/>
      <c r="AZ3317" s="88"/>
      <c r="BA3317" s="8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  <c r="BT3317" s="11"/>
      <c r="BU3317" s="11"/>
      <c r="BV3317" s="11"/>
      <c r="BW3317" s="11"/>
      <c r="BX3317" s="11"/>
      <c r="BY3317" s="11"/>
      <c r="BZ3317" s="11"/>
      <c r="CA3317" s="11"/>
      <c r="CB3317" s="11"/>
      <c r="CC3317" s="11"/>
      <c r="CD3317" s="11"/>
      <c r="CE3317" s="11"/>
      <c r="CF3317" s="11"/>
      <c r="CG3317" s="11"/>
      <c r="CH3317" s="11"/>
      <c r="CI3317" s="11"/>
      <c r="CJ3317" s="11"/>
      <c r="CK3317" s="11"/>
      <c r="CL3317" s="11"/>
      <c r="CM3317" s="11"/>
      <c r="CN3317" s="11"/>
      <c r="CO3317" s="11"/>
      <c r="CP3317" s="11"/>
      <c r="CQ3317" s="11"/>
      <c r="CR3317" s="11"/>
      <c r="CS3317" s="11"/>
      <c r="CT3317" s="11"/>
      <c r="CU3317" s="11"/>
      <c r="CV3317" s="11"/>
      <c r="CW3317" s="11"/>
      <c r="CX3317" s="11"/>
      <c r="CY3317" s="11"/>
      <c r="CZ3317" s="11"/>
      <c r="DA3317" s="11"/>
      <c r="DB3317" s="11"/>
      <c r="DC3317" s="11"/>
      <c r="DD3317" s="11"/>
      <c r="DE3317" s="11"/>
      <c r="DF3317" s="11"/>
      <c r="DG3317" s="11"/>
      <c r="DH3317" s="11"/>
      <c r="DI3317" s="11"/>
      <c r="DJ3317" s="11"/>
      <c r="DK3317" s="11"/>
      <c r="DL3317" s="11"/>
      <c r="DM3317" s="11"/>
      <c r="DN3317" s="11"/>
      <c r="DO3317" s="11"/>
      <c r="DP3317" s="11"/>
      <c r="DQ3317" s="11"/>
      <c r="DR3317" s="11"/>
      <c r="DS3317" s="11"/>
      <c r="DT3317" s="11"/>
      <c r="DU3317" s="11"/>
      <c r="DV3317" s="11"/>
      <c r="DW3317" s="11"/>
      <c r="DX3317" s="11"/>
      <c r="DY3317" s="11"/>
    </row>
    <row r="3318" spans="1:129" s="69" customFormat="1" ht="46.5" hidden="1">
      <c r="A3318" s="11"/>
      <c r="B3318" s="4">
        <v>2017</v>
      </c>
      <c r="C3318" s="82">
        <v>8323</v>
      </c>
      <c r="D3318" s="82">
        <v>3</v>
      </c>
      <c r="E3318" s="2">
        <v>6</v>
      </c>
      <c r="F3318" s="2">
        <v>0</v>
      </c>
      <c r="G3318" s="2">
        <v>5000</v>
      </c>
      <c r="H3318" s="2">
        <v>5300</v>
      </c>
      <c r="I3318" s="2">
        <v>531</v>
      </c>
      <c r="J3318" s="83">
        <v>113</v>
      </c>
      <c r="K3318" s="293" t="s">
        <v>1564</v>
      </c>
      <c r="L3318" s="85">
        <v>0</v>
      </c>
      <c r="M3318" s="85">
        <v>0</v>
      </c>
      <c r="N3318" s="85">
        <f t="shared" si="8709"/>
        <v>0</v>
      </c>
      <c r="O3318" s="85">
        <v>0</v>
      </c>
      <c r="P3318" s="85">
        <v>0</v>
      </c>
      <c r="Q3318" s="85">
        <f t="shared" si="8708"/>
        <v>0</v>
      </c>
      <c r="R3318" s="85">
        <v>0</v>
      </c>
      <c r="S3318" s="85">
        <v>0</v>
      </c>
      <c r="T3318" s="85">
        <v>0</v>
      </c>
      <c r="U3318" s="85">
        <f t="shared" si="8705"/>
        <v>0</v>
      </c>
      <c r="V3318" s="85">
        <v>0</v>
      </c>
      <c r="W3318" s="85">
        <v>0</v>
      </c>
      <c r="X3318" s="85">
        <f t="shared" si="8695"/>
        <v>0</v>
      </c>
      <c r="Y3318" s="85">
        <v>0</v>
      </c>
      <c r="Z3318" s="85">
        <v>0</v>
      </c>
      <c r="AA3318" s="85">
        <v>0</v>
      </c>
      <c r="AB3318" s="85">
        <f t="shared" si="8706"/>
        <v>0</v>
      </c>
      <c r="AC3318" s="85">
        <v>0</v>
      </c>
      <c r="AD3318" s="85">
        <v>0</v>
      </c>
      <c r="AE3318" s="85">
        <f t="shared" si="8696"/>
        <v>0</v>
      </c>
      <c r="AF3318" s="85">
        <v>0</v>
      </c>
      <c r="AG3318" s="85">
        <v>0</v>
      </c>
      <c r="AH3318" s="85">
        <v>0</v>
      </c>
      <c r="AI3318" s="85">
        <f t="shared" si="8707"/>
        <v>0</v>
      </c>
      <c r="AJ3318" s="85">
        <v>0</v>
      </c>
      <c r="AK3318" s="85">
        <v>0</v>
      </c>
      <c r="AL3318" s="85">
        <f t="shared" si="8697"/>
        <v>0</v>
      </c>
      <c r="AM3318" s="85">
        <v>0</v>
      </c>
      <c r="AN3318" s="386">
        <f t="shared" si="8698"/>
        <v>0</v>
      </c>
      <c r="AO3318" s="386">
        <f t="shared" si="8699"/>
        <v>0</v>
      </c>
      <c r="AP3318" s="387">
        <f t="shared" si="8700"/>
        <v>0</v>
      </c>
      <c r="AQ3318" s="386">
        <f t="shared" si="8701"/>
        <v>0</v>
      </c>
      <c r="AR3318" s="386">
        <f t="shared" si="8702"/>
        <v>0</v>
      </c>
      <c r="AS3318" s="387">
        <f t="shared" si="8703"/>
        <v>0</v>
      </c>
      <c r="AT3318" s="387">
        <f t="shared" si="8704"/>
        <v>0</v>
      </c>
      <c r="AU3318" s="86" t="s">
        <v>28</v>
      </c>
      <c r="AV3318" s="87"/>
      <c r="AW3318" s="88"/>
      <c r="AX3318" s="88"/>
      <c r="AY3318" s="88"/>
      <c r="AZ3318" s="88"/>
      <c r="BA3318" s="8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  <c r="BT3318" s="11"/>
      <c r="BU3318" s="11"/>
      <c r="BV3318" s="11"/>
      <c r="BW3318" s="11"/>
      <c r="BX3318" s="11"/>
      <c r="BY3318" s="11"/>
      <c r="BZ3318" s="11"/>
      <c r="CA3318" s="11"/>
      <c r="CB3318" s="11"/>
      <c r="CC3318" s="11"/>
      <c r="CD3318" s="11"/>
      <c r="CE3318" s="11"/>
      <c r="CF3318" s="11"/>
      <c r="CG3318" s="11"/>
      <c r="CH3318" s="11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1"/>
      <c r="CU3318" s="11"/>
      <c r="CV3318" s="11"/>
      <c r="CW3318" s="11"/>
      <c r="CX3318" s="11"/>
      <c r="CY3318" s="11"/>
      <c r="CZ3318" s="11"/>
      <c r="DA3318" s="11"/>
      <c r="DB3318" s="11"/>
      <c r="DC3318" s="11"/>
      <c r="DD3318" s="11"/>
      <c r="DE3318" s="11"/>
      <c r="DF3318" s="11"/>
      <c r="DG3318" s="11"/>
      <c r="DH3318" s="11"/>
      <c r="DI3318" s="11"/>
      <c r="DJ3318" s="11"/>
      <c r="DK3318" s="11"/>
      <c r="DL3318" s="11"/>
      <c r="DM3318" s="11"/>
      <c r="DN3318" s="11"/>
      <c r="DO3318" s="11"/>
      <c r="DP3318" s="11"/>
      <c r="DQ3318" s="11"/>
      <c r="DR3318" s="11"/>
      <c r="DS3318" s="11"/>
      <c r="DT3318" s="11"/>
      <c r="DU3318" s="11"/>
      <c r="DV3318" s="11"/>
      <c r="DW3318" s="11"/>
      <c r="DX3318" s="11"/>
      <c r="DY3318" s="11"/>
    </row>
    <row r="3319" spans="1:129" s="69" customFormat="1">
      <c r="A3319" s="11"/>
      <c r="B3319" s="4">
        <v>2017</v>
      </c>
      <c r="C3319" s="82">
        <v>8323</v>
      </c>
      <c r="D3319" s="82">
        <v>3</v>
      </c>
      <c r="E3319" s="2">
        <v>6</v>
      </c>
      <c r="F3319" s="2">
        <v>0</v>
      </c>
      <c r="G3319" s="2">
        <v>5000</v>
      </c>
      <c r="H3319" s="2">
        <v>5300</v>
      </c>
      <c r="I3319" s="2">
        <v>531</v>
      </c>
      <c r="J3319" s="83">
        <v>114</v>
      </c>
      <c r="K3319" s="293" t="s">
        <v>1910</v>
      </c>
      <c r="L3319" s="85">
        <v>350000</v>
      </c>
      <c r="M3319" s="85">
        <v>0</v>
      </c>
      <c r="N3319" s="85">
        <f t="shared" si="8709"/>
        <v>350000</v>
      </c>
      <c r="O3319" s="85">
        <v>0</v>
      </c>
      <c r="P3319" s="85">
        <v>0</v>
      </c>
      <c r="Q3319" s="85">
        <f t="shared" si="8708"/>
        <v>0</v>
      </c>
      <c r="R3319" s="85">
        <f>N3319+Q3319</f>
        <v>350000</v>
      </c>
      <c r="S3319" s="85">
        <v>0</v>
      </c>
      <c r="T3319" s="85">
        <v>0</v>
      </c>
      <c r="U3319" s="85">
        <f t="shared" si="8705"/>
        <v>0</v>
      </c>
      <c r="V3319" s="85">
        <v>0</v>
      </c>
      <c r="W3319" s="85">
        <v>0</v>
      </c>
      <c r="X3319" s="85">
        <f t="shared" si="8695"/>
        <v>0</v>
      </c>
      <c r="Y3319" s="85">
        <f>U3319+X3319</f>
        <v>0</v>
      </c>
      <c r="Z3319" s="85">
        <v>0</v>
      </c>
      <c r="AA3319" s="85">
        <v>0</v>
      </c>
      <c r="AB3319" s="85">
        <f t="shared" si="8706"/>
        <v>0</v>
      </c>
      <c r="AC3319" s="85">
        <v>0</v>
      </c>
      <c r="AD3319" s="85">
        <v>0</v>
      </c>
      <c r="AE3319" s="85">
        <f t="shared" si="8696"/>
        <v>0</v>
      </c>
      <c r="AF3319" s="85">
        <f>AB3319+AE3319</f>
        <v>0</v>
      </c>
      <c r="AG3319" s="85">
        <v>0</v>
      </c>
      <c r="AH3319" s="85">
        <v>0</v>
      </c>
      <c r="AI3319" s="85">
        <f t="shared" si="8707"/>
        <v>0</v>
      </c>
      <c r="AJ3319" s="85">
        <v>0</v>
      </c>
      <c r="AK3319" s="85">
        <v>0</v>
      </c>
      <c r="AL3319" s="85">
        <f t="shared" si="8697"/>
        <v>0</v>
      </c>
      <c r="AM3319" s="85">
        <f>AI3319+AL3319</f>
        <v>0</v>
      </c>
      <c r="AN3319" s="386">
        <f t="shared" si="8698"/>
        <v>350000</v>
      </c>
      <c r="AO3319" s="386">
        <f t="shared" si="8699"/>
        <v>0</v>
      </c>
      <c r="AP3319" s="387">
        <f t="shared" si="8700"/>
        <v>350000</v>
      </c>
      <c r="AQ3319" s="386">
        <f t="shared" si="8701"/>
        <v>0</v>
      </c>
      <c r="AR3319" s="386">
        <f t="shared" si="8702"/>
        <v>0</v>
      </c>
      <c r="AS3319" s="387">
        <f t="shared" si="8703"/>
        <v>0</v>
      </c>
      <c r="AT3319" s="387">
        <f t="shared" si="8704"/>
        <v>350000</v>
      </c>
      <c r="AU3319" s="86" t="s">
        <v>28</v>
      </c>
      <c r="AV3319" s="87">
        <v>2</v>
      </c>
      <c r="AW3319" s="88"/>
      <c r="AX3319" s="88"/>
      <c r="AY3319" s="88"/>
      <c r="AZ3319" s="88"/>
      <c r="BA3319" s="8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  <c r="BT3319" s="11"/>
      <c r="BU3319" s="11"/>
      <c r="BV3319" s="11"/>
      <c r="BW3319" s="11"/>
      <c r="BX3319" s="11"/>
      <c r="BY3319" s="11"/>
      <c r="BZ3319" s="11"/>
      <c r="CA3319" s="11"/>
      <c r="CB3319" s="11"/>
      <c r="CC3319" s="11"/>
      <c r="CD3319" s="11"/>
      <c r="CE3319" s="11"/>
      <c r="CF3319" s="11"/>
      <c r="CG3319" s="11"/>
      <c r="CH3319" s="11"/>
      <c r="CI3319" s="11"/>
      <c r="CJ3319" s="11"/>
      <c r="CK3319" s="11"/>
      <c r="CL3319" s="11"/>
      <c r="CM3319" s="11"/>
      <c r="CN3319" s="11"/>
      <c r="CO3319" s="11"/>
      <c r="CP3319" s="11"/>
      <c r="CQ3319" s="11"/>
      <c r="CR3319" s="11"/>
      <c r="CS3319" s="11"/>
      <c r="CT3319" s="11"/>
      <c r="CU3319" s="11"/>
      <c r="CV3319" s="11"/>
      <c r="CW3319" s="11"/>
      <c r="CX3319" s="11"/>
      <c r="CY3319" s="11"/>
      <c r="CZ3319" s="11"/>
      <c r="DA3319" s="11"/>
      <c r="DB3319" s="11"/>
      <c r="DC3319" s="11"/>
      <c r="DD3319" s="11"/>
      <c r="DE3319" s="11"/>
      <c r="DF3319" s="11"/>
      <c r="DG3319" s="11"/>
      <c r="DH3319" s="11"/>
      <c r="DI3319" s="11"/>
      <c r="DJ3319" s="11"/>
      <c r="DK3319" s="11"/>
      <c r="DL3319" s="11"/>
      <c r="DM3319" s="11"/>
      <c r="DN3319" s="11"/>
      <c r="DO3319" s="11"/>
      <c r="DP3319" s="11"/>
      <c r="DQ3319" s="11"/>
      <c r="DR3319" s="11"/>
      <c r="DS3319" s="11"/>
      <c r="DT3319" s="11"/>
      <c r="DU3319" s="11"/>
      <c r="DV3319" s="11"/>
      <c r="DW3319" s="11"/>
      <c r="DX3319" s="11"/>
      <c r="DY3319" s="11"/>
    </row>
    <row r="3320" spans="1:129" s="69" customFormat="1" ht="46.5">
      <c r="A3320" s="11"/>
      <c r="B3320" s="4">
        <v>2017</v>
      </c>
      <c r="C3320" s="82">
        <v>8323</v>
      </c>
      <c r="D3320" s="82">
        <v>3</v>
      </c>
      <c r="E3320" s="2">
        <v>6</v>
      </c>
      <c r="F3320" s="2">
        <v>0</v>
      </c>
      <c r="G3320" s="2">
        <v>5000</v>
      </c>
      <c r="H3320" s="2">
        <v>5300</v>
      </c>
      <c r="I3320" s="2">
        <v>531</v>
      </c>
      <c r="J3320" s="83">
        <v>115</v>
      </c>
      <c r="K3320" s="293" t="s">
        <v>1911</v>
      </c>
      <c r="L3320" s="85">
        <v>1245000</v>
      </c>
      <c r="M3320" s="85">
        <v>0</v>
      </c>
      <c r="N3320" s="85">
        <f t="shared" si="8709"/>
        <v>1245000</v>
      </c>
      <c r="O3320" s="85">
        <v>0</v>
      </c>
      <c r="P3320" s="85">
        <v>0</v>
      </c>
      <c r="Q3320" s="85">
        <f t="shared" si="8708"/>
        <v>0</v>
      </c>
      <c r="R3320" s="85">
        <f>N3320+Q3320</f>
        <v>1245000</v>
      </c>
      <c r="S3320" s="85">
        <v>0</v>
      </c>
      <c r="T3320" s="85">
        <v>0</v>
      </c>
      <c r="U3320" s="85">
        <f t="shared" si="8705"/>
        <v>0</v>
      </c>
      <c r="V3320" s="85">
        <v>0</v>
      </c>
      <c r="W3320" s="85">
        <v>0</v>
      </c>
      <c r="X3320" s="85">
        <f t="shared" si="8695"/>
        <v>0</v>
      </c>
      <c r="Y3320" s="85">
        <f>U3320+X3320</f>
        <v>0</v>
      </c>
      <c r="Z3320" s="85">
        <v>0</v>
      </c>
      <c r="AA3320" s="85">
        <v>0</v>
      </c>
      <c r="AB3320" s="85">
        <f t="shared" si="8706"/>
        <v>0</v>
      </c>
      <c r="AC3320" s="85">
        <v>0</v>
      </c>
      <c r="AD3320" s="85">
        <v>0</v>
      </c>
      <c r="AE3320" s="85">
        <f t="shared" si="8696"/>
        <v>0</v>
      </c>
      <c r="AF3320" s="85">
        <f>AB3320+AE3320</f>
        <v>0</v>
      </c>
      <c r="AG3320" s="85">
        <v>0</v>
      </c>
      <c r="AH3320" s="85">
        <v>0</v>
      </c>
      <c r="AI3320" s="85">
        <f t="shared" si="8707"/>
        <v>0</v>
      </c>
      <c r="AJ3320" s="85">
        <v>0</v>
      </c>
      <c r="AK3320" s="85">
        <v>0</v>
      </c>
      <c r="AL3320" s="85">
        <f t="shared" si="8697"/>
        <v>0</v>
      </c>
      <c r="AM3320" s="85">
        <f>AI3320+AL3320</f>
        <v>0</v>
      </c>
      <c r="AN3320" s="386">
        <f t="shared" si="8698"/>
        <v>1245000</v>
      </c>
      <c r="AO3320" s="386">
        <f t="shared" si="8699"/>
        <v>0</v>
      </c>
      <c r="AP3320" s="387">
        <f t="shared" si="8700"/>
        <v>1245000</v>
      </c>
      <c r="AQ3320" s="386">
        <f t="shared" si="8701"/>
        <v>0</v>
      </c>
      <c r="AR3320" s="386">
        <f t="shared" si="8702"/>
        <v>0</v>
      </c>
      <c r="AS3320" s="387">
        <f t="shared" si="8703"/>
        <v>0</v>
      </c>
      <c r="AT3320" s="387">
        <f t="shared" si="8704"/>
        <v>1245000</v>
      </c>
      <c r="AU3320" s="86" t="s">
        <v>28</v>
      </c>
      <c r="AV3320" s="87">
        <v>3</v>
      </c>
      <c r="AW3320" s="88"/>
      <c r="AX3320" s="88"/>
      <c r="AY3320" s="88"/>
      <c r="AZ3320" s="88"/>
      <c r="BA3320" s="8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  <c r="BT3320" s="11"/>
      <c r="BU3320" s="11"/>
      <c r="BV3320" s="11"/>
      <c r="BW3320" s="11"/>
      <c r="BX3320" s="11"/>
      <c r="BY3320" s="11"/>
      <c r="BZ3320" s="11"/>
      <c r="CA3320" s="11"/>
      <c r="CB3320" s="11"/>
      <c r="CC3320" s="11"/>
      <c r="CD3320" s="11"/>
      <c r="CE3320" s="11"/>
      <c r="CF3320" s="11"/>
      <c r="CG3320" s="11"/>
      <c r="CH3320" s="11"/>
      <c r="CI3320" s="11"/>
      <c r="CJ3320" s="11"/>
      <c r="CK3320" s="11"/>
      <c r="CL3320" s="11"/>
      <c r="CM3320" s="11"/>
      <c r="CN3320" s="11"/>
      <c r="CO3320" s="11"/>
      <c r="CP3320" s="11"/>
      <c r="CQ3320" s="11"/>
      <c r="CR3320" s="11"/>
      <c r="CS3320" s="11"/>
      <c r="CT3320" s="11"/>
      <c r="CU3320" s="11"/>
      <c r="CV3320" s="11"/>
      <c r="CW3320" s="11"/>
      <c r="CX3320" s="11"/>
      <c r="CY3320" s="11"/>
      <c r="CZ3320" s="11"/>
      <c r="DA3320" s="11"/>
      <c r="DB3320" s="11"/>
      <c r="DC3320" s="11"/>
      <c r="DD3320" s="11"/>
      <c r="DE3320" s="11"/>
      <c r="DF3320" s="11"/>
      <c r="DG3320" s="11"/>
      <c r="DH3320" s="11"/>
      <c r="DI3320" s="11"/>
      <c r="DJ3320" s="11"/>
      <c r="DK3320" s="11"/>
      <c r="DL3320" s="11"/>
      <c r="DM3320" s="11"/>
      <c r="DN3320" s="11"/>
      <c r="DO3320" s="11"/>
      <c r="DP3320" s="11"/>
      <c r="DQ3320" s="11"/>
      <c r="DR3320" s="11"/>
      <c r="DS3320" s="11"/>
      <c r="DT3320" s="11"/>
      <c r="DU3320" s="11"/>
      <c r="DV3320" s="11"/>
      <c r="DW3320" s="11"/>
      <c r="DX3320" s="11"/>
      <c r="DY3320" s="11"/>
    </row>
    <row r="3321" spans="1:129" s="69" customFormat="1" ht="46.5" hidden="1">
      <c r="A3321" s="11"/>
      <c r="B3321" s="4">
        <v>2017</v>
      </c>
      <c r="C3321" s="82">
        <v>8323</v>
      </c>
      <c r="D3321" s="82">
        <v>3</v>
      </c>
      <c r="E3321" s="2">
        <v>6</v>
      </c>
      <c r="F3321" s="2">
        <v>0</v>
      </c>
      <c r="G3321" s="2">
        <v>5000</v>
      </c>
      <c r="H3321" s="2">
        <v>5300</v>
      </c>
      <c r="I3321" s="2">
        <v>531</v>
      </c>
      <c r="J3321" s="83">
        <v>116</v>
      </c>
      <c r="K3321" s="293" t="s">
        <v>1565</v>
      </c>
      <c r="L3321" s="85">
        <v>0</v>
      </c>
      <c r="M3321" s="85">
        <v>0</v>
      </c>
      <c r="N3321" s="85">
        <f t="shared" si="8709"/>
        <v>0</v>
      </c>
      <c r="O3321" s="85">
        <v>0</v>
      </c>
      <c r="P3321" s="85">
        <v>0</v>
      </c>
      <c r="Q3321" s="85">
        <f t="shared" si="8708"/>
        <v>0</v>
      </c>
      <c r="R3321" s="85">
        <v>0</v>
      </c>
      <c r="S3321" s="85">
        <v>0</v>
      </c>
      <c r="T3321" s="85">
        <v>0</v>
      </c>
      <c r="U3321" s="85">
        <f t="shared" si="8705"/>
        <v>0</v>
      </c>
      <c r="V3321" s="85">
        <v>0</v>
      </c>
      <c r="W3321" s="85">
        <v>0</v>
      </c>
      <c r="X3321" s="85">
        <f t="shared" si="8695"/>
        <v>0</v>
      </c>
      <c r="Y3321" s="85">
        <v>0</v>
      </c>
      <c r="Z3321" s="85">
        <v>0</v>
      </c>
      <c r="AA3321" s="85">
        <v>0</v>
      </c>
      <c r="AB3321" s="85">
        <f t="shared" si="8706"/>
        <v>0</v>
      </c>
      <c r="AC3321" s="85">
        <v>0</v>
      </c>
      <c r="AD3321" s="85">
        <v>0</v>
      </c>
      <c r="AE3321" s="85">
        <f t="shared" si="8696"/>
        <v>0</v>
      </c>
      <c r="AF3321" s="85">
        <v>0</v>
      </c>
      <c r="AG3321" s="85">
        <v>0</v>
      </c>
      <c r="AH3321" s="85">
        <v>0</v>
      </c>
      <c r="AI3321" s="85">
        <f t="shared" si="8707"/>
        <v>0</v>
      </c>
      <c r="AJ3321" s="85">
        <v>0</v>
      </c>
      <c r="AK3321" s="85">
        <v>0</v>
      </c>
      <c r="AL3321" s="85">
        <f t="shared" si="8697"/>
        <v>0</v>
      </c>
      <c r="AM3321" s="85">
        <v>0</v>
      </c>
      <c r="AN3321" s="386">
        <f t="shared" si="8698"/>
        <v>0</v>
      </c>
      <c r="AO3321" s="386">
        <f t="shared" si="8699"/>
        <v>0</v>
      </c>
      <c r="AP3321" s="387">
        <f t="shared" si="8700"/>
        <v>0</v>
      </c>
      <c r="AQ3321" s="386">
        <f t="shared" si="8701"/>
        <v>0</v>
      </c>
      <c r="AR3321" s="386">
        <f t="shared" si="8702"/>
        <v>0</v>
      </c>
      <c r="AS3321" s="387">
        <f t="shared" si="8703"/>
        <v>0</v>
      </c>
      <c r="AT3321" s="387">
        <f t="shared" si="8704"/>
        <v>0</v>
      </c>
      <c r="AU3321" s="86" t="s">
        <v>28</v>
      </c>
      <c r="AV3321" s="87"/>
      <c r="AW3321" s="88"/>
      <c r="AX3321" s="88"/>
      <c r="AY3321" s="88"/>
      <c r="AZ3321" s="88"/>
      <c r="BA3321" s="8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  <c r="BT3321" s="11"/>
      <c r="BU3321" s="11"/>
      <c r="BV3321" s="11"/>
      <c r="BW3321" s="11"/>
      <c r="BX3321" s="11"/>
      <c r="BY3321" s="11"/>
      <c r="BZ3321" s="11"/>
      <c r="CA3321" s="11"/>
      <c r="CB3321" s="11"/>
      <c r="CC3321" s="11"/>
      <c r="CD3321" s="11"/>
      <c r="CE3321" s="11"/>
      <c r="CF3321" s="11"/>
      <c r="CG3321" s="11"/>
      <c r="CH3321" s="11"/>
      <c r="CI3321" s="11"/>
      <c r="CJ3321" s="11"/>
      <c r="CK3321" s="11"/>
      <c r="CL3321" s="11"/>
      <c r="CM3321" s="11"/>
      <c r="CN3321" s="11"/>
      <c r="CO3321" s="11"/>
      <c r="CP3321" s="11"/>
      <c r="CQ3321" s="11"/>
      <c r="CR3321" s="11"/>
      <c r="CS3321" s="11"/>
      <c r="CT3321" s="11"/>
      <c r="CU3321" s="11"/>
      <c r="CV3321" s="11"/>
      <c r="CW3321" s="11"/>
      <c r="CX3321" s="11"/>
      <c r="CY3321" s="11"/>
      <c r="CZ3321" s="11"/>
      <c r="DA3321" s="11"/>
      <c r="DB3321" s="11"/>
      <c r="DC3321" s="11"/>
      <c r="DD3321" s="11"/>
      <c r="DE3321" s="11"/>
      <c r="DF3321" s="11"/>
      <c r="DG3321" s="11"/>
      <c r="DH3321" s="11"/>
      <c r="DI3321" s="11"/>
      <c r="DJ3321" s="11"/>
      <c r="DK3321" s="11"/>
      <c r="DL3321" s="11"/>
      <c r="DM3321" s="11"/>
      <c r="DN3321" s="11"/>
      <c r="DO3321" s="11"/>
      <c r="DP3321" s="11"/>
      <c r="DQ3321" s="11"/>
      <c r="DR3321" s="11"/>
      <c r="DS3321" s="11"/>
      <c r="DT3321" s="11"/>
      <c r="DU3321" s="11"/>
      <c r="DV3321" s="11"/>
      <c r="DW3321" s="11"/>
      <c r="DX3321" s="11"/>
      <c r="DY3321" s="11"/>
    </row>
    <row r="3322" spans="1:129" s="69" customFormat="1" hidden="1">
      <c r="A3322" s="11"/>
      <c r="B3322" s="4">
        <v>2017</v>
      </c>
      <c r="C3322" s="82">
        <v>8323</v>
      </c>
      <c r="D3322" s="82">
        <v>3</v>
      </c>
      <c r="E3322" s="2">
        <v>6</v>
      </c>
      <c r="F3322" s="2">
        <v>0</v>
      </c>
      <c r="G3322" s="2">
        <v>5000</v>
      </c>
      <c r="H3322" s="2">
        <v>5300</v>
      </c>
      <c r="I3322" s="2">
        <v>531</v>
      </c>
      <c r="J3322" s="83">
        <v>117</v>
      </c>
      <c r="K3322" s="293" t="s">
        <v>1012</v>
      </c>
      <c r="L3322" s="85">
        <v>0</v>
      </c>
      <c r="M3322" s="85">
        <v>0</v>
      </c>
      <c r="N3322" s="85">
        <f t="shared" si="8709"/>
        <v>0</v>
      </c>
      <c r="O3322" s="85">
        <v>0</v>
      </c>
      <c r="P3322" s="85">
        <v>0</v>
      </c>
      <c r="Q3322" s="85">
        <f t="shared" si="8708"/>
        <v>0</v>
      </c>
      <c r="R3322" s="85">
        <v>0</v>
      </c>
      <c r="S3322" s="85">
        <v>0</v>
      </c>
      <c r="T3322" s="85">
        <v>0</v>
      </c>
      <c r="U3322" s="85">
        <f t="shared" si="8705"/>
        <v>0</v>
      </c>
      <c r="V3322" s="85">
        <v>0</v>
      </c>
      <c r="W3322" s="85">
        <v>0</v>
      </c>
      <c r="X3322" s="85">
        <f t="shared" si="8695"/>
        <v>0</v>
      </c>
      <c r="Y3322" s="85">
        <v>0</v>
      </c>
      <c r="Z3322" s="85">
        <v>0</v>
      </c>
      <c r="AA3322" s="85">
        <v>0</v>
      </c>
      <c r="AB3322" s="85">
        <f t="shared" si="8706"/>
        <v>0</v>
      </c>
      <c r="AC3322" s="85">
        <v>0</v>
      </c>
      <c r="AD3322" s="85">
        <v>0</v>
      </c>
      <c r="AE3322" s="85">
        <f t="shared" si="8696"/>
        <v>0</v>
      </c>
      <c r="AF3322" s="85">
        <v>0</v>
      </c>
      <c r="AG3322" s="85">
        <v>0</v>
      </c>
      <c r="AH3322" s="85">
        <v>0</v>
      </c>
      <c r="AI3322" s="85">
        <f t="shared" si="8707"/>
        <v>0</v>
      </c>
      <c r="AJ3322" s="85">
        <v>0</v>
      </c>
      <c r="AK3322" s="85">
        <v>0</v>
      </c>
      <c r="AL3322" s="85">
        <f t="shared" si="8697"/>
        <v>0</v>
      </c>
      <c r="AM3322" s="85">
        <v>0</v>
      </c>
      <c r="AN3322" s="386">
        <f t="shared" si="8698"/>
        <v>0</v>
      </c>
      <c r="AO3322" s="386">
        <f t="shared" si="8699"/>
        <v>0</v>
      </c>
      <c r="AP3322" s="387">
        <f t="shared" si="8700"/>
        <v>0</v>
      </c>
      <c r="AQ3322" s="386">
        <f t="shared" si="8701"/>
        <v>0</v>
      </c>
      <c r="AR3322" s="386">
        <f t="shared" si="8702"/>
        <v>0</v>
      </c>
      <c r="AS3322" s="387">
        <f t="shared" si="8703"/>
        <v>0</v>
      </c>
      <c r="AT3322" s="387">
        <f t="shared" si="8704"/>
        <v>0</v>
      </c>
      <c r="AU3322" s="86" t="s">
        <v>28</v>
      </c>
      <c r="AV3322" s="87"/>
      <c r="AW3322" s="88"/>
      <c r="AX3322" s="88"/>
      <c r="AY3322" s="88"/>
      <c r="AZ3322" s="88"/>
      <c r="BA3322" s="8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  <c r="BT3322" s="11"/>
      <c r="BU3322" s="11"/>
      <c r="BV3322" s="11"/>
      <c r="BW3322" s="11"/>
      <c r="BX3322" s="11"/>
      <c r="BY3322" s="11"/>
      <c r="BZ3322" s="11"/>
      <c r="CA3322" s="11"/>
      <c r="CB3322" s="11"/>
      <c r="CC3322" s="11"/>
      <c r="CD3322" s="11"/>
      <c r="CE3322" s="11"/>
      <c r="CF3322" s="11"/>
      <c r="CG3322" s="11"/>
      <c r="CH3322" s="11"/>
      <c r="CI3322" s="11"/>
      <c r="CJ3322" s="11"/>
      <c r="CK3322" s="11"/>
      <c r="CL3322" s="11"/>
      <c r="CM3322" s="11"/>
      <c r="CN3322" s="11"/>
      <c r="CO3322" s="11"/>
      <c r="CP3322" s="11"/>
      <c r="CQ3322" s="11"/>
      <c r="CR3322" s="11"/>
      <c r="CS3322" s="11"/>
      <c r="CT3322" s="11"/>
      <c r="CU3322" s="11"/>
      <c r="CV3322" s="11"/>
      <c r="CW3322" s="11"/>
      <c r="CX3322" s="11"/>
      <c r="CY3322" s="11"/>
      <c r="CZ3322" s="11"/>
      <c r="DA3322" s="11"/>
      <c r="DB3322" s="11"/>
      <c r="DC3322" s="11"/>
      <c r="DD3322" s="11"/>
      <c r="DE3322" s="11"/>
      <c r="DF3322" s="11"/>
      <c r="DG3322" s="11"/>
      <c r="DH3322" s="11"/>
      <c r="DI3322" s="11"/>
      <c r="DJ3322" s="11"/>
      <c r="DK3322" s="11"/>
      <c r="DL3322" s="11"/>
      <c r="DM3322" s="11"/>
      <c r="DN3322" s="11"/>
      <c r="DO3322" s="11"/>
      <c r="DP3322" s="11"/>
      <c r="DQ3322" s="11"/>
      <c r="DR3322" s="11"/>
      <c r="DS3322" s="11"/>
      <c r="DT3322" s="11"/>
      <c r="DU3322" s="11"/>
      <c r="DV3322" s="11"/>
      <c r="DW3322" s="11"/>
      <c r="DX3322" s="11"/>
      <c r="DY3322" s="11"/>
    </row>
    <row r="3323" spans="1:129" s="69" customFormat="1" ht="46.5" hidden="1">
      <c r="A3323" s="11"/>
      <c r="B3323" s="4">
        <v>2017</v>
      </c>
      <c r="C3323" s="82">
        <v>8323</v>
      </c>
      <c r="D3323" s="82">
        <v>3</v>
      </c>
      <c r="E3323" s="2">
        <v>6</v>
      </c>
      <c r="F3323" s="2">
        <v>0</v>
      </c>
      <c r="G3323" s="2">
        <v>5000</v>
      </c>
      <c r="H3323" s="2">
        <v>5300</v>
      </c>
      <c r="I3323" s="2">
        <v>531</v>
      </c>
      <c r="J3323" s="83">
        <v>118</v>
      </c>
      <c r="K3323" s="293" t="s">
        <v>1566</v>
      </c>
      <c r="L3323" s="85">
        <v>0</v>
      </c>
      <c r="M3323" s="85">
        <v>0</v>
      </c>
      <c r="N3323" s="85">
        <f t="shared" si="8709"/>
        <v>0</v>
      </c>
      <c r="O3323" s="85">
        <v>0</v>
      </c>
      <c r="P3323" s="85">
        <v>0</v>
      </c>
      <c r="Q3323" s="85">
        <f t="shared" si="8708"/>
        <v>0</v>
      </c>
      <c r="R3323" s="85">
        <v>0</v>
      </c>
      <c r="S3323" s="85">
        <v>0</v>
      </c>
      <c r="T3323" s="85">
        <v>0</v>
      </c>
      <c r="U3323" s="85">
        <f t="shared" si="8705"/>
        <v>0</v>
      </c>
      <c r="V3323" s="85">
        <v>0</v>
      </c>
      <c r="W3323" s="85">
        <v>0</v>
      </c>
      <c r="X3323" s="85">
        <f t="shared" si="8695"/>
        <v>0</v>
      </c>
      <c r="Y3323" s="85">
        <v>0</v>
      </c>
      <c r="Z3323" s="85">
        <v>0</v>
      </c>
      <c r="AA3323" s="85">
        <v>0</v>
      </c>
      <c r="AB3323" s="85">
        <f t="shared" si="8706"/>
        <v>0</v>
      </c>
      <c r="AC3323" s="85">
        <v>0</v>
      </c>
      <c r="AD3323" s="85">
        <v>0</v>
      </c>
      <c r="AE3323" s="85">
        <f t="shared" si="8696"/>
        <v>0</v>
      </c>
      <c r="AF3323" s="85">
        <v>0</v>
      </c>
      <c r="AG3323" s="85">
        <v>0</v>
      </c>
      <c r="AH3323" s="85">
        <v>0</v>
      </c>
      <c r="AI3323" s="85">
        <f t="shared" si="8707"/>
        <v>0</v>
      </c>
      <c r="AJ3323" s="85">
        <v>0</v>
      </c>
      <c r="AK3323" s="85">
        <v>0</v>
      </c>
      <c r="AL3323" s="85">
        <f t="shared" si="8697"/>
        <v>0</v>
      </c>
      <c r="AM3323" s="85">
        <v>0</v>
      </c>
      <c r="AN3323" s="386">
        <f t="shared" si="8698"/>
        <v>0</v>
      </c>
      <c r="AO3323" s="386">
        <f t="shared" si="8699"/>
        <v>0</v>
      </c>
      <c r="AP3323" s="387">
        <f t="shared" si="8700"/>
        <v>0</v>
      </c>
      <c r="AQ3323" s="386">
        <f t="shared" si="8701"/>
        <v>0</v>
      </c>
      <c r="AR3323" s="386">
        <f t="shared" si="8702"/>
        <v>0</v>
      </c>
      <c r="AS3323" s="387">
        <f t="shared" si="8703"/>
        <v>0</v>
      </c>
      <c r="AT3323" s="387">
        <f t="shared" si="8704"/>
        <v>0</v>
      </c>
      <c r="AU3323" s="86" t="s">
        <v>28</v>
      </c>
      <c r="AV3323" s="87"/>
      <c r="AW3323" s="88"/>
      <c r="AX3323" s="88"/>
      <c r="AY3323" s="88"/>
      <c r="AZ3323" s="88"/>
      <c r="BA3323" s="8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  <c r="BT3323" s="11"/>
      <c r="BU3323" s="11"/>
      <c r="BV3323" s="11"/>
      <c r="BW3323" s="11"/>
      <c r="BX3323" s="11"/>
      <c r="BY3323" s="11"/>
      <c r="BZ3323" s="11"/>
      <c r="CA3323" s="11"/>
      <c r="CB3323" s="11"/>
      <c r="CC3323" s="11"/>
      <c r="CD3323" s="11"/>
      <c r="CE3323" s="11"/>
      <c r="CF3323" s="11"/>
      <c r="CG3323" s="11"/>
      <c r="CH3323" s="11"/>
      <c r="CI3323" s="11"/>
      <c r="CJ3323" s="11"/>
      <c r="CK3323" s="11"/>
      <c r="CL3323" s="11"/>
      <c r="CM3323" s="11"/>
      <c r="CN3323" s="11"/>
      <c r="CO3323" s="11"/>
      <c r="CP3323" s="11"/>
      <c r="CQ3323" s="11"/>
      <c r="CR3323" s="11"/>
      <c r="CS3323" s="11"/>
      <c r="CT3323" s="11"/>
      <c r="CU3323" s="11"/>
      <c r="CV3323" s="11"/>
      <c r="CW3323" s="11"/>
      <c r="CX3323" s="11"/>
      <c r="CY3323" s="11"/>
      <c r="CZ3323" s="11"/>
      <c r="DA3323" s="11"/>
      <c r="DB3323" s="11"/>
      <c r="DC3323" s="11"/>
      <c r="DD3323" s="11"/>
      <c r="DE3323" s="11"/>
      <c r="DF3323" s="11"/>
      <c r="DG3323" s="11"/>
      <c r="DH3323" s="11"/>
      <c r="DI3323" s="11"/>
      <c r="DJ3323" s="11"/>
      <c r="DK3323" s="11"/>
      <c r="DL3323" s="11"/>
      <c r="DM3323" s="11"/>
      <c r="DN3323" s="11"/>
      <c r="DO3323" s="11"/>
      <c r="DP3323" s="11"/>
      <c r="DQ3323" s="11"/>
      <c r="DR3323" s="11"/>
      <c r="DS3323" s="11"/>
      <c r="DT3323" s="11"/>
      <c r="DU3323" s="11"/>
      <c r="DV3323" s="11"/>
      <c r="DW3323" s="11"/>
      <c r="DX3323" s="11"/>
      <c r="DY3323" s="11"/>
    </row>
    <row r="3324" spans="1:129" s="69" customFormat="1" ht="69.75" hidden="1">
      <c r="A3324" s="11"/>
      <c r="B3324" s="4">
        <v>2017</v>
      </c>
      <c r="C3324" s="82">
        <v>8323</v>
      </c>
      <c r="D3324" s="82">
        <v>3</v>
      </c>
      <c r="E3324" s="2">
        <v>6</v>
      </c>
      <c r="F3324" s="2">
        <v>0</v>
      </c>
      <c r="G3324" s="2">
        <v>5000</v>
      </c>
      <c r="H3324" s="2">
        <v>5300</v>
      </c>
      <c r="I3324" s="2">
        <v>531</v>
      </c>
      <c r="J3324" s="83">
        <v>119</v>
      </c>
      <c r="K3324" s="293" t="s">
        <v>1567</v>
      </c>
      <c r="L3324" s="85">
        <v>0</v>
      </c>
      <c r="M3324" s="85">
        <v>0</v>
      </c>
      <c r="N3324" s="85">
        <f t="shared" si="8709"/>
        <v>0</v>
      </c>
      <c r="O3324" s="85">
        <v>0</v>
      </c>
      <c r="P3324" s="85">
        <v>0</v>
      </c>
      <c r="Q3324" s="85">
        <f t="shared" si="8708"/>
        <v>0</v>
      </c>
      <c r="R3324" s="85">
        <v>0</v>
      </c>
      <c r="S3324" s="85">
        <v>0</v>
      </c>
      <c r="T3324" s="85">
        <v>0</v>
      </c>
      <c r="U3324" s="85">
        <f t="shared" si="8705"/>
        <v>0</v>
      </c>
      <c r="V3324" s="85">
        <v>0</v>
      </c>
      <c r="W3324" s="85">
        <v>0</v>
      </c>
      <c r="X3324" s="85">
        <f t="shared" si="8695"/>
        <v>0</v>
      </c>
      <c r="Y3324" s="85">
        <v>0</v>
      </c>
      <c r="Z3324" s="85">
        <v>0</v>
      </c>
      <c r="AA3324" s="85">
        <v>0</v>
      </c>
      <c r="AB3324" s="85">
        <f t="shared" si="8706"/>
        <v>0</v>
      </c>
      <c r="AC3324" s="85">
        <v>0</v>
      </c>
      <c r="AD3324" s="85">
        <v>0</v>
      </c>
      <c r="AE3324" s="85">
        <f t="shared" si="8696"/>
        <v>0</v>
      </c>
      <c r="AF3324" s="85">
        <v>0</v>
      </c>
      <c r="AG3324" s="85">
        <v>0</v>
      </c>
      <c r="AH3324" s="85">
        <v>0</v>
      </c>
      <c r="AI3324" s="85">
        <f t="shared" si="8707"/>
        <v>0</v>
      </c>
      <c r="AJ3324" s="85">
        <v>0</v>
      </c>
      <c r="AK3324" s="85">
        <v>0</v>
      </c>
      <c r="AL3324" s="85">
        <f t="shared" si="8697"/>
        <v>0</v>
      </c>
      <c r="AM3324" s="85">
        <v>0</v>
      </c>
      <c r="AN3324" s="386">
        <f t="shared" si="8698"/>
        <v>0</v>
      </c>
      <c r="AO3324" s="386">
        <f t="shared" si="8699"/>
        <v>0</v>
      </c>
      <c r="AP3324" s="387">
        <f t="shared" si="8700"/>
        <v>0</v>
      </c>
      <c r="AQ3324" s="386">
        <f t="shared" si="8701"/>
        <v>0</v>
      </c>
      <c r="AR3324" s="386">
        <f t="shared" si="8702"/>
        <v>0</v>
      </c>
      <c r="AS3324" s="387">
        <f t="shared" si="8703"/>
        <v>0</v>
      </c>
      <c r="AT3324" s="387">
        <f t="shared" si="8704"/>
        <v>0</v>
      </c>
      <c r="AU3324" s="86" t="s">
        <v>28</v>
      </c>
      <c r="AV3324" s="87"/>
      <c r="AW3324" s="88"/>
      <c r="AX3324" s="88"/>
      <c r="AY3324" s="88"/>
      <c r="AZ3324" s="88"/>
      <c r="BA3324" s="8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  <c r="BT3324" s="11"/>
      <c r="BU3324" s="11"/>
      <c r="BV3324" s="11"/>
      <c r="BW3324" s="11"/>
      <c r="BX3324" s="11"/>
      <c r="BY3324" s="11"/>
      <c r="BZ3324" s="11"/>
      <c r="CA3324" s="11"/>
      <c r="CB3324" s="11"/>
      <c r="CC3324" s="11"/>
      <c r="CD3324" s="11"/>
      <c r="CE3324" s="11"/>
      <c r="CF3324" s="11"/>
      <c r="CG3324" s="11"/>
      <c r="CH3324" s="11"/>
      <c r="CI3324" s="11"/>
      <c r="CJ3324" s="11"/>
      <c r="CK3324" s="11"/>
      <c r="CL3324" s="11"/>
      <c r="CM3324" s="11"/>
      <c r="CN3324" s="11"/>
      <c r="CO3324" s="11"/>
      <c r="CP3324" s="11"/>
      <c r="CQ3324" s="11"/>
      <c r="CR3324" s="11"/>
      <c r="CS3324" s="11"/>
      <c r="CT3324" s="11"/>
      <c r="CU3324" s="11"/>
      <c r="CV3324" s="11"/>
      <c r="CW3324" s="11"/>
      <c r="CX3324" s="11"/>
      <c r="CY3324" s="11"/>
      <c r="CZ3324" s="11"/>
      <c r="DA3324" s="11"/>
      <c r="DB3324" s="11"/>
      <c r="DC3324" s="11"/>
      <c r="DD3324" s="11"/>
      <c r="DE3324" s="11"/>
      <c r="DF3324" s="11"/>
      <c r="DG3324" s="11"/>
      <c r="DH3324" s="11"/>
      <c r="DI3324" s="11"/>
      <c r="DJ3324" s="11"/>
      <c r="DK3324" s="11"/>
      <c r="DL3324" s="11"/>
      <c r="DM3324" s="11"/>
      <c r="DN3324" s="11"/>
      <c r="DO3324" s="11"/>
      <c r="DP3324" s="11"/>
      <c r="DQ3324" s="11"/>
      <c r="DR3324" s="11"/>
      <c r="DS3324" s="11"/>
      <c r="DT3324" s="11"/>
      <c r="DU3324" s="11"/>
      <c r="DV3324" s="11"/>
      <c r="DW3324" s="11"/>
      <c r="DX3324" s="11"/>
      <c r="DY3324" s="11"/>
    </row>
    <row r="3325" spans="1:129" s="69" customFormat="1" hidden="1">
      <c r="A3325" s="11"/>
      <c r="B3325" s="4">
        <v>2017</v>
      </c>
      <c r="C3325" s="82">
        <v>8323</v>
      </c>
      <c r="D3325" s="82">
        <v>3</v>
      </c>
      <c r="E3325" s="2">
        <v>6</v>
      </c>
      <c r="F3325" s="2">
        <v>0</v>
      </c>
      <c r="G3325" s="2">
        <v>5000</v>
      </c>
      <c r="H3325" s="2">
        <v>5300</v>
      </c>
      <c r="I3325" s="2">
        <v>531</v>
      </c>
      <c r="J3325" s="83">
        <v>120</v>
      </c>
      <c r="K3325" s="293" t="s">
        <v>1568</v>
      </c>
      <c r="L3325" s="85">
        <v>0</v>
      </c>
      <c r="M3325" s="85">
        <v>0</v>
      </c>
      <c r="N3325" s="85">
        <f t="shared" si="8709"/>
        <v>0</v>
      </c>
      <c r="O3325" s="85">
        <v>0</v>
      </c>
      <c r="P3325" s="85">
        <v>0</v>
      </c>
      <c r="Q3325" s="85">
        <f t="shared" si="8708"/>
        <v>0</v>
      </c>
      <c r="R3325" s="85">
        <v>0</v>
      </c>
      <c r="S3325" s="85">
        <v>0</v>
      </c>
      <c r="T3325" s="85">
        <v>0</v>
      </c>
      <c r="U3325" s="85">
        <f t="shared" si="8705"/>
        <v>0</v>
      </c>
      <c r="V3325" s="85">
        <v>0</v>
      </c>
      <c r="W3325" s="85">
        <v>0</v>
      </c>
      <c r="X3325" s="85">
        <f t="shared" si="8695"/>
        <v>0</v>
      </c>
      <c r="Y3325" s="85">
        <v>0</v>
      </c>
      <c r="Z3325" s="85">
        <v>0</v>
      </c>
      <c r="AA3325" s="85">
        <v>0</v>
      </c>
      <c r="AB3325" s="85">
        <f t="shared" si="8706"/>
        <v>0</v>
      </c>
      <c r="AC3325" s="85">
        <v>0</v>
      </c>
      <c r="AD3325" s="85">
        <v>0</v>
      </c>
      <c r="AE3325" s="85">
        <f t="shared" si="8696"/>
        <v>0</v>
      </c>
      <c r="AF3325" s="85">
        <v>0</v>
      </c>
      <c r="AG3325" s="85">
        <v>0</v>
      </c>
      <c r="AH3325" s="85">
        <v>0</v>
      </c>
      <c r="AI3325" s="85">
        <f t="shared" si="8707"/>
        <v>0</v>
      </c>
      <c r="AJ3325" s="85">
        <v>0</v>
      </c>
      <c r="AK3325" s="85">
        <v>0</v>
      </c>
      <c r="AL3325" s="85">
        <f t="shared" si="8697"/>
        <v>0</v>
      </c>
      <c r="AM3325" s="85">
        <v>0</v>
      </c>
      <c r="AN3325" s="386">
        <f t="shared" si="8698"/>
        <v>0</v>
      </c>
      <c r="AO3325" s="386">
        <f t="shared" si="8699"/>
        <v>0</v>
      </c>
      <c r="AP3325" s="387">
        <f t="shared" si="8700"/>
        <v>0</v>
      </c>
      <c r="AQ3325" s="386">
        <f t="shared" si="8701"/>
        <v>0</v>
      </c>
      <c r="AR3325" s="386">
        <f t="shared" si="8702"/>
        <v>0</v>
      </c>
      <c r="AS3325" s="387">
        <f t="shared" si="8703"/>
        <v>0</v>
      </c>
      <c r="AT3325" s="387">
        <f t="shared" si="8704"/>
        <v>0</v>
      </c>
      <c r="AU3325" s="86" t="s">
        <v>28</v>
      </c>
      <c r="AV3325" s="87"/>
      <c r="AW3325" s="88"/>
      <c r="AX3325" s="88"/>
      <c r="AY3325" s="88"/>
      <c r="AZ3325" s="88"/>
      <c r="BA3325" s="8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  <c r="BT3325" s="11"/>
      <c r="BU3325" s="11"/>
      <c r="BV3325" s="11"/>
      <c r="BW3325" s="11"/>
      <c r="BX3325" s="11"/>
      <c r="BY3325" s="11"/>
      <c r="BZ3325" s="11"/>
      <c r="CA3325" s="11"/>
      <c r="CB3325" s="11"/>
      <c r="CC3325" s="11"/>
      <c r="CD3325" s="11"/>
      <c r="CE3325" s="11"/>
      <c r="CF3325" s="11"/>
      <c r="CG3325" s="11"/>
      <c r="CH3325" s="11"/>
      <c r="CI3325" s="11"/>
      <c r="CJ3325" s="11"/>
      <c r="CK3325" s="11"/>
      <c r="CL3325" s="11"/>
      <c r="CM3325" s="11"/>
      <c r="CN3325" s="11"/>
      <c r="CO3325" s="11"/>
      <c r="CP3325" s="11"/>
      <c r="CQ3325" s="11"/>
      <c r="CR3325" s="11"/>
      <c r="CS3325" s="11"/>
      <c r="CT3325" s="11"/>
      <c r="CU3325" s="11"/>
      <c r="CV3325" s="11"/>
      <c r="CW3325" s="11"/>
      <c r="CX3325" s="11"/>
      <c r="CY3325" s="11"/>
      <c r="CZ3325" s="11"/>
      <c r="DA3325" s="11"/>
      <c r="DB3325" s="11"/>
      <c r="DC3325" s="11"/>
      <c r="DD3325" s="11"/>
      <c r="DE3325" s="11"/>
      <c r="DF3325" s="11"/>
      <c r="DG3325" s="11"/>
      <c r="DH3325" s="11"/>
      <c r="DI3325" s="11"/>
      <c r="DJ3325" s="11"/>
      <c r="DK3325" s="11"/>
      <c r="DL3325" s="11"/>
      <c r="DM3325" s="11"/>
      <c r="DN3325" s="11"/>
      <c r="DO3325" s="11"/>
      <c r="DP3325" s="11"/>
      <c r="DQ3325" s="11"/>
      <c r="DR3325" s="11"/>
      <c r="DS3325" s="11"/>
      <c r="DT3325" s="11"/>
      <c r="DU3325" s="11"/>
      <c r="DV3325" s="11"/>
      <c r="DW3325" s="11"/>
      <c r="DX3325" s="11"/>
      <c r="DY3325" s="11"/>
    </row>
    <row r="3326" spans="1:129" s="69" customFormat="1" hidden="1">
      <c r="A3326" s="11"/>
      <c r="B3326" s="4">
        <v>2017</v>
      </c>
      <c r="C3326" s="82">
        <v>8323</v>
      </c>
      <c r="D3326" s="82">
        <v>3</v>
      </c>
      <c r="E3326" s="2">
        <v>6</v>
      </c>
      <c r="F3326" s="2">
        <v>0</v>
      </c>
      <c r="G3326" s="2">
        <v>5000</v>
      </c>
      <c r="H3326" s="2">
        <v>5300</v>
      </c>
      <c r="I3326" s="2">
        <v>531</v>
      </c>
      <c r="J3326" s="83">
        <v>121</v>
      </c>
      <c r="K3326" s="293" t="s">
        <v>1569</v>
      </c>
      <c r="L3326" s="85">
        <v>0</v>
      </c>
      <c r="M3326" s="85">
        <v>0</v>
      </c>
      <c r="N3326" s="85">
        <f t="shared" si="8709"/>
        <v>0</v>
      </c>
      <c r="O3326" s="85">
        <v>0</v>
      </c>
      <c r="P3326" s="85">
        <v>0</v>
      </c>
      <c r="Q3326" s="85">
        <f t="shared" si="8708"/>
        <v>0</v>
      </c>
      <c r="R3326" s="85">
        <v>0</v>
      </c>
      <c r="S3326" s="85">
        <v>0</v>
      </c>
      <c r="T3326" s="85">
        <v>0</v>
      </c>
      <c r="U3326" s="85">
        <f t="shared" si="8705"/>
        <v>0</v>
      </c>
      <c r="V3326" s="85">
        <v>0</v>
      </c>
      <c r="W3326" s="85">
        <v>0</v>
      </c>
      <c r="X3326" s="85">
        <f t="shared" si="8695"/>
        <v>0</v>
      </c>
      <c r="Y3326" s="85">
        <v>0</v>
      </c>
      <c r="Z3326" s="85">
        <v>0</v>
      </c>
      <c r="AA3326" s="85">
        <v>0</v>
      </c>
      <c r="AB3326" s="85">
        <f t="shared" si="8706"/>
        <v>0</v>
      </c>
      <c r="AC3326" s="85">
        <v>0</v>
      </c>
      <c r="AD3326" s="85">
        <v>0</v>
      </c>
      <c r="AE3326" s="85">
        <f t="shared" si="8696"/>
        <v>0</v>
      </c>
      <c r="AF3326" s="85">
        <v>0</v>
      </c>
      <c r="AG3326" s="85">
        <v>0</v>
      </c>
      <c r="AH3326" s="85">
        <v>0</v>
      </c>
      <c r="AI3326" s="85">
        <f t="shared" si="8707"/>
        <v>0</v>
      </c>
      <c r="AJ3326" s="85">
        <v>0</v>
      </c>
      <c r="AK3326" s="85">
        <v>0</v>
      </c>
      <c r="AL3326" s="85">
        <f t="shared" si="8697"/>
        <v>0</v>
      </c>
      <c r="AM3326" s="85">
        <v>0</v>
      </c>
      <c r="AN3326" s="386">
        <f t="shared" si="8698"/>
        <v>0</v>
      </c>
      <c r="AO3326" s="386">
        <f t="shared" si="8699"/>
        <v>0</v>
      </c>
      <c r="AP3326" s="387">
        <f t="shared" si="8700"/>
        <v>0</v>
      </c>
      <c r="AQ3326" s="386">
        <f t="shared" si="8701"/>
        <v>0</v>
      </c>
      <c r="AR3326" s="386">
        <f t="shared" si="8702"/>
        <v>0</v>
      </c>
      <c r="AS3326" s="387">
        <f t="shared" si="8703"/>
        <v>0</v>
      </c>
      <c r="AT3326" s="387">
        <f t="shared" si="8704"/>
        <v>0</v>
      </c>
      <c r="AU3326" s="86" t="s">
        <v>28</v>
      </c>
      <c r="AV3326" s="87"/>
      <c r="AW3326" s="88"/>
      <c r="AX3326" s="88"/>
      <c r="AY3326" s="88"/>
      <c r="AZ3326" s="88"/>
      <c r="BA3326" s="8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  <c r="BT3326" s="11"/>
      <c r="BU3326" s="11"/>
      <c r="BV3326" s="11"/>
      <c r="BW3326" s="11"/>
      <c r="BX3326" s="11"/>
      <c r="BY3326" s="11"/>
      <c r="BZ3326" s="11"/>
      <c r="CA3326" s="11"/>
      <c r="CB3326" s="11"/>
      <c r="CC3326" s="11"/>
      <c r="CD3326" s="11"/>
      <c r="CE3326" s="11"/>
      <c r="CF3326" s="11"/>
      <c r="CG3326" s="11"/>
      <c r="CH3326" s="11"/>
      <c r="CI3326" s="11"/>
      <c r="CJ3326" s="11"/>
      <c r="CK3326" s="11"/>
      <c r="CL3326" s="11"/>
      <c r="CM3326" s="11"/>
      <c r="CN3326" s="11"/>
      <c r="CO3326" s="11"/>
      <c r="CP3326" s="11"/>
      <c r="CQ3326" s="11"/>
      <c r="CR3326" s="11"/>
      <c r="CS3326" s="11"/>
      <c r="CT3326" s="11"/>
      <c r="CU3326" s="11"/>
      <c r="CV3326" s="11"/>
      <c r="CW3326" s="11"/>
      <c r="CX3326" s="11"/>
      <c r="CY3326" s="11"/>
      <c r="CZ3326" s="11"/>
      <c r="DA3326" s="11"/>
      <c r="DB3326" s="11"/>
      <c r="DC3326" s="11"/>
      <c r="DD3326" s="11"/>
      <c r="DE3326" s="11"/>
      <c r="DF3326" s="11"/>
      <c r="DG3326" s="11"/>
      <c r="DH3326" s="11"/>
      <c r="DI3326" s="11"/>
      <c r="DJ3326" s="11"/>
      <c r="DK3326" s="11"/>
      <c r="DL3326" s="11"/>
      <c r="DM3326" s="11"/>
      <c r="DN3326" s="11"/>
      <c r="DO3326" s="11"/>
      <c r="DP3326" s="11"/>
      <c r="DQ3326" s="11"/>
      <c r="DR3326" s="11"/>
      <c r="DS3326" s="11"/>
      <c r="DT3326" s="11"/>
      <c r="DU3326" s="11"/>
      <c r="DV3326" s="11"/>
      <c r="DW3326" s="11"/>
      <c r="DX3326" s="11"/>
      <c r="DY3326" s="11"/>
    </row>
    <row r="3327" spans="1:129" s="69" customFormat="1" hidden="1">
      <c r="A3327" s="11"/>
      <c r="B3327" s="4">
        <v>2017</v>
      </c>
      <c r="C3327" s="82">
        <v>8323</v>
      </c>
      <c r="D3327" s="82">
        <v>3</v>
      </c>
      <c r="E3327" s="2">
        <v>6</v>
      </c>
      <c r="F3327" s="2">
        <v>0</v>
      </c>
      <c r="G3327" s="2">
        <v>5000</v>
      </c>
      <c r="H3327" s="2">
        <v>5300</v>
      </c>
      <c r="I3327" s="2">
        <v>531</v>
      </c>
      <c r="J3327" s="83">
        <v>122</v>
      </c>
      <c r="K3327" s="293" t="s">
        <v>1570</v>
      </c>
      <c r="L3327" s="85">
        <v>0</v>
      </c>
      <c r="M3327" s="85">
        <v>0</v>
      </c>
      <c r="N3327" s="85">
        <f t="shared" si="8709"/>
        <v>0</v>
      </c>
      <c r="O3327" s="85">
        <v>0</v>
      </c>
      <c r="P3327" s="85">
        <v>0</v>
      </c>
      <c r="Q3327" s="85">
        <f t="shared" si="8708"/>
        <v>0</v>
      </c>
      <c r="R3327" s="85">
        <v>0</v>
      </c>
      <c r="S3327" s="85">
        <v>0</v>
      </c>
      <c r="T3327" s="85">
        <v>0</v>
      </c>
      <c r="U3327" s="85">
        <f t="shared" si="8705"/>
        <v>0</v>
      </c>
      <c r="V3327" s="85">
        <v>0</v>
      </c>
      <c r="W3327" s="85">
        <v>0</v>
      </c>
      <c r="X3327" s="85">
        <f t="shared" si="8695"/>
        <v>0</v>
      </c>
      <c r="Y3327" s="85">
        <v>0</v>
      </c>
      <c r="Z3327" s="85">
        <v>0</v>
      </c>
      <c r="AA3327" s="85">
        <v>0</v>
      </c>
      <c r="AB3327" s="85">
        <f t="shared" si="8706"/>
        <v>0</v>
      </c>
      <c r="AC3327" s="85">
        <v>0</v>
      </c>
      <c r="AD3327" s="85">
        <v>0</v>
      </c>
      <c r="AE3327" s="85">
        <f t="shared" si="8696"/>
        <v>0</v>
      </c>
      <c r="AF3327" s="85">
        <v>0</v>
      </c>
      <c r="AG3327" s="85">
        <v>0</v>
      </c>
      <c r="AH3327" s="85">
        <v>0</v>
      </c>
      <c r="AI3327" s="85">
        <f t="shared" si="8707"/>
        <v>0</v>
      </c>
      <c r="AJ3327" s="85">
        <v>0</v>
      </c>
      <c r="AK3327" s="85">
        <v>0</v>
      </c>
      <c r="AL3327" s="85">
        <f t="shared" si="8697"/>
        <v>0</v>
      </c>
      <c r="AM3327" s="85">
        <v>0</v>
      </c>
      <c r="AN3327" s="386">
        <f t="shared" si="8698"/>
        <v>0</v>
      </c>
      <c r="AO3327" s="386">
        <f t="shared" si="8699"/>
        <v>0</v>
      </c>
      <c r="AP3327" s="387">
        <f t="shared" si="8700"/>
        <v>0</v>
      </c>
      <c r="AQ3327" s="386">
        <f t="shared" si="8701"/>
        <v>0</v>
      </c>
      <c r="AR3327" s="386">
        <f t="shared" si="8702"/>
        <v>0</v>
      </c>
      <c r="AS3327" s="387">
        <f t="shared" si="8703"/>
        <v>0</v>
      </c>
      <c r="AT3327" s="387">
        <f t="shared" si="8704"/>
        <v>0</v>
      </c>
      <c r="AU3327" s="86" t="s">
        <v>28</v>
      </c>
      <c r="AV3327" s="87"/>
      <c r="AW3327" s="88"/>
      <c r="AX3327" s="88"/>
      <c r="AY3327" s="88"/>
      <c r="AZ3327" s="88"/>
      <c r="BA3327" s="8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  <c r="BT3327" s="11"/>
      <c r="BU3327" s="11"/>
      <c r="BV3327" s="11"/>
      <c r="BW3327" s="11"/>
      <c r="BX3327" s="11"/>
      <c r="BY3327" s="11"/>
      <c r="BZ3327" s="11"/>
      <c r="CA3327" s="11"/>
      <c r="CB3327" s="11"/>
      <c r="CC3327" s="11"/>
      <c r="CD3327" s="11"/>
      <c r="CE3327" s="11"/>
      <c r="CF3327" s="11"/>
      <c r="CG3327" s="11"/>
      <c r="CH3327" s="11"/>
      <c r="CI3327" s="11"/>
      <c r="CJ3327" s="11"/>
      <c r="CK3327" s="11"/>
      <c r="CL3327" s="11"/>
      <c r="CM3327" s="11"/>
      <c r="CN3327" s="11"/>
      <c r="CO3327" s="11"/>
      <c r="CP3327" s="11"/>
      <c r="CQ3327" s="11"/>
      <c r="CR3327" s="11"/>
      <c r="CS3327" s="11"/>
      <c r="CT3327" s="11"/>
      <c r="CU3327" s="11"/>
      <c r="CV3327" s="11"/>
      <c r="CW3327" s="11"/>
      <c r="CX3327" s="11"/>
      <c r="CY3327" s="11"/>
      <c r="CZ3327" s="11"/>
      <c r="DA3327" s="11"/>
      <c r="DB3327" s="11"/>
      <c r="DC3327" s="11"/>
      <c r="DD3327" s="11"/>
      <c r="DE3327" s="11"/>
      <c r="DF3327" s="11"/>
      <c r="DG3327" s="11"/>
      <c r="DH3327" s="11"/>
      <c r="DI3327" s="11"/>
      <c r="DJ3327" s="11"/>
      <c r="DK3327" s="11"/>
      <c r="DL3327" s="11"/>
      <c r="DM3327" s="11"/>
      <c r="DN3327" s="11"/>
      <c r="DO3327" s="11"/>
      <c r="DP3327" s="11"/>
      <c r="DQ3327" s="11"/>
      <c r="DR3327" s="11"/>
      <c r="DS3327" s="11"/>
      <c r="DT3327" s="11"/>
      <c r="DU3327" s="11"/>
      <c r="DV3327" s="11"/>
      <c r="DW3327" s="11"/>
      <c r="DX3327" s="11"/>
      <c r="DY3327" s="11"/>
    </row>
    <row r="3328" spans="1:129" s="69" customFormat="1" hidden="1">
      <c r="A3328" s="11"/>
      <c r="B3328" s="4">
        <v>2017</v>
      </c>
      <c r="C3328" s="82">
        <v>8323</v>
      </c>
      <c r="D3328" s="82">
        <v>3</v>
      </c>
      <c r="E3328" s="2">
        <v>6</v>
      </c>
      <c r="F3328" s="2">
        <v>0</v>
      </c>
      <c r="G3328" s="2">
        <v>5000</v>
      </c>
      <c r="H3328" s="2">
        <v>5300</v>
      </c>
      <c r="I3328" s="2">
        <v>531</v>
      </c>
      <c r="J3328" s="83">
        <v>123</v>
      </c>
      <c r="K3328" s="293" t="s">
        <v>750</v>
      </c>
      <c r="L3328" s="85">
        <v>0</v>
      </c>
      <c r="M3328" s="85">
        <v>0</v>
      </c>
      <c r="N3328" s="85">
        <f t="shared" si="8709"/>
        <v>0</v>
      </c>
      <c r="O3328" s="85">
        <v>0</v>
      </c>
      <c r="P3328" s="85">
        <v>0</v>
      </c>
      <c r="Q3328" s="85">
        <f t="shared" si="8708"/>
        <v>0</v>
      </c>
      <c r="R3328" s="85">
        <v>0</v>
      </c>
      <c r="S3328" s="85">
        <v>0</v>
      </c>
      <c r="T3328" s="85">
        <v>0</v>
      </c>
      <c r="U3328" s="85">
        <f t="shared" si="8705"/>
        <v>0</v>
      </c>
      <c r="V3328" s="85">
        <v>0</v>
      </c>
      <c r="W3328" s="85">
        <v>0</v>
      </c>
      <c r="X3328" s="85">
        <f t="shared" si="8695"/>
        <v>0</v>
      </c>
      <c r="Y3328" s="85">
        <v>0</v>
      </c>
      <c r="Z3328" s="85">
        <v>0</v>
      </c>
      <c r="AA3328" s="85">
        <v>0</v>
      </c>
      <c r="AB3328" s="85">
        <f t="shared" si="8706"/>
        <v>0</v>
      </c>
      <c r="AC3328" s="85">
        <v>0</v>
      </c>
      <c r="AD3328" s="85">
        <v>0</v>
      </c>
      <c r="AE3328" s="85">
        <f t="shared" si="8696"/>
        <v>0</v>
      </c>
      <c r="AF3328" s="85">
        <v>0</v>
      </c>
      <c r="AG3328" s="85">
        <v>0</v>
      </c>
      <c r="AH3328" s="85">
        <v>0</v>
      </c>
      <c r="AI3328" s="85">
        <f t="shared" si="8707"/>
        <v>0</v>
      </c>
      <c r="AJ3328" s="85">
        <v>0</v>
      </c>
      <c r="AK3328" s="85">
        <v>0</v>
      </c>
      <c r="AL3328" s="85">
        <f t="shared" si="8697"/>
        <v>0</v>
      </c>
      <c r="AM3328" s="85">
        <v>0</v>
      </c>
      <c r="AN3328" s="386">
        <f t="shared" si="8698"/>
        <v>0</v>
      </c>
      <c r="AO3328" s="386">
        <f t="shared" si="8699"/>
        <v>0</v>
      </c>
      <c r="AP3328" s="387">
        <f t="shared" si="8700"/>
        <v>0</v>
      </c>
      <c r="AQ3328" s="386">
        <f t="shared" si="8701"/>
        <v>0</v>
      </c>
      <c r="AR3328" s="386">
        <f t="shared" si="8702"/>
        <v>0</v>
      </c>
      <c r="AS3328" s="387">
        <f t="shared" si="8703"/>
        <v>0</v>
      </c>
      <c r="AT3328" s="387">
        <f t="shared" si="8704"/>
        <v>0</v>
      </c>
      <c r="AU3328" s="86" t="s">
        <v>28</v>
      </c>
      <c r="AV3328" s="87"/>
      <c r="AW3328" s="88"/>
      <c r="AX3328" s="88"/>
      <c r="AY3328" s="88"/>
      <c r="AZ3328" s="88"/>
      <c r="BA3328" s="8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  <c r="BT3328" s="11"/>
      <c r="BU3328" s="11"/>
      <c r="BV3328" s="11"/>
      <c r="BW3328" s="11"/>
      <c r="BX3328" s="11"/>
      <c r="BY3328" s="11"/>
      <c r="BZ3328" s="11"/>
      <c r="CA3328" s="11"/>
      <c r="CB3328" s="11"/>
      <c r="CC3328" s="11"/>
      <c r="CD3328" s="11"/>
      <c r="CE3328" s="11"/>
      <c r="CF3328" s="11"/>
      <c r="CG3328" s="11"/>
      <c r="CH3328" s="11"/>
      <c r="CI3328" s="11"/>
      <c r="CJ3328" s="11"/>
      <c r="CK3328" s="11"/>
      <c r="CL3328" s="11"/>
      <c r="CM3328" s="11"/>
      <c r="CN3328" s="11"/>
      <c r="CO3328" s="11"/>
      <c r="CP3328" s="11"/>
      <c r="CQ3328" s="11"/>
      <c r="CR3328" s="11"/>
      <c r="CS3328" s="11"/>
      <c r="CT3328" s="11"/>
      <c r="CU3328" s="11"/>
      <c r="CV3328" s="11"/>
      <c r="CW3328" s="11"/>
      <c r="CX3328" s="11"/>
      <c r="CY3328" s="11"/>
      <c r="CZ3328" s="11"/>
      <c r="DA3328" s="11"/>
      <c r="DB3328" s="11"/>
      <c r="DC3328" s="11"/>
      <c r="DD3328" s="11"/>
      <c r="DE3328" s="11"/>
      <c r="DF3328" s="11"/>
      <c r="DG3328" s="11"/>
      <c r="DH3328" s="11"/>
      <c r="DI3328" s="11"/>
      <c r="DJ3328" s="11"/>
      <c r="DK3328" s="11"/>
      <c r="DL3328" s="11"/>
      <c r="DM3328" s="11"/>
      <c r="DN3328" s="11"/>
      <c r="DO3328" s="11"/>
      <c r="DP3328" s="11"/>
      <c r="DQ3328" s="11"/>
      <c r="DR3328" s="11"/>
      <c r="DS3328" s="11"/>
      <c r="DT3328" s="11"/>
      <c r="DU3328" s="11"/>
      <c r="DV3328" s="11"/>
      <c r="DW3328" s="11"/>
      <c r="DX3328" s="11"/>
      <c r="DY3328" s="11"/>
    </row>
    <row r="3329" spans="1:129" s="69" customFormat="1" hidden="1">
      <c r="A3329" s="11"/>
      <c r="B3329" s="4">
        <v>2017</v>
      </c>
      <c r="C3329" s="82">
        <v>8323</v>
      </c>
      <c r="D3329" s="82">
        <v>3</v>
      </c>
      <c r="E3329" s="2">
        <v>6</v>
      </c>
      <c r="F3329" s="2">
        <v>0</v>
      </c>
      <c r="G3329" s="2">
        <v>5000</v>
      </c>
      <c r="H3329" s="2">
        <v>5300</v>
      </c>
      <c r="I3329" s="2">
        <v>531</v>
      </c>
      <c r="J3329" s="83">
        <v>124</v>
      </c>
      <c r="K3329" s="293" t="s">
        <v>1912</v>
      </c>
      <c r="L3329" s="85">
        <v>0</v>
      </c>
      <c r="M3329" s="85">
        <v>0</v>
      </c>
      <c r="N3329" s="85">
        <f t="shared" si="8709"/>
        <v>0</v>
      </c>
      <c r="O3329" s="85">
        <v>0</v>
      </c>
      <c r="P3329" s="85">
        <v>0</v>
      </c>
      <c r="Q3329" s="85">
        <f t="shared" si="8708"/>
        <v>0</v>
      </c>
      <c r="R3329" s="85">
        <v>0</v>
      </c>
      <c r="S3329" s="85">
        <v>0</v>
      </c>
      <c r="T3329" s="85">
        <v>0</v>
      </c>
      <c r="U3329" s="85">
        <f t="shared" si="8705"/>
        <v>0</v>
      </c>
      <c r="V3329" s="85">
        <v>0</v>
      </c>
      <c r="W3329" s="85">
        <v>0</v>
      </c>
      <c r="X3329" s="85">
        <f t="shared" si="8695"/>
        <v>0</v>
      </c>
      <c r="Y3329" s="85">
        <v>0</v>
      </c>
      <c r="Z3329" s="85">
        <v>0</v>
      </c>
      <c r="AA3329" s="85">
        <v>0</v>
      </c>
      <c r="AB3329" s="85">
        <f t="shared" si="8706"/>
        <v>0</v>
      </c>
      <c r="AC3329" s="85">
        <v>0</v>
      </c>
      <c r="AD3329" s="85">
        <v>0</v>
      </c>
      <c r="AE3329" s="85">
        <f t="shared" si="8696"/>
        <v>0</v>
      </c>
      <c r="AF3329" s="85">
        <v>0</v>
      </c>
      <c r="AG3329" s="85">
        <v>0</v>
      </c>
      <c r="AH3329" s="85">
        <v>0</v>
      </c>
      <c r="AI3329" s="85">
        <f t="shared" si="8707"/>
        <v>0</v>
      </c>
      <c r="AJ3329" s="85">
        <v>0</v>
      </c>
      <c r="AK3329" s="85">
        <v>0</v>
      </c>
      <c r="AL3329" s="85">
        <f t="shared" si="8697"/>
        <v>0</v>
      </c>
      <c r="AM3329" s="85">
        <v>0</v>
      </c>
      <c r="AN3329" s="386">
        <f t="shared" si="8698"/>
        <v>0</v>
      </c>
      <c r="AO3329" s="386">
        <f t="shared" si="8699"/>
        <v>0</v>
      </c>
      <c r="AP3329" s="387">
        <f t="shared" si="8700"/>
        <v>0</v>
      </c>
      <c r="AQ3329" s="386">
        <f t="shared" si="8701"/>
        <v>0</v>
      </c>
      <c r="AR3329" s="386">
        <f t="shared" si="8702"/>
        <v>0</v>
      </c>
      <c r="AS3329" s="387">
        <f t="shared" si="8703"/>
        <v>0</v>
      </c>
      <c r="AT3329" s="387">
        <f t="shared" si="8704"/>
        <v>0</v>
      </c>
      <c r="AU3329" s="86" t="s">
        <v>28</v>
      </c>
      <c r="AV3329" s="87"/>
      <c r="AW3329" s="88"/>
      <c r="AX3329" s="88"/>
      <c r="AY3329" s="88"/>
      <c r="AZ3329" s="88"/>
      <c r="BA3329" s="8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  <c r="BT3329" s="11"/>
      <c r="BU3329" s="11"/>
      <c r="BV3329" s="11"/>
      <c r="BW3329" s="11"/>
      <c r="BX3329" s="11"/>
      <c r="BY3329" s="11"/>
      <c r="BZ3329" s="11"/>
      <c r="CA3329" s="11"/>
      <c r="CB3329" s="11"/>
      <c r="CC3329" s="11"/>
      <c r="CD3329" s="11"/>
      <c r="CE3329" s="11"/>
      <c r="CF3329" s="11"/>
      <c r="CG3329" s="11"/>
      <c r="CH3329" s="11"/>
      <c r="CI3329" s="11"/>
      <c r="CJ3329" s="11"/>
      <c r="CK3329" s="11"/>
      <c r="CL3329" s="11"/>
      <c r="CM3329" s="11"/>
      <c r="CN3329" s="11"/>
      <c r="CO3329" s="11"/>
      <c r="CP3329" s="11"/>
      <c r="CQ3329" s="11"/>
      <c r="CR3329" s="11"/>
      <c r="CS3329" s="11"/>
      <c r="CT3329" s="11"/>
      <c r="CU3329" s="11"/>
      <c r="CV3329" s="11"/>
      <c r="CW3329" s="11"/>
      <c r="CX3329" s="11"/>
      <c r="CY3329" s="11"/>
      <c r="CZ3329" s="11"/>
      <c r="DA3329" s="11"/>
      <c r="DB3329" s="11"/>
      <c r="DC3329" s="11"/>
      <c r="DD3329" s="11"/>
      <c r="DE3329" s="11"/>
      <c r="DF3329" s="11"/>
      <c r="DG3329" s="11"/>
      <c r="DH3329" s="11"/>
      <c r="DI3329" s="11"/>
      <c r="DJ3329" s="11"/>
      <c r="DK3329" s="11"/>
      <c r="DL3329" s="11"/>
      <c r="DM3329" s="11"/>
      <c r="DN3329" s="11"/>
      <c r="DO3329" s="11"/>
      <c r="DP3329" s="11"/>
      <c r="DQ3329" s="11"/>
      <c r="DR3329" s="11"/>
      <c r="DS3329" s="11"/>
      <c r="DT3329" s="11"/>
      <c r="DU3329" s="11"/>
      <c r="DV3329" s="11"/>
      <c r="DW3329" s="11"/>
      <c r="DX3329" s="11"/>
      <c r="DY3329" s="11"/>
    </row>
    <row r="3330" spans="1:129" s="69" customFormat="1" hidden="1">
      <c r="A3330" s="11"/>
      <c r="B3330" s="4">
        <v>2017</v>
      </c>
      <c r="C3330" s="82">
        <v>8323</v>
      </c>
      <c r="D3330" s="82">
        <v>3</v>
      </c>
      <c r="E3330" s="2">
        <v>6</v>
      </c>
      <c r="F3330" s="2">
        <v>0</v>
      </c>
      <c r="G3330" s="2">
        <v>5000</v>
      </c>
      <c r="H3330" s="2">
        <v>5300</v>
      </c>
      <c r="I3330" s="2">
        <v>531</v>
      </c>
      <c r="J3330" s="83">
        <v>125</v>
      </c>
      <c r="K3330" s="293" t="s">
        <v>148</v>
      </c>
      <c r="L3330" s="85">
        <v>0</v>
      </c>
      <c r="M3330" s="85">
        <v>0</v>
      </c>
      <c r="N3330" s="85">
        <f t="shared" si="8709"/>
        <v>0</v>
      </c>
      <c r="O3330" s="85">
        <v>0</v>
      </c>
      <c r="P3330" s="85">
        <v>0</v>
      </c>
      <c r="Q3330" s="85">
        <f t="shared" si="8708"/>
        <v>0</v>
      </c>
      <c r="R3330" s="85">
        <v>0</v>
      </c>
      <c r="S3330" s="85">
        <v>0</v>
      </c>
      <c r="T3330" s="85">
        <v>0</v>
      </c>
      <c r="U3330" s="85">
        <f t="shared" si="8705"/>
        <v>0</v>
      </c>
      <c r="V3330" s="85">
        <v>0</v>
      </c>
      <c r="W3330" s="85">
        <v>0</v>
      </c>
      <c r="X3330" s="85">
        <f t="shared" si="8695"/>
        <v>0</v>
      </c>
      <c r="Y3330" s="85">
        <v>0</v>
      </c>
      <c r="Z3330" s="85">
        <v>0</v>
      </c>
      <c r="AA3330" s="85">
        <v>0</v>
      </c>
      <c r="AB3330" s="85">
        <f t="shared" si="8706"/>
        <v>0</v>
      </c>
      <c r="AC3330" s="85">
        <v>0</v>
      </c>
      <c r="AD3330" s="85">
        <v>0</v>
      </c>
      <c r="AE3330" s="85">
        <f t="shared" si="8696"/>
        <v>0</v>
      </c>
      <c r="AF3330" s="85">
        <v>0</v>
      </c>
      <c r="AG3330" s="85">
        <v>0</v>
      </c>
      <c r="AH3330" s="85">
        <v>0</v>
      </c>
      <c r="AI3330" s="85">
        <f t="shared" si="8707"/>
        <v>0</v>
      </c>
      <c r="AJ3330" s="85">
        <v>0</v>
      </c>
      <c r="AK3330" s="85">
        <v>0</v>
      </c>
      <c r="AL3330" s="85">
        <f t="shared" si="8697"/>
        <v>0</v>
      </c>
      <c r="AM3330" s="85">
        <v>0</v>
      </c>
      <c r="AN3330" s="386">
        <f t="shared" si="8698"/>
        <v>0</v>
      </c>
      <c r="AO3330" s="386">
        <f t="shared" si="8699"/>
        <v>0</v>
      </c>
      <c r="AP3330" s="387">
        <f t="shared" si="8700"/>
        <v>0</v>
      </c>
      <c r="AQ3330" s="386">
        <f t="shared" si="8701"/>
        <v>0</v>
      </c>
      <c r="AR3330" s="386">
        <f t="shared" si="8702"/>
        <v>0</v>
      </c>
      <c r="AS3330" s="387">
        <f t="shared" si="8703"/>
        <v>0</v>
      </c>
      <c r="AT3330" s="387">
        <f t="shared" si="8704"/>
        <v>0</v>
      </c>
      <c r="AU3330" s="86" t="s">
        <v>28</v>
      </c>
      <c r="AV3330" s="87"/>
      <c r="AW3330" s="88"/>
      <c r="AX3330" s="88"/>
      <c r="AY3330" s="88"/>
      <c r="AZ3330" s="88"/>
      <c r="BA3330" s="8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  <c r="BT3330" s="11"/>
      <c r="BU3330" s="11"/>
      <c r="BV3330" s="11"/>
      <c r="BW3330" s="11"/>
      <c r="BX3330" s="11"/>
      <c r="BY3330" s="11"/>
      <c r="BZ3330" s="11"/>
      <c r="CA3330" s="11"/>
      <c r="CB3330" s="11"/>
      <c r="CC3330" s="11"/>
      <c r="CD3330" s="11"/>
      <c r="CE3330" s="11"/>
      <c r="CF3330" s="11"/>
      <c r="CG3330" s="11"/>
      <c r="CH3330" s="11"/>
      <c r="CI3330" s="11"/>
      <c r="CJ3330" s="11"/>
      <c r="CK3330" s="11"/>
      <c r="CL3330" s="11"/>
      <c r="CM3330" s="11"/>
      <c r="CN3330" s="11"/>
      <c r="CO3330" s="11"/>
      <c r="CP3330" s="11"/>
      <c r="CQ3330" s="11"/>
      <c r="CR3330" s="11"/>
      <c r="CS3330" s="11"/>
      <c r="CT3330" s="11"/>
      <c r="CU3330" s="11"/>
      <c r="CV3330" s="11"/>
      <c r="CW3330" s="11"/>
      <c r="CX3330" s="11"/>
      <c r="CY3330" s="11"/>
      <c r="CZ3330" s="11"/>
      <c r="DA3330" s="11"/>
      <c r="DB3330" s="11"/>
      <c r="DC3330" s="11"/>
      <c r="DD3330" s="11"/>
      <c r="DE3330" s="11"/>
      <c r="DF3330" s="11"/>
      <c r="DG3330" s="11"/>
      <c r="DH3330" s="11"/>
      <c r="DI3330" s="11"/>
      <c r="DJ3330" s="11"/>
      <c r="DK3330" s="11"/>
      <c r="DL3330" s="11"/>
      <c r="DM3330" s="11"/>
      <c r="DN3330" s="11"/>
      <c r="DO3330" s="11"/>
      <c r="DP3330" s="11"/>
      <c r="DQ3330" s="11"/>
      <c r="DR3330" s="11"/>
      <c r="DS3330" s="11"/>
      <c r="DT3330" s="11"/>
      <c r="DU3330" s="11"/>
      <c r="DV3330" s="11"/>
      <c r="DW3330" s="11"/>
      <c r="DX3330" s="11"/>
      <c r="DY3330" s="11"/>
    </row>
    <row r="3331" spans="1:129" s="69" customFormat="1">
      <c r="A3331" s="11"/>
      <c r="B3331" s="4">
        <v>2017</v>
      </c>
      <c r="C3331" s="82">
        <v>8323</v>
      </c>
      <c r="D3331" s="82">
        <v>3</v>
      </c>
      <c r="E3331" s="2">
        <v>6</v>
      </c>
      <c r="F3331" s="2">
        <v>0</v>
      </c>
      <c r="G3331" s="2">
        <v>5000</v>
      </c>
      <c r="H3331" s="2">
        <v>5300</v>
      </c>
      <c r="I3331" s="2">
        <v>531</v>
      </c>
      <c r="J3331" s="83">
        <v>126</v>
      </c>
      <c r="K3331" s="293" t="s">
        <v>1913</v>
      </c>
      <c r="L3331" s="85">
        <v>24000</v>
      </c>
      <c r="M3331" s="85">
        <v>0</v>
      </c>
      <c r="N3331" s="85">
        <f t="shared" si="8709"/>
        <v>24000</v>
      </c>
      <c r="O3331" s="85">
        <v>0</v>
      </c>
      <c r="P3331" s="85">
        <v>0</v>
      </c>
      <c r="Q3331" s="85">
        <f t="shared" si="8708"/>
        <v>0</v>
      </c>
      <c r="R3331" s="85">
        <f>N3331+Q3331</f>
        <v>24000</v>
      </c>
      <c r="S3331" s="85">
        <v>0</v>
      </c>
      <c r="T3331" s="85">
        <v>0</v>
      </c>
      <c r="U3331" s="85">
        <f t="shared" si="8705"/>
        <v>0</v>
      </c>
      <c r="V3331" s="85">
        <v>0</v>
      </c>
      <c r="W3331" s="85">
        <v>0</v>
      </c>
      <c r="X3331" s="85">
        <f t="shared" si="8695"/>
        <v>0</v>
      </c>
      <c r="Y3331" s="85">
        <f>U3331+X3331</f>
        <v>0</v>
      </c>
      <c r="Z3331" s="85">
        <v>0</v>
      </c>
      <c r="AA3331" s="85">
        <v>0</v>
      </c>
      <c r="AB3331" s="85">
        <f t="shared" si="8706"/>
        <v>0</v>
      </c>
      <c r="AC3331" s="85">
        <v>0</v>
      </c>
      <c r="AD3331" s="85">
        <v>0</v>
      </c>
      <c r="AE3331" s="85">
        <f t="shared" si="8696"/>
        <v>0</v>
      </c>
      <c r="AF3331" s="85">
        <f>AB3331+AE3331</f>
        <v>0</v>
      </c>
      <c r="AG3331" s="85">
        <v>0</v>
      </c>
      <c r="AH3331" s="85">
        <v>0</v>
      </c>
      <c r="AI3331" s="85">
        <f t="shared" si="8707"/>
        <v>0</v>
      </c>
      <c r="AJ3331" s="85">
        <v>0</v>
      </c>
      <c r="AK3331" s="85">
        <v>0</v>
      </c>
      <c r="AL3331" s="85">
        <f t="shared" si="8697"/>
        <v>0</v>
      </c>
      <c r="AM3331" s="85">
        <f>AI3331+AL3331</f>
        <v>0</v>
      </c>
      <c r="AN3331" s="386">
        <f t="shared" si="8698"/>
        <v>24000</v>
      </c>
      <c r="AO3331" s="386">
        <f t="shared" si="8699"/>
        <v>0</v>
      </c>
      <c r="AP3331" s="387">
        <f t="shared" si="8700"/>
        <v>24000</v>
      </c>
      <c r="AQ3331" s="386">
        <f t="shared" si="8701"/>
        <v>0</v>
      </c>
      <c r="AR3331" s="386">
        <f t="shared" si="8702"/>
        <v>0</v>
      </c>
      <c r="AS3331" s="387">
        <f t="shared" si="8703"/>
        <v>0</v>
      </c>
      <c r="AT3331" s="387">
        <f t="shared" si="8704"/>
        <v>24000</v>
      </c>
      <c r="AU3331" s="86" t="s">
        <v>28</v>
      </c>
      <c r="AV3331" s="87">
        <v>6</v>
      </c>
      <c r="AW3331" s="88"/>
      <c r="AX3331" s="88"/>
      <c r="AY3331" s="88"/>
      <c r="AZ3331" s="88"/>
      <c r="BA3331" s="8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  <c r="BT3331" s="11"/>
      <c r="BU3331" s="11"/>
      <c r="BV3331" s="11"/>
      <c r="BW3331" s="11"/>
      <c r="BX3331" s="11"/>
      <c r="BY3331" s="11"/>
      <c r="BZ3331" s="11"/>
      <c r="CA3331" s="11"/>
      <c r="CB3331" s="11"/>
      <c r="CC3331" s="11"/>
      <c r="CD3331" s="11"/>
      <c r="CE3331" s="11"/>
      <c r="CF3331" s="11"/>
      <c r="CG3331" s="11"/>
      <c r="CH3331" s="11"/>
      <c r="CI3331" s="11"/>
      <c r="CJ3331" s="11"/>
      <c r="CK3331" s="11"/>
      <c r="CL3331" s="11"/>
      <c r="CM3331" s="11"/>
      <c r="CN3331" s="11"/>
      <c r="CO3331" s="11"/>
      <c r="CP3331" s="11"/>
      <c r="CQ3331" s="11"/>
      <c r="CR3331" s="11"/>
      <c r="CS3331" s="11"/>
      <c r="CT3331" s="11"/>
      <c r="CU3331" s="11"/>
      <c r="CV3331" s="11"/>
      <c r="CW3331" s="11"/>
      <c r="CX3331" s="11"/>
      <c r="CY3331" s="11"/>
      <c r="CZ3331" s="11"/>
      <c r="DA3331" s="11"/>
      <c r="DB3331" s="11"/>
      <c r="DC3331" s="11"/>
      <c r="DD3331" s="11"/>
      <c r="DE3331" s="11"/>
      <c r="DF3331" s="11"/>
      <c r="DG3331" s="11"/>
      <c r="DH3331" s="11"/>
      <c r="DI3331" s="11"/>
      <c r="DJ3331" s="11"/>
      <c r="DK3331" s="11"/>
      <c r="DL3331" s="11"/>
      <c r="DM3331" s="11"/>
      <c r="DN3331" s="11"/>
      <c r="DO3331" s="11"/>
      <c r="DP3331" s="11"/>
      <c r="DQ3331" s="11"/>
      <c r="DR3331" s="11"/>
      <c r="DS3331" s="11"/>
      <c r="DT3331" s="11"/>
      <c r="DU3331" s="11"/>
      <c r="DV3331" s="11"/>
      <c r="DW3331" s="11"/>
      <c r="DX3331" s="11"/>
      <c r="DY3331" s="11"/>
    </row>
    <row r="3332" spans="1:129" s="69" customFormat="1" hidden="1">
      <c r="A3332" s="11"/>
      <c r="B3332" s="4">
        <v>2017</v>
      </c>
      <c r="C3332" s="82">
        <v>8323</v>
      </c>
      <c r="D3332" s="82">
        <v>3</v>
      </c>
      <c r="E3332" s="2">
        <v>6</v>
      </c>
      <c r="F3332" s="2">
        <v>0</v>
      </c>
      <c r="G3332" s="2">
        <v>5000</v>
      </c>
      <c r="H3332" s="2">
        <v>5300</v>
      </c>
      <c r="I3332" s="2">
        <v>531</v>
      </c>
      <c r="J3332" s="83">
        <v>127</v>
      </c>
      <c r="K3332" s="293" t="s">
        <v>1914</v>
      </c>
      <c r="L3332" s="85">
        <v>0</v>
      </c>
      <c r="M3332" s="85">
        <v>0</v>
      </c>
      <c r="N3332" s="85">
        <f t="shared" si="8709"/>
        <v>0</v>
      </c>
      <c r="O3332" s="85">
        <v>0</v>
      </c>
      <c r="P3332" s="85">
        <v>0</v>
      </c>
      <c r="Q3332" s="85">
        <f t="shared" si="8708"/>
        <v>0</v>
      </c>
      <c r="R3332" s="85">
        <v>0</v>
      </c>
      <c r="S3332" s="85">
        <v>0</v>
      </c>
      <c r="T3332" s="85">
        <v>0</v>
      </c>
      <c r="U3332" s="85">
        <f t="shared" si="8705"/>
        <v>0</v>
      </c>
      <c r="V3332" s="85">
        <v>0</v>
      </c>
      <c r="W3332" s="85">
        <v>0</v>
      </c>
      <c r="X3332" s="85">
        <f t="shared" si="8695"/>
        <v>0</v>
      </c>
      <c r="Y3332" s="85">
        <v>0</v>
      </c>
      <c r="Z3332" s="85">
        <v>0</v>
      </c>
      <c r="AA3332" s="85">
        <v>0</v>
      </c>
      <c r="AB3332" s="85">
        <f t="shared" si="8706"/>
        <v>0</v>
      </c>
      <c r="AC3332" s="85">
        <v>0</v>
      </c>
      <c r="AD3332" s="85">
        <v>0</v>
      </c>
      <c r="AE3332" s="85">
        <f t="shared" si="8696"/>
        <v>0</v>
      </c>
      <c r="AF3332" s="85">
        <v>0</v>
      </c>
      <c r="AG3332" s="85">
        <v>0</v>
      </c>
      <c r="AH3332" s="85">
        <v>0</v>
      </c>
      <c r="AI3332" s="85">
        <f t="shared" si="8707"/>
        <v>0</v>
      </c>
      <c r="AJ3332" s="85">
        <v>0</v>
      </c>
      <c r="AK3332" s="85">
        <v>0</v>
      </c>
      <c r="AL3332" s="85">
        <f t="shared" si="8697"/>
        <v>0</v>
      </c>
      <c r="AM3332" s="85">
        <v>0</v>
      </c>
      <c r="AN3332" s="386">
        <f t="shared" si="8698"/>
        <v>0</v>
      </c>
      <c r="AO3332" s="386">
        <f t="shared" si="8699"/>
        <v>0</v>
      </c>
      <c r="AP3332" s="387">
        <f t="shared" si="8700"/>
        <v>0</v>
      </c>
      <c r="AQ3332" s="386">
        <f t="shared" si="8701"/>
        <v>0</v>
      </c>
      <c r="AR3332" s="386">
        <f t="shared" si="8702"/>
        <v>0</v>
      </c>
      <c r="AS3332" s="387">
        <f t="shared" si="8703"/>
        <v>0</v>
      </c>
      <c r="AT3332" s="387">
        <f t="shared" si="8704"/>
        <v>0</v>
      </c>
      <c r="AU3332" s="86" t="s">
        <v>28</v>
      </c>
      <c r="AV3332" s="87"/>
      <c r="AW3332" s="88"/>
      <c r="AX3332" s="88"/>
      <c r="AY3332" s="88"/>
      <c r="AZ3332" s="88"/>
      <c r="BA3332" s="8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  <c r="BT3332" s="11"/>
      <c r="BU3332" s="11"/>
      <c r="BV3332" s="11"/>
      <c r="BW3332" s="11"/>
      <c r="BX3332" s="11"/>
      <c r="BY3332" s="11"/>
      <c r="BZ3332" s="11"/>
      <c r="CA3332" s="11"/>
      <c r="CB3332" s="11"/>
      <c r="CC3332" s="11"/>
      <c r="CD3332" s="11"/>
      <c r="CE3332" s="11"/>
      <c r="CF3332" s="11"/>
      <c r="CG3332" s="11"/>
      <c r="CH3332" s="11"/>
      <c r="CI3332" s="11"/>
      <c r="CJ3332" s="11"/>
      <c r="CK3332" s="11"/>
      <c r="CL3332" s="11"/>
      <c r="CM3332" s="11"/>
      <c r="CN3332" s="11"/>
      <c r="CO3332" s="11"/>
      <c r="CP3332" s="11"/>
      <c r="CQ3332" s="11"/>
      <c r="CR3332" s="11"/>
      <c r="CS3332" s="11"/>
      <c r="CT3332" s="11"/>
      <c r="CU3332" s="11"/>
      <c r="CV3332" s="11"/>
      <c r="CW3332" s="11"/>
      <c r="CX3332" s="11"/>
      <c r="CY3332" s="11"/>
      <c r="CZ3332" s="11"/>
      <c r="DA3332" s="11"/>
      <c r="DB3332" s="11"/>
      <c r="DC3332" s="11"/>
      <c r="DD3332" s="11"/>
      <c r="DE3332" s="11"/>
      <c r="DF3332" s="11"/>
      <c r="DG3332" s="11"/>
      <c r="DH3332" s="11"/>
      <c r="DI3332" s="11"/>
      <c r="DJ3332" s="11"/>
      <c r="DK3332" s="11"/>
      <c r="DL3332" s="11"/>
      <c r="DM3332" s="11"/>
      <c r="DN3332" s="11"/>
      <c r="DO3332" s="11"/>
      <c r="DP3332" s="11"/>
      <c r="DQ3332" s="11"/>
      <c r="DR3332" s="11"/>
      <c r="DS3332" s="11"/>
      <c r="DT3332" s="11"/>
      <c r="DU3332" s="11"/>
      <c r="DV3332" s="11"/>
      <c r="DW3332" s="11"/>
      <c r="DX3332" s="11"/>
      <c r="DY3332" s="11"/>
    </row>
    <row r="3333" spans="1:129" s="69" customFormat="1" ht="46.5" hidden="1">
      <c r="A3333" s="11"/>
      <c r="B3333" s="4">
        <v>2017</v>
      </c>
      <c r="C3333" s="82">
        <v>8323</v>
      </c>
      <c r="D3333" s="82">
        <v>3</v>
      </c>
      <c r="E3333" s="2">
        <v>6</v>
      </c>
      <c r="F3333" s="2">
        <v>0</v>
      </c>
      <c r="G3333" s="2">
        <v>5000</v>
      </c>
      <c r="H3333" s="2">
        <v>5300</v>
      </c>
      <c r="I3333" s="2">
        <v>531</v>
      </c>
      <c r="J3333" s="83">
        <v>128</v>
      </c>
      <c r="K3333" s="293" t="s">
        <v>1915</v>
      </c>
      <c r="L3333" s="85">
        <v>0</v>
      </c>
      <c r="M3333" s="85">
        <v>0</v>
      </c>
      <c r="N3333" s="85">
        <f t="shared" si="8709"/>
        <v>0</v>
      </c>
      <c r="O3333" s="85">
        <v>0</v>
      </c>
      <c r="P3333" s="85">
        <v>0</v>
      </c>
      <c r="Q3333" s="85">
        <f t="shared" si="8708"/>
        <v>0</v>
      </c>
      <c r="R3333" s="85">
        <v>0</v>
      </c>
      <c r="S3333" s="85">
        <v>0</v>
      </c>
      <c r="T3333" s="85">
        <v>0</v>
      </c>
      <c r="U3333" s="85">
        <f t="shared" si="8705"/>
        <v>0</v>
      </c>
      <c r="V3333" s="85">
        <v>0</v>
      </c>
      <c r="W3333" s="85">
        <v>0</v>
      </c>
      <c r="X3333" s="85">
        <f t="shared" si="8695"/>
        <v>0</v>
      </c>
      <c r="Y3333" s="85">
        <v>0</v>
      </c>
      <c r="Z3333" s="85">
        <v>0</v>
      </c>
      <c r="AA3333" s="85">
        <v>0</v>
      </c>
      <c r="AB3333" s="85">
        <f t="shared" si="8706"/>
        <v>0</v>
      </c>
      <c r="AC3333" s="85">
        <v>0</v>
      </c>
      <c r="AD3333" s="85">
        <v>0</v>
      </c>
      <c r="AE3333" s="85">
        <f t="shared" si="8696"/>
        <v>0</v>
      </c>
      <c r="AF3333" s="85">
        <v>0</v>
      </c>
      <c r="AG3333" s="85">
        <v>0</v>
      </c>
      <c r="AH3333" s="85">
        <v>0</v>
      </c>
      <c r="AI3333" s="85">
        <f t="shared" si="8707"/>
        <v>0</v>
      </c>
      <c r="AJ3333" s="85">
        <v>0</v>
      </c>
      <c r="AK3333" s="85">
        <v>0</v>
      </c>
      <c r="AL3333" s="85">
        <f t="shared" si="8697"/>
        <v>0</v>
      </c>
      <c r="AM3333" s="85">
        <v>0</v>
      </c>
      <c r="AN3333" s="386">
        <f t="shared" si="8698"/>
        <v>0</v>
      </c>
      <c r="AO3333" s="386">
        <f t="shared" si="8699"/>
        <v>0</v>
      </c>
      <c r="AP3333" s="387">
        <f t="shared" si="8700"/>
        <v>0</v>
      </c>
      <c r="AQ3333" s="386">
        <f t="shared" si="8701"/>
        <v>0</v>
      </c>
      <c r="AR3333" s="386">
        <f t="shared" si="8702"/>
        <v>0</v>
      </c>
      <c r="AS3333" s="387">
        <f t="shared" si="8703"/>
        <v>0</v>
      </c>
      <c r="AT3333" s="387">
        <f t="shared" si="8704"/>
        <v>0</v>
      </c>
      <c r="AU3333" s="86" t="s">
        <v>28</v>
      </c>
      <c r="AV3333" s="87"/>
      <c r="AW3333" s="88"/>
      <c r="AX3333" s="88"/>
      <c r="AY3333" s="88"/>
      <c r="AZ3333" s="88"/>
      <c r="BA3333" s="8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  <c r="BT3333" s="11"/>
      <c r="BU3333" s="11"/>
      <c r="BV3333" s="11"/>
      <c r="BW3333" s="11"/>
      <c r="BX3333" s="11"/>
      <c r="BY3333" s="11"/>
      <c r="BZ3333" s="11"/>
      <c r="CA3333" s="11"/>
      <c r="CB3333" s="11"/>
      <c r="CC3333" s="11"/>
      <c r="CD3333" s="11"/>
      <c r="CE3333" s="11"/>
      <c r="CF3333" s="11"/>
      <c r="CG3333" s="11"/>
      <c r="CH3333" s="11"/>
      <c r="CI3333" s="11"/>
      <c r="CJ3333" s="11"/>
      <c r="CK3333" s="11"/>
      <c r="CL3333" s="11"/>
      <c r="CM3333" s="11"/>
      <c r="CN3333" s="11"/>
      <c r="CO3333" s="11"/>
      <c r="CP3333" s="11"/>
      <c r="CQ3333" s="11"/>
      <c r="CR3333" s="11"/>
      <c r="CS3333" s="11"/>
      <c r="CT3333" s="11"/>
      <c r="CU3333" s="11"/>
      <c r="CV3333" s="11"/>
      <c r="CW3333" s="11"/>
      <c r="CX3333" s="11"/>
      <c r="CY3333" s="11"/>
      <c r="CZ3333" s="11"/>
      <c r="DA3333" s="11"/>
      <c r="DB3333" s="11"/>
      <c r="DC3333" s="11"/>
      <c r="DD3333" s="11"/>
      <c r="DE3333" s="11"/>
      <c r="DF3333" s="11"/>
      <c r="DG3333" s="11"/>
      <c r="DH3333" s="11"/>
      <c r="DI3333" s="11"/>
      <c r="DJ3333" s="11"/>
      <c r="DK3333" s="11"/>
      <c r="DL3333" s="11"/>
      <c r="DM3333" s="11"/>
      <c r="DN3333" s="11"/>
      <c r="DO3333" s="11"/>
      <c r="DP3333" s="11"/>
      <c r="DQ3333" s="11"/>
      <c r="DR3333" s="11"/>
      <c r="DS3333" s="11"/>
      <c r="DT3333" s="11"/>
      <c r="DU3333" s="11"/>
      <c r="DV3333" s="11"/>
      <c r="DW3333" s="11"/>
      <c r="DX3333" s="11"/>
      <c r="DY3333" s="11"/>
    </row>
    <row r="3334" spans="1:129" s="69" customFormat="1">
      <c r="A3334" s="11"/>
      <c r="B3334" s="4">
        <v>2017</v>
      </c>
      <c r="C3334" s="82">
        <v>8323</v>
      </c>
      <c r="D3334" s="82">
        <v>3</v>
      </c>
      <c r="E3334" s="2">
        <v>6</v>
      </c>
      <c r="F3334" s="2">
        <v>0</v>
      </c>
      <c r="G3334" s="2">
        <v>5000</v>
      </c>
      <c r="H3334" s="2">
        <v>5300</v>
      </c>
      <c r="I3334" s="2">
        <v>531</v>
      </c>
      <c r="J3334" s="83">
        <v>129</v>
      </c>
      <c r="K3334" s="293" t="s">
        <v>1916</v>
      </c>
      <c r="L3334" s="85">
        <v>21000</v>
      </c>
      <c r="M3334" s="85">
        <v>0</v>
      </c>
      <c r="N3334" s="85">
        <f t="shared" si="8709"/>
        <v>21000</v>
      </c>
      <c r="O3334" s="85">
        <v>0</v>
      </c>
      <c r="P3334" s="85">
        <v>0</v>
      </c>
      <c r="Q3334" s="85">
        <f t="shared" si="8708"/>
        <v>0</v>
      </c>
      <c r="R3334" s="85">
        <f>N3334+Q3334</f>
        <v>21000</v>
      </c>
      <c r="S3334" s="85">
        <v>0</v>
      </c>
      <c r="T3334" s="85">
        <v>0</v>
      </c>
      <c r="U3334" s="85">
        <f t="shared" si="8705"/>
        <v>0</v>
      </c>
      <c r="V3334" s="85">
        <v>0</v>
      </c>
      <c r="W3334" s="85">
        <v>0</v>
      </c>
      <c r="X3334" s="85">
        <f t="shared" ref="X3334:X3397" si="8710">V3334+W3334</f>
        <v>0</v>
      </c>
      <c r="Y3334" s="85">
        <f>U3334+X3334</f>
        <v>0</v>
      </c>
      <c r="Z3334" s="85">
        <v>0</v>
      </c>
      <c r="AA3334" s="85">
        <v>0</v>
      </c>
      <c r="AB3334" s="85">
        <f t="shared" si="8706"/>
        <v>0</v>
      </c>
      <c r="AC3334" s="85">
        <v>0</v>
      </c>
      <c r="AD3334" s="85">
        <v>0</v>
      </c>
      <c r="AE3334" s="85">
        <f t="shared" ref="AE3334:AE3397" si="8711">AC3334+AD3334</f>
        <v>0</v>
      </c>
      <c r="AF3334" s="85">
        <f>AB3334+AE3334</f>
        <v>0</v>
      </c>
      <c r="AG3334" s="85">
        <v>0</v>
      </c>
      <c r="AH3334" s="85">
        <v>0</v>
      </c>
      <c r="AI3334" s="85">
        <f t="shared" si="8707"/>
        <v>0</v>
      </c>
      <c r="AJ3334" s="85">
        <v>0</v>
      </c>
      <c r="AK3334" s="85">
        <v>0</v>
      </c>
      <c r="AL3334" s="85">
        <f t="shared" ref="AL3334:AL3397" si="8712">AJ3334+AK3334</f>
        <v>0</v>
      </c>
      <c r="AM3334" s="85">
        <f>AI3334+AL3334</f>
        <v>0</v>
      </c>
      <c r="AN3334" s="386">
        <f t="shared" si="8698"/>
        <v>21000</v>
      </c>
      <c r="AO3334" s="386">
        <f t="shared" si="8699"/>
        <v>0</v>
      </c>
      <c r="AP3334" s="387">
        <f t="shared" si="8700"/>
        <v>21000</v>
      </c>
      <c r="AQ3334" s="386">
        <f t="shared" si="8701"/>
        <v>0</v>
      </c>
      <c r="AR3334" s="386">
        <f t="shared" si="8702"/>
        <v>0</v>
      </c>
      <c r="AS3334" s="387">
        <f t="shared" si="8703"/>
        <v>0</v>
      </c>
      <c r="AT3334" s="387">
        <f t="shared" si="8704"/>
        <v>21000</v>
      </c>
      <c r="AU3334" s="86" t="s">
        <v>28</v>
      </c>
      <c r="AV3334" s="87">
        <v>6</v>
      </c>
      <c r="AW3334" s="88"/>
      <c r="AX3334" s="88"/>
      <c r="AY3334" s="88"/>
      <c r="AZ3334" s="88"/>
      <c r="BA3334" s="8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  <c r="BT3334" s="11"/>
      <c r="BU3334" s="11"/>
      <c r="BV3334" s="11"/>
      <c r="BW3334" s="11"/>
      <c r="BX3334" s="11"/>
      <c r="BY3334" s="11"/>
      <c r="BZ3334" s="11"/>
      <c r="CA3334" s="11"/>
      <c r="CB3334" s="11"/>
      <c r="CC3334" s="11"/>
      <c r="CD3334" s="11"/>
      <c r="CE3334" s="11"/>
      <c r="CF3334" s="11"/>
      <c r="CG3334" s="11"/>
      <c r="CH3334" s="11"/>
      <c r="CI3334" s="11"/>
      <c r="CJ3334" s="11"/>
      <c r="CK3334" s="11"/>
      <c r="CL3334" s="11"/>
      <c r="CM3334" s="11"/>
      <c r="CN3334" s="11"/>
      <c r="CO3334" s="11"/>
      <c r="CP3334" s="11"/>
      <c r="CQ3334" s="11"/>
      <c r="CR3334" s="11"/>
      <c r="CS3334" s="11"/>
      <c r="CT3334" s="11"/>
      <c r="CU3334" s="11"/>
      <c r="CV3334" s="11"/>
      <c r="CW3334" s="11"/>
      <c r="CX3334" s="11"/>
      <c r="CY3334" s="11"/>
      <c r="CZ3334" s="11"/>
      <c r="DA3334" s="11"/>
      <c r="DB3334" s="11"/>
      <c r="DC3334" s="11"/>
      <c r="DD3334" s="11"/>
      <c r="DE3334" s="11"/>
      <c r="DF3334" s="11"/>
      <c r="DG3334" s="11"/>
      <c r="DH3334" s="11"/>
      <c r="DI3334" s="11"/>
      <c r="DJ3334" s="11"/>
      <c r="DK3334" s="11"/>
      <c r="DL3334" s="11"/>
      <c r="DM3334" s="11"/>
      <c r="DN3334" s="11"/>
      <c r="DO3334" s="11"/>
      <c r="DP3334" s="11"/>
      <c r="DQ3334" s="11"/>
      <c r="DR3334" s="11"/>
      <c r="DS3334" s="11"/>
      <c r="DT3334" s="11"/>
      <c r="DU3334" s="11"/>
      <c r="DV3334" s="11"/>
      <c r="DW3334" s="11"/>
      <c r="DX3334" s="11"/>
      <c r="DY3334" s="11"/>
    </row>
    <row r="3335" spans="1:129" s="69" customFormat="1">
      <c r="A3335" s="11"/>
      <c r="B3335" s="4">
        <v>2017</v>
      </c>
      <c r="C3335" s="82">
        <v>8323</v>
      </c>
      <c r="D3335" s="82">
        <v>3</v>
      </c>
      <c r="E3335" s="2">
        <v>6</v>
      </c>
      <c r="F3335" s="2">
        <v>0</v>
      </c>
      <c r="G3335" s="2">
        <v>5000</v>
      </c>
      <c r="H3335" s="2">
        <v>5300</v>
      </c>
      <c r="I3335" s="2">
        <v>531</v>
      </c>
      <c r="J3335" s="83">
        <v>130</v>
      </c>
      <c r="K3335" s="293" t="s">
        <v>1571</v>
      </c>
      <c r="L3335" s="85">
        <v>77000</v>
      </c>
      <c r="M3335" s="85">
        <v>0</v>
      </c>
      <c r="N3335" s="85">
        <f t="shared" si="8709"/>
        <v>77000</v>
      </c>
      <c r="O3335" s="85">
        <v>0</v>
      </c>
      <c r="P3335" s="85">
        <v>0</v>
      </c>
      <c r="Q3335" s="85">
        <f t="shared" si="8708"/>
        <v>0</v>
      </c>
      <c r="R3335" s="85">
        <f>N3335+Q3335</f>
        <v>77000</v>
      </c>
      <c r="S3335" s="85">
        <v>0</v>
      </c>
      <c r="T3335" s="85">
        <v>0</v>
      </c>
      <c r="U3335" s="85">
        <f t="shared" si="8705"/>
        <v>0</v>
      </c>
      <c r="V3335" s="85">
        <v>0</v>
      </c>
      <c r="W3335" s="85">
        <v>0</v>
      </c>
      <c r="X3335" s="85">
        <f t="shared" si="8710"/>
        <v>0</v>
      </c>
      <c r="Y3335" s="85">
        <f>U3335+X3335</f>
        <v>0</v>
      </c>
      <c r="Z3335" s="85">
        <v>0</v>
      </c>
      <c r="AA3335" s="85">
        <v>0</v>
      </c>
      <c r="AB3335" s="85">
        <f t="shared" si="8706"/>
        <v>0</v>
      </c>
      <c r="AC3335" s="85">
        <v>0</v>
      </c>
      <c r="AD3335" s="85">
        <v>0</v>
      </c>
      <c r="AE3335" s="85">
        <f t="shared" si="8711"/>
        <v>0</v>
      </c>
      <c r="AF3335" s="85">
        <f>AB3335+AE3335</f>
        <v>0</v>
      </c>
      <c r="AG3335" s="85">
        <v>0</v>
      </c>
      <c r="AH3335" s="85">
        <v>0</v>
      </c>
      <c r="AI3335" s="85">
        <f t="shared" si="8707"/>
        <v>0</v>
      </c>
      <c r="AJ3335" s="85">
        <v>0</v>
      </c>
      <c r="AK3335" s="85">
        <v>0</v>
      </c>
      <c r="AL3335" s="85">
        <f t="shared" si="8712"/>
        <v>0</v>
      </c>
      <c r="AM3335" s="85">
        <f>AI3335+AL3335</f>
        <v>0</v>
      </c>
      <c r="AN3335" s="386">
        <f t="shared" ref="AN3335:AN3398" si="8713">L3335-S3335-Z3335-AG3335</f>
        <v>77000</v>
      </c>
      <c r="AO3335" s="386">
        <f t="shared" ref="AO3335:AO3398" si="8714">M3335-T3335-AA3335-AH3335</f>
        <v>0</v>
      </c>
      <c r="AP3335" s="387">
        <f t="shared" ref="AP3335:AP3398" si="8715">AN3335+AO3335</f>
        <v>77000</v>
      </c>
      <c r="AQ3335" s="386">
        <f t="shared" ref="AQ3335:AQ3398" si="8716">O3335-V3335-AC3335-AJ3335</f>
        <v>0</v>
      </c>
      <c r="AR3335" s="386">
        <f t="shared" ref="AR3335:AR3398" si="8717">P3335-W3335-AD3335-AK3335</f>
        <v>0</v>
      </c>
      <c r="AS3335" s="387">
        <f t="shared" ref="AS3335:AS3398" si="8718">AQ3335+AR3335</f>
        <v>0</v>
      </c>
      <c r="AT3335" s="387">
        <f t="shared" ref="AT3335:AT3398" si="8719">AP3335+AS3335</f>
        <v>77000</v>
      </c>
      <c r="AU3335" s="86" t="s">
        <v>28</v>
      </c>
      <c r="AV3335" s="87">
        <v>11</v>
      </c>
      <c r="AW3335" s="88"/>
      <c r="AX3335" s="88"/>
      <c r="AY3335" s="88"/>
      <c r="AZ3335" s="88"/>
      <c r="BA3335" s="8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  <c r="BT3335" s="11"/>
      <c r="BU3335" s="11"/>
      <c r="BV3335" s="11"/>
      <c r="BW3335" s="11"/>
      <c r="BX3335" s="11"/>
      <c r="BY3335" s="11"/>
      <c r="BZ3335" s="11"/>
      <c r="CA3335" s="11"/>
      <c r="CB3335" s="11"/>
      <c r="CC3335" s="11"/>
      <c r="CD3335" s="11"/>
      <c r="CE3335" s="11"/>
      <c r="CF3335" s="11"/>
      <c r="CG3335" s="11"/>
      <c r="CH3335" s="11"/>
      <c r="CI3335" s="11"/>
      <c r="CJ3335" s="11"/>
      <c r="CK3335" s="11"/>
      <c r="CL3335" s="11"/>
      <c r="CM3335" s="11"/>
      <c r="CN3335" s="11"/>
      <c r="CO3335" s="11"/>
      <c r="CP3335" s="11"/>
      <c r="CQ3335" s="11"/>
      <c r="CR3335" s="11"/>
      <c r="CS3335" s="11"/>
      <c r="CT3335" s="11"/>
      <c r="CU3335" s="11"/>
      <c r="CV3335" s="11"/>
      <c r="CW3335" s="11"/>
      <c r="CX3335" s="11"/>
      <c r="CY3335" s="11"/>
      <c r="CZ3335" s="11"/>
      <c r="DA3335" s="11"/>
      <c r="DB3335" s="11"/>
      <c r="DC3335" s="11"/>
      <c r="DD3335" s="11"/>
      <c r="DE3335" s="11"/>
      <c r="DF3335" s="11"/>
      <c r="DG3335" s="11"/>
      <c r="DH3335" s="11"/>
      <c r="DI3335" s="11"/>
      <c r="DJ3335" s="11"/>
      <c r="DK3335" s="11"/>
      <c r="DL3335" s="11"/>
      <c r="DM3335" s="11"/>
      <c r="DN3335" s="11"/>
      <c r="DO3335" s="11"/>
      <c r="DP3335" s="11"/>
      <c r="DQ3335" s="11"/>
      <c r="DR3335" s="11"/>
      <c r="DS3335" s="11"/>
      <c r="DT3335" s="11"/>
      <c r="DU3335" s="11"/>
      <c r="DV3335" s="11"/>
      <c r="DW3335" s="11"/>
      <c r="DX3335" s="11"/>
      <c r="DY3335" s="11"/>
    </row>
    <row r="3336" spans="1:129" s="69" customFormat="1" hidden="1">
      <c r="A3336" s="11"/>
      <c r="B3336" s="4">
        <v>2017</v>
      </c>
      <c r="C3336" s="82">
        <v>8323</v>
      </c>
      <c r="D3336" s="82">
        <v>3</v>
      </c>
      <c r="E3336" s="2">
        <v>6</v>
      </c>
      <c r="F3336" s="2">
        <v>0</v>
      </c>
      <c r="G3336" s="2">
        <v>5000</v>
      </c>
      <c r="H3336" s="2">
        <v>5300</v>
      </c>
      <c r="I3336" s="2">
        <v>531</v>
      </c>
      <c r="J3336" s="83">
        <v>131</v>
      </c>
      <c r="K3336" s="293" t="s">
        <v>468</v>
      </c>
      <c r="L3336" s="85">
        <v>0</v>
      </c>
      <c r="M3336" s="85">
        <v>0</v>
      </c>
      <c r="N3336" s="85">
        <f t="shared" si="8709"/>
        <v>0</v>
      </c>
      <c r="O3336" s="85">
        <v>0</v>
      </c>
      <c r="P3336" s="85">
        <v>0</v>
      </c>
      <c r="Q3336" s="85">
        <f t="shared" si="8708"/>
        <v>0</v>
      </c>
      <c r="R3336" s="85">
        <v>0</v>
      </c>
      <c r="S3336" s="85">
        <v>0</v>
      </c>
      <c r="T3336" s="85">
        <v>0</v>
      </c>
      <c r="U3336" s="85">
        <f t="shared" si="8705"/>
        <v>0</v>
      </c>
      <c r="V3336" s="85">
        <v>0</v>
      </c>
      <c r="W3336" s="85">
        <v>0</v>
      </c>
      <c r="X3336" s="85">
        <f t="shared" si="8710"/>
        <v>0</v>
      </c>
      <c r="Y3336" s="85">
        <v>0</v>
      </c>
      <c r="Z3336" s="85">
        <v>0</v>
      </c>
      <c r="AA3336" s="85">
        <v>0</v>
      </c>
      <c r="AB3336" s="85">
        <f t="shared" si="8706"/>
        <v>0</v>
      </c>
      <c r="AC3336" s="85">
        <v>0</v>
      </c>
      <c r="AD3336" s="85">
        <v>0</v>
      </c>
      <c r="AE3336" s="85">
        <f t="shared" si="8711"/>
        <v>0</v>
      </c>
      <c r="AF3336" s="85">
        <v>0</v>
      </c>
      <c r="AG3336" s="85">
        <v>0</v>
      </c>
      <c r="AH3336" s="85">
        <v>0</v>
      </c>
      <c r="AI3336" s="85">
        <f t="shared" si="8707"/>
        <v>0</v>
      </c>
      <c r="AJ3336" s="85">
        <v>0</v>
      </c>
      <c r="AK3336" s="85">
        <v>0</v>
      </c>
      <c r="AL3336" s="85">
        <f t="shared" si="8712"/>
        <v>0</v>
      </c>
      <c r="AM3336" s="85">
        <v>0</v>
      </c>
      <c r="AN3336" s="386">
        <f t="shared" si="8713"/>
        <v>0</v>
      </c>
      <c r="AO3336" s="386">
        <f t="shared" si="8714"/>
        <v>0</v>
      </c>
      <c r="AP3336" s="387">
        <f t="shared" si="8715"/>
        <v>0</v>
      </c>
      <c r="AQ3336" s="386">
        <f t="shared" si="8716"/>
        <v>0</v>
      </c>
      <c r="AR3336" s="386">
        <f t="shared" si="8717"/>
        <v>0</v>
      </c>
      <c r="AS3336" s="387">
        <f t="shared" si="8718"/>
        <v>0</v>
      </c>
      <c r="AT3336" s="387">
        <f t="shared" si="8719"/>
        <v>0</v>
      </c>
      <c r="AU3336" s="86" t="s">
        <v>28</v>
      </c>
      <c r="AV3336" s="87"/>
      <c r="AW3336" s="88"/>
      <c r="AX3336" s="88"/>
      <c r="AY3336" s="88"/>
      <c r="AZ3336" s="88"/>
      <c r="BA3336" s="8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  <c r="BT3336" s="11"/>
      <c r="BU3336" s="11"/>
      <c r="BV3336" s="11"/>
      <c r="BW3336" s="11"/>
      <c r="BX3336" s="11"/>
      <c r="BY3336" s="11"/>
      <c r="BZ3336" s="11"/>
      <c r="CA3336" s="11"/>
      <c r="CB3336" s="11"/>
      <c r="CC3336" s="11"/>
      <c r="CD3336" s="11"/>
      <c r="CE3336" s="11"/>
      <c r="CF3336" s="11"/>
      <c r="CG3336" s="11"/>
      <c r="CH3336" s="11"/>
      <c r="CI3336" s="11"/>
      <c r="CJ3336" s="11"/>
      <c r="CK3336" s="11"/>
      <c r="CL3336" s="11"/>
      <c r="CM3336" s="11"/>
      <c r="CN3336" s="11"/>
      <c r="CO3336" s="11"/>
      <c r="CP3336" s="11"/>
      <c r="CQ3336" s="11"/>
      <c r="CR3336" s="11"/>
      <c r="CS3336" s="11"/>
      <c r="CT3336" s="11"/>
      <c r="CU3336" s="11"/>
      <c r="CV3336" s="11"/>
      <c r="CW3336" s="11"/>
      <c r="CX3336" s="11"/>
      <c r="CY3336" s="11"/>
      <c r="CZ3336" s="11"/>
      <c r="DA3336" s="11"/>
      <c r="DB3336" s="11"/>
      <c r="DC3336" s="11"/>
      <c r="DD3336" s="11"/>
      <c r="DE3336" s="11"/>
      <c r="DF3336" s="11"/>
      <c r="DG3336" s="11"/>
      <c r="DH3336" s="11"/>
      <c r="DI3336" s="11"/>
      <c r="DJ3336" s="11"/>
      <c r="DK3336" s="11"/>
      <c r="DL3336" s="11"/>
      <c r="DM3336" s="11"/>
      <c r="DN3336" s="11"/>
      <c r="DO3336" s="11"/>
      <c r="DP3336" s="11"/>
      <c r="DQ3336" s="11"/>
      <c r="DR3336" s="11"/>
      <c r="DS3336" s="11"/>
      <c r="DT3336" s="11"/>
      <c r="DU3336" s="11"/>
      <c r="DV3336" s="11"/>
      <c r="DW3336" s="11"/>
      <c r="DX3336" s="11"/>
      <c r="DY3336" s="11"/>
    </row>
    <row r="3337" spans="1:129" s="69" customFormat="1" hidden="1">
      <c r="A3337" s="11"/>
      <c r="B3337" s="4">
        <v>2017</v>
      </c>
      <c r="C3337" s="82">
        <v>8323</v>
      </c>
      <c r="D3337" s="82">
        <v>3</v>
      </c>
      <c r="E3337" s="2">
        <v>6</v>
      </c>
      <c r="F3337" s="2">
        <v>0</v>
      </c>
      <c r="G3337" s="2">
        <v>5000</v>
      </c>
      <c r="H3337" s="2">
        <v>5300</v>
      </c>
      <c r="I3337" s="2">
        <v>531</v>
      </c>
      <c r="J3337" s="83">
        <v>132</v>
      </c>
      <c r="K3337" s="293" t="s">
        <v>1572</v>
      </c>
      <c r="L3337" s="85">
        <v>0</v>
      </c>
      <c r="M3337" s="85">
        <v>0</v>
      </c>
      <c r="N3337" s="85">
        <f t="shared" si="8709"/>
        <v>0</v>
      </c>
      <c r="O3337" s="85">
        <v>0</v>
      </c>
      <c r="P3337" s="85">
        <v>0</v>
      </c>
      <c r="Q3337" s="85">
        <f t="shared" si="8708"/>
        <v>0</v>
      </c>
      <c r="R3337" s="85">
        <v>0</v>
      </c>
      <c r="S3337" s="85">
        <v>0</v>
      </c>
      <c r="T3337" s="85">
        <v>0</v>
      </c>
      <c r="U3337" s="85">
        <f t="shared" ref="U3337:U3400" si="8720">S3337+T3337</f>
        <v>0</v>
      </c>
      <c r="V3337" s="85">
        <v>0</v>
      </c>
      <c r="W3337" s="85">
        <v>0</v>
      </c>
      <c r="X3337" s="85">
        <f t="shared" si="8710"/>
        <v>0</v>
      </c>
      <c r="Y3337" s="85">
        <v>0</v>
      </c>
      <c r="Z3337" s="85">
        <v>0</v>
      </c>
      <c r="AA3337" s="85">
        <v>0</v>
      </c>
      <c r="AB3337" s="85">
        <f t="shared" ref="AB3337:AB3400" si="8721">Z3337+AA3337</f>
        <v>0</v>
      </c>
      <c r="AC3337" s="85">
        <v>0</v>
      </c>
      <c r="AD3337" s="85">
        <v>0</v>
      </c>
      <c r="AE3337" s="85">
        <f t="shared" si="8711"/>
        <v>0</v>
      </c>
      <c r="AF3337" s="85">
        <v>0</v>
      </c>
      <c r="AG3337" s="85">
        <v>0</v>
      </c>
      <c r="AH3337" s="85">
        <v>0</v>
      </c>
      <c r="AI3337" s="85">
        <f t="shared" ref="AI3337:AI3400" si="8722">AG3337+AH3337</f>
        <v>0</v>
      </c>
      <c r="AJ3337" s="85">
        <v>0</v>
      </c>
      <c r="AK3337" s="85">
        <v>0</v>
      </c>
      <c r="AL3337" s="85">
        <f t="shared" si="8712"/>
        <v>0</v>
      </c>
      <c r="AM3337" s="85">
        <v>0</v>
      </c>
      <c r="AN3337" s="386">
        <f t="shared" si="8713"/>
        <v>0</v>
      </c>
      <c r="AO3337" s="386">
        <f t="shared" si="8714"/>
        <v>0</v>
      </c>
      <c r="AP3337" s="387">
        <f t="shared" si="8715"/>
        <v>0</v>
      </c>
      <c r="AQ3337" s="386">
        <f t="shared" si="8716"/>
        <v>0</v>
      </c>
      <c r="AR3337" s="386">
        <f t="shared" si="8717"/>
        <v>0</v>
      </c>
      <c r="AS3337" s="387">
        <f t="shared" si="8718"/>
        <v>0</v>
      </c>
      <c r="AT3337" s="387">
        <f t="shared" si="8719"/>
        <v>0</v>
      </c>
      <c r="AU3337" s="86" t="s">
        <v>28</v>
      </c>
      <c r="AV3337" s="87"/>
      <c r="AW3337" s="88"/>
      <c r="AX3337" s="88"/>
      <c r="AY3337" s="88"/>
      <c r="AZ3337" s="88"/>
      <c r="BA3337" s="8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  <c r="BT3337" s="11"/>
      <c r="BU3337" s="11"/>
      <c r="BV3337" s="11"/>
      <c r="BW3337" s="11"/>
      <c r="BX3337" s="11"/>
      <c r="BY3337" s="11"/>
      <c r="BZ3337" s="11"/>
      <c r="CA3337" s="11"/>
      <c r="CB3337" s="11"/>
      <c r="CC3337" s="11"/>
      <c r="CD3337" s="11"/>
      <c r="CE3337" s="11"/>
      <c r="CF3337" s="11"/>
      <c r="CG3337" s="11"/>
      <c r="CH3337" s="11"/>
      <c r="CI3337" s="11"/>
      <c r="CJ3337" s="11"/>
      <c r="CK3337" s="11"/>
      <c r="CL3337" s="11"/>
      <c r="CM3337" s="11"/>
      <c r="CN3337" s="11"/>
      <c r="CO3337" s="11"/>
      <c r="CP3337" s="11"/>
      <c r="CQ3337" s="11"/>
      <c r="CR3337" s="11"/>
      <c r="CS3337" s="11"/>
      <c r="CT3337" s="11"/>
      <c r="CU3337" s="11"/>
      <c r="CV3337" s="11"/>
      <c r="CW3337" s="11"/>
      <c r="CX3337" s="11"/>
      <c r="CY3337" s="11"/>
      <c r="CZ3337" s="11"/>
      <c r="DA3337" s="11"/>
      <c r="DB3337" s="11"/>
      <c r="DC3337" s="11"/>
      <c r="DD3337" s="11"/>
      <c r="DE3337" s="11"/>
      <c r="DF3337" s="11"/>
      <c r="DG3337" s="11"/>
      <c r="DH3337" s="11"/>
      <c r="DI3337" s="11"/>
      <c r="DJ3337" s="11"/>
      <c r="DK3337" s="11"/>
      <c r="DL3337" s="11"/>
      <c r="DM3337" s="11"/>
      <c r="DN3337" s="11"/>
      <c r="DO3337" s="11"/>
      <c r="DP3337" s="11"/>
      <c r="DQ3337" s="11"/>
      <c r="DR3337" s="11"/>
      <c r="DS3337" s="11"/>
      <c r="DT3337" s="11"/>
      <c r="DU3337" s="11"/>
      <c r="DV3337" s="11"/>
      <c r="DW3337" s="11"/>
      <c r="DX3337" s="11"/>
      <c r="DY3337" s="11"/>
    </row>
    <row r="3338" spans="1:129" s="69" customFormat="1" hidden="1">
      <c r="A3338" s="11"/>
      <c r="B3338" s="4">
        <v>2017</v>
      </c>
      <c r="C3338" s="82">
        <v>8323</v>
      </c>
      <c r="D3338" s="82">
        <v>3</v>
      </c>
      <c r="E3338" s="2">
        <v>6</v>
      </c>
      <c r="F3338" s="2">
        <v>0</v>
      </c>
      <c r="G3338" s="2">
        <v>5000</v>
      </c>
      <c r="H3338" s="2">
        <v>5300</v>
      </c>
      <c r="I3338" s="2">
        <v>531</v>
      </c>
      <c r="J3338" s="83">
        <v>133</v>
      </c>
      <c r="K3338" s="293" t="s">
        <v>1573</v>
      </c>
      <c r="L3338" s="85">
        <v>0</v>
      </c>
      <c r="M3338" s="85">
        <v>0</v>
      </c>
      <c r="N3338" s="85">
        <f t="shared" si="8709"/>
        <v>0</v>
      </c>
      <c r="O3338" s="85">
        <v>0</v>
      </c>
      <c r="P3338" s="85">
        <v>0</v>
      </c>
      <c r="Q3338" s="85">
        <f t="shared" si="8708"/>
        <v>0</v>
      </c>
      <c r="R3338" s="85">
        <v>0</v>
      </c>
      <c r="S3338" s="85">
        <v>0</v>
      </c>
      <c r="T3338" s="85">
        <v>0</v>
      </c>
      <c r="U3338" s="85">
        <f t="shared" si="8720"/>
        <v>0</v>
      </c>
      <c r="V3338" s="85">
        <v>0</v>
      </c>
      <c r="W3338" s="85">
        <v>0</v>
      </c>
      <c r="X3338" s="85">
        <f t="shared" si="8710"/>
        <v>0</v>
      </c>
      <c r="Y3338" s="85">
        <v>0</v>
      </c>
      <c r="Z3338" s="85">
        <v>0</v>
      </c>
      <c r="AA3338" s="85">
        <v>0</v>
      </c>
      <c r="AB3338" s="85">
        <f t="shared" si="8721"/>
        <v>0</v>
      </c>
      <c r="AC3338" s="85">
        <v>0</v>
      </c>
      <c r="AD3338" s="85">
        <v>0</v>
      </c>
      <c r="AE3338" s="85">
        <f t="shared" si="8711"/>
        <v>0</v>
      </c>
      <c r="AF3338" s="85">
        <v>0</v>
      </c>
      <c r="AG3338" s="85">
        <v>0</v>
      </c>
      <c r="AH3338" s="85">
        <v>0</v>
      </c>
      <c r="AI3338" s="85">
        <f t="shared" si="8722"/>
        <v>0</v>
      </c>
      <c r="AJ3338" s="85">
        <v>0</v>
      </c>
      <c r="AK3338" s="85">
        <v>0</v>
      </c>
      <c r="AL3338" s="85">
        <f t="shared" si="8712"/>
        <v>0</v>
      </c>
      <c r="AM3338" s="85">
        <v>0</v>
      </c>
      <c r="AN3338" s="386">
        <f t="shared" si="8713"/>
        <v>0</v>
      </c>
      <c r="AO3338" s="386">
        <f t="shared" si="8714"/>
        <v>0</v>
      </c>
      <c r="AP3338" s="387">
        <f t="shared" si="8715"/>
        <v>0</v>
      </c>
      <c r="AQ3338" s="386">
        <f t="shared" si="8716"/>
        <v>0</v>
      </c>
      <c r="AR3338" s="386">
        <f t="shared" si="8717"/>
        <v>0</v>
      </c>
      <c r="AS3338" s="387">
        <f t="shared" si="8718"/>
        <v>0</v>
      </c>
      <c r="AT3338" s="387">
        <f t="shared" si="8719"/>
        <v>0</v>
      </c>
      <c r="AU3338" s="86" t="s">
        <v>28</v>
      </c>
      <c r="AV3338" s="87"/>
      <c r="AW3338" s="88"/>
      <c r="AX3338" s="88"/>
      <c r="AY3338" s="88"/>
      <c r="AZ3338" s="88"/>
      <c r="BA3338" s="8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  <c r="BT3338" s="11"/>
      <c r="BU3338" s="11"/>
      <c r="BV3338" s="11"/>
      <c r="BW3338" s="11"/>
      <c r="BX3338" s="11"/>
      <c r="BY3338" s="11"/>
      <c r="BZ3338" s="11"/>
      <c r="CA3338" s="11"/>
      <c r="CB3338" s="11"/>
      <c r="CC3338" s="11"/>
      <c r="CD3338" s="11"/>
      <c r="CE3338" s="11"/>
      <c r="CF3338" s="11"/>
      <c r="CG3338" s="11"/>
      <c r="CH3338" s="11"/>
      <c r="CI3338" s="11"/>
      <c r="CJ3338" s="11"/>
      <c r="CK3338" s="11"/>
      <c r="CL3338" s="11"/>
      <c r="CM3338" s="11"/>
      <c r="CN3338" s="11"/>
      <c r="CO3338" s="11"/>
      <c r="CP3338" s="11"/>
      <c r="CQ3338" s="11"/>
      <c r="CR3338" s="11"/>
      <c r="CS3338" s="11"/>
      <c r="CT3338" s="11"/>
      <c r="CU3338" s="11"/>
      <c r="CV3338" s="11"/>
      <c r="CW3338" s="11"/>
      <c r="CX3338" s="11"/>
      <c r="CY3338" s="11"/>
      <c r="CZ3338" s="11"/>
      <c r="DA3338" s="11"/>
      <c r="DB3338" s="11"/>
      <c r="DC3338" s="11"/>
      <c r="DD3338" s="11"/>
      <c r="DE3338" s="11"/>
      <c r="DF3338" s="11"/>
      <c r="DG3338" s="11"/>
      <c r="DH3338" s="11"/>
      <c r="DI3338" s="11"/>
      <c r="DJ3338" s="11"/>
      <c r="DK3338" s="11"/>
      <c r="DL3338" s="11"/>
      <c r="DM3338" s="11"/>
      <c r="DN3338" s="11"/>
      <c r="DO3338" s="11"/>
      <c r="DP3338" s="11"/>
      <c r="DQ3338" s="11"/>
      <c r="DR3338" s="11"/>
      <c r="DS3338" s="11"/>
      <c r="DT3338" s="11"/>
      <c r="DU3338" s="11"/>
      <c r="DV3338" s="11"/>
      <c r="DW3338" s="11"/>
      <c r="DX3338" s="11"/>
      <c r="DY3338" s="11"/>
    </row>
    <row r="3339" spans="1:129" s="69" customFormat="1" hidden="1">
      <c r="A3339" s="11"/>
      <c r="B3339" s="4">
        <v>2017</v>
      </c>
      <c r="C3339" s="82">
        <v>8323</v>
      </c>
      <c r="D3339" s="82">
        <v>3</v>
      </c>
      <c r="E3339" s="2">
        <v>6</v>
      </c>
      <c r="F3339" s="2">
        <v>0</v>
      </c>
      <c r="G3339" s="2">
        <v>5000</v>
      </c>
      <c r="H3339" s="2">
        <v>5300</v>
      </c>
      <c r="I3339" s="2">
        <v>531</v>
      </c>
      <c r="J3339" s="83">
        <v>134</v>
      </c>
      <c r="K3339" s="293" t="s">
        <v>1574</v>
      </c>
      <c r="L3339" s="85">
        <v>0</v>
      </c>
      <c r="M3339" s="85">
        <v>0</v>
      </c>
      <c r="N3339" s="85">
        <f t="shared" si="8709"/>
        <v>0</v>
      </c>
      <c r="O3339" s="85">
        <v>0</v>
      </c>
      <c r="P3339" s="85">
        <v>0</v>
      </c>
      <c r="Q3339" s="85">
        <f t="shared" si="8708"/>
        <v>0</v>
      </c>
      <c r="R3339" s="85">
        <v>0</v>
      </c>
      <c r="S3339" s="85">
        <v>0</v>
      </c>
      <c r="T3339" s="85">
        <v>0</v>
      </c>
      <c r="U3339" s="85">
        <f t="shared" si="8720"/>
        <v>0</v>
      </c>
      <c r="V3339" s="85">
        <v>0</v>
      </c>
      <c r="W3339" s="85">
        <v>0</v>
      </c>
      <c r="X3339" s="85">
        <f t="shared" si="8710"/>
        <v>0</v>
      </c>
      <c r="Y3339" s="85">
        <v>0</v>
      </c>
      <c r="Z3339" s="85">
        <v>0</v>
      </c>
      <c r="AA3339" s="85">
        <v>0</v>
      </c>
      <c r="AB3339" s="85">
        <f t="shared" si="8721"/>
        <v>0</v>
      </c>
      <c r="AC3339" s="85">
        <v>0</v>
      </c>
      <c r="AD3339" s="85">
        <v>0</v>
      </c>
      <c r="AE3339" s="85">
        <f t="shared" si="8711"/>
        <v>0</v>
      </c>
      <c r="AF3339" s="85">
        <v>0</v>
      </c>
      <c r="AG3339" s="85">
        <v>0</v>
      </c>
      <c r="AH3339" s="85">
        <v>0</v>
      </c>
      <c r="AI3339" s="85">
        <f t="shared" si="8722"/>
        <v>0</v>
      </c>
      <c r="AJ3339" s="85">
        <v>0</v>
      </c>
      <c r="AK3339" s="85">
        <v>0</v>
      </c>
      <c r="AL3339" s="85">
        <f t="shared" si="8712"/>
        <v>0</v>
      </c>
      <c r="AM3339" s="85">
        <v>0</v>
      </c>
      <c r="AN3339" s="386">
        <f t="shared" si="8713"/>
        <v>0</v>
      </c>
      <c r="AO3339" s="386">
        <f t="shared" si="8714"/>
        <v>0</v>
      </c>
      <c r="AP3339" s="387">
        <f t="shared" si="8715"/>
        <v>0</v>
      </c>
      <c r="AQ3339" s="386">
        <f t="shared" si="8716"/>
        <v>0</v>
      </c>
      <c r="AR3339" s="386">
        <f t="shared" si="8717"/>
        <v>0</v>
      </c>
      <c r="AS3339" s="387">
        <f t="shared" si="8718"/>
        <v>0</v>
      </c>
      <c r="AT3339" s="387">
        <f t="shared" si="8719"/>
        <v>0</v>
      </c>
      <c r="AU3339" s="86" t="s">
        <v>28</v>
      </c>
      <c r="AV3339" s="87"/>
      <c r="AW3339" s="88"/>
      <c r="AX3339" s="88"/>
      <c r="AY3339" s="88"/>
      <c r="AZ3339" s="88"/>
      <c r="BA3339" s="8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  <c r="BT3339" s="11"/>
      <c r="BU3339" s="11"/>
      <c r="BV3339" s="11"/>
      <c r="BW3339" s="11"/>
      <c r="BX3339" s="11"/>
      <c r="BY3339" s="11"/>
      <c r="BZ3339" s="11"/>
      <c r="CA3339" s="11"/>
      <c r="CB3339" s="11"/>
      <c r="CC3339" s="11"/>
      <c r="CD3339" s="11"/>
      <c r="CE3339" s="11"/>
      <c r="CF3339" s="11"/>
      <c r="CG3339" s="11"/>
      <c r="CH3339" s="11"/>
      <c r="CI3339" s="11"/>
      <c r="CJ3339" s="11"/>
      <c r="CK3339" s="11"/>
      <c r="CL3339" s="11"/>
      <c r="CM3339" s="11"/>
      <c r="CN3339" s="11"/>
      <c r="CO3339" s="11"/>
      <c r="CP3339" s="11"/>
      <c r="CQ3339" s="11"/>
      <c r="CR3339" s="11"/>
      <c r="CS3339" s="11"/>
      <c r="CT3339" s="11"/>
      <c r="CU3339" s="11"/>
      <c r="CV3339" s="11"/>
      <c r="CW3339" s="11"/>
      <c r="CX3339" s="11"/>
      <c r="CY3339" s="11"/>
      <c r="CZ3339" s="11"/>
      <c r="DA3339" s="11"/>
      <c r="DB3339" s="11"/>
      <c r="DC3339" s="11"/>
      <c r="DD3339" s="11"/>
      <c r="DE3339" s="11"/>
      <c r="DF3339" s="11"/>
      <c r="DG3339" s="11"/>
      <c r="DH3339" s="11"/>
      <c r="DI3339" s="11"/>
      <c r="DJ3339" s="11"/>
      <c r="DK3339" s="11"/>
      <c r="DL3339" s="11"/>
      <c r="DM3339" s="11"/>
      <c r="DN3339" s="11"/>
      <c r="DO3339" s="11"/>
      <c r="DP3339" s="11"/>
      <c r="DQ3339" s="11"/>
      <c r="DR3339" s="11"/>
      <c r="DS3339" s="11"/>
      <c r="DT3339" s="11"/>
      <c r="DU3339" s="11"/>
      <c r="DV3339" s="11"/>
      <c r="DW3339" s="11"/>
      <c r="DX3339" s="11"/>
      <c r="DY3339" s="11"/>
    </row>
    <row r="3340" spans="1:129" s="69" customFormat="1" hidden="1">
      <c r="A3340" s="11"/>
      <c r="B3340" s="4">
        <v>2017</v>
      </c>
      <c r="C3340" s="82">
        <v>8323</v>
      </c>
      <c r="D3340" s="82">
        <v>3</v>
      </c>
      <c r="E3340" s="2">
        <v>6</v>
      </c>
      <c r="F3340" s="2">
        <v>0</v>
      </c>
      <c r="G3340" s="2">
        <v>5000</v>
      </c>
      <c r="H3340" s="2">
        <v>5300</v>
      </c>
      <c r="I3340" s="2">
        <v>531</v>
      </c>
      <c r="J3340" s="83">
        <v>135</v>
      </c>
      <c r="K3340" s="293" t="s">
        <v>1917</v>
      </c>
      <c r="L3340" s="85">
        <v>0</v>
      </c>
      <c r="M3340" s="85">
        <v>0</v>
      </c>
      <c r="N3340" s="85">
        <f t="shared" si="8709"/>
        <v>0</v>
      </c>
      <c r="O3340" s="85">
        <v>0</v>
      </c>
      <c r="P3340" s="85">
        <v>0</v>
      </c>
      <c r="Q3340" s="85">
        <f t="shared" si="8708"/>
        <v>0</v>
      </c>
      <c r="R3340" s="85">
        <v>0</v>
      </c>
      <c r="S3340" s="85">
        <v>0</v>
      </c>
      <c r="T3340" s="85">
        <v>0</v>
      </c>
      <c r="U3340" s="85">
        <f t="shared" si="8720"/>
        <v>0</v>
      </c>
      <c r="V3340" s="85">
        <v>0</v>
      </c>
      <c r="W3340" s="85">
        <v>0</v>
      </c>
      <c r="X3340" s="85">
        <f t="shared" si="8710"/>
        <v>0</v>
      </c>
      <c r="Y3340" s="85">
        <v>0</v>
      </c>
      <c r="Z3340" s="85">
        <v>0</v>
      </c>
      <c r="AA3340" s="85">
        <v>0</v>
      </c>
      <c r="AB3340" s="85">
        <f t="shared" si="8721"/>
        <v>0</v>
      </c>
      <c r="AC3340" s="85">
        <v>0</v>
      </c>
      <c r="AD3340" s="85">
        <v>0</v>
      </c>
      <c r="AE3340" s="85">
        <f t="shared" si="8711"/>
        <v>0</v>
      </c>
      <c r="AF3340" s="85">
        <v>0</v>
      </c>
      <c r="AG3340" s="85">
        <v>0</v>
      </c>
      <c r="AH3340" s="85">
        <v>0</v>
      </c>
      <c r="AI3340" s="85">
        <f t="shared" si="8722"/>
        <v>0</v>
      </c>
      <c r="AJ3340" s="85">
        <v>0</v>
      </c>
      <c r="AK3340" s="85">
        <v>0</v>
      </c>
      <c r="AL3340" s="85">
        <f t="shared" si="8712"/>
        <v>0</v>
      </c>
      <c r="AM3340" s="85">
        <v>0</v>
      </c>
      <c r="AN3340" s="386">
        <f t="shared" si="8713"/>
        <v>0</v>
      </c>
      <c r="AO3340" s="386">
        <f t="shared" si="8714"/>
        <v>0</v>
      </c>
      <c r="AP3340" s="387">
        <f t="shared" si="8715"/>
        <v>0</v>
      </c>
      <c r="AQ3340" s="386">
        <f t="shared" si="8716"/>
        <v>0</v>
      </c>
      <c r="AR3340" s="386">
        <f t="shared" si="8717"/>
        <v>0</v>
      </c>
      <c r="AS3340" s="387">
        <f t="shared" si="8718"/>
        <v>0</v>
      </c>
      <c r="AT3340" s="387">
        <f t="shared" si="8719"/>
        <v>0</v>
      </c>
      <c r="AU3340" s="86" t="s">
        <v>28</v>
      </c>
      <c r="AV3340" s="87"/>
      <c r="AW3340" s="88"/>
      <c r="AX3340" s="88"/>
      <c r="AY3340" s="88"/>
      <c r="AZ3340" s="88"/>
      <c r="BA3340" s="8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  <c r="BT3340" s="11"/>
      <c r="BU3340" s="11"/>
      <c r="BV3340" s="11"/>
      <c r="BW3340" s="11"/>
      <c r="BX3340" s="11"/>
      <c r="BY3340" s="11"/>
      <c r="BZ3340" s="11"/>
      <c r="CA3340" s="11"/>
      <c r="CB3340" s="11"/>
      <c r="CC3340" s="11"/>
      <c r="CD3340" s="11"/>
      <c r="CE3340" s="11"/>
      <c r="CF3340" s="11"/>
      <c r="CG3340" s="11"/>
      <c r="CH3340" s="11"/>
      <c r="CI3340" s="11"/>
      <c r="CJ3340" s="11"/>
      <c r="CK3340" s="11"/>
      <c r="CL3340" s="11"/>
      <c r="CM3340" s="11"/>
      <c r="CN3340" s="11"/>
      <c r="CO3340" s="11"/>
      <c r="CP3340" s="11"/>
      <c r="CQ3340" s="11"/>
      <c r="CR3340" s="11"/>
      <c r="CS3340" s="11"/>
      <c r="CT3340" s="11"/>
      <c r="CU3340" s="11"/>
      <c r="CV3340" s="11"/>
      <c r="CW3340" s="11"/>
      <c r="CX3340" s="11"/>
      <c r="CY3340" s="11"/>
      <c r="CZ3340" s="11"/>
      <c r="DA3340" s="11"/>
      <c r="DB3340" s="11"/>
      <c r="DC3340" s="11"/>
      <c r="DD3340" s="11"/>
      <c r="DE3340" s="11"/>
      <c r="DF3340" s="11"/>
      <c r="DG3340" s="11"/>
      <c r="DH3340" s="11"/>
      <c r="DI3340" s="11"/>
      <c r="DJ3340" s="11"/>
      <c r="DK3340" s="11"/>
      <c r="DL3340" s="11"/>
      <c r="DM3340" s="11"/>
      <c r="DN3340" s="11"/>
      <c r="DO3340" s="11"/>
      <c r="DP3340" s="11"/>
      <c r="DQ3340" s="11"/>
      <c r="DR3340" s="11"/>
      <c r="DS3340" s="11"/>
      <c r="DT3340" s="11"/>
      <c r="DU3340" s="11"/>
      <c r="DV3340" s="11"/>
      <c r="DW3340" s="11"/>
      <c r="DX3340" s="11"/>
      <c r="DY3340" s="11"/>
    </row>
    <row r="3341" spans="1:129" s="69" customFormat="1" hidden="1">
      <c r="A3341" s="11"/>
      <c r="B3341" s="4">
        <v>2017</v>
      </c>
      <c r="C3341" s="82">
        <v>8323</v>
      </c>
      <c r="D3341" s="82">
        <v>3</v>
      </c>
      <c r="E3341" s="2">
        <v>6</v>
      </c>
      <c r="F3341" s="2">
        <v>0</v>
      </c>
      <c r="G3341" s="2">
        <v>5000</v>
      </c>
      <c r="H3341" s="2">
        <v>5300</v>
      </c>
      <c r="I3341" s="2">
        <v>531</v>
      </c>
      <c r="J3341" s="83">
        <v>136</v>
      </c>
      <c r="K3341" s="293" t="s">
        <v>1575</v>
      </c>
      <c r="L3341" s="85">
        <v>0</v>
      </c>
      <c r="M3341" s="85">
        <v>0</v>
      </c>
      <c r="N3341" s="85">
        <f t="shared" si="8709"/>
        <v>0</v>
      </c>
      <c r="O3341" s="85">
        <v>0</v>
      </c>
      <c r="P3341" s="85">
        <v>0</v>
      </c>
      <c r="Q3341" s="85">
        <f t="shared" ref="Q3341:Q3404" si="8723">O3341+P3341</f>
        <v>0</v>
      </c>
      <c r="R3341" s="85">
        <v>0</v>
      </c>
      <c r="S3341" s="85">
        <v>0</v>
      </c>
      <c r="T3341" s="85">
        <v>0</v>
      </c>
      <c r="U3341" s="85">
        <f t="shared" si="8720"/>
        <v>0</v>
      </c>
      <c r="V3341" s="85">
        <v>0</v>
      </c>
      <c r="W3341" s="85">
        <v>0</v>
      </c>
      <c r="X3341" s="85">
        <f t="shared" si="8710"/>
        <v>0</v>
      </c>
      <c r="Y3341" s="85">
        <v>0</v>
      </c>
      <c r="Z3341" s="85">
        <v>0</v>
      </c>
      <c r="AA3341" s="85">
        <v>0</v>
      </c>
      <c r="AB3341" s="85">
        <f t="shared" si="8721"/>
        <v>0</v>
      </c>
      <c r="AC3341" s="85">
        <v>0</v>
      </c>
      <c r="AD3341" s="85">
        <v>0</v>
      </c>
      <c r="AE3341" s="85">
        <f t="shared" si="8711"/>
        <v>0</v>
      </c>
      <c r="AF3341" s="85">
        <v>0</v>
      </c>
      <c r="AG3341" s="85">
        <v>0</v>
      </c>
      <c r="AH3341" s="85">
        <v>0</v>
      </c>
      <c r="AI3341" s="85">
        <f t="shared" si="8722"/>
        <v>0</v>
      </c>
      <c r="AJ3341" s="85">
        <v>0</v>
      </c>
      <c r="AK3341" s="85">
        <v>0</v>
      </c>
      <c r="AL3341" s="85">
        <f t="shared" si="8712"/>
        <v>0</v>
      </c>
      <c r="AM3341" s="85">
        <v>0</v>
      </c>
      <c r="AN3341" s="386">
        <f t="shared" si="8713"/>
        <v>0</v>
      </c>
      <c r="AO3341" s="386">
        <f t="shared" si="8714"/>
        <v>0</v>
      </c>
      <c r="AP3341" s="387">
        <f t="shared" si="8715"/>
        <v>0</v>
      </c>
      <c r="AQ3341" s="386">
        <f t="shared" si="8716"/>
        <v>0</v>
      </c>
      <c r="AR3341" s="386">
        <f t="shared" si="8717"/>
        <v>0</v>
      </c>
      <c r="AS3341" s="387">
        <f t="shared" si="8718"/>
        <v>0</v>
      </c>
      <c r="AT3341" s="387">
        <f t="shared" si="8719"/>
        <v>0</v>
      </c>
      <c r="AU3341" s="86" t="s">
        <v>28</v>
      </c>
      <c r="AV3341" s="87"/>
      <c r="AW3341" s="88"/>
      <c r="AX3341" s="88"/>
      <c r="AY3341" s="88"/>
      <c r="AZ3341" s="88"/>
      <c r="BA3341" s="8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  <c r="BT3341" s="11"/>
      <c r="BU3341" s="11"/>
      <c r="BV3341" s="11"/>
      <c r="BW3341" s="11"/>
      <c r="BX3341" s="11"/>
      <c r="BY3341" s="11"/>
      <c r="BZ3341" s="11"/>
      <c r="CA3341" s="11"/>
      <c r="CB3341" s="11"/>
      <c r="CC3341" s="11"/>
      <c r="CD3341" s="11"/>
      <c r="CE3341" s="11"/>
      <c r="CF3341" s="11"/>
      <c r="CG3341" s="11"/>
      <c r="CH3341" s="11"/>
      <c r="CI3341" s="11"/>
      <c r="CJ3341" s="11"/>
      <c r="CK3341" s="11"/>
      <c r="CL3341" s="11"/>
      <c r="CM3341" s="11"/>
      <c r="CN3341" s="11"/>
      <c r="CO3341" s="11"/>
      <c r="CP3341" s="11"/>
      <c r="CQ3341" s="11"/>
      <c r="CR3341" s="11"/>
      <c r="CS3341" s="11"/>
      <c r="CT3341" s="11"/>
      <c r="CU3341" s="11"/>
      <c r="CV3341" s="11"/>
      <c r="CW3341" s="11"/>
      <c r="CX3341" s="11"/>
      <c r="CY3341" s="11"/>
      <c r="CZ3341" s="11"/>
      <c r="DA3341" s="11"/>
      <c r="DB3341" s="11"/>
      <c r="DC3341" s="11"/>
      <c r="DD3341" s="11"/>
      <c r="DE3341" s="11"/>
      <c r="DF3341" s="11"/>
      <c r="DG3341" s="11"/>
      <c r="DH3341" s="11"/>
      <c r="DI3341" s="11"/>
      <c r="DJ3341" s="11"/>
      <c r="DK3341" s="11"/>
      <c r="DL3341" s="11"/>
      <c r="DM3341" s="11"/>
      <c r="DN3341" s="11"/>
      <c r="DO3341" s="11"/>
      <c r="DP3341" s="11"/>
      <c r="DQ3341" s="11"/>
      <c r="DR3341" s="11"/>
      <c r="DS3341" s="11"/>
      <c r="DT3341" s="11"/>
      <c r="DU3341" s="11"/>
      <c r="DV3341" s="11"/>
      <c r="DW3341" s="11"/>
      <c r="DX3341" s="11"/>
      <c r="DY3341" s="11"/>
    </row>
    <row r="3342" spans="1:129" s="69" customFormat="1" hidden="1">
      <c r="A3342" s="11"/>
      <c r="B3342" s="4">
        <v>2017</v>
      </c>
      <c r="C3342" s="82">
        <v>8323</v>
      </c>
      <c r="D3342" s="82">
        <v>3</v>
      </c>
      <c r="E3342" s="2">
        <v>6</v>
      </c>
      <c r="F3342" s="2">
        <v>0</v>
      </c>
      <c r="G3342" s="2">
        <v>5000</v>
      </c>
      <c r="H3342" s="2">
        <v>5300</v>
      </c>
      <c r="I3342" s="2">
        <v>531</v>
      </c>
      <c r="J3342" s="83">
        <v>137</v>
      </c>
      <c r="K3342" s="293" t="s">
        <v>1918</v>
      </c>
      <c r="L3342" s="85">
        <v>0</v>
      </c>
      <c r="M3342" s="85">
        <v>0</v>
      </c>
      <c r="N3342" s="85">
        <f t="shared" si="8709"/>
        <v>0</v>
      </c>
      <c r="O3342" s="85">
        <v>0</v>
      </c>
      <c r="P3342" s="85">
        <v>0</v>
      </c>
      <c r="Q3342" s="85">
        <f t="shared" si="8723"/>
        <v>0</v>
      </c>
      <c r="R3342" s="85">
        <v>0</v>
      </c>
      <c r="S3342" s="85">
        <v>0</v>
      </c>
      <c r="T3342" s="85">
        <v>0</v>
      </c>
      <c r="U3342" s="85">
        <f t="shared" si="8720"/>
        <v>0</v>
      </c>
      <c r="V3342" s="85">
        <v>0</v>
      </c>
      <c r="W3342" s="85">
        <v>0</v>
      </c>
      <c r="X3342" s="85">
        <f t="shared" si="8710"/>
        <v>0</v>
      </c>
      <c r="Y3342" s="85">
        <v>0</v>
      </c>
      <c r="Z3342" s="85">
        <v>0</v>
      </c>
      <c r="AA3342" s="85">
        <v>0</v>
      </c>
      <c r="AB3342" s="85">
        <f t="shared" si="8721"/>
        <v>0</v>
      </c>
      <c r="AC3342" s="85">
        <v>0</v>
      </c>
      <c r="AD3342" s="85">
        <v>0</v>
      </c>
      <c r="AE3342" s="85">
        <f t="shared" si="8711"/>
        <v>0</v>
      </c>
      <c r="AF3342" s="85">
        <v>0</v>
      </c>
      <c r="AG3342" s="85">
        <v>0</v>
      </c>
      <c r="AH3342" s="85">
        <v>0</v>
      </c>
      <c r="AI3342" s="85">
        <f t="shared" si="8722"/>
        <v>0</v>
      </c>
      <c r="AJ3342" s="85">
        <v>0</v>
      </c>
      <c r="AK3342" s="85">
        <v>0</v>
      </c>
      <c r="AL3342" s="85">
        <f t="shared" si="8712"/>
        <v>0</v>
      </c>
      <c r="AM3342" s="85">
        <v>0</v>
      </c>
      <c r="AN3342" s="386">
        <f t="shared" si="8713"/>
        <v>0</v>
      </c>
      <c r="AO3342" s="386">
        <f t="shared" si="8714"/>
        <v>0</v>
      </c>
      <c r="AP3342" s="387">
        <f t="shared" si="8715"/>
        <v>0</v>
      </c>
      <c r="AQ3342" s="386">
        <f t="shared" si="8716"/>
        <v>0</v>
      </c>
      <c r="AR3342" s="386">
        <f t="shared" si="8717"/>
        <v>0</v>
      </c>
      <c r="AS3342" s="387">
        <f t="shared" si="8718"/>
        <v>0</v>
      </c>
      <c r="AT3342" s="387">
        <f t="shared" si="8719"/>
        <v>0</v>
      </c>
      <c r="AU3342" s="86" t="s">
        <v>28</v>
      </c>
      <c r="AV3342" s="87"/>
      <c r="AW3342" s="88"/>
      <c r="AX3342" s="88"/>
      <c r="AY3342" s="88"/>
      <c r="AZ3342" s="88"/>
      <c r="BA3342" s="8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  <c r="BT3342" s="11"/>
      <c r="BU3342" s="11"/>
      <c r="BV3342" s="11"/>
      <c r="BW3342" s="11"/>
      <c r="BX3342" s="11"/>
      <c r="BY3342" s="11"/>
      <c r="BZ3342" s="11"/>
      <c r="CA3342" s="11"/>
      <c r="CB3342" s="11"/>
      <c r="CC3342" s="11"/>
      <c r="CD3342" s="11"/>
      <c r="CE3342" s="11"/>
      <c r="CF3342" s="11"/>
      <c r="CG3342" s="11"/>
      <c r="CH3342" s="11"/>
      <c r="CI3342" s="11"/>
      <c r="CJ3342" s="11"/>
      <c r="CK3342" s="11"/>
      <c r="CL3342" s="11"/>
      <c r="CM3342" s="11"/>
      <c r="CN3342" s="11"/>
      <c r="CO3342" s="11"/>
      <c r="CP3342" s="11"/>
      <c r="CQ3342" s="11"/>
      <c r="CR3342" s="11"/>
      <c r="CS3342" s="11"/>
      <c r="CT3342" s="11"/>
      <c r="CU3342" s="11"/>
      <c r="CV3342" s="11"/>
      <c r="CW3342" s="11"/>
      <c r="CX3342" s="11"/>
      <c r="CY3342" s="11"/>
      <c r="CZ3342" s="11"/>
      <c r="DA3342" s="11"/>
      <c r="DB3342" s="11"/>
      <c r="DC3342" s="11"/>
      <c r="DD3342" s="11"/>
      <c r="DE3342" s="11"/>
      <c r="DF3342" s="11"/>
      <c r="DG3342" s="11"/>
      <c r="DH3342" s="11"/>
      <c r="DI3342" s="11"/>
      <c r="DJ3342" s="11"/>
      <c r="DK3342" s="11"/>
      <c r="DL3342" s="11"/>
      <c r="DM3342" s="11"/>
      <c r="DN3342" s="11"/>
      <c r="DO3342" s="11"/>
      <c r="DP3342" s="11"/>
      <c r="DQ3342" s="11"/>
      <c r="DR3342" s="11"/>
      <c r="DS3342" s="11"/>
      <c r="DT3342" s="11"/>
      <c r="DU3342" s="11"/>
      <c r="DV3342" s="11"/>
      <c r="DW3342" s="11"/>
      <c r="DX3342" s="11"/>
      <c r="DY3342" s="11"/>
    </row>
    <row r="3343" spans="1:129" s="69" customFormat="1">
      <c r="A3343" s="11"/>
      <c r="B3343" s="4">
        <v>2017</v>
      </c>
      <c r="C3343" s="82">
        <v>8323</v>
      </c>
      <c r="D3343" s="82">
        <v>3</v>
      </c>
      <c r="E3343" s="2">
        <v>6</v>
      </c>
      <c r="F3343" s="2">
        <v>0</v>
      </c>
      <c r="G3343" s="2">
        <v>5000</v>
      </c>
      <c r="H3343" s="2">
        <v>5300</v>
      </c>
      <c r="I3343" s="2">
        <v>531</v>
      </c>
      <c r="J3343" s="83">
        <v>138</v>
      </c>
      <c r="K3343" s="293" t="s">
        <v>1576</v>
      </c>
      <c r="L3343" s="85">
        <v>10500</v>
      </c>
      <c r="M3343" s="85">
        <v>0</v>
      </c>
      <c r="N3343" s="85">
        <f t="shared" si="8709"/>
        <v>10500</v>
      </c>
      <c r="O3343" s="85">
        <v>0</v>
      </c>
      <c r="P3343" s="85">
        <v>0</v>
      </c>
      <c r="Q3343" s="85">
        <f t="shared" si="8723"/>
        <v>0</v>
      </c>
      <c r="R3343" s="85">
        <f>N3343+Q3343</f>
        <v>10500</v>
      </c>
      <c r="S3343" s="85">
        <v>0</v>
      </c>
      <c r="T3343" s="85">
        <v>0</v>
      </c>
      <c r="U3343" s="85">
        <f t="shared" si="8720"/>
        <v>0</v>
      </c>
      <c r="V3343" s="85">
        <v>0</v>
      </c>
      <c r="W3343" s="85">
        <v>0</v>
      </c>
      <c r="X3343" s="85">
        <f t="shared" si="8710"/>
        <v>0</v>
      </c>
      <c r="Y3343" s="85">
        <f>U3343+X3343</f>
        <v>0</v>
      </c>
      <c r="Z3343" s="85">
        <v>0</v>
      </c>
      <c r="AA3343" s="85">
        <v>0</v>
      </c>
      <c r="AB3343" s="85">
        <f t="shared" si="8721"/>
        <v>0</v>
      </c>
      <c r="AC3343" s="85">
        <v>0</v>
      </c>
      <c r="AD3343" s="85">
        <v>0</v>
      </c>
      <c r="AE3343" s="85">
        <f t="shared" si="8711"/>
        <v>0</v>
      </c>
      <c r="AF3343" s="85">
        <f>AB3343+AE3343</f>
        <v>0</v>
      </c>
      <c r="AG3343" s="85">
        <v>0</v>
      </c>
      <c r="AH3343" s="85">
        <v>0</v>
      </c>
      <c r="AI3343" s="85">
        <f t="shared" si="8722"/>
        <v>0</v>
      </c>
      <c r="AJ3343" s="85">
        <v>0</v>
      </c>
      <c r="AK3343" s="85">
        <v>0</v>
      </c>
      <c r="AL3343" s="85">
        <f t="shared" si="8712"/>
        <v>0</v>
      </c>
      <c r="AM3343" s="85">
        <f>AI3343+AL3343</f>
        <v>0</v>
      </c>
      <c r="AN3343" s="386">
        <f t="shared" si="8713"/>
        <v>10500</v>
      </c>
      <c r="AO3343" s="386">
        <f t="shared" si="8714"/>
        <v>0</v>
      </c>
      <c r="AP3343" s="387">
        <f t="shared" si="8715"/>
        <v>10500</v>
      </c>
      <c r="AQ3343" s="386">
        <f t="shared" si="8716"/>
        <v>0</v>
      </c>
      <c r="AR3343" s="386">
        <f t="shared" si="8717"/>
        <v>0</v>
      </c>
      <c r="AS3343" s="387">
        <f t="shared" si="8718"/>
        <v>0</v>
      </c>
      <c r="AT3343" s="387">
        <f t="shared" si="8719"/>
        <v>10500</v>
      </c>
      <c r="AU3343" s="86" t="s">
        <v>28</v>
      </c>
      <c r="AV3343" s="87">
        <v>3</v>
      </c>
      <c r="AW3343" s="88"/>
      <c r="AX3343" s="88"/>
      <c r="AY3343" s="88"/>
      <c r="AZ3343" s="88"/>
      <c r="BA3343" s="8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  <c r="BT3343" s="11"/>
      <c r="BU3343" s="11"/>
      <c r="BV3343" s="11"/>
      <c r="BW3343" s="11"/>
      <c r="BX3343" s="11"/>
      <c r="BY3343" s="11"/>
      <c r="BZ3343" s="11"/>
      <c r="CA3343" s="11"/>
      <c r="CB3343" s="11"/>
      <c r="CC3343" s="11"/>
      <c r="CD3343" s="11"/>
      <c r="CE3343" s="11"/>
      <c r="CF3343" s="11"/>
      <c r="CG3343" s="11"/>
      <c r="CH3343" s="11"/>
      <c r="CI3343" s="11"/>
      <c r="CJ3343" s="11"/>
      <c r="CK3343" s="11"/>
      <c r="CL3343" s="11"/>
      <c r="CM3343" s="11"/>
      <c r="CN3343" s="11"/>
      <c r="CO3343" s="11"/>
      <c r="CP3343" s="11"/>
      <c r="CQ3343" s="11"/>
      <c r="CR3343" s="11"/>
      <c r="CS3343" s="11"/>
      <c r="CT3343" s="11"/>
      <c r="CU3343" s="11"/>
      <c r="CV3343" s="11"/>
      <c r="CW3343" s="11"/>
      <c r="CX3343" s="11"/>
      <c r="CY3343" s="11"/>
      <c r="CZ3343" s="11"/>
      <c r="DA3343" s="11"/>
      <c r="DB3343" s="11"/>
      <c r="DC3343" s="11"/>
      <c r="DD3343" s="11"/>
      <c r="DE3343" s="11"/>
      <c r="DF3343" s="11"/>
      <c r="DG3343" s="11"/>
      <c r="DH3343" s="11"/>
      <c r="DI3343" s="11"/>
      <c r="DJ3343" s="11"/>
      <c r="DK3343" s="11"/>
      <c r="DL3343" s="11"/>
      <c r="DM3343" s="11"/>
      <c r="DN3343" s="11"/>
      <c r="DO3343" s="11"/>
      <c r="DP3343" s="11"/>
      <c r="DQ3343" s="11"/>
      <c r="DR3343" s="11"/>
      <c r="DS3343" s="11"/>
      <c r="DT3343" s="11"/>
      <c r="DU3343" s="11"/>
      <c r="DV3343" s="11"/>
      <c r="DW3343" s="11"/>
      <c r="DX3343" s="11"/>
      <c r="DY3343" s="11"/>
    </row>
    <row r="3344" spans="1:129" s="69" customFormat="1" hidden="1">
      <c r="A3344" s="11"/>
      <c r="B3344" s="4">
        <v>2017</v>
      </c>
      <c r="C3344" s="82">
        <v>8323</v>
      </c>
      <c r="D3344" s="82">
        <v>3</v>
      </c>
      <c r="E3344" s="2">
        <v>6</v>
      </c>
      <c r="F3344" s="2">
        <v>0</v>
      </c>
      <c r="G3344" s="2">
        <v>5000</v>
      </c>
      <c r="H3344" s="2">
        <v>5300</v>
      </c>
      <c r="I3344" s="2">
        <v>531</v>
      </c>
      <c r="J3344" s="83">
        <v>139</v>
      </c>
      <c r="K3344" s="293" t="s">
        <v>1919</v>
      </c>
      <c r="L3344" s="85">
        <v>0</v>
      </c>
      <c r="M3344" s="85">
        <v>0</v>
      </c>
      <c r="N3344" s="85">
        <f t="shared" si="8709"/>
        <v>0</v>
      </c>
      <c r="O3344" s="85">
        <v>0</v>
      </c>
      <c r="P3344" s="85">
        <v>0</v>
      </c>
      <c r="Q3344" s="85">
        <f t="shared" si="8723"/>
        <v>0</v>
      </c>
      <c r="R3344" s="85">
        <v>0</v>
      </c>
      <c r="S3344" s="85">
        <v>0</v>
      </c>
      <c r="T3344" s="85">
        <v>0</v>
      </c>
      <c r="U3344" s="85">
        <f t="shared" si="8720"/>
        <v>0</v>
      </c>
      <c r="V3344" s="85">
        <v>0</v>
      </c>
      <c r="W3344" s="85">
        <v>0</v>
      </c>
      <c r="X3344" s="85">
        <f t="shared" si="8710"/>
        <v>0</v>
      </c>
      <c r="Y3344" s="85">
        <v>0</v>
      </c>
      <c r="Z3344" s="85">
        <v>0</v>
      </c>
      <c r="AA3344" s="85">
        <v>0</v>
      </c>
      <c r="AB3344" s="85">
        <f t="shared" si="8721"/>
        <v>0</v>
      </c>
      <c r="AC3344" s="85">
        <v>0</v>
      </c>
      <c r="AD3344" s="85">
        <v>0</v>
      </c>
      <c r="AE3344" s="85">
        <f t="shared" si="8711"/>
        <v>0</v>
      </c>
      <c r="AF3344" s="85">
        <v>0</v>
      </c>
      <c r="AG3344" s="85">
        <v>0</v>
      </c>
      <c r="AH3344" s="85">
        <v>0</v>
      </c>
      <c r="AI3344" s="85">
        <f t="shared" si="8722"/>
        <v>0</v>
      </c>
      <c r="AJ3344" s="85">
        <v>0</v>
      </c>
      <c r="AK3344" s="85">
        <v>0</v>
      </c>
      <c r="AL3344" s="85">
        <f t="shared" si="8712"/>
        <v>0</v>
      </c>
      <c r="AM3344" s="85">
        <v>0</v>
      </c>
      <c r="AN3344" s="386">
        <f t="shared" si="8713"/>
        <v>0</v>
      </c>
      <c r="AO3344" s="386">
        <f t="shared" si="8714"/>
        <v>0</v>
      </c>
      <c r="AP3344" s="387">
        <f t="shared" si="8715"/>
        <v>0</v>
      </c>
      <c r="AQ3344" s="386">
        <f t="shared" si="8716"/>
        <v>0</v>
      </c>
      <c r="AR3344" s="386">
        <f t="shared" si="8717"/>
        <v>0</v>
      </c>
      <c r="AS3344" s="387">
        <f t="shared" si="8718"/>
        <v>0</v>
      </c>
      <c r="AT3344" s="387">
        <f t="shared" si="8719"/>
        <v>0</v>
      </c>
      <c r="AU3344" s="86" t="s">
        <v>28</v>
      </c>
      <c r="AV3344" s="87"/>
      <c r="AW3344" s="88"/>
      <c r="AX3344" s="88"/>
      <c r="AY3344" s="88"/>
      <c r="AZ3344" s="88"/>
      <c r="BA3344" s="8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  <c r="BT3344" s="11"/>
      <c r="BU3344" s="11"/>
      <c r="BV3344" s="11"/>
      <c r="BW3344" s="11"/>
      <c r="BX3344" s="11"/>
      <c r="BY3344" s="11"/>
      <c r="BZ3344" s="11"/>
      <c r="CA3344" s="11"/>
      <c r="CB3344" s="11"/>
      <c r="CC3344" s="11"/>
      <c r="CD3344" s="11"/>
      <c r="CE3344" s="11"/>
      <c r="CF3344" s="11"/>
      <c r="CG3344" s="11"/>
      <c r="CH3344" s="11"/>
      <c r="CI3344" s="11"/>
      <c r="CJ3344" s="11"/>
      <c r="CK3344" s="11"/>
      <c r="CL3344" s="11"/>
      <c r="CM3344" s="11"/>
      <c r="CN3344" s="11"/>
      <c r="CO3344" s="11"/>
      <c r="CP3344" s="11"/>
      <c r="CQ3344" s="11"/>
      <c r="CR3344" s="11"/>
      <c r="CS3344" s="11"/>
      <c r="CT3344" s="11"/>
      <c r="CU3344" s="11"/>
      <c r="CV3344" s="11"/>
      <c r="CW3344" s="11"/>
      <c r="CX3344" s="11"/>
      <c r="CY3344" s="11"/>
      <c r="CZ3344" s="11"/>
      <c r="DA3344" s="11"/>
      <c r="DB3344" s="11"/>
      <c r="DC3344" s="11"/>
      <c r="DD3344" s="11"/>
      <c r="DE3344" s="11"/>
      <c r="DF3344" s="11"/>
      <c r="DG3344" s="11"/>
      <c r="DH3344" s="11"/>
      <c r="DI3344" s="11"/>
      <c r="DJ3344" s="11"/>
      <c r="DK3344" s="11"/>
      <c r="DL3344" s="11"/>
      <c r="DM3344" s="11"/>
      <c r="DN3344" s="11"/>
      <c r="DO3344" s="11"/>
      <c r="DP3344" s="11"/>
      <c r="DQ3344" s="11"/>
      <c r="DR3344" s="11"/>
      <c r="DS3344" s="11"/>
      <c r="DT3344" s="11"/>
      <c r="DU3344" s="11"/>
      <c r="DV3344" s="11"/>
      <c r="DW3344" s="11"/>
      <c r="DX3344" s="11"/>
      <c r="DY3344" s="11"/>
    </row>
    <row r="3345" spans="1:129" s="69" customFormat="1" hidden="1">
      <c r="A3345" s="11"/>
      <c r="B3345" s="4">
        <v>2017</v>
      </c>
      <c r="C3345" s="82">
        <v>8323</v>
      </c>
      <c r="D3345" s="82">
        <v>3</v>
      </c>
      <c r="E3345" s="2">
        <v>6</v>
      </c>
      <c r="F3345" s="2">
        <v>0</v>
      </c>
      <c r="G3345" s="2">
        <v>5000</v>
      </c>
      <c r="H3345" s="2">
        <v>5300</v>
      </c>
      <c r="I3345" s="2">
        <v>531</v>
      </c>
      <c r="J3345" s="83">
        <v>140</v>
      </c>
      <c r="K3345" s="293" t="s">
        <v>1577</v>
      </c>
      <c r="L3345" s="85">
        <v>0</v>
      </c>
      <c r="M3345" s="85">
        <v>0</v>
      </c>
      <c r="N3345" s="85">
        <f t="shared" si="8709"/>
        <v>0</v>
      </c>
      <c r="O3345" s="85">
        <v>0</v>
      </c>
      <c r="P3345" s="85">
        <v>0</v>
      </c>
      <c r="Q3345" s="85">
        <f t="shared" si="8723"/>
        <v>0</v>
      </c>
      <c r="R3345" s="85">
        <v>0</v>
      </c>
      <c r="S3345" s="85">
        <v>0</v>
      </c>
      <c r="T3345" s="85">
        <v>0</v>
      </c>
      <c r="U3345" s="85">
        <f t="shared" si="8720"/>
        <v>0</v>
      </c>
      <c r="V3345" s="85">
        <v>0</v>
      </c>
      <c r="W3345" s="85">
        <v>0</v>
      </c>
      <c r="X3345" s="85">
        <f t="shared" si="8710"/>
        <v>0</v>
      </c>
      <c r="Y3345" s="85">
        <v>0</v>
      </c>
      <c r="Z3345" s="85">
        <v>0</v>
      </c>
      <c r="AA3345" s="85">
        <v>0</v>
      </c>
      <c r="AB3345" s="85">
        <f t="shared" si="8721"/>
        <v>0</v>
      </c>
      <c r="AC3345" s="85">
        <v>0</v>
      </c>
      <c r="AD3345" s="85">
        <v>0</v>
      </c>
      <c r="AE3345" s="85">
        <f t="shared" si="8711"/>
        <v>0</v>
      </c>
      <c r="AF3345" s="85">
        <v>0</v>
      </c>
      <c r="AG3345" s="85">
        <v>0</v>
      </c>
      <c r="AH3345" s="85">
        <v>0</v>
      </c>
      <c r="AI3345" s="85">
        <f t="shared" si="8722"/>
        <v>0</v>
      </c>
      <c r="AJ3345" s="85">
        <v>0</v>
      </c>
      <c r="AK3345" s="85">
        <v>0</v>
      </c>
      <c r="AL3345" s="85">
        <f t="shared" si="8712"/>
        <v>0</v>
      </c>
      <c r="AM3345" s="85">
        <v>0</v>
      </c>
      <c r="AN3345" s="386">
        <f t="shared" si="8713"/>
        <v>0</v>
      </c>
      <c r="AO3345" s="386">
        <f t="shared" si="8714"/>
        <v>0</v>
      </c>
      <c r="AP3345" s="387">
        <f t="shared" si="8715"/>
        <v>0</v>
      </c>
      <c r="AQ3345" s="386">
        <f t="shared" si="8716"/>
        <v>0</v>
      </c>
      <c r="AR3345" s="386">
        <f t="shared" si="8717"/>
        <v>0</v>
      </c>
      <c r="AS3345" s="387">
        <f t="shared" si="8718"/>
        <v>0</v>
      </c>
      <c r="AT3345" s="387">
        <f t="shared" si="8719"/>
        <v>0</v>
      </c>
      <c r="AU3345" s="86" t="s">
        <v>28</v>
      </c>
      <c r="AV3345" s="87"/>
      <c r="AW3345" s="88"/>
      <c r="AX3345" s="88"/>
      <c r="AY3345" s="88"/>
      <c r="AZ3345" s="88"/>
      <c r="BA3345" s="8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  <c r="BT3345" s="11"/>
      <c r="BU3345" s="11"/>
      <c r="BV3345" s="11"/>
      <c r="BW3345" s="11"/>
      <c r="BX3345" s="11"/>
      <c r="BY3345" s="11"/>
      <c r="BZ3345" s="11"/>
      <c r="CA3345" s="11"/>
      <c r="CB3345" s="11"/>
      <c r="CC3345" s="11"/>
      <c r="CD3345" s="11"/>
      <c r="CE3345" s="11"/>
      <c r="CF3345" s="11"/>
      <c r="CG3345" s="11"/>
      <c r="CH3345" s="11"/>
      <c r="CI3345" s="11"/>
      <c r="CJ3345" s="11"/>
      <c r="CK3345" s="11"/>
      <c r="CL3345" s="11"/>
      <c r="CM3345" s="11"/>
      <c r="CN3345" s="11"/>
      <c r="CO3345" s="11"/>
      <c r="CP3345" s="11"/>
      <c r="CQ3345" s="11"/>
      <c r="CR3345" s="11"/>
      <c r="CS3345" s="11"/>
      <c r="CT3345" s="11"/>
      <c r="CU3345" s="11"/>
      <c r="CV3345" s="11"/>
      <c r="CW3345" s="11"/>
      <c r="CX3345" s="11"/>
      <c r="CY3345" s="11"/>
      <c r="CZ3345" s="11"/>
      <c r="DA3345" s="11"/>
      <c r="DB3345" s="11"/>
      <c r="DC3345" s="11"/>
      <c r="DD3345" s="11"/>
      <c r="DE3345" s="11"/>
      <c r="DF3345" s="11"/>
      <c r="DG3345" s="11"/>
      <c r="DH3345" s="11"/>
      <c r="DI3345" s="11"/>
      <c r="DJ3345" s="11"/>
      <c r="DK3345" s="11"/>
      <c r="DL3345" s="11"/>
      <c r="DM3345" s="11"/>
      <c r="DN3345" s="11"/>
      <c r="DO3345" s="11"/>
      <c r="DP3345" s="11"/>
      <c r="DQ3345" s="11"/>
      <c r="DR3345" s="11"/>
      <c r="DS3345" s="11"/>
      <c r="DT3345" s="11"/>
      <c r="DU3345" s="11"/>
      <c r="DV3345" s="11"/>
      <c r="DW3345" s="11"/>
      <c r="DX3345" s="11"/>
      <c r="DY3345" s="11"/>
    </row>
    <row r="3346" spans="1:129" s="69" customFormat="1" hidden="1">
      <c r="A3346" s="11"/>
      <c r="B3346" s="4">
        <v>2017</v>
      </c>
      <c r="C3346" s="82">
        <v>8323</v>
      </c>
      <c r="D3346" s="82">
        <v>3</v>
      </c>
      <c r="E3346" s="2">
        <v>6</v>
      </c>
      <c r="F3346" s="2">
        <v>0</v>
      </c>
      <c r="G3346" s="2">
        <v>5000</v>
      </c>
      <c r="H3346" s="2">
        <v>5300</v>
      </c>
      <c r="I3346" s="2">
        <v>531</v>
      </c>
      <c r="J3346" s="83">
        <v>141</v>
      </c>
      <c r="K3346" s="293" t="s">
        <v>1920</v>
      </c>
      <c r="L3346" s="85">
        <v>0</v>
      </c>
      <c r="M3346" s="85">
        <v>0</v>
      </c>
      <c r="N3346" s="85">
        <f t="shared" si="8709"/>
        <v>0</v>
      </c>
      <c r="O3346" s="85">
        <v>0</v>
      </c>
      <c r="P3346" s="85">
        <v>0</v>
      </c>
      <c r="Q3346" s="85">
        <f t="shared" si="8723"/>
        <v>0</v>
      </c>
      <c r="R3346" s="85">
        <v>0</v>
      </c>
      <c r="S3346" s="85">
        <v>0</v>
      </c>
      <c r="T3346" s="85">
        <v>0</v>
      </c>
      <c r="U3346" s="85">
        <f t="shared" si="8720"/>
        <v>0</v>
      </c>
      <c r="V3346" s="85">
        <v>0</v>
      </c>
      <c r="W3346" s="85">
        <v>0</v>
      </c>
      <c r="X3346" s="85">
        <f t="shared" si="8710"/>
        <v>0</v>
      </c>
      <c r="Y3346" s="85">
        <v>0</v>
      </c>
      <c r="Z3346" s="85">
        <v>0</v>
      </c>
      <c r="AA3346" s="85">
        <v>0</v>
      </c>
      <c r="AB3346" s="85">
        <f t="shared" si="8721"/>
        <v>0</v>
      </c>
      <c r="AC3346" s="85">
        <v>0</v>
      </c>
      <c r="AD3346" s="85">
        <v>0</v>
      </c>
      <c r="AE3346" s="85">
        <f t="shared" si="8711"/>
        <v>0</v>
      </c>
      <c r="AF3346" s="85">
        <v>0</v>
      </c>
      <c r="AG3346" s="85">
        <v>0</v>
      </c>
      <c r="AH3346" s="85">
        <v>0</v>
      </c>
      <c r="AI3346" s="85">
        <f t="shared" si="8722"/>
        <v>0</v>
      </c>
      <c r="AJ3346" s="85">
        <v>0</v>
      </c>
      <c r="AK3346" s="85">
        <v>0</v>
      </c>
      <c r="AL3346" s="85">
        <f t="shared" si="8712"/>
        <v>0</v>
      </c>
      <c r="AM3346" s="85">
        <v>0</v>
      </c>
      <c r="AN3346" s="386">
        <f t="shared" si="8713"/>
        <v>0</v>
      </c>
      <c r="AO3346" s="386">
        <f t="shared" si="8714"/>
        <v>0</v>
      </c>
      <c r="AP3346" s="387">
        <f t="shared" si="8715"/>
        <v>0</v>
      </c>
      <c r="AQ3346" s="386">
        <f t="shared" si="8716"/>
        <v>0</v>
      </c>
      <c r="AR3346" s="386">
        <f t="shared" si="8717"/>
        <v>0</v>
      </c>
      <c r="AS3346" s="387">
        <f t="shared" si="8718"/>
        <v>0</v>
      </c>
      <c r="AT3346" s="387">
        <f t="shared" si="8719"/>
        <v>0</v>
      </c>
      <c r="AU3346" s="86" t="s">
        <v>28</v>
      </c>
      <c r="AV3346" s="87"/>
      <c r="AW3346" s="88"/>
      <c r="AX3346" s="88"/>
      <c r="AY3346" s="88"/>
      <c r="AZ3346" s="88"/>
      <c r="BA3346" s="8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  <c r="BT3346" s="11"/>
      <c r="BU3346" s="11"/>
      <c r="BV3346" s="11"/>
      <c r="BW3346" s="11"/>
      <c r="BX3346" s="11"/>
      <c r="BY3346" s="11"/>
      <c r="BZ3346" s="11"/>
      <c r="CA3346" s="11"/>
      <c r="CB3346" s="11"/>
      <c r="CC3346" s="11"/>
      <c r="CD3346" s="11"/>
      <c r="CE3346" s="11"/>
      <c r="CF3346" s="11"/>
      <c r="CG3346" s="11"/>
      <c r="CH3346" s="11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1"/>
      <c r="CU3346" s="11"/>
      <c r="CV3346" s="11"/>
      <c r="CW3346" s="11"/>
      <c r="CX3346" s="11"/>
      <c r="CY3346" s="11"/>
      <c r="CZ3346" s="11"/>
      <c r="DA3346" s="11"/>
      <c r="DB3346" s="11"/>
      <c r="DC3346" s="11"/>
      <c r="DD3346" s="11"/>
      <c r="DE3346" s="11"/>
      <c r="DF3346" s="11"/>
      <c r="DG3346" s="11"/>
      <c r="DH3346" s="11"/>
      <c r="DI3346" s="11"/>
      <c r="DJ3346" s="11"/>
      <c r="DK3346" s="11"/>
      <c r="DL3346" s="11"/>
      <c r="DM3346" s="11"/>
      <c r="DN3346" s="11"/>
      <c r="DO3346" s="11"/>
      <c r="DP3346" s="11"/>
      <c r="DQ3346" s="11"/>
      <c r="DR3346" s="11"/>
      <c r="DS3346" s="11"/>
      <c r="DT3346" s="11"/>
      <c r="DU3346" s="11"/>
      <c r="DV3346" s="11"/>
      <c r="DW3346" s="11"/>
      <c r="DX3346" s="11"/>
      <c r="DY3346" s="11"/>
    </row>
    <row r="3347" spans="1:129" s="69" customFormat="1" hidden="1">
      <c r="A3347" s="11"/>
      <c r="B3347" s="4">
        <v>2017</v>
      </c>
      <c r="C3347" s="82">
        <v>8323</v>
      </c>
      <c r="D3347" s="82">
        <v>3</v>
      </c>
      <c r="E3347" s="2">
        <v>6</v>
      </c>
      <c r="F3347" s="2">
        <v>0</v>
      </c>
      <c r="G3347" s="2">
        <v>5000</v>
      </c>
      <c r="H3347" s="2">
        <v>5300</v>
      </c>
      <c r="I3347" s="2">
        <v>531</v>
      </c>
      <c r="J3347" s="83">
        <v>142</v>
      </c>
      <c r="K3347" s="293" t="s">
        <v>1578</v>
      </c>
      <c r="L3347" s="85">
        <v>0</v>
      </c>
      <c r="M3347" s="85">
        <v>0</v>
      </c>
      <c r="N3347" s="85">
        <f t="shared" si="8709"/>
        <v>0</v>
      </c>
      <c r="O3347" s="85">
        <v>0</v>
      </c>
      <c r="P3347" s="85">
        <v>0</v>
      </c>
      <c r="Q3347" s="85">
        <f t="shared" si="8723"/>
        <v>0</v>
      </c>
      <c r="R3347" s="85">
        <v>0</v>
      </c>
      <c r="S3347" s="85">
        <v>0</v>
      </c>
      <c r="T3347" s="85">
        <v>0</v>
      </c>
      <c r="U3347" s="85">
        <f t="shared" si="8720"/>
        <v>0</v>
      </c>
      <c r="V3347" s="85">
        <v>0</v>
      </c>
      <c r="W3347" s="85">
        <v>0</v>
      </c>
      <c r="X3347" s="85">
        <f t="shared" si="8710"/>
        <v>0</v>
      </c>
      <c r="Y3347" s="85">
        <v>0</v>
      </c>
      <c r="Z3347" s="85">
        <v>0</v>
      </c>
      <c r="AA3347" s="85">
        <v>0</v>
      </c>
      <c r="AB3347" s="85">
        <f t="shared" si="8721"/>
        <v>0</v>
      </c>
      <c r="AC3347" s="85">
        <v>0</v>
      </c>
      <c r="AD3347" s="85">
        <v>0</v>
      </c>
      <c r="AE3347" s="85">
        <f t="shared" si="8711"/>
        <v>0</v>
      </c>
      <c r="AF3347" s="85">
        <v>0</v>
      </c>
      <c r="AG3347" s="85">
        <v>0</v>
      </c>
      <c r="AH3347" s="85">
        <v>0</v>
      </c>
      <c r="AI3347" s="85">
        <f t="shared" si="8722"/>
        <v>0</v>
      </c>
      <c r="AJ3347" s="85">
        <v>0</v>
      </c>
      <c r="AK3347" s="85">
        <v>0</v>
      </c>
      <c r="AL3347" s="85">
        <f t="shared" si="8712"/>
        <v>0</v>
      </c>
      <c r="AM3347" s="85">
        <v>0</v>
      </c>
      <c r="AN3347" s="386">
        <f t="shared" si="8713"/>
        <v>0</v>
      </c>
      <c r="AO3347" s="386">
        <f t="shared" si="8714"/>
        <v>0</v>
      </c>
      <c r="AP3347" s="387">
        <f t="shared" si="8715"/>
        <v>0</v>
      </c>
      <c r="AQ3347" s="386">
        <f t="shared" si="8716"/>
        <v>0</v>
      </c>
      <c r="AR3347" s="386">
        <f t="shared" si="8717"/>
        <v>0</v>
      </c>
      <c r="AS3347" s="387">
        <f t="shared" si="8718"/>
        <v>0</v>
      </c>
      <c r="AT3347" s="387">
        <f t="shared" si="8719"/>
        <v>0</v>
      </c>
      <c r="AU3347" s="86" t="s">
        <v>28</v>
      </c>
      <c r="AV3347" s="87"/>
      <c r="AW3347" s="88"/>
      <c r="AX3347" s="88"/>
      <c r="AY3347" s="88"/>
      <c r="AZ3347" s="88"/>
      <c r="BA3347" s="8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  <c r="BT3347" s="11"/>
      <c r="BU3347" s="11"/>
      <c r="BV3347" s="11"/>
      <c r="BW3347" s="11"/>
      <c r="BX3347" s="11"/>
      <c r="BY3347" s="11"/>
      <c r="BZ3347" s="11"/>
      <c r="CA3347" s="11"/>
      <c r="CB3347" s="11"/>
      <c r="CC3347" s="11"/>
      <c r="CD3347" s="11"/>
      <c r="CE3347" s="11"/>
      <c r="CF3347" s="11"/>
      <c r="CG3347" s="11"/>
      <c r="CH3347" s="11"/>
      <c r="CI3347" s="11"/>
      <c r="CJ3347" s="11"/>
      <c r="CK3347" s="11"/>
      <c r="CL3347" s="11"/>
      <c r="CM3347" s="11"/>
      <c r="CN3347" s="11"/>
      <c r="CO3347" s="11"/>
      <c r="CP3347" s="11"/>
      <c r="CQ3347" s="11"/>
      <c r="CR3347" s="11"/>
      <c r="CS3347" s="11"/>
      <c r="CT3347" s="11"/>
      <c r="CU3347" s="11"/>
      <c r="CV3347" s="11"/>
      <c r="CW3347" s="11"/>
      <c r="CX3347" s="11"/>
      <c r="CY3347" s="11"/>
      <c r="CZ3347" s="11"/>
      <c r="DA3347" s="11"/>
      <c r="DB3347" s="11"/>
      <c r="DC3347" s="11"/>
      <c r="DD3347" s="11"/>
      <c r="DE3347" s="11"/>
      <c r="DF3347" s="11"/>
      <c r="DG3347" s="11"/>
      <c r="DH3347" s="11"/>
      <c r="DI3347" s="11"/>
      <c r="DJ3347" s="11"/>
      <c r="DK3347" s="11"/>
      <c r="DL3347" s="11"/>
      <c r="DM3347" s="11"/>
      <c r="DN3347" s="11"/>
      <c r="DO3347" s="11"/>
      <c r="DP3347" s="11"/>
      <c r="DQ3347" s="11"/>
      <c r="DR3347" s="11"/>
      <c r="DS3347" s="11"/>
      <c r="DT3347" s="11"/>
      <c r="DU3347" s="11"/>
      <c r="DV3347" s="11"/>
      <c r="DW3347" s="11"/>
      <c r="DX3347" s="11"/>
      <c r="DY3347" s="11"/>
    </row>
    <row r="3348" spans="1:129" s="69" customFormat="1" hidden="1">
      <c r="A3348" s="11"/>
      <c r="B3348" s="4">
        <v>2017</v>
      </c>
      <c r="C3348" s="82">
        <v>8323</v>
      </c>
      <c r="D3348" s="82">
        <v>3</v>
      </c>
      <c r="E3348" s="2">
        <v>6</v>
      </c>
      <c r="F3348" s="2">
        <v>0</v>
      </c>
      <c r="G3348" s="2">
        <v>5000</v>
      </c>
      <c r="H3348" s="2">
        <v>5300</v>
      </c>
      <c r="I3348" s="2">
        <v>531</v>
      </c>
      <c r="J3348" s="83">
        <v>143</v>
      </c>
      <c r="K3348" s="293" t="s">
        <v>1579</v>
      </c>
      <c r="L3348" s="85">
        <v>0</v>
      </c>
      <c r="M3348" s="85">
        <v>0</v>
      </c>
      <c r="N3348" s="85">
        <f t="shared" ref="N3348:N3411" si="8724">L3348+M3348</f>
        <v>0</v>
      </c>
      <c r="O3348" s="85">
        <v>0</v>
      </c>
      <c r="P3348" s="85">
        <v>0</v>
      </c>
      <c r="Q3348" s="85">
        <f t="shared" si="8723"/>
        <v>0</v>
      </c>
      <c r="R3348" s="85">
        <v>0</v>
      </c>
      <c r="S3348" s="85">
        <v>0</v>
      </c>
      <c r="T3348" s="85">
        <v>0</v>
      </c>
      <c r="U3348" s="85">
        <f t="shared" si="8720"/>
        <v>0</v>
      </c>
      <c r="V3348" s="85">
        <v>0</v>
      </c>
      <c r="W3348" s="85">
        <v>0</v>
      </c>
      <c r="X3348" s="85">
        <f t="shared" si="8710"/>
        <v>0</v>
      </c>
      <c r="Y3348" s="85">
        <v>0</v>
      </c>
      <c r="Z3348" s="85">
        <v>0</v>
      </c>
      <c r="AA3348" s="85">
        <v>0</v>
      </c>
      <c r="AB3348" s="85">
        <f t="shared" si="8721"/>
        <v>0</v>
      </c>
      <c r="AC3348" s="85">
        <v>0</v>
      </c>
      <c r="AD3348" s="85">
        <v>0</v>
      </c>
      <c r="AE3348" s="85">
        <f t="shared" si="8711"/>
        <v>0</v>
      </c>
      <c r="AF3348" s="85">
        <v>0</v>
      </c>
      <c r="AG3348" s="85">
        <v>0</v>
      </c>
      <c r="AH3348" s="85">
        <v>0</v>
      </c>
      <c r="AI3348" s="85">
        <f t="shared" si="8722"/>
        <v>0</v>
      </c>
      <c r="AJ3348" s="85">
        <v>0</v>
      </c>
      <c r="AK3348" s="85">
        <v>0</v>
      </c>
      <c r="AL3348" s="85">
        <f t="shared" si="8712"/>
        <v>0</v>
      </c>
      <c r="AM3348" s="85">
        <v>0</v>
      </c>
      <c r="AN3348" s="386">
        <f t="shared" si="8713"/>
        <v>0</v>
      </c>
      <c r="AO3348" s="386">
        <f t="shared" si="8714"/>
        <v>0</v>
      </c>
      <c r="AP3348" s="387">
        <f t="shared" si="8715"/>
        <v>0</v>
      </c>
      <c r="AQ3348" s="386">
        <f t="shared" si="8716"/>
        <v>0</v>
      </c>
      <c r="AR3348" s="386">
        <f t="shared" si="8717"/>
        <v>0</v>
      </c>
      <c r="AS3348" s="387">
        <f t="shared" si="8718"/>
        <v>0</v>
      </c>
      <c r="AT3348" s="387">
        <f t="shared" si="8719"/>
        <v>0</v>
      </c>
      <c r="AU3348" s="86" t="s">
        <v>28</v>
      </c>
      <c r="AV3348" s="87"/>
      <c r="AW3348" s="88"/>
      <c r="AX3348" s="88"/>
      <c r="AY3348" s="88"/>
      <c r="AZ3348" s="88"/>
      <c r="BA3348" s="8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  <c r="BT3348" s="11"/>
      <c r="BU3348" s="11"/>
      <c r="BV3348" s="11"/>
      <c r="BW3348" s="11"/>
      <c r="BX3348" s="11"/>
      <c r="BY3348" s="11"/>
      <c r="BZ3348" s="11"/>
      <c r="CA3348" s="11"/>
      <c r="CB3348" s="11"/>
      <c r="CC3348" s="11"/>
      <c r="CD3348" s="11"/>
      <c r="CE3348" s="11"/>
      <c r="CF3348" s="11"/>
      <c r="CG3348" s="11"/>
      <c r="CH3348" s="11"/>
      <c r="CI3348" s="11"/>
      <c r="CJ3348" s="11"/>
      <c r="CK3348" s="11"/>
      <c r="CL3348" s="11"/>
      <c r="CM3348" s="11"/>
      <c r="CN3348" s="11"/>
      <c r="CO3348" s="11"/>
      <c r="CP3348" s="11"/>
      <c r="CQ3348" s="11"/>
      <c r="CR3348" s="11"/>
      <c r="CS3348" s="11"/>
      <c r="CT3348" s="11"/>
      <c r="CU3348" s="11"/>
      <c r="CV3348" s="11"/>
      <c r="CW3348" s="11"/>
      <c r="CX3348" s="11"/>
      <c r="CY3348" s="11"/>
      <c r="CZ3348" s="11"/>
      <c r="DA3348" s="11"/>
      <c r="DB3348" s="11"/>
      <c r="DC3348" s="11"/>
      <c r="DD3348" s="11"/>
      <c r="DE3348" s="11"/>
      <c r="DF3348" s="11"/>
      <c r="DG3348" s="11"/>
      <c r="DH3348" s="11"/>
      <c r="DI3348" s="11"/>
      <c r="DJ3348" s="11"/>
      <c r="DK3348" s="11"/>
      <c r="DL3348" s="11"/>
      <c r="DM3348" s="11"/>
      <c r="DN3348" s="11"/>
      <c r="DO3348" s="11"/>
      <c r="DP3348" s="11"/>
      <c r="DQ3348" s="11"/>
      <c r="DR3348" s="11"/>
      <c r="DS3348" s="11"/>
      <c r="DT3348" s="11"/>
      <c r="DU3348" s="11"/>
      <c r="DV3348" s="11"/>
      <c r="DW3348" s="11"/>
      <c r="DX3348" s="11"/>
      <c r="DY3348" s="11"/>
    </row>
    <row r="3349" spans="1:129" s="69" customFormat="1" hidden="1">
      <c r="A3349" s="11"/>
      <c r="B3349" s="4">
        <v>2017</v>
      </c>
      <c r="C3349" s="82">
        <v>8323</v>
      </c>
      <c r="D3349" s="82">
        <v>3</v>
      </c>
      <c r="E3349" s="2">
        <v>6</v>
      </c>
      <c r="F3349" s="2">
        <v>0</v>
      </c>
      <c r="G3349" s="2">
        <v>5000</v>
      </c>
      <c r="H3349" s="2">
        <v>5300</v>
      </c>
      <c r="I3349" s="2">
        <v>531</v>
      </c>
      <c r="J3349" s="83">
        <v>144</v>
      </c>
      <c r="K3349" s="293" t="s">
        <v>1921</v>
      </c>
      <c r="L3349" s="85">
        <v>0</v>
      </c>
      <c r="M3349" s="85">
        <v>0</v>
      </c>
      <c r="N3349" s="85">
        <f t="shared" si="8724"/>
        <v>0</v>
      </c>
      <c r="O3349" s="85">
        <v>0</v>
      </c>
      <c r="P3349" s="85">
        <v>0</v>
      </c>
      <c r="Q3349" s="85">
        <f t="shared" si="8723"/>
        <v>0</v>
      </c>
      <c r="R3349" s="85">
        <v>0</v>
      </c>
      <c r="S3349" s="85">
        <v>0</v>
      </c>
      <c r="T3349" s="85">
        <v>0</v>
      </c>
      <c r="U3349" s="85">
        <f t="shared" si="8720"/>
        <v>0</v>
      </c>
      <c r="V3349" s="85">
        <v>0</v>
      </c>
      <c r="W3349" s="85">
        <v>0</v>
      </c>
      <c r="X3349" s="85">
        <f t="shared" si="8710"/>
        <v>0</v>
      </c>
      <c r="Y3349" s="85">
        <v>0</v>
      </c>
      <c r="Z3349" s="85">
        <v>0</v>
      </c>
      <c r="AA3349" s="85">
        <v>0</v>
      </c>
      <c r="AB3349" s="85">
        <f t="shared" si="8721"/>
        <v>0</v>
      </c>
      <c r="AC3349" s="85">
        <v>0</v>
      </c>
      <c r="AD3349" s="85">
        <v>0</v>
      </c>
      <c r="AE3349" s="85">
        <f t="shared" si="8711"/>
        <v>0</v>
      </c>
      <c r="AF3349" s="85">
        <v>0</v>
      </c>
      <c r="AG3349" s="85">
        <v>0</v>
      </c>
      <c r="AH3349" s="85">
        <v>0</v>
      </c>
      <c r="AI3349" s="85">
        <f t="shared" si="8722"/>
        <v>0</v>
      </c>
      <c r="AJ3349" s="85">
        <v>0</v>
      </c>
      <c r="AK3349" s="85">
        <v>0</v>
      </c>
      <c r="AL3349" s="85">
        <f t="shared" si="8712"/>
        <v>0</v>
      </c>
      <c r="AM3349" s="85">
        <v>0</v>
      </c>
      <c r="AN3349" s="386">
        <f t="shared" si="8713"/>
        <v>0</v>
      </c>
      <c r="AO3349" s="386">
        <f t="shared" si="8714"/>
        <v>0</v>
      </c>
      <c r="AP3349" s="387">
        <f t="shared" si="8715"/>
        <v>0</v>
      </c>
      <c r="AQ3349" s="386">
        <f t="shared" si="8716"/>
        <v>0</v>
      </c>
      <c r="AR3349" s="386">
        <f t="shared" si="8717"/>
        <v>0</v>
      </c>
      <c r="AS3349" s="387">
        <f t="shared" si="8718"/>
        <v>0</v>
      </c>
      <c r="AT3349" s="387">
        <f t="shared" si="8719"/>
        <v>0</v>
      </c>
      <c r="AU3349" s="86" t="s">
        <v>28</v>
      </c>
      <c r="AV3349" s="87"/>
      <c r="AW3349" s="88"/>
      <c r="AX3349" s="88"/>
      <c r="AY3349" s="88"/>
      <c r="AZ3349" s="88"/>
      <c r="BA3349" s="8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  <c r="BT3349" s="11"/>
      <c r="BU3349" s="11"/>
      <c r="BV3349" s="11"/>
      <c r="BW3349" s="11"/>
      <c r="BX3349" s="11"/>
      <c r="BY3349" s="11"/>
      <c r="BZ3349" s="11"/>
      <c r="CA3349" s="11"/>
      <c r="CB3349" s="11"/>
      <c r="CC3349" s="11"/>
      <c r="CD3349" s="11"/>
      <c r="CE3349" s="11"/>
      <c r="CF3349" s="11"/>
      <c r="CG3349" s="11"/>
      <c r="CH3349" s="11"/>
      <c r="CI3349" s="11"/>
      <c r="CJ3349" s="11"/>
      <c r="CK3349" s="11"/>
      <c r="CL3349" s="11"/>
      <c r="CM3349" s="11"/>
      <c r="CN3349" s="11"/>
      <c r="CO3349" s="11"/>
      <c r="CP3349" s="11"/>
      <c r="CQ3349" s="11"/>
      <c r="CR3349" s="11"/>
      <c r="CS3349" s="11"/>
      <c r="CT3349" s="11"/>
      <c r="CU3349" s="11"/>
      <c r="CV3349" s="11"/>
      <c r="CW3349" s="11"/>
      <c r="CX3349" s="11"/>
      <c r="CY3349" s="11"/>
      <c r="CZ3349" s="11"/>
      <c r="DA3349" s="11"/>
      <c r="DB3349" s="11"/>
      <c r="DC3349" s="11"/>
      <c r="DD3349" s="11"/>
      <c r="DE3349" s="11"/>
      <c r="DF3349" s="11"/>
      <c r="DG3349" s="11"/>
      <c r="DH3349" s="11"/>
      <c r="DI3349" s="11"/>
      <c r="DJ3349" s="11"/>
      <c r="DK3349" s="11"/>
      <c r="DL3349" s="11"/>
      <c r="DM3349" s="11"/>
      <c r="DN3349" s="11"/>
      <c r="DO3349" s="11"/>
      <c r="DP3349" s="11"/>
      <c r="DQ3349" s="11"/>
      <c r="DR3349" s="11"/>
      <c r="DS3349" s="11"/>
      <c r="DT3349" s="11"/>
      <c r="DU3349" s="11"/>
      <c r="DV3349" s="11"/>
      <c r="DW3349" s="11"/>
      <c r="DX3349" s="11"/>
      <c r="DY3349" s="11"/>
    </row>
    <row r="3350" spans="1:129" s="69" customFormat="1">
      <c r="A3350" s="11"/>
      <c r="B3350" s="4">
        <v>2017</v>
      </c>
      <c r="C3350" s="82">
        <v>8323</v>
      </c>
      <c r="D3350" s="82">
        <v>3</v>
      </c>
      <c r="E3350" s="2">
        <v>6</v>
      </c>
      <c r="F3350" s="2">
        <v>0</v>
      </c>
      <c r="G3350" s="2">
        <v>5000</v>
      </c>
      <c r="H3350" s="2">
        <v>5300</v>
      </c>
      <c r="I3350" s="2">
        <v>531</v>
      </c>
      <c r="J3350" s="83">
        <v>145</v>
      </c>
      <c r="K3350" s="293" t="s">
        <v>1580</v>
      </c>
      <c r="L3350" s="85">
        <v>2000</v>
      </c>
      <c r="M3350" s="85">
        <v>0</v>
      </c>
      <c r="N3350" s="85">
        <f t="shared" si="8724"/>
        <v>2000</v>
      </c>
      <c r="O3350" s="85">
        <v>0</v>
      </c>
      <c r="P3350" s="85">
        <v>0</v>
      </c>
      <c r="Q3350" s="85">
        <f t="shared" si="8723"/>
        <v>0</v>
      </c>
      <c r="R3350" s="85">
        <f>N3350+Q3350</f>
        <v>2000</v>
      </c>
      <c r="S3350" s="85">
        <v>0</v>
      </c>
      <c r="T3350" s="85">
        <v>0</v>
      </c>
      <c r="U3350" s="85">
        <f t="shared" si="8720"/>
        <v>0</v>
      </c>
      <c r="V3350" s="85">
        <v>0</v>
      </c>
      <c r="W3350" s="85">
        <v>0</v>
      </c>
      <c r="X3350" s="85">
        <f t="shared" si="8710"/>
        <v>0</v>
      </c>
      <c r="Y3350" s="85">
        <f>U3350+X3350</f>
        <v>0</v>
      </c>
      <c r="Z3350" s="85">
        <v>0</v>
      </c>
      <c r="AA3350" s="85">
        <v>0</v>
      </c>
      <c r="AB3350" s="85">
        <f t="shared" si="8721"/>
        <v>0</v>
      </c>
      <c r="AC3350" s="85">
        <v>0</v>
      </c>
      <c r="AD3350" s="85">
        <v>0</v>
      </c>
      <c r="AE3350" s="85">
        <f t="shared" si="8711"/>
        <v>0</v>
      </c>
      <c r="AF3350" s="85">
        <f>AB3350+AE3350</f>
        <v>0</v>
      </c>
      <c r="AG3350" s="85">
        <v>0</v>
      </c>
      <c r="AH3350" s="85">
        <v>0</v>
      </c>
      <c r="AI3350" s="85">
        <f t="shared" si="8722"/>
        <v>0</v>
      </c>
      <c r="AJ3350" s="85">
        <v>0</v>
      </c>
      <c r="AK3350" s="85">
        <v>0</v>
      </c>
      <c r="AL3350" s="85">
        <f t="shared" si="8712"/>
        <v>0</v>
      </c>
      <c r="AM3350" s="85">
        <f>AI3350+AL3350</f>
        <v>0</v>
      </c>
      <c r="AN3350" s="386">
        <f t="shared" si="8713"/>
        <v>2000</v>
      </c>
      <c r="AO3350" s="386">
        <f t="shared" si="8714"/>
        <v>0</v>
      </c>
      <c r="AP3350" s="387">
        <f t="shared" si="8715"/>
        <v>2000</v>
      </c>
      <c r="AQ3350" s="386">
        <f t="shared" si="8716"/>
        <v>0</v>
      </c>
      <c r="AR3350" s="386">
        <f t="shared" si="8717"/>
        <v>0</v>
      </c>
      <c r="AS3350" s="387">
        <f t="shared" si="8718"/>
        <v>0</v>
      </c>
      <c r="AT3350" s="387">
        <f t="shared" si="8719"/>
        <v>2000</v>
      </c>
      <c r="AU3350" s="86" t="s">
        <v>28</v>
      </c>
      <c r="AV3350" s="87">
        <v>5</v>
      </c>
      <c r="AW3350" s="88"/>
      <c r="AX3350" s="88"/>
      <c r="AY3350" s="88"/>
      <c r="AZ3350" s="88"/>
      <c r="BA3350" s="8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  <c r="BT3350" s="11"/>
      <c r="BU3350" s="11"/>
      <c r="BV3350" s="11"/>
      <c r="BW3350" s="11"/>
      <c r="BX3350" s="11"/>
      <c r="BY3350" s="11"/>
      <c r="BZ3350" s="11"/>
      <c r="CA3350" s="11"/>
      <c r="CB3350" s="11"/>
      <c r="CC3350" s="11"/>
      <c r="CD3350" s="11"/>
      <c r="CE3350" s="11"/>
      <c r="CF3350" s="11"/>
      <c r="CG3350" s="11"/>
      <c r="CH3350" s="11"/>
      <c r="CI3350" s="11"/>
      <c r="CJ3350" s="11"/>
      <c r="CK3350" s="11"/>
      <c r="CL3350" s="11"/>
      <c r="CM3350" s="11"/>
      <c r="CN3350" s="11"/>
      <c r="CO3350" s="11"/>
      <c r="CP3350" s="11"/>
      <c r="CQ3350" s="11"/>
      <c r="CR3350" s="11"/>
      <c r="CS3350" s="11"/>
      <c r="CT3350" s="11"/>
      <c r="CU3350" s="11"/>
      <c r="CV3350" s="11"/>
      <c r="CW3350" s="11"/>
      <c r="CX3350" s="11"/>
      <c r="CY3350" s="11"/>
      <c r="CZ3350" s="11"/>
      <c r="DA3350" s="11"/>
      <c r="DB3350" s="11"/>
      <c r="DC3350" s="11"/>
      <c r="DD3350" s="11"/>
      <c r="DE3350" s="11"/>
      <c r="DF3350" s="11"/>
      <c r="DG3350" s="11"/>
      <c r="DH3350" s="11"/>
      <c r="DI3350" s="11"/>
      <c r="DJ3350" s="11"/>
      <c r="DK3350" s="11"/>
      <c r="DL3350" s="11"/>
      <c r="DM3350" s="11"/>
      <c r="DN3350" s="11"/>
      <c r="DO3350" s="11"/>
      <c r="DP3350" s="11"/>
      <c r="DQ3350" s="11"/>
      <c r="DR3350" s="11"/>
      <c r="DS3350" s="11"/>
      <c r="DT3350" s="11"/>
      <c r="DU3350" s="11"/>
      <c r="DV3350" s="11"/>
      <c r="DW3350" s="11"/>
      <c r="DX3350" s="11"/>
      <c r="DY3350" s="11"/>
    </row>
    <row r="3351" spans="1:129" s="69" customFormat="1" hidden="1">
      <c r="A3351" s="11"/>
      <c r="B3351" s="4">
        <v>2017</v>
      </c>
      <c r="C3351" s="82">
        <v>8323</v>
      </c>
      <c r="D3351" s="82">
        <v>3</v>
      </c>
      <c r="E3351" s="2">
        <v>6</v>
      </c>
      <c r="F3351" s="2">
        <v>0</v>
      </c>
      <c r="G3351" s="2">
        <v>5000</v>
      </c>
      <c r="H3351" s="2">
        <v>5300</v>
      </c>
      <c r="I3351" s="2">
        <v>531</v>
      </c>
      <c r="J3351" s="83">
        <v>146</v>
      </c>
      <c r="K3351" s="293" t="s">
        <v>1581</v>
      </c>
      <c r="L3351" s="85">
        <v>0</v>
      </c>
      <c r="M3351" s="85">
        <v>0</v>
      </c>
      <c r="N3351" s="85">
        <f t="shared" si="8724"/>
        <v>0</v>
      </c>
      <c r="O3351" s="85">
        <v>0</v>
      </c>
      <c r="P3351" s="85">
        <v>0</v>
      </c>
      <c r="Q3351" s="85">
        <f t="shared" si="8723"/>
        <v>0</v>
      </c>
      <c r="R3351" s="85">
        <v>0</v>
      </c>
      <c r="S3351" s="85">
        <v>0</v>
      </c>
      <c r="T3351" s="85">
        <v>0</v>
      </c>
      <c r="U3351" s="85">
        <f t="shared" si="8720"/>
        <v>0</v>
      </c>
      <c r="V3351" s="85">
        <v>0</v>
      </c>
      <c r="W3351" s="85">
        <v>0</v>
      </c>
      <c r="X3351" s="85">
        <f t="shared" si="8710"/>
        <v>0</v>
      </c>
      <c r="Y3351" s="85">
        <v>0</v>
      </c>
      <c r="Z3351" s="85">
        <v>0</v>
      </c>
      <c r="AA3351" s="85">
        <v>0</v>
      </c>
      <c r="AB3351" s="85">
        <f t="shared" si="8721"/>
        <v>0</v>
      </c>
      <c r="AC3351" s="85">
        <v>0</v>
      </c>
      <c r="AD3351" s="85">
        <v>0</v>
      </c>
      <c r="AE3351" s="85">
        <f t="shared" si="8711"/>
        <v>0</v>
      </c>
      <c r="AF3351" s="85">
        <v>0</v>
      </c>
      <c r="AG3351" s="85">
        <v>0</v>
      </c>
      <c r="AH3351" s="85">
        <v>0</v>
      </c>
      <c r="AI3351" s="85">
        <f t="shared" si="8722"/>
        <v>0</v>
      </c>
      <c r="AJ3351" s="85">
        <v>0</v>
      </c>
      <c r="AK3351" s="85">
        <v>0</v>
      </c>
      <c r="AL3351" s="85">
        <f t="shared" si="8712"/>
        <v>0</v>
      </c>
      <c r="AM3351" s="85">
        <v>0</v>
      </c>
      <c r="AN3351" s="386">
        <f t="shared" si="8713"/>
        <v>0</v>
      </c>
      <c r="AO3351" s="386">
        <f t="shared" si="8714"/>
        <v>0</v>
      </c>
      <c r="AP3351" s="387">
        <f t="shared" si="8715"/>
        <v>0</v>
      </c>
      <c r="AQ3351" s="386">
        <f t="shared" si="8716"/>
        <v>0</v>
      </c>
      <c r="AR3351" s="386">
        <f t="shared" si="8717"/>
        <v>0</v>
      </c>
      <c r="AS3351" s="387">
        <f t="shared" si="8718"/>
        <v>0</v>
      </c>
      <c r="AT3351" s="387">
        <f t="shared" si="8719"/>
        <v>0</v>
      </c>
      <c r="AU3351" s="86" t="s">
        <v>28</v>
      </c>
      <c r="AV3351" s="87"/>
      <c r="AW3351" s="88"/>
      <c r="AX3351" s="88"/>
      <c r="AY3351" s="88"/>
      <c r="AZ3351" s="88"/>
      <c r="BA3351" s="8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  <c r="BT3351" s="11"/>
      <c r="BU3351" s="11"/>
      <c r="BV3351" s="11"/>
      <c r="BW3351" s="11"/>
      <c r="BX3351" s="11"/>
      <c r="BY3351" s="11"/>
      <c r="BZ3351" s="11"/>
      <c r="CA3351" s="11"/>
      <c r="CB3351" s="11"/>
      <c r="CC3351" s="11"/>
      <c r="CD3351" s="11"/>
      <c r="CE3351" s="11"/>
      <c r="CF3351" s="11"/>
      <c r="CG3351" s="11"/>
      <c r="CH3351" s="11"/>
      <c r="CI3351" s="11"/>
      <c r="CJ3351" s="11"/>
      <c r="CK3351" s="11"/>
      <c r="CL3351" s="11"/>
      <c r="CM3351" s="11"/>
      <c r="CN3351" s="11"/>
      <c r="CO3351" s="11"/>
      <c r="CP3351" s="11"/>
      <c r="CQ3351" s="11"/>
      <c r="CR3351" s="11"/>
      <c r="CS3351" s="11"/>
      <c r="CT3351" s="11"/>
      <c r="CU3351" s="11"/>
      <c r="CV3351" s="11"/>
      <c r="CW3351" s="11"/>
      <c r="CX3351" s="11"/>
      <c r="CY3351" s="11"/>
      <c r="CZ3351" s="11"/>
      <c r="DA3351" s="11"/>
      <c r="DB3351" s="11"/>
      <c r="DC3351" s="11"/>
      <c r="DD3351" s="11"/>
      <c r="DE3351" s="11"/>
      <c r="DF3351" s="11"/>
      <c r="DG3351" s="11"/>
      <c r="DH3351" s="11"/>
      <c r="DI3351" s="11"/>
      <c r="DJ3351" s="11"/>
      <c r="DK3351" s="11"/>
      <c r="DL3351" s="11"/>
      <c r="DM3351" s="11"/>
      <c r="DN3351" s="11"/>
      <c r="DO3351" s="11"/>
      <c r="DP3351" s="11"/>
      <c r="DQ3351" s="11"/>
      <c r="DR3351" s="11"/>
      <c r="DS3351" s="11"/>
      <c r="DT3351" s="11"/>
      <c r="DU3351" s="11"/>
      <c r="DV3351" s="11"/>
      <c r="DW3351" s="11"/>
      <c r="DX3351" s="11"/>
      <c r="DY3351" s="11"/>
    </row>
    <row r="3352" spans="1:129" s="69" customFormat="1" hidden="1">
      <c r="A3352" s="11"/>
      <c r="B3352" s="4">
        <v>2017</v>
      </c>
      <c r="C3352" s="82">
        <v>8323</v>
      </c>
      <c r="D3352" s="82">
        <v>3</v>
      </c>
      <c r="E3352" s="2">
        <v>6</v>
      </c>
      <c r="F3352" s="2">
        <v>0</v>
      </c>
      <c r="G3352" s="2">
        <v>5000</v>
      </c>
      <c r="H3352" s="2">
        <v>5300</v>
      </c>
      <c r="I3352" s="2">
        <v>531</v>
      </c>
      <c r="J3352" s="83">
        <v>147</v>
      </c>
      <c r="K3352" s="293" t="s">
        <v>1582</v>
      </c>
      <c r="L3352" s="85">
        <v>0</v>
      </c>
      <c r="M3352" s="85">
        <v>0</v>
      </c>
      <c r="N3352" s="85">
        <f t="shared" si="8724"/>
        <v>0</v>
      </c>
      <c r="O3352" s="85">
        <v>0</v>
      </c>
      <c r="P3352" s="85">
        <v>0</v>
      </c>
      <c r="Q3352" s="85">
        <f t="shared" si="8723"/>
        <v>0</v>
      </c>
      <c r="R3352" s="85">
        <v>0</v>
      </c>
      <c r="S3352" s="85">
        <v>0</v>
      </c>
      <c r="T3352" s="85">
        <v>0</v>
      </c>
      <c r="U3352" s="85">
        <f t="shared" si="8720"/>
        <v>0</v>
      </c>
      <c r="V3352" s="85">
        <v>0</v>
      </c>
      <c r="W3352" s="85">
        <v>0</v>
      </c>
      <c r="X3352" s="85">
        <f t="shared" si="8710"/>
        <v>0</v>
      </c>
      <c r="Y3352" s="85">
        <v>0</v>
      </c>
      <c r="Z3352" s="85">
        <v>0</v>
      </c>
      <c r="AA3352" s="85">
        <v>0</v>
      </c>
      <c r="AB3352" s="85">
        <f t="shared" si="8721"/>
        <v>0</v>
      </c>
      <c r="AC3352" s="85">
        <v>0</v>
      </c>
      <c r="AD3352" s="85">
        <v>0</v>
      </c>
      <c r="AE3352" s="85">
        <f t="shared" si="8711"/>
        <v>0</v>
      </c>
      <c r="AF3352" s="85">
        <v>0</v>
      </c>
      <c r="AG3352" s="85">
        <v>0</v>
      </c>
      <c r="AH3352" s="85">
        <v>0</v>
      </c>
      <c r="AI3352" s="85">
        <f t="shared" si="8722"/>
        <v>0</v>
      </c>
      <c r="AJ3352" s="85">
        <v>0</v>
      </c>
      <c r="AK3352" s="85">
        <v>0</v>
      </c>
      <c r="AL3352" s="85">
        <f t="shared" si="8712"/>
        <v>0</v>
      </c>
      <c r="AM3352" s="85">
        <v>0</v>
      </c>
      <c r="AN3352" s="386">
        <f t="shared" si="8713"/>
        <v>0</v>
      </c>
      <c r="AO3352" s="386">
        <f t="shared" si="8714"/>
        <v>0</v>
      </c>
      <c r="AP3352" s="387">
        <f t="shared" si="8715"/>
        <v>0</v>
      </c>
      <c r="AQ3352" s="386">
        <f t="shared" si="8716"/>
        <v>0</v>
      </c>
      <c r="AR3352" s="386">
        <f t="shared" si="8717"/>
        <v>0</v>
      </c>
      <c r="AS3352" s="387">
        <f t="shared" si="8718"/>
        <v>0</v>
      </c>
      <c r="AT3352" s="387">
        <f t="shared" si="8719"/>
        <v>0</v>
      </c>
      <c r="AU3352" s="86" t="s">
        <v>28</v>
      </c>
      <c r="AV3352" s="87"/>
      <c r="AW3352" s="88"/>
      <c r="AX3352" s="88"/>
      <c r="AY3352" s="88"/>
      <c r="AZ3352" s="88"/>
      <c r="BA3352" s="8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  <c r="BT3352" s="11"/>
      <c r="BU3352" s="11"/>
      <c r="BV3352" s="11"/>
      <c r="BW3352" s="11"/>
      <c r="BX3352" s="11"/>
      <c r="BY3352" s="11"/>
      <c r="BZ3352" s="11"/>
      <c r="CA3352" s="11"/>
      <c r="CB3352" s="11"/>
      <c r="CC3352" s="11"/>
      <c r="CD3352" s="11"/>
      <c r="CE3352" s="11"/>
      <c r="CF3352" s="11"/>
      <c r="CG3352" s="11"/>
      <c r="CH3352" s="11"/>
      <c r="CI3352" s="11"/>
      <c r="CJ3352" s="11"/>
      <c r="CK3352" s="11"/>
      <c r="CL3352" s="11"/>
      <c r="CM3352" s="11"/>
      <c r="CN3352" s="11"/>
      <c r="CO3352" s="11"/>
      <c r="CP3352" s="11"/>
      <c r="CQ3352" s="11"/>
      <c r="CR3352" s="11"/>
      <c r="CS3352" s="11"/>
      <c r="CT3352" s="11"/>
      <c r="CU3352" s="11"/>
      <c r="CV3352" s="11"/>
      <c r="CW3352" s="11"/>
      <c r="CX3352" s="11"/>
      <c r="CY3352" s="11"/>
      <c r="CZ3352" s="11"/>
      <c r="DA3352" s="11"/>
      <c r="DB3352" s="11"/>
      <c r="DC3352" s="11"/>
      <c r="DD3352" s="11"/>
      <c r="DE3352" s="11"/>
      <c r="DF3352" s="11"/>
      <c r="DG3352" s="11"/>
      <c r="DH3352" s="11"/>
      <c r="DI3352" s="11"/>
      <c r="DJ3352" s="11"/>
      <c r="DK3352" s="11"/>
      <c r="DL3352" s="11"/>
      <c r="DM3352" s="11"/>
      <c r="DN3352" s="11"/>
      <c r="DO3352" s="11"/>
      <c r="DP3352" s="11"/>
      <c r="DQ3352" s="11"/>
      <c r="DR3352" s="11"/>
      <c r="DS3352" s="11"/>
      <c r="DT3352" s="11"/>
      <c r="DU3352" s="11"/>
      <c r="DV3352" s="11"/>
      <c r="DW3352" s="11"/>
      <c r="DX3352" s="11"/>
      <c r="DY3352" s="11"/>
    </row>
    <row r="3353" spans="1:129" s="69" customFormat="1" hidden="1">
      <c r="A3353" s="11"/>
      <c r="B3353" s="4">
        <v>2017</v>
      </c>
      <c r="C3353" s="82">
        <v>8323</v>
      </c>
      <c r="D3353" s="82">
        <v>3</v>
      </c>
      <c r="E3353" s="2">
        <v>6</v>
      </c>
      <c r="F3353" s="2">
        <v>0</v>
      </c>
      <c r="G3353" s="2">
        <v>5000</v>
      </c>
      <c r="H3353" s="2">
        <v>5300</v>
      </c>
      <c r="I3353" s="2">
        <v>531</v>
      </c>
      <c r="J3353" s="83">
        <v>148</v>
      </c>
      <c r="K3353" s="293" t="s">
        <v>1583</v>
      </c>
      <c r="L3353" s="85">
        <v>0</v>
      </c>
      <c r="M3353" s="85">
        <v>0</v>
      </c>
      <c r="N3353" s="85">
        <f t="shared" si="8724"/>
        <v>0</v>
      </c>
      <c r="O3353" s="85">
        <v>0</v>
      </c>
      <c r="P3353" s="85">
        <v>0</v>
      </c>
      <c r="Q3353" s="85">
        <f t="shared" si="8723"/>
        <v>0</v>
      </c>
      <c r="R3353" s="85">
        <v>0</v>
      </c>
      <c r="S3353" s="85">
        <v>0</v>
      </c>
      <c r="T3353" s="85">
        <v>0</v>
      </c>
      <c r="U3353" s="85">
        <f t="shared" si="8720"/>
        <v>0</v>
      </c>
      <c r="V3353" s="85">
        <v>0</v>
      </c>
      <c r="W3353" s="85">
        <v>0</v>
      </c>
      <c r="X3353" s="85">
        <f t="shared" si="8710"/>
        <v>0</v>
      </c>
      <c r="Y3353" s="85">
        <v>0</v>
      </c>
      <c r="Z3353" s="85">
        <v>0</v>
      </c>
      <c r="AA3353" s="85">
        <v>0</v>
      </c>
      <c r="AB3353" s="85">
        <f t="shared" si="8721"/>
        <v>0</v>
      </c>
      <c r="AC3353" s="85">
        <v>0</v>
      </c>
      <c r="AD3353" s="85">
        <v>0</v>
      </c>
      <c r="AE3353" s="85">
        <f t="shared" si="8711"/>
        <v>0</v>
      </c>
      <c r="AF3353" s="85">
        <v>0</v>
      </c>
      <c r="AG3353" s="85">
        <v>0</v>
      </c>
      <c r="AH3353" s="85">
        <v>0</v>
      </c>
      <c r="AI3353" s="85">
        <f t="shared" si="8722"/>
        <v>0</v>
      </c>
      <c r="AJ3353" s="85">
        <v>0</v>
      </c>
      <c r="AK3353" s="85">
        <v>0</v>
      </c>
      <c r="AL3353" s="85">
        <f t="shared" si="8712"/>
        <v>0</v>
      </c>
      <c r="AM3353" s="85">
        <v>0</v>
      </c>
      <c r="AN3353" s="386">
        <f t="shared" si="8713"/>
        <v>0</v>
      </c>
      <c r="AO3353" s="386">
        <f t="shared" si="8714"/>
        <v>0</v>
      </c>
      <c r="AP3353" s="387">
        <f t="shared" si="8715"/>
        <v>0</v>
      </c>
      <c r="AQ3353" s="386">
        <f t="shared" si="8716"/>
        <v>0</v>
      </c>
      <c r="AR3353" s="386">
        <f t="shared" si="8717"/>
        <v>0</v>
      </c>
      <c r="AS3353" s="387">
        <f t="shared" si="8718"/>
        <v>0</v>
      </c>
      <c r="AT3353" s="387">
        <f t="shared" si="8719"/>
        <v>0</v>
      </c>
      <c r="AU3353" s="86" t="s">
        <v>28</v>
      </c>
      <c r="AV3353" s="87"/>
      <c r="AW3353" s="88"/>
      <c r="AX3353" s="88"/>
      <c r="AY3353" s="88"/>
      <c r="AZ3353" s="88"/>
      <c r="BA3353" s="8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  <c r="BT3353" s="11"/>
      <c r="BU3353" s="11"/>
      <c r="BV3353" s="11"/>
      <c r="BW3353" s="11"/>
      <c r="BX3353" s="11"/>
      <c r="BY3353" s="11"/>
      <c r="BZ3353" s="11"/>
      <c r="CA3353" s="11"/>
      <c r="CB3353" s="11"/>
      <c r="CC3353" s="11"/>
      <c r="CD3353" s="11"/>
      <c r="CE3353" s="11"/>
      <c r="CF3353" s="11"/>
      <c r="CG3353" s="11"/>
      <c r="CH3353" s="11"/>
      <c r="CI3353" s="11"/>
      <c r="CJ3353" s="11"/>
      <c r="CK3353" s="11"/>
      <c r="CL3353" s="11"/>
      <c r="CM3353" s="11"/>
      <c r="CN3353" s="11"/>
      <c r="CO3353" s="11"/>
      <c r="CP3353" s="11"/>
      <c r="CQ3353" s="11"/>
      <c r="CR3353" s="11"/>
      <c r="CS3353" s="11"/>
      <c r="CT3353" s="11"/>
      <c r="CU3353" s="11"/>
      <c r="CV3353" s="11"/>
      <c r="CW3353" s="11"/>
      <c r="CX3353" s="11"/>
      <c r="CY3353" s="11"/>
      <c r="CZ3353" s="11"/>
      <c r="DA3353" s="11"/>
      <c r="DB3353" s="11"/>
      <c r="DC3353" s="11"/>
      <c r="DD3353" s="11"/>
      <c r="DE3353" s="11"/>
      <c r="DF3353" s="11"/>
      <c r="DG3353" s="11"/>
      <c r="DH3353" s="11"/>
      <c r="DI3353" s="11"/>
      <c r="DJ3353" s="11"/>
      <c r="DK3353" s="11"/>
      <c r="DL3353" s="11"/>
      <c r="DM3353" s="11"/>
      <c r="DN3353" s="11"/>
      <c r="DO3353" s="11"/>
      <c r="DP3353" s="11"/>
      <c r="DQ3353" s="11"/>
      <c r="DR3353" s="11"/>
      <c r="DS3353" s="11"/>
      <c r="DT3353" s="11"/>
      <c r="DU3353" s="11"/>
      <c r="DV3353" s="11"/>
      <c r="DW3353" s="11"/>
      <c r="DX3353" s="11"/>
      <c r="DY3353" s="11"/>
    </row>
    <row r="3354" spans="1:129" s="69" customFormat="1" ht="46.5" hidden="1">
      <c r="A3354" s="11"/>
      <c r="B3354" s="4">
        <v>2017</v>
      </c>
      <c r="C3354" s="82">
        <v>8323</v>
      </c>
      <c r="D3354" s="82">
        <v>3</v>
      </c>
      <c r="E3354" s="2">
        <v>6</v>
      </c>
      <c r="F3354" s="2">
        <v>0</v>
      </c>
      <c r="G3354" s="2">
        <v>5000</v>
      </c>
      <c r="H3354" s="2">
        <v>5300</v>
      </c>
      <c r="I3354" s="2">
        <v>531</v>
      </c>
      <c r="J3354" s="83">
        <v>149</v>
      </c>
      <c r="K3354" s="293" t="s">
        <v>1584</v>
      </c>
      <c r="L3354" s="85">
        <v>0</v>
      </c>
      <c r="M3354" s="85">
        <v>0</v>
      </c>
      <c r="N3354" s="85">
        <f t="shared" si="8724"/>
        <v>0</v>
      </c>
      <c r="O3354" s="85">
        <v>0</v>
      </c>
      <c r="P3354" s="85">
        <v>0</v>
      </c>
      <c r="Q3354" s="85">
        <f t="shared" si="8723"/>
        <v>0</v>
      </c>
      <c r="R3354" s="85">
        <v>0</v>
      </c>
      <c r="S3354" s="85">
        <v>0</v>
      </c>
      <c r="T3354" s="85">
        <v>0</v>
      </c>
      <c r="U3354" s="85">
        <f t="shared" si="8720"/>
        <v>0</v>
      </c>
      <c r="V3354" s="85">
        <v>0</v>
      </c>
      <c r="W3354" s="85">
        <v>0</v>
      </c>
      <c r="X3354" s="85">
        <f t="shared" si="8710"/>
        <v>0</v>
      </c>
      <c r="Y3354" s="85">
        <v>0</v>
      </c>
      <c r="Z3354" s="85">
        <v>0</v>
      </c>
      <c r="AA3354" s="85">
        <v>0</v>
      </c>
      <c r="AB3354" s="85">
        <f t="shared" si="8721"/>
        <v>0</v>
      </c>
      <c r="AC3354" s="85">
        <v>0</v>
      </c>
      <c r="AD3354" s="85">
        <v>0</v>
      </c>
      <c r="AE3354" s="85">
        <f t="shared" si="8711"/>
        <v>0</v>
      </c>
      <c r="AF3354" s="85">
        <v>0</v>
      </c>
      <c r="AG3354" s="85">
        <v>0</v>
      </c>
      <c r="AH3354" s="85">
        <v>0</v>
      </c>
      <c r="AI3354" s="85">
        <f t="shared" si="8722"/>
        <v>0</v>
      </c>
      <c r="AJ3354" s="85">
        <v>0</v>
      </c>
      <c r="AK3354" s="85">
        <v>0</v>
      </c>
      <c r="AL3354" s="85">
        <f t="shared" si="8712"/>
        <v>0</v>
      </c>
      <c r="AM3354" s="85">
        <v>0</v>
      </c>
      <c r="AN3354" s="386">
        <f t="shared" si="8713"/>
        <v>0</v>
      </c>
      <c r="AO3354" s="386">
        <f t="shared" si="8714"/>
        <v>0</v>
      </c>
      <c r="AP3354" s="387">
        <f t="shared" si="8715"/>
        <v>0</v>
      </c>
      <c r="AQ3354" s="386">
        <f t="shared" si="8716"/>
        <v>0</v>
      </c>
      <c r="AR3354" s="386">
        <f t="shared" si="8717"/>
        <v>0</v>
      </c>
      <c r="AS3354" s="387">
        <f t="shared" si="8718"/>
        <v>0</v>
      </c>
      <c r="AT3354" s="387">
        <f t="shared" si="8719"/>
        <v>0</v>
      </c>
      <c r="AU3354" s="86" t="s">
        <v>28</v>
      </c>
      <c r="AV3354" s="87"/>
      <c r="AW3354" s="88"/>
      <c r="AX3354" s="88"/>
      <c r="AY3354" s="88"/>
      <c r="AZ3354" s="88"/>
      <c r="BA3354" s="8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  <c r="BT3354" s="11"/>
      <c r="BU3354" s="11"/>
      <c r="BV3354" s="11"/>
      <c r="BW3354" s="11"/>
      <c r="BX3354" s="11"/>
      <c r="BY3354" s="11"/>
      <c r="BZ3354" s="11"/>
      <c r="CA3354" s="11"/>
      <c r="CB3354" s="11"/>
      <c r="CC3354" s="11"/>
      <c r="CD3354" s="11"/>
      <c r="CE3354" s="11"/>
      <c r="CF3354" s="11"/>
      <c r="CG3354" s="11"/>
      <c r="CH3354" s="11"/>
      <c r="CI3354" s="11"/>
      <c r="CJ3354" s="11"/>
      <c r="CK3354" s="11"/>
      <c r="CL3354" s="11"/>
      <c r="CM3354" s="11"/>
      <c r="CN3354" s="11"/>
      <c r="CO3354" s="11"/>
      <c r="CP3354" s="11"/>
      <c r="CQ3354" s="11"/>
      <c r="CR3354" s="11"/>
      <c r="CS3354" s="11"/>
      <c r="CT3354" s="11"/>
      <c r="CU3354" s="11"/>
      <c r="CV3354" s="11"/>
      <c r="CW3354" s="11"/>
      <c r="CX3354" s="11"/>
      <c r="CY3354" s="11"/>
      <c r="CZ3354" s="11"/>
      <c r="DA3354" s="11"/>
      <c r="DB3354" s="11"/>
      <c r="DC3354" s="11"/>
      <c r="DD3354" s="11"/>
      <c r="DE3354" s="11"/>
      <c r="DF3354" s="11"/>
      <c r="DG3354" s="11"/>
      <c r="DH3354" s="11"/>
      <c r="DI3354" s="11"/>
      <c r="DJ3354" s="11"/>
      <c r="DK3354" s="11"/>
      <c r="DL3354" s="11"/>
      <c r="DM3354" s="11"/>
      <c r="DN3354" s="11"/>
      <c r="DO3354" s="11"/>
      <c r="DP3354" s="11"/>
      <c r="DQ3354" s="11"/>
      <c r="DR3354" s="11"/>
      <c r="DS3354" s="11"/>
      <c r="DT3354" s="11"/>
      <c r="DU3354" s="11"/>
      <c r="DV3354" s="11"/>
      <c r="DW3354" s="11"/>
      <c r="DX3354" s="11"/>
      <c r="DY3354" s="11"/>
    </row>
    <row r="3355" spans="1:129" s="69" customFormat="1" hidden="1">
      <c r="A3355" s="11"/>
      <c r="B3355" s="4">
        <v>2017</v>
      </c>
      <c r="C3355" s="82">
        <v>8323</v>
      </c>
      <c r="D3355" s="82">
        <v>3</v>
      </c>
      <c r="E3355" s="2">
        <v>6</v>
      </c>
      <c r="F3355" s="2">
        <v>0</v>
      </c>
      <c r="G3355" s="2">
        <v>5000</v>
      </c>
      <c r="H3355" s="2">
        <v>5300</v>
      </c>
      <c r="I3355" s="2">
        <v>531</v>
      </c>
      <c r="J3355" s="83">
        <v>150</v>
      </c>
      <c r="K3355" s="293" t="s">
        <v>1585</v>
      </c>
      <c r="L3355" s="85">
        <v>0</v>
      </c>
      <c r="M3355" s="85">
        <v>0</v>
      </c>
      <c r="N3355" s="85">
        <f t="shared" si="8724"/>
        <v>0</v>
      </c>
      <c r="O3355" s="85">
        <v>0</v>
      </c>
      <c r="P3355" s="85">
        <v>0</v>
      </c>
      <c r="Q3355" s="85">
        <f t="shared" si="8723"/>
        <v>0</v>
      </c>
      <c r="R3355" s="85">
        <v>0</v>
      </c>
      <c r="S3355" s="85">
        <v>0</v>
      </c>
      <c r="T3355" s="85">
        <v>0</v>
      </c>
      <c r="U3355" s="85">
        <f t="shared" si="8720"/>
        <v>0</v>
      </c>
      <c r="V3355" s="85">
        <v>0</v>
      </c>
      <c r="W3355" s="85">
        <v>0</v>
      </c>
      <c r="X3355" s="85">
        <f t="shared" si="8710"/>
        <v>0</v>
      </c>
      <c r="Y3355" s="85">
        <v>0</v>
      </c>
      <c r="Z3355" s="85">
        <v>0</v>
      </c>
      <c r="AA3355" s="85">
        <v>0</v>
      </c>
      <c r="AB3355" s="85">
        <f t="shared" si="8721"/>
        <v>0</v>
      </c>
      <c r="AC3355" s="85">
        <v>0</v>
      </c>
      <c r="AD3355" s="85">
        <v>0</v>
      </c>
      <c r="AE3355" s="85">
        <f t="shared" si="8711"/>
        <v>0</v>
      </c>
      <c r="AF3355" s="85">
        <v>0</v>
      </c>
      <c r="AG3355" s="85">
        <v>0</v>
      </c>
      <c r="AH3355" s="85">
        <v>0</v>
      </c>
      <c r="AI3355" s="85">
        <f t="shared" si="8722"/>
        <v>0</v>
      </c>
      <c r="AJ3355" s="85">
        <v>0</v>
      </c>
      <c r="AK3355" s="85">
        <v>0</v>
      </c>
      <c r="AL3355" s="85">
        <f t="shared" si="8712"/>
        <v>0</v>
      </c>
      <c r="AM3355" s="85">
        <v>0</v>
      </c>
      <c r="AN3355" s="386">
        <f t="shared" si="8713"/>
        <v>0</v>
      </c>
      <c r="AO3355" s="386">
        <f t="shared" si="8714"/>
        <v>0</v>
      </c>
      <c r="AP3355" s="387">
        <f t="shared" si="8715"/>
        <v>0</v>
      </c>
      <c r="AQ3355" s="386">
        <f t="shared" si="8716"/>
        <v>0</v>
      </c>
      <c r="AR3355" s="386">
        <f t="shared" si="8717"/>
        <v>0</v>
      </c>
      <c r="AS3355" s="387">
        <f t="shared" si="8718"/>
        <v>0</v>
      </c>
      <c r="AT3355" s="387">
        <f t="shared" si="8719"/>
        <v>0</v>
      </c>
      <c r="AU3355" s="86" t="s">
        <v>28</v>
      </c>
      <c r="AV3355" s="87"/>
      <c r="AW3355" s="88"/>
      <c r="AX3355" s="88"/>
      <c r="AY3355" s="88"/>
      <c r="AZ3355" s="88"/>
      <c r="BA3355" s="8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  <c r="BT3355" s="11"/>
      <c r="BU3355" s="11"/>
      <c r="BV3355" s="11"/>
      <c r="BW3355" s="11"/>
      <c r="BX3355" s="11"/>
      <c r="BY3355" s="11"/>
      <c r="BZ3355" s="11"/>
      <c r="CA3355" s="11"/>
      <c r="CB3355" s="11"/>
      <c r="CC3355" s="11"/>
      <c r="CD3355" s="11"/>
      <c r="CE3355" s="11"/>
      <c r="CF3355" s="11"/>
      <c r="CG3355" s="11"/>
      <c r="CH3355" s="11"/>
      <c r="CI3355" s="11"/>
      <c r="CJ3355" s="11"/>
      <c r="CK3355" s="11"/>
      <c r="CL3355" s="11"/>
      <c r="CM3355" s="11"/>
      <c r="CN3355" s="11"/>
      <c r="CO3355" s="11"/>
      <c r="CP3355" s="11"/>
      <c r="CQ3355" s="11"/>
      <c r="CR3355" s="11"/>
      <c r="CS3355" s="11"/>
      <c r="CT3355" s="11"/>
      <c r="CU3355" s="11"/>
      <c r="CV3355" s="11"/>
      <c r="CW3355" s="11"/>
      <c r="CX3355" s="11"/>
      <c r="CY3355" s="11"/>
      <c r="CZ3355" s="11"/>
      <c r="DA3355" s="11"/>
      <c r="DB3355" s="11"/>
      <c r="DC3355" s="11"/>
      <c r="DD3355" s="11"/>
      <c r="DE3355" s="11"/>
      <c r="DF3355" s="11"/>
      <c r="DG3355" s="11"/>
      <c r="DH3355" s="11"/>
      <c r="DI3355" s="11"/>
      <c r="DJ3355" s="11"/>
      <c r="DK3355" s="11"/>
      <c r="DL3355" s="11"/>
      <c r="DM3355" s="11"/>
      <c r="DN3355" s="11"/>
      <c r="DO3355" s="11"/>
      <c r="DP3355" s="11"/>
      <c r="DQ3355" s="11"/>
      <c r="DR3355" s="11"/>
      <c r="DS3355" s="11"/>
      <c r="DT3355" s="11"/>
      <c r="DU3355" s="11"/>
      <c r="DV3355" s="11"/>
      <c r="DW3355" s="11"/>
      <c r="DX3355" s="11"/>
      <c r="DY3355" s="11"/>
    </row>
    <row r="3356" spans="1:129" s="69" customFormat="1" hidden="1">
      <c r="A3356" s="11"/>
      <c r="B3356" s="4">
        <v>2017</v>
      </c>
      <c r="C3356" s="82">
        <v>8323</v>
      </c>
      <c r="D3356" s="82">
        <v>3</v>
      </c>
      <c r="E3356" s="2">
        <v>6</v>
      </c>
      <c r="F3356" s="2">
        <v>0</v>
      </c>
      <c r="G3356" s="2">
        <v>5000</v>
      </c>
      <c r="H3356" s="2">
        <v>5300</v>
      </c>
      <c r="I3356" s="2">
        <v>531</v>
      </c>
      <c r="J3356" s="83">
        <v>151</v>
      </c>
      <c r="K3356" s="293" t="s">
        <v>1586</v>
      </c>
      <c r="L3356" s="85">
        <v>0</v>
      </c>
      <c r="M3356" s="85">
        <v>0</v>
      </c>
      <c r="N3356" s="85">
        <f t="shared" si="8724"/>
        <v>0</v>
      </c>
      <c r="O3356" s="85">
        <v>0</v>
      </c>
      <c r="P3356" s="85">
        <v>0</v>
      </c>
      <c r="Q3356" s="85">
        <f t="shared" si="8723"/>
        <v>0</v>
      </c>
      <c r="R3356" s="85">
        <v>0</v>
      </c>
      <c r="S3356" s="85">
        <v>0</v>
      </c>
      <c r="T3356" s="85">
        <v>0</v>
      </c>
      <c r="U3356" s="85">
        <f t="shared" si="8720"/>
        <v>0</v>
      </c>
      <c r="V3356" s="85">
        <v>0</v>
      </c>
      <c r="W3356" s="85">
        <v>0</v>
      </c>
      <c r="X3356" s="85">
        <f t="shared" si="8710"/>
        <v>0</v>
      </c>
      <c r="Y3356" s="85">
        <v>0</v>
      </c>
      <c r="Z3356" s="85">
        <v>0</v>
      </c>
      <c r="AA3356" s="85">
        <v>0</v>
      </c>
      <c r="AB3356" s="85">
        <f t="shared" si="8721"/>
        <v>0</v>
      </c>
      <c r="AC3356" s="85">
        <v>0</v>
      </c>
      <c r="AD3356" s="85">
        <v>0</v>
      </c>
      <c r="AE3356" s="85">
        <f t="shared" si="8711"/>
        <v>0</v>
      </c>
      <c r="AF3356" s="85">
        <v>0</v>
      </c>
      <c r="AG3356" s="85">
        <v>0</v>
      </c>
      <c r="AH3356" s="85">
        <v>0</v>
      </c>
      <c r="AI3356" s="85">
        <f t="shared" si="8722"/>
        <v>0</v>
      </c>
      <c r="AJ3356" s="85">
        <v>0</v>
      </c>
      <c r="AK3356" s="85">
        <v>0</v>
      </c>
      <c r="AL3356" s="85">
        <f t="shared" si="8712"/>
        <v>0</v>
      </c>
      <c r="AM3356" s="85">
        <v>0</v>
      </c>
      <c r="AN3356" s="386">
        <f t="shared" si="8713"/>
        <v>0</v>
      </c>
      <c r="AO3356" s="386">
        <f t="shared" si="8714"/>
        <v>0</v>
      </c>
      <c r="AP3356" s="387">
        <f t="shared" si="8715"/>
        <v>0</v>
      </c>
      <c r="AQ3356" s="386">
        <f t="shared" si="8716"/>
        <v>0</v>
      </c>
      <c r="AR3356" s="386">
        <f t="shared" si="8717"/>
        <v>0</v>
      </c>
      <c r="AS3356" s="387">
        <f t="shared" si="8718"/>
        <v>0</v>
      </c>
      <c r="AT3356" s="387">
        <f t="shared" si="8719"/>
        <v>0</v>
      </c>
      <c r="AU3356" s="86" t="s">
        <v>28</v>
      </c>
      <c r="AV3356" s="87"/>
      <c r="AW3356" s="88"/>
      <c r="AX3356" s="88"/>
      <c r="AY3356" s="88"/>
      <c r="AZ3356" s="88"/>
      <c r="BA3356" s="8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  <c r="BT3356" s="11"/>
      <c r="BU3356" s="11"/>
      <c r="BV3356" s="11"/>
      <c r="BW3356" s="11"/>
      <c r="BX3356" s="11"/>
      <c r="BY3356" s="11"/>
      <c r="BZ3356" s="11"/>
      <c r="CA3356" s="11"/>
      <c r="CB3356" s="11"/>
      <c r="CC3356" s="11"/>
      <c r="CD3356" s="11"/>
      <c r="CE3356" s="11"/>
      <c r="CF3356" s="11"/>
      <c r="CG3356" s="11"/>
      <c r="CH3356" s="11"/>
      <c r="CI3356" s="11"/>
      <c r="CJ3356" s="11"/>
      <c r="CK3356" s="11"/>
      <c r="CL3356" s="11"/>
      <c r="CM3356" s="11"/>
      <c r="CN3356" s="11"/>
      <c r="CO3356" s="11"/>
      <c r="CP3356" s="11"/>
      <c r="CQ3356" s="11"/>
      <c r="CR3356" s="11"/>
      <c r="CS3356" s="11"/>
      <c r="CT3356" s="11"/>
      <c r="CU3356" s="11"/>
      <c r="CV3356" s="11"/>
      <c r="CW3356" s="11"/>
      <c r="CX3356" s="11"/>
      <c r="CY3356" s="11"/>
      <c r="CZ3356" s="11"/>
      <c r="DA3356" s="11"/>
      <c r="DB3356" s="11"/>
      <c r="DC3356" s="11"/>
      <c r="DD3356" s="11"/>
      <c r="DE3356" s="11"/>
      <c r="DF3356" s="11"/>
      <c r="DG3356" s="11"/>
      <c r="DH3356" s="11"/>
      <c r="DI3356" s="11"/>
      <c r="DJ3356" s="11"/>
      <c r="DK3356" s="11"/>
      <c r="DL3356" s="11"/>
      <c r="DM3356" s="11"/>
      <c r="DN3356" s="11"/>
      <c r="DO3356" s="11"/>
      <c r="DP3356" s="11"/>
      <c r="DQ3356" s="11"/>
      <c r="DR3356" s="11"/>
      <c r="DS3356" s="11"/>
      <c r="DT3356" s="11"/>
      <c r="DU3356" s="11"/>
      <c r="DV3356" s="11"/>
      <c r="DW3356" s="11"/>
      <c r="DX3356" s="11"/>
      <c r="DY3356" s="11"/>
    </row>
    <row r="3357" spans="1:129" s="69" customFormat="1" hidden="1">
      <c r="A3357" s="11"/>
      <c r="B3357" s="4">
        <v>2017</v>
      </c>
      <c r="C3357" s="82">
        <v>8323</v>
      </c>
      <c r="D3357" s="82">
        <v>3</v>
      </c>
      <c r="E3357" s="2">
        <v>6</v>
      </c>
      <c r="F3357" s="2">
        <v>0</v>
      </c>
      <c r="G3357" s="2">
        <v>5000</v>
      </c>
      <c r="H3357" s="2">
        <v>5300</v>
      </c>
      <c r="I3357" s="2">
        <v>531</v>
      </c>
      <c r="J3357" s="83">
        <v>152</v>
      </c>
      <c r="K3357" s="293" t="s">
        <v>751</v>
      </c>
      <c r="L3357" s="85">
        <v>0</v>
      </c>
      <c r="M3357" s="85">
        <v>0</v>
      </c>
      <c r="N3357" s="85">
        <f t="shared" si="8724"/>
        <v>0</v>
      </c>
      <c r="O3357" s="85">
        <v>0</v>
      </c>
      <c r="P3357" s="85">
        <v>0</v>
      </c>
      <c r="Q3357" s="85">
        <f t="shared" si="8723"/>
        <v>0</v>
      </c>
      <c r="R3357" s="85">
        <v>0</v>
      </c>
      <c r="S3357" s="85">
        <v>0</v>
      </c>
      <c r="T3357" s="85">
        <v>0</v>
      </c>
      <c r="U3357" s="85">
        <f t="shared" si="8720"/>
        <v>0</v>
      </c>
      <c r="V3357" s="85">
        <v>0</v>
      </c>
      <c r="W3357" s="85">
        <v>0</v>
      </c>
      <c r="X3357" s="85">
        <f t="shared" si="8710"/>
        <v>0</v>
      </c>
      <c r="Y3357" s="85">
        <v>0</v>
      </c>
      <c r="Z3357" s="85">
        <v>0</v>
      </c>
      <c r="AA3357" s="85">
        <v>0</v>
      </c>
      <c r="AB3357" s="85">
        <f t="shared" si="8721"/>
        <v>0</v>
      </c>
      <c r="AC3357" s="85">
        <v>0</v>
      </c>
      <c r="AD3357" s="85">
        <v>0</v>
      </c>
      <c r="AE3357" s="85">
        <f t="shared" si="8711"/>
        <v>0</v>
      </c>
      <c r="AF3357" s="85">
        <v>0</v>
      </c>
      <c r="AG3357" s="85">
        <v>0</v>
      </c>
      <c r="AH3357" s="85">
        <v>0</v>
      </c>
      <c r="AI3357" s="85">
        <f t="shared" si="8722"/>
        <v>0</v>
      </c>
      <c r="AJ3357" s="85">
        <v>0</v>
      </c>
      <c r="AK3357" s="85">
        <v>0</v>
      </c>
      <c r="AL3357" s="85">
        <f t="shared" si="8712"/>
        <v>0</v>
      </c>
      <c r="AM3357" s="85">
        <v>0</v>
      </c>
      <c r="AN3357" s="386">
        <f t="shared" si="8713"/>
        <v>0</v>
      </c>
      <c r="AO3357" s="386">
        <f t="shared" si="8714"/>
        <v>0</v>
      </c>
      <c r="AP3357" s="387">
        <f t="shared" si="8715"/>
        <v>0</v>
      </c>
      <c r="AQ3357" s="386">
        <f t="shared" si="8716"/>
        <v>0</v>
      </c>
      <c r="AR3357" s="386">
        <f t="shared" si="8717"/>
        <v>0</v>
      </c>
      <c r="AS3357" s="387">
        <f t="shared" si="8718"/>
        <v>0</v>
      </c>
      <c r="AT3357" s="387">
        <f t="shared" si="8719"/>
        <v>0</v>
      </c>
      <c r="AU3357" s="86" t="s">
        <v>28</v>
      </c>
      <c r="AV3357" s="87"/>
      <c r="AW3357" s="88"/>
      <c r="AX3357" s="88"/>
      <c r="AY3357" s="88"/>
      <c r="AZ3357" s="88"/>
      <c r="BA3357" s="8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  <c r="BT3357" s="11"/>
      <c r="BU3357" s="11"/>
      <c r="BV3357" s="11"/>
      <c r="BW3357" s="11"/>
      <c r="BX3357" s="11"/>
      <c r="BY3357" s="11"/>
      <c r="BZ3357" s="11"/>
      <c r="CA3357" s="11"/>
      <c r="CB3357" s="11"/>
      <c r="CC3357" s="11"/>
      <c r="CD3357" s="11"/>
      <c r="CE3357" s="11"/>
      <c r="CF3357" s="11"/>
      <c r="CG3357" s="11"/>
      <c r="CH3357" s="11"/>
      <c r="CI3357" s="11"/>
      <c r="CJ3357" s="11"/>
      <c r="CK3357" s="11"/>
      <c r="CL3357" s="11"/>
      <c r="CM3357" s="11"/>
      <c r="CN3357" s="11"/>
      <c r="CO3357" s="11"/>
      <c r="CP3357" s="11"/>
      <c r="CQ3357" s="11"/>
      <c r="CR3357" s="11"/>
      <c r="CS3357" s="11"/>
      <c r="CT3357" s="11"/>
      <c r="CU3357" s="11"/>
      <c r="CV3357" s="11"/>
      <c r="CW3357" s="11"/>
      <c r="CX3357" s="11"/>
      <c r="CY3357" s="11"/>
      <c r="CZ3357" s="11"/>
      <c r="DA3357" s="11"/>
      <c r="DB3357" s="11"/>
      <c r="DC3357" s="11"/>
      <c r="DD3357" s="11"/>
      <c r="DE3357" s="11"/>
      <c r="DF3357" s="11"/>
      <c r="DG3357" s="11"/>
      <c r="DH3357" s="11"/>
      <c r="DI3357" s="11"/>
      <c r="DJ3357" s="11"/>
      <c r="DK3357" s="11"/>
      <c r="DL3357" s="11"/>
      <c r="DM3357" s="11"/>
      <c r="DN3357" s="11"/>
      <c r="DO3357" s="11"/>
      <c r="DP3357" s="11"/>
      <c r="DQ3357" s="11"/>
      <c r="DR3357" s="11"/>
      <c r="DS3357" s="11"/>
      <c r="DT3357" s="11"/>
      <c r="DU3357" s="11"/>
      <c r="DV3357" s="11"/>
      <c r="DW3357" s="11"/>
      <c r="DX3357" s="11"/>
      <c r="DY3357" s="11"/>
    </row>
    <row r="3358" spans="1:129" s="69" customFormat="1" hidden="1">
      <c r="A3358" s="11"/>
      <c r="B3358" s="4">
        <v>2017</v>
      </c>
      <c r="C3358" s="82">
        <v>8323</v>
      </c>
      <c r="D3358" s="82">
        <v>3</v>
      </c>
      <c r="E3358" s="2">
        <v>6</v>
      </c>
      <c r="F3358" s="2">
        <v>0</v>
      </c>
      <c r="G3358" s="2">
        <v>5000</v>
      </c>
      <c r="H3358" s="2">
        <v>5300</v>
      </c>
      <c r="I3358" s="2">
        <v>531</v>
      </c>
      <c r="J3358" s="83">
        <v>153</v>
      </c>
      <c r="K3358" s="293" t="s">
        <v>1587</v>
      </c>
      <c r="L3358" s="85">
        <v>0</v>
      </c>
      <c r="M3358" s="85">
        <v>0</v>
      </c>
      <c r="N3358" s="85">
        <f t="shared" si="8724"/>
        <v>0</v>
      </c>
      <c r="O3358" s="85">
        <v>0</v>
      </c>
      <c r="P3358" s="85">
        <v>0</v>
      </c>
      <c r="Q3358" s="85">
        <f t="shared" si="8723"/>
        <v>0</v>
      </c>
      <c r="R3358" s="85">
        <v>0</v>
      </c>
      <c r="S3358" s="85">
        <v>0</v>
      </c>
      <c r="T3358" s="85">
        <v>0</v>
      </c>
      <c r="U3358" s="85">
        <f t="shared" si="8720"/>
        <v>0</v>
      </c>
      <c r="V3358" s="85">
        <v>0</v>
      </c>
      <c r="W3358" s="85">
        <v>0</v>
      </c>
      <c r="X3358" s="85">
        <f t="shared" si="8710"/>
        <v>0</v>
      </c>
      <c r="Y3358" s="85">
        <v>0</v>
      </c>
      <c r="Z3358" s="85">
        <v>0</v>
      </c>
      <c r="AA3358" s="85">
        <v>0</v>
      </c>
      <c r="AB3358" s="85">
        <f t="shared" si="8721"/>
        <v>0</v>
      </c>
      <c r="AC3358" s="85">
        <v>0</v>
      </c>
      <c r="AD3358" s="85">
        <v>0</v>
      </c>
      <c r="AE3358" s="85">
        <f t="shared" si="8711"/>
        <v>0</v>
      </c>
      <c r="AF3358" s="85">
        <v>0</v>
      </c>
      <c r="AG3358" s="85">
        <v>0</v>
      </c>
      <c r="AH3358" s="85">
        <v>0</v>
      </c>
      <c r="AI3358" s="85">
        <f t="shared" si="8722"/>
        <v>0</v>
      </c>
      <c r="AJ3358" s="85">
        <v>0</v>
      </c>
      <c r="AK3358" s="85">
        <v>0</v>
      </c>
      <c r="AL3358" s="85">
        <f t="shared" si="8712"/>
        <v>0</v>
      </c>
      <c r="AM3358" s="85">
        <v>0</v>
      </c>
      <c r="AN3358" s="386">
        <f t="shared" si="8713"/>
        <v>0</v>
      </c>
      <c r="AO3358" s="386">
        <f t="shared" si="8714"/>
        <v>0</v>
      </c>
      <c r="AP3358" s="387">
        <f t="shared" si="8715"/>
        <v>0</v>
      </c>
      <c r="AQ3358" s="386">
        <f t="shared" si="8716"/>
        <v>0</v>
      </c>
      <c r="AR3358" s="386">
        <f t="shared" si="8717"/>
        <v>0</v>
      </c>
      <c r="AS3358" s="387">
        <f t="shared" si="8718"/>
        <v>0</v>
      </c>
      <c r="AT3358" s="387">
        <f t="shared" si="8719"/>
        <v>0</v>
      </c>
      <c r="AU3358" s="86" t="s">
        <v>28</v>
      </c>
      <c r="AV3358" s="87"/>
      <c r="AW3358" s="88"/>
      <c r="AX3358" s="88"/>
      <c r="AY3358" s="88"/>
      <c r="AZ3358" s="88"/>
      <c r="BA3358" s="8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  <c r="BT3358" s="11"/>
      <c r="BU3358" s="11"/>
      <c r="BV3358" s="11"/>
      <c r="BW3358" s="11"/>
      <c r="BX3358" s="11"/>
      <c r="BY3358" s="11"/>
      <c r="BZ3358" s="11"/>
      <c r="CA3358" s="11"/>
      <c r="CB3358" s="11"/>
      <c r="CC3358" s="11"/>
      <c r="CD3358" s="11"/>
      <c r="CE3358" s="11"/>
      <c r="CF3358" s="11"/>
      <c r="CG3358" s="11"/>
      <c r="CH3358" s="11"/>
      <c r="CI3358" s="11"/>
      <c r="CJ3358" s="11"/>
      <c r="CK3358" s="11"/>
      <c r="CL3358" s="11"/>
      <c r="CM3358" s="11"/>
      <c r="CN3358" s="11"/>
      <c r="CO3358" s="11"/>
      <c r="CP3358" s="11"/>
      <c r="CQ3358" s="11"/>
      <c r="CR3358" s="11"/>
      <c r="CS3358" s="11"/>
      <c r="CT3358" s="11"/>
      <c r="CU3358" s="11"/>
      <c r="CV3358" s="11"/>
      <c r="CW3358" s="11"/>
      <c r="CX3358" s="11"/>
      <c r="CY3358" s="11"/>
      <c r="CZ3358" s="11"/>
      <c r="DA3358" s="11"/>
      <c r="DB3358" s="11"/>
      <c r="DC3358" s="11"/>
      <c r="DD3358" s="11"/>
      <c r="DE3358" s="11"/>
      <c r="DF3358" s="11"/>
      <c r="DG3358" s="11"/>
      <c r="DH3358" s="11"/>
      <c r="DI3358" s="11"/>
      <c r="DJ3358" s="11"/>
      <c r="DK3358" s="11"/>
      <c r="DL3358" s="11"/>
      <c r="DM3358" s="11"/>
      <c r="DN3358" s="11"/>
      <c r="DO3358" s="11"/>
      <c r="DP3358" s="11"/>
      <c r="DQ3358" s="11"/>
      <c r="DR3358" s="11"/>
      <c r="DS3358" s="11"/>
      <c r="DT3358" s="11"/>
      <c r="DU3358" s="11"/>
      <c r="DV3358" s="11"/>
      <c r="DW3358" s="11"/>
      <c r="DX3358" s="11"/>
      <c r="DY3358" s="11"/>
    </row>
    <row r="3359" spans="1:129" s="69" customFormat="1" hidden="1">
      <c r="A3359" s="11"/>
      <c r="B3359" s="4">
        <v>2017</v>
      </c>
      <c r="C3359" s="82">
        <v>8323</v>
      </c>
      <c r="D3359" s="82">
        <v>3</v>
      </c>
      <c r="E3359" s="2">
        <v>6</v>
      </c>
      <c r="F3359" s="2">
        <v>0</v>
      </c>
      <c r="G3359" s="2">
        <v>5000</v>
      </c>
      <c r="H3359" s="2">
        <v>5300</v>
      </c>
      <c r="I3359" s="2">
        <v>531</v>
      </c>
      <c r="J3359" s="83">
        <v>154</v>
      </c>
      <c r="K3359" s="293" t="s">
        <v>1588</v>
      </c>
      <c r="L3359" s="85">
        <v>0</v>
      </c>
      <c r="M3359" s="85">
        <v>0</v>
      </c>
      <c r="N3359" s="85">
        <f t="shared" si="8724"/>
        <v>0</v>
      </c>
      <c r="O3359" s="85">
        <v>0</v>
      </c>
      <c r="P3359" s="85">
        <v>0</v>
      </c>
      <c r="Q3359" s="85">
        <f t="shared" si="8723"/>
        <v>0</v>
      </c>
      <c r="R3359" s="85">
        <v>0</v>
      </c>
      <c r="S3359" s="85">
        <v>0</v>
      </c>
      <c r="T3359" s="85">
        <v>0</v>
      </c>
      <c r="U3359" s="85">
        <f t="shared" si="8720"/>
        <v>0</v>
      </c>
      <c r="V3359" s="85">
        <v>0</v>
      </c>
      <c r="W3359" s="85">
        <v>0</v>
      </c>
      <c r="X3359" s="85">
        <f t="shared" si="8710"/>
        <v>0</v>
      </c>
      <c r="Y3359" s="85">
        <v>0</v>
      </c>
      <c r="Z3359" s="85">
        <v>0</v>
      </c>
      <c r="AA3359" s="85">
        <v>0</v>
      </c>
      <c r="AB3359" s="85">
        <f t="shared" si="8721"/>
        <v>0</v>
      </c>
      <c r="AC3359" s="85">
        <v>0</v>
      </c>
      <c r="AD3359" s="85">
        <v>0</v>
      </c>
      <c r="AE3359" s="85">
        <f t="shared" si="8711"/>
        <v>0</v>
      </c>
      <c r="AF3359" s="85">
        <v>0</v>
      </c>
      <c r="AG3359" s="85">
        <v>0</v>
      </c>
      <c r="AH3359" s="85">
        <v>0</v>
      </c>
      <c r="AI3359" s="85">
        <f t="shared" si="8722"/>
        <v>0</v>
      </c>
      <c r="AJ3359" s="85">
        <v>0</v>
      </c>
      <c r="AK3359" s="85">
        <v>0</v>
      </c>
      <c r="AL3359" s="85">
        <f t="shared" si="8712"/>
        <v>0</v>
      </c>
      <c r="AM3359" s="85">
        <v>0</v>
      </c>
      <c r="AN3359" s="386">
        <f t="shared" si="8713"/>
        <v>0</v>
      </c>
      <c r="AO3359" s="386">
        <f t="shared" si="8714"/>
        <v>0</v>
      </c>
      <c r="AP3359" s="387">
        <f t="shared" si="8715"/>
        <v>0</v>
      </c>
      <c r="AQ3359" s="386">
        <f t="shared" si="8716"/>
        <v>0</v>
      </c>
      <c r="AR3359" s="386">
        <f t="shared" si="8717"/>
        <v>0</v>
      </c>
      <c r="AS3359" s="387">
        <f t="shared" si="8718"/>
        <v>0</v>
      </c>
      <c r="AT3359" s="387">
        <f t="shared" si="8719"/>
        <v>0</v>
      </c>
      <c r="AU3359" s="86" t="s">
        <v>28</v>
      </c>
      <c r="AV3359" s="87"/>
      <c r="AW3359" s="88"/>
      <c r="AX3359" s="88"/>
      <c r="AY3359" s="88"/>
      <c r="AZ3359" s="88"/>
      <c r="BA3359" s="8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  <c r="BT3359" s="11"/>
      <c r="BU3359" s="11"/>
      <c r="BV3359" s="11"/>
      <c r="BW3359" s="11"/>
      <c r="BX3359" s="11"/>
      <c r="BY3359" s="11"/>
      <c r="BZ3359" s="11"/>
      <c r="CA3359" s="11"/>
      <c r="CB3359" s="11"/>
      <c r="CC3359" s="11"/>
      <c r="CD3359" s="11"/>
      <c r="CE3359" s="11"/>
      <c r="CF3359" s="11"/>
      <c r="CG3359" s="11"/>
      <c r="CH3359" s="11"/>
      <c r="CI3359" s="11"/>
      <c r="CJ3359" s="11"/>
      <c r="CK3359" s="11"/>
      <c r="CL3359" s="11"/>
      <c r="CM3359" s="11"/>
      <c r="CN3359" s="11"/>
      <c r="CO3359" s="11"/>
      <c r="CP3359" s="11"/>
      <c r="CQ3359" s="11"/>
      <c r="CR3359" s="11"/>
      <c r="CS3359" s="11"/>
      <c r="CT3359" s="11"/>
      <c r="CU3359" s="11"/>
      <c r="CV3359" s="11"/>
      <c r="CW3359" s="11"/>
      <c r="CX3359" s="11"/>
      <c r="CY3359" s="11"/>
      <c r="CZ3359" s="11"/>
      <c r="DA3359" s="11"/>
      <c r="DB3359" s="11"/>
      <c r="DC3359" s="11"/>
      <c r="DD3359" s="11"/>
      <c r="DE3359" s="11"/>
      <c r="DF3359" s="11"/>
      <c r="DG3359" s="11"/>
      <c r="DH3359" s="11"/>
      <c r="DI3359" s="11"/>
      <c r="DJ3359" s="11"/>
      <c r="DK3359" s="11"/>
      <c r="DL3359" s="11"/>
      <c r="DM3359" s="11"/>
      <c r="DN3359" s="11"/>
      <c r="DO3359" s="11"/>
      <c r="DP3359" s="11"/>
      <c r="DQ3359" s="11"/>
      <c r="DR3359" s="11"/>
      <c r="DS3359" s="11"/>
      <c r="DT3359" s="11"/>
      <c r="DU3359" s="11"/>
      <c r="DV3359" s="11"/>
      <c r="DW3359" s="11"/>
      <c r="DX3359" s="11"/>
      <c r="DY3359" s="11"/>
    </row>
    <row r="3360" spans="1:129" s="69" customFormat="1">
      <c r="A3360" s="11"/>
      <c r="B3360" s="4">
        <v>2017</v>
      </c>
      <c r="C3360" s="82">
        <v>8323</v>
      </c>
      <c r="D3360" s="82">
        <v>3</v>
      </c>
      <c r="E3360" s="2">
        <v>6</v>
      </c>
      <c r="F3360" s="2">
        <v>0</v>
      </c>
      <c r="G3360" s="2">
        <v>5000</v>
      </c>
      <c r="H3360" s="2">
        <v>5300</v>
      </c>
      <c r="I3360" s="2">
        <v>531</v>
      </c>
      <c r="J3360" s="83">
        <v>155</v>
      </c>
      <c r="K3360" s="293" t="s">
        <v>1922</v>
      </c>
      <c r="L3360" s="85">
        <v>17500</v>
      </c>
      <c r="M3360" s="85">
        <v>0</v>
      </c>
      <c r="N3360" s="85">
        <f t="shared" si="8724"/>
        <v>17500</v>
      </c>
      <c r="O3360" s="85">
        <v>0</v>
      </c>
      <c r="P3360" s="85">
        <v>0</v>
      </c>
      <c r="Q3360" s="85">
        <f t="shared" si="8723"/>
        <v>0</v>
      </c>
      <c r="R3360" s="85">
        <f>N3360+Q3360</f>
        <v>17500</v>
      </c>
      <c r="S3360" s="85">
        <v>0</v>
      </c>
      <c r="T3360" s="85">
        <v>0</v>
      </c>
      <c r="U3360" s="85">
        <f t="shared" si="8720"/>
        <v>0</v>
      </c>
      <c r="V3360" s="85">
        <v>0</v>
      </c>
      <c r="W3360" s="85">
        <v>0</v>
      </c>
      <c r="X3360" s="85">
        <f t="shared" si="8710"/>
        <v>0</v>
      </c>
      <c r="Y3360" s="85">
        <f>U3360+X3360</f>
        <v>0</v>
      </c>
      <c r="Z3360" s="85">
        <v>0</v>
      </c>
      <c r="AA3360" s="85">
        <v>0</v>
      </c>
      <c r="AB3360" s="85">
        <f t="shared" si="8721"/>
        <v>0</v>
      </c>
      <c r="AC3360" s="85">
        <v>0</v>
      </c>
      <c r="AD3360" s="85">
        <v>0</v>
      </c>
      <c r="AE3360" s="85">
        <f t="shared" si="8711"/>
        <v>0</v>
      </c>
      <c r="AF3360" s="85">
        <f>AB3360+AE3360</f>
        <v>0</v>
      </c>
      <c r="AG3360" s="85">
        <v>0</v>
      </c>
      <c r="AH3360" s="85">
        <v>0</v>
      </c>
      <c r="AI3360" s="85">
        <f t="shared" si="8722"/>
        <v>0</v>
      </c>
      <c r="AJ3360" s="85">
        <v>0</v>
      </c>
      <c r="AK3360" s="85">
        <v>0</v>
      </c>
      <c r="AL3360" s="85">
        <f t="shared" si="8712"/>
        <v>0</v>
      </c>
      <c r="AM3360" s="85">
        <f>AI3360+AL3360</f>
        <v>0</v>
      </c>
      <c r="AN3360" s="386">
        <f t="shared" si="8713"/>
        <v>17500</v>
      </c>
      <c r="AO3360" s="386">
        <f t="shared" si="8714"/>
        <v>0</v>
      </c>
      <c r="AP3360" s="387">
        <f t="shared" si="8715"/>
        <v>17500</v>
      </c>
      <c r="AQ3360" s="386">
        <f t="shared" si="8716"/>
        <v>0</v>
      </c>
      <c r="AR3360" s="386">
        <f t="shared" si="8717"/>
        <v>0</v>
      </c>
      <c r="AS3360" s="387">
        <f t="shared" si="8718"/>
        <v>0</v>
      </c>
      <c r="AT3360" s="387">
        <f t="shared" si="8719"/>
        <v>17500</v>
      </c>
      <c r="AU3360" s="86" t="s">
        <v>28</v>
      </c>
      <c r="AV3360" s="87">
        <v>5</v>
      </c>
      <c r="AW3360" s="88"/>
      <c r="AX3360" s="88"/>
      <c r="AY3360" s="88"/>
      <c r="AZ3360" s="88"/>
      <c r="BA3360" s="8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  <c r="BT3360" s="11"/>
      <c r="BU3360" s="11"/>
      <c r="BV3360" s="11"/>
      <c r="BW3360" s="11"/>
      <c r="BX3360" s="11"/>
      <c r="BY3360" s="11"/>
      <c r="BZ3360" s="11"/>
      <c r="CA3360" s="11"/>
      <c r="CB3360" s="11"/>
      <c r="CC3360" s="11"/>
      <c r="CD3360" s="11"/>
      <c r="CE3360" s="11"/>
      <c r="CF3360" s="11"/>
      <c r="CG3360" s="11"/>
      <c r="CH3360" s="11"/>
      <c r="CI3360" s="11"/>
      <c r="CJ3360" s="11"/>
      <c r="CK3360" s="11"/>
      <c r="CL3360" s="11"/>
      <c r="CM3360" s="11"/>
      <c r="CN3360" s="11"/>
      <c r="CO3360" s="11"/>
      <c r="CP3360" s="11"/>
      <c r="CQ3360" s="11"/>
      <c r="CR3360" s="11"/>
      <c r="CS3360" s="11"/>
      <c r="CT3360" s="11"/>
      <c r="CU3360" s="11"/>
      <c r="CV3360" s="11"/>
      <c r="CW3360" s="11"/>
      <c r="CX3360" s="11"/>
      <c r="CY3360" s="11"/>
      <c r="CZ3360" s="11"/>
      <c r="DA3360" s="11"/>
      <c r="DB3360" s="11"/>
      <c r="DC3360" s="11"/>
      <c r="DD3360" s="11"/>
      <c r="DE3360" s="11"/>
      <c r="DF3360" s="11"/>
      <c r="DG3360" s="11"/>
      <c r="DH3360" s="11"/>
      <c r="DI3360" s="11"/>
      <c r="DJ3360" s="11"/>
      <c r="DK3360" s="11"/>
      <c r="DL3360" s="11"/>
      <c r="DM3360" s="11"/>
      <c r="DN3360" s="11"/>
      <c r="DO3360" s="11"/>
      <c r="DP3360" s="11"/>
      <c r="DQ3360" s="11"/>
      <c r="DR3360" s="11"/>
      <c r="DS3360" s="11"/>
      <c r="DT3360" s="11"/>
      <c r="DU3360" s="11"/>
      <c r="DV3360" s="11"/>
      <c r="DW3360" s="11"/>
      <c r="DX3360" s="11"/>
      <c r="DY3360" s="11"/>
    </row>
    <row r="3361" spans="1:129" s="69" customFormat="1" hidden="1">
      <c r="A3361" s="11"/>
      <c r="B3361" s="4">
        <v>2017</v>
      </c>
      <c r="C3361" s="82">
        <v>8323</v>
      </c>
      <c r="D3361" s="82">
        <v>3</v>
      </c>
      <c r="E3361" s="2">
        <v>6</v>
      </c>
      <c r="F3361" s="2">
        <v>0</v>
      </c>
      <c r="G3361" s="2">
        <v>5000</v>
      </c>
      <c r="H3361" s="2">
        <v>5300</v>
      </c>
      <c r="I3361" s="2">
        <v>531</v>
      </c>
      <c r="J3361" s="83">
        <v>156</v>
      </c>
      <c r="K3361" s="293" t="s">
        <v>1589</v>
      </c>
      <c r="L3361" s="85">
        <v>0</v>
      </c>
      <c r="M3361" s="85">
        <v>0</v>
      </c>
      <c r="N3361" s="85">
        <f t="shared" si="8724"/>
        <v>0</v>
      </c>
      <c r="O3361" s="85">
        <v>0</v>
      </c>
      <c r="P3361" s="85">
        <v>0</v>
      </c>
      <c r="Q3361" s="85">
        <f t="shared" si="8723"/>
        <v>0</v>
      </c>
      <c r="R3361" s="85">
        <v>0</v>
      </c>
      <c r="S3361" s="85">
        <v>0</v>
      </c>
      <c r="T3361" s="85">
        <v>0</v>
      </c>
      <c r="U3361" s="85">
        <f t="shared" si="8720"/>
        <v>0</v>
      </c>
      <c r="V3361" s="85">
        <v>0</v>
      </c>
      <c r="W3361" s="85">
        <v>0</v>
      </c>
      <c r="X3361" s="85">
        <f t="shared" si="8710"/>
        <v>0</v>
      </c>
      <c r="Y3361" s="85">
        <v>0</v>
      </c>
      <c r="Z3361" s="85">
        <v>0</v>
      </c>
      <c r="AA3361" s="85">
        <v>0</v>
      </c>
      <c r="AB3361" s="85">
        <f t="shared" si="8721"/>
        <v>0</v>
      </c>
      <c r="AC3361" s="85">
        <v>0</v>
      </c>
      <c r="AD3361" s="85">
        <v>0</v>
      </c>
      <c r="AE3361" s="85">
        <f t="shared" si="8711"/>
        <v>0</v>
      </c>
      <c r="AF3361" s="85">
        <v>0</v>
      </c>
      <c r="AG3361" s="85">
        <v>0</v>
      </c>
      <c r="AH3361" s="85">
        <v>0</v>
      </c>
      <c r="AI3361" s="85">
        <f t="shared" si="8722"/>
        <v>0</v>
      </c>
      <c r="AJ3361" s="85">
        <v>0</v>
      </c>
      <c r="AK3361" s="85">
        <v>0</v>
      </c>
      <c r="AL3361" s="85">
        <f t="shared" si="8712"/>
        <v>0</v>
      </c>
      <c r="AM3361" s="85">
        <v>0</v>
      </c>
      <c r="AN3361" s="386">
        <f t="shared" si="8713"/>
        <v>0</v>
      </c>
      <c r="AO3361" s="386">
        <f t="shared" si="8714"/>
        <v>0</v>
      </c>
      <c r="AP3361" s="387">
        <f t="shared" si="8715"/>
        <v>0</v>
      </c>
      <c r="AQ3361" s="386">
        <f t="shared" si="8716"/>
        <v>0</v>
      </c>
      <c r="AR3361" s="386">
        <f t="shared" si="8717"/>
        <v>0</v>
      </c>
      <c r="AS3361" s="387">
        <f t="shared" si="8718"/>
        <v>0</v>
      </c>
      <c r="AT3361" s="387">
        <f t="shared" si="8719"/>
        <v>0</v>
      </c>
      <c r="AU3361" s="86" t="s">
        <v>28</v>
      </c>
      <c r="AV3361" s="87"/>
      <c r="AW3361" s="88"/>
      <c r="AX3361" s="88"/>
      <c r="AY3361" s="88"/>
      <c r="AZ3361" s="88"/>
      <c r="BA3361" s="8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  <c r="BT3361" s="11"/>
      <c r="BU3361" s="11"/>
      <c r="BV3361" s="11"/>
      <c r="BW3361" s="11"/>
      <c r="BX3361" s="11"/>
      <c r="BY3361" s="11"/>
      <c r="BZ3361" s="11"/>
      <c r="CA3361" s="11"/>
      <c r="CB3361" s="11"/>
      <c r="CC3361" s="11"/>
      <c r="CD3361" s="11"/>
      <c r="CE3361" s="11"/>
      <c r="CF3361" s="11"/>
      <c r="CG3361" s="11"/>
      <c r="CH3361" s="11"/>
      <c r="CI3361" s="11"/>
      <c r="CJ3361" s="11"/>
      <c r="CK3361" s="11"/>
      <c r="CL3361" s="11"/>
      <c r="CM3361" s="11"/>
      <c r="CN3361" s="11"/>
      <c r="CO3361" s="11"/>
      <c r="CP3361" s="11"/>
      <c r="CQ3361" s="11"/>
      <c r="CR3361" s="11"/>
      <c r="CS3361" s="11"/>
      <c r="CT3361" s="11"/>
      <c r="CU3361" s="11"/>
      <c r="CV3361" s="11"/>
      <c r="CW3361" s="11"/>
      <c r="CX3361" s="11"/>
      <c r="CY3361" s="11"/>
      <c r="CZ3361" s="11"/>
      <c r="DA3361" s="11"/>
      <c r="DB3361" s="11"/>
      <c r="DC3361" s="11"/>
      <c r="DD3361" s="11"/>
      <c r="DE3361" s="11"/>
      <c r="DF3361" s="11"/>
      <c r="DG3361" s="11"/>
      <c r="DH3361" s="11"/>
      <c r="DI3361" s="11"/>
      <c r="DJ3361" s="11"/>
      <c r="DK3361" s="11"/>
      <c r="DL3361" s="11"/>
      <c r="DM3361" s="11"/>
      <c r="DN3361" s="11"/>
      <c r="DO3361" s="11"/>
      <c r="DP3361" s="11"/>
      <c r="DQ3361" s="11"/>
      <c r="DR3361" s="11"/>
      <c r="DS3361" s="11"/>
      <c r="DT3361" s="11"/>
      <c r="DU3361" s="11"/>
      <c r="DV3361" s="11"/>
      <c r="DW3361" s="11"/>
      <c r="DX3361" s="11"/>
      <c r="DY3361" s="11"/>
    </row>
    <row r="3362" spans="1:129" s="69" customFormat="1" hidden="1">
      <c r="A3362" s="11"/>
      <c r="B3362" s="4">
        <v>2017</v>
      </c>
      <c r="C3362" s="82">
        <v>8323</v>
      </c>
      <c r="D3362" s="82">
        <v>3</v>
      </c>
      <c r="E3362" s="2">
        <v>6</v>
      </c>
      <c r="F3362" s="2">
        <v>0</v>
      </c>
      <c r="G3362" s="2">
        <v>5000</v>
      </c>
      <c r="H3362" s="2">
        <v>5300</v>
      </c>
      <c r="I3362" s="2">
        <v>531</v>
      </c>
      <c r="J3362" s="83">
        <v>157</v>
      </c>
      <c r="K3362" s="293" t="s">
        <v>1923</v>
      </c>
      <c r="L3362" s="85">
        <v>0</v>
      </c>
      <c r="M3362" s="85">
        <v>0</v>
      </c>
      <c r="N3362" s="85">
        <f t="shared" si="8724"/>
        <v>0</v>
      </c>
      <c r="O3362" s="85">
        <v>0</v>
      </c>
      <c r="P3362" s="85">
        <v>0</v>
      </c>
      <c r="Q3362" s="85">
        <f t="shared" si="8723"/>
        <v>0</v>
      </c>
      <c r="R3362" s="85">
        <v>0</v>
      </c>
      <c r="S3362" s="85">
        <v>0</v>
      </c>
      <c r="T3362" s="85">
        <v>0</v>
      </c>
      <c r="U3362" s="85">
        <f t="shared" si="8720"/>
        <v>0</v>
      </c>
      <c r="V3362" s="85">
        <v>0</v>
      </c>
      <c r="W3362" s="85">
        <v>0</v>
      </c>
      <c r="X3362" s="85">
        <f t="shared" si="8710"/>
        <v>0</v>
      </c>
      <c r="Y3362" s="85">
        <v>0</v>
      </c>
      <c r="Z3362" s="85">
        <v>0</v>
      </c>
      <c r="AA3362" s="85">
        <v>0</v>
      </c>
      <c r="AB3362" s="85">
        <f t="shared" si="8721"/>
        <v>0</v>
      </c>
      <c r="AC3362" s="85">
        <v>0</v>
      </c>
      <c r="AD3362" s="85">
        <v>0</v>
      </c>
      <c r="AE3362" s="85">
        <f t="shared" si="8711"/>
        <v>0</v>
      </c>
      <c r="AF3362" s="85">
        <v>0</v>
      </c>
      <c r="AG3362" s="85">
        <v>0</v>
      </c>
      <c r="AH3362" s="85">
        <v>0</v>
      </c>
      <c r="AI3362" s="85">
        <f t="shared" si="8722"/>
        <v>0</v>
      </c>
      <c r="AJ3362" s="85">
        <v>0</v>
      </c>
      <c r="AK3362" s="85">
        <v>0</v>
      </c>
      <c r="AL3362" s="85">
        <f t="shared" si="8712"/>
        <v>0</v>
      </c>
      <c r="AM3362" s="85">
        <v>0</v>
      </c>
      <c r="AN3362" s="386">
        <f t="shared" si="8713"/>
        <v>0</v>
      </c>
      <c r="AO3362" s="386">
        <f t="shared" si="8714"/>
        <v>0</v>
      </c>
      <c r="AP3362" s="387">
        <f t="shared" si="8715"/>
        <v>0</v>
      </c>
      <c r="AQ3362" s="386">
        <f t="shared" si="8716"/>
        <v>0</v>
      </c>
      <c r="AR3362" s="386">
        <f t="shared" si="8717"/>
        <v>0</v>
      </c>
      <c r="AS3362" s="387">
        <f t="shared" si="8718"/>
        <v>0</v>
      </c>
      <c r="AT3362" s="387">
        <f t="shared" si="8719"/>
        <v>0</v>
      </c>
      <c r="AU3362" s="86" t="s">
        <v>28</v>
      </c>
      <c r="AV3362" s="87"/>
      <c r="AW3362" s="88"/>
      <c r="AX3362" s="88"/>
      <c r="AY3362" s="88"/>
      <c r="AZ3362" s="88"/>
      <c r="BA3362" s="8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  <c r="BT3362" s="11"/>
      <c r="BU3362" s="11"/>
      <c r="BV3362" s="11"/>
      <c r="BW3362" s="11"/>
      <c r="BX3362" s="11"/>
      <c r="BY3362" s="11"/>
      <c r="BZ3362" s="11"/>
      <c r="CA3362" s="11"/>
      <c r="CB3362" s="11"/>
      <c r="CC3362" s="11"/>
      <c r="CD3362" s="11"/>
      <c r="CE3362" s="11"/>
      <c r="CF3362" s="11"/>
      <c r="CG3362" s="11"/>
      <c r="CH3362" s="11"/>
      <c r="CI3362" s="11"/>
      <c r="CJ3362" s="11"/>
      <c r="CK3362" s="11"/>
      <c r="CL3362" s="11"/>
      <c r="CM3362" s="11"/>
      <c r="CN3362" s="11"/>
      <c r="CO3362" s="11"/>
      <c r="CP3362" s="11"/>
      <c r="CQ3362" s="11"/>
      <c r="CR3362" s="11"/>
      <c r="CS3362" s="11"/>
      <c r="CT3362" s="11"/>
      <c r="CU3362" s="11"/>
      <c r="CV3362" s="11"/>
      <c r="CW3362" s="11"/>
      <c r="CX3362" s="11"/>
      <c r="CY3362" s="11"/>
      <c r="CZ3362" s="11"/>
      <c r="DA3362" s="11"/>
      <c r="DB3362" s="11"/>
      <c r="DC3362" s="11"/>
      <c r="DD3362" s="11"/>
      <c r="DE3362" s="11"/>
      <c r="DF3362" s="11"/>
      <c r="DG3362" s="11"/>
      <c r="DH3362" s="11"/>
      <c r="DI3362" s="11"/>
      <c r="DJ3362" s="11"/>
      <c r="DK3362" s="11"/>
      <c r="DL3362" s="11"/>
      <c r="DM3362" s="11"/>
      <c r="DN3362" s="11"/>
      <c r="DO3362" s="11"/>
      <c r="DP3362" s="11"/>
      <c r="DQ3362" s="11"/>
      <c r="DR3362" s="11"/>
      <c r="DS3362" s="11"/>
      <c r="DT3362" s="11"/>
      <c r="DU3362" s="11"/>
      <c r="DV3362" s="11"/>
      <c r="DW3362" s="11"/>
      <c r="DX3362" s="11"/>
      <c r="DY3362" s="11"/>
    </row>
    <row r="3363" spans="1:129" s="69" customFormat="1" hidden="1">
      <c r="A3363" s="11"/>
      <c r="B3363" s="4">
        <v>2017</v>
      </c>
      <c r="C3363" s="82">
        <v>8323</v>
      </c>
      <c r="D3363" s="82">
        <v>3</v>
      </c>
      <c r="E3363" s="2">
        <v>6</v>
      </c>
      <c r="F3363" s="2">
        <v>0</v>
      </c>
      <c r="G3363" s="2">
        <v>5000</v>
      </c>
      <c r="H3363" s="2">
        <v>5300</v>
      </c>
      <c r="I3363" s="2">
        <v>531</v>
      </c>
      <c r="J3363" s="83">
        <v>158</v>
      </c>
      <c r="K3363" s="293" t="s">
        <v>1591</v>
      </c>
      <c r="L3363" s="85">
        <v>0</v>
      </c>
      <c r="M3363" s="85">
        <v>0</v>
      </c>
      <c r="N3363" s="85">
        <f t="shared" si="8724"/>
        <v>0</v>
      </c>
      <c r="O3363" s="85">
        <v>0</v>
      </c>
      <c r="P3363" s="85">
        <v>0</v>
      </c>
      <c r="Q3363" s="85">
        <f t="shared" si="8723"/>
        <v>0</v>
      </c>
      <c r="R3363" s="85">
        <v>0</v>
      </c>
      <c r="S3363" s="85">
        <v>0</v>
      </c>
      <c r="T3363" s="85">
        <v>0</v>
      </c>
      <c r="U3363" s="85">
        <f t="shared" si="8720"/>
        <v>0</v>
      </c>
      <c r="V3363" s="85">
        <v>0</v>
      </c>
      <c r="W3363" s="85">
        <v>0</v>
      </c>
      <c r="X3363" s="85">
        <f t="shared" si="8710"/>
        <v>0</v>
      </c>
      <c r="Y3363" s="85">
        <v>0</v>
      </c>
      <c r="Z3363" s="85">
        <v>0</v>
      </c>
      <c r="AA3363" s="85">
        <v>0</v>
      </c>
      <c r="AB3363" s="85">
        <f t="shared" si="8721"/>
        <v>0</v>
      </c>
      <c r="AC3363" s="85">
        <v>0</v>
      </c>
      <c r="AD3363" s="85">
        <v>0</v>
      </c>
      <c r="AE3363" s="85">
        <f t="shared" si="8711"/>
        <v>0</v>
      </c>
      <c r="AF3363" s="85">
        <v>0</v>
      </c>
      <c r="AG3363" s="85">
        <v>0</v>
      </c>
      <c r="AH3363" s="85">
        <v>0</v>
      </c>
      <c r="AI3363" s="85">
        <f t="shared" si="8722"/>
        <v>0</v>
      </c>
      <c r="AJ3363" s="85">
        <v>0</v>
      </c>
      <c r="AK3363" s="85">
        <v>0</v>
      </c>
      <c r="AL3363" s="85">
        <f t="shared" si="8712"/>
        <v>0</v>
      </c>
      <c r="AM3363" s="85">
        <v>0</v>
      </c>
      <c r="AN3363" s="386">
        <f t="shared" si="8713"/>
        <v>0</v>
      </c>
      <c r="AO3363" s="386">
        <f t="shared" si="8714"/>
        <v>0</v>
      </c>
      <c r="AP3363" s="387">
        <f t="shared" si="8715"/>
        <v>0</v>
      </c>
      <c r="AQ3363" s="386">
        <f t="shared" si="8716"/>
        <v>0</v>
      </c>
      <c r="AR3363" s="386">
        <f t="shared" si="8717"/>
        <v>0</v>
      </c>
      <c r="AS3363" s="387">
        <f t="shared" si="8718"/>
        <v>0</v>
      </c>
      <c r="AT3363" s="387">
        <f t="shared" si="8719"/>
        <v>0</v>
      </c>
      <c r="AU3363" s="86" t="s">
        <v>28</v>
      </c>
      <c r="AV3363" s="87"/>
      <c r="AW3363" s="88"/>
      <c r="AX3363" s="88"/>
      <c r="AY3363" s="88"/>
      <c r="AZ3363" s="88"/>
      <c r="BA3363" s="8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  <c r="BT3363" s="11"/>
      <c r="BU3363" s="11"/>
      <c r="BV3363" s="11"/>
      <c r="BW3363" s="11"/>
      <c r="BX3363" s="11"/>
      <c r="BY3363" s="11"/>
      <c r="BZ3363" s="11"/>
      <c r="CA3363" s="11"/>
      <c r="CB3363" s="11"/>
      <c r="CC3363" s="11"/>
      <c r="CD3363" s="11"/>
      <c r="CE3363" s="11"/>
      <c r="CF3363" s="11"/>
      <c r="CG3363" s="11"/>
      <c r="CH3363" s="11"/>
      <c r="CI3363" s="11"/>
      <c r="CJ3363" s="11"/>
      <c r="CK3363" s="11"/>
      <c r="CL3363" s="11"/>
      <c r="CM3363" s="11"/>
      <c r="CN3363" s="11"/>
      <c r="CO3363" s="11"/>
      <c r="CP3363" s="11"/>
      <c r="CQ3363" s="11"/>
      <c r="CR3363" s="11"/>
      <c r="CS3363" s="11"/>
      <c r="CT3363" s="11"/>
      <c r="CU3363" s="11"/>
      <c r="CV3363" s="11"/>
      <c r="CW3363" s="11"/>
      <c r="CX3363" s="11"/>
      <c r="CY3363" s="11"/>
      <c r="CZ3363" s="11"/>
      <c r="DA3363" s="11"/>
      <c r="DB3363" s="11"/>
      <c r="DC3363" s="11"/>
      <c r="DD3363" s="11"/>
      <c r="DE3363" s="11"/>
      <c r="DF3363" s="11"/>
      <c r="DG3363" s="11"/>
      <c r="DH3363" s="11"/>
      <c r="DI3363" s="11"/>
      <c r="DJ3363" s="11"/>
      <c r="DK3363" s="11"/>
      <c r="DL3363" s="11"/>
      <c r="DM3363" s="11"/>
      <c r="DN3363" s="11"/>
      <c r="DO3363" s="11"/>
      <c r="DP3363" s="11"/>
      <c r="DQ3363" s="11"/>
      <c r="DR3363" s="11"/>
      <c r="DS3363" s="11"/>
      <c r="DT3363" s="11"/>
      <c r="DU3363" s="11"/>
      <c r="DV3363" s="11"/>
      <c r="DW3363" s="11"/>
      <c r="DX3363" s="11"/>
      <c r="DY3363" s="11"/>
    </row>
    <row r="3364" spans="1:129" s="69" customFormat="1" hidden="1">
      <c r="A3364" s="11"/>
      <c r="B3364" s="4">
        <v>2017</v>
      </c>
      <c r="C3364" s="82">
        <v>8323</v>
      </c>
      <c r="D3364" s="82">
        <v>3</v>
      </c>
      <c r="E3364" s="2">
        <v>6</v>
      </c>
      <c r="F3364" s="2">
        <v>0</v>
      </c>
      <c r="G3364" s="2">
        <v>5000</v>
      </c>
      <c r="H3364" s="2">
        <v>5300</v>
      </c>
      <c r="I3364" s="2">
        <v>531</v>
      </c>
      <c r="J3364" s="83">
        <v>159</v>
      </c>
      <c r="K3364" s="293" t="s">
        <v>1592</v>
      </c>
      <c r="L3364" s="85">
        <v>0</v>
      </c>
      <c r="M3364" s="85">
        <v>0</v>
      </c>
      <c r="N3364" s="85">
        <f t="shared" si="8724"/>
        <v>0</v>
      </c>
      <c r="O3364" s="85">
        <v>0</v>
      </c>
      <c r="P3364" s="85">
        <v>0</v>
      </c>
      <c r="Q3364" s="85">
        <f t="shared" si="8723"/>
        <v>0</v>
      </c>
      <c r="R3364" s="85">
        <v>0</v>
      </c>
      <c r="S3364" s="85">
        <v>0</v>
      </c>
      <c r="T3364" s="85">
        <v>0</v>
      </c>
      <c r="U3364" s="85">
        <f t="shared" si="8720"/>
        <v>0</v>
      </c>
      <c r="V3364" s="85">
        <v>0</v>
      </c>
      <c r="W3364" s="85">
        <v>0</v>
      </c>
      <c r="X3364" s="85">
        <f t="shared" si="8710"/>
        <v>0</v>
      </c>
      <c r="Y3364" s="85">
        <v>0</v>
      </c>
      <c r="Z3364" s="85">
        <v>0</v>
      </c>
      <c r="AA3364" s="85">
        <v>0</v>
      </c>
      <c r="AB3364" s="85">
        <f t="shared" si="8721"/>
        <v>0</v>
      </c>
      <c r="AC3364" s="85">
        <v>0</v>
      </c>
      <c r="AD3364" s="85">
        <v>0</v>
      </c>
      <c r="AE3364" s="85">
        <f t="shared" si="8711"/>
        <v>0</v>
      </c>
      <c r="AF3364" s="85">
        <v>0</v>
      </c>
      <c r="AG3364" s="85">
        <v>0</v>
      </c>
      <c r="AH3364" s="85">
        <v>0</v>
      </c>
      <c r="AI3364" s="85">
        <f t="shared" si="8722"/>
        <v>0</v>
      </c>
      <c r="AJ3364" s="85">
        <v>0</v>
      </c>
      <c r="AK3364" s="85">
        <v>0</v>
      </c>
      <c r="AL3364" s="85">
        <f t="shared" si="8712"/>
        <v>0</v>
      </c>
      <c r="AM3364" s="85">
        <v>0</v>
      </c>
      <c r="AN3364" s="386">
        <f t="shared" si="8713"/>
        <v>0</v>
      </c>
      <c r="AO3364" s="386">
        <f t="shared" si="8714"/>
        <v>0</v>
      </c>
      <c r="AP3364" s="387">
        <f t="shared" si="8715"/>
        <v>0</v>
      </c>
      <c r="AQ3364" s="386">
        <f t="shared" si="8716"/>
        <v>0</v>
      </c>
      <c r="AR3364" s="386">
        <f t="shared" si="8717"/>
        <v>0</v>
      </c>
      <c r="AS3364" s="387">
        <f t="shared" si="8718"/>
        <v>0</v>
      </c>
      <c r="AT3364" s="387">
        <f t="shared" si="8719"/>
        <v>0</v>
      </c>
      <c r="AU3364" s="86" t="s">
        <v>28</v>
      </c>
      <c r="AV3364" s="87"/>
      <c r="AW3364" s="88"/>
      <c r="AX3364" s="88"/>
      <c r="AY3364" s="88"/>
      <c r="AZ3364" s="88"/>
      <c r="BA3364" s="8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  <c r="BT3364" s="11"/>
      <c r="BU3364" s="11"/>
      <c r="BV3364" s="11"/>
      <c r="BW3364" s="11"/>
      <c r="BX3364" s="11"/>
      <c r="BY3364" s="11"/>
      <c r="BZ3364" s="11"/>
      <c r="CA3364" s="11"/>
      <c r="CB3364" s="11"/>
      <c r="CC3364" s="11"/>
      <c r="CD3364" s="11"/>
      <c r="CE3364" s="11"/>
      <c r="CF3364" s="11"/>
      <c r="CG3364" s="11"/>
      <c r="CH3364" s="11"/>
      <c r="CI3364" s="11"/>
      <c r="CJ3364" s="11"/>
      <c r="CK3364" s="11"/>
      <c r="CL3364" s="11"/>
      <c r="CM3364" s="11"/>
      <c r="CN3364" s="11"/>
      <c r="CO3364" s="11"/>
      <c r="CP3364" s="11"/>
      <c r="CQ3364" s="11"/>
      <c r="CR3364" s="11"/>
      <c r="CS3364" s="11"/>
      <c r="CT3364" s="11"/>
      <c r="CU3364" s="11"/>
      <c r="CV3364" s="11"/>
      <c r="CW3364" s="11"/>
      <c r="CX3364" s="11"/>
      <c r="CY3364" s="11"/>
      <c r="CZ3364" s="11"/>
      <c r="DA3364" s="11"/>
      <c r="DB3364" s="11"/>
      <c r="DC3364" s="11"/>
      <c r="DD3364" s="11"/>
      <c r="DE3364" s="11"/>
      <c r="DF3364" s="11"/>
      <c r="DG3364" s="11"/>
      <c r="DH3364" s="11"/>
      <c r="DI3364" s="11"/>
      <c r="DJ3364" s="11"/>
      <c r="DK3364" s="11"/>
      <c r="DL3364" s="11"/>
      <c r="DM3364" s="11"/>
      <c r="DN3364" s="11"/>
      <c r="DO3364" s="11"/>
      <c r="DP3364" s="11"/>
      <c r="DQ3364" s="11"/>
      <c r="DR3364" s="11"/>
      <c r="DS3364" s="11"/>
      <c r="DT3364" s="11"/>
      <c r="DU3364" s="11"/>
      <c r="DV3364" s="11"/>
      <c r="DW3364" s="11"/>
      <c r="DX3364" s="11"/>
      <c r="DY3364" s="11"/>
    </row>
    <row r="3365" spans="1:129" s="69" customFormat="1">
      <c r="A3365" s="11"/>
      <c r="B3365" s="4">
        <v>2017</v>
      </c>
      <c r="C3365" s="82">
        <v>8323</v>
      </c>
      <c r="D3365" s="82">
        <v>3</v>
      </c>
      <c r="E3365" s="2">
        <v>6</v>
      </c>
      <c r="F3365" s="2">
        <v>0</v>
      </c>
      <c r="G3365" s="2">
        <v>5000</v>
      </c>
      <c r="H3365" s="2">
        <v>5300</v>
      </c>
      <c r="I3365" s="2">
        <v>531</v>
      </c>
      <c r="J3365" s="83">
        <v>160</v>
      </c>
      <c r="K3365" s="293" t="s">
        <v>1593</v>
      </c>
      <c r="L3365" s="85">
        <v>36000</v>
      </c>
      <c r="M3365" s="85">
        <v>0</v>
      </c>
      <c r="N3365" s="85">
        <f t="shared" si="8724"/>
        <v>36000</v>
      </c>
      <c r="O3365" s="85">
        <v>0</v>
      </c>
      <c r="P3365" s="85">
        <v>0</v>
      </c>
      <c r="Q3365" s="85">
        <f t="shared" si="8723"/>
        <v>0</v>
      </c>
      <c r="R3365" s="85">
        <f>N3365+Q3365</f>
        <v>36000</v>
      </c>
      <c r="S3365" s="85">
        <v>0</v>
      </c>
      <c r="T3365" s="85">
        <v>0</v>
      </c>
      <c r="U3365" s="85">
        <f t="shared" si="8720"/>
        <v>0</v>
      </c>
      <c r="V3365" s="85">
        <v>0</v>
      </c>
      <c r="W3365" s="85">
        <v>0</v>
      </c>
      <c r="X3365" s="85">
        <f t="shared" si="8710"/>
        <v>0</v>
      </c>
      <c r="Y3365" s="85">
        <f>U3365+X3365</f>
        <v>0</v>
      </c>
      <c r="Z3365" s="85">
        <v>0</v>
      </c>
      <c r="AA3365" s="85">
        <v>0</v>
      </c>
      <c r="AB3365" s="85">
        <f t="shared" si="8721"/>
        <v>0</v>
      </c>
      <c r="AC3365" s="85">
        <v>0</v>
      </c>
      <c r="AD3365" s="85">
        <v>0</v>
      </c>
      <c r="AE3365" s="85">
        <f t="shared" si="8711"/>
        <v>0</v>
      </c>
      <c r="AF3365" s="85">
        <f>AB3365+AE3365</f>
        <v>0</v>
      </c>
      <c r="AG3365" s="85">
        <v>0</v>
      </c>
      <c r="AH3365" s="85">
        <v>0</v>
      </c>
      <c r="AI3365" s="85">
        <f t="shared" si="8722"/>
        <v>0</v>
      </c>
      <c r="AJ3365" s="85">
        <v>0</v>
      </c>
      <c r="AK3365" s="85">
        <v>0</v>
      </c>
      <c r="AL3365" s="85">
        <f t="shared" si="8712"/>
        <v>0</v>
      </c>
      <c r="AM3365" s="85">
        <f>AI3365+AL3365</f>
        <v>0</v>
      </c>
      <c r="AN3365" s="386">
        <f t="shared" si="8713"/>
        <v>36000</v>
      </c>
      <c r="AO3365" s="386">
        <f t="shared" si="8714"/>
        <v>0</v>
      </c>
      <c r="AP3365" s="387">
        <f t="shared" si="8715"/>
        <v>36000</v>
      </c>
      <c r="AQ3365" s="386">
        <f t="shared" si="8716"/>
        <v>0</v>
      </c>
      <c r="AR3365" s="386">
        <f t="shared" si="8717"/>
        <v>0</v>
      </c>
      <c r="AS3365" s="387">
        <f t="shared" si="8718"/>
        <v>0</v>
      </c>
      <c r="AT3365" s="387">
        <f t="shared" si="8719"/>
        <v>36000</v>
      </c>
      <c r="AU3365" s="86" t="s">
        <v>28</v>
      </c>
      <c r="AV3365" s="87">
        <v>6</v>
      </c>
      <c r="AW3365" s="88"/>
      <c r="AX3365" s="88"/>
      <c r="AY3365" s="88"/>
      <c r="AZ3365" s="88"/>
      <c r="BA3365" s="8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  <c r="BT3365" s="11"/>
      <c r="BU3365" s="11"/>
      <c r="BV3365" s="11"/>
      <c r="BW3365" s="11"/>
      <c r="BX3365" s="11"/>
      <c r="BY3365" s="11"/>
      <c r="BZ3365" s="11"/>
      <c r="CA3365" s="11"/>
      <c r="CB3365" s="11"/>
      <c r="CC3365" s="11"/>
      <c r="CD3365" s="11"/>
      <c r="CE3365" s="11"/>
      <c r="CF3365" s="11"/>
      <c r="CG3365" s="11"/>
      <c r="CH3365" s="11"/>
      <c r="CI3365" s="11"/>
      <c r="CJ3365" s="11"/>
      <c r="CK3365" s="11"/>
      <c r="CL3365" s="11"/>
      <c r="CM3365" s="11"/>
      <c r="CN3365" s="11"/>
      <c r="CO3365" s="11"/>
      <c r="CP3365" s="11"/>
      <c r="CQ3365" s="11"/>
      <c r="CR3365" s="11"/>
      <c r="CS3365" s="11"/>
      <c r="CT3365" s="11"/>
      <c r="CU3365" s="11"/>
      <c r="CV3365" s="11"/>
      <c r="CW3365" s="11"/>
      <c r="CX3365" s="11"/>
      <c r="CY3365" s="11"/>
      <c r="CZ3365" s="11"/>
      <c r="DA3365" s="11"/>
      <c r="DB3365" s="11"/>
      <c r="DC3365" s="11"/>
      <c r="DD3365" s="11"/>
      <c r="DE3365" s="11"/>
      <c r="DF3365" s="11"/>
      <c r="DG3365" s="11"/>
      <c r="DH3365" s="11"/>
      <c r="DI3365" s="11"/>
      <c r="DJ3365" s="11"/>
      <c r="DK3365" s="11"/>
      <c r="DL3365" s="11"/>
      <c r="DM3365" s="11"/>
      <c r="DN3365" s="11"/>
      <c r="DO3365" s="11"/>
      <c r="DP3365" s="11"/>
      <c r="DQ3365" s="11"/>
      <c r="DR3365" s="11"/>
      <c r="DS3365" s="11"/>
      <c r="DT3365" s="11"/>
      <c r="DU3365" s="11"/>
      <c r="DV3365" s="11"/>
      <c r="DW3365" s="11"/>
      <c r="DX3365" s="11"/>
      <c r="DY3365" s="11"/>
    </row>
    <row r="3366" spans="1:129" s="69" customFormat="1" hidden="1">
      <c r="A3366" s="11"/>
      <c r="B3366" s="4">
        <v>2017</v>
      </c>
      <c r="C3366" s="82">
        <v>8323</v>
      </c>
      <c r="D3366" s="82">
        <v>3</v>
      </c>
      <c r="E3366" s="2">
        <v>6</v>
      </c>
      <c r="F3366" s="2">
        <v>0</v>
      </c>
      <c r="G3366" s="2">
        <v>5000</v>
      </c>
      <c r="H3366" s="2">
        <v>5300</v>
      </c>
      <c r="I3366" s="2">
        <v>531</v>
      </c>
      <c r="J3366" s="83">
        <v>161</v>
      </c>
      <c r="K3366" s="293" t="s">
        <v>1594</v>
      </c>
      <c r="L3366" s="85">
        <v>0</v>
      </c>
      <c r="M3366" s="85">
        <v>0</v>
      </c>
      <c r="N3366" s="85">
        <f t="shared" si="8724"/>
        <v>0</v>
      </c>
      <c r="O3366" s="85">
        <v>0</v>
      </c>
      <c r="P3366" s="85">
        <v>0</v>
      </c>
      <c r="Q3366" s="85">
        <f t="shared" si="8723"/>
        <v>0</v>
      </c>
      <c r="R3366" s="85">
        <v>0</v>
      </c>
      <c r="S3366" s="85">
        <v>0</v>
      </c>
      <c r="T3366" s="85">
        <v>0</v>
      </c>
      <c r="U3366" s="85">
        <f t="shared" si="8720"/>
        <v>0</v>
      </c>
      <c r="V3366" s="85">
        <v>0</v>
      </c>
      <c r="W3366" s="85">
        <v>0</v>
      </c>
      <c r="X3366" s="85">
        <f t="shared" si="8710"/>
        <v>0</v>
      </c>
      <c r="Y3366" s="85">
        <v>0</v>
      </c>
      <c r="Z3366" s="85">
        <v>0</v>
      </c>
      <c r="AA3366" s="85">
        <v>0</v>
      </c>
      <c r="AB3366" s="85">
        <f t="shared" si="8721"/>
        <v>0</v>
      </c>
      <c r="AC3366" s="85">
        <v>0</v>
      </c>
      <c r="AD3366" s="85">
        <v>0</v>
      </c>
      <c r="AE3366" s="85">
        <f t="shared" si="8711"/>
        <v>0</v>
      </c>
      <c r="AF3366" s="85">
        <v>0</v>
      </c>
      <c r="AG3366" s="85">
        <v>0</v>
      </c>
      <c r="AH3366" s="85">
        <v>0</v>
      </c>
      <c r="AI3366" s="85">
        <f t="shared" si="8722"/>
        <v>0</v>
      </c>
      <c r="AJ3366" s="85">
        <v>0</v>
      </c>
      <c r="AK3366" s="85">
        <v>0</v>
      </c>
      <c r="AL3366" s="85">
        <f t="shared" si="8712"/>
        <v>0</v>
      </c>
      <c r="AM3366" s="85">
        <v>0</v>
      </c>
      <c r="AN3366" s="386">
        <f t="shared" si="8713"/>
        <v>0</v>
      </c>
      <c r="AO3366" s="386">
        <f t="shared" si="8714"/>
        <v>0</v>
      </c>
      <c r="AP3366" s="387">
        <f t="shared" si="8715"/>
        <v>0</v>
      </c>
      <c r="AQ3366" s="386">
        <f t="shared" si="8716"/>
        <v>0</v>
      </c>
      <c r="AR3366" s="386">
        <f t="shared" si="8717"/>
        <v>0</v>
      </c>
      <c r="AS3366" s="387">
        <f t="shared" si="8718"/>
        <v>0</v>
      </c>
      <c r="AT3366" s="387">
        <f t="shared" si="8719"/>
        <v>0</v>
      </c>
      <c r="AU3366" s="86" t="s">
        <v>28</v>
      </c>
      <c r="AV3366" s="87"/>
      <c r="AW3366" s="88"/>
      <c r="AX3366" s="88"/>
      <c r="AY3366" s="88"/>
      <c r="AZ3366" s="88"/>
      <c r="BA3366" s="8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  <c r="BT3366" s="11"/>
      <c r="BU3366" s="11"/>
      <c r="BV3366" s="11"/>
      <c r="BW3366" s="11"/>
      <c r="BX3366" s="11"/>
      <c r="BY3366" s="11"/>
      <c r="BZ3366" s="11"/>
      <c r="CA3366" s="11"/>
      <c r="CB3366" s="11"/>
      <c r="CC3366" s="11"/>
      <c r="CD3366" s="11"/>
      <c r="CE3366" s="11"/>
      <c r="CF3366" s="11"/>
      <c r="CG3366" s="11"/>
      <c r="CH3366" s="11"/>
      <c r="CI3366" s="11"/>
      <c r="CJ3366" s="11"/>
      <c r="CK3366" s="11"/>
      <c r="CL3366" s="11"/>
      <c r="CM3366" s="11"/>
      <c r="CN3366" s="11"/>
      <c r="CO3366" s="11"/>
      <c r="CP3366" s="11"/>
      <c r="CQ3366" s="11"/>
      <c r="CR3366" s="11"/>
      <c r="CS3366" s="11"/>
      <c r="CT3366" s="11"/>
      <c r="CU3366" s="11"/>
      <c r="CV3366" s="11"/>
      <c r="CW3366" s="11"/>
      <c r="CX3366" s="11"/>
      <c r="CY3366" s="11"/>
      <c r="CZ3366" s="11"/>
      <c r="DA3366" s="11"/>
      <c r="DB3366" s="11"/>
      <c r="DC3366" s="11"/>
      <c r="DD3366" s="11"/>
      <c r="DE3366" s="11"/>
      <c r="DF3366" s="11"/>
      <c r="DG3366" s="11"/>
      <c r="DH3366" s="11"/>
      <c r="DI3366" s="11"/>
      <c r="DJ3366" s="11"/>
      <c r="DK3366" s="11"/>
      <c r="DL3366" s="11"/>
      <c r="DM3366" s="11"/>
      <c r="DN3366" s="11"/>
      <c r="DO3366" s="11"/>
      <c r="DP3366" s="11"/>
      <c r="DQ3366" s="11"/>
      <c r="DR3366" s="11"/>
      <c r="DS3366" s="11"/>
      <c r="DT3366" s="11"/>
      <c r="DU3366" s="11"/>
      <c r="DV3366" s="11"/>
      <c r="DW3366" s="11"/>
      <c r="DX3366" s="11"/>
      <c r="DY3366" s="11"/>
    </row>
    <row r="3367" spans="1:129" s="69" customFormat="1" hidden="1">
      <c r="A3367" s="11"/>
      <c r="B3367" s="4">
        <v>2017</v>
      </c>
      <c r="C3367" s="82">
        <v>8323</v>
      </c>
      <c r="D3367" s="82">
        <v>3</v>
      </c>
      <c r="E3367" s="2">
        <v>6</v>
      </c>
      <c r="F3367" s="2">
        <v>0</v>
      </c>
      <c r="G3367" s="2">
        <v>5000</v>
      </c>
      <c r="H3367" s="2">
        <v>5300</v>
      </c>
      <c r="I3367" s="2">
        <v>531</v>
      </c>
      <c r="J3367" s="83">
        <v>162</v>
      </c>
      <c r="K3367" s="293" t="s">
        <v>1595</v>
      </c>
      <c r="L3367" s="85">
        <v>0</v>
      </c>
      <c r="M3367" s="85">
        <v>0</v>
      </c>
      <c r="N3367" s="85">
        <f t="shared" si="8724"/>
        <v>0</v>
      </c>
      <c r="O3367" s="85">
        <v>0</v>
      </c>
      <c r="P3367" s="85">
        <v>0</v>
      </c>
      <c r="Q3367" s="85">
        <f t="shared" si="8723"/>
        <v>0</v>
      </c>
      <c r="R3367" s="85">
        <v>0</v>
      </c>
      <c r="S3367" s="85">
        <v>0</v>
      </c>
      <c r="T3367" s="85">
        <v>0</v>
      </c>
      <c r="U3367" s="85">
        <f t="shared" si="8720"/>
        <v>0</v>
      </c>
      <c r="V3367" s="85">
        <v>0</v>
      </c>
      <c r="W3367" s="85">
        <v>0</v>
      </c>
      <c r="X3367" s="85">
        <f t="shared" si="8710"/>
        <v>0</v>
      </c>
      <c r="Y3367" s="85">
        <v>0</v>
      </c>
      <c r="Z3367" s="85">
        <v>0</v>
      </c>
      <c r="AA3367" s="85">
        <v>0</v>
      </c>
      <c r="AB3367" s="85">
        <f t="shared" si="8721"/>
        <v>0</v>
      </c>
      <c r="AC3367" s="85">
        <v>0</v>
      </c>
      <c r="AD3367" s="85">
        <v>0</v>
      </c>
      <c r="AE3367" s="85">
        <f t="shared" si="8711"/>
        <v>0</v>
      </c>
      <c r="AF3367" s="85">
        <v>0</v>
      </c>
      <c r="AG3367" s="85">
        <v>0</v>
      </c>
      <c r="AH3367" s="85">
        <v>0</v>
      </c>
      <c r="AI3367" s="85">
        <f t="shared" si="8722"/>
        <v>0</v>
      </c>
      <c r="AJ3367" s="85">
        <v>0</v>
      </c>
      <c r="AK3367" s="85">
        <v>0</v>
      </c>
      <c r="AL3367" s="85">
        <f t="shared" si="8712"/>
        <v>0</v>
      </c>
      <c r="AM3367" s="85">
        <v>0</v>
      </c>
      <c r="AN3367" s="386">
        <f t="shared" si="8713"/>
        <v>0</v>
      </c>
      <c r="AO3367" s="386">
        <f t="shared" si="8714"/>
        <v>0</v>
      </c>
      <c r="AP3367" s="387">
        <f t="shared" si="8715"/>
        <v>0</v>
      </c>
      <c r="AQ3367" s="386">
        <f t="shared" si="8716"/>
        <v>0</v>
      </c>
      <c r="AR3367" s="386">
        <f t="shared" si="8717"/>
        <v>0</v>
      </c>
      <c r="AS3367" s="387">
        <f t="shared" si="8718"/>
        <v>0</v>
      </c>
      <c r="AT3367" s="387">
        <f t="shared" si="8719"/>
        <v>0</v>
      </c>
      <c r="AU3367" s="86" t="s">
        <v>28</v>
      </c>
      <c r="AV3367" s="87"/>
      <c r="AW3367" s="88"/>
      <c r="AX3367" s="88"/>
      <c r="AY3367" s="88"/>
      <c r="AZ3367" s="88"/>
      <c r="BA3367" s="8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  <c r="BT3367" s="11"/>
      <c r="BU3367" s="11"/>
      <c r="BV3367" s="11"/>
      <c r="BW3367" s="11"/>
      <c r="BX3367" s="11"/>
      <c r="BY3367" s="11"/>
      <c r="BZ3367" s="11"/>
      <c r="CA3367" s="11"/>
      <c r="CB3367" s="11"/>
      <c r="CC3367" s="11"/>
      <c r="CD3367" s="11"/>
      <c r="CE3367" s="11"/>
      <c r="CF3367" s="11"/>
      <c r="CG3367" s="11"/>
      <c r="CH3367" s="11"/>
      <c r="CI3367" s="11"/>
      <c r="CJ3367" s="11"/>
      <c r="CK3367" s="11"/>
      <c r="CL3367" s="11"/>
      <c r="CM3367" s="11"/>
      <c r="CN3367" s="11"/>
      <c r="CO3367" s="11"/>
      <c r="CP3367" s="11"/>
      <c r="CQ3367" s="11"/>
      <c r="CR3367" s="11"/>
      <c r="CS3367" s="11"/>
      <c r="CT3367" s="11"/>
      <c r="CU3367" s="11"/>
      <c r="CV3367" s="11"/>
      <c r="CW3367" s="11"/>
      <c r="CX3367" s="11"/>
      <c r="CY3367" s="11"/>
      <c r="CZ3367" s="11"/>
      <c r="DA3367" s="11"/>
      <c r="DB3367" s="11"/>
      <c r="DC3367" s="11"/>
      <c r="DD3367" s="11"/>
      <c r="DE3367" s="11"/>
      <c r="DF3367" s="11"/>
      <c r="DG3367" s="11"/>
      <c r="DH3367" s="11"/>
      <c r="DI3367" s="11"/>
      <c r="DJ3367" s="11"/>
      <c r="DK3367" s="11"/>
      <c r="DL3367" s="11"/>
      <c r="DM3367" s="11"/>
      <c r="DN3367" s="11"/>
      <c r="DO3367" s="11"/>
      <c r="DP3367" s="11"/>
      <c r="DQ3367" s="11"/>
      <c r="DR3367" s="11"/>
      <c r="DS3367" s="11"/>
      <c r="DT3367" s="11"/>
      <c r="DU3367" s="11"/>
      <c r="DV3367" s="11"/>
      <c r="DW3367" s="11"/>
      <c r="DX3367" s="11"/>
      <c r="DY3367" s="11"/>
    </row>
    <row r="3368" spans="1:129" s="69" customFormat="1" hidden="1">
      <c r="A3368" s="11"/>
      <c r="B3368" s="4">
        <v>2017</v>
      </c>
      <c r="C3368" s="82">
        <v>8323</v>
      </c>
      <c r="D3368" s="82">
        <v>3</v>
      </c>
      <c r="E3368" s="2">
        <v>6</v>
      </c>
      <c r="F3368" s="2">
        <v>0</v>
      </c>
      <c r="G3368" s="2">
        <v>5000</v>
      </c>
      <c r="H3368" s="2">
        <v>5300</v>
      </c>
      <c r="I3368" s="2">
        <v>531</v>
      </c>
      <c r="J3368" s="83">
        <v>163</v>
      </c>
      <c r="K3368" s="293" t="s">
        <v>1596</v>
      </c>
      <c r="L3368" s="85">
        <v>0</v>
      </c>
      <c r="M3368" s="85">
        <v>0</v>
      </c>
      <c r="N3368" s="85">
        <f t="shared" si="8724"/>
        <v>0</v>
      </c>
      <c r="O3368" s="85">
        <v>0</v>
      </c>
      <c r="P3368" s="85">
        <v>0</v>
      </c>
      <c r="Q3368" s="85">
        <f t="shared" si="8723"/>
        <v>0</v>
      </c>
      <c r="R3368" s="85">
        <v>0</v>
      </c>
      <c r="S3368" s="85">
        <v>0</v>
      </c>
      <c r="T3368" s="85">
        <v>0</v>
      </c>
      <c r="U3368" s="85">
        <f t="shared" si="8720"/>
        <v>0</v>
      </c>
      <c r="V3368" s="85">
        <v>0</v>
      </c>
      <c r="W3368" s="85">
        <v>0</v>
      </c>
      <c r="X3368" s="85">
        <f t="shared" si="8710"/>
        <v>0</v>
      </c>
      <c r="Y3368" s="85">
        <v>0</v>
      </c>
      <c r="Z3368" s="85">
        <v>0</v>
      </c>
      <c r="AA3368" s="85">
        <v>0</v>
      </c>
      <c r="AB3368" s="85">
        <f t="shared" si="8721"/>
        <v>0</v>
      </c>
      <c r="AC3368" s="85">
        <v>0</v>
      </c>
      <c r="AD3368" s="85">
        <v>0</v>
      </c>
      <c r="AE3368" s="85">
        <f t="shared" si="8711"/>
        <v>0</v>
      </c>
      <c r="AF3368" s="85">
        <v>0</v>
      </c>
      <c r="AG3368" s="85">
        <v>0</v>
      </c>
      <c r="AH3368" s="85">
        <v>0</v>
      </c>
      <c r="AI3368" s="85">
        <f t="shared" si="8722"/>
        <v>0</v>
      </c>
      <c r="AJ3368" s="85">
        <v>0</v>
      </c>
      <c r="AK3368" s="85">
        <v>0</v>
      </c>
      <c r="AL3368" s="85">
        <f t="shared" si="8712"/>
        <v>0</v>
      </c>
      <c r="AM3368" s="85">
        <v>0</v>
      </c>
      <c r="AN3368" s="386">
        <f t="shared" si="8713"/>
        <v>0</v>
      </c>
      <c r="AO3368" s="386">
        <f t="shared" si="8714"/>
        <v>0</v>
      </c>
      <c r="AP3368" s="387">
        <f t="shared" si="8715"/>
        <v>0</v>
      </c>
      <c r="AQ3368" s="386">
        <f t="shared" si="8716"/>
        <v>0</v>
      </c>
      <c r="AR3368" s="386">
        <f t="shared" si="8717"/>
        <v>0</v>
      </c>
      <c r="AS3368" s="387">
        <f t="shared" si="8718"/>
        <v>0</v>
      </c>
      <c r="AT3368" s="387">
        <f t="shared" si="8719"/>
        <v>0</v>
      </c>
      <c r="AU3368" s="86" t="s">
        <v>28</v>
      </c>
      <c r="AV3368" s="87"/>
      <c r="AW3368" s="88"/>
      <c r="AX3368" s="88"/>
      <c r="AY3368" s="88"/>
      <c r="AZ3368" s="88"/>
      <c r="BA3368" s="8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  <c r="BT3368" s="11"/>
      <c r="BU3368" s="11"/>
      <c r="BV3368" s="11"/>
      <c r="BW3368" s="11"/>
      <c r="BX3368" s="11"/>
      <c r="BY3368" s="11"/>
      <c r="BZ3368" s="11"/>
      <c r="CA3368" s="11"/>
      <c r="CB3368" s="11"/>
      <c r="CC3368" s="11"/>
      <c r="CD3368" s="11"/>
      <c r="CE3368" s="11"/>
      <c r="CF3368" s="11"/>
      <c r="CG3368" s="11"/>
      <c r="CH3368" s="11"/>
      <c r="CI3368" s="11"/>
      <c r="CJ3368" s="11"/>
      <c r="CK3368" s="11"/>
      <c r="CL3368" s="11"/>
      <c r="CM3368" s="11"/>
      <c r="CN3368" s="11"/>
      <c r="CO3368" s="11"/>
      <c r="CP3368" s="11"/>
      <c r="CQ3368" s="11"/>
      <c r="CR3368" s="11"/>
      <c r="CS3368" s="11"/>
      <c r="CT3368" s="11"/>
      <c r="CU3368" s="11"/>
      <c r="CV3368" s="11"/>
      <c r="CW3368" s="11"/>
      <c r="CX3368" s="11"/>
      <c r="CY3368" s="11"/>
      <c r="CZ3368" s="11"/>
      <c r="DA3368" s="11"/>
      <c r="DB3368" s="11"/>
      <c r="DC3368" s="11"/>
      <c r="DD3368" s="11"/>
      <c r="DE3368" s="11"/>
      <c r="DF3368" s="11"/>
      <c r="DG3368" s="11"/>
      <c r="DH3368" s="11"/>
      <c r="DI3368" s="11"/>
      <c r="DJ3368" s="11"/>
      <c r="DK3368" s="11"/>
      <c r="DL3368" s="11"/>
      <c r="DM3368" s="11"/>
      <c r="DN3368" s="11"/>
      <c r="DO3368" s="11"/>
      <c r="DP3368" s="11"/>
      <c r="DQ3368" s="11"/>
      <c r="DR3368" s="11"/>
      <c r="DS3368" s="11"/>
      <c r="DT3368" s="11"/>
      <c r="DU3368" s="11"/>
      <c r="DV3368" s="11"/>
      <c r="DW3368" s="11"/>
      <c r="DX3368" s="11"/>
      <c r="DY3368" s="11"/>
    </row>
    <row r="3369" spans="1:129" s="69" customFormat="1" hidden="1">
      <c r="A3369" s="11"/>
      <c r="B3369" s="4">
        <v>2017</v>
      </c>
      <c r="C3369" s="82">
        <v>8323</v>
      </c>
      <c r="D3369" s="82">
        <v>3</v>
      </c>
      <c r="E3369" s="2">
        <v>6</v>
      </c>
      <c r="F3369" s="2">
        <v>0</v>
      </c>
      <c r="G3369" s="2">
        <v>5000</v>
      </c>
      <c r="H3369" s="2">
        <v>5300</v>
      </c>
      <c r="I3369" s="2">
        <v>531</v>
      </c>
      <c r="J3369" s="83">
        <v>164</v>
      </c>
      <c r="K3369" s="293" t="s">
        <v>1924</v>
      </c>
      <c r="L3369" s="85">
        <v>0</v>
      </c>
      <c r="M3369" s="85">
        <v>0</v>
      </c>
      <c r="N3369" s="85">
        <f t="shared" si="8724"/>
        <v>0</v>
      </c>
      <c r="O3369" s="85">
        <v>0</v>
      </c>
      <c r="P3369" s="85">
        <v>0</v>
      </c>
      <c r="Q3369" s="85">
        <f t="shared" si="8723"/>
        <v>0</v>
      </c>
      <c r="R3369" s="85">
        <v>0</v>
      </c>
      <c r="S3369" s="85">
        <v>0</v>
      </c>
      <c r="T3369" s="85">
        <v>0</v>
      </c>
      <c r="U3369" s="85">
        <f t="shared" si="8720"/>
        <v>0</v>
      </c>
      <c r="V3369" s="85">
        <v>0</v>
      </c>
      <c r="W3369" s="85">
        <v>0</v>
      </c>
      <c r="X3369" s="85">
        <f t="shared" si="8710"/>
        <v>0</v>
      </c>
      <c r="Y3369" s="85">
        <v>0</v>
      </c>
      <c r="Z3369" s="85">
        <v>0</v>
      </c>
      <c r="AA3369" s="85">
        <v>0</v>
      </c>
      <c r="AB3369" s="85">
        <f t="shared" si="8721"/>
        <v>0</v>
      </c>
      <c r="AC3369" s="85">
        <v>0</v>
      </c>
      <c r="AD3369" s="85">
        <v>0</v>
      </c>
      <c r="AE3369" s="85">
        <f t="shared" si="8711"/>
        <v>0</v>
      </c>
      <c r="AF3369" s="85">
        <v>0</v>
      </c>
      <c r="AG3369" s="85">
        <v>0</v>
      </c>
      <c r="AH3369" s="85">
        <v>0</v>
      </c>
      <c r="AI3369" s="85">
        <f t="shared" si="8722"/>
        <v>0</v>
      </c>
      <c r="AJ3369" s="85">
        <v>0</v>
      </c>
      <c r="AK3369" s="85">
        <v>0</v>
      </c>
      <c r="AL3369" s="85">
        <f t="shared" si="8712"/>
        <v>0</v>
      </c>
      <c r="AM3369" s="85">
        <v>0</v>
      </c>
      <c r="AN3369" s="386">
        <f t="shared" si="8713"/>
        <v>0</v>
      </c>
      <c r="AO3369" s="386">
        <f t="shared" si="8714"/>
        <v>0</v>
      </c>
      <c r="AP3369" s="387">
        <f t="shared" si="8715"/>
        <v>0</v>
      </c>
      <c r="AQ3369" s="386">
        <f t="shared" si="8716"/>
        <v>0</v>
      </c>
      <c r="AR3369" s="386">
        <f t="shared" si="8717"/>
        <v>0</v>
      </c>
      <c r="AS3369" s="387">
        <f t="shared" si="8718"/>
        <v>0</v>
      </c>
      <c r="AT3369" s="387">
        <f t="shared" si="8719"/>
        <v>0</v>
      </c>
      <c r="AU3369" s="86" t="s">
        <v>28</v>
      </c>
      <c r="AV3369" s="87"/>
      <c r="AW3369" s="88"/>
      <c r="AX3369" s="88"/>
      <c r="AY3369" s="88"/>
      <c r="AZ3369" s="88"/>
      <c r="BA3369" s="8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  <c r="BT3369" s="11"/>
      <c r="BU3369" s="11"/>
      <c r="BV3369" s="11"/>
      <c r="BW3369" s="11"/>
      <c r="BX3369" s="11"/>
      <c r="BY3369" s="11"/>
      <c r="BZ3369" s="11"/>
      <c r="CA3369" s="11"/>
      <c r="CB3369" s="11"/>
      <c r="CC3369" s="11"/>
      <c r="CD3369" s="11"/>
      <c r="CE3369" s="11"/>
      <c r="CF3369" s="11"/>
      <c r="CG3369" s="11"/>
      <c r="CH3369" s="11"/>
      <c r="CI3369" s="11"/>
      <c r="CJ3369" s="11"/>
      <c r="CK3369" s="11"/>
      <c r="CL3369" s="11"/>
      <c r="CM3369" s="11"/>
      <c r="CN3369" s="11"/>
      <c r="CO3369" s="11"/>
      <c r="CP3369" s="11"/>
      <c r="CQ3369" s="11"/>
      <c r="CR3369" s="11"/>
      <c r="CS3369" s="11"/>
      <c r="CT3369" s="11"/>
      <c r="CU3369" s="11"/>
      <c r="CV3369" s="11"/>
      <c r="CW3369" s="11"/>
      <c r="CX3369" s="11"/>
      <c r="CY3369" s="11"/>
      <c r="CZ3369" s="11"/>
      <c r="DA3369" s="11"/>
      <c r="DB3369" s="11"/>
      <c r="DC3369" s="11"/>
      <c r="DD3369" s="11"/>
      <c r="DE3369" s="11"/>
      <c r="DF3369" s="11"/>
      <c r="DG3369" s="11"/>
      <c r="DH3369" s="11"/>
      <c r="DI3369" s="11"/>
      <c r="DJ3369" s="11"/>
      <c r="DK3369" s="11"/>
      <c r="DL3369" s="11"/>
      <c r="DM3369" s="11"/>
      <c r="DN3369" s="11"/>
      <c r="DO3369" s="11"/>
      <c r="DP3369" s="11"/>
      <c r="DQ3369" s="11"/>
      <c r="DR3369" s="11"/>
      <c r="DS3369" s="11"/>
      <c r="DT3369" s="11"/>
      <c r="DU3369" s="11"/>
      <c r="DV3369" s="11"/>
      <c r="DW3369" s="11"/>
      <c r="DX3369" s="11"/>
      <c r="DY3369" s="11"/>
    </row>
    <row r="3370" spans="1:129" s="69" customFormat="1">
      <c r="A3370" s="11"/>
      <c r="B3370" s="4">
        <v>2017</v>
      </c>
      <c r="C3370" s="82">
        <v>8323</v>
      </c>
      <c r="D3370" s="82">
        <v>3</v>
      </c>
      <c r="E3370" s="2">
        <v>6</v>
      </c>
      <c r="F3370" s="2">
        <v>0</v>
      </c>
      <c r="G3370" s="2">
        <v>5000</v>
      </c>
      <c r="H3370" s="2">
        <v>5300</v>
      </c>
      <c r="I3370" s="2">
        <v>531</v>
      </c>
      <c r="J3370" s="83">
        <v>165</v>
      </c>
      <c r="K3370" s="293" t="s">
        <v>1925</v>
      </c>
      <c r="L3370" s="85">
        <v>40500</v>
      </c>
      <c r="M3370" s="85">
        <v>0</v>
      </c>
      <c r="N3370" s="85">
        <f t="shared" si="8724"/>
        <v>40500</v>
      </c>
      <c r="O3370" s="85">
        <v>0</v>
      </c>
      <c r="P3370" s="85">
        <v>0</v>
      </c>
      <c r="Q3370" s="85">
        <f t="shared" si="8723"/>
        <v>0</v>
      </c>
      <c r="R3370" s="85">
        <f>N3370+Q3370</f>
        <v>40500</v>
      </c>
      <c r="S3370" s="85">
        <v>0</v>
      </c>
      <c r="T3370" s="85">
        <v>0</v>
      </c>
      <c r="U3370" s="85">
        <f t="shared" si="8720"/>
        <v>0</v>
      </c>
      <c r="V3370" s="85">
        <v>0</v>
      </c>
      <c r="W3370" s="85">
        <v>0</v>
      </c>
      <c r="X3370" s="85">
        <f t="shared" si="8710"/>
        <v>0</v>
      </c>
      <c r="Y3370" s="85">
        <f>U3370+X3370</f>
        <v>0</v>
      </c>
      <c r="Z3370" s="85">
        <v>0</v>
      </c>
      <c r="AA3370" s="85">
        <v>0</v>
      </c>
      <c r="AB3370" s="85">
        <f t="shared" si="8721"/>
        <v>0</v>
      </c>
      <c r="AC3370" s="85">
        <v>0</v>
      </c>
      <c r="AD3370" s="85">
        <v>0</v>
      </c>
      <c r="AE3370" s="85">
        <f t="shared" si="8711"/>
        <v>0</v>
      </c>
      <c r="AF3370" s="85">
        <f>AB3370+AE3370</f>
        <v>0</v>
      </c>
      <c r="AG3370" s="85">
        <v>0</v>
      </c>
      <c r="AH3370" s="85">
        <v>0</v>
      </c>
      <c r="AI3370" s="85">
        <f t="shared" si="8722"/>
        <v>0</v>
      </c>
      <c r="AJ3370" s="85">
        <v>0</v>
      </c>
      <c r="AK3370" s="85">
        <v>0</v>
      </c>
      <c r="AL3370" s="85">
        <f t="shared" si="8712"/>
        <v>0</v>
      </c>
      <c r="AM3370" s="85">
        <f>AI3370+AL3370</f>
        <v>0</v>
      </c>
      <c r="AN3370" s="386">
        <f t="shared" si="8713"/>
        <v>40500</v>
      </c>
      <c r="AO3370" s="386">
        <f t="shared" si="8714"/>
        <v>0</v>
      </c>
      <c r="AP3370" s="387">
        <f t="shared" si="8715"/>
        <v>40500</v>
      </c>
      <c r="AQ3370" s="386">
        <f t="shared" si="8716"/>
        <v>0</v>
      </c>
      <c r="AR3370" s="386">
        <f t="shared" si="8717"/>
        <v>0</v>
      </c>
      <c r="AS3370" s="387">
        <f t="shared" si="8718"/>
        <v>0</v>
      </c>
      <c r="AT3370" s="387">
        <f t="shared" si="8719"/>
        <v>40500</v>
      </c>
      <c r="AU3370" s="86" t="s">
        <v>28</v>
      </c>
      <c r="AV3370" s="87">
        <v>9</v>
      </c>
      <c r="AW3370" s="88"/>
      <c r="AX3370" s="88"/>
      <c r="AY3370" s="88"/>
      <c r="AZ3370" s="88"/>
      <c r="BA3370" s="8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  <c r="BT3370" s="11"/>
      <c r="BU3370" s="11"/>
      <c r="BV3370" s="11"/>
      <c r="BW3370" s="11"/>
      <c r="BX3370" s="11"/>
      <c r="BY3370" s="11"/>
      <c r="BZ3370" s="11"/>
      <c r="CA3370" s="11"/>
      <c r="CB3370" s="11"/>
      <c r="CC3370" s="11"/>
      <c r="CD3370" s="11"/>
      <c r="CE3370" s="11"/>
      <c r="CF3370" s="11"/>
      <c r="CG3370" s="11"/>
      <c r="CH3370" s="11"/>
      <c r="CI3370" s="11"/>
      <c r="CJ3370" s="11"/>
      <c r="CK3370" s="11"/>
      <c r="CL3370" s="11"/>
      <c r="CM3370" s="11"/>
      <c r="CN3370" s="11"/>
      <c r="CO3370" s="11"/>
      <c r="CP3370" s="11"/>
      <c r="CQ3370" s="11"/>
      <c r="CR3370" s="11"/>
      <c r="CS3370" s="11"/>
      <c r="CT3370" s="11"/>
      <c r="CU3370" s="11"/>
      <c r="CV3370" s="11"/>
      <c r="CW3370" s="11"/>
      <c r="CX3370" s="11"/>
      <c r="CY3370" s="11"/>
      <c r="CZ3370" s="11"/>
      <c r="DA3370" s="11"/>
      <c r="DB3370" s="11"/>
      <c r="DC3370" s="11"/>
      <c r="DD3370" s="11"/>
      <c r="DE3370" s="11"/>
      <c r="DF3370" s="11"/>
      <c r="DG3370" s="11"/>
      <c r="DH3370" s="11"/>
      <c r="DI3370" s="11"/>
      <c r="DJ3370" s="11"/>
      <c r="DK3370" s="11"/>
      <c r="DL3370" s="11"/>
      <c r="DM3370" s="11"/>
      <c r="DN3370" s="11"/>
      <c r="DO3370" s="11"/>
      <c r="DP3370" s="11"/>
      <c r="DQ3370" s="11"/>
      <c r="DR3370" s="11"/>
      <c r="DS3370" s="11"/>
      <c r="DT3370" s="11"/>
      <c r="DU3370" s="11"/>
      <c r="DV3370" s="11"/>
      <c r="DW3370" s="11"/>
      <c r="DX3370" s="11"/>
      <c r="DY3370" s="11"/>
    </row>
    <row r="3371" spans="1:129" s="69" customFormat="1">
      <c r="A3371" s="11"/>
      <c r="B3371" s="4">
        <v>2017</v>
      </c>
      <c r="C3371" s="82">
        <v>8323</v>
      </c>
      <c r="D3371" s="82">
        <v>3</v>
      </c>
      <c r="E3371" s="2">
        <v>6</v>
      </c>
      <c r="F3371" s="2">
        <v>0</v>
      </c>
      <c r="G3371" s="2">
        <v>5000</v>
      </c>
      <c r="H3371" s="2">
        <v>5300</v>
      </c>
      <c r="I3371" s="2">
        <v>531</v>
      </c>
      <c r="J3371" s="83">
        <v>166</v>
      </c>
      <c r="K3371" s="293" t="s">
        <v>1597</v>
      </c>
      <c r="L3371" s="85">
        <v>15000</v>
      </c>
      <c r="M3371" s="85">
        <v>0</v>
      </c>
      <c r="N3371" s="85">
        <f t="shared" si="8724"/>
        <v>15000</v>
      </c>
      <c r="O3371" s="85">
        <v>0</v>
      </c>
      <c r="P3371" s="85">
        <v>0</v>
      </c>
      <c r="Q3371" s="85">
        <f t="shared" si="8723"/>
        <v>0</v>
      </c>
      <c r="R3371" s="85">
        <f>N3371+Q3371</f>
        <v>15000</v>
      </c>
      <c r="S3371" s="85">
        <v>0</v>
      </c>
      <c r="T3371" s="85">
        <v>0</v>
      </c>
      <c r="U3371" s="85">
        <f t="shared" si="8720"/>
        <v>0</v>
      </c>
      <c r="V3371" s="85">
        <v>0</v>
      </c>
      <c r="W3371" s="85">
        <v>0</v>
      </c>
      <c r="X3371" s="85">
        <f t="shared" si="8710"/>
        <v>0</v>
      </c>
      <c r="Y3371" s="85">
        <f>U3371+X3371</f>
        <v>0</v>
      </c>
      <c r="Z3371" s="85">
        <v>0</v>
      </c>
      <c r="AA3371" s="85">
        <v>0</v>
      </c>
      <c r="AB3371" s="85">
        <f t="shared" si="8721"/>
        <v>0</v>
      </c>
      <c r="AC3371" s="85">
        <v>0</v>
      </c>
      <c r="AD3371" s="85">
        <v>0</v>
      </c>
      <c r="AE3371" s="85">
        <f t="shared" si="8711"/>
        <v>0</v>
      </c>
      <c r="AF3371" s="85">
        <f>AB3371+AE3371</f>
        <v>0</v>
      </c>
      <c r="AG3371" s="85">
        <v>0</v>
      </c>
      <c r="AH3371" s="85">
        <v>0</v>
      </c>
      <c r="AI3371" s="85">
        <f t="shared" si="8722"/>
        <v>0</v>
      </c>
      <c r="AJ3371" s="85">
        <v>0</v>
      </c>
      <c r="AK3371" s="85">
        <v>0</v>
      </c>
      <c r="AL3371" s="85">
        <f t="shared" si="8712"/>
        <v>0</v>
      </c>
      <c r="AM3371" s="85">
        <f>AI3371+AL3371</f>
        <v>0</v>
      </c>
      <c r="AN3371" s="386">
        <f t="shared" si="8713"/>
        <v>15000</v>
      </c>
      <c r="AO3371" s="386">
        <f t="shared" si="8714"/>
        <v>0</v>
      </c>
      <c r="AP3371" s="387">
        <f t="shared" si="8715"/>
        <v>15000</v>
      </c>
      <c r="AQ3371" s="386">
        <f t="shared" si="8716"/>
        <v>0</v>
      </c>
      <c r="AR3371" s="386">
        <f t="shared" si="8717"/>
        <v>0</v>
      </c>
      <c r="AS3371" s="387">
        <f t="shared" si="8718"/>
        <v>0</v>
      </c>
      <c r="AT3371" s="387">
        <f t="shared" si="8719"/>
        <v>15000</v>
      </c>
      <c r="AU3371" s="86" t="s">
        <v>28</v>
      </c>
      <c r="AV3371" s="87">
        <v>5</v>
      </c>
      <c r="AW3371" s="88"/>
      <c r="AX3371" s="88"/>
      <c r="AY3371" s="88"/>
      <c r="AZ3371" s="88"/>
      <c r="BA3371" s="8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  <c r="BT3371" s="11"/>
      <c r="BU3371" s="11"/>
      <c r="BV3371" s="11"/>
      <c r="BW3371" s="11"/>
      <c r="BX3371" s="11"/>
      <c r="BY3371" s="11"/>
      <c r="BZ3371" s="11"/>
      <c r="CA3371" s="11"/>
      <c r="CB3371" s="11"/>
      <c r="CC3371" s="11"/>
      <c r="CD3371" s="11"/>
      <c r="CE3371" s="11"/>
      <c r="CF3371" s="11"/>
      <c r="CG3371" s="11"/>
      <c r="CH3371" s="11"/>
      <c r="CI3371" s="11"/>
      <c r="CJ3371" s="11"/>
      <c r="CK3371" s="11"/>
      <c r="CL3371" s="11"/>
      <c r="CM3371" s="11"/>
      <c r="CN3371" s="11"/>
      <c r="CO3371" s="11"/>
      <c r="CP3371" s="11"/>
      <c r="CQ3371" s="11"/>
      <c r="CR3371" s="11"/>
      <c r="CS3371" s="11"/>
      <c r="CT3371" s="11"/>
      <c r="CU3371" s="11"/>
      <c r="CV3371" s="11"/>
      <c r="CW3371" s="11"/>
      <c r="CX3371" s="11"/>
      <c r="CY3371" s="11"/>
      <c r="CZ3371" s="11"/>
      <c r="DA3371" s="11"/>
      <c r="DB3371" s="11"/>
      <c r="DC3371" s="11"/>
      <c r="DD3371" s="11"/>
      <c r="DE3371" s="11"/>
      <c r="DF3371" s="11"/>
      <c r="DG3371" s="11"/>
      <c r="DH3371" s="11"/>
      <c r="DI3371" s="11"/>
      <c r="DJ3371" s="11"/>
      <c r="DK3371" s="11"/>
      <c r="DL3371" s="11"/>
      <c r="DM3371" s="11"/>
      <c r="DN3371" s="11"/>
      <c r="DO3371" s="11"/>
      <c r="DP3371" s="11"/>
      <c r="DQ3371" s="11"/>
      <c r="DR3371" s="11"/>
      <c r="DS3371" s="11"/>
      <c r="DT3371" s="11"/>
      <c r="DU3371" s="11"/>
      <c r="DV3371" s="11"/>
      <c r="DW3371" s="11"/>
      <c r="DX3371" s="11"/>
      <c r="DY3371" s="11"/>
    </row>
    <row r="3372" spans="1:129" s="69" customFormat="1">
      <c r="A3372" s="11"/>
      <c r="B3372" s="4">
        <v>2017</v>
      </c>
      <c r="C3372" s="82">
        <v>8323</v>
      </c>
      <c r="D3372" s="82">
        <v>3</v>
      </c>
      <c r="E3372" s="2">
        <v>6</v>
      </c>
      <c r="F3372" s="2">
        <v>0</v>
      </c>
      <c r="G3372" s="2">
        <v>5000</v>
      </c>
      <c r="H3372" s="2">
        <v>5300</v>
      </c>
      <c r="I3372" s="2">
        <v>531</v>
      </c>
      <c r="J3372" s="83">
        <v>167</v>
      </c>
      <c r="K3372" s="293" t="s">
        <v>1926</v>
      </c>
      <c r="L3372" s="85">
        <v>200000</v>
      </c>
      <c r="M3372" s="85">
        <v>0</v>
      </c>
      <c r="N3372" s="85">
        <f t="shared" si="8724"/>
        <v>200000</v>
      </c>
      <c r="O3372" s="85">
        <v>0</v>
      </c>
      <c r="P3372" s="85">
        <v>0</v>
      </c>
      <c r="Q3372" s="85">
        <f t="shared" si="8723"/>
        <v>0</v>
      </c>
      <c r="R3372" s="85">
        <f>N3372+Q3372</f>
        <v>200000</v>
      </c>
      <c r="S3372" s="85">
        <v>0</v>
      </c>
      <c r="T3372" s="85">
        <v>0</v>
      </c>
      <c r="U3372" s="85">
        <f t="shared" si="8720"/>
        <v>0</v>
      </c>
      <c r="V3372" s="85">
        <v>0</v>
      </c>
      <c r="W3372" s="85">
        <v>0</v>
      </c>
      <c r="X3372" s="85">
        <f t="shared" si="8710"/>
        <v>0</v>
      </c>
      <c r="Y3372" s="85">
        <f>U3372+X3372</f>
        <v>0</v>
      </c>
      <c r="Z3372" s="85">
        <v>0</v>
      </c>
      <c r="AA3372" s="85">
        <v>0</v>
      </c>
      <c r="AB3372" s="85">
        <f t="shared" si="8721"/>
        <v>0</v>
      </c>
      <c r="AC3372" s="85">
        <v>0</v>
      </c>
      <c r="AD3372" s="85">
        <v>0</v>
      </c>
      <c r="AE3372" s="85">
        <f t="shared" si="8711"/>
        <v>0</v>
      </c>
      <c r="AF3372" s="85">
        <f>AB3372+AE3372</f>
        <v>0</v>
      </c>
      <c r="AG3372" s="85">
        <v>0</v>
      </c>
      <c r="AH3372" s="85">
        <v>0</v>
      </c>
      <c r="AI3372" s="85">
        <f t="shared" si="8722"/>
        <v>0</v>
      </c>
      <c r="AJ3372" s="85">
        <v>0</v>
      </c>
      <c r="AK3372" s="85">
        <v>0</v>
      </c>
      <c r="AL3372" s="85">
        <f t="shared" si="8712"/>
        <v>0</v>
      </c>
      <c r="AM3372" s="85">
        <f>AI3372+AL3372</f>
        <v>0</v>
      </c>
      <c r="AN3372" s="386">
        <f t="shared" si="8713"/>
        <v>200000</v>
      </c>
      <c r="AO3372" s="386">
        <f t="shared" si="8714"/>
        <v>0</v>
      </c>
      <c r="AP3372" s="387">
        <f t="shared" si="8715"/>
        <v>200000</v>
      </c>
      <c r="AQ3372" s="386">
        <f t="shared" si="8716"/>
        <v>0</v>
      </c>
      <c r="AR3372" s="386">
        <f t="shared" si="8717"/>
        <v>0</v>
      </c>
      <c r="AS3372" s="387">
        <f t="shared" si="8718"/>
        <v>0</v>
      </c>
      <c r="AT3372" s="387">
        <f t="shared" si="8719"/>
        <v>200000</v>
      </c>
      <c r="AU3372" s="86" t="s">
        <v>28</v>
      </c>
      <c r="AV3372" s="87">
        <v>8</v>
      </c>
      <c r="AW3372" s="88"/>
      <c r="AX3372" s="88"/>
      <c r="AY3372" s="88"/>
      <c r="AZ3372" s="88"/>
      <c r="BA3372" s="8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  <c r="BT3372" s="11"/>
      <c r="BU3372" s="11"/>
      <c r="BV3372" s="11"/>
      <c r="BW3372" s="11"/>
      <c r="BX3372" s="11"/>
      <c r="BY3372" s="11"/>
      <c r="BZ3372" s="11"/>
      <c r="CA3372" s="11"/>
      <c r="CB3372" s="11"/>
      <c r="CC3372" s="11"/>
      <c r="CD3372" s="11"/>
      <c r="CE3372" s="11"/>
      <c r="CF3372" s="11"/>
      <c r="CG3372" s="11"/>
      <c r="CH3372" s="11"/>
      <c r="CI3372" s="11"/>
      <c r="CJ3372" s="11"/>
      <c r="CK3372" s="11"/>
      <c r="CL3372" s="11"/>
      <c r="CM3372" s="11"/>
      <c r="CN3372" s="11"/>
      <c r="CO3372" s="11"/>
      <c r="CP3372" s="11"/>
      <c r="CQ3372" s="11"/>
      <c r="CR3372" s="11"/>
      <c r="CS3372" s="11"/>
      <c r="CT3372" s="11"/>
      <c r="CU3372" s="11"/>
      <c r="CV3372" s="11"/>
      <c r="CW3372" s="11"/>
      <c r="CX3372" s="11"/>
      <c r="CY3372" s="11"/>
      <c r="CZ3372" s="11"/>
      <c r="DA3372" s="11"/>
      <c r="DB3372" s="11"/>
      <c r="DC3372" s="11"/>
      <c r="DD3372" s="11"/>
      <c r="DE3372" s="11"/>
      <c r="DF3372" s="11"/>
      <c r="DG3372" s="11"/>
      <c r="DH3372" s="11"/>
      <c r="DI3372" s="11"/>
      <c r="DJ3372" s="11"/>
      <c r="DK3372" s="11"/>
      <c r="DL3372" s="11"/>
      <c r="DM3372" s="11"/>
      <c r="DN3372" s="11"/>
      <c r="DO3372" s="11"/>
      <c r="DP3372" s="11"/>
      <c r="DQ3372" s="11"/>
      <c r="DR3372" s="11"/>
      <c r="DS3372" s="11"/>
      <c r="DT3372" s="11"/>
      <c r="DU3372" s="11"/>
      <c r="DV3372" s="11"/>
      <c r="DW3372" s="11"/>
      <c r="DX3372" s="11"/>
      <c r="DY3372" s="11"/>
    </row>
    <row r="3373" spans="1:129" s="69" customFormat="1" hidden="1">
      <c r="A3373" s="11"/>
      <c r="B3373" s="4">
        <v>2017</v>
      </c>
      <c r="C3373" s="82">
        <v>8323</v>
      </c>
      <c r="D3373" s="82">
        <v>3</v>
      </c>
      <c r="E3373" s="2">
        <v>6</v>
      </c>
      <c r="F3373" s="2">
        <v>0</v>
      </c>
      <c r="G3373" s="2">
        <v>5000</v>
      </c>
      <c r="H3373" s="2">
        <v>5300</v>
      </c>
      <c r="I3373" s="2">
        <v>531</v>
      </c>
      <c r="J3373" s="83">
        <v>168</v>
      </c>
      <c r="K3373" s="293" t="s">
        <v>1598</v>
      </c>
      <c r="L3373" s="85">
        <v>0</v>
      </c>
      <c r="M3373" s="85">
        <v>0</v>
      </c>
      <c r="N3373" s="85">
        <f t="shared" si="8724"/>
        <v>0</v>
      </c>
      <c r="O3373" s="85">
        <v>0</v>
      </c>
      <c r="P3373" s="85">
        <v>0</v>
      </c>
      <c r="Q3373" s="85">
        <f t="shared" si="8723"/>
        <v>0</v>
      </c>
      <c r="R3373" s="85">
        <v>0</v>
      </c>
      <c r="S3373" s="85">
        <v>0</v>
      </c>
      <c r="T3373" s="85">
        <v>0</v>
      </c>
      <c r="U3373" s="85">
        <f t="shared" si="8720"/>
        <v>0</v>
      </c>
      <c r="V3373" s="85">
        <v>0</v>
      </c>
      <c r="W3373" s="85">
        <v>0</v>
      </c>
      <c r="X3373" s="85">
        <f t="shared" si="8710"/>
        <v>0</v>
      </c>
      <c r="Y3373" s="85">
        <v>0</v>
      </c>
      <c r="Z3373" s="85">
        <v>0</v>
      </c>
      <c r="AA3373" s="85">
        <v>0</v>
      </c>
      <c r="AB3373" s="85">
        <f t="shared" si="8721"/>
        <v>0</v>
      </c>
      <c r="AC3373" s="85">
        <v>0</v>
      </c>
      <c r="AD3373" s="85">
        <v>0</v>
      </c>
      <c r="AE3373" s="85">
        <f t="shared" si="8711"/>
        <v>0</v>
      </c>
      <c r="AF3373" s="85">
        <v>0</v>
      </c>
      <c r="AG3373" s="85">
        <v>0</v>
      </c>
      <c r="AH3373" s="85">
        <v>0</v>
      </c>
      <c r="AI3373" s="85">
        <f t="shared" si="8722"/>
        <v>0</v>
      </c>
      <c r="AJ3373" s="85">
        <v>0</v>
      </c>
      <c r="AK3373" s="85">
        <v>0</v>
      </c>
      <c r="AL3373" s="85">
        <f t="shared" si="8712"/>
        <v>0</v>
      </c>
      <c r="AM3373" s="85">
        <v>0</v>
      </c>
      <c r="AN3373" s="386">
        <f t="shared" si="8713"/>
        <v>0</v>
      </c>
      <c r="AO3373" s="386">
        <f t="shared" si="8714"/>
        <v>0</v>
      </c>
      <c r="AP3373" s="387">
        <f t="shared" si="8715"/>
        <v>0</v>
      </c>
      <c r="AQ3373" s="386">
        <f t="shared" si="8716"/>
        <v>0</v>
      </c>
      <c r="AR3373" s="386">
        <f t="shared" si="8717"/>
        <v>0</v>
      </c>
      <c r="AS3373" s="387">
        <f t="shared" si="8718"/>
        <v>0</v>
      </c>
      <c r="AT3373" s="387">
        <f t="shared" si="8719"/>
        <v>0</v>
      </c>
      <c r="AU3373" s="86" t="s">
        <v>28</v>
      </c>
      <c r="AV3373" s="87"/>
      <c r="AW3373" s="88"/>
      <c r="AX3373" s="88"/>
      <c r="AY3373" s="88"/>
      <c r="AZ3373" s="88"/>
      <c r="BA3373" s="8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  <c r="BT3373" s="11"/>
      <c r="BU3373" s="11"/>
      <c r="BV3373" s="11"/>
      <c r="BW3373" s="11"/>
      <c r="BX3373" s="11"/>
      <c r="BY3373" s="11"/>
      <c r="BZ3373" s="11"/>
      <c r="CA3373" s="11"/>
      <c r="CB3373" s="11"/>
      <c r="CC3373" s="11"/>
      <c r="CD3373" s="11"/>
      <c r="CE3373" s="11"/>
      <c r="CF3373" s="11"/>
      <c r="CG3373" s="11"/>
      <c r="CH3373" s="11"/>
      <c r="CI3373" s="11"/>
      <c r="CJ3373" s="11"/>
      <c r="CK3373" s="11"/>
      <c r="CL3373" s="11"/>
      <c r="CM3373" s="11"/>
      <c r="CN3373" s="11"/>
      <c r="CO3373" s="11"/>
      <c r="CP3373" s="11"/>
      <c r="CQ3373" s="11"/>
      <c r="CR3373" s="11"/>
      <c r="CS3373" s="11"/>
      <c r="CT3373" s="11"/>
      <c r="CU3373" s="11"/>
      <c r="CV3373" s="11"/>
      <c r="CW3373" s="11"/>
      <c r="CX3373" s="11"/>
      <c r="CY3373" s="11"/>
      <c r="CZ3373" s="11"/>
      <c r="DA3373" s="11"/>
      <c r="DB3373" s="11"/>
      <c r="DC3373" s="11"/>
      <c r="DD3373" s="11"/>
      <c r="DE3373" s="11"/>
      <c r="DF3373" s="11"/>
      <c r="DG3373" s="11"/>
      <c r="DH3373" s="11"/>
      <c r="DI3373" s="11"/>
      <c r="DJ3373" s="11"/>
      <c r="DK3373" s="11"/>
      <c r="DL3373" s="11"/>
      <c r="DM3373" s="11"/>
      <c r="DN3373" s="11"/>
      <c r="DO3373" s="11"/>
      <c r="DP3373" s="11"/>
      <c r="DQ3373" s="11"/>
      <c r="DR3373" s="11"/>
      <c r="DS3373" s="11"/>
      <c r="DT3373" s="11"/>
      <c r="DU3373" s="11"/>
      <c r="DV3373" s="11"/>
      <c r="DW3373" s="11"/>
      <c r="DX3373" s="11"/>
      <c r="DY3373" s="11"/>
    </row>
    <row r="3374" spans="1:129" s="69" customFormat="1" hidden="1">
      <c r="A3374" s="11"/>
      <c r="B3374" s="4">
        <v>2017</v>
      </c>
      <c r="C3374" s="82">
        <v>8323</v>
      </c>
      <c r="D3374" s="82">
        <v>3</v>
      </c>
      <c r="E3374" s="2">
        <v>6</v>
      </c>
      <c r="F3374" s="2">
        <v>0</v>
      </c>
      <c r="G3374" s="2">
        <v>5000</v>
      </c>
      <c r="H3374" s="2">
        <v>5300</v>
      </c>
      <c r="I3374" s="2">
        <v>531</v>
      </c>
      <c r="J3374" s="83">
        <v>169</v>
      </c>
      <c r="K3374" s="293" t="s">
        <v>1599</v>
      </c>
      <c r="L3374" s="85">
        <v>0</v>
      </c>
      <c r="M3374" s="85">
        <v>0</v>
      </c>
      <c r="N3374" s="85">
        <f t="shared" si="8724"/>
        <v>0</v>
      </c>
      <c r="O3374" s="85">
        <v>0</v>
      </c>
      <c r="P3374" s="85">
        <v>0</v>
      </c>
      <c r="Q3374" s="85">
        <f t="shared" si="8723"/>
        <v>0</v>
      </c>
      <c r="R3374" s="85">
        <v>0</v>
      </c>
      <c r="S3374" s="85">
        <v>0</v>
      </c>
      <c r="T3374" s="85">
        <v>0</v>
      </c>
      <c r="U3374" s="85">
        <f t="shared" si="8720"/>
        <v>0</v>
      </c>
      <c r="V3374" s="85">
        <v>0</v>
      </c>
      <c r="W3374" s="85">
        <v>0</v>
      </c>
      <c r="X3374" s="85">
        <f t="shared" si="8710"/>
        <v>0</v>
      </c>
      <c r="Y3374" s="85">
        <v>0</v>
      </c>
      <c r="Z3374" s="85">
        <v>0</v>
      </c>
      <c r="AA3374" s="85">
        <v>0</v>
      </c>
      <c r="AB3374" s="85">
        <f t="shared" si="8721"/>
        <v>0</v>
      </c>
      <c r="AC3374" s="85">
        <v>0</v>
      </c>
      <c r="AD3374" s="85">
        <v>0</v>
      </c>
      <c r="AE3374" s="85">
        <f t="shared" si="8711"/>
        <v>0</v>
      </c>
      <c r="AF3374" s="85">
        <v>0</v>
      </c>
      <c r="AG3374" s="85">
        <v>0</v>
      </c>
      <c r="AH3374" s="85">
        <v>0</v>
      </c>
      <c r="AI3374" s="85">
        <f t="shared" si="8722"/>
        <v>0</v>
      </c>
      <c r="AJ3374" s="85">
        <v>0</v>
      </c>
      <c r="AK3374" s="85">
        <v>0</v>
      </c>
      <c r="AL3374" s="85">
        <f t="shared" si="8712"/>
        <v>0</v>
      </c>
      <c r="AM3374" s="85">
        <v>0</v>
      </c>
      <c r="AN3374" s="386">
        <f t="shared" si="8713"/>
        <v>0</v>
      </c>
      <c r="AO3374" s="386">
        <f t="shared" si="8714"/>
        <v>0</v>
      </c>
      <c r="AP3374" s="387">
        <f t="shared" si="8715"/>
        <v>0</v>
      </c>
      <c r="AQ3374" s="386">
        <f t="shared" si="8716"/>
        <v>0</v>
      </c>
      <c r="AR3374" s="386">
        <f t="shared" si="8717"/>
        <v>0</v>
      </c>
      <c r="AS3374" s="387">
        <f t="shared" si="8718"/>
        <v>0</v>
      </c>
      <c r="AT3374" s="387">
        <f t="shared" si="8719"/>
        <v>0</v>
      </c>
      <c r="AU3374" s="86" t="s">
        <v>28</v>
      </c>
      <c r="AV3374" s="87"/>
      <c r="AW3374" s="88"/>
      <c r="AX3374" s="88"/>
      <c r="AY3374" s="88"/>
      <c r="AZ3374" s="88"/>
      <c r="BA3374" s="8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  <c r="BT3374" s="11"/>
      <c r="BU3374" s="11"/>
      <c r="BV3374" s="11"/>
      <c r="BW3374" s="11"/>
      <c r="BX3374" s="11"/>
      <c r="BY3374" s="11"/>
      <c r="BZ3374" s="11"/>
      <c r="CA3374" s="11"/>
      <c r="CB3374" s="11"/>
      <c r="CC3374" s="11"/>
      <c r="CD3374" s="11"/>
      <c r="CE3374" s="11"/>
      <c r="CF3374" s="11"/>
      <c r="CG3374" s="11"/>
      <c r="CH3374" s="11"/>
      <c r="CI3374" s="11"/>
      <c r="CJ3374" s="11"/>
      <c r="CK3374" s="11"/>
      <c r="CL3374" s="11"/>
      <c r="CM3374" s="11"/>
      <c r="CN3374" s="11"/>
      <c r="CO3374" s="11"/>
      <c r="CP3374" s="11"/>
      <c r="CQ3374" s="11"/>
      <c r="CR3374" s="11"/>
      <c r="CS3374" s="11"/>
      <c r="CT3374" s="11"/>
      <c r="CU3374" s="11"/>
      <c r="CV3374" s="11"/>
      <c r="CW3374" s="11"/>
      <c r="CX3374" s="11"/>
      <c r="CY3374" s="11"/>
      <c r="CZ3374" s="11"/>
      <c r="DA3374" s="11"/>
      <c r="DB3374" s="11"/>
      <c r="DC3374" s="11"/>
      <c r="DD3374" s="11"/>
      <c r="DE3374" s="11"/>
      <c r="DF3374" s="11"/>
      <c r="DG3374" s="11"/>
      <c r="DH3374" s="11"/>
      <c r="DI3374" s="11"/>
      <c r="DJ3374" s="11"/>
      <c r="DK3374" s="11"/>
      <c r="DL3374" s="11"/>
      <c r="DM3374" s="11"/>
      <c r="DN3374" s="11"/>
      <c r="DO3374" s="11"/>
      <c r="DP3374" s="11"/>
      <c r="DQ3374" s="11"/>
      <c r="DR3374" s="11"/>
      <c r="DS3374" s="11"/>
      <c r="DT3374" s="11"/>
      <c r="DU3374" s="11"/>
      <c r="DV3374" s="11"/>
      <c r="DW3374" s="11"/>
      <c r="DX3374" s="11"/>
      <c r="DY3374" s="11"/>
    </row>
    <row r="3375" spans="1:129" s="69" customFormat="1" hidden="1">
      <c r="A3375" s="11"/>
      <c r="B3375" s="4">
        <v>2017</v>
      </c>
      <c r="C3375" s="82">
        <v>8323</v>
      </c>
      <c r="D3375" s="82">
        <v>3</v>
      </c>
      <c r="E3375" s="2">
        <v>6</v>
      </c>
      <c r="F3375" s="2">
        <v>0</v>
      </c>
      <c r="G3375" s="2">
        <v>5000</v>
      </c>
      <c r="H3375" s="2">
        <v>5300</v>
      </c>
      <c r="I3375" s="2">
        <v>531</v>
      </c>
      <c r="J3375" s="83">
        <v>170</v>
      </c>
      <c r="K3375" s="293" t="s">
        <v>1927</v>
      </c>
      <c r="L3375" s="85">
        <v>0</v>
      </c>
      <c r="M3375" s="85">
        <v>0</v>
      </c>
      <c r="N3375" s="85">
        <f t="shared" si="8724"/>
        <v>0</v>
      </c>
      <c r="O3375" s="85">
        <v>0</v>
      </c>
      <c r="P3375" s="85">
        <v>0</v>
      </c>
      <c r="Q3375" s="85">
        <f t="shared" si="8723"/>
        <v>0</v>
      </c>
      <c r="R3375" s="85">
        <v>0</v>
      </c>
      <c r="S3375" s="85">
        <v>0</v>
      </c>
      <c r="T3375" s="85">
        <v>0</v>
      </c>
      <c r="U3375" s="85">
        <f t="shared" si="8720"/>
        <v>0</v>
      </c>
      <c r="V3375" s="85">
        <v>0</v>
      </c>
      <c r="W3375" s="85">
        <v>0</v>
      </c>
      <c r="X3375" s="85">
        <f t="shared" si="8710"/>
        <v>0</v>
      </c>
      <c r="Y3375" s="85">
        <v>0</v>
      </c>
      <c r="Z3375" s="85">
        <v>0</v>
      </c>
      <c r="AA3375" s="85">
        <v>0</v>
      </c>
      <c r="AB3375" s="85">
        <f t="shared" si="8721"/>
        <v>0</v>
      </c>
      <c r="AC3375" s="85">
        <v>0</v>
      </c>
      <c r="AD3375" s="85">
        <v>0</v>
      </c>
      <c r="AE3375" s="85">
        <f t="shared" si="8711"/>
        <v>0</v>
      </c>
      <c r="AF3375" s="85">
        <v>0</v>
      </c>
      <c r="AG3375" s="85">
        <v>0</v>
      </c>
      <c r="AH3375" s="85">
        <v>0</v>
      </c>
      <c r="AI3375" s="85">
        <f t="shared" si="8722"/>
        <v>0</v>
      </c>
      <c r="AJ3375" s="85">
        <v>0</v>
      </c>
      <c r="AK3375" s="85">
        <v>0</v>
      </c>
      <c r="AL3375" s="85">
        <f t="shared" si="8712"/>
        <v>0</v>
      </c>
      <c r="AM3375" s="85">
        <v>0</v>
      </c>
      <c r="AN3375" s="386">
        <f t="shared" si="8713"/>
        <v>0</v>
      </c>
      <c r="AO3375" s="386">
        <f t="shared" si="8714"/>
        <v>0</v>
      </c>
      <c r="AP3375" s="387">
        <f t="shared" si="8715"/>
        <v>0</v>
      </c>
      <c r="AQ3375" s="386">
        <f t="shared" si="8716"/>
        <v>0</v>
      </c>
      <c r="AR3375" s="386">
        <f t="shared" si="8717"/>
        <v>0</v>
      </c>
      <c r="AS3375" s="387">
        <f t="shared" si="8718"/>
        <v>0</v>
      </c>
      <c r="AT3375" s="387">
        <f t="shared" si="8719"/>
        <v>0</v>
      </c>
      <c r="AU3375" s="86" t="s">
        <v>28</v>
      </c>
      <c r="AV3375" s="87"/>
      <c r="AW3375" s="88"/>
      <c r="AX3375" s="88"/>
      <c r="AY3375" s="88"/>
      <c r="AZ3375" s="88"/>
      <c r="BA3375" s="8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  <c r="BT3375" s="11"/>
      <c r="BU3375" s="11"/>
      <c r="BV3375" s="11"/>
      <c r="BW3375" s="11"/>
      <c r="BX3375" s="11"/>
      <c r="BY3375" s="11"/>
      <c r="BZ3375" s="11"/>
      <c r="CA3375" s="11"/>
      <c r="CB3375" s="11"/>
      <c r="CC3375" s="11"/>
      <c r="CD3375" s="11"/>
      <c r="CE3375" s="11"/>
      <c r="CF3375" s="11"/>
      <c r="CG3375" s="11"/>
      <c r="CH3375" s="11"/>
      <c r="CI3375" s="11"/>
      <c r="CJ3375" s="11"/>
      <c r="CK3375" s="11"/>
      <c r="CL3375" s="11"/>
      <c r="CM3375" s="11"/>
      <c r="CN3375" s="11"/>
      <c r="CO3375" s="11"/>
      <c r="CP3375" s="11"/>
      <c r="CQ3375" s="11"/>
      <c r="CR3375" s="11"/>
      <c r="CS3375" s="11"/>
      <c r="CT3375" s="11"/>
      <c r="CU3375" s="11"/>
      <c r="CV3375" s="11"/>
      <c r="CW3375" s="11"/>
      <c r="CX3375" s="11"/>
      <c r="CY3375" s="11"/>
      <c r="CZ3375" s="11"/>
      <c r="DA3375" s="11"/>
      <c r="DB3375" s="11"/>
      <c r="DC3375" s="11"/>
      <c r="DD3375" s="11"/>
      <c r="DE3375" s="11"/>
      <c r="DF3375" s="11"/>
      <c r="DG3375" s="11"/>
      <c r="DH3375" s="11"/>
      <c r="DI3375" s="11"/>
      <c r="DJ3375" s="11"/>
      <c r="DK3375" s="11"/>
      <c r="DL3375" s="11"/>
      <c r="DM3375" s="11"/>
      <c r="DN3375" s="11"/>
      <c r="DO3375" s="11"/>
      <c r="DP3375" s="11"/>
      <c r="DQ3375" s="11"/>
      <c r="DR3375" s="11"/>
      <c r="DS3375" s="11"/>
      <c r="DT3375" s="11"/>
      <c r="DU3375" s="11"/>
      <c r="DV3375" s="11"/>
      <c r="DW3375" s="11"/>
      <c r="DX3375" s="11"/>
      <c r="DY3375" s="11"/>
    </row>
    <row r="3376" spans="1:129" s="69" customFormat="1" hidden="1">
      <c r="A3376" s="11"/>
      <c r="B3376" s="4">
        <v>2017</v>
      </c>
      <c r="C3376" s="82">
        <v>8323</v>
      </c>
      <c r="D3376" s="82">
        <v>3</v>
      </c>
      <c r="E3376" s="2">
        <v>6</v>
      </c>
      <c r="F3376" s="2">
        <v>0</v>
      </c>
      <c r="G3376" s="2">
        <v>5000</v>
      </c>
      <c r="H3376" s="2">
        <v>5300</v>
      </c>
      <c r="I3376" s="2">
        <v>531</v>
      </c>
      <c r="J3376" s="83">
        <v>171</v>
      </c>
      <c r="K3376" s="293" t="s">
        <v>1600</v>
      </c>
      <c r="L3376" s="85">
        <v>0</v>
      </c>
      <c r="M3376" s="85">
        <v>0</v>
      </c>
      <c r="N3376" s="85">
        <f t="shared" si="8724"/>
        <v>0</v>
      </c>
      <c r="O3376" s="85">
        <v>0</v>
      </c>
      <c r="P3376" s="85">
        <v>0</v>
      </c>
      <c r="Q3376" s="85">
        <f t="shared" si="8723"/>
        <v>0</v>
      </c>
      <c r="R3376" s="85">
        <v>0</v>
      </c>
      <c r="S3376" s="85">
        <v>0</v>
      </c>
      <c r="T3376" s="85">
        <v>0</v>
      </c>
      <c r="U3376" s="85">
        <f t="shared" si="8720"/>
        <v>0</v>
      </c>
      <c r="V3376" s="85">
        <v>0</v>
      </c>
      <c r="W3376" s="85">
        <v>0</v>
      </c>
      <c r="X3376" s="85">
        <f t="shared" si="8710"/>
        <v>0</v>
      </c>
      <c r="Y3376" s="85">
        <v>0</v>
      </c>
      <c r="Z3376" s="85">
        <v>0</v>
      </c>
      <c r="AA3376" s="85">
        <v>0</v>
      </c>
      <c r="AB3376" s="85">
        <f t="shared" si="8721"/>
        <v>0</v>
      </c>
      <c r="AC3376" s="85">
        <v>0</v>
      </c>
      <c r="AD3376" s="85">
        <v>0</v>
      </c>
      <c r="AE3376" s="85">
        <f t="shared" si="8711"/>
        <v>0</v>
      </c>
      <c r="AF3376" s="85">
        <v>0</v>
      </c>
      <c r="AG3376" s="85">
        <v>0</v>
      </c>
      <c r="AH3376" s="85">
        <v>0</v>
      </c>
      <c r="AI3376" s="85">
        <f t="shared" si="8722"/>
        <v>0</v>
      </c>
      <c r="AJ3376" s="85">
        <v>0</v>
      </c>
      <c r="AK3376" s="85">
        <v>0</v>
      </c>
      <c r="AL3376" s="85">
        <f t="shared" si="8712"/>
        <v>0</v>
      </c>
      <c r="AM3376" s="85">
        <v>0</v>
      </c>
      <c r="AN3376" s="386">
        <f t="shared" si="8713"/>
        <v>0</v>
      </c>
      <c r="AO3376" s="386">
        <f t="shared" si="8714"/>
        <v>0</v>
      </c>
      <c r="AP3376" s="387">
        <f t="shared" si="8715"/>
        <v>0</v>
      </c>
      <c r="AQ3376" s="386">
        <f t="shared" si="8716"/>
        <v>0</v>
      </c>
      <c r="AR3376" s="386">
        <f t="shared" si="8717"/>
        <v>0</v>
      </c>
      <c r="AS3376" s="387">
        <f t="shared" si="8718"/>
        <v>0</v>
      </c>
      <c r="AT3376" s="387">
        <f t="shared" si="8719"/>
        <v>0</v>
      </c>
      <c r="AU3376" s="86" t="s">
        <v>28</v>
      </c>
      <c r="AV3376" s="87"/>
      <c r="AW3376" s="88"/>
      <c r="AX3376" s="88"/>
      <c r="AY3376" s="88"/>
      <c r="AZ3376" s="88"/>
      <c r="BA3376" s="8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  <c r="BT3376" s="11"/>
      <c r="BU3376" s="11"/>
      <c r="BV3376" s="11"/>
      <c r="BW3376" s="11"/>
      <c r="BX3376" s="11"/>
      <c r="BY3376" s="11"/>
      <c r="BZ3376" s="11"/>
      <c r="CA3376" s="11"/>
      <c r="CB3376" s="11"/>
      <c r="CC3376" s="11"/>
      <c r="CD3376" s="11"/>
      <c r="CE3376" s="11"/>
      <c r="CF3376" s="11"/>
      <c r="CG3376" s="11"/>
      <c r="CH3376" s="11"/>
      <c r="CI3376" s="11"/>
      <c r="CJ3376" s="11"/>
      <c r="CK3376" s="11"/>
      <c r="CL3376" s="11"/>
      <c r="CM3376" s="11"/>
      <c r="CN3376" s="11"/>
      <c r="CO3376" s="11"/>
      <c r="CP3376" s="11"/>
      <c r="CQ3376" s="11"/>
      <c r="CR3376" s="11"/>
      <c r="CS3376" s="11"/>
      <c r="CT3376" s="11"/>
      <c r="CU3376" s="11"/>
      <c r="CV3376" s="11"/>
      <c r="CW3376" s="11"/>
      <c r="CX3376" s="11"/>
      <c r="CY3376" s="11"/>
      <c r="CZ3376" s="11"/>
      <c r="DA3376" s="11"/>
      <c r="DB3376" s="11"/>
      <c r="DC3376" s="11"/>
      <c r="DD3376" s="11"/>
      <c r="DE3376" s="11"/>
      <c r="DF3376" s="11"/>
      <c r="DG3376" s="11"/>
      <c r="DH3376" s="11"/>
      <c r="DI3376" s="11"/>
      <c r="DJ3376" s="11"/>
      <c r="DK3376" s="11"/>
      <c r="DL3376" s="11"/>
      <c r="DM3376" s="11"/>
      <c r="DN3376" s="11"/>
      <c r="DO3376" s="11"/>
      <c r="DP3376" s="11"/>
      <c r="DQ3376" s="11"/>
      <c r="DR3376" s="11"/>
      <c r="DS3376" s="11"/>
      <c r="DT3376" s="11"/>
      <c r="DU3376" s="11"/>
      <c r="DV3376" s="11"/>
      <c r="DW3376" s="11"/>
      <c r="DX3376" s="11"/>
      <c r="DY3376" s="11"/>
    </row>
    <row r="3377" spans="1:129" s="69" customFormat="1" hidden="1">
      <c r="A3377" s="11"/>
      <c r="B3377" s="4">
        <v>2017</v>
      </c>
      <c r="C3377" s="82">
        <v>8323</v>
      </c>
      <c r="D3377" s="82">
        <v>3</v>
      </c>
      <c r="E3377" s="2">
        <v>6</v>
      </c>
      <c r="F3377" s="2">
        <v>0</v>
      </c>
      <c r="G3377" s="2">
        <v>5000</v>
      </c>
      <c r="H3377" s="2">
        <v>5300</v>
      </c>
      <c r="I3377" s="2">
        <v>531</v>
      </c>
      <c r="J3377" s="83">
        <v>172</v>
      </c>
      <c r="K3377" s="293" t="s">
        <v>1013</v>
      </c>
      <c r="L3377" s="85">
        <v>0</v>
      </c>
      <c r="M3377" s="85">
        <v>0</v>
      </c>
      <c r="N3377" s="85">
        <f t="shared" si="8724"/>
        <v>0</v>
      </c>
      <c r="O3377" s="85">
        <v>0</v>
      </c>
      <c r="P3377" s="85">
        <v>0</v>
      </c>
      <c r="Q3377" s="85">
        <f t="shared" si="8723"/>
        <v>0</v>
      </c>
      <c r="R3377" s="85">
        <v>0</v>
      </c>
      <c r="S3377" s="85">
        <v>0</v>
      </c>
      <c r="T3377" s="85">
        <v>0</v>
      </c>
      <c r="U3377" s="85">
        <f t="shared" si="8720"/>
        <v>0</v>
      </c>
      <c r="V3377" s="85">
        <v>0</v>
      </c>
      <c r="W3377" s="85">
        <v>0</v>
      </c>
      <c r="X3377" s="85">
        <f t="shared" si="8710"/>
        <v>0</v>
      </c>
      <c r="Y3377" s="85">
        <v>0</v>
      </c>
      <c r="Z3377" s="85">
        <v>0</v>
      </c>
      <c r="AA3377" s="85">
        <v>0</v>
      </c>
      <c r="AB3377" s="85">
        <f t="shared" si="8721"/>
        <v>0</v>
      </c>
      <c r="AC3377" s="85">
        <v>0</v>
      </c>
      <c r="AD3377" s="85">
        <v>0</v>
      </c>
      <c r="AE3377" s="85">
        <f t="shared" si="8711"/>
        <v>0</v>
      </c>
      <c r="AF3377" s="85">
        <v>0</v>
      </c>
      <c r="AG3377" s="85">
        <v>0</v>
      </c>
      <c r="AH3377" s="85">
        <v>0</v>
      </c>
      <c r="AI3377" s="85">
        <f t="shared" si="8722"/>
        <v>0</v>
      </c>
      <c r="AJ3377" s="85">
        <v>0</v>
      </c>
      <c r="AK3377" s="85">
        <v>0</v>
      </c>
      <c r="AL3377" s="85">
        <f t="shared" si="8712"/>
        <v>0</v>
      </c>
      <c r="AM3377" s="85">
        <v>0</v>
      </c>
      <c r="AN3377" s="386">
        <f t="shared" si="8713"/>
        <v>0</v>
      </c>
      <c r="AO3377" s="386">
        <f t="shared" si="8714"/>
        <v>0</v>
      </c>
      <c r="AP3377" s="387">
        <f t="shared" si="8715"/>
        <v>0</v>
      </c>
      <c r="AQ3377" s="386">
        <f t="shared" si="8716"/>
        <v>0</v>
      </c>
      <c r="AR3377" s="386">
        <f t="shared" si="8717"/>
        <v>0</v>
      </c>
      <c r="AS3377" s="387">
        <f t="shared" si="8718"/>
        <v>0</v>
      </c>
      <c r="AT3377" s="387">
        <f t="shared" si="8719"/>
        <v>0</v>
      </c>
      <c r="AU3377" s="86" t="s">
        <v>28</v>
      </c>
      <c r="AV3377" s="87"/>
      <c r="AW3377" s="88"/>
      <c r="AX3377" s="88"/>
      <c r="AY3377" s="88"/>
      <c r="AZ3377" s="88"/>
      <c r="BA3377" s="8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  <c r="BT3377" s="11"/>
      <c r="BU3377" s="11"/>
      <c r="BV3377" s="11"/>
      <c r="BW3377" s="11"/>
      <c r="BX3377" s="11"/>
      <c r="BY3377" s="11"/>
      <c r="BZ3377" s="11"/>
      <c r="CA3377" s="11"/>
      <c r="CB3377" s="11"/>
      <c r="CC3377" s="11"/>
      <c r="CD3377" s="11"/>
      <c r="CE3377" s="11"/>
      <c r="CF3377" s="11"/>
      <c r="CG3377" s="11"/>
      <c r="CH3377" s="11"/>
      <c r="CI3377" s="11"/>
      <c r="CJ3377" s="11"/>
      <c r="CK3377" s="11"/>
      <c r="CL3377" s="11"/>
      <c r="CM3377" s="11"/>
      <c r="CN3377" s="11"/>
      <c r="CO3377" s="11"/>
      <c r="CP3377" s="11"/>
      <c r="CQ3377" s="11"/>
      <c r="CR3377" s="11"/>
      <c r="CS3377" s="11"/>
      <c r="CT3377" s="11"/>
      <c r="CU3377" s="11"/>
      <c r="CV3377" s="11"/>
      <c r="CW3377" s="11"/>
      <c r="CX3377" s="11"/>
      <c r="CY3377" s="11"/>
      <c r="CZ3377" s="11"/>
      <c r="DA3377" s="11"/>
      <c r="DB3377" s="11"/>
      <c r="DC3377" s="11"/>
      <c r="DD3377" s="11"/>
      <c r="DE3377" s="11"/>
      <c r="DF3377" s="11"/>
      <c r="DG3377" s="11"/>
      <c r="DH3377" s="11"/>
      <c r="DI3377" s="11"/>
      <c r="DJ3377" s="11"/>
      <c r="DK3377" s="11"/>
      <c r="DL3377" s="11"/>
      <c r="DM3377" s="11"/>
      <c r="DN3377" s="11"/>
      <c r="DO3377" s="11"/>
      <c r="DP3377" s="11"/>
      <c r="DQ3377" s="11"/>
      <c r="DR3377" s="11"/>
      <c r="DS3377" s="11"/>
      <c r="DT3377" s="11"/>
      <c r="DU3377" s="11"/>
      <c r="DV3377" s="11"/>
      <c r="DW3377" s="11"/>
      <c r="DX3377" s="11"/>
      <c r="DY3377" s="11"/>
    </row>
    <row r="3378" spans="1:129" s="69" customFormat="1">
      <c r="A3378" s="11"/>
      <c r="B3378" s="4">
        <v>2017</v>
      </c>
      <c r="C3378" s="82">
        <v>8323</v>
      </c>
      <c r="D3378" s="82">
        <v>3</v>
      </c>
      <c r="E3378" s="2">
        <v>6</v>
      </c>
      <c r="F3378" s="2">
        <v>0</v>
      </c>
      <c r="G3378" s="2">
        <v>5000</v>
      </c>
      <c r="H3378" s="2">
        <v>5300</v>
      </c>
      <c r="I3378" s="2">
        <v>531</v>
      </c>
      <c r="J3378" s="83">
        <v>173</v>
      </c>
      <c r="K3378" s="293" t="s">
        <v>1601</v>
      </c>
      <c r="L3378" s="85">
        <v>48000</v>
      </c>
      <c r="M3378" s="85">
        <v>0</v>
      </c>
      <c r="N3378" s="85">
        <f t="shared" si="8724"/>
        <v>48000</v>
      </c>
      <c r="O3378" s="85">
        <v>0</v>
      </c>
      <c r="P3378" s="85">
        <v>0</v>
      </c>
      <c r="Q3378" s="85">
        <f t="shared" si="8723"/>
        <v>0</v>
      </c>
      <c r="R3378" s="85">
        <f>N3378+Q3378</f>
        <v>48000</v>
      </c>
      <c r="S3378" s="85">
        <v>0</v>
      </c>
      <c r="T3378" s="85">
        <v>0</v>
      </c>
      <c r="U3378" s="85">
        <f t="shared" si="8720"/>
        <v>0</v>
      </c>
      <c r="V3378" s="85">
        <v>0</v>
      </c>
      <c r="W3378" s="85">
        <v>0</v>
      </c>
      <c r="X3378" s="85">
        <f t="shared" si="8710"/>
        <v>0</v>
      </c>
      <c r="Y3378" s="85">
        <f>U3378+X3378</f>
        <v>0</v>
      </c>
      <c r="Z3378" s="85">
        <v>0</v>
      </c>
      <c r="AA3378" s="85">
        <v>0</v>
      </c>
      <c r="AB3378" s="85">
        <f t="shared" si="8721"/>
        <v>0</v>
      </c>
      <c r="AC3378" s="85">
        <v>0</v>
      </c>
      <c r="AD3378" s="85">
        <v>0</v>
      </c>
      <c r="AE3378" s="85">
        <f t="shared" si="8711"/>
        <v>0</v>
      </c>
      <c r="AF3378" s="85">
        <f>AB3378+AE3378</f>
        <v>0</v>
      </c>
      <c r="AG3378" s="85">
        <v>32470.720000000001</v>
      </c>
      <c r="AH3378" s="85">
        <v>0</v>
      </c>
      <c r="AI3378" s="85">
        <f t="shared" si="8722"/>
        <v>32470.720000000001</v>
      </c>
      <c r="AJ3378" s="85">
        <v>0</v>
      </c>
      <c r="AK3378" s="85">
        <v>0</v>
      </c>
      <c r="AL3378" s="85">
        <f t="shared" si="8712"/>
        <v>0</v>
      </c>
      <c r="AM3378" s="85">
        <f>AI3378+AL3378</f>
        <v>32470.720000000001</v>
      </c>
      <c r="AN3378" s="386">
        <f t="shared" si="8713"/>
        <v>15529.279999999999</v>
      </c>
      <c r="AO3378" s="386">
        <f t="shared" si="8714"/>
        <v>0</v>
      </c>
      <c r="AP3378" s="387">
        <f t="shared" si="8715"/>
        <v>15529.279999999999</v>
      </c>
      <c r="AQ3378" s="386">
        <f t="shared" si="8716"/>
        <v>0</v>
      </c>
      <c r="AR3378" s="386">
        <f t="shared" si="8717"/>
        <v>0</v>
      </c>
      <c r="AS3378" s="387">
        <f t="shared" si="8718"/>
        <v>0</v>
      </c>
      <c r="AT3378" s="387">
        <f t="shared" si="8719"/>
        <v>15529.279999999999</v>
      </c>
      <c r="AU3378" s="86" t="s">
        <v>28</v>
      </c>
      <c r="AV3378" s="87">
        <v>8</v>
      </c>
      <c r="AW3378" s="88"/>
      <c r="AX3378" s="88"/>
      <c r="AY3378" s="88"/>
      <c r="AZ3378" s="88"/>
      <c r="BA3378" s="8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  <c r="BT3378" s="11"/>
      <c r="BU3378" s="11"/>
      <c r="BV3378" s="11"/>
      <c r="BW3378" s="11"/>
      <c r="BX3378" s="11"/>
      <c r="BY3378" s="11"/>
      <c r="BZ3378" s="11"/>
      <c r="CA3378" s="11"/>
      <c r="CB3378" s="11"/>
      <c r="CC3378" s="11"/>
      <c r="CD3378" s="11"/>
      <c r="CE3378" s="11"/>
      <c r="CF3378" s="11"/>
      <c r="CG3378" s="11"/>
      <c r="CH3378" s="11"/>
      <c r="CI3378" s="11"/>
      <c r="CJ3378" s="11"/>
      <c r="CK3378" s="11"/>
      <c r="CL3378" s="11"/>
      <c r="CM3378" s="11"/>
      <c r="CN3378" s="11"/>
      <c r="CO3378" s="11"/>
      <c r="CP3378" s="11"/>
      <c r="CQ3378" s="11"/>
      <c r="CR3378" s="11"/>
      <c r="CS3378" s="11"/>
      <c r="CT3378" s="11"/>
      <c r="CU3378" s="11"/>
      <c r="CV3378" s="11"/>
      <c r="CW3378" s="11"/>
      <c r="CX3378" s="11"/>
      <c r="CY3378" s="11"/>
      <c r="CZ3378" s="11"/>
      <c r="DA3378" s="11"/>
      <c r="DB3378" s="11"/>
      <c r="DC3378" s="11"/>
      <c r="DD3378" s="11"/>
      <c r="DE3378" s="11"/>
      <c r="DF3378" s="11"/>
      <c r="DG3378" s="11"/>
      <c r="DH3378" s="11"/>
      <c r="DI3378" s="11"/>
      <c r="DJ3378" s="11"/>
      <c r="DK3378" s="11"/>
      <c r="DL3378" s="11"/>
      <c r="DM3378" s="11"/>
      <c r="DN3378" s="11"/>
      <c r="DO3378" s="11"/>
      <c r="DP3378" s="11"/>
      <c r="DQ3378" s="11"/>
      <c r="DR3378" s="11"/>
      <c r="DS3378" s="11"/>
      <c r="DT3378" s="11"/>
      <c r="DU3378" s="11"/>
      <c r="DV3378" s="11"/>
      <c r="DW3378" s="11"/>
      <c r="DX3378" s="11"/>
      <c r="DY3378" s="11"/>
    </row>
    <row r="3379" spans="1:129" s="69" customFormat="1" hidden="1">
      <c r="A3379" s="11"/>
      <c r="B3379" s="4">
        <v>2017</v>
      </c>
      <c r="C3379" s="82">
        <v>8323</v>
      </c>
      <c r="D3379" s="82">
        <v>3</v>
      </c>
      <c r="E3379" s="2">
        <v>6</v>
      </c>
      <c r="F3379" s="2">
        <v>0</v>
      </c>
      <c r="G3379" s="2">
        <v>5000</v>
      </c>
      <c r="H3379" s="2">
        <v>5300</v>
      </c>
      <c r="I3379" s="2">
        <v>531</v>
      </c>
      <c r="J3379" s="83">
        <v>174</v>
      </c>
      <c r="K3379" s="293" t="s">
        <v>1928</v>
      </c>
      <c r="L3379" s="85">
        <v>0</v>
      </c>
      <c r="M3379" s="85">
        <v>0</v>
      </c>
      <c r="N3379" s="85">
        <f t="shared" si="8724"/>
        <v>0</v>
      </c>
      <c r="O3379" s="85">
        <v>0</v>
      </c>
      <c r="P3379" s="85">
        <v>0</v>
      </c>
      <c r="Q3379" s="85">
        <f t="shared" si="8723"/>
        <v>0</v>
      </c>
      <c r="R3379" s="85">
        <v>0</v>
      </c>
      <c r="S3379" s="85">
        <v>0</v>
      </c>
      <c r="T3379" s="85">
        <v>0</v>
      </c>
      <c r="U3379" s="85">
        <f t="shared" si="8720"/>
        <v>0</v>
      </c>
      <c r="V3379" s="85">
        <v>0</v>
      </c>
      <c r="W3379" s="85">
        <v>0</v>
      </c>
      <c r="X3379" s="85">
        <f t="shared" si="8710"/>
        <v>0</v>
      </c>
      <c r="Y3379" s="85">
        <v>0</v>
      </c>
      <c r="Z3379" s="85">
        <v>0</v>
      </c>
      <c r="AA3379" s="85">
        <v>0</v>
      </c>
      <c r="AB3379" s="85">
        <f t="shared" si="8721"/>
        <v>0</v>
      </c>
      <c r="AC3379" s="85">
        <v>0</v>
      </c>
      <c r="AD3379" s="85">
        <v>0</v>
      </c>
      <c r="AE3379" s="85">
        <f t="shared" si="8711"/>
        <v>0</v>
      </c>
      <c r="AF3379" s="85">
        <v>0</v>
      </c>
      <c r="AG3379" s="85">
        <v>0</v>
      </c>
      <c r="AH3379" s="85">
        <v>0</v>
      </c>
      <c r="AI3379" s="85">
        <f t="shared" si="8722"/>
        <v>0</v>
      </c>
      <c r="AJ3379" s="85">
        <v>0</v>
      </c>
      <c r="AK3379" s="85">
        <v>0</v>
      </c>
      <c r="AL3379" s="85">
        <f t="shared" si="8712"/>
        <v>0</v>
      </c>
      <c r="AM3379" s="85">
        <v>0</v>
      </c>
      <c r="AN3379" s="386">
        <f t="shared" si="8713"/>
        <v>0</v>
      </c>
      <c r="AO3379" s="386">
        <f t="shared" si="8714"/>
        <v>0</v>
      </c>
      <c r="AP3379" s="387">
        <f t="shared" si="8715"/>
        <v>0</v>
      </c>
      <c r="AQ3379" s="386">
        <f t="shared" si="8716"/>
        <v>0</v>
      </c>
      <c r="AR3379" s="386">
        <f t="shared" si="8717"/>
        <v>0</v>
      </c>
      <c r="AS3379" s="387">
        <f t="shared" si="8718"/>
        <v>0</v>
      </c>
      <c r="AT3379" s="387">
        <f t="shared" si="8719"/>
        <v>0</v>
      </c>
      <c r="AU3379" s="86" t="s">
        <v>28</v>
      </c>
      <c r="AV3379" s="87"/>
      <c r="AW3379" s="88"/>
      <c r="AX3379" s="88"/>
      <c r="AY3379" s="88"/>
      <c r="AZ3379" s="88"/>
      <c r="BA3379" s="8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  <c r="BT3379" s="11"/>
      <c r="BU3379" s="11"/>
      <c r="BV3379" s="11"/>
      <c r="BW3379" s="11"/>
      <c r="BX3379" s="11"/>
      <c r="BY3379" s="11"/>
      <c r="BZ3379" s="11"/>
      <c r="CA3379" s="11"/>
      <c r="CB3379" s="11"/>
      <c r="CC3379" s="11"/>
      <c r="CD3379" s="11"/>
      <c r="CE3379" s="11"/>
      <c r="CF3379" s="11"/>
      <c r="CG3379" s="11"/>
      <c r="CH3379" s="11"/>
      <c r="CI3379" s="11"/>
      <c r="CJ3379" s="11"/>
      <c r="CK3379" s="11"/>
      <c r="CL3379" s="11"/>
      <c r="CM3379" s="11"/>
      <c r="CN3379" s="11"/>
      <c r="CO3379" s="11"/>
      <c r="CP3379" s="11"/>
      <c r="CQ3379" s="11"/>
      <c r="CR3379" s="11"/>
      <c r="CS3379" s="11"/>
      <c r="CT3379" s="11"/>
      <c r="CU3379" s="11"/>
      <c r="CV3379" s="11"/>
      <c r="CW3379" s="11"/>
      <c r="CX3379" s="11"/>
      <c r="CY3379" s="11"/>
      <c r="CZ3379" s="11"/>
      <c r="DA3379" s="11"/>
      <c r="DB3379" s="11"/>
      <c r="DC3379" s="11"/>
      <c r="DD3379" s="11"/>
      <c r="DE3379" s="11"/>
      <c r="DF3379" s="11"/>
      <c r="DG3379" s="11"/>
      <c r="DH3379" s="11"/>
      <c r="DI3379" s="11"/>
      <c r="DJ3379" s="11"/>
      <c r="DK3379" s="11"/>
      <c r="DL3379" s="11"/>
      <c r="DM3379" s="11"/>
      <c r="DN3379" s="11"/>
      <c r="DO3379" s="11"/>
      <c r="DP3379" s="11"/>
      <c r="DQ3379" s="11"/>
      <c r="DR3379" s="11"/>
      <c r="DS3379" s="11"/>
      <c r="DT3379" s="11"/>
      <c r="DU3379" s="11"/>
      <c r="DV3379" s="11"/>
      <c r="DW3379" s="11"/>
      <c r="DX3379" s="11"/>
      <c r="DY3379" s="11"/>
    </row>
    <row r="3380" spans="1:129" s="69" customFormat="1" hidden="1">
      <c r="A3380" s="11"/>
      <c r="B3380" s="4">
        <v>2017</v>
      </c>
      <c r="C3380" s="82">
        <v>8323</v>
      </c>
      <c r="D3380" s="82">
        <v>3</v>
      </c>
      <c r="E3380" s="2">
        <v>6</v>
      </c>
      <c r="F3380" s="2">
        <v>0</v>
      </c>
      <c r="G3380" s="2">
        <v>5000</v>
      </c>
      <c r="H3380" s="2">
        <v>5300</v>
      </c>
      <c r="I3380" s="2">
        <v>531</v>
      </c>
      <c r="J3380" s="83">
        <v>175</v>
      </c>
      <c r="K3380" s="293" t="s">
        <v>1602</v>
      </c>
      <c r="L3380" s="85">
        <v>0</v>
      </c>
      <c r="M3380" s="85">
        <v>0</v>
      </c>
      <c r="N3380" s="85">
        <f t="shared" si="8724"/>
        <v>0</v>
      </c>
      <c r="O3380" s="85">
        <v>0</v>
      </c>
      <c r="P3380" s="85">
        <v>0</v>
      </c>
      <c r="Q3380" s="85">
        <f t="shared" si="8723"/>
        <v>0</v>
      </c>
      <c r="R3380" s="85">
        <v>0</v>
      </c>
      <c r="S3380" s="85">
        <v>0</v>
      </c>
      <c r="T3380" s="85">
        <v>0</v>
      </c>
      <c r="U3380" s="85">
        <f t="shared" si="8720"/>
        <v>0</v>
      </c>
      <c r="V3380" s="85">
        <v>0</v>
      </c>
      <c r="W3380" s="85">
        <v>0</v>
      </c>
      <c r="X3380" s="85">
        <f t="shared" si="8710"/>
        <v>0</v>
      </c>
      <c r="Y3380" s="85">
        <v>0</v>
      </c>
      <c r="Z3380" s="85">
        <v>0</v>
      </c>
      <c r="AA3380" s="85">
        <v>0</v>
      </c>
      <c r="AB3380" s="85">
        <f t="shared" si="8721"/>
        <v>0</v>
      </c>
      <c r="AC3380" s="85">
        <v>0</v>
      </c>
      <c r="AD3380" s="85">
        <v>0</v>
      </c>
      <c r="AE3380" s="85">
        <f t="shared" si="8711"/>
        <v>0</v>
      </c>
      <c r="AF3380" s="85">
        <v>0</v>
      </c>
      <c r="AG3380" s="85">
        <v>0</v>
      </c>
      <c r="AH3380" s="85">
        <v>0</v>
      </c>
      <c r="AI3380" s="85">
        <f t="shared" si="8722"/>
        <v>0</v>
      </c>
      <c r="AJ3380" s="85">
        <v>0</v>
      </c>
      <c r="AK3380" s="85">
        <v>0</v>
      </c>
      <c r="AL3380" s="85">
        <f t="shared" si="8712"/>
        <v>0</v>
      </c>
      <c r="AM3380" s="85">
        <v>0</v>
      </c>
      <c r="AN3380" s="386">
        <f t="shared" si="8713"/>
        <v>0</v>
      </c>
      <c r="AO3380" s="386">
        <f t="shared" si="8714"/>
        <v>0</v>
      </c>
      <c r="AP3380" s="387">
        <f t="shared" si="8715"/>
        <v>0</v>
      </c>
      <c r="AQ3380" s="386">
        <f t="shared" si="8716"/>
        <v>0</v>
      </c>
      <c r="AR3380" s="386">
        <f t="shared" si="8717"/>
        <v>0</v>
      </c>
      <c r="AS3380" s="387">
        <f t="shared" si="8718"/>
        <v>0</v>
      </c>
      <c r="AT3380" s="387">
        <f t="shared" si="8719"/>
        <v>0</v>
      </c>
      <c r="AU3380" s="86" t="s">
        <v>28</v>
      </c>
      <c r="AV3380" s="87"/>
      <c r="AW3380" s="88"/>
      <c r="AX3380" s="88"/>
      <c r="AY3380" s="88"/>
      <c r="AZ3380" s="88"/>
      <c r="BA3380" s="8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  <c r="BT3380" s="11"/>
      <c r="BU3380" s="11"/>
      <c r="BV3380" s="11"/>
      <c r="BW3380" s="11"/>
      <c r="BX3380" s="11"/>
      <c r="BY3380" s="11"/>
      <c r="BZ3380" s="11"/>
      <c r="CA3380" s="11"/>
      <c r="CB3380" s="11"/>
      <c r="CC3380" s="11"/>
      <c r="CD3380" s="11"/>
      <c r="CE3380" s="11"/>
      <c r="CF3380" s="11"/>
      <c r="CG3380" s="11"/>
      <c r="CH3380" s="11"/>
      <c r="CI3380" s="11"/>
      <c r="CJ3380" s="11"/>
      <c r="CK3380" s="11"/>
      <c r="CL3380" s="11"/>
      <c r="CM3380" s="11"/>
      <c r="CN3380" s="11"/>
      <c r="CO3380" s="11"/>
      <c r="CP3380" s="11"/>
      <c r="CQ3380" s="11"/>
      <c r="CR3380" s="11"/>
      <c r="CS3380" s="11"/>
      <c r="CT3380" s="11"/>
      <c r="CU3380" s="11"/>
      <c r="CV3380" s="11"/>
      <c r="CW3380" s="11"/>
      <c r="CX3380" s="11"/>
      <c r="CY3380" s="11"/>
      <c r="CZ3380" s="11"/>
      <c r="DA3380" s="11"/>
      <c r="DB3380" s="11"/>
      <c r="DC3380" s="11"/>
      <c r="DD3380" s="11"/>
      <c r="DE3380" s="11"/>
      <c r="DF3380" s="11"/>
      <c r="DG3380" s="11"/>
      <c r="DH3380" s="11"/>
      <c r="DI3380" s="11"/>
      <c r="DJ3380" s="11"/>
      <c r="DK3380" s="11"/>
      <c r="DL3380" s="11"/>
      <c r="DM3380" s="11"/>
      <c r="DN3380" s="11"/>
      <c r="DO3380" s="11"/>
      <c r="DP3380" s="11"/>
      <c r="DQ3380" s="11"/>
      <c r="DR3380" s="11"/>
      <c r="DS3380" s="11"/>
      <c r="DT3380" s="11"/>
      <c r="DU3380" s="11"/>
      <c r="DV3380" s="11"/>
      <c r="DW3380" s="11"/>
      <c r="DX3380" s="11"/>
      <c r="DY3380" s="11"/>
    </row>
    <row r="3381" spans="1:129" s="69" customFormat="1" hidden="1">
      <c r="A3381" s="11"/>
      <c r="B3381" s="4">
        <v>2017</v>
      </c>
      <c r="C3381" s="82">
        <v>8323</v>
      </c>
      <c r="D3381" s="82">
        <v>3</v>
      </c>
      <c r="E3381" s="2">
        <v>6</v>
      </c>
      <c r="F3381" s="2">
        <v>0</v>
      </c>
      <c r="G3381" s="2">
        <v>5000</v>
      </c>
      <c r="H3381" s="2">
        <v>5300</v>
      </c>
      <c r="I3381" s="2">
        <v>531</v>
      </c>
      <c r="J3381" s="83">
        <v>176</v>
      </c>
      <c r="K3381" s="293" t="s">
        <v>1929</v>
      </c>
      <c r="L3381" s="85">
        <v>0</v>
      </c>
      <c r="M3381" s="85">
        <v>0</v>
      </c>
      <c r="N3381" s="85">
        <f t="shared" si="8724"/>
        <v>0</v>
      </c>
      <c r="O3381" s="85">
        <v>0</v>
      </c>
      <c r="P3381" s="85">
        <v>0</v>
      </c>
      <c r="Q3381" s="85">
        <f t="shared" si="8723"/>
        <v>0</v>
      </c>
      <c r="R3381" s="85">
        <v>0</v>
      </c>
      <c r="S3381" s="85">
        <v>0</v>
      </c>
      <c r="T3381" s="85">
        <v>0</v>
      </c>
      <c r="U3381" s="85">
        <f t="shared" si="8720"/>
        <v>0</v>
      </c>
      <c r="V3381" s="85">
        <v>0</v>
      </c>
      <c r="W3381" s="85">
        <v>0</v>
      </c>
      <c r="X3381" s="85">
        <f t="shared" si="8710"/>
        <v>0</v>
      </c>
      <c r="Y3381" s="85">
        <v>0</v>
      </c>
      <c r="Z3381" s="85">
        <v>0</v>
      </c>
      <c r="AA3381" s="85">
        <v>0</v>
      </c>
      <c r="AB3381" s="85">
        <f t="shared" si="8721"/>
        <v>0</v>
      </c>
      <c r="AC3381" s="85">
        <v>0</v>
      </c>
      <c r="AD3381" s="85">
        <v>0</v>
      </c>
      <c r="AE3381" s="85">
        <f t="shared" si="8711"/>
        <v>0</v>
      </c>
      <c r="AF3381" s="85">
        <v>0</v>
      </c>
      <c r="AG3381" s="85">
        <v>0</v>
      </c>
      <c r="AH3381" s="85">
        <v>0</v>
      </c>
      <c r="AI3381" s="85">
        <f t="shared" si="8722"/>
        <v>0</v>
      </c>
      <c r="AJ3381" s="85">
        <v>0</v>
      </c>
      <c r="AK3381" s="85">
        <v>0</v>
      </c>
      <c r="AL3381" s="85">
        <f t="shared" si="8712"/>
        <v>0</v>
      </c>
      <c r="AM3381" s="85">
        <v>0</v>
      </c>
      <c r="AN3381" s="386">
        <f t="shared" si="8713"/>
        <v>0</v>
      </c>
      <c r="AO3381" s="386">
        <f t="shared" si="8714"/>
        <v>0</v>
      </c>
      <c r="AP3381" s="387">
        <f t="shared" si="8715"/>
        <v>0</v>
      </c>
      <c r="AQ3381" s="386">
        <f t="shared" si="8716"/>
        <v>0</v>
      </c>
      <c r="AR3381" s="386">
        <f t="shared" si="8717"/>
        <v>0</v>
      </c>
      <c r="AS3381" s="387">
        <f t="shared" si="8718"/>
        <v>0</v>
      </c>
      <c r="AT3381" s="387">
        <f t="shared" si="8719"/>
        <v>0</v>
      </c>
      <c r="AU3381" s="86" t="s">
        <v>28</v>
      </c>
      <c r="AV3381" s="87"/>
      <c r="AW3381" s="88"/>
      <c r="AX3381" s="88"/>
      <c r="AY3381" s="88"/>
      <c r="AZ3381" s="88"/>
      <c r="BA3381" s="8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  <c r="BT3381" s="11"/>
      <c r="BU3381" s="11"/>
      <c r="BV3381" s="11"/>
      <c r="BW3381" s="11"/>
      <c r="BX3381" s="11"/>
      <c r="BY3381" s="11"/>
      <c r="BZ3381" s="11"/>
      <c r="CA3381" s="11"/>
      <c r="CB3381" s="11"/>
      <c r="CC3381" s="11"/>
      <c r="CD3381" s="11"/>
      <c r="CE3381" s="11"/>
      <c r="CF3381" s="11"/>
      <c r="CG3381" s="11"/>
      <c r="CH3381" s="11"/>
      <c r="CI3381" s="11"/>
      <c r="CJ3381" s="11"/>
      <c r="CK3381" s="11"/>
      <c r="CL3381" s="11"/>
      <c r="CM3381" s="11"/>
      <c r="CN3381" s="11"/>
      <c r="CO3381" s="11"/>
      <c r="CP3381" s="11"/>
      <c r="CQ3381" s="11"/>
      <c r="CR3381" s="11"/>
      <c r="CS3381" s="11"/>
      <c r="CT3381" s="11"/>
      <c r="CU3381" s="11"/>
      <c r="CV3381" s="11"/>
      <c r="CW3381" s="11"/>
      <c r="CX3381" s="11"/>
      <c r="CY3381" s="11"/>
      <c r="CZ3381" s="11"/>
      <c r="DA3381" s="11"/>
      <c r="DB3381" s="11"/>
      <c r="DC3381" s="11"/>
      <c r="DD3381" s="11"/>
      <c r="DE3381" s="11"/>
      <c r="DF3381" s="11"/>
      <c r="DG3381" s="11"/>
      <c r="DH3381" s="11"/>
      <c r="DI3381" s="11"/>
      <c r="DJ3381" s="11"/>
      <c r="DK3381" s="11"/>
      <c r="DL3381" s="11"/>
      <c r="DM3381" s="11"/>
      <c r="DN3381" s="11"/>
      <c r="DO3381" s="11"/>
      <c r="DP3381" s="11"/>
      <c r="DQ3381" s="11"/>
      <c r="DR3381" s="11"/>
      <c r="DS3381" s="11"/>
      <c r="DT3381" s="11"/>
      <c r="DU3381" s="11"/>
      <c r="DV3381" s="11"/>
      <c r="DW3381" s="11"/>
      <c r="DX3381" s="11"/>
      <c r="DY3381" s="11"/>
    </row>
    <row r="3382" spans="1:129" s="69" customFormat="1" ht="46.5" hidden="1">
      <c r="A3382" s="11"/>
      <c r="B3382" s="4">
        <v>2017</v>
      </c>
      <c r="C3382" s="82">
        <v>8323</v>
      </c>
      <c r="D3382" s="82">
        <v>3</v>
      </c>
      <c r="E3382" s="2">
        <v>6</v>
      </c>
      <c r="F3382" s="2">
        <v>0</v>
      </c>
      <c r="G3382" s="2">
        <v>5000</v>
      </c>
      <c r="H3382" s="2">
        <v>5300</v>
      </c>
      <c r="I3382" s="2">
        <v>531</v>
      </c>
      <c r="J3382" s="83">
        <v>177</v>
      </c>
      <c r="K3382" s="293" t="s">
        <v>1930</v>
      </c>
      <c r="L3382" s="85">
        <v>0</v>
      </c>
      <c r="M3382" s="85">
        <v>0</v>
      </c>
      <c r="N3382" s="85">
        <f t="shared" si="8724"/>
        <v>0</v>
      </c>
      <c r="O3382" s="85">
        <v>0</v>
      </c>
      <c r="P3382" s="85">
        <v>0</v>
      </c>
      <c r="Q3382" s="85">
        <f t="shared" si="8723"/>
        <v>0</v>
      </c>
      <c r="R3382" s="85">
        <v>0</v>
      </c>
      <c r="S3382" s="85">
        <v>0</v>
      </c>
      <c r="T3382" s="85">
        <v>0</v>
      </c>
      <c r="U3382" s="85">
        <f t="shared" si="8720"/>
        <v>0</v>
      </c>
      <c r="V3382" s="85">
        <v>0</v>
      </c>
      <c r="W3382" s="85">
        <v>0</v>
      </c>
      <c r="X3382" s="85">
        <f t="shared" si="8710"/>
        <v>0</v>
      </c>
      <c r="Y3382" s="85">
        <v>0</v>
      </c>
      <c r="Z3382" s="85">
        <v>0</v>
      </c>
      <c r="AA3382" s="85">
        <v>0</v>
      </c>
      <c r="AB3382" s="85">
        <f t="shared" si="8721"/>
        <v>0</v>
      </c>
      <c r="AC3382" s="85">
        <v>0</v>
      </c>
      <c r="AD3382" s="85">
        <v>0</v>
      </c>
      <c r="AE3382" s="85">
        <f t="shared" si="8711"/>
        <v>0</v>
      </c>
      <c r="AF3382" s="85">
        <v>0</v>
      </c>
      <c r="AG3382" s="85">
        <v>0</v>
      </c>
      <c r="AH3382" s="85">
        <v>0</v>
      </c>
      <c r="AI3382" s="85">
        <f t="shared" si="8722"/>
        <v>0</v>
      </c>
      <c r="AJ3382" s="85">
        <v>0</v>
      </c>
      <c r="AK3382" s="85">
        <v>0</v>
      </c>
      <c r="AL3382" s="85">
        <f t="shared" si="8712"/>
        <v>0</v>
      </c>
      <c r="AM3382" s="85">
        <v>0</v>
      </c>
      <c r="AN3382" s="386">
        <f t="shared" si="8713"/>
        <v>0</v>
      </c>
      <c r="AO3382" s="386">
        <f t="shared" si="8714"/>
        <v>0</v>
      </c>
      <c r="AP3382" s="387">
        <f t="shared" si="8715"/>
        <v>0</v>
      </c>
      <c r="AQ3382" s="386">
        <f t="shared" si="8716"/>
        <v>0</v>
      </c>
      <c r="AR3382" s="386">
        <f t="shared" si="8717"/>
        <v>0</v>
      </c>
      <c r="AS3382" s="387">
        <f t="shared" si="8718"/>
        <v>0</v>
      </c>
      <c r="AT3382" s="387">
        <f t="shared" si="8719"/>
        <v>0</v>
      </c>
      <c r="AU3382" s="86" t="s">
        <v>28</v>
      </c>
      <c r="AV3382" s="87"/>
      <c r="AW3382" s="88"/>
      <c r="AX3382" s="88"/>
      <c r="AY3382" s="88"/>
      <c r="AZ3382" s="88"/>
      <c r="BA3382" s="8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  <c r="BT3382" s="11"/>
      <c r="BU3382" s="11"/>
      <c r="BV3382" s="11"/>
      <c r="BW3382" s="11"/>
      <c r="BX3382" s="11"/>
      <c r="BY3382" s="11"/>
      <c r="BZ3382" s="11"/>
      <c r="CA3382" s="11"/>
      <c r="CB3382" s="11"/>
      <c r="CC3382" s="11"/>
      <c r="CD3382" s="11"/>
      <c r="CE3382" s="11"/>
      <c r="CF3382" s="11"/>
      <c r="CG3382" s="11"/>
      <c r="CH3382" s="11"/>
      <c r="CI3382" s="11"/>
      <c r="CJ3382" s="11"/>
      <c r="CK3382" s="11"/>
      <c r="CL3382" s="11"/>
      <c r="CM3382" s="11"/>
      <c r="CN3382" s="11"/>
      <c r="CO3382" s="11"/>
      <c r="CP3382" s="11"/>
      <c r="CQ3382" s="11"/>
      <c r="CR3382" s="11"/>
      <c r="CS3382" s="11"/>
      <c r="CT3382" s="11"/>
      <c r="CU3382" s="11"/>
      <c r="CV3382" s="11"/>
      <c r="CW3382" s="11"/>
      <c r="CX3382" s="11"/>
      <c r="CY3382" s="11"/>
      <c r="CZ3382" s="11"/>
      <c r="DA3382" s="11"/>
      <c r="DB3382" s="11"/>
      <c r="DC3382" s="11"/>
      <c r="DD3382" s="11"/>
      <c r="DE3382" s="11"/>
      <c r="DF3382" s="11"/>
      <c r="DG3382" s="11"/>
      <c r="DH3382" s="11"/>
      <c r="DI3382" s="11"/>
      <c r="DJ3382" s="11"/>
      <c r="DK3382" s="11"/>
      <c r="DL3382" s="11"/>
      <c r="DM3382" s="11"/>
      <c r="DN3382" s="11"/>
      <c r="DO3382" s="11"/>
      <c r="DP3382" s="11"/>
      <c r="DQ3382" s="11"/>
      <c r="DR3382" s="11"/>
      <c r="DS3382" s="11"/>
      <c r="DT3382" s="11"/>
      <c r="DU3382" s="11"/>
      <c r="DV3382" s="11"/>
      <c r="DW3382" s="11"/>
      <c r="DX3382" s="11"/>
      <c r="DY3382" s="11"/>
    </row>
    <row r="3383" spans="1:129" s="69" customFormat="1" hidden="1">
      <c r="A3383" s="11"/>
      <c r="B3383" s="4">
        <v>2017</v>
      </c>
      <c r="C3383" s="82">
        <v>8323</v>
      </c>
      <c r="D3383" s="82">
        <v>3</v>
      </c>
      <c r="E3383" s="2">
        <v>6</v>
      </c>
      <c r="F3383" s="2">
        <v>0</v>
      </c>
      <c r="G3383" s="2">
        <v>5000</v>
      </c>
      <c r="H3383" s="2">
        <v>5300</v>
      </c>
      <c r="I3383" s="2">
        <v>531</v>
      </c>
      <c r="J3383" s="83">
        <v>178</v>
      </c>
      <c r="K3383" s="293" t="s">
        <v>1603</v>
      </c>
      <c r="L3383" s="85">
        <v>0</v>
      </c>
      <c r="M3383" s="85">
        <v>0</v>
      </c>
      <c r="N3383" s="85">
        <f t="shared" si="8724"/>
        <v>0</v>
      </c>
      <c r="O3383" s="85">
        <v>0</v>
      </c>
      <c r="P3383" s="85">
        <v>0</v>
      </c>
      <c r="Q3383" s="85">
        <f t="shared" si="8723"/>
        <v>0</v>
      </c>
      <c r="R3383" s="85">
        <v>0</v>
      </c>
      <c r="S3383" s="85">
        <v>0</v>
      </c>
      <c r="T3383" s="85">
        <v>0</v>
      </c>
      <c r="U3383" s="85">
        <f t="shared" si="8720"/>
        <v>0</v>
      </c>
      <c r="V3383" s="85">
        <v>0</v>
      </c>
      <c r="W3383" s="85">
        <v>0</v>
      </c>
      <c r="X3383" s="85">
        <f t="shared" si="8710"/>
        <v>0</v>
      </c>
      <c r="Y3383" s="85">
        <v>0</v>
      </c>
      <c r="Z3383" s="85">
        <v>0</v>
      </c>
      <c r="AA3383" s="85">
        <v>0</v>
      </c>
      <c r="AB3383" s="85">
        <f t="shared" si="8721"/>
        <v>0</v>
      </c>
      <c r="AC3383" s="85">
        <v>0</v>
      </c>
      <c r="AD3383" s="85">
        <v>0</v>
      </c>
      <c r="AE3383" s="85">
        <f t="shared" si="8711"/>
        <v>0</v>
      </c>
      <c r="AF3383" s="85">
        <v>0</v>
      </c>
      <c r="AG3383" s="85">
        <v>0</v>
      </c>
      <c r="AH3383" s="85">
        <v>0</v>
      </c>
      <c r="AI3383" s="85">
        <f t="shared" si="8722"/>
        <v>0</v>
      </c>
      <c r="AJ3383" s="85">
        <v>0</v>
      </c>
      <c r="AK3383" s="85">
        <v>0</v>
      </c>
      <c r="AL3383" s="85">
        <f t="shared" si="8712"/>
        <v>0</v>
      </c>
      <c r="AM3383" s="85">
        <v>0</v>
      </c>
      <c r="AN3383" s="386">
        <f t="shared" si="8713"/>
        <v>0</v>
      </c>
      <c r="AO3383" s="386">
        <f t="shared" si="8714"/>
        <v>0</v>
      </c>
      <c r="AP3383" s="387">
        <f t="shared" si="8715"/>
        <v>0</v>
      </c>
      <c r="AQ3383" s="386">
        <f t="shared" si="8716"/>
        <v>0</v>
      </c>
      <c r="AR3383" s="386">
        <f t="shared" si="8717"/>
        <v>0</v>
      </c>
      <c r="AS3383" s="387">
        <f t="shared" si="8718"/>
        <v>0</v>
      </c>
      <c r="AT3383" s="387">
        <f t="shared" si="8719"/>
        <v>0</v>
      </c>
      <c r="AU3383" s="86" t="s">
        <v>28</v>
      </c>
      <c r="AV3383" s="87"/>
      <c r="AW3383" s="88"/>
      <c r="AX3383" s="88"/>
      <c r="AY3383" s="88"/>
      <c r="AZ3383" s="88"/>
      <c r="BA3383" s="8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  <c r="BT3383" s="11"/>
      <c r="BU3383" s="11"/>
      <c r="BV3383" s="11"/>
      <c r="BW3383" s="11"/>
      <c r="BX3383" s="11"/>
      <c r="BY3383" s="11"/>
      <c r="BZ3383" s="11"/>
      <c r="CA3383" s="11"/>
      <c r="CB3383" s="11"/>
      <c r="CC3383" s="11"/>
      <c r="CD3383" s="11"/>
      <c r="CE3383" s="11"/>
      <c r="CF3383" s="11"/>
      <c r="CG3383" s="11"/>
      <c r="CH3383" s="11"/>
      <c r="CI3383" s="11"/>
      <c r="CJ3383" s="11"/>
      <c r="CK3383" s="11"/>
      <c r="CL3383" s="11"/>
      <c r="CM3383" s="11"/>
      <c r="CN3383" s="11"/>
      <c r="CO3383" s="11"/>
      <c r="CP3383" s="11"/>
      <c r="CQ3383" s="11"/>
      <c r="CR3383" s="11"/>
      <c r="CS3383" s="11"/>
      <c r="CT3383" s="11"/>
      <c r="CU3383" s="11"/>
      <c r="CV3383" s="11"/>
      <c r="CW3383" s="11"/>
      <c r="CX3383" s="11"/>
      <c r="CY3383" s="11"/>
      <c r="CZ3383" s="11"/>
      <c r="DA3383" s="11"/>
      <c r="DB3383" s="11"/>
      <c r="DC3383" s="11"/>
      <c r="DD3383" s="11"/>
      <c r="DE3383" s="11"/>
      <c r="DF3383" s="11"/>
      <c r="DG3383" s="11"/>
      <c r="DH3383" s="11"/>
      <c r="DI3383" s="11"/>
      <c r="DJ3383" s="11"/>
      <c r="DK3383" s="11"/>
      <c r="DL3383" s="11"/>
      <c r="DM3383" s="11"/>
      <c r="DN3383" s="11"/>
      <c r="DO3383" s="11"/>
      <c r="DP3383" s="11"/>
      <c r="DQ3383" s="11"/>
      <c r="DR3383" s="11"/>
      <c r="DS3383" s="11"/>
      <c r="DT3383" s="11"/>
      <c r="DU3383" s="11"/>
      <c r="DV3383" s="11"/>
      <c r="DW3383" s="11"/>
      <c r="DX3383" s="11"/>
      <c r="DY3383" s="11"/>
    </row>
    <row r="3384" spans="1:129" s="69" customFormat="1" hidden="1">
      <c r="A3384" s="11"/>
      <c r="B3384" s="4">
        <v>2017</v>
      </c>
      <c r="C3384" s="82">
        <v>8323</v>
      </c>
      <c r="D3384" s="82">
        <v>3</v>
      </c>
      <c r="E3384" s="2">
        <v>6</v>
      </c>
      <c r="F3384" s="2">
        <v>0</v>
      </c>
      <c r="G3384" s="2">
        <v>5000</v>
      </c>
      <c r="H3384" s="2">
        <v>5300</v>
      </c>
      <c r="I3384" s="2">
        <v>531</v>
      </c>
      <c r="J3384" s="83">
        <v>179</v>
      </c>
      <c r="K3384" s="293" t="s">
        <v>1604</v>
      </c>
      <c r="L3384" s="85">
        <v>0</v>
      </c>
      <c r="M3384" s="85">
        <v>0</v>
      </c>
      <c r="N3384" s="85">
        <f t="shared" si="8724"/>
        <v>0</v>
      </c>
      <c r="O3384" s="85">
        <v>0</v>
      </c>
      <c r="P3384" s="85">
        <v>0</v>
      </c>
      <c r="Q3384" s="85">
        <f t="shared" si="8723"/>
        <v>0</v>
      </c>
      <c r="R3384" s="85">
        <v>0</v>
      </c>
      <c r="S3384" s="85">
        <v>0</v>
      </c>
      <c r="T3384" s="85">
        <v>0</v>
      </c>
      <c r="U3384" s="85">
        <f t="shared" si="8720"/>
        <v>0</v>
      </c>
      <c r="V3384" s="85">
        <v>0</v>
      </c>
      <c r="W3384" s="85">
        <v>0</v>
      </c>
      <c r="X3384" s="85">
        <f t="shared" si="8710"/>
        <v>0</v>
      </c>
      <c r="Y3384" s="85">
        <v>0</v>
      </c>
      <c r="Z3384" s="85">
        <v>0</v>
      </c>
      <c r="AA3384" s="85">
        <v>0</v>
      </c>
      <c r="AB3384" s="85">
        <f t="shared" si="8721"/>
        <v>0</v>
      </c>
      <c r="AC3384" s="85">
        <v>0</v>
      </c>
      <c r="AD3384" s="85">
        <v>0</v>
      </c>
      <c r="AE3384" s="85">
        <f t="shared" si="8711"/>
        <v>0</v>
      </c>
      <c r="AF3384" s="85">
        <v>0</v>
      </c>
      <c r="AG3384" s="85">
        <v>0</v>
      </c>
      <c r="AH3384" s="85">
        <v>0</v>
      </c>
      <c r="AI3384" s="85">
        <f t="shared" si="8722"/>
        <v>0</v>
      </c>
      <c r="AJ3384" s="85">
        <v>0</v>
      </c>
      <c r="AK3384" s="85">
        <v>0</v>
      </c>
      <c r="AL3384" s="85">
        <f t="shared" si="8712"/>
        <v>0</v>
      </c>
      <c r="AM3384" s="85">
        <v>0</v>
      </c>
      <c r="AN3384" s="386">
        <f t="shared" si="8713"/>
        <v>0</v>
      </c>
      <c r="AO3384" s="386">
        <f t="shared" si="8714"/>
        <v>0</v>
      </c>
      <c r="AP3384" s="387">
        <f t="shared" si="8715"/>
        <v>0</v>
      </c>
      <c r="AQ3384" s="386">
        <f t="shared" si="8716"/>
        <v>0</v>
      </c>
      <c r="AR3384" s="386">
        <f t="shared" si="8717"/>
        <v>0</v>
      </c>
      <c r="AS3384" s="387">
        <f t="shared" si="8718"/>
        <v>0</v>
      </c>
      <c r="AT3384" s="387">
        <f t="shared" si="8719"/>
        <v>0</v>
      </c>
      <c r="AU3384" s="86" t="s">
        <v>28</v>
      </c>
      <c r="AV3384" s="87"/>
      <c r="AW3384" s="88"/>
      <c r="AX3384" s="88"/>
      <c r="AY3384" s="88"/>
      <c r="AZ3384" s="88"/>
      <c r="BA3384" s="8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  <c r="BT3384" s="11"/>
      <c r="BU3384" s="11"/>
      <c r="BV3384" s="11"/>
      <c r="BW3384" s="11"/>
      <c r="BX3384" s="11"/>
      <c r="BY3384" s="11"/>
      <c r="BZ3384" s="11"/>
      <c r="CA3384" s="11"/>
      <c r="CB3384" s="11"/>
      <c r="CC3384" s="11"/>
      <c r="CD3384" s="11"/>
      <c r="CE3384" s="11"/>
      <c r="CF3384" s="11"/>
      <c r="CG3384" s="11"/>
      <c r="CH3384" s="11"/>
      <c r="CI3384" s="11"/>
      <c r="CJ3384" s="11"/>
      <c r="CK3384" s="11"/>
      <c r="CL3384" s="11"/>
      <c r="CM3384" s="11"/>
      <c r="CN3384" s="11"/>
      <c r="CO3384" s="11"/>
      <c r="CP3384" s="11"/>
      <c r="CQ3384" s="11"/>
      <c r="CR3384" s="11"/>
      <c r="CS3384" s="11"/>
      <c r="CT3384" s="11"/>
      <c r="CU3384" s="11"/>
      <c r="CV3384" s="11"/>
      <c r="CW3384" s="11"/>
      <c r="CX3384" s="11"/>
      <c r="CY3384" s="11"/>
      <c r="CZ3384" s="11"/>
      <c r="DA3384" s="11"/>
      <c r="DB3384" s="11"/>
      <c r="DC3384" s="11"/>
      <c r="DD3384" s="11"/>
      <c r="DE3384" s="11"/>
      <c r="DF3384" s="11"/>
      <c r="DG3384" s="11"/>
      <c r="DH3384" s="11"/>
      <c r="DI3384" s="11"/>
      <c r="DJ3384" s="11"/>
      <c r="DK3384" s="11"/>
      <c r="DL3384" s="11"/>
      <c r="DM3384" s="11"/>
      <c r="DN3384" s="11"/>
      <c r="DO3384" s="11"/>
      <c r="DP3384" s="11"/>
      <c r="DQ3384" s="11"/>
      <c r="DR3384" s="11"/>
      <c r="DS3384" s="11"/>
      <c r="DT3384" s="11"/>
      <c r="DU3384" s="11"/>
      <c r="DV3384" s="11"/>
      <c r="DW3384" s="11"/>
      <c r="DX3384" s="11"/>
      <c r="DY3384" s="11"/>
    </row>
    <row r="3385" spans="1:129" s="69" customFormat="1" hidden="1">
      <c r="A3385" s="11"/>
      <c r="B3385" s="4">
        <v>2017</v>
      </c>
      <c r="C3385" s="82">
        <v>8323</v>
      </c>
      <c r="D3385" s="82">
        <v>3</v>
      </c>
      <c r="E3385" s="2">
        <v>6</v>
      </c>
      <c r="F3385" s="2">
        <v>0</v>
      </c>
      <c r="G3385" s="2">
        <v>5000</v>
      </c>
      <c r="H3385" s="2">
        <v>5300</v>
      </c>
      <c r="I3385" s="2">
        <v>531</v>
      </c>
      <c r="J3385" s="83">
        <v>180</v>
      </c>
      <c r="K3385" s="293" t="s">
        <v>592</v>
      </c>
      <c r="L3385" s="85">
        <v>0</v>
      </c>
      <c r="M3385" s="85">
        <v>0</v>
      </c>
      <c r="N3385" s="85">
        <f t="shared" si="8724"/>
        <v>0</v>
      </c>
      <c r="O3385" s="85">
        <v>0</v>
      </c>
      <c r="P3385" s="85">
        <v>0</v>
      </c>
      <c r="Q3385" s="85">
        <f t="shared" si="8723"/>
        <v>0</v>
      </c>
      <c r="R3385" s="85">
        <v>0</v>
      </c>
      <c r="S3385" s="85">
        <v>0</v>
      </c>
      <c r="T3385" s="85">
        <v>0</v>
      </c>
      <c r="U3385" s="85">
        <f t="shared" si="8720"/>
        <v>0</v>
      </c>
      <c r="V3385" s="85">
        <v>0</v>
      </c>
      <c r="W3385" s="85">
        <v>0</v>
      </c>
      <c r="X3385" s="85">
        <f t="shared" si="8710"/>
        <v>0</v>
      </c>
      <c r="Y3385" s="85">
        <v>0</v>
      </c>
      <c r="Z3385" s="85">
        <v>0</v>
      </c>
      <c r="AA3385" s="85">
        <v>0</v>
      </c>
      <c r="AB3385" s="85">
        <f t="shared" si="8721"/>
        <v>0</v>
      </c>
      <c r="AC3385" s="85">
        <v>0</v>
      </c>
      <c r="AD3385" s="85">
        <v>0</v>
      </c>
      <c r="AE3385" s="85">
        <f t="shared" si="8711"/>
        <v>0</v>
      </c>
      <c r="AF3385" s="85">
        <v>0</v>
      </c>
      <c r="AG3385" s="85">
        <v>0</v>
      </c>
      <c r="AH3385" s="85">
        <v>0</v>
      </c>
      <c r="AI3385" s="85">
        <f t="shared" si="8722"/>
        <v>0</v>
      </c>
      <c r="AJ3385" s="85">
        <v>0</v>
      </c>
      <c r="AK3385" s="85">
        <v>0</v>
      </c>
      <c r="AL3385" s="85">
        <f t="shared" si="8712"/>
        <v>0</v>
      </c>
      <c r="AM3385" s="85">
        <v>0</v>
      </c>
      <c r="AN3385" s="386">
        <f t="shared" si="8713"/>
        <v>0</v>
      </c>
      <c r="AO3385" s="386">
        <f t="shared" si="8714"/>
        <v>0</v>
      </c>
      <c r="AP3385" s="387">
        <f t="shared" si="8715"/>
        <v>0</v>
      </c>
      <c r="AQ3385" s="386">
        <f t="shared" si="8716"/>
        <v>0</v>
      </c>
      <c r="AR3385" s="386">
        <f t="shared" si="8717"/>
        <v>0</v>
      </c>
      <c r="AS3385" s="387">
        <f t="shared" si="8718"/>
        <v>0</v>
      </c>
      <c r="AT3385" s="387">
        <f t="shared" si="8719"/>
        <v>0</v>
      </c>
      <c r="AU3385" s="86" t="s">
        <v>28</v>
      </c>
      <c r="AV3385" s="87"/>
      <c r="AW3385" s="88"/>
      <c r="AX3385" s="88"/>
      <c r="AY3385" s="88"/>
      <c r="AZ3385" s="88"/>
      <c r="BA3385" s="8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  <c r="BT3385" s="11"/>
      <c r="BU3385" s="11"/>
      <c r="BV3385" s="11"/>
      <c r="BW3385" s="11"/>
      <c r="BX3385" s="11"/>
      <c r="BY3385" s="11"/>
      <c r="BZ3385" s="11"/>
      <c r="CA3385" s="11"/>
      <c r="CB3385" s="11"/>
      <c r="CC3385" s="11"/>
      <c r="CD3385" s="11"/>
      <c r="CE3385" s="11"/>
      <c r="CF3385" s="11"/>
      <c r="CG3385" s="11"/>
      <c r="CH3385" s="11"/>
      <c r="CI3385" s="11"/>
      <c r="CJ3385" s="11"/>
      <c r="CK3385" s="11"/>
      <c r="CL3385" s="11"/>
      <c r="CM3385" s="11"/>
      <c r="CN3385" s="11"/>
      <c r="CO3385" s="11"/>
      <c r="CP3385" s="11"/>
      <c r="CQ3385" s="11"/>
      <c r="CR3385" s="11"/>
      <c r="CS3385" s="11"/>
      <c r="CT3385" s="11"/>
      <c r="CU3385" s="11"/>
      <c r="CV3385" s="11"/>
      <c r="CW3385" s="11"/>
      <c r="CX3385" s="11"/>
      <c r="CY3385" s="11"/>
      <c r="CZ3385" s="11"/>
      <c r="DA3385" s="11"/>
      <c r="DB3385" s="11"/>
      <c r="DC3385" s="11"/>
      <c r="DD3385" s="11"/>
      <c r="DE3385" s="11"/>
      <c r="DF3385" s="11"/>
      <c r="DG3385" s="11"/>
      <c r="DH3385" s="11"/>
      <c r="DI3385" s="11"/>
      <c r="DJ3385" s="11"/>
      <c r="DK3385" s="11"/>
      <c r="DL3385" s="11"/>
      <c r="DM3385" s="11"/>
      <c r="DN3385" s="11"/>
      <c r="DO3385" s="11"/>
      <c r="DP3385" s="11"/>
      <c r="DQ3385" s="11"/>
      <c r="DR3385" s="11"/>
      <c r="DS3385" s="11"/>
      <c r="DT3385" s="11"/>
      <c r="DU3385" s="11"/>
      <c r="DV3385" s="11"/>
      <c r="DW3385" s="11"/>
      <c r="DX3385" s="11"/>
      <c r="DY3385" s="11"/>
    </row>
    <row r="3386" spans="1:129" s="69" customFormat="1" hidden="1">
      <c r="A3386" s="11"/>
      <c r="B3386" s="4">
        <v>2017</v>
      </c>
      <c r="C3386" s="82">
        <v>8323</v>
      </c>
      <c r="D3386" s="82">
        <v>3</v>
      </c>
      <c r="E3386" s="2">
        <v>6</v>
      </c>
      <c r="F3386" s="2">
        <v>0</v>
      </c>
      <c r="G3386" s="2">
        <v>5000</v>
      </c>
      <c r="H3386" s="2">
        <v>5300</v>
      </c>
      <c r="I3386" s="2">
        <v>531</v>
      </c>
      <c r="J3386" s="83">
        <v>181</v>
      </c>
      <c r="K3386" s="293" t="s">
        <v>1931</v>
      </c>
      <c r="L3386" s="85">
        <v>0</v>
      </c>
      <c r="M3386" s="85">
        <v>0</v>
      </c>
      <c r="N3386" s="85">
        <f t="shared" si="8724"/>
        <v>0</v>
      </c>
      <c r="O3386" s="85">
        <v>0</v>
      </c>
      <c r="P3386" s="85">
        <v>0</v>
      </c>
      <c r="Q3386" s="85">
        <f t="shared" si="8723"/>
        <v>0</v>
      </c>
      <c r="R3386" s="85">
        <v>0</v>
      </c>
      <c r="S3386" s="85">
        <v>0</v>
      </c>
      <c r="T3386" s="85">
        <v>0</v>
      </c>
      <c r="U3386" s="85">
        <f t="shared" si="8720"/>
        <v>0</v>
      </c>
      <c r="V3386" s="85">
        <v>0</v>
      </c>
      <c r="W3386" s="85">
        <v>0</v>
      </c>
      <c r="X3386" s="85">
        <f t="shared" si="8710"/>
        <v>0</v>
      </c>
      <c r="Y3386" s="85">
        <v>0</v>
      </c>
      <c r="Z3386" s="85">
        <v>0</v>
      </c>
      <c r="AA3386" s="85">
        <v>0</v>
      </c>
      <c r="AB3386" s="85">
        <f t="shared" si="8721"/>
        <v>0</v>
      </c>
      <c r="AC3386" s="85">
        <v>0</v>
      </c>
      <c r="AD3386" s="85">
        <v>0</v>
      </c>
      <c r="AE3386" s="85">
        <f t="shared" si="8711"/>
        <v>0</v>
      </c>
      <c r="AF3386" s="85">
        <v>0</v>
      </c>
      <c r="AG3386" s="85">
        <v>0</v>
      </c>
      <c r="AH3386" s="85">
        <v>0</v>
      </c>
      <c r="AI3386" s="85">
        <f t="shared" si="8722"/>
        <v>0</v>
      </c>
      <c r="AJ3386" s="85">
        <v>0</v>
      </c>
      <c r="AK3386" s="85">
        <v>0</v>
      </c>
      <c r="AL3386" s="85">
        <f t="shared" si="8712"/>
        <v>0</v>
      </c>
      <c r="AM3386" s="85">
        <v>0</v>
      </c>
      <c r="AN3386" s="386">
        <f t="shared" si="8713"/>
        <v>0</v>
      </c>
      <c r="AO3386" s="386">
        <f t="shared" si="8714"/>
        <v>0</v>
      </c>
      <c r="AP3386" s="387">
        <f t="shared" si="8715"/>
        <v>0</v>
      </c>
      <c r="AQ3386" s="386">
        <f t="shared" si="8716"/>
        <v>0</v>
      </c>
      <c r="AR3386" s="386">
        <f t="shared" si="8717"/>
        <v>0</v>
      </c>
      <c r="AS3386" s="387">
        <f t="shared" si="8718"/>
        <v>0</v>
      </c>
      <c r="AT3386" s="387">
        <f t="shared" si="8719"/>
        <v>0</v>
      </c>
      <c r="AU3386" s="86" t="s">
        <v>28</v>
      </c>
      <c r="AV3386" s="87"/>
      <c r="AW3386" s="88"/>
      <c r="AX3386" s="88"/>
      <c r="AY3386" s="88"/>
      <c r="AZ3386" s="88"/>
      <c r="BA3386" s="8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  <c r="BT3386" s="11"/>
      <c r="BU3386" s="11"/>
      <c r="BV3386" s="11"/>
      <c r="BW3386" s="11"/>
      <c r="BX3386" s="11"/>
      <c r="BY3386" s="11"/>
      <c r="BZ3386" s="11"/>
      <c r="CA3386" s="11"/>
      <c r="CB3386" s="11"/>
      <c r="CC3386" s="11"/>
      <c r="CD3386" s="11"/>
      <c r="CE3386" s="11"/>
      <c r="CF3386" s="11"/>
      <c r="CG3386" s="11"/>
      <c r="CH3386" s="11"/>
      <c r="CI3386" s="11"/>
      <c r="CJ3386" s="11"/>
      <c r="CK3386" s="11"/>
      <c r="CL3386" s="11"/>
      <c r="CM3386" s="11"/>
      <c r="CN3386" s="11"/>
      <c r="CO3386" s="11"/>
      <c r="CP3386" s="11"/>
      <c r="CQ3386" s="11"/>
      <c r="CR3386" s="11"/>
      <c r="CS3386" s="11"/>
      <c r="CT3386" s="11"/>
      <c r="CU3386" s="11"/>
      <c r="CV3386" s="11"/>
      <c r="CW3386" s="11"/>
      <c r="CX3386" s="11"/>
      <c r="CY3386" s="11"/>
      <c r="CZ3386" s="11"/>
      <c r="DA3386" s="11"/>
      <c r="DB3386" s="11"/>
      <c r="DC3386" s="11"/>
      <c r="DD3386" s="11"/>
      <c r="DE3386" s="11"/>
      <c r="DF3386" s="11"/>
      <c r="DG3386" s="11"/>
      <c r="DH3386" s="11"/>
      <c r="DI3386" s="11"/>
      <c r="DJ3386" s="11"/>
      <c r="DK3386" s="11"/>
      <c r="DL3386" s="11"/>
      <c r="DM3386" s="11"/>
      <c r="DN3386" s="11"/>
      <c r="DO3386" s="11"/>
      <c r="DP3386" s="11"/>
      <c r="DQ3386" s="11"/>
      <c r="DR3386" s="11"/>
      <c r="DS3386" s="11"/>
      <c r="DT3386" s="11"/>
      <c r="DU3386" s="11"/>
      <c r="DV3386" s="11"/>
      <c r="DW3386" s="11"/>
      <c r="DX3386" s="11"/>
      <c r="DY3386" s="11"/>
    </row>
    <row r="3387" spans="1:129" s="69" customFormat="1" hidden="1">
      <c r="A3387" s="11"/>
      <c r="B3387" s="4">
        <v>2017</v>
      </c>
      <c r="C3387" s="82">
        <v>8323</v>
      </c>
      <c r="D3387" s="82">
        <v>3</v>
      </c>
      <c r="E3387" s="2">
        <v>6</v>
      </c>
      <c r="F3387" s="2">
        <v>0</v>
      </c>
      <c r="G3387" s="2">
        <v>5000</v>
      </c>
      <c r="H3387" s="2">
        <v>5300</v>
      </c>
      <c r="I3387" s="2">
        <v>531</v>
      </c>
      <c r="J3387" s="83">
        <v>182</v>
      </c>
      <c r="K3387" s="293" t="s">
        <v>1931</v>
      </c>
      <c r="L3387" s="85">
        <v>0</v>
      </c>
      <c r="M3387" s="85">
        <v>0</v>
      </c>
      <c r="N3387" s="85">
        <f t="shared" si="8724"/>
        <v>0</v>
      </c>
      <c r="O3387" s="85">
        <v>0</v>
      </c>
      <c r="P3387" s="85">
        <v>0</v>
      </c>
      <c r="Q3387" s="85">
        <f t="shared" si="8723"/>
        <v>0</v>
      </c>
      <c r="R3387" s="85">
        <v>0</v>
      </c>
      <c r="S3387" s="85">
        <v>0</v>
      </c>
      <c r="T3387" s="85">
        <v>0</v>
      </c>
      <c r="U3387" s="85">
        <f t="shared" si="8720"/>
        <v>0</v>
      </c>
      <c r="V3387" s="85">
        <v>0</v>
      </c>
      <c r="W3387" s="85">
        <v>0</v>
      </c>
      <c r="X3387" s="85">
        <f t="shared" si="8710"/>
        <v>0</v>
      </c>
      <c r="Y3387" s="85">
        <v>0</v>
      </c>
      <c r="Z3387" s="85">
        <v>0</v>
      </c>
      <c r="AA3387" s="85">
        <v>0</v>
      </c>
      <c r="AB3387" s="85">
        <f t="shared" si="8721"/>
        <v>0</v>
      </c>
      <c r="AC3387" s="85">
        <v>0</v>
      </c>
      <c r="AD3387" s="85">
        <v>0</v>
      </c>
      <c r="AE3387" s="85">
        <f t="shared" si="8711"/>
        <v>0</v>
      </c>
      <c r="AF3387" s="85">
        <v>0</v>
      </c>
      <c r="AG3387" s="85">
        <v>0</v>
      </c>
      <c r="AH3387" s="85">
        <v>0</v>
      </c>
      <c r="AI3387" s="85">
        <f t="shared" si="8722"/>
        <v>0</v>
      </c>
      <c r="AJ3387" s="85">
        <v>0</v>
      </c>
      <c r="AK3387" s="85">
        <v>0</v>
      </c>
      <c r="AL3387" s="85">
        <f t="shared" si="8712"/>
        <v>0</v>
      </c>
      <c r="AM3387" s="85">
        <v>0</v>
      </c>
      <c r="AN3387" s="386">
        <f t="shared" si="8713"/>
        <v>0</v>
      </c>
      <c r="AO3387" s="386">
        <f t="shared" si="8714"/>
        <v>0</v>
      </c>
      <c r="AP3387" s="387">
        <f t="shared" si="8715"/>
        <v>0</v>
      </c>
      <c r="AQ3387" s="386">
        <f t="shared" si="8716"/>
        <v>0</v>
      </c>
      <c r="AR3387" s="386">
        <f t="shared" si="8717"/>
        <v>0</v>
      </c>
      <c r="AS3387" s="387">
        <f t="shared" si="8718"/>
        <v>0</v>
      </c>
      <c r="AT3387" s="387">
        <f t="shared" si="8719"/>
        <v>0</v>
      </c>
      <c r="AU3387" s="86" t="s">
        <v>28</v>
      </c>
      <c r="AV3387" s="87"/>
      <c r="AW3387" s="88"/>
      <c r="AX3387" s="88"/>
      <c r="AY3387" s="88"/>
      <c r="AZ3387" s="88"/>
      <c r="BA3387" s="8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  <c r="BT3387" s="11"/>
      <c r="BU3387" s="11"/>
      <c r="BV3387" s="11"/>
      <c r="BW3387" s="11"/>
      <c r="BX3387" s="11"/>
      <c r="BY3387" s="11"/>
      <c r="BZ3387" s="11"/>
      <c r="CA3387" s="11"/>
      <c r="CB3387" s="11"/>
      <c r="CC3387" s="11"/>
      <c r="CD3387" s="11"/>
      <c r="CE3387" s="11"/>
      <c r="CF3387" s="11"/>
      <c r="CG3387" s="11"/>
      <c r="CH3387" s="11"/>
      <c r="CI3387" s="11"/>
      <c r="CJ3387" s="11"/>
      <c r="CK3387" s="11"/>
      <c r="CL3387" s="11"/>
      <c r="CM3387" s="11"/>
      <c r="CN3387" s="11"/>
      <c r="CO3387" s="11"/>
      <c r="CP3387" s="11"/>
      <c r="CQ3387" s="11"/>
      <c r="CR3387" s="11"/>
      <c r="CS3387" s="11"/>
      <c r="CT3387" s="11"/>
      <c r="CU3387" s="11"/>
      <c r="CV3387" s="11"/>
      <c r="CW3387" s="11"/>
      <c r="CX3387" s="11"/>
      <c r="CY3387" s="11"/>
      <c r="CZ3387" s="11"/>
      <c r="DA3387" s="11"/>
      <c r="DB3387" s="11"/>
      <c r="DC3387" s="11"/>
      <c r="DD3387" s="11"/>
      <c r="DE3387" s="11"/>
      <c r="DF3387" s="11"/>
      <c r="DG3387" s="11"/>
      <c r="DH3387" s="11"/>
      <c r="DI3387" s="11"/>
      <c r="DJ3387" s="11"/>
      <c r="DK3387" s="11"/>
      <c r="DL3387" s="11"/>
      <c r="DM3387" s="11"/>
      <c r="DN3387" s="11"/>
      <c r="DO3387" s="11"/>
      <c r="DP3387" s="11"/>
      <c r="DQ3387" s="11"/>
      <c r="DR3387" s="11"/>
      <c r="DS3387" s="11"/>
      <c r="DT3387" s="11"/>
      <c r="DU3387" s="11"/>
      <c r="DV3387" s="11"/>
      <c r="DW3387" s="11"/>
      <c r="DX3387" s="11"/>
      <c r="DY3387" s="11"/>
    </row>
    <row r="3388" spans="1:129" s="69" customFormat="1">
      <c r="A3388" s="11"/>
      <c r="B3388" s="4">
        <v>2017</v>
      </c>
      <c r="C3388" s="82">
        <v>8323</v>
      </c>
      <c r="D3388" s="82">
        <v>3</v>
      </c>
      <c r="E3388" s="2">
        <v>6</v>
      </c>
      <c r="F3388" s="2">
        <v>0</v>
      </c>
      <c r="G3388" s="2">
        <v>5000</v>
      </c>
      <c r="H3388" s="2">
        <v>5300</v>
      </c>
      <c r="I3388" s="2">
        <v>531</v>
      </c>
      <c r="J3388" s="83">
        <v>183</v>
      </c>
      <c r="K3388" s="293" t="s">
        <v>1932</v>
      </c>
      <c r="L3388" s="85">
        <v>60000</v>
      </c>
      <c r="M3388" s="85">
        <v>0</v>
      </c>
      <c r="N3388" s="85">
        <f t="shared" si="8724"/>
        <v>60000</v>
      </c>
      <c r="O3388" s="85">
        <v>0</v>
      </c>
      <c r="P3388" s="85">
        <v>0</v>
      </c>
      <c r="Q3388" s="85">
        <f t="shared" si="8723"/>
        <v>0</v>
      </c>
      <c r="R3388" s="85">
        <f>N3388+Q3388</f>
        <v>60000</v>
      </c>
      <c r="S3388" s="85">
        <v>0</v>
      </c>
      <c r="T3388" s="85">
        <v>0</v>
      </c>
      <c r="U3388" s="85">
        <f t="shared" si="8720"/>
        <v>0</v>
      </c>
      <c r="V3388" s="85">
        <v>0</v>
      </c>
      <c r="W3388" s="85">
        <v>0</v>
      </c>
      <c r="X3388" s="85">
        <f t="shared" si="8710"/>
        <v>0</v>
      </c>
      <c r="Y3388" s="85">
        <f>U3388+X3388</f>
        <v>0</v>
      </c>
      <c r="Z3388" s="85">
        <v>29580</v>
      </c>
      <c r="AA3388" s="85">
        <v>0</v>
      </c>
      <c r="AB3388" s="85">
        <f t="shared" si="8721"/>
        <v>29580</v>
      </c>
      <c r="AC3388" s="85">
        <v>0</v>
      </c>
      <c r="AD3388" s="85">
        <v>0</v>
      </c>
      <c r="AE3388" s="85">
        <f t="shared" si="8711"/>
        <v>0</v>
      </c>
      <c r="AF3388" s="85">
        <f>AB3388+AE3388</f>
        <v>29580</v>
      </c>
      <c r="AG3388" s="85">
        <v>29580</v>
      </c>
      <c r="AH3388" s="85">
        <v>0</v>
      </c>
      <c r="AI3388" s="85">
        <f t="shared" si="8722"/>
        <v>29580</v>
      </c>
      <c r="AJ3388" s="85">
        <v>0</v>
      </c>
      <c r="AK3388" s="85">
        <v>0</v>
      </c>
      <c r="AL3388" s="85">
        <f t="shared" si="8712"/>
        <v>0</v>
      </c>
      <c r="AM3388" s="85">
        <f>AI3388+AL3388</f>
        <v>29580</v>
      </c>
      <c r="AN3388" s="386">
        <f t="shared" si="8713"/>
        <v>840</v>
      </c>
      <c r="AO3388" s="386">
        <f t="shared" si="8714"/>
        <v>0</v>
      </c>
      <c r="AP3388" s="387">
        <f t="shared" si="8715"/>
        <v>840</v>
      </c>
      <c r="AQ3388" s="386">
        <f t="shared" si="8716"/>
        <v>0</v>
      </c>
      <c r="AR3388" s="386">
        <f t="shared" si="8717"/>
        <v>0</v>
      </c>
      <c r="AS3388" s="387">
        <f t="shared" si="8718"/>
        <v>0</v>
      </c>
      <c r="AT3388" s="387">
        <f t="shared" si="8719"/>
        <v>840</v>
      </c>
      <c r="AU3388" s="86" t="s">
        <v>28</v>
      </c>
      <c r="AV3388" s="87">
        <v>2</v>
      </c>
      <c r="AW3388" s="88"/>
      <c r="AX3388" s="88"/>
      <c r="AY3388" s="88"/>
      <c r="AZ3388" s="88"/>
      <c r="BA3388" s="8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  <c r="BT3388" s="11"/>
      <c r="BU3388" s="11"/>
      <c r="BV3388" s="11"/>
      <c r="BW3388" s="11"/>
      <c r="BX3388" s="11"/>
      <c r="BY3388" s="11"/>
      <c r="BZ3388" s="11"/>
      <c r="CA3388" s="11"/>
      <c r="CB3388" s="11"/>
      <c r="CC3388" s="11"/>
      <c r="CD3388" s="11"/>
      <c r="CE3388" s="11"/>
      <c r="CF3388" s="11"/>
      <c r="CG3388" s="11"/>
      <c r="CH3388" s="11"/>
      <c r="CI3388" s="11"/>
      <c r="CJ3388" s="11"/>
      <c r="CK3388" s="11"/>
      <c r="CL3388" s="11"/>
      <c r="CM3388" s="11"/>
      <c r="CN3388" s="11"/>
      <c r="CO3388" s="11"/>
      <c r="CP3388" s="11"/>
      <c r="CQ3388" s="11"/>
      <c r="CR3388" s="11"/>
      <c r="CS3388" s="11"/>
      <c r="CT3388" s="11"/>
      <c r="CU3388" s="11"/>
      <c r="CV3388" s="11"/>
      <c r="CW3388" s="11"/>
      <c r="CX3388" s="11"/>
      <c r="CY3388" s="11"/>
      <c r="CZ3388" s="11"/>
      <c r="DA3388" s="11"/>
      <c r="DB3388" s="11"/>
      <c r="DC3388" s="11"/>
      <c r="DD3388" s="11"/>
      <c r="DE3388" s="11"/>
      <c r="DF3388" s="11"/>
      <c r="DG3388" s="11"/>
      <c r="DH3388" s="11"/>
      <c r="DI3388" s="11"/>
      <c r="DJ3388" s="11"/>
      <c r="DK3388" s="11"/>
      <c r="DL3388" s="11"/>
      <c r="DM3388" s="11"/>
      <c r="DN3388" s="11"/>
      <c r="DO3388" s="11"/>
      <c r="DP3388" s="11"/>
      <c r="DQ3388" s="11"/>
      <c r="DR3388" s="11"/>
      <c r="DS3388" s="11"/>
      <c r="DT3388" s="11"/>
      <c r="DU3388" s="11"/>
      <c r="DV3388" s="11"/>
      <c r="DW3388" s="11"/>
      <c r="DX3388" s="11"/>
      <c r="DY3388" s="11"/>
    </row>
    <row r="3389" spans="1:129" s="69" customFormat="1">
      <c r="A3389" s="11"/>
      <c r="B3389" s="4">
        <v>2017</v>
      </c>
      <c r="C3389" s="82">
        <v>8323</v>
      </c>
      <c r="D3389" s="82">
        <v>3</v>
      </c>
      <c r="E3389" s="2">
        <v>6</v>
      </c>
      <c r="F3389" s="2">
        <v>0</v>
      </c>
      <c r="G3389" s="2">
        <v>5000</v>
      </c>
      <c r="H3389" s="2">
        <v>5300</v>
      </c>
      <c r="I3389" s="2">
        <v>531</v>
      </c>
      <c r="J3389" s="83">
        <v>184</v>
      </c>
      <c r="K3389" s="293" t="s">
        <v>1605</v>
      </c>
      <c r="L3389" s="85">
        <v>55000</v>
      </c>
      <c r="M3389" s="85">
        <v>0</v>
      </c>
      <c r="N3389" s="85">
        <f t="shared" si="8724"/>
        <v>55000</v>
      </c>
      <c r="O3389" s="85">
        <v>0</v>
      </c>
      <c r="P3389" s="85">
        <v>0</v>
      </c>
      <c r="Q3389" s="85">
        <f t="shared" si="8723"/>
        <v>0</v>
      </c>
      <c r="R3389" s="85">
        <f>N3389+Q3389</f>
        <v>55000</v>
      </c>
      <c r="S3389" s="85">
        <v>0</v>
      </c>
      <c r="T3389" s="85">
        <v>0</v>
      </c>
      <c r="U3389" s="85">
        <f t="shared" si="8720"/>
        <v>0</v>
      </c>
      <c r="V3389" s="85">
        <v>0</v>
      </c>
      <c r="W3389" s="85">
        <v>0</v>
      </c>
      <c r="X3389" s="85">
        <f t="shared" si="8710"/>
        <v>0</v>
      </c>
      <c r="Y3389" s="85">
        <f>U3389+X3389</f>
        <v>0</v>
      </c>
      <c r="Z3389" s="85">
        <v>0</v>
      </c>
      <c r="AA3389" s="85">
        <v>0</v>
      </c>
      <c r="AB3389" s="85">
        <f t="shared" si="8721"/>
        <v>0</v>
      </c>
      <c r="AC3389" s="85">
        <v>0</v>
      </c>
      <c r="AD3389" s="85">
        <v>0</v>
      </c>
      <c r="AE3389" s="85">
        <f t="shared" si="8711"/>
        <v>0</v>
      </c>
      <c r="AF3389" s="85">
        <f>AB3389+AE3389</f>
        <v>0</v>
      </c>
      <c r="AG3389" s="85">
        <v>0</v>
      </c>
      <c r="AH3389" s="85">
        <v>0</v>
      </c>
      <c r="AI3389" s="85">
        <f t="shared" si="8722"/>
        <v>0</v>
      </c>
      <c r="AJ3389" s="85">
        <v>0</v>
      </c>
      <c r="AK3389" s="85">
        <v>0</v>
      </c>
      <c r="AL3389" s="85">
        <f t="shared" si="8712"/>
        <v>0</v>
      </c>
      <c r="AM3389" s="85">
        <f>AI3389+AL3389</f>
        <v>0</v>
      </c>
      <c r="AN3389" s="386">
        <f t="shared" si="8713"/>
        <v>55000</v>
      </c>
      <c r="AO3389" s="386">
        <f t="shared" si="8714"/>
        <v>0</v>
      </c>
      <c r="AP3389" s="387">
        <f t="shared" si="8715"/>
        <v>55000</v>
      </c>
      <c r="AQ3389" s="386">
        <f t="shared" si="8716"/>
        <v>0</v>
      </c>
      <c r="AR3389" s="386">
        <f t="shared" si="8717"/>
        <v>0</v>
      </c>
      <c r="AS3389" s="387">
        <f t="shared" si="8718"/>
        <v>0</v>
      </c>
      <c r="AT3389" s="387">
        <f t="shared" si="8719"/>
        <v>55000</v>
      </c>
      <c r="AU3389" s="86" t="s">
        <v>28</v>
      </c>
      <c r="AV3389" s="87">
        <v>1</v>
      </c>
      <c r="AW3389" s="88"/>
      <c r="AX3389" s="88"/>
      <c r="AY3389" s="88"/>
      <c r="AZ3389" s="88"/>
      <c r="BA3389" s="8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  <c r="BT3389" s="11"/>
      <c r="BU3389" s="11"/>
      <c r="BV3389" s="11"/>
      <c r="BW3389" s="11"/>
      <c r="BX3389" s="11"/>
      <c r="BY3389" s="11"/>
      <c r="BZ3389" s="11"/>
      <c r="CA3389" s="11"/>
      <c r="CB3389" s="11"/>
      <c r="CC3389" s="11"/>
      <c r="CD3389" s="11"/>
      <c r="CE3389" s="11"/>
      <c r="CF3389" s="11"/>
      <c r="CG3389" s="11"/>
      <c r="CH3389" s="11"/>
      <c r="CI3389" s="11"/>
      <c r="CJ3389" s="11"/>
      <c r="CK3389" s="11"/>
      <c r="CL3389" s="11"/>
      <c r="CM3389" s="11"/>
      <c r="CN3389" s="11"/>
      <c r="CO3389" s="11"/>
      <c r="CP3389" s="11"/>
      <c r="CQ3389" s="11"/>
      <c r="CR3389" s="11"/>
      <c r="CS3389" s="11"/>
      <c r="CT3389" s="11"/>
      <c r="CU3389" s="11"/>
      <c r="CV3389" s="11"/>
      <c r="CW3389" s="11"/>
      <c r="CX3389" s="11"/>
      <c r="CY3389" s="11"/>
      <c r="CZ3389" s="11"/>
      <c r="DA3389" s="11"/>
      <c r="DB3389" s="11"/>
      <c r="DC3389" s="11"/>
      <c r="DD3389" s="11"/>
      <c r="DE3389" s="11"/>
      <c r="DF3389" s="11"/>
      <c r="DG3389" s="11"/>
      <c r="DH3389" s="11"/>
      <c r="DI3389" s="11"/>
      <c r="DJ3389" s="11"/>
      <c r="DK3389" s="11"/>
      <c r="DL3389" s="11"/>
      <c r="DM3389" s="11"/>
      <c r="DN3389" s="11"/>
      <c r="DO3389" s="11"/>
      <c r="DP3389" s="11"/>
      <c r="DQ3389" s="11"/>
      <c r="DR3389" s="11"/>
      <c r="DS3389" s="11"/>
      <c r="DT3389" s="11"/>
      <c r="DU3389" s="11"/>
      <c r="DV3389" s="11"/>
      <c r="DW3389" s="11"/>
      <c r="DX3389" s="11"/>
      <c r="DY3389" s="11"/>
    </row>
    <row r="3390" spans="1:129" s="69" customFormat="1" hidden="1">
      <c r="A3390" s="11"/>
      <c r="B3390" s="4">
        <v>2017</v>
      </c>
      <c r="C3390" s="82">
        <v>8323</v>
      </c>
      <c r="D3390" s="82">
        <v>3</v>
      </c>
      <c r="E3390" s="2">
        <v>6</v>
      </c>
      <c r="F3390" s="2">
        <v>0</v>
      </c>
      <c r="G3390" s="2">
        <v>5000</v>
      </c>
      <c r="H3390" s="2">
        <v>5300</v>
      </c>
      <c r="I3390" s="2">
        <v>531</v>
      </c>
      <c r="J3390" s="83">
        <v>185</v>
      </c>
      <c r="K3390" s="293" t="s">
        <v>1606</v>
      </c>
      <c r="L3390" s="85">
        <v>0</v>
      </c>
      <c r="M3390" s="85">
        <v>0</v>
      </c>
      <c r="N3390" s="85">
        <f t="shared" si="8724"/>
        <v>0</v>
      </c>
      <c r="O3390" s="85">
        <v>0</v>
      </c>
      <c r="P3390" s="85">
        <v>0</v>
      </c>
      <c r="Q3390" s="85">
        <f t="shared" si="8723"/>
        <v>0</v>
      </c>
      <c r="R3390" s="85">
        <v>0</v>
      </c>
      <c r="S3390" s="85">
        <v>0</v>
      </c>
      <c r="T3390" s="85">
        <v>0</v>
      </c>
      <c r="U3390" s="85">
        <f t="shared" si="8720"/>
        <v>0</v>
      </c>
      <c r="V3390" s="85">
        <v>0</v>
      </c>
      <c r="W3390" s="85">
        <v>0</v>
      </c>
      <c r="X3390" s="85">
        <f t="shared" si="8710"/>
        <v>0</v>
      </c>
      <c r="Y3390" s="85">
        <v>0</v>
      </c>
      <c r="Z3390" s="85">
        <v>0</v>
      </c>
      <c r="AA3390" s="85">
        <v>0</v>
      </c>
      <c r="AB3390" s="85">
        <f t="shared" si="8721"/>
        <v>0</v>
      </c>
      <c r="AC3390" s="85">
        <v>0</v>
      </c>
      <c r="AD3390" s="85">
        <v>0</v>
      </c>
      <c r="AE3390" s="85">
        <f t="shared" si="8711"/>
        <v>0</v>
      </c>
      <c r="AF3390" s="85">
        <v>0</v>
      </c>
      <c r="AG3390" s="85">
        <v>0</v>
      </c>
      <c r="AH3390" s="85">
        <v>0</v>
      </c>
      <c r="AI3390" s="85">
        <f t="shared" si="8722"/>
        <v>0</v>
      </c>
      <c r="AJ3390" s="85">
        <v>0</v>
      </c>
      <c r="AK3390" s="85">
        <v>0</v>
      </c>
      <c r="AL3390" s="85">
        <f t="shared" si="8712"/>
        <v>0</v>
      </c>
      <c r="AM3390" s="85">
        <v>0</v>
      </c>
      <c r="AN3390" s="386">
        <f t="shared" si="8713"/>
        <v>0</v>
      </c>
      <c r="AO3390" s="386">
        <f t="shared" si="8714"/>
        <v>0</v>
      </c>
      <c r="AP3390" s="387">
        <f t="shared" si="8715"/>
        <v>0</v>
      </c>
      <c r="AQ3390" s="386">
        <f t="shared" si="8716"/>
        <v>0</v>
      </c>
      <c r="AR3390" s="386">
        <f t="shared" si="8717"/>
        <v>0</v>
      </c>
      <c r="AS3390" s="387">
        <f t="shared" si="8718"/>
        <v>0</v>
      </c>
      <c r="AT3390" s="387">
        <f t="shared" si="8719"/>
        <v>0</v>
      </c>
      <c r="AU3390" s="86" t="s">
        <v>28</v>
      </c>
      <c r="AV3390" s="87"/>
      <c r="AW3390" s="88"/>
      <c r="AX3390" s="88"/>
      <c r="AY3390" s="88"/>
      <c r="AZ3390" s="88"/>
      <c r="BA3390" s="8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  <c r="BT3390" s="11"/>
      <c r="BU3390" s="11"/>
      <c r="BV3390" s="11"/>
      <c r="BW3390" s="11"/>
      <c r="BX3390" s="11"/>
      <c r="BY3390" s="11"/>
      <c r="BZ3390" s="11"/>
      <c r="CA3390" s="11"/>
      <c r="CB3390" s="11"/>
      <c r="CC3390" s="11"/>
      <c r="CD3390" s="11"/>
      <c r="CE3390" s="11"/>
      <c r="CF3390" s="11"/>
      <c r="CG3390" s="11"/>
      <c r="CH3390" s="11"/>
      <c r="CI3390" s="11"/>
      <c r="CJ3390" s="11"/>
      <c r="CK3390" s="11"/>
      <c r="CL3390" s="11"/>
      <c r="CM3390" s="11"/>
      <c r="CN3390" s="11"/>
      <c r="CO3390" s="11"/>
      <c r="CP3390" s="11"/>
      <c r="CQ3390" s="11"/>
      <c r="CR3390" s="11"/>
      <c r="CS3390" s="11"/>
      <c r="CT3390" s="11"/>
      <c r="CU3390" s="11"/>
      <c r="CV3390" s="11"/>
      <c r="CW3390" s="11"/>
      <c r="CX3390" s="11"/>
      <c r="CY3390" s="11"/>
      <c r="CZ3390" s="11"/>
      <c r="DA3390" s="11"/>
      <c r="DB3390" s="11"/>
      <c r="DC3390" s="11"/>
      <c r="DD3390" s="11"/>
      <c r="DE3390" s="11"/>
      <c r="DF3390" s="11"/>
      <c r="DG3390" s="11"/>
      <c r="DH3390" s="11"/>
      <c r="DI3390" s="11"/>
      <c r="DJ3390" s="11"/>
      <c r="DK3390" s="11"/>
      <c r="DL3390" s="11"/>
      <c r="DM3390" s="11"/>
      <c r="DN3390" s="11"/>
      <c r="DO3390" s="11"/>
      <c r="DP3390" s="11"/>
      <c r="DQ3390" s="11"/>
      <c r="DR3390" s="11"/>
      <c r="DS3390" s="11"/>
      <c r="DT3390" s="11"/>
      <c r="DU3390" s="11"/>
      <c r="DV3390" s="11"/>
      <c r="DW3390" s="11"/>
      <c r="DX3390" s="11"/>
      <c r="DY3390" s="11"/>
    </row>
    <row r="3391" spans="1:129" s="69" customFormat="1" hidden="1">
      <c r="A3391" s="11"/>
      <c r="B3391" s="4">
        <v>2017</v>
      </c>
      <c r="C3391" s="82">
        <v>8323</v>
      </c>
      <c r="D3391" s="82">
        <v>3</v>
      </c>
      <c r="E3391" s="2">
        <v>6</v>
      </c>
      <c r="F3391" s="2">
        <v>0</v>
      </c>
      <c r="G3391" s="2">
        <v>5000</v>
      </c>
      <c r="H3391" s="2">
        <v>5300</v>
      </c>
      <c r="I3391" s="2">
        <v>531</v>
      </c>
      <c r="J3391" s="83">
        <v>186</v>
      </c>
      <c r="K3391" s="293" t="s">
        <v>753</v>
      </c>
      <c r="L3391" s="85">
        <v>0</v>
      </c>
      <c r="M3391" s="85">
        <v>0</v>
      </c>
      <c r="N3391" s="85">
        <f t="shared" si="8724"/>
        <v>0</v>
      </c>
      <c r="O3391" s="85">
        <v>0</v>
      </c>
      <c r="P3391" s="85">
        <v>0</v>
      </c>
      <c r="Q3391" s="85">
        <f t="shared" si="8723"/>
        <v>0</v>
      </c>
      <c r="R3391" s="85">
        <v>0</v>
      </c>
      <c r="S3391" s="85">
        <v>0</v>
      </c>
      <c r="T3391" s="85">
        <v>0</v>
      </c>
      <c r="U3391" s="85">
        <f t="shared" si="8720"/>
        <v>0</v>
      </c>
      <c r="V3391" s="85">
        <v>0</v>
      </c>
      <c r="W3391" s="85">
        <v>0</v>
      </c>
      <c r="X3391" s="85">
        <f t="shared" si="8710"/>
        <v>0</v>
      </c>
      <c r="Y3391" s="85">
        <v>0</v>
      </c>
      <c r="Z3391" s="85">
        <v>0</v>
      </c>
      <c r="AA3391" s="85">
        <v>0</v>
      </c>
      <c r="AB3391" s="85">
        <f t="shared" si="8721"/>
        <v>0</v>
      </c>
      <c r="AC3391" s="85">
        <v>0</v>
      </c>
      <c r="AD3391" s="85">
        <v>0</v>
      </c>
      <c r="AE3391" s="85">
        <f t="shared" si="8711"/>
        <v>0</v>
      </c>
      <c r="AF3391" s="85">
        <v>0</v>
      </c>
      <c r="AG3391" s="85">
        <v>0</v>
      </c>
      <c r="AH3391" s="85">
        <v>0</v>
      </c>
      <c r="AI3391" s="85">
        <f t="shared" si="8722"/>
        <v>0</v>
      </c>
      <c r="AJ3391" s="85">
        <v>0</v>
      </c>
      <c r="AK3391" s="85">
        <v>0</v>
      </c>
      <c r="AL3391" s="85">
        <f t="shared" si="8712"/>
        <v>0</v>
      </c>
      <c r="AM3391" s="85">
        <v>0</v>
      </c>
      <c r="AN3391" s="386">
        <f t="shared" si="8713"/>
        <v>0</v>
      </c>
      <c r="AO3391" s="386">
        <f t="shared" si="8714"/>
        <v>0</v>
      </c>
      <c r="AP3391" s="387">
        <f t="shared" si="8715"/>
        <v>0</v>
      </c>
      <c r="AQ3391" s="386">
        <f t="shared" si="8716"/>
        <v>0</v>
      </c>
      <c r="AR3391" s="386">
        <f t="shared" si="8717"/>
        <v>0</v>
      </c>
      <c r="AS3391" s="387">
        <f t="shared" si="8718"/>
        <v>0</v>
      </c>
      <c r="AT3391" s="387">
        <f t="shared" si="8719"/>
        <v>0</v>
      </c>
      <c r="AU3391" s="86" t="s">
        <v>28</v>
      </c>
      <c r="AV3391" s="87"/>
      <c r="AW3391" s="88"/>
      <c r="AX3391" s="88"/>
      <c r="AY3391" s="88"/>
      <c r="AZ3391" s="88"/>
      <c r="BA3391" s="8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  <c r="BT3391" s="11"/>
      <c r="BU3391" s="11"/>
      <c r="BV3391" s="11"/>
      <c r="BW3391" s="11"/>
      <c r="BX3391" s="11"/>
      <c r="BY3391" s="11"/>
      <c r="BZ3391" s="11"/>
      <c r="CA3391" s="11"/>
      <c r="CB3391" s="11"/>
      <c r="CC3391" s="11"/>
      <c r="CD3391" s="11"/>
      <c r="CE3391" s="11"/>
      <c r="CF3391" s="11"/>
      <c r="CG3391" s="11"/>
      <c r="CH3391" s="11"/>
      <c r="CI3391" s="11"/>
      <c r="CJ3391" s="11"/>
      <c r="CK3391" s="11"/>
      <c r="CL3391" s="11"/>
      <c r="CM3391" s="11"/>
      <c r="CN3391" s="11"/>
      <c r="CO3391" s="11"/>
      <c r="CP3391" s="11"/>
      <c r="CQ3391" s="11"/>
      <c r="CR3391" s="11"/>
      <c r="CS3391" s="11"/>
      <c r="CT3391" s="11"/>
      <c r="CU3391" s="11"/>
      <c r="CV3391" s="11"/>
      <c r="CW3391" s="11"/>
      <c r="CX3391" s="11"/>
      <c r="CY3391" s="11"/>
      <c r="CZ3391" s="11"/>
      <c r="DA3391" s="11"/>
      <c r="DB3391" s="11"/>
      <c r="DC3391" s="11"/>
      <c r="DD3391" s="11"/>
      <c r="DE3391" s="11"/>
      <c r="DF3391" s="11"/>
      <c r="DG3391" s="11"/>
      <c r="DH3391" s="11"/>
      <c r="DI3391" s="11"/>
      <c r="DJ3391" s="11"/>
      <c r="DK3391" s="11"/>
      <c r="DL3391" s="11"/>
      <c r="DM3391" s="11"/>
      <c r="DN3391" s="11"/>
      <c r="DO3391" s="11"/>
      <c r="DP3391" s="11"/>
      <c r="DQ3391" s="11"/>
      <c r="DR3391" s="11"/>
      <c r="DS3391" s="11"/>
      <c r="DT3391" s="11"/>
      <c r="DU3391" s="11"/>
      <c r="DV3391" s="11"/>
      <c r="DW3391" s="11"/>
      <c r="DX3391" s="11"/>
      <c r="DY3391" s="11"/>
    </row>
    <row r="3392" spans="1:129" s="69" customFormat="1" hidden="1">
      <c r="A3392" s="11"/>
      <c r="B3392" s="4">
        <v>2017</v>
      </c>
      <c r="C3392" s="82">
        <v>8323</v>
      </c>
      <c r="D3392" s="82">
        <v>3</v>
      </c>
      <c r="E3392" s="2">
        <v>6</v>
      </c>
      <c r="F3392" s="2">
        <v>0</v>
      </c>
      <c r="G3392" s="2">
        <v>5000</v>
      </c>
      <c r="H3392" s="2">
        <v>5300</v>
      </c>
      <c r="I3392" s="2">
        <v>531</v>
      </c>
      <c r="J3392" s="83">
        <v>187</v>
      </c>
      <c r="K3392" s="293" t="s">
        <v>1679</v>
      </c>
      <c r="L3392" s="85">
        <v>0</v>
      </c>
      <c r="M3392" s="85">
        <v>0</v>
      </c>
      <c r="N3392" s="85">
        <f t="shared" si="8724"/>
        <v>0</v>
      </c>
      <c r="O3392" s="85">
        <v>0</v>
      </c>
      <c r="P3392" s="85">
        <v>0</v>
      </c>
      <c r="Q3392" s="85">
        <f t="shared" si="8723"/>
        <v>0</v>
      </c>
      <c r="R3392" s="85">
        <v>0</v>
      </c>
      <c r="S3392" s="85">
        <v>0</v>
      </c>
      <c r="T3392" s="85">
        <v>0</v>
      </c>
      <c r="U3392" s="85">
        <f t="shared" si="8720"/>
        <v>0</v>
      </c>
      <c r="V3392" s="85">
        <v>0</v>
      </c>
      <c r="W3392" s="85">
        <v>0</v>
      </c>
      <c r="X3392" s="85">
        <f t="shared" si="8710"/>
        <v>0</v>
      </c>
      <c r="Y3392" s="85">
        <v>0</v>
      </c>
      <c r="Z3392" s="85">
        <v>0</v>
      </c>
      <c r="AA3392" s="85">
        <v>0</v>
      </c>
      <c r="AB3392" s="85">
        <f t="shared" si="8721"/>
        <v>0</v>
      </c>
      <c r="AC3392" s="85">
        <v>0</v>
      </c>
      <c r="AD3392" s="85">
        <v>0</v>
      </c>
      <c r="AE3392" s="85">
        <f t="shared" si="8711"/>
        <v>0</v>
      </c>
      <c r="AF3392" s="85">
        <v>0</v>
      </c>
      <c r="AG3392" s="85">
        <v>0</v>
      </c>
      <c r="AH3392" s="85">
        <v>0</v>
      </c>
      <c r="AI3392" s="85">
        <f t="shared" si="8722"/>
        <v>0</v>
      </c>
      <c r="AJ3392" s="85">
        <v>0</v>
      </c>
      <c r="AK3392" s="85">
        <v>0</v>
      </c>
      <c r="AL3392" s="85">
        <f t="shared" si="8712"/>
        <v>0</v>
      </c>
      <c r="AM3392" s="85">
        <v>0</v>
      </c>
      <c r="AN3392" s="386">
        <f t="shared" si="8713"/>
        <v>0</v>
      </c>
      <c r="AO3392" s="386">
        <f t="shared" si="8714"/>
        <v>0</v>
      </c>
      <c r="AP3392" s="387">
        <f t="shared" si="8715"/>
        <v>0</v>
      </c>
      <c r="AQ3392" s="386">
        <f t="shared" si="8716"/>
        <v>0</v>
      </c>
      <c r="AR3392" s="386">
        <f t="shared" si="8717"/>
        <v>0</v>
      </c>
      <c r="AS3392" s="387">
        <f t="shared" si="8718"/>
        <v>0</v>
      </c>
      <c r="AT3392" s="387">
        <f t="shared" si="8719"/>
        <v>0</v>
      </c>
      <c r="AU3392" s="86" t="s">
        <v>28</v>
      </c>
      <c r="AV3392" s="87"/>
      <c r="AW3392" s="88"/>
      <c r="AX3392" s="88"/>
      <c r="AY3392" s="88"/>
      <c r="AZ3392" s="88"/>
      <c r="BA3392" s="8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  <c r="BT3392" s="11"/>
      <c r="BU3392" s="11"/>
      <c r="BV3392" s="11"/>
      <c r="BW3392" s="11"/>
      <c r="BX3392" s="11"/>
      <c r="BY3392" s="11"/>
      <c r="BZ3392" s="11"/>
      <c r="CA3392" s="11"/>
      <c r="CB3392" s="11"/>
      <c r="CC3392" s="11"/>
      <c r="CD3392" s="11"/>
      <c r="CE3392" s="11"/>
      <c r="CF3392" s="11"/>
      <c r="CG3392" s="11"/>
      <c r="CH3392" s="11"/>
      <c r="CI3392" s="11"/>
      <c r="CJ3392" s="11"/>
      <c r="CK3392" s="11"/>
      <c r="CL3392" s="11"/>
      <c r="CM3392" s="11"/>
      <c r="CN3392" s="11"/>
      <c r="CO3392" s="11"/>
      <c r="CP3392" s="11"/>
      <c r="CQ3392" s="11"/>
      <c r="CR3392" s="11"/>
      <c r="CS3392" s="11"/>
      <c r="CT3392" s="11"/>
      <c r="CU3392" s="11"/>
      <c r="CV3392" s="11"/>
      <c r="CW3392" s="11"/>
      <c r="CX3392" s="11"/>
      <c r="CY3392" s="11"/>
      <c r="CZ3392" s="11"/>
      <c r="DA3392" s="11"/>
      <c r="DB3392" s="11"/>
      <c r="DC3392" s="11"/>
      <c r="DD3392" s="11"/>
      <c r="DE3392" s="11"/>
      <c r="DF3392" s="11"/>
      <c r="DG3392" s="11"/>
      <c r="DH3392" s="11"/>
      <c r="DI3392" s="11"/>
      <c r="DJ3392" s="11"/>
      <c r="DK3392" s="11"/>
      <c r="DL3392" s="11"/>
      <c r="DM3392" s="11"/>
      <c r="DN3392" s="11"/>
      <c r="DO3392" s="11"/>
      <c r="DP3392" s="11"/>
      <c r="DQ3392" s="11"/>
      <c r="DR3392" s="11"/>
      <c r="DS3392" s="11"/>
      <c r="DT3392" s="11"/>
      <c r="DU3392" s="11"/>
      <c r="DV3392" s="11"/>
      <c r="DW3392" s="11"/>
      <c r="DX3392" s="11"/>
      <c r="DY3392" s="11"/>
    </row>
    <row r="3393" spans="1:129" s="69" customFormat="1" hidden="1">
      <c r="A3393" s="11"/>
      <c r="B3393" s="4">
        <v>2017</v>
      </c>
      <c r="C3393" s="82">
        <v>8323</v>
      </c>
      <c r="D3393" s="82">
        <v>3</v>
      </c>
      <c r="E3393" s="2">
        <v>6</v>
      </c>
      <c r="F3393" s="2">
        <v>0</v>
      </c>
      <c r="G3393" s="2">
        <v>5000</v>
      </c>
      <c r="H3393" s="2">
        <v>5300</v>
      </c>
      <c r="I3393" s="2">
        <v>531</v>
      </c>
      <c r="J3393" s="83">
        <v>188</v>
      </c>
      <c r="K3393" s="293" t="s">
        <v>391</v>
      </c>
      <c r="L3393" s="85">
        <v>0</v>
      </c>
      <c r="M3393" s="85">
        <v>0</v>
      </c>
      <c r="N3393" s="85">
        <f t="shared" si="8724"/>
        <v>0</v>
      </c>
      <c r="O3393" s="85">
        <v>0</v>
      </c>
      <c r="P3393" s="85">
        <v>0</v>
      </c>
      <c r="Q3393" s="85">
        <f t="shared" si="8723"/>
        <v>0</v>
      </c>
      <c r="R3393" s="85">
        <v>0</v>
      </c>
      <c r="S3393" s="85">
        <v>0</v>
      </c>
      <c r="T3393" s="85">
        <v>0</v>
      </c>
      <c r="U3393" s="85">
        <f t="shared" si="8720"/>
        <v>0</v>
      </c>
      <c r="V3393" s="85">
        <v>0</v>
      </c>
      <c r="W3393" s="85">
        <v>0</v>
      </c>
      <c r="X3393" s="85">
        <f t="shared" si="8710"/>
        <v>0</v>
      </c>
      <c r="Y3393" s="85">
        <v>0</v>
      </c>
      <c r="Z3393" s="85">
        <v>0</v>
      </c>
      <c r="AA3393" s="85">
        <v>0</v>
      </c>
      <c r="AB3393" s="85">
        <f t="shared" si="8721"/>
        <v>0</v>
      </c>
      <c r="AC3393" s="85">
        <v>0</v>
      </c>
      <c r="AD3393" s="85">
        <v>0</v>
      </c>
      <c r="AE3393" s="85">
        <f t="shared" si="8711"/>
        <v>0</v>
      </c>
      <c r="AF3393" s="85">
        <v>0</v>
      </c>
      <c r="AG3393" s="85">
        <v>0</v>
      </c>
      <c r="AH3393" s="85">
        <v>0</v>
      </c>
      <c r="AI3393" s="85">
        <f t="shared" si="8722"/>
        <v>0</v>
      </c>
      <c r="AJ3393" s="85">
        <v>0</v>
      </c>
      <c r="AK3393" s="85">
        <v>0</v>
      </c>
      <c r="AL3393" s="85">
        <f t="shared" si="8712"/>
        <v>0</v>
      </c>
      <c r="AM3393" s="85">
        <v>0</v>
      </c>
      <c r="AN3393" s="386">
        <f t="shared" si="8713"/>
        <v>0</v>
      </c>
      <c r="AO3393" s="386">
        <f t="shared" si="8714"/>
        <v>0</v>
      </c>
      <c r="AP3393" s="387">
        <f t="shared" si="8715"/>
        <v>0</v>
      </c>
      <c r="AQ3393" s="386">
        <f t="shared" si="8716"/>
        <v>0</v>
      </c>
      <c r="AR3393" s="386">
        <f t="shared" si="8717"/>
        <v>0</v>
      </c>
      <c r="AS3393" s="387">
        <f t="shared" si="8718"/>
        <v>0</v>
      </c>
      <c r="AT3393" s="387">
        <f t="shared" si="8719"/>
        <v>0</v>
      </c>
      <c r="AU3393" s="86" t="s">
        <v>28</v>
      </c>
      <c r="AV3393" s="87"/>
      <c r="AW3393" s="88"/>
      <c r="AX3393" s="88"/>
      <c r="AY3393" s="88"/>
      <c r="AZ3393" s="88"/>
      <c r="BA3393" s="8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  <c r="BT3393" s="11"/>
      <c r="BU3393" s="11"/>
      <c r="BV3393" s="11"/>
      <c r="BW3393" s="11"/>
      <c r="BX3393" s="11"/>
      <c r="BY3393" s="11"/>
      <c r="BZ3393" s="11"/>
      <c r="CA3393" s="11"/>
      <c r="CB3393" s="11"/>
      <c r="CC3393" s="11"/>
      <c r="CD3393" s="11"/>
      <c r="CE3393" s="11"/>
      <c r="CF3393" s="11"/>
      <c r="CG3393" s="11"/>
      <c r="CH3393" s="11"/>
      <c r="CI3393" s="11"/>
      <c r="CJ3393" s="11"/>
      <c r="CK3393" s="11"/>
      <c r="CL3393" s="11"/>
      <c r="CM3393" s="11"/>
      <c r="CN3393" s="11"/>
      <c r="CO3393" s="11"/>
      <c r="CP3393" s="11"/>
      <c r="CQ3393" s="11"/>
      <c r="CR3393" s="11"/>
      <c r="CS3393" s="11"/>
      <c r="CT3393" s="11"/>
      <c r="CU3393" s="11"/>
      <c r="CV3393" s="11"/>
      <c r="CW3393" s="11"/>
      <c r="CX3393" s="11"/>
      <c r="CY3393" s="11"/>
      <c r="CZ3393" s="11"/>
      <c r="DA3393" s="11"/>
      <c r="DB3393" s="11"/>
      <c r="DC3393" s="11"/>
      <c r="DD3393" s="11"/>
      <c r="DE3393" s="11"/>
      <c r="DF3393" s="11"/>
      <c r="DG3393" s="11"/>
      <c r="DH3393" s="11"/>
      <c r="DI3393" s="11"/>
      <c r="DJ3393" s="11"/>
      <c r="DK3393" s="11"/>
      <c r="DL3393" s="11"/>
      <c r="DM3393" s="11"/>
      <c r="DN3393" s="11"/>
      <c r="DO3393" s="11"/>
      <c r="DP3393" s="11"/>
      <c r="DQ3393" s="11"/>
      <c r="DR3393" s="11"/>
      <c r="DS3393" s="11"/>
      <c r="DT3393" s="11"/>
      <c r="DU3393" s="11"/>
      <c r="DV3393" s="11"/>
      <c r="DW3393" s="11"/>
      <c r="DX3393" s="11"/>
      <c r="DY3393" s="11"/>
    </row>
    <row r="3394" spans="1:129" s="69" customFormat="1" hidden="1">
      <c r="A3394" s="11"/>
      <c r="B3394" s="4">
        <v>2017</v>
      </c>
      <c r="C3394" s="82">
        <v>8323</v>
      </c>
      <c r="D3394" s="82">
        <v>3</v>
      </c>
      <c r="E3394" s="2">
        <v>6</v>
      </c>
      <c r="F3394" s="2">
        <v>0</v>
      </c>
      <c r="G3394" s="2">
        <v>5000</v>
      </c>
      <c r="H3394" s="2">
        <v>5300</v>
      </c>
      <c r="I3394" s="2">
        <v>531</v>
      </c>
      <c r="J3394" s="83">
        <v>189</v>
      </c>
      <c r="K3394" s="293" t="s">
        <v>1933</v>
      </c>
      <c r="L3394" s="85">
        <v>0</v>
      </c>
      <c r="M3394" s="85">
        <v>0</v>
      </c>
      <c r="N3394" s="85">
        <f t="shared" si="8724"/>
        <v>0</v>
      </c>
      <c r="O3394" s="85">
        <v>0</v>
      </c>
      <c r="P3394" s="85">
        <v>0</v>
      </c>
      <c r="Q3394" s="85">
        <f t="shared" si="8723"/>
        <v>0</v>
      </c>
      <c r="R3394" s="85">
        <v>0</v>
      </c>
      <c r="S3394" s="85">
        <v>0</v>
      </c>
      <c r="T3394" s="85">
        <v>0</v>
      </c>
      <c r="U3394" s="85">
        <f t="shared" si="8720"/>
        <v>0</v>
      </c>
      <c r="V3394" s="85">
        <v>0</v>
      </c>
      <c r="W3394" s="85">
        <v>0</v>
      </c>
      <c r="X3394" s="85">
        <f t="shared" si="8710"/>
        <v>0</v>
      </c>
      <c r="Y3394" s="85">
        <v>0</v>
      </c>
      <c r="Z3394" s="85">
        <v>0</v>
      </c>
      <c r="AA3394" s="85">
        <v>0</v>
      </c>
      <c r="AB3394" s="85">
        <f t="shared" si="8721"/>
        <v>0</v>
      </c>
      <c r="AC3394" s="85">
        <v>0</v>
      </c>
      <c r="AD3394" s="85">
        <v>0</v>
      </c>
      <c r="AE3394" s="85">
        <f t="shared" si="8711"/>
        <v>0</v>
      </c>
      <c r="AF3394" s="85">
        <v>0</v>
      </c>
      <c r="AG3394" s="85">
        <v>0</v>
      </c>
      <c r="AH3394" s="85">
        <v>0</v>
      </c>
      <c r="AI3394" s="85">
        <f t="shared" si="8722"/>
        <v>0</v>
      </c>
      <c r="AJ3394" s="85">
        <v>0</v>
      </c>
      <c r="AK3394" s="85">
        <v>0</v>
      </c>
      <c r="AL3394" s="85">
        <f t="shared" si="8712"/>
        <v>0</v>
      </c>
      <c r="AM3394" s="85">
        <v>0</v>
      </c>
      <c r="AN3394" s="386">
        <f t="shared" si="8713"/>
        <v>0</v>
      </c>
      <c r="AO3394" s="386">
        <f t="shared" si="8714"/>
        <v>0</v>
      </c>
      <c r="AP3394" s="387">
        <f t="shared" si="8715"/>
        <v>0</v>
      </c>
      <c r="AQ3394" s="386">
        <f t="shared" si="8716"/>
        <v>0</v>
      </c>
      <c r="AR3394" s="386">
        <f t="shared" si="8717"/>
        <v>0</v>
      </c>
      <c r="AS3394" s="387">
        <f t="shared" si="8718"/>
        <v>0</v>
      </c>
      <c r="AT3394" s="387">
        <f t="shared" si="8719"/>
        <v>0</v>
      </c>
      <c r="AU3394" s="86" t="s">
        <v>28</v>
      </c>
      <c r="AV3394" s="87"/>
      <c r="AW3394" s="88"/>
      <c r="AX3394" s="88"/>
      <c r="AY3394" s="88"/>
      <c r="AZ3394" s="88"/>
      <c r="BA3394" s="8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  <c r="BT3394" s="11"/>
      <c r="BU3394" s="11"/>
      <c r="BV3394" s="11"/>
      <c r="BW3394" s="11"/>
      <c r="BX3394" s="11"/>
      <c r="BY3394" s="11"/>
      <c r="BZ3394" s="11"/>
      <c r="CA3394" s="11"/>
      <c r="CB3394" s="11"/>
      <c r="CC3394" s="11"/>
      <c r="CD3394" s="11"/>
      <c r="CE3394" s="11"/>
      <c r="CF3394" s="11"/>
      <c r="CG3394" s="11"/>
      <c r="CH3394" s="11"/>
      <c r="CI3394" s="11"/>
      <c r="CJ3394" s="11"/>
      <c r="CK3394" s="11"/>
      <c r="CL3394" s="11"/>
      <c r="CM3394" s="11"/>
      <c r="CN3394" s="11"/>
      <c r="CO3394" s="11"/>
      <c r="CP3394" s="11"/>
      <c r="CQ3394" s="11"/>
      <c r="CR3394" s="11"/>
      <c r="CS3394" s="11"/>
      <c r="CT3394" s="11"/>
      <c r="CU3394" s="11"/>
      <c r="CV3394" s="11"/>
      <c r="CW3394" s="11"/>
      <c r="CX3394" s="11"/>
      <c r="CY3394" s="11"/>
      <c r="CZ3394" s="11"/>
      <c r="DA3394" s="11"/>
      <c r="DB3394" s="11"/>
      <c r="DC3394" s="11"/>
      <c r="DD3394" s="11"/>
      <c r="DE3394" s="11"/>
      <c r="DF3394" s="11"/>
      <c r="DG3394" s="11"/>
      <c r="DH3394" s="11"/>
      <c r="DI3394" s="11"/>
      <c r="DJ3394" s="11"/>
      <c r="DK3394" s="11"/>
      <c r="DL3394" s="11"/>
      <c r="DM3394" s="11"/>
      <c r="DN3394" s="11"/>
      <c r="DO3394" s="11"/>
      <c r="DP3394" s="11"/>
      <c r="DQ3394" s="11"/>
      <c r="DR3394" s="11"/>
      <c r="DS3394" s="11"/>
      <c r="DT3394" s="11"/>
      <c r="DU3394" s="11"/>
      <c r="DV3394" s="11"/>
      <c r="DW3394" s="11"/>
      <c r="DX3394" s="11"/>
      <c r="DY3394" s="11"/>
    </row>
    <row r="3395" spans="1:129" s="69" customFormat="1">
      <c r="A3395" s="11"/>
      <c r="B3395" s="4">
        <v>2017</v>
      </c>
      <c r="C3395" s="82">
        <v>8323</v>
      </c>
      <c r="D3395" s="82">
        <v>3</v>
      </c>
      <c r="E3395" s="2">
        <v>6</v>
      </c>
      <c r="F3395" s="2">
        <v>0</v>
      </c>
      <c r="G3395" s="2">
        <v>5000</v>
      </c>
      <c r="H3395" s="2">
        <v>5300</v>
      </c>
      <c r="I3395" s="2">
        <v>531</v>
      </c>
      <c r="J3395" s="83">
        <v>190</v>
      </c>
      <c r="K3395" s="293" t="s">
        <v>1607</v>
      </c>
      <c r="L3395" s="85">
        <v>120000</v>
      </c>
      <c r="M3395" s="85">
        <v>0</v>
      </c>
      <c r="N3395" s="85">
        <f t="shared" si="8724"/>
        <v>120000</v>
      </c>
      <c r="O3395" s="85">
        <v>0</v>
      </c>
      <c r="P3395" s="85">
        <v>0</v>
      </c>
      <c r="Q3395" s="85">
        <f t="shared" si="8723"/>
        <v>0</v>
      </c>
      <c r="R3395" s="85">
        <f>N3395+Q3395</f>
        <v>120000</v>
      </c>
      <c r="S3395" s="85">
        <v>0</v>
      </c>
      <c r="T3395" s="85">
        <v>0</v>
      </c>
      <c r="U3395" s="85">
        <f t="shared" si="8720"/>
        <v>0</v>
      </c>
      <c r="V3395" s="85">
        <v>0</v>
      </c>
      <c r="W3395" s="85">
        <v>0</v>
      </c>
      <c r="X3395" s="85">
        <f t="shared" si="8710"/>
        <v>0</v>
      </c>
      <c r="Y3395" s="85">
        <f>U3395+X3395</f>
        <v>0</v>
      </c>
      <c r="Z3395" s="85">
        <v>0</v>
      </c>
      <c r="AA3395" s="85">
        <v>0</v>
      </c>
      <c r="AB3395" s="85">
        <f t="shared" si="8721"/>
        <v>0</v>
      </c>
      <c r="AC3395" s="85">
        <v>0</v>
      </c>
      <c r="AD3395" s="85">
        <v>0</v>
      </c>
      <c r="AE3395" s="85">
        <f t="shared" si="8711"/>
        <v>0</v>
      </c>
      <c r="AF3395" s="85">
        <f>AB3395+AE3395</f>
        <v>0</v>
      </c>
      <c r="AG3395" s="85">
        <v>0</v>
      </c>
      <c r="AH3395" s="85">
        <v>0</v>
      </c>
      <c r="AI3395" s="85">
        <f t="shared" si="8722"/>
        <v>0</v>
      </c>
      <c r="AJ3395" s="85">
        <v>0</v>
      </c>
      <c r="AK3395" s="85">
        <v>0</v>
      </c>
      <c r="AL3395" s="85">
        <f t="shared" si="8712"/>
        <v>0</v>
      </c>
      <c r="AM3395" s="85">
        <f>AI3395+AL3395</f>
        <v>0</v>
      </c>
      <c r="AN3395" s="386">
        <f t="shared" si="8713"/>
        <v>120000</v>
      </c>
      <c r="AO3395" s="386">
        <f t="shared" si="8714"/>
        <v>0</v>
      </c>
      <c r="AP3395" s="387">
        <f t="shared" si="8715"/>
        <v>120000</v>
      </c>
      <c r="AQ3395" s="386">
        <f t="shared" si="8716"/>
        <v>0</v>
      </c>
      <c r="AR3395" s="386">
        <f t="shared" si="8717"/>
        <v>0</v>
      </c>
      <c r="AS3395" s="387">
        <f t="shared" si="8718"/>
        <v>0</v>
      </c>
      <c r="AT3395" s="387">
        <f t="shared" si="8719"/>
        <v>120000</v>
      </c>
      <c r="AU3395" s="86" t="s">
        <v>28</v>
      </c>
      <c r="AV3395" s="87">
        <v>3</v>
      </c>
      <c r="AW3395" s="88"/>
      <c r="AX3395" s="88"/>
      <c r="AY3395" s="88"/>
      <c r="AZ3395" s="88"/>
      <c r="BA3395" s="8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  <c r="BT3395" s="11"/>
      <c r="BU3395" s="11"/>
      <c r="BV3395" s="11"/>
      <c r="BW3395" s="11"/>
      <c r="BX3395" s="11"/>
      <c r="BY3395" s="11"/>
      <c r="BZ3395" s="11"/>
      <c r="CA3395" s="11"/>
      <c r="CB3395" s="11"/>
      <c r="CC3395" s="11"/>
      <c r="CD3395" s="11"/>
      <c r="CE3395" s="11"/>
      <c r="CF3395" s="11"/>
      <c r="CG3395" s="11"/>
      <c r="CH3395" s="11"/>
      <c r="CI3395" s="11"/>
      <c r="CJ3395" s="11"/>
      <c r="CK3395" s="11"/>
      <c r="CL3395" s="11"/>
      <c r="CM3395" s="11"/>
      <c r="CN3395" s="11"/>
      <c r="CO3395" s="11"/>
      <c r="CP3395" s="11"/>
      <c r="CQ3395" s="11"/>
      <c r="CR3395" s="11"/>
      <c r="CS3395" s="11"/>
      <c r="CT3395" s="11"/>
      <c r="CU3395" s="11"/>
      <c r="CV3395" s="11"/>
      <c r="CW3395" s="11"/>
      <c r="CX3395" s="11"/>
      <c r="CY3395" s="11"/>
      <c r="CZ3395" s="11"/>
      <c r="DA3395" s="11"/>
      <c r="DB3395" s="11"/>
      <c r="DC3395" s="11"/>
      <c r="DD3395" s="11"/>
      <c r="DE3395" s="11"/>
      <c r="DF3395" s="11"/>
      <c r="DG3395" s="11"/>
      <c r="DH3395" s="11"/>
      <c r="DI3395" s="11"/>
      <c r="DJ3395" s="11"/>
      <c r="DK3395" s="11"/>
      <c r="DL3395" s="11"/>
      <c r="DM3395" s="11"/>
      <c r="DN3395" s="11"/>
      <c r="DO3395" s="11"/>
      <c r="DP3395" s="11"/>
      <c r="DQ3395" s="11"/>
      <c r="DR3395" s="11"/>
      <c r="DS3395" s="11"/>
      <c r="DT3395" s="11"/>
      <c r="DU3395" s="11"/>
      <c r="DV3395" s="11"/>
      <c r="DW3395" s="11"/>
      <c r="DX3395" s="11"/>
      <c r="DY3395" s="11"/>
    </row>
    <row r="3396" spans="1:129" s="69" customFormat="1" hidden="1">
      <c r="A3396" s="11"/>
      <c r="B3396" s="4">
        <v>2017</v>
      </c>
      <c r="C3396" s="82">
        <v>8323</v>
      </c>
      <c r="D3396" s="82">
        <v>3</v>
      </c>
      <c r="E3396" s="2">
        <v>6</v>
      </c>
      <c r="F3396" s="2">
        <v>0</v>
      </c>
      <c r="G3396" s="2">
        <v>5000</v>
      </c>
      <c r="H3396" s="2">
        <v>5300</v>
      </c>
      <c r="I3396" s="2">
        <v>531</v>
      </c>
      <c r="J3396" s="83">
        <v>191</v>
      </c>
      <c r="K3396" s="293" t="s">
        <v>1934</v>
      </c>
      <c r="L3396" s="85">
        <v>0</v>
      </c>
      <c r="M3396" s="85">
        <v>0</v>
      </c>
      <c r="N3396" s="85">
        <f t="shared" si="8724"/>
        <v>0</v>
      </c>
      <c r="O3396" s="85">
        <v>0</v>
      </c>
      <c r="P3396" s="85">
        <v>0</v>
      </c>
      <c r="Q3396" s="85">
        <f t="shared" si="8723"/>
        <v>0</v>
      </c>
      <c r="R3396" s="85">
        <v>0</v>
      </c>
      <c r="S3396" s="85">
        <v>0</v>
      </c>
      <c r="T3396" s="85">
        <v>0</v>
      </c>
      <c r="U3396" s="85">
        <f t="shared" si="8720"/>
        <v>0</v>
      </c>
      <c r="V3396" s="85">
        <v>0</v>
      </c>
      <c r="W3396" s="85">
        <v>0</v>
      </c>
      <c r="X3396" s="85">
        <f t="shared" si="8710"/>
        <v>0</v>
      </c>
      <c r="Y3396" s="85">
        <v>0</v>
      </c>
      <c r="Z3396" s="85">
        <v>0</v>
      </c>
      <c r="AA3396" s="85">
        <v>0</v>
      </c>
      <c r="AB3396" s="85">
        <f t="shared" si="8721"/>
        <v>0</v>
      </c>
      <c r="AC3396" s="85">
        <v>0</v>
      </c>
      <c r="AD3396" s="85">
        <v>0</v>
      </c>
      <c r="AE3396" s="85">
        <f t="shared" si="8711"/>
        <v>0</v>
      </c>
      <c r="AF3396" s="85">
        <v>0</v>
      </c>
      <c r="AG3396" s="85">
        <v>0</v>
      </c>
      <c r="AH3396" s="85">
        <v>0</v>
      </c>
      <c r="AI3396" s="85">
        <f t="shared" si="8722"/>
        <v>0</v>
      </c>
      <c r="AJ3396" s="85">
        <v>0</v>
      </c>
      <c r="AK3396" s="85">
        <v>0</v>
      </c>
      <c r="AL3396" s="85">
        <f t="shared" si="8712"/>
        <v>0</v>
      </c>
      <c r="AM3396" s="85">
        <v>0</v>
      </c>
      <c r="AN3396" s="386">
        <f t="shared" si="8713"/>
        <v>0</v>
      </c>
      <c r="AO3396" s="386">
        <f t="shared" si="8714"/>
        <v>0</v>
      </c>
      <c r="AP3396" s="387">
        <f t="shared" si="8715"/>
        <v>0</v>
      </c>
      <c r="AQ3396" s="386">
        <f t="shared" si="8716"/>
        <v>0</v>
      </c>
      <c r="AR3396" s="386">
        <f t="shared" si="8717"/>
        <v>0</v>
      </c>
      <c r="AS3396" s="387">
        <f t="shared" si="8718"/>
        <v>0</v>
      </c>
      <c r="AT3396" s="387">
        <f t="shared" si="8719"/>
        <v>0</v>
      </c>
      <c r="AU3396" s="86" t="s">
        <v>28</v>
      </c>
      <c r="AV3396" s="87"/>
      <c r="AW3396" s="88"/>
      <c r="AX3396" s="88"/>
      <c r="AY3396" s="88"/>
      <c r="AZ3396" s="88"/>
      <c r="BA3396" s="8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  <c r="BT3396" s="11"/>
      <c r="BU3396" s="11"/>
      <c r="BV3396" s="11"/>
      <c r="BW3396" s="11"/>
      <c r="BX3396" s="11"/>
      <c r="BY3396" s="11"/>
      <c r="BZ3396" s="11"/>
      <c r="CA3396" s="11"/>
      <c r="CB3396" s="11"/>
      <c r="CC3396" s="11"/>
      <c r="CD3396" s="11"/>
      <c r="CE3396" s="11"/>
      <c r="CF3396" s="11"/>
      <c r="CG3396" s="11"/>
      <c r="CH3396" s="11"/>
      <c r="CI3396" s="11"/>
      <c r="CJ3396" s="11"/>
      <c r="CK3396" s="11"/>
      <c r="CL3396" s="11"/>
      <c r="CM3396" s="11"/>
      <c r="CN3396" s="11"/>
      <c r="CO3396" s="11"/>
      <c r="CP3396" s="11"/>
      <c r="CQ3396" s="11"/>
      <c r="CR3396" s="11"/>
      <c r="CS3396" s="11"/>
      <c r="CT3396" s="11"/>
      <c r="CU3396" s="11"/>
      <c r="CV3396" s="11"/>
      <c r="CW3396" s="11"/>
      <c r="CX3396" s="11"/>
      <c r="CY3396" s="11"/>
      <c r="CZ3396" s="11"/>
      <c r="DA3396" s="11"/>
      <c r="DB3396" s="11"/>
      <c r="DC3396" s="11"/>
      <c r="DD3396" s="11"/>
      <c r="DE3396" s="11"/>
      <c r="DF3396" s="11"/>
      <c r="DG3396" s="11"/>
      <c r="DH3396" s="11"/>
      <c r="DI3396" s="11"/>
      <c r="DJ3396" s="11"/>
      <c r="DK3396" s="11"/>
      <c r="DL3396" s="11"/>
      <c r="DM3396" s="11"/>
      <c r="DN3396" s="11"/>
      <c r="DO3396" s="11"/>
      <c r="DP3396" s="11"/>
      <c r="DQ3396" s="11"/>
      <c r="DR3396" s="11"/>
      <c r="DS3396" s="11"/>
      <c r="DT3396" s="11"/>
      <c r="DU3396" s="11"/>
      <c r="DV3396" s="11"/>
      <c r="DW3396" s="11"/>
      <c r="DX3396" s="11"/>
      <c r="DY3396" s="11"/>
    </row>
    <row r="3397" spans="1:129" s="69" customFormat="1" hidden="1">
      <c r="A3397" s="11"/>
      <c r="B3397" s="4">
        <v>2017</v>
      </c>
      <c r="C3397" s="82">
        <v>8323</v>
      </c>
      <c r="D3397" s="82">
        <v>3</v>
      </c>
      <c r="E3397" s="2">
        <v>6</v>
      </c>
      <c r="F3397" s="2">
        <v>0</v>
      </c>
      <c r="G3397" s="2">
        <v>5000</v>
      </c>
      <c r="H3397" s="2">
        <v>5300</v>
      </c>
      <c r="I3397" s="2">
        <v>531</v>
      </c>
      <c r="J3397" s="83">
        <v>192</v>
      </c>
      <c r="K3397" s="293" t="s">
        <v>1608</v>
      </c>
      <c r="L3397" s="85">
        <v>0</v>
      </c>
      <c r="M3397" s="85">
        <v>0</v>
      </c>
      <c r="N3397" s="85">
        <f t="shared" si="8724"/>
        <v>0</v>
      </c>
      <c r="O3397" s="85">
        <v>0</v>
      </c>
      <c r="P3397" s="85">
        <v>0</v>
      </c>
      <c r="Q3397" s="85">
        <f t="shared" si="8723"/>
        <v>0</v>
      </c>
      <c r="R3397" s="85">
        <v>0</v>
      </c>
      <c r="S3397" s="85">
        <v>0</v>
      </c>
      <c r="T3397" s="85">
        <v>0</v>
      </c>
      <c r="U3397" s="85">
        <f t="shared" si="8720"/>
        <v>0</v>
      </c>
      <c r="V3397" s="85">
        <v>0</v>
      </c>
      <c r="W3397" s="85">
        <v>0</v>
      </c>
      <c r="X3397" s="85">
        <f t="shared" si="8710"/>
        <v>0</v>
      </c>
      <c r="Y3397" s="85">
        <v>0</v>
      </c>
      <c r="Z3397" s="85">
        <v>0</v>
      </c>
      <c r="AA3397" s="85">
        <v>0</v>
      </c>
      <c r="AB3397" s="85">
        <f t="shared" si="8721"/>
        <v>0</v>
      </c>
      <c r="AC3397" s="85">
        <v>0</v>
      </c>
      <c r="AD3397" s="85">
        <v>0</v>
      </c>
      <c r="AE3397" s="85">
        <f t="shared" si="8711"/>
        <v>0</v>
      </c>
      <c r="AF3397" s="85">
        <v>0</v>
      </c>
      <c r="AG3397" s="85">
        <v>0</v>
      </c>
      <c r="AH3397" s="85">
        <v>0</v>
      </c>
      <c r="AI3397" s="85">
        <f t="shared" si="8722"/>
        <v>0</v>
      </c>
      <c r="AJ3397" s="85">
        <v>0</v>
      </c>
      <c r="AK3397" s="85">
        <v>0</v>
      </c>
      <c r="AL3397" s="85">
        <f t="shared" si="8712"/>
        <v>0</v>
      </c>
      <c r="AM3397" s="85">
        <v>0</v>
      </c>
      <c r="AN3397" s="386">
        <f t="shared" si="8713"/>
        <v>0</v>
      </c>
      <c r="AO3397" s="386">
        <f t="shared" si="8714"/>
        <v>0</v>
      </c>
      <c r="AP3397" s="387">
        <f t="shared" si="8715"/>
        <v>0</v>
      </c>
      <c r="AQ3397" s="386">
        <f t="shared" si="8716"/>
        <v>0</v>
      </c>
      <c r="AR3397" s="386">
        <f t="shared" si="8717"/>
        <v>0</v>
      </c>
      <c r="AS3397" s="387">
        <f t="shared" si="8718"/>
        <v>0</v>
      </c>
      <c r="AT3397" s="387">
        <f t="shared" si="8719"/>
        <v>0</v>
      </c>
      <c r="AU3397" s="86" t="s">
        <v>28</v>
      </c>
      <c r="AV3397" s="87"/>
      <c r="AW3397" s="88"/>
      <c r="AX3397" s="88"/>
      <c r="AY3397" s="88"/>
      <c r="AZ3397" s="88"/>
      <c r="BA3397" s="8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  <c r="BT3397" s="11"/>
      <c r="BU3397" s="11"/>
      <c r="BV3397" s="11"/>
      <c r="BW3397" s="11"/>
      <c r="BX3397" s="11"/>
      <c r="BY3397" s="11"/>
      <c r="BZ3397" s="11"/>
      <c r="CA3397" s="11"/>
      <c r="CB3397" s="11"/>
      <c r="CC3397" s="11"/>
      <c r="CD3397" s="11"/>
      <c r="CE3397" s="11"/>
      <c r="CF3397" s="11"/>
      <c r="CG3397" s="11"/>
      <c r="CH3397" s="11"/>
      <c r="CI3397" s="11"/>
      <c r="CJ3397" s="11"/>
      <c r="CK3397" s="11"/>
      <c r="CL3397" s="11"/>
      <c r="CM3397" s="11"/>
      <c r="CN3397" s="11"/>
      <c r="CO3397" s="11"/>
      <c r="CP3397" s="11"/>
      <c r="CQ3397" s="11"/>
      <c r="CR3397" s="11"/>
      <c r="CS3397" s="11"/>
      <c r="CT3397" s="11"/>
      <c r="CU3397" s="11"/>
      <c r="CV3397" s="11"/>
      <c r="CW3397" s="11"/>
      <c r="CX3397" s="11"/>
      <c r="CY3397" s="11"/>
      <c r="CZ3397" s="11"/>
      <c r="DA3397" s="11"/>
      <c r="DB3397" s="11"/>
      <c r="DC3397" s="11"/>
      <c r="DD3397" s="11"/>
      <c r="DE3397" s="11"/>
      <c r="DF3397" s="11"/>
      <c r="DG3397" s="11"/>
      <c r="DH3397" s="11"/>
      <c r="DI3397" s="11"/>
      <c r="DJ3397" s="11"/>
      <c r="DK3397" s="11"/>
      <c r="DL3397" s="11"/>
      <c r="DM3397" s="11"/>
      <c r="DN3397" s="11"/>
      <c r="DO3397" s="11"/>
      <c r="DP3397" s="11"/>
      <c r="DQ3397" s="11"/>
      <c r="DR3397" s="11"/>
      <c r="DS3397" s="11"/>
      <c r="DT3397" s="11"/>
      <c r="DU3397" s="11"/>
      <c r="DV3397" s="11"/>
      <c r="DW3397" s="11"/>
      <c r="DX3397" s="11"/>
      <c r="DY3397" s="11"/>
    </row>
    <row r="3398" spans="1:129" s="69" customFormat="1" hidden="1">
      <c r="A3398" s="11"/>
      <c r="B3398" s="4">
        <v>2017</v>
      </c>
      <c r="C3398" s="82">
        <v>8323</v>
      </c>
      <c r="D3398" s="82">
        <v>3</v>
      </c>
      <c r="E3398" s="2">
        <v>6</v>
      </c>
      <c r="F3398" s="2">
        <v>0</v>
      </c>
      <c r="G3398" s="2">
        <v>5000</v>
      </c>
      <c r="H3398" s="2">
        <v>5300</v>
      </c>
      <c r="I3398" s="2">
        <v>531</v>
      </c>
      <c r="J3398" s="83">
        <v>193</v>
      </c>
      <c r="K3398" s="293" t="s">
        <v>1608</v>
      </c>
      <c r="L3398" s="85">
        <v>0</v>
      </c>
      <c r="M3398" s="85">
        <v>0</v>
      </c>
      <c r="N3398" s="85">
        <f t="shared" si="8724"/>
        <v>0</v>
      </c>
      <c r="O3398" s="85">
        <v>0</v>
      </c>
      <c r="P3398" s="85">
        <v>0</v>
      </c>
      <c r="Q3398" s="85">
        <f t="shared" si="8723"/>
        <v>0</v>
      </c>
      <c r="R3398" s="85">
        <v>0</v>
      </c>
      <c r="S3398" s="85">
        <v>0</v>
      </c>
      <c r="T3398" s="85">
        <v>0</v>
      </c>
      <c r="U3398" s="85">
        <f t="shared" si="8720"/>
        <v>0</v>
      </c>
      <c r="V3398" s="85">
        <v>0</v>
      </c>
      <c r="W3398" s="85">
        <v>0</v>
      </c>
      <c r="X3398" s="85">
        <f t="shared" ref="X3398:X3461" si="8725">V3398+W3398</f>
        <v>0</v>
      </c>
      <c r="Y3398" s="85">
        <v>0</v>
      </c>
      <c r="Z3398" s="85">
        <v>0</v>
      </c>
      <c r="AA3398" s="85">
        <v>0</v>
      </c>
      <c r="AB3398" s="85">
        <f t="shared" si="8721"/>
        <v>0</v>
      </c>
      <c r="AC3398" s="85">
        <v>0</v>
      </c>
      <c r="AD3398" s="85">
        <v>0</v>
      </c>
      <c r="AE3398" s="85">
        <f t="shared" ref="AE3398:AE3461" si="8726">AC3398+AD3398</f>
        <v>0</v>
      </c>
      <c r="AF3398" s="85">
        <v>0</v>
      </c>
      <c r="AG3398" s="85">
        <v>0</v>
      </c>
      <c r="AH3398" s="85">
        <v>0</v>
      </c>
      <c r="AI3398" s="85">
        <f t="shared" si="8722"/>
        <v>0</v>
      </c>
      <c r="AJ3398" s="85">
        <v>0</v>
      </c>
      <c r="AK3398" s="85">
        <v>0</v>
      </c>
      <c r="AL3398" s="85">
        <f t="shared" ref="AL3398:AL3461" si="8727">AJ3398+AK3398</f>
        <v>0</v>
      </c>
      <c r="AM3398" s="85">
        <v>0</v>
      </c>
      <c r="AN3398" s="386">
        <f t="shared" si="8713"/>
        <v>0</v>
      </c>
      <c r="AO3398" s="386">
        <f t="shared" si="8714"/>
        <v>0</v>
      </c>
      <c r="AP3398" s="387">
        <f t="shared" si="8715"/>
        <v>0</v>
      </c>
      <c r="AQ3398" s="386">
        <f t="shared" si="8716"/>
        <v>0</v>
      </c>
      <c r="AR3398" s="386">
        <f t="shared" si="8717"/>
        <v>0</v>
      </c>
      <c r="AS3398" s="387">
        <f t="shared" si="8718"/>
        <v>0</v>
      </c>
      <c r="AT3398" s="387">
        <f t="shared" si="8719"/>
        <v>0</v>
      </c>
      <c r="AU3398" s="86" t="s">
        <v>28</v>
      </c>
      <c r="AV3398" s="87"/>
      <c r="AW3398" s="88"/>
      <c r="AX3398" s="88"/>
      <c r="AY3398" s="88"/>
      <c r="AZ3398" s="88"/>
      <c r="BA3398" s="8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  <c r="BT3398" s="11"/>
      <c r="BU3398" s="11"/>
      <c r="BV3398" s="11"/>
      <c r="BW3398" s="11"/>
      <c r="BX3398" s="11"/>
      <c r="BY3398" s="11"/>
      <c r="BZ3398" s="11"/>
      <c r="CA3398" s="11"/>
      <c r="CB3398" s="11"/>
      <c r="CC3398" s="11"/>
      <c r="CD3398" s="11"/>
      <c r="CE3398" s="11"/>
      <c r="CF3398" s="11"/>
      <c r="CG3398" s="11"/>
      <c r="CH3398" s="11"/>
      <c r="CI3398" s="11"/>
      <c r="CJ3398" s="11"/>
      <c r="CK3398" s="11"/>
      <c r="CL3398" s="11"/>
      <c r="CM3398" s="11"/>
      <c r="CN3398" s="11"/>
      <c r="CO3398" s="11"/>
      <c r="CP3398" s="11"/>
      <c r="CQ3398" s="11"/>
      <c r="CR3398" s="11"/>
      <c r="CS3398" s="11"/>
      <c r="CT3398" s="11"/>
      <c r="CU3398" s="11"/>
      <c r="CV3398" s="11"/>
      <c r="CW3398" s="11"/>
      <c r="CX3398" s="11"/>
      <c r="CY3398" s="11"/>
      <c r="CZ3398" s="11"/>
      <c r="DA3398" s="11"/>
      <c r="DB3398" s="11"/>
      <c r="DC3398" s="11"/>
      <c r="DD3398" s="11"/>
      <c r="DE3398" s="11"/>
      <c r="DF3398" s="11"/>
      <c r="DG3398" s="11"/>
      <c r="DH3398" s="11"/>
      <c r="DI3398" s="11"/>
      <c r="DJ3398" s="11"/>
      <c r="DK3398" s="11"/>
      <c r="DL3398" s="11"/>
      <c r="DM3398" s="11"/>
      <c r="DN3398" s="11"/>
      <c r="DO3398" s="11"/>
      <c r="DP3398" s="11"/>
      <c r="DQ3398" s="11"/>
      <c r="DR3398" s="11"/>
      <c r="DS3398" s="11"/>
      <c r="DT3398" s="11"/>
      <c r="DU3398" s="11"/>
      <c r="DV3398" s="11"/>
      <c r="DW3398" s="11"/>
      <c r="DX3398" s="11"/>
      <c r="DY3398" s="11"/>
    </row>
    <row r="3399" spans="1:129" s="69" customFormat="1" hidden="1">
      <c r="A3399" s="11"/>
      <c r="B3399" s="4">
        <v>2017</v>
      </c>
      <c r="C3399" s="82">
        <v>8323</v>
      </c>
      <c r="D3399" s="82">
        <v>3</v>
      </c>
      <c r="E3399" s="2">
        <v>6</v>
      </c>
      <c r="F3399" s="2">
        <v>0</v>
      </c>
      <c r="G3399" s="2">
        <v>5000</v>
      </c>
      <c r="H3399" s="2">
        <v>5300</v>
      </c>
      <c r="I3399" s="2">
        <v>531</v>
      </c>
      <c r="J3399" s="83">
        <v>194</v>
      </c>
      <c r="K3399" s="293" t="s">
        <v>1608</v>
      </c>
      <c r="L3399" s="85">
        <v>0</v>
      </c>
      <c r="M3399" s="85">
        <v>0</v>
      </c>
      <c r="N3399" s="85">
        <f t="shared" si="8724"/>
        <v>0</v>
      </c>
      <c r="O3399" s="85">
        <v>0</v>
      </c>
      <c r="P3399" s="85">
        <v>0</v>
      </c>
      <c r="Q3399" s="85">
        <f t="shared" si="8723"/>
        <v>0</v>
      </c>
      <c r="R3399" s="85">
        <v>0</v>
      </c>
      <c r="S3399" s="85">
        <v>0</v>
      </c>
      <c r="T3399" s="85">
        <v>0</v>
      </c>
      <c r="U3399" s="85">
        <f t="shared" si="8720"/>
        <v>0</v>
      </c>
      <c r="V3399" s="85">
        <v>0</v>
      </c>
      <c r="W3399" s="85">
        <v>0</v>
      </c>
      <c r="X3399" s="85">
        <f t="shared" si="8725"/>
        <v>0</v>
      </c>
      <c r="Y3399" s="85">
        <v>0</v>
      </c>
      <c r="Z3399" s="85">
        <v>0</v>
      </c>
      <c r="AA3399" s="85">
        <v>0</v>
      </c>
      <c r="AB3399" s="85">
        <f t="shared" si="8721"/>
        <v>0</v>
      </c>
      <c r="AC3399" s="85">
        <v>0</v>
      </c>
      <c r="AD3399" s="85">
        <v>0</v>
      </c>
      <c r="AE3399" s="85">
        <f t="shared" si="8726"/>
        <v>0</v>
      </c>
      <c r="AF3399" s="85">
        <v>0</v>
      </c>
      <c r="AG3399" s="85">
        <v>0</v>
      </c>
      <c r="AH3399" s="85">
        <v>0</v>
      </c>
      <c r="AI3399" s="85">
        <f t="shared" si="8722"/>
        <v>0</v>
      </c>
      <c r="AJ3399" s="85">
        <v>0</v>
      </c>
      <c r="AK3399" s="85">
        <v>0</v>
      </c>
      <c r="AL3399" s="85">
        <f t="shared" si="8727"/>
        <v>0</v>
      </c>
      <c r="AM3399" s="85">
        <v>0</v>
      </c>
      <c r="AN3399" s="386">
        <f t="shared" ref="AN3399:AN3462" si="8728">L3399-S3399-Z3399-AG3399</f>
        <v>0</v>
      </c>
      <c r="AO3399" s="386">
        <f t="shared" ref="AO3399:AO3462" si="8729">M3399-T3399-AA3399-AH3399</f>
        <v>0</v>
      </c>
      <c r="AP3399" s="387">
        <f t="shared" ref="AP3399:AP3462" si="8730">AN3399+AO3399</f>
        <v>0</v>
      </c>
      <c r="AQ3399" s="386">
        <f t="shared" ref="AQ3399:AQ3462" si="8731">O3399-V3399-AC3399-AJ3399</f>
        <v>0</v>
      </c>
      <c r="AR3399" s="386">
        <f t="shared" ref="AR3399:AR3462" si="8732">P3399-W3399-AD3399-AK3399</f>
        <v>0</v>
      </c>
      <c r="AS3399" s="387">
        <f t="shared" ref="AS3399:AS3462" si="8733">AQ3399+AR3399</f>
        <v>0</v>
      </c>
      <c r="AT3399" s="387">
        <f t="shared" ref="AT3399:AT3462" si="8734">AP3399+AS3399</f>
        <v>0</v>
      </c>
      <c r="AU3399" s="86" t="s">
        <v>28</v>
      </c>
      <c r="AV3399" s="87"/>
      <c r="AW3399" s="88"/>
      <c r="AX3399" s="88"/>
      <c r="AY3399" s="88"/>
      <c r="AZ3399" s="88"/>
      <c r="BA3399" s="8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  <c r="BT3399" s="11"/>
      <c r="BU3399" s="11"/>
      <c r="BV3399" s="11"/>
      <c r="BW3399" s="11"/>
      <c r="BX3399" s="11"/>
      <c r="BY3399" s="11"/>
      <c r="BZ3399" s="11"/>
      <c r="CA3399" s="11"/>
      <c r="CB3399" s="11"/>
      <c r="CC3399" s="11"/>
      <c r="CD3399" s="11"/>
      <c r="CE3399" s="11"/>
      <c r="CF3399" s="11"/>
      <c r="CG3399" s="11"/>
      <c r="CH3399" s="11"/>
      <c r="CI3399" s="11"/>
      <c r="CJ3399" s="11"/>
      <c r="CK3399" s="11"/>
      <c r="CL3399" s="11"/>
      <c r="CM3399" s="11"/>
      <c r="CN3399" s="11"/>
      <c r="CO3399" s="11"/>
      <c r="CP3399" s="11"/>
      <c r="CQ3399" s="11"/>
      <c r="CR3399" s="11"/>
      <c r="CS3399" s="11"/>
      <c r="CT3399" s="11"/>
      <c r="CU3399" s="11"/>
      <c r="CV3399" s="11"/>
      <c r="CW3399" s="11"/>
      <c r="CX3399" s="11"/>
      <c r="CY3399" s="11"/>
      <c r="CZ3399" s="11"/>
      <c r="DA3399" s="11"/>
      <c r="DB3399" s="11"/>
      <c r="DC3399" s="11"/>
      <c r="DD3399" s="11"/>
      <c r="DE3399" s="11"/>
      <c r="DF3399" s="11"/>
      <c r="DG3399" s="11"/>
      <c r="DH3399" s="11"/>
      <c r="DI3399" s="11"/>
      <c r="DJ3399" s="11"/>
      <c r="DK3399" s="11"/>
      <c r="DL3399" s="11"/>
      <c r="DM3399" s="11"/>
      <c r="DN3399" s="11"/>
      <c r="DO3399" s="11"/>
      <c r="DP3399" s="11"/>
      <c r="DQ3399" s="11"/>
      <c r="DR3399" s="11"/>
      <c r="DS3399" s="11"/>
      <c r="DT3399" s="11"/>
      <c r="DU3399" s="11"/>
      <c r="DV3399" s="11"/>
      <c r="DW3399" s="11"/>
      <c r="DX3399" s="11"/>
      <c r="DY3399" s="11"/>
    </row>
    <row r="3400" spans="1:129" s="69" customFormat="1" hidden="1">
      <c r="A3400" s="11"/>
      <c r="B3400" s="4">
        <v>2017</v>
      </c>
      <c r="C3400" s="82">
        <v>8323</v>
      </c>
      <c r="D3400" s="82">
        <v>3</v>
      </c>
      <c r="E3400" s="2">
        <v>6</v>
      </c>
      <c r="F3400" s="2">
        <v>0</v>
      </c>
      <c r="G3400" s="2">
        <v>5000</v>
      </c>
      <c r="H3400" s="2">
        <v>5300</v>
      </c>
      <c r="I3400" s="2">
        <v>531</v>
      </c>
      <c r="J3400" s="83">
        <v>195</v>
      </c>
      <c r="K3400" s="293" t="s">
        <v>1609</v>
      </c>
      <c r="L3400" s="85">
        <v>0</v>
      </c>
      <c r="M3400" s="85">
        <v>0</v>
      </c>
      <c r="N3400" s="85">
        <f t="shared" si="8724"/>
        <v>0</v>
      </c>
      <c r="O3400" s="85">
        <v>0</v>
      </c>
      <c r="P3400" s="85">
        <v>0</v>
      </c>
      <c r="Q3400" s="85">
        <f t="shared" si="8723"/>
        <v>0</v>
      </c>
      <c r="R3400" s="85">
        <v>0</v>
      </c>
      <c r="S3400" s="85">
        <v>0</v>
      </c>
      <c r="T3400" s="85">
        <v>0</v>
      </c>
      <c r="U3400" s="85">
        <f t="shared" si="8720"/>
        <v>0</v>
      </c>
      <c r="V3400" s="85">
        <v>0</v>
      </c>
      <c r="W3400" s="85">
        <v>0</v>
      </c>
      <c r="X3400" s="85">
        <f t="shared" si="8725"/>
        <v>0</v>
      </c>
      <c r="Y3400" s="85">
        <v>0</v>
      </c>
      <c r="Z3400" s="85">
        <v>0</v>
      </c>
      <c r="AA3400" s="85">
        <v>0</v>
      </c>
      <c r="AB3400" s="85">
        <f t="shared" si="8721"/>
        <v>0</v>
      </c>
      <c r="AC3400" s="85">
        <v>0</v>
      </c>
      <c r="AD3400" s="85">
        <v>0</v>
      </c>
      <c r="AE3400" s="85">
        <f t="shared" si="8726"/>
        <v>0</v>
      </c>
      <c r="AF3400" s="85">
        <v>0</v>
      </c>
      <c r="AG3400" s="85">
        <v>0</v>
      </c>
      <c r="AH3400" s="85">
        <v>0</v>
      </c>
      <c r="AI3400" s="85">
        <f t="shared" si="8722"/>
        <v>0</v>
      </c>
      <c r="AJ3400" s="85">
        <v>0</v>
      </c>
      <c r="AK3400" s="85">
        <v>0</v>
      </c>
      <c r="AL3400" s="85">
        <f t="shared" si="8727"/>
        <v>0</v>
      </c>
      <c r="AM3400" s="85">
        <v>0</v>
      </c>
      <c r="AN3400" s="386">
        <f t="shared" si="8728"/>
        <v>0</v>
      </c>
      <c r="AO3400" s="386">
        <f t="shared" si="8729"/>
        <v>0</v>
      </c>
      <c r="AP3400" s="387">
        <f t="shared" si="8730"/>
        <v>0</v>
      </c>
      <c r="AQ3400" s="386">
        <f t="shared" si="8731"/>
        <v>0</v>
      </c>
      <c r="AR3400" s="386">
        <f t="shared" si="8732"/>
        <v>0</v>
      </c>
      <c r="AS3400" s="387">
        <f t="shared" si="8733"/>
        <v>0</v>
      </c>
      <c r="AT3400" s="387">
        <f t="shared" si="8734"/>
        <v>0</v>
      </c>
      <c r="AU3400" s="86" t="s">
        <v>28</v>
      </c>
      <c r="AV3400" s="87"/>
      <c r="AW3400" s="88"/>
      <c r="AX3400" s="88"/>
      <c r="AY3400" s="88"/>
      <c r="AZ3400" s="88"/>
      <c r="BA3400" s="8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  <c r="BT3400" s="11"/>
      <c r="BU3400" s="11"/>
      <c r="BV3400" s="11"/>
      <c r="BW3400" s="11"/>
      <c r="BX3400" s="11"/>
      <c r="BY3400" s="11"/>
      <c r="BZ3400" s="11"/>
      <c r="CA3400" s="11"/>
      <c r="CB3400" s="11"/>
      <c r="CC3400" s="11"/>
      <c r="CD3400" s="11"/>
      <c r="CE3400" s="11"/>
      <c r="CF3400" s="11"/>
      <c r="CG3400" s="11"/>
      <c r="CH3400" s="11"/>
      <c r="CI3400" s="11"/>
      <c r="CJ3400" s="11"/>
      <c r="CK3400" s="11"/>
      <c r="CL3400" s="11"/>
      <c r="CM3400" s="11"/>
      <c r="CN3400" s="11"/>
      <c r="CO3400" s="11"/>
      <c r="CP3400" s="11"/>
      <c r="CQ3400" s="11"/>
      <c r="CR3400" s="11"/>
      <c r="CS3400" s="11"/>
      <c r="CT3400" s="11"/>
      <c r="CU3400" s="11"/>
      <c r="CV3400" s="11"/>
      <c r="CW3400" s="11"/>
      <c r="CX3400" s="11"/>
      <c r="CY3400" s="11"/>
      <c r="CZ3400" s="11"/>
      <c r="DA3400" s="11"/>
      <c r="DB3400" s="11"/>
      <c r="DC3400" s="11"/>
      <c r="DD3400" s="11"/>
      <c r="DE3400" s="11"/>
      <c r="DF3400" s="11"/>
      <c r="DG3400" s="11"/>
      <c r="DH3400" s="11"/>
      <c r="DI3400" s="11"/>
      <c r="DJ3400" s="11"/>
      <c r="DK3400" s="11"/>
      <c r="DL3400" s="11"/>
      <c r="DM3400" s="11"/>
      <c r="DN3400" s="11"/>
      <c r="DO3400" s="11"/>
      <c r="DP3400" s="11"/>
      <c r="DQ3400" s="11"/>
      <c r="DR3400" s="11"/>
      <c r="DS3400" s="11"/>
      <c r="DT3400" s="11"/>
      <c r="DU3400" s="11"/>
      <c r="DV3400" s="11"/>
      <c r="DW3400" s="11"/>
      <c r="DX3400" s="11"/>
      <c r="DY3400" s="11"/>
    </row>
    <row r="3401" spans="1:129" s="69" customFormat="1" hidden="1">
      <c r="A3401" s="11"/>
      <c r="B3401" s="4">
        <v>2017</v>
      </c>
      <c r="C3401" s="82">
        <v>8323</v>
      </c>
      <c r="D3401" s="82">
        <v>3</v>
      </c>
      <c r="E3401" s="2">
        <v>6</v>
      </c>
      <c r="F3401" s="2">
        <v>0</v>
      </c>
      <c r="G3401" s="2">
        <v>5000</v>
      </c>
      <c r="H3401" s="2">
        <v>5300</v>
      </c>
      <c r="I3401" s="2">
        <v>531</v>
      </c>
      <c r="J3401" s="83">
        <v>196</v>
      </c>
      <c r="K3401" s="293" t="s">
        <v>1935</v>
      </c>
      <c r="L3401" s="85">
        <v>0</v>
      </c>
      <c r="M3401" s="85">
        <v>0</v>
      </c>
      <c r="N3401" s="85">
        <f t="shared" si="8724"/>
        <v>0</v>
      </c>
      <c r="O3401" s="85">
        <v>0</v>
      </c>
      <c r="P3401" s="85">
        <v>0</v>
      </c>
      <c r="Q3401" s="85">
        <f t="shared" si="8723"/>
        <v>0</v>
      </c>
      <c r="R3401" s="85">
        <v>0</v>
      </c>
      <c r="S3401" s="85">
        <v>0</v>
      </c>
      <c r="T3401" s="85">
        <v>0</v>
      </c>
      <c r="U3401" s="85">
        <f t="shared" ref="U3401:U3464" si="8735">S3401+T3401</f>
        <v>0</v>
      </c>
      <c r="V3401" s="85">
        <v>0</v>
      </c>
      <c r="W3401" s="85">
        <v>0</v>
      </c>
      <c r="X3401" s="85">
        <f t="shared" si="8725"/>
        <v>0</v>
      </c>
      <c r="Y3401" s="85">
        <v>0</v>
      </c>
      <c r="Z3401" s="85">
        <v>0</v>
      </c>
      <c r="AA3401" s="85">
        <v>0</v>
      </c>
      <c r="AB3401" s="85">
        <f t="shared" ref="AB3401:AB3464" si="8736">Z3401+AA3401</f>
        <v>0</v>
      </c>
      <c r="AC3401" s="85">
        <v>0</v>
      </c>
      <c r="AD3401" s="85">
        <v>0</v>
      </c>
      <c r="AE3401" s="85">
        <f t="shared" si="8726"/>
        <v>0</v>
      </c>
      <c r="AF3401" s="85">
        <v>0</v>
      </c>
      <c r="AG3401" s="85">
        <v>0</v>
      </c>
      <c r="AH3401" s="85">
        <v>0</v>
      </c>
      <c r="AI3401" s="85">
        <f t="shared" ref="AI3401:AI3464" si="8737">AG3401+AH3401</f>
        <v>0</v>
      </c>
      <c r="AJ3401" s="85">
        <v>0</v>
      </c>
      <c r="AK3401" s="85">
        <v>0</v>
      </c>
      <c r="AL3401" s="85">
        <f t="shared" si="8727"/>
        <v>0</v>
      </c>
      <c r="AM3401" s="85">
        <v>0</v>
      </c>
      <c r="AN3401" s="386">
        <f t="shared" si="8728"/>
        <v>0</v>
      </c>
      <c r="AO3401" s="386">
        <f t="shared" si="8729"/>
        <v>0</v>
      </c>
      <c r="AP3401" s="387">
        <f t="shared" si="8730"/>
        <v>0</v>
      </c>
      <c r="AQ3401" s="386">
        <f t="shared" si="8731"/>
        <v>0</v>
      </c>
      <c r="AR3401" s="386">
        <f t="shared" si="8732"/>
        <v>0</v>
      </c>
      <c r="AS3401" s="387">
        <f t="shared" si="8733"/>
        <v>0</v>
      </c>
      <c r="AT3401" s="387">
        <f t="shared" si="8734"/>
        <v>0</v>
      </c>
      <c r="AU3401" s="86" t="s">
        <v>28</v>
      </c>
      <c r="AV3401" s="87"/>
      <c r="AW3401" s="88"/>
      <c r="AX3401" s="88"/>
      <c r="AY3401" s="88"/>
      <c r="AZ3401" s="88"/>
      <c r="BA3401" s="8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  <c r="BT3401" s="11"/>
      <c r="BU3401" s="11"/>
      <c r="BV3401" s="11"/>
      <c r="BW3401" s="11"/>
      <c r="BX3401" s="11"/>
      <c r="BY3401" s="11"/>
      <c r="BZ3401" s="11"/>
      <c r="CA3401" s="11"/>
      <c r="CB3401" s="11"/>
      <c r="CC3401" s="11"/>
      <c r="CD3401" s="11"/>
      <c r="CE3401" s="11"/>
      <c r="CF3401" s="11"/>
      <c r="CG3401" s="11"/>
      <c r="CH3401" s="11"/>
      <c r="CI3401" s="11"/>
      <c r="CJ3401" s="11"/>
      <c r="CK3401" s="11"/>
      <c r="CL3401" s="11"/>
      <c r="CM3401" s="11"/>
      <c r="CN3401" s="11"/>
      <c r="CO3401" s="11"/>
      <c r="CP3401" s="11"/>
      <c r="CQ3401" s="11"/>
      <c r="CR3401" s="11"/>
      <c r="CS3401" s="11"/>
      <c r="CT3401" s="11"/>
      <c r="CU3401" s="11"/>
      <c r="CV3401" s="11"/>
      <c r="CW3401" s="11"/>
      <c r="CX3401" s="11"/>
      <c r="CY3401" s="11"/>
      <c r="CZ3401" s="11"/>
      <c r="DA3401" s="11"/>
      <c r="DB3401" s="11"/>
      <c r="DC3401" s="11"/>
      <c r="DD3401" s="11"/>
      <c r="DE3401" s="11"/>
      <c r="DF3401" s="11"/>
      <c r="DG3401" s="11"/>
      <c r="DH3401" s="11"/>
      <c r="DI3401" s="11"/>
      <c r="DJ3401" s="11"/>
      <c r="DK3401" s="11"/>
      <c r="DL3401" s="11"/>
      <c r="DM3401" s="11"/>
      <c r="DN3401" s="11"/>
      <c r="DO3401" s="11"/>
      <c r="DP3401" s="11"/>
      <c r="DQ3401" s="11"/>
      <c r="DR3401" s="11"/>
      <c r="DS3401" s="11"/>
      <c r="DT3401" s="11"/>
      <c r="DU3401" s="11"/>
      <c r="DV3401" s="11"/>
      <c r="DW3401" s="11"/>
      <c r="DX3401" s="11"/>
      <c r="DY3401" s="11"/>
    </row>
    <row r="3402" spans="1:129" s="69" customFormat="1" hidden="1">
      <c r="A3402" s="11"/>
      <c r="B3402" s="4">
        <v>2017</v>
      </c>
      <c r="C3402" s="82">
        <v>8323</v>
      </c>
      <c r="D3402" s="82">
        <v>3</v>
      </c>
      <c r="E3402" s="2">
        <v>6</v>
      </c>
      <c r="F3402" s="2">
        <v>0</v>
      </c>
      <c r="G3402" s="2">
        <v>5000</v>
      </c>
      <c r="H3402" s="2">
        <v>5300</v>
      </c>
      <c r="I3402" s="2">
        <v>531</v>
      </c>
      <c r="J3402" s="83">
        <v>197</v>
      </c>
      <c r="K3402" s="293" t="s">
        <v>1936</v>
      </c>
      <c r="L3402" s="85">
        <v>0</v>
      </c>
      <c r="M3402" s="85">
        <v>0</v>
      </c>
      <c r="N3402" s="85">
        <f t="shared" si="8724"/>
        <v>0</v>
      </c>
      <c r="O3402" s="85">
        <v>0</v>
      </c>
      <c r="P3402" s="85">
        <v>0</v>
      </c>
      <c r="Q3402" s="85">
        <f t="shared" si="8723"/>
        <v>0</v>
      </c>
      <c r="R3402" s="85">
        <v>0</v>
      </c>
      <c r="S3402" s="85">
        <v>0</v>
      </c>
      <c r="T3402" s="85">
        <v>0</v>
      </c>
      <c r="U3402" s="85">
        <f t="shared" si="8735"/>
        <v>0</v>
      </c>
      <c r="V3402" s="85">
        <v>0</v>
      </c>
      <c r="W3402" s="85">
        <v>0</v>
      </c>
      <c r="X3402" s="85">
        <f t="shared" si="8725"/>
        <v>0</v>
      </c>
      <c r="Y3402" s="85">
        <v>0</v>
      </c>
      <c r="Z3402" s="85">
        <v>0</v>
      </c>
      <c r="AA3402" s="85">
        <v>0</v>
      </c>
      <c r="AB3402" s="85">
        <f t="shared" si="8736"/>
        <v>0</v>
      </c>
      <c r="AC3402" s="85">
        <v>0</v>
      </c>
      <c r="AD3402" s="85">
        <v>0</v>
      </c>
      <c r="AE3402" s="85">
        <f t="shared" si="8726"/>
        <v>0</v>
      </c>
      <c r="AF3402" s="85">
        <v>0</v>
      </c>
      <c r="AG3402" s="85">
        <v>0</v>
      </c>
      <c r="AH3402" s="85">
        <v>0</v>
      </c>
      <c r="AI3402" s="85">
        <f t="shared" si="8737"/>
        <v>0</v>
      </c>
      <c r="AJ3402" s="85">
        <v>0</v>
      </c>
      <c r="AK3402" s="85">
        <v>0</v>
      </c>
      <c r="AL3402" s="85">
        <f t="shared" si="8727"/>
        <v>0</v>
      </c>
      <c r="AM3402" s="85">
        <v>0</v>
      </c>
      <c r="AN3402" s="386">
        <f t="shared" si="8728"/>
        <v>0</v>
      </c>
      <c r="AO3402" s="386">
        <f t="shared" si="8729"/>
        <v>0</v>
      </c>
      <c r="AP3402" s="387">
        <f t="shared" si="8730"/>
        <v>0</v>
      </c>
      <c r="AQ3402" s="386">
        <f t="shared" si="8731"/>
        <v>0</v>
      </c>
      <c r="AR3402" s="386">
        <f t="shared" si="8732"/>
        <v>0</v>
      </c>
      <c r="AS3402" s="387">
        <f t="shared" si="8733"/>
        <v>0</v>
      </c>
      <c r="AT3402" s="387">
        <f t="shared" si="8734"/>
        <v>0</v>
      </c>
      <c r="AU3402" s="86" t="s">
        <v>28</v>
      </c>
      <c r="AV3402" s="87"/>
      <c r="AW3402" s="88"/>
      <c r="AX3402" s="88"/>
      <c r="AY3402" s="88"/>
      <c r="AZ3402" s="88"/>
      <c r="BA3402" s="8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  <c r="BT3402" s="11"/>
      <c r="BU3402" s="11"/>
      <c r="BV3402" s="11"/>
      <c r="BW3402" s="11"/>
      <c r="BX3402" s="11"/>
      <c r="BY3402" s="11"/>
      <c r="BZ3402" s="11"/>
      <c r="CA3402" s="11"/>
      <c r="CB3402" s="11"/>
      <c r="CC3402" s="11"/>
      <c r="CD3402" s="11"/>
      <c r="CE3402" s="11"/>
      <c r="CF3402" s="11"/>
      <c r="CG3402" s="11"/>
      <c r="CH3402" s="11"/>
      <c r="CI3402" s="11"/>
      <c r="CJ3402" s="11"/>
      <c r="CK3402" s="11"/>
      <c r="CL3402" s="11"/>
      <c r="CM3402" s="11"/>
      <c r="CN3402" s="11"/>
      <c r="CO3402" s="11"/>
      <c r="CP3402" s="11"/>
      <c r="CQ3402" s="11"/>
      <c r="CR3402" s="11"/>
      <c r="CS3402" s="11"/>
      <c r="CT3402" s="11"/>
      <c r="CU3402" s="11"/>
      <c r="CV3402" s="11"/>
      <c r="CW3402" s="11"/>
      <c r="CX3402" s="11"/>
      <c r="CY3402" s="11"/>
      <c r="CZ3402" s="11"/>
      <c r="DA3402" s="11"/>
      <c r="DB3402" s="11"/>
      <c r="DC3402" s="11"/>
      <c r="DD3402" s="11"/>
      <c r="DE3402" s="11"/>
      <c r="DF3402" s="11"/>
      <c r="DG3402" s="11"/>
      <c r="DH3402" s="11"/>
      <c r="DI3402" s="11"/>
      <c r="DJ3402" s="11"/>
      <c r="DK3402" s="11"/>
      <c r="DL3402" s="11"/>
      <c r="DM3402" s="11"/>
      <c r="DN3402" s="11"/>
      <c r="DO3402" s="11"/>
      <c r="DP3402" s="11"/>
      <c r="DQ3402" s="11"/>
      <c r="DR3402" s="11"/>
      <c r="DS3402" s="11"/>
      <c r="DT3402" s="11"/>
      <c r="DU3402" s="11"/>
      <c r="DV3402" s="11"/>
      <c r="DW3402" s="11"/>
      <c r="DX3402" s="11"/>
      <c r="DY3402" s="11"/>
    </row>
    <row r="3403" spans="1:129" s="69" customFormat="1" hidden="1">
      <c r="A3403" s="11"/>
      <c r="B3403" s="4">
        <v>2017</v>
      </c>
      <c r="C3403" s="82">
        <v>8323</v>
      </c>
      <c r="D3403" s="82">
        <v>3</v>
      </c>
      <c r="E3403" s="2">
        <v>6</v>
      </c>
      <c r="F3403" s="2">
        <v>0</v>
      </c>
      <c r="G3403" s="2">
        <v>5000</v>
      </c>
      <c r="H3403" s="2">
        <v>5300</v>
      </c>
      <c r="I3403" s="2">
        <v>531</v>
      </c>
      <c r="J3403" s="83">
        <v>198</v>
      </c>
      <c r="K3403" s="293" t="s">
        <v>1610</v>
      </c>
      <c r="L3403" s="85">
        <v>0</v>
      </c>
      <c r="M3403" s="85">
        <v>0</v>
      </c>
      <c r="N3403" s="85">
        <f t="shared" si="8724"/>
        <v>0</v>
      </c>
      <c r="O3403" s="85">
        <v>0</v>
      </c>
      <c r="P3403" s="85">
        <v>0</v>
      </c>
      <c r="Q3403" s="85">
        <f t="shared" si="8723"/>
        <v>0</v>
      </c>
      <c r="R3403" s="85">
        <v>0</v>
      </c>
      <c r="S3403" s="85">
        <v>0</v>
      </c>
      <c r="T3403" s="85">
        <v>0</v>
      </c>
      <c r="U3403" s="85">
        <f t="shared" si="8735"/>
        <v>0</v>
      </c>
      <c r="V3403" s="85">
        <v>0</v>
      </c>
      <c r="W3403" s="85">
        <v>0</v>
      </c>
      <c r="X3403" s="85">
        <f t="shared" si="8725"/>
        <v>0</v>
      </c>
      <c r="Y3403" s="85">
        <v>0</v>
      </c>
      <c r="Z3403" s="85">
        <v>0</v>
      </c>
      <c r="AA3403" s="85">
        <v>0</v>
      </c>
      <c r="AB3403" s="85">
        <f t="shared" si="8736"/>
        <v>0</v>
      </c>
      <c r="AC3403" s="85">
        <v>0</v>
      </c>
      <c r="AD3403" s="85">
        <v>0</v>
      </c>
      <c r="AE3403" s="85">
        <f t="shared" si="8726"/>
        <v>0</v>
      </c>
      <c r="AF3403" s="85">
        <v>0</v>
      </c>
      <c r="AG3403" s="85">
        <v>0</v>
      </c>
      <c r="AH3403" s="85">
        <v>0</v>
      </c>
      <c r="AI3403" s="85">
        <f t="shared" si="8737"/>
        <v>0</v>
      </c>
      <c r="AJ3403" s="85">
        <v>0</v>
      </c>
      <c r="AK3403" s="85">
        <v>0</v>
      </c>
      <c r="AL3403" s="85">
        <f t="shared" si="8727"/>
        <v>0</v>
      </c>
      <c r="AM3403" s="85">
        <v>0</v>
      </c>
      <c r="AN3403" s="386">
        <f t="shared" si="8728"/>
        <v>0</v>
      </c>
      <c r="AO3403" s="386">
        <f t="shared" si="8729"/>
        <v>0</v>
      </c>
      <c r="AP3403" s="387">
        <f t="shared" si="8730"/>
        <v>0</v>
      </c>
      <c r="AQ3403" s="386">
        <f t="shared" si="8731"/>
        <v>0</v>
      </c>
      <c r="AR3403" s="386">
        <f t="shared" si="8732"/>
        <v>0</v>
      </c>
      <c r="AS3403" s="387">
        <f t="shared" si="8733"/>
        <v>0</v>
      </c>
      <c r="AT3403" s="387">
        <f t="shared" si="8734"/>
        <v>0</v>
      </c>
      <c r="AU3403" s="86" t="s">
        <v>28</v>
      </c>
      <c r="AV3403" s="87"/>
      <c r="AW3403" s="88"/>
      <c r="AX3403" s="88"/>
      <c r="AY3403" s="88"/>
      <c r="AZ3403" s="88"/>
      <c r="BA3403" s="8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  <c r="BT3403" s="11"/>
      <c r="BU3403" s="11"/>
      <c r="BV3403" s="11"/>
      <c r="BW3403" s="11"/>
      <c r="BX3403" s="11"/>
      <c r="BY3403" s="11"/>
      <c r="BZ3403" s="11"/>
      <c r="CA3403" s="11"/>
      <c r="CB3403" s="11"/>
      <c r="CC3403" s="11"/>
      <c r="CD3403" s="11"/>
      <c r="CE3403" s="11"/>
      <c r="CF3403" s="11"/>
      <c r="CG3403" s="11"/>
      <c r="CH3403" s="11"/>
      <c r="CI3403" s="11"/>
      <c r="CJ3403" s="11"/>
      <c r="CK3403" s="11"/>
      <c r="CL3403" s="11"/>
      <c r="CM3403" s="11"/>
      <c r="CN3403" s="11"/>
      <c r="CO3403" s="11"/>
      <c r="CP3403" s="11"/>
      <c r="CQ3403" s="11"/>
      <c r="CR3403" s="11"/>
      <c r="CS3403" s="11"/>
      <c r="CT3403" s="11"/>
      <c r="CU3403" s="11"/>
      <c r="CV3403" s="11"/>
      <c r="CW3403" s="11"/>
      <c r="CX3403" s="11"/>
      <c r="CY3403" s="11"/>
      <c r="CZ3403" s="11"/>
      <c r="DA3403" s="11"/>
      <c r="DB3403" s="11"/>
      <c r="DC3403" s="11"/>
      <c r="DD3403" s="11"/>
      <c r="DE3403" s="11"/>
      <c r="DF3403" s="11"/>
      <c r="DG3403" s="11"/>
      <c r="DH3403" s="11"/>
      <c r="DI3403" s="11"/>
      <c r="DJ3403" s="11"/>
      <c r="DK3403" s="11"/>
      <c r="DL3403" s="11"/>
      <c r="DM3403" s="11"/>
      <c r="DN3403" s="11"/>
      <c r="DO3403" s="11"/>
      <c r="DP3403" s="11"/>
      <c r="DQ3403" s="11"/>
      <c r="DR3403" s="11"/>
      <c r="DS3403" s="11"/>
      <c r="DT3403" s="11"/>
      <c r="DU3403" s="11"/>
      <c r="DV3403" s="11"/>
      <c r="DW3403" s="11"/>
      <c r="DX3403" s="11"/>
      <c r="DY3403" s="11"/>
    </row>
    <row r="3404" spans="1:129" s="69" customFormat="1" hidden="1">
      <c r="A3404" s="11"/>
      <c r="B3404" s="4">
        <v>2017</v>
      </c>
      <c r="C3404" s="82">
        <v>8323</v>
      </c>
      <c r="D3404" s="82">
        <v>3</v>
      </c>
      <c r="E3404" s="2">
        <v>6</v>
      </c>
      <c r="F3404" s="2">
        <v>0</v>
      </c>
      <c r="G3404" s="2">
        <v>5000</v>
      </c>
      <c r="H3404" s="2">
        <v>5300</v>
      </c>
      <c r="I3404" s="2">
        <v>531</v>
      </c>
      <c r="J3404" s="83">
        <v>199</v>
      </c>
      <c r="K3404" s="293" t="s">
        <v>1937</v>
      </c>
      <c r="L3404" s="85">
        <v>0</v>
      </c>
      <c r="M3404" s="85">
        <v>0</v>
      </c>
      <c r="N3404" s="85">
        <f t="shared" si="8724"/>
        <v>0</v>
      </c>
      <c r="O3404" s="85">
        <v>0</v>
      </c>
      <c r="P3404" s="85">
        <v>0</v>
      </c>
      <c r="Q3404" s="85">
        <f t="shared" si="8723"/>
        <v>0</v>
      </c>
      <c r="R3404" s="85">
        <v>0</v>
      </c>
      <c r="S3404" s="85">
        <v>0</v>
      </c>
      <c r="T3404" s="85">
        <v>0</v>
      </c>
      <c r="U3404" s="85">
        <f t="shared" si="8735"/>
        <v>0</v>
      </c>
      <c r="V3404" s="85">
        <v>0</v>
      </c>
      <c r="W3404" s="85">
        <v>0</v>
      </c>
      <c r="X3404" s="85">
        <f t="shared" si="8725"/>
        <v>0</v>
      </c>
      <c r="Y3404" s="85">
        <v>0</v>
      </c>
      <c r="Z3404" s="85">
        <v>0</v>
      </c>
      <c r="AA3404" s="85">
        <v>0</v>
      </c>
      <c r="AB3404" s="85">
        <f t="shared" si="8736"/>
        <v>0</v>
      </c>
      <c r="AC3404" s="85">
        <v>0</v>
      </c>
      <c r="AD3404" s="85">
        <v>0</v>
      </c>
      <c r="AE3404" s="85">
        <f t="shared" si="8726"/>
        <v>0</v>
      </c>
      <c r="AF3404" s="85">
        <v>0</v>
      </c>
      <c r="AG3404" s="85">
        <v>0</v>
      </c>
      <c r="AH3404" s="85">
        <v>0</v>
      </c>
      <c r="AI3404" s="85">
        <f t="shared" si="8737"/>
        <v>0</v>
      </c>
      <c r="AJ3404" s="85">
        <v>0</v>
      </c>
      <c r="AK3404" s="85">
        <v>0</v>
      </c>
      <c r="AL3404" s="85">
        <f t="shared" si="8727"/>
        <v>0</v>
      </c>
      <c r="AM3404" s="85">
        <v>0</v>
      </c>
      <c r="AN3404" s="386">
        <f t="shared" si="8728"/>
        <v>0</v>
      </c>
      <c r="AO3404" s="386">
        <f t="shared" si="8729"/>
        <v>0</v>
      </c>
      <c r="AP3404" s="387">
        <f t="shared" si="8730"/>
        <v>0</v>
      </c>
      <c r="AQ3404" s="386">
        <f t="shared" si="8731"/>
        <v>0</v>
      </c>
      <c r="AR3404" s="386">
        <f t="shared" si="8732"/>
        <v>0</v>
      </c>
      <c r="AS3404" s="387">
        <f t="shared" si="8733"/>
        <v>0</v>
      </c>
      <c r="AT3404" s="387">
        <f t="shared" si="8734"/>
        <v>0</v>
      </c>
      <c r="AU3404" s="86" t="s">
        <v>28</v>
      </c>
      <c r="AV3404" s="87"/>
      <c r="AW3404" s="88"/>
      <c r="AX3404" s="88"/>
      <c r="AY3404" s="88"/>
      <c r="AZ3404" s="88"/>
      <c r="BA3404" s="8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  <c r="BT3404" s="11"/>
      <c r="BU3404" s="11"/>
      <c r="BV3404" s="11"/>
      <c r="BW3404" s="11"/>
      <c r="BX3404" s="11"/>
      <c r="BY3404" s="11"/>
      <c r="BZ3404" s="11"/>
      <c r="CA3404" s="11"/>
      <c r="CB3404" s="11"/>
      <c r="CC3404" s="11"/>
      <c r="CD3404" s="11"/>
      <c r="CE3404" s="11"/>
      <c r="CF3404" s="11"/>
      <c r="CG3404" s="11"/>
      <c r="CH3404" s="11"/>
      <c r="CI3404" s="11"/>
      <c r="CJ3404" s="11"/>
      <c r="CK3404" s="11"/>
      <c r="CL3404" s="11"/>
      <c r="CM3404" s="11"/>
      <c r="CN3404" s="11"/>
      <c r="CO3404" s="11"/>
      <c r="CP3404" s="11"/>
      <c r="CQ3404" s="11"/>
      <c r="CR3404" s="11"/>
      <c r="CS3404" s="11"/>
      <c r="CT3404" s="11"/>
      <c r="CU3404" s="11"/>
      <c r="CV3404" s="11"/>
      <c r="CW3404" s="11"/>
      <c r="CX3404" s="11"/>
      <c r="CY3404" s="11"/>
      <c r="CZ3404" s="11"/>
      <c r="DA3404" s="11"/>
      <c r="DB3404" s="11"/>
      <c r="DC3404" s="11"/>
      <c r="DD3404" s="11"/>
      <c r="DE3404" s="11"/>
      <c r="DF3404" s="11"/>
      <c r="DG3404" s="11"/>
      <c r="DH3404" s="11"/>
      <c r="DI3404" s="11"/>
      <c r="DJ3404" s="11"/>
      <c r="DK3404" s="11"/>
      <c r="DL3404" s="11"/>
      <c r="DM3404" s="11"/>
      <c r="DN3404" s="11"/>
      <c r="DO3404" s="11"/>
      <c r="DP3404" s="11"/>
      <c r="DQ3404" s="11"/>
      <c r="DR3404" s="11"/>
      <c r="DS3404" s="11"/>
      <c r="DT3404" s="11"/>
      <c r="DU3404" s="11"/>
      <c r="DV3404" s="11"/>
      <c r="DW3404" s="11"/>
      <c r="DX3404" s="11"/>
      <c r="DY3404" s="11"/>
    </row>
    <row r="3405" spans="1:129" s="69" customFormat="1" hidden="1">
      <c r="A3405" s="11"/>
      <c r="B3405" s="4">
        <v>2017</v>
      </c>
      <c r="C3405" s="82">
        <v>8323</v>
      </c>
      <c r="D3405" s="82">
        <v>3</v>
      </c>
      <c r="E3405" s="2">
        <v>6</v>
      </c>
      <c r="F3405" s="2">
        <v>0</v>
      </c>
      <c r="G3405" s="2">
        <v>5000</v>
      </c>
      <c r="H3405" s="2">
        <v>5300</v>
      </c>
      <c r="I3405" s="2">
        <v>531</v>
      </c>
      <c r="J3405" s="83">
        <v>200</v>
      </c>
      <c r="K3405" s="293" t="s">
        <v>1611</v>
      </c>
      <c r="L3405" s="85">
        <v>0</v>
      </c>
      <c r="M3405" s="85">
        <v>0</v>
      </c>
      <c r="N3405" s="85">
        <f t="shared" si="8724"/>
        <v>0</v>
      </c>
      <c r="O3405" s="85">
        <v>0</v>
      </c>
      <c r="P3405" s="85">
        <v>0</v>
      </c>
      <c r="Q3405" s="85">
        <f t="shared" ref="Q3405:Q3465" si="8738">O3405+P3405</f>
        <v>0</v>
      </c>
      <c r="R3405" s="85">
        <v>0</v>
      </c>
      <c r="S3405" s="85">
        <v>0</v>
      </c>
      <c r="T3405" s="85">
        <v>0</v>
      </c>
      <c r="U3405" s="85">
        <f t="shared" si="8735"/>
        <v>0</v>
      </c>
      <c r="V3405" s="85">
        <v>0</v>
      </c>
      <c r="W3405" s="85">
        <v>0</v>
      </c>
      <c r="X3405" s="85">
        <f t="shared" si="8725"/>
        <v>0</v>
      </c>
      <c r="Y3405" s="85">
        <v>0</v>
      </c>
      <c r="Z3405" s="85">
        <v>0</v>
      </c>
      <c r="AA3405" s="85">
        <v>0</v>
      </c>
      <c r="AB3405" s="85">
        <f t="shared" si="8736"/>
        <v>0</v>
      </c>
      <c r="AC3405" s="85">
        <v>0</v>
      </c>
      <c r="AD3405" s="85">
        <v>0</v>
      </c>
      <c r="AE3405" s="85">
        <f t="shared" si="8726"/>
        <v>0</v>
      </c>
      <c r="AF3405" s="85">
        <v>0</v>
      </c>
      <c r="AG3405" s="85">
        <v>0</v>
      </c>
      <c r="AH3405" s="85">
        <v>0</v>
      </c>
      <c r="AI3405" s="85">
        <f t="shared" si="8737"/>
        <v>0</v>
      </c>
      <c r="AJ3405" s="85">
        <v>0</v>
      </c>
      <c r="AK3405" s="85">
        <v>0</v>
      </c>
      <c r="AL3405" s="85">
        <f t="shared" si="8727"/>
        <v>0</v>
      </c>
      <c r="AM3405" s="85">
        <v>0</v>
      </c>
      <c r="AN3405" s="386">
        <f t="shared" si="8728"/>
        <v>0</v>
      </c>
      <c r="AO3405" s="386">
        <f t="shared" si="8729"/>
        <v>0</v>
      </c>
      <c r="AP3405" s="387">
        <f t="shared" si="8730"/>
        <v>0</v>
      </c>
      <c r="AQ3405" s="386">
        <f t="shared" si="8731"/>
        <v>0</v>
      </c>
      <c r="AR3405" s="386">
        <f t="shared" si="8732"/>
        <v>0</v>
      </c>
      <c r="AS3405" s="387">
        <f t="shared" si="8733"/>
        <v>0</v>
      </c>
      <c r="AT3405" s="387">
        <f t="shared" si="8734"/>
        <v>0</v>
      </c>
      <c r="AU3405" s="86" t="s">
        <v>28</v>
      </c>
      <c r="AV3405" s="87"/>
      <c r="AW3405" s="88"/>
      <c r="AX3405" s="88"/>
      <c r="AY3405" s="88"/>
      <c r="AZ3405" s="88"/>
      <c r="BA3405" s="8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  <c r="BT3405" s="11"/>
      <c r="BU3405" s="11"/>
      <c r="BV3405" s="11"/>
      <c r="BW3405" s="11"/>
      <c r="BX3405" s="11"/>
      <c r="BY3405" s="11"/>
      <c r="BZ3405" s="11"/>
      <c r="CA3405" s="11"/>
      <c r="CB3405" s="11"/>
      <c r="CC3405" s="11"/>
      <c r="CD3405" s="11"/>
      <c r="CE3405" s="11"/>
      <c r="CF3405" s="11"/>
      <c r="CG3405" s="11"/>
      <c r="CH3405" s="11"/>
      <c r="CI3405" s="11"/>
      <c r="CJ3405" s="11"/>
      <c r="CK3405" s="11"/>
      <c r="CL3405" s="11"/>
      <c r="CM3405" s="11"/>
      <c r="CN3405" s="11"/>
      <c r="CO3405" s="11"/>
      <c r="CP3405" s="11"/>
      <c r="CQ3405" s="11"/>
      <c r="CR3405" s="11"/>
      <c r="CS3405" s="11"/>
      <c r="CT3405" s="11"/>
      <c r="CU3405" s="11"/>
      <c r="CV3405" s="11"/>
      <c r="CW3405" s="11"/>
      <c r="CX3405" s="11"/>
      <c r="CY3405" s="11"/>
      <c r="CZ3405" s="11"/>
      <c r="DA3405" s="11"/>
      <c r="DB3405" s="11"/>
      <c r="DC3405" s="11"/>
      <c r="DD3405" s="11"/>
      <c r="DE3405" s="11"/>
      <c r="DF3405" s="11"/>
      <c r="DG3405" s="11"/>
      <c r="DH3405" s="11"/>
      <c r="DI3405" s="11"/>
      <c r="DJ3405" s="11"/>
      <c r="DK3405" s="11"/>
      <c r="DL3405" s="11"/>
      <c r="DM3405" s="11"/>
      <c r="DN3405" s="11"/>
      <c r="DO3405" s="11"/>
      <c r="DP3405" s="11"/>
      <c r="DQ3405" s="11"/>
      <c r="DR3405" s="11"/>
      <c r="DS3405" s="11"/>
      <c r="DT3405" s="11"/>
      <c r="DU3405" s="11"/>
      <c r="DV3405" s="11"/>
      <c r="DW3405" s="11"/>
      <c r="DX3405" s="11"/>
      <c r="DY3405" s="11"/>
    </row>
    <row r="3406" spans="1:129" s="69" customFormat="1" hidden="1">
      <c r="A3406" s="11"/>
      <c r="B3406" s="4">
        <v>2017</v>
      </c>
      <c r="C3406" s="82">
        <v>8323</v>
      </c>
      <c r="D3406" s="82">
        <v>3</v>
      </c>
      <c r="E3406" s="2">
        <v>6</v>
      </c>
      <c r="F3406" s="2">
        <v>0</v>
      </c>
      <c r="G3406" s="2">
        <v>5000</v>
      </c>
      <c r="H3406" s="2">
        <v>5300</v>
      </c>
      <c r="I3406" s="2">
        <v>531</v>
      </c>
      <c r="J3406" s="83">
        <v>201</v>
      </c>
      <c r="K3406" s="293" t="s">
        <v>1938</v>
      </c>
      <c r="L3406" s="85">
        <v>0</v>
      </c>
      <c r="M3406" s="85">
        <v>0</v>
      </c>
      <c r="N3406" s="85">
        <f t="shared" si="8724"/>
        <v>0</v>
      </c>
      <c r="O3406" s="85">
        <v>0</v>
      </c>
      <c r="P3406" s="85">
        <v>0</v>
      </c>
      <c r="Q3406" s="85">
        <f t="shared" si="8738"/>
        <v>0</v>
      </c>
      <c r="R3406" s="85">
        <v>0</v>
      </c>
      <c r="S3406" s="85">
        <v>0</v>
      </c>
      <c r="T3406" s="85">
        <v>0</v>
      </c>
      <c r="U3406" s="85">
        <f t="shared" si="8735"/>
        <v>0</v>
      </c>
      <c r="V3406" s="85">
        <v>0</v>
      </c>
      <c r="W3406" s="85">
        <v>0</v>
      </c>
      <c r="X3406" s="85">
        <f t="shared" si="8725"/>
        <v>0</v>
      </c>
      <c r="Y3406" s="85">
        <v>0</v>
      </c>
      <c r="Z3406" s="85">
        <v>0</v>
      </c>
      <c r="AA3406" s="85">
        <v>0</v>
      </c>
      <c r="AB3406" s="85">
        <f t="shared" si="8736"/>
        <v>0</v>
      </c>
      <c r="AC3406" s="85">
        <v>0</v>
      </c>
      <c r="AD3406" s="85">
        <v>0</v>
      </c>
      <c r="AE3406" s="85">
        <f t="shared" si="8726"/>
        <v>0</v>
      </c>
      <c r="AF3406" s="85">
        <v>0</v>
      </c>
      <c r="AG3406" s="85">
        <v>0</v>
      </c>
      <c r="AH3406" s="85">
        <v>0</v>
      </c>
      <c r="AI3406" s="85">
        <f t="shared" si="8737"/>
        <v>0</v>
      </c>
      <c r="AJ3406" s="85">
        <v>0</v>
      </c>
      <c r="AK3406" s="85">
        <v>0</v>
      </c>
      <c r="AL3406" s="85">
        <f t="shared" si="8727"/>
        <v>0</v>
      </c>
      <c r="AM3406" s="85">
        <v>0</v>
      </c>
      <c r="AN3406" s="386">
        <f t="shared" si="8728"/>
        <v>0</v>
      </c>
      <c r="AO3406" s="386">
        <f t="shared" si="8729"/>
        <v>0</v>
      </c>
      <c r="AP3406" s="387">
        <f t="shared" si="8730"/>
        <v>0</v>
      </c>
      <c r="AQ3406" s="386">
        <f t="shared" si="8731"/>
        <v>0</v>
      </c>
      <c r="AR3406" s="386">
        <f t="shared" si="8732"/>
        <v>0</v>
      </c>
      <c r="AS3406" s="387">
        <f t="shared" si="8733"/>
        <v>0</v>
      </c>
      <c r="AT3406" s="387">
        <f t="shared" si="8734"/>
        <v>0</v>
      </c>
      <c r="AU3406" s="86" t="s">
        <v>28</v>
      </c>
      <c r="AV3406" s="87"/>
      <c r="AW3406" s="88"/>
      <c r="AX3406" s="88"/>
      <c r="AY3406" s="88"/>
      <c r="AZ3406" s="88"/>
      <c r="BA3406" s="8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  <c r="BT3406" s="11"/>
      <c r="BU3406" s="11"/>
      <c r="BV3406" s="11"/>
      <c r="BW3406" s="11"/>
      <c r="BX3406" s="11"/>
      <c r="BY3406" s="11"/>
      <c r="BZ3406" s="11"/>
      <c r="CA3406" s="11"/>
      <c r="CB3406" s="11"/>
      <c r="CC3406" s="11"/>
      <c r="CD3406" s="11"/>
      <c r="CE3406" s="11"/>
      <c r="CF3406" s="11"/>
      <c r="CG3406" s="11"/>
      <c r="CH3406" s="11"/>
      <c r="CI3406" s="11"/>
      <c r="CJ3406" s="11"/>
      <c r="CK3406" s="11"/>
      <c r="CL3406" s="11"/>
      <c r="CM3406" s="11"/>
      <c r="CN3406" s="11"/>
      <c r="CO3406" s="11"/>
      <c r="CP3406" s="11"/>
      <c r="CQ3406" s="11"/>
      <c r="CR3406" s="11"/>
      <c r="CS3406" s="11"/>
      <c r="CT3406" s="11"/>
      <c r="CU3406" s="11"/>
      <c r="CV3406" s="11"/>
      <c r="CW3406" s="11"/>
      <c r="CX3406" s="11"/>
      <c r="CY3406" s="11"/>
      <c r="CZ3406" s="11"/>
      <c r="DA3406" s="11"/>
      <c r="DB3406" s="11"/>
      <c r="DC3406" s="11"/>
      <c r="DD3406" s="11"/>
      <c r="DE3406" s="11"/>
      <c r="DF3406" s="11"/>
      <c r="DG3406" s="11"/>
      <c r="DH3406" s="11"/>
      <c r="DI3406" s="11"/>
      <c r="DJ3406" s="11"/>
      <c r="DK3406" s="11"/>
      <c r="DL3406" s="11"/>
      <c r="DM3406" s="11"/>
      <c r="DN3406" s="11"/>
      <c r="DO3406" s="11"/>
      <c r="DP3406" s="11"/>
      <c r="DQ3406" s="11"/>
      <c r="DR3406" s="11"/>
      <c r="DS3406" s="11"/>
      <c r="DT3406" s="11"/>
      <c r="DU3406" s="11"/>
      <c r="DV3406" s="11"/>
      <c r="DW3406" s="11"/>
      <c r="DX3406" s="11"/>
      <c r="DY3406" s="11"/>
    </row>
    <row r="3407" spans="1:129" s="69" customFormat="1" hidden="1">
      <c r="A3407" s="11"/>
      <c r="B3407" s="4">
        <v>2017</v>
      </c>
      <c r="C3407" s="82">
        <v>8323</v>
      </c>
      <c r="D3407" s="82">
        <v>3</v>
      </c>
      <c r="E3407" s="2">
        <v>6</v>
      </c>
      <c r="F3407" s="2">
        <v>0</v>
      </c>
      <c r="G3407" s="2">
        <v>5000</v>
      </c>
      <c r="H3407" s="2">
        <v>5300</v>
      </c>
      <c r="I3407" s="2">
        <v>531</v>
      </c>
      <c r="J3407" s="83">
        <v>202</v>
      </c>
      <c r="K3407" s="293" t="s">
        <v>1612</v>
      </c>
      <c r="L3407" s="85">
        <v>0</v>
      </c>
      <c r="M3407" s="85">
        <v>0</v>
      </c>
      <c r="N3407" s="85">
        <f t="shared" si="8724"/>
        <v>0</v>
      </c>
      <c r="O3407" s="85">
        <v>0</v>
      </c>
      <c r="P3407" s="85">
        <v>0</v>
      </c>
      <c r="Q3407" s="85">
        <f t="shared" si="8738"/>
        <v>0</v>
      </c>
      <c r="R3407" s="85">
        <v>0</v>
      </c>
      <c r="S3407" s="85">
        <v>0</v>
      </c>
      <c r="T3407" s="85">
        <v>0</v>
      </c>
      <c r="U3407" s="85">
        <f t="shared" si="8735"/>
        <v>0</v>
      </c>
      <c r="V3407" s="85">
        <v>0</v>
      </c>
      <c r="W3407" s="85">
        <v>0</v>
      </c>
      <c r="X3407" s="85">
        <f t="shared" si="8725"/>
        <v>0</v>
      </c>
      <c r="Y3407" s="85">
        <v>0</v>
      </c>
      <c r="Z3407" s="85">
        <v>0</v>
      </c>
      <c r="AA3407" s="85">
        <v>0</v>
      </c>
      <c r="AB3407" s="85">
        <f t="shared" si="8736"/>
        <v>0</v>
      </c>
      <c r="AC3407" s="85">
        <v>0</v>
      </c>
      <c r="AD3407" s="85">
        <v>0</v>
      </c>
      <c r="AE3407" s="85">
        <f t="shared" si="8726"/>
        <v>0</v>
      </c>
      <c r="AF3407" s="85">
        <v>0</v>
      </c>
      <c r="AG3407" s="85">
        <v>0</v>
      </c>
      <c r="AH3407" s="85">
        <v>0</v>
      </c>
      <c r="AI3407" s="85">
        <f t="shared" si="8737"/>
        <v>0</v>
      </c>
      <c r="AJ3407" s="85">
        <v>0</v>
      </c>
      <c r="AK3407" s="85">
        <v>0</v>
      </c>
      <c r="AL3407" s="85">
        <f t="shared" si="8727"/>
        <v>0</v>
      </c>
      <c r="AM3407" s="85">
        <v>0</v>
      </c>
      <c r="AN3407" s="386">
        <f t="shared" si="8728"/>
        <v>0</v>
      </c>
      <c r="AO3407" s="386">
        <f t="shared" si="8729"/>
        <v>0</v>
      </c>
      <c r="AP3407" s="387">
        <f t="shared" si="8730"/>
        <v>0</v>
      </c>
      <c r="AQ3407" s="386">
        <f t="shared" si="8731"/>
        <v>0</v>
      </c>
      <c r="AR3407" s="386">
        <f t="shared" si="8732"/>
        <v>0</v>
      </c>
      <c r="AS3407" s="387">
        <f t="shared" si="8733"/>
        <v>0</v>
      </c>
      <c r="AT3407" s="387">
        <f t="shared" si="8734"/>
        <v>0</v>
      </c>
      <c r="AU3407" s="86" t="s">
        <v>28</v>
      </c>
      <c r="AV3407" s="87"/>
      <c r="AW3407" s="88"/>
      <c r="AX3407" s="88"/>
      <c r="AY3407" s="88"/>
      <c r="AZ3407" s="88"/>
      <c r="BA3407" s="8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  <c r="BT3407" s="11"/>
      <c r="BU3407" s="11"/>
      <c r="BV3407" s="11"/>
      <c r="BW3407" s="11"/>
      <c r="BX3407" s="11"/>
      <c r="BY3407" s="11"/>
      <c r="BZ3407" s="11"/>
      <c r="CA3407" s="11"/>
      <c r="CB3407" s="11"/>
      <c r="CC3407" s="11"/>
      <c r="CD3407" s="11"/>
      <c r="CE3407" s="11"/>
      <c r="CF3407" s="11"/>
      <c r="CG3407" s="11"/>
      <c r="CH3407" s="11"/>
      <c r="CI3407" s="11"/>
      <c r="CJ3407" s="11"/>
      <c r="CK3407" s="11"/>
      <c r="CL3407" s="11"/>
      <c r="CM3407" s="11"/>
      <c r="CN3407" s="11"/>
      <c r="CO3407" s="11"/>
      <c r="CP3407" s="11"/>
      <c r="CQ3407" s="11"/>
      <c r="CR3407" s="11"/>
      <c r="CS3407" s="11"/>
      <c r="CT3407" s="11"/>
      <c r="CU3407" s="11"/>
      <c r="CV3407" s="11"/>
      <c r="CW3407" s="11"/>
      <c r="CX3407" s="11"/>
      <c r="CY3407" s="11"/>
      <c r="CZ3407" s="11"/>
      <c r="DA3407" s="11"/>
      <c r="DB3407" s="11"/>
      <c r="DC3407" s="11"/>
      <c r="DD3407" s="11"/>
      <c r="DE3407" s="11"/>
      <c r="DF3407" s="11"/>
      <c r="DG3407" s="11"/>
      <c r="DH3407" s="11"/>
      <c r="DI3407" s="11"/>
      <c r="DJ3407" s="11"/>
      <c r="DK3407" s="11"/>
      <c r="DL3407" s="11"/>
      <c r="DM3407" s="11"/>
      <c r="DN3407" s="11"/>
      <c r="DO3407" s="11"/>
      <c r="DP3407" s="11"/>
      <c r="DQ3407" s="11"/>
      <c r="DR3407" s="11"/>
      <c r="DS3407" s="11"/>
      <c r="DT3407" s="11"/>
      <c r="DU3407" s="11"/>
      <c r="DV3407" s="11"/>
      <c r="DW3407" s="11"/>
      <c r="DX3407" s="11"/>
      <c r="DY3407" s="11"/>
    </row>
    <row r="3408" spans="1:129" s="69" customFormat="1" hidden="1">
      <c r="A3408" s="11"/>
      <c r="B3408" s="4">
        <v>2017</v>
      </c>
      <c r="C3408" s="82">
        <v>8323</v>
      </c>
      <c r="D3408" s="82">
        <v>3</v>
      </c>
      <c r="E3408" s="2">
        <v>6</v>
      </c>
      <c r="F3408" s="2">
        <v>0</v>
      </c>
      <c r="G3408" s="2">
        <v>5000</v>
      </c>
      <c r="H3408" s="2">
        <v>5300</v>
      </c>
      <c r="I3408" s="2">
        <v>531</v>
      </c>
      <c r="J3408" s="83">
        <v>203</v>
      </c>
      <c r="K3408" s="293" t="s">
        <v>1613</v>
      </c>
      <c r="L3408" s="85">
        <v>0</v>
      </c>
      <c r="M3408" s="85">
        <v>0</v>
      </c>
      <c r="N3408" s="85">
        <f t="shared" si="8724"/>
        <v>0</v>
      </c>
      <c r="O3408" s="85">
        <v>0</v>
      </c>
      <c r="P3408" s="85">
        <v>0</v>
      </c>
      <c r="Q3408" s="85">
        <f t="shared" si="8738"/>
        <v>0</v>
      </c>
      <c r="R3408" s="85">
        <v>0</v>
      </c>
      <c r="S3408" s="85">
        <v>0</v>
      </c>
      <c r="T3408" s="85">
        <v>0</v>
      </c>
      <c r="U3408" s="85">
        <f t="shared" si="8735"/>
        <v>0</v>
      </c>
      <c r="V3408" s="85">
        <v>0</v>
      </c>
      <c r="W3408" s="85">
        <v>0</v>
      </c>
      <c r="X3408" s="85">
        <f t="shared" si="8725"/>
        <v>0</v>
      </c>
      <c r="Y3408" s="85">
        <v>0</v>
      </c>
      <c r="Z3408" s="85">
        <v>0</v>
      </c>
      <c r="AA3408" s="85">
        <v>0</v>
      </c>
      <c r="AB3408" s="85">
        <f t="shared" si="8736"/>
        <v>0</v>
      </c>
      <c r="AC3408" s="85">
        <v>0</v>
      </c>
      <c r="AD3408" s="85">
        <v>0</v>
      </c>
      <c r="AE3408" s="85">
        <f t="shared" si="8726"/>
        <v>0</v>
      </c>
      <c r="AF3408" s="85">
        <v>0</v>
      </c>
      <c r="AG3408" s="85">
        <v>0</v>
      </c>
      <c r="AH3408" s="85">
        <v>0</v>
      </c>
      <c r="AI3408" s="85">
        <f t="shared" si="8737"/>
        <v>0</v>
      </c>
      <c r="AJ3408" s="85">
        <v>0</v>
      </c>
      <c r="AK3408" s="85">
        <v>0</v>
      </c>
      <c r="AL3408" s="85">
        <f t="shared" si="8727"/>
        <v>0</v>
      </c>
      <c r="AM3408" s="85">
        <v>0</v>
      </c>
      <c r="AN3408" s="386">
        <f t="shared" si="8728"/>
        <v>0</v>
      </c>
      <c r="AO3408" s="386">
        <f t="shared" si="8729"/>
        <v>0</v>
      </c>
      <c r="AP3408" s="387">
        <f t="shared" si="8730"/>
        <v>0</v>
      </c>
      <c r="AQ3408" s="386">
        <f t="shared" si="8731"/>
        <v>0</v>
      </c>
      <c r="AR3408" s="386">
        <f t="shared" si="8732"/>
        <v>0</v>
      </c>
      <c r="AS3408" s="387">
        <f t="shared" si="8733"/>
        <v>0</v>
      </c>
      <c r="AT3408" s="387">
        <f t="shared" si="8734"/>
        <v>0</v>
      </c>
      <c r="AU3408" s="86" t="s">
        <v>28</v>
      </c>
      <c r="AV3408" s="87"/>
      <c r="AW3408" s="88"/>
      <c r="AX3408" s="88"/>
      <c r="AY3408" s="88"/>
      <c r="AZ3408" s="88"/>
      <c r="BA3408" s="8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  <c r="BT3408" s="11"/>
      <c r="BU3408" s="11"/>
      <c r="BV3408" s="11"/>
      <c r="BW3408" s="11"/>
      <c r="BX3408" s="11"/>
      <c r="BY3408" s="11"/>
      <c r="BZ3408" s="11"/>
      <c r="CA3408" s="11"/>
      <c r="CB3408" s="11"/>
      <c r="CC3408" s="11"/>
      <c r="CD3408" s="11"/>
      <c r="CE3408" s="11"/>
      <c r="CF3408" s="11"/>
      <c r="CG3408" s="11"/>
      <c r="CH3408" s="11"/>
      <c r="CI3408" s="11"/>
      <c r="CJ3408" s="11"/>
      <c r="CK3408" s="11"/>
      <c r="CL3408" s="11"/>
      <c r="CM3408" s="11"/>
      <c r="CN3408" s="11"/>
      <c r="CO3408" s="11"/>
      <c r="CP3408" s="11"/>
      <c r="CQ3408" s="11"/>
      <c r="CR3408" s="11"/>
      <c r="CS3408" s="11"/>
      <c r="CT3408" s="11"/>
      <c r="CU3408" s="11"/>
      <c r="CV3408" s="11"/>
      <c r="CW3408" s="11"/>
      <c r="CX3408" s="11"/>
      <c r="CY3408" s="11"/>
      <c r="CZ3408" s="11"/>
      <c r="DA3408" s="11"/>
      <c r="DB3408" s="11"/>
      <c r="DC3408" s="11"/>
      <c r="DD3408" s="11"/>
      <c r="DE3408" s="11"/>
      <c r="DF3408" s="11"/>
      <c r="DG3408" s="11"/>
      <c r="DH3408" s="11"/>
      <c r="DI3408" s="11"/>
      <c r="DJ3408" s="11"/>
      <c r="DK3408" s="11"/>
      <c r="DL3408" s="11"/>
      <c r="DM3408" s="11"/>
      <c r="DN3408" s="11"/>
      <c r="DO3408" s="11"/>
      <c r="DP3408" s="11"/>
      <c r="DQ3408" s="11"/>
      <c r="DR3408" s="11"/>
      <c r="DS3408" s="11"/>
      <c r="DT3408" s="11"/>
      <c r="DU3408" s="11"/>
      <c r="DV3408" s="11"/>
      <c r="DW3408" s="11"/>
      <c r="DX3408" s="11"/>
      <c r="DY3408" s="11"/>
    </row>
    <row r="3409" spans="1:129" s="69" customFormat="1" hidden="1">
      <c r="A3409" s="11"/>
      <c r="B3409" s="4">
        <v>2017</v>
      </c>
      <c r="C3409" s="82">
        <v>8323</v>
      </c>
      <c r="D3409" s="82">
        <v>3</v>
      </c>
      <c r="E3409" s="2">
        <v>6</v>
      </c>
      <c r="F3409" s="2">
        <v>0</v>
      </c>
      <c r="G3409" s="2">
        <v>5000</v>
      </c>
      <c r="H3409" s="2">
        <v>5300</v>
      </c>
      <c r="I3409" s="2">
        <v>531</v>
      </c>
      <c r="J3409" s="83">
        <v>204</v>
      </c>
      <c r="K3409" s="293" t="s">
        <v>1614</v>
      </c>
      <c r="L3409" s="85">
        <v>0</v>
      </c>
      <c r="M3409" s="85">
        <v>0</v>
      </c>
      <c r="N3409" s="85">
        <f t="shared" si="8724"/>
        <v>0</v>
      </c>
      <c r="O3409" s="85">
        <v>0</v>
      </c>
      <c r="P3409" s="85">
        <v>0</v>
      </c>
      <c r="Q3409" s="85">
        <f t="shared" si="8738"/>
        <v>0</v>
      </c>
      <c r="R3409" s="85">
        <v>0</v>
      </c>
      <c r="S3409" s="85">
        <v>0</v>
      </c>
      <c r="T3409" s="85">
        <v>0</v>
      </c>
      <c r="U3409" s="85">
        <f t="shared" si="8735"/>
        <v>0</v>
      </c>
      <c r="V3409" s="85">
        <v>0</v>
      </c>
      <c r="W3409" s="85">
        <v>0</v>
      </c>
      <c r="X3409" s="85">
        <f t="shared" si="8725"/>
        <v>0</v>
      </c>
      <c r="Y3409" s="85">
        <v>0</v>
      </c>
      <c r="Z3409" s="85">
        <v>0</v>
      </c>
      <c r="AA3409" s="85">
        <v>0</v>
      </c>
      <c r="AB3409" s="85">
        <f t="shared" si="8736"/>
        <v>0</v>
      </c>
      <c r="AC3409" s="85">
        <v>0</v>
      </c>
      <c r="AD3409" s="85">
        <v>0</v>
      </c>
      <c r="AE3409" s="85">
        <f t="shared" si="8726"/>
        <v>0</v>
      </c>
      <c r="AF3409" s="85">
        <v>0</v>
      </c>
      <c r="AG3409" s="85">
        <v>0</v>
      </c>
      <c r="AH3409" s="85">
        <v>0</v>
      </c>
      <c r="AI3409" s="85">
        <f t="shared" si="8737"/>
        <v>0</v>
      </c>
      <c r="AJ3409" s="85">
        <v>0</v>
      </c>
      <c r="AK3409" s="85">
        <v>0</v>
      </c>
      <c r="AL3409" s="85">
        <f t="shared" si="8727"/>
        <v>0</v>
      </c>
      <c r="AM3409" s="85">
        <v>0</v>
      </c>
      <c r="AN3409" s="386">
        <f t="shared" si="8728"/>
        <v>0</v>
      </c>
      <c r="AO3409" s="386">
        <f t="shared" si="8729"/>
        <v>0</v>
      </c>
      <c r="AP3409" s="387">
        <f t="shared" si="8730"/>
        <v>0</v>
      </c>
      <c r="AQ3409" s="386">
        <f t="shared" si="8731"/>
        <v>0</v>
      </c>
      <c r="AR3409" s="386">
        <f t="shared" si="8732"/>
        <v>0</v>
      </c>
      <c r="AS3409" s="387">
        <f t="shared" si="8733"/>
        <v>0</v>
      </c>
      <c r="AT3409" s="387">
        <f t="shared" si="8734"/>
        <v>0</v>
      </c>
      <c r="AU3409" s="86" t="s">
        <v>28</v>
      </c>
      <c r="AV3409" s="87"/>
      <c r="AW3409" s="88"/>
      <c r="AX3409" s="88"/>
      <c r="AY3409" s="88"/>
      <c r="AZ3409" s="88"/>
      <c r="BA3409" s="8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  <c r="BT3409" s="11"/>
      <c r="BU3409" s="11"/>
      <c r="BV3409" s="11"/>
      <c r="BW3409" s="11"/>
      <c r="BX3409" s="11"/>
      <c r="BY3409" s="11"/>
      <c r="BZ3409" s="11"/>
      <c r="CA3409" s="11"/>
      <c r="CB3409" s="11"/>
      <c r="CC3409" s="11"/>
      <c r="CD3409" s="11"/>
      <c r="CE3409" s="11"/>
      <c r="CF3409" s="11"/>
      <c r="CG3409" s="11"/>
      <c r="CH3409" s="11"/>
      <c r="CI3409" s="11"/>
      <c r="CJ3409" s="11"/>
      <c r="CK3409" s="11"/>
      <c r="CL3409" s="11"/>
      <c r="CM3409" s="11"/>
      <c r="CN3409" s="11"/>
      <c r="CO3409" s="11"/>
      <c r="CP3409" s="11"/>
      <c r="CQ3409" s="11"/>
      <c r="CR3409" s="11"/>
      <c r="CS3409" s="11"/>
      <c r="CT3409" s="11"/>
      <c r="CU3409" s="11"/>
      <c r="CV3409" s="11"/>
      <c r="CW3409" s="11"/>
      <c r="CX3409" s="11"/>
      <c r="CY3409" s="11"/>
      <c r="CZ3409" s="11"/>
      <c r="DA3409" s="11"/>
      <c r="DB3409" s="11"/>
      <c r="DC3409" s="11"/>
      <c r="DD3409" s="11"/>
      <c r="DE3409" s="11"/>
      <c r="DF3409" s="11"/>
      <c r="DG3409" s="11"/>
      <c r="DH3409" s="11"/>
      <c r="DI3409" s="11"/>
      <c r="DJ3409" s="11"/>
      <c r="DK3409" s="11"/>
      <c r="DL3409" s="11"/>
      <c r="DM3409" s="11"/>
      <c r="DN3409" s="11"/>
      <c r="DO3409" s="11"/>
      <c r="DP3409" s="11"/>
      <c r="DQ3409" s="11"/>
      <c r="DR3409" s="11"/>
      <c r="DS3409" s="11"/>
      <c r="DT3409" s="11"/>
      <c r="DU3409" s="11"/>
      <c r="DV3409" s="11"/>
      <c r="DW3409" s="11"/>
      <c r="DX3409" s="11"/>
      <c r="DY3409" s="11"/>
    </row>
    <row r="3410" spans="1:129" s="69" customFormat="1" hidden="1">
      <c r="A3410" s="11"/>
      <c r="B3410" s="4">
        <v>2017</v>
      </c>
      <c r="C3410" s="82">
        <v>8323</v>
      </c>
      <c r="D3410" s="82">
        <v>3</v>
      </c>
      <c r="E3410" s="2">
        <v>6</v>
      </c>
      <c r="F3410" s="2">
        <v>0</v>
      </c>
      <c r="G3410" s="2">
        <v>5000</v>
      </c>
      <c r="H3410" s="2">
        <v>5300</v>
      </c>
      <c r="I3410" s="2">
        <v>531</v>
      </c>
      <c r="J3410" s="83">
        <v>205</v>
      </c>
      <c r="K3410" s="293" t="s">
        <v>1615</v>
      </c>
      <c r="L3410" s="85">
        <v>0</v>
      </c>
      <c r="M3410" s="85">
        <v>0</v>
      </c>
      <c r="N3410" s="85">
        <f t="shared" si="8724"/>
        <v>0</v>
      </c>
      <c r="O3410" s="85">
        <v>0</v>
      </c>
      <c r="P3410" s="85">
        <v>0</v>
      </c>
      <c r="Q3410" s="85">
        <f t="shared" si="8738"/>
        <v>0</v>
      </c>
      <c r="R3410" s="85">
        <v>0</v>
      </c>
      <c r="S3410" s="85">
        <v>0</v>
      </c>
      <c r="T3410" s="85">
        <v>0</v>
      </c>
      <c r="U3410" s="85">
        <f t="shared" si="8735"/>
        <v>0</v>
      </c>
      <c r="V3410" s="85">
        <v>0</v>
      </c>
      <c r="W3410" s="85">
        <v>0</v>
      </c>
      <c r="X3410" s="85">
        <f t="shared" si="8725"/>
        <v>0</v>
      </c>
      <c r="Y3410" s="85">
        <v>0</v>
      </c>
      <c r="Z3410" s="85">
        <v>0</v>
      </c>
      <c r="AA3410" s="85">
        <v>0</v>
      </c>
      <c r="AB3410" s="85">
        <f t="shared" si="8736"/>
        <v>0</v>
      </c>
      <c r="AC3410" s="85">
        <v>0</v>
      </c>
      <c r="AD3410" s="85">
        <v>0</v>
      </c>
      <c r="AE3410" s="85">
        <f t="shared" si="8726"/>
        <v>0</v>
      </c>
      <c r="AF3410" s="85">
        <v>0</v>
      </c>
      <c r="AG3410" s="85">
        <v>0</v>
      </c>
      <c r="AH3410" s="85">
        <v>0</v>
      </c>
      <c r="AI3410" s="85">
        <f t="shared" si="8737"/>
        <v>0</v>
      </c>
      <c r="AJ3410" s="85">
        <v>0</v>
      </c>
      <c r="AK3410" s="85">
        <v>0</v>
      </c>
      <c r="AL3410" s="85">
        <f t="shared" si="8727"/>
        <v>0</v>
      </c>
      <c r="AM3410" s="85">
        <v>0</v>
      </c>
      <c r="AN3410" s="386">
        <f t="shared" si="8728"/>
        <v>0</v>
      </c>
      <c r="AO3410" s="386">
        <f t="shared" si="8729"/>
        <v>0</v>
      </c>
      <c r="AP3410" s="387">
        <f t="shared" si="8730"/>
        <v>0</v>
      </c>
      <c r="AQ3410" s="386">
        <f t="shared" si="8731"/>
        <v>0</v>
      </c>
      <c r="AR3410" s="386">
        <f t="shared" si="8732"/>
        <v>0</v>
      </c>
      <c r="AS3410" s="387">
        <f t="shared" si="8733"/>
        <v>0</v>
      </c>
      <c r="AT3410" s="387">
        <f t="shared" si="8734"/>
        <v>0</v>
      </c>
      <c r="AU3410" s="86" t="s">
        <v>28</v>
      </c>
      <c r="AV3410" s="87"/>
      <c r="AW3410" s="88"/>
      <c r="AX3410" s="88"/>
      <c r="AY3410" s="88"/>
      <c r="AZ3410" s="88"/>
      <c r="BA3410" s="8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  <c r="BT3410" s="11"/>
      <c r="BU3410" s="11"/>
      <c r="BV3410" s="11"/>
      <c r="BW3410" s="11"/>
      <c r="BX3410" s="11"/>
      <c r="BY3410" s="11"/>
      <c r="BZ3410" s="11"/>
      <c r="CA3410" s="11"/>
      <c r="CB3410" s="11"/>
      <c r="CC3410" s="11"/>
      <c r="CD3410" s="11"/>
      <c r="CE3410" s="11"/>
      <c r="CF3410" s="11"/>
      <c r="CG3410" s="11"/>
      <c r="CH3410" s="11"/>
      <c r="CI3410" s="11"/>
      <c r="CJ3410" s="11"/>
      <c r="CK3410" s="11"/>
      <c r="CL3410" s="11"/>
      <c r="CM3410" s="11"/>
      <c r="CN3410" s="11"/>
      <c r="CO3410" s="11"/>
      <c r="CP3410" s="11"/>
      <c r="CQ3410" s="11"/>
      <c r="CR3410" s="11"/>
      <c r="CS3410" s="11"/>
      <c r="CT3410" s="11"/>
      <c r="CU3410" s="11"/>
      <c r="CV3410" s="11"/>
      <c r="CW3410" s="11"/>
      <c r="CX3410" s="11"/>
      <c r="CY3410" s="11"/>
      <c r="CZ3410" s="11"/>
      <c r="DA3410" s="11"/>
      <c r="DB3410" s="11"/>
      <c r="DC3410" s="11"/>
      <c r="DD3410" s="11"/>
      <c r="DE3410" s="11"/>
      <c r="DF3410" s="11"/>
      <c r="DG3410" s="11"/>
      <c r="DH3410" s="11"/>
      <c r="DI3410" s="11"/>
      <c r="DJ3410" s="11"/>
      <c r="DK3410" s="11"/>
      <c r="DL3410" s="11"/>
      <c r="DM3410" s="11"/>
      <c r="DN3410" s="11"/>
      <c r="DO3410" s="11"/>
      <c r="DP3410" s="11"/>
      <c r="DQ3410" s="11"/>
      <c r="DR3410" s="11"/>
      <c r="DS3410" s="11"/>
      <c r="DT3410" s="11"/>
      <c r="DU3410" s="11"/>
      <c r="DV3410" s="11"/>
      <c r="DW3410" s="11"/>
      <c r="DX3410" s="11"/>
      <c r="DY3410" s="11"/>
    </row>
    <row r="3411" spans="1:129" s="69" customFormat="1" hidden="1">
      <c r="A3411" s="11"/>
      <c r="B3411" s="4">
        <v>2017</v>
      </c>
      <c r="C3411" s="82">
        <v>8323</v>
      </c>
      <c r="D3411" s="82">
        <v>3</v>
      </c>
      <c r="E3411" s="2">
        <v>6</v>
      </c>
      <c r="F3411" s="2">
        <v>0</v>
      </c>
      <c r="G3411" s="2">
        <v>5000</v>
      </c>
      <c r="H3411" s="2">
        <v>5300</v>
      </c>
      <c r="I3411" s="2">
        <v>531</v>
      </c>
      <c r="J3411" s="83">
        <v>206</v>
      </c>
      <c r="K3411" s="293" t="s">
        <v>1616</v>
      </c>
      <c r="L3411" s="85">
        <v>0</v>
      </c>
      <c r="M3411" s="85">
        <v>0</v>
      </c>
      <c r="N3411" s="85">
        <f t="shared" si="8724"/>
        <v>0</v>
      </c>
      <c r="O3411" s="85">
        <v>0</v>
      </c>
      <c r="P3411" s="85">
        <v>0</v>
      </c>
      <c r="Q3411" s="85">
        <f t="shared" si="8738"/>
        <v>0</v>
      </c>
      <c r="R3411" s="85">
        <v>0</v>
      </c>
      <c r="S3411" s="85">
        <v>0</v>
      </c>
      <c r="T3411" s="85">
        <v>0</v>
      </c>
      <c r="U3411" s="85">
        <f t="shared" si="8735"/>
        <v>0</v>
      </c>
      <c r="V3411" s="85">
        <v>0</v>
      </c>
      <c r="W3411" s="85">
        <v>0</v>
      </c>
      <c r="X3411" s="85">
        <f t="shared" si="8725"/>
        <v>0</v>
      </c>
      <c r="Y3411" s="85">
        <v>0</v>
      </c>
      <c r="Z3411" s="85">
        <v>0</v>
      </c>
      <c r="AA3411" s="85">
        <v>0</v>
      </c>
      <c r="AB3411" s="85">
        <f t="shared" si="8736"/>
        <v>0</v>
      </c>
      <c r="AC3411" s="85">
        <v>0</v>
      </c>
      <c r="AD3411" s="85">
        <v>0</v>
      </c>
      <c r="AE3411" s="85">
        <f t="shared" si="8726"/>
        <v>0</v>
      </c>
      <c r="AF3411" s="85">
        <v>0</v>
      </c>
      <c r="AG3411" s="85">
        <v>0</v>
      </c>
      <c r="AH3411" s="85">
        <v>0</v>
      </c>
      <c r="AI3411" s="85">
        <f t="shared" si="8737"/>
        <v>0</v>
      </c>
      <c r="AJ3411" s="85">
        <v>0</v>
      </c>
      <c r="AK3411" s="85">
        <v>0</v>
      </c>
      <c r="AL3411" s="85">
        <f t="shared" si="8727"/>
        <v>0</v>
      </c>
      <c r="AM3411" s="85">
        <v>0</v>
      </c>
      <c r="AN3411" s="386">
        <f t="shared" si="8728"/>
        <v>0</v>
      </c>
      <c r="AO3411" s="386">
        <f t="shared" si="8729"/>
        <v>0</v>
      </c>
      <c r="AP3411" s="387">
        <f t="shared" si="8730"/>
        <v>0</v>
      </c>
      <c r="AQ3411" s="386">
        <f t="shared" si="8731"/>
        <v>0</v>
      </c>
      <c r="AR3411" s="386">
        <f t="shared" si="8732"/>
        <v>0</v>
      </c>
      <c r="AS3411" s="387">
        <f t="shared" si="8733"/>
        <v>0</v>
      </c>
      <c r="AT3411" s="387">
        <f t="shared" si="8734"/>
        <v>0</v>
      </c>
      <c r="AU3411" s="86" t="s">
        <v>28</v>
      </c>
      <c r="AV3411" s="87"/>
      <c r="AW3411" s="88"/>
      <c r="AX3411" s="88"/>
      <c r="AY3411" s="88"/>
      <c r="AZ3411" s="88"/>
      <c r="BA3411" s="8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  <c r="BT3411" s="11"/>
      <c r="BU3411" s="11"/>
      <c r="BV3411" s="11"/>
      <c r="BW3411" s="11"/>
      <c r="BX3411" s="11"/>
      <c r="BY3411" s="11"/>
      <c r="BZ3411" s="11"/>
      <c r="CA3411" s="11"/>
      <c r="CB3411" s="11"/>
      <c r="CC3411" s="11"/>
      <c r="CD3411" s="11"/>
      <c r="CE3411" s="11"/>
      <c r="CF3411" s="11"/>
      <c r="CG3411" s="11"/>
      <c r="CH3411" s="11"/>
      <c r="CI3411" s="11"/>
      <c r="CJ3411" s="11"/>
      <c r="CK3411" s="11"/>
      <c r="CL3411" s="11"/>
      <c r="CM3411" s="11"/>
      <c r="CN3411" s="11"/>
      <c r="CO3411" s="11"/>
      <c r="CP3411" s="11"/>
      <c r="CQ3411" s="11"/>
      <c r="CR3411" s="11"/>
      <c r="CS3411" s="11"/>
      <c r="CT3411" s="11"/>
      <c r="CU3411" s="11"/>
      <c r="CV3411" s="11"/>
      <c r="CW3411" s="11"/>
      <c r="CX3411" s="11"/>
      <c r="CY3411" s="11"/>
      <c r="CZ3411" s="11"/>
      <c r="DA3411" s="11"/>
      <c r="DB3411" s="11"/>
      <c r="DC3411" s="11"/>
      <c r="DD3411" s="11"/>
      <c r="DE3411" s="11"/>
      <c r="DF3411" s="11"/>
      <c r="DG3411" s="11"/>
      <c r="DH3411" s="11"/>
      <c r="DI3411" s="11"/>
      <c r="DJ3411" s="11"/>
      <c r="DK3411" s="11"/>
      <c r="DL3411" s="11"/>
      <c r="DM3411" s="11"/>
      <c r="DN3411" s="11"/>
      <c r="DO3411" s="11"/>
      <c r="DP3411" s="11"/>
      <c r="DQ3411" s="11"/>
      <c r="DR3411" s="11"/>
      <c r="DS3411" s="11"/>
      <c r="DT3411" s="11"/>
      <c r="DU3411" s="11"/>
      <c r="DV3411" s="11"/>
      <c r="DW3411" s="11"/>
      <c r="DX3411" s="11"/>
      <c r="DY3411" s="11"/>
    </row>
    <row r="3412" spans="1:129" s="69" customFormat="1" hidden="1">
      <c r="A3412" s="11"/>
      <c r="B3412" s="4">
        <v>2017</v>
      </c>
      <c r="C3412" s="82">
        <v>8323</v>
      </c>
      <c r="D3412" s="82">
        <v>3</v>
      </c>
      <c r="E3412" s="2">
        <v>6</v>
      </c>
      <c r="F3412" s="2">
        <v>0</v>
      </c>
      <c r="G3412" s="2">
        <v>5000</v>
      </c>
      <c r="H3412" s="2">
        <v>5300</v>
      </c>
      <c r="I3412" s="2">
        <v>531</v>
      </c>
      <c r="J3412" s="83">
        <v>207</v>
      </c>
      <c r="K3412" s="293" t="s">
        <v>1617</v>
      </c>
      <c r="L3412" s="85">
        <v>0</v>
      </c>
      <c r="M3412" s="85">
        <v>0</v>
      </c>
      <c r="N3412" s="85">
        <f t="shared" ref="N3412:N3465" si="8739">L3412+M3412</f>
        <v>0</v>
      </c>
      <c r="O3412" s="85">
        <v>0</v>
      </c>
      <c r="P3412" s="85">
        <v>0</v>
      </c>
      <c r="Q3412" s="85">
        <f t="shared" si="8738"/>
        <v>0</v>
      </c>
      <c r="R3412" s="85">
        <v>0</v>
      </c>
      <c r="S3412" s="85">
        <v>0</v>
      </c>
      <c r="T3412" s="85">
        <v>0</v>
      </c>
      <c r="U3412" s="85">
        <f t="shared" si="8735"/>
        <v>0</v>
      </c>
      <c r="V3412" s="85">
        <v>0</v>
      </c>
      <c r="W3412" s="85">
        <v>0</v>
      </c>
      <c r="X3412" s="85">
        <f t="shared" si="8725"/>
        <v>0</v>
      </c>
      <c r="Y3412" s="85">
        <v>0</v>
      </c>
      <c r="Z3412" s="85">
        <v>0</v>
      </c>
      <c r="AA3412" s="85">
        <v>0</v>
      </c>
      <c r="AB3412" s="85">
        <f t="shared" si="8736"/>
        <v>0</v>
      </c>
      <c r="AC3412" s="85">
        <v>0</v>
      </c>
      <c r="AD3412" s="85">
        <v>0</v>
      </c>
      <c r="AE3412" s="85">
        <f t="shared" si="8726"/>
        <v>0</v>
      </c>
      <c r="AF3412" s="85">
        <v>0</v>
      </c>
      <c r="AG3412" s="85">
        <v>0</v>
      </c>
      <c r="AH3412" s="85">
        <v>0</v>
      </c>
      <c r="AI3412" s="85">
        <f t="shared" si="8737"/>
        <v>0</v>
      </c>
      <c r="AJ3412" s="85">
        <v>0</v>
      </c>
      <c r="AK3412" s="85">
        <v>0</v>
      </c>
      <c r="AL3412" s="85">
        <f t="shared" si="8727"/>
        <v>0</v>
      </c>
      <c r="AM3412" s="85">
        <v>0</v>
      </c>
      <c r="AN3412" s="386">
        <f t="shared" si="8728"/>
        <v>0</v>
      </c>
      <c r="AO3412" s="386">
        <f t="shared" si="8729"/>
        <v>0</v>
      </c>
      <c r="AP3412" s="387">
        <f t="shared" si="8730"/>
        <v>0</v>
      </c>
      <c r="AQ3412" s="386">
        <f t="shared" si="8731"/>
        <v>0</v>
      </c>
      <c r="AR3412" s="386">
        <f t="shared" si="8732"/>
        <v>0</v>
      </c>
      <c r="AS3412" s="387">
        <f t="shared" si="8733"/>
        <v>0</v>
      </c>
      <c r="AT3412" s="387">
        <f t="shared" si="8734"/>
        <v>0</v>
      </c>
      <c r="AU3412" s="86" t="s">
        <v>28</v>
      </c>
      <c r="AV3412" s="87"/>
      <c r="AW3412" s="88"/>
      <c r="AX3412" s="88"/>
      <c r="AY3412" s="88"/>
      <c r="AZ3412" s="88"/>
      <c r="BA3412" s="8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  <c r="BT3412" s="11"/>
      <c r="BU3412" s="11"/>
      <c r="BV3412" s="11"/>
      <c r="BW3412" s="11"/>
      <c r="BX3412" s="11"/>
      <c r="BY3412" s="11"/>
      <c r="BZ3412" s="11"/>
      <c r="CA3412" s="11"/>
      <c r="CB3412" s="11"/>
      <c r="CC3412" s="11"/>
      <c r="CD3412" s="11"/>
      <c r="CE3412" s="11"/>
      <c r="CF3412" s="11"/>
      <c r="CG3412" s="11"/>
      <c r="CH3412" s="11"/>
      <c r="CI3412" s="11"/>
      <c r="CJ3412" s="11"/>
      <c r="CK3412" s="11"/>
      <c r="CL3412" s="11"/>
      <c r="CM3412" s="11"/>
      <c r="CN3412" s="11"/>
      <c r="CO3412" s="11"/>
      <c r="CP3412" s="11"/>
      <c r="CQ3412" s="11"/>
      <c r="CR3412" s="11"/>
      <c r="CS3412" s="11"/>
      <c r="CT3412" s="11"/>
      <c r="CU3412" s="11"/>
      <c r="CV3412" s="11"/>
      <c r="CW3412" s="11"/>
      <c r="CX3412" s="11"/>
      <c r="CY3412" s="11"/>
      <c r="CZ3412" s="11"/>
      <c r="DA3412" s="11"/>
      <c r="DB3412" s="11"/>
      <c r="DC3412" s="11"/>
      <c r="DD3412" s="11"/>
      <c r="DE3412" s="11"/>
      <c r="DF3412" s="11"/>
      <c r="DG3412" s="11"/>
      <c r="DH3412" s="11"/>
      <c r="DI3412" s="11"/>
      <c r="DJ3412" s="11"/>
      <c r="DK3412" s="11"/>
      <c r="DL3412" s="11"/>
      <c r="DM3412" s="11"/>
      <c r="DN3412" s="11"/>
      <c r="DO3412" s="11"/>
      <c r="DP3412" s="11"/>
      <c r="DQ3412" s="11"/>
      <c r="DR3412" s="11"/>
      <c r="DS3412" s="11"/>
      <c r="DT3412" s="11"/>
      <c r="DU3412" s="11"/>
      <c r="DV3412" s="11"/>
      <c r="DW3412" s="11"/>
      <c r="DX3412" s="11"/>
      <c r="DY3412" s="11"/>
    </row>
    <row r="3413" spans="1:129" s="69" customFormat="1" hidden="1">
      <c r="A3413" s="11"/>
      <c r="B3413" s="4">
        <v>2017</v>
      </c>
      <c r="C3413" s="82">
        <v>8323</v>
      </c>
      <c r="D3413" s="82">
        <v>3</v>
      </c>
      <c r="E3413" s="2">
        <v>6</v>
      </c>
      <c r="F3413" s="2">
        <v>0</v>
      </c>
      <c r="G3413" s="2">
        <v>5000</v>
      </c>
      <c r="H3413" s="2">
        <v>5300</v>
      </c>
      <c r="I3413" s="2">
        <v>531</v>
      </c>
      <c r="J3413" s="83">
        <v>208</v>
      </c>
      <c r="K3413" s="293" t="s">
        <v>1618</v>
      </c>
      <c r="L3413" s="85">
        <v>0</v>
      </c>
      <c r="M3413" s="85">
        <v>0</v>
      </c>
      <c r="N3413" s="85">
        <f t="shared" si="8739"/>
        <v>0</v>
      </c>
      <c r="O3413" s="85">
        <v>0</v>
      </c>
      <c r="P3413" s="85">
        <v>0</v>
      </c>
      <c r="Q3413" s="85">
        <f t="shared" si="8738"/>
        <v>0</v>
      </c>
      <c r="R3413" s="85">
        <v>0</v>
      </c>
      <c r="S3413" s="85">
        <v>0</v>
      </c>
      <c r="T3413" s="85">
        <v>0</v>
      </c>
      <c r="U3413" s="85">
        <f t="shared" si="8735"/>
        <v>0</v>
      </c>
      <c r="V3413" s="85">
        <v>0</v>
      </c>
      <c r="W3413" s="85">
        <v>0</v>
      </c>
      <c r="X3413" s="85">
        <f t="shared" si="8725"/>
        <v>0</v>
      </c>
      <c r="Y3413" s="85">
        <v>0</v>
      </c>
      <c r="Z3413" s="85">
        <v>0</v>
      </c>
      <c r="AA3413" s="85">
        <v>0</v>
      </c>
      <c r="AB3413" s="85">
        <f t="shared" si="8736"/>
        <v>0</v>
      </c>
      <c r="AC3413" s="85">
        <v>0</v>
      </c>
      <c r="AD3413" s="85">
        <v>0</v>
      </c>
      <c r="AE3413" s="85">
        <f t="shared" si="8726"/>
        <v>0</v>
      </c>
      <c r="AF3413" s="85">
        <v>0</v>
      </c>
      <c r="AG3413" s="85">
        <v>0</v>
      </c>
      <c r="AH3413" s="85">
        <v>0</v>
      </c>
      <c r="AI3413" s="85">
        <f t="shared" si="8737"/>
        <v>0</v>
      </c>
      <c r="AJ3413" s="85">
        <v>0</v>
      </c>
      <c r="AK3413" s="85">
        <v>0</v>
      </c>
      <c r="AL3413" s="85">
        <f t="shared" si="8727"/>
        <v>0</v>
      </c>
      <c r="AM3413" s="85">
        <v>0</v>
      </c>
      <c r="AN3413" s="386">
        <f t="shared" si="8728"/>
        <v>0</v>
      </c>
      <c r="AO3413" s="386">
        <f t="shared" si="8729"/>
        <v>0</v>
      </c>
      <c r="AP3413" s="387">
        <f t="shared" si="8730"/>
        <v>0</v>
      </c>
      <c r="AQ3413" s="386">
        <f t="shared" si="8731"/>
        <v>0</v>
      </c>
      <c r="AR3413" s="386">
        <f t="shared" si="8732"/>
        <v>0</v>
      </c>
      <c r="AS3413" s="387">
        <f t="shared" si="8733"/>
        <v>0</v>
      </c>
      <c r="AT3413" s="387">
        <f t="shared" si="8734"/>
        <v>0</v>
      </c>
      <c r="AU3413" s="86" t="s">
        <v>28</v>
      </c>
      <c r="AV3413" s="87"/>
      <c r="AW3413" s="88"/>
      <c r="AX3413" s="88"/>
      <c r="AY3413" s="88"/>
      <c r="AZ3413" s="88"/>
      <c r="BA3413" s="8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  <c r="BT3413" s="11"/>
      <c r="BU3413" s="11"/>
      <c r="BV3413" s="11"/>
      <c r="BW3413" s="11"/>
      <c r="BX3413" s="11"/>
      <c r="BY3413" s="11"/>
      <c r="BZ3413" s="11"/>
      <c r="CA3413" s="11"/>
      <c r="CB3413" s="11"/>
      <c r="CC3413" s="11"/>
      <c r="CD3413" s="11"/>
      <c r="CE3413" s="11"/>
      <c r="CF3413" s="11"/>
      <c r="CG3413" s="11"/>
      <c r="CH3413" s="11"/>
      <c r="CI3413" s="11"/>
      <c r="CJ3413" s="11"/>
      <c r="CK3413" s="11"/>
      <c r="CL3413" s="11"/>
      <c r="CM3413" s="11"/>
      <c r="CN3413" s="11"/>
      <c r="CO3413" s="11"/>
      <c r="CP3413" s="11"/>
      <c r="CQ3413" s="11"/>
      <c r="CR3413" s="11"/>
      <c r="CS3413" s="11"/>
      <c r="CT3413" s="11"/>
      <c r="CU3413" s="11"/>
      <c r="CV3413" s="11"/>
      <c r="CW3413" s="11"/>
      <c r="CX3413" s="11"/>
      <c r="CY3413" s="11"/>
      <c r="CZ3413" s="11"/>
      <c r="DA3413" s="11"/>
      <c r="DB3413" s="11"/>
      <c r="DC3413" s="11"/>
      <c r="DD3413" s="11"/>
      <c r="DE3413" s="11"/>
      <c r="DF3413" s="11"/>
      <c r="DG3413" s="11"/>
      <c r="DH3413" s="11"/>
      <c r="DI3413" s="11"/>
      <c r="DJ3413" s="11"/>
      <c r="DK3413" s="11"/>
      <c r="DL3413" s="11"/>
      <c r="DM3413" s="11"/>
      <c r="DN3413" s="11"/>
      <c r="DO3413" s="11"/>
      <c r="DP3413" s="11"/>
      <c r="DQ3413" s="11"/>
      <c r="DR3413" s="11"/>
      <c r="DS3413" s="11"/>
      <c r="DT3413" s="11"/>
      <c r="DU3413" s="11"/>
      <c r="DV3413" s="11"/>
      <c r="DW3413" s="11"/>
      <c r="DX3413" s="11"/>
      <c r="DY3413" s="11"/>
    </row>
    <row r="3414" spans="1:129" s="69" customFormat="1">
      <c r="A3414" s="11"/>
      <c r="B3414" s="4">
        <v>2017</v>
      </c>
      <c r="C3414" s="82">
        <v>8323</v>
      </c>
      <c r="D3414" s="82">
        <v>3</v>
      </c>
      <c r="E3414" s="2">
        <v>6</v>
      </c>
      <c r="F3414" s="2">
        <v>0</v>
      </c>
      <c r="G3414" s="2">
        <v>5000</v>
      </c>
      <c r="H3414" s="2">
        <v>5300</v>
      </c>
      <c r="I3414" s="2">
        <v>531</v>
      </c>
      <c r="J3414" s="83">
        <v>209</v>
      </c>
      <c r="K3414" s="293" t="s">
        <v>139</v>
      </c>
      <c r="L3414" s="85">
        <v>10500</v>
      </c>
      <c r="M3414" s="85">
        <v>0</v>
      </c>
      <c r="N3414" s="85">
        <f t="shared" si="8739"/>
        <v>10500</v>
      </c>
      <c r="O3414" s="85">
        <v>0</v>
      </c>
      <c r="P3414" s="85">
        <v>0</v>
      </c>
      <c r="Q3414" s="85">
        <f t="shared" si="8738"/>
        <v>0</v>
      </c>
      <c r="R3414" s="85">
        <f>N3414+Q3414</f>
        <v>10500</v>
      </c>
      <c r="S3414" s="85">
        <v>0</v>
      </c>
      <c r="T3414" s="85">
        <v>0</v>
      </c>
      <c r="U3414" s="85">
        <f t="shared" si="8735"/>
        <v>0</v>
      </c>
      <c r="V3414" s="85">
        <v>0</v>
      </c>
      <c r="W3414" s="85">
        <v>0</v>
      </c>
      <c r="X3414" s="85">
        <f t="shared" si="8725"/>
        <v>0</v>
      </c>
      <c r="Y3414" s="85">
        <f>U3414+X3414</f>
        <v>0</v>
      </c>
      <c r="Z3414" s="85">
        <v>4059.99</v>
      </c>
      <c r="AA3414" s="85">
        <v>0</v>
      </c>
      <c r="AB3414" s="85">
        <f t="shared" si="8736"/>
        <v>4059.99</v>
      </c>
      <c r="AC3414" s="85">
        <v>0</v>
      </c>
      <c r="AD3414" s="85">
        <v>0</v>
      </c>
      <c r="AE3414" s="85">
        <f t="shared" si="8726"/>
        <v>0</v>
      </c>
      <c r="AF3414" s="85">
        <f>AB3414+AE3414</f>
        <v>4059.99</v>
      </c>
      <c r="AG3414" s="85">
        <v>4060</v>
      </c>
      <c r="AH3414" s="85">
        <v>0</v>
      </c>
      <c r="AI3414" s="85">
        <f t="shared" si="8737"/>
        <v>4060</v>
      </c>
      <c r="AJ3414" s="85">
        <v>0</v>
      </c>
      <c r="AK3414" s="85">
        <v>0</v>
      </c>
      <c r="AL3414" s="85">
        <f t="shared" si="8727"/>
        <v>0</v>
      </c>
      <c r="AM3414" s="85">
        <f>AI3414+AL3414</f>
        <v>4060</v>
      </c>
      <c r="AN3414" s="386">
        <f t="shared" si="8728"/>
        <v>2380.0100000000002</v>
      </c>
      <c r="AO3414" s="386">
        <f t="shared" si="8729"/>
        <v>0</v>
      </c>
      <c r="AP3414" s="387">
        <f t="shared" si="8730"/>
        <v>2380.0100000000002</v>
      </c>
      <c r="AQ3414" s="386">
        <f t="shared" si="8731"/>
        <v>0</v>
      </c>
      <c r="AR3414" s="386">
        <f t="shared" si="8732"/>
        <v>0</v>
      </c>
      <c r="AS3414" s="387">
        <f t="shared" si="8733"/>
        <v>0</v>
      </c>
      <c r="AT3414" s="387">
        <f t="shared" si="8734"/>
        <v>2380.0100000000002</v>
      </c>
      <c r="AU3414" s="86" t="s">
        <v>28</v>
      </c>
      <c r="AV3414" s="87">
        <v>3</v>
      </c>
      <c r="AW3414" s="88"/>
      <c r="AX3414" s="88"/>
      <c r="AY3414" s="88"/>
      <c r="AZ3414" s="88"/>
      <c r="BA3414" s="8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  <c r="BT3414" s="11"/>
      <c r="BU3414" s="11"/>
      <c r="BV3414" s="11"/>
      <c r="BW3414" s="11"/>
      <c r="BX3414" s="11"/>
      <c r="BY3414" s="11"/>
      <c r="BZ3414" s="11"/>
      <c r="CA3414" s="11"/>
      <c r="CB3414" s="11"/>
      <c r="CC3414" s="11"/>
      <c r="CD3414" s="11"/>
      <c r="CE3414" s="11"/>
      <c r="CF3414" s="11"/>
      <c r="CG3414" s="11"/>
      <c r="CH3414" s="11"/>
      <c r="CI3414" s="11"/>
      <c r="CJ3414" s="11"/>
      <c r="CK3414" s="11"/>
      <c r="CL3414" s="11"/>
      <c r="CM3414" s="11"/>
      <c r="CN3414" s="11"/>
      <c r="CO3414" s="11"/>
      <c r="CP3414" s="11"/>
      <c r="CQ3414" s="11"/>
      <c r="CR3414" s="11"/>
      <c r="CS3414" s="11"/>
      <c r="CT3414" s="11"/>
      <c r="CU3414" s="11"/>
      <c r="CV3414" s="11"/>
      <c r="CW3414" s="11"/>
      <c r="CX3414" s="11"/>
      <c r="CY3414" s="11"/>
      <c r="CZ3414" s="11"/>
      <c r="DA3414" s="11"/>
      <c r="DB3414" s="11"/>
      <c r="DC3414" s="11"/>
      <c r="DD3414" s="11"/>
      <c r="DE3414" s="11"/>
      <c r="DF3414" s="11"/>
      <c r="DG3414" s="11"/>
      <c r="DH3414" s="11"/>
      <c r="DI3414" s="11"/>
      <c r="DJ3414" s="11"/>
      <c r="DK3414" s="11"/>
      <c r="DL3414" s="11"/>
      <c r="DM3414" s="11"/>
      <c r="DN3414" s="11"/>
      <c r="DO3414" s="11"/>
      <c r="DP3414" s="11"/>
      <c r="DQ3414" s="11"/>
      <c r="DR3414" s="11"/>
      <c r="DS3414" s="11"/>
      <c r="DT3414" s="11"/>
      <c r="DU3414" s="11"/>
      <c r="DV3414" s="11"/>
      <c r="DW3414" s="11"/>
      <c r="DX3414" s="11"/>
      <c r="DY3414" s="11"/>
    </row>
    <row r="3415" spans="1:129" s="69" customFormat="1" hidden="1">
      <c r="A3415" s="11"/>
      <c r="B3415" s="4">
        <v>2017</v>
      </c>
      <c r="C3415" s="82">
        <v>8323</v>
      </c>
      <c r="D3415" s="82">
        <v>3</v>
      </c>
      <c r="E3415" s="2">
        <v>6</v>
      </c>
      <c r="F3415" s="2">
        <v>0</v>
      </c>
      <c r="G3415" s="2">
        <v>5000</v>
      </c>
      <c r="H3415" s="2">
        <v>5300</v>
      </c>
      <c r="I3415" s="2">
        <v>531</v>
      </c>
      <c r="J3415" s="83">
        <v>210</v>
      </c>
      <c r="K3415" s="293" t="s">
        <v>1619</v>
      </c>
      <c r="L3415" s="85">
        <v>0</v>
      </c>
      <c r="M3415" s="85">
        <v>0</v>
      </c>
      <c r="N3415" s="85">
        <f t="shared" si="8739"/>
        <v>0</v>
      </c>
      <c r="O3415" s="85">
        <v>0</v>
      </c>
      <c r="P3415" s="85">
        <v>0</v>
      </c>
      <c r="Q3415" s="85">
        <f t="shared" si="8738"/>
        <v>0</v>
      </c>
      <c r="R3415" s="85">
        <v>0</v>
      </c>
      <c r="S3415" s="85">
        <v>0</v>
      </c>
      <c r="T3415" s="85">
        <v>0</v>
      </c>
      <c r="U3415" s="85">
        <f t="shared" si="8735"/>
        <v>0</v>
      </c>
      <c r="V3415" s="85">
        <v>0</v>
      </c>
      <c r="W3415" s="85">
        <v>0</v>
      </c>
      <c r="X3415" s="85">
        <f t="shared" si="8725"/>
        <v>0</v>
      </c>
      <c r="Y3415" s="85">
        <v>0</v>
      </c>
      <c r="Z3415" s="85">
        <v>0</v>
      </c>
      <c r="AA3415" s="85">
        <v>0</v>
      </c>
      <c r="AB3415" s="85">
        <f t="shared" si="8736"/>
        <v>0</v>
      </c>
      <c r="AC3415" s="85">
        <v>0</v>
      </c>
      <c r="AD3415" s="85">
        <v>0</v>
      </c>
      <c r="AE3415" s="85">
        <f t="shared" si="8726"/>
        <v>0</v>
      </c>
      <c r="AF3415" s="85">
        <v>0</v>
      </c>
      <c r="AG3415" s="85">
        <v>0</v>
      </c>
      <c r="AH3415" s="85">
        <v>0</v>
      </c>
      <c r="AI3415" s="85">
        <f t="shared" si="8737"/>
        <v>0</v>
      </c>
      <c r="AJ3415" s="85">
        <v>0</v>
      </c>
      <c r="AK3415" s="85">
        <v>0</v>
      </c>
      <c r="AL3415" s="85">
        <f t="shared" si="8727"/>
        <v>0</v>
      </c>
      <c r="AM3415" s="85">
        <v>0</v>
      </c>
      <c r="AN3415" s="386">
        <f t="shared" si="8728"/>
        <v>0</v>
      </c>
      <c r="AO3415" s="386">
        <f t="shared" si="8729"/>
        <v>0</v>
      </c>
      <c r="AP3415" s="387">
        <f t="shared" si="8730"/>
        <v>0</v>
      </c>
      <c r="AQ3415" s="386">
        <f t="shared" si="8731"/>
        <v>0</v>
      </c>
      <c r="AR3415" s="386">
        <f t="shared" si="8732"/>
        <v>0</v>
      </c>
      <c r="AS3415" s="387">
        <f t="shared" si="8733"/>
        <v>0</v>
      </c>
      <c r="AT3415" s="387">
        <f t="shared" si="8734"/>
        <v>0</v>
      </c>
      <c r="AU3415" s="86" t="s">
        <v>28</v>
      </c>
      <c r="AV3415" s="87"/>
      <c r="AW3415" s="88"/>
      <c r="AX3415" s="88"/>
      <c r="AY3415" s="88"/>
      <c r="AZ3415" s="88"/>
      <c r="BA3415" s="8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  <c r="BT3415" s="11"/>
      <c r="BU3415" s="11"/>
      <c r="BV3415" s="11"/>
      <c r="BW3415" s="11"/>
      <c r="BX3415" s="11"/>
      <c r="BY3415" s="11"/>
      <c r="BZ3415" s="11"/>
      <c r="CA3415" s="11"/>
      <c r="CB3415" s="11"/>
      <c r="CC3415" s="11"/>
      <c r="CD3415" s="11"/>
      <c r="CE3415" s="11"/>
      <c r="CF3415" s="11"/>
      <c r="CG3415" s="11"/>
      <c r="CH3415" s="11"/>
      <c r="CI3415" s="11"/>
      <c r="CJ3415" s="11"/>
      <c r="CK3415" s="11"/>
      <c r="CL3415" s="11"/>
      <c r="CM3415" s="11"/>
      <c r="CN3415" s="11"/>
      <c r="CO3415" s="11"/>
      <c r="CP3415" s="11"/>
      <c r="CQ3415" s="11"/>
      <c r="CR3415" s="11"/>
      <c r="CS3415" s="11"/>
      <c r="CT3415" s="11"/>
      <c r="CU3415" s="11"/>
      <c r="CV3415" s="11"/>
      <c r="CW3415" s="11"/>
      <c r="CX3415" s="11"/>
      <c r="CY3415" s="11"/>
      <c r="CZ3415" s="11"/>
      <c r="DA3415" s="11"/>
      <c r="DB3415" s="11"/>
      <c r="DC3415" s="11"/>
      <c r="DD3415" s="11"/>
      <c r="DE3415" s="11"/>
      <c r="DF3415" s="11"/>
      <c r="DG3415" s="11"/>
      <c r="DH3415" s="11"/>
      <c r="DI3415" s="11"/>
      <c r="DJ3415" s="11"/>
      <c r="DK3415" s="11"/>
      <c r="DL3415" s="11"/>
      <c r="DM3415" s="11"/>
      <c r="DN3415" s="11"/>
      <c r="DO3415" s="11"/>
      <c r="DP3415" s="11"/>
      <c r="DQ3415" s="11"/>
      <c r="DR3415" s="11"/>
      <c r="DS3415" s="11"/>
      <c r="DT3415" s="11"/>
      <c r="DU3415" s="11"/>
      <c r="DV3415" s="11"/>
      <c r="DW3415" s="11"/>
      <c r="DX3415" s="11"/>
      <c r="DY3415" s="11"/>
    </row>
    <row r="3416" spans="1:129" s="69" customFormat="1" hidden="1">
      <c r="A3416" s="11"/>
      <c r="B3416" s="4">
        <v>2017</v>
      </c>
      <c r="C3416" s="82">
        <v>8323</v>
      </c>
      <c r="D3416" s="82">
        <v>3</v>
      </c>
      <c r="E3416" s="2">
        <v>6</v>
      </c>
      <c r="F3416" s="2">
        <v>0</v>
      </c>
      <c r="G3416" s="2">
        <v>5000</v>
      </c>
      <c r="H3416" s="2">
        <v>5300</v>
      </c>
      <c r="I3416" s="2">
        <v>531</v>
      </c>
      <c r="J3416" s="83">
        <v>211</v>
      </c>
      <c r="K3416" s="293" t="s">
        <v>1490</v>
      </c>
      <c r="L3416" s="85">
        <v>0</v>
      </c>
      <c r="M3416" s="85">
        <v>0</v>
      </c>
      <c r="N3416" s="85">
        <f t="shared" si="8739"/>
        <v>0</v>
      </c>
      <c r="O3416" s="85">
        <v>0</v>
      </c>
      <c r="P3416" s="85">
        <v>0</v>
      </c>
      <c r="Q3416" s="85">
        <f t="shared" si="8738"/>
        <v>0</v>
      </c>
      <c r="R3416" s="85">
        <v>0</v>
      </c>
      <c r="S3416" s="85">
        <v>0</v>
      </c>
      <c r="T3416" s="85">
        <v>0</v>
      </c>
      <c r="U3416" s="85">
        <f t="shared" si="8735"/>
        <v>0</v>
      </c>
      <c r="V3416" s="85">
        <v>0</v>
      </c>
      <c r="W3416" s="85">
        <v>0</v>
      </c>
      <c r="X3416" s="85">
        <f t="shared" si="8725"/>
        <v>0</v>
      </c>
      <c r="Y3416" s="85">
        <v>0</v>
      </c>
      <c r="Z3416" s="85">
        <v>0</v>
      </c>
      <c r="AA3416" s="85">
        <v>0</v>
      </c>
      <c r="AB3416" s="85">
        <f t="shared" si="8736"/>
        <v>0</v>
      </c>
      <c r="AC3416" s="85">
        <v>0</v>
      </c>
      <c r="AD3416" s="85">
        <v>0</v>
      </c>
      <c r="AE3416" s="85">
        <f t="shared" si="8726"/>
        <v>0</v>
      </c>
      <c r="AF3416" s="85">
        <v>0</v>
      </c>
      <c r="AG3416" s="85">
        <v>0</v>
      </c>
      <c r="AH3416" s="85">
        <v>0</v>
      </c>
      <c r="AI3416" s="85">
        <f t="shared" si="8737"/>
        <v>0</v>
      </c>
      <c r="AJ3416" s="85">
        <v>0</v>
      </c>
      <c r="AK3416" s="85">
        <v>0</v>
      </c>
      <c r="AL3416" s="85">
        <f t="shared" si="8727"/>
        <v>0</v>
      </c>
      <c r="AM3416" s="85">
        <v>0</v>
      </c>
      <c r="AN3416" s="386">
        <f t="shared" si="8728"/>
        <v>0</v>
      </c>
      <c r="AO3416" s="386">
        <f t="shared" si="8729"/>
        <v>0</v>
      </c>
      <c r="AP3416" s="387">
        <f t="shared" si="8730"/>
        <v>0</v>
      </c>
      <c r="AQ3416" s="386">
        <f t="shared" si="8731"/>
        <v>0</v>
      </c>
      <c r="AR3416" s="386">
        <f t="shared" si="8732"/>
        <v>0</v>
      </c>
      <c r="AS3416" s="387">
        <f t="shared" si="8733"/>
        <v>0</v>
      </c>
      <c r="AT3416" s="387">
        <f t="shared" si="8734"/>
        <v>0</v>
      </c>
      <c r="AU3416" s="86" t="s">
        <v>28</v>
      </c>
      <c r="AV3416" s="87"/>
      <c r="AW3416" s="88"/>
      <c r="AX3416" s="88"/>
      <c r="AY3416" s="88"/>
      <c r="AZ3416" s="88"/>
      <c r="BA3416" s="8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  <c r="BT3416" s="11"/>
      <c r="BU3416" s="11"/>
      <c r="BV3416" s="11"/>
      <c r="BW3416" s="11"/>
      <c r="BX3416" s="11"/>
      <c r="BY3416" s="11"/>
      <c r="BZ3416" s="11"/>
      <c r="CA3416" s="11"/>
      <c r="CB3416" s="11"/>
      <c r="CC3416" s="11"/>
      <c r="CD3416" s="11"/>
      <c r="CE3416" s="11"/>
      <c r="CF3416" s="11"/>
      <c r="CG3416" s="11"/>
      <c r="CH3416" s="11"/>
      <c r="CI3416" s="11"/>
      <c r="CJ3416" s="11"/>
      <c r="CK3416" s="11"/>
      <c r="CL3416" s="11"/>
      <c r="CM3416" s="11"/>
      <c r="CN3416" s="11"/>
      <c r="CO3416" s="11"/>
      <c r="CP3416" s="11"/>
      <c r="CQ3416" s="11"/>
      <c r="CR3416" s="11"/>
      <c r="CS3416" s="11"/>
      <c r="CT3416" s="11"/>
      <c r="CU3416" s="11"/>
      <c r="CV3416" s="11"/>
      <c r="CW3416" s="11"/>
      <c r="CX3416" s="11"/>
      <c r="CY3416" s="11"/>
      <c r="CZ3416" s="11"/>
      <c r="DA3416" s="11"/>
      <c r="DB3416" s="11"/>
      <c r="DC3416" s="11"/>
      <c r="DD3416" s="11"/>
      <c r="DE3416" s="11"/>
      <c r="DF3416" s="11"/>
      <c r="DG3416" s="11"/>
      <c r="DH3416" s="11"/>
      <c r="DI3416" s="11"/>
      <c r="DJ3416" s="11"/>
      <c r="DK3416" s="11"/>
      <c r="DL3416" s="11"/>
      <c r="DM3416" s="11"/>
      <c r="DN3416" s="11"/>
      <c r="DO3416" s="11"/>
      <c r="DP3416" s="11"/>
      <c r="DQ3416" s="11"/>
      <c r="DR3416" s="11"/>
      <c r="DS3416" s="11"/>
      <c r="DT3416" s="11"/>
      <c r="DU3416" s="11"/>
      <c r="DV3416" s="11"/>
      <c r="DW3416" s="11"/>
      <c r="DX3416" s="11"/>
      <c r="DY3416" s="11"/>
    </row>
    <row r="3417" spans="1:129" s="69" customFormat="1">
      <c r="A3417" s="11"/>
      <c r="B3417" s="4">
        <v>2017</v>
      </c>
      <c r="C3417" s="82">
        <v>8323</v>
      </c>
      <c r="D3417" s="82">
        <v>3</v>
      </c>
      <c r="E3417" s="2">
        <v>6</v>
      </c>
      <c r="F3417" s="2">
        <v>0</v>
      </c>
      <c r="G3417" s="2">
        <v>5000</v>
      </c>
      <c r="H3417" s="2">
        <v>5300</v>
      </c>
      <c r="I3417" s="2">
        <v>531</v>
      </c>
      <c r="J3417" s="83">
        <v>212</v>
      </c>
      <c r="K3417" s="293" t="s">
        <v>1620</v>
      </c>
      <c r="L3417" s="85">
        <v>8800</v>
      </c>
      <c r="M3417" s="85">
        <v>0</v>
      </c>
      <c r="N3417" s="85">
        <f t="shared" si="8739"/>
        <v>8800</v>
      </c>
      <c r="O3417" s="85">
        <v>0</v>
      </c>
      <c r="P3417" s="85">
        <v>0</v>
      </c>
      <c r="Q3417" s="85">
        <f t="shared" si="8738"/>
        <v>0</v>
      </c>
      <c r="R3417" s="85">
        <f>N3417+Q3417</f>
        <v>8800</v>
      </c>
      <c r="S3417" s="85">
        <v>0</v>
      </c>
      <c r="T3417" s="85">
        <v>0</v>
      </c>
      <c r="U3417" s="85">
        <f t="shared" si="8735"/>
        <v>0</v>
      </c>
      <c r="V3417" s="85">
        <v>0</v>
      </c>
      <c r="W3417" s="85">
        <v>0</v>
      </c>
      <c r="X3417" s="85">
        <f t="shared" si="8725"/>
        <v>0</v>
      </c>
      <c r="Y3417" s="85">
        <f>U3417+X3417</f>
        <v>0</v>
      </c>
      <c r="Z3417" s="85">
        <v>0</v>
      </c>
      <c r="AA3417" s="85">
        <v>0</v>
      </c>
      <c r="AB3417" s="85">
        <f t="shared" si="8736"/>
        <v>0</v>
      </c>
      <c r="AC3417" s="85">
        <v>0</v>
      </c>
      <c r="AD3417" s="85">
        <v>0</v>
      </c>
      <c r="AE3417" s="85">
        <f t="shared" si="8726"/>
        <v>0</v>
      </c>
      <c r="AF3417" s="85">
        <f>AB3417+AE3417</f>
        <v>0</v>
      </c>
      <c r="AG3417" s="85">
        <v>0</v>
      </c>
      <c r="AH3417" s="85">
        <v>0</v>
      </c>
      <c r="AI3417" s="85">
        <f t="shared" si="8737"/>
        <v>0</v>
      </c>
      <c r="AJ3417" s="85">
        <v>0</v>
      </c>
      <c r="AK3417" s="85">
        <v>0</v>
      </c>
      <c r="AL3417" s="85">
        <f t="shared" si="8727"/>
        <v>0</v>
      </c>
      <c r="AM3417" s="85">
        <f>AI3417+AL3417</f>
        <v>0</v>
      </c>
      <c r="AN3417" s="386">
        <f t="shared" si="8728"/>
        <v>8800</v>
      </c>
      <c r="AO3417" s="386">
        <f t="shared" si="8729"/>
        <v>0</v>
      </c>
      <c r="AP3417" s="387">
        <f t="shared" si="8730"/>
        <v>8800</v>
      </c>
      <c r="AQ3417" s="386">
        <f t="shared" si="8731"/>
        <v>0</v>
      </c>
      <c r="AR3417" s="386">
        <f t="shared" si="8732"/>
        <v>0</v>
      </c>
      <c r="AS3417" s="387">
        <f t="shared" si="8733"/>
        <v>0</v>
      </c>
      <c r="AT3417" s="387">
        <f t="shared" si="8734"/>
        <v>8800</v>
      </c>
      <c r="AU3417" s="86" t="s">
        <v>28</v>
      </c>
      <c r="AV3417" s="87">
        <v>8</v>
      </c>
      <c r="AW3417" s="88"/>
      <c r="AX3417" s="88"/>
      <c r="AY3417" s="88"/>
      <c r="AZ3417" s="88"/>
      <c r="BA3417" s="8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  <c r="BT3417" s="11"/>
      <c r="BU3417" s="11"/>
      <c r="BV3417" s="11"/>
      <c r="BW3417" s="11"/>
      <c r="BX3417" s="11"/>
      <c r="BY3417" s="11"/>
      <c r="BZ3417" s="11"/>
      <c r="CA3417" s="11"/>
      <c r="CB3417" s="11"/>
      <c r="CC3417" s="11"/>
      <c r="CD3417" s="11"/>
      <c r="CE3417" s="11"/>
      <c r="CF3417" s="11"/>
      <c r="CG3417" s="11"/>
      <c r="CH3417" s="11"/>
      <c r="CI3417" s="11"/>
      <c r="CJ3417" s="11"/>
      <c r="CK3417" s="11"/>
      <c r="CL3417" s="11"/>
      <c r="CM3417" s="11"/>
      <c r="CN3417" s="11"/>
      <c r="CO3417" s="11"/>
      <c r="CP3417" s="11"/>
      <c r="CQ3417" s="11"/>
      <c r="CR3417" s="11"/>
      <c r="CS3417" s="11"/>
      <c r="CT3417" s="11"/>
      <c r="CU3417" s="11"/>
      <c r="CV3417" s="11"/>
      <c r="CW3417" s="11"/>
      <c r="CX3417" s="11"/>
      <c r="CY3417" s="11"/>
      <c r="CZ3417" s="11"/>
      <c r="DA3417" s="11"/>
      <c r="DB3417" s="11"/>
      <c r="DC3417" s="11"/>
      <c r="DD3417" s="11"/>
      <c r="DE3417" s="11"/>
      <c r="DF3417" s="11"/>
      <c r="DG3417" s="11"/>
      <c r="DH3417" s="11"/>
      <c r="DI3417" s="11"/>
      <c r="DJ3417" s="11"/>
      <c r="DK3417" s="11"/>
      <c r="DL3417" s="11"/>
      <c r="DM3417" s="11"/>
      <c r="DN3417" s="11"/>
      <c r="DO3417" s="11"/>
      <c r="DP3417" s="11"/>
      <c r="DQ3417" s="11"/>
      <c r="DR3417" s="11"/>
      <c r="DS3417" s="11"/>
      <c r="DT3417" s="11"/>
      <c r="DU3417" s="11"/>
      <c r="DV3417" s="11"/>
      <c r="DW3417" s="11"/>
      <c r="DX3417" s="11"/>
      <c r="DY3417" s="11"/>
    </row>
    <row r="3418" spans="1:129" s="69" customFormat="1" ht="46.5" hidden="1">
      <c r="A3418" s="11"/>
      <c r="B3418" s="4">
        <v>2017</v>
      </c>
      <c r="C3418" s="82">
        <v>8323</v>
      </c>
      <c r="D3418" s="82">
        <v>3</v>
      </c>
      <c r="E3418" s="2">
        <v>6</v>
      </c>
      <c r="F3418" s="2">
        <v>0</v>
      </c>
      <c r="G3418" s="2">
        <v>5000</v>
      </c>
      <c r="H3418" s="2">
        <v>5300</v>
      </c>
      <c r="I3418" s="2">
        <v>531</v>
      </c>
      <c r="J3418" s="83">
        <v>213</v>
      </c>
      <c r="K3418" s="293" t="s">
        <v>1621</v>
      </c>
      <c r="L3418" s="85">
        <v>0</v>
      </c>
      <c r="M3418" s="85">
        <v>0</v>
      </c>
      <c r="N3418" s="85">
        <f t="shared" si="8739"/>
        <v>0</v>
      </c>
      <c r="O3418" s="85">
        <v>0</v>
      </c>
      <c r="P3418" s="85">
        <v>0</v>
      </c>
      <c r="Q3418" s="85">
        <f t="shared" si="8738"/>
        <v>0</v>
      </c>
      <c r="R3418" s="85">
        <v>0</v>
      </c>
      <c r="S3418" s="85">
        <v>0</v>
      </c>
      <c r="T3418" s="85">
        <v>0</v>
      </c>
      <c r="U3418" s="85">
        <f t="shared" si="8735"/>
        <v>0</v>
      </c>
      <c r="V3418" s="85">
        <v>0</v>
      </c>
      <c r="W3418" s="85">
        <v>0</v>
      </c>
      <c r="X3418" s="85">
        <f t="shared" si="8725"/>
        <v>0</v>
      </c>
      <c r="Y3418" s="85">
        <v>0</v>
      </c>
      <c r="Z3418" s="85">
        <v>0</v>
      </c>
      <c r="AA3418" s="85">
        <v>0</v>
      </c>
      <c r="AB3418" s="85">
        <f t="shared" si="8736"/>
        <v>0</v>
      </c>
      <c r="AC3418" s="85">
        <v>0</v>
      </c>
      <c r="AD3418" s="85">
        <v>0</v>
      </c>
      <c r="AE3418" s="85">
        <f t="shared" si="8726"/>
        <v>0</v>
      </c>
      <c r="AF3418" s="85">
        <v>0</v>
      </c>
      <c r="AG3418" s="85">
        <v>0</v>
      </c>
      <c r="AH3418" s="85">
        <v>0</v>
      </c>
      <c r="AI3418" s="85">
        <f t="shared" si="8737"/>
        <v>0</v>
      </c>
      <c r="AJ3418" s="85">
        <v>0</v>
      </c>
      <c r="AK3418" s="85">
        <v>0</v>
      </c>
      <c r="AL3418" s="85">
        <f t="shared" si="8727"/>
        <v>0</v>
      </c>
      <c r="AM3418" s="85">
        <v>0</v>
      </c>
      <c r="AN3418" s="386">
        <f t="shared" si="8728"/>
        <v>0</v>
      </c>
      <c r="AO3418" s="386">
        <f t="shared" si="8729"/>
        <v>0</v>
      </c>
      <c r="AP3418" s="387">
        <f t="shared" si="8730"/>
        <v>0</v>
      </c>
      <c r="AQ3418" s="386">
        <f t="shared" si="8731"/>
        <v>0</v>
      </c>
      <c r="AR3418" s="386">
        <f t="shared" si="8732"/>
        <v>0</v>
      </c>
      <c r="AS3418" s="387">
        <f t="shared" si="8733"/>
        <v>0</v>
      </c>
      <c r="AT3418" s="387">
        <f t="shared" si="8734"/>
        <v>0</v>
      </c>
      <c r="AU3418" s="86" t="s">
        <v>28</v>
      </c>
      <c r="AV3418" s="87"/>
      <c r="AW3418" s="88"/>
      <c r="AX3418" s="88"/>
      <c r="AY3418" s="88"/>
      <c r="AZ3418" s="88"/>
      <c r="BA3418" s="8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  <c r="BT3418" s="11"/>
      <c r="BU3418" s="11"/>
      <c r="BV3418" s="11"/>
      <c r="BW3418" s="11"/>
      <c r="BX3418" s="11"/>
      <c r="BY3418" s="11"/>
      <c r="BZ3418" s="11"/>
      <c r="CA3418" s="11"/>
      <c r="CB3418" s="11"/>
      <c r="CC3418" s="11"/>
      <c r="CD3418" s="11"/>
      <c r="CE3418" s="11"/>
      <c r="CF3418" s="11"/>
      <c r="CG3418" s="11"/>
      <c r="CH3418" s="11"/>
      <c r="CI3418" s="11"/>
      <c r="CJ3418" s="11"/>
      <c r="CK3418" s="11"/>
      <c r="CL3418" s="11"/>
      <c r="CM3418" s="11"/>
      <c r="CN3418" s="11"/>
      <c r="CO3418" s="11"/>
      <c r="CP3418" s="11"/>
      <c r="CQ3418" s="11"/>
      <c r="CR3418" s="11"/>
      <c r="CS3418" s="11"/>
      <c r="CT3418" s="11"/>
      <c r="CU3418" s="11"/>
      <c r="CV3418" s="11"/>
      <c r="CW3418" s="11"/>
      <c r="CX3418" s="11"/>
      <c r="CY3418" s="11"/>
      <c r="CZ3418" s="11"/>
      <c r="DA3418" s="11"/>
      <c r="DB3418" s="11"/>
      <c r="DC3418" s="11"/>
      <c r="DD3418" s="11"/>
      <c r="DE3418" s="11"/>
      <c r="DF3418" s="11"/>
      <c r="DG3418" s="11"/>
      <c r="DH3418" s="11"/>
      <c r="DI3418" s="11"/>
      <c r="DJ3418" s="11"/>
      <c r="DK3418" s="11"/>
      <c r="DL3418" s="11"/>
      <c r="DM3418" s="11"/>
      <c r="DN3418" s="11"/>
      <c r="DO3418" s="11"/>
      <c r="DP3418" s="11"/>
      <c r="DQ3418" s="11"/>
      <c r="DR3418" s="11"/>
      <c r="DS3418" s="11"/>
      <c r="DT3418" s="11"/>
      <c r="DU3418" s="11"/>
      <c r="DV3418" s="11"/>
      <c r="DW3418" s="11"/>
      <c r="DX3418" s="11"/>
      <c r="DY3418" s="11"/>
    </row>
    <row r="3419" spans="1:129" s="69" customFormat="1" hidden="1">
      <c r="A3419" s="11"/>
      <c r="B3419" s="4">
        <v>2017</v>
      </c>
      <c r="C3419" s="82">
        <v>8323</v>
      </c>
      <c r="D3419" s="82">
        <v>3</v>
      </c>
      <c r="E3419" s="2">
        <v>6</v>
      </c>
      <c r="F3419" s="2">
        <v>0</v>
      </c>
      <c r="G3419" s="2">
        <v>5000</v>
      </c>
      <c r="H3419" s="2">
        <v>5300</v>
      </c>
      <c r="I3419" s="2">
        <v>531</v>
      </c>
      <c r="J3419" s="83">
        <v>214</v>
      </c>
      <c r="K3419" s="293" t="s">
        <v>754</v>
      </c>
      <c r="L3419" s="85">
        <v>0</v>
      </c>
      <c r="M3419" s="85">
        <v>0</v>
      </c>
      <c r="N3419" s="85">
        <f t="shared" si="8739"/>
        <v>0</v>
      </c>
      <c r="O3419" s="85">
        <v>0</v>
      </c>
      <c r="P3419" s="85">
        <v>0</v>
      </c>
      <c r="Q3419" s="85">
        <f t="shared" si="8738"/>
        <v>0</v>
      </c>
      <c r="R3419" s="85">
        <v>0</v>
      </c>
      <c r="S3419" s="85">
        <v>0</v>
      </c>
      <c r="T3419" s="85">
        <v>0</v>
      </c>
      <c r="U3419" s="85">
        <f t="shared" si="8735"/>
        <v>0</v>
      </c>
      <c r="V3419" s="85">
        <v>0</v>
      </c>
      <c r="W3419" s="85">
        <v>0</v>
      </c>
      <c r="X3419" s="85">
        <f t="shared" si="8725"/>
        <v>0</v>
      </c>
      <c r="Y3419" s="85">
        <v>0</v>
      </c>
      <c r="Z3419" s="85">
        <v>0</v>
      </c>
      <c r="AA3419" s="85">
        <v>0</v>
      </c>
      <c r="AB3419" s="85">
        <f t="shared" si="8736"/>
        <v>0</v>
      </c>
      <c r="AC3419" s="85">
        <v>0</v>
      </c>
      <c r="AD3419" s="85">
        <v>0</v>
      </c>
      <c r="AE3419" s="85">
        <f t="shared" si="8726"/>
        <v>0</v>
      </c>
      <c r="AF3419" s="85">
        <v>0</v>
      </c>
      <c r="AG3419" s="85">
        <v>0</v>
      </c>
      <c r="AH3419" s="85">
        <v>0</v>
      </c>
      <c r="AI3419" s="85">
        <f t="shared" si="8737"/>
        <v>0</v>
      </c>
      <c r="AJ3419" s="85">
        <v>0</v>
      </c>
      <c r="AK3419" s="85">
        <v>0</v>
      </c>
      <c r="AL3419" s="85">
        <f t="shared" si="8727"/>
        <v>0</v>
      </c>
      <c r="AM3419" s="85">
        <v>0</v>
      </c>
      <c r="AN3419" s="386">
        <f t="shared" si="8728"/>
        <v>0</v>
      </c>
      <c r="AO3419" s="386">
        <f t="shared" si="8729"/>
        <v>0</v>
      </c>
      <c r="AP3419" s="387">
        <f t="shared" si="8730"/>
        <v>0</v>
      </c>
      <c r="AQ3419" s="386">
        <f t="shared" si="8731"/>
        <v>0</v>
      </c>
      <c r="AR3419" s="386">
        <f t="shared" si="8732"/>
        <v>0</v>
      </c>
      <c r="AS3419" s="387">
        <f t="shared" si="8733"/>
        <v>0</v>
      </c>
      <c r="AT3419" s="387">
        <f t="shared" si="8734"/>
        <v>0</v>
      </c>
      <c r="AU3419" s="86" t="s">
        <v>28</v>
      </c>
      <c r="AV3419" s="87"/>
      <c r="AW3419" s="88"/>
      <c r="AX3419" s="88"/>
      <c r="AY3419" s="88"/>
      <c r="AZ3419" s="88"/>
      <c r="BA3419" s="8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  <c r="BT3419" s="11"/>
      <c r="BU3419" s="11"/>
      <c r="BV3419" s="11"/>
      <c r="BW3419" s="11"/>
      <c r="BX3419" s="11"/>
      <c r="BY3419" s="11"/>
      <c r="BZ3419" s="11"/>
      <c r="CA3419" s="11"/>
      <c r="CB3419" s="11"/>
      <c r="CC3419" s="11"/>
      <c r="CD3419" s="11"/>
      <c r="CE3419" s="11"/>
      <c r="CF3419" s="11"/>
      <c r="CG3419" s="11"/>
      <c r="CH3419" s="11"/>
      <c r="CI3419" s="11"/>
      <c r="CJ3419" s="11"/>
      <c r="CK3419" s="11"/>
      <c r="CL3419" s="11"/>
      <c r="CM3419" s="11"/>
      <c r="CN3419" s="11"/>
      <c r="CO3419" s="11"/>
      <c r="CP3419" s="11"/>
      <c r="CQ3419" s="11"/>
      <c r="CR3419" s="11"/>
      <c r="CS3419" s="11"/>
      <c r="CT3419" s="11"/>
      <c r="CU3419" s="11"/>
      <c r="CV3419" s="11"/>
      <c r="CW3419" s="11"/>
      <c r="CX3419" s="11"/>
      <c r="CY3419" s="11"/>
      <c r="CZ3419" s="11"/>
      <c r="DA3419" s="11"/>
      <c r="DB3419" s="11"/>
      <c r="DC3419" s="11"/>
      <c r="DD3419" s="11"/>
      <c r="DE3419" s="11"/>
      <c r="DF3419" s="11"/>
      <c r="DG3419" s="11"/>
      <c r="DH3419" s="11"/>
      <c r="DI3419" s="11"/>
      <c r="DJ3419" s="11"/>
      <c r="DK3419" s="11"/>
      <c r="DL3419" s="11"/>
      <c r="DM3419" s="11"/>
      <c r="DN3419" s="11"/>
      <c r="DO3419" s="11"/>
      <c r="DP3419" s="11"/>
      <c r="DQ3419" s="11"/>
      <c r="DR3419" s="11"/>
      <c r="DS3419" s="11"/>
      <c r="DT3419" s="11"/>
      <c r="DU3419" s="11"/>
      <c r="DV3419" s="11"/>
      <c r="DW3419" s="11"/>
      <c r="DX3419" s="11"/>
      <c r="DY3419" s="11"/>
    </row>
    <row r="3420" spans="1:129" s="69" customFormat="1" hidden="1">
      <c r="A3420" s="11"/>
      <c r="B3420" s="4">
        <v>2017</v>
      </c>
      <c r="C3420" s="82">
        <v>8323</v>
      </c>
      <c r="D3420" s="82">
        <v>3</v>
      </c>
      <c r="E3420" s="2">
        <v>6</v>
      </c>
      <c r="F3420" s="2">
        <v>0</v>
      </c>
      <c r="G3420" s="2">
        <v>5000</v>
      </c>
      <c r="H3420" s="2">
        <v>5300</v>
      </c>
      <c r="I3420" s="2">
        <v>531</v>
      </c>
      <c r="J3420" s="83">
        <v>215</v>
      </c>
      <c r="K3420" s="293" t="s">
        <v>1939</v>
      </c>
      <c r="L3420" s="85">
        <v>0</v>
      </c>
      <c r="M3420" s="85">
        <v>0</v>
      </c>
      <c r="N3420" s="85">
        <f t="shared" si="8739"/>
        <v>0</v>
      </c>
      <c r="O3420" s="85">
        <v>0</v>
      </c>
      <c r="P3420" s="85">
        <v>0</v>
      </c>
      <c r="Q3420" s="85">
        <f t="shared" si="8738"/>
        <v>0</v>
      </c>
      <c r="R3420" s="85">
        <v>0</v>
      </c>
      <c r="S3420" s="85">
        <v>0</v>
      </c>
      <c r="T3420" s="85">
        <v>0</v>
      </c>
      <c r="U3420" s="85">
        <f t="shared" si="8735"/>
        <v>0</v>
      </c>
      <c r="V3420" s="85">
        <v>0</v>
      </c>
      <c r="W3420" s="85">
        <v>0</v>
      </c>
      <c r="X3420" s="85">
        <f t="shared" si="8725"/>
        <v>0</v>
      </c>
      <c r="Y3420" s="85">
        <v>0</v>
      </c>
      <c r="Z3420" s="85">
        <v>0</v>
      </c>
      <c r="AA3420" s="85">
        <v>0</v>
      </c>
      <c r="AB3420" s="85">
        <f t="shared" si="8736"/>
        <v>0</v>
      </c>
      <c r="AC3420" s="85">
        <v>0</v>
      </c>
      <c r="AD3420" s="85">
        <v>0</v>
      </c>
      <c r="AE3420" s="85">
        <f t="shared" si="8726"/>
        <v>0</v>
      </c>
      <c r="AF3420" s="85">
        <v>0</v>
      </c>
      <c r="AG3420" s="85">
        <v>0</v>
      </c>
      <c r="AH3420" s="85">
        <v>0</v>
      </c>
      <c r="AI3420" s="85">
        <f t="shared" si="8737"/>
        <v>0</v>
      </c>
      <c r="AJ3420" s="85">
        <v>0</v>
      </c>
      <c r="AK3420" s="85">
        <v>0</v>
      </c>
      <c r="AL3420" s="85">
        <f t="shared" si="8727"/>
        <v>0</v>
      </c>
      <c r="AM3420" s="85">
        <v>0</v>
      </c>
      <c r="AN3420" s="386">
        <f t="shared" si="8728"/>
        <v>0</v>
      </c>
      <c r="AO3420" s="386">
        <f t="shared" si="8729"/>
        <v>0</v>
      </c>
      <c r="AP3420" s="387">
        <f t="shared" si="8730"/>
        <v>0</v>
      </c>
      <c r="AQ3420" s="386">
        <f t="shared" si="8731"/>
        <v>0</v>
      </c>
      <c r="AR3420" s="386">
        <f t="shared" si="8732"/>
        <v>0</v>
      </c>
      <c r="AS3420" s="387">
        <f t="shared" si="8733"/>
        <v>0</v>
      </c>
      <c r="AT3420" s="387">
        <f t="shared" si="8734"/>
        <v>0</v>
      </c>
      <c r="AU3420" s="86" t="s">
        <v>28</v>
      </c>
      <c r="AV3420" s="87"/>
      <c r="AW3420" s="88"/>
      <c r="AX3420" s="88"/>
      <c r="AY3420" s="88"/>
      <c r="AZ3420" s="88"/>
      <c r="BA3420" s="8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  <c r="BT3420" s="11"/>
      <c r="BU3420" s="11"/>
      <c r="BV3420" s="11"/>
      <c r="BW3420" s="11"/>
      <c r="BX3420" s="11"/>
      <c r="BY3420" s="11"/>
      <c r="BZ3420" s="11"/>
      <c r="CA3420" s="11"/>
      <c r="CB3420" s="11"/>
      <c r="CC3420" s="11"/>
      <c r="CD3420" s="11"/>
      <c r="CE3420" s="11"/>
      <c r="CF3420" s="11"/>
      <c r="CG3420" s="11"/>
      <c r="CH3420" s="11"/>
      <c r="CI3420" s="11"/>
      <c r="CJ3420" s="11"/>
      <c r="CK3420" s="11"/>
      <c r="CL3420" s="11"/>
      <c r="CM3420" s="11"/>
      <c r="CN3420" s="11"/>
      <c r="CO3420" s="11"/>
      <c r="CP3420" s="11"/>
      <c r="CQ3420" s="11"/>
      <c r="CR3420" s="11"/>
      <c r="CS3420" s="11"/>
      <c r="CT3420" s="11"/>
      <c r="CU3420" s="11"/>
      <c r="CV3420" s="11"/>
      <c r="CW3420" s="11"/>
      <c r="CX3420" s="11"/>
      <c r="CY3420" s="11"/>
      <c r="CZ3420" s="11"/>
      <c r="DA3420" s="11"/>
      <c r="DB3420" s="11"/>
      <c r="DC3420" s="11"/>
      <c r="DD3420" s="11"/>
      <c r="DE3420" s="11"/>
      <c r="DF3420" s="11"/>
      <c r="DG3420" s="11"/>
      <c r="DH3420" s="11"/>
      <c r="DI3420" s="11"/>
      <c r="DJ3420" s="11"/>
      <c r="DK3420" s="11"/>
      <c r="DL3420" s="11"/>
      <c r="DM3420" s="11"/>
      <c r="DN3420" s="11"/>
      <c r="DO3420" s="11"/>
      <c r="DP3420" s="11"/>
      <c r="DQ3420" s="11"/>
      <c r="DR3420" s="11"/>
      <c r="DS3420" s="11"/>
      <c r="DT3420" s="11"/>
      <c r="DU3420" s="11"/>
      <c r="DV3420" s="11"/>
      <c r="DW3420" s="11"/>
      <c r="DX3420" s="11"/>
      <c r="DY3420" s="11"/>
    </row>
    <row r="3421" spans="1:129" s="69" customFormat="1" hidden="1">
      <c r="A3421" s="11"/>
      <c r="B3421" s="4">
        <v>2017</v>
      </c>
      <c r="C3421" s="82">
        <v>8323</v>
      </c>
      <c r="D3421" s="82">
        <v>3</v>
      </c>
      <c r="E3421" s="2">
        <v>6</v>
      </c>
      <c r="F3421" s="2">
        <v>0</v>
      </c>
      <c r="G3421" s="2">
        <v>5000</v>
      </c>
      <c r="H3421" s="2">
        <v>5300</v>
      </c>
      <c r="I3421" s="2">
        <v>531</v>
      </c>
      <c r="J3421" s="83">
        <v>216</v>
      </c>
      <c r="K3421" s="293" t="s">
        <v>1622</v>
      </c>
      <c r="L3421" s="85">
        <v>0</v>
      </c>
      <c r="M3421" s="85">
        <v>0</v>
      </c>
      <c r="N3421" s="85">
        <f t="shared" si="8739"/>
        <v>0</v>
      </c>
      <c r="O3421" s="85">
        <v>0</v>
      </c>
      <c r="P3421" s="85">
        <v>0</v>
      </c>
      <c r="Q3421" s="85">
        <f t="shared" si="8738"/>
        <v>0</v>
      </c>
      <c r="R3421" s="85">
        <v>0</v>
      </c>
      <c r="S3421" s="85">
        <v>0</v>
      </c>
      <c r="T3421" s="85">
        <v>0</v>
      </c>
      <c r="U3421" s="85">
        <f t="shared" si="8735"/>
        <v>0</v>
      </c>
      <c r="V3421" s="85">
        <v>0</v>
      </c>
      <c r="W3421" s="85">
        <v>0</v>
      </c>
      <c r="X3421" s="85">
        <f t="shared" si="8725"/>
        <v>0</v>
      </c>
      <c r="Y3421" s="85">
        <v>0</v>
      </c>
      <c r="Z3421" s="85">
        <v>0</v>
      </c>
      <c r="AA3421" s="85">
        <v>0</v>
      </c>
      <c r="AB3421" s="85">
        <f t="shared" si="8736"/>
        <v>0</v>
      </c>
      <c r="AC3421" s="85">
        <v>0</v>
      </c>
      <c r="AD3421" s="85">
        <v>0</v>
      </c>
      <c r="AE3421" s="85">
        <f t="shared" si="8726"/>
        <v>0</v>
      </c>
      <c r="AF3421" s="85">
        <v>0</v>
      </c>
      <c r="AG3421" s="85">
        <v>0</v>
      </c>
      <c r="AH3421" s="85">
        <v>0</v>
      </c>
      <c r="AI3421" s="85">
        <f t="shared" si="8737"/>
        <v>0</v>
      </c>
      <c r="AJ3421" s="85">
        <v>0</v>
      </c>
      <c r="AK3421" s="85">
        <v>0</v>
      </c>
      <c r="AL3421" s="85">
        <f t="shared" si="8727"/>
        <v>0</v>
      </c>
      <c r="AM3421" s="85">
        <v>0</v>
      </c>
      <c r="AN3421" s="386">
        <f t="shared" si="8728"/>
        <v>0</v>
      </c>
      <c r="AO3421" s="386">
        <f t="shared" si="8729"/>
        <v>0</v>
      </c>
      <c r="AP3421" s="387">
        <f t="shared" si="8730"/>
        <v>0</v>
      </c>
      <c r="AQ3421" s="386">
        <f t="shared" si="8731"/>
        <v>0</v>
      </c>
      <c r="AR3421" s="386">
        <f t="shared" si="8732"/>
        <v>0</v>
      </c>
      <c r="AS3421" s="387">
        <f t="shared" si="8733"/>
        <v>0</v>
      </c>
      <c r="AT3421" s="387">
        <f t="shared" si="8734"/>
        <v>0</v>
      </c>
      <c r="AU3421" s="86" t="s">
        <v>28</v>
      </c>
      <c r="AV3421" s="87"/>
      <c r="AW3421" s="88"/>
      <c r="AX3421" s="88"/>
      <c r="AY3421" s="88"/>
      <c r="AZ3421" s="88"/>
      <c r="BA3421" s="8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  <c r="BT3421" s="11"/>
      <c r="BU3421" s="11"/>
      <c r="BV3421" s="11"/>
      <c r="BW3421" s="11"/>
      <c r="BX3421" s="11"/>
      <c r="BY3421" s="11"/>
      <c r="BZ3421" s="11"/>
      <c r="CA3421" s="11"/>
      <c r="CB3421" s="11"/>
      <c r="CC3421" s="11"/>
      <c r="CD3421" s="11"/>
      <c r="CE3421" s="11"/>
      <c r="CF3421" s="11"/>
      <c r="CG3421" s="11"/>
      <c r="CH3421" s="11"/>
      <c r="CI3421" s="11"/>
      <c r="CJ3421" s="11"/>
      <c r="CK3421" s="11"/>
      <c r="CL3421" s="11"/>
      <c r="CM3421" s="11"/>
      <c r="CN3421" s="11"/>
      <c r="CO3421" s="11"/>
      <c r="CP3421" s="11"/>
      <c r="CQ3421" s="11"/>
      <c r="CR3421" s="11"/>
      <c r="CS3421" s="11"/>
      <c r="CT3421" s="11"/>
      <c r="CU3421" s="11"/>
      <c r="CV3421" s="11"/>
      <c r="CW3421" s="11"/>
      <c r="CX3421" s="11"/>
      <c r="CY3421" s="11"/>
      <c r="CZ3421" s="11"/>
      <c r="DA3421" s="11"/>
      <c r="DB3421" s="11"/>
      <c r="DC3421" s="11"/>
      <c r="DD3421" s="11"/>
      <c r="DE3421" s="11"/>
      <c r="DF3421" s="11"/>
      <c r="DG3421" s="11"/>
      <c r="DH3421" s="11"/>
      <c r="DI3421" s="11"/>
      <c r="DJ3421" s="11"/>
      <c r="DK3421" s="11"/>
      <c r="DL3421" s="11"/>
      <c r="DM3421" s="11"/>
      <c r="DN3421" s="11"/>
      <c r="DO3421" s="11"/>
      <c r="DP3421" s="11"/>
      <c r="DQ3421" s="11"/>
      <c r="DR3421" s="11"/>
      <c r="DS3421" s="11"/>
      <c r="DT3421" s="11"/>
      <c r="DU3421" s="11"/>
      <c r="DV3421" s="11"/>
      <c r="DW3421" s="11"/>
      <c r="DX3421" s="11"/>
      <c r="DY3421" s="11"/>
    </row>
    <row r="3422" spans="1:129" s="69" customFormat="1" hidden="1">
      <c r="A3422" s="11"/>
      <c r="B3422" s="4">
        <v>2017</v>
      </c>
      <c r="C3422" s="82">
        <v>8323</v>
      </c>
      <c r="D3422" s="82">
        <v>3</v>
      </c>
      <c r="E3422" s="2">
        <v>6</v>
      </c>
      <c r="F3422" s="2">
        <v>0</v>
      </c>
      <c r="G3422" s="2">
        <v>5000</v>
      </c>
      <c r="H3422" s="2">
        <v>5300</v>
      </c>
      <c r="I3422" s="2">
        <v>531</v>
      </c>
      <c r="J3422" s="83">
        <v>217</v>
      </c>
      <c r="K3422" s="293" t="s">
        <v>1940</v>
      </c>
      <c r="L3422" s="85">
        <v>0</v>
      </c>
      <c r="M3422" s="85">
        <v>0</v>
      </c>
      <c r="N3422" s="85">
        <f t="shared" si="8739"/>
        <v>0</v>
      </c>
      <c r="O3422" s="85">
        <v>0</v>
      </c>
      <c r="P3422" s="85">
        <v>0</v>
      </c>
      <c r="Q3422" s="85">
        <f t="shared" si="8738"/>
        <v>0</v>
      </c>
      <c r="R3422" s="85">
        <v>0</v>
      </c>
      <c r="S3422" s="85">
        <v>0</v>
      </c>
      <c r="T3422" s="85">
        <v>0</v>
      </c>
      <c r="U3422" s="85">
        <f t="shared" si="8735"/>
        <v>0</v>
      </c>
      <c r="V3422" s="85">
        <v>0</v>
      </c>
      <c r="W3422" s="85">
        <v>0</v>
      </c>
      <c r="X3422" s="85">
        <f t="shared" si="8725"/>
        <v>0</v>
      </c>
      <c r="Y3422" s="85">
        <v>0</v>
      </c>
      <c r="Z3422" s="85">
        <v>0</v>
      </c>
      <c r="AA3422" s="85">
        <v>0</v>
      </c>
      <c r="AB3422" s="85">
        <f t="shared" si="8736"/>
        <v>0</v>
      </c>
      <c r="AC3422" s="85">
        <v>0</v>
      </c>
      <c r="AD3422" s="85">
        <v>0</v>
      </c>
      <c r="AE3422" s="85">
        <f t="shared" si="8726"/>
        <v>0</v>
      </c>
      <c r="AF3422" s="85">
        <v>0</v>
      </c>
      <c r="AG3422" s="85">
        <v>0</v>
      </c>
      <c r="AH3422" s="85">
        <v>0</v>
      </c>
      <c r="AI3422" s="85">
        <f t="shared" si="8737"/>
        <v>0</v>
      </c>
      <c r="AJ3422" s="85">
        <v>0</v>
      </c>
      <c r="AK3422" s="85">
        <v>0</v>
      </c>
      <c r="AL3422" s="85">
        <f t="shared" si="8727"/>
        <v>0</v>
      </c>
      <c r="AM3422" s="85">
        <v>0</v>
      </c>
      <c r="AN3422" s="386">
        <f t="shared" si="8728"/>
        <v>0</v>
      </c>
      <c r="AO3422" s="386">
        <f t="shared" si="8729"/>
        <v>0</v>
      </c>
      <c r="AP3422" s="387">
        <f t="shared" si="8730"/>
        <v>0</v>
      </c>
      <c r="AQ3422" s="386">
        <f t="shared" si="8731"/>
        <v>0</v>
      </c>
      <c r="AR3422" s="386">
        <f t="shared" si="8732"/>
        <v>0</v>
      </c>
      <c r="AS3422" s="387">
        <f t="shared" si="8733"/>
        <v>0</v>
      </c>
      <c r="AT3422" s="387">
        <f t="shared" si="8734"/>
        <v>0</v>
      </c>
      <c r="AU3422" s="86" t="s">
        <v>28</v>
      </c>
      <c r="AV3422" s="87"/>
      <c r="AW3422" s="88"/>
      <c r="AX3422" s="88"/>
      <c r="AY3422" s="88"/>
      <c r="AZ3422" s="88"/>
      <c r="BA3422" s="8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  <c r="BT3422" s="11"/>
      <c r="BU3422" s="11"/>
      <c r="BV3422" s="11"/>
      <c r="BW3422" s="11"/>
      <c r="BX3422" s="11"/>
      <c r="BY3422" s="11"/>
      <c r="BZ3422" s="11"/>
      <c r="CA3422" s="11"/>
      <c r="CB3422" s="11"/>
      <c r="CC3422" s="11"/>
      <c r="CD3422" s="11"/>
      <c r="CE3422" s="11"/>
      <c r="CF3422" s="11"/>
      <c r="CG3422" s="11"/>
      <c r="CH3422" s="11"/>
      <c r="CI3422" s="11"/>
      <c r="CJ3422" s="11"/>
      <c r="CK3422" s="11"/>
      <c r="CL3422" s="11"/>
      <c r="CM3422" s="11"/>
      <c r="CN3422" s="11"/>
      <c r="CO3422" s="11"/>
      <c r="CP3422" s="11"/>
      <c r="CQ3422" s="11"/>
      <c r="CR3422" s="11"/>
      <c r="CS3422" s="11"/>
      <c r="CT3422" s="11"/>
      <c r="CU3422" s="11"/>
      <c r="CV3422" s="11"/>
      <c r="CW3422" s="11"/>
      <c r="CX3422" s="11"/>
      <c r="CY3422" s="11"/>
      <c r="CZ3422" s="11"/>
      <c r="DA3422" s="11"/>
      <c r="DB3422" s="11"/>
      <c r="DC3422" s="11"/>
      <c r="DD3422" s="11"/>
      <c r="DE3422" s="11"/>
      <c r="DF3422" s="11"/>
      <c r="DG3422" s="11"/>
      <c r="DH3422" s="11"/>
      <c r="DI3422" s="11"/>
      <c r="DJ3422" s="11"/>
      <c r="DK3422" s="11"/>
      <c r="DL3422" s="11"/>
      <c r="DM3422" s="11"/>
      <c r="DN3422" s="11"/>
      <c r="DO3422" s="11"/>
      <c r="DP3422" s="11"/>
      <c r="DQ3422" s="11"/>
      <c r="DR3422" s="11"/>
      <c r="DS3422" s="11"/>
      <c r="DT3422" s="11"/>
      <c r="DU3422" s="11"/>
      <c r="DV3422" s="11"/>
      <c r="DW3422" s="11"/>
      <c r="DX3422" s="11"/>
      <c r="DY3422" s="11"/>
    </row>
    <row r="3423" spans="1:129" s="69" customFormat="1" hidden="1">
      <c r="A3423" s="11"/>
      <c r="B3423" s="4">
        <v>2017</v>
      </c>
      <c r="C3423" s="82">
        <v>8323</v>
      </c>
      <c r="D3423" s="82">
        <v>3</v>
      </c>
      <c r="E3423" s="2">
        <v>6</v>
      </c>
      <c r="F3423" s="2">
        <v>0</v>
      </c>
      <c r="G3423" s="2">
        <v>5000</v>
      </c>
      <c r="H3423" s="2">
        <v>5300</v>
      </c>
      <c r="I3423" s="2">
        <v>531</v>
      </c>
      <c r="J3423" s="83">
        <v>218</v>
      </c>
      <c r="K3423" s="293" t="s">
        <v>1941</v>
      </c>
      <c r="L3423" s="85">
        <v>0</v>
      </c>
      <c r="M3423" s="85">
        <v>0</v>
      </c>
      <c r="N3423" s="85">
        <f t="shared" si="8739"/>
        <v>0</v>
      </c>
      <c r="O3423" s="85">
        <v>0</v>
      </c>
      <c r="P3423" s="85">
        <v>0</v>
      </c>
      <c r="Q3423" s="85">
        <f t="shared" si="8738"/>
        <v>0</v>
      </c>
      <c r="R3423" s="85">
        <v>0</v>
      </c>
      <c r="S3423" s="85">
        <v>0</v>
      </c>
      <c r="T3423" s="85">
        <v>0</v>
      </c>
      <c r="U3423" s="85">
        <f t="shared" si="8735"/>
        <v>0</v>
      </c>
      <c r="V3423" s="85">
        <v>0</v>
      </c>
      <c r="W3423" s="85">
        <v>0</v>
      </c>
      <c r="X3423" s="85">
        <f t="shared" si="8725"/>
        <v>0</v>
      </c>
      <c r="Y3423" s="85">
        <v>0</v>
      </c>
      <c r="Z3423" s="85">
        <v>0</v>
      </c>
      <c r="AA3423" s="85">
        <v>0</v>
      </c>
      <c r="AB3423" s="85">
        <f t="shared" si="8736"/>
        <v>0</v>
      </c>
      <c r="AC3423" s="85">
        <v>0</v>
      </c>
      <c r="AD3423" s="85">
        <v>0</v>
      </c>
      <c r="AE3423" s="85">
        <f t="shared" si="8726"/>
        <v>0</v>
      </c>
      <c r="AF3423" s="85">
        <v>0</v>
      </c>
      <c r="AG3423" s="85">
        <v>0</v>
      </c>
      <c r="AH3423" s="85">
        <v>0</v>
      </c>
      <c r="AI3423" s="85">
        <f t="shared" si="8737"/>
        <v>0</v>
      </c>
      <c r="AJ3423" s="85">
        <v>0</v>
      </c>
      <c r="AK3423" s="85">
        <v>0</v>
      </c>
      <c r="AL3423" s="85">
        <f t="shared" si="8727"/>
        <v>0</v>
      </c>
      <c r="AM3423" s="85">
        <v>0</v>
      </c>
      <c r="AN3423" s="386">
        <f t="shared" si="8728"/>
        <v>0</v>
      </c>
      <c r="AO3423" s="386">
        <f t="shared" si="8729"/>
        <v>0</v>
      </c>
      <c r="AP3423" s="387">
        <f t="shared" si="8730"/>
        <v>0</v>
      </c>
      <c r="AQ3423" s="386">
        <f t="shared" si="8731"/>
        <v>0</v>
      </c>
      <c r="AR3423" s="386">
        <f t="shared" si="8732"/>
        <v>0</v>
      </c>
      <c r="AS3423" s="387">
        <f t="shared" si="8733"/>
        <v>0</v>
      </c>
      <c r="AT3423" s="387">
        <f t="shared" si="8734"/>
        <v>0</v>
      </c>
      <c r="AU3423" s="86" t="s">
        <v>28</v>
      </c>
      <c r="AV3423" s="87"/>
      <c r="AW3423" s="88"/>
      <c r="AX3423" s="88"/>
      <c r="AY3423" s="88"/>
      <c r="AZ3423" s="88"/>
      <c r="BA3423" s="8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  <c r="BT3423" s="11"/>
      <c r="BU3423" s="11"/>
      <c r="BV3423" s="11"/>
      <c r="BW3423" s="11"/>
      <c r="BX3423" s="11"/>
      <c r="BY3423" s="11"/>
      <c r="BZ3423" s="11"/>
      <c r="CA3423" s="11"/>
      <c r="CB3423" s="11"/>
      <c r="CC3423" s="11"/>
      <c r="CD3423" s="11"/>
      <c r="CE3423" s="11"/>
      <c r="CF3423" s="11"/>
      <c r="CG3423" s="11"/>
      <c r="CH3423" s="11"/>
      <c r="CI3423" s="11"/>
      <c r="CJ3423" s="11"/>
      <c r="CK3423" s="11"/>
      <c r="CL3423" s="11"/>
      <c r="CM3423" s="11"/>
      <c r="CN3423" s="11"/>
      <c r="CO3423" s="11"/>
      <c r="CP3423" s="11"/>
      <c r="CQ3423" s="11"/>
      <c r="CR3423" s="11"/>
      <c r="CS3423" s="11"/>
      <c r="CT3423" s="11"/>
      <c r="CU3423" s="11"/>
      <c r="CV3423" s="11"/>
      <c r="CW3423" s="11"/>
      <c r="CX3423" s="11"/>
      <c r="CY3423" s="11"/>
      <c r="CZ3423" s="11"/>
      <c r="DA3423" s="11"/>
      <c r="DB3423" s="11"/>
      <c r="DC3423" s="11"/>
      <c r="DD3423" s="11"/>
      <c r="DE3423" s="11"/>
      <c r="DF3423" s="11"/>
      <c r="DG3423" s="11"/>
      <c r="DH3423" s="11"/>
      <c r="DI3423" s="11"/>
      <c r="DJ3423" s="11"/>
      <c r="DK3423" s="11"/>
      <c r="DL3423" s="11"/>
      <c r="DM3423" s="11"/>
      <c r="DN3423" s="11"/>
      <c r="DO3423" s="11"/>
      <c r="DP3423" s="11"/>
      <c r="DQ3423" s="11"/>
      <c r="DR3423" s="11"/>
      <c r="DS3423" s="11"/>
      <c r="DT3423" s="11"/>
      <c r="DU3423" s="11"/>
      <c r="DV3423" s="11"/>
      <c r="DW3423" s="11"/>
      <c r="DX3423" s="11"/>
      <c r="DY3423" s="11"/>
    </row>
    <row r="3424" spans="1:129" s="69" customFormat="1" ht="46.5" hidden="1">
      <c r="A3424" s="11"/>
      <c r="B3424" s="4">
        <v>2017</v>
      </c>
      <c r="C3424" s="82">
        <v>8323</v>
      </c>
      <c r="D3424" s="82">
        <v>3</v>
      </c>
      <c r="E3424" s="2">
        <v>6</v>
      </c>
      <c r="F3424" s="2">
        <v>0</v>
      </c>
      <c r="G3424" s="2">
        <v>5000</v>
      </c>
      <c r="H3424" s="2">
        <v>5300</v>
      </c>
      <c r="I3424" s="2">
        <v>531</v>
      </c>
      <c r="J3424" s="83">
        <v>219</v>
      </c>
      <c r="K3424" s="293" t="s">
        <v>1942</v>
      </c>
      <c r="L3424" s="85">
        <v>0</v>
      </c>
      <c r="M3424" s="85">
        <v>0</v>
      </c>
      <c r="N3424" s="85">
        <f t="shared" si="8739"/>
        <v>0</v>
      </c>
      <c r="O3424" s="85">
        <v>0</v>
      </c>
      <c r="P3424" s="85">
        <v>0</v>
      </c>
      <c r="Q3424" s="85">
        <f t="shared" si="8738"/>
        <v>0</v>
      </c>
      <c r="R3424" s="85">
        <v>0</v>
      </c>
      <c r="S3424" s="85">
        <v>0</v>
      </c>
      <c r="T3424" s="85">
        <v>0</v>
      </c>
      <c r="U3424" s="85">
        <f t="shared" si="8735"/>
        <v>0</v>
      </c>
      <c r="V3424" s="85">
        <v>0</v>
      </c>
      <c r="W3424" s="85">
        <v>0</v>
      </c>
      <c r="X3424" s="85">
        <f t="shared" si="8725"/>
        <v>0</v>
      </c>
      <c r="Y3424" s="85">
        <v>0</v>
      </c>
      <c r="Z3424" s="85">
        <v>0</v>
      </c>
      <c r="AA3424" s="85">
        <v>0</v>
      </c>
      <c r="AB3424" s="85">
        <f t="shared" si="8736"/>
        <v>0</v>
      </c>
      <c r="AC3424" s="85">
        <v>0</v>
      </c>
      <c r="AD3424" s="85">
        <v>0</v>
      </c>
      <c r="AE3424" s="85">
        <f t="shared" si="8726"/>
        <v>0</v>
      </c>
      <c r="AF3424" s="85">
        <v>0</v>
      </c>
      <c r="AG3424" s="85">
        <v>0</v>
      </c>
      <c r="AH3424" s="85">
        <v>0</v>
      </c>
      <c r="AI3424" s="85">
        <f t="shared" si="8737"/>
        <v>0</v>
      </c>
      <c r="AJ3424" s="85">
        <v>0</v>
      </c>
      <c r="AK3424" s="85">
        <v>0</v>
      </c>
      <c r="AL3424" s="85">
        <f t="shared" si="8727"/>
        <v>0</v>
      </c>
      <c r="AM3424" s="85">
        <v>0</v>
      </c>
      <c r="AN3424" s="386">
        <f t="shared" si="8728"/>
        <v>0</v>
      </c>
      <c r="AO3424" s="386">
        <f t="shared" si="8729"/>
        <v>0</v>
      </c>
      <c r="AP3424" s="387">
        <f t="shared" si="8730"/>
        <v>0</v>
      </c>
      <c r="AQ3424" s="386">
        <f t="shared" si="8731"/>
        <v>0</v>
      </c>
      <c r="AR3424" s="386">
        <f t="shared" si="8732"/>
        <v>0</v>
      </c>
      <c r="AS3424" s="387">
        <f t="shared" si="8733"/>
        <v>0</v>
      </c>
      <c r="AT3424" s="387">
        <f t="shared" si="8734"/>
        <v>0</v>
      </c>
      <c r="AU3424" s="86" t="s">
        <v>28</v>
      </c>
      <c r="AV3424" s="87"/>
      <c r="AW3424" s="88"/>
      <c r="AX3424" s="88"/>
      <c r="AY3424" s="88"/>
      <c r="AZ3424" s="88"/>
      <c r="BA3424" s="8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  <c r="BT3424" s="11"/>
      <c r="BU3424" s="11"/>
      <c r="BV3424" s="11"/>
      <c r="BW3424" s="11"/>
      <c r="BX3424" s="11"/>
      <c r="BY3424" s="11"/>
      <c r="BZ3424" s="11"/>
      <c r="CA3424" s="11"/>
      <c r="CB3424" s="11"/>
      <c r="CC3424" s="11"/>
      <c r="CD3424" s="11"/>
      <c r="CE3424" s="11"/>
      <c r="CF3424" s="11"/>
      <c r="CG3424" s="11"/>
      <c r="CH3424" s="11"/>
      <c r="CI3424" s="11"/>
      <c r="CJ3424" s="11"/>
      <c r="CK3424" s="11"/>
      <c r="CL3424" s="11"/>
      <c r="CM3424" s="11"/>
      <c r="CN3424" s="11"/>
      <c r="CO3424" s="11"/>
      <c r="CP3424" s="11"/>
      <c r="CQ3424" s="11"/>
      <c r="CR3424" s="11"/>
      <c r="CS3424" s="11"/>
      <c r="CT3424" s="11"/>
      <c r="CU3424" s="11"/>
      <c r="CV3424" s="11"/>
      <c r="CW3424" s="11"/>
      <c r="CX3424" s="11"/>
      <c r="CY3424" s="11"/>
      <c r="CZ3424" s="11"/>
      <c r="DA3424" s="11"/>
      <c r="DB3424" s="11"/>
      <c r="DC3424" s="11"/>
      <c r="DD3424" s="11"/>
      <c r="DE3424" s="11"/>
      <c r="DF3424" s="11"/>
      <c r="DG3424" s="11"/>
      <c r="DH3424" s="11"/>
      <c r="DI3424" s="11"/>
      <c r="DJ3424" s="11"/>
      <c r="DK3424" s="11"/>
      <c r="DL3424" s="11"/>
      <c r="DM3424" s="11"/>
      <c r="DN3424" s="11"/>
      <c r="DO3424" s="11"/>
      <c r="DP3424" s="11"/>
      <c r="DQ3424" s="11"/>
      <c r="DR3424" s="11"/>
      <c r="DS3424" s="11"/>
      <c r="DT3424" s="11"/>
      <c r="DU3424" s="11"/>
      <c r="DV3424" s="11"/>
      <c r="DW3424" s="11"/>
      <c r="DX3424" s="11"/>
      <c r="DY3424" s="11"/>
    </row>
    <row r="3425" spans="1:129" s="69" customFormat="1" hidden="1">
      <c r="A3425" s="11"/>
      <c r="B3425" s="4">
        <v>2017</v>
      </c>
      <c r="C3425" s="82">
        <v>8323</v>
      </c>
      <c r="D3425" s="82">
        <v>3</v>
      </c>
      <c r="E3425" s="2">
        <v>6</v>
      </c>
      <c r="F3425" s="2">
        <v>0</v>
      </c>
      <c r="G3425" s="2">
        <v>5000</v>
      </c>
      <c r="H3425" s="2">
        <v>5300</v>
      </c>
      <c r="I3425" s="2">
        <v>531</v>
      </c>
      <c r="J3425" s="83">
        <v>220</v>
      </c>
      <c r="K3425" s="293" t="s">
        <v>1943</v>
      </c>
      <c r="L3425" s="85">
        <v>0</v>
      </c>
      <c r="M3425" s="85">
        <v>0</v>
      </c>
      <c r="N3425" s="85">
        <f t="shared" si="8739"/>
        <v>0</v>
      </c>
      <c r="O3425" s="85">
        <v>0</v>
      </c>
      <c r="P3425" s="85">
        <v>0</v>
      </c>
      <c r="Q3425" s="85">
        <f t="shared" si="8738"/>
        <v>0</v>
      </c>
      <c r="R3425" s="85">
        <v>0</v>
      </c>
      <c r="S3425" s="85">
        <v>0</v>
      </c>
      <c r="T3425" s="85">
        <v>0</v>
      </c>
      <c r="U3425" s="85">
        <f t="shared" si="8735"/>
        <v>0</v>
      </c>
      <c r="V3425" s="85">
        <v>0</v>
      </c>
      <c r="W3425" s="85">
        <v>0</v>
      </c>
      <c r="X3425" s="85">
        <f t="shared" si="8725"/>
        <v>0</v>
      </c>
      <c r="Y3425" s="85">
        <v>0</v>
      </c>
      <c r="Z3425" s="85">
        <v>0</v>
      </c>
      <c r="AA3425" s="85">
        <v>0</v>
      </c>
      <c r="AB3425" s="85">
        <f t="shared" si="8736"/>
        <v>0</v>
      </c>
      <c r="AC3425" s="85">
        <v>0</v>
      </c>
      <c r="AD3425" s="85">
        <v>0</v>
      </c>
      <c r="AE3425" s="85">
        <f t="shared" si="8726"/>
        <v>0</v>
      </c>
      <c r="AF3425" s="85">
        <v>0</v>
      </c>
      <c r="AG3425" s="85">
        <v>0</v>
      </c>
      <c r="AH3425" s="85">
        <v>0</v>
      </c>
      <c r="AI3425" s="85">
        <f t="shared" si="8737"/>
        <v>0</v>
      </c>
      <c r="AJ3425" s="85">
        <v>0</v>
      </c>
      <c r="AK3425" s="85">
        <v>0</v>
      </c>
      <c r="AL3425" s="85">
        <f t="shared" si="8727"/>
        <v>0</v>
      </c>
      <c r="AM3425" s="85">
        <v>0</v>
      </c>
      <c r="AN3425" s="386">
        <f t="shared" si="8728"/>
        <v>0</v>
      </c>
      <c r="AO3425" s="386">
        <f t="shared" si="8729"/>
        <v>0</v>
      </c>
      <c r="AP3425" s="387">
        <f t="shared" si="8730"/>
        <v>0</v>
      </c>
      <c r="AQ3425" s="386">
        <f t="shared" si="8731"/>
        <v>0</v>
      </c>
      <c r="AR3425" s="386">
        <f t="shared" si="8732"/>
        <v>0</v>
      </c>
      <c r="AS3425" s="387">
        <f t="shared" si="8733"/>
        <v>0</v>
      </c>
      <c r="AT3425" s="387">
        <f t="shared" si="8734"/>
        <v>0</v>
      </c>
      <c r="AU3425" s="86" t="s">
        <v>28</v>
      </c>
      <c r="AV3425" s="87"/>
      <c r="AW3425" s="88"/>
      <c r="AX3425" s="88"/>
      <c r="AY3425" s="88"/>
      <c r="AZ3425" s="88"/>
      <c r="BA3425" s="8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  <c r="BT3425" s="11"/>
      <c r="BU3425" s="11"/>
      <c r="BV3425" s="11"/>
      <c r="BW3425" s="11"/>
      <c r="BX3425" s="11"/>
      <c r="BY3425" s="11"/>
      <c r="BZ3425" s="11"/>
      <c r="CA3425" s="11"/>
      <c r="CB3425" s="11"/>
      <c r="CC3425" s="11"/>
      <c r="CD3425" s="11"/>
      <c r="CE3425" s="11"/>
      <c r="CF3425" s="11"/>
      <c r="CG3425" s="11"/>
      <c r="CH3425" s="11"/>
      <c r="CI3425" s="11"/>
      <c r="CJ3425" s="11"/>
      <c r="CK3425" s="11"/>
      <c r="CL3425" s="11"/>
      <c r="CM3425" s="11"/>
      <c r="CN3425" s="11"/>
      <c r="CO3425" s="11"/>
      <c r="CP3425" s="11"/>
      <c r="CQ3425" s="11"/>
      <c r="CR3425" s="11"/>
      <c r="CS3425" s="11"/>
      <c r="CT3425" s="11"/>
      <c r="CU3425" s="11"/>
      <c r="CV3425" s="11"/>
      <c r="CW3425" s="11"/>
      <c r="CX3425" s="11"/>
      <c r="CY3425" s="11"/>
      <c r="CZ3425" s="11"/>
      <c r="DA3425" s="11"/>
      <c r="DB3425" s="11"/>
      <c r="DC3425" s="11"/>
      <c r="DD3425" s="11"/>
      <c r="DE3425" s="11"/>
      <c r="DF3425" s="11"/>
      <c r="DG3425" s="11"/>
      <c r="DH3425" s="11"/>
      <c r="DI3425" s="11"/>
      <c r="DJ3425" s="11"/>
      <c r="DK3425" s="11"/>
      <c r="DL3425" s="11"/>
      <c r="DM3425" s="11"/>
      <c r="DN3425" s="11"/>
      <c r="DO3425" s="11"/>
      <c r="DP3425" s="11"/>
      <c r="DQ3425" s="11"/>
      <c r="DR3425" s="11"/>
      <c r="DS3425" s="11"/>
      <c r="DT3425" s="11"/>
      <c r="DU3425" s="11"/>
      <c r="DV3425" s="11"/>
      <c r="DW3425" s="11"/>
      <c r="DX3425" s="11"/>
      <c r="DY3425" s="11"/>
    </row>
    <row r="3426" spans="1:129" s="69" customFormat="1" hidden="1">
      <c r="A3426" s="11"/>
      <c r="B3426" s="4">
        <v>2017</v>
      </c>
      <c r="C3426" s="82">
        <v>8323</v>
      </c>
      <c r="D3426" s="82">
        <v>3</v>
      </c>
      <c r="E3426" s="2">
        <v>6</v>
      </c>
      <c r="F3426" s="2">
        <v>0</v>
      </c>
      <c r="G3426" s="2">
        <v>5000</v>
      </c>
      <c r="H3426" s="2">
        <v>5300</v>
      </c>
      <c r="I3426" s="2">
        <v>531</v>
      </c>
      <c r="J3426" s="83">
        <v>221</v>
      </c>
      <c r="K3426" s="293" t="s">
        <v>812</v>
      </c>
      <c r="L3426" s="85">
        <v>0</v>
      </c>
      <c r="M3426" s="85">
        <v>0</v>
      </c>
      <c r="N3426" s="85">
        <f t="shared" si="8739"/>
        <v>0</v>
      </c>
      <c r="O3426" s="85">
        <v>0</v>
      </c>
      <c r="P3426" s="85">
        <v>0</v>
      </c>
      <c r="Q3426" s="85">
        <f t="shared" si="8738"/>
        <v>0</v>
      </c>
      <c r="R3426" s="85">
        <v>0</v>
      </c>
      <c r="S3426" s="85">
        <v>0</v>
      </c>
      <c r="T3426" s="85">
        <v>0</v>
      </c>
      <c r="U3426" s="85">
        <f t="shared" si="8735"/>
        <v>0</v>
      </c>
      <c r="V3426" s="85">
        <v>0</v>
      </c>
      <c r="W3426" s="85">
        <v>0</v>
      </c>
      <c r="X3426" s="85">
        <f t="shared" si="8725"/>
        <v>0</v>
      </c>
      <c r="Y3426" s="85">
        <v>0</v>
      </c>
      <c r="Z3426" s="85">
        <v>0</v>
      </c>
      <c r="AA3426" s="85">
        <v>0</v>
      </c>
      <c r="AB3426" s="85">
        <f t="shared" si="8736"/>
        <v>0</v>
      </c>
      <c r="AC3426" s="85">
        <v>0</v>
      </c>
      <c r="AD3426" s="85">
        <v>0</v>
      </c>
      <c r="AE3426" s="85">
        <f t="shared" si="8726"/>
        <v>0</v>
      </c>
      <c r="AF3426" s="85">
        <v>0</v>
      </c>
      <c r="AG3426" s="85">
        <v>0</v>
      </c>
      <c r="AH3426" s="85">
        <v>0</v>
      </c>
      <c r="AI3426" s="85">
        <f t="shared" si="8737"/>
        <v>0</v>
      </c>
      <c r="AJ3426" s="85">
        <v>0</v>
      </c>
      <c r="AK3426" s="85">
        <v>0</v>
      </c>
      <c r="AL3426" s="85">
        <f t="shared" si="8727"/>
        <v>0</v>
      </c>
      <c r="AM3426" s="85">
        <v>0</v>
      </c>
      <c r="AN3426" s="386">
        <f t="shared" si="8728"/>
        <v>0</v>
      </c>
      <c r="AO3426" s="386">
        <f t="shared" si="8729"/>
        <v>0</v>
      </c>
      <c r="AP3426" s="387">
        <f t="shared" si="8730"/>
        <v>0</v>
      </c>
      <c r="AQ3426" s="386">
        <f t="shared" si="8731"/>
        <v>0</v>
      </c>
      <c r="AR3426" s="386">
        <f t="shared" si="8732"/>
        <v>0</v>
      </c>
      <c r="AS3426" s="387">
        <f t="shared" si="8733"/>
        <v>0</v>
      </c>
      <c r="AT3426" s="387">
        <f t="shared" si="8734"/>
        <v>0</v>
      </c>
      <c r="AU3426" s="86" t="s">
        <v>28</v>
      </c>
      <c r="AV3426" s="87"/>
      <c r="AW3426" s="88"/>
      <c r="AX3426" s="88"/>
      <c r="AY3426" s="88"/>
      <c r="AZ3426" s="88"/>
      <c r="BA3426" s="8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  <c r="BT3426" s="11"/>
      <c r="BU3426" s="11"/>
      <c r="BV3426" s="11"/>
      <c r="BW3426" s="11"/>
      <c r="BX3426" s="11"/>
      <c r="BY3426" s="11"/>
      <c r="BZ3426" s="11"/>
      <c r="CA3426" s="11"/>
      <c r="CB3426" s="11"/>
      <c r="CC3426" s="11"/>
      <c r="CD3426" s="11"/>
      <c r="CE3426" s="11"/>
      <c r="CF3426" s="11"/>
      <c r="CG3426" s="11"/>
      <c r="CH3426" s="11"/>
      <c r="CI3426" s="11"/>
      <c r="CJ3426" s="11"/>
      <c r="CK3426" s="11"/>
      <c r="CL3426" s="11"/>
      <c r="CM3426" s="11"/>
      <c r="CN3426" s="11"/>
      <c r="CO3426" s="11"/>
      <c r="CP3426" s="11"/>
      <c r="CQ3426" s="11"/>
      <c r="CR3426" s="11"/>
      <c r="CS3426" s="11"/>
      <c r="CT3426" s="11"/>
      <c r="CU3426" s="11"/>
      <c r="CV3426" s="11"/>
      <c r="CW3426" s="11"/>
      <c r="CX3426" s="11"/>
      <c r="CY3426" s="11"/>
      <c r="CZ3426" s="11"/>
      <c r="DA3426" s="11"/>
      <c r="DB3426" s="11"/>
      <c r="DC3426" s="11"/>
      <c r="DD3426" s="11"/>
      <c r="DE3426" s="11"/>
      <c r="DF3426" s="11"/>
      <c r="DG3426" s="11"/>
      <c r="DH3426" s="11"/>
      <c r="DI3426" s="11"/>
      <c r="DJ3426" s="11"/>
      <c r="DK3426" s="11"/>
      <c r="DL3426" s="11"/>
      <c r="DM3426" s="11"/>
      <c r="DN3426" s="11"/>
      <c r="DO3426" s="11"/>
      <c r="DP3426" s="11"/>
      <c r="DQ3426" s="11"/>
      <c r="DR3426" s="11"/>
      <c r="DS3426" s="11"/>
      <c r="DT3426" s="11"/>
      <c r="DU3426" s="11"/>
      <c r="DV3426" s="11"/>
      <c r="DW3426" s="11"/>
      <c r="DX3426" s="11"/>
      <c r="DY3426" s="11"/>
    </row>
    <row r="3427" spans="1:129" s="69" customFormat="1" hidden="1">
      <c r="A3427" s="11"/>
      <c r="B3427" s="4">
        <v>2017</v>
      </c>
      <c r="C3427" s="82">
        <v>8323</v>
      </c>
      <c r="D3427" s="82">
        <v>3</v>
      </c>
      <c r="E3427" s="2">
        <v>6</v>
      </c>
      <c r="F3427" s="2">
        <v>0</v>
      </c>
      <c r="G3427" s="2">
        <v>5000</v>
      </c>
      <c r="H3427" s="2">
        <v>5300</v>
      </c>
      <c r="I3427" s="2">
        <v>531</v>
      </c>
      <c r="J3427" s="83">
        <v>222</v>
      </c>
      <c r="K3427" s="293" t="s">
        <v>1944</v>
      </c>
      <c r="L3427" s="85">
        <v>0</v>
      </c>
      <c r="M3427" s="85">
        <v>0</v>
      </c>
      <c r="N3427" s="85">
        <f t="shared" si="8739"/>
        <v>0</v>
      </c>
      <c r="O3427" s="85">
        <v>0</v>
      </c>
      <c r="P3427" s="85">
        <v>0</v>
      </c>
      <c r="Q3427" s="85">
        <f t="shared" si="8738"/>
        <v>0</v>
      </c>
      <c r="R3427" s="85">
        <v>0</v>
      </c>
      <c r="S3427" s="85">
        <v>0</v>
      </c>
      <c r="T3427" s="85">
        <v>0</v>
      </c>
      <c r="U3427" s="85">
        <f t="shared" si="8735"/>
        <v>0</v>
      </c>
      <c r="V3427" s="85">
        <v>0</v>
      </c>
      <c r="W3427" s="85">
        <v>0</v>
      </c>
      <c r="X3427" s="85">
        <f t="shared" si="8725"/>
        <v>0</v>
      </c>
      <c r="Y3427" s="85">
        <v>0</v>
      </c>
      <c r="Z3427" s="85">
        <v>0</v>
      </c>
      <c r="AA3427" s="85">
        <v>0</v>
      </c>
      <c r="AB3427" s="85">
        <f t="shared" si="8736"/>
        <v>0</v>
      </c>
      <c r="AC3427" s="85">
        <v>0</v>
      </c>
      <c r="AD3427" s="85">
        <v>0</v>
      </c>
      <c r="AE3427" s="85">
        <f t="shared" si="8726"/>
        <v>0</v>
      </c>
      <c r="AF3427" s="85">
        <v>0</v>
      </c>
      <c r="AG3427" s="85">
        <v>0</v>
      </c>
      <c r="AH3427" s="85">
        <v>0</v>
      </c>
      <c r="AI3427" s="85">
        <f t="shared" si="8737"/>
        <v>0</v>
      </c>
      <c r="AJ3427" s="85">
        <v>0</v>
      </c>
      <c r="AK3427" s="85">
        <v>0</v>
      </c>
      <c r="AL3427" s="85">
        <f t="shared" si="8727"/>
        <v>0</v>
      </c>
      <c r="AM3427" s="85">
        <v>0</v>
      </c>
      <c r="AN3427" s="386">
        <f t="shared" si="8728"/>
        <v>0</v>
      </c>
      <c r="AO3427" s="386">
        <f t="shared" si="8729"/>
        <v>0</v>
      </c>
      <c r="AP3427" s="387">
        <f t="shared" si="8730"/>
        <v>0</v>
      </c>
      <c r="AQ3427" s="386">
        <f t="shared" si="8731"/>
        <v>0</v>
      </c>
      <c r="AR3427" s="386">
        <f t="shared" si="8732"/>
        <v>0</v>
      </c>
      <c r="AS3427" s="387">
        <f t="shared" si="8733"/>
        <v>0</v>
      </c>
      <c r="AT3427" s="387">
        <f t="shared" si="8734"/>
        <v>0</v>
      </c>
      <c r="AU3427" s="86" t="s">
        <v>28</v>
      </c>
      <c r="AV3427" s="87"/>
      <c r="AW3427" s="88"/>
      <c r="AX3427" s="88"/>
      <c r="AY3427" s="88"/>
      <c r="AZ3427" s="88"/>
      <c r="BA3427" s="8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  <c r="BT3427" s="11"/>
      <c r="BU3427" s="11"/>
      <c r="BV3427" s="11"/>
      <c r="BW3427" s="11"/>
      <c r="BX3427" s="11"/>
      <c r="BY3427" s="11"/>
      <c r="BZ3427" s="11"/>
      <c r="CA3427" s="11"/>
      <c r="CB3427" s="11"/>
      <c r="CC3427" s="11"/>
      <c r="CD3427" s="11"/>
      <c r="CE3427" s="11"/>
      <c r="CF3427" s="11"/>
      <c r="CG3427" s="11"/>
      <c r="CH3427" s="11"/>
      <c r="CI3427" s="11"/>
      <c r="CJ3427" s="11"/>
      <c r="CK3427" s="11"/>
      <c r="CL3427" s="11"/>
      <c r="CM3427" s="11"/>
      <c r="CN3427" s="11"/>
      <c r="CO3427" s="11"/>
      <c r="CP3427" s="11"/>
      <c r="CQ3427" s="11"/>
      <c r="CR3427" s="11"/>
      <c r="CS3427" s="11"/>
      <c r="CT3427" s="11"/>
      <c r="CU3427" s="11"/>
      <c r="CV3427" s="11"/>
      <c r="CW3427" s="11"/>
      <c r="CX3427" s="11"/>
      <c r="CY3427" s="11"/>
      <c r="CZ3427" s="11"/>
      <c r="DA3427" s="11"/>
      <c r="DB3427" s="11"/>
      <c r="DC3427" s="11"/>
      <c r="DD3427" s="11"/>
      <c r="DE3427" s="11"/>
      <c r="DF3427" s="11"/>
      <c r="DG3427" s="11"/>
      <c r="DH3427" s="11"/>
      <c r="DI3427" s="11"/>
      <c r="DJ3427" s="11"/>
      <c r="DK3427" s="11"/>
      <c r="DL3427" s="11"/>
      <c r="DM3427" s="11"/>
      <c r="DN3427" s="11"/>
      <c r="DO3427" s="11"/>
      <c r="DP3427" s="11"/>
      <c r="DQ3427" s="11"/>
      <c r="DR3427" s="11"/>
      <c r="DS3427" s="11"/>
      <c r="DT3427" s="11"/>
      <c r="DU3427" s="11"/>
      <c r="DV3427" s="11"/>
      <c r="DW3427" s="11"/>
      <c r="DX3427" s="11"/>
      <c r="DY3427" s="11"/>
    </row>
    <row r="3428" spans="1:129" s="69" customFormat="1" hidden="1">
      <c r="A3428" s="11"/>
      <c r="B3428" s="4">
        <v>2017</v>
      </c>
      <c r="C3428" s="82">
        <v>8323</v>
      </c>
      <c r="D3428" s="82">
        <v>3</v>
      </c>
      <c r="E3428" s="2">
        <v>6</v>
      </c>
      <c r="F3428" s="2">
        <v>0</v>
      </c>
      <c r="G3428" s="2">
        <v>5000</v>
      </c>
      <c r="H3428" s="2">
        <v>5300</v>
      </c>
      <c r="I3428" s="2">
        <v>531</v>
      </c>
      <c r="J3428" s="83">
        <v>223</v>
      </c>
      <c r="K3428" s="293" t="s">
        <v>1623</v>
      </c>
      <c r="L3428" s="85">
        <v>0</v>
      </c>
      <c r="M3428" s="85">
        <v>0</v>
      </c>
      <c r="N3428" s="85">
        <f t="shared" si="8739"/>
        <v>0</v>
      </c>
      <c r="O3428" s="85">
        <v>0</v>
      </c>
      <c r="P3428" s="85">
        <v>0</v>
      </c>
      <c r="Q3428" s="85">
        <f t="shared" si="8738"/>
        <v>0</v>
      </c>
      <c r="R3428" s="85">
        <v>0</v>
      </c>
      <c r="S3428" s="85">
        <v>0</v>
      </c>
      <c r="T3428" s="85">
        <v>0</v>
      </c>
      <c r="U3428" s="85">
        <f t="shared" si="8735"/>
        <v>0</v>
      </c>
      <c r="V3428" s="85">
        <v>0</v>
      </c>
      <c r="W3428" s="85">
        <v>0</v>
      </c>
      <c r="X3428" s="85">
        <f t="shared" si="8725"/>
        <v>0</v>
      </c>
      <c r="Y3428" s="85">
        <v>0</v>
      </c>
      <c r="Z3428" s="85">
        <v>0</v>
      </c>
      <c r="AA3428" s="85">
        <v>0</v>
      </c>
      <c r="AB3428" s="85">
        <f t="shared" si="8736"/>
        <v>0</v>
      </c>
      <c r="AC3428" s="85">
        <v>0</v>
      </c>
      <c r="AD3428" s="85">
        <v>0</v>
      </c>
      <c r="AE3428" s="85">
        <f t="shared" si="8726"/>
        <v>0</v>
      </c>
      <c r="AF3428" s="85">
        <v>0</v>
      </c>
      <c r="AG3428" s="85">
        <v>0</v>
      </c>
      <c r="AH3428" s="85">
        <v>0</v>
      </c>
      <c r="AI3428" s="85">
        <f t="shared" si="8737"/>
        <v>0</v>
      </c>
      <c r="AJ3428" s="85">
        <v>0</v>
      </c>
      <c r="AK3428" s="85">
        <v>0</v>
      </c>
      <c r="AL3428" s="85">
        <f t="shared" si="8727"/>
        <v>0</v>
      </c>
      <c r="AM3428" s="85">
        <v>0</v>
      </c>
      <c r="AN3428" s="386">
        <f t="shared" si="8728"/>
        <v>0</v>
      </c>
      <c r="AO3428" s="386">
        <f t="shared" si="8729"/>
        <v>0</v>
      </c>
      <c r="AP3428" s="387">
        <f t="shared" si="8730"/>
        <v>0</v>
      </c>
      <c r="AQ3428" s="386">
        <f t="shared" si="8731"/>
        <v>0</v>
      </c>
      <c r="AR3428" s="386">
        <f t="shared" si="8732"/>
        <v>0</v>
      </c>
      <c r="AS3428" s="387">
        <f t="shared" si="8733"/>
        <v>0</v>
      </c>
      <c r="AT3428" s="387">
        <f t="shared" si="8734"/>
        <v>0</v>
      </c>
      <c r="AU3428" s="86" t="s">
        <v>28</v>
      </c>
      <c r="AV3428" s="87"/>
      <c r="AW3428" s="88"/>
      <c r="AX3428" s="88"/>
      <c r="AY3428" s="88"/>
      <c r="AZ3428" s="88"/>
      <c r="BA3428" s="8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  <c r="BT3428" s="11"/>
      <c r="BU3428" s="11"/>
      <c r="BV3428" s="11"/>
      <c r="BW3428" s="11"/>
      <c r="BX3428" s="11"/>
      <c r="BY3428" s="11"/>
      <c r="BZ3428" s="11"/>
      <c r="CA3428" s="11"/>
      <c r="CB3428" s="11"/>
      <c r="CC3428" s="11"/>
      <c r="CD3428" s="11"/>
      <c r="CE3428" s="11"/>
      <c r="CF3428" s="11"/>
      <c r="CG3428" s="11"/>
      <c r="CH3428" s="11"/>
      <c r="CI3428" s="11"/>
      <c r="CJ3428" s="11"/>
      <c r="CK3428" s="11"/>
      <c r="CL3428" s="11"/>
      <c r="CM3428" s="11"/>
      <c r="CN3428" s="11"/>
      <c r="CO3428" s="11"/>
      <c r="CP3428" s="11"/>
      <c r="CQ3428" s="11"/>
      <c r="CR3428" s="11"/>
      <c r="CS3428" s="11"/>
      <c r="CT3428" s="11"/>
      <c r="CU3428" s="11"/>
      <c r="CV3428" s="11"/>
      <c r="CW3428" s="11"/>
      <c r="CX3428" s="11"/>
      <c r="CY3428" s="11"/>
      <c r="CZ3428" s="11"/>
      <c r="DA3428" s="11"/>
      <c r="DB3428" s="11"/>
      <c r="DC3428" s="11"/>
      <c r="DD3428" s="11"/>
      <c r="DE3428" s="11"/>
      <c r="DF3428" s="11"/>
      <c r="DG3428" s="11"/>
      <c r="DH3428" s="11"/>
      <c r="DI3428" s="11"/>
      <c r="DJ3428" s="11"/>
      <c r="DK3428" s="11"/>
      <c r="DL3428" s="11"/>
      <c r="DM3428" s="11"/>
      <c r="DN3428" s="11"/>
      <c r="DO3428" s="11"/>
      <c r="DP3428" s="11"/>
      <c r="DQ3428" s="11"/>
      <c r="DR3428" s="11"/>
      <c r="DS3428" s="11"/>
      <c r="DT3428" s="11"/>
      <c r="DU3428" s="11"/>
      <c r="DV3428" s="11"/>
      <c r="DW3428" s="11"/>
      <c r="DX3428" s="11"/>
      <c r="DY3428" s="11"/>
    </row>
    <row r="3429" spans="1:129" s="69" customFormat="1" hidden="1">
      <c r="A3429" s="11"/>
      <c r="B3429" s="4">
        <v>2017</v>
      </c>
      <c r="C3429" s="82">
        <v>8323</v>
      </c>
      <c r="D3429" s="82">
        <v>3</v>
      </c>
      <c r="E3429" s="2">
        <v>6</v>
      </c>
      <c r="F3429" s="2">
        <v>0</v>
      </c>
      <c r="G3429" s="2">
        <v>5000</v>
      </c>
      <c r="H3429" s="2">
        <v>5300</v>
      </c>
      <c r="I3429" s="2">
        <v>531</v>
      </c>
      <c r="J3429" s="83">
        <v>224</v>
      </c>
      <c r="K3429" s="293" t="s">
        <v>918</v>
      </c>
      <c r="L3429" s="85">
        <v>0</v>
      </c>
      <c r="M3429" s="85">
        <v>0</v>
      </c>
      <c r="N3429" s="85">
        <f t="shared" si="8739"/>
        <v>0</v>
      </c>
      <c r="O3429" s="85">
        <v>0</v>
      </c>
      <c r="P3429" s="85">
        <v>0</v>
      </c>
      <c r="Q3429" s="85">
        <f t="shared" si="8738"/>
        <v>0</v>
      </c>
      <c r="R3429" s="85">
        <v>0</v>
      </c>
      <c r="S3429" s="85">
        <v>0</v>
      </c>
      <c r="T3429" s="85">
        <v>0</v>
      </c>
      <c r="U3429" s="85">
        <f t="shared" si="8735"/>
        <v>0</v>
      </c>
      <c r="V3429" s="85">
        <v>0</v>
      </c>
      <c r="W3429" s="85">
        <v>0</v>
      </c>
      <c r="X3429" s="85">
        <f t="shared" si="8725"/>
        <v>0</v>
      </c>
      <c r="Y3429" s="85">
        <v>0</v>
      </c>
      <c r="Z3429" s="85">
        <v>0</v>
      </c>
      <c r="AA3429" s="85">
        <v>0</v>
      </c>
      <c r="AB3429" s="85">
        <f t="shared" si="8736"/>
        <v>0</v>
      </c>
      <c r="AC3429" s="85">
        <v>0</v>
      </c>
      <c r="AD3429" s="85">
        <v>0</v>
      </c>
      <c r="AE3429" s="85">
        <f t="shared" si="8726"/>
        <v>0</v>
      </c>
      <c r="AF3429" s="85">
        <v>0</v>
      </c>
      <c r="AG3429" s="85">
        <v>0</v>
      </c>
      <c r="AH3429" s="85">
        <v>0</v>
      </c>
      <c r="AI3429" s="85">
        <f t="shared" si="8737"/>
        <v>0</v>
      </c>
      <c r="AJ3429" s="85">
        <v>0</v>
      </c>
      <c r="AK3429" s="85">
        <v>0</v>
      </c>
      <c r="AL3429" s="85">
        <f t="shared" si="8727"/>
        <v>0</v>
      </c>
      <c r="AM3429" s="85">
        <v>0</v>
      </c>
      <c r="AN3429" s="386">
        <f t="shared" si="8728"/>
        <v>0</v>
      </c>
      <c r="AO3429" s="386">
        <f t="shared" si="8729"/>
        <v>0</v>
      </c>
      <c r="AP3429" s="387">
        <f t="shared" si="8730"/>
        <v>0</v>
      </c>
      <c r="AQ3429" s="386">
        <f t="shared" si="8731"/>
        <v>0</v>
      </c>
      <c r="AR3429" s="386">
        <f t="shared" si="8732"/>
        <v>0</v>
      </c>
      <c r="AS3429" s="387">
        <f t="shared" si="8733"/>
        <v>0</v>
      </c>
      <c r="AT3429" s="387">
        <f t="shared" si="8734"/>
        <v>0</v>
      </c>
      <c r="AU3429" s="86" t="s">
        <v>28</v>
      </c>
      <c r="AV3429" s="87"/>
      <c r="AW3429" s="88"/>
      <c r="AX3429" s="88"/>
      <c r="AY3429" s="88"/>
      <c r="AZ3429" s="88"/>
      <c r="BA3429" s="8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  <c r="BT3429" s="11"/>
      <c r="BU3429" s="11"/>
      <c r="BV3429" s="11"/>
      <c r="BW3429" s="11"/>
      <c r="BX3429" s="11"/>
      <c r="BY3429" s="11"/>
      <c r="BZ3429" s="11"/>
      <c r="CA3429" s="11"/>
      <c r="CB3429" s="11"/>
      <c r="CC3429" s="11"/>
      <c r="CD3429" s="11"/>
      <c r="CE3429" s="11"/>
      <c r="CF3429" s="11"/>
      <c r="CG3429" s="11"/>
      <c r="CH3429" s="11"/>
      <c r="CI3429" s="11"/>
      <c r="CJ3429" s="11"/>
      <c r="CK3429" s="11"/>
      <c r="CL3429" s="11"/>
      <c r="CM3429" s="11"/>
      <c r="CN3429" s="11"/>
      <c r="CO3429" s="11"/>
      <c r="CP3429" s="11"/>
      <c r="CQ3429" s="11"/>
      <c r="CR3429" s="11"/>
      <c r="CS3429" s="11"/>
      <c r="CT3429" s="11"/>
      <c r="CU3429" s="11"/>
      <c r="CV3429" s="11"/>
      <c r="CW3429" s="11"/>
      <c r="CX3429" s="11"/>
      <c r="CY3429" s="11"/>
      <c r="CZ3429" s="11"/>
      <c r="DA3429" s="11"/>
      <c r="DB3429" s="11"/>
      <c r="DC3429" s="11"/>
      <c r="DD3429" s="11"/>
      <c r="DE3429" s="11"/>
      <c r="DF3429" s="11"/>
      <c r="DG3429" s="11"/>
      <c r="DH3429" s="11"/>
      <c r="DI3429" s="11"/>
      <c r="DJ3429" s="11"/>
      <c r="DK3429" s="11"/>
      <c r="DL3429" s="11"/>
      <c r="DM3429" s="11"/>
      <c r="DN3429" s="11"/>
      <c r="DO3429" s="11"/>
      <c r="DP3429" s="11"/>
      <c r="DQ3429" s="11"/>
      <c r="DR3429" s="11"/>
      <c r="DS3429" s="11"/>
      <c r="DT3429" s="11"/>
      <c r="DU3429" s="11"/>
      <c r="DV3429" s="11"/>
      <c r="DW3429" s="11"/>
      <c r="DX3429" s="11"/>
      <c r="DY3429" s="11"/>
    </row>
    <row r="3430" spans="1:129" s="69" customFormat="1" hidden="1">
      <c r="A3430" s="11"/>
      <c r="B3430" s="4">
        <v>2017</v>
      </c>
      <c r="C3430" s="82">
        <v>8323</v>
      </c>
      <c r="D3430" s="82">
        <v>3</v>
      </c>
      <c r="E3430" s="2">
        <v>6</v>
      </c>
      <c r="F3430" s="2">
        <v>0</v>
      </c>
      <c r="G3430" s="2">
        <v>5000</v>
      </c>
      <c r="H3430" s="2">
        <v>5300</v>
      </c>
      <c r="I3430" s="2">
        <v>531</v>
      </c>
      <c r="J3430" s="83">
        <v>225</v>
      </c>
      <c r="K3430" s="293" t="s">
        <v>1624</v>
      </c>
      <c r="L3430" s="85">
        <v>0</v>
      </c>
      <c r="M3430" s="85">
        <v>0</v>
      </c>
      <c r="N3430" s="85">
        <f t="shared" si="8739"/>
        <v>0</v>
      </c>
      <c r="O3430" s="85">
        <v>0</v>
      </c>
      <c r="P3430" s="85">
        <v>0</v>
      </c>
      <c r="Q3430" s="85">
        <f t="shared" si="8738"/>
        <v>0</v>
      </c>
      <c r="R3430" s="85">
        <v>0</v>
      </c>
      <c r="S3430" s="85">
        <v>0</v>
      </c>
      <c r="T3430" s="85">
        <v>0</v>
      </c>
      <c r="U3430" s="85">
        <f t="shared" si="8735"/>
        <v>0</v>
      </c>
      <c r="V3430" s="85">
        <v>0</v>
      </c>
      <c r="W3430" s="85">
        <v>0</v>
      </c>
      <c r="X3430" s="85">
        <f t="shared" si="8725"/>
        <v>0</v>
      </c>
      <c r="Y3430" s="85">
        <v>0</v>
      </c>
      <c r="Z3430" s="85">
        <v>0</v>
      </c>
      <c r="AA3430" s="85">
        <v>0</v>
      </c>
      <c r="AB3430" s="85">
        <f t="shared" si="8736"/>
        <v>0</v>
      </c>
      <c r="AC3430" s="85">
        <v>0</v>
      </c>
      <c r="AD3430" s="85">
        <v>0</v>
      </c>
      <c r="AE3430" s="85">
        <f t="shared" si="8726"/>
        <v>0</v>
      </c>
      <c r="AF3430" s="85">
        <v>0</v>
      </c>
      <c r="AG3430" s="85">
        <v>0</v>
      </c>
      <c r="AH3430" s="85">
        <v>0</v>
      </c>
      <c r="AI3430" s="85">
        <f t="shared" si="8737"/>
        <v>0</v>
      </c>
      <c r="AJ3430" s="85">
        <v>0</v>
      </c>
      <c r="AK3430" s="85">
        <v>0</v>
      </c>
      <c r="AL3430" s="85">
        <f t="shared" si="8727"/>
        <v>0</v>
      </c>
      <c r="AM3430" s="85">
        <v>0</v>
      </c>
      <c r="AN3430" s="386">
        <f t="shared" si="8728"/>
        <v>0</v>
      </c>
      <c r="AO3430" s="386">
        <f t="shared" si="8729"/>
        <v>0</v>
      </c>
      <c r="AP3430" s="387">
        <f t="shared" si="8730"/>
        <v>0</v>
      </c>
      <c r="AQ3430" s="386">
        <f t="shared" si="8731"/>
        <v>0</v>
      </c>
      <c r="AR3430" s="386">
        <f t="shared" si="8732"/>
        <v>0</v>
      </c>
      <c r="AS3430" s="387">
        <f t="shared" si="8733"/>
        <v>0</v>
      </c>
      <c r="AT3430" s="387">
        <f t="shared" si="8734"/>
        <v>0</v>
      </c>
      <c r="AU3430" s="86" t="s">
        <v>28</v>
      </c>
      <c r="AV3430" s="87"/>
      <c r="AW3430" s="88"/>
      <c r="AX3430" s="88"/>
      <c r="AY3430" s="88"/>
      <c r="AZ3430" s="88"/>
      <c r="BA3430" s="8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  <c r="BT3430" s="11"/>
      <c r="BU3430" s="11"/>
      <c r="BV3430" s="11"/>
      <c r="BW3430" s="11"/>
      <c r="BX3430" s="11"/>
      <c r="BY3430" s="11"/>
      <c r="BZ3430" s="11"/>
      <c r="CA3430" s="11"/>
      <c r="CB3430" s="11"/>
      <c r="CC3430" s="11"/>
      <c r="CD3430" s="11"/>
      <c r="CE3430" s="11"/>
      <c r="CF3430" s="11"/>
      <c r="CG3430" s="11"/>
      <c r="CH3430" s="11"/>
      <c r="CI3430" s="11"/>
      <c r="CJ3430" s="11"/>
      <c r="CK3430" s="11"/>
      <c r="CL3430" s="11"/>
      <c r="CM3430" s="11"/>
      <c r="CN3430" s="11"/>
      <c r="CO3430" s="11"/>
      <c r="CP3430" s="11"/>
      <c r="CQ3430" s="11"/>
      <c r="CR3430" s="11"/>
      <c r="CS3430" s="11"/>
      <c r="CT3430" s="11"/>
      <c r="CU3430" s="11"/>
      <c r="CV3430" s="11"/>
      <c r="CW3430" s="11"/>
      <c r="CX3430" s="11"/>
      <c r="CY3430" s="11"/>
      <c r="CZ3430" s="11"/>
      <c r="DA3430" s="11"/>
      <c r="DB3430" s="11"/>
      <c r="DC3430" s="11"/>
      <c r="DD3430" s="11"/>
      <c r="DE3430" s="11"/>
      <c r="DF3430" s="11"/>
      <c r="DG3430" s="11"/>
      <c r="DH3430" s="11"/>
      <c r="DI3430" s="11"/>
      <c r="DJ3430" s="11"/>
      <c r="DK3430" s="11"/>
      <c r="DL3430" s="11"/>
      <c r="DM3430" s="11"/>
      <c r="DN3430" s="11"/>
      <c r="DO3430" s="11"/>
      <c r="DP3430" s="11"/>
      <c r="DQ3430" s="11"/>
      <c r="DR3430" s="11"/>
      <c r="DS3430" s="11"/>
      <c r="DT3430" s="11"/>
      <c r="DU3430" s="11"/>
      <c r="DV3430" s="11"/>
      <c r="DW3430" s="11"/>
      <c r="DX3430" s="11"/>
      <c r="DY3430" s="11"/>
    </row>
    <row r="3431" spans="1:129" s="69" customFormat="1" hidden="1">
      <c r="A3431" s="11"/>
      <c r="B3431" s="4">
        <v>2017</v>
      </c>
      <c r="C3431" s="82">
        <v>8323</v>
      </c>
      <c r="D3431" s="82">
        <v>3</v>
      </c>
      <c r="E3431" s="2">
        <v>6</v>
      </c>
      <c r="F3431" s="2">
        <v>0</v>
      </c>
      <c r="G3431" s="2">
        <v>5000</v>
      </c>
      <c r="H3431" s="2">
        <v>5300</v>
      </c>
      <c r="I3431" s="2">
        <v>531</v>
      </c>
      <c r="J3431" s="83">
        <v>226</v>
      </c>
      <c r="K3431" s="293" t="s">
        <v>1945</v>
      </c>
      <c r="L3431" s="85">
        <v>0</v>
      </c>
      <c r="M3431" s="85">
        <v>0</v>
      </c>
      <c r="N3431" s="85">
        <f t="shared" si="8739"/>
        <v>0</v>
      </c>
      <c r="O3431" s="85">
        <v>0</v>
      </c>
      <c r="P3431" s="85">
        <v>0</v>
      </c>
      <c r="Q3431" s="85">
        <f t="shared" si="8738"/>
        <v>0</v>
      </c>
      <c r="R3431" s="85">
        <v>0</v>
      </c>
      <c r="S3431" s="85">
        <v>0</v>
      </c>
      <c r="T3431" s="85">
        <v>0</v>
      </c>
      <c r="U3431" s="85">
        <f t="shared" si="8735"/>
        <v>0</v>
      </c>
      <c r="V3431" s="85">
        <v>0</v>
      </c>
      <c r="W3431" s="85">
        <v>0</v>
      </c>
      <c r="X3431" s="85">
        <f t="shared" si="8725"/>
        <v>0</v>
      </c>
      <c r="Y3431" s="85">
        <v>0</v>
      </c>
      <c r="Z3431" s="85">
        <v>0</v>
      </c>
      <c r="AA3431" s="85">
        <v>0</v>
      </c>
      <c r="AB3431" s="85">
        <f t="shared" si="8736"/>
        <v>0</v>
      </c>
      <c r="AC3431" s="85">
        <v>0</v>
      </c>
      <c r="AD3431" s="85">
        <v>0</v>
      </c>
      <c r="AE3431" s="85">
        <f t="shared" si="8726"/>
        <v>0</v>
      </c>
      <c r="AF3431" s="85">
        <v>0</v>
      </c>
      <c r="AG3431" s="85">
        <v>0</v>
      </c>
      <c r="AH3431" s="85">
        <v>0</v>
      </c>
      <c r="AI3431" s="85">
        <f t="shared" si="8737"/>
        <v>0</v>
      </c>
      <c r="AJ3431" s="85">
        <v>0</v>
      </c>
      <c r="AK3431" s="85">
        <v>0</v>
      </c>
      <c r="AL3431" s="85">
        <f t="shared" si="8727"/>
        <v>0</v>
      </c>
      <c r="AM3431" s="85">
        <v>0</v>
      </c>
      <c r="AN3431" s="386">
        <f t="shared" si="8728"/>
        <v>0</v>
      </c>
      <c r="AO3431" s="386">
        <f t="shared" si="8729"/>
        <v>0</v>
      </c>
      <c r="AP3431" s="387">
        <f t="shared" si="8730"/>
        <v>0</v>
      </c>
      <c r="AQ3431" s="386">
        <f t="shared" si="8731"/>
        <v>0</v>
      </c>
      <c r="AR3431" s="386">
        <f t="shared" si="8732"/>
        <v>0</v>
      </c>
      <c r="AS3431" s="387">
        <f t="shared" si="8733"/>
        <v>0</v>
      </c>
      <c r="AT3431" s="387">
        <f t="shared" si="8734"/>
        <v>0</v>
      </c>
      <c r="AU3431" s="86" t="s">
        <v>28</v>
      </c>
      <c r="AV3431" s="87"/>
      <c r="AW3431" s="88"/>
      <c r="AX3431" s="88"/>
      <c r="AY3431" s="88"/>
      <c r="AZ3431" s="88"/>
      <c r="BA3431" s="8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  <c r="BT3431" s="11"/>
      <c r="BU3431" s="11"/>
      <c r="BV3431" s="11"/>
      <c r="BW3431" s="11"/>
      <c r="BX3431" s="11"/>
      <c r="BY3431" s="11"/>
      <c r="BZ3431" s="11"/>
      <c r="CA3431" s="11"/>
      <c r="CB3431" s="11"/>
      <c r="CC3431" s="11"/>
      <c r="CD3431" s="11"/>
      <c r="CE3431" s="11"/>
      <c r="CF3431" s="11"/>
      <c r="CG3431" s="11"/>
      <c r="CH3431" s="11"/>
      <c r="CI3431" s="11"/>
      <c r="CJ3431" s="11"/>
      <c r="CK3431" s="11"/>
      <c r="CL3431" s="11"/>
      <c r="CM3431" s="11"/>
      <c r="CN3431" s="11"/>
      <c r="CO3431" s="11"/>
      <c r="CP3431" s="11"/>
      <c r="CQ3431" s="11"/>
      <c r="CR3431" s="11"/>
      <c r="CS3431" s="11"/>
      <c r="CT3431" s="11"/>
      <c r="CU3431" s="11"/>
      <c r="CV3431" s="11"/>
      <c r="CW3431" s="11"/>
      <c r="CX3431" s="11"/>
      <c r="CY3431" s="11"/>
      <c r="CZ3431" s="11"/>
      <c r="DA3431" s="11"/>
      <c r="DB3431" s="11"/>
      <c r="DC3431" s="11"/>
      <c r="DD3431" s="11"/>
      <c r="DE3431" s="11"/>
      <c r="DF3431" s="11"/>
      <c r="DG3431" s="11"/>
      <c r="DH3431" s="11"/>
      <c r="DI3431" s="11"/>
      <c r="DJ3431" s="11"/>
      <c r="DK3431" s="11"/>
      <c r="DL3431" s="11"/>
      <c r="DM3431" s="11"/>
      <c r="DN3431" s="11"/>
      <c r="DO3431" s="11"/>
      <c r="DP3431" s="11"/>
      <c r="DQ3431" s="11"/>
      <c r="DR3431" s="11"/>
      <c r="DS3431" s="11"/>
      <c r="DT3431" s="11"/>
      <c r="DU3431" s="11"/>
      <c r="DV3431" s="11"/>
      <c r="DW3431" s="11"/>
      <c r="DX3431" s="11"/>
      <c r="DY3431" s="11"/>
    </row>
    <row r="3432" spans="1:129" s="69" customFormat="1" hidden="1">
      <c r="A3432" s="11"/>
      <c r="B3432" s="4">
        <v>2017</v>
      </c>
      <c r="C3432" s="82">
        <v>8323</v>
      </c>
      <c r="D3432" s="82">
        <v>3</v>
      </c>
      <c r="E3432" s="2">
        <v>6</v>
      </c>
      <c r="F3432" s="2">
        <v>0</v>
      </c>
      <c r="G3432" s="2">
        <v>5000</v>
      </c>
      <c r="H3432" s="2">
        <v>5300</v>
      </c>
      <c r="I3432" s="2">
        <v>531</v>
      </c>
      <c r="J3432" s="83">
        <v>227</v>
      </c>
      <c r="K3432" s="293" t="s">
        <v>1625</v>
      </c>
      <c r="L3432" s="85">
        <v>0</v>
      </c>
      <c r="M3432" s="85">
        <v>0</v>
      </c>
      <c r="N3432" s="85">
        <f t="shared" si="8739"/>
        <v>0</v>
      </c>
      <c r="O3432" s="85">
        <v>0</v>
      </c>
      <c r="P3432" s="85">
        <v>0</v>
      </c>
      <c r="Q3432" s="85">
        <f t="shared" si="8738"/>
        <v>0</v>
      </c>
      <c r="R3432" s="85">
        <v>0</v>
      </c>
      <c r="S3432" s="85">
        <v>0</v>
      </c>
      <c r="T3432" s="85">
        <v>0</v>
      </c>
      <c r="U3432" s="85">
        <f t="shared" si="8735"/>
        <v>0</v>
      </c>
      <c r="V3432" s="85">
        <v>0</v>
      </c>
      <c r="W3432" s="85">
        <v>0</v>
      </c>
      <c r="X3432" s="85">
        <f t="shared" si="8725"/>
        <v>0</v>
      </c>
      <c r="Y3432" s="85">
        <v>0</v>
      </c>
      <c r="Z3432" s="85">
        <v>0</v>
      </c>
      <c r="AA3432" s="85">
        <v>0</v>
      </c>
      <c r="AB3432" s="85">
        <f t="shared" si="8736"/>
        <v>0</v>
      </c>
      <c r="AC3432" s="85">
        <v>0</v>
      </c>
      <c r="AD3432" s="85">
        <v>0</v>
      </c>
      <c r="AE3432" s="85">
        <f t="shared" si="8726"/>
        <v>0</v>
      </c>
      <c r="AF3432" s="85">
        <v>0</v>
      </c>
      <c r="AG3432" s="85">
        <v>0</v>
      </c>
      <c r="AH3432" s="85">
        <v>0</v>
      </c>
      <c r="AI3432" s="85">
        <f t="shared" si="8737"/>
        <v>0</v>
      </c>
      <c r="AJ3432" s="85">
        <v>0</v>
      </c>
      <c r="AK3432" s="85">
        <v>0</v>
      </c>
      <c r="AL3432" s="85">
        <f t="shared" si="8727"/>
        <v>0</v>
      </c>
      <c r="AM3432" s="85">
        <v>0</v>
      </c>
      <c r="AN3432" s="386">
        <f t="shared" si="8728"/>
        <v>0</v>
      </c>
      <c r="AO3432" s="386">
        <f t="shared" si="8729"/>
        <v>0</v>
      </c>
      <c r="AP3432" s="387">
        <f t="shared" si="8730"/>
        <v>0</v>
      </c>
      <c r="AQ3432" s="386">
        <f t="shared" si="8731"/>
        <v>0</v>
      </c>
      <c r="AR3432" s="386">
        <f t="shared" si="8732"/>
        <v>0</v>
      </c>
      <c r="AS3432" s="387">
        <f t="shared" si="8733"/>
        <v>0</v>
      </c>
      <c r="AT3432" s="387">
        <f t="shared" si="8734"/>
        <v>0</v>
      </c>
      <c r="AU3432" s="86" t="s">
        <v>28</v>
      </c>
      <c r="AV3432" s="87"/>
      <c r="AW3432" s="88"/>
      <c r="AX3432" s="88"/>
      <c r="AY3432" s="88"/>
      <c r="AZ3432" s="88"/>
      <c r="BA3432" s="8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  <c r="BT3432" s="11"/>
      <c r="BU3432" s="11"/>
      <c r="BV3432" s="11"/>
      <c r="BW3432" s="11"/>
      <c r="BX3432" s="11"/>
      <c r="BY3432" s="11"/>
      <c r="BZ3432" s="11"/>
      <c r="CA3432" s="11"/>
      <c r="CB3432" s="11"/>
      <c r="CC3432" s="11"/>
      <c r="CD3432" s="11"/>
      <c r="CE3432" s="11"/>
      <c r="CF3432" s="11"/>
      <c r="CG3432" s="11"/>
      <c r="CH3432" s="11"/>
      <c r="CI3432" s="11"/>
      <c r="CJ3432" s="11"/>
      <c r="CK3432" s="11"/>
      <c r="CL3432" s="11"/>
      <c r="CM3432" s="11"/>
      <c r="CN3432" s="11"/>
      <c r="CO3432" s="11"/>
      <c r="CP3432" s="11"/>
      <c r="CQ3432" s="11"/>
      <c r="CR3432" s="11"/>
      <c r="CS3432" s="11"/>
      <c r="CT3432" s="11"/>
      <c r="CU3432" s="11"/>
      <c r="CV3432" s="11"/>
      <c r="CW3432" s="11"/>
      <c r="CX3432" s="11"/>
      <c r="CY3432" s="11"/>
      <c r="CZ3432" s="11"/>
      <c r="DA3432" s="11"/>
      <c r="DB3432" s="11"/>
      <c r="DC3432" s="11"/>
      <c r="DD3432" s="11"/>
      <c r="DE3432" s="11"/>
      <c r="DF3432" s="11"/>
      <c r="DG3432" s="11"/>
      <c r="DH3432" s="11"/>
      <c r="DI3432" s="11"/>
      <c r="DJ3432" s="11"/>
      <c r="DK3432" s="11"/>
      <c r="DL3432" s="11"/>
      <c r="DM3432" s="11"/>
      <c r="DN3432" s="11"/>
      <c r="DO3432" s="11"/>
      <c r="DP3432" s="11"/>
      <c r="DQ3432" s="11"/>
      <c r="DR3432" s="11"/>
      <c r="DS3432" s="11"/>
      <c r="DT3432" s="11"/>
      <c r="DU3432" s="11"/>
      <c r="DV3432" s="11"/>
      <c r="DW3432" s="11"/>
      <c r="DX3432" s="11"/>
      <c r="DY3432" s="11"/>
    </row>
    <row r="3433" spans="1:129" s="69" customFormat="1" hidden="1">
      <c r="A3433" s="11"/>
      <c r="B3433" s="4">
        <v>2017</v>
      </c>
      <c r="C3433" s="82">
        <v>8323</v>
      </c>
      <c r="D3433" s="82">
        <v>3</v>
      </c>
      <c r="E3433" s="2">
        <v>6</v>
      </c>
      <c r="F3433" s="2">
        <v>0</v>
      </c>
      <c r="G3433" s="2">
        <v>5000</v>
      </c>
      <c r="H3433" s="2">
        <v>5300</v>
      </c>
      <c r="I3433" s="2">
        <v>531</v>
      </c>
      <c r="J3433" s="83">
        <v>228</v>
      </c>
      <c r="K3433" s="293" t="s">
        <v>1626</v>
      </c>
      <c r="L3433" s="85">
        <v>0</v>
      </c>
      <c r="M3433" s="85">
        <v>0</v>
      </c>
      <c r="N3433" s="85">
        <f t="shared" si="8739"/>
        <v>0</v>
      </c>
      <c r="O3433" s="85">
        <v>0</v>
      </c>
      <c r="P3433" s="85">
        <v>0</v>
      </c>
      <c r="Q3433" s="85">
        <f t="shared" si="8738"/>
        <v>0</v>
      </c>
      <c r="R3433" s="85">
        <v>0</v>
      </c>
      <c r="S3433" s="85">
        <v>0</v>
      </c>
      <c r="T3433" s="85">
        <v>0</v>
      </c>
      <c r="U3433" s="85">
        <f t="shared" si="8735"/>
        <v>0</v>
      </c>
      <c r="V3433" s="85">
        <v>0</v>
      </c>
      <c r="W3433" s="85">
        <v>0</v>
      </c>
      <c r="X3433" s="85">
        <f t="shared" si="8725"/>
        <v>0</v>
      </c>
      <c r="Y3433" s="85">
        <v>0</v>
      </c>
      <c r="Z3433" s="85">
        <v>0</v>
      </c>
      <c r="AA3433" s="85">
        <v>0</v>
      </c>
      <c r="AB3433" s="85">
        <f t="shared" si="8736"/>
        <v>0</v>
      </c>
      <c r="AC3433" s="85">
        <v>0</v>
      </c>
      <c r="AD3433" s="85">
        <v>0</v>
      </c>
      <c r="AE3433" s="85">
        <f t="shared" si="8726"/>
        <v>0</v>
      </c>
      <c r="AF3433" s="85">
        <v>0</v>
      </c>
      <c r="AG3433" s="85">
        <v>0</v>
      </c>
      <c r="AH3433" s="85">
        <v>0</v>
      </c>
      <c r="AI3433" s="85">
        <f t="shared" si="8737"/>
        <v>0</v>
      </c>
      <c r="AJ3433" s="85">
        <v>0</v>
      </c>
      <c r="AK3433" s="85">
        <v>0</v>
      </c>
      <c r="AL3433" s="85">
        <f t="shared" si="8727"/>
        <v>0</v>
      </c>
      <c r="AM3433" s="85">
        <v>0</v>
      </c>
      <c r="AN3433" s="386">
        <f t="shared" si="8728"/>
        <v>0</v>
      </c>
      <c r="AO3433" s="386">
        <f t="shared" si="8729"/>
        <v>0</v>
      </c>
      <c r="AP3433" s="387">
        <f t="shared" si="8730"/>
        <v>0</v>
      </c>
      <c r="AQ3433" s="386">
        <f t="shared" si="8731"/>
        <v>0</v>
      </c>
      <c r="AR3433" s="386">
        <f t="shared" si="8732"/>
        <v>0</v>
      </c>
      <c r="AS3433" s="387">
        <f t="shared" si="8733"/>
        <v>0</v>
      </c>
      <c r="AT3433" s="387">
        <f t="shared" si="8734"/>
        <v>0</v>
      </c>
      <c r="AU3433" s="86" t="s">
        <v>28</v>
      </c>
      <c r="AV3433" s="87"/>
      <c r="AW3433" s="88"/>
      <c r="AX3433" s="88"/>
      <c r="AY3433" s="88"/>
      <c r="AZ3433" s="88"/>
      <c r="BA3433" s="8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  <c r="BT3433" s="11"/>
      <c r="BU3433" s="11"/>
      <c r="BV3433" s="11"/>
      <c r="BW3433" s="11"/>
      <c r="BX3433" s="11"/>
      <c r="BY3433" s="11"/>
      <c r="BZ3433" s="11"/>
      <c r="CA3433" s="11"/>
      <c r="CB3433" s="11"/>
      <c r="CC3433" s="11"/>
      <c r="CD3433" s="11"/>
      <c r="CE3433" s="11"/>
      <c r="CF3433" s="11"/>
      <c r="CG3433" s="11"/>
      <c r="CH3433" s="11"/>
      <c r="CI3433" s="11"/>
      <c r="CJ3433" s="11"/>
      <c r="CK3433" s="11"/>
      <c r="CL3433" s="11"/>
      <c r="CM3433" s="11"/>
      <c r="CN3433" s="11"/>
      <c r="CO3433" s="11"/>
      <c r="CP3433" s="11"/>
      <c r="CQ3433" s="11"/>
      <c r="CR3433" s="11"/>
      <c r="CS3433" s="11"/>
      <c r="CT3433" s="11"/>
      <c r="CU3433" s="11"/>
      <c r="CV3433" s="11"/>
      <c r="CW3433" s="11"/>
      <c r="CX3433" s="11"/>
      <c r="CY3433" s="11"/>
      <c r="CZ3433" s="11"/>
      <c r="DA3433" s="11"/>
      <c r="DB3433" s="11"/>
      <c r="DC3433" s="11"/>
      <c r="DD3433" s="11"/>
      <c r="DE3433" s="11"/>
      <c r="DF3433" s="11"/>
      <c r="DG3433" s="11"/>
      <c r="DH3433" s="11"/>
      <c r="DI3433" s="11"/>
      <c r="DJ3433" s="11"/>
      <c r="DK3433" s="11"/>
      <c r="DL3433" s="11"/>
      <c r="DM3433" s="11"/>
      <c r="DN3433" s="11"/>
      <c r="DO3433" s="11"/>
      <c r="DP3433" s="11"/>
      <c r="DQ3433" s="11"/>
      <c r="DR3433" s="11"/>
      <c r="DS3433" s="11"/>
      <c r="DT3433" s="11"/>
      <c r="DU3433" s="11"/>
      <c r="DV3433" s="11"/>
      <c r="DW3433" s="11"/>
      <c r="DX3433" s="11"/>
      <c r="DY3433" s="11"/>
    </row>
    <row r="3434" spans="1:129" s="69" customFormat="1" hidden="1">
      <c r="A3434" s="11"/>
      <c r="B3434" s="4">
        <v>2017</v>
      </c>
      <c r="C3434" s="82">
        <v>8323</v>
      </c>
      <c r="D3434" s="82">
        <v>3</v>
      </c>
      <c r="E3434" s="2">
        <v>6</v>
      </c>
      <c r="F3434" s="2">
        <v>0</v>
      </c>
      <c r="G3434" s="2">
        <v>5000</v>
      </c>
      <c r="H3434" s="2">
        <v>5300</v>
      </c>
      <c r="I3434" s="2">
        <v>531</v>
      </c>
      <c r="J3434" s="83">
        <v>229</v>
      </c>
      <c r="K3434" s="293" t="s">
        <v>1627</v>
      </c>
      <c r="L3434" s="85">
        <v>0</v>
      </c>
      <c r="M3434" s="85">
        <v>0</v>
      </c>
      <c r="N3434" s="85">
        <f t="shared" si="8739"/>
        <v>0</v>
      </c>
      <c r="O3434" s="85">
        <v>0</v>
      </c>
      <c r="P3434" s="85">
        <v>0</v>
      </c>
      <c r="Q3434" s="85">
        <f t="shared" si="8738"/>
        <v>0</v>
      </c>
      <c r="R3434" s="85">
        <v>0</v>
      </c>
      <c r="S3434" s="85">
        <v>0</v>
      </c>
      <c r="T3434" s="85">
        <v>0</v>
      </c>
      <c r="U3434" s="85">
        <f t="shared" si="8735"/>
        <v>0</v>
      </c>
      <c r="V3434" s="85">
        <v>0</v>
      </c>
      <c r="W3434" s="85">
        <v>0</v>
      </c>
      <c r="X3434" s="85">
        <f t="shared" si="8725"/>
        <v>0</v>
      </c>
      <c r="Y3434" s="85">
        <v>0</v>
      </c>
      <c r="Z3434" s="85">
        <v>0</v>
      </c>
      <c r="AA3434" s="85">
        <v>0</v>
      </c>
      <c r="AB3434" s="85">
        <f t="shared" si="8736"/>
        <v>0</v>
      </c>
      <c r="AC3434" s="85">
        <v>0</v>
      </c>
      <c r="AD3434" s="85">
        <v>0</v>
      </c>
      <c r="AE3434" s="85">
        <f t="shared" si="8726"/>
        <v>0</v>
      </c>
      <c r="AF3434" s="85">
        <v>0</v>
      </c>
      <c r="AG3434" s="85">
        <v>0</v>
      </c>
      <c r="AH3434" s="85">
        <v>0</v>
      </c>
      <c r="AI3434" s="85">
        <f t="shared" si="8737"/>
        <v>0</v>
      </c>
      <c r="AJ3434" s="85">
        <v>0</v>
      </c>
      <c r="AK3434" s="85">
        <v>0</v>
      </c>
      <c r="AL3434" s="85">
        <f t="shared" si="8727"/>
        <v>0</v>
      </c>
      <c r="AM3434" s="85">
        <v>0</v>
      </c>
      <c r="AN3434" s="386">
        <f t="shared" si="8728"/>
        <v>0</v>
      </c>
      <c r="AO3434" s="386">
        <f t="shared" si="8729"/>
        <v>0</v>
      </c>
      <c r="AP3434" s="387">
        <f t="shared" si="8730"/>
        <v>0</v>
      </c>
      <c r="AQ3434" s="386">
        <f t="shared" si="8731"/>
        <v>0</v>
      </c>
      <c r="AR3434" s="386">
        <f t="shared" si="8732"/>
        <v>0</v>
      </c>
      <c r="AS3434" s="387">
        <f t="shared" si="8733"/>
        <v>0</v>
      </c>
      <c r="AT3434" s="387">
        <f t="shared" si="8734"/>
        <v>0</v>
      </c>
      <c r="AU3434" s="86" t="s">
        <v>28</v>
      </c>
      <c r="AV3434" s="87"/>
      <c r="AW3434" s="88"/>
      <c r="AX3434" s="88"/>
      <c r="AY3434" s="88"/>
      <c r="AZ3434" s="88"/>
      <c r="BA3434" s="8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  <c r="BT3434" s="11"/>
      <c r="BU3434" s="11"/>
      <c r="BV3434" s="11"/>
      <c r="BW3434" s="11"/>
      <c r="BX3434" s="11"/>
      <c r="BY3434" s="11"/>
      <c r="BZ3434" s="11"/>
      <c r="CA3434" s="11"/>
      <c r="CB3434" s="11"/>
      <c r="CC3434" s="11"/>
      <c r="CD3434" s="11"/>
      <c r="CE3434" s="11"/>
      <c r="CF3434" s="11"/>
      <c r="CG3434" s="11"/>
      <c r="CH3434" s="11"/>
      <c r="CI3434" s="11"/>
      <c r="CJ3434" s="11"/>
      <c r="CK3434" s="11"/>
      <c r="CL3434" s="11"/>
      <c r="CM3434" s="11"/>
      <c r="CN3434" s="11"/>
      <c r="CO3434" s="11"/>
      <c r="CP3434" s="11"/>
      <c r="CQ3434" s="11"/>
      <c r="CR3434" s="11"/>
      <c r="CS3434" s="11"/>
      <c r="CT3434" s="11"/>
      <c r="CU3434" s="11"/>
      <c r="CV3434" s="11"/>
      <c r="CW3434" s="11"/>
      <c r="CX3434" s="11"/>
      <c r="CY3434" s="11"/>
      <c r="CZ3434" s="11"/>
      <c r="DA3434" s="11"/>
      <c r="DB3434" s="11"/>
      <c r="DC3434" s="11"/>
      <c r="DD3434" s="11"/>
      <c r="DE3434" s="11"/>
      <c r="DF3434" s="11"/>
      <c r="DG3434" s="11"/>
      <c r="DH3434" s="11"/>
      <c r="DI3434" s="11"/>
      <c r="DJ3434" s="11"/>
      <c r="DK3434" s="11"/>
      <c r="DL3434" s="11"/>
      <c r="DM3434" s="11"/>
      <c r="DN3434" s="11"/>
      <c r="DO3434" s="11"/>
      <c r="DP3434" s="11"/>
      <c r="DQ3434" s="11"/>
      <c r="DR3434" s="11"/>
      <c r="DS3434" s="11"/>
      <c r="DT3434" s="11"/>
      <c r="DU3434" s="11"/>
      <c r="DV3434" s="11"/>
      <c r="DW3434" s="11"/>
      <c r="DX3434" s="11"/>
      <c r="DY3434" s="11"/>
    </row>
    <row r="3435" spans="1:129" s="69" customFormat="1" hidden="1">
      <c r="A3435" s="11"/>
      <c r="B3435" s="4">
        <v>2017</v>
      </c>
      <c r="C3435" s="82">
        <v>8323</v>
      </c>
      <c r="D3435" s="82">
        <v>3</v>
      </c>
      <c r="E3435" s="2">
        <v>6</v>
      </c>
      <c r="F3435" s="2">
        <v>0</v>
      </c>
      <c r="G3435" s="2">
        <v>5000</v>
      </c>
      <c r="H3435" s="2">
        <v>5300</v>
      </c>
      <c r="I3435" s="2">
        <v>531</v>
      </c>
      <c r="J3435" s="83">
        <v>230</v>
      </c>
      <c r="K3435" s="293" t="s">
        <v>378</v>
      </c>
      <c r="L3435" s="85">
        <v>0</v>
      </c>
      <c r="M3435" s="85">
        <v>0</v>
      </c>
      <c r="N3435" s="85">
        <f t="shared" si="8739"/>
        <v>0</v>
      </c>
      <c r="O3435" s="85">
        <v>0</v>
      </c>
      <c r="P3435" s="85">
        <v>0</v>
      </c>
      <c r="Q3435" s="85">
        <f t="shared" si="8738"/>
        <v>0</v>
      </c>
      <c r="R3435" s="85">
        <v>0</v>
      </c>
      <c r="S3435" s="85">
        <v>0</v>
      </c>
      <c r="T3435" s="85">
        <v>0</v>
      </c>
      <c r="U3435" s="85">
        <f t="shared" si="8735"/>
        <v>0</v>
      </c>
      <c r="V3435" s="85">
        <v>0</v>
      </c>
      <c r="W3435" s="85">
        <v>0</v>
      </c>
      <c r="X3435" s="85">
        <f t="shared" si="8725"/>
        <v>0</v>
      </c>
      <c r="Y3435" s="85">
        <v>0</v>
      </c>
      <c r="Z3435" s="85">
        <v>0</v>
      </c>
      <c r="AA3435" s="85">
        <v>0</v>
      </c>
      <c r="AB3435" s="85">
        <f t="shared" si="8736"/>
        <v>0</v>
      </c>
      <c r="AC3435" s="85">
        <v>0</v>
      </c>
      <c r="AD3435" s="85">
        <v>0</v>
      </c>
      <c r="AE3435" s="85">
        <f t="shared" si="8726"/>
        <v>0</v>
      </c>
      <c r="AF3435" s="85">
        <v>0</v>
      </c>
      <c r="AG3435" s="85">
        <v>0</v>
      </c>
      <c r="AH3435" s="85">
        <v>0</v>
      </c>
      <c r="AI3435" s="85">
        <f t="shared" si="8737"/>
        <v>0</v>
      </c>
      <c r="AJ3435" s="85">
        <v>0</v>
      </c>
      <c r="AK3435" s="85">
        <v>0</v>
      </c>
      <c r="AL3435" s="85">
        <f t="shared" si="8727"/>
        <v>0</v>
      </c>
      <c r="AM3435" s="85">
        <v>0</v>
      </c>
      <c r="AN3435" s="386">
        <f t="shared" si="8728"/>
        <v>0</v>
      </c>
      <c r="AO3435" s="386">
        <f t="shared" si="8729"/>
        <v>0</v>
      </c>
      <c r="AP3435" s="387">
        <f t="shared" si="8730"/>
        <v>0</v>
      </c>
      <c r="AQ3435" s="386">
        <f t="shared" si="8731"/>
        <v>0</v>
      </c>
      <c r="AR3435" s="386">
        <f t="shared" si="8732"/>
        <v>0</v>
      </c>
      <c r="AS3435" s="387">
        <f t="shared" si="8733"/>
        <v>0</v>
      </c>
      <c r="AT3435" s="387">
        <f t="shared" si="8734"/>
        <v>0</v>
      </c>
      <c r="AU3435" s="86" t="s">
        <v>28</v>
      </c>
      <c r="AV3435" s="87"/>
      <c r="AW3435" s="88"/>
      <c r="AX3435" s="88"/>
      <c r="AY3435" s="88"/>
      <c r="AZ3435" s="88"/>
      <c r="BA3435" s="8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  <c r="BT3435" s="11"/>
      <c r="BU3435" s="11"/>
      <c r="BV3435" s="11"/>
      <c r="BW3435" s="11"/>
      <c r="BX3435" s="11"/>
      <c r="BY3435" s="11"/>
      <c r="BZ3435" s="11"/>
      <c r="CA3435" s="11"/>
      <c r="CB3435" s="11"/>
      <c r="CC3435" s="11"/>
      <c r="CD3435" s="11"/>
      <c r="CE3435" s="11"/>
      <c r="CF3435" s="11"/>
      <c r="CG3435" s="11"/>
      <c r="CH3435" s="11"/>
      <c r="CI3435" s="11"/>
      <c r="CJ3435" s="11"/>
      <c r="CK3435" s="11"/>
      <c r="CL3435" s="11"/>
      <c r="CM3435" s="11"/>
      <c r="CN3435" s="11"/>
      <c r="CO3435" s="11"/>
      <c r="CP3435" s="11"/>
      <c r="CQ3435" s="11"/>
      <c r="CR3435" s="11"/>
      <c r="CS3435" s="11"/>
      <c r="CT3435" s="11"/>
      <c r="CU3435" s="11"/>
      <c r="CV3435" s="11"/>
      <c r="CW3435" s="11"/>
      <c r="CX3435" s="11"/>
      <c r="CY3435" s="11"/>
      <c r="CZ3435" s="11"/>
      <c r="DA3435" s="11"/>
      <c r="DB3435" s="11"/>
      <c r="DC3435" s="11"/>
      <c r="DD3435" s="11"/>
      <c r="DE3435" s="11"/>
      <c r="DF3435" s="11"/>
      <c r="DG3435" s="11"/>
      <c r="DH3435" s="11"/>
      <c r="DI3435" s="11"/>
      <c r="DJ3435" s="11"/>
      <c r="DK3435" s="11"/>
      <c r="DL3435" s="11"/>
      <c r="DM3435" s="11"/>
      <c r="DN3435" s="11"/>
      <c r="DO3435" s="11"/>
      <c r="DP3435" s="11"/>
      <c r="DQ3435" s="11"/>
      <c r="DR3435" s="11"/>
      <c r="DS3435" s="11"/>
      <c r="DT3435" s="11"/>
      <c r="DU3435" s="11"/>
      <c r="DV3435" s="11"/>
      <c r="DW3435" s="11"/>
      <c r="DX3435" s="11"/>
      <c r="DY3435" s="11"/>
    </row>
    <row r="3436" spans="1:129" s="69" customFormat="1" hidden="1">
      <c r="A3436" s="11"/>
      <c r="B3436" s="4">
        <v>2017</v>
      </c>
      <c r="C3436" s="82">
        <v>8323</v>
      </c>
      <c r="D3436" s="82">
        <v>3</v>
      </c>
      <c r="E3436" s="2">
        <v>6</v>
      </c>
      <c r="F3436" s="2">
        <v>0</v>
      </c>
      <c r="G3436" s="2">
        <v>5000</v>
      </c>
      <c r="H3436" s="2">
        <v>5300</v>
      </c>
      <c r="I3436" s="2">
        <v>531</v>
      </c>
      <c r="J3436" s="83">
        <v>231</v>
      </c>
      <c r="K3436" s="293" t="s">
        <v>378</v>
      </c>
      <c r="L3436" s="85">
        <v>0</v>
      </c>
      <c r="M3436" s="85">
        <v>0</v>
      </c>
      <c r="N3436" s="85">
        <f t="shared" si="8739"/>
        <v>0</v>
      </c>
      <c r="O3436" s="85">
        <v>0</v>
      </c>
      <c r="P3436" s="85">
        <v>0</v>
      </c>
      <c r="Q3436" s="85">
        <f t="shared" si="8738"/>
        <v>0</v>
      </c>
      <c r="R3436" s="85">
        <v>0</v>
      </c>
      <c r="S3436" s="85">
        <v>0</v>
      </c>
      <c r="T3436" s="85">
        <v>0</v>
      </c>
      <c r="U3436" s="85">
        <f t="shared" si="8735"/>
        <v>0</v>
      </c>
      <c r="V3436" s="85">
        <v>0</v>
      </c>
      <c r="W3436" s="85">
        <v>0</v>
      </c>
      <c r="X3436" s="85">
        <f t="shared" si="8725"/>
        <v>0</v>
      </c>
      <c r="Y3436" s="85">
        <v>0</v>
      </c>
      <c r="Z3436" s="85">
        <v>0</v>
      </c>
      <c r="AA3436" s="85">
        <v>0</v>
      </c>
      <c r="AB3436" s="85">
        <f t="shared" si="8736"/>
        <v>0</v>
      </c>
      <c r="AC3436" s="85">
        <v>0</v>
      </c>
      <c r="AD3436" s="85">
        <v>0</v>
      </c>
      <c r="AE3436" s="85">
        <f t="shared" si="8726"/>
        <v>0</v>
      </c>
      <c r="AF3436" s="85">
        <v>0</v>
      </c>
      <c r="AG3436" s="85">
        <v>0</v>
      </c>
      <c r="AH3436" s="85">
        <v>0</v>
      </c>
      <c r="AI3436" s="85">
        <f t="shared" si="8737"/>
        <v>0</v>
      </c>
      <c r="AJ3436" s="85">
        <v>0</v>
      </c>
      <c r="AK3436" s="85">
        <v>0</v>
      </c>
      <c r="AL3436" s="85">
        <f t="shared" si="8727"/>
        <v>0</v>
      </c>
      <c r="AM3436" s="85">
        <v>0</v>
      </c>
      <c r="AN3436" s="386">
        <f t="shared" si="8728"/>
        <v>0</v>
      </c>
      <c r="AO3436" s="386">
        <f t="shared" si="8729"/>
        <v>0</v>
      </c>
      <c r="AP3436" s="387">
        <f t="shared" si="8730"/>
        <v>0</v>
      </c>
      <c r="AQ3436" s="386">
        <f t="shared" si="8731"/>
        <v>0</v>
      </c>
      <c r="AR3436" s="386">
        <f t="shared" si="8732"/>
        <v>0</v>
      </c>
      <c r="AS3436" s="387">
        <f t="shared" si="8733"/>
        <v>0</v>
      </c>
      <c r="AT3436" s="387">
        <f t="shared" si="8734"/>
        <v>0</v>
      </c>
      <c r="AU3436" s="86" t="s">
        <v>28</v>
      </c>
      <c r="AV3436" s="87"/>
      <c r="AW3436" s="88"/>
      <c r="AX3436" s="88"/>
      <c r="AY3436" s="88"/>
      <c r="AZ3436" s="88"/>
      <c r="BA3436" s="8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  <c r="BT3436" s="11"/>
      <c r="BU3436" s="11"/>
      <c r="BV3436" s="11"/>
      <c r="BW3436" s="11"/>
      <c r="BX3436" s="11"/>
      <c r="BY3436" s="11"/>
      <c r="BZ3436" s="11"/>
      <c r="CA3436" s="11"/>
      <c r="CB3436" s="11"/>
      <c r="CC3436" s="11"/>
      <c r="CD3436" s="11"/>
      <c r="CE3436" s="11"/>
      <c r="CF3436" s="11"/>
      <c r="CG3436" s="11"/>
      <c r="CH3436" s="11"/>
      <c r="CI3436" s="11"/>
      <c r="CJ3436" s="11"/>
      <c r="CK3436" s="11"/>
      <c r="CL3436" s="11"/>
      <c r="CM3436" s="11"/>
      <c r="CN3436" s="11"/>
      <c r="CO3436" s="11"/>
      <c r="CP3436" s="11"/>
      <c r="CQ3436" s="11"/>
      <c r="CR3436" s="11"/>
      <c r="CS3436" s="11"/>
      <c r="CT3436" s="11"/>
      <c r="CU3436" s="11"/>
      <c r="CV3436" s="11"/>
      <c r="CW3436" s="11"/>
      <c r="CX3436" s="11"/>
      <c r="CY3436" s="11"/>
      <c r="CZ3436" s="11"/>
      <c r="DA3436" s="11"/>
      <c r="DB3436" s="11"/>
      <c r="DC3436" s="11"/>
      <c r="DD3436" s="11"/>
      <c r="DE3436" s="11"/>
      <c r="DF3436" s="11"/>
      <c r="DG3436" s="11"/>
      <c r="DH3436" s="11"/>
      <c r="DI3436" s="11"/>
      <c r="DJ3436" s="11"/>
      <c r="DK3436" s="11"/>
      <c r="DL3436" s="11"/>
      <c r="DM3436" s="11"/>
      <c r="DN3436" s="11"/>
      <c r="DO3436" s="11"/>
      <c r="DP3436" s="11"/>
      <c r="DQ3436" s="11"/>
      <c r="DR3436" s="11"/>
      <c r="DS3436" s="11"/>
      <c r="DT3436" s="11"/>
      <c r="DU3436" s="11"/>
      <c r="DV3436" s="11"/>
      <c r="DW3436" s="11"/>
      <c r="DX3436" s="11"/>
      <c r="DY3436" s="11"/>
    </row>
    <row r="3437" spans="1:129" s="69" customFormat="1" hidden="1">
      <c r="A3437" s="11"/>
      <c r="B3437" s="4">
        <v>2017</v>
      </c>
      <c r="C3437" s="82">
        <v>8323</v>
      </c>
      <c r="D3437" s="82">
        <v>3</v>
      </c>
      <c r="E3437" s="2">
        <v>6</v>
      </c>
      <c r="F3437" s="2">
        <v>0</v>
      </c>
      <c r="G3437" s="2">
        <v>5000</v>
      </c>
      <c r="H3437" s="2">
        <v>5300</v>
      </c>
      <c r="I3437" s="2">
        <v>531</v>
      </c>
      <c r="J3437" s="83">
        <v>232</v>
      </c>
      <c r="K3437" s="293" t="s">
        <v>1946</v>
      </c>
      <c r="L3437" s="85">
        <v>0</v>
      </c>
      <c r="M3437" s="85">
        <v>0</v>
      </c>
      <c r="N3437" s="85">
        <f t="shared" si="8739"/>
        <v>0</v>
      </c>
      <c r="O3437" s="85">
        <v>0</v>
      </c>
      <c r="P3437" s="85">
        <v>0</v>
      </c>
      <c r="Q3437" s="85">
        <f t="shared" si="8738"/>
        <v>0</v>
      </c>
      <c r="R3437" s="85">
        <v>0</v>
      </c>
      <c r="S3437" s="85">
        <v>0</v>
      </c>
      <c r="T3437" s="85">
        <v>0</v>
      </c>
      <c r="U3437" s="85">
        <f t="shared" si="8735"/>
        <v>0</v>
      </c>
      <c r="V3437" s="85">
        <v>0</v>
      </c>
      <c r="W3437" s="85">
        <v>0</v>
      </c>
      <c r="X3437" s="85">
        <f t="shared" si="8725"/>
        <v>0</v>
      </c>
      <c r="Y3437" s="85">
        <v>0</v>
      </c>
      <c r="Z3437" s="85">
        <v>0</v>
      </c>
      <c r="AA3437" s="85">
        <v>0</v>
      </c>
      <c r="AB3437" s="85">
        <f t="shared" si="8736"/>
        <v>0</v>
      </c>
      <c r="AC3437" s="85">
        <v>0</v>
      </c>
      <c r="AD3437" s="85">
        <v>0</v>
      </c>
      <c r="AE3437" s="85">
        <f t="shared" si="8726"/>
        <v>0</v>
      </c>
      <c r="AF3437" s="85">
        <v>0</v>
      </c>
      <c r="AG3437" s="85">
        <v>0</v>
      </c>
      <c r="AH3437" s="85">
        <v>0</v>
      </c>
      <c r="AI3437" s="85">
        <f t="shared" si="8737"/>
        <v>0</v>
      </c>
      <c r="AJ3437" s="85">
        <v>0</v>
      </c>
      <c r="AK3437" s="85">
        <v>0</v>
      </c>
      <c r="AL3437" s="85">
        <f t="shared" si="8727"/>
        <v>0</v>
      </c>
      <c r="AM3437" s="85">
        <v>0</v>
      </c>
      <c r="AN3437" s="386">
        <f t="shared" si="8728"/>
        <v>0</v>
      </c>
      <c r="AO3437" s="386">
        <f t="shared" si="8729"/>
        <v>0</v>
      </c>
      <c r="AP3437" s="387">
        <f t="shared" si="8730"/>
        <v>0</v>
      </c>
      <c r="AQ3437" s="386">
        <f t="shared" si="8731"/>
        <v>0</v>
      </c>
      <c r="AR3437" s="386">
        <f t="shared" si="8732"/>
        <v>0</v>
      </c>
      <c r="AS3437" s="387">
        <f t="shared" si="8733"/>
        <v>0</v>
      </c>
      <c r="AT3437" s="387">
        <f t="shared" si="8734"/>
        <v>0</v>
      </c>
      <c r="AU3437" s="86" t="s">
        <v>28</v>
      </c>
      <c r="AV3437" s="87"/>
      <c r="AW3437" s="88"/>
      <c r="AX3437" s="88"/>
      <c r="AY3437" s="88"/>
      <c r="AZ3437" s="88"/>
      <c r="BA3437" s="8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  <c r="BT3437" s="11"/>
      <c r="BU3437" s="11"/>
      <c r="BV3437" s="11"/>
      <c r="BW3437" s="11"/>
      <c r="BX3437" s="11"/>
      <c r="BY3437" s="11"/>
      <c r="BZ3437" s="11"/>
      <c r="CA3437" s="11"/>
      <c r="CB3437" s="11"/>
      <c r="CC3437" s="11"/>
      <c r="CD3437" s="11"/>
      <c r="CE3437" s="11"/>
      <c r="CF3437" s="11"/>
      <c r="CG3437" s="11"/>
      <c r="CH3437" s="11"/>
      <c r="CI3437" s="11"/>
      <c r="CJ3437" s="11"/>
      <c r="CK3437" s="11"/>
      <c r="CL3437" s="11"/>
      <c r="CM3437" s="11"/>
      <c r="CN3437" s="11"/>
      <c r="CO3437" s="11"/>
      <c r="CP3437" s="11"/>
      <c r="CQ3437" s="11"/>
      <c r="CR3437" s="11"/>
      <c r="CS3437" s="11"/>
      <c r="CT3437" s="11"/>
      <c r="CU3437" s="11"/>
      <c r="CV3437" s="11"/>
      <c r="CW3437" s="11"/>
      <c r="CX3437" s="11"/>
      <c r="CY3437" s="11"/>
      <c r="CZ3437" s="11"/>
      <c r="DA3437" s="11"/>
      <c r="DB3437" s="11"/>
      <c r="DC3437" s="11"/>
      <c r="DD3437" s="11"/>
      <c r="DE3437" s="11"/>
      <c r="DF3437" s="11"/>
      <c r="DG3437" s="11"/>
      <c r="DH3437" s="11"/>
      <c r="DI3437" s="11"/>
      <c r="DJ3437" s="11"/>
      <c r="DK3437" s="11"/>
      <c r="DL3437" s="11"/>
      <c r="DM3437" s="11"/>
      <c r="DN3437" s="11"/>
      <c r="DO3437" s="11"/>
      <c r="DP3437" s="11"/>
      <c r="DQ3437" s="11"/>
      <c r="DR3437" s="11"/>
      <c r="DS3437" s="11"/>
      <c r="DT3437" s="11"/>
      <c r="DU3437" s="11"/>
      <c r="DV3437" s="11"/>
      <c r="DW3437" s="11"/>
      <c r="DX3437" s="11"/>
      <c r="DY3437" s="11"/>
    </row>
    <row r="3438" spans="1:129" s="69" customFormat="1" hidden="1">
      <c r="A3438" s="11"/>
      <c r="B3438" s="4">
        <v>2017</v>
      </c>
      <c r="C3438" s="82">
        <v>8323</v>
      </c>
      <c r="D3438" s="82">
        <v>3</v>
      </c>
      <c r="E3438" s="2">
        <v>6</v>
      </c>
      <c r="F3438" s="2">
        <v>0</v>
      </c>
      <c r="G3438" s="2">
        <v>5000</v>
      </c>
      <c r="H3438" s="2">
        <v>5300</v>
      </c>
      <c r="I3438" s="2">
        <v>531</v>
      </c>
      <c r="J3438" s="83">
        <v>233</v>
      </c>
      <c r="K3438" s="293" t="s">
        <v>1628</v>
      </c>
      <c r="L3438" s="85">
        <v>0</v>
      </c>
      <c r="M3438" s="85">
        <v>0</v>
      </c>
      <c r="N3438" s="85">
        <f t="shared" si="8739"/>
        <v>0</v>
      </c>
      <c r="O3438" s="85">
        <v>0</v>
      </c>
      <c r="P3438" s="85">
        <v>0</v>
      </c>
      <c r="Q3438" s="85">
        <f t="shared" si="8738"/>
        <v>0</v>
      </c>
      <c r="R3438" s="85">
        <v>0</v>
      </c>
      <c r="S3438" s="85">
        <v>0</v>
      </c>
      <c r="T3438" s="85">
        <v>0</v>
      </c>
      <c r="U3438" s="85">
        <f t="shared" si="8735"/>
        <v>0</v>
      </c>
      <c r="V3438" s="85">
        <v>0</v>
      </c>
      <c r="W3438" s="85">
        <v>0</v>
      </c>
      <c r="X3438" s="85">
        <f t="shared" si="8725"/>
        <v>0</v>
      </c>
      <c r="Y3438" s="85">
        <v>0</v>
      </c>
      <c r="Z3438" s="85">
        <v>0</v>
      </c>
      <c r="AA3438" s="85">
        <v>0</v>
      </c>
      <c r="AB3438" s="85">
        <f t="shared" si="8736"/>
        <v>0</v>
      </c>
      <c r="AC3438" s="85">
        <v>0</v>
      </c>
      <c r="AD3438" s="85">
        <v>0</v>
      </c>
      <c r="AE3438" s="85">
        <f t="shared" si="8726"/>
        <v>0</v>
      </c>
      <c r="AF3438" s="85">
        <v>0</v>
      </c>
      <c r="AG3438" s="85">
        <v>0</v>
      </c>
      <c r="AH3438" s="85">
        <v>0</v>
      </c>
      <c r="AI3438" s="85">
        <f t="shared" si="8737"/>
        <v>0</v>
      </c>
      <c r="AJ3438" s="85">
        <v>0</v>
      </c>
      <c r="AK3438" s="85">
        <v>0</v>
      </c>
      <c r="AL3438" s="85">
        <f t="shared" si="8727"/>
        <v>0</v>
      </c>
      <c r="AM3438" s="85">
        <v>0</v>
      </c>
      <c r="AN3438" s="386">
        <f t="shared" si="8728"/>
        <v>0</v>
      </c>
      <c r="AO3438" s="386">
        <f t="shared" si="8729"/>
        <v>0</v>
      </c>
      <c r="AP3438" s="387">
        <f t="shared" si="8730"/>
        <v>0</v>
      </c>
      <c r="AQ3438" s="386">
        <f t="shared" si="8731"/>
        <v>0</v>
      </c>
      <c r="AR3438" s="386">
        <f t="shared" si="8732"/>
        <v>0</v>
      </c>
      <c r="AS3438" s="387">
        <f t="shared" si="8733"/>
        <v>0</v>
      </c>
      <c r="AT3438" s="387">
        <f t="shared" si="8734"/>
        <v>0</v>
      </c>
      <c r="AU3438" s="86" t="s">
        <v>28</v>
      </c>
      <c r="AV3438" s="87"/>
      <c r="AW3438" s="88"/>
      <c r="AX3438" s="88"/>
      <c r="AY3438" s="88"/>
      <c r="AZ3438" s="88"/>
      <c r="BA3438" s="8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  <c r="BT3438" s="11"/>
      <c r="BU3438" s="11"/>
      <c r="BV3438" s="11"/>
      <c r="BW3438" s="11"/>
      <c r="BX3438" s="11"/>
      <c r="BY3438" s="11"/>
      <c r="BZ3438" s="11"/>
      <c r="CA3438" s="11"/>
      <c r="CB3438" s="11"/>
      <c r="CC3438" s="11"/>
      <c r="CD3438" s="11"/>
      <c r="CE3438" s="11"/>
      <c r="CF3438" s="11"/>
      <c r="CG3438" s="11"/>
      <c r="CH3438" s="11"/>
      <c r="CI3438" s="11"/>
      <c r="CJ3438" s="11"/>
      <c r="CK3438" s="11"/>
      <c r="CL3438" s="11"/>
      <c r="CM3438" s="11"/>
      <c r="CN3438" s="11"/>
      <c r="CO3438" s="11"/>
      <c r="CP3438" s="11"/>
      <c r="CQ3438" s="11"/>
      <c r="CR3438" s="11"/>
      <c r="CS3438" s="11"/>
      <c r="CT3438" s="11"/>
      <c r="CU3438" s="11"/>
      <c r="CV3438" s="11"/>
      <c r="CW3438" s="11"/>
      <c r="CX3438" s="11"/>
      <c r="CY3438" s="11"/>
      <c r="CZ3438" s="11"/>
      <c r="DA3438" s="11"/>
      <c r="DB3438" s="11"/>
      <c r="DC3438" s="11"/>
      <c r="DD3438" s="11"/>
      <c r="DE3438" s="11"/>
      <c r="DF3438" s="11"/>
      <c r="DG3438" s="11"/>
      <c r="DH3438" s="11"/>
      <c r="DI3438" s="11"/>
      <c r="DJ3438" s="11"/>
      <c r="DK3438" s="11"/>
      <c r="DL3438" s="11"/>
      <c r="DM3438" s="11"/>
      <c r="DN3438" s="11"/>
      <c r="DO3438" s="11"/>
      <c r="DP3438" s="11"/>
      <c r="DQ3438" s="11"/>
      <c r="DR3438" s="11"/>
      <c r="DS3438" s="11"/>
      <c r="DT3438" s="11"/>
      <c r="DU3438" s="11"/>
      <c r="DV3438" s="11"/>
      <c r="DW3438" s="11"/>
      <c r="DX3438" s="11"/>
      <c r="DY3438" s="11"/>
    </row>
    <row r="3439" spans="1:129" s="69" customFormat="1" hidden="1">
      <c r="A3439" s="11"/>
      <c r="B3439" s="4">
        <v>2017</v>
      </c>
      <c r="C3439" s="82">
        <v>8323</v>
      </c>
      <c r="D3439" s="82">
        <v>3</v>
      </c>
      <c r="E3439" s="2">
        <v>6</v>
      </c>
      <c r="F3439" s="2">
        <v>0</v>
      </c>
      <c r="G3439" s="2">
        <v>5000</v>
      </c>
      <c r="H3439" s="2">
        <v>5300</v>
      </c>
      <c r="I3439" s="2">
        <v>531</v>
      </c>
      <c r="J3439" s="83">
        <v>234</v>
      </c>
      <c r="K3439" s="293" t="s">
        <v>1629</v>
      </c>
      <c r="L3439" s="85">
        <v>0</v>
      </c>
      <c r="M3439" s="85">
        <v>0</v>
      </c>
      <c r="N3439" s="85">
        <f t="shared" si="8739"/>
        <v>0</v>
      </c>
      <c r="O3439" s="85">
        <v>0</v>
      </c>
      <c r="P3439" s="85">
        <v>0</v>
      </c>
      <c r="Q3439" s="85">
        <f t="shared" si="8738"/>
        <v>0</v>
      </c>
      <c r="R3439" s="85">
        <v>0</v>
      </c>
      <c r="S3439" s="85">
        <v>0</v>
      </c>
      <c r="T3439" s="85">
        <v>0</v>
      </c>
      <c r="U3439" s="85">
        <f t="shared" si="8735"/>
        <v>0</v>
      </c>
      <c r="V3439" s="85">
        <v>0</v>
      </c>
      <c r="W3439" s="85">
        <v>0</v>
      </c>
      <c r="X3439" s="85">
        <f t="shared" si="8725"/>
        <v>0</v>
      </c>
      <c r="Y3439" s="85">
        <v>0</v>
      </c>
      <c r="Z3439" s="85">
        <v>0</v>
      </c>
      <c r="AA3439" s="85">
        <v>0</v>
      </c>
      <c r="AB3439" s="85">
        <f t="shared" si="8736"/>
        <v>0</v>
      </c>
      <c r="AC3439" s="85">
        <v>0</v>
      </c>
      <c r="AD3439" s="85">
        <v>0</v>
      </c>
      <c r="AE3439" s="85">
        <f t="shared" si="8726"/>
        <v>0</v>
      </c>
      <c r="AF3439" s="85">
        <v>0</v>
      </c>
      <c r="AG3439" s="85">
        <v>0</v>
      </c>
      <c r="AH3439" s="85">
        <v>0</v>
      </c>
      <c r="AI3439" s="85">
        <f t="shared" si="8737"/>
        <v>0</v>
      </c>
      <c r="AJ3439" s="85">
        <v>0</v>
      </c>
      <c r="AK3439" s="85">
        <v>0</v>
      </c>
      <c r="AL3439" s="85">
        <f t="shared" si="8727"/>
        <v>0</v>
      </c>
      <c r="AM3439" s="85">
        <v>0</v>
      </c>
      <c r="AN3439" s="386">
        <f t="shared" si="8728"/>
        <v>0</v>
      </c>
      <c r="AO3439" s="386">
        <f t="shared" si="8729"/>
        <v>0</v>
      </c>
      <c r="AP3439" s="387">
        <f t="shared" si="8730"/>
        <v>0</v>
      </c>
      <c r="AQ3439" s="386">
        <f t="shared" si="8731"/>
        <v>0</v>
      </c>
      <c r="AR3439" s="386">
        <f t="shared" si="8732"/>
        <v>0</v>
      </c>
      <c r="AS3439" s="387">
        <f t="shared" si="8733"/>
        <v>0</v>
      </c>
      <c r="AT3439" s="387">
        <f t="shared" si="8734"/>
        <v>0</v>
      </c>
      <c r="AU3439" s="86" t="s">
        <v>28</v>
      </c>
      <c r="AV3439" s="87"/>
      <c r="AW3439" s="88"/>
      <c r="AX3439" s="88"/>
      <c r="AY3439" s="88"/>
      <c r="AZ3439" s="88"/>
      <c r="BA3439" s="8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  <c r="BT3439" s="11"/>
      <c r="BU3439" s="11"/>
      <c r="BV3439" s="11"/>
      <c r="BW3439" s="11"/>
      <c r="BX3439" s="11"/>
      <c r="BY3439" s="11"/>
      <c r="BZ3439" s="11"/>
      <c r="CA3439" s="11"/>
      <c r="CB3439" s="11"/>
      <c r="CC3439" s="11"/>
      <c r="CD3439" s="11"/>
      <c r="CE3439" s="11"/>
      <c r="CF3439" s="11"/>
      <c r="CG3439" s="11"/>
      <c r="CH3439" s="11"/>
      <c r="CI3439" s="11"/>
      <c r="CJ3439" s="11"/>
      <c r="CK3439" s="11"/>
      <c r="CL3439" s="11"/>
      <c r="CM3439" s="11"/>
      <c r="CN3439" s="11"/>
      <c r="CO3439" s="11"/>
      <c r="CP3439" s="11"/>
      <c r="CQ3439" s="11"/>
      <c r="CR3439" s="11"/>
      <c r="CS3439" s="11"/>
      <c r="CT3439" s="11"/>
      <c r="CU3439" s="11"/>
      <c r="CV3439" s="11"/>
      <c r="CW3439" s="11"/>
      <c r="CX3439" s="11"/>
      <c r="CY3439" s="11"/>
      <c r="CZ3439" s="11"/>
      <c r="DA3439" s="11"/>
      <c r="DB3439" s="11"/>
      <c r="DC3439" s="11"/>
      <c r="DD3439" s="11"/>
      <c r="DE3439" s="11"/>
      <c r="DF3439" s="11"/>
      <c r="DG3439" s="11"/>
      <c r="DH3439" s="11"/>
      <c r="DI3439" s="11"/>
      <c r="DJ3439" s="11"/>
      <c r="DK3439" s="11"/>
      <c r="DL3439" s="11"/>
      <c r="DM3439" s="11"/>
      <c r="DN3439" s="11"/>
      <c r="DO3439" s="11"/>
      <c r="DP3439" s="11"/>
      <c r="DQ3439" s="11"/>
      <c r="DR3439" s="11"/>
      <c r="DS3439" s="11"/>
      <c r="DT3439" s="11"/>
      <c r="DU3439" s="11"/>
      <c r="DV3439" s="11"/>
      <c r="DW3439" s="11"/>
      <c r="DX3439" s="11"/>
      <c r="DY3439" s="11"/>
    </row>
    <row r="3440" spans="1:129" s="69" customFormat="1" hidden="1">
      <c r="A3440" s="11"/>
      <c r="B3440" s="4">
        <v>2017</v>
      </c>
      <c r="C3440" s="82">
        <v>8323</v>
      </c>
      <c r="D3440" s="82">
        <v>3</v>
      </c>
      <c r="E3440" s="2">
        <v>6</v>
      </c>
      <c r="F3440" s="2">
        <v>0</v>
      </c>
      <c r="G3440" s="2">
        <v>5000</v>
      </c>
      <c r="H3440" s="2">
        <v>5300</v>
      </c>
      <c r="I3440" s="2">
        <v>531</v>
      </c>
      <c r="J3440" s="83">
        <v>235</v>
      </c>
      <c r="K3440" s="293" t="s">
        <v>1630</v>
      </c>
      <c r="L3440" s="85">
        <v>0</v>
      </c>
      <c r="M3440" s="85">
        <v>0</v>
      </c>
      <c r="N3440" s="85">
        <f t="shared" si="8739"/>
        <v>0</v>
      </c>
      <c r="O3440" s="85">
        <v>0</v>
      </c>
      <c r="P3440" s="85">
        <v>0</v>
      </c>
      <c r="Q3440" s="85">
        <f t="shared" si="8738"/>
        <v>0</v>
      </c>
      <c r="R3440" s="85">
        <v>0</v>
      </c>
      <c r="S3440" s="85">
        <v>0</v>
      </c>
      <c r="T3440" s="85">
        <v>0</v>
      </c>
      <c r="U3440" s="85">
        <f t="shared" si="8735"/>
        <v>0</v>
      </c>
      <c r="V3440" s="85">
        <v>0</v>
      </c>
      <c r="W3440" s="85">
        <v>0</v>
      </c>
      <c r="X3440" s="85">
        <f t="shared" si="8725"/>
        <v>0</v>
      </c>
      <c r="Y3440" s="85">
        <v>0</v>
      </c>
      <c r="Z3440" s="85">
        <v>0</v>
      </c>
      <c r="AA3440" s="85">
        <v>0</v>
      </c>
      <c r="AB3440" s="85">
        <f t="shared" si="8736"/>
        <v>0</v>
      </c>
      <c r="AC3440" s="85">
        <v>0</v>
      </c>
      <c r="AD3440" s="85">
        <v>0</v>
      </c>
      <c r="AE3440" s="85">
        <f t="shared" si="8726"/>
        <v>0</v>
      </c>
      <c r="AF3440" s="85">
        <v>0</v>
      </c>
      <c r="AG3440" s="85">
        <v>0</v>
      </c>
      <c r="AH3440" s="85">
        <v>0</v>
      </c>
      <c r="AI3440" s="85">
        <f t="shared" si="8737"/>
        <v>0</v>
      </c>
      <c r="AJ3440" s="85">
        <v>0</v>
      </c>
      <c r="AK3440" s="85">
        <v>0</v>
      </c>
      <c r="AL3440" s="85">
        <f t="shared" si="8727"/>
        <v>0</v>
      </c>
      <c r="AM3440" s="85">
        <v>0</v>
      </c>
      <c r="AN3440" s="386">
        <f t="shared" si="8728"/>
        <v>0</v>
      </c>
      <c r="AO3440" s="386">
        <f t="shared" si="8729"/>
        <v>0</v>
      </c>
      <c r="AP3440" s="387">
        <f t="shared" si="8730"/>
        <v>0</v>
      </c>
      <c r="AQ3440" s="386">
        <f t="shared" si="8731"/>
        <v>0</v>
      </c>
      <c r="AR3440" s="386">
        <f t="shared" si="8732"/>
        <v>0</v>
      </c>
      <c r="AS3440" s="387">
        <f t="shared" si="8733"/>
        <v>0</v>
      </c>
      <c r="AT3440" s="387">
        <f t="shared" si="8734"/>
        <v>0</v>
      </c>
      <c r="AU3440" s="86" t="s">
        <v>28</v>
      </c>
      <c r="AV3440" s="87"/>
      <c r="AW3440" s="88"/>
      <c r="AX3440" s="88"/>
      <c r="AY3440" s="88"/>
      <c r="AZ3440" s="88"/>
      <c r="BA3440" s="8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  <c r="BT3440" s="11"/>
      <c r="BU3440" s="11"/>
      <c r="BV3440" s="11"/>
      <c r="BW3440" s="11"/>
      <c r="BX3440" s="11"/>
      <c r="BY3440" s="11"/>
      <c r="BZ3440" s="11"/>
      <c r="CA3440" s="11"/>
      <c r="CB3440" s="11"/>
      <c r="CC3440" s="11"/>
      <c r="CD3440" s="11"/>
      <c r="CE3440" s="11"/>
      <c r="CF3440" s="11"/>
      <c r="CG3440" s="11"/>
      <c r="CH3440" s="11"/>
      <c r="CI3440" s="11"/>
      <c r="CJ3440" s="11"/>
      <c r="CK3440" s="11"/>
      <c r="CL3440" s="11"/>
      <c r="CM3440" s="11"/>
      <c r="CN3440" s="11"/>
      <c r="CO3440" s="11"/>
      <c r="CP3440" s="11"/>
      <c r="CQ3440" s="11"/>
      <c r="CR3440" s="11"/>
      <c r="CS3440" s="11"/>
      <c r="CT3440" s="11"/>
      <c r="CU3440" s="11"/>
      <c r="CV3440" s="11"/>
      <c r="CW3440" s="11"/>
      <c r="CX3440" s="11"/>
      <c r="CY3440" s="11"/>
      <c r="CZ3440" s="11"/>
      <c r="DA3440" s="11"/>
      <c r="DB3440" s="11"/>
      <c r="DC3440" s="11"/>
      <c r="DD3440" s="11"/>
      <c r="DE3440" s="11"/>
      <c r="DF3440" s="11"/>
      <c r="DG3440" s="11"/>
      <c r="DH3440" s="11"/>
      <c r="DI3440" s="11"/>
      <c r="DJ3440" s="11"/>
      <c r="DK3440" s="11"/>
      <c r="DL3440" s="11"/>
      <c r="DM3440" s="11"/>
      <c r="DN3440" s="11"/>
      <c r="DO3440" s="11"/>
      <c r="DP3440" s="11"/>
      <c r="DQ3440" s="11"/>
      <c r="DR3440" s="11"/>
      <c r="DS3440" s="11"/>
      <c r="DT3440" s="11"/>
      <c r="DU3440" s="11"/>
      <c r="DV3440" s="11"/>
      <c r="DW3440" s="11"/>
      <c r="DX3440" s="11"/>
      <c r="DY3440" s="11"/>
    </row>
    <row r="3441" spans="1:129" s="69" customFormat="1" hidden="1">
      <c r="A3441" s="11"/>
      <c r="B3441" s="4">
        <v>2017</v>
      </c>
      <c r="C3441" s="82">
        <v>8323</v>
      </c>
      <c r="D3441" s="82">
        <v>3</v>
      </c>
      <c r="E3441" s="2">
        <v>6</v>
      </c>
      <c r="F3441" s="2">
        <v>0</v>
      </c>
      <c r="G3441" s="2">
        <v>5000</v>
      </c>
      <c r="H3441" s="2">
        <v>5300</v>
      </c>
      <c r="I3441" s="2">
        <v>531</v>
      </c>
      <c r="J3441" s="83">
        <v>236</v>
      </c>
      <c r="K3441" s="293" t="s">
        <v>1631</v>
      </c>
      <c r="L3441" s="85">
        <v>0</v>
      </c>
      <c r="M3441" s="85">
        <v>0</v>
      </c>
      <c r="N3441" s="85">
        <f t="shared" si="8739"/>
        <v>0</v>
      </c>
      <c r="O3441" s="85">
        <v>0</v>
      </c>
      <c r="P3441" s="85">
        <v>0</v>
      </c>
      <c r="Q3441" s="85">
        <f t="shared" si="8738"/>
        <v>0</v>
      </c>
      <c r="R3441" s="85">
        <v>0</v>
      </c>
      <c r="S3441" s="85">
        <v>0</v>
      </c>
      <c r="T3441" s="85">
        <v>0</v>
      </c>
      <c r="U3441" s="85">
        <f t="shared" si="8735"/>
        <v>0</v>
      </c>
      <c r="V3441" s="85">
        <v>0</v>
      </c>
      <c r="W3441" s="85">
        <v>0</v>
      </c>
      <c r="X3441" s="85">
        <f t="shared" si="8725"/>
        <v>0</v>
      </c>
      <c r="Y3441" s="85">
        <v>0</v>
      </c>
      <c r="Z3441" s="85">
        <v>0</v>
      </c>
      <c r="AA3441" s="85">
        <v>0</v>
      </c>
      <c r="AB3441" s="85">
        <f t="shared" si="8736"/>
        <v>0</v>
      </c>
      <c r="AC3441" s="85">
        <v>0</v>
      </c>
      <c r="AD3441" s="85">
        <v>0</v>
      </c>
      <c r="AE3441" s="85">
        <f t="shared" si="8726"/>
        <v>0</v>
      </c>
      <c r="AF3441" s="85">
        <v>0</v>
      </c>
      <c r="AG3441" s="85">
        <v>0</v>
      </c>
      <c r="AH3441" s="85">
        <v>0</v>
      </c>
      <c r="AI3441" s="85">
        <f t="shared" si="8737"/>
        <v>0</v>
      </c>
      <c r="AJ3441" s="85">
        <v>0</v>
      </c>
      <c r="AK3441" s="85">
        <v>0</v>
      </c>
      <c r="AL3441" s="85">
        <f t="shared" si="8727"/>
        <v>0</v>
      </c>
      <c r="AM3441" s="85">
        <v>0</v>
      </c>
      <c r="AN3441" s="386">
        <f t="shared" si="8728"/>
        <v>0</v>
      </c>
      <c r="AO3441" s="386">
        <f t="shared" si="8729"/>
        <v>0</v>
      </c>
      <c r="AP3441" s="387">
        <f t="shared" si="8730"/>
        <v>0</v>
      </c>
      <c r="AQ3441" s="386">
        <f t="shared" si="8731"/>
        <v>0</v>
      </c>
      <c r="AR3441" s="386">
        <f t="shared" si="8732"/>
        <v>0</v>
      </c>
      <c r="AS3441" s="387">
        <f t="shared" si="8733"/>
        <v>0</v>
      </c>
      <c r="AT3441" s="387">
        <f t="shared" si="8734"/>
        <v>0</v>
      </c>
      <c r="AU3441" s="86" t="s">
        <v>28</v>
      </c>
      <c r="AV3441" s="87"/>
      <c r="AW3441" s="88"/>
      <c r="AX3441" s="88"/>
      <c r="AY3441" s="88"/>
      <c r="AZ3441" s="88"/>
      <c r="BA3441" s="8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  <c r="BT3441" s="11"/>
      <c r="BU3441" s="11"/>
      <c r="BV3441" s="11"/>
      <c r="BW3441" s="11"/>
      <c r="BX3441" s="11"/>
      <c r="BY3441" s="11"/>
      <c r="BZ3441" s="11"/>
      <c r="CA3441" s="11"/>
      <c r="CB3441" s="11"/>
      <c r="CC3441" s="11"/>
      <c r="CD3441" s="11"/>
      <c r="CE3441" s="11"/>
      <c r="CF3441" s="11"/>
      <c r="CG3441" s="11"/>
      <c r="CH3441" s="11"/>
      <c r="CI3441" s="11"/>
      <c r="CJ3441" s="11"/>
      <c r="CK3441" s="11"/>
      <c r="CL3441" s="11"/>
      <c r="CM3441" s="11"/>
      <c r="CN3441" s="11"/>
      <c r="CO3441" s="11"/>
      <c r="CP3441" s="11"/>
      <c r="CQ3441" s="11"/>
      <c r="CR3441" s="11"/>
      <c r="CS3441" s="11"/>
      <c r="CT3441" s="11"/>
      <c r="CU3441" s="11"/>
      <c r="CV3441" s="11"/>
      <c r="CW3441" s="11"/>
      <c r="CX3441" s="11"/>
      <c r="CY3441" s="11"/>
      <c r="CZ3441" s="11"/>
      <c r="DA3441" s="11"/>
      <c r="DB3441" s="11"/>
      <c r="DC3441" s="11"/>
      <c r="DD3441" s="11"/>
      <c r="DE3441" s="11"/>
      <c r="DF3441" s="11"/>
      <c r="DG3441" s="11"/>
      <c r="DH3441" s="11"/>
      <c r="DI3441" s="11"/>
      <c r="DJ3441" s="11"/>
      <c r="DK3441" s="11"/>
      <c r="DL3441" s="11"/>
      <c r="DM3441" s="11"/>
      <c r="DN3441" s="11"/>
      <c r="DO3441" s="11"/>
      <c r="DP3441" s="11"/>
      <c r="DQ3441" s="11"/>
      <c r="DR3441" s="11"/>
      <c r="DS3441" s="11"/>
      <c r="DT3441" s="11"/>
      <c r="DU3441" s="11"/>
      <c r="DV3441" s="11"/>
      <c r="DW3441" s="11"/>
      <c r="DX3441" s="11"/>
      <c r="DY3441" s="11"/>
    </row>
    <row r="3442" spans="1:129" s="69" customFormat="1" hidden="1">
      <c r="A3442" s="11"/>
      <c r="B3442" s="4">
        <v>2017</v>
      </c>
      <c r="C3442" s="82">
        <v>8323</v>
      </c>
      <c r="D3442" s="82">
        <v>3</v>
      </c>
      <c r="E3442" s="2">
        <v>6</v>
      </c>
      <c r="F3442" s="2">
        <v>0</v>
      </c>
      <c r="G3442" s="2">
        <v>5000</v>
      </c>
      <c r="H3442" s="2">
        <v>5300</v>
      </c>
      <c r="I3442" s="2">
        <v>531</v>
      </c>
      <c r="J3442" s="83">
        <v>237</v>
      </c>
      <c r="K3442" s="293" t="s">
        <v>1947</v>
      </c>
      <c r="L3442" s="85">
        <v>0</v>
      </c>
      <c r="M3442" s="85">
        <v>0</v>
      </c>
      <c r="N3442" s="85">
        <f t="shared" si="8739"/>
        <v>0</v>
      </c>
      <c r="O3442" s="85">
        <v>0</v>
      </c>
      <c r="P3442" s="85">
        <v>0</v>
      </c>
      <c r="Q3442" s="85">
        <f t="shared" si="8738"/>
        <v>0</v>
      </c>
      <c r="R3442" s="85">
        <v>0</v>
      </c>
      <c r="S3442" s="85">
        <v>0</v>
      </c>
      <c r="T3442" s="85">
        <v>0</v>
      </c>
      <c r="U3442" s="85">
        <f t="shared" si="8735"/>
        <v>0</v>
      </c>
      <c r="V3442" s="85">
        <v>0</v>
      </c>
      <c r="W3442" s="85">
        <v>0</v>
      </c>
      <c r="X3442" s="85">
        <f t="shared" si="8725"/>
        <v>0</v>
      </c>
      <c r="Y3442" s="85">
        <v>0</v>
      </c>
      <c r="Z3442" s="85">
        <v>0</v>
      </c>
      <c r="AA3442" s="85">
        <v>0</v>
      </c>
      <c r="AB3442" s="85">
        <f t="shared" si="8736"/>
        <v>0</v>
      </c>
      <c r="AC3442" s="85">
        <v>0</v>
      </c>
      <c r="AD3442" s="85">
        <v>0</v>
      </c>
      <c r="AE3442" s="85">
        <f t="shared" si="8726"/>
        <v>0</v>
      </c>
      <c r="AF3442" s="85">
        <v>0</v>
      </c>
      <c r="AG3442" s="85">
        <v>0</v>
      </c>
      <c r="AH3442" s="85">
        <v>0</v>
      </c>
      <c r="AI3442" s="85">
        <f t="shared" si="8737"/>
        <v>0</v>
      </c>
      <c r="AJ3442" s="85">
        <v>0</v>
      </c>
      <c r="AK3442" s="85">
        <v>0</v>
      </c>
      <c r="AL3442" s="85">
        <f t="shared" si="8727"/>
        <v>0</v>
      </c>
      <c r="AM3442" s="85">
        <v>0</v>
      </c>
      <c r="AN3442" s="386">
        <f t="shared" si="8728"/>
        <v>0</v>
      </c>
      <c r="AO3442" s="386">
        <f t="shared" si="8729"/>
        <v>0</v>
      </c>
      <c r="AP3442" s="387">
        <f t="shared" si="8730"/>
        <v>0</v>
      </c>
      <c r="AQ3442" s="386">
        <f t="shared" si="8731"/>
        <v>0</v>
      </c>
      <c r="AR3442" s="386">
        <f t="shared" si="8732"/>
        <v>0</v>
      </c>
      <c r="AS3442" s="387">
        <f t="shared" si="8733"/>
        <v>0</v>
      </c>
      <c r="AT3442" s="387">
        <f t="shared" si="8734"/>
        <v>0</v>
      </c>
      <c r="AU3442" s="86" t="s">
        <v>28</v>
      </c>
      <c r="AV3442" s="87"/>
      <c r="AW3442" s="88"/>
      <c r="AX3442" s="88"/>
      <c r="AY3442" s="88"/>
      <c r="AZ3442" s="88"/>
      <c r="BA3442" s="8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  <c r="BT3442" s="11"/>
      <c r="BU3442" s="11"/>
      <c r="BV3442" s="11"/>
      <c r="BW3442" s="11"/>
      <c r="BX3442" s="11"/>
      <c r="BY3442" s="11"/>
      <c r="BZ3442" s="11"/>
      <c r="CA3442" s="11"/>
      <c r="CB3442" s="11"/>
      <c r="CC3442" s="11"/>
      <c r="CD3442" s="11"/>
      <c r="CE3442" s="11"/>
      <c r="CF3442" s="11"/>
      <c r="CG3442" s="11"/>
      <c r="CH3442" s="11"/>
      <c r="CI3442" s="11"/>
      <c r="CJ3442" s="11"/>
      <c r="CK3442" s="11"/>
      <c r="CL3442" s="11"/>
      <c r="CM3442" s="11"/>
      <c r="CN3442" s="11"/>
      <c r="CO3442" s="11"/>
      <c r="CP3442" s="11"/>
      <c r="CQ3442" s="11"/>
      <c r="CR3442" s="11"/>
      <c r="CS3442" s="11"/>
      <c r="CT3442" s="11"/>
      <c r="CU3442" s="11"/>
      <c r="CV3442" s="11"/>
      <c r="CW3442" s="11"/>
      <c r="CX3442" s="11"/>
      <c r="CY3442" s="11"/>
      <c r="CZ3442" s="11"/>
      <c r="DA3442" s="11"/>
      <c r="DB3442" s="11"/>
      <c r="DC3442" s="11"/>
      <c r="DD3442" s="11"/>
      <c r="DE3442" s="11"/>
      <c r="DF3442" s="11"/>
      <c r="DG3442" s="11"/>
      <c r="DH3442" s="11"/>
      <c r="DI3442" s="11"/>
      <c r="DJ3442" s="11"/>
      <c r="DK3442" s="11"/>
      <c r="DL3442" s="11"/>
      <c r="DM3442" s="11"/>
      <c r="DN3442" s="11"/>
      <c r="DO3442" s="11"/>
      <c r="DP3442" s="11"/>
      <c r="DQ3442" s="11"/>
      <c r="DR3442" s="11"/>
      <c r="DS3442" s="11"/>
      <c r="DT3442" s="11"/>
      <c r="DU3442" s="11"/>
      <c r="DV3442" s="11"/>
      <c r="DW3442" s="11"/>
      <c r="DX3442" s="11"/>
      <c r="DY3442" s="11"/>
    </row>
    <row r="3443" spans="1:129" s="69" customFormat="1" hidden="1">
      <c r="A3443" s="11"/>
      <c r="B3443" s="4">
        <v>2017</v>
      </c>
      <c r="C3443" s="82">
        <v>8323</v>
      </c>
      <c r="D3443" s="82">
        <v>3</v>
      </c>
      <c r="E3443" s="2">
        <v>6</v>
      </c>
      <c r="F3443" s="2">
        <v>0</v>
      </c>
      <c r="G3443" s="2">
        <v>5000</v>
      </c>
      <c r="H3443" s="2">
        <v>5300</v>
      </c>
      <c r="I3443" s="2">
        <v>531</v>
      </c>
      <c r="J3443" s="83">
        <v>238</v>
      </c>
      <c r="K3443" s="293" t="s">
        <v>917</v>
      </c>
      <c r="L3443" s="85">
        <v>0</v>
      </c>
      <c r="M3443" s="85">
        <v>0</v>
      </c>
      <c r="N3443" s="85">
        <f t="shared" si="8739"/>
        <v>0</v>
      </c>
      <c r="O3443" s="85">
        <v>0</v>
      </c>
      <c r="P3443" s="85">
        <v>0</v>
      </c>
      <c r="Q3443" s="85">
        <f t="shared" si="8738"/>
        <v>0</v>
      </c>
      <c r="R3443" s="85">
        <v>0</v>
      </c>
      <c r="S3443" s="85">
        <v>0</v>
      </c>
      <c r="T3443" s="85">
        <v>0</v>
      </c>
      <c r="U3443" s="85">
        <f t="shared" si="8735"/>
        <v>0</v>
      </c>
      <c r="V3443" s="85">
        <v>0</v>
      </c>
      <c r="W3443" s="85">
        <v>0</v>
      </c>
      <c r="X3443" s="85">
        <f t="shared" si="8725"/>
        <v>0</v>
      </c>
      <c r="Y3443" s="85">
        <v>0</v>
      </c>
      <c r="Z3443" s="85">
        <v>0</v>
      </c>
      <c r="AA3443" s="85">
        <v>0</v>
      </c>
      <c r="AB3443" s="85">
        <f t="shared" si="8736"/>
        <v>0</v>
      </c>
      <c r="AC3443" s="85">
        <v>0</v>
      </c>
      <c r="AD3443" s="85">
        <v>0</v>
      </c>
      <c r="AE3443" s="85">
        <f t="shared" si="8726"/>
        <v>0</v>
      </c>
      <c r="AF3443" s="85">
        <v>0</v>
      </c>
      <c r="AG3443" s="85">
        <v>0</v>
      </c>
      <c r="AH3443" s="85">
        <v>0</v>
      </c>
      <c r="AI3443" s="85">
        <f t="shared" si="8737"/>
        <v>0</v>
      </c>
      <c r="AJ3443" s="85">
        <v>0</v>
      </c>
      <c r="AK3443" s="85">
        <v>0</v>
      </c>
      <c r="AL3443" s="85">
        <f t="shared" si="8727"/>
        <v>0</v>
      </c>
      <c r="AM3443" s="85">
        <v>0</v>
      </c>
      <c r="AN3443" s="386">
        <f t="shared" si="8728"/>
        <v>0</v>
      </c>
      <c r="AO3443" s="386">
        <f t="shared" si="8729"/>
        <v>0</v>
      </c>
      <c r="AP3443" s="387">
        <f t="shared" si="8730"/>
        <v>0</v>
      </c>
      <c r="AQ3443" s="386">
        <f t="shared" si="8731"/>
        <v>0</v>
      </c>
      <c r="AR3443" s="386">
        <f t="shared" si="8732"/>
        <v>0</v>
      </c>
      <c r="AS3443" s="387">
        <f t="shared" si="8733"/>
        <v>0</v>
      </c>
      <c r="AT3443" s="387">
        <f t="shared" si="8734"/>
        <v>0</v>
      </c>
      <c r="AU3443" s="86" t="s">
        <v>28</v>
      </c>
      <c r="AV3443" s="87"/>
      <c r="AW3443" s="88"/>
      <c r="AX3443" s="88"/>
      <c r="AY3443" s="88"/>
      <c r="AZ3443" s="88"/>
      <c r="BA3443" s="8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  <c r="BT3443" s="11"/>
      <c r="BU3443" s="11"/>
      <c r="BV3443" s="11"/>
      <c r="BW3443" s="11"/>
      <c r="BX3443" s="11"/>
      <c r="BY3443" s="11"/>
      <c r="BZ3443" s="11"/>
      <c r="CA3443" s="11"/>
      <c r="CB3443" s="11"/>
      <c r="CC3443" s="11"/>
      <c r="CD3443" s="11"/>
      <c r="CE3443" s="11"/>
      <c r="CF3443" s="11"/>
      <c r="CG3443" s="11"/>
      <c r="CH3443" s="11"/>
      <c r="CI3443" s="11"/>
      <c r="CJ3443" s="11"/>
      <c r="CK3443" s="11"/>
      <c r="CL3443" s="11"/>
      <c r="CM3443" s="11"/>
      <c r="CN3443" s="11"/>
      <c r="CO3443" s="11"/>
      <c r="CP3443" s="11"/>
      <c r="CQ3443" s="11"/>
      <c r="CR3443" s="11"/>
      <c r="CS3443" s="11"/>
      <c r="CT3443" s="11"/>
      <c r="CU3443" s="11"/>
      <c r="CV3443" s="11"/>
      <c r="CW3443" s="11"/>
      <c r="CX3443" s="11"/>
      <c r="CY3443" s="11"/>
      <c r="CZ3443" s="11"/>
      <c r="DA3443" s="11"/>
      <c r="DB3443" s="11"/>
      <c r="DC3443" s="11"/>
      <c r="DD3443" s="11"/>
      <c r="DE3443" s="11"/>
      <c r="DF3443" s="11"/>
      <c r="DG3443" s="11"/>
      <c r="DH3443" s="11"/>
      <c r="DI3443" s="11"/>
      <c r="DJ3443" s="11"/>
      <c r="DK3443" s="11"/>
      <c r="DL3443" s="11"/>
      <c r="DM3443" s="11"/>
      <c r="DN3443" s="11"/>
      <c r="DO3443" s="11"/>
      <c r="DP3443" s="11"/>
      <c r="DQ3443" s="11"/>
      <c r="DR3443" s="11"/>
      <c r="DS3443" s="11"/>
      <c r="DT3443" s="11"/>
      <c r="DU3443" s="11"/>
      <c r="DV3443" s="11"/>
      <c r="DW3443" s="11"/>
      <c r="DX3443" s="11"/>
      <c r="DY3443" s="11"/>
    </row>
    <row r="3444" spans="1:129" s="69" customFormat="1" hidden="1">
      <c r="A3444" s="11"/>
      <c r="B3444" s="4">
        <v>2017</v>
      </c>
      <c r="C3444" s="82">
        <v>8323</v>
      </c>
      <c r="D3444" s="82">
        <v>3</v>
      </c>
      <c r="E3444" s="2">
        <v>6</v>
      </c>
      <c r="F3444" s="2">
        <v>0</v>
      </c>
      <c r="G3444" s="2">
        <v>5000</v>
      </c>
      <c r="H3444" s="2">
        <v>5300</v>
      </c>
      <c r="I3444" s="2">
        <v>531</v>
      </c>
      <c r="J3444" s="83">
        <v>239</v>
      </c>
      <c r="K3444" s="293" t="s">
        <v>755</v>
      </c>
      <c r="L3444" s="85">
        <v>0</v>
      </c>
      <c r="M3444" s="85">
        <v>0</v>
      </c>
      <c r="N3444" s="85">
        <f t="shared" si="8739"/>
        <v>0</v>
      </c>
      <c r="O3444" s="85">
        <v>0</v>
      </c>
      <c r="P3444" s="85">
        <v>0</v>
      </c>
      <c r="Q3444" s="85">
        <f t="shared" si="8738"/>
        <v>0</v>
      </c>
      <c r="R3444" s="85">
        <v>0</v>
      </c>
      <c r="S3444" s="85">
        <v>0</v>
      </c>
      <c r="T3444" s="85">
        <v>0</v>
      </c>
      <c r="U3444" s="85">
        <f t="shared" si="8735"/>
        <v>0</v>
      </c>
      <c r="V3444" s="85">
        <v>0</v>
      </c>
      <c r="W3444" s="85">
        <v>0</v>
      </c>
      <c r="X3444" s="85">
        <f t="shared" si="8725"/>
        <v>0</v>
      </c>
      <c r="Y3444" s="85">
        <v>0</v>
      </c>
      <c r="Z3444" s="85">
        <v>0</v>
      </c>
      <c r="AA3444" s="85">
        <v>0</v>
      </c>
      <c r="AB3444" s="85">
        <f t="shared" si="8736"/>
        <v>0</v>
      </c>
      <c r="AC3444" s="85">
        <v>0</v>
      </c>
      <c r="AD3444" s="85">
        <v>0</v>
      </c>
      <c r="AE3444" s="85">
        <f t="shared" si="8726"/>
        <v>0</v>
      </c>
      <c r="AF3444" s="85">
        <v>0</v>
      </c>
      <c r="AG3444" s="85">
        <v>0</v>
      </c>
      <c r="AH3444" s="85">
        <v>0</v>
      </c>
      <c r="AI3444" s="85">
        <f t="shared" si="8737"/>
        <v>0</v>
      </c>
      <c r="AJ3444" s="85">
        <v>0</v>
      </c>
      <c r="AK3444" s="85">
        <v>0</v>
      </c>
      <c r="AL3444" s="85">
        <f t="shared" si="8727"/>
        <v>0</v>
      </c>
      <c r="AM3444" s="85">
        <v>0</v>
      </c>
      <c r="AN3444" s="386">
        <f t="shared" si="8728"/>
        <v>0</v>
      </c>
      <c r="AO3444" s="386">
        <f t="shared" si="8729"/>
        <v>0</v>
      </c>
      <c r="AP3444" s="387">
        <f t="shared" si="8730"/>
        <v>0</v>
      </c>
      <c r="AQ3444" s="386">
        <f t="shared" si="8731"/>
        <v>0</v>
      </c>
      <c r="AR3444" s="386">
        <f t="shared" si="8732"/>
        <v>0</v>
      </c>
      <c r="AS3444" s="387">
        <f t="shared" si="8733"/>
        <v>0</v>
      </c>
      <c r="AT3444" s="387">
        <f t="shared" si="8734"/>
        <v>0</v>
      </c>
      <c r="AU3444" s="86" t="s">
        <v>28</v>
      </c>
      <c r="AV3444" s="87"/>
      <c r="AW3444" s="88"/>
      <c r="AX3444" s="88"/>
      <c r="AY3444" s="88"/>
      <c r="AZ3444" s="88"/>
      <c r="BA3444" s="8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  <c r="BT3444" s="11"/>
      <c r="BU3444" s="11"/>
      <c r="BV3444" s="11"/>
      <c r="BW3444" s="11"/>
      <c r="BX3444" s="11"/>
      <c r="BY3444" s="11"/>
      <c r="BZ3444" s="11"/>
      <c r="CA3444" s="11"/>
      <c r="CB3444" s="11"/>
      <c r="CC3444" s="11"/>
      <c r="CD3444" s="11"/>
      <c r="CE3444" s="11"/>
      <c r="CF3444" s="11"/>
      <c r="CG3444" s="11"/>
      <c r="CH3444" s="11"/>
      <c r="CI3444" s="11"/>
      <c r="CJ3444" s="11"/>
      <c r="CK3444" s="11"/>
      <c r="CL3444" s="11"/>
      <c r="CM3444" s="11"/>
      <c r="CN3444" s="11"/>
      <c r="CO3444" s="11"/>
      <c r="CP3444" s="11"/>
      <c r="CQ3444" s="11"/>
      <c r="CR3444" s="11"/>
      <c r="CS3444" s="11"/>
      <c r="CT3444" s="11"/>
      <c r="CU3444" s="11"/>
      <c r="CV3444" s="11"/>
      <c r="CW3444" s="11"/>
      <c r="CX3444" s="11"/>
      <c r="CY3444" s="11"/>
      <c r="CZ3444" s="11"/>
      <c r="DA3444" s="11"/>
      <c r="DB3444" s="11"/>
      <c r="DC3444" s="11"/>
      <c r="DD3444" s="11"/>
      <c r="DE3444" s="11"/>
      <c r="DF3444" s="11"/>
      <c r="DG3444" s="11"/>
      <c r="DH3444" s="11"/>
      <c r="DI3444" s="11"/>
      <c r="DJ3444" s="11"/>
      <c r="DK3444" s="11"/>
      <c r="DL3444" s="11"/>
      <c r="DM3444" s="11"/>
      <c r="DN3444" s="11"/>
      <c r="DO3444" s="11"/>
      <c r="DP3444" s="11"/>
      <c r="DQ3444" s="11"/>
      <c r="DR3444" s="11"/>
      <c r="DS3444" s="11"/>
      <c r="DT3444" s="11"/>
      <c r="DU3444" s="11"/>
      <c r="DV3444" s="11"/>
      <c r="DW3444" s="11"/>
      <c r="DX3444" s="11"/>
      <c r="DY3444" s="11"/>
    </row>
    <row r="3445" spans="1:129" s="69" customFormat="1">
      <c r="A3445" s="11"/>
      <c r="B3445" s="4">
        <v>2017</v>
      </c>
      <c r="C3445" s="82">
        <v>8323</v>
      </c>
      <c r="D3445" s="82">
        <v>3</v>
      </c>
      <c r="E3445" s="2">
        <v>6</v>
      </c>
      <c r="F3445" s="2">
        <v>0</v>
      </c>
      <c r="G3445" s="2">
        <v>5000</v>
      </c>
      <c r="H3445" s="2">
        <v>5300</v>
      </c>
      <c r="I3445" s="2">
        <v>531</v>
      </c>
      <c r="J3445" s="83">
        <v>240</v>
      </c>
      <c r="K3445" s="293" t="s">
        <v>1632</v>
      </c>
      <c r="L3445" s="85">
        <v>3000</v>
      </c>
      <c r="M3445" s="85">
        <v>0</v>
      </c>
      <c r="N3445" s="85">
        <f t="shared" si="8739"/>
        <v>3000</v>
      </c>
      <c r="O3445" s="85">
        <v>0</v>
      </c>
      <c r="P3445" s="85">
        <v>0</v>
      </c>
      <c r="Q3445" s="85">
        <f t="shared" si="8738"/>
        <v>0</v>
      </c>
      <c r="R3445" s="85">
        <f>N3445+Q3445</f>
        <v>3000</v>
      </c>
      <c r="S3445" s="85">
        <v>0</v>
      </c>
      <c r="T3445" s="85">
        <v>0</v>
      </c>
      <c r="U3445" s="85">
        <f t="shared" si="8735"/>
        <v>0</v>
      </c>
      <c r="V3445" s="85">
        <v>0</v>
      </c>
      <c r="W3445" s="85">
        <v>0</v>
      </c>
      <c r="X3445" s="85">
        <f t="shared" si="8725"/>
        <v>0</v>
      </c>
      <c r="Y3445" s="85">
        <f>U3445+X3445</f>
        <v>0</v>
      </c>
      <c r="Z3445" s="85">
        <v>0</v>
      </c>
      <c r="AA3445" s="85">
        <v>0</v>
      </c>
      <c r="AB3445" s="85">
        <f t="shared" si="8736"/>
        <v>0</v>
      </c>
      <c r="AC3445" s="85">
        <v>0</v>
      </c>
      <c r="AD3445" s="85">
        <v>0</v>
      </c>
      <c r="AE3445" s="85">
        <f t="shared" si="8726"/>
        <v>0</v>
      </c>
      <c r="AF3445" s="85">
        <f>AB3445+AE3445</f>
        <v>0</v>
      </c>
      <c r="AG3445" s="85">
        <v>0</v>
      </c>
      <c r="AH3445" s="85">
        <v>0</v>
      </c>
      <c r="AI3445" s="85">
        <f t="shared" si="8737"/>
        <v>0</v>
      </c>
      <c r="AJ3445" s="85">
        <v>0</v>
      </c>
      <c r="AK3445" s="85">
        <v>0</v>
      </c>
      <c r="AL3445" s="85">
        <f t="shared" si="8727"/>
        <v>0</v>
      </c>
      <c r="AM3445" s="85">
        <f>AI3445+AL3445</f>
        <v>0</v>
      </c>
      <c r="AN3445" s="386">
        <f t="shared" si="8728"/>
        <v>3000</v>
      </c>
      <c r="AO3445" s="386">
        <f t="shared" si="8729"/>
        <v>0</v>
      </c>
      <c r="AP3445" s="387">
        <f t="shared" si="8730"/>
        <v>3000</v>
      </c>
      <c r="AQ3445" s="386">
        <f t="shared" si="8731"/>
        <v>0</v>
      </c>
      <c r="AR3445" s="386">
        <f t="shared" si="8732"/>
        <v>0</v>
      </c>
      <c r="AS3445" s="387">
        <f t="shared" si="8733"/>
        <v>0</v>
      </c>
      <c r="AT3445" s="387">
        <f t="shared" si="8734"/>
        <v>3000</v>
      </c>
      <c r="AU3445" s="86" t="s">
        <v>28</v>
      </c>
      <c r="AV3445" s="87">
        <v>3</v>
      </c>
      <c r="AW3445" s="88"/>
      <c r="AX3445" s="88"/>
      <c r="AY3445" s="88"/>
      <c r="AZ3445" s="88"/>
      <c r="BA3445" s="8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  <c r="BT3445" s="11"/>
      <c r="BU3445" s="11"/>
      <c r="BV3445" s="11"/>
      <c r="BW3445" s="11"/>
      <c r="BX3445" s="11"/>
      <c r="BY3445" s="11"/>
      <c r="BZ3445" s="11"/>
      <c r="CA3445" s="11"/>
      <c r="CB3445" s="11"/>
      <c r="CC3445" s="11"/>
      <c r="CD3445" s="11"/>
      <c r="CE3445" s="11"/>
      <c r="CF3445" s="11"/>
      <c r="CG3445" s="11"/>
      <c r="CH3445" s="11"/>
      <c r="CI3445" s="11"/>
      <c r="CJ3445" s="11"/>
      <c r="CK3445" s="11"/>
      <c r="CL3445" s="11"/>
      <c r="CM3445" s="11"/>
      <c r="CN3445" s="11"/>
      <c r="CO3445" s="11"/>
      <c r="CP3445" s="11"/>
      <c r="CQ3445" s="11"/>
      <c r="CR3445" s="11"/>
      <c r="CS3445" s="11"/>
      <c r="CT3445" s="11"/>
      <c r="CU3445" s="11"/>
      <c r="CV3445" s="11"/>
      <c r="CW3445" s="11"/>
      <c r="CX3445" s="11"/>
      <c r="CY3445" s="11"/>
      <c r="CZ3445" s="11"/>
      <c r="DA3445" s="11"/>
      <c r="DB3445" s="11"/>
      <c r="DC3445" s="11"/>
      <c r="DD3445" s="11"/>
      <c r="DE3445" s="11"/>
      <c r="DF3445" s="11"/>
      <c r="DG3445" s="11"/>
      <c r="DH3445" s="11"/>
      <c r="DI3445" s="11"/>
      <c r="DJ3445" s="11"/>
      <c r="DK3445" s="11"/>
      <c r="DL3445" s="11"/>
      <c r="DM3445" s="11"/>
      <c r="DN3445" s="11"/>
      <c r="DO3445" s="11"/>
      <c r="DP3445" s="11"/>
      <c r="DQ3445" s="11"/>
      <c r="DR3445" s="11"/>
      <c r="DS3445" s="11"/>
      <c r="DT3445" s="11"/>
      <c r="DU3445" s="11"/>
      <c r="DV3445" s="11"/>
      <c r="DW3445" s="11"/>
      <c r="DX3445" s="11"/>
      <c r="DY3445" s="11"/>
    </row>
    <row r="3446" spans="1:129" s="69" customFormat="1" ht="46.5" hidden="1">
      <c r="A3446" s="11"/>
      <c r="B3446" s="4">
        <v>2017</v>
      </c>
      <c r="C3446" s="82">
        <v>8323</v>
      </c>
      <c r="D3446" s="82">
        <v>3</v>
      </c>
      <c r="E3446" s="2">
        <v>6</v>
      </c>
      <c r="F3446" s="2">
        <v>0</v>
      </c>
      <c r="G3446" s="2">
        <v>5000</v>
      </c>
      <c r="H3446" s="2">
        <v>5300</v>
      </c>
      <c r="I3446" s="2">
        <v>531</v>
      </c>
      <c r="J3446" s="83">
        <v>241</v>
      </c>
      <c r="K3446" s="293" t="s">
        <v>1633</v>
      </c>
      <c r="L3446" s="85">
        <v>0</v>
      </c>
      <c r="M3446" s="85">
        <v>0</v>
      </c>
      <c r="N3446" s="85">
        <f t="shared" si="8739"/>
        <v>0</v>
      </c>
      <c r="O3446" s="85">
        <v>0</v>
      </c>
      <c r="P3446" s="85">
        <v>0</v>
      </c>
      <c r="Q3446" s="85">
        <f t="shared" si="8738"/>
        <v>0</v>
      </c>
      <c r="R3446" s="85">
        <v>0</v>
      </c>
      <c r="S3446" s="85">
        <v>0</v>
      </c>
      <c r="T3446" s="85">
        <v>0</v>
      </c>
      <c r="U3446" s="85">
        <f t="shared" si="8735"/>
        <v>0</v>
      </c>
      <c r="V3446" s="85">
        <v>0</v>
      </c>
      <c r="W3446" s="85">
        <v>0</v>
      </c>
      <c r="X3446" s="85">
        <f t="shared" si="8725"/>
        <v>0</v>
      </c>
      <c r="Y3446" s="85">
        <v>0</v>
      </c>
      <c r="Z3446" s="85">
        <v>0</v>
      </c>
      <c r="AA3446" s="85">
        <v>0</v>
      </c>
      <c r="AB3446" s="85">
        <f t="shared" si="8736"/>
        <v>0</v>
      </c>
      <c r="AC3446" s="85">
        <v>0</v>
      </c>
      <c r="AD3446" s="85">
        <v>0</v>
      </c>
      <c r="AE3446" s="85">
        <f t="shared" si="8726"/>
        <v>0</v>
      </c>
      <c r="AF3446" s="85">
        <v>0</v>
      </c>
      <c r="AG3446" s="85">
        <v>0</v>
      </c>
      <c r="AH3446" s="85">
        <v>0</v>
      </c>
      <c r="AI3446" s="85">
        <f t="shared" si="8737"/>
        <v>0</v>
      </c>
      <c r="AJ3446" s="85">
        <v>0</v>
      </c>
      <c r="AK3446" s="85">
        <v>0</v>
      </c>
      <c r="AL3446" s="85">
        <f t="shared" si="8727"/>
        <v>0</v>
      </c>
      <c r="AM3446" s="85">
        <v>0</v>
      </c>
      <c r="AN3446" s="386">
        <f t="shared" si="8728"/>
        <v>0</v>
      </c>
      <c r="AO3446" s="386">
        <f t="shared" si="8729"/>
        <v>0</v>
      </c>
      <c r="AP3446" s="387">
        <f t="shared" si="8730"/>
        <v>0</v>
      </c>
      <c r="AQ3446" s="386">
        <f t="shared" si="8731"/>
        <v>0</v>
      </c>
      <c r="AR3446" s="386">
        <f t="shared" si="8732"/>
        <v>0</v>
      </c>
      <c r="AS3446" s="387">
        <f t="shared" si="8733"/>
        <v>0</v>
      </c>
      <c r="AT3446" s="387">
        <f t="shared" si="8734"/>
        <v>0</v>
      </c>
      <c r="AU3446" s="86" t="s">
        <v>28</v>
      </c>
      <c r="AV3446" s="87"/>
      <c r="AW3446" s="88"/>
      <c r="AX3446" s="88"/>
      <c r="AY3446" s="88"/>
      <c r="AZ3446" s="88"/>
      <c r="BA3446" s="8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  <c r="BT3446" s="11"/>
      <c r="BU3446" s="11"/>
      <c r="BV3446" s="11"/>
      <c r="BW3446" s="11"/>
      <c r="BX3446" s="11"/>
      <c r="BY3446" s="11"/>
      <c r="BZ3446" s="11"/>
      <c r="CA3446" s="11"/>
      <c r="CB3446" s="11"/>
      <c r="CC3446" s="11"/>
      <c r="CD3446" s="11"/>
      <c r="CE3446" s="11"/>
      <c r="CF3446" s="11"/>
      <c r="CG3446" s="11"/>
      <c r="CH3446" s="11"/>
      <c r="CI3446" s="11"/>
      <c r="CJ3446" s="11"/>
      <c r="CK3446" s="11"/>
      <c r="CL3446" s="11"/>
      <c r="CM3446" s="11"/>
      <c r="CN3446" s="11"/>
      <c r="CO3446" s="11"/>
      <c r="CP3446" s="11"/>
      <c r="CQ3446" s="11"/>
      <c r="CR3446" s="11"/>
      <c r="CS3446" s="11"/>
      <c r="CT3446" s="11"/>
      <c r="CU3446" s="11"/>
      <c r="CV3446" s="11"/>
      <c r="CW3446" s="11"/>
      <c r="CX3446" s="11"/>
      <c r="CY3446" s="11"/>
      <c r="CZ3446" s="11"/>
      <c r="DA3446" s="11"/>
      <c r="DB3446" s="11"/>
      <c r="DC3446" s="11"/>
      <c r="DD3446" s="11"/>
      <c r="DE3446" s="11"/>
      <c r="DF3446" s="11"/>
      <c r="DG3446" s="11"/>
      <c r="DH3446" s="11"/>
      <c r="DI3446" s="11"/>
      <c r="DJ3446" s="11"/>
      <c r="DK3446" s="11"/>
      <c r="DL3446" s="11"/>
      <c r="DM3446" s="11"/>
      <c r="DN3446" s="11"/>
      <c r="DO3446" s="11"/>
      <c r="DP3446" s="11"/>
      <c r="DQ3446" s="11"/>
      <c r="DR3446" s="11"/>
      <c r="DS3446" s="11"/>
      <c r="DT3446" s="11"/>
      <c r="DU3446" s="11"/>
      <c r="DV3446" s="11"/>
      <c r="DW3446" s="11"/>
      <c r="DX3446" s="11"/>
      <c r="DY3446" s="11"/>
    </row>
    <row r="3447" spans="1:129" s="69" customFormat="1">
      <c r="A3447" s="11"/>
      <c r="B3447" s="4">
        <v>2017</v>
      </c>
      <c r="C3447" s="82">
        <v>8323</v>
      </c>
      <c r="D3447" s="82">
        <v>3</v>
      </c>
      <c r="E3447" s="2">
        <v>6</v>
      </c>
      <c r="F3447" s="2">
        <v>0</v>
      </c>
      <c r="G3447" s="2">
        <v>5000</v>
      </c>
      <c r="H3447" s="2">
        <v>5300</v>
      </c>
      <c r="I3447" s="2">
        <v>531</v>
      </c>
      <c r="J3447" s="83">
        <v>242</v>
      </c>
      <c r="K3447" s="293" t="s">
        <v>1643</v>
      </c>
      <c r="L3447" s="85">
        <v>210000</v>
      </c>
      <c r="M3447" s="85">
        <v>0</v>
      </c>
      <c r="N3447" s="85">
        <f t="shared" si="8739"/>
        <v>210000</v>
      </c>
      <c r="O3447" s="85">
        <v>0</v>
      </c>
      <c r="P3447" s="85">
        <v>0</v>
      </c>
      <c r="Q3447" s="85">
        <f t="shared" si="8738"/>
        <v>0</v>
      </c>
      <c r="R3447" s="85">
        <f>N3447+Q3447</f>
        <v>210000</v>
      </c>
      <c r="S3447" s="85">
        <v>0</v>
      </c>
      <c r="T3447" s="85">
        <v>0</v>
      </c>
      <c r="U3447" s="85">
        <f t="shared" si="8735"/>
        <v>0</v>
      </c>
      <c r="V3447" s="85">
        <v>0</v>
      </c>
      <c r="W3447" s="85">
        <v>0</v>
      </c>
      <c r="X3447" s="85">
        <f t="shared" si="8725"/>
        <v>0</v>
      </c>
      <c r="Y3447" s="85">
        <f>U3447+X3447</f>
        <v>0</v>
      </c>
      <c r="Z3447" s="85">
        <v>0</v>
      </c>
      <c r="AA3447" s="85">
        <v>0</v>
      </c>
      <c r="AB3447" s="85">
        <f t="shared" si="8736"/>
        <v>0</v>
      </c>
      <c r="AC3447" s="85">
        <v>0</v>
      </c>
      <c r="AD3447" s="85">
        <v>0</v>
      </c>
      <c r="AE3447" s="85">
        <f t="shared" si="8726"/>
        <v>0</v>
      </c>
      <c r="AF3447" s="85">
        <f>AB3447+AE3447</f>
        <v>0</v>
      </c>
      <c r="AG3447" s="85">
        <v>0</v>
      </c>
      <c r="AH3447" s="85">
        <v>0</v>
      </c>
      <c r="AI3447" s="85">
        <f t="shared" si="8737"/>
        <v>0</v>
      </c>
      <c r="AJ3447" s="85">
        <v>0</v>
      </c>
      <c r="AK3447" s="85">
        <v>0</v>
      </c>
      <c r="AL3447" s="85">
        <f t="shared" si="8727"/>
        <v>0</v>
      </c>
      <c r="AM3447" s="85">
        <f>AI3447+AL3447</f>
        <v>0</v>
      </c>
      <c r="AN3447" s="386">
        <f t="shared" si="8728"/>
        <v>210000</v>
      </c>
      <c r="AO3447" s="386">
        <f t="shared" si="8729"/>
        <v>0</v>
      </c>
      <c r="AP3447" s="387">
        <f t="shared" si="8730"/>
        <v>210000</v>
      </c>
      <c r="AQ3447" s="386">
        <f t="shared" si="8731"/>
        <v>0</v>
      </c>
      <c r="AR3447" s="386">
        <f t="shared" si="8732"/>
        <v>0</v>
      </c>
      <c r="AS3447" s="387">
        <f t="shared" si="8733"/>
        <v>0</v>
      </c>
      <c r="AT3447" s="387">
        <f t="shared" si="8734"/>
        <v>210000</v>
      </c>
      <c r="AU3447" s="86" t="s">
        <v>28</v>
      </c>
      <c r="AV3447" s="87">
        <v>6</v>
      </c>
      <c r="AW3447" s="88"/>
      <c r="AX3447" s="88"/>
      <c r="AY3447" s="88"/>
      <c r="AZ3447" s="88"/>
      <c r="BA3447" s="8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  <c r="BT3447" s="11"/>
      <c r="BU3447" s="11"/>
      <c r="BV3447" s="11"/>
      <c r="BW3447" s="11"/>
      <c r="BX3447" s="11"/>
      <c r="BY3447" s="11"/>
      <c r="BZ3447" s="11"/>
      <c r="CA3447" s="11"/>
      <c r="CB3447" s="11"/>
      <c r="CC3447" s="11"/>
      <c r="CD3447" s="11"/>
      <c r="CE3447" s="11"/>
      <c r="CF3447" s="11"/>
      <c r="CG3447" s="11"/>
      <c r="CH3447" s="11"/>
      <c r="CI3447" s="11"/>
      <c r="CJ3447" s="11"/>
      <c r="CK3447" s="11"/>
      <c r="CL3447" s="11"/>
      <c r="CM3447" s="11"/>
      <c r="CN3447" s="11"/>
      <c r="CO3447" s="11"/>
      <c r="CP3447" s="11"/>
      <c r="CQ3447" s="11"/>
      <c r="CR3447" s="11"/>
      <c r="CS3447" s="11"/>
      <c r="CT3447" s="11"/>
      <c r="CU3447" s="11"/>
      <c r="CV3447" s="11"/>
      <c r="CW3447" s="11"/>
      <c r="CX3447" s="11"/>
      <c r="CY3447" s="11"/>
      <c r="CZ3447" s="11"/>
      <c r="DA3447" s="11"/>
      <c r="DB3447" s="11"/>
      <c r="DC3447" s="11"/>
      <c r="DD3447" s="11"/>
      <c r="DE3447" s="11"/>
      <c r="DF3447" s="11"/>
      <c r="DG3447" s="11"/>
      <c r="DH3447" s="11"/>
      <c r="DI3447" s="11"/>
      <c r="DJ3447" s="11"/>
      <c r="DK3447" s="11"/>
      <c r="DL3447" s="11"/>
      <c r="DM3447" s="11"/>
      <c r="DN3447" s="11"/>
      <c r="DO3447" s="11"/>
      <c r="DP3447" s="11"/>
      <c r="DQ3447" s="11"/>
      <c r="DR3447" s="11"/>
      <c r="DS3447" s="11"/>
      <c r="DT3447" s="11"/>
      <c r="DU3447" s="11"/>
      <c r="DV3447" s="11"/>
      <c r="DW3447" s="11"/>
      <c r="DX3447" s="11"/>
      <c r="DY3447" s="11"/>
    </row>
    <row r="3448" spans="1:129" s="69" customFormat="1" hidden="1">
      <c r="A3448" s="11"/>
      <c r="B3448" s="4">
        <v>2017</v>
      </c>
      <c r="C3448" s="82">
        <v>8323</v>
      </c>
      <c r="D3448" s="82">
        <v>3</v>
      </c>
      <c r="E3448" s="2">
        <v>6</v>
      </c>
      <c r="F3448" s="2">
        <v>0</v>
      </c>
      <c r="G3448" s="2">
        <v>5000</v>
      </c>
      <c r="H3448" s="2">
        <v>5300</v>
      </c>
      <c r="I3448" s="2">
        <v>531</v>
      </c>
      <c r="J3448" s="83">
        <v>243</v>
      </c>
      <c r="K3448" s="293" t="s">
        <v>1948</v>
      </c>
      <c r="L3448" s="85">
        <v>0</v>
      </c>
      <c r="M3448" s="85">
        <v>0</v>
      </c>
      <c r="N3448" s="85">
        <f t="shared" si="8739"/>
        <v>0</v>
      </c>
      <c r="O3448" s="85">
        <v>0</v>
      </c>
      <c r="P3448" s="85">
        <v>0</v>
      </c>
      <c r="Q3448" s="85">
        <f t="shared" si="8738"/>
        <v>0</v>
      </c>
      <c r="R3448" s="85">
        <v>0</v>
      </c>
      <c r="S3448" s="85">
        <v>0</v>
      </c>
      <c r="T3448" s="85">
        <v>0</v>
      </c>
      <c r="U3448" s="85">
        <f t="shared" si="8735"/>
        <v>0</v>
      </c>
      <c r="V3448" s="85">
        <v>0</v>
      </c>
      <c r="W3448" s="85">
        <v>0</v>
      </c>
      <c r="X3448" s="85">
        <f t="shared" si="8725"/>
        <v>0</v>
      </c>
      <c r="Y3448" s="85">
        <v>0</v>
      </c>
      <c r="Z3448" s="85">
        <v>0</v>
      </c>
      <c r="AA3448" s="85">
        <v>0</v>
      </c>
      <c r="AB3448" s="85">
        <f t="shared" si="8736"/>
        <v>0</v>
      </c>
      <c r="AC3448" s="85">
        <v>0</v>
      </c>
      <c r="AD3448" s="85">
        <v>0</v>
      </c>
      <c r="AE3448" s="85">
        <f t="shared" si="8726"/>
        <v>0</v>
      </c>
      <c r="AF3448" s="85">
        <v>0</v>
      </c>
      <c r="AG3448" s="85">
        <v>0</v>
      </c>
      <c r="AH3448" s="85">
        <v>0</v>
      </c>
      <c r="AI3448" s="85">
        <f t="shared" si="8737"/>
        <v>0</v>
      </c>
      <c r="AJ3448" s="85">
        <v>0</v>
      </c>
      <c r="AK3448" s="85">
        <v>0</v>
      </c>
      <c r="AL3448" s="85">
        <f t="shared" si="8727"/>
        <v>0</v>
      </c>
      <c r="AM3448" s="85">
        <v>0</v>
      </c>
      <c r="AN3448" s="386">
        <f t="shared" si="8728"/>
        <v>0</v>
      </c>
      <c r="AO3448" s="386">
        <f t="shared" si="8729"/>
        <v>0</v>
      </c>
      <c r="AP3448" s="387">
        <f t="shared" si="8730"/>
        <v>0</v>
      </c>
      <c r="AQ3448" s="386">
        <f t="shared" si="8731"/>
        <v>0</v>
      </c>
      <c r="AR3448" s="386">
        <f t="shared" si="8732"/>
        <v>0</v>
      </c>
      <c r="AS3448" s="387">
        <f t="shared" si="8733"/>
        <v>0</v>
      </c>
      <c r="AT3448" s="387">
        <f t="shared" si="8734"/>
        <v>0</v>
      </c>
      <c r="AU3448" s="86" t="s">
        <v>28</v>
      </c>
      <c r="AV3448" s="87"/>
      <c r="AW3448" s="88"/>
      <c r="AX3448" s="88"/>
      <c r="AY3448" s="88"/>
      <c r="AZ3448" s="88"/>
      <c r="BA3448" s="8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  <c r="BT3448" s="11"/>
      <c r="BU3448" s="11"/>
      <c r="BV3448" s="11"/>
      <c r="BW3448" s="11"/>
      <c r="BX3448" s="11"/>
      <c r="BY3448" s="11"/>
      <c r="BZ3448" s="11"/>
      <c r="CA3448" s="11"/>
      <c r="CB3448" s="11"/>
      <c r="CC3448" s="11"/>
      <c r="CD3448" s="11"/>
      <c r="CE3448" s="11"/>
      <c r="CF3448" s="11"/>
      <c r="CG3448" s="11"/>
      <c r="CH3448" s="11"/>
      <c r="CI3448" s="11"/>
      <c r="CJ3448" s="11"/>
      <c r="CK3448" s="11"/>
      <c r="CL3448" s="11"/>
      <c r="CM3448" s="11"/>
      <c r="CN3448" s="11"/>
      <c r="CO3448" s="11"/>
      <c r="CP3448" s="11"/>
      <c r="CQ3448" s="11"/>
      <c r="CR3448" s="11"/>
      <c r="CS3448" s="11"/>
      <c r="CT3448" s="11"/>
      <c r="CU3448" s="11"/>
      <c r="CV3448" s="11"/>
      <c r="CW3448" s="11"/>
      <c r="CX3448" s="11"/>
      <c r="CY3448" s="11"/>
      <c r="CZ3448" s="11"/>
      <c r="DA3448" s="11"/>
      <c r="DB3448" s="11"/>
      <c r="DC3448" s="11"/>
      <c r="DD3448" s="11"/>
      <c r="DE3448" s="11"/>
      <c r="DF3448" s="11"/>
      <c r="DG3448" s="11"/>
      <c r="DH3448" s="11"/>
      <c r="DI3448" s="11"/>
      <c r="DJ3448" s="11"/>
      <c r="DK3448" s="11"/>
      <c r="DL3448" s="11"/>
      <c r="DM3448" s="11"/>
      <c r="DN3448" s="11"/>
      <c r="DO3448" s="11"/>
      <c r="DP3448" s="11"/>
      <c r="DQ3448" s="11"/>
      <c r="DR3448" s="11"/>
      <c r="DS3448" s="11"/>
      <c r="DT3448" s="11"/>
      <c r="DU3448" s="11"/>
      <c r="DV3448" s="11"/>
      <c r="DW3448" s="11"/>
      <c r="DX3448" s="11"/>
      <c r="DY3448" s="11"/>
    </row>
    <row r="3449" spans="1:129" s="69" customFormat="1" hidden="1">
      <c r="A3449" s="11"/>
      <c r="B3449" s="4">
        <v>2017</v>
      </c>
      <c r="C3449" s="82">
        <v>8323</v>
      </c>
      <c r="D3449" s="82">
        <v>3</v>
      </c>
      <c r="E3449" s="2">
        <v>6</v>
      </c>
      <c r="F3449" s="2">
        <v>0</v>
      </c>
      <c r="G3449" s="2">
        <v>5000</v>
      </c>
      <c r="H3449" s="2">
        <v>5300</v>
      </c>
      <c r="I3449" s="2">
        <v>531</v>
      </c>
      <c r="J3449" s="83">
        <v>244</v>
      </c>
      <c r="K3449" s="293" t="s">
        <v>1634</v>
      </c>
      <c r="L3449" s="85">
        <v>0</v>
      </c>
      <c r="M3449" s="85">
        <v>0</v>
      </c>
      <c r="N3449" s="85">
        <f t="shared" si="8739"/>
        <v>0</v>
      </c>
      <c r="O3449" s="85">
        <v>0</v>
      </c>
      <c r="P3449" s="85">
        <v>0</v>
      </c>
      <c r="Q3449" s="85">
        <f t="shared" si="8738"/>
        <v>0</v>
      </c>
      <c r="R3449" s="85">
        <v>0</v>
      </c>
      <c r="S3449" s="85">
        <v>0</v>
      </c>
      <c r="T3449" s="85">
        <v>0</v>
      </c>
      <c r="U3449" s="85">
        <f t="shared" si="8735"/>
        <v>0</v>
      </c>
      <c r="V3449" s="85">
        <v>0</v>
      </c>
      <c r="W3449" s="85">
        <v>0</v>
      </c>
      <c r="X3449" s="85">
        <f t="shared" si="8725"/>
        <v>0</v>
      </c>
      <c r="Y3449" s="85">
        <v>0</v>
      </c>
      <c r="Z3449" s="85">
        <v>0</v>
      </c>
      <c r="AA3449" s="85">
        <v>0</v>
      </c>
      <c r="AB3449" s="85">
        <f t="shared" si="8736"/>
        <v>0</v>
      </c>
      <c r="AC3449" s="85">
        <v>0</v>
      </c>
      <c r="AD3449" s="85">
        <v>0</v>
      </c>
      <c r="AE3449" s="85">
        <f t="shared" si="8726"/>
        <v>0</v>
      </c>
      <c r="AF3449" s="85">
        <v>0</v>
      </c>
      <c r="AG3449" s="85">
        <v>0</v>
      </c>
      <c r="AH3449" s="85">
        <v>0</v>
      </c>
      <c r="AI3449" s="85">
        <f t="shared" si="8737"/>
        <v>0</v>
      </c>
      <c r="AJ3449" s="85">
        <v>0</v>
      </c>
      <c r="AK3449" s="85">
        <v>0</v>
      </c>
      <c r="AL3449" s="85">
        <f t="shared" si="8727"/>
        <v>0</v>
      </c>
      <c r="AM3449" s="85">
        <v>0</v>
      </c>
      <c r="AN3449" s="386">
        <f t="shared" si="8728"/>
        <v>0</v>
      </c>
      <c r="AO3449" s="386">
        <f t="shared" si="8729"/>
        <v>0</v>
      </c>
      <c r="AP3449" s="387">
        <f t="shared" si="8730"/>
        <v>0</v>
      </c>
      <c r="AQ3449" s="386">
        <f t="shared" si="8731"/>
        <v>0</v>
      </c>
      <c r="AR3449" s="386">
        <f t="shared" si="8732"/>
        <v>0</v>
      </c>
      <c r="AS3449" s="387">
        <f t="shared" si="8733"/>
        <v>0</v>
      </c>
      <c r="AT3449" s="387">
        <f t="shared" si="8734"/>
        <v>0</v>
      </c>
      <c r="AU3449" s="86" t="s">
        <v>28</v>
      </c>
      <c r="AV3449" s="87"/>
      <c r="AW3449" s="88"/>
      <c r="AX3449" s="88"/>
      <c r="AY3449" s="88"/>
      <c r="AZ3449" s="88"/>
      <c r="BA3449" s="8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  <c r="BT3449" s="11"/>
      <c r="BU3449" s="11"/>
      <c r="BV3449" s="11"/>
      <c r="BW3449" s="11"/>
      <c r="BX3449" s="11"/>
      <c r="BY3449" s="11"/>
      <c r="BZ3449" s="11"/>
      <c r="CA3449" s="11"/>
      <c r="CB3449" s="11"/>
      <c r="CC3449" s="11"/>
      <c r="CD3449" s="11"/>
      <c r="CE3449" s="11"/>
      <c r="CF3449" s="11"/>
      <c r="CG3449" s="11"/>
      <c r="CH3449" s="11"/>
      <c r="CI3449" s="11"/>
      <c r="CJ3449" s="11"/>
      <c r="CK3449" s="11"/>
      <c r="CL3449" s="11"/>
      <c r="CM3449" s="11"/>
      <c r="CN3449" s="11"/>
      <c r="CO3449" s="11"/>
      <c r="CP3449" s="11"/>
      <c r="CQ3449" s="11"/>
      <c r="CR3449" s="11"/>
      <c r="CS3449" s="11"/>
      <c r="CT3449" s="11"/>
      <c r="CU3449" s="11"/>
      <c r="CV3449" s="11"/>
      <c r="CW3449" s="11"/>
      <c r="CX3449" s="11"/>
      <c r="CY3449" s="11"/>
      <c r="CZ3449" s="11"/>
      <c r="DA3449" s="11"/>
      <c r="DB3449" s="11"/>
      <c r="DC3449" s="11"/>
      <c r="DD3449" s="11"/>
      <c r="DE3449" s="11"/>
      <c r="DF3449" s="11"/>
      <c r="DG3449" s="11"/>
      <c r="DH3449" s="11"/>
      <c r="DI3449" s="11"/>
      <c r="DJ3449" s="11"/>
      <c r="DK3449" s="11"/>
      <c r="DL3449" s="11"/>
      <c r="DM3449" s="11"/>
      <c r="DN3449" s="11"/>
      <c r="DO3449" s="11"/>
      <c r="DP3449" s="11"/>
      <c r="DQ3449" s="11"/>
      <c r="DR3449" s="11"/>
      <c r="DS3449" s="11"/>
      <c r="DT3449" s="11"/>
      <c r="DU3449" s="11"/>
      <c r="DV3449" s="11"/>
      <c r="DW3449" s="11"/>
      <c r="DX3449" s="11"/>
      <c r="DY3449" s="11"/>
    </row>
    <row r="3450" spans="1:129" s="69" customFormat="1" hidden="1">
      <c r="A3450" s="11"/>
      <c r="B3450" s="4">
        <v>2017</v>
      </c>
      <c r="C3450" s="82">
        <v>8323</v>
      </c>
      <c r="D3450" s="82">
        <v>3</v>
      </c>
      <c r="E3450" s="2">
        <v>6</v>
      </c>
      <c r="F3450" s="2">
        <v>0</v>
      </c>
      <c r="G3450" s="2">
        <v>5000</v>
      </c>
      <c r="H3450" s="2">
        <v>5300</v>
      </c>
      <c r="I3450" s="2">
        <v>531</v>
      </c>
      <c r="J3450" s="83">
        <v>245</v>
      </c>
      <c r="K3450" s="293" t="s">
        <v>1635</v>
      </c>
      <c r="L3450" s="85">
        <v>0</v>
      </c>
      <c r="M3450" s="85">
        <v>0</v>
      </c>
      <c r="N3450" s="85">
        <f t="shared" si="8739"/>
        <v>0</v>
      </c>
      <c r="O3450" s="85">
        <v>0</v>
      </c>
      <c r="P3450" s="85">
        <v>0</v>
      </c>
      <c r="Q3450" s="85">
        <f t="shared" si="8738"/>
        <v>0</v>
      </c>
      <c r="R3450" s="85">
        <v>0</v>
      </c>
      <c r="S3450" s="85">
        <v>0</v>
      </c>
      <c r="T3450" s="85">
        <v>0</v>
      </c>
      <c r="U3450" s="85">
        <f t="shared" si="8735"/>
        <v>0</v>
      </c>
      <c r="V3450" s="85">
        <v>0</v>
      </c>
      <c r="W3450" s="85">
        <v>0</v>
      </c>
      <c r="X3450" s="85">
        <f t="shared" si="8725"/>
        <v>0</v>
      </c>
      <c r="Y3450" s="85">
        <v>0</v>
      </c>
      <c r="Z3450" s="85">
        <v>0</v>
      </c>
      <c r="AA3450" s="85">
        <v>0</v>
      </c>
      <c r="AB3450" s="85">
        <f t="shared" si="8736"/>
        <v>0</v>
      </c>
      <c r="AC3450" s="85">
        <v>0</v>
      </c>
      <c r="AD3450" s="85">
        <v>0</v>
      </c>
      <c r="AE3450" s="85">
        <f t="shared" si="8726"/>
        <v>0</v>
      </c>
      <c r="AF3450" s="85">
        <v>0</v>
      </c>
      <c r="AG3450" s="85">
        <v>0</v>
      </c>
      <c r="AH3450" s="85">
        <v>0</v>
      </c>
      <c r="AI3450" s="85">
        <f t="shared" si="8737"/>
        <v>0</v>
      </c>
      <c r="AJ3450" s="85">
        <v>0</v>
      </c>
      <c r="AK3450" s="85">
        <v>0</v>
      </c>
      <c r="AL3450" s="85">
        <f t="shared" si="8727"/>
        <v>0</v>
      </c>
      <c r="AM3450" s="85">
        <v>0</v>
      </c>
      <c r="AN3450" s="386">
        <f t="shared" si="8728"/>
        <v>0</v>
      </c>
      <c r="AO3450" s="386">
        <f t="shared" si="8729"/>
        <v>0</v>
      </c>
      <c r="AP3450" s="387">
        <f t="shared" si="8730"/>
        <v>0</v>
      </c>
      <c r="AQ3450" s="386">
        <f t="shared" si="8731"/>
        <v>0</v>
      </c>
      <c r="AR3450" s="386">
        <f t="shared" si="8732"/>
        <v>0</v>
      </c>
      <c r="AS3450" s="387">
        <f t="shared" si="8733"/>
        <v>0</v>
      </c>
      <c r="AT3450" s="387">
        <f t="shared" si="8734"/>
        <v>0</v>
      </c>
      <c r="AU3450" s="86" t="s">
        <v>28</v>
      </c>
      <c r="AV3450" s="87"/>
      <c r="AW3450" s="88"/>
      <c r="AX3450" s="88"/>
      <c r="AY3450" s="88"/>
      <c r="AZ3450" s="88"/>
      <c r="BA3450" s="8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  <c r="BT3450" s="11"/>
      <c r="BU3450" s="11"/>
      <c r="BV3450" s="11"/>
      <c r="BW3450" s="11"/>
      <c r="BX3450" s="11"/>
      <c r="BY3450" s="11"/>
      <c r="BZ3450" s="11"/>
      <c r="CA3450" s="11"/>
      <c r="CB3450" s="11"/>
      <c r="CC3450" s="11"/>
      <c r="CD3450" s="11"/>
      <c r="CE3450" s="11"/>
      <c r="CF3450" s="11"/>
      <c r="CG3450" s="11"/>
      <c r="CH3450" s="11"/>
      <c r="CI3450" s="11"/>
      <c r="CJ3450" s="11"/>
      <c r="CK3450" s="11"/>
      <c r="CL3450" s="11"/>
      <c r="CM3450" s="11"/>
      <c r="CN3450" s="11"/>
      <c r="CO3450" s="11"/>
      <c r="CP3450" s="11"/>
      <c r="CQ3450" s="11"/>
      <c r="CR3450" s="11"/>
      <c r="CS3450" s="11"/>
      <c r="CT3450" s="11"/>
      <c r="CU3450" s="11"/>
      <c r="CV3450" s="11"/>
      <c r="CW3450" s="11"/>
      <c r="CX3450" s="11"/>
      <c r="CY3450" s="11"/>
      <c r="CZ3450" s="11"/>
      <c r="DA3450" s="11"/>
      <c r="DB3450" s="11"/>
      <c r="DC3450" s="11"/>
      <c r="DD3450" s="11"/>
      <c r="DE3450" s="11"/>
      <c r="DF3450" s="11"/>
      <c r="DG3450" s="11"/>
      <c r="DH3450" s="11"/>
      <c r="DI3450" s="11"/>
      <c r="DJ3450" s="11"/>
      <c r="DK3450" s="11"/>
      <c r="DL3450" s="11"/>
      <c r="DM3450" s="11"/>
      <c r="DN3450" s="11"/>
      <c r="DO3450" s="11"/>
      <c r="DP3450" s="11"/>
      <c r="DQ3450" s="11"/>
      <c r="DR3450" s="11"/>
      <c r="DS3450" s="11"/>
      <c r="DT3450" s="11"/>
      <c r="DU3450" s="11"/>
      <c r="DV3450" s="11"/>
      <c r="DW3450" s="11"/>
      <c r="DX3450" s="11"/>
      <c r="DY3450" s="11"/>
    </row>
    <row r="3451" spans="1:129" s="69" customFormat="1" hidden="1">
      <c r="A3451" s="11"/>
      <c r="B3451" s="4">
        <v>2017</v>
      </c>
      <c r="C3451" s="82">
        <v>8323</v>
      </c>
      <c r="D3451" s="82">
        <v>3</v>
      </c>
      <c r="E3451" s="2">
        <v>6</v>
      </c>
      <c r="F3451" s="2">
        <v>0</v>
      </c>
      <c r="G3451" s="2">
        <v>5000</v>
      </c>
      <c r="H3451" s="2">
        <v>5300</v>
      </c>
      <c r="I3451" s="2">
        <v>531</v>
      </c>
      <c r="J3451" s="83">
        <v>246</v>
      </c>
      <c r="K3451" s="293" t="s">
        <v>756</v>
      </c>
      <c r="L3451" s="85">
        <v>0</v>
      </c>
      <c r="M3451" s="85">
        <v>0</v>
      </c>
      <c r="N3451" s="85">
        <f t="shared" si="8739"/>
        <v>0</v>
      </c>
      <c r="O3451" s="85">
        <v>0</v>
      </c>
      <c r="P3451" s="85">
        <v>0</v>
      </c>
      <c r="Q3451" s="85">
        <f t="shared" si="8738"/>
        <v>0</v>
      </c>
      <c r="R3451" s="85">
        <v>0</v>
      </c>
      <c r="S3451" s="85">
        <v>0</v>
      </c>
      <c r="T3451" s="85">
        <v>0</v>
      </c>
      <c r="U3451" s="85">
        <f t="shared" si="8735"/>
        <v>0</v>
      </c>
      <c r="V3451" s="85">
        <v>0</v>
      </c>
      <c r="W3451" s="85">
        <v>0</v>
      </c>
      <c r="X3451" s="85">
        <f t="shared" si="8725"/>
        <v>0</v>
      </c>
      <c r="Y3451" s="85">
        <v>0</v>
      </c>
      <c r="Z3451" s="85">
        <v>0</v>
      </c>
      <c r="AA3451" s="85">
        <v>0</v>
      </c>
      <c r="AB3451" s="85">
        <f t="shared" si="8736"/>
        <v>0</v>
      </c>
      <c r="AC3451" s="85">
        <v>0</v>
      </c>
      <c r="AD3451" s="85">
        <v>0</v>
      </c>
      <c r="AE3451" s="85">
        <f t="shared" si="8726"/>
        <v>0</v>
      </c>
      <c r="AF3451" s="85">
        <v>0</v>
      </c>
      <c r="AG3451" s="85">
        <v>0</v>
      </c>
      <c r="AH3451" s="85">
        <v>0</v>
      </c>
      <c r="AI3451" s="85">
        <f t="shared" si="8737"/>
        <v>0</v>
      </c>
      <c r="AJ3451" s="85">
        <v>0</v>
      </c>
      <c r="AK3451" s="85">
        <v>0</v>
      </c>
      <c r="AL3451" s="85">
        <f t="shared" si="8727"/>
        <v>0</v>
      </c>
      <c r="AM3451" s="85">
        <v>0</v>
      </c>
      <c r="AN3451" s="386">
        <f t="shared" si="8728"/>
        <v>0</v>
      </c>
      <c r="AO3451" s="386">
        <f t="shared" si="8729"/>
        <v>0</v>
      </c>
      <c r="AP3451" s="387">
        <f t="shared" si="8730"/>
        <v>0</v>
      </c>
      <c r="AQ3451" s="386">
        <f t="shared" si="8731"/>
        <v>0</v>
      </c>
      <c r="AR3451" s="386">
        <f t="shared" si="8732"/>
        <v>0</v>
      </c>
      <c r="AS3451" s="387">
        <f t="shared" si="8733"/>
        <v>0</v>
      </c>
      <c r="AT3451" s="387">
        <f t="shared" si="8734"/>
        <v>0</v>
      </c>
      <c r="AU3451" s="86" t="s">
        <v>28</v>
      </c>
      <c r="AV3451" s="87"/>
      <c r="AW3451" s="88"/>
      <c r="AX3451" s="88"/>
      <c r="AY3451" s="88"/>
      <c r="AZ3451" s="88"/>
      <c r="BA3451" s="8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  <c r="BT3451" s="11"/>
      <c r="BU3451" s="11"/>
      <c r="BV3451" s="11"/>
      <c r="BW3451" s="11"/>
      <c r="BX3451" s="11"/>
      <c r="BY3451" s="11"/>
      <c r="BZ3451" s="11"/>
      <c r="CA3451" s="11"/>
      <c r="CB3451" s="11"/>
      <c r="CC3451" s="11"/>
      <c r="CD3451" s="11"/>
      <c r="CE3451" s="11"/>
      <c r="CF3451" s="11"/>
      <c r="CG3451" s="11"/>
      <c r="CH3451" s="11"/>
      <c r="CI3451" s="11"/>
      <c r="CJ3451" s="11"/>
      <c r="CK3451" s="11"/>
      <c r="CL3451" s="11"/>
      <c r="CM3451" s="11"/>
      <c r="CN3451" s="11"/>
      <c r="CO3451" s="11"/>
      <c r="CP3451" s="11"/>
      <c r="CQ3451" s="11"/>
      <c r="CR3451" s="11"/>
      <c r="CS3451" s="11"/>
      <c r="CT3451" s="11"/>
      <c r="CU3451" s="11"/>
      <c r="CV3451" s="11"/>
      <c r="CW3451" s="11"/>
      <c r="CX3451" s="11"/>
      <c r="CY3451" s="11"/>
      <c r="CZ3451" s="11"/>
      <c r="DA3451" s="11"/>
      <c r="DB3451" s="11"/>
      <c r="DC3451" s="11"/>
      <c r="DD3451" s="11"/>
      <c r="DE3451" s="11"/>
      <c r="DF3451" s="11"/>
      <c r="DG3451" s="11"/>
      <c r="DH3451" s="11"/>
      <c r="DI3451" s="11"/>
      <c r="DJ3451" s="11"/>
      <c r="DK3451" s="11"/>
      <c r="DL3451" s="11"/>
      <c r="DM3451" s="11"/>
      <c r="DN3451" s="11"/>
      <c r="DO3451" s="11"/>
      <c r="DP3451" s="11"/>
      <c r="DQ3451" s="11"/>
      <c r="DR3451" s="11"/>
      <c r="DS3451" s="11"/>
      <c r="DT3451" s="11"/>
      <c r="DU3451" s="11"/>
      <c r="DV3451" s="11"/>
      <c r="DW3451" s="11"/>
      <c r="DX3451" s="11"/>
      <c r="DY3451" s="11"/>
    </row>
    <row r="3452" spans="1:129" s="69" customFormat="1" hidden="1">
      <c r="A3452" s="11"/>
      <c r="B3452" s="4">
        <v>2017</v>
      </c>
      <c r="C3452" s="82">
        <v>8323</v>
      </c>
      <c r="D3452" s="82">
        <v>3</v>
      </c>
      <c r="E3452" s="2">
        <v>6</v>
      </c>
      <c r="F3452" s="2">
        <v>0</v>
      </c>
      <c r="G3452" s="2">
        <v>5000</v>
      </c>
      <c r="H3452" s="2">
        <v>5300</v>
      </c>
      <c r="I3452" s="2">
        <v>531</v>
      </c>
      <c r="J3452" s="83">
        <v>247</v>
      </c>
      <c r="K3452" s="293" t="s">
        <v>752</v>
      </c>
      <c r="L3452" s="85">
        <v>0</v>
      </c>
      <c r="M3452" s="85">
        <v>0</v>
      </c>
      <c r="N3452" s="85">
        <f t="shared" si="8739"/>
        <v>0</v>
      </c>
      <c r="O3452" s="85">
        <v>0</v>
      </c>
      <c r="P3452" s="85">
        <v>0</v>
      </c>
      <c r="Q3452" s="85">
        <f t="shared" si="8738"/>
        <v>0</v>
      </c>
      <c r="R3452" s="85">
        <v>0</v>
      </c>
      <c r="S3452" s="85">
        <v>0</v>
      </c>
      <c r="T3452" s="85">
        <v>0</v>
      </c>
      <c r="U3452" s="85">
        <f t="shared" si="8735"/>
        <v>0</v>
      </c>
      <c r="V3452" s="85">
        <v>0</v>
      </c>
      <c r="W3452" s="85">
        <v>0</v>
      </c>
      <c r="X3452" s="85">
        <f t="shared" si="8725"/>
        <v>0</v>
      </c>
      <c r="Y3452" s="85">
        <v>0</v>
      </c>
      <c r="Z3452" s="85">
        <v>0</v>
      </c>
      <c r="AA3452" s="85">
        <v>0</v>
      </c>
      <c r="AB3452" s="85">
        <f t="shared" si="8736"/>
        <v>0</v>
      </c>
      <c r="AC3452" s="85">
        <v>0</v>
      </c>
      <c r="AD3452" s="85">
        <v>0</v>
      </c>
      <c r="AE3452" s="85">
        <f t="shared" si="8726"/>
        <v>0</v>
      </c>
      <c r="AF3452" s="85">
        <v>0</v>
      </c>
      <c r="AG3452" s="85">
        <v>0</v>
      </c>
      <c r="AH3452" s="85">
        <v>0</v>
      </c>
      <c r="AI3452" s="85">
        <f t="shared" si="8737"/>
        <v>0</v>
      </c>
      <c r="AJ3452" s="85">
        <v>0</v>
      </c>
      <c r="AK3452" s="85">
        <v>0</v>
      </c>
      <c r="AL3452" s="85">
        <f t="shared" si="8727"/>
        <v>0</v>
      </c>
      <c r="AM3452" s="85">
        <v>0</v>
      </c>
      <c r="AN3452" s="386">
        <f t="shared" si="8728"/>
        <v>0</v>
      </c>
      <c r="AO3452" s="386">
        <f t="shared" si="8729"/>
        <v>0</v>
      </c>
      <c r="AP3452" s="387">
        <f t="shared" si="8730"/>
        <v>0</v>
      </c>
      <c r="AQ3452" s="386">
        <f t="shared" si="8731"/>
        <v>0</v>
      </c>
      <c r="AR3452" s="386">
        <f t="shared" si="8732"/>
        <v>0</v>
      </c>
      <c r="AS3452" s="387">
        <f t="shared" si="8733"/>
        <v>0</v>
      </c>
      <c r="AT3452" s="387">
        <f t="shared" si="8734"/>
        <v>0</v>
      </c>
      <c r="AU3452" s="86" t="s">
        <v>28</v>
      </c>
      <c r="AV3452" s="87"/>
      <c r="AW3452" s="88"/>
      <c r="AX3452" s="88"/>
      <c r="AY3452" s="88"/>
      <c r="AZ3452" s="88"/>
      <c r="BA3452" s="8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  <c r="BT3452" s="11"/>
      <c r="BU3452" s="11"/>
      <c r="BV3452" s="11"/>
      <c r="BW3452" s="11"/>
      <c r="BX3452" s="11"/>
      <c r="BY3452" s="11"/>
      <c r="BZ3452" s="11"/>
      <c r="CA3452" s="11"/>
      <c r="CB3452" s="11"/>
      <c r="CC3452" s="11"/>
      <c r="CD3452" s="11"/>
      <c r="CE3452" s="11"/>
      <c r="CF3452" s="11"/>
      <c r="CG3452" s="11"/>
      <c r="CH3452" s="11"/>
      <c r="CI3452" s="11"/>
      <c r="CJ3452" s="11"/>
      <c r="CK3452" s="11"/>
      <c r="CL3452" s="11"/>
      <c r="CM3452" s="11"/>
      <c r="CN3452" s="11"/>
      <c r="CO3452" s="11"/>
      <c r="CP3452" s="11"/>
      <c r="CQ3452" s="11"/>
      <c r="CR3452" s="11"/>
      <c r="CS3452" s="11"/>
      <c r="CT3452" s="11"/>
      <c r="CU3452" s="11"/>
      <c r="CV3452" s="11"/>
      <c r="CW3452" s="11"/>
      <c r="CX3452" s="11"/>
      <c r="CY3452" s="11"/>
      <c r="CZ3452" s="11"/>
      <c r="DA3452" s="11"/>
      <c r="DB3452" s="11"/>
      <c r="DC3452" s="11"/>
      <c r="DD3452" s="11"/>
      <c r="DE3452" s="11"/>
      <c r="DF3452" s="11"/>
      <c r="DG3452" s="11"/>
      <c r="DH3452" s="11"/>
      <c r="DI3452" s="11"/>
      <c r="DJ3452" s="11"/>
      <c r="DK3452" s="11"/>
      <c r="DL3452" s="11"/>
      <c r="DM3452" s="11"/>
      <c r="DN3452" s="11"/>
      <c r="DO3452" s="11"/>
      <c r="DP3452" s="11"/>
      <c r="DQ3452" s="11"/>
      <c r="DR3452" s="11"/>
      <c r="DS3452" s="11"/>
      <c r="DT3452" s="11"/>
      <c r="DU3452" s="11"/>
      <c r="DV3452" s="11"/>
      <c r="DW3452" s="11"/>
      <c r="DX3452" s="11"/>
      <c r="DY3452" s="11"/>
    </row>
    <row r="3453" spans="1:129" s="69" customFormat="1" hidden="1">
      <c r="A3453" s="11"/>
      <c r="B3453" s="4">
        <v>2017</v>
      </c>
      <c r="C3453" s="82">
        <v>8323</v>
      </c>
      <c r="D3453" s="82">
        <v>3</v>
      </c>
      <c r="E3453" s="2">
        <v>6</v>
      </c>
      <c r="F3453" s="2">
        <v>0</v>
      </c>
      <c r="G3453" s="2">
        <v>5000</v>
      </c>
      <c r="H3453" s="2">
        <v>5300</v>
      </c>
      <c r="I3453" s="2">
        <v>531</v>
      </c>
      <c r="J3453" s="83">
        <v>248</v>
      </c>
      <c r="K3453" s="293" t="s">
        <v>1636</v>
      </c>
      <c r="L3453" s="85">
        <v>0</v>
      </c>
      <c r="M3453" s="85">
        <v>0</v>
      </c>
      <c r="N3453" s="85">
        <f t="shared" si="8739"/>
        <v>0</v>
      </c>
      <c r="O3453" s="85">
        <v>0</v>
      </c>
      <c r="P3453" s="85">
        <v>0</v>
      </c>
      <c r="Q3453" s="85">
        <f t="shared" si="8738"/>
        <v>0</v>
      </c>
      <c r="R3453" s="85">
        <v>0</v>
      </c>
      <c r="S3453" s="85">
        <v>0</v>
      </c>
      <c r="T3453" s="85">
        <v>0</v>
      </c>
      <c r="U3453" s="85">
        <f t="shared" si="8735"/>
        <v>0</v>
      </c>
      <c r="V3453" s="85">
        <v>0</v>
      </c>
      <c r="W3453" s="85">
        <v>0</v>
      </c>
      <c r="X3453" s="85">
        <f t="shared" si="8725"/>
        <v>0</v>
      </c>
      <c r="Y3453" s="85">
        <v>0</v>
      </c>
      <c r="Z3453" s="85">
        <v>0</v>
      </c>
      <c r="AA3453" s="85">
        <v>0</v>
      </c>
      <c r="AB3453" s="85">
        <f t="shared" si="8736"/>
        <v>0</v>
      </c>
      <c r="AC3453" s="85">
        <v>0</v>
      </c>
      <c r="AD3453" s="85">
        <v>0</v>
      </c>
      <c r="AE3453" s="85">
        <f t="shared" si="8726"/>
        <v>0</v>
      </c>
      <c r="AF3453" s="85">
        <v>0</v>
      </c>
      <c r="AG3453" s="85">
        <v>0</v>
      </c>
      <c r="AH3453" s="85">
        <v>0</v>
      </c>
      <c r="AI3453" s="85">
        <f t="shared" si="8737"/>
        <v>0</v>
      </c>
      <c r="AJ3453" s="85">
        <v>0</v>
      </c>
      <c r="AK3453" s="85">
        <v>0</v>
      </c>
      <c r="AL3453" s="85">
        <f t="shared" si="8727"/>
        <v>0</v>
      </c>
      <c r="AM3453" s="85">
        <v>0</v>
      </c>
      <c r="AN3453" s="386">
        <f t="shared" si="8728"/>
        <v>0</v>
      </c>
      <c r="AO3453" s="386">
        <f t="shared" si="8729"/>
        <v>0</v>
      </c>
      <c r="AP3453" s="387">
        <f t="shared" si="8730"/>
        <v>0</v>
      </c>
      <c r="AQ3453" s="386">
        <f t="shared" si="8731"/>
        <v>0</v>
      </c>
      <c r="AR3453" s="386">
        <f t="shared" si="8732"/>
        <v>0</v>
      </c>
      <c r="AS3453" s="387">
        <f t="shared" si="8733"/>
        <v>0</v>
      </c>
      <c r="AT3453" s="387">
        <f t="shared" si="8734"/>
        <v>0</v>
      </c>
      <c r="AU3453" s="86" t="s">
        <v>28</v>
      </c>
      <c r="AV3453" s="87"/>
      <c r="AW3453" s="88"/>
      <c r="AX3453" s="88"/>
      <c r="AY3453" s="88"/>
      <c r="AZ3453" s="88"/>
      <c r="BA3453" s="8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  <c r="BT3453" s="11"/>
      <c r="BU3453" s="11"/>
      <c r="BV3453" s="11"/>
      <c r="BW3453" s="11"/>
      <c r="BX3453" s="11"/>
      <c r="BY3453" s="11"/>
      <c r="BZ3453" s="11"/>
      <c r="CA3453" s="11"/>
      <c r="CB3453" s="11"/>
      <c r="CC3453" s="11"/>
      <c r="CD3453" s="11"/>
      <c r="CE3453" s="11"/>
      <c r="CF3453" s="11"/>
      <c r="CG3453" s="11"/>
      <c r="CH3453" s="11"/>
      <c r="CI3453" s="11"/>
      <c r="CJ3453" s="11"/>
      <c r="CK3453" s="11"/>
      <c r="CL3453" s="11"/>
      <c r="CM3453" s="11"/>
      <c r="CN3453" s="11"/>
      <c r="CO3453" s="11"/>
      <c r="CP3453" s="11"/>
      <c r="CQ3453" s="11"/>
      <c r="CR3453" s="11"/>
      <c r="CS3453" s="11"/>
      <c r="CT3453" s="11"/>
      <c r="CU3453" s="11"/>
      <c r="CV3453" s="11"/>
      <c r="CW3453" s="11"/>
      <c r="CX3453" s="11"/>
      <c r="CY3453" s="11"/>
      <c r="CZ3453" s="11"/>
      <c r="DA3453" s="11"/>
      <c r="DB3453" s="11"/>
      <c r="DC3453" s="11"/>
      <c r="DD3453" s="11"/>
      <c r="DE3453" s="11"/>
      <c r="DF3453" s="11"/>
      <c r="DG3453" s="11"/>
      <c r="DH3453" s="11"/>
      <c r="DI3453" s="11"/>
      <c r="DJ3453" s="11"/>
      <c r="DK3453" s="11"/>
      <c r="DL3453" s="11"/>
      <c r="DM3453" s="11"/>
      <c r="DN3453" s="11"/>
      <c r="DO3453" s="11"/>
      <c r="DP3453" s="11"/>
      <c r="DQ3453" s="11"/>
      <c r="DR3453" s="11"/>
      <c r="DS3453" s="11"/>
      <c r="DT3453" s="11"/>
      <c r="DU3453" s="11"/>
      <c r="DV3453" s="11"/>
      <c r="DW3453" s="11"/>
      <c r="DX3453" s="11"/>
      <c r="DY3453" s="11"/>
    </row>
    <row r="3454" spans="1:129" s="69" customFormat="1" hidden="1">
      <c r="A3454" s="11"/>
      <c r="B3454" s="4">
        <v>2017</v>
      </c>
      <c r="C3454" s="82">
        <v>8323</v>
      </c>
      <c r="D3454" s="82">
        <v>3</v>
      </c>
      <c r="E3454" s="2">
        <v>6</v>
      </c>
      <c r="F3454" s="2">
        <v>0</v>
      </c>
      <c r="G3454" s="2">
        <v>5000</v>
      </c>
      <c r="H3454" s="2">
        <v>5300</v>
      </c>
      <c r="I3454" s="2">
        <v>531</v>
      </c>
      <c r="J3454" s="83">
        <v>249</v>
      </c>
      <c r="K3454" s="293" t="s">
        <v>1637</v>
      </c>
      <c r="L3454" s="85">
        <v>0</v>
      </c>
      <c r="M3454" s="85">
        <v>0</v>
      </c>
      <c r="N3454" s="85">
        <f t="shared" si="8739"/>
        <v>0</v>
      </c>
      <c r="O3454" s="85">
        <v>0</v>
      </c>
      <c r="P3454" s="85">
        <v>0</v>
      </c>
      <c r="Q3454" s="85">
        <f t="shared" si="8738"/>
        <v>0</v>
      </c>
      <c r="R3454" s="85">
        <v>0</v>
      </c>
      <c r="S3454" s="85">
        <v>0</v>
      </c>
      <c r="T3454" s="85">
        <v>0</v>
      </c>
      <c r="U3454" s="85">
        <f t="shared" si="8735"/>
        <v>0</v>
      </c>
      <c r="V3454" s="85">
        <v>0</v>
      </c>
      <c r="W3454" s="85">
        <v>0</v>
      </c>
      <c r="X3454" s="85">
        <f t="shared" si="8725"/>
        <v>0</v>
      </c>
      <c r="Y3454" s="85">
        <v>0</v>
      </c>
      <c r="Z3454" s="85">
        <v>0</v>
      </c>
      <c r="AA3454" s="85">
        <v>0</v>
      </c>
      <c r="AB3454" s="85">
        <f t="shared" si="8736"/>
        <v>0</v>
      </c>
      <c r="AC3454" s="85">
        <v>0</v>
      </c>
      <c r="AD3454" s="85">
        <v>0</v>
      </c>
      <c r="AE3454" s="85">
        <f t="shared" si="8726"/>
        <v>0</v>
      </c>
      <c r="AF3454" s="85">
        <v>0</v>
      </c>
      <c r="AG3454" s="85">
        <v>0</v>
      </c>
      <c r="AH3454" s="85">
        <v>0</v>
      </c>
      <c r="AI3454" s="85">
        <f t="shared" si="8737"/>
        <v>0</v>
      </c>
      <c r="AJ3454" s="85">
        <v>0</v>
      </c>
      <c r="AK3454" s="85">
        <v>0</v>
      </c>
      <c r="AL3454" s="85">
        <f t="shared" si="8727"/>
        <v>0</v>
      </c>
      <c r="AM3454" s="85">
        <v>0</v>
      </c>
      <c r="AN3454" s="386">
        <f t="shared" si="8728"/>
        <v>0</v>
      </c>
      <c r="AO3454" s="386">
        <f t="shared" si="8729"/>
        <v>0</v>
      </c>
      <c r="AP3454" s="387">
        <f t="shared" si="8730"/>
        <v>0</v>
      </c>
      <c r="AQ3454" s="386">
        <f t="shared" si="8731"/>
        <v>0</v>
      </c>
      <c r="AR3454" s="386">
        <f t="shared" si="8732"/>
        <v>0</v>
      </c>
      <c r="AS3454" s="387">
        <f t="shared" si="8733"/>
        <v>0</v>
      </c>
      <c r="AT3454" s="387">
        <f t="shared" si="8734"/>
        <v>0</v>
      </c>
      <c r="AU3454" s="86" t="s">
        <v>28</v>
      </c>
      <c r="AV3454" s="87"/>
      <c r="AW3454" s="88"/>
      <c r="AX3454" s="88"/>
      <c r="AY3454" s="88"/>
      <c r="AZ3454" s="88"/>
      <c r="BA3454" s="8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  <c r="BT3454" s="11"/>
      <c r="BU3454" s="11"/>
      <c r="BV3454" s="11"/>
      <c r="BW3454" s="11"/>
      <c r="BX3454" s="11"/>
      <c r="BY3454" s="11"/>
      <c r="BZ3454" s="11"/>
      <c r="CA3454" s="11"/>
      <c r="CB3454" s="11"/>
      <c r="CC3454" s="11"/>
      <c r="CD3454" s="11"/>
      <c r="CE3454" s="11"/>
      <c r="CF3454" s="11"/>
      <c r="CG3454" s="11"/>
      <c r="CH3454" s="11"/>
      <c r="CI3454" s="11"/>
      <c r="CJ3454" s="11"/>
      <c r="CK3454" s="11"/>
      <c r="CL3454" s="11"/>
      <c r="CM3454" s="11"/>
      <c r="CN3454" s="11"/>
      <c r="CO3454" s="11"/>
      <c r="CP3454" s="11"/>
      <c r="CQ3454" s="11"/>
      <c r="CR3454" s="11"/>
      <c r="CS3454" s="11"/>
      <c r="CT3454" s="11"/>
      <c r="CU3454" s="11"/>
      <c r="CV3454" s="11"/>
      <c r="CW3454" s="11"/>
      <c r="CX3454" s="11"/>
      <c r="CY3454" s="11"/>
      <c r="CZ3454" s="11"/>
      <c r="DA3454" s="11"/>
      <c r="DB3454" s="11"/>
      <c r="DC3454" s="11"/>
      <c r="DD3454" s="11"/>
      <c r="DE3454" s="11"/>
      <c r="DF3454" s="11"/>
      <c r="DG3454" s="11"/>
      <c r="DH3454" s="11"/>
      <c r="DI3454" s="11"/>
      <c r="DJ3454" s="11"/>
      <c r="DK3454" s="11"/>
      <c r="DL3454" s="11"/>
      <c r="DM3454" s="11"/>
      <c r="DN3454" s="11"/>
      <c r="DO3454" s="11"/>
      <c r="DP3454" s="11"/>
      <c r="DQ3454" s="11"/>
      <c r="DR3454" s="11"/>
      <c r="DS3454" s="11"/>
      <c r="DT3454" s="11"/>
      <c r="DU3454" s="11"/>
      <c r="DV3454" s="11"/>
      <c r="DW3454" s="11"/>
      <c r="DX3454" s="11"/>
      <c r="DY3454" s="11"/>
    </row>
    <row r="3455" spans="1:129" s="69" customFormat="1" ht="46.5" hidden="1">
      <c r="A3455" s="11"/>
      <c r="B3455" s="4">
        <v>2017</v>
      </c>
      <c r="C3455" s="82">
        <v>8323</v>
      </c>
      <c r="D3455" s="82">
        <v>3</v>
      </c>
      <c r="E3455" s="2">
        <v>6</v>
      </c>
      <c r="F3455" s="2">
        <v>0</v>
      </c>
      <c r="G3455" s="2">
        <v>5000</v>
      </c>
      <c r="H3455" s="2">
        <v>5300</v>
      </c>
      <c r="I3455" s="2">
        <v>531</v>
      </c>
      <c r="J3455" s="83">
        <v>250</v>
      </c>
      <c r="K3455" s="293" t="s">
        <v>1638</v>
      </c>
      <c r="L3455" s="85">
        <v>0</v>
      </c>
      <c r="M3455" s="85">
        <v>0</v>
      </c>
      <c r="N3455" s="85">
        <f t="shared" si="8739"/>
        <v>0</v>
      </c>
      <c r="O3455" s="85">
        <v>0</v>
      </c>
      <c r="P3455" s="85">
        <v>0</v>
      </c>
      <c r="Q3455" s="85">
        <f t="shared" si="8738"/>
        <v>0</v>
      </c>
      <c r="R3455" s="85">
        <v>0</v>
      </c>
      <c r="S3455" s="85">
        <v>0</v>
      </c>
      <c r="T3455" s="85">
        <v>0</v>
      </c>
      <c r="U3455" s="85">
        <f t="shared" si="8735"/>
        <v>0</v>
      </c>
      <c r="V3455" s="85">
        <v>0</v>
      </c>
      <c r="W3455" s="85">
        <v>0</v>
      </c>
      <c r="X3455" s="85">
        <f t="shared" si="8725"/>
        <v>0</v>
      </c>
      <c r="Y3455" s="85">
        <v>0</v>
      </c>
      <c r="Z3455" s="85">
        <v>0</v>
      </c>
      <c r="AA3455" s="85">
        <v>0</v>
      </c>
      <c r="AB3455" s="85">
        <f t="shared" si="8736"/>
        <v>0</v>
      </c>
      <c r="AC3455" s="85">
        <v>0</v>
      </c>
      <c r="AD3455" s="85">
        <v>0</v>
      </c>
      <c r="AE3455" s="85">
        <f t="shared" si="8726"/>
        <v>0</v>
      </c>
      <c r="AF3455" s="85">
        <v>0</v>
      </c>
      <c r="AG3455" s="85">
        <v>0</v>
      </c>
      <c r="AH3455" s="85">
        <v>0</v>
      </c>
      <c r="AI3455" s="85">
        <f t="shared" si="8737"/>
        <v>0</v>
      </c>
      <c r="AJ3455" s="85">
        <v>0</v>
      </c>
      <c r="AK3455" s="85">
        <v>0</v>
      </c>
      <c r="AL3455" s="85">
        <f t="shared" si="8727"/>
        <v>0</v>
      </c>
      <c r="AM3455" s="85">
        <v>0</v>
      </c>
      <c r="AN3455" s="386">
        <f t="shared" si="8728"/>
        <v>0</v>
      </c>
      <c r="AO3455" s="386">
        <f t="shared" si="8729"/>
        <v>0</v>
      </c>
      <c r="AP3455" s="387">
        <f t="shared" si="8730"/>
        <v>0</v>
      </c>
      <c r="AQ3455" s="386">
        <f t="shared" si="8731"/>
        <v>0</v>
      </c>
      <c r="AR3455" s="386">
        <f t="shared" si="8732"/>
        <v>0</v>
      </c>
      <c r="AS3455" s="387">
        <f t="shared" si="8733"/>
        <v>0</v>
      </c>
      <c r="AT3455" s="387">
        <f t="shared" si="8734"/>
        <v>0</v>
      </c>
      <c r="AU3455" s="86" t="s">
        <v>28</v>
      </c>
      <c r="AV3455" s="87"/>
      <c r="AW3455" s="88"/>
      <c r="AX3455" s="88"/>
      <c r="AY3455" s="88"/>
      <c r="AZ3455" s="88"/>
      <c r="BA3455" s="8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  <c r="BT3455" s="11"/>
      <c r="BU3455" s="11"/>
      <c r="BV3455" s="11"/>
      <c r="BW3455" s="11"/>
      <c r="BX3455" s="11"/>
      <c r="BY3455" s="11"/>
      <c r="BZ3455" s="11"/>
      <c r="CA3455" s="11"/>
      <c r="CB3455" s="11"/>
      <c r="CC3455" s="11"/>
      <c r="CD3455" s="11"/>
      <c r="CE3455" s="11"/>
      <c r="CF3455" s="11"/>
      <c r="CG3455" s="11"/>
      <c r="CH3455" s="11"/>
      <c r="CI3455" s="11"/>
      <c r="CJ3455" s="11"/>
      <c r="CK3455" s="11"/>
      <c r="CL3455" s="11"/>
      <c r="CM3455" s="11"/>
      <c r="CN3455" s="11"/>
      <c r="CO3455" s="11"/>
      <c r="CP3455" s="11"/>
      <c r="CQ3455" s="11"/>
      <c r="CR3455" s="11"/>
      <c r="CS3455" s="11"/>
      <c r="CT3455" s="11"/>
      <c r="CU3455" s="11"/>
      <c r="CV3455" s="11"/>
      <c r="CW3455" s="11"/>
      <c r="CX3455" s="11"/>
      <c r="CY3455" s="11"/>
      <c r="CZ3455" s="11"/>
      <c r="DA3455" s="11"/>
      <c r="DB3455" s="11"/>
      <c r="DC3455" s="11"/>
      <c r="DD3455" s="11"/>
      <c r="DE3455" s="11"/>
      <c r="DF3455" s="11"/>
      <c r="DG3455" s="11"/>
      <c r="DH3455" s="11"/>
      <c r="DI3455" s="11"/>
      <c r="DJ3455" s="11"/>
      <c r="DK3455" s="11"/>
      <c r="DL3455" s="11"/>
      <c r="DM3455" s="11"/>
      <c r="DN3455" s="11"/>
      <c r="DO3455" s="11"/>
      <c r="DP3455" s="11"/>
      <c r="DQ3455" s="11"/>
      <c r="DR3455" s="11"/>
      <c r="DS3455" s="11"/>
      <c r="DT3455" s="11"/>
      <c r="DU3455" s="11"/>
      <c r="DV3455" s="11"/>
      <c r="DW3455" s="11"/>
      <c r="DX3455" s="11"/>
      <c r="DY3455" s="11"/>
    </row>
    <row r="3456" spans="1:129" s="69" customFormat="1" hidden="1">
      <c r="A3456" s="11"/>
      <c r="B3456" s="4">
        <v>2017</v>
      </c>
      <c r="C3456" s="82">
        <v>8323</v>
      </c>
      <c r="D3456" s="82">
        <v>3</v>
      </c>
      <c r="E3456" s="2">
        <v>6</v>
      </c>
      <c r="F3456" s="2">
        <v>0</v>
      </c>
      <c r="G3456" s="2">
        <v>5000</v>
      </c>
      <c r="H3456" s="2">
        <v>5300</v>
      </c>
      <c r="I3456" s="2">
        <v>531</v>
      </c>
      <c r="J3456" s="83">
        <v>251</v>
      </c>
      <c r="K3456" s="293" t="s">
        <v>757</v>
      </c>
      <c r="L3456" s="85">
        <v>0</v>
      </c>
      <c r="M3456" s="85">
        <v>0</v>
      </c>
      <c r="N3456" s="85">
        <f t="shared" si="8739"/>
        <v>0</v>
      </c>
      <c r="O3456" s="85">
        <v>0</v>
      </c>
      <c r="P3456" s="85">
        <v>0</v>
      </c>
      <c r="Q3456" s="85">
        <f t="shared" si="8738"/>
        <v>0</v>
      </c>
      <c r="R3456" s="85">
        <v>0</v>
      </c>
      <c r="S3456" s="85">
        <v>0</v>
      </c>
      <c r="T3456" s="85">
        <v>0</v>
      </c>
      <c r="U3456" s="85">
        <f t="shared" si="8735"/>
        <v>0</v>
      </c>
      <c r="V3456" s="85">
        <v>0</v>
      </c>
      <c r="W3456" s="85">
        <v>0</v>
      </c>
      <c r="X3456" s="85">
        <f t="shared" si="8725"/>
        <v>0</v>
      </c>
      <c r="Y3456" s="85">
        <v>0</v>
      </c>
      <c r="Z3456" s="85">
        <v>0</v>
      </c>
      <c r="AA3456" s="85">
        <v>0</v>
      </c>
      <c r="AB3456" s="85">
        <f t="shared" si="8736"/>
        <v>0</v>
      </c>
      <c r="AC3456" s="85">
        <v>0</v>
      </c>
      <c r="AD3456" s="85">
        <v>0</v>
      </c>
      <c r="AE3456" s="85">
        <f t="shared" si="8726"/>
        <v>0</v>
      </c>
      <c r="AF3456" s="85">
        <v>0</v>
      </c>
      <c r="AG3456" s="85">
        <v>0</v>
      </c>
      <c r="AH3456" s="85">
        <v>0</v>
      </c>
      <c r="AI3456" s="85">
        <f t="shared" si="8737"/>
        <v>0</v>
      </c>
      <c r="AJ3456" s="85">
        <v>0</v>
      </c>
      <c r="AK3456" s="85">
        <v>0</v>
      </c>
      <c r="AL3456" s="85">
        <f t="shared" si="8727"/>
        <v>0</v>
      </c>
      <c r="AM3456" s="85">
        <v>0</v>
      </c>
      <c r="AN3456" s="386">
        <f t="shared" si="8728"/>
        <v>0</v>
      </c>
      <c r="AO3456" s="386">
        <f t="shared" si="8729"/>
        <v>0</v>
      </c>
      <c r="AP3456" s="387">
        <f t="shared" si="8730"/>
        <v>0</v>
      </c>
      <c r="AQ3456" s="386">
        <f t="shared" si="8731"/>
        <v>0</v>
      </c>
      <c r="AR3456" s="386">
        <f t="shared" si="8732"/>
        <v>0</v>
      </c>
      <c r="AS3456" s="387">
        <f t="shared" si="8733"/>
        <v>0</v>
      </c>
      <c r="AT3456" s="387">
        <f t="shared" si="8734"/>
        <v>0</v>
      </c>
      <c r="AU3456" s="86" t="s">
        <v>28</v>
      </c>
      <c r="AV3456" s="87"/>
      <c r="AW3456" s="88"/>
      <c r="AX3456" s="88"/>
      <c r="AY3456" s="88"/>
      <c r="AZ3456" s="88"/>
      <c r="BA3456" s="8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  <c r="BT3456" s="11"/>
      <c r="BU3456" s="11"/>
      <c r="BV3456" s="11"/>
      <c r="BW3456" s="11"/>
      <c r="BX3456" s="11"/>
      <c r="BY3456" s="11"/>
      <c r="BZ3456" s="11"/>
      <c r="CA3456" s="11"/>
      <c r="CB3456" s="11"/>
      <c r="CC3456" s="11"/>
      <c r="CD3456" s="11"/>
      <c r="CE3456" s="11"/>
      <c r="CF3456" s="11"/>
      <c r="CG3456" s="11"/>
      <c r="CH3456" s="11"/>
      <c r="CI3456" s="11"/>
      <c r="CJ3456" s="11"/>
      <c r="CK3456" s="11"/>
      <c r="CL3456" s="11"/>
      <c r="CM3456" s="11"/>
      <c r="CN3456" s="11"/>
      <c r="CO3456" s="11"/>
      <c r="CP3456" s="11"/>
      <c r="CQ3456" s="11"/>
      <c r="CR3456" s="11"/>
      <c r="CS3456" s="11"/>
      <c r="CT3456" s="11"/>
      <c r="CU3456" s="11"/>
      <c r="CV3456" s="11"/>
      <c r="CW3456" s="11"/>
      <c r="CX3456" s="11"/>
      <c r="CY3456" s="11"/>
      <c r="CZ3456" s="11"/>
      <c r="DA3456" s="11"/>
      <c r="DB3456" s="11"/>
      <c r="DC3456" s="11"/>
      <c r="DD3456" s="11"/>
      <c r="DE3456" s="11"/>
      <c r="DF3456" s="11"/>
      <c r="DG3456" s="11"/>
      <c r="DH3456" s="11"/>
      <c r="DI3456" s="11"/>
      <c r="DJ3456" s="11"/>
      <c r="DK3456" s="11"/>
      <c r="DL3456" s="11"/>
      <c r="DM3456" s="11"/>
      <c r="DN3456" s="11"/>
      <c r="DO3456" s="11"/>
      <c r="DP3456" s="11"/>
      <c r="DQ3456" s="11"/>
      <c r="DR3456" s="11"/>
      <c r="DS3456" s="11"/>
      <c r="DT3456" s="11"/>
      <c r="DU3456" s="11"/>
      <c r="DV3456" s="11"/>
      <c r="DW3456" s="11"/>
      <c r="DX3456" s="11"/>
      <c r="DY3456" s="11"/>
    </row>
    <row r="3457" spans="1:129" s="69" customFormat="1" hidden="1">
      <c r="A3457" s="11"/>
      <c r="B3457" s="4">
        <v>2017</v>
      </c>
      <c r="C3457" s="82">
        <v>8323</v>
      </c>
      <c r="D3457" s="82">
        <v>3</v>
      </c>
      <c r="E3457" s="2">
        <v>6</v>
      </c>
      <c r="F3457" s="2">
        <v>0</v>
      </c>
      <c r="G3457" s="2">
        <v>5000</v>
      </c>
      <c r="H3457" s="2">
        <v>5300</v>
      </c>
      <c r="I3457" s="2">
        <v>531</v>
      </c>
      <c r="J3457" s="83">
        <v>252</v>
      </c>
      <c r="K3457" s="293" t="s">
        <v>1949</v>
      </c>
      <c r="L3457" s="85">
        <v>0</v>
      </c>
      <c r="M3457" s="85">
        <v>0</v>
      </c>
      <c r="N3457" s="85">
        <f t="shared" si="8739"/>
        <v>0</v>
      </c>
      <c r="O3457" s="85">
        <v>0</v>
      </c>
      <c r="P3457" s="85">
        <v>0</v>
      </c>
      <c r="Q3457" s="85">
        <f t="shared" si="8738"/>
        <v>0</v>
      </c>
      <c r="R3457" s="85">
        <v>0</v>
      </c>
      <c r="S3457" s="85">
        <v>0</v>
      </c>
      <c r="T3457" s="85">
        <v>0</v>
      </c>
      <c r="U3457" s="85">
        <f t="shared" si="8735"/>
        <v>0</v>
      </c>
      <c r="V3457" s="85">
        <v>0</v>
      </c>
      <c r="W3457" s="85">
        <v>0</v>
      </c>
      <c r="X3457" s="85">
        <f t="shared" si="8725"/>
        <v>0</v>
      </c>
      <c r="Y3457" s="85">
        <v>0</v>
      </c>
      <c r="Z3457" s="85">
        <v>0</v>
      </c>
      <c r="AA3457" s="85">
        <v>0</v>
      </c>
      <c r="AB3457" s="85">
        <f t="shared" si="8736"/>
        <v>0</v>
      </c>
      <c r="AC3457" s="85">
        <v>0</v>
      </c>
      <c r="AD3457" s="85">
        <v>0</v>
      </c>
      <c r="AE3457" s="85">
        <f t="shared" si="8726"/>
        <v>0</v>
      </c>
      <c r="AF3457" s="85">
        <v>0</v>
      </c>
      <c r="AG3457" s="85">
        <v>0</v>
      </c>
      <c r="AH3457" s="85">
        <v>0</v>
      </c>
      <c r="AI3457" s="85">
        <f t="shared" si="8737"/>
        <v>0</v>
      </c>
      <c r="AJ3457" s="85">
        <v>0</v>
      </c>
      <c r="AK3457" s="85">
        <v>0</v>
      </c>
      <c r="AL3457" s="85">
        <f t="shared" si="8727"/>
        <v>0</v>
      </c>
      <c r="AM3457" s="85">
        <v>0</v>
      </c>
      <c r="AN3457" s="386">
        <f t="shared" si="8728"/>
        <v>0</v>
      </c>
      <c r="AO3457" s="386">
        <f t="shared" si="8729"/>
        <v>0</v>
      </c>
      <c r="AP3457" s="387">
        <f t="shared" si="8730"/>
        <v>0</v>
      </c>
      <c r="AQ3457" s="386">
        <f t="shared" si="8731"/>
        <v>0</v>
      </c>
      <c r="AR3457" s="386">
        <f t="shared" si="8732"/>
        <v>0</v>
      </c>
      <c r="AS3457" s="387">
        <f t="shared" si="8733"/>
        <v>0</v>
      </c>
      <c r="AT3457" s="387">
        <f t="shared" si="8734"/>
        <v>0</v>
      </c>
      <c r="AU3457" s="86" t="s">
        <v>28</v>
      </c>
      <c r="AV3457" s="87"/>
      <c r="AW3457" s="88"/>
      <c r="AX3457" s="88"/>
      <c r="AY3457" s="88"/>
      <c r="AZ3457" s="88"/>
      <c r="BA3457" s="8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  <c r="BT3457" s="11"/>
      <c r="BU3457" s="11"/>
      <c r="BV3457" s="11"/>
      <c r="BW3457" s="11"/>
      <c r="BX3457" s="11"/>
      <c r="BY3457" s="11"/>
      <c r="BZ3457" s="11"/>
      <c r="CA3457" s="11"/>
      <c r="CB3457" s="11"/>
      <c r="CC3457" s="11"/>
      <c r="CD3457" s="11"/>
      <c r="CE3457" s="11"/>
      <c r="CF3457" s="11"/>
      <c r="CG3457" s="11"/>
      <c r="CH3457" s="11"/>
      <c r="CI3457" s="11"/>
      <c r="CJ3457" s="11"/>
      <c r="CK3457" s="11"/>
      <c r="CL3457" s="11"/>
      <c r="CM3457" s="11"/>
      <c r="CN3457" s="11"/>
      <c r="CO3457" s="11"/>
      <c r="CP3457" s="11"/>
      <c r="CQ3457" s="11"/>
      <c r="CR3457" s="11"/>
      <c r="CS3457" s="11"/>
      <c r="CT3457" s="11"/>
      <c r="CU3457" s="11"/>
      <c r="CV3457" s="11"/>
      <c r="CW3457" s="11"/>
      <c r="CX3457" s="11"/>
      <c r="CY3457" s="11"/>
      <c r="CZ3457" s="11"/>
      <c r="DA3457" s="11"/>
      <c r="DB3457" s="11"/>
      <c r="DC3457" s="11"/>
      <c r="DD3457" s="11"/>
      <c r="DE3457" s="11"/>
      <c r="DF3457" s="11"/>
      <c r="DG3457" s="11"/>
      <c r="DH3457" s="11"/>
      <c r="DI3457" s="11"/>
      <c r="DJ3457" s="11"/>
      <c r="DK3457" s="11"/>
      <c r="DL3457" s="11"/>
      <c r="DM3457" s="11"/>
      <c r="DN3457" s="11"/>
      <c r="DO3457" s="11"/>
      <c r="DP3457" s="11"/>
      <c r="DQ3457" s="11"/>
      <c r="DR3457" s="11"/>
      <c r="DS3457" s="11"/>
      <c r="DT3457" s="11"/>
      <c r="DU3457" s="11"/>
      <c r="DV3457" s="11"/>
      <c r="DW3457" s="11"/>
      <c r="DX3457" s="11"/>
      <c r="DY3457" s="11"/>
    </row>
    <row r="3458" spans="1:129" s="69" customFormat="1" hidden="1">
      <c r="A3458" s="11"/>
      <c r="B3458" s="4">
        <v>2017</v>
      </c>
      <c r="C3458" s="82">
        <v>8323</v>
      </c>
      <c r="D3458" s="82">
        <v>3</v>
      </c>
      <c r="E3458" s="2">
        <v>6</v>
      </c>
      <c r="F3458" s="2">
        <v>0</v>
      </c>
      <c r="G3458" s="2">
        <v>5000</v>
      </c>
      <c r="H3458" s="2">
        <v>5300</v>
      </c>
      <c r="I3458" s="2">
        <v>531</v>
      </c>
      <c r="J3458" s="83">
        <v>253</v>
      </c>
      <c r="K3458" s="293" t="s">
        <v>1639</v>
      </c>
      <c r="L3458" s="85">
        <v>0</v>
      </c>
      <c r="M3458" s="85">
        <v>0</v>
      </c>
      <c r="N3458" s="85">
        <f t="shared" si="8739"/>
        <v>0</v>
      </c>
      <c r="O3458" s="85">
        <v>0</v>
      </c>
      <c r="P3458" s="85">
        <v>0</v>
      </c>
      <c r="Q3458" s="85">
        <f t="shared" si="8738"/>
        <v>0</v>
      </c>
      <c r="R3458" s="85">
        <v>0</v>
      </c>
      <c r="S3458" s="85">
        <v>0</v>
      </c>
      <c r="T3458" s="85">
        <v>0</v>
      </c>
      <c r="U3458" s="85">
        <f t="shared" si="8735"/>
        <v>0</v>
      </c>
      <c r="V3458" s="85">
        <v>0</v>
      </c>
      <c r="W3458" s="85">
        <v>0</v>
      </c>
      <c r="X3458" s="85">
        <f t="shared" si="8725"/>
        <v>0</v>
      </c>
      <c r="Y3458" s="85">
        <v>0</v>
      </c>
      <c r="Z3458" s="85">
        <v>0</v>
      </c>
      <c r="AA3458" s="85">
        <v>0</v>
      </c>
      <c r="AB3458" s="85">
        <f t="shared" si="8736"/>
        <v>0</v>
      </c>
      <c r="AC3458" s="85">
        <v>0</v>
      </c>
      <c r="AD3458" s="85">
        <v>0</v>
      </c>
      <c r="AE3458" s="85">
        <f t="shared" si="8726"/>
        <v>0</v>
      </c>
      <c r="AF3458" s="85">
        <v>0</v>
      </c>
      <c r="AG3458" s="85">
        <v>0</v>
      </c>
      <c r="AH3458" s="85">
        <v>0</v>
      </c>
      <c r="AI3458" s="85">
        <f t="shared" si="8737"/>
        <v>0</v>
      </c>
      <c r="AJ3458" s="85">
        <v>0</v>
      </c>
      <c r="AK3458" s="85">
        <v>0</v>
      </c>
      <c r="AL3458" s="85">
        <f t="shared" si="8727"/>
        <v>0</v>
      </c>
      <c r="AM3458" s="85">
        <v>0</v>
      </c>
      <c r="AN3458" s="386">
        <f t="shared" si="8728"/>
        <v>0</v>
      </c>
      <c r="AO3458" s="386">
        <f t="shared" si="8729"/>
        <v>0</v>
      </c>
      <c r="AP3458" s="387">
        <f t="shared" si="8730"/>
        <v>0</v>
      </c>
      <c r="AQ3458" s="386">
        <f t="shared" si="8731"/>
        <v>0</v>
      </c>
      <c r="AR3458" s="386">
        <f t="shared" si="8732"/>
        <v>0</v>
      </c>
      <c r="AS3458" s="387">
        <f t="shared" si="8733"/>
        <v>0</v>
      </c>
      <c r="AT3458" s="387">
        <f t="shared" si="8734"/>
        <v>0</v>
      </c>
      <c r="AU3458" s="86" t="s">
        <v>28</v>
      </c>
      <c r="AV3458" s="87"/>
      <c r="AW3458" s="88"/>
      <c r="AX3458" s="88"/>
      <c r="AY3458" s="88"/>
      <c r="AZ3458" s="88"/>
      <c r="BA3458" s="8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  <c r="BT3458" s="11"/>
      <c r="BU3458" s="11"/>
      <c r="BV3458" s="11"/>
      <c r="BW3458" s="11"/>
      <c r="BX3458" s="11"/>
      <c r="BY3458" s="11"/>
      <c r="BZ3458" s="11"/>
      <c r="CA3458" s="11"/>
      <c r="CB3458" s="11"/>
      <c r="CC3458" s="11"/>
      <c r="CD3458" s="11"/>
      <c r="CE3458" s="11"/>
      <c r="CF3458" s="11"/>
      <c r="CG3458" s="11"/>
      <c r="CH3458" s="11"/>
      <c r="CI3458" s="11"/>
      <c r="CJ3458" s="11"/>
      <c r="CK3458" s="11"/>
      <c r="CL3458" s="11"/>
      <c r="CM3458" s="11"/>
      <c r="CN3458" s="11"/>
      <c r="CO3458" s="11"/>
      <c r="CP3458" s="11"/>
      <c r="CQ3458" s="11"/>
      <c r="CR3458" s="11"/>
      <c r="CS3458" s="11"/>
      <c r="CT3458" s="11"/>
      <c r="CU3458" s="11"/>
      <c r="CV3458" s="11"/>
      <c r="CW3458" s="11"/>
      <c r="CX3458" s="11"/>
      <c r="CY3458" s="11"/>
      <c r="CZ3458" s="11"/>
      <c r="DA3458" s="11"/>
      <c r="DB3458" s="11"/>
      <c r="DC3458" s="11"/>
      <c r="DD3458" s="11"/>
      <c r="DE3458" s="11"/>
      <c r="DF3458" s="11"/>
      <c r="DG3458" s="11"/>
      <c r="DH3458" s="11"/>
      <c r="DI3458" s="11"/>
      <c r="DJ3458" s="11"/>
      <c r="DK3458" s="11"/>
      <c r="DL3458" s="11"/>
      <c r="DM3458" s="11"/>
      <c r="DN3458" s="11"/>
      <c r="DO3458" s="11"/>
      <c r="DP3458" s="11"/>
      <c r="DQ3458" s="11"/>
      <c r="DR3458" s="11"/>
      <c r="DS3458" s="11"/>
      <c r="DT3458" s="11"/>
      <c r="DU3458" s="11"/>
      <c r="DV3458" s="11"/>
      <c r="DW3458" s="11"/>
      <c r="DX3458" s="11"/>
      <c r="DY3458" s="11"/>
    </row>
    <row r="3459" spans="1:129" s="69" customFormat="1" hidden="1">
      <c r="A3459" s="11"/>
      <c r="B3459" s="4">
        <v>2017</v>
      </c>
      <c r="C3459" s="82">
        <v>8323</v>
      </c>
      <c r="D3459" s="82">
        <v>3</v>
      </c>
      <c r="E3459" s="2">
        <v>6</v>
      </c>
      <c r="F3459" s="2">
        <v>0</v>
      </c>
      <c r="G3459" s="2">
        <v>5000</v>
      </c>
      <c r="H3459" s="2">
        <v>5300</v>
      </c>
      <c r="I3459" s="2">
        <v>531</v>
      </c>
      <c r="J3459" s="83">
        <v>254</v>
      </c>
      <c r="K3459" s="293" t="s">
        <v>1640</v>
      </c>
      <c r="L3459" s="85">
        <v>0</v>
      </c>
      <c r="M3459" s="85">
        <v>0</v>
      </c>
      <c r="N3459" s="85">
        <f t="shared" si="8739"/>
        <v>0</v>
      </c>
      <c r="O3459" s="85">
        <v>0</v>
      </c>
      <c r="P3459" s="85">
        <v>0</v>
      </c>
      <c r="Q3459" s="85">
        <f t="shared" si="8738"/>
        <v>0</v>
      </c>
      <c r="R3459" s="85">
        <v>0</v>
      </c>
      <c r="S3459" s="85">
        <v>0</v>
      </c>
      <c r="T3459" s="85">
        <v>0</v>
      </c>
      <c r="U3459" s="85">
        <f t="shared" si="8735"/>
        <v>0</v>
      </c>
      <c r="V3459" s="85">
        <v>0</v>
      </c>
      <c r="W3459" s="85">
        <v>0</v>
      </c>
      <c r="X3459" s="85">
        <f t="shared" si="8725"/>
        <v>0</v>
      </c>
      <c r="Y3459" s="85">
        <v>0</v>
      </c>
      <c r="Z3459" s="85">
        <v>0</v>
      </c>
      <c r="AA3459" s="85">
        <v>0</v>
      </c>
      <c r="AB3459" s="85">
        <f t="shared" si="8736"/>
        <v>0</v>
      </c>
      <c r="AC3459" s="85">
        <v>0</v>
      </c>
      <c r="AD3459" s="85">
        <v>0</v>
      </c>
      <c r="AE3459" s="85">
        <f t="shared" si="8726"/>
        <v>0</v>
      </c>
      <c r="AF3459" s="85">
        <v>0</v>
      </c>
      <c r="AG3459" s="85">
        <v>0</v>
      </c>
      <c r="AH3459" s="85">
        <v>0</v>
      </c>
      <c r="AI3459" s="85">
        <f t="shared" si="8737"/>
        <v>0</v>
      </c>
      <c r="AJ3459" s="85">
        <v>0</v>
      </c>
      <c r="AK3459" s="85">
        <v>0</v>
      </c>
      <c r="AL3459" s="85">
        <f t="shared" si="8727"/>
        <v>0</v>
      </c>
      <c r="AM3459" s="85">
        <v>0</v>
      </c>
      <c r="AN3459" s="386">
        <f t="shared" si="8728"/>
        <v>0</v>
      </c>
      <c r="AO3459" s="386">
        <f t="shared" si="8729"/>
        <v>0</v>
      </c>
      <c r="AP3459" s="387">
        <f t="shared" si="8730"/>
        <v>0</v>
      </c>
      <c r="AQ3459" s="386">
        <f t="shared" si="8731"/>
        <v>0</v>
      </c>
      <c r="AR3459" s="386">
        <f t="shared" si="8732"/>
        <v>0</v>
      </c>
      <c r="AS3459" s="387">
        <f t="shared" si="8733"/>
        <v>0</v>
      </c>
      <c r="AT3459" s="387">
        <f t="shared" si="8734"/>
        <v>0</v>
      </c>
      <c r="AU3459" s="86" t="s">
        <v>28</v>
      </c>
      <c r="AV3459" s="87"/>
      <c r="AW3459" s="88"/>
      <c r="AX3459" s="88"/>
      <c r="AY3459" s="88"/>
      <c r="AZ3459" s="88"/>
      <c r="BA3459" s="8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  <c r="BT3459" s="11"/>
      <c r="BU3459" s="11"/>
      <c r="BV3459" s="11"/>
      <c r="BW3459" s="11"/>
      <c r="BX3459" s="11"/>
      <c r="BY3459" s="11"/>
      <c r="BZ3459" s="11"/>
      <c r="CA3459" s="11"/>
      <c r="CB3459" s="11"/>
      <c r="CC3459" s="11"/>
      <c r="CD3459" s="11"/>
      <c r="CE3459" s="11"/>
      <c r="CF3459" s="11"/>
      <c r="CG3459" s="11"/>
      <c r="CH3459" s="11"/>
      <c r="CI3459" s="11"/>
      <c r="CJ3459" s="11"/>
      <c r="CK3459" s="11"/>
      <c r="CL3459" s="11"/>
      <c r="CM3459" s="11"/>
      <c r="CN3459" s="11"/>
      <c r="CO3459" s="11"/>
      <c r="CP3459" s="11"/>
      <c r="CQ3459" s="11"/>
      <c r="CR3459" s="11"/>
      <c r="CS3459" s="11"/>
      <c r="CT3459" s="11"/>
      <c r="CU3459" s="11"/>
      <c r="CV3459" s="11"/>
      <c r="CW3459" s="11"/>
      <c r="CX3459" s="11"/>
      <c r="CY3459" s="11"/>
      <c r="CZ3459" s="11"/>
      <c r="DA3459" s="11"/>
      <c r="DB3459" s="11"/>
      <c r="DC3459" s="11"/>
      <c r="DD3459" s="11"/>
      <c r="DE3459" s="11"/>
      <c r="DF3459" s="11"/>
      <c r="DG3459" s="11"/>
      <c r="DH3459" s="11"/>
      <c r="DI3459" s="11"/>
      <c r="DJ3459" s="11"/>
      <c r="DK3459" s="11"/>
      <c r="DL3459" s="11"/>
      <c r="DM3459" s="11"/>
      <c r="DN3459" s="11"/>
      <c r="DO3459" s="11"/>
      <c r="DP3459" s="11"/>
      <c r="DQ3459" s="11"/>
      <c r="DR3459" s="11"/>
      <c r="DS3459" s="11"/>
      <c r="DT3459" s="11"/>
      <c r="DU3459" s="11"/>
      <c r="DV3459" s="11"/>
      <c r="DW3459" s="11"/>
      <c r="DX3459" s="11"/>
      <c r="DY3459" s="11"/>
    </row>
    <row r="3460" spans="1:129" s="69" customFormat="1">
      <c r="A3460" s="11"/>
      <c r="B3460" s="4">
        <v>2017</v>
      </c>
      <c r="C3460" s="82">
        <v>8323</v>
      </c>
      <c r="D3460" s="82">
        <v>3</v>
      </c>
      <c r="E3460" s="2">
        <v>6</v>
      </c>
      <c r="F3460" s="2">
        <v>0</v>
      </c>
      <c r="G3460" s="2">
        <v>5000</v>
      </c>
      <c r="H3460" s="2">
        <v>5300</v>
      </c>
      <c r="I3460" s="2">
        <v>531</v>
      </c>
      <c r="J3460" s="83">
        <v>255</v>
      </c>
      <c r="K3460" s="293" t="s">
        <v>1950</v>
      </c>
      <c r="L3460" s="85">
        <v>16000</v>
      </c>
      <c r="M3460" s="85">
        <v>0</v>
      </c>
      <c r="N3460" s="85">
        <f t="shared" si="8739"/>
        <v>16000</v>
      </c>
      <c r="O3460" s="85">
        <v>0</v>
      </c>
      <c r="P3460" s="85">
        <v>0</v>
      </c>
      <c r="Q3460" s="85">
        <f t="shared" si="8738"/>
        <v>0</v>
      </c>
      <c r="R3460" s="85">
        <f>N3460+Q3460</f>
        <v>16000</v>
      </c>
      <c r="S3460" s="85">
        <v>0</v>
      </c>
      <c r="T3460" s="85">
        <v>0</v>
      </c>
      <c r="U3460" s="85">
        <f t="shared" si="8735"/>
        <v>0</v>
      </c>
      <c r="V3460" s="85">
        <v>0</v>
      </c>
      <c r="W3460" s="85">
        <v>0</v>
      </c>
      <c r="X3460" s="85">
        <f t="shared" si="8725"/>
        <v>0</v>
      </c>
      <c r="Y3460" s="85">
        <f>U3460+X3460</f>
        <v>0</v>
      </c>
      <c r="Z3460" s="85">
        <v>0</v>
      </c>
      <c r="AA3460" s="85">
        <v>0</v>
      </c>
      <c r="AB3460" s="85">
        <f t="shared" si="8736"/>
        <v>0</v>
      </c>
      <c r="AC3460" s="85">
        <v>0</v>
      </c>
      <c r="AD3460" s="85">
        <v>0</v>
      </c>
      <c r="AE3460" s="85">
        <f t="shared" si="8726"/>
        <v>0</v>
      </c>
      <c r="AF3460" s="85">
        <f>AB3460+AE3460</f>
        <v>0</v>
      </c>
      <c r="AG3460" s="85">
        <v>0</v>
      </c>
      <c r="AH3460" s="85">
        <v>0</v>
      </c>
      <c r="AI3460" s="85">
        <f t="shared" si="8737"/>
        <v>0</v>
      </c>
      <c r="AJ3460" s="85">
        <v>0</v>
      </c>
      <c r="AK3460" s="85">
        <v>0</v>
      </c>
      <c r="AL3460" s="85">
        <f t="shared" si="8727"/>
        <v>0</v>
      </c>
      <c r="AM3460" s="85">
        <f>AI3460+AL3460</f>
        <v>0</v>
      </c>
      <c r="AN3460" s="386">
        <f t="shared" si="8728"/>
        <v>16000</v>
      </c>
      <c r="AO3460" s="386">
        <f t="shared" si="8729"/>
        <v>0</v>
      </c>
      <c r="AP3460" s="387">
        <f t="shared" si="8730"/>
        <v>16000</v>
      </c>
      <c r="AQ3460" s="386">
        <f t="shared" si="8731"/>
        <v>0</v>
      </c>
      <c r="AR3460" s="386">
        <f t="shared" si="8732"/>
        <v>0</v>
      </c>
      <c r="AS3460" s="387">
        <f t="shared" si="8733"/>
        <v>0</v>
      </c>
      <c r="AT3460" s="387">
        <f t="shared" si="8734"/>
        <v>16000</v>
      </c>
      <c r="AU3460" s="86" t="s">
        <v>28</v>
      </c>
      <c r="AV3460" s="87">
        <v>1</v>
      </c>
      <c r="AW3460" s="88"/>
      <c r="AX3460" s="88"/>
      <c r="AY3460" s="88"/>
      <c r="AZ3460" s="88"/>
      <c r="BA3460" s="8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  <c r="BT3460" s="11"/>
      <c r="BU3460" s="11"/>
      <c r="BV3460" s="11"/>
      <c r="BW3460" s="11"/>
      <c r="BX3460" s="11"/>
      <c r="BY3460" s="11"/>
      <c r="BZ3460" s="11"/>
      <c r="CA3460" s="11"/>
      <c r="CB3460" s="11"/>
      <c r="CC3460" s="11"/>
      <c r="CD3460" s="11"/>
      <c r="CE3460" s="11"/>
      <c r="CF3460" s="11"/>
      <c r="CG3460" s="11"/>
      <c r="CH3460" s="11"/>
      <c r="CI3460" s="11"/>
      <c r="CJ3460" s="11"/>
      <c r="CK3460" s="11"/>
      <c r="CL3460" s="11"/>
      <c r="CM3460" s="11"/>
      <c r="CN3460" s="11"/>
      <c r="CO3460" s="11"/>
      <c r="CP3460" s="11"/>
      <c r="CQ3460" s="11"/>
      <c r="CR3460" s="11"/>
      <c r="CS3460" s="11"/>
      <c r="CT3460" s="11"/>
      <c r="CU3460" s="11"/>
      <c r="CV3460" s="11"/>
      <c r="CW3460" s="11"/>
      <c r="CX3460" s="11"/>
      <c r="CY3460" s="11"/>
      <c r="CZ3460" s="11"/>
      <c r="DA3460" s="11"/>
      <c r="DB3460" s="11"/>
      <c r="DC3460" s="11"/>
      <c r="DD3460" s="11"/>
      <c r="DE3460" s="11"/>
      <c r="DF3460" s="11"/>
      <c r="DG3460" s="11"/>
      <c r="DH3460" s="11"/>
      <c r="DI3460" s="11"/>
      <c r="DJ3460" s="11"/>
      <c r="DK3460" s="11"/>
      <c r="DL3460" s="11"/>
      <c r="DM3460" s="11"/>
      <c r="DN3460" s="11"/>
      <c r="DO3460" s="11"/>
      <c r="DP3460" s="11"/>
      <c r="DQ3460" s="11"/>
      <c r="DR3460" s="11"/>
      <c r="DS3460" s="11"/>
      <c r="DT3460" s="11"/>
      <c r="DU3460" s="11"/>
      <c r="DV3460" s="11"/>
      <c r="DW3460" s="11"/>
      <c r="DX3460" s="11"/>
      <c r="DY3460" s="11"/>
    </row>
    <row r="3461" spans="1:129" s="69" customFormat="1" hidden="1">
      <c r="A3461" s="11"/>
      <c r="B3461" s="388">
        <v>2017</v>
      </c>
      <c r="C3461" s="82">
        <v>8323</v>
      </c>
      <c r="D3461" s="82">
        <v>3</v>
      </c>
      <c r="E3461" s="2">
        <v>6</v>
      </c>
      <c r="F3461" s="2">
        <v>0</v>
      </c>
      <c r="G3461" s="2">
        <v>5000</v>
      </c>
      <c r="H3461" s="2">
        <v>5300</v>
      </c>
      <c r="I3461" s="2">
        <v>531</v>
      </c>
      <c r="J3461" s="83">
        <v>256</v>
      </c>
      <c r="K3461" s="293" t="s">
        <v>1951</v>
      </c>
      <c r="L3461" s="85">
        <v>0</v>
      </c>
      <c r="M3461" s="85">
        <v>0</v>
      </c>
      <c r="N3461" s="85">
        <f t="shared" si="8739"/>
        <v>0</v>
      </c>
      <c r="O3461" s="85">
        <v>0</v>
      </c>
      <c r="P3461" s="85">
        <v>0</v>
      </c>
      <c r="Q3461" s="85">
        <f t="shared" si="8738"/>
        <v>0</v>
      </c>
      <c r="R3461" s="85">
        <v>0</v>
      </c>
      <c r="S3461" s="85">
        <v>0</v>
      </c>
      <c r="T3461" s="85">
        <v>0</v>
      </c>
      <c r="U3461" s="85">
        <f t="shared" si="8735"/>
        <v>0</v>
      </c>
      <c r="V3461" s="85">
        <v>0</v>
      </c>
      <c r="W3461" s="85">
        <v>0</v>
      </c>
      <c r="X3461" s="85">
        <f t="shared" si="8725"/>
        <v>0</v>
      </c>
      <c r="Y3461" s="85">
        <v>0</v>
      </c>
      <c r="Z3461" s="85">
        <v>0</v>
      </c>
      <c r="AA3461" s="85">
        <v>0</v>
      </c>
      <c r="AB3461" s="85">
        <f t="shared" si="8736"/>
        <v>0</v>
      </c>
      <c r="AC3461" s="85">
        <v>0</v>
      </c>
      <c r="AD3461" s="85">
        <v>0</v>
      </c>
      <c r="AE3461" s="85">
        <f t="shared" si="8726"/>
        <v>0</v>
      </c>
      <c r="AF3461" s="85">
        <v>0</v>
      </c>
      <c r="AG3461" s="85">
        <v>0</v>
      </c>
      <c r="AH3461" s="85">
        <v>0</v>
      </c>
      <c r="AI3461" s="85">
        <f t="shared" si="8737"/>
        <v>0</v>
      </c>
      <c r="AJ3461" s="85">
        <v>0</v>
      </c>
      <c r="AK3461" s="85">
        <v>0</v>
      </c>
      <c r="AL3461" s="85">
        <f t="shared" si="8727"/>
        <v>0</v>
      </c>
      <c r="AM3461" s="85">
        <v>0</v>
      </c>
      <c r="AN3461" s="386">
        <f t="shared" si="8728"/>
        <v>0</v>
      </c>
      <c r="AO3461" s="386">
        <f t="shared" si="8729"/>
        <v>0</v>
      </c>
      <c r="AP3461" s="387">
        <f t="shared" si="8730"/>
        <v>0</v>
      </c>
      <c r="AQ3461" s="386">
        <f t="shared" si="8731"/>
        <v>0</v>
      </c>
      <c r="AR3461" s="386">
        <f t="shared" si="8732"/>
        <v>0</v>
      </c>
      <c r="AS3461" s="387">
        <f t="shared" si="8733"/>
        <v>0</v>
      </c>
      <c r="AT3461" s="387">
        <f t="shared" si="8734"/>
        <v>0</v>
      </c>
      <c r="AU3461" s="86" t="s">
        <v>28</v>
      </c>
      <c r="AV3461" s="87"/>
      <c r="AW3461" s="88"/>
      <c r="AX3461" s="88"/>
      <c r="AY3461" s="88"/>
      <c r="AZ3461" s="88"/>
      <c r="BA3461" s="8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  <c r="BT3461" s="11"/>
      <c r="BU3461" s="11"/>
      <c r="BV3461" s="11"/>
      <c r="BW3461" s="11"/>
      <c r="BX3461" s="11"/>
      <c r="BY3461" s="11"/>
      <c r="BZ3461" s="11"/>
      <c r="CA3461" s="11"/>
      <c r="CB3461" s="11"/>
      <c r="CC3461" s="11"/>
      <c r="CD3461" s="11"/>
      <c r="CE3461" s="11"/>
      <c r="CF3461" s="11"/>
      <c r="CG3461" s="11"/>
      <c r="CH3461" s="11"/>
      <c r="CI3461" s="11"/>
      <c r="CJ3461" s="11"/>
      <c r="CK3461" s="11"/>
      <c r="CL3461" s="11"/>
      <c r="CM3461" s="11"/>
      <c r="CN3461" s="11"/>
      <c r="CO3461" s="11"/>
      <c r="CP3461" s="11"/>
      <c r="CQ3461" s="11"/>
      <c r="CR3461" s="11"/>
      <c r="CS3461" s="11"/>
      <c r="CT3461" s="11"/>
      <c r="CU3461" s="11"/>
      <c r="CV3461" s="11"/>
      <c r="CW3461" s="11"/>
      <c r="CX3461" s="11"/>
      <c r="CY3461" s="11"/>
      <c r="CZ3461" s="11"/>
      <c r="DA3461" s="11"/>
      <c r="DB3461" s="11"/>
      <c r="DC3461" s="11"/>
      <c r="DD3461" s="11"/>
      <c r="DE3461" s="11"/>
      <c r="DF3461" s="11"/>
      <c r="DG3461" s="11"/>
      <c r="DH3461" s="11"/>
      <c r="DI3461" s="11"/>
      <c r="DJ3461" s="11"/>
      <c r="DK3461" s="11"/>
      <c r="DL3461" s="11"/>
      <c r="DM3461" s="11"/>
      <c r="DN3461" s="11"/>
      <c r="DO3461" s="11"/>
      <c r="DP3461" s="11"/>
      <c r="DQ3461" s="11"/>
      <c r="DR3461" s="11"/>
      <c r="DS3461" s="11"/>
      <c r="DT3461" s="11"/>
      <c r="DU3461" s="11"/>
      <c r="DV3461" s="11"/>
      <c r="DW3461" s="11"/>
      <c r="DX3461" s="11"/>
      <c r="DY3461" s="11"/>
    </row>
    <row r="3462" spans="1:129" s="69" customFormat="1" hidden="1">
      <c r="A3462" s="11"/>
      <c r="B3462" s="388">
        <v>2017</v>
      </c>
      <c r="C3462" s="82">
        <v>8323</v>
      </c>
      <c r="D3462" s="82">
        <v>3</v>
      </c>
      <c r="E3462" s="2">
        <v>6</v>
      </c>
      <c r="F3462" s="2">
        <v>0</v>
      </c>
      <c r="G3462" s="2">
        <v>5000</v>
      </c>
      <c r="H3462" s="2">
        <v>5300</v>
      </c>
      <c r="I3462" s="2">
        <v>531</v>
      </c>
      <c r="J3462" s="83">
        <v>257</v>
      </c>
      <c r="K3462" s="293" t="s">
        <v>1952</v>
      </c>
      <c r="L3462" s="85">
        <v>0</v>
      </c>
      <c r="M3462" s="85">
        <v>0</v>
      </c>
      <c r="N3462" s="85">
        <f t="shared" si="8739"/>
        <v>0</v>
      </c>
      <c r="O3462" s="85">
        <v>0</v>
      </c>
      <c r="P3462" s="85">
        <v>0</v>
      </c>
      <c r="Q3462" s="85">
        <f t="shared" si="8738"/>
        <v>0</v>
      </c>
      <c r="R3462" s="85">
        <v>0</v>
      </c>
      <c r="S3462" s="85">
        <v>0</v>
      </c>
      <c r="T3462" s="85">
        <v>0</v>
      </c>
      <c r="U3462" s="85">
        <f t="shared" si="8735"/>
        <v>0</v>
      </c>
      <c r="V3462" s="85">
        <v>0</v>
      </c>
      <c r="W3462" s="85">
        <v>0</v>
      </c>
      <c r="X3462" s="85">
        <f t="shared" ref="X3462:X3465" si="8740">V3462+W3462</f>
        <v>0</v>
      </c>
      <c r="Y3462" s="85">
        <v>0</v>
      </c>
      <c r="Z3462" s="85">
        <v>0</v>
      </c>
      <c r="AA3462" s="85">
        <v>0</v>
      </c>
      <c r="AB3462" s="85">
        <f t="shared" si="8736"/>
        <v>0</v>
      </c>
      <c r="AC3462" s="85">
        <v>0</v>
      </c>
      <c r="AD3462" s="85">
        <v>0</v>
      </c>
      <c r="AE3462" s="85">
        <f t="shared" ref="AE3462:AE3465" si="8741">AC3462+AD3462</f>
        <v>0</v>
      </c>
      <c r="AF3462" s="85">
        <v>0</v>
      </c>
      <c r="AG3462" s="85">
        <v>0</v>
      </c>
      <c r="AH3462" s="85">
        <v>0</v>
      </c>
      <c r="AI3462" s="85">
        <f t="shared" si="8737"/>
        <v>0</v>
      </c>
      <c r="AJ3462" s="85">
        <v>0</v>
      </c>
      <c r="AK3462" s="85">
        <v>0</v>
      </c>
      <c r="AL3462" s="85">
        <f t="shared" ref="AL3462:AL3465" si="8742">AJ3462+AK3462</f>
        <v>0</v>
      </c>
      <c r="AM3462" s="85">
        <v>0</v>
      </c>
      <c r="AN3462" s="386">
        <f t="shared" si="8728"/>
        <v>0</v>
      </c>
      <c r="AO3462" s="386">
        <f t="shared" si="8729"/>
        <v>0</v>
      </c>
      <c r="AP3462" s="387">
        <f t="shared" si="8730"/>
        <v>0</v>
      </c>
      <c r="AQ3462" s="386">
        <f t="shared" si="8731"/>
        <v>0</v>
      </c>
      <c r="AR3462" s="386">
        <f t="shared" si="8732"/>
        <v>0</v>
      </c>
      <c r="AS3462" s="387">
        <f t="shared" si="8733"/>
        <v>0</v>
      </c>
      <c r="AT3462" s="387">
        <f t="shared" si="8734"/>
        <v>0</v>
      </c>
      <c r="AU3462" s="86" t="s">
        <v>28</v>
      </c>
      <c r="AV3462" s="87"/>
      <c r="AW3462" s="88"/>
      <c r="AX3462" s="88"/>
      <c r="AY3462" s="88"/>
      <c r="AZ3462" s="88"/>
      <c r="BA3462" s="8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  <c r="BT3462" s="11"/>
      <c r="BU3462" s="11"/>
      <c r="BV3462" s="11"/>
      <c r="BW3462" s="11"/>
      <c r="BX3462" s="11"/>
      <c r="BY3462" s="11"/>
      <c r="BZ3462" s="11"/>
      <c r="CA3462" s="11"/>
      <c r="CB3462" s="11"/>
      <c r="CC3462" s="11"/>
      <c r="CD3462" s="11"/>
      <c r="CE3462" s="11"/>
      <c r="CF3462" s="11"/>
      <c r="CG3462" s="11"/>
      <c r="CH3462" s="11"/>
      <c r="CI3462" s="11"/>
      <c r="CJ3462" s="11"/>
      <c r="CK3462" s="11"/>
      <c r="CL3462" s="11"/>
      <c r="CM3462" s="11"/>
      <c r="CN3462" s="11"/>
      <c r="CO3462" s="11"/>
      <c r="CP3462" s="11"/>
      <c r="CQ3462" s="11"/>
      <c r="CR3462" s="11"/>
      <c r="CS3462" s="11"/>
      <c r="CT3462" s="11"/>
      <c r="CU3462" s="11"/>
      <c r="CV3462" s="11"/>
      <c r="CW3462" s="11"/>
      <c r="CX3462" s="11"/>
      <c r="CY3462" s="11"/>
      <c r="CZ3462" s="11"/>
      <c r="DA3462" s="11"/>
      <c r="DB3462" s="11"/>
      <c r="DC3462" s="11"/>
      <c r="DD3462" s="11"/>
      <c r="DE3462" s="11"/>
      <c r="DF3462" s="11"/>
      <c r="DG3462" s="11"/>
      <c r="DH3462" s="11"/>
      <c r="DI3462" s="11"/>
      <c r="DJ3462" s="11"/>
      <c r="DK3462" s="11"/>
      <c r="DL3462" s="11"/>
      <c r="DM3462" s="11"/>
      <c r="DN3462" s="11"/>
      <c r="DO3462" s="11"/>
      <c r="DP3462" s="11"/>
      <c r="DQ3462" s="11"/>
      <c r="DR3462" s="11"/>
      <c r="DS3462" s="11"/>
      <c r="DT3462" s="11"/>
      <c r="DU3462" s="11"/>
      <c r="DV3462" s="11"/>
      <c r="DW3462" s="11"/>
      <c r="DX3462" s="11"/>
      <c r="DY3462" s="11"/>
    </row>
    <row r="3463" spans="1:129" s="69" customFormat="1" hidden="1">
      <c r="A3463" s="11"/>
      <c r="B3463" s="388">
        <v>2017</v>
      </c>
      <c r="C3463" s="82">
        <v>8323</v>
      </c>
      <c r="D3463" s="82">
        <v>3</v>
      </c>
      <c r="E3463" s="2">
        <v>6</v>
      </c>
      <c r="F3463" s="2">
        <v>0</v>
      </c>
      <c r="G3463" s="2">
        <v>5000</v>
      </c>
      <c r="H3463" s="2">
        <v>5300</v>
      </c>
      <c r="I3463" s="2">
        <v>531</v>
      </c>
      <c r="J3463" s="83">
        <v>258</v>
      </c>
      <c r="K3463" s="293" t="s">
        <v>1953</v>
      </c>
      <c r="L3463" s="85">
        <v>0</v>
      </c>
      <c r="M3463" s="85">
        <v>0</v>
      </c>
      <c r="N3463" s="85">
        <f t="shared" si="8739"/>
        <v>0</v>
      </c>
      <c r="O3463" s="85">
        <v>0</v>
      </c>
      <c r="P3463" s="85">
        <v>0</v>
      </c>
      <c r="Q3463" s="85">
        <f t="shared" si="8738"/>
        <v>0</v>
      </c>
      <c r="R3463" s="85">
        <v>0</v>
      </c>
      <c r="S3463" s="85">
        <v>0</v>
      </c>
      <c r="T3463" s="85">
        <v>0</v>
      </c>
      <c r="U3463" s="85">
        <f t="shared" si="8735"/>
        <v>0</v>
      </c>
      <c r="V3463" s="85">
        <v>0</v>
      </c>
      <c r="W3463" s="85">
        <v>0</v>
      </c>
      <c r="X3463" s="85">
        <f t="shared" si="8740"/>
        <v>0</v>
      </c>
      <c r="Y3463" s="85">
        <v>0</v>
      </c>
      <c r="Z3463" s="85">
        <v>0</v>
      </c>
      <c r="AA3463" s="85">
        <v>0</v>
      </c>
      <c r="AB3463" s="85">
        <f t="shared" si="8736"/>
        <v>0</v>
      </c>
      <c r="AC3463" s="85">
        <v>0</v>
      </c>
      <c r="AD3463" s="85">
        <v>0</v>
      </c>
      <c r="AE3463" s="85">
        <f t="shared" si="8741"/>
        <v>0</v>
      </c>
      <c r="AF3463" s="85">
        <v>0</v>
      </c>
      <c r="AG3463" s="85">
        <v>0</v>
      </c>
      <c r="AH3463" s="85">
        <v>0</v>
      </c>
      <c r="AI3463" s="85">
        <f t="shared" si="8737"/>
        <v>0</v>
      </c>
      <c r="AJ3463" s="85">
        <v>0</v>
      </c>
      <c r="AK3463" s="85">
        <v>0</v>
      </c>
      <c r="AL3463" s="85">
        <f t="shared" si="8742"/>
        <v>0</v>
      </c>
      <c r="AM3463" s="85">
        <v>0</v>
      </c>
      <c r="AN3463" s="386">
        <f t="shared" ref="AN3463:AN3465" si="8743">L3463-S3463-Z3463-AG3463</f>
        <v>0</v>
      </c>
      <c r="AO3463" s="386">
        <f t="shared" ref="AO3463:AO3465" si="8744">M3463-T3463-AA3463-AH3463</f>
        <v>0</v>
      </c>
      <c r="AP3463" s="387">
        <f t="shared" ref="AP3463:AP3465" si="8745">AN3463+AO3463</f>
        <v>0</v>
      </c>
      <c r="AQ3463" s="386">
        <f t="shared" ref="AQ3463:AQ3465" si="8746">O3463-V3463-AC3463-AJ3463</f>
        <v>0</v>
      </c>
      <c r="AR3463" s="386">
        <f t="shared" ref="AR3463:AR3465" si="8747">P3463-W3463-AD3463-AK3463</f>
        <v>0</v>
      </c>
      <c r="AS3463" s="387">
        <f t="shared" ref="AS3463:AS3465" si="8748">AQ3463+AR3463</f>
        <v>0</v>
      </c>
      <c r="AT3463" s="387">
        <f t="shared" ref="AT3463:AT3465" si="8749">AP3463+AS3463</f>
        <v>0</v>
      </c>
      <c r="AU3463" s="86" t="s">
        <v>28</v>
      </c>
      <c r="AV3463" s="87"/>
      <c r="AW3463" s="88"/>
      <c r="AX3463" s="88"/>
      <c r="AY3463" s="88"/>
      <c r="AZ3463" s="88"/>
      <c r="BA3463" s="8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  <c r="BT3463" s="11"/>
      <c r="BU3463" s="11"/>
      <c r="BV3463" s="11"/>
      <c r="BW3463" s="11"/>
      <c r="BX3463" s="11"/>
      <c r="BY3463" s="11"/>
      <c r="BZ3463" s="11"/>
      <c r="CA3463" s="11"/>
      <c r="CB3463" s="11"/>
      <c r="CC3463" s="11"/>
      <c r="CD3463" s="11"/>
      <c r="CE3463" s="11"/>
      <c r="CF3463" s="11"/>
      <c r="CG3463" s="11"/>
      <c r="CH3463" s="11"/>
      <c r="CI3463" s="11"/>
      <c r="CJ3463" s="11"/>
      <c r="CK3463" s="11"/>
      <c r="CL3463" s="11"/>
      <c r="CM3463" s="11"/>
      <c r="CN3463" s="11"/>
      <c r="CO3463" s="11"/>
      <c r="CP3463" s="11"/>
      <c r="CQ3463" s="11"/>
      <c r="CR3463" s="11"/>
      <c r="CS3463" s="11"/>
      <c r="CT3463" s="11"/>
      <c r="CU3463" s="11"/>
      <c r="CV3463" s="11"/>
      <c r="CW3463" s="11"/>
      <c r="CX3463" s="11"/>
      <c r="CY3463" s="11"/>
      <c r="CZ3463" s="11"/>
      <c r="DA3463" s="11"/>
      <c r="DB3463" s="11"/>
      <c r="DC3463" s="11"/>
      <c r="DD3463" s="11"/>
      <c r="DE3463" s="11"/>
      <c r="DF3463" s="11"/>
      <c r="DG3463" s="11"/>
      <c r="DH3463" s="11"/>
      <c r="DI3463" s="11"/>
      <c r="DJ3463" s="11"/>
      <c r="DK3463" s="11"/>
      <c r="DL3463" s="11"/>
      <c r="DM3463" s="11"/>
      <c r="DN3463" s="11"/>
      <c r="DO3463" s="11"/>
      <c r="DP3463" s="11"/>
      <c r="DQ3463" s="11"/>
      <c r="DR3463" s="11"/>
      <c r="DS3463" s="11"/>
      <c r="DT3463" s="11"/>
      <c r="DU3463" s="11"/>
      <c r="DV3463" s="11"/>
      <c r="DW3463" s="11"/>
      <c r="DX3463" s="11"/>
      <c r="DY3463" s="11"/>
    </row>
    <row r="3464" spans="1:129" s="69" customFormat="1">
      <c r="A3464" s="11"/>
      <c r="B3464" s="388">
        <v>2017</v>
      </c>
      <c r="C3464" s="82">
        <v>8323</v>
      </c>
      <c r="D3464" s="82">
        <v>3</v>
      </c>
      <c r="E3464" s="2">
        <v>6</v>
      </c>
      <c r="F3464" s="2">
        <v>0</v>
      </c>
      <c r="G3464" s="2">
        <v>5000</v>
      </c>
      <c r="H3464" s="2">
        <v>5300</v>
      </c>
      <c r="I3464" s="2">
        <v>531</v>
      </c>
      <c r="J3464" s="83"/>
      <c r="K3464" s="293" t="s">
        <v>2064</v>
      </c>
      <c r="L3464" s="85">
        <v>120000</v>
      </c>
      <c r="M3464" s="85">
        <v>0</v>
      </c>
      <c r="N3464" s="85">
        <f t="shared" si="8739"/>
        <v>120000</v>
      </c>
      <c r="O3464" s="85">
        <v>0</v>
      </c>
      <c r="P3464" s="85">
        <v>0</v>
      </c>
      <c r="Q3464" s="85">
        <f t="shared" si="8738"/>
        <v>0</v>
      </c>
      <c r="R3464" s="85">
        <f>N3464+Q3464</f>
        <v>120000</v>
      </c>
      <c r="S3464" s="85">
        <v>0</v>
      </c>
      <c r="T3464" s="85">
        <v>0</v>
      </c>
      <c r="U3464" s="85">
        <f t="shared" si="8735"/>
        <v>0</v>
      </c>
      <c r="V3464" s="85">
        <v>0</v>
      </c>
      <c r="W3464" s="85">
        <v>0</v>
      </c>
      <c r="X3464" s="85">
        <f t="shared" si="8740"/>
        <v>0</v>
      </c>
      <c r="Y3464" s="85">
        <f>U3464+X3464</f>
        <v>0</v>
      </c>
      <c r="Z3464" s="85">
        <v>40551.279999999999</v>
      </c>
      <c r="AA3464" s="85">
        <v>0</v>
      </c>
      <c r="AB3464" s="85">
        <f t="shared" si="8736"/>
        <v>40551.279999999999</v>
      </c>
      <c r="AC3464" s="85">
        <v>0</v>
      </c>
      <c r="AD3464" s="85">
        <v>0</v>
      </c>
      <c r="AE3464" s="85">
        <f t="shared" si="8741"/>
        <v>0</v>
      </c>
      <c r="AF3464" s="85">
        <f>AB3464+AE3464</f>
        <v>40551.279999999999</v>
      </c>
      <c r="AG3464" s="85">
        <v>40551.279999999999</v>
      </c>
      <c r="AH3464" s="85">
        <v>0</v>
      </c>
      <c r="AI3464" s="85">
        <f t="shared" si="8737"/>
        <v>40551.279999999999</v>
      </c>
      <c r="AJ3464" s="85">
        <v>0</v>
      </c>
      <c r="AK3464" s="85">
        <v>0</v>
      </c>
      <c r="AL3464" s="85">
        <f t="shared" si="8742"/>
        <v>0</v>
      </c>
      <c r="AM3464" s="85">
        <f>AI3464+AL3464</f>
        <v>40551.279999999999</v>
      </c>
      <c r="AN3464" s="386">
        <f t="shared" si="8743"/>
        <v>38897.440000000002</v>
      </c>
      <c r="AO3464" s="386">
        <f t="shared" si="8744"/>
        <v>0</v>
      </c>
      <c r="AP3464" s="387">
        <f t="shared" si="8745"/>
        <v>38897.440000000002</v>
      </c>
      <c r="AQ3464" s="386">
        <f t="shared" si="8746"/>
        <v>0</v>
      </c>
      <c r="AR3464" s="386">
        <f t="shared" si="8747"/>
        <v>0</v>
      </c>
      <c r="AS3464" s="387">
        <f t="shared" si="8748"/>
        <v>0</v>
      </c>
      <c r="AT3464" s="387">
        <f t="shared" si="8749"/>
        <v>38897.440000000002</v>
      </c>
      <c r="AU3464" s="86" t="s">
        <v>28</v>
      </c>
      <c r="AV3464" s="87">
        <v>1</v>
      </c>
      <c r="AW3464" s="88"/>
      <c r="AX3464" s="88"/>
      <c r="AY3464" s="88"/>
      <c r="AZ3464" s="88"/>
      <c r="BA3464" s="8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  <c r="BT3464" s="11"/>
      <c r="BU3464" s="11"/>
      <c r="BV3464" s="11"/>
      <c r="BW3464" s="11"/>
      <c r="BX3464" s="11"/>
      <c r="BY3464" s="11"/>
      <c r="BZ3464" s="11"/>
      <c r="CA3464" s="11"/>
      <c r="CB3464" s="11"/>
      <c r="CC3464" s="11"/>
      <c r="CD3464" s="11"/>
      <c r="CE3464" s="11"/>
      <c r="CF3464" s="11"/>
      <c r="CG3464" s="11"/>
      <c r="CH3464" s="11"/>
      <c r="CI3464" s="11"/>
      <c r="CJ3464" s="11"/>
      <c r="CK3464" s="11"/>
      <c r="CL3464" s="11"/>
      <c r="CM3464" s="11"/>
      <c r="CN3464" s="11"/>
      <c r="CO3464" s="11"/>
      <c r="CP3464" s="11"/>
      <c r="CQ3464" s="11"/>
      <c r="CR3464" s="11"/>
      <c r="CS3464" s="11"/>
      <c r="CT3464" s="11"/>
      <c r="CU3464" s="11"/>
      <c r="CV3464" s="11"/>
      <c r="CW3464" s="11"/>
      <c r="CX3464" s="11"/>
      <c r="CY3464" s="11"/>
      <c r="CZ3464" s="11"/>
      <c r="DA3464" s="11"/>
      <c r="DB3464" s="11"/>
      <c r="DC3464" s="11"/>
      <c r="DD3464" s="11"/>
      <c r="DE3464" s="11"/>
      <c r="DF3464" s="11"/>
      <c r="DG3464" s="11"/>
      <c r="DH3464" s="11"/>
      <c r="DI3464" s="11"/>
      <c r="DJ3464" s="11"/>
      <c r="DK3464" s="11"/>
      <c r="DL3464" s="11"/>
      <c r="DM3464" s="11"/>
      <c r="DN3464" s="11"/>
      <c r="DO3464" s="11"/>
      <c r="DP3464" s="11"/>
      <c r="DQ3464" s="11"/>
      <c r="DR3464" s="11"/>
      <c r="DS3464" s="11"/>
      <c r="DT3464" s="11"/>
      <c r="DU3464" s="11"/>
      <c r="DV3464" s="11"/>
      <c r="DW3464" s="11"/>
      <c r="DX3464" s="11"/>
      <c r="DY3464" s="11"/>
    </row>
    <row r="3465" spans="1:129" s="69" customFormat="1">
      <c r="A3465" s="11"/>
      <c r="B3465" s="388">
        <v>2017</v>
      </c>
      <c r="C3465" s="82">
        <v>8323</v>
      </c>
      <c r="D3465" s="82">
        <v>3</v>
      </c>
      <c r="E3465" s="2">
        <v>6</v>
      </c>
      <c r="F3465" s="2">
        <v>0</v>
      </c>
      <c r="G3465" s="2">
        <v>5000</v>
      </c>
      <c r="H3465" s="2">
        <v>5300</v>
      </c>
      <c r="I3465" s="2">
        <v>531</v>
      </c>
      <c r="J3465" s="83"/>
      <c r="K3465" s="293" t="s">
        <v>2073</v>
      </c>
      <c r="L3465" s="85">
        <v>300000</v>
      </c>
      <c r="M3465" s="85">
        <v>0</v>
      </c>
      <c r="N3465" s="85">
        <f t="shared" si="8739"/>
        <v>300000</v>
      </c>
      <c r="O3465" s="85">
        <v>0</v>
      </c>
      <c r="P3465" s="85">
        <v>0</v>
      </c>
      <c r="Q3465" s="85">
        <f t="shared" si="8738"/>
        <v>0</v>
      </c>
      <c r="R3465" s="85">
        <f>N3465+Q3465</f>
        <v>300000</v>
      </c>
      <c r="S3465" s="85">
        <v>0</v>
      </c>
      <c r="T3465" s="85">
        <v>0</v>
      </c>
      <c r="U3465" s="85">
        <f t="shared" ref="U3465" si="8750">S3465+T3465</f>
        <v>0</v>
      </c>
      <c r="V3465" s="85">
        <v>0</v>
      </c>
      <c r="W3465" s="85">
        <v>0</v>
      </c>
      <c r="X3465" s="85">
        <f t="shared" si="8740"/>
        <v>0</v>
      </c>
      <c r="Y3465" s="85">
        <f>U3465+X3465</f>
        <v>0</v>
      </c>
      <c r="Z3465" s="85">
        <v>0</v>
      </c>
      <c r="AA3465" s="85">
        <v>0</v>
      </c>
      <c r="AB3465" s="85">
        <f t="shared" ref="AB3465" si="8751">Z3465+AA3465</f>
        <v>0</v>
      </c>
      <c r="AC3465" s="85">
        <v>0</v>
      </c>
      <c r="AD3465" s="85">
        <v>0</v>
      </c>
      <c r="AE3465" s="85">
        <f t="shared" si="8741"/>
        <v>0</v>
      </c>
      <c r="AF3465" s="85">
        <f>AB3465+AE3465</f>
        <v>0</v>
      </c>
      <c r="AG3465" s="85">
        <v>0</v>
      </c>
      <c r="AH3465" s="85">
        <v>0</v>
      </c>
      <c r="AI3465" s="85">
        <f t="shared" ref="AI3465" si="8752">AG3465+AH3465</f>
        <v>0</v>
      </c>
      <c r="AJ3465" s="85">
        <v>0</v>
      </c>
      <c r="AK3465" s="85">
        <v>0</v>
      </c>
      <c r="AL3465" s="85">
        <f t="shared" si="8742"/>
        <v>0</v>
      </c>
      <c r="AM3465" s="85">
        <f>AI3465+AL3465</f>
        <v>0</v>
      </c>
      <c r="AN3465" s="386">
        <f t="shared" si="8743"/>
        <v>300000</v>
      </c>
      <c r="AO3465" s="386">
        <f t="shared" si="8744"/>
        <v>0</v>
      </c>
      <c r="AP3465" s="387">
        <f t="shared" si="8745"/>
        <v>300000</v>
      </c>
      <c r="AQ3465" s="386">
        <f t="shared" si="8746"/>
        <v>0</v>
      </c>
      <c r="AR3465" s="386">
        <f t="shared" si="8747"/>
        <v>0</v>
      </c>
      <c r="AS3465" s="387">
        <f t="shared" si="8748"/>
        <v>0</v>
      </c>
      <c r="AT3465" s="387">
        <f t="shared" si="8749"/>
        <v>300000</v>
      </c>
      <c r="AU3465" s="86" t="s">
        <v>28</v>
      </c>
      <c r="AV3465" s="87">
        <v>1</v>
      </c>
      <c r="AW3465" s="88"/>
      <c r="AX3465" s="88"/>
      <c r="AY3465" s="88"/>
      <c r="AZ3465" s="88"/>
      <c r="BA3465" s="8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  <c r="BT3465" s="11"/>
      <c r="BU3465" s="11"/>
      <c r="BV3465" s="11"/>
      <c r="BW3465" s="11"/>
      <c r="BX3465" s="11"/>
      <c r="BY3465" s="11"/>
      <c r="BZ3465" s="11"/>
      <c r="CA3465" s="11"/>
      <c r="CB3465" s="11"/>
      <c r="CC3465" s="11"/>
      <c r="CD3465" s="11"/>
      <c r="CE3465" s="11"/>
      <c r="CF3465" s="11"/>
      <c r="CG3465" s="11"/>
      <c r="CH3465" s="11"/>
      <c r="CI3465" s="11"/>
      <c r="CJ3465" s="11"/>
      <c r="CK3465" s="11"/>
      <c r="CL3465" s="11"/>
      <c r="CM3465" s="11"/>
      <c r="CN3465" s="11"/>
      <c r="CO3465" s="11"/>
      <c r="CP3465" s="11"/>
      <c r="CQ3465" s="11"/>
      <c r="CR3465" s="11"/>
      <c r="CS3465" s="11"/>
      <c r="CT3465" s="11"/>
      <c r="CU3465" s="11"/>
      <c r="CV3465" s="11"/>
      <c r="CW3465" s="11"/>
      <c r="CX3465" s="11"/>
      <c r="CY3465" s="11"/>
      <c r="CZ3465" s="11"/>
      <c r="DA3465" s="11"/>
      <c r="DB3465" s="11"/>
      <c r="DC3465" s="11"/>
      <c r="DD3465" s="11"/>
      <c r="DE3465" s="11"/>
      <c r="DF3465" s="11"/>
      <c r="DG3465" s="11"/>
      <c r="DH3465" s="11"/>
      <c r="DI3465" s="11"/>
      <c r="DJ3465" s="11"/>
      <c r="DK3465" s="11"/>
      <c r="DL3465" s="11"/>
      <c r="DM3465" s="11"/>
      <c r="DN3465" s="11"/>
      <c r="DO3465" s="11"/>
      <c r="DP3465" s="11"/>
      <c r="DQ3465" s="11"/>
      <c r="DR3465" s="11"/>
      <c r="DS3465" s="11"/>
      <c r="DT3465" s="11"/>
      <c r="DU3465" s="11"/>
      <c r="DV3465" s="11"/>
      <c r="DW3465" s="11"/>
      <c r="DX3465" s="11"/>
      <c r="DY3465" s="11"/>
    </row>
    <row r="3466" spans="1:129" s="94" customFormat="1">
      <c r="A3466" s="11"/>
      <c r="B3466" s="70">
        <v>2017</v>
      </c>
      <c r="C3466" s="71">
        <v>8323</v>
      </c>
      <c r="D3466" s="71">
        <v>3</v>
      </c>
      <c r="E3466" s="70">
        <v>6</v>
      </c>
      <c r="F3466" s="70">
        <v>0</v>
      </c>
      <c r="G3466" s="70">
        <v>5000</v>
      </c>
      <c r="H3466" s="70">
        <v>5400</v>
      </c>
      <c r="I3466" s="70"/>
      <c r="J3466" s="70"/>
      <c r="K3466" s="72" t="s">
        <v>157</v>
      </c>
      <c r="L3466" s="73">
        <f>L3467+L3469</f>
        <v>0</v>
      </c>
      <c r="M3466" s="73">
        <f t="shared" ref="M3466:R3466" si="8753">M3467+M3469</f>
        <v>0</v>
      </c>
      <c r="N3466" s="73">
        <f t="shared" si="8753"/>
        <v>0</v>
      </c>
      <c r="O3466" s="73">
        <f t="shared" si="8753"/>
        <v>390000</v>
      </c>
      <c r="P3466" s="73">
        <f t="shared" si="8753"/>
        <v>0</v>
      </c>
      <c r="Q3466" s="73">
        <f t="shared" si="8753"/>
        <v>390000</v>
      </c>
      <c r="R3466" s="73">
        <f t="shared" si="8753"/>
        <v>390000</v>
      </c>
      <c r="S3466" s="73">
        <f>S3467+S3469</f>
        <v>0</v>
      </c>
      <c r="T3466" s="73">
        <f t="shared" ref="T3466:Y3466" si="8754">T3467+T3469</f>
        <v>0</v>
      </c>
      <c r="U3466" s="73">
        <f t="shared" si="8754"/>
        <v>0</v>
      </c>
      <c r="V3466" s="73">
        <f t="shared" si="8754"/>
        <v>0</v>
      </c>
      <c r="W3466" s="73">
        <f t="shared" si="8754"/>
        <v>0</v>
      </c>
      <c r="X3466" s="73">
        <f t="shared" si="8754"/>
        <v>0</v>
      </c>
      <c r="Y3466" s="73">
        <f t="shared" si="8754"/>
        <v>0</v>
      </c>
      <c r="Z3466" s="73">
        <f>Z3467+Z3469</f>
        <v>0</v>
      </c>
      <c r="AA3466" s="73">
        <f t="shared" ref="AA3466:AF3466" si="8755">AA3467+AA3469</f>
        <v>0</v>
      </c>
      <c r="AB3466" s="73">
        <f t="shared" si="8755"/>
        <v>0</v>
      </c>
      <c r="AC3466" s="73">
        <f t="shared" si="8755"/>
        <v>0</v>
      </c>
      <c r="AD3466" s="73">
        <f t="shared" si="8755"/>
        <v>0</v>
      </c>
      <c r="AE3466" s="73">
        <f t="shared" si="8755"/>
        <v>0</v>
      </c>
      <c r="AF3466" s="73">
        <f t="shared" si="8755"/>
        <v>0</v>
      </c>
      <c r="AG3466" s="73">
        <f>AG3467+AG3469</f>
        <v>0</v>
      </c>
      <c r="AH3466" s="73">
        <f t="shared" ref="AH3466:AM3466" si="8756">AH3467+AH3469</f>
        <v>0</v>
      </c>
      <c r="AI3466" s="73">
        <f t="shared" si="8756"/>
        <v>0</v>
      </c>
      <c r="AJ3466" s="73">
        <f t="shared" si="8756"/>
        <v>0</v>
      </c>
      <c r="AK3466" s="73">
        <f t="shared" si="8756"/>
        <v>0</v>
      </c>
      <c r="AL3466" s="73">
        <f t="shared" si="8756"/>
        <v>0</v>
      </c>
      <c r="AM3466" s="73">
        <f t="shared" si="8756"/>
        <v>0</v>
      </c>
      <c r="AN3466" s="73">
        <f>AN3467+AN3469</f>
        <v>0</v>
      </c>
      <c r="AO3466" s="73">
        <f t="shared" ref="AO3466:AT3466" si="8757">AO3467+AO3469</f>
        <v>0</v>
      </c>
      <c r="AP3466" s="73">
        <f t="shared" si="8757"/>
        <v>0</v>
      </c>
      <c r="AQ3466" s="73">
        <f t="shared" si="8757"/>
        <v>390000</v>
      </c>
      <c r="AR3466" s="73">
        <f t="shared" si="8757"/>
        <v>0</v>
      </c>
      <c r="AS3466" s="73">
        <f t="shared" si="8757"/>
        <v>390000</v>
      </c>
      <c r="AT3466" s="73">
        <f t="shared" si="8757"/>
        <v>390000</v>
      </c>
      <c r="AU3466" s="73"/>
      <c r="AV3466" s="91"/>
      <c r="AW3466" s="91"/>
      <c r="AX3466" s="91"/>
      <c r="AY3466" s="91"/>
      <c r="AZ3466" s="91"/>
      <c r="BA3466" s="264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  <c r="BT3466" s="11"/>
      <c r="BU3466" s="11"/>
      <c r="BV3466" s="11"/>
      <c r="BW3466" s="11"/>
      <c r="BX3466" s="11"/>
      <c r="BY3466" s="11"/>
      <c r="BZ3466" s="11"/>
      <c r="CA3466" s="11"/>
      <c r="CB3466" s="11"/>
      <c r="CC3466" s="11"/>
      <c r="CD3466" s="11"/>
      <c r="CE3466" s="11"/>
      <c r="CF3466" s="11"/>
      <c r="CG3466" s="11"/>
      <c r="CH3466" s="11"/>
      <c r="CI3466" s="11"/>
      <c r="CJ3466" s="11"/>
      <c r="CK3466" s="11"/>
      <c r="CL3466" s="11"/>
      <c r="CM3466" s="11"/>
      <c r="CN3466" s="11"/>
      <c r="CO3466" s="11"/>
      <c r="CP3466" s="11"/>
      <c r="CQ3466" s="11"/>
      <c r="CR3466" s="11"/>
      <c r="CS3466" s="11"/>
      <c r="CT3466" s="11"/>
      <c r="CU3466" s="11"/>
      <c r="CV3466" s="11"/>
      <c r="CW3466" s="11"/>
      <c r="CX3466" s="11"/>
      <c r="CY3466" s="11"/>
      <c r="CZ3466" s="11"/>
      <c r="DA3466" s="11"/>
      <c r="DB3466" s="11"/>
      <c r="DC3466" s="11"/>
      <c r="DD3466" s="11"/>
      <c r="DE3466" s="11"/>
      <c r="DF3466" s="11"/>
      <c r="DG3466" s="11"/>
      <c r="DH3466" s="11"/>
      <c r="DI3466" s="11"/>
      <c r="DJ3466" s="11"/>
      <c r="DK3466" s="11"/>
      <c r="DL3466" s="11"/>
      <c r="DM3466" s="11"/>
      <c r="DN3466" s="11"/>
      <c r="DO3466" s="11"/>
      <c r="DP3466" s="11"/>
      <c r="DQ3466" s="11"/>
      <c r="DR3466" s="11"/>
      <c r="DS3466" s="11"/>
      <c r="DT3466" s="11"/>
      <c r="DU3466" s="11"/>
      <c r="DV3466" s="11"/>
      <c r="DW3466" s="11"/>
      <c r="DX3466" s="11"/>
      <c r="DY3466" s="11"/>
    </row>
    <row r="3467" spans="1:129" s="94" customFormat="1" hidden="1">
      <c r="A3467" s="11"/>
      <c r="B3467" s="76">
        <v>2017</v>
      </c>
      <c r="C3467" s="77">
        <v>8323</v>
      </c>
      <c r="D3467" s="77">
        <v>3</v>
      </c>
      <c r="E3467" s="76">
        <v>6</v>
      </c>
      <c r="F3467" s="76">
        <v>0</v>
      </c>
      <c r="G3467" s="76">
        <v>5000</v>
      </c>
      <c r="H3467" s="76">
        <v>5400</v>
      </c>
      <c r="I3467" s="76">
        <v>541</v>
      </c>
      <c r="J3467" s="76"/>
      <c r="K3467" s="78" t="s">
        <v>54</v>
      </c>
      <c r="L3467" s="79">
        <f>SUM(L3468:L3468)</f>
        <v>0</v>
      </c>
      <c r="M3467" s="79">
        <f>SUM(M3468:M3468)</f>
        <v>0</v>
      </c>
      <c r="N3467" s="79">
        <f>L3467+M3467</f>
        <v>0</v>
      </c>
      <c r="O3467" s="79">
        <f>SUM(O3468:O3468)</f>
        <v>0</v>
      </c>
      <c r="P3467" s="79">
        <f>SUM(P3468:P3468)</f>
        <v>0</v>
      </c>
      <c r="Q3467" s="79">
        <f>O3467+P3467</f>
        <v>0</v>
      </c>
      <c r="R3467" s="79">
        <f>N3467+Q3467</f>
        <v>0</v>
      </c>
      <c r="S3467" s="79">
        <f>SUM(S3468:S3468)</f>
        <v>0</v>
      </c>
      <c r="T3467" s="79">
        <f>SUM(T3468:T3468)</f>
        <v>0</v>
      </c>
      <c r="U3467" s="79">
        <f>S3467+T3467</f>
        <v>0</v>
      </c>
      <c r="V3467" s="79">
        <f>SUM(V3468:V3468)</f>
        <v>0</v>
      </c>
      <c r="W3467" s="79">
        <f>SUM(W3468:W3468)</f>
        <v>0</v>
      </c>
      <c r="X3467" s="79">
        <f>V3467+W3467</f>
        <v>0</v>
      </c>
      <c r="Y3467" s="79">
        <f>U3467+X3467</f>
        <v>0</v>
      </c>
      <c r="Z3467" s="79">
        <f>SUM(Z3468:Z3468)</f>
        <v>0</v>
      </c>
      <c r="AA3467" s="79">
        <f>SUM(AA3468:AA3468)</f>
        <v>0</v>
      </c>
      <c r="AB3467" s="79">
        <f>Z3467+AA3467</f>
        <v>0</v>
      </c>
      <c r="AC3467" s="79">
        <f>SUM(AC3468:AC3468)</f>
        <v>0</v>
      </c>
      <c r="AD3467" s="79">
        <f>SUM(AD3468:AD3468)</f>
        <v>0</v>
      </c>
      <c r="AE3467" s="79">
        <f>AC3467+AD3467</f>
        <v>0</v>
      </c>
      <c r="AF3467" s="79">
        <f>AB3467+AE3467</f>
        <v>0</v>
      </c>
      <c r="AG3467" s="79">
        <f>SUM(AG3468:AG3468)</f>
        <v>0</v>
      </c>
      <c r="AH3467" s="79">
        <f>SUM(AH3468:AH3468)</f>
        <v>0</v>
      </c>
      <c r="AI3467" s="79">
        <f>AG3467+AH3467</f>
        <v>0</v>
      </c>
      <c r="AJ3467" s="79">
        <f>SUM(AJ3468:AJ3468)</f>
        <v>0</v>
      </c>
      <c r="AK3467" s="79">
        <f>SUM(AK3468:AK3468)</f>
        <v>0</v>
      </c>
      <c r="AL3467" s="79">
        <f>AJ3467+AK3467</f>
        <v>0</v>
      </c>
      <c r="AM3467" s="79">
        <f>AI3467+AL3467</f>
        <v>0</v>
      </c>
      <c r="AN3467" s="79">
        <f>SUM(AN3468:AN3468)</f>
        <v>0</v>
      </c>
      <c r="AO3467" s="79">
        <f>SUM(AO3468:AO3468)</f>
        <v>0</v>
      </c>
      <c r="AP3467" s="79">
        <f>AN3467+AO3467</f>
        <v>0</v>
      </c>
      <c r="AQ3467" s="79">
        <f>SUM(AQ3468:AQ3468)</f>
        <v>0</v>
      </c>
      <c r="AR3467" s="79">
        <f>SUM(AR3468:AR3468)</f>
        <v>0</v>
      </c>
      <c r="AS3467" s="79">
        <f>AQ3467+AR3467</f>
        <v>0</v>
      </c>
      <c r="AT3467" s="79">
        <f>AP3467+AS3467</f>
        <v>0</v>
      </c>
      <c r="AU3467" s="79"/>
      <c r="AV3467" s="80"/>
      <c r="AW3467" s="93"/>
      <c r="AX3467" s="93"/>
      <c r="AY3467" s="93"/>
      <c r="AZ3467" s="93"/>
      <c r="BA3467" s="8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  <c r="BT3467" s="11"/>
      <c r="BU3467" s="11"/>
      <c r="BV3467" s="11"/>
      <c r="BW3467" s="11"/>
      <c r="BX3467" s="11"/>
      <c r="BY3467" s="11"/>
      <c r="BZ3467" s="11"/>
      <c r="CA3467" s="11"/>
      <c r="CB3467" s="11"/>
      <c r="CC3467" s="11"/>
      <c r="CD3467" s="11"/>
      <c r="CE3467" s="11"/>
      <c r="CF3467" s="11"/>
      <c r="CG3467" s="11"/>
      <c r="CH3467" s="11"/>
      <c r="CI3467" s="11"/>
      <c r="CJ3467" s="11"/>
      <c r="CK3467" s="11"/>
      <c r="CL3467" s="11"/>
      <c r="CM3467" s="11"/>
      <c r="CN3467" s="11"/>
      <c r="CO3467" s="11"/>
      <c r="CP3467" s="11"/>
      <c r="CQ3467" s="11"/>
      <c r="CR3467" s="11"/>
      <c r="CS3467" s="11"/>
      <c r="CT3467" s="11"/>
      <c r="CU3467" s="11"/>
      <c r="CV3467" s="11"/>
      <c r="CW3467" s="11"/>
      <c r="CX3467" s="11"/>
      <c r="CY3467" s="11"/>
      <c r="CZ3467" s="11"/>
      <c r="DA3467" s="11"/>
      <c r="DB3467" s="11"/>
      <c r="DC3467" s="11"/>
      <c r="DD3467" s="11"/>
      <c r="DE3467" s="11"/>
      <c r="DF3467" s="11"/>
      <c r="DG3467" s="11"/>
      <c r="DH3467" s="11"/>
      <c r="DI3467" s="11"/>
      <c r="DJ3467" s="11"/>
      <c r="DK3467" s="11"/>
      <c r="DL3467" s="11"/>
      <c r="DM3467" s="11"/>
      <c r="DN3467" s="11"/>
      <c r="DO3467" s="11"/>
      <c r="DP3467" s="11"/>
      <c r="DQ3467" s="11"/>
      <c r="DR3467" s="11"/>
      <c r="DS3467" s="11"/>
      <c r="DT3467" s="11"/>
      <c r="DU3467" s="11"/>
      <c r="DV3467" s="11"/>
      <c r="DW3467" s="11"/>
      <c r="DX3467" s="11"/>
      <c r="DY3467" s="11"/>
    </row>
    <row r="3468" spans="1:129" s="69" customFormat="1" hidden="1">
      <c r="A3468" s="11"/>
      <c r="B3468" s="4">
        <v>2017</v>
      </c>
      <c r="C3468" s="82">
        <v>8323</v>
      </c>
      <c r="D3468" s="82">
        <v>3</v>
      </c>
      <c r="E3468" s="2">
        <v>6</v>
      </c>
      <c r="F3468" s="2">
        <v>0</v>
      </c>
      <c r="G3468" s="2">
        <v>5000</v>
      </c>
      <c r="H3468" s="2">
        <v>5400</v>
      </c>
      <c r="I3468" s="2">
        <v>541</v>
      </c>
      <c r="J3468" s="83">
        <v>1</v>
      </c>
      <c r="K3468" s="293" t="s">
        <v>55</v>
      </c>
      <c r="L3468" s="85">
        <v>0</v>
      </c>
      <c r="M3468" s="85">
        <v>0</v>
      </c>
      <c r="N3468" s="85">
        <f t="shared" ref="N3468" si="8758">L3468+M3468</f>
        <v>0</v>
      </c>
      <c r="O3468" s="85">
        <v>0</v>
      </c>
      <c r="P3468" s="85">
        <v>0</v>
      </c>
      <c r="Q3468" s="85">
        <f t="shared" ref="Q3468" si="8759">O3468+P3468</f>
        <v>0</v>
      </c>
      <c r="R3468" s="85">
        <v>0</v>
      </c>
      <c r="S3468" s="85">
        <v>0</v>
      </c>
      <c r="T3468" s="85">
        <v>0</v>
      </c>
      <c r="U3468" s="85">
        <f t="shared" ref="U3468" si="8760">S3468+T3468</f>
        <v>0</v>
      </c>
      <c r="V3468" s="85">
        <v>0</v>
      </c>
      <c r="W3468" s="85">
        <v>0</v>
      </c>
      <c r="X3468" s="85">
        <f t="shared" ref="X3468" si="8761">V3468+W3468</f>
        <v>0</v>
      </c>
      <c r="Y3468" s="85">
        <v>0</v>
      </c>
      <c r="Z3468" s="85">
        <v>0</v>
      </c>
      <c r="AA3468" s="85">
        <v>0</v>
      </c>
      <c r="AB3468" s="85">
        <f t="shared" ref="AB3468" si="8762">Z3468+AA3468</f>
        <v>0</v>
      </c>
      <c r="AC3468" s="85">
        <v>0</v>
      </c>
      <c r="AD3468" s="85">
        <v>0</v>
      </c>
      <c r="AE3468" s="85">
        <f t="shared" ref="AE3468" si="8763">AC3468+AD3468</f>
        <v>0</v>
      </c>
      <c r="AF3468" s="85">
        <v>0</v>
      </c>
      <c r="AG3468" s="85">
        <v>0</v>
      </c>
      <c r="AH3468" s="85">
        <v>0</v>
      </c>
      <c r="AI3468" s="85">
        <f t="shared" ref="AI3468" si="8764">AG3468+AH3468</f>
        <v>0</v>
      </c>
      <c r="AJ3468" s="85">
        <v>0</v>
      </c>
      <c r="AK3468" s="85">
        <v>0</v>
      </c>
      <c r="AL3468" s="85">
        <f t="shared" ref="AL3468" si="8765">AJ3468+AK3468</f>
        <v>0</v>
      </c>
      <c r="AM3468" s="85">
        <v>0</v>
      </c>
      <c r="AN3468" s="386">
        <f t="shared" ref="AN3468" si="8766">L3468-S3468-Z3468-AG3468</f>
        <v>0</v>
      </c>
      <c r="AO3468" s="386">
        <f t="shared" ref="AO3468" si="8767">M3468-T3468-AA3468-AH3468</f>
        <v>0</v>
      </c>
      <c r="AP3468" s="387">
        <f t="shared" ref="AP3468" si="8768">AN3468+AO3468</f>
        <v>0</v>
      </c>
      <c r="AQ3468" s="386">
        <f t="shared" ref="AQ3468" si="8769">O3468-V3468-AC3468-AJ3468</f>
        <v>0</v>
      </c>
      <c r="AR3468" s="386">
        <f t="shared" ref="AR3468" si="8770">P3468-W3468-AD3468-AK3468</f>
        <v>0</v>
      </c>
      <c r="AS3468" s="387">
        <f t="shared" ref="AS3468" si="8771">AQ3468+AR3468</f>
        <v>0</v>
      </c>
      <c r="AT3468" s="387">
        <f t="shared" ref="AT3468" si="8772">AP3468+AS3468</f>
        <v>0</v>
      </c>
      <c r="AU3468" s="86" t="s">
        <v>28</v>
      </c>
      <c r="AV3468" s="87"/>
      <c r="AW3468" s="88"/>
      <c r="AX3468" s="88"/>
      <c r="AY3468" s="88"/>
      <c r="AZ3468" s="88"/>
      <c r="BA3468" s="8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  <c r="BT3468" s="11"/>
      <c r="BU3468" s="11"/>
      <c r="BV3468" s="11"/>
      <c r="BW3468" s="11"/>
      <c r="BX3468" s="11"/>
      <c r="BY3468" s="11"/>
      <c r="BZ3468" s="11"/>
      <c r="CA3468" s="11"/>
      <c r="CB3468" s="11"/>
      <c r="CC3468" s="11"/>
      <c r="CD3468" s="11"/>
      <c r="CE3468" s="11"/>
      <c r="CF3468" s="11"/>
      <c r="CG3468" s="11"/>
      <c r="CH3468" s="11"/>
      <c r="CI3468" s="11"/>
      <c r="CJ3468" s="11"/>
      <c r="CK3468" s="11"/>
      <c r="CL3468" s="11"/>
      <c r="CM3468" s="11"/>
      <c r="CN3468" s="11"/>
      <c r="CO3468" s="11"/>
      <c r="CP3468" s="11"/>
      <c r="CQ3468" s="11"/>
      <c r="CR3468" s="11"/>
      <c r="CS3468" s="11"/>
      <c r="CT3468" s="11"/>
      <c r="CU3468" s="11"/>
      <c r="CV3468" s="11"/>
      <c r="CW3468" s="11"/>
      <c r="CX3468" s="11"/>
      <c r="CY3468" s="11"/>
      <c r="CZ3468" s="11"/>
      <c r="DA3468" s="11"/>
      <c r="DB3468" s="11"/>
      <c r="DC3468" s="11"/>
      <c r="DD3468" s="11"/>
      <c r="DE3468" s="11"/>
      <c r="DF3468" s="11"/>
      <c r="DG3468" s="11"/>
      <c r="DH3468" s="11"/>
      <c r="DI3468" s="11"/>
      <c r="DJ3468" s="11"/>
      <c r="DK3468" s="11"/>
      <c r="DL3468" s="11"/>
      <c r="DM3468" s="11"/>
      <c r="DN3468" s="11"/>
      <c r="DO3468" s="11"/>
      <c r="DP3468" s="11"/>
      <c r="DQ3468" s="11"/>
      <c r="DR3468" s="11"/>
      <c r="DS3468" s="11"/>
      <c r="DT3468" s="11"/>
      <c r="DU3468" s="11"/>
      <c r="DV3468" s="11"/>
      <c r="DW3468" s="11"/>
      <c r="DX3468" s="11"/>
      <c r="DY3468" s="11"/>
    </row>
    <row r="3469" spans="1:129" s="69" customFormat="1">
      <c r="A3469" s="11"/>
      <c r="B3469" s="76">
        <v>2017</v>
      </c>
      <c r="C3469" s="77">
        <v>8323</v>
      </c>
      <c r="D3469" s="77">
        <v>3</v>
      </c>
      <c r="E3469" s="76">
        <v>6</v>
      </c>
      <c r="F3469" s="76">
        <v>0</v>
      </c>
      <c r="G3469" s="76">
        <v>5000</v>
      </c>
      <c r="H3469" s="76">
        <v>5400</v>
      </c>
      <c r="I3469" s="76">
        <v>542</v>
      </c>
      <c r="J3469" s="76"/>
      <c r="K3469" s="78" t="s">
        <v>426</v>
      </c>
      <c r="L3469" s="79">
        <f>SUM(L3470:L3470)</f>
        <v>0</v>
      </c>
      <c r="M3469" s="79">
        <f>SUM(M3470:M3470)</f>
        <v>0</v>
      </c>
      <c r="N3469" s="79">
        <f>L3469+M3469</f>
        <v>0</v>
      </c>
      <c r="O3469" s="79">
        <f>SUM(O3470:O3470)</f>
        <v>390000</v>
      </c>
      <c r="P3469" s="79">
        <f>SUM(P3470:P3470)</f>
        <v>0</v>
      </c>
      <c r="Q3469" s="79">
        <f>O3469+P3469</f>
        <v>390000</v>
      </c>
      <c r="R3469" s="79">
        <f>N3469+Q3469</f>
        <v>390000</v>
      </c>
      <c r="S3469" s="79">
        <f>SUM(S3470:S3470)</f>
        <v>0</v>
      </c>
      <c r="T3469" s="79">
        <f>SUM(T3470:T3470)</f>
        <v>0</v>
      </c>
      <c r="U3469" s="79">
        <f>S3469+T3469</f>
        <v>0</v>
      </c>
      <c r="V3469" s="79">
        <f>SUM(V3470:V3470)</f>
        <v>0</v>
      </c>
      <c r="W3469" s="79">
        <f>SUM(W3470:W3470)</f>
        <v>0</v>
      </c>
      <c r="X3469" s="79">
        <f>V3469+W3469</f>
        <v>0</v>
      </c>
      <c r="Y3469" s="79">
        <f>U3469+X3469</f>
        <v>0</v>
      </c>
      <c r="Z3469" s="79">
        <f>SUM(Z3470:Z3470)</f>
        <v>0</v>
      </c>
      <c r="AA3469" s="79">
        <f>SUM(AA3470:AA3470)</f>
        <v>0</v>
      </c>
      <c r="AB3469" s="79">
        <f>Z3469+AA3469</f>
        <v>0</v>
      </c>
      <c r="AC3469" s="79">
        <f>SUM(AC3470:AC3470)</f>
        <v>0</v>
      </c>
      <c r="AD3469" s="79">
        <f>SUM(AD3470:AD3470)</f>
        <v>0</v>
      </c>
      <c r="AE3469" s="79">
        <f>AC3469+AD3469</f>
        <v>0</v>
      </c>
      <c r="AF3469" s="79">
        <f>AB3469+AE3469</f>
        <v>0</v>
      </c>
      <c r="AG3469" s="79">
        <f>SUM(AG3470:AG3470)</f>
        <v>0</v>
      </c>
      <c r="AH3469" s="79">
        <f>SUM(AH3470:AH3470)</f>
        <v>0</v>
      </c>
      <c r="AI3469" s="79">
        <f>AG3469+AH3469</f>
        <v>0</v>
      </c>
      <c r="AJ3469" s="79">
        <f>SUM(AJ3470:AJ3470)</f>
        <v>0</v>
      </c>
      <c r="AK3469" s="79">
        <f>SUM(AK3470:AK3470)</f>
        <v>0</v>
      </c>
      <c r="AL3469" s="79">
        <f>AJ3469+AK3469</f>
        <v>0</v>
      </c>
      <c r="AM3469" s="79">
        <f>AI3469+AL3469</f>
        <v>0</v>
      </c>
      <c r="AN3469" s="79">
        <f>SUM(AN3470:AN3470)</f>
        <v>0</v>
      </c>
      <c r="AO3469" s="79">
        <f>SUM(AO3470:AO3470)</f>
        <v>0</v>
      </c>
      <c r="AP3469" s="79">
        <f>AN3469+AO3469</f>
        <v>0</v>
      </c>
      <c r="AQ3469" s="79">
        <f>SUM(AQ3470:AQ3470)</f>
        <v>390000</v>
      </c>
      <c r="AR3469" s="79">
        <f>SUM(AR3470:AR3470)</f>
        <v>0</v>
      </c>
      <c r="AS3469" s="79">
        <f>AQ3469+AR3469</f>
        <v>390000</v>
      </c>
      <c r="AT3469" s="79">
        <f>AP3469+AS3469</f>
        <v>390000</v>
      </c>
      <c r="AU3469" s="79"/>
      <c r="AV3469" s="80"/>
      <c r="AW3469" s="93"/>
      <c r="AX3469" s="93"/>
      <c r="AY3469" s="93"/>
      <c r="AZ3469" s="93"/>
      <c r="BA3469" s="8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  <c r="BT3469" s="11"/>
      <c r="BU3469" s="11"/>
      <c r="BV3469" s="11"/>
      <c r="BW3469" s="11"/>
      <c r="BX3469" s="11"/>
      <c r="BY3469" s="11"/>
      <c r="BZ3469" s="11"/>
      <c r="CA3469" s="11"/>
      <c r="CB3469" s="11"/>
      <c r="CC3469" s="11"/>
      <c r="CD3469" s="11"/>
      <c r="CE3469" s="11"/>
      <c r="CF3469" s="11"/>
      <c r="CG3469" s="11"/>
      <c r="CH3469" s="11"/>
      <c r="CI3469" s="11"/>
      <c r="CJ3469" s="11"/>
      <c r="CK3469" s="11"/>
      <c r="CL3469" s="11"/>
      <c r="CM3469" s="11"/>
      <c r="CN3469" s="11"/>
      <c r="CO3469" s="11"/>
      <c r="CP3469" s="11"/>
      <c r="CQ3469" s="11"/>
      <c r="CR3469" s="11"/>
      <c r="CS3469" s="11"/>
      <c r="CT3469" s="11"/>
      <c r="CU3469" s="11"/>
      <c r="CV3469" s="11"/>
      <c r="CW3469" s="11"/>
      <c r="CX3469" s="11"/>
      <c r="CY3469" s="11"/>
      <c r="CZ3469" s="11"/>
      <c r="DA3469" s="11"/>
      <c r="DB3469" s="11"/>
      <c r="DC3469" s="11"/>
      <c r="DD3469" s="11"/>
      <c r="DE3469" s="11"/>
      <c r="DF3469" s="11"/>
      <c r="DG3469" s="11"/>
      <c r="DH3469" s="11"/>
      <c r="DI3469" s="11"/>
      <c r="DJ3469" s="11"/>
      <c r="DK3469" s="11"/>
      <c r="DL3469" s="11"/>
      <c r="DM3469" s="11"/>
      <c r="DN3469" s="11"/>
      <c r="DO3469" s="11"/>
      <c r="DP3469" s="11"/>
      <c r="DQ3469" s="11"/>
      <c r="DR3469" s="11"/>
      <c r="DS3469" s="11"/>
      <c r="DT3469" s="11"/>
      <c r="DU3469" s="11"/>
      <c r="DV3469" s="11"/>
      <c r="DW3469" s="11"/>
      <c r="DX3469" s="11"/>
      <c r="DY3469" s="11"/>
    </row>
    <row r="3470" spans="1:129" s="69" customFormat="1">
      <c r="A3470" s="11"/>
      <c r="B3470" s="4">
        <v>2017</v>
      </c>
      <c r="C3470" s="82">
        <v>8323</v>
      </c>
      <c r="D3470" s="82">
        <v>3</v>
      </c>
      <c r="E3470" s="2">
        <v>6</v>
      </c>
      <c r="F3470" s="2">
        <v>0</v>
      </c>
      <c r="G3470" s="2">
        <v>5000</v>
      </c>
      <c r="H3470" s="2">
        <v>5400</v>
      </c>
      <c r="I3470" s="2">
        <v>542</v>
      </c>
      <c r="J3470" s="83">
        <v>1</v>
      </c>
      <c r="K3470" s="293" t="s">
        <v>1954</v>
      </c>
      <c r="L3470" s="85">
        <v>0</v>
      </c>
      <c r="M3470" s="85">
        <v>0</v>
      </c>
      <c r="N3470" s="85">
        <f>L3470+M3470</f>
        <v>0</v>
      </c>
      <c r="O3470" s="85">
        <v>390000</v>
      </c>
      <c r="P3470" s="85">
        <v>0</v>
      </c>
      <c r="Q3470" s="85">
        <f>O3470+P3470</f>
        <v>390000</v>
      </c>
      <c r="R3470" s="85">
        <f>N3470+Q3470</f>
        <v>390000</v>
      </c>
      <c r="S3470" s="85">
        <v>0</v>
      </c>
      <c r="T3470" s="85">
        <v>0</v>
      </c>
      <c r="U3470" s="85">
        <f>S3470+T3470</f>
        <v>0</v>
      </c>
      <c r="V3470" s="85">
        <v>0</v>
      </c>
      <c r="W3470" s="85">
        <v>0</v>
      </c>
      <c r="X3470" s="85">
        <f>V3470+W3470</f>
        <v>0</v>
      </c>
      <c r="Y3470" s="85">
        <f>U3470+X3470</f>
        <v>0</v>
      </c>
      <c r="Z3470" s="85">
        <v>0</v>
      </c>
      <c r="AA3470" s="85">
        <v>0</v>
      </c>
      <c r="AB3470" s="85">
        <f>Z3470+AA3470</f>
        <v>0</v>
      </c>
      <c r="AC3470" s="85">
        <v>0</v>
      </c>
      <c r="AD3470" s="85">
        <v>0</v>
      </c>
      <c r="AE3470" s="85">
        <f>AC3470+AD3470</f>
        <v>0</v>
      </c>
      <c r="AF3470" s="85">
        <f>AB3470+AE3470</f>
        <v>0</v>
      </c>
      <c r="AG3470" s="85">
        <v>0</v>
      </c>
      <c r="AH3470" s="85">
        <v>0</v>
      </c>
      <c r="AI3470" s="85">
        <f>AG3470+AH3470</f>
        <v>0</v>
      </c>
      <c r="AJ3470" s="85">
        <v>0</v>
      </c>
      <c r="AK3470" s="85">
        <v>0</v>
      </c>
      <c r="AL3470" s="85">
        <f>AJ3470+AK3470</f>
        <v>0</v>
      </c>
      <c r="AM3470" s="85">
        <f>AI3470+AL3470</f>
        <v>0</v>
      </c>
      <c r="AN3470" s="386">
        <f t="shared" ref="AN3470" si="8773">L3470-S3470-Z3470-AG3470</f>
        <v>0</v>
      </c>
      <c r="AO3470" s="386">
        <f t="shared" ref="AO3470" si="8774">M3470-T3470-AA3470-AH3470</f>
        <v>0</v>
      </c>
      <c r="AP3470" s="387">
        <f t="shared" ref="AP3470" si="8775">AN3470+AO3470</f>
        <v>0</v>
      </c>
      <c r="AQ3470" s="386">
        <f t="shared" ref="AQ3470" si="8776">O3470-V3470-AC3470-AJ3470</f>
        <v>390000</v>
      </c>
      <c r="AR3470" s="386">
        <f t="shared" ref="AR3470" si="8777">P3470-W3470-AD3470-AK3470</f>
        <v>0</v>
      </c>
      <c r="AS3470" s="387">
        <f t="shared" ref="AS3470" si="8778">AQ3470+AR3470</f>
        <v>390000</v>
      </c>
      <c r="AT3470" s="387">
        <f t="shared" ref="AT3470" si="8779">AP3470+AS3470</f>
        <v>390000</v>
      </c>
      <c r="AU3470" s="86" t="s">
        <v>28</v>
      </c>
      <c r="AV3470" s="87">
        <v>1</v>
      </c>
      <c r="AW3470" s="88"/>
      <c r="AX3470" s="88"/>
      <c r="AY3470" s="88"/>
      <c r="AZ3470" s="88"/>
      <c r="BA3470" s="377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  <c r="BT3470" s="11"/>
      <c r="BU3470" s="11"/>
      <c r="BV3470" s="11"/>
      <c r="BW3470" s="11"/>
      <c r="BX3470" s="11"/>
      <c r="BY3470" s="11"/>
      <c r="BZ3470" s="11"/>
      <c r="CA3470" s="11"/>
      <c r="CB3470" s="11"/>
      <c r="CC3470" s="11"/>
      <c r="CD3470" s="11"/>
      <c r="CE3470" s="11"/>
      <c r="CF3470" s="11"/>
      <c r="CG3470" s="11"/>
      <c r="CH3470" s="11"/>
      <c r="CI3470" s="11"/>
      <c r="CJ3470" s="11"/>
      <c r="CK3470" s="11"/>
      <c r="CL3470" s="11"/>
      <c r="CM3470" s="11"/>
      <c r="CN3470" s="11"/>
      <c r="CO3470" s="11"/>
      <c r="CP3470" s="11"/>
      <c r="CQ3470" s="11"/>
      <c r="CR3470" s="11"/>
      <c r="CS3470" s="11"/>
      <c r="CT3470" s="11"/>
      <c r="CU3470" s="11"/>
      <c r="CV3470" s="11"/>
      <c r="CW3470" s="11"/>
      <c r="CX3470" s="11"/>
      <c r="CY3470" s="11"/>
      <c r="CZ3470" s="11"/>
      <c r="DA3470" s="11"/>
      <c r="DB3470" s="11"/>
      <c r="DC3470" s="11"/>
      <c r="DD3470" s="11"/>
      <c r="DE3470" s="11"/>
      <c r="DF3470" s="11"/>
      <c r="DG3470" s="11"/>
      <c r="DH3470" s="11"/>
      <c r="DI3470" s="11"/>
      <c r="DJ3470" s="11"/>
      <c r="DK3470" s="11"/>
      <c r="DL3470" s="11"/>
      <c r="DM3470" s="11"/>
      <c r="DN3470" s="11"/>
      <c r="DO3470" s="11"/>
      <c r="DP3470" s="11"/>
      <c r="DQ3470" s="11"/>
      <c r="DR3470" s="11"/>
      <c r="DS3470" s="11"/>
      <c r="DT3470" s="11"/>
      <c r="DU3470" s="11"/>
      <c r="DV3470" s="11"/>
      <c r="DW3470" s="11"/>
      <c r="DX3470" s="11"/>
      <c r="DY3470" s="11"/>
    </row>
    <row r="3471" spans="1:129" s="94" customFormat="1">
      <c r="A3471" s="11"/>
      <c r="B3471" s="70">
        <v>2017</v>
      </c>
      <c r="C3471" s="71">
        <v>8323</v>
      </c>
      <c r="D3471" s="71">
        <v>3</v>
      </c>
      <c r="E3471" s="70">
        <v>6</v>
      </c>
      <c r="F3471" s="70">
        <v>0</v>
      </c>
      <c r="G3471" s="70">
        <v>5000</v>
      </c>
      <c r="H3471" s="70">
        <v>5900</v>
      </c>
      <c r="I3471" s="70"/>
      <c r="J3471" s="70"/>
      <c r="K3471" s="72" t="s">
        <v>1641</v>
      </c>
      <c r="L3471" s="73">
        <f>SUM(L3472:L3472)</f>
        <v>82500</v>
      </c>
      <c r="M3471" s="73">
        <f t="shared" ref="M3471:AT3471" si="8780">SUM(M3472:M3472)</f>
        <v>0</v>
      </c>
      <c r="N3471" s="73">
        <f t="shared" si="8780"/>
        <v>82500</v>
      </c>
      <c r="O3471" s="73">
        <f t="shared" si="8780"/>
        <v>0</v>
      </c>
      <c r="P3471" s="73">
        <f t="shared" si="8780"/>
        <v>0</v>
      </c>
      <c r="Q3471" s="73">
        <f t="shared" si="8780"/>
        <v>0</v>
      </c>
      <c r="R3471" s="73">
        <f t="shared" si="8780"/>
        <v>82500</v>
      </c>
      <c r="S3471" s="73">
        <f>SUM(S3472:S3472)</f>
        <v>0</v>
      </c>
      <c r="T3471" s="73">
        <f t="shared" si="8780"/>
        <v>0</v>
      </c>
      <c r="U3471" s="73">
        <f t="shared" si="8780"/>
        <v>0</v>
      </c>
      <c r="V3471" s="73">
        <f t="shared" si="8780"/>
        <v>0</v>
      </c>
      <c r="W3471" s="73">
        <f t="shared" si="8780"/>
        <v>0</v>
      </c>
      <c r="X3471" s="73">
        <f t="shared" si="8780"/>
        <v>0</v>
      </c>
      <c r="Y3471" s="73">
        <f t="shared" si="8780"/>
        <v>0</v>
      </c>
      <c r="Z3471" s="73">
        <f>SUM(Z3472:Z3472)</f>
        <v>0</v>
      </c>
      <c r="AA3471" s="73">
        <f t="shared" si="8780"/>
        <v>0</v>
      </c>
      <c r="AB3471" s="73">
        <f t="shared" si="8780"/>
        <v>0</v>
      </c>
      <c r="AC3471" s="73">
        <f t="shared" si="8780"/>
        <v>0</v>
      </c>
      <c r="AD3471" s="73">
        <f t="shared" si="8780"/>
        <v>0</v>
      </c>
      <c r="AE3471" s="73">
        <f t="shared" si="8780"/>
        <v>0</v>
      </c>
      <c r="AF3471" s="73">
        <f t="shared" si="8780"/>
        <v>0</v>
      </c>
      <c r="AG3471" s="73">
        <f>SUM(AG3472:AG3472)</f>
        <v>0</v>
      </c>
      <c r="AH3471" s="73">
        <f t="shared" si="8780"/>
        <v>0</v>
      </c>
      <c r="AI3471" s="73">
        <f t="shared" si="8780"/>
        <v>0</v>
      </c>
      <c r="AJ3471" s="73">
        <f t="shared" si="8780"/>
        <v>0</v>
      </c>
      <c r="AK3471" s="73">
        <f t="shared" si="8780"/>
        <v>0</v>
      </c>
      <c r="AL3471" s="73">
        <f t="shared" si="8780"/>
        <v>0</v>
      </c>
      <c r="AM3471" s="73">
        <f t="shared" si="8780"/>
        <v>0</v>
      </c>
      <c r="AN3471" s="73">
        <f>SUM(AN3472:AN3472)</f>
        <v>82500</v>
      </c>
      <c r="AO3471" s="73">
        <f t="shared" si="8780"/>
        <v>0</v>
      </c>
      <c r="AP3471" s="73">
        <f t="shared" si="8780"/>
        <v>82500</v>
      </c>
      <c r="AQ3471" s="73">
        <f t="shared" si="8780"/>
        <v>0</v>
      </c>
      <c r="AR3471" s="73">
        <f t="shared" si="8780"/>
        <v>0</v>
      </c>
      <c r="AS3471" s="73">
        <f t="shared" si="8780"/>
        <v>0</v>
      </c>
      <c r="AT3471" s="73">
        <f t="shared" si="8780"/>
        <v>82500</v>
      </c>
      <c r="AU3471" s="73"/>
      <c r="AV3471" s="91"/>
      <c r="AW3471" s="91"/>
      <c r="AX3471" s="91"/>
      <c r="AY3471" s="91"/>
      <c r="AZ3471" s="91"/>
      <c r="BA3471" s="264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  <c r="BT3471" s="11"/>
      <c r="BU3471" s="11"/>
      <c r="BV3471" s="11"/>
      <c r="BW3471" s="11"/>
      <c r="BX3471" s="11"/>
      <c r="BY3471" s="11"/>
      <c r="BZ3471" s="11"/>
      <c r="CA3471" s="11"/>
      <c r="CB3471" s="11"/>
      <c r="CC3471" s="11"/>
      <c r="CD3471" s="11"/>
      <c r="CE3471" s="11"/>
      <c r="CF3471" s="11"/>
      <c r="CG3471" s="11"/>
      <c r="CH3471" s="11"/>
      <c r="CI3471" s="11"/>
      <c r="CJ3471" s="11"/>
      <c r="CK3471" s="11"/>
      <c r="CL3471" s="11"/>
      <c r="CM3471" s="11"/>
      <c r="CN3471" s="11"/>
      <c r="CO3471" s="11"/>
      <c r="CP3471" s="11"/>
      <c r="CQ3471" s="11"/>
      <c r="CR3471" s="11"/>
      <c r="CS3471" s="11"/>
      <c r="CT3471" s="11"/>
      <c r="CU3471" s="11"/>
      <c r="CV3471" s="11"/>
      <c r="CW3471" s="11"/>
      <c r="CX3471" s="11"/>
      <c r="CY3471" s="11"/>
      <c r="CZ3471" s="11"/>
      <c r="DA3471" s="11"/>
      <c r="DB3471" s="11"/>
      <c r="DC3471" s="11"/>
      <c r="DD3471" s="11"/>
      <c r="DE3471" s="11"/>
      <c r="DF3471" s="11"/>
      <c r="DG3471" s="11"/>
      <c r="DH3471" s="11"/>
      <c r="DI3471" s="11"/>
      <c r="DJ3471" s="11"/>
      <c r="DK3471" s="11"/>
      <c r="DL3471" s="11"/>
      <c r="DM3471" s="11"/>
      <c r="DN3471" s="11"/>
      <c r="DO3471" s="11"/>
      <c r="DP3471" s="11"/>
      <c r="DQ3471" s="11"/>
      <c r="DR3471" s="11"/>
      <c r="DS3471" s="11"/>
      <c r="DT3471" s="11"/>
      <c r="DU3471" s="11"/>
      <c r="DV3471" s="11"/>
      <c r="DW3471" s="11"/>
      <c r="DX3471" s="11"/>
      <c r="DY3471" s="11"/>
    </row>
    <row r="3472" spans="1:129" s="94" customFormat="1">
      <c r="A3472" s="11"/>
      <c r="B3472" s="76">
        <v>2017</v>
      </c>
      <c r="C3472" s="77">
        <v>8323</v>
      </c>
      <c r="D3472" s="77">
        <v>3</v>
      </c>
      <c r="E3472" s="76">
        <v>6</v>
      </c>
      <c r="F3472" s="76">
        <v>0</v>
      </c>
      <c r="G3472" s="76">
        <v>5000</v>
      </c>
      <c r="H3472" s="76">
        <v>5900</v>
      </c>
      <c r="I3472" s="76">
        <v>591</v>
      </c>
      <c r="J3472" s="76"/>
      <c r="K3472" s="78" t="s">
        <v>61</v>
      </c>
      <c r="L3472" s="79">
        <f>L3473</f>
        <v>82500</v>
      </c>
      <c r="M3472" s="79">
        <f t="shared" ref="M3472:P3472" si="8781">M3473</f>
        <v>0</v>
      </c>
      <c r="N3472" s="79">
        <f t="shared" ref="N3472:N3542" si="8782">L3472+M3472</f>
        <v>82500</v>
      </c>
      <c r="O3472" s="79">
        <f t="shared" si="8781"/>
        <v>0</v>
      </c>
      <c r="P3472" s="79">
        <f t="shared" si="8781"/>
        <v>0</v>
      </c>
      <c r="Q3472" s="79">
        <f t="shared" ref="Q3472:Q3537" si="8783">O3472+P3472</f>
        <v>0</v>
      </c>
      <c r="R3472" s="79">
        <f t="shared" ref="R3472:R3537" si="8784">N3472+Q3472</f>
        <v>82500</v>
      </c>
      <c r="S3472" s="79">
        <f>S3473</f>
        <v>0</v>
      </c>
      <c r="T3472" s="79">
        <f t="shared" ref="T3472:W3472" si="8785">T3473</f>
        <v>0</v>
      </c>
      <c r="U3472" s="79">
        <f t="shared" ref="U3472" si="8786">S3472+T3472</f>
        <v>0</v>
      </c>
      <c r="V3472" s="79">
        <f t="shared" si="8785"/>
        <v>0</v>
      </c>
      <c r="W3472" s="79">
        <f t="shared" si="8785"/>
        <v>0</v>
      </c>
      <c r="X3472" s="79">
        <f t="shared" ref="X3472" si="8787">V3472+W3472</f>
        <v>0</v>
      </c>
      <c r="Y3472" s="79">
        <f t="shared" ref="Y3472" si="8788">U3472+X3472</f>
        <v>0</v>
      </c>
      <c r="Z3472" s="79">
        <f>Z3473</f>
        <v>0</v>
      </c>
      <c r="AA3472" s="79">
        <f t="shared" ref="AA3472:AD3472" si="8789">AA3473</f>
        <v>0</v>
      </c>
      <c r="AB3472" s="79">
        <f t="shared" ref="AB3472" si="8790">Z3472+AA3472</f>
        <v>0</v>
      </c>
      <c r="AC3472" s="79">
        <f t="shared" si="8789"/>
        <v>0</v>
      </c>
      <c r="AD3472" s="79">
        <f t="shared" si="8789"/>
        <v>0</v>
      </c>
      <c r="AE3472" s="79">
        <f t="shared" ref="AE3472" si="8791">AC3472+AD3472</f>
        <v>0</v>
      </c>
      <c r="AF3472" s="79">
        <f t="shared" ref="AF3472" si="8792">AB3472+AE3472</f>
        <v>0</v>
      </c>
      <c r="AG3472" s="79">
        <f>AG3473</f>
        <v>0</v>
      </c>
      <c r="AH3472" s="79">
        <f t="shared" ref="AH3472:AK3472" si="8793">AH3473</f>
        <v>0</v>
      </c>
      <c r="AI3472" s="79">
        <f t="shared" ref="AI3472" si="8794">AG3472+AH3472</f>
        <v>0</v>
      </c>
      <c r="AJ3472" s="79">
        <f t="shared" si="8793"/>
        <v>0</v>
      </c>
      <c r="AK3472" s="79">
        <f t="shared" si="8793"/>
        <v>0</v>
      </c>
      <c r="AL3472" s="79">
        <f t="shared" ref="AL3472" si="8795">AJ3472+AK3472</f>
        <v>0</v>
      </c>
      <c r="AM3472" s="79">
        <f t="shared" ref="AM3472" si="8796">AI3472+AL3472</f>
        <v>0</v>
      </c>
      <c r="AN3472" s="79">
        <f>AN3473</f>
        <v>82500</v>
      </c>
      <c r="AO3472" s="79">
        <f t="shared" ref="AO3472:AR3472" si="8797">AO3473</f>
        <v>0</v>
      </c>
      <c r="AP3472" s="79">
        <f t="shared" ref="AP3472" si="8798">AN3472+AO3472</f>
        <v>82500</v>
      </c>
      <c r="AQ3472" s="79">
        <f t="shared" si="8797"/>
        <v>0</v>
      </c>
      <c r="AR3472" s="79">
        <f t="shared" si="8797"/>
        <v>0</v>
      </c>
      <c r="AS3472" s="79">
        <f t="shared" ref="AS3472" si="8799">AQ3472+AR3472</f>
        <v>0</v>
      </c>
      <c r="AT3472" s="79">
        <f t="shared" ref="AT3472" si="8800">AP3472+AS3472</f>
        <v>82500</v>
      </c>
      <c r="AU3472" s="79"/>
      <c r="AV3472" s="80"/>
      <c r="AW3472" s="93"/>
      <c r="AX3472" s="93"/>
      <c r="AY3472" s="93"/>
      <c r="AZ3472" s="93"/>
      <c r="BA3472" s="8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  <c r="BT3472" s="11"/>
      <c r="BU3472" s="11"/>
      <c r="BV3472" s="11"/>
      <c r="BW3472" s="11"/>
      <c r="BX3472" s="11"/>
      <c r="BY3472" s="11"/>
      <c r="BZ3472" s="11"/>
      <c r="CA3472" s="11"/>
      <c r="CB3472" s="11"/>
      <c r="CC3472" s="11"/>
      <c r="CD3472" s="11"/>
      <c r="CE3472" s="11"/>
      <c r="CF3472" s="11"/>
      <c r="CG3472" s="11"/>
      <c r="CH3472" s="11"/>
      <c r="CI3472" s="11"/>
      <c r="CJ3472" s="11"/>
      <c r="CK3472" s="11"/>
      <c r="CL3472" s="11"/>
      <c r="CM3472" s="11"/>
      <c r="CN3472" s="11"/>
      <c r="CO3472" s="11"/>
      <c r="CP3472" s="11"/>
      <c r="CQ3472" s="11"/>
      <c r="CR3472" s="11"/>
      <c r="CS3472" s="11"/>
      <c r="CT3472" s="11"/>
      <c r="CU3472" s="11"/>
      <c r="CV3472" s="11"/>
      <c r="CW3472" s="11"/>
      <c r="CX3472" s="11"/>
      <c r="CY3472" s="11"/>
      <c r="CZ3472" s="11"/>
      <c r="DA3472" s="11"/>
      <c r="DB3472" s="11"/>
      <c r="DC3472" s="11"/>
      <c r="DD3472" s="11"/>
      <c r="DE3472" s="11"/>
      <c r="DF3472" s="11"/>
      <c r="DG3472" s="11"/>
      <c r="DH3472" s="11"/>
      <c r="DI3472" s="11"/>
      <c r="DJ3472" s="11"/>
      <c r="DK3472" s="11"/>
      <c r="DL3472" s="11"/>
      <c r="DM3472" s="11"/>
      <c r="DN3472" s="11"/>
      <c r="DO3472" s="11"/>
      <c r="DP3472" s="11"/>
      <c r="DQ3472" s="11"/>
      <c r="DR3472" s="11"/>
      <c r="DS3472" s="11"/>
      <c r="DT3472" s="11"/>
      <c r="DU3472" s="11"/>
      <c r="DV3472" s="11"/>
      <c r="DW3472" s="11"/>
      <c r="DX3472" s="11"/>
      <c r="DY3472" s="11"/>
    </row>
    <row r="3473" spans="1:129" s="69" customFormat="1">
      <c r="A3473" s="11"/>
      <c r="B3473" s="4">
        <v>2017</v>
      </c>
      <c r="C3473" s="82">
        <v>8323</v>
      </c>
      <c r="D3473" s="82">
        <v>3</v>
      </c>
      <c r="E3473" s="2">
        <v>6</v>
      </c>
      <c r="F3473" s="2">
        <v>0</v>
      </c>
      <c r="G3473" s="2">
        <v>5000</v>
      </c>
      <c r="H3473" s="2">
        <v>5900</v>
      </c>
      <c r="I3473" s="2">
        <v>591</v>
      </c>
      <c r="J3473" s="83">
        <v>1</v>
      </c>
      <c r="K3473" s="293" t="s">
        <v>61</v>
      </c>
      <c r="L3473" s="129">
        <f>SUM(L3474:L3499)</f>
        <v>82500</v>
      </c>
      <c r="M3473" s="129">
        <f t="shared" ref="M3473:R3473" si="8801">SUM(M3474:M3499)</f>
        <v>0</v>
      </c>
      <c r="N3473" s="129">
        <f t="shared" si="8801"/>
        <v>82500</v>
      </c>
      <c r="O3473" s="129">
        <f t="shared" si="8801"/>
        <v>0</v>
      </c>
      <c r="P3473" s="129">
        <f t="shared" si="8801"/>
        <v>0</v>
      </c>
      <c r="Q3473" s="129">
        <f t="shared" si="8801"/>
        <v>0</v>
      </c>
      <c r="R3473" s="129">
        <f t="shared" si="8801"/>
        <v>82500</v>
      </c>
      <c r="S3473" s="129">
        <f>SUM(S3474:S3499)</f>
        <v>0</v>
      </c>
      <c r="T3473" s="129">
        <f t="shared" ref="T3473:Y3473" si="8802">SUM(T3474:T3499)</f>
        <v>0</v>
      </c>
      <c r="U3473" s="129">
        <f t="shared" si="8802"/>
        <v>0</v>
      </c>
      <c r="V3473" s="129">
        <f t="shared" si="8802"/>
        <v>0</v>
      </c>
      <c r="W3473" s="129">
        <f t="shared" si="8802"/>
        <v>0</v>
      </c>
      <c r="X3473" s="129">
        <f t="shared" si="8802"/>
        <v>0</v>
      </c>
      <c r="Y3473" s="129">
        <f t="shared" si="8802"/>
        <v>0</v>
      </c>
      <c r="Z3473" s="129">
        <f>SUM(Z3474:Z3499)</f>
        <v>0</v>
      </c>
      <c r="AA3473" s="129">
        <f t="shared" ref="AA3473:AF3473" si="8803">SUM(AA3474:AA3499)</f>
        <v>0</v>
      </c>
      <c r="AB3473" s="129">
        <f t="shared" si="8803"/>
        <v>0</v>
      </c>
      <c r="AC3473" s="129">
        <f t="shared" si="8803"/>
        <v>0</v>
      </c>
      <c r="AD3473" s="129">
        <f t="shared" si="8803"/>
        <v>0</v>
      </c>
      <c r="AE3473" s="129">
        <f t="shared" si="8803"/>
        <v>0</v>
      </c>
      <c r="AF3473" s="129">
        <f t="shared" si="8803"/>
        <v>0</v>
      </c>
      <c r="AG3473" s="129">
        <f>SUM(AG3474:AG3499)</f>
        <v>0</v>
      </c>
      <c r="AH3473" s="129">
        <f t="shared" ref="AH3473:AM3473" si="8804">SUM(AH3474:AH3499)</f>
        <v>0</v>
      </c>
      <c r="AI3473" s="129">
        <f t="shared" si="8804"/>
        <v>0</v>
      </c>
      <c r="AJ3473" s="129">
        <f t="shared" si="8804"/>
        <v>0</v>
      </c>
      <c r="AK3473" s="129">
        <f t="shared" si="8804"/>
        <v>0</v>
      </c>
      <c r="AL3473" s="129">
        <f t="shared" si="8804"/>
        <v>0</v>
      </c>
      <c r="AM3473" s="129">
        <f t="shared" si="8804"/>
        <v>0</v>
      </c>
      <c r="AN3473" s="129">
        <f>SUM(AN3474:AN3499)</f>
        <v>82500</v>
      </c>
      <c r="AO3473" s="129">
        <f t="shared" ref="AO3473:AT3473" si="8805">SUM(AO3474:AO3499)</f>
        <v>0</v>
      </c>
      <c r="AP3473" s="129">
        <f t="shared" si="8805"/>
        <v>82500</v>
      </c>
      <c r="AQ3473" s="129">
        <f t="shared" si="8805"/>
        <v>0</v>
      </c>
      <c r="AR3473" s="129">
        <f t="shared" si="8805"/>
        <v>0</v>
      </c>
      <c r="AS3473" s="129">
        <f t="shared" si="8805"/>
        <v>0</v>
      </c>
      <c r="AT3473" s="129">
        <f t="shared" si="8805"/>
        <v>82500</v>
      </c>
      <c r="AU3473" s="86" t="s">
        <v>61</v>
      </c>
      <c r="AV3473" s="87"/>
      <c r="AW3473" s="88"/>
      <c r="AX3473" s="88"/>
      <c r="AY3473" s="88"/>
      <c r="AZ3473" s="88"/>
      <c r="BA3473" s="8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  <c r="BT3473" s="11"/>
      <c r="BU3473" s="11"/>
      <c r="BV3473" s="11"/>
      <c r="BW3473" s="11"/>
      <c r="BX3473" s="11"/>
      <c r="BY3473" s="11"/>
      <c r="BZ3473" s="11"/>
      <c r="CA3473" s="11"/>
      <c r="CB3473" s="11"/>
      <c r="CC3473" s="11"/>
      <c r="CD3473" s="11"/>
      <c r="CE3473" s="11"/>
      <c r="CF3473" s="11"/>
      <c r="CG3473" s="11"/>
      <c r="CH3473" s="11"/>
      <c r="CI3473" s="11"/>
      <c r="CJ3473" s="11"/>
      <c r="CK3473" s="11"/>
      <c r="CL3473" s="11"/>
      <c r="CM3473" s="11"/>
      <c r="CN3473" s="11"/>
      <c r="CO3473" s="11"/>
      <c r="CP3473" s="11"/>
      <c r="CQ3473" s="11"/>
      <c r="CR3473" s="11"/>
      <c r="CS3473" s="11"/>
      <c r="CT3473" s="11"/>
      <c r="CU3473" s="11"/>
      <c r="CV3473" s="11"/>
      <c r="CW3473" s="11"/>
      <c r="CX3473" s="11"/>
      <c r="CY3473" s="11"/>
      <c r="CZ3473" s="11"/>
      <c r="DA3473" s="11"/>
      <c r="DB3473" s="11"/>
      <c r="DC3473" s="11"/>
      <c r="DD3473" s="11"/>
      <c r="DE3473" s="11"/>
      <c r="DF3473" s="11"/>
      <c r="DG3473" s="11"/>
      <c r="DH3473" s="11"/>
      <c r="DI3473" s="11"/>
      <c r="DJ3473" s="11"/>
      <c r="DK3473" s="11"/>
      <c r="DL3473" s="11"/>
      <c r="DM3473" s="11"/>
      <c r="DN3473" s="11"/>
      <c r="DO3473" s="11"/>
      <c r="DP3473" s="11"/>
      <c r="DQ3473" s="11"/>
      <c r="DR3473" s="11"/>
      <c r="DS3473" s="11"/>
      <c r="DT3473" s="11"/>
      <c r="DU3473" s="11"/>
      <c r="DV3473" s="11"/>
      <c r="DW3473" s="11"/>
      <c r="DX3473" s="11"/>
      <c r="DY3473" s="11"/>
    </row>
    <row r="3474" spans="1:129" s="69" customFormat="1" hidden="1">
      <c r="A3474" s="11"/>
      <c r="B3474" s="388">
        <v>2017</v>
      </c>
      <c r="C3474" s="82">
        <v>8323</v>
      </c>
      <c r="D3474" s="82">
        <v>3</v>
      </c>
      <c r="E3474" s="2">
        <v>6</v>
      </c>
      <c r="F3474" s="2">
        <v>0</v>
      </c>
      <c r="G3474" s="2">
        <v>5000</v>
      </c>
      <c r="H3474" s="2">
        <v>5900</v>
      </c>
      <c r="I3474" s="2">
        <v>591</v>
      </c>
      <c r="J3474" s="83">
        <v>1</v>
      </c>
      <c r="K3474" s="293" t="s">
        <v>1955</v>
      </c>
      <c r="L3474" s="85">
        <v>0</v>
      </c>
      <c r="M3474" s="85">
        <v>0</v>
      </c>
      <c r="N3474" s="85">
        <f t="shared" si="8782"/>
        <v>0</v>
      </c>
      <c r="O3474" s="85">
        <v>0</v>
      </c>
      <c r="P3474" s="85">
        <v>0</v>
      </c>
      <c r="Q3474" s="85">
        <f t="shared" si="8783"/>
        <v>0</v>
      </c>
      <c r="R3474" s="85">
        <v>0</v>
      </c>
      <c r="S3474" s="85">
        <v>0</v>
      </c>
      <c r="T3474" s="85">
        <v>0</v>
      </c>
      <c r="U3474" s="85">
        <f t="shared" ref="U3474:U3485" si="8806">S3474+T3474</f>
        <v>0</v>
      </c>
      <c r="V3474" s="85">
        <v>0</v>
      </c>
      <c r="W3474" s="85">
        <v>0</v>
      </c>
      <c r="X3474" s="85">
        <f t="shared" ref="X3474:X3485" si="8807">V3474+W3474</f>
        <v>0</v>
      </c>
      <c r="Y3474" s="85">
        <v>0</v>
      </c>
      <c r="Z3474" s="85">
        <v>0</v>
      </c>
      <c r="AA3474" s="85">
        <v>0</v>
      </c>
      <c r="AB3474" s="85">
        <f t="shared" ref="AB3474:AB3485" si="8808">Z3474+AA3474</f>
        <v>0</v>
      </c>
      <c r="AC3474" s="85">
        <v>0</v>
      </c>
      <c r="AD3474" s="85">
        <v>0</v>
      </c>
      <c r="AE3474" s="85">
        <f t="shared" ref="AE3474:AE3485" si="8809">AC3474+AD3474</f>
        <v>0</v>
      </c>
      <c r="AF3474" s="85">
        <v>0</v>
      </c>
      <c r="AG3474" s="85">
        <v>0</v>
      </c>
      <c r="AH3474" s="85">
        <v>0</v>
      </c>
      <c r="AI3474" s="85">
        <f t="shared" ref="AI3474:AI3485" si="8810">AG3474+AH3474</f>
        <v>0</v>
      </c>
      <c r="AJ3474" s="85">
        <v>0</v>
      </c>
      <c r="AK3474" s="85">
        <v>0</v>
      </c>
      <c r="AL3474" s="85">
        <f t="shared" ref="AL3474:AL3485" si="8811">AJ3474+AK3474</f>
        <v>0</v>
      </c>
      <c r="AM3474" s="85">
        <v>0</v>
      </c>
      <c r="AN3474" s="386">
        <f t="shared" ref="AN3474" si="8812">L3474-S3474-Z3474-AG3474</f>
        <v>0</v>
      </c>
      <c r="AO3474" s="386">
        <f t="shared" ref="AO3474" si="8813">M3474-T3474-AA3474-AH3474</f>
        <v>0</v>
      </c>
      <c r="AP3474" s="387">
        <f t="shared" ref="AP3474" si="8814">AN3474+AO3474</f>
        <v>0</v>
      </c>
      <c r="AQ3474" s="386">
        <f t="shared" ref="AQ3474" si="8815">O3474-V3474-AC3474-AJ3474</f>
        <v>0</v>
      </c>
      <c r="AR3474" s="386">
        <f t="shared" ref="AR3474" si="8816">P3474-W3474-AD3474-AK3474</f>
        <v>0</v>
      </c>
      <c r="AS3474" s="387">
        <f t="shared" ref="AS3474" si="8817">AQ3474+AR3474</f>
        <v>0</v>
      </c>
      <c r="AT3474" s="387">
        <f t="shared" ref="AT3474" si="8818">AP3474+AS3474</f>
        <v>0</v>
      </c>
      <c r="AU3474" s="86" t="s">
        <v>61</v>
      </c>
      <c r="AV3474" s="87"/>
      <c r="AW3474" s="88"/>
      <c r="AX3474" s="88"/>
      <c r="AY3474" s="88"/>
      <c r="AZ3474" s="88"/>
      <c r="BA3474" s="8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  <c r="BT3474" s="11"/>
      <c r="BU3474" s="11"/>
      <c r="BV3474" s="11"/>
      <c r="BW3474" s="11"/>
      <c r="BX3474" s="11"/>
      <c r="BY3474" s="11"/>
      <c r="BZ3474" s="11"/>
      <c r="CA3474" s="11"/>
      <c r="CB3474" s="11"/>
      <c r="CC3474" s="11"/>
      <c r="CD3474" s="11"/>
      <c r="CE3474" s="11"/>
      <c r="CF3474" s="11"/>
      <c r="CG3474" s="11"/>
      <c r="CH3474" s="11"/>
      <c r="CI3474" s="11"/>
      <c r="CJ3474" s="11"/>
      <c r="CK3474" s="11"/>
      <c r="CL3474" s="11"/>
      <c r="CM3474" s="11"/>
      <c r="CN3474" s="11"/>
      <c r="CO3474" s="11"/>
      <c r="CP3474" s="11"/>
      <c r="CQ3474" s="11"/>
      <c r="CR3474" s="11"/>
      <c r="CS3474" s="11"/>
      <c r="CT3474" s="11"/>
      <c r="CU3474" s="11"/>
      <c r="CV3474" s="11"/>
      <c r="CW3474" s="11"/>
      <c r="CX3474" s="11"/>
      <c r="CY3474" s="11"/>
      <c r="CZ3474" s="11"/>
      <c r="DA3474" s="11"/>
      <c r="DB3474" s="11"/>
      <c r="DC3474" s="11"/>
      <c r="DD3474" s="11"/>
      <c r="DE3474" s="11"/>
      <c r="DF3474" s="11"/>
      <c r="DG3474" s="11"/>
      <c r="DH3474" s="11"/>
      <c r="DI3474" s="11"/>
      <c r="DJ3474" s="11"/>
      <c r="DK3474" s="11"/>
      <c r="DL3474" s="11"/>
      <c r="DM3474" s="11"/>
      <c r="DN3474" s="11"/>
      <c r="DO3474" s="11"/>
      <c r="DP3474" s="11"/>
      <c r="DQ3474" s="11"/>
      <c r="DR3474" s="11"/>
      <c r="DS3474" s="11"/>
      <c r="DT3474" s="11"/>
      <c r="DU3474" s="11"/>
      <c r="DV3474" s="11"/>
      <c r="DW3474" s="11"/>
      <c r="DX3474" s="11"/>
      <c r="DY3474" s="11"/>
    </row>
    <row r="3475" spans="1:129" s="69" customFormat="1" hidden="1">
      <c r="A3475" s="11"/>
      <c r="B3475" s="388">
        <v>2017</v>
      </c>
      <c r="C3475" s="82">
        <v>8323</v>
      </c>
      <c r="D3475" s="82">
        <v>3</v>
      </c>
      <c r="E3475" s="2">
        <v>6</v>
      </c>
      <c r="F3475" s="2">
        <v>0</v>
      </c>
      <c r="G3475" s="2">
        <v>5000</v>
      </c>
      <c r="H3475" s="2">
        <v>5900</v>
      </c>
      <c r="I3475" s="2">
        <v>591</v>
      </c>
      <c r="J3475" s="83">
        <v>1</v>
      </c>
      <c r="K3475" s="293" t="s">
        <v>1956</v>
      </c>
      <c r="L3475" s="85">
        <v>0</v>
      </c>
      <c r="M3475" s="85">
        <v>0</v>
      </c>
      <c r="N3475" s="85">
        <f t="shared" si="8782"/>
        <v>0</v>
      </c>
      <c r="O3475" s="85">
        <v>0</v>
      </c>
      <c r="P3475" s="85">
        <v>0</v>
      </c>
      <c r="Q3475" s="85">
        <f t="shared" si="8783"/>
        <v>0</v>
      </c>
      <c r="R3475" s="85">
        <v>0</v>
      </c>
      <c r="S3475" s="85">
        <v>0</v>
      </c>
      <c r="T3475" s="85">
        <v>0</v>
      </c>
      <c r="U3475" s="85">
        <f t="shared" si="8806"/>
        <v>0</v>
      </c>
      <c r="V3475" s="85">
        <v>0</v>
      </c>
      <c r="W3475" s="85">
        <v>0</v>
      </c>
      <c r="X3475" s="85">
        <f t="shared" si="8807"/>
        <v>0</v>
      </c>
      <c r="Y3475" s="85">
        <v>0</v>
      </c>
      <c r="Z3475" s="85">
        <v>0</v>
      </c>
      <c r="AA3475" s="85">
        <v>0</v>
      </c>
      <c r="AB3475" s="85">
        <f t="shared" si="8808"/>
        <v>0</v>
      </c>
      <c r="AC3475" s="85">
        <v>0</v>
      </c>
      <c r="AD3475" s="85">
        <v>0</v>
      </c>
      <c r="AE3475" s="85">
        <f t="shared" si="8809"/>
        <v>0</v>
      </c>
      <c r="AF3475" s="85">
        <v>0</v>
      </c>
      <c r="AG3475" s="85">
        <v>0</v>
      </c>
      <c r="AH3475" s="85">
        <v>0</v>
      </c>
      <c r="AI3475" s="85">
        <f t="shared" si="8810"/>
        <v>0</v>
      </c>
      <c r="AJ3475" s="85">
        <v>0</v>
      </c>
      <c r="AK3475" s="85">
        <v>0</v>
      </c>
      <c r="AL3475" s="85">
        <f t="shared" si="8811"/>
        <v>0</v>
      </c>
      <c r="AM3475" s="85">
        <v>0</v>
      </c>
      <c r="AN3475" s="386">
        <f t="shared" ref="AN3475:AN3499" si="8819">L3475-S3475-Z3475-AG3475</f>
        <v>0</v>
      </c>
      <c r="AO3475" s="386">
        <f t="shared" ref="AO3475:AO3499" si="8820">M3475-T3475-AA3475-AH3475</f>
        <v>0</v>
      </c>
      <c r="AP3475" s="387">
        <f t="shared" ref="AP3475:AP3499" si="8821">AN3475+AO3475</f>
        <v>0</v>
      </c>
      <c r="AQ3475" s="386">
        <f t="shared" ref="AQ3475:AQ3499" si="8822">O3475-V3475-AC3475-AJ3475</f>
        <v>0</v>
      </c>
      <c r="AR3475" s="386">
        <f t="shared" ref="AR3475:AR3499" si="8823">P3475-W3475-AD3475-AK3475</f>
        <v>0</v>
      </c>
      <c r="AS3475" s="387">
        <f t="shared" ref="AS3475:AS3499" si="8824">AQ3475+AR3475</f>
        <v>0</v>
      </c>
      <c r="AT3475" s="387">
        <f t="shared" ref="AT3475:AT3499" si="8825">AP3475+AS3475</f>
        <v>0</v>
      </c>
      <c r="AU3475" s="86" t="s">
        <v>61</v>
      </c>
      <c r="AV3475" s="87"/>
      <c r="AW3475" s="88"/>
      <c r="AX3475" s="88"/>
      <c r="AY3475" s="88"/>
      <c r="AZ3475" s="88"/>
      <c r="BA3475" s="8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  <c r="BT3475" s="11"/>
      <c r="BU3475" s="11"/>
      <c r="BV3475" s="11"/>
      <c r="BW3475" s="11"/>
      <c r="BX3475" s="11"/>
      <c r="BY3475" s="11"/>
      <c r="BZ3475" s="11"/>
      <c r="CA3475" s="11"/>
      <c r="CB3475" s="11"/>
      <c r="CC3475" s="11"/>
      <c r="CD3475" s="11"/>
      <c r="CE3475" s="11"/>
      <c r="CF3475" s="11"/>
      <c r="CG3475" s="11"/>
      <c r="CH3475" s="11"/>
      <c r="CI3475" s="11"/>
      <c r="CJ3475" s="11"/>
      <c r="CK3475" s="11"/>
      <c r="CL3475" s="11"/>
      <c r="CM3475" s="11"/>
      <c r="CN3475" s="11"/>
      <c r="CO3475" s="11"/>
      <c r="CP3475" s="11"/>
      <c r="CQ3475" s="11"/>
      <c r="CR3475" s="11"/>
      <c r="CS3475" s="11"/>
      <c r="CT3475" s="11"/>
      <c r="CU3475" s="11"/>
      <c r="CV3475" s="11"/>
      <c r="CW3475" s="11"/>
      <c r="CX3475" s="11"/>
      <c r="CY3475" s="11"/>
      <c r="CZ3475" s="11"/>
      <c r="DA3475" s="11"/>
      <c r="DB3475" s="11"/>
      <c r="DC3475" s="11"/>
      <c r="DD3475" s="11"/>
      <c r="DE3475" s="11"/>
      <c r="DF3475" s="11"/>
      <c r="DG3475" s="11"/>
      <c r="DH3475" s="11"/>
      <c r="DI3475" s="11"/>
      <c r="DJ3475" s="11"/>
      <c r="DK3475" s="11"/>
      <c r="DL3475" s="11"/>
      <c r="DM3475" s="11"/>
      <c r="DN3475" s="11"/>
      <c r="DO3475" s="11"/>
      <c r="DP3475" s="11"/>
      <c r="DQ3475" s="11"/>
      <c r="DR3475" s="11"/>
      <c r="DS3475" s="11"/>
      <c r="DT3475" s="11"/>
      <c r="DU3475" s="11"/>
      <c r="DV3475" s="11"/>
      <c r="DW3475" s="11"/>
      <c r="DX3475" s="11"/>
      <c r="DY3475" s="11"/>
    </row>
    <row r="3476" spans="1:129" s="69" customFormat="1" hidden="1">
      <c r="A3476" s="11"/>
      <c r="B3476" s="388">
        <v>2017</v>
      </c>
      <c r="C3476" s="82">
        <v>8323</v>
      </c>
      <c r="D3476" s="82">
        <v>3</v>
      </c>
      <c r="E3476" s="2">
        <v>6</v>
      </c>
      <c r="F3476" s="2">
        <v>0</v>
      </c>
      <c r="G3476" s="2">
        <v>5000</v>
      </c>
      <c r="H3476" s="2">
        <v>5900</v>
      </c>
      <c r="I3476" s="2">
        <v>591</v>
      </c>
      <c r="J3476" s="83">
        <v>1</v>
      </c>
      <c r="K3476" s="293" t="s">
        <v>1957</v>
      </c>
      <c r="L3476" s="85">
        <v>0</v>
      </c>
      <c r="M3476" s="85">
        <v>0</v>
      </c>
      <c r="N3476" s="85">
        <f t="shared" si="8782"/>
        <v>0</v>
      </c>
      <c r="O3476" s="85">
        <v>0</v>
      </c>
      <c r="P3476" s="85">
        <v>0</v>
      </c>
      <c r="Q3476" s="85">
        <f t="shared" si="8783"/>
        <v>0</v>
      </c>
      <c r="R3476" s="85">
        <v>0</v>
      </c>
      <c r="S3476" s="85">
        <v>0</v>
      </c>
      <c r="T3476" s="85">
        <v>0</v>
      </c>
      <c r="U3476" s="85">
        <f t="shared" si="8806"/>
        <v>0</v>
      </c>
      <c r="V3476" s="85">
        <v>0</v>
      </c>
      <c r="W3476" s="85">
        <v>0</v>
      </c>
      <c r="X3476" s="85">
        <f t="shared" si="8807"/>
        <v>0</v>
      </c>
      <c r="Y3476" s="85">
        <v>0</v>
      </c>
      <c r="Z3476" s="85">
        <v>0</v>
      </c>
      <c r="AA3476" s="85">
        <v>0</v>
      </c>
      <c r="AB3476" s="85">
        <f t="shared" si="8808"/>
        <v>0</v>
      </c>
      <c r="AC3476" s="85">
        <v>0</v>
      </c>
      <c r="AD3476" s="85">
        <v>0</v>
      </c>
      <c r="AE3476" s="85">
        <f t="shared" si="8809"/>
        <v>0</v>
      </c>
      <c r="AF3476" s="85">
        <v>0</v>
      </c>
      <c r="AG3476" s="85">
        <v>0</v>
      </c>
      <c r="AH3476" s="85">
        <v>0</v>
      </c>
      <c r="AI3476" s="85">
        <f t="shared" si="8810"/>
        <v>0</v>
      </c>
      <c r="AJ3476" s="85">
        <v>0</v>
      </c>
      <c r="AK3476" s="85">
        <v>0</v>
      </c>
      <c r="AL3476" s="85">
        <f t="shared" si="8811"/>
        <v>0</v>
      </c>
      <c r="AM3476" s="85">
        <v>0</v>
      </c>
      <c r="AN3476" s="386">
        <f t="shared" si="8819"/>
        <v>0</v>
      </c>
      <c r="AO3476" s="386">
        <f t="shared" si="8820"/>
        <v>0</v>
      </c>
      <c r="AP3476" s="387">
        <f t="shared" si="8821"/>
        <v>0</v>
      </c>
      <c r="AQ3476" s="386">
        <f t="shared" si="8822"/>
        <v>0</v>
      </c>
      <c r="AR3476" s="386">
        <f t="shared" si="8823"/>
        <v>0</v>
      </c>
      <c r="AS3476" s="387">
        <f t="shared" si="8824"/>
        <v>0</v>
      </c>
      <c r="AT3476" s="387">
        <f t="shared" si="8825"/>
        <v>0</v>
      </c>
      <c r="AU3476" s="86" t="s">
        <v>61</v>
      </c>
      <c r="AV3476" s="87"/>
      <c r="AW3476" s="88"/>
      <c r="AX3476" s="88"/>
      <c r="AY3476" s="88"/>
      <c r="AZ3476" s="88"/>
      <c r="BA3476" s="8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  <c r="BT3476" s="11"/>
      <c r="BU3476" s="11"/>
      <c r="BV3476" s="11"/>
      <c r="BW3476" s="11"/>
      <c r="BX3476" s="11"/>
      <c r="BY3476" s="11"/>
      <c r="BZ3476" s="11"/>
      <c r="CA3476" s="11"/>
      <c r="CB3476" s="11"/>
      <c r="CC3476" s="11"/>
      <c r="CD3476" s="11"/>
      <c r="CE3476" s="11"/>
      <c r="CF3476" s="11"/>
      <c r="CG3476" s="11"/>
      <c r="CH3476" s="11"/>
      <c r="CI3476" s="11"/>
      <c r="CJ3476" s="11"/>
      <c r="CK3476" s="11"/>
      <c r="CL3476" s="11"/>
      <c r="CM3476" s="11"/>
      <c r="CN3476" s="11"/>
      <c r="CO3476" s="11"/>
      <c r="CP3476" s="11"/>
      <c r="CQ3476" s="11"/>
      <c r="CR3476" s="11"/>
      <c r="CS3476" s="11"/>
      <c r="CT3476" s="11"/>
      <c r="CU3476" s="11"/>
      <c r="CV3476" s="11"/>
      <c r="CW3476" s="11"/>
      <c r="CX3476" s="11"/>
      <c r="CY3476" s="11"/>
      <c r="CZ3476" s="11"/>
      <c r="DA3476" s="11"/>
      <c r="DB3476" s="11"/>
      <c r="DC3476" s="11"/>
      <c r="DD3476" s="11"/>
      <c r="DE3476" s="11"/>
      <c r="DF3476" s="11"/>
      <c r="DG3476" s="11"/>
      <c r="DH3476" s="11"/>
      <c r="DI3476" s="11"/>
      <c r="DJ3476" s="11"/>
      <c r="DK3476" s="11"/>
      <c r="DL3476" s="11"/>
      <c r="DM3476" s="11"/>
      <c r="DN3476" s="11"/>
      <c r="DO3476" s="11"/>
      <c r="DP3476" s="11"/>
      <c r="DQ3476" s="11"/>
      <c r="DR3476" s="11"/>
      <c r="DS3476" s="11"/>
      <c r="DT3476" s="11"/>
      <c r="DU3476" s="11"/>
      <c r="DV3476" s="11"/>
      <c r="DW3476" s="11"/>
      <c r="DX3476" s="11"/>
      <c r="DY3476" s="11"/>
    </row>
    <row r="3477" spans="1:129" s="69" customFormat="1" ht="46.5" hidden="1">
      <c r="A3477" s="11"/>
      <c r="B3477" s="388">
        <v>2017</v>
      </c>
      <c r="C3477" s="82">
        <v>8323</v>
      </c>
      <c r="D3477" s="82">
        <v>3</v>
      </c>
      <c r="E3477" s="2">
        <v>6</v>
      </c>
      <c r="F3477" s="2">
        <v>0</v>
      </c>
      <c r="G3477" s="2">
        <v>5000</v>
      </c>
      <c r="H3477" s="2">
        <v>5900</v>
      </c>
      <c r="I3477" s="2">
        <v>591</v>
      </c>
      <c r="J3477" s="83">
        <v>1</v>
      </c>
      <c r="K3477" s="293" t="s">
        <v>1958</v>
      </c>
      <c r="L3477" s="85">
        <v>0</v>
      </c>
      <c r="M3477" s="85">
        <v>0</v>
      </c>
      <c r="N3477" s="85">
        <f t="shared" si="8782"/>
        <v>0</v>
      </c>
      <c r="O3477" s="85">
        <v>0</v>
      </c>
      <c r="P3477" s="85">
        <v>0</v>
      </c>
      <c r="Q3477" s="85">
        <f t="shared" si="8783"/>
        <v>0</v>
      </c>
      <c r="R3477" s="85">
        <v>0</v>
      </c>
      <c r="S3477" s="85">
        <v>0</v>
      </c>
      <c r="T3477" s="85">
        <v>0</v>
      </c>
      <c r="U3477" s="85">
        <f t="shared" si="8806"/>
        <v>0</v>
      </c>
      <c r="V3477" s="85">
        <v>0</v>
      </c>
      <c r="W3477" s="85">
        <v>0</v>
      </c>
      <c r="X3477" s="85">
        <f t="shared" si="8807"/>
        <v>0</v>
      </c>
      <c r="Y3477" s="85">
        <v>0</v>
      </c>
      <c r="Z3477" s="85">
        <v>0</v>
      </c>
      <c r="AA3477" s="85">
        <v>0</v>
      </c>
      <c r="AB3477" s="85">
        <f t="shared" si="8808"/>
        <v>0</v>
      </c>
      <c r="AC3477" s="85">
        <v>0</v>
      </c>
      <c r="AD3477" s="85">
        <v>0</v>
      </c>
      <c r="AE3477" s="85">
        <f t="shared" si="8809"/>
        <v>0</v>
      </c>
      <c r="AF3477" s="85">
        <v>0</v>
      </c>
      <c r="AG3477" s="85">
        <v>0</v>
      </c>
      <c r="AH3477" s="85">
        <v>0</v>
      </c>
      <c r="AI3477" s="85">
        <f t="shared" si="8810"/>
        <v>0</v>
      </c>
      <c r="AJ3477" s="85">
        <v>0</v>
      </c>
      <c r="AK3477" s="85">
        <v>0</v>
      </c>
      <c r="AL3477" s="85">
        <f t="shared" si="8811"/>
        <v>0</v>
      </c>
      <c r="AM3477" s="85">
        <v>0</v>
      </c>
      <c r="AN3477" s="386">
        <f t="shared" si="8819"/>
        <v>0</v>
      </c>
      <c r="AO3477" s="386">
        <f t="shared" si="8820"/>
        <v>0</v>
      </c>
      <c r="AP3477" s="387">
        <f t="shared" si="8821"/>
        <v>0</v>
      </c>
      <c r="AQ3477" s="386">
        <f t="shared" si="8822"/>
        <v>0</v>
      </c>
      <c r="AR3477" s="386">
        <f t="shared" si="8823"/>
        <v>0</v>
      </c>
      <c r="AS3477" s="387">
        <f t="shared" si="8824"/>
        <v>0</v>
      </c>
      <c r="AT3477" s="387">
        <f t="shared" si="8825"/>
        <v>0</v>
      </c>
      <c r="AU3477" s="86" t="s">
        <v>61</v>
      </c>
      <c r="AV3477" s="87"/>
      <c r="AW3477" s="88"/>
      <c r="AX3477" s="88"/>
      <c r="AY3477" s="88"/>
      <c r="AZ3477" s="88"/>
      <c r="BA3477" s="8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  <c r="BT3477" s="11"/>
      <c r="BU3477" s="11"/>
      <c r="BV3477" s="11"/>
      <c r="BW3477" s="11"/>
      <c r="BX3477" s="11"/>
      <c r="BY3477" s="11"/>
      <c r="BZ3477" s="11"/>
      <c r="CA3477" s="11"/>
      <c r="CB3477" s="11"/>
      <c r="CC3477" s="11"/>
      <c r="CD3477" s="11"/>
      <c r="CE3477" s="11"/>
      <c r="CF3477" s="11"/>
      <c r="CG3477" s="11"/>
      <c r="CH3477" s="11"/>
      <c r="CI3477" s="11"/>
      <c r="CJ3477" s="11"/>
      <c r="CK3477" s="11"/>
      <c r="CL3477" s="11"/>
      <c r="CM3477" s="11"/>
      <c r="CN3477" s="11"/>
      <c r="CO3477" s="11"/>
      <c r="CP3477" s="11"/>
      <c r="CQ3477" s="11"/>
      <c r="CR3477" s="11"/>
      <c r="CS3477" s="11"/>
      <c r="CT3477" s="11"/>
      <c r="CU3477" s="11"/>
      <c r="CV3477" s="11"/>
      <c r="CW3477" s="11"/>
      <c r="CX3477" s="11"/>
      <c r="CY3477" s="11"/>
      <c r="CZ3477" s="11"/>
      <c r="DA3477" s="11"/>
      <c r="DB3477" s="11"/>
      <c r="DC3477" s="11"/>
      <c r="DD3477" s="11"/>
      <c r="DE3477" s="11"/>
      <c r="DF3477" s="11"/>
      <c r="DG3477" s="11"/>
      <c r="DH3477" s="11"/>
      <c r="DI3477" s="11"/>
      <c r="DJ3477" s="11"/>
      <c r="DK3477" s="11"/>
      <c r="DL3477" s="11"/>
      <c r="DM3477" s="11"/>
      <c r="DN3477" s="11"/>
      <c r="DO3477" s="11"/>
      <c r="DP3477" s="11"/>
      <c r="DQ3477" s="11"/>
      <c r="DR3477" s="11"/>
      <c r="DS3477" s="11"/>
      <c r="DT3477" s="11"/>
      <c r="DU3477" s="11"/>
      <c r="DV3477" s="11"/>
      <c r="DW3477" s="11"/>
      <c r="DX3477" s="11"/>
      <c r="DY3477" s="11"/>
    </row>
    <row r="3478" spans="1:129" s="69" customFormat="1" ht="46.5">
      <c r="A3478" s="11"/>
      <c r="B3478" s="388">
        <v>2017</v>
      </c>
      <c r="C3478" s="82">
        <v>8323</v>
      </c>
      <c r="D3478" s="82">
        <v>3</v>
      </c>
      <c r="E3478" s="2">
        <v>6</v>
      </c>
      <c r="F3478" s="2">
        <v>0</v>
      </c>
      <c r="G3478" s="2">
        <v>5000</v>
      </c>
      <c r="H3478" s="2">
        <v>5900</v>
      </c>
      <c r="I3478" s="2">
        <v>591</v>
      </c>
      <c r="J3478" s="83">
        <v>1</v>
      </c>
      <c r="K3478" s="293" t="s">
        <v>1959</v>
      </c>
      <c r="L3478" s="85">
        <v>12500</v>
      </c>
      <c r="M3478" s="85">
        <v>0</v>
      </c>
      <c r="N3478" s="85">
        <f t="shared" si="8782"/>
        <v>12500</v>
      </c>
      <c r="O3478" s="85">
        <v>0</v>
      </c>
      <c r="P3478" s="85">
        <v>0</v>
      </c>
      <c r="Q3478" s="85">
        <f t="shared" si="8783"/>
        <v>0</v>
      </c>
      <c r="R3478" s="85">
        <f>N3478+Q3478</f>
        <v>12500</v>
      </c>
      <c r="S3478" s="85">
        <v>0</v>
      </c>
      <c r="T3478" s="85">
        <v>0</v>
      </c>
      <c r="U3478" s="85">
        <f t="shared" si="8806"/>
        <v>0</v>
      </c>
      <c r="V3478" s="85">
        <v>0</v>
      </c>
      <c r="W3478" s="85">
        <v>0</v>
      </c>
      <c r="X3478" s="85">
        <f t="shared" si="8807"/>
        <v>0</v>
      </c>
      <c r="Y3478" s="85">
        <f>U3478+X3478</f>
        <v>0</v>
      </c>
      <c r="Z3478" s="85">
        <v>0</v>
      </c>
      <c r="AA3478" s="85">
        <v>0</v>
      </c>
      <c r="AB3478" s="85">
        <f t="shared" si="8808"/>
        <v>0</v>
      </c>
      <c r="AC3478" s="85">
        <v>0</v>
      </c>
      <c r="AD3478" s="85">
        <v>0</v>
      </c>
      <c r="AE3478" s="85">
        <f t="shared" si="8809"/>
        <v>0</v>
      </c>
      <c r="AF3478" s="85">
        <f>AB3478+AE3478</f>
        <v>0</v>
      </c>
      <c r="AG3478" s="85">
        <v>0</v>
      </c>
      <c r="AH3478" s="85">
        <v>0</v>
      </c>
      <c r="AI3478" s="85">
        <f t="shared" si="8810"/>
        <v>0</v>
      </c>
      <c r="AJ3478" s="85">
        <v>0</v>
      </c>
      <c r="AK3478" s="85">
        <v>0</v>
      </c>
      <c r="AL3478" s="85">
        <f t="shared" si="8811"/>
        <v>0</v>
      </c>
      <c r="AM3478" s="85">
        <f>AI3478+AL3478</f>
        <v>0</v>
      </c>
      <c r="AN3478" s="386">
        <f t="shared" si="8819"/>
        <v>12500</v>
      </c>
      <c r="AO3478" s="386">
        <f t="shared" si="8820"/>
        <v>0</v>
      </c>
      <c r="AP3478" s="387">
        <f t="shared" si="8821"/>
        <v>12500</v>
      </c>
      <c r="AQ3478" s="386">
        <f t="shared" si="8822"/>
        <v>0</v>
      </c>
      <c r="AR3478" s="386">
        <f t="shared" si="8823"/>
        <v>0</v>
      </c>
      <c r="AS3478" s="387">
        <f t="shared" si="8824"/>
        <v>0</v>
      </c>
      <c r="AT3478" s="387">
        <f t="shared" si="8825"/>
        <v>12500</v>
      </c>
      <c r="AU3478" s="86" t="s">
        <v>61</v>
      </c>
      <c r="AV3478" s="87">
        <v>1</v>
      </c>
      <c r="AW3478" s="88"/>
      <c r="AX3478" s="88"/>
      <c r="AY3478" s="88"/>
      <c r="AZ3478" s="88"/>
      <c r="BA3478" s="8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  <c r="BT3478" s="11"/>
      <c r="BU3478" s="11"/>
      <c r="BV3478" s="11"/>
      <c r="BW3478" s="11"/>
      <c r="BX3478" s="11"/>
      <c r="BY3478" s="11"/>
      <c r="BZ3478" s="11"/>
      <c r="CA3478" s="11"/>
      <c r="CB3478" s="11"/>
      <c r="CC3478" s="11"/>
      <c r="CD3478" s="11"/>
      <c r="CE3478" s="11"/>
      <c r="CF3478" s="11"/>
      <c r="CG3478" s="11"/>
      <c r="CH3478" s="11"/>
      <c r="CI3478" s="11"/>
      <c r="CJ3478" s="11"/>
      <c r="CK3478" s="11"/>
      <c r="CL3478" s="11"/>
      <c r="CM3478" s="11"/>
      <c r="CN3478" s="11"/>
      <c r="CO3478" s="11"/>
      <c r="CP3478" s="11"/>
      <c r="CQ3478" s="11"/>
      <c r="CR3478" s="11"/>
      <c r="CS3478" s="11"/>
      <c r="CT3478" s="11"/>
      <c r="CU3478" s="11"/>
      <c r="CV3478" s="11"/>
      <c r="CW3478" s="11"/>
      <c r="CX3478" s="11"/>
      <c r="CY3478" s="11"/>
      <c r="CZ3478" s="11"/>
      <c r="DA3478" s="11"/>
      <c r="DB3478" s="11"/>
      <c r="DC3478" s="11"/>
      <c r="DD3478" s="11"/>
      <c r="DE3478" s="11"/>
      <c r="DF3478" s="11"/>
      <c r="DG3478" s="11"/>
      <c r="DH3478" s="11"/>
      <c r="DI3478" s="11"/>
      <c r="DJ3478" s="11"/>
      <c r="DK3478" s="11"/>
      <c r="DL3478" s="11"/>
      <c r="DM3478" s="11"/>
      <c r="DN3478" s="11"/>
      <c r="DO3478" s="11"/>
      <c r="DP3478" s="11"/>
      <c r="DQ3478" s="11"/>
      <c r="DR3478" s="11"/>
      <c r="DS3478" s="11"/>
      <c r="DT3478" s="11"/>
      <c r="DU3478" s="11"/>
      <c r="DV3478" s="11"/>
      <c r="DW3478" s="11"/>
      <c r="DX3478" s="11"/>
      <c r="DY3478" s="11"/>
    </row>
    <row r="3479" spans="1:129" s="69" customFormat="1" hidden="1">
      <c r="A3479" s="11"/>
      <c r="B3479" s="388">
        <v>2017</v>
      </c>
      <c r="C3479" s="82">
        <v>8323</v>
      </c>
      <c r="D3479" s="82">
        <v>3</v>
      </c>
      <c r="E3479" s="2">
        <v>6</v>
      </c>
      <c r="F3479" s="2">
        <v>0</v>
      </c>
      <c r="G3479" s="2">
        <v>5000</v>
      </c>
      <c r="H3479" s="2">
        <v>5900</v>
      </c>
      <c r="I3479" s="2">
        <v>591</v>
      </c>
      <c r="J3479" s="83">
        <v>1</v>
      </c>
      <c r="K3479" s="293" t="s">
        <v>1960</v>
      </c>
      <c r="L3479" s="85">
        <v>0</v>
      </c>
      <c r="M3479" s="85">
        <v>0</v>
      </c>
      <c r="N3479" s="85">
        <f t="shared" si="8782"/>
        <v>0</v>
      </c>
      <c r="O3479" s="85">
        <v>0</v>
      </c>
      <c r="P3479" s="85">
        <v>0</v>
      </c>
      <c r="Q3479" s="85">
        <f t="shared" si="8783"/>
        <v>0</v>
      </c>
      <c r="R3479" s="85">
        <v>0</v>
      </c>
      <c r="S3479" s="85">
        <v>0</v>
      </c>
      <c r="T3479" s="85">
        <v>0</v>
      </c>
      <c r="U3479" s="85">
        <f t="shared" si="8806"/>
        <v>0</v>
      </c>
      <c r="V3479" s="85">
        <v>0</v>
      </c>
      <c r="W3479" s="85">
        <v>0</v>
      </c>
      <c r="X3479" s="85">
        <f t="shared" si="8807"/>
        <v>0</v>
      </c>
      <c r="Y3479" s="85">
        <v>0</v>
      </c>
      <c r="Z3479" s="85">
        <v>0</v>
      </c>
      <c r="AA3479" s="85">
        <v>0</v>
      </c>
      <c r="AB3479" s="85">
        <f t="shared" si="8808"/>
        <v>0</v>
      </c>
      <c r="AC3479" s="85">
        <v>0</v>
      </c>
      <c r="AD3479" s="85">
        <v>0</v>
      </c>
      <c r="AE3479" s="85">
        <f t="shared" si="8809"/>
        <v>0</v>
      </c>
      <c r="AF3479" s="85">
        <v>0</v>
      </c>
      <c r="AG3479" s="85">
        <v>0</v>
      </c>
      <c r="AH3479" s="85">
        <v>0</v>
      </c>
      <c r="AI3479" s="85">
        <f t="shared" si="8810"/>
        <v>0</v>
      </c>
      <c r="AJ3479" s="85">
        <v>0</v>
      </c>
      <c r="AK3479" s="85">
        <v>0</v>
      </c>
      <c r="AL3479" s="85">
        <f t="shared" si="8811"/>
        <v>0</v>
      </c>
      <c r="AM3479" s="85">
        <v>0</v>
      </c>
      <c r="AN3479" s="386">
        <f t="shared" si="8819"/>
        <v>0</v>
      </c>
      <c r="AO3479" s="386">
        <f t="shared" si="8820"/>
        <v>0</v>
      </c>
      <c r="AP3479" s="387">
        <f t="shared" si="8821"/>
        <v>0</v>
      </c>
      <c r="AQ3479" s="386">
        <f t="shared" si="8822"/>
        <v>0</v>
      </c>
      <c r="AR3479" s="386">
        <f t="shared" si="8823"/>
        <v>0</v>
      </c>
      <c r="AS3479" s="387">
        <f t="shared" si="8824"/>
        <v>0</v>
      </c>
      <c r="AT3479" s="387">
        <f t="shared" si="8825"/>
        <v>0</v>
      </c>
      <c r="AU3479" s="86" t="s">
        <v>61</v>
      </c>
      <c r="AV3479" s="87"/>
      <c r="AW3479" s="88"/>
      <c r="AX3479" s="88"/>
      <c r="AY3479" s="88"/>
      <c r="AZ3479" s="88"/>
      <c r="BA3479" s="8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  <c r="BT3479" s="11"/>
      <c r="BU3479" s="11"/>
      <c r="BV3479" s="11"/>
      <c r="BW3479" s="11"/>
      <c r="BX3479" s="11"/>
      <c r="BY3479" s="11"/>
      <c r="BZ3479" s="11"/>
      <c r="CA3479" s="11"/>
      <c r="CB3479" s="11"/>
      <c r="CC3479" s="11"/>
      <c r="CD3479" s="11"/>
      <c r="CE3479" s="11"/>
      <c r="CF3479" s="11"/>
      <c r="CG3479" s="11"/>
      <c r="CH3479" s="11"/>
      <c r="CI3479" s="11"/>
      <c r="CJ3479" s="11"/>
      <c r="CK3479" s="11"/>
      <c r="CL3479" s="11"/>
      <c r="CM3479" s="11"/>
      <c r="CN3479" s="11"/>
      <c r="CO3479" s="11"/>
      <c r="CP3479" s="11"/>
      <c r="CQ3479" s="11"/>
      <c r="CR3479" s="11"/>
      <c r="CS3479" s="11"/>
      <c r="CT3479" s="11"/>
      <c r="CU3479" s="11"/>
      <c r="CV3479" s="11"/>
      <c r="CW3479" s="11"/>
      <c r="CX3479" s="11"/>
      <c r="CY3479" s="11"/>
      <c r="CZ3479" s="11"/>
      <c r="DA3479" s="11"/>
      <c r="DB3479" s="11"/>
      <c r="DC3479" s="11"/>
      <c r="DD3479" s="11"/>
      <c r="DE3479" s="11"/>
      <c r="DF3479" s="11"/>
      <c r="DG3479" s="11"/>
      <c r="DH3479" s="11"/>
      <c r="DI3479" s="11"/>
      <c r="DJ3479" s="11"/>
      <c r="DK3479" s="11"/>
      <c r="DL3479" s="11"/>
      <c r="DM3479" s="11"/>
      <c r="DN3479" s="11"/>
      <c r="DO3479" s="11"/>
      <c r="DP3479" s="11"/>
      <c r="DQ3479" s="11"/>
      <c r="DR3479" s="11"/>
      <c r="DS3479" s="11"/>
      <c r="DT3479" s="11"/>
      <c r="DU3479" s="11"/>
      <c r="DV3479" s="11"/>
      <c r="DW3479" s="11"/>
      <c r="DX3479" s="11"/>
      <c r="DY3479" s="11"/>
    </row>
    <row r="3480" spans="1:129" s="69" customFormat="1" ht="46.5" hidden="1">
      <c r="A3480" s="11"/>
      <c r="B3480" s="388">
        <v>2017</v>
      </c>
      <c r="C3480" s="82">
        <v>8323</v>
      </c>
      <c r="D3480" s="82">
        <v>3</v>
      </c>
      <c r="E3480" s="2">
        <v>6</v>
      </c>
      <c r="F3480" s="2">
        <v>0</v>
      </c>
      <c r="G3480" s="2">
        <v>5000</v>
      </c>
      <c r="H3480" s="2">
        <v>5900</v>
      </c>
      <c r="I3480" s="2">
        <v>591</v>
      </c>
      <c r="J3480" s="83">
        <v>1</v>
      </c>
      <c r="K3480" s="293" t="s">
        <v>1961</v>
      </c>
      <c r="L3480" s="85">
        <v>0</v>
      </c>
      <c r="M3480" s="85">
        <v>0</v>
      </c>
      <c r="N3480" s="85">
        <f t="shared" si="8782"/>
        <v>0</v>
      </c>
      <c r="O3480" s="85">
        <v>0</v>
      </c>
      <c r="P3480" s="85">
        <v>0</v>
      </c>
      <c r="Q3480" s="85">
        <f t="shared" si="8783"/>
        <v>0</v>
      </c>
      <c r="R3480" s="85">
        <v>0</v>
      </c>
      <c r="S3480" s="85">
        <v>0</v>
      </c>
      <c r="T3480" s="85">
        <v>0</v>
      </c>
      <c r="U3480" s="85">
        <f t="shared" si="8806"/>
        <v>0</v>
      </c>
      <c r="V3480" s="85">
        <v>0</v>
      </c>
      <c r="W3480" s="85">
        <v>0</v>
      </c>
      <c r="X3480" s="85">
        <f t="shared" si="8807"/>
        <v>0</v>
      </c>
      <c r="Y3480" s="85">
        <v>0</v>
      </c>
      <c r="Z3480" s="85">
        <v>0</v>
      </c>
      <c r="AA3480" s="85">
        <v>0</v>
      </c>
      <c r="AB3480" s="85">
        <f t="shared" si="8808"/>
        <v>0</v>
      </c>
      <c r="AC3480" s="85">
        <v>0</v>
      </c>
      <c r="AD3480" s="85">
        <v>0</v>
      </c>
      <c r="AE3480" s="85">
        <f t="shared" si="8809"/>
        <v>0</v>
      </c>
      <c r="AF3480" s="85">
        <v>0</v>
      </c>
      <c r="AG3480" s="85">
        <v>0</v>
      </c>
      <c r="AH3480" s="85">
        <v>0</v>
      </c>
      <c r="AI3480" s="85">
        <f t="shared" si="8810"/>
        <v>0</v>
      </c>
      <c r="AJ3480" s="85">
        <v>0</v>
      </c>
      <c r="AK3480" s="85">
        <v>0</v>
      </c>
      <c r="AL3480" s="85">
        <f t="shared" si="8811"/>
        <v>0</v>
      </c>
      <c r="AM3480" s="85">
        <v>0</v>
      </c>
      <c r="AN3480" s="386">
        <f t="shared" si="8819"/>
        <v>0</v>
      </c>
      <c r="AO3480" s="386">
        <f t="shared" si="8820"/>
        <v>0</v>
      </c>
      <c r="AP3480" s="387">
        <f t="shared" si="8821"/>
        <v>0</v>
      </c>
      <c r="AQ3480" s="386">
        <f t="shared" si="8822"/>
        <v>0</v>
      </c>
      <c r="AR3480" s="386">
        <f t="shared" si="8823"/>
        <v>0</v>
      </c>
      <c r="AS3480" s="387">
        <f t="shared" si="8824"/>
        <v>0</v>
      </c>
      <c r="AT3480" s="387">
        <f t="shared" si="8825"/>
        <v>0</v>
      </c>
      <c r="AU3480" s="86" t="s">
        <v>61</v>
      </c>
      <c r="AV3480" s="87"/>
      <c r="AW3480" s="88"/>
      <c r="AX3480" s="88"/>
      <c r="AY3480" s="88"/>
      <c r="AZ3480" s="88"/>
      <c r="BA3480" s="8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  <c r="BT3480" s="11"/>
      <c r="BU3480" s="11"/>
      <c r="BV3480" s="11"/>
      <c r="BW3480" s="11"/>
      <c r="BX3480" s="11"/>
      <c r="BY3480" s="11"/>
      <c r="BZ3480" s="11"/>
      <c r="CA3480" s="11"/>
      <c r="CB3480" s="11"/>
      <c r="CC3480" s="11"/>
      <c r="CD3480" s="11"/>
      <c r="CE3480" s="11"/>
      <c r="CF3480" s="11"/>
      <c r="CG3480" s="11"/>
      <c r="CH3480" s="11"/>
      <c r="CI3480" s="11"/>
      <c r="CJ3480" s="11"/>
      <c r="CK3480" s="11"/>
      <c r="CL3480" s="11"/>
      <c r="CM3480" s="11"/>
      <c r="CN3480" s="11"/>
      <c r="CO3480" s="11"/>
      <c r="CP3480" s="11"/>
      <c r="CQ3480" s="11"/>
      <c r="CR3480" s="11"/>
      <c r="CS3480" s="11"/>
      <c r="CT3480" s="11"/>
      <c r="CU3480" s="11"/>
      <c r="CV3480" s="11"/>
      <c r="CW3480" s="11"/>
      <c r="CX3480" s="11"/>
      <c r="CY3480" s="11"/>
      <c r="CZ3480" s="11"/>
      <c r="DA3480" s="11"/>
      <c r="DB3480" s="11"/>
      <c r="DC3480" s="11"/>
      <c r="DD3480" s="11"/>
      <c r="DE3480" s="11"/>
      <c r="DF3480" s="11"/>
      <c r="DG3480" s="11"/>
      <c r="DH3480" s="11"/>
      <c r="DI3480" s="11"/>
      <c r="DJ3480" s="11"/>
      <c r="DK3480" s="11"/>
      <c r="DL3480" s="11"/>
      <c r="DM3480" s="11"/>
      <c r="DN3480" s="11"/>
      <c r="DO3480" s="11"/>
      <c r="DP3480" s="11"/>
      <c r="DQ3480" s="11"/>
      <c r="DR3480" s="11"/>
      <c r="DS3480" s="11"/>
      <c r="DT3480" s="11"/>
      <c r="DU3480" s="11"/>
      <c r="DV3480" s="11"/>
      <c r="DW3480" s="11"/>
      <c r="DX3480" s="11"/>
      <c r="DY3480" s="11"/>
    </row>
    <row r="3481" spans="1:129" s="69" customFormat="1" hidden="1">
      <c r="A3481" s="11"/>
      <c r="B3481" s="388">
        <v>2017</v>
      </c>
      <c r="C3481" s="82">
        <v>8323</v>
      </c>
      <c r="D3481" s="82">
        <v>3</v>
      </c>
      <c r="E3481" s="2">
        <v>6</v>
      </c>
      <c r="F3481" s="2">
        <v>0</v>
      </c>
      <c r="G3481" s="2">
        <v>5000</v>
      </c>
      <c r="H3481" s="2">
        <v>5900</v>
      </c>
      <c r="I3481" s="2">
        <v>591</v>
      </c>
      <c r="J3481" s="83">
        <v>1</v>
      </c>
      <c r="K3481" s="293" t="s">
        <v>1962</v>
      </c>
      <c r="L3481" s="85">
        <v>0</v>
      </c>
      <c r="M3481" s="85">
        <v>0</v>
      </c>
      <c r="N3481" s="85">
        <f t="shared" si="8782"/>
        <v>0</v>
      </c>
      <c r="O3481" s="85">
        <v>0</v>
      </c>
      <c r="P3481" s="85">
        <v>0</v>
      </c>
      <c r="Q3481" s="85">
        <f t="shared" si="8783"/>
        <v>0</v>
      </c>
      <c r="R3481" s="85">
        <v>0</v>
      </c>
      <c r="S3481" s="85">
        <v>0</v>
      </c>
      <c r="T3481" s="85">
        <v>0</v>
      </c>
      <c r="U3481" s="85">
        <f t="shared" si="8806"/>
        <v>0</v>
      </c>
      <c r="V3481" s="85">
        <v>0</v>
      </c>
      <c r="W3481" s="85">
        <v>0</v>
      </c>
      <c r="X3481" s="85">
        <f t="shared" si="8807"/>
        <v>0</v>
      </c>
      <c r="Y3481" s="85">
        <v>0</v>
      </c>
      <c r="Z3481" s="85">
        <v>0</v>
      </c>
      <c r="AA3481" s="85">
        <v>0</v>
      </c>
      <c r="AB3481" s="85">
        <f t="shared" si="8808"/>
        <v>0</v>
      </c>
      <c r="AC3481" s="85">
        <v>0</v>
      </c>
      <c r="AD3481" s="85">
        <v>0</v>
      </c>
      <c r="AE3481" s="85">
        <f t="shared" si="8809"/>
        <v>0</v>
      </c>
      <c r="AF3481" s="85">
        <v>0</v>
      </c>
      <c r="AG3481" s="85">
        <v>0</v>
      </c>
      <c r="AH3481" s="85">
        <v>0</v>
      </c>
      <c r="AI3481" s="85">
        <f t="shared" si="8810"/>
        <v>0</v>
      </c>
      <c r="AJ3481" s="85">
        <v>0</v>
      </c>
      <c r="AK3481" s="85">
        <v>0</v>
      </c>
      <c r="AL3481" s="85">
        <f t="shared" si="8811"/>
        <v>0</v>
      </c>
      <c r="AM3481" s="85">
        <v>0</v>
      </c>
      <c r="AN3481" s="386">
        <f t="shared" si="8819"/>
        <v>0</v>
      </c>
      <c r="AO3481" s="386">
        <f t="shared" si="8820"/>
        <v>0</v>
      </c>
      <c r="AP3481" s="387">
        <f t="shared" si="8821"/>
        <v>0</v>
      </c>
      <c r="AQ3481" s="386">
        <f t="shared" si="8822"/>
        <v>0</v>
      </c>
      <c r="AR3481" s="386">
        <f t="shared" si="8823"/>
        <v>0</v>
      </c>
      <c r="AS3481" s="387">
        <f t="shared" si="8824"/>
        <v>0</v>
      </c>
      <c r="AT3481" s="387">
        <f t="shared" si="8825"/>
        <v>0</v>
      </c>
      <c r="AU3481" s="86" t="s">
        <v>61</v>
      </c>
      <c r="AV3481" s="87"/>
      <c r="AW3481" s="88"/>
      <c r="AX3481" s="88"/>
      <c r="AY3481" s="88"/>
      <c r="AZ3481" s="88"/>
      <c r="BA3481" s="8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  <c r="BT3481" s="11"/>
      <c r="BU3481" s="11"/>
      <c r="BV3481" s="11"/>
      <c r="BW3481" s="11"/>
      <c r="BX3481" s="11"/>
      <c r="BY3481" s="11"/>
      <c r="BZ3481" s="11"/>
      <c r="CA3481" s="11"/>
      <c r="CB3481" s="11"/>
      <c r="CC3481" s="11"/>
      <c r="CD3481" s="11"/>
      <c r="CE3481" s="11"/>
      <c r="CF3481" s="11"/>
      <c r="CG3481" s="11"/>
      <c r="CH3481" s="11"/>
      <c r="CI3481" s="11"/>
      <c r="CJ3481" s="11"/>
      <c r="CK3481" s="11"/>
      <c r="CL3481" s="11"/>
      <c r="CM3481" s="11"/>
      <c r="CN3481" s="11"/>
      <c r="CO3481" s="11"/>
      <c r="CP3481" s="11"/>
      <c r="CQ3481" s="11"/>
      <c r="CR3481" s="11"/>
      <c r="CS3481" s="11"/>
      <c r="CT3481" s="11"/>
      <c r="CU3481" s="11"/>
      <c r="CV3481" s="11"/>
      <c r="CW3481" s="11"/>
      <c r="CX3481" s="11"/>
      <c r="CY3481" s="11"/>
      <c r="CZ3481" s="11"/>
      <c r="DA3481" s="11"/>
      <c r="DB3481" s="11"/>
      <c r="DC3481" s="11"/>
      <c r="DD3481" s="11"/>
      <c r="DE3481" s="11"/>
      <c r="DF3481" s="11"/>
      <c r="DG3481" s="11"/>
      <c r="DH3481" s="11"/>
      <c r="DI3481" s="11"/>
      <c r="DJ3481" s="11"/>
      <c r="DK3481" s="11"/>
      <c r="DL3481" s="11"/>
      <c r="DM3481" s="11"/>
      <c r="DN3481" s="11"/>
      <c r="DO3481" s="11"/>
      <c r="DP3481" s="11"/>
      <c r="DQ3481" s="11"/>
      <c r="DR3481" s="11"/>
      <c r="DS3481" s="11"/>
      <c r="DT3481" s="11"/>
      <c r="DU3481" s="11"/>
      <c r="DV3481" s="11"/>
      <c r="DW3481" s="11"/>
      <c r="DX3481" s="11"/>
      <c r="DY3481" s="11"/>
    </row>
    <row r="3482" spans="1:129" s="69" customFormat="1" hidden="1">
      <c r="A3482" s="11"/>
      <c r="B3482" s="388">
        <v>2017</v>
      </c>
      <c r="C3482" s="82">
        <v>8323</v>
      </c>
      <c r="D3482" s="82">
        <v>3</v>
      </c>
      <c r="E3482" s="2">
        <v>6</v>
      </c>
      <c r="F3482" s="2">
        <v>0</v>
      </c>
      <c r="G3482" s="2">
        <v>5000</v>
      </c>
      <c r="H3482" s="2">
        <v>5900</v>
      </c>
      <c r="I3482" s="2">
        <v>591</v>
      </c>
      <c r="J3482" s="83">
        <v>1</v>
      </c>
      <c r="K3482" s="293" t="s">
        <v>1963</v>
      </c>
      <c r="L3482" s="85">
        <v>0</v>
      </c>
      <c r="M3482" s="85">
        <v>0</v>
      </c>
      <c r="N3482" s="85">
        <f t="shared" si="8782"/>
        <v>0</v>
      </c>
      <c r="O3482" s="85">
        <v>0</v>
      </c>
      <c r="P3482" s="85">
        <v>0</v>
      </c>
      <c r="Q3482" s="85">
        <f t="shared" si="8783"/>
        <v>0</v>
      </c>
      <c r="R3482" s="85">
        <v>0</v>
      </c>
      <c r="S3482" s="85">
        <v>0</v>
      </c>
      <c r="T3482" s="85">
        <v>0</v>
      </c>
      <c r="U3482" s="85">
        <f t="shared" si="8806"/>
        <v>0</v>
      </c>
      <c r="V3482" s="85">
        <v>0</v>
      </c>
      <c r="W3482" s="85">
        <v>0</v>
      </c>
      <c r="X3482" s="85">
        <f t="shared" si="8807"/>
        <v>0</v>
      </c>
      <c r="Y3482" s="85">
        <v>0</v>
      </c>
      <c r="Z3482" s="85">
        <v>0</v>
      </c>
      <c r="AA3482" s="85">
        <v>0</v>
      </c>
      <c r="AB3482" s="85">
        <f t="shared" si="8808"/>
        <v>0</v>
      </c>
      <c r="AC3482" s="85">
        <v>0</v>
      </c>
      <c r="AD3482" s="85">
        <v>0</v>
      </c>
      <c r="AE3482" s="85">
        <f t="shared" si="8809"/>
        <v>0</v>
      </c>
      <c r="AF3482" s="85">
        <v>0</v>
      </c>
      <c r="AG3482" s="85">
        <v>0</v>
      </c>
      <c r="AH3482" s="85">
        <v>0</v>
      </c>
      <c r="AI3482" s="85">
        <f t="shared" si="8810"/>
        <v>0</v>
      </c>
      <c r="AJ3482" s="85">
        <v>0</v>
      </c>
      <c r="AK3482" s="85">
        <v>0</v>
      </c>
      <c r="AL3482" s="85">
        <f t="shared" si="8811"/>
        <v>0</v>
      </c>
      <c r="AM3482" s="85">
        <v>0</v>
      </c>
      <c r="AN3482" s="386">
        <f t="shared" si="8819"/>
        <v>0</v>
      </c>
      <c r="AO3482" s="386">
        <f t="shared" si="8820"/>
        <v>0</v>
      </c>
      <c r="AP3482" s="387">
        <f t="shared" si="8821"/>
        <v>0</v>
      </c>
      <c r="AQ3482" s="386">
        <f t="shared" si="8822"/>
        <v>0</v>
      </c>
      <c r="AR3482" s="386">
        <f t="shared" si="8823"/>
        <v>0</v>
      </c>
      <c r="AS3482" s="387">
        <f t="shared" si="8824"/>
        <v>0</v>
      </c>
      <c r="AT3482" s="387">
        <f t="shared" si="8825"/>
        <v>0</v>
      </c>
      <c r="AU3482" s="86" t="s">
        <v>61</v>
      </c>
      <c r="AV3482" s="87"/>
      <c r="AW3482" s="88"/>
      <c r="AX3482" s="88"/>
      <c r="AY3482" s="88"/>
      <c r="AZ3482" s="88"/>
      <c r="BA3482" s="8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  <c r="BT3482" s="11"/>
      <c r="BU3482" s="11"/>
      <c r="BV3482" s="11"/>
      <c r="BW3482" s="11"/>
      <c r="BX3482" s="11"/>
      <c r="BY3482" s="11"/>
      <c r="BZ3482" s="11"/>
      <c r="CA3482" s="11"/>
      <c r="CB3482" s="11"/>
      <c r="CC3482" s="11"/>
      <c r="CD3482" s="11"/>
      <c r="CE3482" s="11"/>
      <c r="CF3482" s="11"/>
      <c r="CG3482" s="11"/>
      <c r="CH3482" s="11"/>
      <c r="CI3482" s="11"/>
      <c r="CJ3482" s="11"/>
      <c r="CK3482" s="11"/>
      <c r="CL3482" s="11"/>
      <c r="CM3482" s="11"/>
      <c r="CN3482" s="11"/>
      <c r="CO3482" s="11"/>
      <c r="CP3482" s="11"/>
      <c r="CQ3482" s="11"/>
      <c r="CR3482" s="11"/>
      <c r="CS3482" s="11"/>
      <c r="CT3482" s="11"/>
      <c r="CU3482" s="11"/>
      <c r="CV3482" s="11"/>
      <c r="CW3482" s="11"/>
      <c r="CX3482" s="11"/>
      <c r="CY3482" s="11"/>
      <c r="CZ3482" s="11"/>
      <c r="DA3482" s="11"/>
      <c r="DB3482" s="11"/>
      <c r="DC3482" s="11"/>
      <c r="DD3482" s="11"/>
      <c r="DE3482" s="11"/>
      <c r="DF3482" s="11"/>
      <c r="DG3482" s="11"/>
      <c r="DH3482" s="11"/>
      <c r="DI3482" s="11"/>
      <c r="DJ3482" s="11"/>
      <c r="DK3482" s="11"/>
      <c r="DL3482" s="11"/>
      <c r="DM3482" s="11"/>
      <c r="DN3482" s="11"/>
      <c r="DO3482" s="11"/>
      <c r="DP3482" s="11"/>
      <c r="DQ3482" s="11"/>
      <c r="DR3482" s="11"/>
      <c r="DS3482" s="11"/>
      <c r="DT3482" s="11"/>
      <c r="DU3482" s="11"/>
      <c r="DV3482" s="11"/>
      <c r="DW3482" s="11"/>
      <c r="DX3482" s="11"/>
      <c r="DY3482" s="11"/>
    </row>
    <row r="3483" spans="1:129" s="69" customFormat="1" hidden="1">
      <c r="A3483" s="11"/>
      <c r="B3483" s="388">
        <v>2017</v>
      </c>
      <c r="C3483" s="82">
        <v>8323</v>
      </c>
      <c r="D3483" s="82">
        <v>3</v>
      </c>
      <c r="E3483" s="2">
        <v>6</v>
      </c>
      <c r="F3483" s="2">
        <v>0</v>
      </c>
      <c r="G3483" s="2">
        <v>5000</v>
      </c>
      <c r="H3483" s="2">
        <v>5900</v>
      </c>
      <c r="I3483" s="2">
        <v>591</v>
      </c>
      <c r="J3483" s="83">
        <v>1</v>
      </c>
      <c r="K3483" s="293" t="s">
        <v>1964</v>
      </c>
      <c r="L3483" s="85">
        <v>0</v>
      </c>
      <c r="M3483" s="85">
        <v>0</v>
      </c>
      <c r="N3483" s="85">
        <f t="shared" si="8782"/>
        <v>0</v>
      </c>
      <c r="O3483" s="85">
        <v>0</v>
      </c>
      <c r="P3483" s="85">
        <v>0</v>
      </c>
      <c r="Q3483" s="85">
        <f t="shared" si="8783"/>
        <v>0</v>
      </c>
      <c r="R3483" s="85">
        <v>0</v>
      </c>
      <c r="S3483" s="85">
        <v>0</v>
      </c>
      <c r="T3483" s="85">
        <v>0</v>
      </c>
      <c r="U3483" s="85">
        <f t="shared" si="8806"/>
        <v>0</v>
      </c>
      <c r="V3483" s="85">
        <v>0</v>
      </c>
      <c r="W3483" s="85">
        <v>0</v>
      </c>
      <c r="X3483" s="85">
        <f t="shared" si="8807"/>
        <v>0</v>
      </c>
      <c r="Y3483" s="85">
        <v>0</v>
      </c>
      <c r="Z3483" s="85">
        <v>0</v>
      </c>
      <c r="AA3483" s="85">
        <v>0</v>
      </c>
      <c r="AB3483" s="85">
        <f t="shared" si="8808"/>
        <v>0</v>
      </c>
      <c r="AC3483" s="85">
        <v>0</v>
      </c>
      <c r="AD3483" s="85">
        <v>0</v>
      </c>
      <c r="AE3483" s="85">
        <f t="shared" si="8809"/>
        <v>0</v>
      </c>
      <c r="AF3483" s="85">
        <v>0</v>
      </c>
      <c r="AG3483" s="85">
        <v>0</v>
      </c>
      <c r="AH3483" s="85">
        <v>0</v>
      </c>
      <c r="AI3483" s="85">
        <f t="shared" si="8810"/>
        <v>0</v>
      </c>
      <c r="AJ3483" s="85">
        <v>0</v>
      </c>
      <c r="AK3483" s="85">
        <v>0</v>
      </c>
      <c r="AL3483" s="85">
        <f t="shared" si="8811"/>
        <v>0</v>
      </c>
      <c r="AM3483" s="85">
        <v>0</v>
      </c>
      <c r="AN3483" s="386">
        <f t="shared" si="8819"/>
        <v>0</v>
      </c>
      <c r="AO3483" s="386">
        <f t="shared" si="8820"/>
        <v>0</v>
      </c>
      <c r="AP3483" s="387">
        <f t="shared" si="8821"/>
        <v>0</v>
      </c>
      <c r="AQ3483" s="386">
        <f t="shared" si="8822"/>
        <v>0</v>
      </c>
      <c r="AR3483" s="386">
        <f t="shared" si="8823"/>
        <v>0</v>
      </c>
      <c r="AS3483" s="387">
        <f t="shared" si="8824"/>
        <v>0</v>
      </c>
      <c r="AT3483" s="387">
        <f t="shared" si="8825"/>
        <v>0</v>
      </c>
      <c r="AU3483" s="86" t="s">
        <v>61</v>
      </c>
      <c r="AV3483" s="87"/>
      <c r="AW3483" s="88"/>
      <c r="AX3483" s="88"/>
      <c r="AY3483" s="88"/>
      <c r="AZ3483" s="88"/>
      <c r="BA3483" s="8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  <c r="BT3483" s="11"/>
      <c r="BU3483" s="11"/>
      <c r="BV3483" s="11"/>
      <c r="BW3483" s="11"/>
      <c r="BX3483" s="11"/>
      <c r="BY3483" s="11"/>
      <c r="BZ3483" s="11"/>
      <c r="CA3483" s="11"/>
      <c r="CB3483" s="11"/>
      <c r="CC3483" s="11"/>
      <c r="CD3483" s="11"/>
      <c r="CE3483" s="11"/>
      <c r="CF3483" s="11"/>
      <c r="CG3483" s="11"/>
      <c r="CH3483" s="11"/>
      <c r="CI3483" s="11"/>
      <c r="CJ3483" s="11"/>
      <c r="CK3483" s="11"/>
      <c r="CL3483" s="11"/>
      <c r="CM3483" s="11"/>
      <c r="CN3483" s="11"/>
      <c r="CO3483" s="11"/>
      <c r="CP3483" s="11"/>
      <c r="CQ3483" s="11"/>
      <c r="CR3483" s="11"/>
      <c r="CS3483" s="11"/>
      <c r="CT3483" s="11"/>
      <c r="CU3483" s="11"/>
      <c r="CV3483" s="11"/>
      <c r="CW3483" s="11"/>
      <c r="CX3483" s="11"/>
      <c r="CY3483" s="11"/>
      <c r="CZ3483" s="11"/>
      <c r="DA3483" s="11"/>
      <c r="DB3483" s="11"/>
      <c r="DC3483" s="11"/>
      <c r="DD3483" s="11"/>
      <c r="DE3483" s="11"/>
      <c r="DF3483" s="11"/>
      <c r="DG3483" s="11"/>
      <c r="DH3483" s="11"/>
      <c r="DI3483" s="11"/>
      <c r="DJ3483" s="11"/>
      <c r="DK3483" s="11"/>
      <c r="DL3483" s="11"/>
      <c r="DM3483" s="11"/>
      <c r="DN3483" s="11"/>
      <c r="DO3483" s="11"/>
      <c r="DP3483" s="11"/>
      <c r="DQ3483" s="11"/>
      <c r="DR3483" s="11"/>
      <c r="DS3483" s="11"/>
      <c r="DT3483" s="11"/>
      <c r="DU3483" s="11"/>
      <c r="DV3483" s="11"/>
      <c r="DW3483" s="11"/>
      <c r="DX3483" s="11"/>
      <c r="DY3483" s="11"/>
    </row>
    <row r="3484" spans="1:129" s="69" customFormat="1" ht="30" customHeight="1">
      <c r="A3484" s="11"/>
      <c r="B3484" s="388">
        <v>2017</v>
      </c>
      <c r="C3484" s="82">
        <v>8323</v>
      </c>
      <c r="D3484" s="82">
        <v>3</v>
      </c>
      <c r="E3484" s="2">
        <v>6</v>
      </c>
      <c r="F3484" s="2">
        <v>0</v>
      </c>
      <c r="G3484" s="2">
        <v>5000</v>
      </c>
      <c r="H3484" s="2">
        <v>5900</v>
      </c>
      <c r="I3484" s="2">
        <v>591</v>
      </c>
      <c r="J3484" s="83">
        <v>1</v>
      </c>
      <c r="K3484" s="293" t="s">
        <v>1965</v>
      </c>
      <c r="L3484" s="85">
        <v>45000</v>
      </c>
      <c r="M3484" s="85">
        <v>0</v>
      </c>
      <c r="N3484" s="85">
        <f t="shared" si="8782"/>
        <v>45000</v>
      </c>
      <c r="O3484" s="85">
        <v>0</v>
      </c>
      <c r="P3484" s="85">
        <v>0</v>
      </c>
      <c r="Q3484" s="85">
        <f t="shared" si="8783"/>
        <v>0</v>
      </c>
      <c r="R3484" s="85">
        <f>N3484+Q3484</f>
        <v>45000</v>
      </c>
      <c r="S3484" s="85">
        <v>0</v>
      </c>
      <c r="T3484" s="85">
        <v>0</v>
      </c>
      <c r="U3484" s="85">
        <f t="shared" si="8806"/>
        <v>0</v>
      </c>
      <c r="V3484" s="85">
        <v>0</v>
      </c>
      <c r="W3484" s="85">
        <v>0</v>
      </c>
      <c r="X3484" s="85">
        <f t="shared" si="8807"/>
        <v>0</v>
      </c>
      <c r="Y3484" s="85">
        <f>U3484+X3484</f>
        <v>0</v>
      </c>
      <c r="Z3484" s="85">
        <v>0</v>
      </c>
      <c r="AA3484" s="85">
        <v>0</v>
      </c>
      <c r="AB3484" s="85">
        <f t="shared" si="8808"/>
        <v>0</v>
      </c>
      <c r="AC3484" s="85">
        <v>0</v>
      </c>
      <c r="AD3484" s="85">
        <v>0</v>
      </c>
      <c r="AE3484" s="85">
        <f t="shared" si="8809"/>
        <v>0</v>
      </c>
      <c r="AF3484" s="85">
        <f>AB3484+AE3484</f>
        <v>0</v>
      </c>
      <c r="AG3484" s="85">
        <v>0</v>
      </c>
      <c r="AH3484" s="85">
        <v>0</v>
      </c>
      <c r="AI3484" s="85">
        <f t="shared" si="8810"/>
        <v>0</v>
      </c>
      <c r="AJ3484" s="85">
        <v>0</v>
      </c>
      <c r="AK3484" s="85">
        <v>0</v>
      </c>
      <c r="AL3484" s="85">
        <f t="shared" si="8811"/>
        <v>0</v>
      </c>
      <c r="AM3484" s="85">
        <f>AI3484+AL3484</f>
        <v>0</v>
      </c>
      <c r="AN3484" s="386">
        <f t="shared" si="8819"/>
        <v>45000</v>
      </c>
      <c r="AO3484" s="386">
        <f t="shared" si="8820"/>
        <v>0</v>
      </c>
      <c r="AP3484" s="387">
        <f t="shared" si="8821"/>
        <v>45000</v>
      </c>
      <c r="AQ3484" s="386">
        <f t="shared" si="8822"/>
        <v>0</v>
      </c>
      <c r="AR3484" s="386">
        <f t="shared" si="8823"/>
        <v>0</v>
      </c>
      <c r="AS3484" s="387">
        <f t="shared" si="8824"/>
        <v>0</v>
      </c>
      <c r="AT3484" s="387">
        <f t="shared" si="8825"/>
        <v>45000</v>
      </c>
      <c r="AU3484" s="86" t="s">
        <v>61</v>
      </c>
      <c r="AV3484" s="87">
        <v>1</v>
      </c>
      <c r="AW3484" s="88"/>
      <c r="AX3484" s="88"/>
      <c r="AY3484" s="88"/>
      <c r="AZ3484" s="88"/>
      <c r="BA3484" s="8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  <c r="BT3484" s="11"/>
      <c r="BU3484" s="11"/>
      <c r="BV3484" s="11"/>
      <c r="BW3484" s="11"/>
      <c r="BX3484" s="11"/>
      <c r="BY3484" s="11"/>
      <c r="BZ3484" s="11"/>
      <c r="CA3484" s="11"/>
      <c r="CB3484" s="11"/>
      <c r="CC3484" s="11"/>
      <c r="CD3484" s="11"/>
      <c r="CE3484" s="11"/>
      <c r="CF3484" s="11"/>
      <c r="CG3484" s="11"/>
      <c r="CH3484" s="11"/>
      <c r="CI3484" s="11"/>
      <c r="CJ3484" s="11"/>
      <c r="CK3484" s="11"/>
      <c r="CL3484" s="11"/>
      <c r="CM3484" s="11"/>
      <c r="CN3484" s="11"/>
      <c r="CO3484" s="11"/>
      <c r="CP3484" s="11"/>
      <c r="CQ3484" s="11"/>
      <c r="CR3484" s="11"/>
      <c r="CS3484" s="11"/>
      <c r="CT3484" s="11"/>
      <c r="CU3484" s="11"/>
      <c r="CV3484" s="11"/>
      <c r="CW3484" s="11"/>
      <c r="CX3484" s="11"/>
      <c r="CY3484" s="11"/>
      <c r="CZ3484" s="11"/>
      <c r="DA3484" s="11"/>
      <c r="DB3484" s="11"/>
      <c r="DC3484" s="11"/>
      <c r="DD3484" s="11"/>
      <c r="DE3484" s="11"/>
      <c r="DF3484" s="11"/>
      <c r="DG3484" s="11"/>
      <c r="DH3484" s="11"/>
      <c r="DI3484" s="11"/>
      <c r="DJ3484" s="11"/>
      <c r="DK3484" s="11"/>
      <c r="DL3484" s="11"/>
      <c r="DM3484" s="11"/>
      <c r="DN3484" s="11"/>
      <c r="DO3484" s="11"/>
      <c r="DP3484" s="11"/>
      <c r="DQ3484" s="11"/>
      <c r="DR3484" s="11"/>
      <c r="DS3484" s="11"/>
      <c r="DT3484" s="11"/>
      <c r="DU3484" s="11"/>
      <c r="DV3484" s="11"/>
      <c r="DW3484" s="11"/>
      <c r="DX3484" s="11"/>
      <c r="DY3484" s="11"/>
    </row>
    <row r="3485" spans="1:129" s="69" customFormat="1" hidden="1">
      <c r="A3485" s="11"/>
      <c r="B3485" s="388">
        <v>2017</v>
      </c>
      <c r="C3485" s="82">
        <v>8323</v>
      </c>
      <c r="D3485" s="82">
        <v>3</v>
      </c>
      <c r="E3485" s="2">
        <v>6</v>
      </c>
      <c r="F3485" s="2">
        <v>0</v>
      </c>
      <c r="G3485" s="2">
        <v>5000</v>
      </c>
      <c r="H3485" s="2">
        <v>5900</v>
      </c>
      <c r="I3485" s="2">
        <v>591</v>
      </c>
      <c r="J3485" s="83">
        <v>1</v>
      </c>
      <c r="K3485" s="293" t="s">
        <v>1966</v>
      </c>
      <c r="L3485" s="85">
        <v>0</v>
      </c>
      <c r="M3485" s="85">
        <v>0</v>
      </c>
      <c r="N3485" s="85">
        <f t="shared" si="8782"/>
        <v>0</v>
      </c>
      <c r="O3485" s="85">
        <v>0</v>
      </c>
      <c r="P3485" s="85">
        <v>0</v>
      </c>
      <c r="Q3485" s="85">
        <f t="shared" si="8783"/>
        <v>0</v>
      </c>
      <c r="R3485" s="85">
        <v>0</v>
      </c>
      <c r="S3485" s="85">
        <v>0</v>
      </c>
      <c r="T3485" s="85">
        <v>0</v>
      </c>
      <c r="U3485" s="85">
        <f t="shared" si="8806"/>
        <v>0</v>
      </c>
      <c r="V3485" s="85">
        <v>0</v>
      </c>
      <c r="W3485" s="85">
        <v>0</v>
      </c>
      <c r="X3485" s="85">
        <f t="shared" si="8807"/>
        <v>0</v>
      </c>
      <c r="Y3485" s="85">
        <v>0</v>
      </c>
      <c r="Z3485" s="85">
        <v>0</v>
      </c>
      <c r="AA3485" s="85">
        <v>0</v>
      </c>
      <c r="AB3485" s="85">
        <f t="shared" si="8808"/>
        <v>0</v>
      </c>
      <c r="AC3485" s="85">
        <v>0</v>
      </c>
      <c r="AD3485" s="85">
        <v>0</v>
      </c>
      <c r="AE3485" s="85">
        <f t="shared" si="8809"/>
        <v>0</v>
      </c>
      <c r="AF3485" s="85">
        <v>0</v>
      </c>
      <c r="AG3485" s="85">
        <v>0</v>
      </c>
      <c r="AH3485" s="85">
        <v>0</v>
      </c>
      <c r="AI3485" s="85">
        <f t="shared" si="8810"/>
        <v>0</v>
      </c>
      <c r="AJ3485" s="85">
        <v>0</v>
      </c>
      <c r="AK3485" s="85">
        <v>0</v>
      </c>
      <c r="AL3485" s="85">
        <f t="shared" si="8811"/>
        <v>0</v>
      </c>
      <c r="AM3485" s="85">
        <v>0</v>
      </c>
      <c r="AN3485" s="386">
        <f t="shared" si="8819"/>
        <v>0</v>
      </c>
      <c r="AO3485" s="386">
        <f t="shared" si="8820"/>
        <v>0</v>
      </c>
      <c r="AP3485" s="387">
        <f t="shared" si="8821"/>
        <v>0</v>
      </c>
      <c r="AQ3485" s="386">
        <f t="shared" si="8822"/>
        <v>0</v>
      </c>
      <c r="AR3485" s="386">
        <f t="shared" si="8823"/>
        <v>0</v>
      </c>
      <c r="AS3485" s="387">
        <f t="shared" si="8824"/>
        <v>0</v>
      </c>
      <c r="AT3485" s="387">
        <f t="shared" si="8825"/>
        <v>0</v>
      </c>
      <c r="AU3485" s="86" t="s">
        <v>61</v>
      </c>
      <c r="AV3485" s="87"/>
      <c r="AW3485" s="88"/>
      <c r="AX3485" s="88"/>
      <c r="AY3485" s="88"/>
      <c r="AZ3485" s="88"/>
      <c r="BA3485" s="8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  <c r="BT3485" s="11"/>
      <c r="BU3485" s="11"/>
      <c r="BV3485" s="11"/>
      <c r="BW3485" s="11"/>
      <c r="BX3485" s="11"/>
      <c r="BY3485" s="11"/>
      <c r="BZ3485" s="11"/>
      <c r="CA3485" s="11"/>
      <c r="CB3485" s="11"/>
      <c r="CC3485" s="11"/>
      <c r="CD3485" s="11"/>
      <c r="CE3485" s="11"/>
      <c r="CF3485" s="11"/>
      <c r="CG3485" s="11"/>
      <c r="CH3485" s="11"/>
      <c r="CI3485" s="11"/>
      <c r="CJ3485" s="11"/>
      <c r="CK3485" s="11"/>
      <c r="CL3485" s="11"/>
      <c r="CM3485" s="11"/>
      <c r="CN3485" s="11"/>
      <c r="CO3485" s="11"/>
      <c r="CP3485" s="11"/>
      <c r="CQ3485" s="11"/>
      <c r="CR3485" s="11"/>
      <c r="CS3485" s="11"/>
      <c r="CT3485" s="11"/>
      <c r="CU3485" s="11"/>
      <c r="CV3485" s="11"/>
      <c r="CW3485" s="11"/>
      <c r="CX3485" s="11"/>
      <c r="CY3485" s="11"/>
      <c r="CZ3485" s="11"/>
      <c r="DA3485" s="11"/>
      <c r="DB3485" s="11"/>
      <c r="DC3485" s="11"/>
      <c r="DD3485" s="11"/>
      <c r="DE3485" s="11"/>
      <c r="DF3485" s="11"/>
      <c r="DG3485" s="11"/>
      <c r="DH3485" s="11"/>
      <c r="DI3485" s="11"/>
      <c r="DJ3485" s="11"/>
      <c r="DK3485" s="11"/>
      <c r="DL3485" s="11"/>
      <c r="DM3485" s="11"/>
      <c r="DN3485" s="11"/>
      <c r="DO3485" s="11"/>
      <c r="DP3485" s="11"/>
      <c r="DQ3485" s="11"/>
      <c r="DR3485" s="11"/>
      <c r="DS3485" s="11"/>
      <c r="DT3485" s="11"/>
      <c r="DU3485" s="11"/>
      <c r="DV3485" s="11"/>
      <c r="DW3485" s="11"/>
      <c r="DX3485" s="11"/>
      <c r="DY3485" s="11"/>
    </row>
    <row r="3486" spans="1:129" s="69" customFormat="1" hidden="1">
      <c r="A3486" s="11"/>
      <c r="B3486" s="388">
        <v>2017</v>
      </c>
      <c r="C3486" s="82">
        <v>8323</v>
      </c>
      <c r="D3486" s="82">
        <v>3</v>
      </c>
      <c r="E3486" s="2">
        <v>6</v>
      </c>
      <c r="F3486" s="2">
        <v>0</v>
      </c>
      <c r="G3486" s="2">
        <v>5000</v>
      </c>
      <c r="H3486" s="2">
        <v>5900</v>
      </c>
      <c r="I3486" s="2">
        <v>591</v>
      </c>
      <c r="J3486" s="83">
        <v>1</v>
      </c>
      <c r="K3486" s="293" t="s">
        <v>1967</v>
      </c>
      <c r="L3486" s="85">
        <v>0</v>
      </c>
      <c r="M3486" s="85">
        <v>0</v>
      </c>
      <c r="N3486" s="85">
        <f>L3486+M3486</f>
        <v>0</v>
      </c>
      <c r="O3486" s="85">
        <v>0</v>
      </c>
      <c r="P3486" s="85">
        <v>0</v>
      </c>
      <c r="Q3486" s="85">
        <f>O3486+P3486</f>
        <v>0</v>
      </c>
      <c r="R3486" s="85">
        <v>0</v>
      </c>
      <c r="S3486" s="85">
        <v>0</v>
      </c>
      <c r="T3486" s="85">
        <v>0</v>
      </c>
      <c r="U3486" s="85">
        <f>S3486+T3486</f>
        <v>0</v>
      </c>
      <c r="V3486" s="85">
        <v>0</v>
      </c>
      <c r="W3486" s="85">
        <v>0</v>
      </c>
      <c r="X3486" s="85">
        <f>V3486+W3486</f>
        <v>0</v>
      </c>
      <c r="Y3486" s="85">
        <v>0</v>
      </c>
      <c r="Z3486" s="85">
        <v>0</v>
      </c>
      <c r="AA3486" s="85">
        <v>0</v>
      </c>
      <c r="AB3486" s="85">
        <f>Z3486+AA3486</f>
        <v>0</v>
      </c>
      <c r="AC3486" s="85">
        <v>0</v>
      </c>
      <c r="AD3486" s="85">
        <v>0</v>
      </c>
      <c r="AE3486" s="85">
        <f>AC3486+AD3486</f>
        <v>0</v>
      </c>
      <c r="AF3486" s="85">
        <v>0</v>
      </c>
      <c r="AG3486" s="85">
        <v>0</v>
      </c>
      <c r="AH3486" s="85">
        <v>0</v>
      </c>
      <c r="AI3486" s="85">
        <f>AG3486+AH3486</f>
        <v>0</v>
      </c>
      <c r="AJ3486" s="85">
        <v>0</v>
      </c>
      <c r="AK3486" s="85">
        <v>0</v>
      </c>
      <c r="AL3486" s="85">
        <f>AJ3486+AK3486</f>
        <v>0</v>
      </c>
      <c r="AM3486" s="85">
        <v>0</v>
      </c>
      <c r="AN3486" s="386">
        <f t="shared" si="8819"/>
        <v>0</v>
      </c>
      <c r="AO3486" s="386">
        <f t="shared" si="8820"/>
        <v>0</v>
      </c>
      <c r="AP3486" s="387">
        <f t="shared" si="8821"/>
        <v>0</v>
      </c>
      <c r="AQ3486" s="386">
        <f t="shared" si="8822"/>
        <v>0</v>
      </c>
      <c r="AR3486" s="386">
        <f t="shared" si="8823"/>
        <v>0</v>
      </c>
      <c r="AS3486" s="387">
        <f t="shared" si="8824"/>
        <v>0</v>
      </c>
      <c r="AT3486" s="387">
        <f t="shared" si="8825"/>
        <v>0</v>
      </c>
      <c r="AU3486" s="86" t="s">
        <v>61</v>
      </c>
      <c r="AV3486" s="87"/>
      <c r="AW3486" s="88"/>
      <c r="AX3486" s="88"/>
      <c r="AY3486" s="88"/>
      <c r="AZ3486" s="88"/>
      <c r="BA3486" s="377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  <c r="BT3486" s="11"/>
      <c r="BU3486" s="11"/>
      <c r="BV3486" s="11"/>
      <c r="BW3486" s="11"/>
      <c r="BX3486" s="11"/>
      <c r="BY3486" s="11"/>
      <c r="BZ3486" s="11"/>
      <c r="CA3486" s="11"/>
      <c r="CB3486" s="11"/>
      <c r="CC3486" s="11"/>
      <c r="CD3486" s="11"/>
      <c r="CE3486" s="11"/>
      <c r="CF3486" s="11"/>
      <c r="CG3486" s="11"/>
      <c r="CH3486" s="11"/>
      <c r="CI3486" s="11"/>
      <c r="CJ3486" s="11"/>
      <c r="CK3486" s="11"/>
      <c r="CL3486" s="11"/>
      <c r="CM3486" s="11"/>
      <c r="CN3486" s="11"/>
      <c r="CO3486" s="11"/>
      <c r="CP3486" s="11"/>
      <c r="CQ3486" s="11"/>
      <c r="CR3486" s="11"/>
      <c r="CS3486" s="11"/>
      <c r="CT3486" s="11"/>
      <c r="CU3486" s="11"/>
      <c r="CV3486" s="11"/>
      <c r="CW3486" s="11"/>
      <c r="CX3486" s="11"/>
      <c r="CY3486" s="11"/>
      <c r="CZ3486" s="11"/>
      <c r="DA3486" s="11"/>
      <c r="DB3486" s="11"/>
      <c r="DC3486" s="11"/>
      <c r="DD3486" s="11"/>
      <c r="DE3486" s="11"/>
      <c r="DF3486" s="11"/>
      <c r="DG3486" s="11"/>
      <c r="DH3486" s="11"/>
      <c r="DI3486" s="11"/>
      <c r="DJ3486" s="11"/>
      <c r="DK3486" s="11"/>
      <c r="DL3486" s="11"/>
      <c r="DM3486" s="11"/>
      <c r="DN3486" s="11"/>
      <c r="DO3486" s="11"/>
      <c r="DP3486" s="11"/>
      <c r="DQ3486" s="11"/>
      <c r="DR3486" s="11"/>
      <c r="DS3486" s="11"/>
      <c r="DT3486" s="11"/>
      <c r="DU3486" s="11"/>
      <c r="DV3486" s="11"/>
      <c r="DW3486" s="11"/>
      <c r="DX3486" s="11"/>
      <c r="DY3486" s="11"/>
    </row>
    <row r="3487" spans="1:129" s="69" customFormat="1" ht="46.5" hidden="1">
      <c r="A3487" s="11"/>
      <c r="B3487" s="388">
        <v>2017</v>
      </c>
      <c r="C3487" s="82">
        <v>8323</v>
      </c>
      <c r="D3487" s="82">
        <v>3</v>
      </c>
      <c r="E3487" s="2">
        <v>6</v>
      </c>
      <c r="F3487" s="2">
        <v>0</v>
      </c>
      <c r="G3487" s="2">
        <v>5000</v>
      </c>
      <c r="H3487" s="2">
        <v>5900</v>
      </c>
      <c r="I3487" s="2">
        <v>591</v>
      </c>
      <c r="J3487" s="83">
        <v>1</v>
      </c>
      <c r="K3487" s="293" t="s">
        <v>1968</v>
      </c>
      <c r="L3487" s="85">
        <v>0</v>
      </c>
      <c r="M3487" s="85">
        <v>0</v>
      </c>
      <c r="N3487" s="85">
        <f t="shared" ref="N3487:N3499" si="8826">L3487+M3487</f>
        <v>0</v>
      </c>
      <c r="O3487" s="85">
        <v>0</v>
      </c>
      <c r="P3487" s="85">
        <v>0</v>
      </c>
      <c r="Q3487" s="85">
        <f t="shared" ref="Q3487:Q3499" si="8827">O3487+P3487</f>
        <v>0</v>
      </c>
      <c r="R3487" s="85">
        <v>0</v>
      </c>
      <c r="S3487" s="85">
        <v>0</v>
      </c>
      <c r="T3487" s="85">
        <v>0</v>
      </c>
      <c r="U3487" s="85">
        <f t="shared" ref="U3487:U3499" si="8828">S3487+T3487</f>
        <v>0</v>
      </c>
      <c r="V3487" s="85">
        <v>0</v>
      </c>
      <c r="W3487" s="85">
        <v>0</v>
      </c>
      <c r="X3487" s="85">
        <f t="shared" ref="X3487:X3499" si="8829">V3487+W3487</f>
        <v>0</v>
      </c>
      <c r="Y3487" s="85">
        <v>0</v>
      </c>
      <c r="Z3487" s="85">
        <v>0</v>
      </c>
      <c r="AA3487" s="85">
        <v>0</v>
      </c>
      <c r="AB3487" s="85">
        <f t="shared" ref="AB3487:AB3499" si="8830">Z3487+AA3487</f>
        <v>0</v>
      </c>
      <c r="AC3487" s="85">
        <v>0</v>
      </c>
      <c r="AD3487" s="85">
        <v>0</v>
      </c>
      <c r="AE3487" s="85">
        <f t="shared" ref="AE3487:AE3499" si="8831">AC3487+AD3487</f>
        <v>0</v>
      </c>
      <c r="AF3487" s="85">
        <v>0</v>
      </c>
      <c r="AG3487" s="85">
        <v>0</v>
      </c>
      <c r="AH3487" s="85">
        <v>0</v>
      </c>
      <c r="AI3487" s="85">
        <f t="shared" ref="AI3487:AI3499" si="8832">AG3487+AH3487</f>
        <v>0</v>
      </c>
      <c r="AJ3487" s="85">
        <v>0</v>
      </c>
      <c r="AK3487" s="85">
        <v>0</v>
      </c>
      <c r="AL3487" s="85">
        <f t="shared" ref="AL3487:AL3499" si="8833">AJ3487+AK3487</f>
        <v>0</v>
      </c>
      <c r="AM3487" s="85">
        <v>0</v>
      </c>
      <c r="AN3487" s="386">
        <f t="shared" si="8819"/>
        <v>0</v>
      </c>
      <c r="AO3487" s="386">
        <f t="shared" si="8820"/>
        <v>0</v>
      </c>
      <c r="AP3487" s="387">
        <f t="shared" si="8821"/>
        <v>0</v>
      </c>
      <c r="AQ3487" s="386">
        <f t="shared" si="8822"/>
        <v>0</v>
      </c>
      <c r="AR3487" s="386">
        <f t="shared" si="8823"/>
        <v>0</v>
      </c>
      <c r="AS3487" s="387">
        <f t="shared" si="8824"/>
        <v>0</v>
      </c>
      <c r="AT3487" s="387">
        <f t="shared" si="8825"/>
        <v>0</v>
      </c>
      <c r="AU3487" s="86" t="s">
        <v>61</v>
      </c>
      <c r="AV3487" s="87"/>
      <c r="AW3487" s="88"/>
      <c r="AX3487" s="88"/>
      <c r="AY3487" s="88"/>
      <c r="AZ3487" s="88"/>
      <c r="BA3487" s="8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  <c r="BT3487" s="11"/>
      <c r="BU3487" s="11"/>
      <c r="BV3487" s="11"/>
      <c r="BW3487" s="11"/>
      <c r="BX3487" s="11"/>
      <c r="BY3487" s="11"/>
      <c r="BZ3487" s="11"/>
      <c r="CA3487" s="11"/>
      <c r="CB3487" s="11"/>
      <c r="CC3487" s="11"/>
      <c r="CD3487" s="11"/>
      <c r="CE3487" s="11"/>
      <c r="CF3487" s="11"/>
      <c r="CG3487" s="11"/>
      <c r="CH3487" s="11"/>
      <c r="CI3487" s="11"/>
      <c r="CJ3487" s="11"/>
      <c r="CK3487" s="11"/>
      <c r="CL3487" s="11"/>
      <c r="CM3487" s="11"/>
      <c r="CN3487" s="11"/>
      <c r="CO3487" s="11"/>
      <c r="CP3487" s="11"/>
      <c r="CQ3487" s="11"/>
      <c r="CR3487" s="11"/>
      <c r="CS3487" s="11"/>
      <c r="CT3487" s="11"/>
      <c r="CU3487" s="11"/>
      <c r="CV3487" s="11"/>
      <c r="CW3487" s="11"/>
      <c r="CX3487" s="11"/>
      <c r="CY3487" s="11"/>
      <c r="CZ3487" s="11"/>
      <c r="DA3487" s="11"/>
      <c r="DB3487" s="11"/>
      <c r="DC3487" s="11"/>
      <c r="DD3487" s="11"/>
      <c r="DE3487" s="11"/>
      <c r="DF3487" s="11"/>
      <c r="DG3487" s="11"/>
      <c r="DH3487" s="11"/>
      <c r="DI3487" s="11"/>
      <c r="DJ3487" s="11"/>
      <c r="DK3487" s="11"/>
      <c r="DL3487" s="11"/>
      <c r="DM3487" s="11"/>
      <c r="DN3487" s="11"/>
      <c r="DO3487" s="11"/>
      <c r="DP3487" s="11"/>
      <c r="DQ3487" s="11"/>
      <c r="DR3487" s="11"/>
      <c r="DS3487" s="11"/>
      <c r="DT3487" s="11"/>
      <c r="DU3487" s="11"/>
      <c r="DV3487" s="11"/>
      <c r="DW3487" s="11"/>
      <c r="DX3487" s="11"/>
      <c r="DY3487" s="11"/>
    </row>
    <row r="3488" spans="1:129" s="69" customFormat="1" ht="46.5" hidden="1">
      <c r="A3488" s="11"/>
      <c r="B3488" s="388">
        <v>2017</v>
      </c>
      <c r="C3488" s="82">
        <v>8323</v>
      </c>
      <c r="D3488" s="82">
        <v>3</v>
      </c>
      <c r="E3488" s="2">
        <v>6</v>
      </c>
      <c r="F3488" s="2">
        <v>0</v>
      </c>
      <c r="G3488" s="2">
        <v>5000</v>
      </c>
      <c r="H3488" s="2">
        <v>5900</v>
      </c>
      <c r="I3488" s="2">
        <v>591</v>
      </c>
      <c r="J3488" s="83">
        <v>1</v>
      </c>
      <c r="K3488" s="293" t="s">
        <v>1969</v>
      </c>
      <c r="L3488" s="85">
        <v>0</v>
      </c>
      <c r="M3488" s="85">
        <v>0</v>
      </c>
      <c r="N3488" s="85">
        <f t="shared" si="8826"/>
        <v>0</v>
      </c>
      <c r="O3488" s="85">
        <v>0</v>
      </c>
      <c r="P3488" s="85">
        <v>0</v>
      </c>
      <c r="Q3488" s="85">
        <f t="shared" si="8827"/>
        <v>0</v>
      </c>
      <c r="R3488" s="85">
        <v>0</v>
      </c>
      <c r="S3488" s="85">
        <v>0</v>
      </c>
      <c r="T3488" s="85">
        <v>0</v>
      </c>
      <c r="U3488" s="85">
        <f t="shared" si="8828"/>
        <v>0</v>
      </c>
      <c r="V3488" s="85">
        <v>0</v>
      </c>
      <c r="W3488" s="85">
        <v>0</v>
      </c>
      <c r="X3488" s="85">
        <f t="shared" si="8829"/>
        <v>0</v>
      </c>
      <c r="Y3488" s="85">
        <v>0</v>
      </c>
      <c r="Z3488" s="85">
        <v>0</v>
      </c>
      <c r="AA3488" s="85">
        <v>0</v>
      </c>
      <c r="AB3488" s="85">
        <f t="shared" si="8830"/>
        <v>0</v>
      </c>
      <c r="AC3488" s="85">
        <v>0</v>
      </c>
      <c r="AD3488" s="85">
        <v>0</v>
      </c>
      <c r="AE3488" s="85">
        <f t="shared" si="8831"/>
        <v>0</v>
      </c>
      <c r="AF3488" s="85">
        <v>0</v>
      </c>
      <c r="AG3488" s="85">
        <v>0</v>
      </c>
      <c r="AH3488" s="85">
        <v>0</v>
      </c>
      <c r="AI3488" s="85">
        <f t="shared" si="8832"/>
        <v>0</v>
      </c>
      <c r="AJ3488" s="85">
        <v>0</v>
      </c>
      <c r="AK3488" s="85">
        <v>0</v>
      </c>
      <c r="AL3488" s="85">
        <f t="shared" si="8833"/>
        <v>0</v>
      </c>
      <c r="AM3488" s="85">
        <v>0</v>
      </c>
      <c r="AN3488" s="386">
        <f t="shared" si="8819"/>
        <v>0</v>
      </c>
      <c r="AO3488" s="386">
        <f t="shared" si="8820"/>
        <v>0</v>
      </c>
      <c r="AP3488" s="387">
        <f t="shared" si="8821"/>
        <v>0</v>
      </c>
      <c r="AQ3488" s="386">
        <f t="shared" si="8822"/>
        <v>0</v>
      </c>
      <c r="AR3488" s="386">
        <f t="shared" si="8823"/>
        <v>0</v>
      </c>
      <c r="AS3488" s="387">
        <f t="shared" si="8824"/>
        <v>0</v>
      </c>
      <c r="AT3488" s="387">
        <f t="shared" si="8825"/>
        <v>0</v>
      </c>
      <c r="AU3488" s="86" t="s">
        <v>61</v>
      </c>
      <c r="AV3488" s="87"/>
      <c r="AW3488" s="88"/>
      <c r="AX3488" s="88"/>
      <c r="AY3488" s="88"/>
      <c r="AZ3488" s="88"/>
      <c r="BA3488" s="8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  <c r="BT3488" s="11"/>
      <c r="BU3488" s="11"/>
      <c r="BV3488" s="11"/>
      <c r="BW3488" s="11"/>
      <c r="BX3488" s="11"/>
      <c r="BY3488" s="11"/>
      <c r="BZ3488" s="11"/>
      <c r="CA3488" s="11"/>
      <c r="CB3488" s="11"/>
      <c r="CC3488" s="11"/>
      <c r="CD3488" s="11"/>
      <c r="CE3488" s="11"/>
      <c r="CF3488" s="11"/>
      <c r="CG3488" s="11"/>
      <c r="CH3488" s="11"/>
      <c r="CI3488" s="11"/>
      <c r="CJ3488" s="11"/>
      <c r="CK3488" s="11"/>
      <c r="CL3488" s="11"/>
      <c r="CM3488" s="11"/>
      <c r="CN3488" s="11"/>
      <c r="CO3488" s="11"/>
      <c r="CP3488" s="11"/>
      <c r="CQ3488" s="11"/>
      <c r="CR3488" s="11"/>
      <c r="CS3488" s="11"/>
      <c r="CT3488" s="11"/>
      <c r="CU3488" s="11"/>
      <c r="CV3488" s="11"/>
      <c r="CW3488" s="11"/>
      <c r="CX3488" s="11"/>
      <c r="CY3488" s="11"/>
      <c r="CZ3488" s="11"/>
      <c r="DA3488" s="11"/>
      <c r="DB3488" s="11"/>
      <c r="DC3488" s="11"/>
      <c r="DD3488" s="11"/>
      <c r="DE3488" s="11"/>
      <c r="DF3488" s="11"/>
      <c r="DG3488" s="11"/>
      <c r="DH3488" s="11"/>
      <c r="DI3488" s="11"/>
      <c r="DJ3488" s="11"/>
      <c r="DK3488" s="11"/>
      <c r="DL3488" s="11"/>
      <c r="DM3488" s="11"/>
      <c r="DN3488" s="11"/>
      <c r="DO3488" s="11"/>
      <c r="DP3488" s="11"/>
      <c r="DQ3488" s="11"/>
      <c r="DR3488" s="11"/>
      <c r="DS3488" s="11"/>
      <c r="DT3488" s="11"/>
      <c r="DU3488" s="11"/>
      <c r="DV3488" s="11"/>
      <c r="DW3488" s="11"/>
      <c r="DX3488" s="11"/>
      <c r="DY3488" s="11"/>
    </row>
    <row r="3489" spans="1:129" s="69" customFormat="1" hidden="1">
      <c r="A3489" s="11"/>
      <c r="B3489" s="388">
        <v>2017</v>
      </c>
      <c r="C3489" s="82">
        <v>8323</v>
      </c>
      <c r="D3489" s="82">
        <v>3</v>
      </c>
      <c r="E3489" s="2">
        <v>6</v>
      </c>
      <c r="F3489" s="2">
        <v>0</v>
      </c>
      <c r="G3489" s="2">
        <v>5000</v>
      </c>
      <c r="H3489" s="2">
        <v>5900</v>
      </c>
      <c r="I3489" s="2">
        <v>591</v>
      </c>
      <c r="J3489" s="83">
        <v>1</v>
      </c>
      <c r="K3489" s="293" t="s">
        <v>1970</v>
      </c>
      <c r="L3489" s="85">
        <v>0</v>
      </c>
      <c r="M3489" s="85">
        <v>0</v>
      </c>
      <c r="N3489" s="85">
        <f t="shared" si="8826"/>
        <v>0</v>
      </c>
      <c r="O3489" s="85">
        <v>0</v>
      </c>
      <c r="P3489" s="85">
        <v>0</v>
      </c>
      <c r="Q3489" s="85">
        <f t="shared" si="8827"/>
        <v>0</v>
      </c>
      <c r="R3489" s="85">
        <v>0</v>
      </c>
      <c r="S3489" s="85">
        <v>0</v>
      </c>
      <c r="T3489" s="85">
        <v>0</v>
      </c>
      <c r="U3489" s="85">
        <f t="shared" si="8828"/>
        <v>0</v>
      </c>
      <c r="V3489" s="85">
        <v>0</v>
      </c>
      <c r="W3489" s="85">
        <v>0</v>
      </c>
      <c r="X3489" s="85">
        <f t="shared" si="8829"/>
        <v>0</v>
      </c>
      <c r="Y3489" s="85">
        <v>0</v>
      </c>
      <c r="Z3489" s="85">
        <v>0</v>
      </c>
      <c r="AA3489" s="85">
        <v>0</v>
      </c>
      <c r="AB3489" s="85">
        <f t="shared" si="8830"/>
        <v>0</v>
      </c>
      <c r="AC3489" s="85">
        <v>0</v>
      </c>
      <c r="AD3489" s="85">
        <v>0</v>
      </c>
      <c r="AE3489" s="85">
        <f t="shared" si="8831"/>
        <v>0</v>
      </c>
      <c r="AF3489" s="85">
        <v>0</v>
      </c>
      <c r="AG3489" s="85">
        <v>0</v>
      </c>
      <c r="AH3489" s="85">
        <v>0</v>
      </c>
      <c r="AI3489" s="85">
        <f t="shared" si="8832"/>
        <v>0</v>
      </c>
      <c r="AJ3489" s="85">
        <v>0</v>
      </c>
      <c r="AK3489" s="85">
        <v>0</v>
      </c>
      <c r="AL3489" s="85">
        <f t="shared" si="8833"/>
        <v>0</v>
      </c>
      <c r="AM3489" s="85">
        <v>0</v>
      </c>
      <c r="AN3489" s="386">
        <f t="shared" si="8819"/>
        <v>0</v>
      </c>
      <c r="AO3489" s="386">
        <f t="shared" si="8820"/>
        <v>0</v>
      </c>
      <c r="AP3489" s="387">
        <f t="shared" si="8821"/>
        <v>0</v>
      </c>
      <c r="AQ3489" s="386">
        <f t="shared" si="8822"/>
        <v>0</v>
      </c>
      <c r="AR3489" s="386">
        <f t="shared" si="8823"/>
        <v>0</v>
      </c>
      <c r="AS3489" s="387">
        <f t="shared" si="8824"/>
        <v>0</v>
      </c>
      <c r="AT3489" s="387">
        <f t="shared" si="8825"/>
        <v>0</v>
      </c>
      <c r="AU3489" s="86" t="s">
        <v>61</v>
      </c>
      <c r="AV3489" s="87"/>
      <c r="AW3489" s="88"/>
      <c r="AX3489" s="88"/>
      <c r="AY3489" s="88"/>
      <c r="AZ3489" s="88"/>
      <c r="BA3489" s="8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  <c r="BT3489" s="11"/>
      <c r="BU3489" s="11"/>
      <c r="BV3489" s="11"/>
      <c r="BW3489" s="11"/>
      <c r="BX3489" s="11"/>
      <c r="BY3489" s="11"/>
      <c r="BZ3489" s="11"/>
      <c r="CA3489" s="11"/>
      <c r="CB3489" s="11"/>
      <c r="CC3489" s="11"/>
      <c r="CD3489" s="11"/>
      <c r="CE3489" s="11"/>
      <c r="CF3489" s="11"/>
      <c r="CG3489" s="11"/>
      <c r="CH3489" s="11"/>
      <c r="CI3489" s="11"/>
      <c r="CJ3489" s="11"/>
      <c r="CK3489" s="11"/>
      <c r="CL3489" s="11"/>
      <c r="CM3489" s="11"/>
      <c r="CN3489" s="11"/>
      <c r="CO3489" s="11"/>
      <c r="CP3489" s="11"/>
      <c r="CQ3489" s="11"/>
      <c r="CR3489" s="11"/>
      <c r="CS3489" s="11"/>
      <c r="CT3489" s="11"/>
      <c r="CU3489" s="11"/>
      <c r="CV3489" s="11"/>
      <c r="CW3489" s="11"/>
      <c r="CX3489" s="11"/>
      <c r="CY3489" s="11"/>
      <c r="CZ3489" s="11"/>
      <c r="DA3489" s="11"/>
      <c r="DB3489" s="11"/>
      <c r="DC3489" s="11"/>
      <c r="DD3489" s="11"/>
      <c r="DE3489" s="11"/>
      <c r="DF3489" s="11"/>
      <c r="DG3489" s="11"/>
      <c r="DH3489" s="11"/>
      <c r="DI3489" s="11"/>
      <c r="DJ3489" s="11"/>
      <c r="DK3489" s="11"/>
      <c r="DL3489" s="11"/>
      <c r="DM3489" s="11"/>
      <c r="DN3489" s="11"/>
      <c r="DO3489" s="11"/>
      <c r="DP3489" s="11"/>
      <c r="DQ3489" s="11"/>
      <c r="DR3489" s="11"/>
      <c r="DS3489" s="11"/>
      <c r="DT3489" s="11"/>
      <c r="DU3489" s="11"/>
      <c r="DV3489" s="11"/>
      <c r="DW3489" s="11"/>
      <c r="DX3489" s="11"/>
      <c r="DY3489" s="11"/>
    </row>
    <row r="3490" spans="1:129" s="69" customFormat="1" hidden="1">
      <c r="A3490" s="11"/>
      <c r="B3490" s="388">
        <v>2017</v>
      </c>
      <c r="C3490" s="82">
        <v>8323</v>
      </c>
      <c r="D3490" s="82">
        <v>3</v>
      </c>
      <c r="E3490" s="2">
        <v>6</v>
      </c>
      <c r="F3490" s="2">
        <v>0</v>
      </c>
      <c r="G3490" s="2">
        <v>5000</v>
      </c>
      <c r="H3490" s="2">
        <v>5900</v>
      </c>
      <c r="I3490" s="2">
        <v>591</v>
      </c>
      <c r="J3490" s="83">
        <v>1</v>
      </c>
      <c r="K3490" s="293" t="s">
        <v>1971</v>
      </c>
      <c r="L3490" s="85">
        <v>0</v>
      </c>
      <c r="M3490" s="85">
        <v>0</v>
      </c>
      <c r="N3490" s="85">
        <f t="shared" si="8826"/>
        <v>0</v>
      </c>
      <c r="O3490" s="85">
        <v>0</v>
      </c>
      <c r="P3490" s="85">
        <v>0</v>
      </c>
      <c r="Q3490" s="85">
        <f t="shared" si="8827"/>
        <v>0</v>
      </c>
      <c r="R3490" s="85">
        <v>0</v>
      </c>
      <c r="S3490" s="85">
        <v>0</v>
      </c>
      <c r="T3490" s="85">
        <v>0</v>
      </c>
      <c r="U3490" s="85">
        <f t="shared" si="8828"/>
        <v>0</v>
      </c>
      <c r="V3490" s="85">
        <v>0</v>
      </c>
      <c r="W3490" s="85">
        <v>0</v>
      </c>
      <c r="X3490" s="85">
        <f t="shared" si="8829"/>
        <v>0</v>
      </c>
      <c r="Y3490" s="85">
        <v>0</v>
      </c>
      <c r="Z3490" s="85">
        <v>0</v>
      </c>
      <c r="AA3490" s="85">
        <v>0</v>
      </c>
      <c r="AB3490" s="85">
        <f t="shared" si="8830"/>
        <v>0</v>
      </c>
      <c r="AC3490" s="85">
        <v>0</v>
      </c>
      <c r="AD3490" s="85">
        <v>0</v>
      </c>
      <c r="AE3490" s="85">
        <f t="shared" si="8831"/>
        <v>0</v>
      </c>
      <c r="AF3490" s="85">
        <v>0</v>
      </c>
      <c r="AG3490" s="85">
        <v>0</v>
      </c>
      <c r="AH3490" s="85">
        <v>0</v>
      </c>
      <c r="AI3490" s="85">
        <f t="shared" si="8832"/>
        <v>0</v>
      </c>
      <c r="AJ3490" s="85">
        <v>0</v>
      </c>
      <c r="AK3490" s="85">
        <v>0</v>
      </c>
      <c r="AL3490" s="85">
        <f t="shared" si="8833"/>
        <v>0</v>
      </c>
      <c r="AM3490" s="85">
        <v>0</v>
      </c>
      <c r="AN3490" s="386">
        <f t="shared" si="8819"/>
        <v>0</v>
      </c>
      <c r="AO3490" s="386">
        <f t="shared" si="8820"/>
        <v>0</v>
      </c>
      <c r="AP3490" s="387">
        <f t="shared" si="8821"/>
        <v>0</v>
      </c>
      <c r="AQ3490" s="386">
        <f t="shared" si="8822"/>
        <v>0</v>
      </c>
      <c r="AR3490" s="386">
        <f t="shared" si="8823"/>
        <v>0</v>
      </c>
      <c r="AS3490" s="387">
        <f t="shared" si="8824"/>
        <v>0</v>
      </c>
      <c r="AT3490" s="387">
        <f t="shared" si="8825"/>
        <v>0</v>
      </c>
      <c r="AU3490" s="86" t="s">
        <v>61</v>
      </c>
      <c r="AV3490" s="87"/>
      <c r="AW3490" s="88"/>
      <c r="AX3490" s="88"/>
      <c r="AY3490" s="88"/>
      <c r="AZ3490" s="88"/>
      <c r="BA3490" s="8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  <c r="BT3490" s="11"/>
      <c r="BU3490" s="11"/>
      <c r="BV3490" s="11"/>
      <c r="BW3490" s="11"/>
      <c r="BX3490" s="11"/>
      <c r="BY3490" s="11"/>
      <c r="BZ3490" s="11"/>
      <c r="CA3490" s="11"/>
      <c r="CB3490" s="11"/>
      <c r="CC3490" s="11"/>
      <c r="CD3490" s="11"/>
      <c r="CE3490" s="11"/>
      <c r="CF3490" s="11"/>
      <c r="CG3490" s="11"/>
      <c r="CH3490" s="11"/>
      <c r="CI3490" s="11"/>
      <c r="CJ3490" s="11"/>
      <c r="CK3490" s="11"/>
      <c r="CL3490" s="11"/>
      <c r="CM3490" s="11"/>
      <c r="CN3490" s="11"/>
      <c r="CO3490" s="11"/>
      <c r="CP3490" s="11"/>
      <c r="CQ3490" s="11"/>
      <c r="CR3490" s="11"/>
      <c r="CS3490" s="11"/>
      <c r="CT3490" s="11"/>
      <c r="CU3490" s="11"/>
      <c r="CV3490" s="11"/>
      <c r="CW3490" s="11"/>
      <c r="CX3490" s="11"/>
      <c r="CY3490" s="11"/>
      <c r="CZ3490" s="11"/>
      <c r="DA3490" s="11"/>
      <c r="DB3490" s="11"/>
      <c r="DC3490" s="11"/>
      <c r="DD3490" s="11"/>
      <c r="DE3490" s="11"/>
      <c r="DF3490" s="11"/>
      <c r="DG3490" s="11"/>
      <c r="DH3490" s="11"/>
      <c r="DI3490" s="11"/>
      <c r="DJ3490" s="11"/>
      <c r="DK3490" s="11"/>
      <c r="DL3490" s="11"/>
      <c r="DM3490" s="11"/>
      <c r="DN3490" s="11"/>
      <c r="DO3490" s="11"/>
      <c r="DP3490" s="11"/>
      <c r="DQ3490" s="11"/>
      <c r="DR3490" s="11"/>
      <c r="DS3490" s="11"/>
      <c r="DT3490" s="11"/>
      <c r="DU3490" s="11"/>
      <c r="DV3490" s="11"/>
      <c r="DW3490" s="11"/>
      <c r="DX3490" s="11"/>
      <c r="DY3490" s="11"/>
    </row>
    <row r="3491" spans="1:129" s="69" customFormat="1" hidden="1">
      <c r="A3491" s="11"/>
      <c r="B3491" s="388">
        <v>2017</v>
      </c>
      <c r="C3491" s="82">
        <v>8323</v>
      </c>
      <c r="D3491" s="82">
        <v>3</v>
      </c>
      <c r="E3491" s="2">
        <v>6</v>
      </c>
      <c r="F3491" s="2">
        <v>0</v>
      </c>
      <c r="G3491" s="2">
        <v>5000</v>
      </c>
      <c r="H3491" s="2">
        <v>5900</v>
      </c>
      <c r="I3491" s="2">
        <v>591</v>
      </c>
      <c r="J3491" s="83">
        <v>1</v>
      </c>
      <c r="K3491" s="293" t="s">
        <v>1972</v>
      </c>
      <c r="L3491" s="85">
        <v>0</v>
      </c>
      <c r="M3491" s="85">
        <v>0</v>
      </c>
      <c r="N3491" s="85">
        <f t="shared" si="8826"/>
        <v>0</v>
      </c>
      <c r="O3491" s="85">
        <v>0</v>
      </c>
      <c r="P3491" s="85">
        <v>0</v>
      </c>
      <c r="Q3491" s="85">
        <f t="shared" si="8827"/>
        <v>0</v>
      </c>
      <c r="R3491" s="85">
        <f>N3491+Q3491</f>
        <v>0</v>
      </c>
      <c r="S3491" s="85">
        <v>0</v>
      </c>
      <c r="T3491" s="85">
        <v>0</v>
      </c>
      <c r="U3491" s="85">
        <f t="shared" si="8828"/>
        <v>0</v>
      </c>
      <c r="V3491" s="85">
        <v>0</v>
      </c>
      <c r="W3491" s="85">
        <v>0</v>
      </c>
      <c r="X3491" s="85">
        <f t="shared" si="8829"/>
        <v>0</v>
      </c>
      <c r="Y3491" s="85">
        <f>U3491+X3491</f>
        <v>0</v>
      </c>
      <c r="Z3491" s="85">
        <v>0</v>
      </c>
      <c r="AA3491" s="85">
        <v>0</v>
      </c>
      <c r="AB3491" s="85">
        <f t="shared" si="8830"/>
        <v>0</v>
      </c>
      <c r="AC3491" s="85">
        <v>0</v>
      </c>
      <c r="AD3491" s="85">
        <v>0</v>
      </c>
      <c r="AE3491" s="85">
        <f t="shared" si="8831"/>
        <v>0</v>
      </c>
      <c r="AF3491" s="85">
        <f>AB3491+AE3491</f>
        <v>0</v>
      </c>
      <c r="AG3491" s="85">
        <v>0</v>
      </c>
      <c r="AH3491" s="85">
        <v>0</v>
      </c>
      <c r="AI3491" s="85">
        <f t="shared" si="8832"/>
        <v>0</v>
      </c>
      <c r="AJ3491" s="85">
        <v>0</v>
      </c>
      <c r="AK3491" s="85">
        <v>0</v>
      </c>
      <c r="AL3491" s="85">
        <f t="shared" si="8833"/>
        <v>0</v>
      </c>
      <c r="AM3491" s="85">
        <f>AI3491+AL3491</f>
        <v>0</v>
      </c>
      <c r="AN3491" s="386">
        <f t="shared" si="8819"/>
        <v>0</v>
      </c>
      <c r="AO3491" s="386">
        <f t="shared" si="8820"/>
        <v>0</v>
      </c>
      <c r="AP3491" s="387">
        <f t="shared" si="8821"/>
        <v>0</v>
      </c>
      <c r="AQ3491" s="386">
        <f t="shared" si="8822"/>
        <v>0</v>
      </c>
      <c r="AR3491" s="386">
        <f t="shared" si="8823"/>
        <v>0</v>
      </c>
      <c r="AS3491" s="387">
        <f t="shared" si="8824"/>
        <v>0</v>
      </c>
      <c r="AT3491" s="387">
        <f t="shared" si="8825"/>
        <v>0</v>
      </c>
      <c r="AU3491" s="86" t="s">
        <v>61</v>
      </c>
      <c r="AV3491" s="87"/>
      <c r="AW3491" s="88"/>
      <c r="AX3491" s="88"/>
      <c r="AY3491" s="88"/>
      <c r="AZ3491" s="88"/>
      <c r="BA3491" s="8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  <c r="BT3491" s="11"/>
      <c r="BU3491" s="11"/>
      <c r="BV3491" s="11"/>
      <c r="BW3491" s="11"/>
      <c r="BX3491" s="11"/>
      <c r="BY3491" s="11"/>
      <c r="BZ3491" s="11"/>
      <c r="CA3491" s="11"/>
      <c r="CB3491" s="11"/>
      <c r="CC3491" s="11"/>
      <c r="CD3491" s="11"/>
      <c r="CE3491" s="11"/>
      <c r="CF3491" s="11"/>
      <c r="CG3491" s="11"/>
      <c r="CH3491" s="11"/>
      <c r="CI3491" s="11"/>
      <c r="CJ3491" s="11"/>
      <c r="CK3491" s="11"/>
      <c r="CL3491" s="11"/>
      <c r="CM3491" s="11"/>
      <c r="CN3491" s="11"/>
      <c r="CO3491" s="11"/>
      <c r="CP3491" s="11"/>
      <c r="CQ3491" s="11"/>
      <c r="CR3491" s="11"/>
      <c r="CS3491" s="11"/>
      <c r="CT3491" s="11"/>
      <c r="CU3491" s="11"/>
      <c r="CV3491" s="11"/>
      <c r="CW3491" s="11"/>
      <c r="CX3491" s="11"/>
      <c r="CY3491" s="11"/>
      <c r="CZ3491" s="11"/>
      <c r="DA3491" s="11"/>
      <c r="DB3491" s="11"/>
      <c r="DC3491" s="11"/>
      <c r="DD3491" s="11"/>
      <c r="DE3491" s="11"/>
      <c r="DF3491" s="11"/>
      <c r="DG3491" s="11"/>
      <c r="DH3491" s="11"/>
      <c r="DI3491" s="11"/>
      <c r="DJ3491" s="11"/>
      <c r="DK3491" s="11"/>
      <c r="DL3491" s="11"/>
      <c r="DM3491" s="11"/>
      <c r="DN3491" s="11"/>
      <c r="DO3491" s="11"/>
      <c r="DP3491" s="11"/>
      <c r="DQ3491" s="11"/>
      <c r="DR3491" s="11"/>
      <c r="DS3491" s="11"/>
      <c r="DT3491" s="11"/>
      <c r="DU3491" s="11"/>
      <c r="DV3491" s="11"/>
      <c r="DW3491" s="11"/>
      <c r="DX3491" s="11"/>
      <c r="DY3491" s="11"/>
    </row>
    <row r="3492" spans="1:129" s="69" customFormat="1" hidden="1">
      <c r="A3492" s="11"/>
      <c r="B3492" s="388">
        <v>2017</v>
      </c>
      <c r="C3492" s="82">
        <v>8323</v>
      </c>
      <c r="D3492" s="82">
        <v>3</v>
      </c>
      <c r="E3492" s="2">
        <v>6</v>
      </c>
      <c r="F3492" s="2">
        <v>0</v>
      </c>
      <c r="G3492" s="2">
        <v>5000</v>
      </c>
      <c r="H3492" s="2">
        <v>5900</v>
      </c>
      <c r="I3492" s="2">
        <v>591</v>
      </c>
      <c r="J3492" s="83">
        <v>1</v>
      </c>
      <c r="K3492" s="293" t="s">
        <v>1973</v>
      </c>
      <c r="L3492" s="85">
        <v>0</v>
      </c>
      <c r="M3492" s="85">
        <v>0</v>
      </c>
      <c r="N3492" s="85">
        <f t="shared" si="8826"/>
        <v>0</v>
      </c>
      <c r="O3492" s="85">
        <v>0</v>
      </c>
      <c r="P3492" s="85">
        <v>0</v>
      </c>
      <c r="Q3492" s="85">
        <f t="shared" si="8827"/>
        <v>0</v>
      </c>
      <c r="R3492" s="85">
        <v>0</v>
      </c>
      <c r="S3492" s="85">
        <v>0</v>
      </c>
      <c r="T3492" s="85">
        <v>0</v>
      </c>
      <c r="U3492" s="85">
        <f t="shared" si="8828"/>
        <v>0</v>
      </c>
      <c r="V3492" s="85">
        <v>0</v>
      </c>
      <c r="W3492" s="85">
        <v>0</v>
      </c>
      <c r="X3492" s="85">
        <f t="shared" si="8829"/>
        <v>0</v>
      </c>
      <c r="Y3492" s="85">
        <v>0</v>
      </c>
      <c r="Z3492" s="85">
        <v>0</v>
      </c>
      <c r="AA3492" s="85">
        <v>0</v>
      </c>
      <c r="AB3492" s="85">
        <f t="shared" si="8830"/>
        <v>0</v>
      </c>
      <c r="AC3492" s="85">
        <v>0</v>
      </c>
      <c r="AD3492" s="85">
        <v>0</v>
      </c>
      <c r="AE3492" s="85">
        <f t="shared" si="8831"/>
        <v>0</v>
      </c>
      <c r="AF3492" s="85">
        <v>0</v>
      </c>
      <c r="AG3492" s="85">
        <v>0</v>
      </c>
      <c r="AH3492" s="85">
        <v>0</v>
      </c>
      <c r="AI3492" s="85">
        <f t="shared" si="8832"/>
        <v>0</v>
      </c>
      <c r="AJ3492" s="85">
        <v>0</v>
      </c>
      <c r="AK3492" s="85">
        <v>0</v>
      </c>
      <c r="AL3492" s="85">
        <f t="shared" si="8833"/>
        <v>0</v>
      </c>
      <c r="AM3492" s="85">
        <v>0</v>
      </c>
      <c r="AN3492" s="386">
        <f t="shared" si="8819"/>
        <v>0</v>
      </c>
      <c r="AO3492" s="386">
        <f t="shared" si="8820"/>
        <v>0</v>
      </c>
      <c r="AP3492" s="387">
        <f t="shared" si="8821"/>
        <v>0</v>
      </c>
      <c r="AQ3492" s="386">
        <f t="shared" si="8822"/>
        <v>0</v>
      </c>
      <c r="AR3492" s="386">
        <f t="shared" si="8823"/>
        <v>0</v>
      </c>
      <c r="AS3492" s="387">
        <f t="shared" si="8824"/>
        <v>0</v>
      </c>
      <c r="AT3492" s="387">
        <f t="shared" si="8825"/>
        <v>0</v>
      </c>
      <c r="AU3492" s="86" t="s">
        <v>61</v>
      </c>
      <c r="AV3492" s="87"/>
      <c r="AW3492" s="88"/>
      <c r="AX3492" s="88"/>
      <c r="AY3492" s="88"/>
      <c r="AZ3492" s="88"/>
      <c r="BA3492" s="8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  <c r="BT3492" s="11"/>
      <c r="BU3492" s="11"/>
      <c r="BV3492" s="11"/>
      <c r="BW3492" s="11"/>
      <c r="BX3492" s="11"/>
      <c r="BY3492" s="11"/>
      <c r="BZ3492" s="11"/>
      <c r="CA3492" s="11"/>
      <c r="CB3492" s="11"/>
      <c r="CC3492" s="11"/>
      <c r="CD3492" s="11"/>
      <c r="CE3492" s="11"/>
      <c r="CF3492" s="11"/>
      <c r="CG3492" s="11"/>
      <c r="CH3492" s="11"/>
      <c r="CI3492" s="11"/>
      <c r="CJ3492" s="11"/>
      <c r="CK3492" s="11"/>
      <c r="CL3492" s="11"/>
      <c r="CM3492" s="11"/>
      <c r="CN3492" s="11"/>
      <c r="CO3492" s="11"/>
      <c r="CP3492" s="11"/>
      <c r="CQ3492" s="11"/>
      <c r="CR3492" s="11"/>
      <c r="CS3492" s="11"/>
      <c r="CT3492" s="11"/>
      <c r="CU3492" s="11"/>
      <c r="CV3492" s="11"/>
      <c r="CW3492" s="11"/>
      <c r="CX3492" s="11"/>
      <c r="CY3492" s="11"/>
      <c r="CZ3492" s="11"/>
      <c r="DA3492" s="11"/>
      <c r="DB3492" s="11"/>
      <c r="DC3492" s="11"/>
      <c r="DD3492" s="11"/>
      <c r="DE3492" s="11"/>
      <c r="DF3492" s="11"/>
      <c r="DG3492" s="11"/>
      <c r="DH3492" s="11"/>
      <c r="DI3492" s="11"/>
      <c r="DJ3492" s="11"/>
      <c r="DK3492" s="11"/>
      <c r="DL3492" s="11"/>
      <c r="DM3492" s="11"/>
      <c r="DN3492" s="11"/>
      <c r="DO3492" s="11"/>
      <c r="DP3492" s="11"/>
      <c r="DQ3492" s="11"/>
      <c r="DR3492" s="11"/>
      <c r="DS3492" s="11"/>
      <c r="DT3492" s="11"/>
      <c r="DU3492" s="11"/>
      <c r="DV3492" s="11"/>
      <c r="DW3492" s="11"/>
      <c r="DX3492" s="11"/>
      <c r="DY3492" s="11"/>
    </row>
    <row r="3493" spans="1:129" s="69" customFormat="1" ht="36" customHeight="1">
      <c r="A3493" s="11"/>
      <c r="B3493" s="388">
        <v>2017</v>
      </c>
      <c r="C3493" s="82">
        <v>8323</v>
      </c>
      <c r="D3493" s="82">
        <v>3</v>
      </c>
      <c r="E3493" s="2">
        <v>6</v>
      </c>
      <c r="F3493" s="2">
        <v>0</v>
      </c>
      <c r="G3493" s="2">
        <v>5000</v>
      </c>
      <c r="H3493" s="2">
        <v>5900</v>
      </c>
      <c r="I3493" s="2">
        <v>591</v>
      </c>
      <c r="J3493" s="83">
        <v>1</v>
      </c>
      <c r="K3493" s="293" t="s">
        <v>1974</v>
      </c>
      <c r="L3493" s="85">
        <v>25000</v>
      </c>
      <c r="M3493" s="85">
        <v>0</v>
      </c>
      <c r="N3493" s="85">
        <f t="shared" si="8826"/>
        <v>25000</v>
      </c>
      <c r="O3493" s="85">
        <v>0</v>
      </c>
      <c r="P3493" s="85">
        <v>0</v>
      </c>
      <c r="Q3493" s="85">
        <f t="shared" si="8827"/>
        <v>0</v>
      </c>
      <c r="R3493" s="85">
        <f>N3493+Q3493</f>
        <v>25000</v>
      </c>
      <c r="S3493" s="85">
        <v>0</v>
      </c>
      <c r="T3493" s="85">
        <v>0</v>
      </c>
      <c r="U3493" s="85">
        <f t="shared" si="8828"/>
        <v>0</v>
      </c>
      <c r="V3493" s="85">
        <v>0</v>
      </c>
      <c r="W3493" s="85">
        <v>0</v>
      </c>
      <c r="X3493" s="85">
        <f t="shared" si="8829"/>
        <v>0</v>
      </c>
      <c r="Y3493" s="85">
        <f>U3493+X3493</f>
        <v>0</v>
      </c>
      <c r="Z3493" s="85">
        <v>0</v>
      </c>
      <c r="AA3493" s="85">
        <v>0</v>
      </c>
      <c r="AB3493" s="85">
        <f t="shared" si="8830"/>
        <v>0</v>
      </c>
      <c r="AC3493" s="85">
        <v>0</v>
      </c>
      <c r="AD3493" s="85">
        <v>0</v>
      </c>
      <c r="AE3493" s="85">
        <f t="shared" si="8831"/>
        <v>0</v>
      </c>
      <c r="AF3493" s="85">
        <f>AB3493+AE3493</f>
        <v>0</v>
      </c>
      <c r="AG3493" s="85">
        <v>0</v>
      </c>
      <c r="AH3493" s="85">
        <v>0</v>
      </c>
      <c r="AI3493" s="85">
        <f t="shared" si="8832"/>
        <v>0</v>
      </c>
      <c r="AJ3493" s="85">
        <v>0</v>
      </c>
      <c r="AK3493" s="85">
        <v>0</v>
      </c>
      <c r="AL3493" s="85">
        <f t="shared" si="8833"/>
        <v>0</v>
      </c>
      <c r="AM3493" s="85">
        <f>AI3493+AL3493</f>
        <v>0</v>
      </c>
      <c r="AN3493" s="386">
        <f t="shared" si="8819"/>
        <v>25000</v>
      </c>
      <c r="AO3493" s="386">
        <f t="shared" si="8820"/>
        <v>0</v>
      </c>
      <c r="AP3493" s="387">
        <f t="shared" si="8821"/>
        <v>25000</v>
      </c>
      <c r="AQ3493" s="386">
        <f t="shared" si="8822"/>
        <v>0</v>
      </c>
      <c r="AR3493" s="386">
        <f t="shared" si="8823"/>
        <v>0</v>
      </c>
      <c r="AS3493" s="387">
        <f t="shared" si="8824"/>
        <v>0</v>
      </c>
      <c r="AT3493" s="387">
        <f t="shared" si="8825"/>
        <v>25000</v>
      </c>
      <c r="AU3493" s="86" t="s">
        <v>61</v>
      </c>
      <c r="AV3493" s="87">
        <v>1</v>
      </c>
      <c r="AW3493" s="88"/>
      <c r="AX3493" s="88"/>
      <c r="AY3493" s="88"/>
      <c r="AZ3493" s="88"/>
      <c r="BA3493" s="8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  <c r="BT3493" s="11"/>
      <c r="BU3493" s="11"/>
      <c r="BV3493" s="11"/>
      <c r="BW3493" s="11"/>
      <c r="BX3493" s="11"/>
      <c r="BY3493" s="11"/>
      <c r="BZ3493" s="11"/>
      <c r="CA3493" s="11"/>
      <c r="CB3493" s="11"/>
      <c r="CC3493" s="11"/>
      <c r="CD3493" s="11"/>
      <c r="CE3493" s="11"/>
      <c r="CF3493" s="11"/>
      <c r="CG3493" s="11"/>
      <c r="CH3493" s="11"/>
      <c r="CI3493" s="11"/>
      <c r="CJ3493" s="11"/>
      <c r="CK3493" s="11"/>
      <c r="CL3493" s="11"/>
      <c r="CM3493" s="11"/>
      <c r="CN3493" s="11"/>
      <c r="CO3493" s="11"/>
      <c r="CP3493" s="11"/>
      <c r="CQ3493" s="11"/>
      <c r="CR3493" s="11"/>
      <c r="CS3493" s="11"/>
      <c r="CT3493" s="11"/>
      <c r="CU3493" s="11"/>
      <c r="CV3493" s="11"/>
      <c r="CW3493" s="11"/>
      <c r="CX3493" s="11"/>
      <c r="CY3493" s="11"/>
      <c r="CZ3493" s="11"/>
      <c r="DA3493" s="11"/>
      <c r="DB3493" s="11"/>
      <c r="DC3493" s="11"/>
      <c r="DD3493" s="11"/>
      <c r="DE3493" s="11"/>
      <c r="DF3493" s="11"/>
      <c r="DG3493" s="11"/>
      <c r="DH3493" s="11"/>
      <c r="DI3493" s="11"/>
      <c r="DJ3493" s="11"/>
      <c r="DK3493" s="11"/>
      <c r="DL3493" s="11"/>
      <c r="DM3493" s="11"/>
      <c r="DN3493" s="11"/>
      <c r="DO3493" s="11"/>
      <c r="DP3493" s="11"/>
      <c r="DQ3493" s="11"/>
      <c r="DR3493" s="11"/>
      <c r="DS3493" s="11"/>
      <c r="DT3493" s="11"/>
      <c r="DU3493" s="11"/>
      <c r="DV3493" s="11"/>
      <c r="DW3493" s="11"/>
      <c r="DX3493" s="11"/>
      <c r="DY3493" s="11"/>
    </row>
    <row r="3494" spans="1:129" s="69" customFormat="1" hidden="1">
      <c r="A3494" s="11"/>
      <c r="B3494" s="4"/>
      <c r="C3494" s="82"/>
      <c r="D3494" s="82"/>
      <c r="E3494" s="2"/>
      <c r="F3494" s="2"/>
      <c r="G3494" s="2"/>
      <c r="H3494" s="2"/>
      <c r="I3494" s="2"/>
      <c r="J3494" s="83"/>
      <c r="K3494" s="293" t="s">
        <v>1975</v>
      </c>
      <c r="L3494" s="85">
        <v>0</v>
      </c>
      <c r="M3494" s="85">
        <v>0</v>
      </c>
      <c r="N3494" s="85">
        <f t="shared" si="8826"/>
        <v>0</v>
      </c>
      <c r="O3494" s="85">
        <v>0</v>
      </c>
      <c r="P3494" s="85">
        <v>0</v>
      </c>
      <c r="Q3494" s="85">
        <f t="shared" si="8827"/>
        <v>0</v>
      </c>
      <c r="R3494" s="85">
        <v>0</v>
      </c>
      <c r="S3494" s="85">
        <v>0</v>
      </c>
      <c r="T3494" s="85">
        <v>0</v>
      </c>
      <c r="U3494" s="85">
        <f t="shared" si="8828"/>
        <v>0</v>
      </c>
      <c r="V3494" s="85">
        <v>0</v>
      </c>
      <c r="W3494" s="85">
        <v>0</v>
      </c>
      <c r="X3494" s="85">
        <f t="shared" si="8829"/>
        <v>0</v>
      </c>
      <c r="Y3494" s="85">
        <v>0</v>
      </c>
      <c r="Z3494" s="85">
        <v>0</v>
      </c>
      <c r="AA3494" s="85">
        <v>0</v>
      </c>
      <c r="AB3494" s="85">
        <f t="shared" si="8830"/>
        <v>0</v>
      </c>
      <c r="AC3494" s="85">
        <v>0</v>
      </c>
      <c r="AD3494" s="85">
        <v>0</v>
      </c>
      <c r="AE3494" s="85">
        <f t="shared" si="8831"/>
        <v>0</v>
      </c>
      <c r="AF3494" s="85">
        <v>0</v>
      </c>
      <c r="AG3494" s="85">
        <v>0</v>
      </c>
      <c r="AH3494" s="85">
        <v>0</v>
      </c>
      <c r="AI3494" s="85">
        <f t="shared" si="8832"/>
        <v>0</v>
      </c>
      <c r="AJ3494" s="85">
        <v>0</v>
      </c>
      <c r="AK3494" s="85">
        <v>0</v>
      </c>
      <c r="AL3494" s="85">
        <f t="shared" si="8833"/>
        <v>0</v>
      </c>
      <c r="AM3494" s="85">
        <v>0</v>
      </c>
      <c r="AN3494" s="386">
        <f t="shared" si="8819"/>
        <v>0</v>
      </c>
      <c r="AO3494" s="386">
        <f t="shared" si="8820"/>
        <v>0</v>
      </c>
      <c r="AP3494" s="387">
        <f t="shared" si="8821"/>
        <v>0</v>
      </c>
      <c r="AQ3494" s="386">
        <f t="shared" si="8822"/>
        <v>0</v>
      </c>
      <c r="AR3494" s="386">
        <f t="shared" si="8823"/>
        <v>0</v>
      </c>
      <c r="AS3494" s="387">
        <f t="shared" si="8824"/>
        <v>0</v>
      </c>
      <c r="AT3494" s="387">
        <f t="shared" si="8825"/>
        <v>0</v>
      </c>
      <c r="AU3494" s="86" t="s">
        <v>61</v>
      </c>
      <c r="AV3494" s="87"/>
      <c r="AW3494" s="88"/>
      <c r="AX3494" s="88"/>
      <c r="AY3494" s="88"/>
      <c r="AZ3494" s="88"/>
      <c r="BA3494" s="8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  <c r="BT3494" s="11"/>
      <c r="BU3494" s="11"/>
      <c r="BV3494" s="11"/>
      <c r="BW3494" s="11"/>
      <c r="BX3494" s="11"/>
      <c r="BY3494" s="11"/>
      <c r="BZ3494" s="11"/>
      <c r="CA3494" s="11"/>
      <c r="CB3494" s="11"/>
      <c r="CC3494" s="11"/>
      <c r="CD3494" s="11"/>
      <c r="CE3494" s="11"/>
      <c r="CF3494" s="11"/>
      <c r="CG3494" s="11"/>
      <c r="CH3494" s="11"/>
      <c r="CI3494" s="11"/>
      <c r="CJ3494" s="11"/>
      <c r="CK3494" s="11"/>
      <c r="CL3494" s="11"/>
      <c r="CM3494" s="11"/>
      <c r="CN3494" s="11"/>
      <c r="CO3494" s="11"/>
      <c r="CP3494" s="11"/>
      <c r="CQ3494" s="11"/>
      <c r="CR3494" s="11"/>
      <c r="CS3494" s="11"/>
      <c r="CT3494" s="11"/>
      <c r="CU3494" s="11"/>
      <c r="CV3494" s="11"/>
      <c r="CW3494" s="11"/>
      <c r="CX3494" s="11"/>
      <c r="CY3494" s="11"/>
      <c r="CZ3494" s="11"/>
      <c r="DA3494" s="11"/>
      <c r="DB3494" s="11"/>
      <c r="DC3494" s="11"/>
      <c r="DD3494" s="11"/>
      <c r="DE3494" s="11"/>
      <c r="DF3494" s="11"/>
      <c r="DG3494" s="11"/>
      <c r="DH3494" s="11"/>
      <c r="DI3494" s="11"/>
      <c r="DJ3494" s="11"/>
      <c r="DK3494" s="11"/>
      <c r="DL3494" s="11"/>
      <c r="DM3494" s="11"/>
      <c r="DN3494" s="11"/>
      <c r="DO3494" s="11"/>
      <c r="DP3494" s="11"/>
      <c r="DQ3494" s="11"/>
      <c r="DR3494" s="11"/>
      <c r="DS3494" s="11"/>
      <c r="DT3494" s="11"/>
      <c r="DU3494" s="11"/>
      <c r="DV3494" s="11"/>
      <c r="DW3494" s="11"/>
      <c r="DX3494" s="11"/>
      <c r="DY3494" s="11"/>
    </row>
    <row r="3495" spans="1:129" s="69" customFormat="1" ht="23.25" hidden="1" customHeight="1">
      <c r="A3495" s="11"/>
      <c r="B3495" s="4"/>
      <c r="C3495" s="82"/>
      <c r="D3495" s="82"/>
      <c r="E3495" s="2"/>
      <c r="F3495" s="2"/>
      <c r="G3495" s="2"/>
      <c r="H3495" s="2"/>
      <c r="I3495" s="2"/>
      <c r="J3495" s="83"/>
      <c r="K3495" s="293" t="s">
        <v>1976</v>
      </c>
      <c r="L3495" s="85">
        <v>0</v>
      </c>
      <c r="M3495" s="85">
        <v>0</v>
      </c>
      <c r="N3495" s="85">
        <f t="shared" si="8826"/>
        <v>0</v>
      </c>
      <c r="O3495" s="85">
        <v>0</v>
      </c>
      <c r="P3495" s="85">
        <v>0</v>
      </c>
      <c r="Q3495" s="85">
        <f t="shared" si="8827"/>
        <v>0</v>
      </c>
      <c r="R3495" s="85">
        <v>0</v>
      </c>
      <c r="S3495" s="85">
        <v>0</v>
      </c>
      <c r="T3495" s="85">
        <v>0</v>
      </c>
      <c r="U3495" s="85">
        <f t="shared" si="8828"/>
        <v>0</v>
      </c>
      <c r="V3495" s="85">
        <v>0</v>
      </c>
      <c r="W3495" s="85">
        <v>0</v>
      </c>
      <c r="X3495" s="85">
        <f t="shared" si="8829"/>
        <v>0</v>
      </c>
      <c r="Y3495" s="85">
        <v>0</v>
      </c>
      <c r="Z3495" s="85">
        <v>0</v>
      </c>
      <c r="AA3495" s="85">
        <v>0</v>
      </c>
      <c r="AB3495" s="85">
        <f t="shared" si="8830"/>
        <v>0</v>
      </c>
      <c r="AC3495" s="85">
        <v>0</v>
      </c>
      <c r="AD3495" s="85">
        <v>0</v>
      </c>
      <c r="AE3495" s="85">
        <f t="shared" si="8831"/>
        <v>0</v>
      </c>
      <c r="AF3495" s="85">
        <v>0</v>
      </c>
      <c r="AG3495" s="85">
        <v>0</v>
      </c>
      <c r="AH3495" s="85">
        <v>0</v>
      </c>
      <c r="AI3495" s="85">
        <f t="shared" si="8832"/>
        <v>0</v>
      </c>
      <c r="AJ3495" s="85">
        <v>0</v>
      </c>
      <c r="AK3495" s="85">
        <v>0</v>
      </c>
      <c r="AL3495" s="85">
        <f t="shared" si="8833"/>
        <v>0</v>
      </c>
      <c r="AM3495" s="85">
        <v>0</v>
      </c>
      <c r="AN3495" s="386">
        <f t="shared" si="8819"/>
        <v>0</v>
      </c>
      <c r="AO3495" s="386">
        <f t="shared" si="8820"/>
        <v>0</v>
      </c>
      <c r="AP3495" s="387">
        <f t="shared" si="8821"/>
        <v>0</v>
      </c>
      <c r="AQ3495" s="386">
        <f t="shared" si="8822"/>
        <v>0</v>
      </c>
      <c r="AR3495" s="386">
        <f t="shared" si="8823"/>
        <v>0</v>
      </c>
      <c r="AS3495" s="387">
        <f t="shared" si="8824"/>
        <v>0</v>
      </c>
      <c r="AT3495" s="387">
        <f t="shared" si="8825"/>
        <v>0</v>
      </c>
      <c r="AU3495" s="86" t="s">
        <v>61</v>
      </c>
      <c r="AV3495" s="87"/>
      <c r="AW3495" s="88"/>
      <c r="AX3495" s="88"/>
      <c r="AY3495" s="88"/>
      <c r="AZ3495" s="88"/>
      <c r="BA3495" s="8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  <c r="BT3495" s="11"/>
      <c r="BU3495" s="11"/>
      <c r="BV3495" s="11"/>
      <c r="BW3495" s="11"/>
      <c r="BX3495" s="11"/>
      <c r="BY3495" s="11"/>
      <c r="BZ3495" s="11"/>
      <c r="CA3495" s="11"/>
      <c r="CB3495" s="11"/>
      <c r="CC3495" s="11"/>
      <c r="CD3495" s="11"/>
      <c r="CE3495" s="11"/>
      <c r="CF3495" s="11"/>
      <c r="CG3495" s="11"/>
      <c r="CH3495" s="11"/>
      <c r="CI3495" s="11"/>
      <c r="CJ3495" s="11"/>
      <c r="CK3495" s="11"/>
      <c r="CL3495" s="11"/>
      <c r="CM3495" s="11"/>
      <c r="CN3495" s="11"/>
      <c r="CO3495" s="11"/>
      <c r="CP3495" s="11"/>
      <c r="CQ3495" s="11"/>
      <c r="CR3495" s="11"/>
      <c r="CS3495" s="11"/>
      <c r="CT3495" s="11"/>
      <c r="CU3495" s="11"/>
      <c r="CV3495" s="11"/>
      <c r="CW3495" s="11"/>
      <c r="CX3495" s="11"/>
      <c r="CY3495" s="11"/>
      <c r="CZ3495" s="11"/>
      <c r="DA3495" s="11"/>
      <c r="DB3495" s="11"/>
      <c r="DC3495" s="11"/>
      <c r="DD3495" s="11"/>
      <c r="DE3495" s="11"/>
      <c r="DF3495" s="11"/>
      <c r="DG3495" s="11"/>
      <c r="DH3495" s="11"/>
      <c r="DI3495" s="11"/>
      <c r="DJ3495" s="11"/>
      <c r="DK3495" s="11"/>
      <c r="DL3495" s="11"/>
      <c r="DM3495" s="11"/>
      <c r="DN3495" s="11"/>
      <c r="DO3495" s="11"/>
      <c r="DP3495" s="11"/>
      <c r="DQ3495" s="11"/>
      <c r="DR3495" s="11"/>
      <c r="DS3495" s="11"/>
      <c r="DT3495" s="11"/>
      <c r="DU3495" s="11"/>
      <c r="DV3495" s="11"/>
      <c r="DW3495" s="11"/>
      <c r="DX3495" s="11"/>
      <c r="DY3495" s="11"/>
    </row>
    <row r="3496" spans="1:129" s="69" customFormat="1" hidden="1">
      <c r="A3496" s="11"/>
      <c r="B3496" s="4"/>
      <c r="C3496" s="82"/>
      <c r="D3496" s="82"/>
      <c r="E3496" s="2"/>
      <c r="F3496" s="2"/>
      <c r="G3496" s="2"/>
      <c r="H3496" s="2"/>
      <c r="I3496" s="2"/>
      <c r="J3496" s="83"/>
      <c r="K3496" s="293" t="s">
        <v>1977</v>
      </c>
      <c r="L3496" s="85">
        <v>0</v>
      </c>
      <c r="M3496" s="85">
        <v>0</v>
      </c>
      <c r="N3496" s="85">
        <f t="shared" si="8826"/>
        <v>0</v>
      </c>
      <c r="O3496" s="85">
        <v>0</v>
      </c>
      <c r="P3496" s="85">
        <v>0</v>
      </c>
      <c r="Q3496" s="85">
        <f t="shared" si="8827"/>
        <v>0</v>
      </c>
      <c r="R3496" s="85">
        <v>0</v>
      </c>
      <c r="S3496" s="85">
        <v>0</v>
      </c>
      <c r="T3496" s="85">
        <v>0</v>
      </c>
      <c r="U3496" s="85">
        <f t="shared" si="8828"/>
        <v>0</v>
      </c>
      <c r="V3496" s="85">
        <v>0</v>
      </c>
      <c r="W3496" s="85">
        <v>0</v>
      </c>
      <c r="X3496" s="85">
        <f t="shared" si="8829"/>
        <v>0</v>
      </c>
      <c r="Y3496" s="85">
        <v>0</v>
      </c>
      <c r="Z3496" s="85">
        <v>0</v>
      </c>
      <c r="AA3496" s="85">
        <v>0</v>
      </c>
      <c r="AB3496" s="85">
        <f t="shared" si="8830"/>
        <v>0</v>
      </c>
      <c r="AC3496" s="85">
        <v>0</v>
      </c>
      <c r="AD3496" s="85">
        <v>0</v>
      </c>
      <c r="AE3496" s="85">
        <f t="shared" si="8831"/>
        <v>0</v>
      </c>
      <c r="AF3496" s="85">
        <v>0</v>
      </c>
      <c r="AG3496" s="85">
        <v>0</v>
      </c>
      <c r="AH3496" s="85">
        <v>0</v>
      </c>
      <c r="AI3496" s="85">
        <f t="shared" si="8832"/>
        <v>0</v>
      </c>
      <c r="AJ3496" s="85">
        <v>0</v>
      </c>
      <c r="AK3496" s="85">
        <v>0</v>
      </c>
      <c r="AL3496" s="85">
        <f t="shared" si="8833"/>
        <v>0</v>
      </c>
      <c r="AM3496" s="85">
        <v>0</v>
      </c>
      <c r="AN3496" s="386">
        <f t="shared" si="8819"/>
        <v>0</v>
      </c>
      <c r="AO3496" s="386">
        <f t="shared" si="8820"/>
        <v>0</v>
      </c>
      <c r="AP3496" s="387">
        <f t="shared" si="8821"/>
        <v>0</v>
      </c>
      <c r="AQ3496" s="386">
        <f t="shared" si="8822"/>
        <v>0</v>
      </c>
      <c r="AR3496" s="386">
        <f t="shared" si="8823"/>
        <v>0</v>
      </c>
      <c r="AS3496" s="387">
        <f t="shared" si="8824"/>
        <v>0</v>
      </c>
      <c r="AT3496" s="387">
        <f t="shared" si="8825"/>
        <v>0</v>
      </c>
      <c r="AU3496" s="86" t="s">
        <v>61</v>
      </c>
      <c r="AV3496" s="87"/>
      <c r="AW3496" s="88"/>
      <c r="AX3496" s="88"/>
      <c r="AY3496" s="88"/>
      <c r="AZ3496" s="88"/>
      <c r="BA3496" s="8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  <c r="BT3496" s="11"/>
      <c r="BU3496" s="11"/>
      <c r="BV3496" s="11"/>
      <c r="BW3496" s="11"/>
      <c r="BX3496" s="11"/>
      <c r="BY3496" s="11"/>
      <c r="BZ3496" s="11"/>
      <c r="CA3496" s="11"/>
      <c r="CB3496" s="11"/>
      <c r="CC3496" s="11"/>
      <c r="CD3496" s="11"/>
      <c r="CE3496" s="11"/>
      <c r="CF3496" s="11"/>
      <c r="CG3496" s="11"/>
      <c r="CH3496" s="11"/>
      <c r="CI3496" s="11"/>
      <c r="CJ3496" s="11"/>
      <c r="CK3496" s="11"/>
      <c r="CL3496" s="11"/>
      <c r="CM3496" s="11"/>
      <c r="CN3496" s="11"/>
      <c r="CO3496" s="11"/>
      <c r="CP3496" s="11"/>
      <c r="CQ3496" s="11"/>
      <c r="CR3496" s="11"/>
      <c r="CS3496" s="11"/>
      <c r="CT3496" s="11"/>
      <c r="CU3496" s="11"/>
      <c r="CV3496" s="11"/>
      <c r="CW3496" s="11"/>
      <c r="CX3496" s="11"/>
      <c r="CY3496" s="11"/>
      <c r="CZ3496" s="11"/>
      <c r="DA3496" s="11"/>
      <c r="DB3496" s="11"/>
      <c r="DC3496" s="11"/>
      <c r="DD3496" s="11"/>
      <c r="DE3496" s="11"/>
      <c r="DF3496" s="11"/>
      <c r="DG3496" s="11"/>
      <c r="DH3496" s="11"/>
      <c r="DI3496" s="11"/>
      <c r="DJ3496" s="11"/>
      <c r="DK3496" s="11"/>
      <c r="DL3496" s="11"/>
      <c r="DM3496" s="11"/>
      <c r="DN3496" s="11"/>
      <c r="DO3496" s="11"/>
      <c r="DP3496" s="11"/>
      <c r="DQ3496" s="11"/>
      <c r="DR3496" s="11"/>
      <c r="DS3496" s="11"/>
      <c r="DT3496" s="11"/>
      <c r="DU3496" s="11"/>
      <c r="DV3496" s="11"/>
      <c r="DW3496" s="11"/>
      <c r="DX3496" s="11"/>
      <c r="DY3496" s="11"/>
    </row>
    <row r="3497" spans="1:129" s="69" customFormat="1" hidden="1">
      <c r="A3497" s="11"/>
      <c r="B3497" s="4"/>
      <c r="C3497" s="82"/>
      <c r="D3497" s="82"/>
      <c r="E3497" s="2"/>
      <c r="F3497" s="2"/>
      <c r="G3497" s="2"/>
      <c r="H3497" s="2"/>
      <c r="I3497" s="2"/>
      <c r="J3497" s="83"/>
      <c r="K3497" s="293" t="s">
        <v>1978</v>
      </c>
      <c r="L3497" s="85">
        <v>0</v>
      </c>
      <c r="M3497" s="85">
        <v>0</v>
      </c>
      <c r="N3497" s="85">
        <f t="shared" si="8826"/>
        <v>0</v>
      </c>
      <c r="O3497" s="85">
        <v>0</v>
      </c>
      <c r="P3497" s="85">
        <v>0</v>
      </c>
      <c r="Q3497" s="85">
        <f t="shared" si="8827"/>
        <v>0</v>
      </c>
      <c r="R3497" s="85">
        <v>0</v>
      </c>
      <c r="S3497" s="85">
        <v>0</v>
      </c>
      <c r="T3497" s="85">
        <v>0</v>
      </c>
      <c r="U3497" s="85">
        <f t="shared" si="8828"/>
        <v>0</v>
      </c>
      <c r="V3497" s="85">
        <v>0</v>
      </c>
      <c r="W3497" s="85">
        <v>0</v>
      </c>
      <c r="X3497" s="85">
        <f t="shared" si="8829"/>
        <v>0</v>
      </c>
      <c r="Y3497" s="85">
        <v>0</v>
      </c>
      <c r="Z3497" s="85">
        <v>0</v>
      </c>
      <c r="AA3497" s="85">
        <v>0</v>
      </c>
      <c r="AB3497" s="85">
        <f t="shared" si="8830"/>
        <v>0</v>
      </c>
      <c r="AC3497" s="85">
        <v>0</v>
      </c>
      <c r="AD3497" s="85">
        <v>0</v>
      </c>
      <c r="AE3497" s="85">
        <f t="shared" si="8831"/>
        <v>0</v>
      </c>
      <c r="AF3497" s="85">
        <v>0</v>
      </c>
      <c r="AG3497" s="85">
        <v>0</v>
      </c>
      <c r="AH3497" s="85">
        <v>0</v>
      </c>
      <c r="AI3497" s="85">
        <f t="shared" si="8832"/>
        <v>0</v>
      </c>
      <c r="AJ3497" s="85">
        <v>0</v>
      </c>
      <c r="AK3497" s="85">
        <v>0</v>
      </c>
      <c r="AL3497" s="85">
        <f t="shared" si="8833"/>
        <v>0</v>
      </c>
      <c r="AM3497" s="85">
        <v>0</v>
      </c>
      <c r="AN3497" s="386">
        <f t="shared" si="8819"/>
        <v>0</v>
      </c>
      <c r="AO3497" s="386">
        <f t="shared" si="8820"/>
        <v>0</v>
      </c>
      <c r="AP3497" s="387">
        <f t="shared" si="8821"/>
        <v>0</v>
      </c>
      <c r="AQ3497" s="386">
        <f t="shared" si="8822"/>
        <v>0</v>
      </c>
      <c r="AR3497" s="386">
        <f t="shared" si="8823"/>
        <v>0</v>
      </c>
      <c r="AS3497" s="387">
        <f t="shared" si="8824"/>
        <v>0</v>
      </c>
      <c r="AT3497" s="387">
        <f t="shared" si="8825"/>
        <v>0</v>
      </c>
      <c r="AU3497" s="86" t="s">
        <v>61</v>
      </c>
      <c r="AV3497" s="87"/>
      <c r="AW3497" s="88"/>
      <c r="AX3497" s="88"/>
      <c r="AY3497" s="88"/>
      <c r="AZ3497" s="88"/>
      <c r="BA3497" s="8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  <c r="BT3497" s="11"/>
      <c r="BU3497" s="11"/>
      <c r="BV3497" s="11"/>
      <c r="BW3497" s="11"/>
      <c r="BX3497" s="11"/>
      <c r="BY3497" s="11"/>
      <c r="BZ3497" s="11"/>
      <c r="CA3497" s="11"/>
      <c r="CB3497" s="11"/>
      <c r="CC3497" s="11"/>
      <c r="CD3497" s="11"/>
      <c r="CE3497" s="11"/>
      <c r="CF3497" s="11"/>
      <c r="CG3497" s="11"/>
      <c r="CH3497" s="11"/>
      <c r="CI3497" s="11"/>
      <c r="CJ3497" s="11"/>
      <c r="CK3497" s="11"/>
      <c r="CL3497" s="11"/>
      <c r="CM3497" s="11"/>
      <c r="CN3497" s="11"/>
      <c r="CO3497" s="11"/>
      <c r="CP3497" s="11"/>
      <c r="CQ3497" s="11"/>
      <c r="CR3497" s="11"/>
      <c r="CS3497" s="11"/>
      <c r="CT3497" s="11"/>
      <c r="CU3497" s="11"/>
      <c r="CV3497" s="11"/>
      <c r="CW3497" s="11"/>
      <c r="CX3497" s="11"/>
      <c r="CY3497" s="11"/>
      <c r="CZ3497" s="11"/>
      <c r="DA3497" s="11"/>
      <c r="DB3497" s="11"/>
      <c r="DC3497" s="11"/>
      <c r="DD3497" s="11"/>
      <c r="DE3497" s="11"/>
      <c r="DF3497" s="11"/>
      <c r="DG3497" s="11"/>
      <c r="DH3497" s="11"/>
      <c r="DI3497" s="11"/>
      <c r="DJ3497" s="11"/>
      <c r="DK3497" s="11"/>
      <c r="DL3497" s="11"/>
      <c r="DM3497" s="11"/>
      <c r="DN3497" s="11"/>
      <c r="DO3497" s="11"/>
      <c r="DP3497" s="11"/>
      <c r="DQ3497" s="11"/>
      <c r="DR3497" s="11"/>
      <c r="DS3497" s="11"/>
      <c r="DT3497" s="11"/>
      <c r="DU3497" s="11"/>
      <c r="DV3497" s="11"/>
      <c r="DW3497" s="11"/>
      <c r="DX3497" s="11"/>
      <c r="DY3497" s="11"/>
    </row>
    <row r="3498" spans="1:129" s="69" customFormat="1" hidden="1">
      <c r="A3498" s="11"/>
      <c r="B3498" s="4"/>
      <c r="C3498" s="82"/>
      <c r="D3498" s="82"/>
      <c r="E3498" s="2"/>
      <c r="F3498" s="2"/>
      <c r="G3498" s="2"/>
      <c r="H3498" s="2"/>
      <c r="I3498" s="2"/>
      <c r="J3498" s="83"/>
      <c r="K3498" s="293" t="s">
        <v>1979</v>
      </c>
      <c r="L3498" s="85">
        <v>0</v>
      </c>
      <c r="M3498" s="85">
        <v>0</v>
      </c>
      <c r="N3498" s="85">
        <f t="shared" si="8826"/>
        <v>0</v>
      </c>
      <c r="O3498" s="85">
        <v>0</v>
      </c>
      <c r="P3498" s="85">
        <v>0</v>
      </c>
      <c r="Q3498" s="85">
        <f t="shared" si="8827"/>
        <v>0</v>
      </c>
      <c r="R3498" s="85">
        <v>0</v>
      </c>
      <c r="S3498" s="85">
        <v>0</v>
      </c>
      <c r="T3498" s="85">
        <v>0</v>
      </c>
      <c r="U3498" s="85">
        <f t="shared" si="8828"/>
        <v>0</v>
      </c>
      <c r="V3498" s="85">
        <v>0</v>
      </c>
      <c r="W3498" s="85">
        <v>0</v>
      </c>
      <c r="X3498" s="85">
        <f t="shared" si="8829"/>
        <v>0</v>
      </c>
      <c r="Y3498" s="85">
        <v>0</v>
      </c>
      <c r="Z3498" s="85">
        <v>0</v>
      </c>
      <c r="AA3498" s="85">
        <v>0</v>
      </c>
      <c r="AB3498" s="85">
        <f t="shared" si="8830"/>
        <v>0</v>
      </c>
      <c r="AC3498" s="85">
        <v>0</v>
      </c>
      <c r="AD3498" s="85">
        <v>0</v>
      </c>
      <c r="AE3498" s="85">
        <f t="shared" si="8831"/>
        <v>0</v>
      </c>
      <c r="AF3498" s="85">
        <v>0</v>
      </c>
      <c r="AG3498" s="85">
        <v>0</v>
      </c>
      <c r="AH3498" s="85">
        <v>0</v>
      </c>
      <c r="AI3498" s="85">
        <f t="shared" si="8832"/>
        <v>0</v>
      </c>
      <c r="AJ3498" s="85">
        <v>0</v>
      </c>
      <c r="AK3498" s="85">
        <v>0</v>
      </c>
      <c r="AL3498" s="85">
        <f t="shared" si="8833"/>
        <v>0</v>
      </c>
      <c r="AM3498" s="85">
        <v>0</v>
      </c>
      <c r="AN3498" s="386">
        <f t="shared" si="8819"/>
        <v>0</v>
      </c>
      <c r="AO3498" s="386">
        <f t="shared" si="8820"/>
        <v>0</v>
      </c>
      <c r="AP3498" s="387">
        <f t="shared" si="8821"/>
        <v>0</v>
      </c>
      <c r="AQ3498" s="386">
        <f t="shared" si="8822"/>
        <v>0</v>
      </c>
      <c r="AR3498" s="386">
        <f t="shared" si="8823"/>
        <v>0</v>
      </c>
      <c r="AS3498" s="387">
        <f t="shared" si="8824"/>
        <v>0</v>
      </c>
      <c r="AT3498" s="387">
        <f t="shared" si="8825"/>
        <v>0</v>
      </c>
      <c r="AU3498" s="86" t="s">
        <v>61</v>
      </c>
      <c r="AV3498" s="87"/>
      <c r="AW3498" s="88"/>
      <c r="AX3498" s="88"/>
      <c r="AY3498" s="88"/>
      <c r="AZ3498" s="88"/>
      <c r="BA3498" s="8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  <c r="BT3498" s="11"/>
      <c r="BU3498" s="11"/>
      <c r="BV3498" s="11"/>
      <c r="BW3498" s="11"/>
      <c r="BX3498" s="11"/>
      <c r="BY3498" s="11"/>
      <c r="BZ3498" s="11"/>
      <c r="CA3498" s="11"/>
      <c r="CB3498" s="11"/>
      <c r="CC3498" s="11"/>
      <c r="CD3498" s="11"/>
      <c r="CE3498" s="11"/>
      <c r="CF3498" s="11"/>
      <c r="CG3498" s="11"/>
      <c r="CH3498" s="11"/>
      <c r="CI3498" s="11"/>
      <c r="CJ3498" s="11"/>
      <c r="CK3498" s="11"/>
      <c r="CL3498" s="11"/>
      <c r="CM3498" s="11"/>
      <c r="CN3498" s="11"/>
      <c r="CO3498" s="11"/>
      <c r="CP3498" s="11"/>
      <c r="CQ3498" s="11"/>
      <c r="CR3498" s="11"/>
      <c r="CS3498" s="11"/>
      <c r="CT3498" s="11"/>
      <c r="CU3498" s="11"/>
      <c r="CV3498" s="11"/>
      <c r="CW3498" s="11"/>
      <c r="CX3498" s="11"/>
      <c r="CY3498" s="11"/>
      <c r="CZ3498" s="11"/>
      <c r="DA3498" s="11"/>
      <c r="DB3498" s="11"/>
      <c r="DC3498" s="11"/>
      <c r="DD3498" s="11"/>
      <c r="DE3498" s="11"/>
      <c r="DF3498" s="11"/>
      <c r="DG3498" s="11"/>
      <c r="DH3498" s="11"/>
      <c r="DI3498" s="11"/>
      <c r="DJ3498" s="11"/>
      <c r="DK3498" s="11"/>
      <c r="DL3498" s="11"/>
      <c r="DM3498" s="11"/>
      <c r="DN3498" s="11"/>
      <c r="DO3498" s="11"/>
      <c r="DP3498" s="11"/>
      <c r="DQ3498" s="11"/>
      <c r="DR3498" s="11"/>
      <c r="DS3498" s="11"/>
      <c r="DT3498" s="11"/>
      <c r="DU3498" s="11"/>
      <c r="DV3498" s="11"/>
      <c r="DW3498" s="11"/>
      <c r="DX3498" s="11"/>
      <c r="DY3498" s="11"/>
    </row>
    <row r="3499" spans="1:129" s="69" customFormat="1" ht="46.5" hidden="1">
      <c r="A3499" s="11"/>
      <c r="B3499" s="4"/>
      <c r="C3499" s="82"/>
      <c r="D3499" s="82"/>
      <c r="E3499" s="2"/>
      <c r="F3499" s="2"/>
      <c r="G3499" s="2"/>
      <c r="H3499" s="2"/>
      <c r="I3499" s="2"/>
      <c r="J3499" s="83"/>
      <c r="K3499" s="293" t="s">
        <v>1980</v>
      </c>
      <c r="L3499" s="85">
        <v>0</v>
      </c>
      <c r="M3499" s="85">
        <v>0</v>
      </c>
      <c r="N3499" s="85">
        <f t="shared" si="8826"/>
        <v>0</v>
      </c>
      <c r="O3499" s="85">
        <v>0</v>
      </c>
      <c r="P3499" s="85">
        <v>0</v>
      </c>
      <c r="Q3499" s="85">
        <f t="shared" si="8827"/>
        <v>0</v>
      </c>
      <c r="R3499" s="85">
        <v>0</v>
      </c>
      <c r="S3499" s="85">
        <v>0</v>
      </c>
      <c r="T3499" s="85">
        <v>0</v>
      </c>
      <c r="U3499" s="85">
        <f t="shared" si="8828"/>
        <v>0</v>
      </c>
      <c r="V3499" s="85">
        <v>0</v>
      </c>
      <c r="W3499" s="85">
        <v>0</v>
      </c>
      <c r="X3499" s="85">
        <f t="shared" si="8829"/>
        <v>0</v>
      </c>
      <c r="Y3499" s="85">
        <v>0</v>
      </c>
      <c r="Z3499" s="85">
        <v>0</v>
      </c>
      <c r="AA3499" s="85">
        <v>0</v>
      </c>
      <c r="AB3499" s="85">
        <f t="shared" si="8830"/>
        <v>0</v>
      </c>
      <c r="AC3499" s="85">
        <v>0</v>
      </c>
      <c r="AD3499" s="85">
        <v>0</v>
      </c>
      <c r="AE3499" s="85">
        <f t="shared" si="8831"/>
        <v>0</v>
      </c>
      <c r="AF3499" s="85">
        <v>0</v>
      </c>
      <c r="AG3499" s="85">
        <v>0</v>
      </c>
      <c r="AH3499" s="85">
        <v>0</v>
      </c>
      <c r="AI3499" s="85">
        <f t="shared" si="8832"/>
        <v>0</v>
      </c>
      <c r="AJ3499" s="85">
        <v>0</v>
      </c>
      <c r="AK3499" s="85">
        <v>0</v>
      </c>
      <c r="AL3499" s="85">
        <f t="shared" si="8833"/>
        <v>0</v>
      </c>
      <c r="AM3499" s="85">
        <v>0</v>
      </c>
      <c r="AN3499" s="386">
        <f t="shared" si="8819"/>
        <v>0</v>
      </c>
      <c r="AO3499" s="386">
        <f t="shared" si="8820"/>
        <v>0</v>
      </c>
      <c r="AP3499" s="387">
        <f t="shared" si="8821"/>
        <v>0</v>
      </c>
      <c r="AQ3499" s="386">
        <f t="shared" si="8822"/>
        <v>0</v>
      </c>
      <c r="AR3499" s="386">
        <f t="shared" si="8823"/>
        <v>0</v>
      </c>
      <c r="AS3499" s="387">
        <f t="shared" si="8824"/>
        <v>0</v>
      </c>
      <c r="AT3499" s="387">
        <f t="shared" si="8825"/>
        <v>0</v>
      </c>
      <c r="AU3499" s="86" t="s">
        <v>61</v>
      </c>
      <c r="AV3499" s="87"/>
      <c r="AW3499" s="88"/>
      <c r="AX3499" s="88"/>
      <c r="AY3499" s="88"/>
      <c r="AZ3499" s="88"/>
      <c r="BA3499" s="8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  <c r="BT3499" s="11"/>
      <c r="BU3499" s="11"/>
      <c r="BV3499" s="11"/>
      <c r="BW3499" s="11"/>
      <c r="BX3499" s="11"/>
      <c r="BY3499" s="11"/>
      <c r="BZ3499" s="11"/>
      <c r="CA3499" s="11"/>
      <c r="CB3499" s="11"/>
      <c r="CC3499" s="11"/>
      <c r="CD3499" s="11"/>
      <c r="CE3499" s="11"/>
      <c r="CF3499" s="11"/>
      <c r="CG3499" s="11"/>
      <c r="CH3499" s="11"/>
      <c r="CI3499" s="11"/>
      <c r="CJ3499" s="11"/>
      <c r="CK3499" s="11"/>
      <c r="CL3499" s="11"/>
      <c r="CM3499" s="11"/>
      <c r="CN3499" s="11"/>
      <c r="CO3499" s="11"/>
      <c r="CP3499" s="11"/>
      <c r="CQ3499" s="11"/>
      <c r="CR3499" s="11"/>
      <c r="CS3499" s="11"/>
      <c r="CT3499" s="11"/>
      <c r="CU3499" s="11"/>
      <c r="CV3499" s="11"/>
      <c r="CW3499" s="11"/>
      <c r="CX3499" s="11"/>
      <c r="CY3499" s="11"/>
      <c r="CZ3499" s="11"/>
      <c r="DA3499" s="11"/>
      <c r="DB3499" s="11"/>
      <c r="DC3499" s="11"/>
      <c r="DD3499" s="11"/>
      <c r="DE3499" s="11"/>
      <c r="DF3499" s="11"/>
      <c r="DG3499" s="11"/>
      <c r="DH3499" s="11"/>
      <c r="DI3499" s="11"/>
      <c r="DJ3499" s="11"/>
      <c r="DK3499" s="11"/>
      <c r="DL3499" s="11"/>
      <c r="DM3499" s="11"/>
      <c r="DN3499" s="11"/>
      <c r="DO3499" s="11"/>
      <c r="DP3499" s="11"/>
      <c r="DQ3499" s="11"/>
      <c r="DR3499" s="11"/>
      <c r="DS3499" s="11"/>
      <c r="DT3499" s="11"/>
      <c r="DU3499" s="11"/>
      <c r="DV3499" s="11"/>
      <c r="DW3499" s="11"/>
      <c r="DX3499" s="11"/>
      <c r="DY3499" s="11"/>
    </row>
    <row r="3500" spans="1:129" s="94" customFormat="1">
      <c r="A3500" s="11"/>
      <c r="B3500" s="63">
        <v>2017</v>
      </c>
      <c r="C3500" s="64">
        <v>8323</v>
      </c>
      <c r="D3500" s="64">
        <v>3</v>
      </c>
      <c r="E3500" s="63">
        <v>6</v>
      </c>
      <c r="F3500" s="63">
        <v>0</v>
      </c>
      <c r="G3500" s="63">
        <v>6000</v>
      </c>
      <c r="H3500" s="63"/>
      <c r="I3500" s="63"/>
      <c r="J3500" s="63"/>
      <c r="K3500" s="65" t="s">
        <v>163</v>
      </c>
      <c r="L3500" s="66">
        <f>SUM(L3501:L3501)</f>
        <v>4000000</v>
      </c>
      <c r="M3500" s="66">
        <f t="shared" ref="M3500:AT3500" si="8834">SUM(M3501:M3501)</f>
        <v>0</v>
      </c>
      <c r="N3500" s="66">
        <f t="shared" si="8834"/>
        <v>4000000</v>
      </c>
      <c r="O3500" s="66">
        <f t="shared" si="8834"/>
        <v>0</v>
      </c>
      <c r="P3500" s="66">
        <f t="shared" si="8834"/>
        <v>0</v>
      </c>
      <c r="Q3500" s="66">
        <f t="shared" si="8834"/>
        <v>0</v>
      </c>
      <c r="R3500" s="66">
        <f t="shared" si="8834"/>
        <v>4000000</v>
      </c>
      <c r="S3500" s="66">
        <f>SUM(S3501:S3501)</f>
        <v>0</v>
      </c>
      <c r="T3500" s="66">
        <f t="shared" si="8834"/>
        <v>0</v>
      </c>
      <c r="U3500" s="66">
        <f t="shared" si="8834"/>
        <v>0</v>
      </c>
      <c r="V3500" s="66">
        <f t="shared" si="8834"/>
        <v>0</v>
      </c>
      <c r="W3500" s="66">
        <f t="shared" si="8834"/>
        <v>0</v>
      </c>
      <c r="X3500" s="66">
        <f t="shared" si="8834"/>
        <v>0</v>
      </c>
      <c r="Y3500" s="66">
        <f t="shared" si="8834"/>
        <v>0</v>
      </c>
      <c r="Z3500" s="66">
        <f>SUM(Z3501:Z3501)</f>
        <v>0</v>
      </c>
      <c r="AA3500" s="66">
        <f t="shared" si="8834"/>
        <v>0</v>
      </c>
      <c r="AB3500" s="66">
        <f t="shared" si="8834"/>
        <v>0</v>
      </c>
      <c r="AC3500" s="66">
        <f t="shared" si="8834"/>
        <v>0</v>
      </c>
      <c r="AD3500" s="66">
        <f t="shared" si="8834"/>
        <v>0</v>
      </c>
      <c r="AE3500" s="66">
        <f t="shared" si="8834"/>
        <v>0</v>
      </c>
      <c r="AF3500" s="66">
        <f t="shared" si="8834"/>
        <v>0</v>
      </c>
      <c r="AG3500" s="66">
        <f>SUM(AG3501:AG3501)</f>
        <v>0</v>
      </c>
      <c r="AH3500" s="66">
        <f t="shared" si="8834"/>
        <v>0</v>
      </c>
      <c r="AI3500" s="66">
        <f t="shared" si="8834"/>
        <v>0</v>
      </c>
      <c r="AJ3500" s="66">
        <f t="shared" si="8834"/>
        <v>0</v>
      </c>
      <c r="AK3500" s="66">
        <f t="shared" si="8834"/>
        <v>0</v>
      </c>
      <c r="AL3500" s="66">
        <f t="shared" si="8834"/>
        <v>0</v>
      </c>
      <c r="AM3500" s="66">
        <f t="shared" si="8834"/>
        <v>0</v>
      </c>
      <c r="AN3500" s="66">
        <f>SUM(AN3501:AN3501)</f>
        <v>4000000</v>
      </c>
      <c r="AO3500" s="66">
        <f t="shared" si="8834"/>
        <v>0</v>
      </c>
      <c r="AP3500" s="66">
        <f t="shared" si="8834"/>
        <v>4000000</v>
      </c>
      <c r="AQ3500" s="66">
        <f t="shared" si="8834"/>
        <v>0</v>
      </c>
      <c r="AR3500" s="66">
        <f t="shared" si="8834"/>
        <v>0</v>
      </c>
      <c r="AS3500" s="66">
        <f t="shared" si="8834"/>
        <v>0</v>
      </c>
      <c r="AT3500" s="66">
        <f t="shared" si="8834"/>
        <v>4000000</v>
      </c>
      <c r="AU3500" s="66"/>
      <c r="AV3500" s="67"/>
      <c r="AW3500" s="89"/>
      <c r="AX3500" s="89"/>
      <c r="AY3500" s="89"/>
      <c r="AZ3500" s="89"/>
      <c r="BA3500" s="68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  <c r="BT3500" s="11"/>
      <c r="BU3500" s="11"/>
      <c r="BV3500" s="11"/>
      <c r="BW3500" s="11"/>
      <c r="BX3500" s="11"/>
      <c r="BY3500" s="11"/>
      <c r="BZ3500" s="11"/>
      <c r="CA3500" s="11"/>
      <c r="CB3500" s="11"/>
      <c r="CC3500" s="11"/>
      <c r="CD3500" s="11"/>
      <c r="CE3500" s="11"/>
      <c r="CF3500" s="11"/>
      <c r="CG3500" s="11"/>
      <c r="CH3500" s="11"/>
      <c r="CI3500" s="11"/>
      <c r="CJ3500" s="11"/>
      <c r="CK3500" s="11"/>
      <c r="CL3500" s="11"/>
      <c r="CM3500" s="11"/>
      <c r="CN3500" s="11"/>
      <c r="CO3500" s="11"/>
      <c r="CP3500" s="11"/>
      <c r="CQ3500" s="11"/>
      <c r="CR3500" s="11"/>
      <c r="CS3500" s="11"/>
      <c r="CT3500" s="11"/>
      <c r="CU3500" s="11"/>
      <c r="CV3500" s="11"/>
      <c r="CW3500" s="11"/>
      <c r="CX3500" s="11"/>
      <c r="CY3500" s="11"/>
      <c r="CZ3500" s="11"/>
      <c r="DA3500" s="11"/>
      <c r="DB3500" s="11"/>
      <c r="DC3500" s="11"/>
      <c r="DD3500" s="11"/>
      <c r="DE3500" s="11"/>
      <c r="DF3500" s="11"/>
      <c r="DG3500" s="11"/>
      <c r="DH3500" s="11"/>
      <c r="DI3500" s="11"/>
      <c r="DJ3500" s="11"/>
      <c r="DK3500" s="11"/>
      <c r="DL3500" s="11"/>
      <c r="DM3500" s="11"/>
      <c r="DN3500" s="11"/>
      <c r="DO3500" s="11"/>
      <c r="DP3500" s="11"/>
      <c r="DQ3500" s="11"/>
      <c r="DR3500" s="11"/>
      <c r="DS3500" s="11"/>
      <c r="DT3500" s="11"/>
      <c r="DU3500" s="11"/>
      <c r="DV3500" s="11"/>
      <c r="DW3500" s="11"/>
      <c r="DX3500" s="11"/>
      <c r="DY3500" s="11"/>
    </row>
    <row r="3501" spans="1:129" s="94" customFormat="1">
      <c r="A3501" s="11"/>
      <c r="B3501" s="70">
        <v>2017</v>
      </c>
      <c r="C3501" s="71">
        <v>8323</v>
      </c>
      <c r="D3501" s="71">
        <v>3</v>
      </c>
      <c r="E3501" s="70">
        <v>6</v>
      </c>
      <c r="F3501" s="70">
        <v>0</v>
      </c>
      <c r="G3501" s="70">
        <v>6000</v>
      </c>
      <c r="H3501" s="70">
        <v>6200</v>
      </c>
      <c r="I3501" s="70"/>
      <c r="J3501" s="70"/>
      <c r="K3501" s="72" t="s">
        <v>164</v>
      </c>
      <c r="L3501" s="73">
        <f>L3502</f>
        <v>4000000</v>
      </c>
      <c r="M3501" s="73">
        <f t="shared" ref="M3501:P3501" si="8835">M3502</f>
        <v>0</v>
      </c>
      <c r="N3501" s="73">
        <f t="shared" si="8782"/>
        <v>4000000</v>
      </c>
      <c r="O3501" s="73">
        <f t="shared" si="8835"/>
        <v>0</v>
      </c>
      <c r="P3501" s="73">
        <f t="shared" si="8835"/>
        <v>0</v>
      </c>
      <c r="Q3501" s="73">
        <f t="shared" si="8783"/>
        <v>0</v>
      </c>
      <c r="R3501" s="73">
        <f t="shared" si="8784"/>
        <v>4000000</v>
      </c>
      <c r="S3501" s="73">
        <f>S3502</f>
        <v>0</v>
      </c>
      <c r="T3501" s="73">
        <f t="shared" ref="T3501:W3501" si="8836">T3502</f>
        <v>0</v>
      </c>
      <c r="U3501" s="73">
        <f t="shared" ref="U3501:U3502" si="8837">S3501+T3501</f>
        <v>0</v>
      </c>
      <c r="V3501" s="73">
        <f t="shared" si="8836"/>
        <v>0</v>
      </c>
      <c r="W3501" s="73">
        <f t="shared" si="8836"/>
        <v>0</v>
      </c>
      <c r="X3501" s="73">
        <f t="shared" ref="X3501:X3502" si="8838">V3501+W3501</f>
        <v>0</v>
      </c>
      <c r="Y3501" s="73">
        <f t="shared" ref="Y3501:Y3502" si="8839">U3501+X3501</f>
        <v>0</v>
      </c>
      <c r="Z3501" s="73">
        <f>Z3502</f>
        <v>0</v>
      </c>
      <c r="AA3501" s="73">
        <f t="shared" ref="AA3501:AD3501" si="8840">AA3502</f>
        <v>0</v>
      </c>
      <c r="AB3501" s="73">
        <f t="shared" ref="AB3501:AB3502" si="8841">Z3501+AA3501</f>
        <v>0</v>
      </c>
      <c r="AC3501" s="73">
        <f t="shared" si="8840"/>
        <v>0</v>
      </c>
      <c r="AD3501" s="73">
        <f t="shared" si="8840"/>
        <v>0</v>
      </c>
      <c r="AE3501" s="73">
        <f t="shared" ref="AE3501:AE3502" si="8842">AC3501+AD3501</f>
        <v>0</v>
      </c>
      <c r="AF3501" s="73">
        <f t="shared" ref="AF3501:AF3502" si="8843">AB3501+AE3501</f>
        <v>0</v>
      </c>
      <c r="AG3501" s="73">
        <f>AG3502</f>
        <v>0</v>
      </c>
      <c r="AH3501" s="73">
        <f t="shared" ref="AH3501:AK3501" si="8844">AH3502</f>
        <v>0</v>
      </c>
      <c r="AI3501" s="73">
        <f t="shared" ref="AI3501:AI3502" si="8845">AG3501+AH3501</f>
        <v>0</v>
      </c>
      <c r="AJ3501" s="73">
        <f t="shared" si="8844"/>
        <v>0</v>
      </c>
      <c r="AK3501" s="73">
        <f t="shared" si="8844"/>
        <v>0</v>
      </c>
      <c r="AL3501" s="73">
        <f t="shared" ref="AL3501:AL3502" si="8846">AJ3501+AK3501</f>
        <v>0</v>
      </c>
      <c r="AM3501" s="73">
        <f t="shared" ref="AM3501:AM3502" si="8847">AI3501+AL3501</f>
        <v>0</v>
      </c>
      <c r="AN3501" s="73">
        <f>AN3502</f>
        <v>4000000</v>
      </c>
      <c r="AO3501" s="73">
        <f t="shared" ref="AO3501:AR3501" si="8848">AO3502</f>
        <v>0</v>
      </c>
      <c r="AP3501" s="73">
        <f t="shared" ref="AP3501:AP3502" si="8849">AN3501+AO3501</f>
        <v>4000000</v>
      </c>
      <c r="AQ3501" s="73">
        <f t="shared" si="8848"/>
        <v>0</v>
      </c>
      <c r="AR3501" s="73">
        <f t="shared" si="8848"/>
        <v>0</v>
      </c>
      <c r="AS3501" s="73">
        <f t="shared" ref="AS3501:AS3502" si="8850">AQ3501+AR3501</f>
        <v>0</v>
      </c>
      <c r="AT3501" s="73">
        <f t="shared" ref="AT3501:AT3502" si="8851">AP3501+AS3501</f>
        <v>4000000</v>
      </c>
      <c r="AU3501" s="73"/>
      <c r="AV3501" s="74"/>
      <c r="AW3501" s="91"/>
      <c r="AX3501" s="91"/>
      <c r="AY3501" s="91"/>
      <c r="AZ3501" s="91"/>
      <c r="BA3501" s="75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  <c r="BT3501" s="11"/>
      <c r="BU3501" s="11"/>
      <c r="BV3501" s="11"/>
      <c r="BW3501" s="11"/>
      <c r="BX3501" s="11"/>
      <c r="BY3501" s="11"/>
      <c r="BZ3501" s="11"/>
      <c r="CA3501" s="11"/>
      <c r="CB3501" s="11"/>
      <c r="CC3501" s="11"/>
      <c r="CD3501" s="11"/>
      <c r="CE3501" s="11"/>
      <c r="CF3501" s="11"/>
      <c r="CG3501" s="11"/>
      <c r="CH3501" s="11"/>
      <c r="CI3501" s="11"/>
      <c r="CJ3501" s="11"/>
      <c r="CK3501" s="11"/>
      <c r="CL3501" s="11"/>
      <c r="CM3501" s="11"/>
      <c r="CN3501" s="11"/>
      <c r="CO3501" s="11"/>
      <c r="CP3501" s="11"/>
      <c r="CQ3501" s="11"/>
      <c r="CR3501" s="11"/>
      <c r="CS3501" s="11"/>
      <c r="CT3501" s="11"/>
      <c r="CU3501" s="11"/>
      <c r="CV3501" s="11"/>
      <c r="CW3501" s="11"/>
      <c r="CX3501" s="11"/>
      <c r="CY3501" s="11"/>
      <c r="CZ3501" s="11"/>
      <c r="DA3501" s="11"/>
      <c r="DB3501" s="11"/>
      <c r="DC3501" s="11"/>
      <c r="DD3501" s="11"/>
      <c r="DE3501" s="11"/>
      <c r="DF3501" s="11"/>
      <c r="DG3501" s="11"/>
      <c r="DH3501" s="11"/>
      <c r="DI3501" s="11"/>
      <c r="DJ3501" s="11"/>
      <c r="DK3501" s="11"/>
      <c r="DL3501" s="11"/>
      <c r="DM3501" s="11"/>
      <c r="DN3501" s="11"/>
      <c r="DO3501" s="11"/>
      <c r="DP3501" s="11"/>
      <c r="DQ3501" s="11"/>
      <c r="DR3501" s="11"/>
      <c r="DS3501" s="11"/>
      <c r="DT3501" s="11"/>
      <c r="DU3501" s="11"/>
      <c r="DV3501" s="11"/>
      <c r="DW3501" s="11"/>
      <c r="DX3501" s="11"/>
      <c r="DY3501" s="11"/>
    </row>
    <row r="3502" spans="1:129" s="94" customFormat="1">
      <c r="A3502" s="11"/>
      <c r="B3502" s="76">
        <v>2017</v>
      </c>
      <c r="C3502" s="77">
        <v>8323</v>
      </c>
      <c r="D3502" s="77">
        <v>3</v>
      </c>
      <c r="E3502" s="76">
        <v>6</v>
      </c>
      <c r="F3502" s="76">
        <v>0</v>
      </c>
      <c r="G3502" s="76">
        <v>6000</v>
      </c>
      <c r="H3502" s="76">
        <v>6200</v>
      </c>
      <c r="I3502" s="76">
        <v>622</v>
      </c>
      <c r="J3502" s="76"/>
      <c r="K3502" s="78" t="s">
        <v>65</v>
      </c>
      <c r="L3502" s="79">
        <f>L3503+L3505</f>
        <v>4000000</v>
      </c>
      <c r="M3502" s="79">
        <f>M3503+M3505</f>
        <v>0</v>
      </c>
      <c r="N3502" s="79">
        <f t="shared" si="8782"/>
        <v>4000000</v>
      </c>
      <c r="O3502" s="79">
        <f>O3503+O3505</f>
        <v>0</v>
      </c>
      <c r="P3502" s="79">
        <f>P3503+P3505</f>
        <v>0</v>
      </c>
      <c r="Q3502" s="79">
        <f t="shared" si="8783"/>
        <v>0</v>
      </c>
      <c r="R3502" s="79">
        <f t="shared" si="8784"/>
        <v>4000000</v>
      </c>
      <c r="S3502" s="79">
        <f>S3503+S3505</f>
        <v>0</v>
      </c>
      <c r="T3502" s="79">
        <f>T3503+T3505</f>
        <v>0</v>
      </c>
      <c r="U3502" s="79">
        <f t="shared" si="8837"/>
        <v>0</v>
      </c>
      <c r="V3502" s="79">
        <f>V3503+V3505</f>
        <v>0</v>
      </c>
      <c r="W3502" s="79">
        <f>W3503+W3505</f>
        <v>0</v>
      </c>
      <c r="X3502" s="79">
        <f t="shared" si="8838"/>
        <v>0</v>
      </c>
      <c r="Y3502" s="79">
        <f t="shared" si="8839"/>
        <v>0</v>
      </c>
      <c r="Z3502" s="79">
        <f>Z3503+Z3505</f>
        <v>0</v>
      </c>
      <c r="AA3502" s="79">
        <f>AA3503+AA3505</f>
        <v>0</v>
      </c>
      <c r="AB3502" s="79">
        <f t="shared" si="8841"/>
        <v>0</v>
      </c>
      <c r="AC3502" s="79">
        <f>AC3503+AC3505</f>
        <v>0</v>
      </c>
      <c r="AD3502" s="79">
        <f>AD3503+AD3505</f>
        <v>0</v>
      </c>
      <c r="AE3502" s="79">
        <f t="shared" si="8842"/>
        <v>0</v>
      </c>
      <c r="AF3502" s="79">
        <f t="shared" si="8843"/>
        <v>0</v>
      </c>
      <c r="AG3502" s="79">
        <f>AG3503+AG3505</f>
        <v>0</v>
      </c>
      <c r="AH3502" s="79">
        <f>AH3503+AH3505</f>
        <v>0</v>
      </c>
      <c r="AI3502" s="79">
        <f t="shared" si="8845"/>
        <v>0</v>
      </c>
      <c r="AJ3502" s="79">
        <f>AJ3503+AJ3505</f>
        <v>0</v>
      </c>
      <c r="AK3502" s="79">
        <f>AK3503+AK3505</f>
        <v>0</v>
      </c>
      <c r="AL3502" s="79">
        <f t="shared" si="8846"/>
        <v>0</v>
      </c>
      <c r="AM3502" s="79">
        <f t="shared" si="8847"/>
        <v>0</v>
      </c>
      <c r="AN3502" s="79">
        <f>AN3503+AN3505</f>
        <v>4000000</v>
      </c>
      <c r="AO3502" s="79">
        <f>AO3503+AO3505</f>
        <v>0</v>
      </c>
      <c r="AP3502" s="79">
        <f t="shared" si="8849"/>
        <v>4000000</v>
      </c>
      <c r="AQ3502" s="79">
        <f>AQ3503+AQ3505</f>
        <v>0</v>
      </c>
      <c r="AR3502" s="79">
        <f>AR3503+AR3505</f>
        <v>0</v>
      </c>
      <c r="AS3502" s="79">
        <f t="shared" si="8850"/>
        <v>0</v>
      </c>
      <c r="AT3502" s="79">
        <f t="shared" si="8851"/>
        <v>4000000</v>
      </c>
      <c r="AU3502" s="79"/>
      <c r="AV3502" s="80"/>
      <c r="AW3502" s="93"/>
      <c r="AX3502" s="93"/>
      <c r="AY3502" s="93"/>
      <c r="AZ3502" s="93"/>
      <c r="BA3502" s="8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  <c r="BT3502" s="11"/>
      <c r="BU3502" s="11"/>
      <c r="BV3502" s="11"/>
      <c r="BW3502" s="11"/>
      <c r="BX3502" s="11"/>
      <c r="BY3502" s="11"/>
      <c r="BZ3502" s="11"/>
      <c r="CA3502" s="11"/>
      <c r="CB3502" s="11"/>
      <c r="CC3502" s="11"/>
      <c r="CD3502" s="11"/>
      <c r="CE3502" s="11"/>
      <c r="CF3502" s="11"/>
      <c r="CG3502" s="11"/>
      <c r="CH3502" s="11"/>
      <c r="CI3502" s="11"/>
      <c r="CJ3502" s="11"/>
      <c r="CK3502" s="11"/>
      <c r="CL3502" s="11"/>
      <c r="CM3502" s="11"/>
      <c r="CN3502" s="11"/>
      <c r="CO3502" s="11"/>
      <c r="CP3502" s="11"/>
      <c r="CQ3502" s="11"/>
      <c r="CR3502" s="11"/>
      <c r="CS3502" s="11"/>
      <c r="CT3502" s="11"/>
      <c r="CU3502" s="11"/>
      <c r="CV3502" s="11"/>
      <c r="CW3502" s="11"/>
      <c r="CX3502" s="11"/>
      <c r="CY3502" s="11"/>
      <c r="CZ3502" s="11"/>
      <c r="DA3502" s="11"/>
      <c r="DB3502" s="11"/>
      <c r="DC3502" s="11"/>
      <c r="DD3502" s="11"/>
      <c r="DE3502" s="11"/>
      <c r="DF3502" s="11"/>
      <c r="DG3502" s="11"/>
      <c r="DH3502" s="11"/>
      <c r="DI3502" s="11"/>
      <c r="DJ3502" s="11"/>
      <c r="DK3502" s="11"/>
      <c r="DL3502" s="11"/>
      <c r="DM3502" s="11"/>
      <c r="DN3502" s="11"/>
      <c r="DO3502" s="11"/>
      <c r="DP3502" s="11"/>
      <c r="DQ3502" s="11"/>
      <c r="DR3502" s="11"/>
      <c r="DS3502" s="11"/>
      <c r="DT3502" s="11"/>
      <c r="DU3502" s="11"/>
      <c r="DV3502" s="11"/>
      <c r="DW3502" s="11"/>
      <c r="DX3502" s="11"/>
      <c r="DY3502" s="11"/>
    </row>
    <row r="3503" spans="1:129" s="94" customFormat="1" hidden="1">
      <c r="A3503" s="11"/>
      <c r="B3503" s="4">
        <v>2017</v>
      </c>
      <c r="C3503" s="127">
        <v>8323</v>
      </c>
      <c r="D3503" s="127">
        <v>3</v>
      </c>
      <c r="E3503" s="4">
        <v>6</v>
      </c>
      <c r="F3503" s="4">
        <v>0</v>
      </c>
      <c r="G3503" s="4">
        <v>6000</v>
      </c>
      <c r="H3503" s="4">
        <v>6200</v>
      </c>
      <c r="I3503" s="4">
        <v>622</v>
      </c>
      <c r="J3503" s="133">
        <v>1</v>
      </c>
      <c r="K3503" s="5" t="s">
        <v>408</v>
      </c>
      <c r="L3503" s="85">
        <f>SUM(L3504)</f>
        <v>0</v>
      </c>
      <c r="M3503" s="85">
        <f t="shared" ref="M3503:AT3503" si="8852">SUM(M3504)</f>
        <v>0</v>
      </c>
      <c r="N3503" s="85">
        <f t="shared" si="8852"/>
        <v>0</v>
      </c>
      <c r="O3503" s="85">
        <f t="shared" si="8852"/>
        <v>0</v>
      </c>
      <c r="P3503" s="85">
        <f t="shared" si="8852"/>
        <v>0</v>
      </c>
      <c r="Q3503" s="85">
        <f t="shared" si="8852"/>
        <v>0</v>
      </c>
      <c r="R3503" s="85">
        <f t="shared" si="8852"/>
        <v>0</v>
      </c>
      <c r="S3503" s="85">
        <f>SUM(S3504)</f>
        <v>0</v>
      </c>
      <c r="T3503" s="85">
        <f t="shared" si="8852"/>
        <v>0</v>
      </c>
      <c r="U3503" s="85">
        <f t="shared" si="8852"/>
        <v>0</v>
      </c>
      <c r="V3503" s="85">
        <f t="shared" si="8852"/>
        <v>0</v>
      </c>
      <c r="W3503" s="85">
        <f t="shared" si="8852"/>
        <v>0</v>
      </c>
      <c r="X3503" s="85">
        <f t="shared" si="8852"/>
        <v>0</v>
      </c>
      <c r="Y3503" s="85">
        <f t="shared" si="8852"/>
        <v>0</v>
      </c>
      <c r="Z3503" s="85">
        <f>SUM(Z3504)</f>
        <v>0</v>
      </c>
      <c r="AA3503" s="85">
        <f t="shared" si="8852"/>
        <v>0</v>
      </c>
      <c r="AB3503" s="85">
        <f t="shared" si="8852"/>
        <v>0</v>
      </c>
      <c r="AC3503" s="85">
        <f t="shared" si="8852"/>
        <v>0</v>
      </c>
      <c r="AD3503" s="85">
        <f t="shared" si="8852"/>
        <v>0</v>
      </c>
      <c r="AE3503" s="85">
        <f t="shared" si="8852"/>
        <v>0</v>
      </c>
      <c r="AF3503" s="85">
        <f t="shared" si="8852"/>
        <v>0</v>
      </c>
      <c r="AG3503" s="85">
        <f>SUM(AG3504)</f>
        <v>0</v>
      </c>
      <c r="AH3503" s="85">
        <f t="shared" si="8852"/>
        <v>0</v>
      </c>
      <c r="AI3503" s="85">
        <f t="shared" si="8852"/>
        <v>0</v>
      </c>
      <c r="AJ3503" s="85">
        <f t="shared" si="8852"/>
        <v>0</v>
      </c>
      <c r="AK3503" s="85">
        <f t="shared" si="8852"/>
        <v>0</v>
      </c>
      <c r="AL3503" s="85">
        <f t="shared" si="8852"/>
        <v>0</v>
      </c>
      <c r="AM3503" s="85">
        <f t="shared" si="8852"/>
        <v>0</v>
      </c>
      <c r="AN3503" s="85">
        <f>SUM(AN3504)</f>
        <v>0</v>
      </c>
      <c r="AO3503" s="85">
        <f t="shared" si="8852"/>
        <v>0</v>
      </c>
      <c r="AP3503" s="85">
        <f t="shared" si="8852"/>
        <v>0</v>
      </c>
      <c r="AQ3503" s="85">
        <f t="shared" si="8852"/>
        <v>0</v>
      </c>
      <c r="AR3503" s="85">
        <f t="shared" si="8852"/>
        <v>0</v>
      </c>
      <c r="AS3503" s="85">
        <f t="shared" si="8852"/>
        <v>0</v>
      </c>
      <c r="AT3503" s="85">
        <f t="shared" si="8852"/>
        <v>0</v>
      </c>
      <c r="AU3503" s="130" t="s">
        <v>272</v>
      </c>
      <c r="AV3503" s="150"/>
      <c r="AW3503" s="132"/>
      <c r="AX3503" s="132"/>
      <c r="AY3503" s="132"/>
      <c r="AZ3503" s="132"/>
      <c r="BA3503" s="8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  <c r="BT3503" s="11"/>
      <c r="BU3503" s="11"/>
      <c r="BV3503" s="11"/>
      <c r="BW3503" s="11"/>
      <c r="BX3503" s="11"/>
      <c r="BY3503" s="11"/>
      <c r="BZ3503" s="11"/>
      <c r="CA3503" s="11"/>
      <c r="CB3503" s="11"/>
      <c r="CC3503" s="11"/>
      <c r="CD3503" s="11"/>
      <c r="CE3503" s="11"/>
      <c r="CF3503" s="11"/>
      <c r="CG3503" s="11"/>
      <c r="CH3503" s="11"/>
      <c r="CI3503" s="11"/>
      <c r="CJ3503" s="11"/>
      <c r="CK3503" s="11"/>
      <c r="CL3503" s="11"/>
      <c r="CM3503" s="11"/>
      <c r="CN3503" s="11"/>
      <c r="CO3503" s="11"/>
      <c r="CP3503" s="11"/>
      <c r="CQ3503" s="11"/>
      <c r="CR3503" s="11"/>
      <c r="CS3503" s="11"/>
      <c r="CT3503" s="11"/>
      <c r="CU3503" s="11"/>
      <c r="CV3503" s="11"/>
      <c r="CW3503" s="11"/>
      <c r="CX3503" s="11"/>
      <c r="CY3503" s="11"/>
      <c r="CZ3503" s="11"/>
      <c r="DA3503" s="11"/>
      <c r="DB3503" s="11"/>
      <c r="DC3503" s="11"/>
      <c r="DD3503" s="11"/>
      <c r="DE3503" s="11"/>
      <c r="DF3503" s="11"/>
      <c r="DG3503" s="11"/>
      <c r="DH3503" s="11"/>
      <c r="DI3503" s="11"/>
      <c r="DJ3503" s="11"/>
      <c r="DK3503" s="11"/>
      <c r="DL3503" s="11"/>
      <c r="DM3503" s="11"/>
      <c r="DN3503" s="11"/>
      <c r="DO3503" s="11"/>
      <c r="DP3503" s="11"/>
      <c r="DQ3503" s="11"/>
      <c r="DR3503" s="11"/>
      <c r="DS3503" s="11"/>
      <c r="DT3503" s="11"/>
      <c r="DU3503" s="11"/>
      <c r="DV3503" s="11"/>
      <c r="DW3503" s="11"/>
      <c r="DX3503" s="11"/>
      <c r="DY3503" s="11"/>
    </row>
    <row r="3504" spans="1:129" s="94" customFormat="1" hidden="1">
      <c r="A3504" s="11"/>
      <c r="B3504" s="340">
        <v>2017</v>
      </c>
      <c r="C3504" s="341">
        <v>8323</v>
      </c>
      <c r="D3504" s="341">
        <v>3</v>
      </c>
      <c r="E3504" s="340">
        <v>6</v>
      </c>
      <c r="F3504" s="340">
        <v>0</v>
      </c>
      <c r="G3504" s="340">
        <v>6000</v>
      </c>
      <c r="H3504" s="340">
        <v>6200</v>
      </c>
      <c r="I3504" s="340">
        <v>622</v>
      </c>
      <c r="J3504" s="342">
        <v>1</v>
      </c>
      <c r="K3504" s="5"/>
      <c r="L3504" s="85"/>
      <c r="M3504" s="85"/>
      <c r="N3504" s="85"/>
      <c r="O3504" s="85"/>
      <c r="P3504" s="85"/>
      <c r="Q3504" s="85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85"/>
      <c r="AP3504" s="85"/>
      <c r="AQ3504" s="85"/>
      <c r="AR3504" s="85"/>
      <c r="AS3504" s="85"/>
      <c r="AT3504" s="85"/>
      <c r="AU3504" s="130"/>
      <c r="AV3504" s="150"/>
      <c r="AW3504" s="132"/>
      <c r="AX3504" s="132"/>
      <c r="AY3504" s="132"/>
      <c r="AZ3504" s="132"/>
      <c r="BA3504" s="8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  <c r="BT3504" s="11"/>
      <c r="BU3504" s="11"/>
      <c r="BV3504" s="11"/>
      <c r="BW3504" s="11"/>
      <c r="BX3504" s="11"/>
      <c r="BY3504" s="11"/>
      <c r="BZ3504" s="11"/>
      <c r="CA3504" s="11"/>
      <c r="CB3504" s="11"/>
      <c r="CC3504" s="11"/>
      <c r="CD3504" s="11"/>
      <c r="CE3504" s="11"/>
      <c r="CF3504" s="11"/>
      <c r="CG3504" s="11"/>
      <c r="CH3504" s="11"/>
      <c r="CI3504" s="11"/>
      <c r="CJ3504" s="11"/>
      <c r="CK3504" s="11"/>
      <c r="CL3504" s="11"/>
      <c r="CM3504" s="11"/>
      <c r="CN3504" s="11"/>
      <c r="CO3504" s="11"/>
      <c r="CP3504" s="11"/>
      <c r="CQ3504" s="11"/>
      <c r="CR3504" s="11"/>
      <c r="CS3504" s="11"/>
      <c r="CT3504" s="11"/>
      <c r="CU3504" s="11"/>
      <c r="CV3504" s="11"/>
      <c r="CW3504" s="11"/>
      <c r="CX3504" s="11"/>
      <c r="CY3504" s="11"/>
      <c r="CZ3504" s="11"/>
      <c r="DA3504" s="11"/>
      <c r="DB3504" s="11"/>
      <c r="DC3504" s="11"/>
      <c r="DD3504" s="11"/>
      <c r="DE3504" s="11"/>
      <c r="DF3504" s="11"/>
      <c r="DG3504" s="11"/>
      <c r="DH3504" s="11"/>
      <c r="DI3504" s="11"/>
      <c r="DJ3504" s="11"/>
      <c r="DK3504" s="11"/>
      <c r="DL3504" s="11"/>
      <c r="DM3504" s="11"/>
      <c r="DN3504" s="11"/>
      <c r="DO3504" s="11"/>
      <c r="DP3504" s="11"/>
      <c r="DQ3504" s="11"/>
      <c r="DR3504" s="11"/>
      <c r="DS3504" s="11"/>
      <c r="DT3504" s="11"/>
      <c r="DU3504" s="11"/>
      <c r="DV3504" s="11"/>
      <c r="DW3504" s="11"/>
      <c r="DX3504" s="11"/>
      <c r="DY3504" s="11"/>
    </row>
    <row r="3505" spans="1:129" s="94" customFormat="1">
      <c r="A3505" s="11"/>
      <c r="B3505" s="2">
        <v>2017</v>
      </c>
      <c r="C3505" s="3">
        <v>8323</v>
      </c>
      <c r="D3505" s="3">
        <v>3</v>
      </c>
      <c r="E3505" s="2">
        <v>6</v>
      </c>
      <c r="F3505" s="2">
        <v>0</v>
      </c>
      <c r="G3505" s="2">
        <v>6000</v>
      </c>
      <c r="H3505" s="2">
        <v>6200</v>
      </c>
      <c r="I3505" s="2">
        <v>622</v>
      </c>
      <c r="J3505" s="83">
        <v>2</v>
      </c>
      <c r="K3505" s="128" t="s">
        <v>513</v>
      </c>
      <c r="L3505" s="85">
        <f>SUM(L3506:L3507)</f>
        <v>4000000</v>
      </c>
      <c r="M3505" s="85">
        <f t="shared" ref="M3505:R3505" si="8853">SUM(M3506:M3507)</f>
        <v>0</v>
      </c>
      <c r="N3505" s="85">
        <f t="shared" si="8853"/>
        <v>4000000</v>
      </c>
      <c r="O3505" s="85">
        <f t="shared" si="8853"/>
        <v>0</v>
      </c>
      <c r="P3505" s="85">
        <f t="shared" si="8853"/>
        <v>0</v>
      </c>
      <c r="Q3505" s="85">
        <f t="shared" si="8853"/>
        <v>0</v>
      </c>
      <c r="R3505" s="85">
        <f t="shared" si="8853"/>
        <v>4000000</v>
      </c>
      <c r="S3505" s="85">
        <f>SUM(S3506:S3507)</f>
        <v>0</v>
      </c>
      <c r="T3505" s="85">
        <f t="shared" ref="T3505:Y3505" si="8854">SUM(T3506:T3507)</f>
        <v>0</v>
      </c>
      <c r="U3505" s="85">
        <f t="shared" si="8854"/>
        <v>0</v>
      </c>
      <c r="V3505" s="85">
        <f t="shared" si="8854"/>
        <v>0</v>
      </c>
      <c r="W3505" s="85">
        <f t="shared" si="8854"/>
        <v>0</v>
      </c>
      <c r="X3505" s="85">
        <f t="shared" si="8854"/>
        <v>0</v>
      </c>
      <c r="Y3505" s="85">
        <f t="shared" si="8854"/>
        <v>0</v>
      </c>
      <c r="Z3505" s="85">
        <f>SUM(Z3506:Z3507)</f>
        <v>0</v>
      </c>
      <c r="AA3505" s="85">
        <f t="shared" ref="AA3505:AF3505" si="8855">SUM(AA3506:AA3507)</f>
        <v>0</v>
      </c>
      <c r="AB3505" s="85">
        <f t="shared" si="8855"/>
        <v>0</v>
      </c>
      <c r="AC3505" s="85">
        <f t="shared" si="8855"/>
        <v>0</v>
      </c>
      <c r="AD3505" s="85">
        <f t="shared" si="8855"/>
        <v>0</v>
      </c>
      <c r="AE3505" s="85">
        <f t="shared" si="8855"/>
        <v>0</v>
      </c>
      <c r="AF3505" s="85">
        <f t="shared" si="8855"/>
        <v>0</v>
      </c>
      <c r="AG3505" s="85">
        <f>SUM(AG3506:AG3507)</f>
        <v>0</v>
      </c>
      <c r="AH3505" s="85">
        <f t="shared" ref="AH3505:AM3505" si="8856">SUM(AH3506:AH3507)</f>
        <v>0</v>
      </c>
      <c r="AI3505" s="85">
        <f t="shared" si="8856"/>
        <v>0</v>
      </c>
      <c r="AJ3505" s="85">
        <f t="shared" si="8856"/>
        <v>0</v>
      </c>
      <c r="AK3505" s="85">
        <f t="shared" si="8856"/>
        <v>0</v>
      </c>
      <c r="AL3505" s="85">
        <f t="shared" si="8856"/>
        <v>0</v>
      </c>
      <c r="AM3505" s="85">
        <f t="shared" si="8856"/>
        <v>0</v>
      </c>
      <c r="AN3505" s="85">
        <f>SUM(AN3506:AN3507)</f>
        <v>4000000</v>
      </c>
      <c r="AO3505" s="85">
        <f t="shared" ref="AO3505:AT3505" si="8857">SUM(AO3506:AO3507)</f>
        <v>0</v>
      </c>
      <c r="AP3505" s="85">
        <f t="shared" si="8857"/>
        <v>4000000</v>
      </c>
      <c r="AQ3505" s="85">
        <f t="shared" si="8857"/>
        <v>0</v>
      </c>
      <c r="AR3505" s="85">
        <f t="shared" si="8857"/>
        <v>0</v>
      </c>
      <c r="AS3505" s="85">
        <f t="shared" si="8857"/>
        <v>0</v>
      </c>
      <c r="AT3505" s="85">
        <f t="shared" si="8857"/>
        <v>4000000</v>
      </c>
      <c r="AU3505" s="130" t="s">
        <v>272</v>
      </c>
      <c r="AV3505" s="150"/>
      <c r="AW3505" s="132"/>
      <c r="AX3505" s="132"/>
      <c r="AY3505" s="132"/>
      <c r="AZ3505" s="132"/>
      <c r="BA3505" s="8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  <c r="BT3505" s="11"/>
      <c r="BU3505" s="11"/>
      <c r="BV3505" s="11"/>
      <c r="BW3505" s="11"/>
      <c r="BX3505" s="11"/>
      <c r="BY3505" s="11"/>
      <c r="BZ3505" s="11"/>
      <c r="CA3505" s="11"/>
      <c r="CB3505" s="11"/>
      <c r="CC3505" s="11"/>
      <c r="CD3505" s="11"/>
      <c r="CE3505" s="11"/>
      <c r="CF3505" s="11"/>
      <c r="CG3505" s="11"/>
      <c r="CH3505" s="11"/>
      <c r="CI3505" s="11"/>
      <c r="CJ3505" s="11"/>
      <c r="CK3505" s="11"/>
      <c r="CL3505" s="11"/>
      <c r="CM3505" s="11"/>
      <c r="CN3505" s="11"/>
      <c r="CO3505" s="11"/>
      <c r="CP3505" s="11"/>
      <c r="CQ3505" s="11"/>
      <c r="CR3505" s="11"/>
      <c r="CS3505" s="11"/>
      <c r="CT3505" s="11"/>
      <c r="CU3505" s="11"/>
      <c r="CV3505" s="11"/>
      <c r="CW3505" s="11"/>
      <c r="CX3505" s="11"/>
      <c r="CY3505" s="11"/>
      <c r="CZ3505" s="11"/>
      <c r="DA3505" s="11"/>
      <c r="DB3505" s="11"/>
      <c r="DC3505" s="11"/>
      <c r="DD3505" s="11"/>
      <c r="DE3505" s="11"/>
      <c r="DF3505" s="11"/>
      <c r="DG3505" s="11"/>
      <c r="DH3505" s="11"/>
      <c r="DI3505" s="11"/>
      <c r="DJ3505" s="11"/>
      <c r="DK3505" s="11"/>
      <c r="DL3505" s="11"/>
      <c r="DM3505" s="11"/>
      <c r="DN3505" s="11"/>
      <c r="DO3505" s="11"/>
      <c r="DP3505" s="11"/>
      <c r="DQ3505" s="11"/>
      <c r="DR3505" s="11"/>
      <c r="DS3505" s="11"/>
      <c r="DT3505" s="11"/>
      <c r="DU3505" s="11"/>
      <c r="DV3505" s="11"/>
      <c r="DW3505" s="11"/>
      <c r="DX3505" s="11"/>
      <c r="DY3505" s="11"/>
    </row>
    <row r="3506" spans="1:129" s="94" customFormat="1" ht="303" customHeight="1">
      <c r="A3506" s="11"/>
      <c r="B3506" s="2">
        <v>2017</v>
      </c>
      <c r="C3506" s="3">
        <v>8323</v>
      </c>
      <c r="D3506" s="3">
        <v>3</v>
      </c>
      <c r="E3506" s="2">
        <v>6</v>
      </c>
      <c r="F3506" s="2">
        <v>0</v>
      </c>
      <c r="G3506" s="2">
        <v>6000</v>
      </c>
      <c r="H3506" s="2">
        <v>6200</v>
      </c>
      <c r="I3506" s="2">
        <v>622</v>
      </c>
      <c r="J3506" s="83">
        <v>2</v>
      </c>
      <c r="K3506" s="84" t="s">
        <v>2082</v>
      </c>
      <c r="L3506" s="85">
        <v>2000000</v>
      </c>
      <c r="M3506" s="85">
        <v>0</v>
      </c>
      <c r="N3506" s="85">
        <f t="shared" si="8782"/>
        <v>2000000</v>
      </c>
      <c r="O3506" s="85">
        <v>0</v>
      </c>
      <c r="P3506" s="85">
        <v>0</v>
      </c>
      <c r="Q3506" s="85">
        <f t="shared" si="8783"/>
        <v>0</v>
      </c>
      <c r="R3506" s="85">
        <f>N3506+Q3506</f>
        <v>2000000</v>
      </c>
      <c r="S3506" s="85">
        <v>0</v>
      </c>
      <c r="T3506" s="85">
        <v>0</v>
      </c>
      <c r="U3506" s="85">
        <f t="shared" ref="U3506:U3507" si="8858">S3506+T3506</f>
        <v>0</v>
      </c>
      <c r="V3506" s="85">
        <v>0</v>
      </c>
      <c r="W3506" s="85">
        <v>0</v>
      </c>
      <c r="X3506" s="85">
        <f t="shared" ref="X3506" si="8859">V3506+W3506</f>
        <v>0</v>
      </c>
      <c r="Y3506" s="85">
        <f>U3506+X3506</f>
        <v>0</v>
      </c>
      <c r="Z3506" s="85">
        <v>0</v>
      </c>
      <c r="AA3506" s="85">
        <v>0</v>
      </c>
      <c r="AB3506" s="85">
        <f t="shared" ref="AB3506:AB3507" si="8860">Z3506+AA3506</f>
        <v>0</v>
      </c>
      <c r="AC3506" s="85">
        <v>0</v>
      </c>
      <c r="AD3506" s="85">
        <v>0</v>
      </c>
      <c r="AE3506" s="85">
        <f t="shared" ref="AE3506" si="8861">AC3506+AD3506</f>
        <v>0</v>
      </c>
      <c r="AF3506" s="85">
        <f>AB3506+AE3506</f>
        <v>0</v>
      </c>
      <c r="AG3506" s="85">
        <v>0</v>
      </c>
      <c r="AH3506" s="85">
        <v>0</v>
      </c>
      <c r="AI3506" s="85">
        <f t="shared" ref="AI3506:AI3507" si="8862">AG3506+AH3506</f>
        <v>0</v>
      </c>
      <c r="AJ3506" s="85">
        <v>0</v>
      </c>
      <c r="AK3506" s="85">
        <v>0</v>
      </c>
      <c r="AL3506" s="85">
        <f t="shared" ref="AL3506" si="8863">AJ3506+AK3506</f>
        <v>0</v>
      </c>
      <c r="AM3506" s="85">
        <f>AI3506+AL3506</f>
        <v>0</v>
      </c>
      <c r="AN3506" s="386">
        <f t="shared" ref="AN3506:AN3507" si="8864">L3506-S3506-Z3506-AG3506</f>
        <v>2000000</v>
      </c>
      <c r="AO3506" s="386">
        <f t="shared" ref="AO3506:AO3507" si="8865">M3506-T3506-AA3506-AH3506</f>
        <v>0</v>
      </c>
      <c r="AP3506" s="387">
        <f t="shared" ref="AP3506:AP3507" si="8866">AN3506+AO3506</f>
        <v>2000000</v>
      </c>
      <c r="AQ3506" s="386">
        <f t="shared" ref="AQ3506:AQ3507" si="8867">O3506-V3506-AC3506-AJ3506</f>
        <v>0</v>
      </c>
      <c r="AR3506" s="386">
        <f t="shared" ref="AR3506:AR3507" si="8868">P3506-W3506-AD3506-AK3506</f>
        <v>0</v>
      </c>
      <c r="AS3506" s="387">
        <f t="shared" ref="AS3506:AS3507" si="8869">AQ3506+AR3506</f>
        <v>0</v>
      </c>
      <c r="AT3506" s="387">
        <f t="shared" ref="AT3506:AT3507" si="8870">AP3506+AS3506</f>
        <v>2000000</v>
      </c>
      <c r="AU3506" s="86" t="s">
        <v>66</v>
      </c>
      <c r="AV3506" s="87">
        <v>1</v>
      </c>
      <c r="AW3506" s="88"/>
      <c r="AX3506" s="88"/>
      <c r="AY3506" s="88"/>
      <c r="AZ3506" s="88"/>
      <c r="BA3506" s="8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  <c r="BT3506" s="11"/>
      <c r="BU3506" s="11"/>
      <c r="BV3506" s="11"/>
      <c r="BW3506" s="11"/>
      <c r="BX3506" s="11"/>
      <c r="BY3506" s="11"/>
      <c r="BZ3506" s="11"/>
      <c r="CA3506" s="11"/>
      <c r="CB3506" s="11"/>
      <c r="CC3506" s="11"/>
      <c r="CD3506" s="11"/>
      <c r="CE3506" s="11"/>
      <c r="CF3506" s="11"/>
      <c r="CG3506" s="11"/>
      <c r="CH3506" s="11"/>
      <c r="CI3506" s="11"/>
      <c r="CJ3506" s="11"/>
      <c r="CK3506" s="11"/>
      <c r="CL3506" s="11"/>
      <c r="CM3506" s="11"/>
      <c r="CN3506" s="11"/>
      <c r="CO3506" s="11"/>
      <c r="CP3506" s="11"/>
      <c r="CQ3506" s="11"/>
      <c r="CR3506" s="11"/>
      <c r="CS3506" s="11"/>
      <c r="CT3506" s="11"/>
      <c r="CU3506" s="11"/>
      <c r="CV3506" s="11"/>
      <c r="CW3506" s="11"/>
      <c r="CX3506" s="11"/>
      <c r="CY3506" s="11"/>
      <c r="CZ3506" s="11"/>
      <c r="DA3506" s="11"/>
      <c r="DB3506" s="11"/>
      <c r="DC3506" s="11"/>
      <c r="DD3506" s="11"/>
      <c r="DE3506" s="11"/>
      <c r="DF3506" s="11"/>
      <c r="DG3506" s="11"/>
      <c r="DH3506" s="11"/>
      <c r="DI3506" s="11"/>
      <c r="DJ3506" s="11"/>
      <c r="DK3506" s="11"/>
      <c r="DL3506" s="11"/>
      <c r="DM3506" s="11"/>
      <c r="DN3506" s="11"/>
      <c r="DO3506" s="11"/>
      <c r="DP3506" s="11"/>
      <c r="DQ3506" s="11"/>
      <c r="DR3506" s="11"/>
      <c r="DS3506" s="11"/>
      <c r="DT3506" s="11"/>
      <c r="DU3506" s="11"/>
      <c r="DV3506" s="11"/>
      <c r="DW3506" s="11"/>
      <c r="DX3506" s="11"/>
      <c r="DY3506" s="11"/>
    </row>
    <row r="3507" spans="1:129" s="94" customFormat="1" ht="291.75" customHeight="1">
      <c r="A3507" s="11"/>
      <c r="B3507" s="340">
        <v>2017</v>
      </c>
      <c r="C3507" s="341">
        <v>8323</v>
      </c>
      <c r="D3507" s="341">
        <v>3</v>
      </c>
      <c r="E3507" s="340">
        <v>6</v>
      </c>
      <c r="F3507" s="340">
        <v>0</v>
      </c>
      <c r="G3507" s="340">
        <v>6000</v>
      </c>
      <c r="H3507" s="340">
        <v>6200</v>
      </c>
      <c r="I3507" s="340">
        <v>622</v>
      </c>
      <c r="J3507" s="342">
        <v>1</v>
      </c>
      <c r="K3507" s="95" t="s">
        <v>2083</v>
      </c>
      <c r="L3507" s="85">
        <v>2000000</v>
      </c>
      <c r="M3507" s="85">
        <v>0</v>
      </c>
      <c r="N3507" s="85">
        <v>2000000</v>
      </c>
      <c r="O3507" s="85">
        <v>0</v>
      </c>
      <c r="P3507" s="85">
        <v>0</v>
      </c>
      <c r="Q3507" s="85">
        <v>0</v>
      </c>
      <c r="R3507" s="85">
        <f>N3507+Q3507</f>
        <v>2000000</v>
      </c>
      <c r="S3507" s="85">
        <v>0</v>
      </c>
      <c r="T3507" s="85">
        <v>0</v>
      </c>
      <c r="U3507" s="85">
        <f t="shared" si="8858"/>
        <v>0</v>
      </c>
      <c r="V3507" s="85">
        <v>0</v>
      </c>
      <c r="W3507" s="85">
        <v>0</v>
      </c>
      <c r="X3507" s="85">
        <v>0</v>
      </c>
      <c r="Y3507" s="85">
        <f>U3507+X3507</f>
        <v>0</v>
      </c>
      <c r="Z3507" s="85">
        <v>0</v>
      </c>
      <c r="AA3507" s="85">
        <v>0</v>
      </c>
      <c r="AB3507" s="85">
        <f t="shared" si="8860"/>
        <v>0</v>
      </c>
      <c r="AC3507" s="85">
        <v>0</v>
      </c>
      <c r="AD3507" s="85">
        <v>0</v>
      </c>
      <c r="AE3507" s="85">
        <v>0</v>
      </c>
      <c r="AF3507" s="85">
        <f>AB3507+AE3507</f>
        <v>0</v>
      </c>
      <c r="AG3507" s="85">
        <v>0</v>
      </c>
      <c r="AH3507" s="85">
        <v>0</v>
      </c>
      <c r="AI3507" s="85">
        <f t="shared" si="8862"/>
        <v>0</v>
      </c>
      <c r="AJ3507" s="85">
        <v>0</v>
      </c>
      <c r="AK3507" s="85">
        <v>0</v>
      </c>
      <c r="AL3507" s="85">
        <v>0</v>
      </c>
      <c r="AM3507" s="85">
        <f>AI3507+AL3507</f>
        <v>0</v>
      </c>
      <c r="AN3507" s="386">
        <f t="shared" si="8864"/>
        <v>2000000</v>
      </c>
      <c r="AO3507" s="386">
        <f t="shared" si="8865"/>
        <v>0</v>
      </c>
      <c r="AP3507" s="387">
        <f t="shared" si="8866"/>
        <v>2000000</v>
      </c>
      <c r="AQ3507" s="386">
        <f t="shared" si="8867"/>
        <v>0</v>
      </c>
      <c r="AR3507" s="386">
        <f t="shared" si="8868"/>
        <v>0</v>
      </c>
      <c r="AS3507" s="387">
        <f t="shared" si="8869"/>
        <v>0</v>
      </c>
      <c r="AT3507" s="387">
        <f t="shared" si="8870"/>
        <v>2000000</v>
      </c>
      <c r="AU3507" s="86" t="s">
        <v>66</v>
      </c>
      <c r="AV3507" s="87"/>
      <c r="AW3507" s="88"/>
      <c r="AX3507" s="88"/>
      <c r="AY3507" s="88"/>
      <c r="AZ3507" s="88"/>
      <c r="BA3507" s="8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  <c r="BT3507" s="11"/>
      <c r="BU3507" s="11"/>
      <c r="BV3507" s="11"/>
      <c r="BW3507" s="11"/>
      <c r="BX3507" s="11"/>
      <c r="BY3507" s="11"/>
      <c r="BZ3507" s="11"/>
      <c r="CA3507" s="11"/>
      <c r="CB3507" s="11"/>
      <c r="CC3507" s="11"/>
      <c r="CD3507" s="11"/>
      <c r="CE3507" s="11"/>
      <c r="CF3507" s="11"/>
      <c r="CG3507" s="11"/>
      <c r="CH3507" s="11"/>
      <c r="CI3507" s="11"/>
      <c r="CJ3507" s="11"/>
      <c r="CK3507" s="11"/>
      <c r="CL3507" s="11"/>
      <c r="CM3507" s="11"/>
      <c r="CN3507" s="11"/>
      <c r="CO3507" s="11"/>
      <c r="CP3507" s="11"/>
      <c r="CQ3507" s="11"/>
      <c r="CR3507" s="11"/>
      <c r="CS3507" s="11"/>
      <c r="CT3507" s="11"/>
      <c r="CU3507" s="11"/>
      <c r="CV3507" s="11"/>
      <c r="CW3507" s="11"/>
      <c r="CX3507" s="11"/>
      <c r="CY3507" s="11"/>
      <c r="CZ3507" s="11"/>
      <c r="DA3507" s="11"/>
      <c r="DB3507" s="11"/>
      <c r="DC3507" s="11"/>
      <c r="DD3507" s="11"/>
      <c r="DE3507" s="11"/>
      <c r="DF3507" s="11"/>
      <c r="DG3507" s="11"/>
      <c r="DH3507" s="11"/>
      <c r="DI3507" s="11"/>
      <c r="DJ3507" s="11"/>
      <c r="DK3507" s="11"/>
      <c r="DL3507" s="11"/>
      <c r="DM3507" s="11"/>
      <c r="DN3507" s="11"/>
      <c r="DO3507" s="11"/>
      <c r="DP3507" s="11"/>
      <c r="DQ3507" s="11"/>
      <c r="DR3507" s="11"/>
      <c r="DS3507" s="11"/>
      <c r="DT3507" s="11"/>
      <c r="DU3507" s="11"/>
      <c r="DV3507" s="11"/>
      <c r="DW3507" s="11"/>
      <c r="DX3507" s="11"/>
      <c r="DY3507" s="11"/>
    </row>
    <row r="3508" spans="1:129" s="94" customFormat="1" ht="63" customHeight="1">
      <c r="A3508" s="11"/>
      <c r="B3508" s="40">
        <v>2017</v>
      </c>
      <c r="C3508" s="41">
        <v>8323</v>
      </c>
      <c r="D3508" s="41">
        <v>4</v>
      </c>
      <c r="E3508" s="40" t="s">
        <v>272</v>
      </c>
      <c r="F3508" s="40"/>
      <c r="G3508" s="40"/>
      <c r="H3508" s="40"/>
      <c r="I3508" s="42"/>
      <c r="J3508" s="42"/>
      <c r="K3508" s="43" t="s">
        <v>1069</v>
      </c>
      <c r="L3508" s="44">
        <f>L3509+L3878</f>
        <v>21373124.82</v>
      </c>
      <c r="M3508" s="44">
        <f t="shared" ref="M3508:R3508" si="8871">M3509+M3878</f>
        <v>4500000</v>
      </c>
      <c r="N3508" s="44">
        <f t="shared" si="8871"/>
        <v>25873124.82</v>
      </c>
      <c r="O3508" s="44">
        <f t="shared" si="8871"/>
        <v>13129696.08</v>
      </c>
      <c r="P3508" s="44">
        <f t="shared" si="8871"/>
        <v>7600000</v>
      </c>
      <c r="Q3508" s="44">
        <f t="shared" si="8871"/>
        <v>20729696.079999998</v>
      </c>
      <c r="R3508" s="44">
        <f t="shared" si="8871"/>
        <v>46602820.899999999</v>
      </c>
      <c r="S3508" s="44">
        <f>S3509+S3878</f>
        <v>500000</v>
      </c>
      <c r="T3508" s="44">
        <f t="shared" ref="T3508:Y3508" si="8872">T3509+T3878</f>
        <v>999605.68</v>
      </c>
      <c r="U3508" s="44">
        <f>U3509+U3878</f>
        <v>1499605.6800000002</v>
      </c>
      <c r="V3508" s="44">
        <f>V3509+V3878</f>
        <v>6085250.9299999997</v>
      </c>
      <c r="W3508" s="44">
        <f t="shared" si="8872"/>
        <v>0</v>
      </c>
      <c r="X3508" s="44">
        <f>X3509+X3878</f>
        <v>6085250.9299999997</v>
      </c>
      <c r="Y3508" s="44">
        <f t="shared" si="8872"/>
        <v>7584856.6100000003</v>
      </c>
      <c r="Z3508" s="44">
        <f>Z3509+Z3878</f>
        <v>0</v>
      </c>
      <c r="AA3508" s="44">
        <f t="shared" ref="AA3508" si="8873">AA3509+AA3878</f>
        <v>0</v>
      </c>
      <c r="AB3508" s="44">
        <f>AB3509+AB3878</f>
        <v>0</v>
      </c>
      <c r="AC3508" s="44">
        <f>AC3509+AC3878</f>
        <v>750244.11999999988</v>
      </c>
      <c r="AD3508" s="44">
        <f t="shared" ref="AD3508" si="8874">AD3509+AD3878</f>
        <v>0</v>
      </c>
      <c r="AE3508" s="44">
        <f>AE3509+AE3878</f>
        <v>750244.11999999988</v>
      </c>
      <c r="AF3508" s="44">
        <f t="shared" ref="AF3508" si="8875">AF3509+AF3878</f>
        <v>750244.11999999988</v>
      </c>
      <c r="AG3508" s="44">
        <f>AG3509+AG3878</f>
        <v>0</v>
      </c>
      <c r="AH3508" s="44">
        <f t="shared" ref="AH3508" si="8876">AH3509+AH3878</f>
        <v>0</v>
      </c>
      <c r="AI3508" s="44">
        <f>AI3509+AI3878</f>
        <v>0</v>
      </c>
      <c r="AJ3508" s="44">
        <f>AJ3509+AJ3878</f>
        <v>0</v>
      </c>
      <c r="AK3508" s="44">
        <f t="shared" ref="AK3508" si="8877">AK3509+AK3878</f>
        <v>0</v>
      </c>
      <c r="AL3508" s="44">
        <f>AL3509+AL3878</f>
        <v>0</v>
      </c>
      <c r="AM3508" s="44">
        <f t="shared" ref="AM3508" si="8878">AM3509+AM3878</f>
        <v>0</v>
      </c>
      <c r="AN3508" s="44">
        <f>AN3509+AN3878</f>
        <v>20873124.82</v>
      </c>
      <c r="AO3508" s="44">
        <f t="shared" ref="AO3508" si="8879">AO3509+AO3878</f>
        <v>3500394.32</v>
      </c>
      <c r="AP3508" s="44">
        <f>AP3509+AP3878</f>
        <v>24373519.140000001</v>
      </c>
      <c r="AQ3508" s="44">
        <f>AQ3509+AQ3878</f>
        <v>6294201.0300000003</v>
      </c>
      <c r="AR3508" s="44">
        <f t="shared" ref="AR3508" si="8880">AR3509+AR3878</f>
        <v>7600000</v>
      </c>
      <c r="AS3508" s="44">
        <f>AS3509+AS3878</f>
        <v>13894201.030000001</v>
      </c>
      <c r="AT3508" s="44">
        <f>AT3509+AT3878</f>
        <v>38267720.170000002</v>
      </c>
      <c r="AU3508" s="44"/>
      <c r="AV3508" s="45"/>
      <c r="AW3508" s="46"/>
      <c r="AX3508" s="46"/>
      <c r="AY3508" s="46"/>
      <c r="AZ3508" s="46"/>
      <c r="BA3508" s="47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  <c r="BT3508" s="11"/>
      <c r="BU3508" s="11"/>
      <c r="BV3508" s="11"/>
      <c r="BW3508" s="11"/>
      <c r="BX3508" s="11"/>
      <c r="BY3508" s="11"/>
      <c r="BZ3508" s="11"/>
      <c r="CA3508" s="11"/>
      <c r="CB3508" s="11"/>
      <c r="CC3508" s="11"/>
      <c r="CD3508" s="11"/>
      <c r="CE3508" s="11"/>
      <c r="CF3508" s="11"/>
      <c r="CG3508" s="11"/>
      <c r="CH3508" s="11"/>
      <c r="CI3508" s="11"/>
      <c r="CJ3508" s="11"/>
      <c r="CK3508" s="11"/>
      <c r="CL3508" s="11"/>
      <c r="CM3508" s="11"/>
      <c r="CN3508" s="11"/>
      <c r="CO3508" s="11"/>
      <c r="CP3508" s="11"/>
      <c r="CQ3508" s="11"/>
      <c r="CR3508" s="11"/>
      <c r="CS3508" s="11"/>
      <c r="CT3508" s="11"/>
      <c r="CU3508" s="11"/>
      <c r="CV3508" s="11"/>
      <c r="CW3508" s="11"/>
      <c r="CX3508" s="11"/>
      <c r="CY3508" s="11"/>
      <c r="CZ3508" s="11"/>
      <c r="DA3508" s="11"/>
      <c r="DB3508" s="11"/>
      <c r="DC3508" s="11"/>
      <c r="DD3508" s="11"/>
      <c r="DE3508" s="11"/>
      <c r="DF3508" s="11"/>
      <c r="DG3508" s="11"/>
      <c r="DH3508" s="11"/>
      <c r="DI3508" s="11"/>
      <c r="DJ3508" s="11"/>
      <c r="DK3508" s="11"/>
      <c r="DL3508" s="11"/>
      <c r="DM3508" s="11"/>
      <c r="DN3508" s="11"/>
      <c r="DO3508" s="11"/>
      <c r="DP3508" s="11"/>
      <c r="DQ3508" s="11"/>
      <c r="DR3508" s="11"/>
      <c r="DS3508" s="11"/>
      <c r="DT3508" s="11"/>
      <c r="DU3508" s="11"/>
      <c r="DV3508" s="11"/>
      <c r="DW3508" s="11"/>
      <c r="DX3508" s="11"/>
      <c r="DY3508" s="11"/>
    </row>
    <row r="3509" spans="1:129" s="165" customFormat="1">
      <c r="A3509" s="11"/>
      <c r="B3509" s="48">
        <v>2017</v>
      </c>
      <c r="C3509" s="179">
        <v>8323</v>
      </c>
      <c r="D3509" s="179">
        <v>4</v>
      </c>
      <c r="E3509" s="48">
        <v>7</v>
      </c>
      <c r="F3509" s="48"/>
      <c r="G3509" s="48"/>
      <c r="H3509" s="48"/>
      <c r="I3509" s="48"/>
      <c r="J3509" s="48"/>
      <c r="K3509" s="180" t="s">
        <v>1070</v>
      </c>
      <c r="L3509" s="51">
        <f>SUM(L3510+L3661)</f>
        <v>18073124.82</v>
      </c>
      <c r="M3509" s="51">
        <f>SUM(M3510+M3661)</f>
        <v>2000000</v>
      </c>
      <c r="N3509" s="51">
        <f t="shared" si="8782"/>
        <v>20073124.82</v>
      </c>
      <c r="O3509" s="51">
        <f>SUM(O3510+O3661)</f>
        <v>4079696.08</v>
      </c>
      <c r="P3509" s="51">
        <f>SUM(P3510+P3661)</f>
        <v>0</v>
      </c>
      <c r="Q3509" s="51">
        <f t="shared" si="8783"/>
        <v>4079696.08</v>
      </c>
      <c r="R3509" s="51">
        <f t="shared" si="8784"/>
        <v>24152820.899999999</v>
      </c>
      <c r="S3509" s="51">
        <f>SUM(S3510+S3661)</f>
        <v>0</v>
      </c>
      <c r="T3509" s="51">
        <f>SUM(T3510+T3661)</f>
        <v>0</v>
      </c>
      <c r="U3509" s="51">
        <f>S3509+T3509</f>
        <v>0</v>
      </c>
      <c r="V3509" s="51">
        <f>SUM(V3510+V3661)</f>
        <v>589668.80000000005</v>
      </c>
      <c r="W3509" s="51">
        <f>SUM(W3510+W3661)</f>
        <v>0</v>
      </c>
      <c r="X3509" s="51">
        <f>V3509+W3509</f>
        <v>589668.80000000005</v>
      </c>
      <c r="Y3509" s="51">
        <f t="shared" ref="Y3509:Y3510" si="8881">U3509+X3509</f>
        <v>589668.80000000005</v>
      </c>
      <c r="Z3509" s="51">
        <f>SUM(Z3510+Z3661)</f>
        <v>0</v>
      </c>
      <c r="AA3509" s="51">
        <f>SUM(AA3510+AA3661)</f>
        <v>0</v>
      </c>
      <c r="AB3509" s="51">
        <f>Z3509+AA3509</f>
        <v>0</v>
      </c>
      <c r="AC3509" s="51">
        <f>SUM(AC3510+AC3661)</f>
        <v>242119.27999999997</v>
      </c>
      <c r="AD3509" s="51">
        <f>SUM(AD3510+AD3661)</f>
        <v>0</v>
      </c>
      <c r="AE3509" s="51">
        <f>AC3509+AD3509</f>
        <v>242119.27999999997</v>
      </c>
      <c r="AF3509" s="51">
        <f t="shared" ref="AF3509:AF3510" si="8882">AB3509+AE3509</f>
        <v>242119.27999999997</v>
      </c>
      <c r="AG3509" s="51">
        <f>SUM(AG3510+AG3661)</f>
        <v>0</v>
      </c>
      <c r="AH3509" s="51">
        <f>SUM(AH3510+AH3661)</f>
        <v>0</v>
      </c>
      <c r="AI3509" s="51">
        <f>AG3509+AH3509</f>
        <v>0</v>
      </c>
      <c r="AJ3509" s="51">
        <f>SUM(AJ3510+AJ3661)</f>
        <v>0</v>
      </c>
      <c r="AK3509" s="51">
        <f>SUM(AK3510+AK3661)</f>
        <v>0</v>
      </c>
      <c r="AL3509" s="51">
        <f>AJ3509+AK3509</f>
        <v>0</v>
      </c>
      <c r="AM3509" s="51">
        <f t="shared" ref="AM3509:AM3510" si="8883">AI3509+AL3509</f>
        <v>0</v>
      </c>
      <c r="AN3509" s="51">
        <f>SUM(AN3510+AN3661)</f>
        <v>18073124.82</v>
      </c>
      <c r="AO3509" s="51">
        <f>SUM(AO3510+AO3661)</f>
        <v>2000000</v>
      </c>
      <c r="AP3509" s="51">
        <f>AN3509+AO3509</f>
        <v>20073124.82</v>
      </c>
      <c r="AQ3509" s="51">
        <f>SUM(AQ3510+AQ3661)</f>
        <v>3247908</v>
      </c>
      <c r="AR3509" s="51">
        <f>SUM(AR3510+AR3661)</f>
        <v>0</v>
      </c>
      <c r="AS3509" s="51">
        <f>AQ3509+AR3509</f>
        <v>3247908</v>
      </c>
      <c r="AT3509" s="51">
        <f>AP3509+AS3509</f>
        <v>23321032.82</v>
      </c>
      <c r="AU3509" s="51"/>
      <c r="AV3509" s="52"/>
      <c r="AW3509" s="53"/>
      <c r="AX3509" s="53"/>
      <c r="AY3509" s="53"/>
      <c r="AZ3509" s="53"/>
      <c r="BA3509" s="18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  <c r="BT3509" s="11"/>
      <c r="BU3509" s="11"/>
      <c r="BV3509" s="11"/>
      <c r="BW3509" s="11"/>
      <c r="BX3509" s="11"/>
      <c r="BY3509" s="11"/>
      <c r="BZ3509" s="11"/>
      <c r="CA3509" s="11"/>
      <c r="CB3509" s="11"/>
      <c r="CC3509" s="11"/>
      <c r="CD3509" s="11"/>
      <c r="CE3509" s="11"/>
      <c r="CF3509" s="11"/>
      <c r="CG3509" s="11"/>
      <c r="CH3509" s="11"/>
      <c r="CI3509" s="11"/>
      <c r="CJ3509" s="11"/>
      <c r="CK3509" s="11"/>
      <c r="CL3509" s="11"/>
      <c r="CM3509" s="11"/>
      <c r="CN3509" s="11"/>
      <c r="CO3509" s="11"/>
      <c r="CP3509" s="11"/>
      <c r="CQ3509" s="11"/>
      <c r="CR3509" s="11"/>
      <c r="CS3509" s="11"/>
      <c r="CT3509" s="11"/>
      <c r="CU3509" s="11"/>
      <c r="CV3509" s="11"/>
      <c r="CW3509" s="11"/>
      <c r="CX3509" s="11"/>
      <c r="CY3509" s="11"/>
      <c r="CZ3509" s="11"/>
      <c r="DA3509" s="11"/>
      <c r="DB3509" s="11"/>
      <c r="DC3509" s="11"/>
      <c r="DD3509" s="11"/>
      <c r="DE3509" s="11"/>
      <c r="DF3509" s="11"/>
      <c r="DG3509" s="11"/>
      <c r="DH3509" s="11"/>
      <c r="DI3509" s="11"/>
      <c r="DJ3509" s="11"/>
      <c r="DK3509" s="11"/>
      <c r="DL3509" s="11"/>
      <c r="DM3509" s="11"/>
      <c r="DN3509" s="11"/>
      <c r="DO3509" s="11"/>
      <c r="DP3509" s="11"/>
      <c r="DQ3509" s="11"/>
      <c r="DR3509" s="11"/>
      <c r="DS3509" s="11"/>
      <c r="DT3509" s="11"/>
      <c r="DU3509" s="11"/>
      <c r="DV3509" s="11"/>
      <c r="DW3509" s="11"/>
      <c r="DX3509" s="11"/>
      <c r="DY3509" s="11"/>
    </row>
    <row r="3510" spans="1:129" s="165" customFormat="1">
      <c r="A3510" s="11"/>
      <c r="B3510" s="55">
        <v>2017</v>
      </c>
      <c r="C3510" s="294">
        <v>8323</v>
      </c>
      <c r="D3510" s="294">
        <v>4</v>
      </c>
      <c r="E3510" s="55">
        <v>7</v>
      </c>
      <c r="F3510" s="55">
        <v>1</v>
      </c>
      <c r="G3510" s="55"/>
      <c r="H3510" s="55"/>
      <c r="I3510" s="55"/>
      <c r="J3510" s="55"/>
      <c r="K3510" s="295" t="s">
        <v>1076</v>
      </c>
      <c r="L3510" s="296">
        <f>L3511+L3517+L3544+L3586+L3656</f>
        <v>14326243.76</v>
      </c>
      <c r="M3510" s="296">
        <f>M3511+M3517+M3544+M3586+M3656</f>
        <v>2000000</v>
      </c>
      <c r="N3510" s="296">
        <f t="shared" si="8782"/>
        <v>16326243.76</v>
      </c>
      <c r="O3510" s="296">
        <f>O3511+O3517+O3544+O3586+O3656</f>
        <v>2725838.18</v>
      </c>
      <c r="P3510" s="296">
        <f>P3511+P3517+P3544+P3586+P3656</f>
        <v>0</v>
      </c>
      <c r="Q3510" s="296">
        <f t="shared" si="8783"/>
        <v>2725838.18</v>
      </c>
      <c r="R3510" s="296">
        <f t="shared" si="8784"/>
        <v>19052081.940000001</v>
      </c>
      <c r="S3510" s="296">
        <f>S3511+S3517+S3544+S3586+S3656</f>
        <v>0</v>
      </c>
      <c r="T3510" s="296">
        <f>T3511+T3517+T3544+T3586+T3656</f>
        <v>0</v>
      </c>
      <c r="U3510" s="296">
        <f t="shared" ref="U3510" si="8884">S3510+T3510</f>
        <v>0</v>
      </c>
      <c r="V3510" s="296">
        <f>V3511+V3517+V3544+V3586+V3656</f>
        <v>525780.96000000008</v>
      </c>
      <c r="W3510" s="296">
        <f>W3511+W3517+W3544+W3586+W3656</f>
        <v>0</v>
      </c>
      <c r="X3510" s="296">
        <f t="shared" ref="X3510" si="8885">V3510+W3510</f>
        <v>525780.96000000008</v>
      </c>
      <c r="Y3510" s="296">
        <f t="shared" si="8881"/>
        <v>525780.96000000008</v>
      </c>
      <c r="Z3510" s="296">
        <f>Z3511+Z3517+Z3544+Z3586+Z3656</f>
        <v>0</v>
      </c>
      <c r="AA3510" s="296">
        <f>AA3511+AA3517+AA3544+AA3586+AA3656</f>
        <v>0</v>
      </c>
      <c r="AB3510" s="296">
        <f t="shared" ref="AB3510" si="8886">Z3510+AA3510</f>
        <v>0</v>
      </c>
      <c r="AC3510" s="296">
        <f>AC3511+AC3517+AC3544+AC3586+AC3656</f>
        <v>147480.39999999997</v>
      </c>
      <c r="AD3510" s="296">
        <f>AD3511+AD3517+AD3544+AD3586+AD3656</f>
        <v>0</v>
      </c>
      <c r="AE3510" s="296">
        <f t="shared" ref="AE3510" si="8887">AC3510+AD3510</f>
        <v>147480.39999999997</v>
      </c>
      <c r="AF3510" s="296">
        <f t="shared" si="8882"/>
        <v>147480.39999999997</v>
      </c>
      <c r="AG3510" s="296">
        <f>AG3511+AG3517+AG3544+AG3586+AG3656</f>
        <v>0</v>
      </c>
      <c r="AH3510" s="296">
        <f>AH3511+AH3517+AH3544+AH3586+AH3656</f>
        <v>0</v>
      </c>
      <c r="AI3510" s="296">
        <f t="shared" ref="AI3510" si="8888">AG3510+AH3510</f>
        <v>0</v>
      </c>
      <c r="AJ3510" s="296">
        <f>AJ3511+AJ3517+AJ3544+AJ3586+AJ3656</f>
        <v>0</v>
      </c>
      <c r="AK3510" s="296">
        <f>AK3511+AK3517+AK3544+AK3586+AK3656</f>
        <v>0</v>
      </c>
      <c r="AL3510" s="296">
        <f t="shared" ref="AL3510" si="8889">AJ3510+AK3510</f>
        <v>0</v>
      </c>
      <c r="AM3510" s="296">
        <f t="shared" si="8883"/>
        <v>0</v>
      </c>
      <c r="AN3510" s="296">
        <f>AN3511+AN3517+AN3544+AN3586+AN3656</f>
        <v>14326243.76</v>
      </c>
      <c r="AO3510" s="296">
        <f>AO3511+AO3517+AO3544+AO3586+AO3656</f>
        <v>2000000</v>
      </c>
      <c r="AP3510" s="296">
        <f t="shared" ref="AP3510" si="8890">AN3510+AO3510</f>
        <v>16326243.76</v>
      </c>
      <c r="AQ3510" s="296">
        <f>AQ3511+AQ3517+AQ3544+AQ3586+AQ3656</f>
        <v>2052576.8200000003</v>
      </c>
      <c r="AR3510" s="296">
        <f>AR3511+AR3517+AR3544+AR3586+AR3656</f>
        <v>0</v>
      </c>
      <c r="AS3510" s="296">
        <f t="shared" ref="AS3510" si="8891">AQ3510+AR3510</f>
        <v>2052576.8200000003</v>
      </c>
      <c r="AT3510" s="296">
        <f t="shared" ref="AT3510" si="8892">AP3510+AS3510</f>
        <v>18378820.579999998</v>
      </c>
      <c r="AU3510" s="59"/>
      <c r="AV3510" s="60"/>
      <c r="AW3510" s="61"/>
      <c r="AX3510" s="61"/>
      <c r="AY3510" s="61"/>
      <c r="AZ3510" s="61"/>
      <c r="BA3510" s="297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  <c r="BT3510" s="11"/>
      <c r="BU3510" s="11"/>
      <c r="BV3510" s="11"/>
      <c r="BW3510" s="11"/>
      <c r="BX3510" s="11"/>
      <c r="BY3510" s="11"/>
      <c r="BZ3510" s="11"/>
      <c r="CA3510" s="11"/>
      <c r="CB3510" s="11"/>
      <c r="CC3510" s="11"/>
      <c r="CD3510" s="11"/>
      <c r="CE3510" s="11"/>
      <c r="CF3510" s="11"/>
      <c r="CG3510" s="11"/>
      <c r="CH3510" s="11"/>
      <c r="CI3510" s="11"/>
      <c r="CJ3510" s="11"/>
      <c r="CK3510" s="11"/>
      <c r="CL3510" s="11"/>
      <c r="CM3510" s="11"/>
      <c r="CN3510" s="11"/>
      <c r="CO3510" s="11"/>
      <c r="CP3510" s="11"/>
      <c r="CQ3510" s="11"/>
      <c r="CR3510" s="11"/>
      <c r="CS3510" s="11"/>
      <c r="CT3510" s="11"/>
      <c r="CU3510" s="11"/>
      <c r="CV3510" s="11"/>
      <c r="CW3510" s="11"/>
      <c r="CX3510" s="11"/>
      <c r="CY3510" s="11"/>
      <c r="CZ3510" s="11"/>
      <c r="DA3510" s="11"/>
      <c r="DB3510" s="11"/>
      <c r="DC3510" s="11"/>
      <c r="DD3510" s="11"/>
      <c r="DE3510" s="11"/>
      <c r="DF3510" s="11"/>
      <c r="DG3510" s="11"/>
      <c r="DH3510" s="11"/>
      <c r="DI3510" s="11"/>
      <c r="DJ3510" s="11"/>
      <c r="DK3510" s="11"/>
      <c r="DL3510" s="11"/>
      <c r="DM3510" s="11"/>
      <c r="DN3510" s="11"/>
      <c r="DO3510" s="11"/>
      <c r="DP3510" s="11"/>
      <c r="DQ3510" s="11"/>
      <c r="DR3510" s="11"/>
      <c r="DS3510" s="11"/>
      <c r="DT3510" s="11"/>
      <c r="DU3510" s="11"/>
      <c r="DV3510" s="11"/>
      <c r="DW3510" s="11"/>
      <c r="DX3510" s="11"/>
      <c r="DY3510" s="11"/>
    </row>
    <row r="3511" spans="1:129" s="69" customFormat="1">
      <c r="A3511" s="11"/>
      <c r="B3511" s="63">
        <v>2017</v>
      </c>
      <c r="C3511" s="64">
        <v>8323</v>
      </c>
      <c r="D3511" s="64">
        <v>4</v>
      </c>
      <c r="E3511" s="63">
        <v>7</v>
      </c>
      <c r="F3511" s="63">
        <v>1</v>
      </c>
      <c r="G3511" s="63">
        <v>1000</v>
      </c>
      <c r="H3511" s="63"/>
      <c r="I3511" s="63"/>
      <c r="J3511" s="63"/>
      <c r="K3511" s="65" t="s">
        <v>67</v>
      </c>
      <c r="L3511" s="66">
        <f>L3512</f>
        <v>0</v>
      </c>
      <c r="M3511" s="66">
        <f t="shared" ref="M3511:AT3511" si="8893">M3512</f>
        <v>0</v>
      </c>
      <c r="N3511" s="66">
        <f t="shared" si="8893"/>
        <v>0</v>
      </c>
      <c r="O3511" s="66">
        <f t="shared" si="8893"/>
        <v>2725838.18</v>
      </c>
      <c r="P3511" s="66">
        <f t="shared" si="8893"/>
        <v>0</v>
      </c>
      <c r="Q3511" s="66">
        <f t="shared" si="8893"/>
        <v>2725838.18</v>
      </c>
      <c r="R3511" s="66">
        <f t="shared" si="8893"/>
        <v>2725838.18</v>
      </c>
      <c r="S3511" s="66">
        <f>S3512</f>
        <v>0</v>
      </c>
      <c r="T3511" s="66">
        <f t="shared" si="8893"/>
        <v>0</v>
      </c>
      <c r="U3511" s="66">
        <f t="shared" si="8893"/>
        <v>0</v>
      </c>
      <c r="V3511" s="66">
        <f t="shared" si="8893"/>
        <v>525780.96000000008</v>
      </c>
      <c r="W3511" s="66">
        <f t="shared" si="8893"/>
        <v>0</v>
      </c>
      <c r="X3511" s="66">
        <f t="shared" si="8893"/>
        <v>525780.96000000008</v>
      </c>
      <c r="Y3511" s="66">
        <f t="shared" si="8893"/>
        <v>525780.96000000008</v>
      </c>
      <c r="Z3511" s="66">
        <f>Z3512</f>
        <v>0</v>
      </c>
      <c r="AA3511" s="66">
        <f t="shared" si="8893"/>
        <v>0</v>
      </c>
      <c r="AB3511" s="66">
        <f t="shared" si="8893"/>
        <v>0</v>
      </c>
      <c r="AC3511" s="66">
        <f t="shared" si="8893"/>
        <v>147480.39999999997</v>
      </c>
      <c r="AD3511" s="66">
        <f t="shared" si="8893"/>
        <v>0</v>
      </c>
      <c r="AE3511" s="66">
        <f t="shared" si="8893"/>
        <v>147480.39999999997</v>
      </c>
      <c r="AF3511" s="66">
        <f t="shared" si="8893"/>
        <v>147480.39999999997</v>
      </c>
      <c r="AG3511" s="66">
        <f>AG3512</f>
        <v>0</v>
      </c>
      <c r="AH3511" s="66">
        <f t="shared" si="8893"/>
        <v>0</v>
      </c>
      <c r="AI3511" s="66">
        <f t="shared" si="8893"/>
        <v>0</v>
      </c>
      <c r="AJ3511" s="66">
        <f t="shared" si="8893"/>
        <v>0</v>
      </c>
      <c r="AK3511" s="66">
        <f t="shared" si="8893"/>
        <v>0</v>
      </c>
      <c r="AL3511" s="66">
        <f t="shared" si="8893"/>
        <v>0</v>
      </c>
      <c r="AM3511" s="66">
        <f t="shared" si="8893"/>
        <v>0</v>
      </c>
      <c r="AN3511" s="66">
        <f>AN3512</f>
        <v>0</v>
      </c>
      <c r="AO3511" s="66">
        <f t="shared" si="8893"/>
        <v>0</v>
      </c>
      <c r="AP3511" s="66">
        <f t="shared" si="8893"/>
        <v>0</v>
      </c>
      <c r="AQ3511" s="66">
        <f t="shared" si="8893"/>
        <v>2052576.8200000003</v>
      </c>
      <c r="AR3511" s="66">
        <f t="shared" si="8893"/>
        <v>0</v>
      </c>
      <c r="AS3511" s="66">
        <f t="shared" si="8893"/>
        <v>2052576.8200000003</v>
      </c>
      <c r="AT3511" s="66">
        <f t="shared" si="8893"/>
        <v>2052576.8200000003</v>
      </c>
      <c r="AU3511" s="66"/>
      <c r="AV3511" s="67"/>
      <c r="AW3511" s="89"/>
      <c r="AX3511" s="89"/>
      <c r="AY3511" s="89"/>
      <c r="AZ3511" s="89"/>
      <c r="BA3511" s="68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  <c r="BT3511" s="11"/>
      <c r="BU3511" s="11"/>
      <c r="BV3511" s="11"/>
      <c r="BW3511" s="11"/>
      <c r="BX3511" s="11"/>
      <c r="BY3511" s="11"/>
      <c r="BZ3511" s="11"/>
      <c r="CA3511" s="11"/>
      <c r="CB3511" s="11"/>
      <c r="CC3511" s="11"/>
      <c r="CD3511" s="11"/>
      <c r="CE3511" s="11"/>
      <c r="CF3511" s="11"/>
      <c r="CG3511" s="11"/>
      <c r="CH3511" s="11"/>
      <c r="CI3511" s="11"/>
      <c r="CJ3511" s="11"/>
      <c r="CK3511" s="11"/>
      <c r="CL3511" s="11"/>
      <c r="CM3511" s="11"/>
      <c r="CN3511" s="11"/>
      <c r="CO3511" s="11"/>
      <c r="CP3511" s="11"/>
      <c r="CQ3511" s="11"/>
      <c r="CR3511" s="11"/>
      <c r="CS3511" s="11"/>
      <c r="CT3511" s="11"/>
      <c r="CU3511" s="11"/>
      <c r="CV3511" s="11"/>
      <c r="CW3511" s="11"/>
      <c r="CX3511" s="11"/>
      <c r="CY3511" s="11"/>
      <c r="CZ3511" s="11"/>
      <c r="DA3511" s="11"/>
      <c r="DB3511" s="11"/>
      <c r="DC3511" s="11"/>
      <c r="DD3511" s="11"/>
      <c r="DE3511" s="11"/>
      <c r="DF3511" s="11"/>
      <c r="DG3511" s="11"/>
      <c r="DH3511" s="11"/>
      <c r="DI3511" s="11"/>
      <c r="DJ3511" s="11"/>
      <c r="DK3511" s="11"/>
      <c r="DL3511" s="11"/>
      <c r="DM3511" s="11"/>
      <c r="DN3511" s="11"/>
      <c r="DO3511" s="11"/>
      <c r="DP3511" s="11"/>
      <c r="DQ3511" s="11"/>
      <c r="DR3511" s="11"/>
      <c r="DS3511" s="11"/>
      <c r="DT3511" s="11"/>
      <c r="DU3511" s="11"/>
      <c r="DV3511" s="11"/>
      <c r="DW3511" s="11"/>
      <c r="DX3511" s="11"/>
      <c r="DY3511" s="11"/>
    </row>
    <row r="3512" spans="1:129" s="92" customFormat="1">
      <c r="A3512" s="11"/>
      <c r="B3512" s="70">
        <v>2017</v>
      </c>
      <c r="C3512" s="71">
        <v>8323</v>
      </c>
      <c r="D3512" s="71">
        <v>4</v>
      </c>
      <c r="E3512" s="70">
        <v>7</v>
      </c>
      <c r="F3512" s="70">
        <v>1</v>
      </c>
      <c r="G3512" s="70">
        <v>1000</v>
      </c>
      <c r="H3512" s="70">
        <v>1200</v>
      </c>
      <c r="I3512" s="70"/>
      <c r="J3512" s="70"/>
      <c r="K3512" s="72" t="s">
        <v>165</v>
      </c>
      <c r="L3512" s="73">
        <f>L3513+L3515</f>
        <v>0</v>
      </c>
      <c r="M3512" s="73">
        <f>M3513+M3515</f>
        <v>0</v>
      </c>
      <c r="N3512" s="73">
        <f t="shared" si="8782"/>
        <v>0</v>
      </c>
      <c r="O3512" s="73">
        <f>O3513+O3515</f>
        <v>2725838.18</v>
      </c>
      <c r="P3512" s="73">
        <f>P3513+P3515</f>
        <v>0</v>
      </c>
      <c r="Q3512" s="73">
        <f t="shared" si="8783"/>
        <v>2725838.18</v>
      </c>
      <c r="R3512" s="73">
        <f t="shared" si="8784"/>
        <v>2725838.18</v>
      </c>
      <c r="S3512" s="73">
        <f>S3513+S3515</f>
        <v>0</v>
      </c>
      <c r="T3512" s="73">
        <f>T3513+T3515</f>
        <v>0</v>
      </c>
      <c r="U3512" s="73">
        <f t="shared" ref="U3512:U3513" si="8894">S3512+T3512</f>
        <v>0</v>
      </c>
      <c r="V3512" s="73">
        <f>V3513+V3515</f>
        <v>525780.96000000008</v>
      </c>
      <c r="W3512" s="73">
        <f>W3513+W3515</f>
        <v>0</v>
      </c>
      <c r="X3512" s="73">
        <f t="shared" ref="X3512:X3513" si="8895">V3512+W3512</f>
        <v>525780.96000000008</v>
      </c>
      <c r="Y3512" s="73">
        <f t="shared" ref="Y3512:Y3513" si="8896">U3512+X3512</f>
        <v>525780.96000000008</v>
      </c>
      <c r="Z3512" s="73">
        <f>Z3513+Z3515</f>
        <v>0</v>
      </c>
      <c r="AA3512" s="73">
        <f>AA3513+AA3515</f>
        <v>0</v>
      </c>
      <c r="AB3512" s="73">
        <f t="shared" ref="AB3512:AB3513" si="8897">Z3512+AA3512</f>
        <v>0</v>
      </c>
      <c r="AC3512" s="73">
        <f>AC3513+AC3515</f>
        <v>147480.39999999997</v>
      </c>
      <c r="AD3512" s="73">
        <f>AD3513+AD3515</f>
        <v>0</v>
      </c>
      <c r="AE3512" s="73">
        <f t="shared" ref="AE3512:AE3513" si="8898">AC3512+AD3512</f>
        <v>147480.39999999997</v>
      </c>
      <c r="AF3512" s="73">
        <f t="shared" ref="AF3512:AF3513" si="8899">AB3512+AE3512</f>
        <v>147480.39999999997</v>
      </c>
      <c r="AG3512" s="73">
        <f>AG3513+AG3515</f>
        <v>0</v>
      </c>
      <c r="AH3512" s="73">
        <f>AH3513+AH3515</f>
        <v>0</v>
      </c>
      <c r="AI3512" s="73">
        <f t="shared" ref="AI3512:AI3513" si="8900">AG3512+AH3512</f>
        <v>0</v>
      </c>
      <c r="AJ3512" s="73">
        <f>AJ3513+AJ3515</f>
        <v>0</v>
      </c>
      <c r="AK3512" s="73">
        <f>AK3513+AK3515</f>
        <v>0</v>
      </c>
      <c r="AL3512" s="73">
        <f t="shared" ref="AL3512:AL3513" si="8901">AJ3512+AK3512</f>
        <v>0</v>
      </c>
      <c r="AM3512" s="73">
        <f t="shared" ref="AM3512:AM3513" si="8902">AI3512+AL3512</f>
        <v>0</v>
      </c>
      <c r="AN3512" s="73">
        <f>AN3513+AN3515</f>
        <v>0</v>
      </c>
      <c r="AO3512" s="73">
        <f>AO3513+AO3515</f>
        <v>0</v>
      </c>
      <c r="AP3512" s="73">
        <f t="shared" ref="AP3512:AP3514" si="8903">AN3512+AO3512</f>
        <v>0</v>
      </c>
      <c r="AQ3512" s="73">
        <f>AQ3513+AQ3515</f>
        <v>2052576.8200000003</v>
      </c>
      <c r="AR3512" s="73">
        <f>AR3513+AR3515</f>
        <v>0</v>
      </c>
      <c r="AS3512" s="73">
        <f t="shared" ref="AS3512:AS3514" si="8904">AQ3512+AR3512</f>
        <v>2052576.8200000003</v>
      </c>
      <c r="AT3512" s="73">
        <f t="shared" ref="AT3512:AT3514" si="8905">AP3512+AS3512</f>
        <v>2052576.8200000003</v>
      </c>
      <c r="AU3512" s="73"/>
      <c r="AV3512" s="74"/>
      <c r="AW3512" s="91"/>
      <c r="AX3512" s="91"/>
      <c r="AY3512" s="91"/>
      <c r="AZ3512" s="91"/>
      <c r="BA3512" s="75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  <c r="BT3512" s="11"/>
      <c r="BU3512" s="11"/>
      <c r="BV3512" s="11"/>
      <c r="BW3512" s="11"/>
      <c r="BX3512" s="11"/>
      <c r="BY3512" s="11"/>
      <c r="BZ3512" s="11"/>
      <c r="CA3512" s="11"/>
      <c r="CB3512" s="11"/>
      <c r="CC3512" s="11"/>
      <c r="CD3512" s="11"/>
      <c r="CE3512" s="11"/>
      <c r="CF3512" s="11"/>
      <c r="CG3512" s="11"/>
      <c r="CH3512" s="11"/>
      <c r="CI3512" s="11"/>
      <c r="CJ3512" s="11"/>
      <c r="CK3512" s="11"/>
      <c r="CL3512" s="11"/>
      <c r="CM3512" s="11"/>
      <c r="CN3512" s="11"/>
      <c r="CO3512" s="11"/>
      <c r="CP3512" s="11"/>
      <c r="CQ3512" s="11"/>
      <c r="CR3512" s="11"/>
      <c r="CS3512" s="11"/>
      <c r="CT3512" s="11"/>
      <c r="CU3512" s="11"/>
      <c r="CV3512" s="11"/>
      <c r="CW3512" s="11"/>
      <c r="CX3512" s="11"/>
      <c r="CY3512" s="11"/>
      <c r="CZ3512" s="11"/>
      <c r="DA3512" s="11"/>
      <c r="DB3512" s="11"/>
      <c r="DC3512" s="11"/>
      <c r="DD3512" s="11"/>
      <c r="DE3512" s="11"/>
      <c r="DF3512" s="11"/>
      <c r="DG3512" s="11"/>
      <c r="DH3512" s="11"/>
      <c r="DI3512" s="11"/>
      <c r="DJ3512" s="11"/>
      <c r="DK3512" s="11"/>
      <c r="DL3512" s="11"/>
      <c r="DM3512" s="11"/>
      <c r="DN3512" s="11"/>
      <c r="DO3512" s="11"/>
      <c r="DP3512" s="11"/>
      <c r="DQ3512" s="11"/>
      <c r="DR3512" s="11"/>
      <c r="DS3512" s="11"/>
      <c r="DT3512" s="11"/>
      <c r="DU3512" s="11"/>
      <c r="DV3512" s="11"/>
      <c r="DW3512" s="11"/>
      <c r="DX3512" s="11"/>
      <c r="DY3512" s="11"/>
    </row>
    <row r="3513" spans="1:129" s="101" customFormat="1">
      <c r="A3513" s="11"/>
      <c r="B3513" s="76">
        <v>2017</v>
      </c>
      <c r="C3513" s="77">
        <v>8323</v>
      </c>
      <c r="D3513" s="77">
        <v>4</v>
      </c>
      <c r="E3513" s="76">
        <v>7</v>
      </c>
      <c r="F3513" s="76">
        <v>1</v>
      </c>
      <c r="G3513" s="76">
        <v>1000</v>
      </c>
      <c r="H3513" s="76">
        <v>1200</v>
      </c>
      <c r="I3513" s="76">
        <v>121</v>
      </c>
      <c r="J3513" s="76"/>
      <c r="K3513" s="78" t="s">
        <v>69</v>
      </c>
      <c r="L3513" s="79">
        <f>L3514</f>
        <v>0</v>
      </c>
      <c r="M3513" s="79">
        <f>M3514</f>
        <v>0</v>
      </c>
      <c r="N3513" s="79">
        <f t="shared" si="8782"/>
        <v>0</v>
      </c>
      <c r="O3513" s="79">
        <f>O3514</f>
        <v>2725838.18</v>
      </c>
      <c r="P3513" s="79">
        <f>P3514</f>
        <v>0</v>
      </c>
      <c r="Q3513" s="79">
        <f t="shared" si="8783"/>
        <v>2725838.18</v>
      </c>
      <c r="R3513" s="79">
        <f t="shared" si="8784"/>
        <v>2725838.18</v>
      </c>
      <c r="S3513" s="79">
        <f>S3514</f>
        <v>0</v>
      </c>
      <c r="T3513" s="79">
        <f>T3514</f>
        <v>0</v>
      </c>
      <c r="U3513" s="79">
        <f t="shared" si="8894"/>
        <v>0</v>
      </c>
      <c r="V3513" s="79">
        <f>V3514</f>
        <v>525780.96000000008</v>
      </c>
      <c r="W3513" s="79">
        <f>W3514</f>
        <v>0</v>
      </c>
      <c r="X3513" s="79">
        <f t="shared" si="8895"/>
        <v>525780.96000000008</v>
      </c>
      <c r="Y3513" s="79">
        <f t="shared" si="8896"/>
        <v>525780.96000000008</v>
      </c>
      <c r="Z3513" s="79">
        <f>Z3514</f>
        <v>0</v>
      </c>
      <c r="AA3513" s="79">
        <f>AA3514</f>
        <v>0</v>
      </c>
      <c r="AB3513" s="79">
        <f t="shared" si="8897"/>
        <v>0</v>
      </c>
      <c r="AC3513" s="79">
        <f>AC3514</f>
        <v>147480.39999999997</v>
      </c>
      <c r="AD3513" s="79">
        <f>AD3514</f>
        <v>0</v>
      </c>
      <c r="AE3513" s="79">
        <f t="shared" si="8898"/>
        <v>147480.39999999997</v>
      </c>
      <c r="AF3513" s="79">
        <f t="shared" si="8899"/>
        <v>147480.39999999997</v>
      </c>
      <c r="AG3513" s="79">
        <f>AG3514</f>
        <v>0</v>
      </c>
      <c r="AH3513" s="79">
        <f>AH3514</f>
        <v>0</v>
      </c>
      <c r="AI3513" s="79">
        <f t="shared" si="8900"/>
        <v>0</v>
      </c>
      <c r="AJ3513" s="79">
        <f>AJ3514</f>
        <v>0</v>
      </c>
      <c r="AK3513" s="79">
        <f>AK3514</f>
        <v>0</v>
      </c>
      <c r="AL3513" s="79">
        <f t="shared" si="8901"/>
        <v>0</v>
      </c>
      <c r="AM3513" s="79">
        <f t="shared" si="8902"/>
        <v>0</v>
      </c>
      <c r="AN3513" s="79">
        <f>AN3514</f>
        <v>0</v>
      </c>
      <c r="AO3513" s="79">
        <f>AO3514</f>
        <v>0</v>
      </c>
      <c r="AP3513" s="79">
        <f t="shared" si="8903"/>
        <v>0</v>
      </c>
      <c r="AQ3513" s="79">
        <f>AQ3514</f>
        <v>2052576.8200000003</v>
      </c>
      <c r="AR3513" s="79">
        <f>AR3514</f>
        <v>0</v>
      </c>
      <c r="AS3513" s="79">
        <f t="shared" si="8904"/>
        <v>2052576.8200000003</v>
      </c>
      <c r="AT3513" s="79">
        <f t="shared" si="8905"/>
        <v>2052576.8200000003</v>
      </c>
      <c r="AU3513" s="79"/>
      <c r="AV3513" s="80"/>
      <c r="AW3513" s="93"/>
      <c r="AX3513" s="93"/>
      <c r="AY3513" s="93"/>
      <c r="AZ3513" s="93"/>
      <c r="BA3513" s="8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  <c r="BT3513" s="11"/>
      <c r="BU3513" s="11"/>
      <c r="BV3513" s="11"/>
      <c r="BW3513" s="11"/>
      <c r="BX3513" s="11"/>
      <c r="BY3513" s="11"/>
      <c r="BZ3513" s="11"/>
      <c r="CA3513" s="11"/>
      <c r="CB3513" s="11"/>
      <c r="CC3513" s="11"/>
      <c r="CD3513" s="11"/>
      <c r="CE3513" s="11"/>
      <c r="CF3513" s="11"/>
      <c r="CG3513" s="11"/>
      <c r="CH3513" s="11"/>
      <c r="CI3513" s="11"/>
      <c r="CJ3513" s="11"/>
      <c r="CK3513" s="11"/>
      <c r="CL3513" s="11"/>
      <c r="CM3513" s="11"/>
      <c r="CN3513" s="11"/>
      <c r="CO3513" s="11"/>
      <c r="CP3513" s="11"/>
      <c r="CQ3513" s="11"/>
      <c r="CR3513" s="11"/>
      <c r="CS3513" s="11"/>
      <c r="CT3513" s="11"/>
      <c r="CU3513" s="11"/>
      <c r="CV3513" s="11"/>
      <c r="CW3513" s="11"/>
      <c r="CX3513" s="11"/>
      <c r="CY3513" s="11"/>
      <c r="CZ3513" s="11"/>
      <c r="DA3513" s="11"/>
      <c r="DB3513" s="11"/>
      <c r="DC3513" s="11"/>
      <c r="DD3513" s="11"/>
      <c r="DE3513" s="11"/>
      <c r="DF3513" s="11"/>
      <c r="DG3513" s="11"/>
      <c r="DH3513" s="11"/>
      <c r="DI3513" s="11"/>
      <c r="DJ3513" s="11"/>
      <c r="DK3513" s="11"/>
      <c r="DL3513" s="11"/>
      <c r="DM3513" s="11"/>
      <c r="DN3513" s="11"/>
      <c r="DO3513" s="11"/>
      <c r="DP3513" s="11"/>
      <c r="DQ3513" s="11"/>
      <c r="DR3513" s="11"/>
      <c r="DS3513" s="11"/>
      <c r="DT3513" s="11"/>
      <c r="DU3513" s="11"/>
      <c r="DV3513" s="11"/>
      <c r="DW3513" s="11"/>
      <c r="DX3513" s="11"/>
      <c r="DY3513" s="11"/>
    </row>
    <row r="3514" spans="1:129" s="69" customFormat="1">
      <c r="A3514" s="11"/>
      <c r="B3514" s="4">
        <v>2017</v>
      </c>
      <c r="C3514" s="82">
        <v>8323</v>
      </c>
      <c r="D3514" s="82">
        <v>4</v>
      </c>
      <c r="E3514" s="2">
        <v>7</v>
      </c>
      <c r="F3514" s="2">
        <v>1</v>
      </c>
      <c r="G3514" s="2">
        <v>1000</v>
      </c>
      <c r="H3514" s="2">
        <v>1200</v>
      </c>
      <c r="I3514" s="2">
        <v>121</v>
      </c>
      <c r="J3514" s="83">
        <v>1</v>
      </c>
      <c r="K3514" s="95" t="s">
        <v>70</v>
      </c>
      <c r="L3514" s="85">
        <v>0</v>
      </c>
      <c r="M3514" s="85">
        <v>0</v>
      </c>
      <c r="N3514" s="85">
        <f>L3514+M3514</f>
        <v>0</v>
      </c>
      <c r="O3514" s="85">
        <v>2725838.18</v>
      </c>
      <c r="P3514" s="85">
        <v>0</v>
      </c>
      <c r="Q3514" s="85">
        <f>O3514+P3514</f>
        <v>2725838.18</v>
      </c>
      <c r="R3514" s="85">
        <f>N3514+Q3514</f>
        <v>2725838.18</v>
      </c>
      <c r="S3514" s="85">
        <v>0</v>
      </c>
      <c r="T3514" s="85">
        <v>0</v>
      </c>
      <c r="U3514" s="85">
        <f>S3514+T3514</f>
        <v>0</v>
      </c>
      <c r="V3514" s="408">
        <v>525780.96000000008</v>
      </c>
      <c r="W3514" s="85">
        <v>0</v>
      </c>
      <c r="X3514" s="85">
        <f>V3514+W3514</f>
        <v>525780.96000000008</v>
      </c>
      <c r="Y3514" s="85">
        <f>U3514+X3514</f>
        <v>525780.96000000008</v>
      </c>
      <c r="Z3514" s="85">
        <v>0</v>
      </c>
      <c r="AA3514" s="85">
        <v>0</v>
      </c>
      <c r="AB3514" s="85">
        <f>Z3514+AA3514</f>
        <v>0</v>
      </c>
      <c r="AC3514" s="408">
        <v>147480.39999999997</v>
      </c>
      <c r="AD3514" s="85">
        <v>0</v>
      </c>
      <c r="AE3514" s="85">
        <f>AC3514+AD3514</f>
        <v>147480.39999999997</v>
      </c>
      <c r="AF3514" s="85">
        <f>AB3514+AE3514</f>
        <v>147480.39999999997</v>
      </c>
      <c r="AG3514" s="85">
        <v>0</v>
      </c>
      <c r="AH3514" s="85">
        <v>0</v>
      </c>
      <c r="AI3514" s="85">
        <f>AG3514+AH3514</f>
        <v>0</v>
      </c>
      <c r="AJ3514" s="85">
        <v>0</v>
      </c>
      <c r="AK3514" s="85">
        <v>0</v>
      </c>
      <c r="AL3514" s="85">
        <f>AJ3514+AK3514</f>
        <v>0</v>
      </c>
      <c r="AM3514" s="85">
        <f>AI3514+AL3514</f>
        <v>0</v>
      </c>
      <c r="AN3514" s="386">
        <f t="shared" ref="AN3514" si="8906">L3514-S3514-Z3514-AG3514</f>
        <v>0</v>
      </c>
      <c r="AO3514" s="386">
        <f t="shared" ref="AO3514" si="8907">M3514-T3514-AA3514-AH3514</f>
        <v>0</v>
      </c>
      <c r="AP3514" s="387">
        <f t="shared" si="8903"/>
        <v>0</v>
      </c>
      <c r="AQ3514" s="386">
        <f t="shared" ref="AQ3514" si="8908">O3514-V3514-AC3514-AJ3514</f>
        <v>2052576.8200000003</v>
      </c>
      <c r="AR3514" s="386">
        <f t="shared" ref="AR3514" si="8909">P3514-W3514-AD3514-AK3514</f>
        <v>0</v>
      </c>
      <c r="AS3514" s="387">
        <f t="shared" si="8904"/>
        <v>2052576.8200000003</v>
      </c>
      <c r="AT3514" s="387">
        <f t="shared" si="8905"/>
        <v>2052576.8200000003</v>
      </c>
      <c r="AU3514" s="86" t="s">
        <v>71</v>
      </c>
      <c r="AV3514" s="87">
        <v>14</v>
      </c>
      <c r="AW3514" s="88"/>
      <c r="AX3514" s="88"/>
      <c r="AY3514" s="88"/>
      <c r="AZ3514" s="88"/>
      <c r="BA3514" s="377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  <c r="BT3514" s="11"/>
      <c r="BU3514" s="11"/>
      <c r="BV3514" s="11"/>
      <c r="BW3514" s="11"/>
      <c r="BX3514" s="11"/>
      <c r="BY3514" s="11"/>
      <c r="BZ3514" s="11"/>
      <c r="CA3514" s="11"/>
      <c r="CB3514" s="11"/>
      <c r="CC3514" s="11"/>
      <c r="CD3514" s="11"/>
      <c r="CE3514" s="11"/>
      <c r="CF3514" s="11"/>
      <c r="CG3514" s="11"/>
      <c r="CH3514" s="11"/>
      <c r="CI3514" s="11"/>
      <c r="CJ3514" s="11"/>
      <c r="CK3514" s="11"/>
      <c r="CL3514" s="11"/>
      <c r="CM3514" s="11"/>
      <c r="CN3514" s="11"/>
      <c r="CO3514" s="11"/>
      <c r="CP3514" s="11"/>
      <c r="CQ3514" s="11"/>
      <c r="CR3514" s="11"/>
      <c r="CS3514" s="11"/>
      <c r="CT3514" s="11"/>
      <c r="CU3514" s="11"/>
      <c r="CV3514" s="11"/>
      <c r="CW3514" s="11"/>
      <c r="CX3514" s="11"/>
      <c r="CY3514" s="11"/>
      <c r="CZ3514" s="11"/>
      <c r="DA3514" s="11"/>
      <c r="DB3514" s="11"/>
      <c r="DC3514" s="11"/>
      <c r="DD3514" s="11"/>
      <c r="DE3514" s="11"/>
      <c r="DF3514" s="11"/>
      <c r="DG3514" s="11"/>
      <c r="DH3514" s="11"/>
      <c r="DI3514" s="11"/>
      <c r="DJ3514" s="11"/>
      <c r="DK3514" s="11"/>
      <c r="DL3514" s="11"/>
      <c r="DM3514" s="11"/>
      <c r="DN3514" s="11"/>
      <c r="DO3514" s="11"/>
      <c r="DP3514" s="11"/>
      <c r="DQ3514" s="11"/>
      <c r="DR3514" s="11"/>
      <c r="DS3514" s="11"/>
      <c r="DT3514" s="11"/>
      <c r="DU3514" s="11"/>
      <c r="DV3514" s="11"/>
      <c r="DW3514" s="11"/>
      <c r="DX3514" s="11"/>
      <c r="DY3514" s="11"/>
    </row>
    <row r="3515" spans="1:129" s="101" customFormat="1" hidden="1">
      <c r="A3515" s="11"/>
      <c r="B3515" s="76">
        <v>2017</v>
      </c>
      <c r="C3515" s="77">
        <v>8323</v>
      </c>
      <c r="D3515" s="77">
        <v>4</v>
      </c>
      <c r="E3515" s="76">
        <v>7</v>
      </c>
      <c r="F3515" s="76">
        <v>1</v>
      </c>
      <c r="G3515" s="76">
        <v>1000</v>
      </c>
      <c r="H3515" s="76">
        <v>1200</v>
      </c>
      <c r="I3515" s="76">
        <v>122</v>
      </c>
      <c r="J3515" s="76"/>
      <c r="K3515" s="78" t="s">
        <v>72</v>
      </c>
      <c r="L3515" s="79">
        <f>L3516</f>
        <v>0</v>
      </c>
      <c r="M3515" s="79">
        <f>M3516</f>
        <v>0</v>
      </c>
      <c r="N3515" s="79">
        <f t="shared" si="8782"/>
        <v>0</v>
      </c>
      <c r="O3515" s="79">
        <f>O3516</f>
        <v>0</v>
      </c>
      <c r="P3515" s="79">
        <f>P3516</f>
        <v>0</v>
      </c>
      <c r="Q3515" s="79">
        <f t="shared" si="8783"/>
        <v>0</v>
      </c>
      <c r="R3515" s="79">
        <f t="shared" si="8784"/>
        <v>0</v>
      </c>
      <c r="S3515" s="79">
        <f>S3516</f>
        <v>0</v>
      </c>
      <c r="T3515" s="79">
        <f>T3516</f>
        <v>0</v>
      </c>
      <c r="U3515" s="79">
        <f t="shared" ref="U3515" si="8910">S3515+T3515</f>
        <v>0</v>
      </c>
      <c r="V3515" s="79">
        <f>V3516</f>
        <v>0</v>
      </c>
      <c r="W3515" s="79">
        <f>W3516</f>
        <v>0</v>
      </c>
      <c r="X3515" s="79">
        <f t="shared" ref="X3515" si="8911">V3515+W3515</f>
        <v>0</v>
      </c>
      <c r="Y3515" s="79">
        <f t="shared" ref="Y3515" si="8912">U3515+X3515</f>
        <v>0</v>
      </c>
      <c r="Z3515" s="79">
        <f>Z3516</f>
        <v>0</v>
      </c>
      <c r="AA3515" s="79">
        <f>AA3516</f>
        <v>0</v>
      </c>
      <c r="AB3515" s="79">
        <f t="shared" ref="AB3515" si="8913">Z3515+AA3515</f>
        <v>0</v>
      </c>
      <c r="AC3515" s="79">
        <f>AC3516</f>
        <v>0</v>
      </c>
      <c r="AD3515" s="79">
        <f>AD3516</f>
        <v>0</v>
      </c>
      <c r="AE3515" s="79">
        <f t="shared" ref="AE3515" si="8914">AC3515+AD3515</f>
        <v>0</v>
      </c>
      <c r="AF3515" s="79">
        <f t="shared" ref="AF3515" si="8915">AB3515+AE3515</f>
        <v>0</v>
      </c>
      <c r="AG3515" s="79">
        <f>AG3516</f>
        <v>0</v>
      </c>
      <c r="AH3515" s="79">
        <f>AH3516</f>
        <v>0</v>
      </c>
      <c r="AI3515" s="79">
        <f t="shared" ref="AI3515" si="8916">AG3515+AH3515</f>
        <v>0</v>
      </c>
      <c r="AJ3515" s="79">
        <f>AJ3516</f>
        <v>0</v>
      </c>
      <c r="AK3515" s="79">
        <f>AK3516</f>
        <v>0</v>
      </c>
      <c r="AL3515" s="79">
        <f t="shared" ref="AL3515" si="8917">AJ3515+AK3515</f>
        <v>0</v>
      </c>
      <c r="AM3515" s="79">
        <f t="shared" ref="AM3515" si="8918">AI3515+AL3515</f>
        <v>0</v>
      </c>
      <c r="AN3515" s="79">
        <f>AN3516</f>
        <v>0</v>
      </c>
      <c r="AO3515" s="79">
        <f>AO3516</f>
        <v>0</v>
      </c>
      <c r="AP3515" s="79">
        <f t="shared" ref="AP3515:AP3516" si="8919">AN3515+AO3515</f>
        <v>0</v>
      </c>
      <c r="AQ3515" s="79">
        <f>AQ3516</f>
        <v>0</v>
      </c>
      <c r="AR3515" s="79">
        <f>AR3516</f>
        <v>0</v>
      </c>
      <c r="AS3515" s="79">
        <f t="shared" ref="AS3515:AS3516" si="8920">AQ3515+AR3515</f>
        <v>0</v>
      </c>
      <c r="AT3515" s="79">
        <f t="shared" ref="AT3515:AT3516" si="8921">AP3515+AS3515</f>
        <v>0</v>
      </c>
      <c r="AU3515" s="79"/>
      <c r="AV3515" s="80"/>
      <c r="AW3515" s="93"/>
      <c r="AX3515" s="93"/>
      <c r="AY3515" s="93"/>
      <c r="AZ3515" s="93"/>
      <c r="BA3515" s="8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  <c r="BT3515" s="11"/>
      <c r="BU3515" s="11"/>
      <c r="BV3515" s="11"/>
      <c r="BW3515" s="11"/>
      <c r="BX3515" s="11"/>
      <c r="BY3515" s="11"/>
      <c r="BZ3515" s="11"/>
      <c r="CA3515" s="11"/>
      <c r="CB3515" s="11"/>
      <c r="CC3515" s="11"/>
      <c r="CD3515" s="11"/>
      <c r="CE3515" s="11"/>
      <c r="CF3515" s="11"/>
      <c r="CG3515" s="11"/>
      <c r="CH3515" s="11"/>
      <c r="CI3515" s="11"/>
      <c r="CJ3515" s="11"/>
      <c r="CK3515" s="11"/>
      <c r="CL3515" s="11"/>
      <c r="CM3515" s="11"/>
      <c r="CN3515" s="11"/>
      <c r="CO3515" s="11"/>
      <c r="CP3515" s="11"/>
      <c r="CQ3515" s="11"/>
      <c r="CR3515" s="11"/>
      <c r="CS3515" s="11"/>
      <c r="CT3515" s="11"/>
      <c r="CU3515" s="11"/>
      <c r="CV3515" s="11"/>
      <c r="CW3515" s="11"/>
      <c r="CX3515" s="11"/>
      <c r="CY3515" s="11"/>
      <c r="CZ3515" s="11"/>
      <c r="DA3515" s="11"/>
      <c r="DB3515" s="11"/>
      <c r="DC3515" s="11"/>
      <c r="DD3515" s="11"/>
      <c r="DE3515" s="11"/>
      <c r="DF3515" s="11"/>
      <c r="DG3515" s="11"/>
      <c r="DH3515" s="11"/>
      <c r="DI3515" s="11"/>
      <c r="DJ3515" s="11"/>
      <c r="DK3515" s="11"/>
      <c r="DL3515" s="11"/>
      <c r="DM3515" s="11"/>
      <c r="DN3515" s="11"/>
      <c r="DO3515" s="11"/>
      <c r="DP3515" s="11"/>
      <c r="DQ3515" s="11"/>
      <c r="DR3515" s="11"/>
      <c r="DS3515" s="11"/>
      <c r="DT3515" s="11"/>
      <c r="DU3515" s="11"/>
      <c r="DV3515" s="11"/>
      <c r="DW3515" s="11"/>
      <c r="DX3515" s="11"/>
      <c r="DY3515" s="11"/>
    </row>
    <row r="3516" spans="1:129" s="69" customFormat="1" hidden="1">
      <c r="A3516" s="11"/>
      <c r="B3516" s="4">
        <v>2017</v>
      </c>
      <c r="C3516" s="82">
        <v>8323</v>
      </c>
      <c r="D3516" s="82">
        <v>4</v>
      </c>
      <c r="E3516" s="2">
        <v>7</v>
      </c>
      <c r="F3516" s="2">
        <v>1</v>
      </c>
      <c r="G3516" s="2">
        <v>1000</v>
      </c>
      <c r="H3516" s="2">
        <v>1200</v>
      </c>
      <c r="I3516" s="2">
        <v>122</v>
      </c>
      <c r="J3516" s="83">
        <v>1</v>
      </c>
      <c r="K3516" s="95" t="s">
        <v>739</v>
      </c>
      <c r="L3516" s="85">
        <v>0</v>
      </c>
      <c r="M3516" s="85">
        <v>0</v>
      </c>
      <c r="N3516" s="85">
        <f>L3516+M3516</f>
        <v>0</v>
      </c>
      <c r="O3516" s="85">
        <v>0</v>
      </c>
      <c r="P3516" s="85">
        <v>0</v>
      </c>
      <c r="Q3516" s="85">
        <f>O3516+P3516</f>
        <v>0</v>
      </c>
      <c r="R3516" s="85">
        <v>0</v>
      </c>
      <c r="S3516" s="85">
        <v>0</v>
      </c>
      <c r="T3516" s="85">
        <v>0</v>
      </c>
      <c r="U3516" s="85">
        <f>S3516+T3516</f>
        <v>0</v>
      </c>
      <c r="V3516" s="85">
        <v>0</v>
      </c>
      <c r="W3516" s="85">
        <v>0</v>
      </c>
      <c r="X3516" s="85">
        <f>V3516+W3516</f>
        <v>0</v>
      </c>
      <c r="Y3516" s="85">
        <v>0</v>
      </c>
      <c r="Z3516" s="85">
        <v>0</v>
      </c>
      <c r="AA3516" s="85">
        <v>0</v>
      </c>
      <c r="AB3516" s="85">
        <f>Z3516+AA3516</f>
        <v>0</v>
      </c>
      <c r="AC3516" s="85">
        <v>0</v>
      </c>
      <c r="AD3516" s="85">
        <v>0</v>
      </c>
      <c r="AE3516" s="85">
        <f>AC3516+AD3516</f>
        <v>0</v>
      </c>
      <c r="AF3516" s="85">
        <v>0</v>
      </c>
      <c r="AG3516" s="85">
        <v>0</v>
      </c>
      <c r="AH3516" s="85">
        <v>0</v>
      </c>
      <c r="AI3516" s="85">
        <f>AG3516+AH3516</f>
        <v>0</v>
      </c>
      <c r="AJ3516" s="85">
        <v>0</v>
      </c>
      <c r="AK3516" s="85">
        <v>0</v>
      </c>
      <c r="AL3516" s="85">
        <f>AJ3516+AK3516</f>
        <v>0</v>
      </c>
      <c r="AM3516" s="85">
        <v>0</v>
      </c>
      <c r="AN3516" s="386">
        <f t="shared" ref="AN3516" si="8922">L3516-S3516-Z3516-AG3516</f>
        <v>0</v>
      </c>
      <c r="AO3516" s="386">
        <f t="shared" ref="AO3516" si="8923">M3516-T3516-AA3516-AH3516</f>
        <v>0</v>
      </c>
      <c r="AP3516" s="387">
        <f t="shared" si="8919"/>
        <v>0</v>
      </c>
      <c r="AQ3516" s="386">
        <f t="shared" ref="AQ3516" si="8924">O3516-V3516-AC3516-AJ3516</f>
        <v>0</v>
      </c>
      <c r="AR3516" s="386">
        <f t="shared" ref="AR3516" si="8925">P3516-W3516-AD3516-AK3516</f>
        <v>0</v>
      </c>
      <c r="AS3516" s="387">
        <f t="shared" si="8920"/>
        <v>0</v>
      </c>
      <c r="AT3516" s="387">
        <f t="shared" si="8921"/>
        <v>0</v>
      </c>
      <c r="AU3516" s="86" t="s">
        <v>71</v>
      </c>
      <c r="AV3516" s="87"/>
      <c r="AW3516" s="88"/>
      <c r="AX3516" s="88"/>
      <c r="AY3516" s="88"/>
      <c r="AZ3516" s="88"/>
      <c r="BA3516" s="377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  <c r="BT3516" s="11"/>
      <c r="BU3516" s="11"/>
      <c r="BV3516" s="11"/>
      <c r="BW3516" s="11"/>
      <c r="BX3516" s="11"/>
      <c r="BY3516" s="11"/>
      <c r="BZ3516" s="11"/>
      <c r="CA3516" s="11"/>
      <c r="CB3516" s="11"/>
      <c r="CC3516" s="11"/>
      <c r="CD3516" s="11"/>
      <c r="CE3516" s="11"/>
      <c r="CF3516" s="11"/>
      <c r="CG3516" s="11"/>
      <c r="CH3516" s="11"/>
      <c r="CI3516" s="11"/>
      <c r="CJ3516" s="11"/>
      <c r="CK3516" s="11"/>
      <c r="CL3516" s="11"/>
      <c r="CM3516" s="11"/>
      <c r="CN3516" s="11"/>
      <c r="CO3516" s="11"/>
      <c r="CP3516" s="11"/>
      <c r="CQ3516" s="11"/>
      <c r="CR3516" s="11"/>
      <c r="CS3516" s="11"/>
      <c r="CT3516" s="11"/>
      <c r="CU3516" s="11"/>
      <c r="CV3516" s="11"/>
      <c r="CW3516" s="11"/>
      <c r="CX3516" s="11"/>
      <c r="CY3516" s="11"/>
      <c r="CZ3516" s="11"/>
      <c r="DA3516" s="11"/>
      <c r="DB3516" s="11"/>
      <c r="DC3516" s="11"/>
      <c r="DD3516" s="11"/>
      <c r="DE3516" s="11"/>
      <c r="DF3516" s="11"/>
      <c r="DG3516" s="11"/>
      <c r="DH3516" s="11"/>
      <c r="DI3516" s="11"/>
      <c r="DJ3516" s="11"/>
      <c r="DK3516" s="11"/>
      <c r="DL3516" s="11"/>
      <c r="DM3516" s="11"/>
      <c r="DN3516" s="11"/>
      <c r="DO3516" s="11"/>
      <c r="DP3516" s="11"/>
      <c r="DQ3516" s="11"/>
      <c r="DR3516" s="11"/>
      <c r="DS3516" s="11"/>
      <c r="DT3516" s="11"/>
      <c r="DU3516" s="11"/>
      <c r="DV3516" s="11"/>
      <c r="DW3516" s="11"/>
      <c r="DX3516" s="11"/>
      <c r="DY3516" s="11"/>
    </row>
    <row r="3517" spans="1:129" s="69" customFormat="1" hidden="1">
      <c r="A3517" s="11"/>
      <c r="B3517" s="63">
        <v>2017</v>
      </c>
      <c r="C3517" s="64">
        <v>8323</v>
      </c>
      <c r="D3517" s="64">
        <v>4</v>
      </c>
      <c r="E3517" s="63">
        <v>7</v>
      </c>
      <c r="F3517" s="63">
        <v>1</v>
      </c>
      <c r="G3517" s="63">
        <v>2000</v>
      </c>
      <c r="H3517" s="63"/>
      <c r="I3517" s="63"/>
      <c r="J3517" s="63"/>
      <c r="K3517" s="65" t="s">
        <v>79</v>
      </c>
      <c r="L3517" s="66">
        <f>SUM(L3518+L3529+L3532+L3539)</f>
        <v>0</v>
      </c>
      <c r="M3517" s="66">
        <f t="shared" ref="M3517:R3517" si="8926">SUM(M3518+M3529+M3532+M3539)</f>
        <v>0</v>
      </c>
      <c r="N3517" s="66">
        <f t="shared" si="8926"/>
        <v>0</v>
      </c>
      <c r="O3517" s="66">
        <f t="shared" si="8926"/>
        <v>0</v>
      </c>
      <c r="P3517" s="66">
        <f t="shared" si="8926"/>
        <v>0</v>
      </c>
      <c r="Q3517" s="66">
        <f t="shared" si="8926"/>
        <v>0</v>
      </c>
      <c r="R3517" s="66">
        <f t="shared" si="8926"/>
        <v>0</v>
      </c>
      <c r="S3517" s="66">
        <f>SUM(S3518+S3529+S3532+S3539)</f>
        <v>0</v>
      </c>
      <c r="T3517" s="66">
        <f t="shared" ref="T3517:Y3517" si="8927">SUM(T3518+T3529+T3532+T3539)</f>
        <v>0</v>
      </c>
      <c r="U3517" s="66">
        <f t="shared" si="8927"/>
        <v>0</v>
      </c>
      <c r="V3517" s="66">
        <f t="shared" si="8927"/>
        <v>0</v>
      </c>
      <c r="W3517" s="66">
        <f t="shared" si="8927"/>
        <v>0</v>
      </c>
      <c r="X3517" s="66">
        <f t="shared" si="8927"/>
        <v>0</v>
      </c>
      <c r="Y3517" s="66">
        <f t="shared" si="8927"/>
        <v>0</v>
      </c>
      <c r="Z3517" s="66">
        <f>SUM(Z3518+Z3529+Z3532+Z3539)</f>
        <v>0</v>
      </c>
      <c r="AA3517" s="66">
        <f t="shared" ref="AA3517:AF3517" si="8928">SUM(AA3518+AA3529+AA3532+AA3539)</f>
        <v>0</v>
      </c>
      <c r="AB3517" s="66">
        <f t="shared" si="8928"/>
        <v>0</v>
      </c>
      <c r="AC3517" s="66">
        <f t="shared" si="8928"/>
        <v>0</v>
      </c>
      <c r="AD3517" s="66">
        <f t="shared" si="8928"/>
        <v>0</v>
      </c>
      <c r="AE3517" s="66">
        <f t="shared" si="8928"/>
        <v>0</v>
      </c>
      <c r="AF3517" s="66">
        <f t="shared" si="8928"/>
        <v>0</v>
      </c>
      <c r="AG3517" s="66">
        <f>SUM(AG3518+AG3529+AG3532+AG3539)</f>
        <v>0</v>
      </c>
      <c r="AH3517" s="66">
        <f t="shared" ref="AH3517:AM3517" si="8929">SUM(AH3518+AH3529+AH3532+AH3539)</f>
        <v>0</v>
      </c>
      <c r="AI3517" s="66">
        <f t="shared" si="8929"/>
        <v>0</v>
      </c>
      <c r="AJ3517" s="66">
        <f t="shared" si="8929"/>
        <v>0</v>
      </c>
      <c r="AK3517" s="66">
        <f t="shared" si="8929"/>
        <v>0</v>
      </c>
      <c r="AL3517" s="66">
        <f t="shared" si="8929"/>
        <v>0</v>
      </c>
      <c r="AM3517" s="66">
        <f t="shared" si="8929"/>
        <v>0</v>
      </c>
      <c r="AN3517" s="66">
        <f>SUM(AN3518+AN3529+AN3532+AN3539)</f>
        <v>0</v>
      </c>
      <c r="AO3517" s="66">
        <f t="shared" ref="AO3517:AT3517" si="8930">SUM(AO3518+AO3529+AO3532+AO3539)</f>
        <v>0</v>
      </c>
      <c r="AP3517" s="66">
        <f t="shared" si="8930"/>
        <v>0</v>
      </c>
      <c r="AQ3517" s="66">
        <f t="shared" si="8930"/>
        <v>0</v>
      </c>
      <c r="AR3517" s="66">
        <f t="shared" si="8930"/>
        <v>0</v>
      </c>
      <c r="AS3517" s="66">
        <f t="shared" si="8930"/>
        <v>0</v>
      </c>
      <c r="AT3517" s="66">
        <f t="shared" si="8930"/>
        <v>0</v>
      </c>
      <c r="AU3517" s="66"/>
      <c r="AV3517" s="67"/>
      <c r="AW3517" s="89"/>
      <c r="AX3517" s="89"/>
      <c r="AY3517" s="89"/>
      <c r="AZ3517" s="89"/>
      <c r="BA3517" s="68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  <c r="BT3517" s="11"/>
      <c r="BU3517" s="11"/>
      <c r="BV3517" s="11"/>
      <c r="BW3517" s="11"/>
      <c r="BX3517" s="11"/>
      <c r="BY3517" s="11"/>
      <c r="BZ3517" s="11"/>
      <c r="CA3517" s="11"/>
      <c r="CB3517" s="11"/>
      <c r="CC3517" s="11"/>
      <c r="CD3517" s="11"/>
      <c r="CE3517" s="11"/>
      <c r="CF3517" s="11"/>
      <c r="CG3517" s="11"/>
      <c r="CH3517" s="11"/>
      <c r="CI3517" s="11"/>
      <c r="CJ3517" s="11"/>
      <c r="CK3517" s="11"/>
      <c r="CL3517" s="11"/>
      <c r="CM3517" s="11"/>
      <c r="CN3517" s="11"/>
      <c r="CO3517" s="11"/>
      <c r="CP3517" s="11"/>
      <c r="CQ3517" s="11"/>
      <c r="CR3517" s="11"/>
      <c r="CS3517" s="11"/>
      <c r="CT3517" s="11"/>
      <c r="CU3517" s="11"/>
      <c r="CV3517" s="11"/>
      <c r="CW3517" s="11"/>
      <c r="CX3517" s="11"/>
      <c r="CY3517" s="11"/>
      <c r="CZ3517" s="11"/>
      <c r="DA3517" s="11"/>
      <c r="DB3517" s="11"/>
      <c r="DC3517" s="11"/>
      <c r="DD3517" s="11"/>
      <c r="DE3517" s="11"/>
      <c r="DF3517" s="11"/>
      <c r="DG3517" s="11"/>
      <c r="DH3517" s="11"/>
      <c r="DI3517" s="11"/>
      <c r="DJ3517" s="11"/>
      <c r="DK3517" s="11"/>
      <c r="DL3517" s="11"/>
      <c r="DM3517" s="11"/>
      <c r="DN3517" s="11"/>
      <c r="DO3517" s="11"/>
      <c r="DP3517" s="11"/>
      <c r="DQ3517" s="11"/>
      <c r="DR3517" s="11"/>
      <c r="DS3517" s="11"/>
      <c r="DT3517" s="11"/>
      <c r="DU3517" s="11"/>
      <c r="DV3517" s="11"/>
      <c r="DW3517" s="11"/>
      <c r="DX3517" s="11"/>
      <c r="DY3517" s="11"/>
    </row>
    <row r="3518" spans="1:129" s="92" customFormat="1" ht="46.5" hidden="1">
      <c r="A3518" s="11"/>
      <c r="B3518" s="70">
        <v>2017</v>
      </c>
      <c r="C3518" s="71">
        <v>8323</v>
      </c>
      <c r="D3518" s="71">
        <v>4</v>
      </c>
      <c r="E3518" s="70">
        <v>7</v>
      </c>
      <c r="F3518" s="70">
        <v>1</v>
      </c>
      <c r="G3518" s="70">
        <v>2000</v>
      </c>
      <c r="H3518" s="70">
        <v>2100</v>
      </c>
      <c r="I3518" s="70"/>
      <c r="J3518" s="70"/>
      <c r="K3518" s="72" t="s">
        <v>166</v>
      </c>
      <c r="L3518" s="73">
        <f>L3519+L3521+L3523+L3525+L3527</f>
        <v>0</v>
      </c>
      <c r="M3518" s="73">
        <f>M3519+M3521+M3523+M3525+M3527</f>
        <v>0</v>
      </c>
      <c r="N3518" s="73">
        <f t="shared" si="8782"/>
        <v>0</v>
      </c>
      <c r="O3518" s="73">
        <f>O3519+O3521+O3523+O3525+O3527</f>
        <v>0</v>
      </c>
      <c r="P3518" s="73">
        <f>P3519+P3521+P3523+P3525+P3527</f>
        <v>0</v>
      </c>
      <c r="Q3518" s="73">
        <f t="shared" si="8783"/>
        <v>0</v>
      </c>
      <c r="R3518" s="73">
        <f t="shared" si="8784"/>
        <v>0</v>
      </c>
      <c r="S3518" s="73">
        <f>S3519+S3521+S3523+S3525+S3527</f>
        <v>0</v>
      </c>
      <c r="T3518" s="73">
        <f>T3519+T3521+T3523+T3525+T3527</f>
        <v>0</v>
      </c>
      <c r="U3518" s="73">
        <f t="shared" ref="U3518:U3519" si="8931">S3518+T3518</f>
        <v>0</v>
      </c>
      <c r="V3518" s="73">
        <f>V3519+V3521+V3523+V3525+V3527</f>
        <v>0</v>
      </c>
      <c r="W3518" s="73">
        <f>W3519+W3521+W3523+W3525+W3527</f>
        <v>0</v>
      </c>
      <c r="X3518" s="73">
        <f t="shared" ref="X3518:X3519" si="8932">V3518+W3518</f>
        <v>0</v>
      </c>
      <c r="Y3518" s="73">
        <f t="shared" ref="Y3518:Y3519" si="8933">U3518+X3518</f>
        <v>0</v>
      </c>
      <c r="Z3518" s="73">
        <f>Z3519+Z3521+Z3523+Z3525+Z3527</f>
        <v>0</v>
      </c>
      <c r="AA3518" s="73">
        <f>AA3519+AA3521+AA3523+AA3525+AA3527</f>
        <v>0</v>
      </c>
      <c r="AB3518" s="73">
        <f t="shared" ref="AB3518:AB3519" si="8934">Z3518+AA3518</f>
        <v>0</v>
      </c>
      <c r="AC3518" s="73">
        <f>AC3519+AC3521+AC3523+AC3525+AC3527</f>
        <v>0</v>
      </c>
      <c r="AD3518" s="73">
        <f>AD3519+AD3521+AD3523+AD3525+AD3527</f>
        <v>0</v>
      </c>
      <c r="AE3518" s="73">
        <f t="shared" ref="AE3518:AE3519" si="8935">AC3518+AD3518</f>
        <v>0</v>
      </c>
      <c r="AF3518" s="73">
        <f t="shared" ref="AF3518:AF3519" si="8936">AB3518+AE3518</f>
        <v>0</v>
      </c>
      <c r="AG3518" s="73">
        <f>AG3519+AG3521+AG3523+AG3525+AG3527</f>
        <v>0</v>
      </c>
      <c r="AH3518" s="73">
        <f>AH3519+AH3521+AH3523+AH3525+AH3527</f>
        <v>0</v>
      </c>
      <c r="AI3518" s="73">
        <f t="shared" ref="AI3518:AI3519" si="8937">AG3518+AH3518</f>
        <v>0</v>
      </c>
      <c r="AJ3518" s="73">
        <f>AJ3519+AJ3521+AJ3523+AJ3525+AJ3527</f>
        <v>0</v>
      </c>
      <c r="AK3518" s="73">
        <f>AK3519+AK3521+AK3523+AK3525+AK3527</f>
        <v>0</v>
      </c>
      <c r="AL3518" s="73">
        <f t="shared" ref="AL3518:AL3519" si="8938">AJ3518+AK3518</f>
        <v>0</v>
      </c>
      <c r="AM3518" s="73">
        <f t="shared" ref="AM3518:AM3519" si="8939">AI3518+AL3518</f>
        <v>0</v>
      </c>
      <c r="AN3518" s="73">
        <f>AN3519+AN3521+AN3523+AN3525+AN3527</f>
        <v>0</v>
      </c>
      <c r="AO3518" s="73">
        <f>AO3519+AO3521+AO3523+AO3525+AO3527</f>
        <v>0</v>
      </c>
      <c r="AP3518" s="73">
        <f t="shared" ref="AP3518:AP3520" si="8940">AN3518+AO3518</f>
        <v>0</v>
      </c>
      <c r="AQ3518" s="73">
        <f>AQ3519+AQ3521+AQ3523+AQ3525+AQ3527</f>
        <v>0</v>
      </c>
      <c r="AR3518" s="73">
        <f>AR3519+AR3521+AR3523+AR3525+AR3527</f>
        <v>0</v>
      </c>
      <c r="AS3518" s="73">
        <f t="shared" ref="AS3518:AS3520" si="8941">AQ3518+AR3518</f>
        <v>0</v>
      </c>
      <c r="AT3518" s="73">
        <f t="shared" ref="AT3518:AT3520" si="8942">AP3518+AS3518</f>
        <v>0</v>
      </c>
      <c r="AU3518" s="73"/>
      <c r="AV3518" s="74"/>
      <c r="AW3518" s="91"/>
      <c r="AX3518" s="91"/>
      <c r="AY3518" s="91"/>
      <c r="AZ3518" s="91"/>
      <c r="BA3518" s="75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  <c r="BT3518" s="11"/>
      <c r="BU3518" s="11"/>
      <c r="BV3518" s="11"/>
      <c r="BW3518" s="11"/>
      <c r="BX3518" s="11"/>
      <c r="BY3518" s="11"/>
      <c r="BZ3518" s="11"/>
      <c r="CA3518" s="11"/>
      <c r="CB3518" s="11"/>
      <c r="CC3518" s="11"/>
      <c r="CD3518" s="11"/>
      <c r="CE3518" s="11"/>
      <c r="CF3518" s="11"/>
      <c r="CG3518" s="11"/>
      <c r="CH3518" s="11"/>
      <c r="CI3518" s="11"/>
      <c r="CJ3518" s="11"/>
      <c r="CK3518" s="11"/>
      <c r="CL3518" s="11"/>
      <c r="CM3518" s="11"/>
      <c r="CN3518" s="11"/>
      <c r="CO3518" s="11"/>
      <c r="CP3518" s="11"/>
      <c r="CQ3518" s="11"/>
      <c r="CR3518" s="11"/>
      <c r="CS3518" s="11"/>
      <c r="CT3518" s="11"/>
      <c r="CU3518" s="11"/>
      <c r="CV3518" s="11"/>
      <c r="CW3518" s="11"/>
      <c r="CX3518" s="11"/>
      <c r="CY3518" s="11"/>
      <c r="CZ3518" s="11"/>
      <c r="DA3518" s="11"/>
      <c r="DB3518" s="11"/>
      <c r="DC3518" s="11"/>
      <c r="DD3518" s="11"/>
      <c r="DE3518" s="11"/>
      <c r="DF3518" s="11"/>
      <c r="DG3518" s="11"/>
      <c r="DH3518" s="11"/>
      <c r="DI3518" s="11"/>
      <c r="DJ3518" s="11"/>
      <c r="DK3518" s="11"/>
      <c r="DL3518" s="11"/>
      <c r="DM3518" s="11"/>
      <c r="DN3518" s="11"/>
      <c r="DO3518" s="11"/>
      <c r="DP3518" s="11"/>
      <c r="DQ3518" s="11"/>
      <c r="DR3518" s="11"/>
      <c r="DS3518" s="11"/>
      <c r="DT3518" s="11"/>
      <c r="DU3518" s="11"/>
      <c r="DV3518" s="11"/>
      <c r="DW3518" s="11"/>
      <c r="DX3518" s="11"/>
      <c r="DY3518" s="11"/>
    </row>
    <row r="3519" spans="1:129" s="101" customFormat="1" hidden="1">
      <c r="A3519" s="11"/>
      <c r="B3519" s="76">
        <v>2017</v>
      </c>
      <c r="C3519" s="77">
        <v>8323</v>
      </c>
      <c r="D3519" s="77">
        <v>4</v>
      </c>
      <c r="E3519" s="76">
        <v>7</v>
      </c>
      <c r="F3519" s="76">
        <v>1</v>
      </c>
      <c r="G3519" s="76">
        <v>2000</v>
      </c>
      <c r="H3519" s="76">
        <v>2100</v>
      </c>
      <c r="I3519" s="76">
        <v>211</v>
      </c>
      <c r="J3519" s="76"/>
      <c r="K3519" s="78" t="s">
        <v>167</v>
      </c>
      <c r="L3519" s="79">
        <f>SUM(L3520)</f>
        <v>0</v>
      </c>
      <c r="M3519" s="79">
        <f>SUM(M3520)</f>
        <v>0</v>
      </c>
      <c r="N3519" s="79">
        <f t="shared" si="8782"/>
        <v>0</v>
      </c>
      <c r="O3519" s="79">
        <f>SUM(O3520)</f>
        <v>0</v>
      </c>
      <c r="P3519" s="79">
        <f>SUM(P3520)</f>
        <v>0</v>
      </c>
      <c r="Q3519" s="79">
        <f t="shared" si="8783"/>
        <v>0</v>
      </c>
      <c r="R3519" s="79">
        <f t="shared" si="8784"/>
        <v>0</v>
      </c>
      <c r="S3519" s="79">
        <f>SUM(S3520)</f>
        <v>0</v>
      </c>
      <c r="T3519" s="79">
        <f>SUM(T3520)</f>
        <v>0</v>
      </c>
      <c r="U3519" s="79">
        <f t="shared" si="8931"/>
        <v>0</v>
      </c>
      <c r="V3519" s="79">
        <f>SUM(V3520)</f>
        <v>0</v>
      </c>
      <c r="W3519" s="79">
        <f>SUM(W3520)</f>
        <v>0</v>
      </c>
      <c r="X3519" s="79">
        <f t="shared" si="8932"/>
        <v>0</v>
      </c>
      <c r="Y3519" s="79">
        <f t="shared" si="8933"/>
        <v>0</v>
      </c>
      <c r="Z3519" s="79">
        <f>SUM(Z3520)</f>
        <v>0</v>
      </c>
      <c r="AA3519" s="79">
        <f>SUM(AA3520)</f>
        <v>0</v>
      </c>
      <c r="AB3519" s="79">
        <f t="shared" si="8934"/>
        <v>0</v>
      </c>
      <c r="AC3519" s="79">
        <f>SUM(AC3520)</f>
        <v>0</v>
      </c>
      <c r="AD3519" s="79">
        <f>SUM(AD3520)</f>
        <v>0</v>
      </c>
      <c r="AE3519" s="79">
        <f t="shared" si="8935"/>
        <v>0</v>
      </c>
      <c r="AF3519" s="79">
        <f t="shared" si="8936"/>
        <v>0</v>
      </c>
      <c r="AG3519" s="79">
        <f>SUM(AG3520)</f>
        <v>0</v>
      </c>
      <c r="AH3519" s="79">
        <f>SUM(AH3520)</f>
        <v>0</v>
      </c>
      <c r="AI3519" s="79">
        <f t="shared" si="8937"/>
        <v>0</v>
      </c>
      <c r="AJ3519" s="79">
        <f>SUM(AJ3520)</f>
        <v>0</v>
      </c>
      <c r="AK3519" s="79">
        <f>SUM(AK3520)</f>
        <v>0</v>
      </c>
      <c r="AL3519" s="79">
        <f t="shared" si="8938"/>
        <v>0</v>
      </c>
      <c r="AM3519" s="79">
        <f t="shared" si="8939"/>
        <v>0</v>
      </c>
      <c r="AN3519" s="79">
        <f>SUM(AN3520)</f>
        <v>0</v>
      </c>
      <c r="AO3519" s="79">
        <f>SUM(AO3520)</f>
        <v>0</v>
      </c>
      <c r="AP3519" s="79">
        <f t="shared" si="8940"/>
        <v>0</v>
      </c>
      <c r="AQ3519" s="79">
        <f>SUM(AQ3520)</f>
        <v>0</v>
      </c>
      <c r="AR3519" s="79">
        <f>SUM(AR3520)</f>
        <v>0</v>
      </c>
      <c r="AS3519" s="79">
        <f t="shared" si="8941"/>
        <v>0</v>
      </c>
      <c r="AT3519" s="79">
        <f t="shared" si="8942"/>
        <v>0</v>
      </c>
      <c r="AU3519" s="79"/>
      <c r="AV3519" s="80"/>
      <c r="AW3519" s="93"/>
      <c r="AX3519" s="93"/>
      <c r="AY3519" s="93"/>
      <c r="AZ3519" s="93"/>
      <c r="BA3519" s="8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  <c r="BT3519" s="11"/>
      <c r="BU3519" s="11"/>
      <c r="BV3519" s="11"/>
      <c r="BW3519" s="11"/>
      <c r="BX3519" s="11"/>
      <c r="BY3519" s="11"/>
      <c r="BZ3519" s="11"/>
      <c r="CA3519" s="11"/>
      <c r="CB3519" s="11"/>
      <c r="CC3519" s="11"/>
      <c r="CD3519" s="11"/>
      <c r="CE3519" s="11"/>
      <c r="CF3519" s="11"/>
      <c r="CG3519" s="11"/>
      <c r="CH3519" s="11"/>
      <c r="CI3519" s="11"/>
      <c r="CJ3519" s="11"/>
      <c r="CK3519" s="11"/>
      <c r="CL3519" s="11"/>
      <c r="CM3519" s="11"/>
      <c r="CN3519" s="11"/>
      <c r="CO3519" s="11"/>
      <c r="CP3519" s="11"/>
      <c r="CQ3519" s="11"/>
      <c r="CR3519" s="11"/>
      <c r="CS3519" s="11"/>
      <c r="CT3519" s="11"/>
      <c r="CU3519" s="11"/>
      <c r="CV3519" s="11"/>
      <c r="CW3519" s="11"/>
      <c r="CX3519" s="11"/>
      <c r="CY3519" s="11"/>
      <c r="CZ3519" s="11"/>
      <c r="DA3519" s="11"/>
      <c r="DB3519" s="11"/>
      <c r="DC3519" s="11"/>
      <c r="DD3519" s="11"/>
      <c r="DE3519" s="11"/>
      <c r="DF3519" s="11"/>
      <c r="DG3519" s="11"/>
      <c r="DH3519" s="11"/>
      <c r="DI3519" s="11"/>
      <c r="DJ3519" s="11"/>
      <c r="DK3519" s="11"/>
      <c r="DL3519" s="11"/>
      <c r="DM3519" s="11"/>
      <c r="DN3519" s="11"/>
      <c r="DO3519" s="11"/>
      <c r="DP3519" s="11"/>
      <c r="DQ3519" s="11"/>
      <c r="DR3519" s="11"/>
      <c r="DS3519" s="11"/>
      <c r="DT3519" s="11"/>
      <c r="DU3519" s="11"/>
      <c r="DV3519" s="11"/>
      <c r="DW3519" s="11"/>
      <c r="DX3519" s="11"/>
      <c r="DY3519" s="11"/>
    </row>
    <row r="3520" spans="1:129" s="69" customFormat="1" hidden="1">
      <c r="A3520" s="11"/>
      <c r="B3520" s="4">
        <v>2017</v>
      </c>
      <c r="C3520" s="82">
        <v>8323</v>
      </c>
      <c r="D3520" s="82">
        <v>4</v>
      </c>
      <c r="E3520" s="2">
        <v>7</v>
      </c>
      <c r="F3520" s="2">
        <v>1</v>
      </c>
      <c r="G3520" s="2">
        <v>2000</v>
      </c>
      <c r="H3520" s="2">
        <v>2100</v>
      </c>
      <c r="I3520" s="2">
        <v>211</v>
      </c>
      <c r="J3520" s="83">
        <v>1</v>
      </c>
      <c r="K3520" s="95" t="s">
        <v>168</v>
      </c>
      <c r="L3520" s="85">
        <v>0</v>
      </c>
      <c r="M3520" s="85">
        <v>0</v>
      </c>
      <c r="N3520" s="85">
        <f>L3520+M3520</f>
        <v>0</v>
      </c>
      <c r="O3520" s="85">
        <v>0</v>
      </c>
      <c r="P3520" s="85">
        <v>0</v>
      </c>
      <c r="Q3520" s="85">
        <f>O3520+P3520</f>
        <v>0</v>
      </c>
      <c r="R3520" s="85">
        <v>0</v>
      </c>
      <c r="S3520" s="85">
        <v>0</v>
      </c>
      <c r="T3520" s="85">
        <v>0</v>
      </c>
      <c r="U3520" s="85">
        <f>S3520+T3520</f>
        <v>0</v>
      </c>
      <c r="V3520" s="85">
        <v>0</v>
      </c>
      <c r="W3520" s="85">
        <v>0</v>
      </c>
      <c r="X3520" s="85">
        <f>V3520+W3520</f>
        <v>0</v>
      </c>
      <c r="Y3520" s="85">
        <v>0</v>
      </c>
      <c r="Z3520" s="85">
        <v>0</v>
      </c>
      <c r="AA3520" s="85">
        <v>0</v>
      </c>
      <c r="AB3520" s="85">
        <f>Z3520+AA3520</f>
        <v>0</v>
      </c>
      <c r="AC3520" s="85">
        <v>0</v>
      </c>
      <c r="AD3520" s="85">
        <v>0</v>
      </c>
      <c r="AE3520" s="85">
        <f>AC3520+AD3520</f>
        <v>0</v>
      </c>
      <c r="AF3520" s="85">
        <v>0</v>
      </c>
      <c r="AG3520" s="85">
        <v>0</v>
      </c>
      <c r="AH3520" s="85">
        <v>0</v>
      </c>
      <c r="AI3520" s="85">
        <f>AG3520+AH3520</f>
        <v>0</v>
      </c>
      <c r="AJ3520" s="85">
        <v>0</v>
      </c>
      <c r="AK3520" s="85">
        <v>0</v>
      </c>
      <c r="AL3520" s="85">
        <f>AJ3520+AK3520</f>
        <v>0</v>
      </c>
      <c r="AM3520" s="85">
        <v>0</v>
      </c>
      <c r="AN3520" s="386">
        <f t="shared" ref="AN3520" si="8943">L3520-S3520-Z3520-AG3520</f>
        <v>0</v>
      </c>
      <c r="AO3520" s="386">
        <f t="shared" ref="AO3520" si="8944">M3520-T3520-AA3520-AH3520</f>
        <v>0</v>
      </c>
      <c r="AP3520" s="387">
        <f t="shared" si="8940"/>
        <v>0</v>
      </c>
      <c r="AQ3520" s="386">
        <f t="shared" ref="AQ3520" si="8945">O3520-V3520-AC3520-AJ3520</f>
        <v>0</v>
      </c>
      <c r="AR3520" s="386">
        <f t="shared" ref="AR3520" si="8946">P3520-W3520-AD3520-AK3520</f>
        <v>0</v>
      </c>
      <c r="AS3520" s="387">
        <f t="shared" si="8941"/>
        <v>0</v>
      </c>
      <c r="AT3520" s="387">
        <f t="shared" si="8942"/>
        <v>0</v>
      </c>
      <c r="AU3520" s="86" t="s">
        <v>82</v>
      </c>
      <c r="AV3520" s="87"/>
      <c r="AW3520" s="88"/>
      <c r="AX3520" s="88"/>
      <c r="AY3520" s="88"/>
      <c r="AZ3520" s="88"/>
      <c r="BA3520" s="377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  <c r="BT3520" s="11"/>
      <c r="BU3520" s="11"/>
      <c r="BV3520" s="11"/>
      <c r="BW3520" s="11"/>
      <c r="BX3520" s="11"/>
      <c r="BY3520" s="11"/>
      <c r="BZ3520" s="11"/>
      <c r="CA3520" s="11"/>
      <c r="CB3520" s="11"/>
      <c r="CC3520" s="11"/>
      <c r="CD3520" s="11"/>
      <c r="CE3520" s="11"/>
      <c r="CF3520" s="11"/>
      <c r="CG3520" s="11"/>
      <c r="CH3520" s="11"/>
      <c r="CI3520" s="11"/>
      <c r="CJ3520" s="11"/>
      <c r="CK3520" s="11"/>
      <c r="CL3520" s="11"/>
      <c r="CM3520" s="11"/>
      <c r="CN3520" s="11"/>
      <c r="CO3520" s="11"/>
      <c r="CP3520" s="11"/>
      <c r="CQ3520" s="11"/>
      <c r="CR3520" s="11"/>
      <c r="CS3520" s="11"/>
      <c r="CT3520" s="11"/>
      <c r="CU3520" s="11"/>
      <c r="CV3520" s="11"/>
      <c r="CW3520" s="11"/>
      <c r="CX3520" s="11"/>
      <c r="CY3520" s="11"/>
      <c r="CZ3520" s="11"/>
      <c r="DA3520" s="11"/>
      <c r="DB3520" s="11"/>
      <c r="DC3520" s="11"/>
      <c r="DD3520" s="11"/>
      <c r="DE3520" s="11"/>
      <c r="DF3520" s="11"/>
      <c r="DG3520" s="11"/>
      <c r="DH3520" s="11"/>
      <c r="DI3520" s="11"/>
      <c r="DJ3520" s="11"/>
      <c r="DK3520" s="11"/>
      <c r="DL3520" s="11"/>
      <c r="DM3520" s="11"/>
      <c r="DN3520" s="11"/>
      <c r="DO3520" s="11"/>
      <c r="DP3520" s="11"/>
      <c r="DQ3520" s="11"/>
      <c r="DR3520" s="11"/>
      <c r="DS3520" s="11"/>
      <c r="DT3520" s="11"/>
      <c r="DU3520" s="11"/>
      <c r="DV3520" s="11"/>
      <c r="DW3520" s="11"/>
      <c r="DX3520" s="11"/>
      <c r="DY3520" s="11"/>
    </row>
    <row r="3521" spans="1:129" s="101" customFormat="1" hidden="1">
      <c r="A3521" s="11"/>
      <c r="B3521" s="76">
        <v>2017</v>
      </c>
      <c r="C3521" s="77">
        <v>8323</v>
      </c>
      <c r="D3521" s="77">
        <v>4</v>
      </c>
      <c r="E3521" s="76">
        <v>7</v>
      </c>
      <c r="F3521" s="76">
        <v>1</v>
      </c>
      <c r="G3521" s="76">
        <v>2000</v>
      </c>
      <c r="H3521" s="76">
        <v>2100</v>
      </c>
      <c r="I3521" s="76">
        <v>212</v>
      </c>
      <c r="J3521" s="76"/>
      <c r="K3521" s="78" t="s">
        <v>81</v>
      </c>
      <c r="L3521" s="79">
        <f>SUM(L3522)</f>
        <v>0</v>
      </c>
      <c r="M3521" s="79">
        <f>SUM(M3522)</f>
        <v>0</v>
      </c>
      <c r="N3521" s="79">
        <f t="shared" si="8782"/>
        <v>0</v>
      </c>
      <c r="O3521" s="79">
        <f>SUM(O3522)</f>
        <v>0</v>
      </c>
      <c r="P3521" s="79">
        <f>SUM(P3522)</f>
        <v>0</v>
      </c>
      <c r="Q3521" s="79">
        <f t="shared" si="8783"/>
        <v>0</v>
      </c>
      <c r="R3521" s="79">
        <f t="shared" si="8784"/>
        <v>0</v>
      </c>
      <c r="S3521" s="79">
        <f>SUM(S3522)</f>
        <v>0</v>
      </c>
      <c r="T3521" s="79">
        <f>SUM(T3522)</f>
        <v>0</v>
      </c>
      <c r="U3521" s="79">
        <f t="shared" ref="U3521" si="8947">S3521+T3521</f>
        <v>0</v>
      </c>
      <c r="V3521" s="79">
        <f>SUM(V3522)</f>
        <v>0</v>
      </c>
      <c r="W3521" s="79">
        <f>SUM(W3522)</f>
        <v>0</v>
      </c>
      <c r="X3521" s="79">
        <f t="shared" ref="X3521" si="8948">V3521+W3521</f>
        <v>0</v>
      </c>
      <c r="Y3521" s="79">
        <f t="shared" ref="Y3521" si="8949">U3521+X3521</f>
        <v>0</v>
      </c>
      <c r="Z3521" s="79">
        <f>SUM(Z3522)</f>
        <v>0</v>
      </c>
      <c r="AA3521" s="79">
        <f>SUM(AA3522)</f>
        <v>0</v>
      </c>
      <c r="AB3521" s="79">
        <f t="shared" ref="AB3521" si="8950">Z3521+AA3521</f>
        <v>0</v>
      </c>
      <c r="AC3521" s="79">
        <f>SUM(AC3522)</f>
        <v>0</v>
      </c>
      <c r="AD3521" s="79">
        <f>SUM(AD3522)</f>
        <v>0</v>
      </c>
      <c r="AE3521" s="79">
        <f t="shared" ref="AE3521" si="8951">AC3521+AD3521</f>
        <v>0</v>
      </c>
      <c r="AF3521" s="79">
        <f t="shared" ref="AF3521" si="8952">AB3521+AE3521</f>
        <v>0</v>
      </c>
      <c r="AG3521" s="79">
        <f>SUM(AG3522)</f>
        <v>0</v>
      </c>
      <c r="AH3521" s="79">
        <f>SUM(AH3522)</f>
        <v>0</v>
      </c>
      <c r="AI3521" s="79">
        <f t="shared" ref="AI3521" si="8953">AG3521+AH3521</f>
        <v>0</v>
      </c>
      <c r="AJ3521" s="79">
        <f>SUM(AJ3522)</f>
        <v>0</v>
      </c>
      <c r="AK3521" s="79">
        <f>SUM(AK3522)</f>
        <v>0</v>
      </c>
      <c r="AL3521" s="79">
        <f t="shared" ref="AL3521" si="8954">AJ3521+AK3521</f>
        <v>0</v>
      </c>
      <c r="AM3521" s="79">
        <f t="shared" ref="AM3521" si="8955">AI3521+AL3521</f>
        <v>0</v>
      </c>
      <c r="AN3521" s="79">
        <f>SUM(AN3522)</f>
        <v>0</v>
      </c>
      <c r="AO3521" s="79">
        <f>SUM(AO3522)</f>
        <v>0</v>
      </c>
      <c r="AP3521" s="79">
        <f t="shared" ref="AP3521:AP3522" si="8956">AN3521+AO3521</f>
        <v>0</v>
      </c>
      <c r="AQ3521" s="79">
        <f>SUM(AQ3522)</f>
        <v>0</v>
      </c>
      <c r="AR3521" s="79">
        <f>SUM(AR3522)</f>
        <v>0</v>
      </c>
      <c r="AS3521" s="79">
        <f t="shared" ref="AS3521:AS3522" si="8957">AQ3521+AR3521</f>
        <v>0</v>
      </c>
      <c r="AT3521" s="79">
        <f t="shared" ref="AT3521:AT3522" si="8958">AP3521+AS3521</f>
        <v>0</v>
      </c>
      <c r="AU3521" s="79"/>
      <c r="AV3521" s="80"/>
      <c r="AW3521" s="93"/>
      <c r="AX3521" s="93"/>
      <c r="AY3521" s="93"/>
      <c r="AZ3521" s="93"/>
      <c r="BA3521" s="8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  <c r="BT3521" s="11"/>
      <c r="BU3521" s="11"/>
      <c r="BV3521" s="11"/>
      <c r="BW3521" s="11"/>
      <c r="BX3521" s="11"/>
      <c r="BY3521" s="11"/>
      <c r="BZ3521" s="11"/>
      <c r="CA3521" s="11"/>
      <c r="CB3521" s="11"/>
      <c r="CC3521" s="11"/>
      <c r="CD3521" s="11"/>
      <c r="CE3521" s="11"/>
      <c r="CF3521" s="11"/>
      <c r="CG3521" s="11"/>
      <c r="CH3521" s="11"/>
      <c r="CI3521" s="11"/>
      <c r="CJ3521" s="11"/>
      <c r="CK3521" s="11"/>
      <c r="CL3521" s="11"/>
      <c r="CM3521" s="11"/>
      <c r="CN3521" s="11"/>
      <c r="CO3521" s="11"/>
      <c r="CP3521" s="11"/>
      <c r="CQ3521" s="11"/>
      <c r="CR3521" s="11"/>
      <c r="CS3521" s="11"/>
      <c r="CT3521" s="11"/>
      <c r="CU3521" s="11"/>
      <c r="CV3521" s="11"/>
      <c r="CW3521" s="11"/>
      <c r="CX3521" s="11"/>
      <c r="CY3521" s="11"/>
      <c r="CZ3521" s="11"/>
      <c r="DA3521" s="11"/>
      <c r="DB3521" s="11"/>
      <c r="DC3521" s="11"/>
      <c r="DD3521" s="11"/>
      <c r="DE3521" s="11"/>
      <c r="DF3521" s="11"/>
      <c r="DG3521" s="11"/>
      <c r="DH3521" s="11"/>
      <c r="DI3521" s="11"/>
      <c r="DJ3521" s="11"/>
      <c r="DK3521" s="11"/>
      <c r="DL3521" s="11"/>
      <c r="DM3521" s="11"/>
      <c r="DN3521" s="11"/>
      <c r="DO3521" s="11"/>
      <c r="DP3521" s="11"/>
      <c r="DQ3521" s="11"/>
      <c r="DR3521" s="11"/>
      <c r="DS3521" s="11"/>
      <c r="DT3521" s="11"/>
      <c r="DU3521" s="11"/>
      <c r="DV3521" s="11"/>
      <c r="DW3521" s="11"/>
      <c r="DX3521" s="11"/>
      <c r="DY3521" s="11"/>
    </row>
    <row r="3522" spans="1:129" s="69" customFormat="1" hidden="1">
      <c r="A3522" s="11"/>
      <c r="B3522" s="4">
        <v>2017</v>
      </c>
      <c r="C3522" s="82">
        <v>8323</v>
      </c>
      <c r="D3522" s="82">
        <v>4</v>
      </c>
      <c r="E3522" s="2">
        <v>7</v>
      </c>
      <c r="F3522" s="2">
        <v>1</v>
      </c>
      <c r="G3522" s="2">
        <v>2000</v>
      </c>
      <c r="H3522" s="2">
        <v>2100</v>
      </c>
      <c r="I3522" s="2">
        <v>212</v>
      </c>
      <c r="J3522" s="83">
        <v>1</v>
      </c>
      <c r="K3522" s="95" t="s">
        <v>691</v>
      </c>
      <c r="L3522" s="85">
        <v>0</v>
      </c>
      <c r="M3522" s="85">
        <v>0</v>
      </c>
      <c r="N3522" s="85">
        <f>L3522+M3522</f>
        <v>0</v>
      </c>
      <c r="O3522" s="85">
        <v>0</v>
      </c>
      <c r="P3522" s="85">
        <v>0</v>
      </c>
      <c r="Q3522" s="85">
        <f>O3522+P3522</f>
        <v>0</v>
      </c>
      <c r="R3522" s="85">
        <v>0</v>
      </c>
      <c r="S3522" s="85">
        <v>0</v>
      </c>
      <c r="T3522" s="85">
        <v>0</v>
      </c>
      <c r="U3522" s="85">
        <f>S3522+T3522</f>
        <v>0</v>
      </c>
      <c r="V3522" s="85">
        <v>0</v>
      </c>
      <c r="W3522" s="85">
        <v>0</v>
      </c>
      <c r="X3522" s="85">
        <f>V3522+W3522</f>
        <v>0</v>
      </c>
      <c r="Y3522" s="85">
        <v>0</v>
      </c>
      <c r="Z3522" s="85">
        <v>0</v>
      </c>
      <c r="AA3522" s="85">
        <v>0</v>
      </c>
      <c r="AB3522" s="85">
        <f>Z3522+AA3522</f>
        <v>0</v>
      </c>
      <c r="AC3522" s="85">
        <v>0</v>
      </c>
      <c r="AD3522" s="85">
        <v>0</v>
      </c>
      <c r="AE3522" s="85">
        <f>AC3522+AD3522</f>
        <v>0</v>
      </c>
      <c r="AF3522" s="85">
        <v>0</v>
      </c>
      <c r="AG3522" s="85">
        <v>0</v>
      </c>
      <c r="AH3522" s="85">
        <v>0</v>
      </c>
      <c r="AI3522" s="85">
        <f>AG3522+AH3522</f>
        <v>0</v>
      </c>
      <c r="AJ3522" s="85">
        <v>0</v>
      </c>
      <c r="AK3522" s="85">
        <v>0</v>
      </c>
      <c r="AL3522" s="85">
        <f>AJ3522+AK3522</f>
        <v>0</v>
      </c>
      <c r="AM3522" s="85">
        <v>0</v>
      </c>
      <c r="AN3522" s="386">
        <f t="shared" ref="AN3522" si="8959">L3522-S3522-Z3522-AG3522</f>
        <v>0</v>
      </c>
      <c r="AO3522" s="386">
        <f t="shared" ref="AO3522" si="8960">M3522-T3522-AA3522-AH3522</f>
        <v>0</v>
      </c>
      <c r="AP3522" s="387">
        <f t="shared" si="8956"/>
        <v>0</v>
      </c>
      <c r="AQ3522" s="386">
        <f t="shared" ref="AQ3522" si="8961">O3522-V3522-AC3522-AJ3522</f>
        <v>0</v>
      </c>
      <c r="AR3522" s="386">
        <f t="shared" ref="AR3522" si="8962">P3522-W3522-AD3522-AK3522</f>
        <v>0</v>
      </c>
      <c r="AS3522" s="387">
        <f t="shared" si="8957"/>
        <v>0</v>
      </c>
      <c r="AT3522" s="387">
        <f t="shared" si="8958"/>
        <v>0</v>
      </c>
      <c r="AU3522" s="86" t="s">
        <v>82</v>
      </c>
      <c r="AV3522" s="87"/>
      <c r="AW3522" s="88"/>
      <c r="AX3522" s="88"/>
      <c r="AY3522" s="88"/>
      <c r="AZ3522" s="88"/>
      <c r="BA3522" s="377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  <c r="BT3522" s="11"/>
      <c r="BU3522" s="11"/>
      <c r="BV3522" s="11"/>
      <c r="BW3522" s="11"/>
      <c r="BX3522" s="11"/>
      <c r="BY3522" s="11"/>
      <c r="BZ3522" s="11"/>
      <c r="CA3522" s="11"/>
      <c r="CB3522" s="11"/>
      <c r="CC3522" s="11"/>
      <c r="CD3522" s="11"/>
      <c r="CE3522" s="11"/>
      <c r="CF3522" s="11"/>
      <c r="CG3522" s="11"/>
      <c r="CH3522" s="11"/>
      <c r="CI3522" s="11"/>
      <c r="CJ3522" s="11"/>
      <c r="CK3522" s="11"/>
      <c r="CL3522" s="11"/>
      <c r="CM3522" s="11"/>
      <c r="CN3522" s="11"/>
      <c r="CO3522" s="11"/>
      <c r="CP3522" s="11"/>
      <c r="CQ3522" s="11"/>
      <c r="CR3522" s="11"/>
      <c r="CS3522" s="11"/>
      <c r="CT3522" s="11"/>
      <c r="CU3522" s="11"/>
      <c r="CV3522" s="11"/>
      <c r="CW3522" s="11"/>
      <c r="CX3522" s="11"/>
      <c r="CY3522" s="11"/>
      <c r="CZ3522" s="11"/>
      <c r="DA3522" s="11"/>
      <c r="DB3522" s="11"/>
      <c r="DC3522" s="11"/>
      <c r="DD3522" s="11"/>
      <c r="DE3522" s="11"/>
      <c r="DF3522" s="11"/>
      <c r="DG3522" s="11"/>
      <c r="DH3522" s="11"/>
      <c r="DI3522" s="11"/>
      <c r="DJ3522" s="11"/>
      <c r="DK3522" s="11"/>
      <c r="DL3522" s="11"/>
      <c r="DM3522" s="11"/>
      <c r="DN3522" s="11"/>
      <c r="DO3522" s="11"/>
      <c r="DP3522" s="11"/>
      <c r="DQ3522" s="11"/>
      <c r="DR3522" s="11"/>
      <c r="DS3522" s="11"/>
      <c r="DT3522" s="11"/>
      <c r="DU3522" s="11"/>
      <c r="DV3522" s="11"/>
      <c r="DW3522" s="11"/>
      <c r="DX3522" s="11"/>
      <c r="DY3522" s="11"/>
    </row>
    <row r="3523" spans="1:129" s="101" customFormat="1" ht="46.5" hidden="1">
      <c r="A3523" s="11"/>
      <c r="B3523" s="76">
        <v>2017</v>
      </c>
      <c r="C3523" s="77">
        <v>8323</v>
      </c>
      <c r="D3523" s="77">
        <v>4</v>
      </c>
      <c r="E3523" s="76">
        <v>7</v>
      </c>
      <c r="F3523" s="76">
        <v>1</v>
      </c>
      <c r="G3523" s="76">
        <v>2000</v>
      </c>
      <c r="H3523" s="76">
        <v>2100</v>
      </c>
      <c r="I3523" s="76">
        <v>214</v>
      </c>
      <c r="J3523" s="76"/>
      <c r="K3523" s="78" t="s">
        <v>169</v>
      </c>
      <c r="L3523" s="79">
        <f>SUM(L3524)</f>
        <v>0</v>
      </c>
      <c r="M3523" s="79">
        <f>SUM(M3524)</f>
        <v>0</v>
      </c>
      <c r="N3523" s="79">
        <f t="shared" si="8782"/>
        <v>0</v>
      </c>
      <c r="O3523" s="79">
        <f>SUM(O3524)</f>
        <v>0</v>
      </c>
      <c r="P3523" s="79">
        <f>SUM(P3524)</f>
        <v>0</v>
      </c>
      <c r="Q3523" s="79">
        <f t="shared" si="8783"/>
        <v>0</v>
      </c>
      <c r="R3523" s="79">
        <f t="shared" si="8784"/>
        <v>0</v>
      </c>
      <c r="S3523" s="79">
        <f>SUM(S3524)</f>
        <v>0</v>
      </c>
      <c r="T3523" s="79">
        <f>SUM(T3524)</f>
        <v>0</v>
      </c>
      <c r="U3523" s="79">
        <f t="shared" ref="U3523" si="8963">S3523+T3523</f>
        <v>0</v>
      </c>
      <c r="V3523" s="79">
        <f>SUM(V3524)</f>
        <v>0</v>
      </c>
      <c r="W3523" s="79">
        <f>SUM(W3524)</f>
        <v>0</v>
      </c>
      <c r="X3523" s="79">
        <f t="shared" ref="X3523" si="8964">V3523+W3523</f>
        <v>0</v>
      </c>
      <c r="Y3523" s="79">
        <f t="shared" ref="Y3523" si="8965">U3523+X3523</f>
        <v>0</v>
      </c>
      <c r="Z3523" s="79">
        <f>SUM(Z3524)</f>
        <v>0</v>
      </c>
      <c r="AA3523" s="79">
        <f>SUM(AA3524)</f>
        <v>0</v>
      </c>
      <c r="AB3523" s="79">
        <f t="shared" ref="AB3523" si="8966">Z3523+AA3523</f>
        <v>0</v>
      </c>
      <c r="AC3523" s="79">
        <f>SUM(AC3524)</f>
        <v>0</v>
      </c>
      <c r="AD3523" s="79">
        <f>SUM(AD3524)</f>
        <v>0</v>
      </c>
      <c r="AE3523" s="79">
        <f t="shared" ref="AE3523" si="8967">AC3523+AD3523</f>
        <v>0</v>
      </c>
      <c r="AF3523" s="79">
        <f t="shared" ref="AF3523" si="8968">AB3523+AE3523</f>
        <v>0</v>
      </c>
      <c r="AG3523" s="79">
        <f>SUM(AG3524)</f>
        <v>0</v>
      </c>
      <c r="AH3523" s="79">
        <f>SUM(AH3524)</f>
        <v>0</v>
      </c>
      <c r="AI3523" s="79">
        <f t="shared" ref="AI3523" si="8969">AG3523+AH3523</f>
        <v>0</v>
      </c>
      <c r="AJ3523" s="79">
        <f>SUM(AJ3524)</f>
        <v>0</v>
      </c>
      <c r="AK3523" s="79">
        <f>SUM(AK3524)</f>
        <v>0</v>
      </c>
      <c r="AL3523" s="79">
        <f t="shared" ref="AL3523" si="8970">AJ3523+AK3523</f>
        <v>0</v>
      </c>
      <c r="AM3523" s="79">
        <f t="shared" ref="AM3523" si="8971">AI3523+AL3523</f>
        <v>0</v>
      </c>
      <c r="AN3523" s="79">
        <f>SUM(AN3524)</f>
        <v>0</v>
      </c>
      <c r="AO3523" s="79">
        <f>SUM(AO3524)</f>
        <v>0</v>
      </c>
      <c r="AP3523" s="79">
        <f t="shared" ref="AP3523:AP3524" si="8972">AN3523+AO3523</f>
        <v>0</v>
      </c>
      <c r="AQ3523" s="79">
        <f>SUM(AQ3524)</f>
        <v>0</v>
      </c>
      <c r="AR3523" s="79">
        <f>SUM(AR3524)</f>
        <v>0</v>
      </c>
      <c r="AS3523" s="79">
        <f t="shared" ref="AS3523:AS3524" si="8973">AQ3523+AR3523</f>
        <v>0</v>
      </c>
      <c r="AT3523" s="79">
        <f t="shared" ref="AT3523:AT3524" si="8974">AP3523+AS3523</f>
        <v>0</v>
      </c>
      <c r="AU3523" s="79"/>
      <c r="AV3523" s="80"/>
      <c r="AW3523" s="93"/>
      <c r="AX3523" s="93"/>
      <c r="AY3523" s="93"/>
      <c r="AZ3523" s="93"/>
      <c r="BA3523" s="8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  <c r="BT3523" s="11"/>
      <c r="BU3523" s="11"/>
      <c r="BV3523" s="11"/>
      <c r="BW3523" s="11"/>
      <c r="BX3523" s="11"/>
      <c r="BY3523" s="11"/>
      <c r="BZ3523" s="11"/>
      <c r="CA3523" s="11"/>
      <c r="CB3523" s="11"/>
      <c r="CC3523" s="11"/>
      <c r="CD3523" s="11"/>
      <c r="CE3523" s="11"/>
      <c r="CF3523" s="11"/>
      <c r="CG3523" s="11"/>
      <c r="CH3523" s="11"/>
      <c r="CI3523" s="11"/>
      <c r="CJ3523" s="11"/>
      <c r="CK3523" s="11"/>
      <c r="CL3523" s="11"/>
      <c r="CM3523" s="11"/>
      <c r="CN3523" s="11"/>
      <c r="CO3523" s="11"/>
      <c r="CP3523" s="11"/>
      <c r="CQ3523" s="11"/>
      <c r="CR3523" s="11"/>
      <c r="CS3523" s="11"/>
      <c r="CT3523" s="11"/>
      <c r="CU3523" s="11"/>
      <c r="CV3523" s="11"/>
      <c r="CW3523" s="11"/>
      <c r="CX3523" s="11"/>
      <c r="CY3523" s="11"/>
      <c r="CZ3523" s="11"/>
      <c r="DA3523" s="11"/>
      <c r="DB3523" s="11"/>
      <c r="DC3523" s="11"/>
      <c r="DD3523" s="11"/>
      <c r="DE3523" s="11"/>
      <c r="DF3523" s="11"/>
      <c r="DG3523" s="11"/>
      <c r="DH3523" s="11"/>
      <c r="DI3523" s="11"/>
      <c r="DJ3523" s="11"/>
      <c r="DK3523" s="11"/>
      <c r="DL3523" s="11"/>
      <c r="DM3523" s="11"/>
      <c r="DN3523" s="11"/>
      <c r="DO3523" s="11"/>
      <c r="DP3523" s="11"/>
      <c r="DQ3523" s="11"/>
      <c r="DR3523" s="11"/>
      <c r="DS3523" s="11"/>
      <c r="DT3523" s="11"/>
      <c r="DU3523" s="11"/>
      <c r="DV3523" s="11"/>
      <c r="DW3523" s="11"/>
      <c r="DX3523" s="11"/>
      <c r="DY3523" s="11"/>
    </row>
    <row r="3524" spans="1:129" s="69" customFormat="1" ht="46.5" hidden="1">
      <c r="A3524" s="11"/>
      <c r="B3524" s="4">
        <v>2017</v>
      </c>
      <c r="C3524" s="82">
        <v>8323</v>
      </c>
      <c r="D3524" s="82">
        <v>4</v>
      </c>
      <c r="E3524" s="2">
        <v>7</v>
      </c>
      <c r="F3524" s="2">
        <v>1</v>
      </c>
      <c r="G3524" s="2">
        <v>2000</v>
      </c>
      <c r="H3524" s="2">
        <v>2100</v>
      </c>
      <c r="I3524" s="2">
        <v>214</v>
      </c>
      <c r="J3524" s="83">
        <v>1</v>
      </c>
      <c r="K3524" s="95" t="s">
        <v>170</v>
      </c>
      <c r="L3524" s="85">
        <v>0</v>
      </c>
      <c r="M3524" s="85">
        <v>0</v>
      </c>
      <c r="N3524" s="85">
        <f>L3524+M3524</f>
        <v>0</v>
      </c>
      <c r="O3524" s="85">
        <v>0</v>
      </c>
      <c r="P3524" s="85">
        <v>0</v>
      </c>
      <c r="Q3524" s="85">
        <f>O3524+P3524</f>
        <v>0</v>
      </c>
      <c r="R3524" s="85">
        <v>0</v>
      </c>
      <c r="S3524" s="85">
        <v>0</v>
      </c>
      <c r="T3524" s="85">
        <v>0</v>
      </c>
      <c r="U3524" s="85">
        <f>S3524+T3524</f>
        <v>0</v>
      </c>
      <c r="V3524" s="85">
        <v>0</v>
      </c>
      <c r="W3524" s="85">
        <v>0</v>
      </c>
      <c r="X3524" s="85">
        <f>V3524+W3524</f>
        <v>0</v>
      </c>
      <c r="Y3524" s="85">
        <v>0</v>
      </c>
      <c r="Z3524" s="85">
        <v>0</v>
      </c>
      <c r="AA3524" s="85">
        <v>0</v>
      </c>
      <c r="AB3524" s="85">
        <f>Z3524+AA3524</f>
        <v>0</v>
      </c>
      <c r="AC3524" s="85">
        <v>0</v>
      </c>
      <c r="AD3524" s="85">
        <v>0</v>
      </c>
      <c r="AE3524" s="85">
        <f>AC3524+AD3524</f>
        <v>0</v>
      </c>
      <c r="AF3524" s="85">
        <v>0</v>
      </c>
      <c r="AG3524" s="85">
        <v>0</v>
      </c>
      <c r="AH3524" s="85">
        <v>0</v>
      </c>
      <c r="AI3524" s="85">
        <f>AG3524+AH3524</f>
        <v>0</v>
      </c>
      <c r="AJ3524" s="85">
        <v>0</v>
      </c>
      <c r="AK3524" s="85">
        <v>0</v>
      </c>
      <c r="AL3524" s="85">
        <f>AJ3524+AK3524</f>
        <v>0</v>
      </c>
      <c r="AM3524" s="85">
        <v>0</v>
      </c>
      <c r="AN3524" s="386">
        <f t="shared" ref="AN3524" si="8975">L3524-S3524-Z3524-AG3524</f>
        <v>0</v>
      </c>
      <c r="AO3524" s="386">
        <f t="shared" ref="AO3524" si="8976">M3524-T3524-AA3524-AH3524</f>
        <v>0</v>
      </c>
      <c r="AP3524" s="387">
        <f t="shared" si="8972"/>
        <v>0</v>
      </c>
      <c r="AQ3524" s="386">
        <f t="shared" ref="AQ3524" si="8977">O3524-V3524-AC3524-AJ3524</f>
        <v>0</v>
      </c>
      <c r="AR3524" s="386">
        <f t="shared" ref="AR3524" si="8978">P3524-W3524-AD3524-AK3524</f>
        <v>0</v>
      </c>
      <c r="AS3524" s="387">
        <f t="shared" si="8973"/>
        <v>0</v>
      </c>
      <c r="AT3524" s="387">
        <f t="shared" si="8974"/>
        <v>0</v>
      </c>
      <c r="AU3524" s="86" t="s">
        <v>82</v>
      </c>
      <c r="AV3524" s="87"/>
      <c r="AW3524" s="88"/>
      <c r="AX3524" s="88"/>
      <c r="AY3524" s="88"/>
      <c r="AZ3524" s="88"/>
      <c r="BA3524" s="377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  <c r="BT3524" s="11"/>
      <c r="BU3524" s="11"/>
      <c r="BV3524" s="11"/>
      <c r="BW3524" s="11"/>
      <c r="BX3524" s="11"/>
      <c r="BY3524" s="11"/>
      <c r="BZ3524" s="11"/>
      <c r="CA3524" s="11"/>
      <c r="CB3524" s="11"/>
      <c r="CC3524" s="11"/>
      <c r="CD3524" s="11"/>
      <c r="CE3524" s="11"/>
      <c r="CF3524" s="11"/>
      <c r="CG3524" s="11"/>
      <c r="CH3524" s="11"/>
      <c r="CI3524" s="11"/>
      <c r="CJ3524" s="11"/>
      <c r="CK3524" s="11"/>
      <c r="CL3524" s="11"/>
      <c r="CM3524" s="11"/>
      <c r="CN3524" s="11"/>
      <c r="CO3524" s="11"/>
      <c r="CP3524" s="11"/>
      <c r="CQ3524" s="11"/>
      <c r="CR3524" s="11"/>
      <c r="CS3524" s="11"/>
      <c r="CT3524" s="11"/>
      <c r="CU3524" s="11"/>
      <c r="CV3524" s="11"/>
      <c r="CW3524" s="11"/>
      <c r="CX3524" s="11"/>
      <c r="CY3524" s="11"/>
      <c r="CZ3524" s="11"/>
      <c r="DA3524" s="11"/>
      <c r="DB3524" s="11"/>
      <c r="DC3524" s="11"/>
      <c r="DD3524" s="11"/>
      <c r="DE3524" s="11"/>
      <c r="DF3524" s="11"/>
      <c r="DG3524" s="11"/>
      <c r="DH3524" s="11"/>
      <c r="DI3524" s="11"/>
      <c r="DJ3524" s="11"/>
      <c r="DK3524" s="11"/>
      <c r="DL3524" s="11"/>
      <c r="DM3524" s="11"/>
      <c r="DN3524" s="11"/>
      <c r="DO3524" s="11"/>
      <c r="DP3524" s="11"/>
      <c r="DQ3524" s="11"/>
      <c r="DR3524" s="11"/>
      <c r="DS3524" s="11"/>
      <c r="DT3524" s="11"/>
      <c r="DU3524" s="11"/>
      <c r="DV3524" s="11"/>
      <c r="DW3524" s="11"/>
      <c r="DX3524" s="11"/>
      <c r="DY3524" s="11"/>
    </row>
    <row r="3525" spans="1:129" s="101" customFormat="1" hidden="1">
      <c r="A3525" s="11"/>
      <c r="B3525" s="76">
        <v>2017</v>
      </c>
      <c r="C3525" s="77">
        <v>8323</v>
      </c>
      <c r="D3525" s="77">
        <v>4</v>
      </c>
      <c r="E3525" s="76">
        <v>7</v>
      </c>
      <c r="F3525" s="76">
        <v>1</v>
      </c>
      <c r="G3525" s="76">
        <v>2000</v>
      </c>
      <c r="H3525" s="76">
        <v>2100</v>
      </c>
      <c r="I3525" s="76">
        <v>216</v>
      </c>
      <c r="J3525" s="76"/>
      <c r="K3525" s="78" t="s">
        <v>173</v>
      </c>
      <c r="L3525" s="79">
        <f>SUM(L3526)</f>
        <v>0</v>
      </c>
      <c r="M3525" s="79">
        <f>SUM(M3526)</f>
        <v>0</v>
      </c>
      <c r="N3525" s="79">
        <f t="shared" si="8782"/>
        <v>0</v>
      </c>
      <c r="O3525" s="79">
        <f>SUM(O3526)</f>
        <v>0</v>
      </c>
      <c r="P3525" s="79">
        <f>SUM(P3526)</f>
        <v>0</v>
      </c>
      <c r="Q3525" s="79">
        <f t="shared" si="8783"/>
        <v>0</v>
      </c>
      <c r="R3525" s="79">
        <f t="shared" si="8784"/>
        <v>0</v>
      </c>
      <c r="S3525" s="79">
        <f>SUM(S3526)</f>
        <v>0</v>
      </c>
      <c r="T3525" s="79">
        <f>SUM(T3526)</f>
        <v>0</v>
      </c>
      <c r="U3525" s="79">
        <f t="shared" ref="U3525" si="8979">S3525+T3525</f>
        <v>0</v>
      </c>
      <c r="V3525" s="79">
        <f>SUM(V3526)</f>
        <v>0</v>
      </c>
      <c r="W3525" s="79">
        <f>SUM(W3526)</f>
        <v>0</v>
      </c>
      <c r="X3525" s="79">
        <f t="shared" ref="X3525" si="8980">V3525+W3525</f>
        <v>0</v>
      </c>
      <c r="Y3525" s="79">
        <f t="shared" ref="Y3525" si="8981">U3525+X3525</f>
        <v>0</v>
      </c>
      <c r="Z3525" s="79">
        <f>SUM(Z3526)</f>
        <v>0</v>
      </c>
      <c r="AA3525" s="79">
        <f>SUM(AA3526)</f>
        <v>0</v>
      </c>
      <c r="AB3525" s="79">
        <f t="shared" ref="AB3525" si="8982">Z3525+AA3525</f>
        <v>0</v>
      </c>
      <c r="AC3525" s="79">
        <f>SUM(AC3526)</f>
        <v>0</v>
      </c>
      <c r="AD3525" s="79">
        <f>SUM(AD3526)</f>
        <v>0</v>
      </c>
      <c r="AE3525" s="79">
        <f t="shared" ref="AE3525" si="8983">AC3525+AD3525</f>
        <v>0</v>
      </c>
      <c r="AF3525" s="79">
        <f t="shared" ref="AF3525" si="8984">AB3525+AE3525</f>
        <v>0</v>
      </c>
      <c r="AG3525" s="79">
        <f>SUM(AG3526)</f>
        <v>0</v>
      </c>
      <c r="AH3525" s="79">
        <f>SUM(AH3526)</f>
        <v>0</v>
      </c>
      <c r="AI3525" s="79">
        <f t="shared" ref="AI3525" si="8985">AG3525+AH3525</f>
        <v>0</v>
      </c>
      <c r="AJ3525" s="79">
        <f>SUM(AJ3526)</f>
        <v>0</v>
      </c>
      <c r="AK3525" s="79">
        <f>SUM(AK3526)</f>
        <v>0</v>
      </c>
      <c r="AL3525" s="79">
        <f t="shared" ref="AL3525" si="8986">AJ3525+AK3525</f>
        <v>0</v>
      </c>
      <c r="AM3525" s="79">
        <f t="shared" ref="AM3525" si="8987">AI3525+AL3525</f>
        <v>0</v>
      </c>
      <c r="AN3525" s="79">
        <f>SUM(AN3526)</f>
        <v>0</v>
      </c>
      <c r="AO3525" s="79">
        <f>SUM(AO3526)</f>
        <v>0</v>
      </c>
      <c r="AP3525" s="79">
        <f t="shared" ref="AP3525:AP3526" si="8988">AN3525+AO3525</f>
        <v>0</v>
      </c>
      <c r="AQ3525" s="79">
        <f>SUM(AQ3526)</f>
        <v>0</v>
      </c>
      <c r="AR3525" s="79">
        <f>SUM(AR3526)</f>
        <v>0</v>
      </c>
      <c r="AS3525" s="79">
        <f t="shared" ref="AS3525:AS3526" si="8989">AQ3525+AR3525</f>
        <v>0</v>
      </c>
      <c r="AT3525" s="79">
        <f t="shared" ref="AT3525:AT3526" si="8990">AP3525+AS3525</f>
        <v>0</v>
      </c>
      <c r="AU3525" s="79"/>
      <c r="AV3525" s="80"/>
      <c r="AW3525" s="93"/>
      <c r="AX3525" s="93"/>
      <c r="AY3525" s="93"/>
      <c r="AZ3525" s="93"/>
      <c r="BA3525" s="8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  <c r="BT3525" s="11"/>
      <c r="BU3525" s="11"/>
      <c r="BV3525" s="11"/>
      <c r="BW3525" s="11"/>
      <c r="BX3525" s="11"/>
      <c r="BY3525" s="11"/>
      <c r="BZ3525" s="11"/>
      <c r="CA3525" s="11"/>
      <c r="CB3525" s="11"/>
      <c r="CC3525" s="11"/>
      <c r="CD3525" s="11"/>
      <c r="CE3525" s="11"/>
      <c r="CF3525" s="11"/>
      <c r="CG3525" s="11"/>
      <c r="CH3525" s="11"/>
      <c r="CI3525" s="11"/>
      <c r="CJ3525" s="11"/>
      <c r="CK3525" s="11"/>
      <c r="CL3525" s="11"/>
      <c r="CM3525" s="11"/>
      <c r="CN3525" s="11"/>
      <c r="CO3525" s="11"/>
      <c r="CP3525" s="11"/>
      <c r="CQ3525" s="11"/>
      <c r="CR3525" s="11"/>
      <c r="CS3525" s="11"/>
      <c r="CT3525" s="11"/>
      <c r="CU3525" s="11"/>
      <c r="CV3525" s="11"/>
      <c r="CW3525" s="11"/>
      <c r="CX3525" s="11"/>
      <c r="CY3525" s="11"/>
      <c r="CZ3525" s="11"/>
      <c r="DA3525" s="11"/>
      <c r="DB3525" s="11"/>
      <c r="DC3525" s="11"/>
      <c r="DD3525" s="11"/>
      <c r="DE3525" s="11"/>
      <c r="DF3525" s="11"/>
      <c r="DG3525" s="11"/>
      <c r="DH3525" s="11"/>
      <c r="DI3525" s="11"/>
      <c r="DJ3525" s="11"/>
      <c r="DK3525" s="11"/>
      <c r="DL3525" s="11"/>
      <c r="DM3525" s="11"/>
      <c r="DN3525" s="11"/>
      <c r="DO3525" s="11"/>
      <c r="DP3525" s="11"/>
      <c r="DQ3525" s="11"/>
      <c r="DR3525" s="11"/>
      <c r="DS3525" s="11"/>
      <c r="DT3525" s="11"/>
      <c r="DU3525" s="11"/>
      <c r="DV3525" s="11"/>
      <c r="DW3525" s="11"/>
      <c r="DX3525" s="11"/>
      <c r="DY3525" s="11"/>
    </row>
    <row r="3526" spans="1:129" s="69" customFormat="1" hidden="1">
      <c r="A3526" s="11"/>
      <c r="B3526" s="4">
        <v>2017</v>
      </c>
      <c r="C3526" s="82">
        <v>8323</v>
      </c>
      <c r="D3526" s="82">
        <v>4</v>
      </c>
      <c r="E3526" s="2">
        <v>7</v>
      </c>
      <c r="F3526" s="2">
        <v>1</v>
      </c>
      <c r="G3526" s="2">
        <v>2000</v>
      </c>
      <c r="H3526" s="2">
        <v>2100</v>
      </c>
      <c r="I3526" s="2">
        <v>216</v>
      </c>
      <c r="J3526" s="83">
        <v>1</v>
      </c>
      <c r="K3526" s="95" t="s">
        <v>173</v>
      </c>
      <c r="L3526" s="85">
        <v>0</v>
      </c>
      <c r="M3526" s="85">
        <v>0</v>
      </c>
      <c r="N3526" s="85">
        <f>L3526+M3526</f>
        <v>0</v>
      </c>
      <c r="O3526" s="85">
        <v>0</v>
      </c>
      <c r="P3526" s="85">
        <v>0</v>
      </c>
      <c r="Q3526" s="85">
        <f>O3526+P3526</f>
        <v>0</v>
      </c>
      <c r="R3526" s="85">
        <v>0</v>
      </c>
      <c r="S3526" s="85">
        <v>0</v>
      </c>
      <c r="T3526" s="85">
        <v>0</v>
      </c>
      <c r="U3526" s="85">
        <f>S3526+T3526</f>
        <v>0</v>
      </c>
      <c r="V3526" s="85">
        <v>0</v>
      </c>
      <c r="W3526" s="85">
        <v>0</v>
      </c>
      <c r="X3526" s="85">
        <f>V3526+W3526</f>
        <v>0</v>
      </c>
      <c r="Y3526" s="85">
        <v>0</v>
      </c>
      <c r="Z3526" s="85">
        <v>0</v>
      </c>
      <c r="AA3526" s="85">
        <v>0</v>
      </c>
      <c r="AB3526" s="85">
        <f>Z3526+AA3526</f>
        <v>0</v>
      </c>
      <c r="AC3526" s="85">
        <v>0</v>
      </c>
      <c r="AD3526" s="85">
        <v>0</v>
      </c>
      <c r="AE3526" s="85">
        <f>AC3526+AD3526</f>
        <v>0</v>
      </c>
      <c r="AF3526" s="85">
        <v>0</v>
      </c>
      <c r="AG3526" s="85">
        <v>0</v>
      </c>
      <c r="AH3526" s="85">
        <v>0</v>
      </c>
      <c r="AI3526" s="85">
        <f>AG3526+AH3526</f>
        <v>0</v>
      </c>
      <c r="AJ3526" s="85">
        <v>0</v>
      </c>
      <c r="AK3526" s="85">
        <v>0</v>
      </c>
      <c r="AL3526" s="85">
        <f>AJ3526+AK3526</f>
        <v>0</v>
      </c>
      <c r="AM3526" s="85">
        <v>0</v>
      </c>
      <c r="AN3526" s="386">
        <f t="shared" ref="AN3526" si="8991">L3526-S3526-Z3526-AG3526</f>
        <v>0</v>
      </c>
      <c r="AO3526" s="386">
        <f t="shared" ref="AO3526" si="8992">M3526-T3526-AA3526-AH3526</f>
        <v>0</v>
      </c>
      <c r="AP3526" s="387">
        <f t="shared" si="8988"/>
        <v>0</v>
      </c>
      <c r="AQ3526" s="386">
        <f t="shared" ref="AQ3526" si="8993">O3526-V3526-AC3526-AJ3526</f>
        <v>0</v>
      </c>
      <c r="AR3526" s="386">
        <f t="shared" ref="AR3526" si="8994">P3526-W3526-AD3526-AK3526</f>
        <v>0</v>
      </c>
      <c r="AS3526" s="387">
        <f t="shared" si="8989"/>
        <v>0</v>
      </c>
      <c r="AT3526" s="387">
        <f t="shared" si="8990"/>
        <v>0</v>
      </c>
      <c r="AU3526" s="86" t="s">
        <v>82</v>
      </c>
      <c r="AV3526" s="87"/>
      <c r="AW3526" s="88"/>
      <c r="AX3526" s="88"/>
      <c r="AY3526" s="88"/>
      <c r="AZ3526" s="88"/>
      <c r="BA3526" s="377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  <c r="BT3526" s="11"/>
      <c r="BU3526" s="11"/>
      <c r="BV3526" s="11"/>
      <c r="BW3526" s="11"/>
      <c r="BX3526" s="11"/>
      <c r="BY3526" s="11"/>
      <c r="BZ3526" s="11"/>
      <c r="CA3526" s="11"/>
      <c r="CB3526" s="11"/>
      <c r="CC3526" s="11"/>
      <c r="CD3526" s="11"/>
      <c r="CE3526" s="11"/>
      <c r="CF3526" s="11"/>
      <c r="CG3526" s="11"/>
      <c r="CH3526" s="11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1"/>
      <c r="CU3526" s="11"/>
      <c r="CV3526" s="11"/>
      <c r="CW3526" s="11"/>
      <c r="CX3526" s="11"/>
      <c r="CY3526" s="11"/>
      <c r="CZ3526" s="11"/>
      <c r="DA3526" s="11"/>
      <c r="DB3526" s="11"/>
      <c r="DC3526" s="11"/>
      <c r="DD3526" s="11"/>
      <c r="DE3526" s="11"/>
      <c r="DF3526" s="11"/>
      <c r="DG3526" s="11"/>
      <c r="DH3526" s="11"/>
      <c r="DI3526" s="11"/>
      <c r="DJ3526" s="11"/>
      <c r="DK3526" s="11"/>
      <c r="DL3526" s="11"/>
      <c r="DM3526" s="11"/>
      <c r="DN3526" s="11"/>
      <c r="DO3526" s="11"/>
      <c r="DP3526" s="11"/>
      <c r="DQ3526" s="11"/>
      <c r="DR3526" s="11"/>
      <c r="DS3526" s="11"/>
      <c r="DT3526" s="11"/>
      <c r="DU3526" s="11"/>
      <c r="DV3526" s="11"/>
      <c r="DW3526" s="11"/>
      <c r="DX3526" s="11"/>
      <c r="DY3526" s="11"/>
    </row>
    <row r="3527" spans="1:129" s="94" customFormat="1" hidden="1">
      <c r="A3527" s="11"/>
      <c r="B3527" s="76">
        <v>2017</v>
      </c>
      <c r="C3527" s="77">
        <v>8323</v>
      </c>
      <c r="D3527" s="77">
        <v>4</v>
      </c>
      <c r="E3527" s="76">
        <v>7</v>
      </c>
      <c r="F3527" s="76">
        <v>1</v>
      </c>
      <c r="G3527" s="76">
        <v>2000</v>
      </c>
      <c r="H3527" s="76">
        <v>2100</v>
      </c>
      <c r="I3527" s="76">
        <v>218</v>
      </c>
      <c r="J3527" s="76"/>
      <c r="K3527" s="78" t="s">
        <v>612</v>
      </c>
      <c r="L3527" s="79">
        <f>SUM(L3528)</f>
        <v>0</v>
      </c>
      <c r="M3527" s="79">
        <f>SUM(M3528)</f>
        <v>0</v>
      </c>
      <c r="N3527" s="79">
        <f t="shared" si="8782"/>
        <v>0</v>
      </c>
      <c r="O3527" s="79">
        <f>SUM(O3528)</f>
        <v>0</v>
      </c>
      <c r="P3527" s="79">
        <f>SUM(P3528)</f>
        <v>0</v>
      </c>
      <c r="Q3527" s="79">
        <f t="shared" si="8783"/>
        <v>0</v>
      </c>
      <c r="R3527" s="79">
        <f t="shared" si="8784"/>
        <v>0</v>
      </c>
      <c r="S3527" s="79">
        <f>SUM(S3528)</f>
        <v>0</v>
      </c>
      <c r="T3527" s="79">
        <f>SUM(T3528)</f>
        <v>0</v>
      </c>
      <c r="U3527" s="79">
        <f t="shared" ref="U3527" si="8995">S3527+T3527</f>
        <v>0</v>
      </c>
      <c r="V3527" s="79">
        <f>SUM(V3528)</f>
        <v>0</v>
      </c>
      <c r="W3527" s="79">
        <f>SUM(W3528)</f>
        <v>0</v>
      </c>
      <c r="X3527" s="79">
        <f t="shared" ref="X3527" si="8996">V3527+W3527</f>
        <v>0</v>
      </c>
      <c r="Y3527" s="79">
        <f t="shared" ref="Y3527" si="8997">U3527+X3527</f>
        <v>0</v>
      </c>
      <c r="Z3527" s="79">
        <f>SUM(Z3528)</f>
        <v>0</v>
      </c>
      <c r="AA3527" s="79">
        <f>SUM(AA3528)</f>
        <v>0</v>
      </c>
      <c r="AB3527" s="79">
        <f t="shared" ref="AB3527" si="8998">Z3527+AA3527</f>
        <v>0</v>
      </c>
      <c r="AC3527" s="79">
        <f>SUM(AC3528)</f>
        <v>0</v>
      </c>
      <c r="AD3527" s="79">
        <f>SUM(AD3528)</f>
        <v>0</v>
      </c>
      <c r="AE3527" s="79">
        <f t="shared" ref="AE3527" si="8999">AC3527+AD3527</f>
        <v>0</v>
      </c>
      <c r="AF3527" s="79">
        <f t="shared" ref="AF3527" si="9000">AB3527+AE3527</f>
        <v>0</v>
      </c>
      <c r="AG3527" s="79">
        <f>SUM(AG3528)</f>
        <v>0</v>
      </c>
      <c r="AH3527" s="79">
        <f>SUM(AH3528)</f>
        <v>0</v>
      </c>
      <c r="AI3527" s="79">
        <f t="shared" ref="AI3527" si="9001">AG3527+AH3527</f>
        <v>0</v>
      </c>
      <c r="AJ3527" s="79">
        <f>SUM(AJ3528)</f>
        <v>0</v>
      </c>
      <c r="AK3527" s="79">
        <f>SUM(AK3528)</f>
        <v>0</v>
      </c>
      <c r="AL3527" s="79">
        <f t="shared" ref="AL3527" si="9002">AJ3527+AK3527</f>
        <v>0</v>
      </c>
      <c r="AM3527" s="79">
        <f t="shared" ref="AM3527" si="9003">AI3527+AL3527</f>
        <v>0</v>
      </c>
      <c r="AN3527" s="79">
        <f>SUM(AN3528)</f>
        <v>0</v>
      </c>
      <c r="AO3527" s="79">
        <f>SUM(AO3528)</f>
        <v>0</v>
      </c>
      <c r="AP3527" s="79">
        <f t="shared" ref="AP3527:AP3528" si="9004">AN3527+AO3527</f>
        <v>0</v>
      </c>
      <c r="AQ3527" s="79">
        <f>SUM(AQ3528)</f>
        <v>0</v>
      </c>
      <c r="AR3527" s="79">
        <f>SUM(AR3528)</f>
        <v>0</v>
      </c>
      <c r="AS3527" s="79">
        <f t="shared" ref="AS3527:AS3528" si="9005">AQ3527+AR3527</f>
        <v>0</v>
      </c>
      <c r="AT3527" s="79">
        <f t="shared" ref="AT3527:AT3528" si="9006">AP3527+AS3527</f>
        <v>0</v>
      </c>
      <c r="AU3527" s="79"/>
      <c r="AV3527" s="80"/>
      <c r="AW3527" s="93"/>
      <c r="AX3527" s="93"/>
      <c r="AY3527" s="93"/>
      <c r="AZ3527" s="93"/>
      <c r="BA3527" s="8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  <c r="BT3527" s="11"/>
      <c r="BU3527" s="11"/>
      <c r="BV3527" s="11"/>
      <c r="BW3527" s="11"/>
      <c r="BX3527" s="11"/>
      <c r="BY3527" s="11"/>
      <c r="BZ3527" s="11"/>
      <c r="CA3527" s="11"/>
      <c r="CB3527" s="11"/>
      <c r="CC3527" s="11"/>
      <c r="CD3527" s="11"/>
      <c r="CE3527" s="11"/>
      <c r="CF3527" s="11"/>
      <c r="CG3527" s="11"/>
      <c r="CH3527" s="11"/>
      <c r="CI3527" s="11"/>
      <c r="CJ3527" s="11"/>
      <c r="CK3527" s="11"/>
      <c r="CL3527" s="11"/>
      <c r="CM3527" s="11"/>
      <c r="CN3527" s="11"/>
      <c r="CO3527" s="11"/>
      <c r="CP3527" s="11"/>
      <c r="CQ3527" s="11"/>
      <c r="CR3527" s="11"/>
      <c r="CS3527" s="11"/>
      <c r="CT3527" s="11"/>
      <c r="CU3527" s="11"/>
      <c r="CV3527" s="11"/>
      <c r="CW3527" s="11"/>
      <c r="CX3527" s="11"/>
      <c r="CY3527" s="11"/>
      <c r="CZ3527" s="11"/>
      <c r="DA3527" s="11"/>
      <c r="DB3527" s="11"/>
      <c r="DC3527" s="11"/>
      <c r="DD3527" s="11"/>
      <c r="DE3527" s="11"/>
      <c r="DF3527" s="11"/>
      <c r="DG3527" s="11"/>
      <c r="DH3527" s="11"/>
      <c r="DI3527" s="11"/>
      <c r="DJ3527" s="11"/>
      <c r="DK3527" s="11"/>
      <c r="DL3527" s="11"/>
      <c r="DM3527" s="11"/>
      <c r="DN3527" s="11"/>
      <c r="DO3527" s="11"/>
      <c r="DP3527" s="11"/>
      <c r="DQ3527" s="11"/>
      <c r="DR3527" s="11"/>
      <c r="DS3527" s="11"/>
      <c r="DT3527" s="11"/>
      <c r="DU3527" s="11"/>
      <c r="DV3527" s="11"/>
      <c r="DW3527" s="11"/>
      <c r="DX3527" s="11"/>
      <c r="DY3527" s="11"/>
    </row>
    <row r="3528" spans="1:129" s="69" customFormat="1" hidden="1">
      <c r="A3528" s="11"/>
      <c r="B3528" s="4">
        <v>2017</v>
      </c>
      <c r="C3528" s="82">
        <v>8323</v>
      </c>
      <c r="D3528" s="82">
        <v>4</v>
      </c>
      <c r="E3528" s="2">
        <v>7</v>
      </c>
      <c r="F3528" s="2">
        <v>1</v>
      </c>
      <c r="G3528" s="2">
        <v>2000</v>
      </c>
      <c r="H3528" s="2">
        <v>2100</v>
      </c>
      <c r="I3528" s="2">
        <v>218</v>
      </c>
      <c r="J3528" s="83">
        <v>1</v>
      </c>
      <c r="K3528" s="95" t="s">
        <v>612</v>
      </c>
      <c r="L3528" s="85">
        <v>0</v>
      </c>
      <c r="M3528" s="85">
        <v>0</v>
      </c>
      <c r="N3528" s="85">
        <f>L3528+M3528</f>
        <v>0</v>
      </c>
      <c r="O3528" s="85">
        <v>0</v>
      </c>
      <c r="P3528" s="85">
        <v>0</v>
      </c>
      <c r="Q3528" s="85">
        <f>O3528+P3528</f>
        <v>0</v>
      </c>
      <c r="R3528" s="85">
        <v>0</v>
      </c>
      <c r="S3528" s="85">
        <v>0</v>
      </c>
      <c r="T3528" s="85">
        <v>0</v>
      </c>
      <c r="U3528" s="85">
        <f>S3528+T3528</f>
        <v>0</v>
      </c>
      <c r="V3528" s="85">
        <v>0</v>
      </c>
      <c r="W3528" s="85">
        <v>0</v>
      </c>
      <c r="X3528" s="85">
        <f>V3528+W3528</f>
        <v>0</v>
      </c>
      <c r="Y3528" s="85">
        <v>0</v>
      </c>
      <c r="Z3528" s="85">
        <v>0</v>
      </c>
      <c r="AA3528" s="85">
        <v>0</v>
      </c>
      <c r="AB3528" s="85">
        <f>Z3528+AA3528</f>
        <v>0</v>
      </c>
      <c r="AC3528" s="85">
        <v>0</v>
      </c>
      <c r="AD3528" s="85">
        <v>0</v>
      </c>
      <c r="AE3528" s="85">
        <f>AC3528+AD3528</f>
        <v>0</v>
      </c>
      <c r="AF3528" s="85">
        <v>0</v>
      </c>
      <c r="AG3528" s="85">
        <v>0</v>
      </c>
      <c r="AH3528" s="85">
        <v>0</v>
      </c>
      <c r="AI3528" s="85">
        <f>AG3528+AH3528</f>
        <v>0</v>
      </c>
      <c r="AJ3528" s="85">
        <v>0</v>
      </c>
      <c r="AK3528" s="85">
        <v>0</v>
      </c>
      <c r="AL3528" s="85">
        <f>AJ3528+AK3528</f>
        <v>0</v>
      </c>
      <c r="AM3528" s="85">
        <v>0</v>
      </c>
      <c r="AN3528" s="386">
        <f t="shared" ref="AN3528" si="9007">L3528-S3528-Z3528-AG3528</f>
        <v>0</v>
      </c>
      <c r="AO3528" s="386">
        <f t="shared" ref="AO3528" si="9008">M3528-T3528-AA3528-AH3528</f>
        <v>0</v>
      </c>
      <c r="AP3528" s="387">
        <f t="shared" si="9004"/>
        <v>0</v>
      </c>
      <c r="AQ3528" s="386">
        <f t="shared" ref="AQ3528" si="9009">O3528-V3528-AC3528-AJ3528</f>
        <v>0</v>
      </c>
      <c r="AR3528" s="386">
        <f t="shared" ref="AR3528" si="9010">P3528-W3528-AD3528-AK3528</f>
        <v>0</v>
      </c>
      <c r="AS3528" s="387">
        <f t="shared" si="9005"/>
        <v>0</v>
      </c>
      <c r="AT3528" s="387">
        <f t="shared" si="9006"/>
        <v>0</v>
      </c>
      <c r="AU3528" s="86" t="s">
        <v>28</v>
      </c>
      <c r="AV3528" s="87"/>
      <c r="AW3528" s="88"/>
      <c r="AX3528" s="88"/>
      <c r="AY3528" s="88"/>
      <c r="AZ3528" s="88"/>
      <c r="BA3528" s="377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  <c r="BT3528" s="11"/>
      <c r="BU3528" s="11"/>
      <c r="BV3528" s="11"/>
      <c r="BW3528" s="11"/>
      <c r="BX3528" s="11"/>
      <c r="BY3528" s="11"/>
      <c r="BZ3528" s="11"/>
      <c r="CA3528" s="11"/>
      <c r="CB3528" s="11"/>
      <c r="CC3528" s="11"/>
      <c r="CD3528" s="11"/>
      <c r="CE3528" s="11"/>
      <c r="CF3528" s="11"/>
      <c r="CG3528" s="11"/>
      <c r="CH3528" s="11"/>
      <c r="CI3528" s="11"/>
      <c r="CJ3528" s="11"/>
      <c r="CK3528" s="11"/>
      <c r="CL3528" s="11"/>
      <c r="CM3528" s="11"/>
      <c r="CN3528" s="11"/>
      <c r="CO3528" s="11"/>
      <c r="CP3528" s="11"/>
      <c r="CQ3528" s="11"/>
      <c r="CR3528" s="11"/>
      <c r="CS3528" s="11"/>
      <c r="CT3528" s="11"/>
      <c r="CU3528" s="11"/>
      <c r="CV3528" s="11"/>
      <c r="CW3528" s="11"/>
      <c r="CX3528" s="11"/>
      <c r="CY3528" s="11"/>
      <c r="CZ3528" s="11"/>
      <c r="DA3528" s="11"/>
      <c r="DB3528" s="11"/>
      <c r="DC3528" s="11"/>
      <c r="DD3528" s="11"/>
      <c r="DE3528" s="11"/>
      <c r="DF3528" s="11"/>
      <c r="DG3528" s="11"/>
      <c r="DH3528" s="11"/>
      <c r="DI3528" s="11"/>
      <c r="DJ3528" s="11"/>
      <c r="DK3528" s="11"/>
      <c r="DL3528" s="11"/>
      <c r="DM3528" s="11"/>
      <c r="DN3528" s="11"/>
      <c r="DO3528" s="11"/>
      <c r="DP3528" s="11"/>
      <c r="DQ3528" s="11"/>
      <c r="DR3528" s="11"/>
      <c r="DS3528" s="11"/>
      <c r="DT3528" s="11"/>
      <c r="DU3528" s="11"/>
      <c r="DV3528" s="11"/>
      <c r="DW3528" s="11"/>
      <c r="DX3528" s="11"/>
      <c r="DY3528" s="11"/>
    </row>
    <row r="3529" spans="1:129" s="11" customFormat="1" hidden="1">
      <c r="A3529" s="166"/>
      <c r="B3529" s="70">
        <v>2017</v>
      </c>
      <c r="C3529" s="71">
        <v>8323</v>
      </c>
      <c r="D3529" s="71">
        <v>4</v>
      </c>
      <c r="E3529" s="70">
        <v>7</v>
      </c>
      <c r="F3529" s="70">
        <v>1</v>
      </c>
      <c r="G3529" s="70">
        <v>2000</v>
      </c>
      <c r="H3529" s="70">
        <v>2400</v>
      </c>
      <c r="I3529" s="70"/>
      <c r="J3529" s="70"/>
      <c r="K3529" s="72" t="s">
        <v>178</v>
      </c>
      <c r="L3529" s="73">
        <f>SUM(L3530)</f>
        <v>0</v>
      </c>
      <c r="M3529" s="73">
        <f>SUM(M3530)</f>
        <v>0</v>
      </c>
      <c r="N3529" s="73">
        <f t="shared" si="8782"/>
        <v>0</v>
      </c>
      <c r="O3529" s="73">
        <f>SUM(O3530)</f>
        <v>0</v>
      </c>
      <c r="P3529" s="73">
        <f>SUM(P3530)</f>
        <v>0</v>
      </c>
      <c r="Q3529" s="73">
        <f t="shared" si="8783"/>
        <v>0</v>
      </c>
      <c r="R3529" s="73">
        <f t="shared" si="8784"/>
        <v>0</v>
      </c>
      <c r="S3529" s="73">
        <f>SUM(S3530)</f>
        <v>0</v>
      </c>
      <c r="T3529" s="73">
        <f>SUM(T3530)</f>
        <v>0</v>
      </c>
      <c r="U3529" s="73">
        <f t="shared" ref="U3529:U3530" si="9011">S3529+T3529</f>
        <v>0</v>
      </c>
      <c r="V3529" s="73">
        <f>SUM(V3530)</f>
        <v>0</v>
      </c>
      <c r="W3529" s="73">
        <f>SUM(W3530)</f>
        <v>0</v>
      </c>
      <c r="X3529" s="73">
        <f t="shared" ref="X3529:X3530" si="9012">V3529+W3529</f>
        <v>0</v>
      </c>
      <c r="Y3529" s="73">
        <f t="shared" ref="Y3529:Y3530" si="9013">U3529+X3529</f>
        <v>0</v>
      </c>
      <c r="Z3529" s="73">
        <f>SUM(Z3530)</f>
        <v>0</v>
      </c>
      <c r="AA3529" s="73">
        <f>SUM(AA3530)</f>
        <v>0</v>
      </c>
      <c r="AB3529" s="73">
        <f t="shared" ref="AB3529:AB3530" si="9014">Z3529+AA3529</f>
        <v>0</v>
      </c>
      <c r="AC3529" s="73">
        <f>SUM(AC3530)</f>
        <v>0</v>
      </c>
      <c r="AD3529" s="73">
        <f>SUM(AD3530)</f>
        <v>0</v>
      </c>
      <c r="AE3529" s="73">
        <f t="shared" ref="AE3529:AE3530" si="9015">AC3529+AD3529</f>
        <v>0</v>
      </c>
      <c r="AF3529" s="73">
        <f t="shared" ref="AF3529:AF3530" si="9016">AB3529+AE3529</f>
        <v>0</v>
      </c>
      <c r="AG3529" s="73">
        <f>SUM(AG3530)</f>
        <v>0</v>
      </c>
      <c r="AH3529" s="73">
        <f>SUM(AH3530)</f>
        <v>0</v>
      </c>
      <c r="AI3529" s="73">
        <f t="shared" ref="AI3529:AI3530" si="9017">AG3529+AH3529</f>
        <v>0</v>
      </c>
      <c r="AJ3529" s="73">
        <f>SUM(AJ3530)</f>
        <v>0</v>
      </c>
      <c r="AK3529" s="73">
        <f>SUM(AK3530)</f>
        <v>0</v>
      </c>
      <c r="AL3529" s="73">
        <f t="shared" ref="AL3529:AL3530" si="9018">AJ3529+AK3529</f>
        <v>0</v>
      </c>
      <c r="AM3529" s="73">
        <f t="shared" ref="AM3529:AM3530" si="9019">AI3529+AL3529</f>
        <v>0</v>
      </c>
      <c r="AN3529" s="73">
        <f>SUM(AN3530)</f>
        <v>0</v>
      </c>
      <c r="AO3529" s="73">
        <f>SUM(AO3530)</f>
        <v>0</v>
      </c>
      <c r="AP3529" s="73">
        <f t="shared" ref="AP3529:AP3531" si="9020">AN3529+AO3529</f>
        <v>0</v>
      </c>
      <c r="AQ3529" s="73">
        <f>SUM(AQ3530)</f>
        <v>0</v>
      </c>
      <c r="AR3529" s="73">
        <f>SUM(AR3530)</f>
        <v>0</v>
      </c>
      <c r="AS3529" s="73">
        <f t="shared" ref="AS3529:AS3531" si="9021">AQ3529+AR3529</f>
        <v>0</v>
      </c>
      <c r="AT3529" s="73">
        <f t="shared" ref="AT3529:AT3531" si="9022">AP3529+AS3529</f>
        <v>0</v>
      </c>
      <c r="AU3529" s="73"/>
      <c r="AV3529" s="91"/>
      <c r="AW3529" s="91"/>
      <c r="AX3529" s="91"/>
      <c r="AY3529" s="91"/>
      <c r="AZ3529" s="91"/>
      <c r="BA3529" s="75"/>
    </row>
    <row r="3530" spans="1:129" s="166" customFormat="1" hidden="1">
      <c r="B3530" s="76">
        <v>2017</v>
      </c>
      <c r="C3530" s="96">
        <v>8323</v>
      </c>
      <c r="D3530" s="96">
        <v>4</v>
      </c>
      <c r="E3530" s="76">
        <v>7</v>
      </c>
      <c r="F3530" s="76">
        <v>1</v>
      </c>
      <c r="G3530" s="76">
        <v>2000</v>
      </c>
      <c r="H3530" s="76">
        <v>2400</v>
      </c>
      <c r="I3530" s="76">
        <v>246</v>
      </c>
      <c r="J3530" s="76"/>
      <c r="K3530" s="97" t="s">
        <v>179</v>
      </c>
      <c r="L3530" s="79">
        <f>L3531</f>
        <v>0</v>
      </c>
      <c r="M3530" s="79">
        <f>M3531</f>
        <v>0</v>
      </c>
      <c r="N3530" s="79">
        <f t="shared" si="8782"/>
        <v>0</v>
      </c>
      <c r="O3530" s="79">
        <f>O3531</f>
        <v>0</v>
      </c>
      <c r="P3530" s="79">
        <f>P3531</f>
        <v>0</v>
      </c>
      <c r="Q3530" s="79">
        <f t="shared" si="8783"/>
        <v>0</v>
      </c>
      <c r="R3530" s="79">
        <f t="shared" si="8784"/>
        <v>0</v>
      </c>
      <c r="S3530" s="79">
        <f>S3531</f>
        <v>0</v>
      </c>
      <c r="T3530" s="79">
        <f>T3531</f>
        <v>0</v>
      </c>
      <c r="U3530" s="79">
        <f t="shared" si="9011"/>
        <v>0</v>
      </c>
      <c r="V3530" s="79">
        <f>V3531</f>
        <v>0</v>
      </c>
      <c r="W3530" s="79">
        <f>W3531</f>
        <v>0</v>
      </c>
      <c r="X3530" s="79">
        <f t="shared" si="9012"/>
        <v>0</v>
      </c>
      <c r="Y3530" s="79">
        <f t="shared" si="9013"/>
        <v>0</v>
      </c>
      <c r="Z3530" s="79">
        <f>Z3531</f>
        <v>0</v>
      </c>
      <c r="AA3530" s="79">
        <f>AA3531</f>
        <v>0</v>
      </c>
      <c r="AB3530" s="79">
        <f t="shared" si="9014"/>
        <v>0</v>
      </c>
      <c r="AC3530" s="79">
        <f>AC3531</f>
        <v>0</v>
      </c>
      <c r="AD3530" s="79">
        <f>AD3531</f>
        <v>0</v>
      </c>
      <c r="AE3530" s="79">
        <f t="shared" si="9015"/>
        <v>0</v>
      </c>
      <c r="AF3530" s="79">
        <f t="shared" si="9016"/>
        <v>0</v>
      </c>
      <c r="AG3530" s="79">
        <f>AG3531</f>
        <v>0</v>
      </c>
      <c r="AH3530" s="79">
        <f>AH3531</f>
        <v>0</v>
      </c>
      <c r="AI3530" s="79">
        <f t="shared" si="9017"/>
        <v>0</v>
      </c>
      <c r="AJ3530" s="79">
        <f>AJ3531</f>
        <v>0</v>
      </c>
      <c r="AK3530" s="79">
        <f>AK3531</f>
        <v>0</v>
      </c>
      <c r="AL3530" s="79">
        <f t="shared" si="9018"/>
        <v>0</v>
      </c>
      <c r="AM3530" s="79">
        <f t="shared" si="9019"/>
        <v>0</v>
      </c>
      <c r="AN3530" s="79">
        <f>AN3531</f>
        <v>0</v>
      </c>
      <c r="AO3530" s="79">
        <f>AO3531</f>
        <v>0</v>
      </c>
      <c r="AP3530" s="79">
        <f t="shared" si="9020"/>
        <v>0</v>
      </c>
      <c r="AQ3530" s="79">
        <f>AQ3531</f>
        <v>0</v>
      </c>
      <c r="AR3530" s="79">
        <f>AR3531</f>
        <v>0</v>
      </c>
      <c r="AS3530" s="79">
        <f t="shared" si="9021"/>
        <v>0</v>
      </c>
      <c r="AT3530" s="79">
        <f t="shared" si="9022"/>
        <v>0</v>
      </c>
      <c r="AU3530" s="98"/>
      <c r="AV3530" s="112"/>
      <c r="AW3530" s="112"/>
      <c r="AX3530" s="112"/>
      <c r="AY3530" s="112"/>
      <c r="AZ3530" s="112"/>
      <c r="BA3530" s="246"/>
    </row>
    <row r="3531" spans="1:129" s="69" customFormat="1" hidden="1">
      <c r="A3531" s="11"/>
      <c r="B3531" s="4">
        <v>2017</v>
      </c>
      <c r="C3531" s="82">
        <v>8323</v>
      </c>
      <c r="D3531" s="82">
        <v>4</v>
      </c>
      <c r="E3531" s="2">
        <v>7</v>
      </c>
      <c r="F3531" s="2">
        <v>1</v>
      </c>
      <c r="G3531" s="2">
        <v>2000</v>
      </c>
      <c r="H3531" s="2">
        <v>2400</v>
      </c>
      <c r="I3531" s="2">
        <v>246</v>
      </c>
      <c r="J3531" s="83">
        <v>1</v>
      </c>
      <c r="K3531" s="164" t="s">
        <v>179</v>
      </c>
      <c r="L3531" s="85">
        <v>0</v>
      </c>
      <c r="M3531" s="85">
        <v>0</v>
      </c>
      <c r="N3531" s="85">
        <f>L3531+M3531</f>
        <v>0</v>
      </c>
      <c r="O3531" s="85">
        <v>0</v>
      </c>
      <c r="P3531" s="85">
        <v>0</v>
      </c>
      <c r="Q3531" s="85">
        <f>O3531+P3531</f>
        <v>0</v>
      </c>
      <c r="R3531" s="85">
        <v>0</v>
      </c>
      <c r="S3531" s="85">
        <v>0</v>
      </c>
      <c r="T3531" s="85">
        <v>0</v>
      </c>
      <c r="U3531" s="85">
        <f>S3531+T3531</f>
        <v>0</v>
      </c>
      <c r="V3531" s="85">
        <v>0</v>
      </c>
      <c r="W3531" s="85">
        <v>0</v>
      </c>
      <c r="X3531" s="85">
        <f>V3531+W3531</f>
        <v>0</v>
      </c>
      <c r="Y3531" s="85">
        <v>0</v>
      </c>
      <c r="Z3531" s="85">
        <v>0</v>
      </c>
      <c r="AA3531" s="85">
        <v>0</v>
      </c>
      <c r="AB3531" s="85">
        <f>Z3531+AA3531</f>
        <v>0</v>
      </c>
      <c r="AC3531" s="85">
        <v>0</v>
      </c>
      <c r="AD3531" s="85">
        <v>0</v>
      </c>
      <c r="AE3531" s="85">
        <f>AC3531+AD3531</f>
        <v>0</v>
      </c>
      <c r="AF3531" s="85">
        <v>0</v>
      </c>
      <c r="AG3531" s="85">
        <v>0</v>
      </c>
      <c r="AH3531" s="85">
        <v>0</v>
      </c>
      <c r="AI3531" s="85">
        <f>AG3531+AH3531</f>
        <v>0</v>
      </c>
      <c r="AJ3531" s="85">
        <v>0</v>
      </c>
      <c r="AK3531" s="85">
        <v>0</v>
      </c>
      <c r="AL3531" s="85">
        <f>AJ3531+AK3531</f>
        <v>0</v>
      </c>
      <c r="AM3531" s="85">
        <v>0</v>
      </c>
      <c r="AN3531" s="386">
        <f t="shared" ref="AN3531" si="9023">L3531-S3531-Z3531-AG3531</f>
        <v>0</v>
      </c>
      <c r="AO3531" s="386">
        <f t="shared" ref="AO3531" si="9024">M3531-T3531-AA3531-AH3531</f>
        <v>0</v>
      </c>
      <c r="AP3531" s="387">
        <f t="shared" si="9020"/>
        <v>0</v>
      </c>
      <c r="AQ3531" s="386">
        <f t="shared" ref="AQ3531" si="9025">O3531-V3531-AC3531-AJ3531</f>
        <v>0</v>
      </c>
      <c r="AR3531" s="386">
        <f t="shared" ref="AR3531" si="9026">P3531-W3531-AD3531-AK3531</f>
        <v>0</v>
      </c>
      <c r="AS3531" s="387">
        <f t="shared" si="9021"/>
        <v>0</v>
      </c>
      <c r="AT3531" s="387">
        <f t="shared" si="9022"/>
        <v>0</v>
      </c>
      <c r="AU3531" s="86" t="s">
        <v>82</v>
      </c>
      <c r="AV3531" s="87"/>
      <c r="AW3531" s="88"/>
      <c r="AX3531" s="88"/>
      <c r="AY3531" s="88"/>
      <c r="AZ3531" s="88"/>
      <c r="BA3531" s="377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  <c r="BT3531" s="11"/>
      <c r="BU3531" s="11"/>
      <c r="BV3531" s="11"/>
      <c r="BW3531" s="11"/>
      <c r="BX3531" s="11"/>
      <c r="BY3531" s="11"/>
      <c r="BZ3531" s="11"/>
      <c r="CA3531" s="11"/>
      <c r="CB3531" s="11"/>
      <c r="CC3531" s="11"/>
      <c r="CD3531" s="11"/>
      <c r="CE3531" s="11"/>
      <c r="CF3531" s="11"/>
      <c r="CG3531" s="11"/>
      <c r="CH3531" s="11"/>
      <c r="CI3531" s="11"/>
      <c r="CJ3531" s="11"/>
      <c r="CK3531" s="11"/>
      <c r="CL3531" s="11"/>
      <c r="CM3531" s="11"/>
      <c r="CN3531" s="11"/>
      <c r="CO3531" s="11"/>
      <c r="CP3531" s="11"/>
      <c r="CQ3531" s="11"/>
      <c r="CR3531" s="11"/>
      <c r="CS3531" s="11"/>
      <c r="CT3531" s="11"/>
      <c r="CU3531" s="11"/>
      <c r="CV3531" s="11"/>
      <c r="CW3531" s="11"/>
      <c r="CX3531" s="11"/>
      <c r="CY3531" s="11"/>
      <c r="CZ3531" s="11"/>
      <c r="DA3531" s="11"/>
      <c r="DB3531" s="11"/>
      <c r="DC3531" s="11"/>
      <c r="DD3531" s="11"/>
      <c r="DE3531" s="11"/>
      <c r="DF3531" s="11"/>
      <c r="DG3531" s="11"/>
      <c r="DH3531" s="11"/>
      <c r="DI3531" s="11"/>
      <c r="DJ3531" s="11"/>
      <c r="DK3531" s="11"/>
      <c r="DL3531" s="11"/>
      <c r="DM3531" s="11"/>
      <c r="DN3531" s="11"/>
      <c r="DO3531" s="11"/>
      <c r="DP3531" s="11"/>
      <c r="DQ3531" s="11"/>
      <c r="DR3531" s="11"/>
      <c r="DS3531" s="11"/>
      <c r="DT3531" s="11"/>
      <c r="DU3531" s="11"/>
      <c r="DV3531" s="11"/>
      <c r="DW3531" s="11"/>
      <c r="DX3531" s="11"/>
      <c r="DY3531" s="11"/>
    </row>
    <row r="3532" spans="1:129" s="92" customFormat="1" hidden="1">
      <c r="A3532" s="166"/>
      <c r="B3532" s="70">
        <v>2017</v>
      </c>
      <c r="C3532" s="71">
        <v>8323</v>
      </c>
      <c r="D3532" s="71">
        <v>4</v>
      </c>
      <c r="E3532" s="70">
        <v>7</v>
      </c>
      <c r="F3532" s="70">
        <v>1</v>
      </c>
      <c r="G3532" s="70">
        <v>2000</v>
      </c>
      <c r="H3532" s="70">
        <v>2500</v>
      </c>
      <c r="I3532" s="70"/>
      <c r="J3532" s="70"/>
      <c r="K3532" s="72" t="s">
        <v>84</v>
      </c>
      <c r="L3532" s="73">
        <f>L3533+L3535+L3537</f>
        <v>0</v>
      </c>
      <c r="M3532" s="73">
        <f>M3533+M3535+M3537</f>
        <v>0</v>
      </c>
      <c r="N3532" s="73">
        <f t="shared" si="8782"/>
        <v>0</v>
      </c>
      <c r="O3532" s="73">
        <f>O3533+O3535+O3537</f>
        <v>0</v>
      </c>
      <c r="P3532" s="73">
        <f>P3533+P3535+P3537</f>
        <v>0</v>
      </c>
      <c r="Q3532" s="73">
        <f t="shared" si="8783"/>
        <v>0</v>
      </c>
      <c r="R3532" s="73">
        <f t="shared" si="8784"/>
        <v>0</v>
      </c>
      <c r="S3532" s="73">
        <f>S3533+S3535+S3537</f>
        <v>0</v>
      </c>
      <c r="T3532" s="73">
        <f>T3533+T3535+T3537</f>
        <v>0</v>
      </c>
      <c r="U3532" s="73">
        <f t="shared" ref="U3532:U3533" si="9027">S3532+T3532</f>
        <v>0</v>
      </c>
      <c r="V3532" s="73">
        <f>V3533+V3535+V3537</f>
        <v>0</v>
      </c>
      <c r="W3532" s="73">
        <f>W3533+W3535+W3537</f>
        <v>0</v>
      </c>
      <c r="X3532" s="73">
        <f t="shared" ref="X3532:X3533" si="9028">V3532+W3532</f>
        <v>0</v>
      </c>
      <c r="Y3532" s="73">
        <f t="shared" ref="Y3532:Y3533" si="9029">U3532+X3532</f>
        <v>0</v>
      </c>
      <c r="Z3532" s="73">
        <f>Z3533+Z3535+Z3537</f>
        <v>0</v>
      </c>
      <c r="AA3532" s="73">
        <f>AA3533+AA3535+AA3537</f>
        <v>0</v>
      </c>
      <c r="AB3532" s="73">
        <f t="shared" ref="AB3532:AB3533" si="9030">Z3532+AA3532</f>
        <v>0</v>
      </c>
      <c r="AC3532" s="73">
        <f>AC3533+AC3535+AC3537</f>
        <v>0</v>
      </c>
      <c r="AD3532" s="73">
        <f>AD3533+AD3535+AD3537</f>
        <v>0</v>
      </c>
      <c r="AE3532" s="73">
        <f t="shared" ref="AE3532:AE3533" si="9031">AC3532+AD3532</f>
        <v>0</v>
      </c>
      <c r="AF3532" s="73">
        <f t="shared" ref="AF3532:AF3533" si="9032">AB3532+AE3532</f>
        <v>0</v>
      </c>
      <c r="AG3532" s="73">
        <f>AG3533+AG3535+AG3537</f>
        <v>0</v>
      </c>
      <c r="AH3532" s="73">
        <f>AH3533+AH3535+AH3537</f>
        <v>0</v>
      </c>
      <c r="AI3532" s="73">
        <f t="shared" ref="AI3532:AI3533" si="9033">AG3532+AH3532</f>
        <v>0</v>
      </c>
      <c r="AJ3532" s="73">
        <f>AJ3533+AJ3535+AJ3537</f>
        <v>0</v>
      </c>
      <c r="AK3532" s="73">
        <f>AK3533+AK3535+AK3537</f>
        <v>0</v>
      </c>
      <c r="AL3532" s="73">
        <f t="shared" ref="AL3532:AL3533" si="9034">AJ3532+AK3532</f>
        <v>0</v>
      </c>
      <c r="AM3532" s="73">
        <f t="shared" ref="AM3532:AM3533" si="9035">AI3532+AL3532</f>
        <v>0</v>
      </c>
      <c r="AN3532" s="73">
        <f>AN3533+AN3535+AN3537</f>
        <v>0</v>
      </c>
      <c r="AO3532" s="73">
        <f>AO3533+AO3535+AO3537</f>
        <v>0</v>
      </c>
      <c r="AP3532" s="73">
        <f t="shared" ref="AP3532:AP3534" si="9036">AN3532+AO3532</f>
        <v>0</v>
      </c>
      <c r="AQ3532" s="73">
        <f>AQ3533+AQ3535+AQ3537</f>
        <v>0</v>
      </c>
      <c r="AR3532" s="73">
        <f>AR3533+AR3535+AR3537</f>
        <v>0</v>
      </c>
      <c r="AS3532" s="73">
        <f t="shared" ref="AS3532:AS3534" si="9037">AQ3532+AR3532</f>
        <v>0</v>
      </c>
      <c r="AT3532" s="73">
        <f t="shared" ref="AT3532:AT3534" si="9038">AP3532+AS3532</f>
        <v>0</v>
      </c>
      <c r="AU3532" s="73"/>
      <c r="AV3532" s="74"/>
      <c r="AW3532" s="91"/>
      <c r="AX3532" s="91"/>
      <c r="AY3532" s="91"/>
      <c r="AZ3532" s="91"/>
      <c r="BA3532" s="75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  <c r="BT3532" s="11"/>
      <c r="BU3532" s="11"/>
      <c r="BV3532" s="11"/>
      <c r="BW3532" s="11"/>
      <c r="BX3532" s="11"/>
      <c r="BY3532" s="11"/>
      <c r="BZ3532" s="11"/>
      <c r="CA3532" s="11"/>
      <c r="CB3532" s="11"/>
      <c r="CC3532" s="11"/>
      <c r="CD3532" s="11"/>
      <c r="CE3532" s="11"/>
      <c r="CF3532" s="11"/>
      <c r="CG3532" s="11"/>
      <c r="CH3532" s="11"/>
      <c r="CI3532" s="11"/>
      <c r="CJ3532" s="11"/>
      <c r="CK3532" s="11"/>
      <c r="CL3532" s="11"/>
      <c r="CM3532" s="11"/>
      <c r="CN3532" s="11"/>
      <c r="CO3532" s="11"/>
      <c r="CP3532" s="11"/>
      <c r="CQ3532" s="11"/>
      <c r="CR3532" s="11"/>
      <c r="CS3532" s="11"/>
      <c r="CT3532" s="11"/>
      <c r="CU3532" s="11"/>
      <c r="CV3532" s="11"/>
      <c r="CW3532" s="11"/>
      <c r="CX3532" s="11"/>
      <c r="CY3532" s="11"/>
      <c r="CZ3532" s="11"/>
      <c r="DA3532" s="11"/>
      <c r="DB3532" s="11"/>
      <c r="DC3532" s="11"/>
      <c r="DD3532" s="11"/>
      <c r="DE3532" s="11"/>
      <c r="DF3532" s="11"/>
      <c r="DG3532" s="11"/>
      <c r="DH3532" s="11"/>
      <c r="DI3532" s="11"/>
      <c r="DJ3532" s="11"/>
      <c r="DK3532" s="11"/>
      <c r="DL3532" s="11"/>
      <c r="DM3532" s="11"/>
      <c r="DN3532" s="11"/>
      <c r="DO3532" s="11"/>
      <c r="DP3532" s="11"/>
      <c r="DQ3532" s="11"/>
      <c r="DR3532" s="11"/>
      <c r="DS3532" s="11"/>
      <c r="DT3532" s="11"/>
      <c r="DU3532" s="11"/>
      <c r="DV3532" s="11"/>
      <c r="DW3532" s="11"/>
      <c r="DX3532" s="11"/>
      <c r="DY3532" s="11"/>
    </row>
    <row r="3533" spans="1:129" s="168" customFormat="1" hidden="1">
      <c r="A3533" s="166"/>
      <c r="B3533" s="76">
        <v>2017</v>
      </c>
      <c r="C3533" s="96">
        <v>8323</v>
      </c>
      <c r="D3533" s="96">
        <v>4</v>
      </c>
      <c r="E3533" s="76">
        <v>7</v>
      </c>
      <c r="F3533" s="76">
        <v>1</v>
      </c>
      <c r="G3533" s="76">
        <v>2000</v>
      </c>
      <c r="H3533" s="76">
        <v>2500</v>
      </c>
      <c r="I3533" s="76">
        <v>251</v>
      </c>
      <c r="J3533" s="76"/>
      <c r="K3533" s="97" t="s">
        <v>85</v>
      </c>
      <c r="L3533" s="79">
        <f>L3534</f>
        <v>0</v>
      </c>
      <c r="M3533" s="79">
        <f>M3534</f>
        <v>0</v>
      </c>
      <c r="N3533" s="79">
        <f t="shared" si="8782"/>
        <v>0</v>
      </c>
      <c r="O3533" s="79">
        <f>O3534</f>
        <v>0</v>
      </c>
      <c r="P3533" s="79">
        <f>P3534</f>
        <v>0</v>
      </c>
      <c r="Q3533" s="79">
        <f t="shared" si="8783"/>
        <v>0</v>
      </c>
      <c r="R3533" s="79">
        <f t="shared" si="8784"/>
        <v>0</v>
      </c>
      <c r="S3533" s="79">
        <f>S3534</f>
        <v>0</v>
      </c>
      <c r="T3533" s="79">
        <f>T3534</f>
        <v>0</v>
      </c>
      <c r="U3533" s="79">
        <f t="shared" si="9027"/>
        <v>0</v>
      </c>
      <c r="V3533" s="79">
        <f>V3534</f>
        <v>0</v>
      </c>
      <c r="W3533" s="79">
        <f>W3534</f>
        <v>0</v>
      </c>
      <c r="X3533" s="79">
        <f t="shared" si="9028"/>
        <v>0</v>
      </c>
      <c r="Y3533" s="79">
        <f t="shared" si="9029"/>
        <v>0</v>
      </c>
      <c r="Z3533" s="79">
        <f>Z3534</f>
        <v>0</v>
      </c>
      <c r="AA3533" s="79">
        <f>AA3534</f>
        <v>0</v>
      </c>
      <c r="AB3533" s="79">
        <f t="shared" si="9030"/>
        <v>0</v>
      </c>
      <c r="AC3533" s="79">
        <f>AC3534</f>
        <v>0</v>
      </c>
      <c r="AD3533" s="79">
        <f>AD3534</f>
        <v>0</v>
      </c>
      <c r="AE3533" s="79">
        <f t="shared" si="9031"/>
        <v>0</v>
      </c>
      <c r="AF3533" s="79">
        <f t="shared" si="9032"/>
        <v>0</v>
      </c>
      <c r="AG3533" s="79">
        <f>AG3534</f>
        <v>0</v>
      </c>
      <c r="AH3533" s="79">
        <f>AH3534</f>
        <v>0</v>
      </c>
      <c r="AI3533" s="79">
        <f t="shared" si="9033"/>
        <v>0</v>
      </c>
      <c r="AJ3533" s="79">
        <f>AJ3534</f>
        <v>0</v>
      </c>
      <c r="AK3533" s="79">
        <f>AK3534</f>
        <v>0</v>
      </c>
      <c r="AL3533" s="79">
        <f t="shared" si="9034"/>
        <v>0</v>
      </c>
      <c r="AM3533" s="79">
        <f t="shared" si="9035"/>
        <v>0</v>
      </c>
      <c r="AN3533" s="79">
        <f>AN3534</f>
        <v>0</v>
      </c>
      <c r="AO3533" s="79">
        <f>AO3534</f>
        <v>0</v>
      </c>
      <c r="AP3533" s="79">
        <f t="shared" si="9036"/>
        <v>0</v>
      </c>
      <c r="AQ3533" s="79">
        <f>AQ3534</f>
        <v>0</v>
      </c>
      <c r="AR3533" s="79">
        <f>AR3534</f>
        <v>0</v>
      </c>
      <c r="AS3533" s="79">
        <f t="shared" si="9037"/>
        <v>0</v>
      </c>
      <c r="AT3533" s="79">
        <f t="shared" si="9038"/>
        <v>0</v>
      </c>
      <c r="AU3533" s="98"/>
      <c r="AV3533" s="99"/>
      <c r="AW3533" s="112"/>
      <c r="AX3533" s="112"/>
      <c r="AY3533" s="112"/>
      <c r="AZ3533" s="112"/>
      <c r="BA3533" s="246"/>
      <c r="BB3533" s="166"/>
      <c r="BC3533" s="166"/>
      <c r="BD3533" s="166"/>
      <c r="BE3533" s="166"/>
      <c r="BF3533" s="166"/>
      <c r="BG3533" s="166"/>
      <c r="BH3533" s="166"/>
      <c r="BI3533" s="166"/>
      <c r="BJ3533" s="166"/>
      <c r="BK3533" s="166"/>
      <c r="BL3533" s="166"/>
      <c r="BM3533" s="166"/>
      <c r="BN3533" s="166"/>
      <c r="BO3533" s="166"/>
      <c r="BP3533" s="166"/>
      <c r="BQ3533" s="166"/>
      <c r="BR3533" s="166"/>
      <c r="BS3533" s="166"/>
      <c r="BT3533" s="166"/>
      <c r="BU3533" s="166"/>
      <c r="BV3533" s="166"/>
      <c r="BW3533" s="166"/>
      <c r="BX3533" s="166"/>
      <c r="BY3533" s="166"/>
      <c r="BZ3533" s="166"/>
      <c r="CA3533" s="166"/>
      <c r="CB3533" s="166"/>
      <c r="CC3533" s="166"/>
      <c r="CD3533" s="166"/>
      <c r="CE3533" s="166"/>
      <c r="CF3533" s="166"/>
      <c r="CG3533" s="166"/>
      <c r="CH3533" s="166"/>
      <c r="CI3533" s="166"/>
      <c r="CJ3533" s="166"/>
      <c r="CK3533" s="166"/>
      <c r="CL3533" s="166"/>
      <c r="CM3533" s="166"/>
      <c r="CN3533" s="166"/>
      <c r="CO3533" s="166"/>
      <c r="CP3533" s="166"/>
      <c r="CQ3533" s="166"/>
      <c r="CR3533" s="166"/>
      <c r="CS3533" s="166"/>
      <c r="CT3533" s="166"/>
      <c r="CU3533" s="166"/>
      <c r="CV3533" s="166"/>
      <c r="CW3533" s="166"/>
      <c r="CX3533" s="166"/>
      <c r="CY3533" s="166"/>
      <c r="CZ3533" s="166"/>
      <c r="DA3533" s="166"/>
      <c r="DB3533" s="166"/>
      <c r="DC3533" s="166"/>
      <c r="DD3533" s="166"/>
      <c r="DE3533" s="166"/>
      <c r="DF3533" s="166"/>
      <c r="DG3533" s="166"/>
      <c r="DH3533" s="166"/>
      <c r="DI3533" s="166"/>
      <c r="DJ3533" s="166"/>
      <c r="DK3533" s="166"/>
      <c r="DL3533" s="166"/>
      <c r="DM3533" s="166"/>
      <c r="DN3533" s="166"/>
      <c r="DO3533" s="166"/>
      <c r="DP3533" s="166"/>
      <c r="DQ3533" s="166"/>
      <c r="DR3533" s="166"/>
      <c r="DS3533" s="166"/>
      <c r="DT3533" s="166"/>
      <c r="DU3533" s="166"/>
      <c r="DV3533" s="166"/>
      <c r="DW3533" s="166"/>
      <c r="DX3533" s="166"/>
      <c r="DY3533" s="166"/>
    </row>
    <row r="3534" spans="1:129" s="69" customFormat="1" hidden="1">
      <c r="A3534" s="11"/>
      <c r="B3534" s="4">
        <v>2017</v>
      </c>
      <c r="C3534" s="82">
        <v>8323</v>
      </c>
      <c r="D3534" s="82">
        <v>4</v>
      </c>
      <c r="E3534" s="2">
        <v>7</v>
      </c>
      <c r="F3534" s="2">
        <v>1</v>
      </c>
      <c r="G3534" s="2">
        <v>2000</v>
      </c>
      <c r="H3534" s="2">
        <v>2500</v>
      </c>
      <c r="I3534" s="2">
        <v>251</v>
      </c>
      <c r="J3534" s="83">
        <v>1</v>
      </c>
      <c r="K3534" s="164" t="s">
        <v>85</v>
      </c>
      <c r="L3534" s="85">
        <v>0</v>
      </c>
      <c r="M3534" s="85">
        <v>0</v>
      </c>
      <c r="N3534" s="85">
        <f>L3534+M3534</f>
        <v>0</v>
      </c>
      <c r="O3534" s="85">
        <v>0</v>
      </c>
      <c r="P3534" s="85">
        <v>0</v>
      </c>
      <c r="Q3534" s="85">
        <f>O3534+P3534</f>
        <v>0</v>
      </c>
      <c r="R3534" s="85">
        <v>0</v>
      </c>
      <c r="S3534" s="85">
        <v>0</v>
      </c>
      <c r="T3534" s="85">
        <v>0</v>
      </c>
      <c r="U3534" s="85">
        <f>S3534+T3534</f>
        <v>0</v>
      </c>
      <c r="V3534" s="85">
        <v>0</v>
      </c>
      <c r="W3534" s="85">
        <v>0</v>
      </c>
      <c r="X3534" s="85">
        <f>V3534+W3534</f>
        <v>0</v>
      </c>
      <c r="Y3534" s="85">
        <v>0</v>
      </c>
      <c r="Z3534" s="85">
        <v>0</v>
      </c>
      <c r="AA3534" s="85">
        <v>0</v>
      </c>
      <c r="AB3534" s="85">
        <f>Z3534+AA3534</f>
        <v>0</v>
      </c>
      <c r="AC3534" s="85">
        <v>0</v>
      </c>
      <c r="AD3534" s="85">
        <v>0</v>
      </c>
      <c r="AE3534" s="85">
        <f>AC3534+AD3534</f>
        <v>0</v>
      </c>
      <c r="AF3534" s="85">
        <v>0</v>
      </c>
      <c r="AG3534" s="85">
        <v>0</v>
      </c>
      <c r="AH3534" s="85">
        <v>0</v>
      </c>
      <c r="AI3534" s="85">
        <f>AG3534+AH3534</f>
        <v>0</v>
      </c>
      <c r="AJ3534" s="85">
        <v>0</v>
      </c>
      <c r="AK3534" s="85">
        <v>0</v>
      </c>
      <c r="AL3534" s="85">
        <f>AJ3534+AK3534</f>
        <v>0</v>
      </c>
      <c r="AM3534" s="85">
        <v>0</v>
      </c>
      <c r="AN3534" s="386">
        <f t="shared" ref="AN3534" si="9039">L3534-S3534-Z3534-AG3534</f>
        <v>0</v>
      </c>
      <c r="AO3534" s="386">
        <f t="shared" ref="AO3534" si="9040">M3534-T3534-AA3534-AH3534</f>
        <v>0</v>
      </c>
      <c r="AP3534" s="387">
        <f t="shared" si="9036"/>
        <v>0</v>
      </c>
      <c r="AQ3534" s="386">
        <f t="shared" ref="AQ3534" si="9041">O3534-V3534-AC3534-AJ3534</f>
        <v>0</v>
      </c>
      <c r="AR3534" s="386">
        <f t="shared" ref="AR3534" si="9042">P3534-W3534-AD3534-AK3534</f>
        <v>0</v>
      </c>
      <c r="AS3534" s="387">
        <f t="shared" si="9037"/>
        <v>0</v>
      </c>
      <c r="AT3534" s="387">
        <f t="shared" si="9038"/>
        <v>0</v>
      </c>
      <c r="AU3534" s="86" t="s">
        <v>825</v>
      </c>
      <c r="AV3534" s="87"/>
      <c r="AW3534" s="88"/>
      <c r="AX3534" s="88"/>
      <c r="AY3534" s="88"/>
      <c r="AZ3534" s="88"/>
      <c r="BA3534" s="377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  <c r="BT3534" s="11"/>
      <c r="BU3534" s="11"/>
      <c r="BV3534" s="11"/>
      <c r="BW3534" s="11"/>
      <c r="BX3534" s="11"/>
      <c r="BY3534" s="11"/>
      <c r="BZ3534" s="11"/>
      <c r="CA3534" s="11"/>
      <c r="CB3534" s="11"/>
      <c r="CC3534" s="11"/>
      <c r="CD3534" s="11"/>
      <c r="CE3534" s="11"/>
      <c r="CF3534" s="11"/>
      <c r="CG3534" s="11"/>
      <c r="CH3534" s="11"/>
      <c r="CI3534" s="11"/>
      <c r="CJ3534" s="11"/>
      <c r="CK3534" s="11"/>
      <c r="CL3534" s="11"/>
      <c r="CM3534" s="11"/>
      <c r="CN3534" s="11"/>
      <c r="CO3534" s="11"/>
      <c r="CP3534" s="11"/>
      <c r="CQ3534" s="11"/>
      <c r="CR3534" s="11"/>
      <c r="CS3534" s="11"/>
      <c r="CT3534" s="11"/>
      <c r="CU3534" s="11"/>
      <c r="CV3534" s="11"/>
      <c r="CW3534" s="11"/>
      <c r="CX3534" s="11"/>
      <c r="CY3534" s="11"/>
      <c r="CZ3534" s="11"/>
      <c r="DA3534" s="11"/>
      <c r="DB3534" s="11"/>
      <c r="DC3534" s="11"/>
      <c r="DD3534" s="11"/>
      <c r="DE3534" s="11"/>
      <c r="DF3534" s="11"/>
      <c r="DG3534" s="11"/>
      <c r="DH3534" s="11"/>
      <c r="DI3534" s="11"/>
      <c r="DJ3534" s="11"/>
      <c r="DK3534" s="11"/>
      <c r="DL3534" s="11"/>
      <c r="DM3534" s="11"/>
      <c r="DN3534" s="11"/>
      <c r="DO3534" s="11"/>
      <c r="DP3534" s="11"/>
      <c r="DQ3534" s="11"/>
      <c r="DR3534" s="11"/>
      <c r="DS3534" s="11"/>
      <c r="DT3534" s="11"/>
      <c r="DU3534" s="11"/>
      <c r="DV3534" s="11"/>
      <c r="DW3534" s="11"/>
      <c r="DX3534" s="11"/>
      <c r="DY3534" s="11"/>
    </row>
    <row r="3535" spans="1:129" s="101" customFormat="1" hidden="1">
      <c r="A3535" s="11"/>
      <c r="B3535" s="76">
        <v>2017</v>
      </c>
      <c r="C3535" s="77">
        <v>8323</v>
      </c>
      <c r="D3535" s="77">
        <v>4</v>
      </c>
      <c r="E3535" s="76">
        <v>7</v>
      </c>
      <c r="F3535" s="76">
        <v>1</v>
      </c>
      <c r="G3535" s="76">
        <v>2000</v>
      </c>
      <c r="H3535" s="76">
        <v>2500</v>
      </c>
      <c r="I3535" s="76">
        <v>254</v>
      </c>
      <c r="J3535" s="76"/>
      <c r="K3535" s="78" t="s">
        <v>87</v>
      </c>
      <c r="L3535" s="79">
        <f>SUM(L3536)</f>
        <v>0</v>
      </c>
      <c r="M3535" s="79">
        <f>SUM(M3536)</f>
        <v>0</v>
      </c>
      <c r="N3535" s="79">
        <f t="shared" si="8782"/>
        <v>0</v>
      </c>
      <c r="O3535" s="79">
        <f>SUM(O3536)</f>
        <v>0</v>
      </c>
      <c r="P3535" s="79">
        <f>SUM(P3536)</f>
        <v>0</v>
      </c>
      <c r="Q3535" s="79">
        <f t="shared" si="8783"/>
        <v>0</v>
      </c>
      <c r="R3535" s="79">
        <f t="shared" si="8784"/>
        <v>0</v>
      </c>
      <c r="S3535" s="79">
        <f>SUM(S3536)</f>
        <v>0</v>
      </c>
      <c r="T3535" s="79">
        <f>SUM(T3536)</f>
        <v>0</v>
      </c>
      <c r="U3535" s="79">
        <f t="shared" ref="U3535" si="9043">S3535+T3535</f>
        <v>0</v>
      </c>
      <c r="V3535" s="79">
        <f>SUM(V3536)</f>
        <v>0</v>
      </c>
      <c r="W3535" s="79">
        <f>SUM(W3536)</f>
        <v>0</v>
      </c>
      <c r="X3535" s="79">
        <f t="shared" ref="X3535" si="9044">V3535+W3535</f>
        <v>0</v>
      </c>
      <c r="Y3535" s="79">
        <f t="shared" ref="Y3535" si="9045">U3535+X3535</f>
        <v>0</v>
      </c>
      <c r="Z3535" s="79">
        <f>SUM(Z3536)</f>
        <v>0</v>
      </c>
      <c r="AA3535" s="79">
        <f>SUM(AA3536)</f>
        <v>0</v>
      </c>
      <c r="AB3535" s="79">
        <f t="shared" ref="AB3535" si="9046">Z3535+AA3535</f>
        <v>0</v>
      </c>
      <c r="AC3535" s="79">
        <f>SUM(AC3536)</f>
        <v>0</v>
      </c>
      <c r="AD3535" s="79">
        <f>SUM(AD3536)</f>
        <v>0</v>
      </c>
      <c r="AE3535" s="79">
        <f t="shared" ref="AE3535" si="9047">AC3535+AD3535</f>
        <v>0</v>
      </c>
      <c r="AF3535" s="79">
        <f t="shared" ref="AF3535" si="9048">AB3535+AE3535</f>
        <v>0</v>
      </c>
      <c r="AG3535" s="79">
        <f>SUM(AG3536)</f>
        <v>0</v>
      </c>
      <c r="AH3535" s="79">
        <f>SUM(AH3536)</f>
        <v>0</v>
      </c>
      <c r="AI3535" s="79">
        <f t="shared" ref="AI3535" si="9049">AG3535+AH3535</f>
        <v>0</v>
      </c>
      <c r="AJ3535" s="79">
        <f>SUM(AJ3536)</f>
        <v>0</v>
      </c>
      <c r="AK3535" s="79">
        <f>SUM(AK3536)</f>
        <v>0</v>
      </c>
      <c r="AL3535" s="79">
        <f t="shared" ref="AL3535" si="9050">AJ3535+AK3535</f>
        <v>0</v>
      </c>
      <c r="AM3535" s="79">
        <f t="shared" ref="AM3535" si="9051">AI3535+AL3535</f>
        <v>0</v>
      </c>
      <c r="AN3535" s="79">
        <f>SUM(AN3536)</f>
        <v>0</v>
      </c>
      <c r="AO3535" s="79">
        <f>SUM(AO3536)</f>
        <v>0</v>
      </c>
      <c r="AP3535" s="79">
        <f t="shared" ref="AP3535:AP3536" si="9052">AN3535+AO3535</f>
        <v>0</v>
      </c>
      <c r="AQ3535" s="79">
        <f>SUM(AQ3536)</f>
        <v>0</v>
      </c>
      <c r="AR3535" s="79">
        <f>SUM(AR3536)</f>
        <v>0</v>
      </c>
      <c r="AS3535" s="79">
        <f t="shared" ref="AS3535:AS3536" si="9053">AQ3535+AR3535</f>
        <v>0</v>
      </c>
      <c r="AT3535" s="79">
        <f t="shared" ref="AT3535:AT3536" si="9054">AP3535+AS3535</f>
        <v>0</v>
      </c>
      <c r="AU3535" s="103"/>
      <c r="AV3535" s="149"/>
      <c r="AW3535" s="93"/>
      <c r="AX3535" s="93"/>
      <c r="AY3535" s="93"/>
      <c r="AZ3535" s="93"/>
      <c r="BA3535" s="8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  <c r="BT3535" s="11"/>
      <c r="BU3535" s="11"/>
      <c r="BV3535" s="11"/>
      <c r="BW3535" s="11"/>
      <c r="BX3535" s="11"/>
      <c r="BY3535" s="11"/>
      <c r="BZ3535" s="11"/>
      <c r="CA3535" s="11"/>
      <c r="CB3535" s="11"/>
      <c r="CC3535" s="11"/>
      <c r="CD3535" s="11"/>
      <c r="CE3535" s="11"/>
      <c r="CF3535" s="11"/>
      <c r="CG3535" s="11"/>
      <c r="CH3535" s="11"/>
      <c r="CI3535" s="11"/>
      <c r="CJ3535" s="11"/>
      <c r="CK3535" s="11"/>
      <c r="CL3535" s="11"/>
      <c r="CM3535" s="11"/>
      <c r="CN3535" s="11"/>
      <c r="CO3535" s="11"/>
      <c r="CP3535" s="11"/>
      <c r="CQ3535" s="11"/>
      <c r="CR3535" s="11"/>
      <c r="CS3535" s="11"/>
      <c r="CT3535" s="11"/>
      <c r="CU3535" s="11"/>
      <c r="CV3535" s="11"/>
      <c r="CW3535" s="11"/>
      <c r="CX3535" s="11"/>
      <c r="CY3535" s="11"/>
      <c r="CZ3535" s="11"/>
      <c r="DA3535" s="11"/>
      <c r="DB3535" s="11"/>
      <c r="DC3535" s="11"/>
      <c r="DD3535" s="11"/>
      <c r="DE3535" s="11"/>
      <c r="DF3535" s="11"/>
      <c r="DG3535" s="11"/>
      <c r="DH3535" s="11"/>
      <c r="DI3535" s="11"/>
      <c r="DJ3535" s="11"/>
      <c r="DK3535" s="11"/>
      <c r="DL3535" s="11"/>
      <c r="DM3535" s="11"/>
      <c r="DN3535" s="11"/>
      <c r="DO3535" s="11"/>
      <c r="DP3535" s="11"/>
      <c r="DQ3535" s="11"/>
      <c r="DR3535" s="11"/>
      <c r="DS3535" s="11"/>
      <c r="DT3535" s="11"/>
      <c r="DU3535" s="11"/>
      <c r="DV3535" s="11"/>
      <c r="DW3535" s="11"/>
      <c r="DX3535" s="11"/>
      <c r="DY3535" s="11"/>
    </row>
    <row r="3536" spans="1:129" s="69" customFormat="1" hidden="1">
      <c r="A3536" s="11"/>
      <c r="B3536" s="4">
        <v>2017</v>
      </c>
      <c r="C3536" s="82">
        <v>8323</v>
      </c>
      <c r="D3536" s="82">
        <v>4</v>
      </c>
      <c r="E3536" s="2">
        <v>7</v>
      </c>
      <c r="F3536" s="2">
        <v>1</v>
      </c>
      <c r="G3536" s="2">
        <v>2000</v>
      </c>
      <c r="H3536" s="2">
        <v>2500</v>
      </c>
      <c r="I3536" s="2">
        <v>254</v>
      </c>
      <c r="J3536" s="83">
        <v>1</v>
      </c>
      <c r="K3536" s="95" t="s">
        <v>87</v>
      </c>
      <c r="L3536" s="85">
        <v>0</v>
      </c>
      <c r="M3536" s="85">
        <v>0</v>
      </c>
      <c r="N3536" s="85">
        <f>L3536+M3536</f>
        <v>0</v>
      </c>
      <c r="O3536" s="85">
        <v>0</v>
      </c>
      <c r="P3536" s="85">
        <v>0</v>
      </c>
      <c r="Q3536" s="85">
        <f>O3536+P3536</f>
        <v>0</v>
      </c>
      <c r="R3536" s="85">
        <v>0</v>
      </c>
      <c r="S3536" s="85">
        <v>0</v>
      </c>
      <c r="T3536" s="85">
        <v>0</v>
      </c>
      <c r="U3536" s="85">
        <f>S3536+T3536</f>
        <v>0</v>
      </c>
      <c r="V3536" s="85">
        <v>0</v>
      </c>
      <c r="W3536" s="85">
        <v>0</v>
      </c>
      <c r="X3536" s="85">
        <f>V3536+W3536</f>
        <v>0</v>
      </c>
      <c r="Y3536" s="85">
        <v>0</v>
      </c>
      <c r="Z3536" s="85">
        <v>0</v>
      </c>
      <c r="AA3536" s="85">
        <v>0</v>
      </c>
      <c r="AB3536" s="85">
        <f>Z3536+AA3536</f>
        <v>0</v>
      </c>
      <c r="AC3536" s="85">
        <v>0</v>
      </c>
      <c r="AD3536" s="85">
        <v>0</v>
      </c>
      <c r="AE3536" s="85">
        <f>AC3536+AD3536</f>
        <v>0</v>
      </c>
      <c r="AF3536" s="85">
        <v>0</v>
      </c>
      <c r="AG3536" s="85">
        <v>0</v>
      </c>
      <c r="AH3536" s="85">
        <v>0</v>
      </c>
      <c r="AI3536" s="85">
        <f>AG3536+AH3536</f>
        <v>0</v>
      </c>
      <c r="AJ3536" s="85">
        <v>0</v>
      </c>
      <c r="AK3536" s="85">
        <v>0</v>
      </c>
      <c r="AL3536" s="85">
        <f>AJ3536+AK3536</f>
        <v>0</v>
      </c>
      <c r="AM3536" s="85">
        <v>0</v>
      </c>
      <c r="AN3536" s="386">
        <f t="shared" ref="AN3536" si="9055">L3536-S3536-Z3536-AG3536</f>
        <v>0</v>
      </c>
      <c r="AO3536" s="386">
        <f t="shared" ref="AO3536" si="9056">M3536-T3536-AA3536-AH3536</f>
        <v>0</v>
      </c>
      <c r="AP3536" s="387">
        <f t="shared" si="9052"/>
        <v>0</v>
      </c>
      <c r="AQ3536" s="386">
        <f t="shared" ref="AQ3536" si="9057">O3536-V3536-AC3536-AJ3536</f>
        <v>0</v>
      </c>
      <c r="AR3536" s="386">
        <f t="shared" ref="AR3536" si="9058">P3536-W3536-AD3536-AK3536</f>
        <v>0</v>
      </c>
      <c r="AS3536" s="387">
        <f t="shared" si="9053"/>
        <v>0</v>
      </c>
      <c r="AT3536" s="387">
        <f t="shared" si="9054"/>
        <v>0</v>
      </c>
      <c r="AU3536" s="86" t="s">
        <v>82</v>
      </c>
      <c r="AV3536" s="87"/>
      <c r="AW3536" s="88"/>
      <c r="AX3536" s="88"/>
      <c r="AY3536" s="88"/>
      <c r="AZ3536" s="88"/>
      <c r="BA3536" s="377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  <c r="BT3536" s="11"/>
      <c r="BU3536" s="11"/>
      <c r="BV3536" s="11"/>
      <c r="BW3536" s="11"/>
      <c r="BX3536" s="11"/>
      <c r="BY3536" s="11"/>
      <c r="BZ3536" s="11"/>
      <c r="CA3536" s="11"/>
      <c r="CB3536" s="11"/>
      <c r="CC3536" s="11"/>
      <c r="CD3536" s="11"/>
      <c r="CE3536" s="11"/>
      <c r="CF3536" s="11"/>
      <c r="CG3536" s="11"/>
      <c r="CH3536" s="11"/>
      <c r="CI3536" s="11"/>
      <c r="CJ3536" s="11"/>
      <c r="CK3536" s="11"/>
      <c r="CL3536" s="11"/>
      <c r="CM3536" s="11"/>
      <c r="CN3536" s="11"/>
      <c r="CO3536" s="11"/>
      <c r="CP3536" s="11"/>
      <c r="CQ3536" s="11"/>
      <c r="CR3536" s="11"/>
      <c r="CS3536" s="11"/>
      <c r="CT3536" s="11"/>
      <c r="CU3536" s="11"/>
      <c r="CV3536" s="11"/>
      <c r="CW3536" s="11"/>
      <c r="CX3536" s="11"/>
      <c r="CY3536" s="11"/>
      <c r="CZ3536" s="11"/>
      <c r="DA3536" s="11"/>
      <c r="DB3536" s="11"/>
      <c r="DC3536" s="11"/>
      <c r="DD3536" s="11"/>
      <c r="DE3536" s="11"/>
      <c r="DF3536" s="11"/>
      <c r="DG3536" s="11"/>
      <c r="DH3536" s="11"/>
      <c r="DI3536" s="11"/>
      <c r="DJ3536" s="11"/>
      <c r="DK3536" s="11"/>
      <c r="DL3536" s="11"/>
      <c r="DM3536" s="11"/>
      <c r="DN3536" s="11"/>
      <c r="DO3536" s="11"/>
      <c r="DP3536" s="11"/>
      <c r="DQ3536" s="11"/>
      <c r="DR3536" s="11"/>
      <c r="DS3536" s="11"/>
      <c r="DT3536" s="11"/>
      <c r="DU3536" s="11"/>
      <c r="DV3536" s="11"/>
      <c r="DW3536" s="11"/>
      <c r="DX3536" s="11"/>
      <c r="DY3536" s="11"/>
    </row>
    <row r="3537" spans="1:129" s="101" customFormat="1" hidden="1">
      <c r="A3537" s="11"/>
      <c r="B3537" s="76">
        <v>2017</v>
      </c>
      <c r="C3537" s="77">
        <v>8323</v>
      </c>
      <c r="D3537" s="77">
        <v>4</v>
      </c>
      <c r="E3537" s="76">
        <v>7</v>
      </c>
      <c r="F3537" s="76">
        <v>1</v>
      </c>
      <c r="G3537" s="76">
        <v>2000</v>
      </c>
      <c r="H3537" s="76">
        <v>2500</v>
      </c>
      <c r="I3537" s="76">
        <v>255</v>
      </c>
      <c r="J3537" s="76"/>
      <c r="K3537" s="78" t="s">
        <v>88</v>
      </c>
      <c r="L3537" s="79">
        <f>SUM(L3538)</f>
        <v>0</v>
      </c>
      <c r="M3537" s="79">
        <f>SUM(M3538)</f>
        <v>0</v>
      </c>
      <c r="N3537" s="79">
        <f t="shared" si="8782"/>
        <v>0</v>
      </c>
      <c r="O3537" s="79">
        <f>SUM(O3538)</f>
        <v>0</v>
      </c>
      <c r="P3537" s="79">
        <f>SUM(P3538)</f>
        <v>0</v>
      </c>
      <c r="Q3537" s="79">
        <f t="shared" si="8783"/>
        <v>0</v>
      </c>
      <c r="R3537" s="79">
        <f t="shared" si="8784"/>
        <v>0</v>
      </c>
      <c r="S3537" s="79">
        <f>SUM(S3538)</f>
        <v>0</v>
      </c>
      <c r="T3537" s="79">
        <f>SUM(T3538)</f>
        <v>0</v>
      </c>
      <c r="U3537" s="79">
        <f t="shared" ref="U3537" si="9059">S3537+T3537</f>
        <v>0</v>
      </c>
      <c r="V3537" s="79">
        <f>SUM(V3538)</f>
        <v>0</v>
      </c>
      <c r="W3537" s="79">
        <f>SUM(W3538)</f>
        <v>0</v>
      </c>
      <c r="X3537" s="79">
        <f t="shared" ref="X3537" si="9060">V3537+W3537</f>
        <v>0</v>
      </c>
      <c r="Y3537" s="79">
        <f t="shared" ref="Y3537" si="9061">U3537+X3537</f>
        <v>0</v>
      </c>
      <c r="Z3537" s="79">
        <f>SUM(Z3538)</f>
        <v>0</v>
      </c>
      <c r="AA3537" s="79">
        <f>SUM(AA3538)</f>
        <v>0</v>
      </c>
      <c r="AB3537" s="79">
        <f t="shared" ref="AB3537" si="9062">Z3537+AA3537</f>
        <v>0</v>
      </c>
      <c r="AC3537" s="79">
        <f>SUM(AC3538)</f>
        <v>0</v>
      </c>
      <c r="AD3537" s="79">
        <f>SUM(AD3538)</f>
        <v>0</v>
      </c>
      <c r="AE3537" s="79">
        <f t="shared" ref="AE3537" si="9063">AC3537+AD3537</f>
        <v>0</v>
      </c>
      <c r="AF3537" s="79">
        <f t="shared" ref="AF3537" si="9064">AB3537+AE3537</f>
        <v>0</v>
      </c>
      <c r="AG3537" s="79">
        <f>SUM(AG3538)</f>
        <v>0</v>
      </c>
      <c r="AH3537" s="79">
        <f>SUM(AH3538)</f>
        <v>0</v>
      </c>
      <c r="AI3537" s="79">
        <f t="shared" ref="AI3537" si="9065">AG3537+AH3537</f>
        <v>0</v>
      </c>
      <c r="AJ3537" s="79">
        <f>SUM(AJ3538)</f>
        <v>0</v>
      </c>
      <c r="AK3537" s="79">
        <f>SUM(AK3538)</f>
        <v>0</v>
      </c>
      <c r="AL3537" s="79">
        <f t="shared" ref="AL3537" si="9066">AJ3537+AK3537</f>
        <v>0</v>
      </c>
      <c r="AM3537" s="79">
        <f t="shared" ref="AM3537" si="9067">AI3537+AL3537</f>
        <v>0</v>
      </c>
      <c r="AN3537" s="79">
        <f>SUM(AN3538)</f>
        <v>0</v>
      </c>
      <c r="AO3537" s="79">
        <f>SUM(AO3538)</f>
        <v>0</v>
      </c>
      <c r="AP3537" s="79">
        <f t="shared" ref="AP3537:AP3538" si="9068">AN3537+AO3537</f>
        <v>0</v>
      </c>
      <c r="AQ3537" s="79">
        <f>SUM(AQ3538)</f>
        <v>0</v>
      </c>
      <c r="AR3537" s="79">
        <f>SUM(AR3538)</f>
        <v>0</v>
      </c>
      <c r="AS3537" s="79">
        <f t="shared" ref="AS3537:AS3538" si="9069">AQ3537+AR3537</f>
        <v>0</v>
      </c>
      <c r="AT3537" s="79">
        <f t="shared" ref="AT3537:AT3538" si="9070">AP3537+AS3537</f>
        <v>0</v>
      </c>
      <c r="AU3537" s="79"/>
      <c r="AV3537" s="80"/>
      <c r="AW3537" s="93"/>
      <c r="AX3537" s="93"/>
      <c r="AY3537" s="93"/>
      <c r="AZ3537" s="93"/>
      <c r="BA3537" s="8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  <c r="BT3537" s="11"/>
      <c r="BU3537" s="11"/>
      <c r="BV3537" s="11"/>
      <c r="BW3537" s="11"/>
      <c r="BX3537" s="11"/>
      <c r="BY3537" s="11"/>
      <c r="BZ3537" s="11"/>
      <c r="CA3537" s="11"/>
      <c r="CB3537" s="11"/>
      <c r="CC3537" s="11"/>
      <c r="CD3537" s="11"/>
      <c r="CE3537" s="11"/>
      <c r="CF3537" s="11"/>
      <c r="CG3537" s="11"/>
      <c r="CH3537" s="11"/>
      <c r="CI3537" s="11"/>
      <c r="CJ3537" s="11"/>
      <c r="CK3537" s="11"/>
      <c r="CL3537" s="11"/>
      <c r="CM3537" s="11"/>
      <c r="CN3537" s="11"/>
      <c r="CO3537" s="11"/>
      <c r="CP3537" s="11"/>
      <c r="CQ3537" s="11"/>
      <c r="CR3537" s="11"/>
      <c r="CS3537" s="11"/>
      <c r="CT3537" s="11"/>
      <c r="CU3537" s="11"/>
      <c r="CV3537" s="11"/>
      <c r="CW3537" s="11"/>
      <c r="CX3537" s="11"/>
      <c r="CY3537" s="11"/>
      <c r="CZ3537" s="11"/>
      <c r="DA3537" s="11"/>
      <c r="DB3537" s="11"/>
      <c r="DC3537" s="11"/>
      <c r="DD3537" s="11"/>
      <c r="DE3537" s="11"/>
      <c r="DF3537" s="11"/>
      <c r="DG3537" s="11"/>
      <c r="DH3537" s="11"/>
      <c r="DI3537" s="11"/>
      <c r="DJ3537" s="11"/>
      <c r="DK3537" s="11"/>
      <c r="DL3537" s="11"/>
      <c r="DM3537" s="11"/>
      <c r="DN3537" s="11"/>
      <c r="DO3537" s="11"/>
      <c r="DP3537" s="11"/>
      <c r="DQ3537" s="11"/>
      <c r="DR3537" s="11"/>
      <c r="DS3537" s="11"/>
      <c r="DT3537" s="11"/>
      <c r="DU3537" s="11"/>
      <c r="DV3537" s="11"/>
      <c r="DW3537" s="11"/>
      <c r="DX3537" s="11"/>
      <c r="DY3537" s="11"/>
    </row>
    <row r="3538" spans="1:129" s="69" customFormat="1" hidden="1">
      <c r="A3538" s="11"/>
      <c r="B3538" s="4">
        <v>2017</v>
      </c>
      <c r="C3538" s="82">
        <v>8323</v>
      </c>
      <c r="D3538" s="82">
        <v>4</v>
      </c>
      <c r="E3538" s="2">
        <v>7</v>
      </c>
      <c r="F3538" s="2">
        <v>1</v>
      </c>
      <c r="G3538" s="2">
        <v>2000</v>
      </c>
      <c r="H3538" s="2">
        <v>2500</v>
      </c>
      <c r="I3538" s="2">
        <v>255</v>
      </c>
      <c r="J3538" s="83">
        <v>1</v>
      </c>
      <c r="K3538" s="95" t="s">
        <v>88</v>
      </c>
      <c r="L3538" s="85">
        <v>0</v>
      </c>
      <c r="M3538" s="85">
        <v>0</v>
      </c>
      <c r="N3538" s="85">
        <f>L3538+M3538</f>
        <v>0</v>
      </c>
      <c r="O3538" s="85">
        <v>0</v>
      </c>
      <c r="P3538" s="85">
        <v>0</v>
      </c>
      <c r="Q3538" s="85">
        <f>O3538+P3538</f>
        <v>0</v>
      </c>
      <c r="R3538" s="85">
        <v>0</v>
      </c>
      <c r="S3538" s="85">
        <v>0</v>
      </c>
      <c r="T3538" s="85">
        <v>0</v>
      </c>
      <c r="U3538" s="85">
        <f>S3538+T3538</f>
        <v>0</v>
      </c>
      <c r="V3538" s="85">
        <v>0</v>
      </c>
      <c r="W3538" s="85">
        <v>0</v>
      </c>
      <c r="X3538" s="85">
        <f>V3538+W3538</f>
        <v>0</v>
      </c>
      <c r="Y3538" s="85">
        <v>0</v>
      </c>
      <c r="Z3538" s="85">
        <v>0</v>
      </c>
      <c r="AA3538" s="85">
        <v>0</v>
      </c>
      <c r="AB3538" s="85">
        <f>Z3538+AA3538</f>
        <v>0</v>
      </c>
      <c r="AC3538" s="85">
        <v>0</v>
      </c>
      <c r="AD3538" s="85">
        <v>0</v>
      </c>
      <c r="AE3538" s="85">
        <f>AC3538+AD3538</f>
        <v>0</v>
      </c>
      <c r="AF3538" s="85">
        <v>0</v>
      </c>
      <c r="AG3538" s="85">
        <v>0</v>
      </c>
      <c r="AH3538" s="85">
        <v>0</v>
      </c>
      <c r="AI3538" s="85">
        <f>AG3538+AH3538</f>
        <v>0</v>
      </c>
      <c r="AJ3538" s="85">
        <v>0</v>
      </c>
      <c r="AK3538" s="85">
        <v>0</v>
      </c>
      <c r="AL3538" s="85">
        <f>AJ3538+AK3538</f>
        <v>0</v>
      </c>
      <c r="AM3538" s="85">
        <v>0</v>
      </c>
      <c r="AN3538" s="386">
        <f t="shared" ref="AN3538" si="9071">L3538-S3538-Z3538-AG3538</f>
        <v>0</v>
      </c>
      <c r="AO3538" s="386">
        <f t="shared" ref="AO3538" si="9072">M3538-T3538-AA3538-AH3538</f>
        <v>0</v>
      </c>
      <c r="AP3538" s="387">
        <f t="shared" si="9068"/>
        <v>0</v>
      </c>
      <c r="AQ3538" s="386">
        <f t="shared" ref="AQ3538" si="9073">O3538-V3538-AC3538-AJ3538</f>
        <v>0</v>
      </c>
      <c r="AR3538" s="386">
        <f t="shared" ref="AR3538" si="9074">P3538-W3538-AD3538-AK3538</f>
        <v>0</v>
      </c>
      <c r="AS3538" s="387">
        <f t="shared" si="9069"/>
        <v>0</v>
      </c>
      <c r="AT3538" s="387">
        <f t="shared" si="9070"/>
        <v>0</v>
      </c>
      <c r="AU3538" s="86" t="s">
        <v>82</v>
      </c>
      <c r="AV3538" s="87"/>
      <c r="AW3538" s="88"/>
      <c r="AX3538" s="88"/>
      <c r="AY3538" s="88"/>
      <c r="AZ3538" s="88"/>
      <c r="BA3538" s="377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  <c r="BT3538" s="11"/>
      <c r="BU3538" s="11"/>
      <c r="BV3538" s="11"/>
      <c r="BW3538" s="11"/>
      <c r="BX3538" s="11"/>
      <c r="BY3538" s="11"/>
      <c r="BZ3538" s="11"/>
      <c r="CA3538" s="11"/>
      <c r="CB3538" s="11"/>
      <c r="CC3538" s="11"/>
      <c r="CD3538" s="11"/>
      <c r="CE3538" s="11"/>
      <c r="CF3538" s="11"/>
      <c r="CG3538" s="11"/>
      <c r="CH3538" s="11"/>
      <c r="CI3538" s="11"/>
      <c r="CJ3538" s="11"/>
      <c r="CK3538" s="11"/>
      <c r="CL3538" s="11"/>
      <c r="CM3538" s="11"/>
      <c r="CN3538" s="11"/>
      <c r="CO3538" s="11"/>
      <c r="CP3538" s="11"/>
      <c r="CQ3538" s="11"/>
      <c r="CR3538" s="11"/>
      <c r="CS3538" s="11"/>
      <c r="CT3538" s="11"/>
      <c r="CU3538" s="11"/>
      <c r="CV3538" s="11"/>
      <c r="CW3538" s="11"/>
      <c r="CX3538" s="11"/>
      <c r="CY3538" s="11"/>
      <c r="CZ3538" s="11"/>
      <c r="DA3538" s="11"/>
      <c r="DB3538" s="11"/>
      <c r="DC3538" s="11"/>
      <c r="DD3538" s="11"/>
      <c r="DE3538" s="11"/>
      <c r="DF3538" s="11"/>
      <c r="DG3538" s="11"/>
      <c r="DH3538" s="11"/>
      <c r="DI3538" s="11"/>
      <c r="DJ3538" s="11"/>
      <c r="DK3538" s="11"/>
      <c r="DL3538" s="11"/>
      <c r="DM3538" s="11"/>
      <c r="DN3538" s="11"/>
      <c r="DO3538" s="11"/>
      <c r="DP3538" s="11"/>
      <c r="DQ3538" s="11"/>
      <c r="DR3538" s="11"/>
      <c r="DS3538" s="11"/>
      <c r="DT3538" s="11"/>
      <c r="DU3538" s="11"/>
      <c r="DV3538" s="11"/>
      <c r="DW3538" s="11"/>
      <c r="DX3538" s="11"/>
      <c r="DY3538" s="11"/>
    </row>
    <row r="3539" spans="1:129" s="92" customFormat="1" hidden="1">
      <c r="A3539" s="11"/>
      <c r="B3539" s="70">
        <v>2017</v>
      </c>
      <c r="C3539" s="71">
        <v>8323</v>
      </c>
      <c r="D3539" s="71">
        <v>4</v>
      </c>
      <c r="E3539" s="70">
        <v>7</v>
      </c>
      <c r="F3539" s="70">
        <v>1</v>
      </c>
      <c r="G3539" s="70">
        <v>2000</v>
      </c>
      <c r="H3539" s="70">
        <v>2900</v>
      </c>
      <c r="I3539" s="70"/>
      <c r="J3539" s="70"/>
      <c r="K3539" s="72" t="s">
        <v>216</v>
      </c>
      <c r="L3539" s="73">
        <f>L3540+L3542</f>
        <v>0</v>
      </c>
      <c r="M3539" s="73">
        <f t="shared" ref="M3539:R3539" si="9075">M3540+M3542</f>
        <v>0</v>
      </c>
      <c r="N3539" s="73">
        <f t="shared" si="9075"/>
        <v>0</v>
      </c>
      <c r="O3539" s="73">
        <f t="shared" si="9075"/>
        <v>0</v>
      </c>
      <c r="P3539" s="73">
        <f t="shared" si="9075"/>
        <v>0</v>
      </c>
      <c r="Q3539" s="73">
        <f t="shared" si="9075"/>
        <v>0</v>
      </c>
      <c r="R3539" s="73">
        <f t="shared" si="9075"/>
        <v>0</v>
      </c>
      <c r="S3539" s="73">
        <f>S3540+S3542</f>
        <v>0</v>
      </c>
      <c r="T3539" s="73">
        <f t="shared" ref="T3539:Y3539" si="9076">T3540+T3542</f>
        <v>0</v>
      </c>
      <c r="U3539" s="73">
        <f t="shared" si="9076"/>
        <v>0</v>
      </c>
      <c r="V3539" s="73">
        <f t="shared" si="9076"/>
        <v>0</v>
      </c>
      <c r="W3539" s="73">
        <f t="shared" si="9076"/>
        <v>0</v>
      </c>
      <c r="X3539" s="73">
        <f t="shared" si="9076"/>
        <v>0</v>
      </c>
      <c r="Y3539" s="73">
        <f t="shared" si="9076"/>
        <v>0</v>
      </c>
      <c r="Z3539" s="73">
        <f>Z3540+Z3542</f>
        <v>0</v>
      </c>
      <c r="AA3539" s="73">
        <f t="shared" ref="AA3539:AF3539" si="9077">AA3540+AA3542</f>
        <v>0</v>
      </c>
      <c r="AB3539" s="73">
        <f t="shared" si="9077"/>
        <v>0</v>
      </c>
      <c r="AC3539" s="73">
        <f t="shared" si="9077"/>
        <v>0</v>
      </c>
      <c r="AD3539" s="73">
        <f t="shared" si="9077"/>
        <v>0</v>
      </c>
      <c r="AE3539" s="73">
        <f t="shared" si="9077"/>
        <v>0</v>
      </c>
      <c r="AF3539" s="73">
        <f t="shared" si="9077"/>
        <v>0</v>
      </c>
      <c r="AG3539" s="73">
        <f>AG3540+AG3542</f>
        <v>0</v>
      </c>
      <c r="AH3539" s="73">
        <f t="shared" ref="AH3539:AM3539" si="9078">AH3540+AH3542</f>
        <v>0</v>
      </c>
      <c r="AI3539" s="73">
        <f t="shared" si="9078"/>
        <v>0</v>
      </c>
      <c r="AJ3539" s="73">
        <f t="shared" si="9078"/>
        <v>0</v>
      </c>
      <c r="AK3539" s="73">
        <f t="shared" si="9078"/>
        <v>0</v>
      </c>
      <c r="AL3539" s="73">
        <f t="shared" si="9078"/>
        <v>0</v>
      </c>
      <c r="AM3539" s="73">
        <f t="shared" si="9078"/>
        <v>0</v>
      </c>
      <c r="AN3539" s="73">
        <f>AN3540+AN3542</f>
        <v>0</v>
      </c>
      <c r="AO3539" s="73">
        <f t="shared" ref="AO3539:AT3539" si="9079">AO3540+AO3542</f>
        <v>0</v>
      </c>
      <c r="AP3539" s="73">
        <f t="shared" si="9079"/>
        <v>0</v>
      </c>
      <c r="AQ3539" s="73">
        <f t="shared" si="9079"/>
        <v>0</v>
      </c>
      <c r="AR3539" s="73">
        <f t="shared" si="9079"/>
        <v>0</v>
      </c>
      <c r="AS3539" s="73">
        <f t="shared" si="9079"/>
        <v>0</v>
      </c>
      <c r="AT3539" s="73">
        <f t="shared" si="9079"/>
        <v>0</v>
      </c>
      <c r="AU3539" s="73"/>
      <c r="AV3539" s="74"/>
      <c r="AW3539" s="91"/>
      <c r="AX3539" s="91"/>
      <c r="AY3539" s="91"/>
      <c r="AZ3539" s="91"/>
      <c r="BA3539" s="75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  <c r="BT3539" s="11"/>
      <c r="BU3539" s="11"/>
      <c r="BV3539" s="11"/>
      <c r="BW3539" s="11"/>
      <c r="BX3539" s="11"/>
      <c r="BY3539" s="11"/>
      <c r="BZ3539" s="11"/>
      <c r="CA3539" s="11"/>
      <c r="CB3539" s="11"/>
      <c r="CC3539" s="11"/>
      <c r="CD3539" s="11"/>
      <c r="CE3539" s="11"/>
      <c r="CF3539" s="11"/>
      <c r="CG3539" s="11"/>
      <c r="CH3539" s="11"/>
      <c r="CI3539" s="11"/>
      <c r="CJ3539" s="11"/>
      <c r="CK3539" s="11"/>
      <c r="CL3539" s="11"/>
      <c r="CM3539" s="11"/>
      <c r="CN3539" s="11"/>
      <c r="CO3539" s="11"/>
      <c r="CP3539" s="11"/>
      <c r="CQ3539" s="11"/>
      <c r="CR3539" s="11"/>
      <c r="CS3539" s="11"/>
      <c r="CT3539" s="11"/>
      <c r="CU3539" s="11"/>
      <c r="CV3539" s="11"/>
      <c r="CW3539" s="11"/>
      <c r="CX3539" s="11"/>
      <c r="CY3539" s="11"/>
      <c r="CZ3539" s="11"/>
      <c r="DA3539" s="11"/>
      <c r="DB3539" s="11"/>
      <c r="DC3539" s="11"/>
      <c r="DD3539" s="11"/>
      <c r="DE3539" s="11"/>
      <c r="DF3539" s="11"/>
      <c r="DG3539" s="11"/>
      <c r="DH3539" s="11"/>
      <c r="DI3539" s="11"/>
      <c r="DJ3539" s="11"/>
      <c r="DK3539" s="11"/>
      <c r="DL3539" s="11"/>
      <c r="DM3539" s="11"/>
      <c r="DN3539" s="11"/>
      <c r="DO3539" s="11"/>
      <c r="DP3539" s="11"/>
      <c r="DQ3539" s="11"/>
      <c r="DR3539" s="11"/>
      <c r="DS3539" s="11"/>
      <c r="DT3539" s="11"/>
      <c r="DU3539" s="11"/>
      <c r="DV3539" s="11"/>
      <c r="DW3539" s="11"/>
      <c r="DX3539" s="11"/>
      <c r="DY3539" s="11"/>
    </row>
    <row r="3540" spans="1:129" s="101" customFormat="1" hidden="1">
      <c r="A3540" s="11"/>
      <c r="B3540" s="76">
        <v>2017</v>
      </c>
      <c r="C3540" s="77">
        <v>8323</v>
      </c>
      <c r="D3540" s="77">
        <v>4</v>
      </c>
      <c r="E3540" s="76">
        <v>7</v>
      </c>
      <c r="F3540" s="76">
        <v>1</v>
      </c>
      <c r="G3540" s="76">
        <v>2000</v>
      </c>
      <c r="H3540" s="76">
        <v>2900</v>
      </c>
      <c r="I3540" s="76">
        <v>291</v>
      </c>
      <c r="J3540" s="76"/>
      <c r="K3540" s="78" t="s">
        <v>217</v>
      </c>
      <c r="L3540" s="79">
        <f>L3541</f>
        <v>0</v>
      </c>
      <c r="M3540" s="79">
        <f>M3541</f>
        <v>0</v>
      </c>
      <c r="N3540" s="79">
        <f t="shared" si="8782"/>
        <v>0</v>
      </c>
      <c r="O3540" s="79">
        <f>O3541</f>
        <v>0</v>
      </c>
      <c r="P3540" s="79">
        <f>P3541</f>
        <v>0</v>
      </c>
      <c r="Q3540" s="79">
        <f t="shared" ref="Q3540:Q3603" si="9080">O3540+P3540</f>
        <v>0</v>
      </c>
      <c r="R3540" s="79">
        <f t="shared" ref="R3540:R3599" si="9081">N3540+Q3540</f>
        <v>0</v>
      </c>
      <c r="S3540" s="79">
        <f>S3541</f>
        <v>0</v>
      </c>
      <c r="T3540" s="79">
        <f>T3541</f>
        <v>0</v>
      </c>
      <c r="U3540" s="79">
        <f t="shared" ref="U3540" si="9082">S3540+T3540</f>
        <v>0</v>
      </c>
      <c r="V3540" s="79">
        <f>V3541</f>
        <v>0</v>
      </c>
      <c r="W3540" s="79">
        <f>W3541</f>
        <v>0</v>
      </c>
      <c r="X3540" s="79">
        <f t="shared" ref="X3540" si="9083">V3540+W3540</f>
        <v>0</v>
      </c>
      <c r="Y3540" s="79">
        <f t="shared" ref="Y3540" si="9084">U3540+X3540</f>
        <v>0</v>
      </c>
      <c r="Z3540" s="79">
        <f>Z3541</f>
        <v>0</v>
      </c>
      <c r="AA3540" s="79">
        <f>AA3541</f>
        <v>0</v>
      </c>
      <c r="AB3540" s="79">
        <f t="shared" ref="AB3540" si="9085">Z3540+AA3540</f>
        <v>0</v>
      </c>
      <c r="AC3540" s="79">
        <f>AC3541</f>
        <v>0</v>
      </c>
      <c r="AD3540" s="79">
        <f>AD3541</f>
        <v>0</v>
      </c>
      <c r="AE3540" s="79">
        <f t="shared" ref="AE3540" si="9086">AC3540+AD3540</f>
        <v>0</v>
      </c>
      <c r="AF3540" s="79">
        <f t="shared" ref="AF3540" si="9087">AB3540+AE3540</f>
        <v>0</v>
      </c>
      <c r="AG3540" s="79">
        <f>AG3541</f>
        <v>0</v>
      </c>
      <c r="AH3540" s="79">
        <f>AH3541</f>
        <v>0</v>
      </c>
      <c r="AI3540" s="79">
        <f t="shared" ref="AI3540" si="9088">AG3540+AH3540</f>
        <v>0</v>
      </c>
      <c r="AJ3540" s="79">
        <f>AJ3541</f>
        <v>0</v>
      </c>
      <c r="AK3540" s="79">
        <f>AK3541</f>
        <v>0</v>
      </c>
      <c r="AL3540" s="79">
        <f t="shared" ref="AL3540" si="9089">AJ3540+AK3540</f>
        <v>0</v>
      </c>
      <c r="AM3540" s="79">
        <f t="shared" ref="AM3540" si="9090">AI3540+AL3540</f>
        <v>0</v>
      </c>
      <c r="AN3540" s="79">
        <f>AN3541</f>
        <v>0</v>
      </c>
      <c r="AO3540" s="79">
        <f>AO3541</f>
        <v>0</v>
      </c>
      <c r="AP3540" s="79">
        <f t="shared" ref="AP3540:AP3541" si="9091">AN3540+AO3540</f>
        <v>0</v>
      </c>
      <c r="AQ3540" s="79">
        <f>AQ3541</f>
        <v>0</v>
      </c>
      <c r="AR3540" s="79">
        <f>AR3541</f>
        <v>0</v>
      </c>
      <c r="AS3540" s="79">
        <f t="shared" ref="AS3540:AS3541" si="9092">AQ3540+AR3540</f>
        <v>0</v>
      </c>
      <c r="AT3540" s="79">
        <f t="shared" ref="AT3540:AT3541" si="9093">AP3540+AS3540</f>
        <v>0</v>
      </c>
      <c r="AU3540" s="79"/>
      <c r="AV3540" s="80"/>
      <c r="AW3540" s="93"/>
      <c r="AX3540" s="93"/>
      <c r="AY3540" s="93"/>
      <c r="AZ3540" s="93"/>
      <c r="BA3540" s="8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  <c r="BT3540" s="11"/>
      <c r="BU3540" s="11"/>
      <c r="BV3540" s="11"/>
      <c r="BW3540" s="11"/>
      <c r="BX3540" s="11"/>
      <c r="BY3540" s="11"/>
      <c r="BZ3540" s="11"/>
      <c r="CA3540" s="11"/>
      <c r="CB3540" s="11"/>
      <c r="CC3540" s="11"/>
      <c r="CD3540" s="11"/>
      <c r="CE3540" s="11"/>
      <c r="CF3540" s="11"/>
      <c r="CG3540" s="11"/>
      <c r="CH3540" s="11"/>
      <c r="CI3540" s="11"/>
      <c r="CJ3540" s="11"/>
      <c r="CK3540" s="11"/>
      <c r="CL3540" s="11"/>
      <c r="CM3540" s="11"/>
      <c r="CN3540" s="11"/>
      <c r="CO3540" s="11"/>
      <c r="CP3540" s="11"/>
      <c r="CQ3540" s="11"/>
      <c r="CR3540" s="11"/>
      <c r="CS3540" s="11"/>
      <c r="CT3540" s="11"/>
      <c r="CU3540" s="11"/>
      <c r="CV3540" s="11"/>
      <c r="CW3540" s="11"/>
      <c r="CX3540" s="11"/>
      <c r="CY3540" s="11"/>
      <c r="CZ3540" s="11"/>
      <c r="DA3540" s="11"/>
      <c r="DB3540" s="11"/>
      <c r="DC3540" s="11"/>
      <c r="DD3540" s="11"/>
      <c r="DE3540" s="11"/>
      <c r="DF3540" s="11"/>
      <c r="DG3540" s="11"/>
      <c r="DH3540" s="11"/>
      <c r="DI3540" s="11"/>
      <c r="DJ3540" s="11"/>
      <c r="DK3540" s="11"/>
      <c r="DL3540" s="11"/>
      <c r="DM3540" s="11"/>
      <c r="DN3540" s="11"/>
      <c r="DO3540" s="11"/>
      <c r="DP3540" s="11"/>
      <c r="DQ3540" s="11"/>
      <c r="DR3540" s="11"/>
      <c r="DS3540" s="11"/>
      <c r="DT3540" s="11"/>
      <c r="DU3540" s="11"/>
      <c r="DV3540" s="11"/>
      <c r="DW3540" s="11"/>
      <c r="DX3540" s="11"/>
      <c r="DY3540" s="11"/>
    </row>
    <row r="3541" spans="1:129" s="69" customFormat="1" hidden="1">
      <c r="A3541" s="11"/>
      <c r="B3541" s="4">
        <v>2017</v>
      </c>
      <c r="C3541" s="82">
        <v>8323</v>
      </c>
      <c r="D3541" s="82">
        <v>4</v>
      </c>
      <c r="E3541" s="2">
        <v>7</v>
      </c>
      <c r="F3541" s="2">
        <v>1</v>
      </c>
      <c r="G3541" s="2">
        <v>2000</v>
      </c>
      <c r="H3541" s="2">
        <v>2900</v>
      </c>
      <c r="I3541" s="2">
        <v>291</v>
      </c>
      <c r="J3541" s="83">
        <v>1</v>
      </c>
      <c r="K3541" s="95" t="s">
        <v>217</v>
      </c>
      <c r="L3541" s="85">
        <v>0</v>
      </c>
      <c r="M3541" s="85">
        <v>0</v>
      </c>
      <c r="N3541" s="85">
        <f>L3541+M3541</f>
        <v>0</v>
      </c>
      <c r="O3541" s="85">
        <v>0</v>
      </c>
      <c r="P3541" s="85">
        <v>0</v>
      </c>
      <c r="Q3541" s="85">
        <f>O3541+P3541</f>
        <v>0</v>
      </c>
      <c r="R3541" s="85">
        <v>0</v>
      </c>
      <c r="S3541" s="85">
        <v>0</v>
      </c>
      <c r="T3541" s="85">
        <v>0</v>
      </c>
      <c r="U3541" s="85">
        <f>S3541+T3541</f>
        <v>0</v>
      </c>
      <c r="V3541" s="85">
        <v>0</v>
      </c>
      <c r="W3541" s="85">
        <v>0</v>
      </c>
      <c r="X3541" s="85">
        <f>V3541+W3541</f>
        <v>0</v>
      </c>
      <c r="Y3541" s="85">
        <v>0</v>
      </c>
      <c r="Z3541" s="85">
        <v>0</v>
      </c>
      <c r="AA3541" s="85">
        <v>0</v>
      </c>
      <c r="AB3541" s="85">
        <f>Z3541+AA3541</f>
        <v>0</v>
      </c>
      <c r="AC3541" s="85">
        <v>0</v>
      </c>
      <c r="AD3541" s="85">
        <v>0</v>
      </c>
      <c r="AE3541" s="85">
        <f>AC3541+AD3541</f>
        <v>0</v>
      </c>
      <c r="AF3541" s="85">
        <v>0</v>
      </c>
      <c r="AG3541" s="85">
        <v>0</v>
      </c>
      <c r="AH3541" s="85">
        <v>0</v>
      </c>
      <c r="AI3541" s="85">
        <f>AG3541+AH3541</f>
        <v>0</v>
      </c>
      <c r="AJ3541" s="85">
        <v>0</v>
      </c>
      <c r="AK3541" s="85">
        <v>0</v>
      </c>
      <c r="AL3541" s="85">
        <f>AJ3541+AK3541</f>
        <v>0</v>
      </c>
      <c r="AM3541" s="85">
        <v>0</v>
      </c>
      <c r="AN3541" s="386">
        <f t="shared" ref="AN3541" si="9094">L3541-S3541-Z3541-AG3541</f>
        <v>0</v>
      </c>
      <c r="AO3541" s="386">
        <f t="shared" ref="AO3541" si="9095">M3541-T3541-AA3541-AH3541</f>
        <v>0</v>
      </c>
      <c r="AP3541" s="387">
        <f t="shared" si="9091"/>
        <v>0</v>
      </c>
      <c r="AQ3541" s="386">
        <f t="shared" ref="AQ3541" si="9096">O3541-V3541-AC3541-AJ3541</f>
        <v>0</v>
      </c>
      <c r="AR3541" s="386">
        <f t="shared" ref="AR3541" si="9097">P3541-W3541-AD3541-AK3541</f>
        <v>0</v>
      </c>
      <c r="AS3541" s="387">
        <f t="shared" si="9092"/>
        <v>0</v>
      </c>
      <c r="AT3541" s="387">
        <f t="shared" si="9093"/>
        <v>0</v>
      </c>
      <c r="AU3541" s="86" t="s">
        <v>82</v>
      </c>
      <c r="AV3541" s="87"/>
      <c r="AW3541" s="88"/>
      <c r="AX3541" s="88"/>
      <c r="AY3541" s="88"/>
      <c r="AZ3541" s="88"/>
      <c r="BA3541" s="377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  <c r="BT3541" s="11"/>
      <c r="BU3541" s="11"/>
      <c r="BV3541" s="11"/>
      <c r="BW3541" s="11"/>
      <c r="BX3541" s="11"/>
      <c r="BY3541" s="11"/>
      <c r="BZ3541" s="11"/>
      <c r="CA3541" s="11"/>
      <c r="CB3541" s="11"/>
      <c r="CC3541" s="11"/>
      <c r="CD3541" s="11"/>
      <c r="CE3541" s="11"/>
      <c r="CF3541" s="11"/>
      <c r="CG3541" s="11"/>
      <c r="CH3541" s="11"/>
      <c r="CI3541" s="11"/>
      <c r="CJ3541" s="11"/>
      <c r="CK3541" s="11"/>
      <c r="CL3541" s="11"/>
      <c r="CM3541" s="11"/>
      <c r="CN3541" s="11"/>
      <c r="CO3541" s="11"/>
      <c r="CP3541" s="11"/>
      <c r="CQ3541" s="11"/>
      <c r="CR3541" s="11"/>
      <c r="CS3541" s="11"/>
      <c r="CT3541" s="11"/>
      <c r="CU3541" s="11"/>
      <c r="CV3541" s="11"/>
      <c r="CW3541" s="11"/>
      <c r="CX3541" s="11"/>
      <c r="CY3541" s="11"/>
      <c r="CZ3541" s="11"/>
      <c r="DA3541" s="11"/>
      <c r="DB3541" s="11"/>
      <c r="DC3541" s="11"/>
      <c r="DD3541" s="11"/>
      <c r="DE3541" s="11"/>
      <c r="DF3541" s="11"/>
      <c r="DG3541" s="11"/>
      <c r="DH3541" s="11"/>
      <c r="DI3541" s="11"/>
      <c r="DJ3541" s="11"/>
      <c r="DK3541" s="11"/>
      <c r="DL3541" s="11"/>
      <c r="DM3541" s="11"/>
      <c r="DN3541" s="11"/>
      <c r="DO3541" s="11"/>
      <c r="DP3541" s="11"/>
      <c r="DQ3541" s="11"/>
      <c r="DR3541" s="11"/>
      <c r="DS3541" s="11"/>
      <c r="DT3541" s="11"/>
      <c r="DU3541" s="11"/>
      <c r="DV3541" s="11"/>
      <c r="DW3541" s="11"/>
      <c r="DX3541" s="11"/>
      <c r="DY3541" s="11"/>
    </row>
    <row r="3542" spans="1:129" s="101" customFormat="1" ht="46.5" hidden="1">
      <c r="A3542" s="11"/>
      <c r="B3542" s="76">
        <v>2017</v>
      </c>
      <c r="C3542" s="77">
        <v>8323</v>
      </c>
      <c r="D3542" s="77">
        <v>4</v>
      </c>
      <c r="E3542" s="76">
        <v>7</v>
      </c>
      <c r="F3542" s="76">
        <v>1</v>
      </c>
      <c r="G3542" s="76">
        <v>2000</v>
      </c>
      <c r="H3542" s="76">
        <v>2900</v>
      </c>
      <c r="I3542" s="76">
        <v>294</v>
      </c>
      <c r="J3542" s="76"/>
      <c r="K3542" s="78" t="s">
        <v>218</v>
      </c>
      <c r="L3542" s="79">
        <f>L3543</f>
        <v>0</v>
      </c>
      <c r="M3542" s="79">
        <f>M3543</f>
        <v>0</v>
      </c>
      <c r="N3542" s="79">
        <f t="shared" si="8782"/>
        <v>0</v>
      </c>
      <c r="O3542" s="79">
        <f>O3543</f>
        <v>0</v>
      </c>
      <c r="P3542" s="79">
        <f>P3543</f>
        <v>0</v>
      </c>
      <c r="Q3542" s="79">
        <f t="shared" si="9080"/>
        <v>0</v>
      </c>
      <c r="R3542" s="79">
        <f t="shared" si="9081"/>
        <v>0</v>
      </c>
      <c r="S3542" s="79">
        <f>S3543</f>
        <v>0</v>
      </c>
      <c r="T3542" s="79">
        <f>T3543</f>
        <v>0</v>
      </c>
      <c r="U3542" s="79">
        <f t="shared" ref="U3542" si="9098">S3542+T3542</f>
        <v>0</v>
      </c>
      <c r="V3542" s="79">
        <f>V3543</f>
        <v>0</v>
      </c>
      <c r="W3542" s="79">
        <f>W3543</f>
        <v>0</v>
      </c>
      <c r="X3542" s="79">
        <f t="shared" ref="X3542" si="9099">V3542+W3542</f>
        <v>0</v>
      </c>
      <c r="Y3542" s="79">
        <f t="shared" ref="Y3542" si="9100">U3542+X3542</f>
        <v>0</v>
      </c>
      <c r="Z3542" s="79">
        <f>Z3543</f>
        <v>0</v>
      </c>
      <c r="AA3542" s="79">
        <f>AA3543</f>
        <v>0</v>
      </c>
      <c r="AB3542" s="79">
        <f t="shared" ref="AB3542" si="9101">Z3542+AA3542</f>
        <v>0</v>
      </c>
      <c r="AC3542" s="79">
        <f>AC3543</f>
        <v>0</v>
      </c>
      <c r="AD3542" s="79">
        <f>AD3543</f>
        <v>0</v>
      </c>
      <c r="AE3542" s="79">
        <f t="shared" ref="AE3542" si="9102">AC3542+AD3542</f>
        <v>0</v>
      </c>
      <c r="AF3542" s="79">
        <f t="shared" ref="AF3542" si="9103">AB3542+AE3542</f>
        <v>0</v>
      </c>
      <c r="AG3542" s="79">
        <f>AG3543</f>
        <v>0</v>
      </c>
      <c r="AH3542" s="79">
        <f>AH3543</f>
        <v>0</v>
      </c>
      <c r="AI3542" s="79">
        <f t="shared" ref="AI3542" si="9104">AG3542+AH3542</f>
        <v>0</v>
      </c>
      <c r="AJ3542" s="79">
        <f>AJ3543</f>
        <v>0</v>
      </c>
      <c r="AK3542" s="79">
        <f>AK3543</f>
        <v>0</v>
      </c>
      <c r="AL3542" s="79">
        <f t="shared" ref="AL3542" si="9105">AJ3542+AK3542</f>
        <v>0</v>
      </c>
      <c r="AM3542" s="79">
        <f t="shared" ref="AM3542" si="9106">AI3542+AL3542</f>
        <v>0</v>
      </c>
      <c r="AN3542" s="79">
        <f>AN3543</f>
        <v>0</v>
      </c>
      <c r="AO3542" s="79">
        <f>AO3543</f>
        <v>0</v>
      </c>
      <c r="AP3542" s="79">
        <f t="shared" ref="AP3542:AP3543" si="9107">AN3542+AO3542</f>
        <v>0</v>
      </c>
      <c r="AQ3542" s="79">
        <f>AQ3543</f>
        <v>0</v>
      </c>
      <c r="AR3542" s="79">
        <f>AR3543</f>
        <v>0</v>
      </c>
      <c r="AS3542" s="79">
        <f t="shared" ref="AS3542:AS3543" si="9108">AQ3542+AR3542</f>
        <v>0</v>
      </c>
      <c r="AT3542" s="79">
        <f t="shared" ref="AT3542:AT3543" si="9109">AP3542+AS3542</f>
        <v>0</v>
      </c>
      <c r="AU3542" s="79"/>
      <c r="AV3542" s="80"/>
      <c r="AW3542" s="93"/>
      <c r="AX3542" s="93"/>
      <c r="AY3542" s="93"/>
      <c r="AZ3542" s="93"/>
      <c r="BA3542" s="8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  <c r="BT3542" s="11"/>
      <c r="BU3542" s="11"/>
      <c r="BV3542" s="11"/>
      <c r="BW3542" s="11"/>
      <c r="BX3542" s="11"/>
      <c r="BY3542" s="11"/>
      <c r="BZ3542" s="11"/>
      <c r="CA3542" s="11"/>
      <c r="CB3542" s="11"/>
      <c r="CC3542" s="11"/>
      <c r="CD3542" s="11"/>
      <c r="CE3542" s="11"/>
      <c r="CF3542" s="11"/>
      <c r="CG3542" s="11"/>
      <c r="CH3542" s="11"/>
      <c r="CI3542" s="11"/>
      <c r="CJ3542" s="11"/>
      <c r="CK3542" s="11"/>
      <c r="CL3542" s="11"/>
      <c r="CM3542" s="11"/>
      <c r="CN3542" s="11"/>
      <c r="CO3542" s="11"/>
      <c r="CP3542" s="11"/>
      <c r="CQ3542" s="11"/>
      <c r="CR3542" s="11"/>
      <c r="CS3542" s="11"/>
      <c r="CT3542" s="11"/>
      <c r="CU3542" s="11"/>
      <c r="CV3542" s="11"/>
      <c r="CW3542" s="11"/>
      <c r="CX3542" s="11"/>
      <c r="CY3542" s="11"/>
      <c r="CZ3542" s="11"/>
      <c r="DA3542" s="11"/>
      <c r="DB3542" s="11"/>
      <c r="DC3542" s="11"/>
      <c r="DD3542" s="11"/>
      <c r="DE3542" s="11"/>
      <c r="DF3542" s="11"/>
      <c r="DG3542" s="11"/>
      <c r="DH3542" s="11"/>
      <c r="DI3542" s="11"/>
      <c r="DJ3542" s="11"/>
      <c r="DK3542" s="11"/>
      <c r="DL3542" s="11"/>
      <c r="DM3542" s="11"/>
      <c r="DN3542" s="11"/>
      <c r="DO3542" s="11"/>
      <c r="DP3542" s="11"/>
      <c r="DQ3542" s="11"/>
      <c r="DR3542" s="11"/>
      <c r="DS3542" s="11"/>
      <c r="DT3542" s="11"/>
      <c r="DU3542" s="11"/>
      <c r="DV3542" s="11"/>
      <c r="DW3542" s="11"/>
      <c r="DX3542" s="11"/>
      <c r="DY3542" s="11"/>
    </row>
    <row r="3543" spans="1:129" s="69" customFormat="1" ht="46.5" hidden="1">
      <c r="A3543" s="11"/>
      <c r="B3543" s="4">
        <v>2017</v>
      </c>
      <c r="C3543" s="82">
        <v>8323</v>
      </c>
      <c r="D3543" s="82">
        <v>4</v>
      </c>
      <c r="E3543" s="2">
        <v>7</v>
      </c>
      <c r="F3543" s="2">
        <v>1</v>
      </c>
      <c r="G3543" s="2">
        <v>2000</v>
      </c>
      <c r="H3543" s="2">
        <v>2900</v>
      </c>
      <c r="I3543" s="2">
        <v>294</v>
      </c>
      <c r="J3543" s="83">
        <v>1</v>
      </c>
      <c r="K3543" s="95" t="s">
        <v>218</v>
      </c>
      <c r="L3543" s="85">
        <v>0</v>
      </c>
      <c r="M3543" s="85">
        <v>0</v>
      </c>
      <c r="N3543" s="85">
        <f>L3543+M3543</f>
        <v>0</v>
      </c>
      <c r="O3543" s="85">
        <v>0</v>
      </c>
      <c r="P3543" s="85">
        <v>0</v>
      </c>
      <c r="Q3543" s="85">
        <f>O3543+P3543</f>
        <v>0</v>
      </c>
      <c r="R3543" s="85">
        <v>0</v>
      </c>
      <c r="S3543" s="85">
        <v>0</v>
      </c>
      <c r="T3543" s="85">
        <v>0</v>
      </c>
      <c r="U3543" s="85">
        <f>S3543+T3543</f>
        <v>0</v>
      </c>
      <c r="V3543" s="85">
        <v>0</v>
      </c>
      <c r="W3543" s="85">
        <v>0</v>
      </c>
      <c r="X3543" s="85">
        <f>V3543+W3543</f>
        <v>0</v>
      </c>
      <c r="Y3543" s="85">
        <v>0</v>
      </c>
      <c r="Z3543" s="85">
        <v>0</v>
      </c>
      <c r="AA3543" s="85">
        <v>0</v>
      </c>
      <c r="AB3543" s="85">
        <f>Z3543+AA3543</f>
        <v>0</v>
      </c>
      <c r="AC3543" s="85">
        <v>0</v>
      </c>
      <c r="AD3543" s="85">
        <v>0</v>
      </c>
      <c r="AE3543" s="85">
        <f>AC3543+AD3543</f>
        <v>0</v>
      </c>
      <c r="AF3543" s="85">
        <v>0</v>
      </c>
      <c r="AG3543" s="85">
        <v>0</v>
      </c>
      <c r="AH3543" s="85">
        <v>0</v>
      </c>
      <c r="AI3543" s="85">
        <f>AG3543+AH3543</f>
        <v>0</v>
      </c>
      <c r="AJ3543" s="85">
        <v>0</v>
      </c>
      <c r="AK3543" s="85">
        <v>0</v>
      </c>
      <c r="AL3543" s="85">
        <f>AJ3543+AK3543</f>
        <v>0</v>
      </c>
      <c r="AM3543" s="85">
        <v>0</v>
      </c>
      <c r="AN3543" s="386">
        <f t="shared" ref="AN3543" si="9110">L3543-S3543-Z3543-AG3543</f>
        <v>0</v>
      </c>
      <c r="AO3543" s="386">
        <f t="shared" ref="AO3543" si="9111">M3543-T3543-AA3543-AH3543</f>
        <v>0</v>
      </c>
      <c r="AP3543" s="387">
        <f t="shared" si="9107"/>
        <v>0</v>
      </c>
      <c r="AQ3543" s="386">
        <f t="shared" ref="AQ3543" si="9112">O3543-V3543-AC3543-AJ3543</f>
        <v>0</v>
      </c>
      <c r="AR3543" s="386">
        <f t="shared" ref="AR3543" si="9113">P3543-W3543-AD3543-AK3543</f>
        <v>0</v>
      </c>
      <c r="AS3543" s="387">
        <f t="shared" si="9108"/>
        <v>0</v>
      </c>
      <c r="AT3543" s="387">
        <f t="shared" si="9109"/>
        <v>0</v>
      </c>
      <c r="AU3543" s="86" t="s">
        <v>82</v>
      </c>
      <c r="AV3543" s="87"/>
      <c r="AW3543" s="88"/>
      <c r="AX3543" s="88"/>
      <c r="AY3543" s="88"/>
      <c r="AZ3543" s="88"/>
      <c r="BA3543" s="377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  <c r="BT3543" s="11"/>
      <c r="BU3543" s="11"/>
      <c r="BV3543" s="11"/>
      <c r="BW3543" s="11"/>
      <c r="BX3543" s="11"/>
      <c r="BY3543" s="11"/>
      <c r="BZ3543" s="11"/>
      <c r="CA3543" s="11"/>
      <c r="CB3543" s="11"/>
      <c r="CC3543" s="11"/>
      <c r="CD3543" s="11"/>
      <c r="CE3543" s="11"/>
      <c r="CF3543" s="11"/>
      <c r="CG3543" s="11"/>
      <c r="CH3543" s="11"/>
      <c r="CI3543" s="11"/>
      <c r="CJ3543" s="11"/>
      <c r="CK3543" s="11"/>
      <c r="CL3543" s="11"/>
      <c r="CM3543" s="11"/>
      <c r="CN3543" s="11"/>
      <c r="CO3543" s="11"/>
      <c r="CP3543" s="11"/>
      <c r="CQ3543" s="11"/>
      <c r="CR3543" s="11"/>
      <c r="CS3543" s="11"/>
      <c r="CT3543" s="11"/>
      <c r="CU3543" s="11"/>
      <c r="CV3543" s="11"/>
      <c r="CW3543" s="11"/>
      <c r="CX3543" s="11"/>
      <c r="CY3543" s="11"/>
      <c r="CZ3543" s="11"/>
      <c r="DA3543" s="11"/>
      <c r="DB3543" s="11"/>
      <c r="DC3543" s="11"/>
      <c r="DD3543" s="11"/>
      <c r="DE3543" s="11"/>
      <c r="DF3543" s="11"/>
      <c r="DG3543" s="11"/>
      <c r="DH3543" s="11"/>
      <c r="DI3543" s="11"/>
      <c r="DJ3543" s="11"/>
      <c r="DK3543" s="11"/>
      <c r="DL3543" s="11"/>
      <c r="DM3543" s="11"/>
      <c r="DN3543" s="11"/>
      <c r="DO3543" s="11"/>
      <c r="DP3543" s="11"/>
      <c r="DQ3543" s="11"/>
      <c r="DR3543" s="11"/>
      <c r="DS3543" s="11"/>
      <c r="DT3543" s="11"/>
      <c r="DU3543" s="11"/>
      <c r="DV3543" s="11"/>
      <c r="DW3543" s="11"/>
      <c r="DX3543" s="11"/>
      <c r="DY3543" s="11"/>
    </row>
    <row r="3544" spans="1:129" s="69" customFormat="1">
      <c r="A3544" s="11"/>
      <c r="B3544" s="63">
        <v>2017</v>
      </c>
      <c r="C3544" s="64">
        <v>8323</v>
      </c>
      <c r="D3544" s="64">
        <v>4</v>
      </c>
      <c r="E3544" s="63">
        <v>7</v>
      </c>
      <c r="F3544" s="63">
        <v>1</v>
      </c>
      <c r="G3544" s="63">
        <v>3000</v>
      </c>
      <c r="H3544" s="63"/>
      <c r="I3544" s="63"/>
      <c r="J3544" s="63"/>
      <c r="K3544" s="65" t="s">
        <v>18</v>
      </c>
      <c r="L3544" s="66">
        <f>L3545+L3557+L3560+L3566+L3579</f>
        <v>1468217.28</v>
      </c>
      <c r="M3544" s="66">
        <f t="shared" ref="M3544:R3544" si="9114">M3545+M3557+M3560+M3566+M3579</f>
        <v>2000000</v>
      </c>
      <c r="N3544" s="66">
        <f t="shared" si="9114"/>
        <v>3468217.2800000003</v>
      </c>
      <c r="O3544" s="66">
        <f t="shared" si="9114"/>
        <v>0</v>
      </c>
      <c r="P3544" s="66">
        <f t="shared" si="9114"/>
        <v>0</v>
      </c>
      <c r="Q3544" s="66">
        <f t="shared" si="9114"/>
        <v>0</v>
      </c>
      <c r="R3544" s="66">
        <f t="shared" si="9114"/>
        <v>3468217.2800000003</v>
      </c>
      <c r="S3544" s="66">
        <f>S3545+S3557+S3560+S3566+S3579</f>
        <v>0</v>
      </c>
      <c r="T3544" s="66">
        <f t="shared" ref="T3544:Y3544" si="9115">T3545+T3557+T3560+T3566+T3579</f>
        <v>0</v>
      </c>
      <c r="U3544" s="66">
        <f t="shared" si="9115"/>
        <v>0</v>
      </c>
      <c r="V3544" s="66">
        <f t="shared" si="9115"/>
        <v>0</v>
      </c>
      <c r="W3544" s="66">
        <f t="shared" si="9115"/>
        <v>0</v>
      </c>
      <c r="X3544" s="66">
        <f t="shared" si="9115"/>
        <v>0</v>
      </c>
      <c r="Y3544" s="66">
        <f t="shared" si="9115"/>
        <v>0</v>
      </c>
      <c r="Z3544" s="66">
        <f>Z3545+Z3557+Z3560+Z3566+Z3579</f>
        <v>0</v>
      </c>
      <c r="AA3544" s="66">
        <f t="shared" ref="AA3544:AF3544" si="9116">AA3545+AA3557+AA3560+AA3566+AA3579</f>
        <v>0</v>
      </c>
      <c r="AB3544" s="66">
        <f t="shared" si="9116"/>
        <v>0</v>
      </c>
      <c r="AC3544" s="66">
        <f t="shared" si="9116"/>
        <v>0</v>
      </c>
      <c r="AD3544" s="66">
        <f t="shared" si="9116"/>
        <v>0</v>
      </c>
      <c r="AE3544" s="66">
        <f t="shared" si="9116"/>
        <v>0</v>
      </c>
      <c r="AF3544" s="66">
        <f t="shared" si="9116"/>
        <v>0</v>
      </c>
      <c r="AG3544" s="66">
        <f>AG3545+AG3557+AG3560+AG3566+AG3579</f>
        <v>0</v>
      </c>
      <c r="AH3544" s="66">
        <f t="shared" ref="AH3544:AM3544" si="9117">AH3545+AH3557+AH3560+AH3566+AH3579</f>
        <v>0</v>
      </c>
      <c r="AI3544" s="66">
        <f t="shared" si="9117"/>
        <v>0</v>
      </c>
      <c r="AJ3544" s="66">
        <f t="shared" si="9117"/>
        <v>0</v>
      </c>
      <c r="AK3544" s="66">
        <f t="shared" si="9117"/>
        <v>0</v>
      </c>
      <c r="AL3544" s="66">
        <f t="shared" si="9117"/>
        <v>0</v>
      </c>
      <c r="AM3544" s="66">
        <f t="shared" si="9117"/>
        <v>0</v>
      </c>
      <c r="AN3544" s="66">
        <f>AN3545+AN3557+AN3560+AN3566+AN3579</f>
        <v>1468217.28</v>
      </c>
      <c r="AO3544" s="66">
        <f t="shared" ref="AO3544:AT3544" si="9118">AO3545+AO3557+AO3560+AO3566+AO3579</f>
        <v>2000000</v>
      </c>
      <c r="AP3544" s="66">
        <f t="shared" si="9118"/>
        <v>3468217.2800000003</v>
      </c>
      <c r="AQ3544" s="66">
        <f t="shared" si="9118"/>
        <v>0</v>
      </c>
      <c r="AR3544" s="66">
        <f t="shared" si="9118"/>
        <v>0</v>
      </c>
      <c r="AS3544" s="66">
        <f t="shared" si="9118"/>
        <v>0</v>
      </c>
      <c r="AT3544" s="66">
        <f t="shared" si="9118"/>
        <v>3468217.2800000003</v>
      </c>
      <c r="AU3544" s="66"/>
      <c r="AV3544" s="67"/>
      <c r="AW3544" s="89"/>
      <c r="AX3544" s="89"/>
      <c r="AY3544" s="89"/>
      <c r="AZ3544" s="89"/>
      <c r="BA3544" s="68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  <c r="BT3544" s="11"/>
      <c r="BU3544" s="11"/>
      <c r="BV3544" s="11"/>
      <c r="BW3544" s="11"/>
      <c r="BX3544" s="11"/>
      <c r="BY3544" s="11"/>
      <c r="BZ3544" s="11"/>
      <c r="CA3544" s="11"/>
      <c r="CB3544" s="11"/>
      <c r="CC3544" s="11"/>
      <c r="CD3544" s="11"/>
      <c r="CE3544" s="11"/>
      <c r="CF3544" s="11"/>
      <c r="CG3544" s="11"/>
      <c r="CH3544" s="11"/>
      <c r="CI3544" s="11"/>
      <c r="CJ3544" s="11"/>
      <c r="CK3544" s="11"/>
      <c r="CL3544" s="11"/>
      <c r="CM3544" s="11"/>
      <c r="CN3544" s="11"/>
      <c r="CO3544" s="11"/>
      <c r="CP3544" s="11"/>
      <c r="CQ3544" s="11"/>
      <c r="CR3544" s="11"/>
      <c r="CS3544" s="11"/>
      <c r="CT3544" s="11"/>
      <c r="CU3544" s="11"/>
      <c r="CV3544" s="11"/>
      <c r="CW3544" s="11"/>
      <c r="CX3544" s="11"/>
      <c r="CY3544" s="11"/>
      <c r="CZ3544" s="11"/>
      <c r="DA3544" s="11"/>
      <c r="DB3544" s="11"/>
      <c r="DC3544" s="11"/>
      <c r="DD3544" s="11"/>
      <c r="DE3544" s="11"/>
      <c r="DF3544" s="11"/>
      <c r="DG3544" s="11"/>
      <c r="DH3544" s="11"/>
      <c r="DI3544" s="11"/>
      <c r="DJ3544" s="11"/>
      <c r="DK3544" s="11"/>
      <c r="DL3544" s="11"/>
      <c r="DM3544" s="11"/>
      <c r="DN3544" s="11"/>
      <c r="DO3544" s="11"/>
      <c r="DP3544" s="11"/>
      <c r="DQ3544" s="11"/>
      <c r="DR3544" s="11"/>
      <c r="DS3544" s="11"/>
      <c r="DT3544" s="11"/>
      <c r="DU3544" s="11"/>
      <c r="DV3544" s="11"/>
      <c r="DW3544" s="11"/>
      <c r="DX3544" s="11"/>
      <c r="DY3544" s="11"/>
    </row>
    <row r="3545" spans="1:129" s="69" customFormat="1">
      <c r="A3545" s="11"/>
      <c r="B3545" s="70">
        <v>2017</v>
      </c>
      <c r="C3545" s="71">
        <v>8323</v>
      </c>
      <c r="D3545" s="71">
        <v>4</v>
      </c>
      <c r="E3545" s="70">
        <v>7</v>
      </c>
      <c r="F3545" s="70">
        <v>1</v>
      </c>
      <c r="G3545" s="70">
        <v>3000</v>
      </c>
      <c r="H3545" s="70">
        <v>3100</v>
      </c>
      <c r="I3545" s="70"/>
      <c r="J3545" s="70"/>
      <c r="K3545" s="72" t="s">
        <v>221</v>
      </c>
      <c r="L3545" s="73">
        <f>L3546+L3548+L3550+L3555</f>
        <v>668217.28</v>
      </c>
      <c r="M3545" s="73">
        <f t="shared" ref="M3545:R3545" si="9119">M3546+M3548+M3550+M3555</f>
        <v>2000000</v>
      </c>
      <c r="N3545" s="73">
        <f t="shared" si="9119"/>
        <v>2668217.2800000003</v>
      </c>
      <c r="O3545" s="73">
        <f t="shared" si="9119"/>
        <v>0</v>
      </c>
      <c r="P3545" s="73">
        <f t="shared" si="9119"/>
        <v>0</v>
      </c>
      <c r="Q3545" s="73">
        <f t="shared" si="9119"/>
        <v>0</v>
      </c>
      <c r="R3545" s="73">
        <f t="shared" si="9119"/>
        <v>2668217.2800000003</v>
      </c>
      <c r="S3545" s="73">
        <f>S3546+S3548+S3550+S3555</f>
        <v>0</v>
      </c>
      <c r="T3545" s="73">
        <f t="shared" ref="T3545:Y3545" si="9120">T3546+T3548+T3550+T3555</f>
        <v>0</v>
      </c>
      <c r="U3545" s="73">
        <f t="shared" si="9120"/>
        <v>0</v>
      </c>
      <c r="V3545" s="73">
        <f t="shared" si="9120"/>
        <v>0</v>
      </c>
      <c r="W3545" s="73">
        <f t="shared" si="9120"/>
        <v>0</v>
      </c>
      <c r="X3545" s="73">
        <f t="shared" si="9120"/>
        <v>0</v>
      </c>
      <c r="Y3545" s="73">
        <f t="shared" si="9120"/>
        <v>0</v>
      </c>
      <c r="Z3545" s="73">
        <f>Z3546+Z3548+Z3550+Z3555</f>
        <v>0</v>
      </c>
      <c r="AA3545" s="73">
        <f t="shared" ref="AA3545:AF3545" si="9121">AA3546+AA3548+AA3550+AA3555</f>
        <v>0</v>
      </c>
      <c r="AB3545" s="73">
        <f t="shared" si="9121"/>
        <v>0</v>
      </c>
      <c r="AC3545" s="73">
        <f t="shared" si="9121"/>
        <v>0</v>
      </c>
      <c r="AD3545" s="73">
        <f t="shared" si="9121"/>
        <v>0</v>
      </c>
      <c r="AE3545" s="73">
        <f t="shared" si="9121"/>
        <v>0</v>
      </c>
      <c r="AF3545" s="73">
        <f t="shared" si="9121"/>
        <v>0</v>
      </c>
      <c r="AG3545" s="73">
        <f>AG3546+AG3548+AG3550+AG3555</f>
        <v>0</v>
      </c>
      <c r="AH3545" s="73">
        <f t="shared" ref="AH3545:AM3545" si="9122">AH3546+AH3548+AH3550+AH3555</f>
        <v>0</v>
      </c>
      <c r="AI3545" s="73">
        <f t="shared" si="9122"/>
        <v>0</v>
      </c>
      <c r="AJ3545" s="73">
        <f t="shared" si="9122"/>
        <v>0</v>
      </c>
      <c r="AK3545" s="73">
        <f t="shared" si="9122"/>
        <v>0</v>
      </c>
      <c r="AL3545" s="73">
        <f t="shared" si="9122"/>
        <v>0</v>
      </c>
      <c r="AM3545" s="73">
        <f t="shared" si="9122"/>
        <v>0</v>
      </c>
      <c r="AN3545" s="73">
        <f>AN3546+AN3548+AN3550+AN3555</f>
        <v>668217.28</v>
      </c>
      <c r="AO3545" s="73">
        <f t="shared" ref="AO3545:AT3545" si="9123">AO3546+AO3548+AO3550+AO3555</f>
        <v>2000000</v>
      </c>
      <c r="AP3545" s="73">
        <f t="shared" si="9123"/>
        <v>2668217.2800000003</v>
      </c>
      <c r="AQ3545" s="73">
        <f t="shared" si="9123"/>
        <v>0</v>
      </c>
      <c r="AR3545" s="73">
        <f t="shared" si="9123"/>
        <v>0</v>
      </c>
      <c r="AS3545" s="73">
        <f t="shared" si="9123"/>
        <v>0</v>
      </c>
      <c r="AT3545" s="73">
        <f t="shared" si="9123"/>
        <v>2668217.2800000003</v>
      </c>
      <c r="AU3545" s="73"/>
      <c r="AV3545" s="74"/>
      <c r="AW3545" s="91"/>
      <c r="AX3545" s="91"/>
      <c r="AY3545" s="91"/>
      <c r="AZ3545" s="91"/>
      <c r="BA3545" s="75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  <c r="BT3545" s="11"/>
      <c r="BU3545" s="11"/>
      <c r="BV3545" s="11"/>
      <c r="BW3545" s="11"/>
      <c r="BX3545" s="11"/>
      <c r="BY3545" s="11"/>
      <c r="BZ3545" s="11"/>
      <c r="CA3545" s="11"/>
      <c r="CB3545" s="11"/>
      <c r="CC3545" s="11"/>
      <c r="CD3545" s="11"/>
      <c r="CE3545" s="11"/>
      <c r="CF3545" s="11"/>
      <c r="CG3545" s="11"/>
      <c r="CH3545" s="11"/>
      <c r="CI3545" s="11"/>
      <c r="CJ3545" s="11"/>
      <c r="CK3545" s="11"/>
      <c r="CL3545" s="11"/>
      <c r="CM3545" s="11"/>
      <c r="CN3545" s="11"/>
      <c r="CO3545" s="11"/>
      <c r="CP3545" s="11"/>
      <c r="CQ3545" s="11"/>
      <c r="CR3545" s="11"/>
      <c r="CS3545" s="11"/>
      <c r="CT3545" s="11"/>
      <c r="CU3545" s="11"/>
      <c r="CV3545" s="11"/>
      <c r="CW3545" s="11"/>
      <c r="CX3545" s="11"/>
      <c r="CY3545" s="11"/>
      <c r="CZ3545" s="11"/>
      <c r="DA3545" s="11"/>
      <c r="DB3545" s="11"/>
      <c r="DC3545" s="11"/>
      <c r="DD3545" s="11"/>
      <c r="DE3545" s="11"/>
      <c r="DF3545" s="11"/>
      <c r="DG3545" s="11"/>
      <c r="DH3545" s="11"/>
      <c r="DI3545" s="11"/>
      <c r="DJ3545" s="11"/>
      <c r="DK3545" s="11"/>
      <c r="DL3545" s="11"/>
      <c r="DM3545" s="11"/>
      <c r="DN3545" s="11"/>
      <c r="DO3545" s="11"/>
      <c r="DP3545" s="11"/>
      <c r="DQ3545" s="11"/>
      <c r="DR3545" s="11"/>
      <c r="DS3545" s="11"/>
      <c r="DT3545" s="11"/>
      <c r="DU3545" s="11"/>
      <c r="DV3545" s="11"/>
      <c r="DW3545" s="11"/>
      <c r="DX3545" s="11"/>
      <c r="DY3545" s="11"/>
    </row>
    <row r="3546" spans="1:129" s="69" customFormat="1" hidden="1">
      <c r="A3546" s="11"/>
      <c r="B3546" s="76">
        <v>2017</v>
      </c>
      <c r="C3546" s="77">
        <v>8323</v>
      </c>
      <c r="D3546" s="77">
        <v>4</v>
      </c>
      <c r="E3546" s="76">
        <v>7</v>
      </c>
      <c r="F3546" s="76">
        <v>1</v>
      </c>
      <c r="G3546" s="76">
        <v>3000</v>
      </c>
      <c r="H3546" s="76">
        <v>3100</v>
      </c>
      <c r="I3546" s="76">
        <v>311</v>
      </c>
      <c r="J3546" s="76"/>
      <c r="K3546" s="78" t="s">
        <v>411</v>
      </c>
      <c r="L3546" s="79">
        <f>L3547</f>
        <v>0</v>
      </c>
      <c r="M3546" s="79">
        <f>M3547</f>
        <v>0</v>
      </c>
      <c r="N3546" s="79">
        <f t="shared" ref="N3546:N3613" si="9124">L3546+M3546</f>
        <v>0</v>
      </c>
      <c r="O3546" s="79">
        <f>O3547</f>
        <v>0</v>
      </c>
      <c r="P3546" s="79">
        <f>P3547</f>
        <v>0</v>
      </c>
      <c r="Q3546" s="79">
        <f t="shared" si="9080"/>
        <v>0</v>
      </c>
      <c r="R3546" s="79">
        <f t="shared" si="9081"/>
        <v>0</v>
      </c>
      <c r="S3546" s="79">
        <f>S3547</f>
        <v>0</v>
      </c>
      <c r="T3546" s="79">
        <f>T3547</f>
        <v>0</v>
      </c>
      <c r="U3546" s="79">
        <f t="shared" ref="U3546" si="9125">S3546+T3546</f>
        <v>0</v>
      </c>
      <c r="V3546" s="79">
        <f>V3547</f>
        <v>0</v>
      </c>
      <c r="W3546" s="79">
        <f>W3547</f>
        <v>0</v>
      </c>
      <c r="X3546" s="79">
        <f t="shared" ref="X3546" si="9126">V3546+W3546</f>
        <v>0</v>
      </c>
      <c r="Y3546" s="79">
        <f t="shared" ref="Y3546" si="9127">U3546+X3546</f>
        <v>0</v>
      </c>
      <c r="Z3546" s="79">
        <f>Z3547</f>
        <v>0</v>
      </c>
      <c r="AA3546" s="79">
        <f>AA3547</f>
        <v>0</v>
      </c>
      <c r="AB3546" s="79">
        <f t="shared" ref="AB3546" si="9128">Z3546+AA3546</f>
        <v>0</v>
      </c>
      <c r="AC3546" s="79">
        <f>AC3547</f>
        <v>0</v>
      </c>
      <c r="AD3546" s="79">
        <f>AD3547</f>
        <v>0</v>
      </c>
      <c r="AE3546" s="79">
        <f t="shared" ref="AE3546" si="9129">AC3546+AD3546</f>
        <v>0</v>
      </c>
      <c r="AF3546" s="79">
        <f t="shared" ref="AF3546" si="9130">AB3546+AE3546</f>
        <v>0</v>
      </c>
      <c r="AG3546" s="79">
        <f>AG3547</f>
        <v>0</v>
      </c>
      <c r="AH3546" s="79">
        <f>AH3547</f>
        <v>0</v>
      </c>
      <c r="AI3546" s="79">
        <f t="shared" ref="AI3546" si="9131">AG3546+AH3546</f>
        <v>0</v>
      </c>
      <c r="AJ3546" s="79">
        <f>AJ3547</f>
        <v>0</v>
      </c>
      <c r="AK3546" s="79">
        <f>AK3547</f>
        <v>0</v>
      </c>
      <c r="AL3546" s="79">
        <f t="shared" ref="AL3546" si="9132">AJ3546+AK3546</f>
        <v>0</v>
      </c>
      <c r="AM3546" s="79">
        <f t="shared" ref="AM3546" si="9133">AI3546+AL3546</f>
        <v>0</v>
      </c>
      <c r="AN3546" s="79">
        <f>AN3547</f>
        <v>0</v>
      </c>
      <c r="AO3546" s="79">
        <f>AO3547</f>
        <v>0</v>
      </c>
      <c r="AP3546" s="79">
        <f t="shared" ref="AP3546:AP3547" si="9134">AN3546+AO3546</f>
        <v>0</v>
      </c>
      <c r="AQ3546" s="79">
        <f>AQ3547</f>
        <v>0</v>
      </c>
      <c r="AR3546" s="79">
        <f>AR3547</f>
        <v>0</v>
      </c>
      <c r="AS3546" s="79">
        <f t="shared" ref="AS3546:AS3547" si="9135">AQ3546+AR3546</f>
        <v>0</v>
      </c>
      <c r="AT3546" s="79">
        <f t="shared" ref="AT3546:AT3547" si="9136">AP3546+AS3546</f>
        <v>0</v>
      </c>
      <c r="AU3546" s="79"/>
      <c r="AV3546" s="149"/>
      <c r="AW3546" s="93"/>
      <c r="AX3546" s="93"/>
      <c r="AY3546" s="93"/>
      <c r="AZ3546" s="93"/>
      <c r="BA3546" s="8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  <c r="BT3546" s="11"/>
      <c r="BU3546" s="11"/>
      <c r="BV3546" s="11"/>
      <c r="BW3546" s="11"/>
      <c r="BX3546" s="11"/>
      <c r="BY3546" s="11"/>
      <c r="BZ3546" s="11"/>
      <c r="CA3546" s="11"/>
      <c r="CB3546" s="11"/>
      <c r="CC3546" s="11"/>
      <c r="CD3546" s="11"/>
      <c r="CE3546" s="11"/>
      <c r="CF3546" s="11"/>
      <c r="CG3546" s="11"/>
      <c r="CH3546" s="11"/>
      <c r="CI3546" s="11"/>
      <c r="CJ3546" s="11"/>
      <c r="CK3546" s="11"/>
      <c r="CL3546" s="11"/>
      <c r="CM3546" s="11"/>
      <c r="CN3546" s="11"/>
      <c r="CO3546" s="11"/>
      <c r="CP3546" s="11"/>
      <c r="CQ3546" s="11"/>
      <c r="CR3546" s="11"/>
      <c r="CS3546" s="11"/>
      <c r="CT3546" s="11"/>
      <c r="CU3546" s="11"/>
      <c r="CV3546" s="11"/>
      <c r="CW3546" s="11"/>
      <c r="CX3546" s="11"/>
      <c r="CY3546" s="11"/>
      <c r="CZ3546" s="11"/>
      <c r="DA3546" s="11"/>
      <c r="DB3546" s="11"/>
      <c r="DC3546" s="11"/>
      <c r="DD3546" s="11"/>
      <c r="DE3546" s="11"/>
      <c r="DF3546" s="11"/>
      <c r="DG3546" s="11"/>
      <c r="DH3546" s="11"/>
      <c r="DI3546" s="11"/>
      <c r="DJ3546" s="11"/>
      <c r="DK3546" s="11"/>
      <c r="DL3546" s="11"/>
      <c r="DM3546" s="11"/>
      <c r="DN3546" s="11"/>
      <c r="DO3546" s="11"/>
      <c r="DP3546" s="11"/>
      <c r="DQ3546" s="11"/>
      <c r="DR3546" s="11"/>
      <c r="DS3546" s="11"/>
      <c r="DT3546" s="11"/>
      <c r="DU3546" s="11"/>
      <c r="DV3546" s="11"/>
      <c r="DW3546" s="11"/>
      <c r="DX3546" s="11"/>
      <c r="DY3546" s="11"/>
    </row>
    <row r="3547" spans="1:129" s="69" customFormat="1" hidden="1">
      <c r="A3547" s="11"/>
      <c r="B3547" s="4">
        <v>2017</v>
      </c>
      <c r="C3547" s="82">
        <v>8323</v>
      </c>
      <c r="D3547" s="82">
        <v>4</v>
      </c>
      <c r="E3547" s="2">
        <v>7</v>
      </c>
      <c r="F3547" s="2">
        <v>1</v>
      </c>
      <c r="G3547" s="2">
        <v>3000</v>
      </c>
      <c r="H3547" s="2">
        <v>3100</v>
      </c>
      <c r="I3547" s="2">
        <v>311</v>
      </c>
      <c r="J3547" s="83">
        <v>1</v>
      </c>
      <c r="K3547" s="95" t="s">
        <v>412</v>
      </c>
      <c r="L3547" s="85">
        <v>0</v>
      </c>
      <c r="M3547" s="85">
        <v>0</v>
      </c>
      <c r="N3547" s="85">
        <f>L3547+M3547</f>
        <v>0</v>
      </c>
      <c r="O3547" s="85">
        <v>0</v>
      </c>
      <c r="P3547" s="85">
        <v>0</v>
      </c>
      <c r="Q3547" s="85">
        <f>O3547+P3547</f>
        <v>0</v>
      </c>
      <c r="R3547" s="85">
        <v>0</v>
      </c>
      <c r="S3547" s="85">
        <v>0</v>
      </c>
      <c r="T3547" s="85">
        <v>0</v>
      </c>
      <c r="U3547" s="85">
        <f>S3547+T3547</f>
        <v>0</v>
      </c>
      <c r="V3547" s="85">
        <v>0</v>
      </c>
      <c r="W3547" s="85">
        <v>0</v>
      </c>
      <c r="X3547" s="85">
        <f>V3547+W3547</f>
        <v>0</v>
      </c>
      <c r="Y3547" s="85">
        <v>0</v>
      </c>
      <c r="Z3547" s="85">
        <v>0</v>
      </c>
      <c r="AA3547" s="85">
        <v>0</v>
      </c>
      <c r="AB3547" s="85">
        <f>Z3547+AA3547</f>
        <v>0</v>
      </c>
      <c r="AC3547" s="85">
        <v>0</v>
      </c>
      <c r="AD3547" s="85">
        <v>0</v>
      </c>
      <c r="AE3547" s="85">
        <f>AC3547+AD3547</f>
        <v>0</v>
      </c>
      <c r="AF3547" s="85">
        <v>0</v>
      </c>
      <c r="AG3547" s="85">
        <v>0</v>
      </c>
      <c r="AH3547" s="85">
        <v>0</v>
      </c>
      <c r="AI3547" s="85">
        <f>AG3547+AH3547</f>
        <v>0</v>
      </c>
      <c r="AJ3547" s="85">
        <v>0</v>
      </c>
      <c r="AK3547" s="85">
        <v>0</v>
      </c>
      <c r="AL3547" s="85">
        <f>AJ3547+AK3547</f>
        <v>0</v>
      </c>
      <c r="AM3547" s="85">
        <v>0</v>
      </c>
      <c r="AN3547" s="386">
        <f t="shared" ref="AN3547" si="9137">L3547-S3547-Z3547-AG3547</f>
        <v>0</v>
      </c>
      <c r="AO3547" s="386">
        <f t="shared" ref="AO3547" si="9138">M3547-T3547-AA3547-AH3547</f>
        <v>0</v>
      </c>
      <c r="AP3547" s="387">
        <f t="shared" si="9134"/>
        <v>0</v>
      </c>
      <c r="AQ3547" s="386">
        <f t="shared" ref="AQ3547" si="9139">O3547-V3547-AC3547-AJ3547</f>
        <v>0</v>
      </c>
      <c r="AR3547" s="386">
        <f t="shared" ref="AR3547" si="9140">P3547-W3547-AD3547-AK3547</f>
        <v>0</v>
      </c>
      <c r="AS3547" s="387">
        <f t="shared" si="9135"/>
        <v>0</v>
      </c>
      <c r="AT3547" s="387">
        <f t="shared" si="9136"/>
        <v>0</v>
      </c>
      <c r="AU3547" s="86" t="s">
        <v>21</v>
      </c>
      <c r="AV3547" s="87"/>
      <c r="AW3547" s="88"/>
      <c r="AX3547" s="88"/>
      <c r="AY3547" s="88"/>
      <c r="AZ3547" s="88"/>
      <c r="BA3547" s="377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  <c r="BT3547" s="11"/>
      <c r="BU3547" s="11"/>
      <c r="BV3547" s="11"/>
      <c r="BW3547" s="11"/>
      <c r="BX3547" s="11"/>
      <c r="BY3547" s="11"/>
      <c r="BZ3547" s="11"/>
      <c r="CA3547" s="11"/>
      <c r="CB3547" s="11"/>
      <c r="CC3547" s="11"/>
      <c r="CD3547" s="11"/>
      <c r="CE3547" s="11"/>
      <c r="CF3547" s="11"/>
      <c r="CG3547" s="11"/>
      <c r="CH3547" s="11"/>
      <c r="CI3547" s="11"/>
      <c r="CJ3547" s="11"/>
      <c r="CK3547" s="11"/>
      <c r="CL3547" s="11"/>
      <c r="CM3547" s="11"/>
      <c r="CN3547" s="11"/>
      <c r="CO3547" s="11"/>
      <c r="CP3547" s="11"/>
      <c r="CQ3547" s="11"/>
      <c r="CR3547" s="11"/>
      <c r="CS3547" s="11"/>
      <c r="CT3547" s="11"/>
      <c r="CU3547" s="11"/>
      <c r="CV3547" s="11"/>
      <c r="CW3547" s="11"/>
      <c r="CX3547" s="11"/>
      <c r="CY3547" s="11"/>
      <c r="CZ3547" s="11"/>
      <c r="DA3547" s="11"/>
      <c r="DB3547" s="11"/>
      <c r="DC3547" s="11"/>
      <c r="DD3547" s="11"/>
      <c r="DE3547" s="11"/>
      <c r="DF3547" s="11"/>
      <c r="DG3547" s="11"/>
      <c r="DH3547" s="11"/>
      <c r="DI3547" s="11"/>
      <c r="DJ3547" s="11"/>
      <c r="DK3547" s="11"/>
      <c r="DL3547" s="11"/>
      <c r="DM3547" s="11"/>
      <c r="DN3547" s="11"/>
      <c r="DO3547" s="11"/>
      <c r="DP3547" s="11"/>
      <c r="DQ3547" s="11"/>
      <c r="DR3547" s="11"/>
      <c r="DS3547" s="11"/>
      <c r="DT3547" s="11"/>
      <c r="DU3547" s="11"/>
      <c r="DV3547" s="11"/>
      <c r="DW3547" s="11"/>
      <c r="DX3547" s="11"/>
      <c r="DY3547" s="11"/>
    </row>
    <row r="3548" spans="1:129" s="69" customFormat="1" hidden="1">
      <c r="A3548" s="11"/>
      <c r="B3548" s="76">
        <v>2017</v>
      </c>
      <c r="C3548" s="77">
        <v>8323</v>
      </c>
      <c r="D3548" s="77">
        <v>4</v>
      </c>
      <c r="E3548" s="76">
        <v>7</v>
      </c>
      <c r="F3548" s="76">
        <v>1</v>
      </c>
      <c r="G3548" s="76">
        <v>3000</v>
      </c>
      <c r="H3548" s="76">
        <v>3100</v>
      </c>
      <c r="I3548" s="76">
        <v>316</v>
      </c>
      <c r="J3548" s="76"/>
      <c r="K3548" s="78" t="s">
        <v>353</v>
      </c>
      <c r="L3548" s="79">
        <f>L3549</f>
        <v>0</v>
      </c>
      <c r="M3548" s="79">
        <f>M3549</f>
        <v>0</v>
      </c>
      <c r="N3548" s="79">
        <f t="shared" si="9124"/>
        <v>0</v>
      </c>
      <c r="O3548" s="79">
        <f>O3549</f>
        <v>0</v>
      </c>
      <c r="P3548" s="79">
        <f>P3549</f>
        <v>0</v>
      </c>
      <c r="Q3548" s="79">
        <f t="shared" si="9080"/>
        <v>0</v>
      </c>
      <c r="R3548" s="79">
        <f t="shared" si="9081"/>
        <v>0</v>
      </c>
      <c r="S3548" s="79">
        <f>S3549</f>
        <v>0</v>
      </c>
      <c r="T3548" s="79">
        <f>T3549</f>
        <v>0</v>
      </c>
      <c r="U3548" s="79">
        <f t="shared" ref="U3548:U3549" si="9141">S3548+T3548</f>
        <v>0</v>
      </c>
      <c r="V3548" s="79">
        <f>V3549</f>
        <v>0</v>
      </c>
      <c r="W3548" s="79">
        <f>W3549</f>
        <v>0</v>
      </c>
      <c r="X3548" s="79">
        <f t="shared" ref="X3548:X3549" si="9142">V3548+W3548</f>
        <v>0</v>
      </c>
      <c r="Y3548" s="79">
        <f t="shared" ref="Y3548" si="9143">U3548+X3548</f>
        <v>0</v>
      </c>
      <c r="Z3548" s="79">
        <f>Z3549</f>
        <v>0</v>
      </c>
      <c r="AA3548" s="79">
        <f>AA3549</f>
        <v>0</v>
      </c>
      <c r="AB3548" s="79">
        <f t="shared" ref="AB3548:AB3549" si="9144">Z3548+AA3548</f>
        <v>0</v>
      </c>
      <c r="AC3548" s="79">
        <f>AC3549</f>
        <v>0</v>
      </c>
      <c r="AD3548" s="79">
        <f>AD3549</f>
        <v>0</v>
      </c>
      <c r="AE3548" s="79">
        <f t="shared" ref="AE3548:AE3549" si="9145">AC3548+AD3548</f>
        <v>0</v>
      </c>
      <c r="AF3548" s="79">
        <f t="shared" ref="AF3548" si="9146">AB3548+AE3548</f>
        <v>0</v>
      </c>
      <c r="AG3548" s="79">
        <f>AG3549</f>
        <v>0</v>
      </c>
      <c r="AH3548" s="79">
        <f>AH3549</f>
        <v>0</v>
      </c>
      <c r="AI3548" s="79">
        <f t="shared" ref="AI3548:AI3549" si="9147">AG3548+AH3548</f>
        <v>0</v>
      </c>
      <c r="AJ3548" s="79">
        <f>AJ3549</f>
        <v>0</v>
      </c>
      <c r="AK3548" s="79">
        <f>AK3549</f>
        <v>0</v>
      </c>
      <c r="AL3548" s="79">
        <f t="shared" ref="AL3548:AL3549" si="9148">AJ3548+AK3548</f>
        <v>0</v>
      </c>
      <c r="AM3548" s="79">
        <f t="shared" ref="AM3548" si="9149">AI3548+AL3548</f>
        <v>0</v>
      </c>
      <c r="AN3548" s="79">
        <f>AN3549</f>
        <v>0</v>
      </c>
      <c r="AO3548" s="79">
        <f>AO3549</f>
        <v>0</v>
      </c>
      <c r="AP3548" s="79">
        <f t="shared" ref="AP3548:AP3549" si="9150">AN3548+AO3548</f>
        <v>0</v>
      </c>
      <c r="AQ3548" s="79">
        <f>AQ3549</f>
        <v>0</v>
      </c>
      <c r="AR3548" s="79">
        <f>AR3549</f>
        <v>0</v>
      </c>
      <c r="AS3548" s="79">
        <f t="shared" ref="AS3548:AS3549" si="9151">AQ3548+AR3548</f>
        <v>0</v>
      </c>
      <c r="AT3548" s="79">
        <f t="shared" ref="AT3548:AT3549" si="9152">AP3548+AS3548</f>
        <v>0</v>
      </c>
      <c r="AU3548" s="79"/>
      <c r="AV3548" s="149"/>
      <c r="AW3548" s="93"/>
      <c r="AX3548" s="93"/>
      <c r="AY3548" s="93"/>
      <c r="AZ3548" s="93"/>
      <c r="BA3548" s="8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  <c r="BT3548" s="11"/>
      <c r="BU3548" s="11"/>
      <c r="BV3548" s="11"/>
      <c r="BW3548" s="11"/>
      <c r="BX3548" s="11"/>
      <c r="BY3548" s="11"/>
      <c r="BZ3548" s="11"/>
      <c r="CA3548" s="11"/>
      <c r="CB3548" s="11"/>
      <c r="CC3548" s="11"/>
      <c r="CD3548" s="11"/>
      <c r="CE3548" s="11"/>
      <c r="CF3548" s="11"/>
      <c r="CG3548" s="11"/>
      <c r="CH3548" s="11"/>
      <c r="CI3548" s="11"/>
      <c r="CJ3548" s="11"/>
      <c r="CK3548" s="11"/>
      <c r="CL3548" s="11"/>
      <c r="CM3548" s="11"/>
      <c r="CN3548" s="11"/>
      <c r="CO3548" s="11"/>
      <c r="CP3548" s="11"/>
      <c r="CQ3548" s="11"/>
      <c r="CR3548" s="11"/>
      <c r="CS3548" s="11"/>
      <c r="CT3548" s="11"/>
      <c r="CU3548" s="11"/>
      <c r="CV3548" s="11"/>
      <c r="CW3548" s="11"/>
      <c r="CX3548" s="11"/>
      <c r="CY3548" s="11"/>
      <c r="CZ3548" s="11"/>
      <c r="DA3548" s="11"/>
      <c r="DB3548" s="11"/>
      <c r="DC3548" s="11"/>
      <c r="DD3548" s="11"/>
      <c r="DE3548" s="11"/>
      <c r="DF3548" s="11"/>
      <c r="DG3548" s="11"/>
      <c r="DH3548" s="11"/>
      <c r="DI3548" s="11"/>
      <c r="DJ3548" s="11"/>
      <c r="DK3548" s="11"/>
      <c r="DL3548" s="11"/>
      <c r="DM3548" s="11"/>
      <c r="DN3548" s="11"/>
      <c r="DO3548" s="11"/>
      <c r="DP3548" s="11"/>
      <c r="DQ3548" s="11"/>
      <c r="DR3548" s="11"/>
      <c r="DS3548" s="11"/>
      <c r="DT3548" s="11"/>
      <c r="DU3548" s="11"/>
      <c r="DV3548" s="11"/>
      <c r="DW3548" s="11"/>
      <c r="DX3548" s="11"/>
      <c r="DY3548" s="11"/>
    </row>
    <row r="3549" spans="1:129" s="69" customFormat="1" hidden="1">
      <c r="A3549" s="11"/>
      <c r="B3549" s="4">
        <v>2017</v>
      </c>
      <c r="C3549" s="82">
        <v>8323</v>
      </c>
      <c r="D3549" s="82">
        <v>4</v>
      </c>
      <c r="E3549" s="2">
        <v>7</v>
      </c>
      <c r="F3549" s="2">
        <v>1</v>
      </c>
      <c r="G3549" s="2">
        <v>3000</v>
      </c>
      <c r="H3549" s="2">
        <v>3100</v>
      </c>
      <c r="I3549" s="2">
        <v>316</v>
      </c>
      <c r="J3549" s="83">
        <v>1</v>
      </c>
      <c r="K3549" s="95" t="s">
        <v>892</v>
      </c>
      <c r="L3549" s="85">
        <f t="shared" ref="L3549" si="9153">ROUND(R3549*0.8,0)</f>
        <v>0</v>
      </c>
      <c r="M3549" s="85">
        <v>0</v>
      </c>
      <c r="N3549" s="85">
        <f t="shared" si="9124"/>
        <v>0</v>
      </c>
      <c r="O3549" s="85">
        <v>0</v>
      </c>
      <c r="P3549" s="85">
        <v>0</v>
      </c>
      <c r="Q3549" s="85">
        <f t="shared" si="9080"/>
        <v>0</v>
      </c>
      <c r="R3549" s="85">
        <v>0</v>
      </c>
      <c r="S3549" s="85">
        <v>0</v>
      </c>
      <c r="T3549" s="85">
        <v>0</v>
      </c>
      <c r="U3549" s="85">
        <f t="shared" si="9141"/>
        <v>0</v>
      </c>
      <c r="V3549" s="85">
        <v>0</v>
      </c>
      <c r="W3549" s="85">
        <v>0</v>
      </c>
      <c r="X3549" s="85">
        <f t="shared" si="9142"/>
        <v>0</v>
      </c>
      <c r="Y3549" s="85">
        <v>0</v>
      </c>
      <c r="Z3549" s="85">
        <v>0</v>
      </c>
      <c r="AA3549" s="85">
        <v>0</v>
      </c>
      <c r="AB3549" s="85">
        <f t="shared" si="9144"/>
        <v>0</v>
      </c>
      <c r="AC3549" s="85">
        <v>0</v>
      </c>
      <c r="AD3549" s="85">
        <v>0</v>
      </c>
      <c r="AE3549" s="85">
        <f t="shared" si="9145"/>
        <v>0</v>
      </c>
      <c r="AF3549" s="85">
        <v>0</v>
      </c>
      <c r="AG3549" s="85">
        <v>0</v>
      </c>
      <c r="AH3549" s="85">
        <v>0</v>
      </c>
      <c r="AI3549" s="85">
        <f t="shared" si="9147"/>
        <v>0</v>
      </c>
      <c r="AJ3549" s="85">
        <v>0</v>
      </c>
      <c r="AK3549" s="85">
        <v>0</v>
      </c>
      <c r="AL3549" s="85">
        <f t="shared" si="9148"/>
        <v>0</v>
      </c>
      <c r="AM3549" s="85">
        <v>0</v>
      </c>
      <c r="AN3549" s="386">
        <f t="shared" ref="AN3549" si="9154">L3549-S3549-Z3549-AG3549</f>
        <v>0</v>
      </c>
      <c r="AO3549" s="386">
        <f t="shared" ref="AO3549" si="9155">M3549-T3549-AA3549-AH3549</f>
        <v>0</v>
      </c>
      <c r="AP3549" s="387">
        <f t="shared" si="9150"/>
        <v>0</v>
      </c>
      <c r="AQ3549" s="386">
        <f t="shared" ref="AQ3549" si="9156">O3549-V3549-AC3549-AJ3549</f>
        <v>0</v>
      </c>
      <c r="AR3549" s="386">
        <f t="shared" ref="AR3549" si="9157">P3549-W3549-AD3549-AK3549</f>
        <v>0</v>
      </c>
      <c r="AS3549" s="387">
        <f t="shared" si="9151"/>
        <v>0</v>
      </c>
      <c r="AT3549" s="387">
        <f t="shared" si="9152"/>
        <v>0</v>
      </c>
      <c r="AU3549" s="86" t="s">
        <v>21</v>
      </c>
      <c r="AV3549" s="87"/>
      <c r="AW3549" s="88"/>
      <c r="AX3549" s="88"/>
      <c r="AY3549" s="88"/>
      <c r="AZ3549" s="88"/>
      <c r="BA3549" s="8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  <c r="BT3549" s="11"/>
      <c r="BU3549" s="11"/>
      <c r="BV3549" s="11"/>
      <c r="BW3549" s="11"/>
      <c r="BX3549" s="11"/>
      <c r="BY3549" s="11"/>
      <c r="BZ3549" s="11"/>
      <c r="CA3549" s="11"/>
      <c r="CB3549" s="11"/>
      <c r="CC3549" s="11"/>
      <c r="CD3549" s="11"/>
      <c r="CE3549" s="11"/>
      <c r="CF3549" s="11"/>
      <c r="CG3549" s="11"/>
      <c r="CH3549" s="11"/>
      <c r="CI3549" s="11"/>
      <c r="CJ3549" s="11"/>
      <c r="CK3549" s="11"/>
      <c r="CL3549" s="11"/>
      <c r="CM3549" s="11"/>
      <c r="CN3549" s="11"/>
      <c r="CO3549" s="11"/>
      <c r="CP3549" s="11"/>
      <c r="CQ3549" s="11"/>
      <c r="CR3549" s="11"/>
      <c r="CS3549" s="11"/>
      <c r="CT3549" s="11"/>
      <c r="CU3549" s="11"/>
      <c r="CV3549" s="11"/>
      <c r="CW3549" s="11"/>
      <c r="CX3549" s="11"/>
      <c r="CY3549" s="11"/>
      <c r="CZ3549" s="11"/>
      <c r="DA3549" s="11"/>
      <c r="DB3549" s="11"/>
      <c r="DC3549" s="11"/>
      <c r="DD3549" s="11"/>
      <c r="DE3549" s="11"/>
      <c r="DF3549" s="11"/>
      <c r="DG3549" s="11"/>
      <c r="DH3549" s="11"/>
      <c r="DI3549" s="11"/>
      <c r="DJ3549" s="11"/>
      <c r="DK3549" s="11"/>
      <c r="DL3549" s="11"/>
      <c r="DM3549" s="11"/>
      <c r="DN3549" s="11"/>
      <c r="DO3549" s="11"/>
      <c r="DP3549" s="11"/>
      <c r="DQ3549" s="11"/>
      <c r="DR3549" s="11"/>
      <c r="DS3549" s="11"/>
      <c r="DT3549" s="11"/>
      <c r="DU3549" s="11"/>
      <c r="DV3549" s="11"/>
      <c r="DW3549" s="11"/>
      <c r="DX3549" s="11"/>
      <c r="DY3549" s="11"/>
    </row>
    <row r="3550" spans="1:129" s="69" customFormat="1" ht="46.5">
      <c r="A3550" s="11"/>
      <c r="B3550" s="76">
        <v>2017</v>
      </c>
      <c r="C3550" s="77">
        <v>8323</v>
      </c>
      <c r="D3550" s="77">
        <v>4</v>
      </c>
      <c r="E3550" s="76">
        <v>7</v>
      </c>
      <c r="F3550" s="76">
        <v>1</v>
      </c>
      <c r="G3550" s="76">
        <v>3000</v>
      </c>
      <c r="H3550" s="76">
        <v>3100</v>
      </c>
      <c r="I3550" s="76">
        <v>317</v>
      </c>
      <c r="J3550" s="76"/>
      <c r="K3550" s="78" t="s">
        <v>292</v>
      </c>
      <c r="L3550" s="79">
        <f>SUM(L3551:L3554)</f>
        <v>668217.28</v>
      </c>
      <c r="M3550" s="79">
        <f t="shared" ref="M3550:R3550" si="9158">SUM(M3551:M3554)</f>
        <v>2000000</v>
      </c>
      <c r="N3550" s="79">
        <f t="shared" si="9158"/>
        <v>2668217.2800000003</v>
      </c>
      <c r="O3550" s="79">
        <f t="shared" si="9158"/>
        <v>0</v>
      </c>
      <c r="P3550" s="79">
        <f t="shared" si="9158"/>
        <v>0</v>
      </c>
      <c r="Q3550" s="79">
        <f t="shared" si="9158"/>
        <v>0</v>
      </c>
      <c r="R3550" s="79">
        <f t="shared" si="9158"/>
        <v>2668217.2800000003</v>
      </c>
      <c r="S3550" s="79">
        <f>SUM(S3551:S3554)</f>
        <v>0</v>
      </c>
      <c r="T3550" s="79">
        <f t="shared" ref="T3550:Y3550" si="9159">SUM(T3551:T3554)</f>
        <v>0</v>
      </c>
      <c r="U3550" s="79">
        <f t="shared" si="9159"/>
        <v>0</v>
      </c>
      <c r="V3550" s="79">
        <f t="shared" si="9159"/>
        <v>0</v>
      </c>
      <c r="W3550" s="79">
        <f t="shared" si="9159"/>
        <v>0</v>
      </c>
      <c r="X3550" s="79">
        <f t="shared" si="9159"/>
        <v>0</v>
      </c>
      <c r="Y3550" s="79">
        <f t="shared" si="9159"/>
        <v>0</v>
      </c>
      <c r="Z3550" s="79">
        <f>SUM(Z3551:Z3554)</f>
        <v>0</v>
      </c>
      <c r="AA3550" s="79">
        <f t="shared" ref="AA3550:AF3550" si="9160">SUM(AA3551:AA3554)</f>
        <v>0</v>
      </c>
      <c r="AB3550" s="79">
        <f t="shared" si="9160"/>
        <v>0</v>
      </c>
      <c r="AC3550" s="79">
        <f t="shared" si="9160"/>
        <v>0</v>
      </c>
      <c r="AD3550" s="79">
        <f t="shared" si="9160"/>
        <v>0</v>
      </c>
      <c r="AE3550" s="79">
        <f t="shared" si="9160"/>
        <v>0</v>
      </c>
      <c r="AF3550" s="79">
        <f t="shared" si="9160"/>
        <v>0</v>
      </c>
      <c r="AG3550" s="79">
        <f>SUM(AG3551:AG3554)</f>
        <v>0</v>
      </c>
      <c r="AH3550" s="79">
        <f t="shared" ref="AH3550:AM3550" si="9161">SUM(AH3551:AH3554)</f>
        <v>0</v>
      </c>
      <c r="AI3550" s="79">
        <f t="shared" si="9161"/>
        <v>0</v>
      </c>
      <c r="AJ3550" s="79">
        <f t="shared" si="9161"/>
        <v>0</v>
      </c>
      <c r="AK3550" s="79">
        <f t="shared" si="9161"/>
        <v>0</v>
      </c>
      <c r="AL3550" s="79">
        <f t="shared" si="9161"/>
        <v>0</v>
      </c>
      <c r="AM3550" s="79">
        <f t="shared" si="9161"/>
        <v>0</v>
      </c>
      <c r="AN3550" s="79">
        <f>SUM(AN3551:AN3554)</f>
        <v>668217.28</v>
      </c>
      <c r="AO3550" s="79">
        <f t="shared" ref="AO3550:AT3550" si="9162">SUM(AO3551:AO3554)</f>
        <v>2000000</v>
      </c>
      <c r="AP3550" s="79">
        <f t="shared" si="9162"/>
        <v>2668217.2800000003</v>
      </c>
      <c r="AQ3550" s="79">
        <f t="shared" si="9162"/>
        <v>0</v>
      </c>
      <c r="AR3550" s="79">
        <f t="shared" si="9162"/>
        <v>0</v>
      </c>
      <c r="AS3550" s="79">
        <f t="shared" si="9162"/>
        <v>0</v>
      </c>
      <c r="AT3550" s="79">
        <f t="shared" si="9162"/>
        <v>2668217.2800000003</v>
      </c>
      <c r="AU3550" s="79"/>
      <c r="AV3550" s="80"/>
      <c r="AW3550" s="93"/>
      <c r="AX3550" s="93"/>
      <c r="AY3550" s="93"/>
      <c r="AZ3550" s="93"/>
      <c r="BA3550" s="8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  <c r="BT3550" s="11"/>
      <c r="BU3550" s="11"/>
      <c r="BV3550" s="11"/>
      <c r="BW3550" s="11"/>
      <c r="BX3550" s="11"/>
      <c r="BY3550" s="11"/>
      <c r="BZ3550" s="11"/>
      <c r="CA3550" s="11"/>
      <c r="CB3550" s="11"/>
      <c r="CC3550" s="11"/>
      <c r="CD3550" s="11"/>
      <c r="CE3550" s="11"/>
      <c r="CF3550" s="11"/>
      <c r="CG3550" s="11"/>
      <c r="CH3550" s="11"/>
      <c r="CI3550" s="11"/>
      <c r="CJ3550" s="11"/>
      <c r="CK3550" s="11"/>
      <c r="CL3550" s="11"/>
      <c r="CM3550" s="11"/>
      <c r="CN3550" s="11"/>
      <c r="CO3550" s="11"/>
      <c r="CP3550" s="11"/>
      <c r="CQ3550" s="11"/>
      <c r="CR3550" s="11"/>
      <c r="CS3550" s="11"/>
      <c r="CT3550" s="11"/>
      <c r="CU3550" s="11"/>
      <c r="CV3550" s="11"/>
      <c r="CW3550" s="11"/>
      <c r="CX3550" s="11"/>
      <c r="CY3550" s="11"/>
      <c r="CZ3550" s="11"/>
      <c r="DA3550" s="11"/>
      <c r="DB3550" s="11"/>
      <c r="DC3550" s="11"/>
      <c r="DD3550" s="11"/>
      <c r="DE3550" s="11"/>
      <c r="DF3550" s="11"/>
      <c r="DG3550" s="11"/>
      <c r="DH3550" s="11"/>
      <c r="DI3550" s="11"/>
      <c r="DJ3550" s="11"/>
      <c r="DK3550" s="11"/>
      <c r="DL3550" s="11"/>
      <c r="DM3550" s="11"/>
      <c r="DN3550" s="11"/>
      <c r="DO3550" s="11"/>
      <c r="DP3550" s="11"/>
      <c r="DQ3550" s="11"/>
      <c r="DR3550" s="11"/>
      <c r="DS3550" s="11"/>
      <c r="DT3550" s="11"/>
      <c r="DU3550" s="11"/>
      <c r="DV3550" s="11"/>
      <c r="DW3550" s="11"/>
      <c r="DX3550" s="11"/>
      <c r="DY3550" s="11"/>
    </row>
    <row r="3551" spans="1:129" s="69" customFormat="1" hidden="1">
      <c r="A3551" s="11"/>
      <c r="B3551" s="4">
        <v>2017</v>
      </c>
      <c r="C3551" s="82">
        <v>8323</v>
      </c>
      <c r="D3551" s="82">
        <v>4</v>
      </c>
      <c r="E3551" s="2">
        <v>7</v>
      </c>
      <c r="F3551" s="2">
        <v>1</v>
      </c>
      <c r="G3551" s="2">
        <v>3000</v>
      </c>
      <c r="H3551" s="2">
        <v>3100</v>
      </c>
      <c r="I3551" s="2">
        <v>317</v>
      </c>
      <c r="J3551" s="83">
        <v>1</v>
      </c>
      <c r="K3551" s="95" t="s">
        <v>692</v>
      </c>
      <c r="L3551" s="85">
        <v>0</v>
      </c>
      <c r="M3551" s="85">
        <v>0</v>
      </c>
      <c r="N3551" s="85">
        <f t="shared" si="9124"/>
        <v>0</v>
      </c>
      <c r="O3551" s="85">
        <v>0</v>
      </c>
      <c r="P3551" s="85">
        <v>0</v>
      </c>
      <c r="Q3551" s="85">
        <f t="shared" si="9080"/>
        <v>0</v>
      </c>
      <c r="R3551" s="85">
        <v>0</v>
      </c>
      <c r="S3551" s="85">
        <v>0</v>
      </c>
      <c r="T3551" s="85">
        <v>0</v>
      </c>
      <c r="U3551" s="85">
        <f t="shared" ref="U3551:U3554" si="9163">S3551+T3551</f>
        <v>0</v>
      </c>
      <c r="V3551" s="85">
        <v>0</v>
      </c>
      <c r="W3551" s="85">
        <v>0</v>
      </c>
      <c r="X3551" s="85">
        <f t="shared" ref="X3551:X3554" si="9164">V3551+W3551</f>
        <v>0</v>
      </c>
      <c r="Y3551" s="85">
        <v>0</v>
      </c>
      <c r="Z3551" s="85">
        <v>0</v>
      </c>
      <c r="AA3551" s="85">
        <v>0</v>
      </c>
      <c r="AB3551" s="85">
        <f t="shared" ref="AB3551:AB3554" si="9165">Z3551+AA3551</f>
        <v>0</v>
      </c>
      <c r="AC3551" s="85">
        <v>0</v>
      </c>
      <c r="AD3551" s="85">
        <v>0</v>
      </c>
      <c r="AE3551" s="85">
        <f t="shared" ref="AE3551:AE3554" si="9166">AC3551+AD3551</f>
        <v>0</v>
      </c>
      <c r="AF3551" s="85">
        <v>0</v>
      </c>
      <c r="AG3551" s="85">
        <v>0</v>
      </c>
      <c r="AH3551" s="85">
        <v>0</v>
      </c>
      <c r="AI3551" s="85">
        <f t="shared" ref="AI3551:AI3554" si="9167">AG3551+AH3551</f>
        <v>0</v>
      </c>
      <c r="AJ3551" s="85">
        <v>0</v>
      </c>
      <c r="AK3551" s="85">
        <v>0</v>
      </c>
      <c r="AL3551" s="85">
        <f t="shared" ref="AL3551:AL3554" si="9168">AJ3551+AK3551</f>
        <v>0</v>
      </c>
      <c r="AM3551" s="85">
        <v>0</v>
      </c>
      <c r="AN3551" s="386">
        <f t="shared" ref="AN3551:AN3554" si="9169">L3551-S3551-Z3551-AG3551</f>
        <v>0</v>
      </c>
      <c r="AO3551" s="386">
        <f t="shared" ref="AO3551:AO3554" si="9170">M3551-T3551-AA3551-AH3551</f>
        <v>0</v>
      </c>
      <c r="AP3551" s="387">
        <f t="shared" ref="AP3551:AP3554" si="9171">AN3551+AO3551</f>
        <v>0</v>
      </c>
      <c r="AQ3551" s="386">
        <f t="shared" ref="AQ3551:AQ3554" si="9172">O3551-V3551-AC3551-AJ3551</f>
        <v>0</v>
      </c>
      <c r="AR3551" s="386">
        <f t="shared" ref="AR3551:AR3554" si="9173">P3551-W3551-AD3551-AK3551</f>
        <v>0</v>
      </c>
      <c r="AS3551" s="387">
        <f t="shared" ref="AS3551:AS3554" si="9174">AQ3551+AR3551</f>
        <v>0</v>
      </c>
      <c r="AT3551" s="387">
        <f t="shared" ref="AT3551:AT3554" si="9175">AP3551+AS3551</f>
        <v>0</v>
      </c>
      <c r="AU3551" s="86" t="s">
        <v>21</v>
      </c>
      <c r="AV3551" s="87"/>
      <c r="AW3551" s="88"/>
      <c r="AX3551" s="88"/>
      <c r="AY3551" s="88"/>
      <c r="AZ3551" s="88"/>
      <c r="BA3551" s="8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  <c r="BT3551" s="11"/>
      <c r="BU3551" s="11"/>
      <c r="BV3551" s="11"/>
      <c r="BW3551" s="11"/>
      <c r="BX3551" s="11"/>
      <c r="BY3551" s="11"/>
      <c r="BZ3551" s="11"/>
      <c r="CA3551" s="11"/>
      <c r="CB3551" s="11"/>
      <c r="CC3551" s="11"/>
      <c r="CD3551" s="11"/>
      <c r="CE3551" s="11"/>
      <c r="CF3551" s="11"/>
      <c r="CG3551" s="11"/>
      <c r="CH3551" s="11"/>
      <c r="CI3551" s="11"/>
      <c r="CJ3551" s="11"/>
      <c r="CK3551" s="11"/>
      <c r="CL3551" s="11"/>
      <c r="CM3551" s="11"/>
      <c r="CN3551" s="11"/>
      <c r="CO3551" s="11"/>
      <c r="CP3551" s="11"/>
      <c r="CQ3551" s="11"/>
      <c r="CR3551" s="11"/>
      <c r="CS3551" s="11"/>
      <c r="CT3551" s="11"/>
      <c r="CU3551" s="11"/>
      <c r="CV3551" s="11"/>
      <c r="CW3551" s="11"/>
      <c r="CX3551" s="11"/>
      <c r="CY3551" s="11"/>
      <c r="CZ3551" s="11"/>
      <c r="DA3551" s="11"/>
      <c r="DB3551" s="11"/>
      <c r="DC3551" s="11"/>
      <c r="DD3551" s="11"/>
      <c r="DE3551" s="11"/>
      <c r="DF3551" s="11"/>
      <c r="DG3551" s="11"/>
      <c r="DH3551" s="11"/>
      <c r="DI3551" s="11"/>
      <c r="DJ3551" s="11"/>
      <c r="DK3551" s="11"/>
      <c r="DL3551" s="11"/>
      <c r="DM3551" s="11"/>
      <c r="DN3551" s="11"/>
      <c r="DO3551" s="11"/>
      <c r="DP3551" s="11"/>
      <c r="DQ3551" s="11"/>
      <c r="DR3551" s="11"/>
      <c r="DS3551" s="11"/>
      <c r="DT3551" s="11"/>
      <c r="DU3551" s="11"/>
      <c r="DV3551" s="11"/>
      <c r="DW3551" s="11"/>
      <c r="DX3551" s="11"/>
      <c r="DY3551" s="11"/>
    </row>
    <row r="3552" spans="1:129" s="69" customFormat="1">
      <c r="A3552" s="11"/>
      <c r="B3552" s="4">
        <v>2017</v>
      </c>
      <c r="C3552" s="82">
        <v>8323</v>
      </c>
      <c r="D3552" s="82">
        <v>4</v>
      </c>
      <c r="E3552" s="2">
        <v>7</v>
      </c>
      <c r="F3552" s="2">
        <v>1</v>
      </c>
      <c r="G3552" s="2">
        <v>3000</v>
      </c>
      <c r="H3552" s="2">
        <v>3100</v>
      </c>
      <c r="I3552" s="2">
        <v>317</v>
      </c>
      <c r="J3552" s="83">
        <v>2</v>
      </c>
      <c r="K3552" s="194" t="s">
        <v>293</v>
      </c>
      <c r="L3552" s="85">
        <f>2165000-1496782.72</f>
        <v>668217.28</v>
      </c>
      <c r="M3552" s="85">
        <f>3500000-1500000</f>
        <v>2000000</v>
      </c>
      <c r="N3552" s="85">
        <f t="shared" si="9124"/>
        <v>2668217.2800000003</v>
      </c>
      <c r="O3552" s="85">
        <v>0</v>
      </c>
      <c r="P3552" s="85">
        <v>0</v>
      </c>
      <c r="Q3552" s="85">
        <f t="shared" si="9080"/>
        <v>0</v>
      </c>
      <c r="R3552" s="85">
        <f>N3552+Q3552</f>
        <v>2668217.2800000003</v>
      </c>
      <c r="S3552" s="85">
        <v>0</v>
      </c>
      <c r="T3552" s="85">
        <v>0</v>
      </c>
      <c r="U3552" s="85">
        <f t="shared" si="9163"/>
        <v>0</v>
      </c>
      <c r="V3552" s="85">
        <v>0</v>
      </c>
      <c r="W3552" s="85">
        <v>0</v>
      </c>
      <c r="X3552" s="85">
        <f t="shared" si="9164"/>
        <v>0</v>
      </c>
      <c r="Y3552" s="85">
        <f>U3552+X3552</f>
        <v>0</v>
      </c>
      <c r="Z3552" s="85">
        <v>0</v>
      </c>
      <c r="AA3552" s="85">
        <v>0</v>
      </c>
      <c r="AB3552" s="85">
        <f t="shared" si="9165"/>
        <v>0</v>
      </c>
      <c r="AC3552" s="85">
        <v>0</v>
      </c>
      <c r="AD3552" s="85">
        <v>0</v>
      </c>
      <c r="AE3552" s="85">
        <f t="shared" si="9166"/>
        <v>0</v>
      </c>
      <c r="AF3552" s="85">
        <f>AB3552+AE3552</f>
        <v>0</v>
      </c>
      <c r="AG3552" s="85">
        <v>0</v>
      </c>
      <c r="AH3552" s="85">
        <v>0</v>
      </c>
      <c r="AI3552" s="85">
        <f t="shared" si="9167"/>
        <v>0</v>
      </c>
      <c r="AJ3552" s="85">
        <v>0</v>
      </c>
      <c r="AK3552" s="85">
        <v>0</v>
      </c>
      <c r="AL3552" s="85">
        <f t="shared" si="9168"/>
        <v>0</v>
      </c>
      <c r="AM3552" s="85">
        <f>AI3552+AL3552</f>
        <v>0</v>
      </c>
      <c r="AN3552" s="386">
        <f t="shared" si="9169"/>
        <v>668217.28</v>
      </c>
      <c r="AO3552" s="386">
        <f t="shared" si="9170"/>
        <v>2000000</v>
      </c>
      <c r="AP3552" s="387">
        <f t="shared" si="9171"/>
        <v>2668217.2800000003</v>
      </c>
      <c r="AQ3552" s="386">
        <f t="shared" si="9172"/>
        <v>0</v>
      </c>
      <c r="AR3552" s="386">
        <f t="shared" si="9173"/>
        <v>0</v>
      </c>
      <c r="AS3552" s="387">
        <f t="shared" si="9174"/>
        <v>0</v>
      </c>
      <c r="AT3552" s="387">
        <f t="shared" si="9175"/>
        <v>2668217.2800000003</v>
      </c>
      <c r="AU3552" s="86" t="s">
        <v>21</v>
      </c>
      <c r="AV3552" s="87">
        <v>18</v>
      </c>
      <c r="AW3552" s="88"/>
      <c r="AX3552" s="88"/>
      <c r="AY3552" s="88"/>
      <c r="AZ3552" s="88"/>
      <c r="BA3552" s="8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  <c r="BT3552" s="11"/>
      <c r="BU3552" s="11"/>
      <c r="BV3552" s="11"/>
      <c r="BW3552" s="11"/>
      <c r="BX3552" s="11"/>
      <c r="BY3552" s="11"/>
      <c r="BZ3552" s="11"/>
      <c r="CA3552" s="11"/>
      <c r="CB3552" s="11"/>
      <c r="CC3552" s="11"/>
      <c r="CD3552" s="11"/>
      <c r="CE3552" s="11"/>
      <c r="CF3552" s="11"/>
      <c r="CG3552" s="11"/>
      <c r="CH3552" s="11"/>
      <c r="CI3552" s="11"/>
      <c r="CJ3552" s="11"/>
      <c r="CK3552" s="11"/>
      <c r="CL3552" s="11"/>
      <c r="CM3552" s="11"/>
      <c r="CN3552" s="11"/>
      <c r="CO3552" s="11"/>
      <c r="CP3552" s="11"/>
      <c r="CQ3552" s="11"/>
      <c r="CR3552" s="11"/>
      <c r="CS3552" s="11"/>
      <c r="CT3552" s="11"/>
      <c r="CU3552" s="11"/>
      <c r="CV3552" s="11"/>
      <c r="CW3552" s="11"/>
      <c r="CX3552" s="11"/>
      <c r="CY3552" s="11"/>
      <c r="CZ3552" s="11"/>
      <c r="DA3552" s="11"/>
      <c r="DB3552" s="11"/>
      <c r="DC3552" s="11"/>
      <c r="DD3552" s="11"/>
      <c r="DE3552" s="11"/>
      <c r="DF3552" s="11"/>
      <c r="DG3552" s="11"/>
      <c r="DH3552" s="11"/>
      <c r="DI3552" s="11"/>
      <c r="DJ3552" s="11"/>
      <c r="DK3552" s="11"/>
      <c r="DL3552" s="11"/>
      <c r="DM3552" s="11"/>
      <c r="DN3552" s="11"/>
      <c r="DO3552" s="11"/>
      <c r="DP3552" s="11"/>
      <c r="DQ3552" s="11"/>
      <c r="DR3552" s="11"/>
      <c r="DS3552" s="11"/>
      <c r="DT3552" s="11"/>
      <c r="DU3552" s="11"/>
      <c r="DV3552" s="11"/>
      <c r="DW3552" s="11"/>
      <c r="DX3552" s="11"/>
      <c r="DY3552" s="11"/>
    </row>
    <row r="3553" spans="1:129" s="69" customFormat="1" hidden="1">
      <c r="A3553" s="11"/>
      <c r="B3553" s="4">
        <v>2017</v>
      </c>
      <c r="C3553" s="82">
        <v>8323</v>
      </c>
      <c r="D3553" s="82">
        <v>4</v>
      </c>
      <c r="E3553" s="2">
        <v>7</v>
      </c>
      <c r="F3553" s="2">
        <v>1</v>
      </c>
      <c r="G3553" s="2">
        <v>3000</v>
      </c>
      <c r="H3553" s="2">
        <v>3100</v>
      </c>
      <c r="I3553" s="2">
        <v>317</v>
      </c>
      <c r="J3553" s="83">
        <v>3</v>
      </c>
      <c r="K3553" s="194" t="s">
        <v>1746</v>
      </c>
      <c r="L3553" s="85">
        <v>0</v>
      </c>
      <c r="M3553" s="85">
        <v>0</v>
      </c>
      <c r="N3553" s="85">
        <f t="shared" si="9124"/>
        <v>0</v>
      </c>
      <c r="O3553" s="85">
        <v>0</v>
      </c>
      <c r="P3553" s="85">
        <v>0</v>
      </c>
      <c r="Q3553" s="85">
        <f t="shared" si="9080"/>
        <v>0</v>
      </c>
      <c r="R3553" s="85">
        <v>0</v>
      </c>
      <c r="S3553" s="85">
        <v>0</v>
      </c>
      <c r="T3553" s="85">
        <v>0</v>
      </c>
      <c r="U3553" s="85">
        <f t="shared" si="9163"/>
        <v>0</v>
      </c>
      <c r="V3553" s="85">
        <v>0</v>
      </c>
      <c r="W3553" s="85">
        <v>0</v>
      </c>
      <c r="X3553" s="85">
        <f t="shared" si="9164"/>
        <v>0</v>
      </c>
      <c r="Y3553" s="85">
        <v>0</v>
      </c>
      <c r="Z3553" s="85">
        <v>0</v>
      </c>
      <c r="AA3553" s="85">
        <v>0</v>
      </c>
      <c r="AB3553" s="85">
        <f t="shared" si="9165"/>
        <v>0</v>
      </c>
      <c r="AC3553" s="85">
        <v>0</v>
      </c>
      <c r="AD3553" s="85">
        <v>0</v>
      </c>
      <c r="AE3553" s="85">
        <f t="shared" si="9166"/>
        <v>0</v>
      </c>
      <c r="AF3553" s="85">
        <v>0</v>
      </c>
      <c r="AG3553" s="85">
        <v>0</v>
      </c>
      <c r="AH3553" s="85">
        <v>0</v>
      </c>
      <c r="AI3553" s="85">
        <f t="shared" si="9167"/>
        <v>0</v>
      </c>
      <c r="AJ3553" s="85">
        <v>0</v>
      </c>
      <c r="AK3553" s="85">
        <v>0</v>
      </c>
      <c r="AL3553" s="85">
        <f t="shared" si="9168"/>
        <v>0</v>
      </c>
      <c r="AM3553" s="85">
        <v>0</v>
      </c>
      <c r="AN3553" s="386">
        <f t="shared" si="9169"/>
        <v>0</v>
      </c>
      <c r="AO3553" s="386">
        <f t="shared" si="9170"/>
        <v>0</v>
      </c>
      <c r="AP3553" s="387">
        <f t="shared" si="9171"/>
        <v>0</v>
      </c>
      <c r="AQ3553" s="386">
        <f t="shared" si="9172"/>
        <v>0</v>
      </c>
      <c r="AR3553" s="386">
        <f t="shared" si="9173"/>
        <v>0</v>
      </c>
      <c r="AS3553" s="387">
        <f t="shared" si="9174"/>
        <v>0</v>
      </c>
      <c r="AT3553" s="387">
        <f t="shared" si="9175"/>
        <v>0</v>
      </c>
      <c r="AU3553" s="86" t="s">
        <v>21</v>
      </c>
      <c r="AV3553" s="87"/>
      <c r="AW3553" s="88"/>
      <c r="AX3553" s="88"/>
      <c r="AY3553" s="88"/>
      <c r="AZ3553" s="88"/>
      <c r="BA3553" s="377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  <c r="BT3553" s="11"/>
      <c r="BU3553" s="11"/>
      <c r="BV3553" s="11"/>
      <c r="BW3553" s="11"/>
      <c r="BX3553" s="11"/>
      <c r="BY3553" s="11"/>
      <c r="BZ3553" s="11"/>
      <c r="CA3553" s="11"/>
      <c r="CB3553" s="11"/>
      <c r="CC3553" s="11"/>
      <c r="CD3553" s="11"/>
      <c r="CE3553" s="11"/>
      <c r="CF3553" s="11"/>
      <c r="CG3553" s="11"/>
      <c r="CH3553" s="11"/>
      <c r="CI3553" s="11"/>
      <c r="CJ3553" s="11"/>
      <c r="CK3553" s="11"/>
      <c r="CL3553" s="11"/>
      <c r="CM3553" s="11"/>
      <c r="CN3553" s="11"/>
      <c r="CO3553" s="11"/>
      <c r="CP3553" s="11"/>
      <c r="CQ3553" s="11"/>
      <c r="CR3553" s="11"/>
      <c r="CS3553" s="11"/>
      <c r="CT3553" s="11"/>
      <c r="CU3553" s="11"/>
      <c r="CV3553" s="11"/>
      <c r="CW3553" s="11"/>
      <c r="CX3553" s="11"/>
      <c r="CY3553" s="11"/>
      <c r="CZ3553" s="11"/>
      <c r="DA3553" s="11"/>
      <c r="DB3553" s="11"/>
      <c r="DC3553" s="11"/>
      <c r="DD3553" s="11"/>
      <c r="DE3553" s="11"/>
      <c r="DF3553" s="11"/>
      <c r="DG3553" s="11"/>
      <c r="DH3553" s="11"/>
      <c r="DI3553" s="11"/>
      <c r="DJ3553" s="11"/>
      <c r="DK3553" s="11"/>
      <c r="DL3553" s="11"/>
      <c r="DM3553" s="11"/>
      <c r="DN3553" s="11"/>
      <c r="DO3553" s="11"/>
      <c r="DP3553" s="11"/>
      <c r="DQ3553" s="11"/>
      <c r="DR3553" s="11"/>
      <c r="DS3553" s="11"/>
      <c r="DT3553" s="11"/>
      <c r="DU3553" s="11"/>
      <c r="DV3553" s="11"/>
      <c r="DW3553" s="11"/>
      <c r="DX3553" s="11"/>
      <c r="DY3553" s="11"/>
    </row>
    <row r="3554" spans="1:129" s="69" customFormat="1" ht="46.5" hidden="1">
      <c r="A3554" s="11"/>
      <c r="B3554" s="4">
        <v>2017</v>
      </c>
      <c r="C3554" s="82">
        <v>8323</v>
      </c>
      <c r="D3554" s="82">
        <v>4</v>
      </c>
      <c r="E3554" s="2">
        <v>7</v>
      </c>
      <c r="F3554" s="2">
        <v>1</v>
      </c>
      <c r="G3554" s="2">
        <v>3000</v>
      </c>
      <c r="H3554" s="2">
        <v>3100</v>
      </c>
      <c r="I3554" s="2">
        <v>317</v>
      </c>
      <c r="J3554" s="83">
        <v>4</v>
      </c>
      <c r="K3554" s="194" t="s">
        <v>1981</v>
      </c>
      <c r="L3554" s="85">
        <v>0</v>
      </c>
      <c r="M3554" s="85">
        <v>0</v>
      </c>
      <c r="N3554" s="85">
        <f t="shared" si="9124"/>
        <v>0</v>
      </c>
      <c r="O3554" s="85">
        <v>0</v>
      </c>
      <c r="P3554" s="85">
        <v>0</v>
      </c>
      <c r="Q3554" s="85">
        <f t="shared" si="9080"/>
        <v>0</v>
      </c>
      <c r="R3554" s="85">
        <v>0</v>
      </c>
      <c r="S3554" s="85">
        <v>0</v>
      </c>
      <c r="T3554" s="85">
        <v>0</v>
      </c>
      <c r="U3554" s="85">
        <f t="shared" si="9163"/>
        <v>0</v>
      </c>
      <c r="V3554" s="85">
        <v>0</v>
      </c>
      <c r="W3554" s="85">
        <v>0</v>
      </c>
      <c r="X3554" s="85">
        <f t="shared" si="9164"/>
        <v>0</v>
      </c>
      <c r="Y3554" s="85">
        <v>0</v>
      </c>
      <c r="Z3554" s="85">
        <v>0</v>
      </c>
      <c r="AA3554" s="85">
        <v>0</v>
      </c>
      <c r="AB3554" s="85">
        <f t="shared" si="9165"/>
        <v>0</v>
      </c>
      <c r="AC3554" s="85">
        <v>0</v>
      </c>
      <c r="AD3554" s="85">
        <v>0</v>
      </c>
      <c r="AE3554" s="85">
        <f t="shared" si="9166"/>
        <v>0</v>
      </c>
      <c r="AF3554" s="85">
        <v>0</v>
      </c>
      <c r="AG3554" s="85">
        <v>0</v>
      </c>
      <c r="AH3554" s="85">
        <v>0</v>
      </c>
      <c r="AI3554" s="85">
        <f t="shared" si="9167"/>
        <v>0</v>
      </c>
      <c r="AJ3554" s="85">
        <v>0</v>
      </c>
      <c r="AK3554" s="85">
        <v>0</v>
      </c>
      <c r="AL3554" s="85">
        <f t="shared" si="9168"/>
        <v>0</v>
      </c>
      <c r="AM3554" s="85">
        <v>0</v>
      </c>
      <c r="AN3554" s="386">
        <f t="shared" si="9169"/>
        <v>0</v>
      </c>
      <c r="AO3554" s="386">
        <f t="shared" si="9170"/>
        <v>0</v>
      </c>
      <c r="AP3554" s="387">
        <f t="shared" si="9171"/>
        <v>0</v>
      </c>
      <c r="AQ3554" s="386">
        <f t="shared" si="9172"/>
        <v>0</v>
      </c>
      <c r="AR3554" s="386">
        <f t="shared" si="9173"/>
        <v>0</v>
      </c>
      <c r="AS3554" s="387">
        <f t="shared" si="9174"/>
        <v>0</v>
      </c>
      <c r="AT3554" s="387">
        <f t="shared" si="9175"/>
        <v>0</v>
      </c>
      <c r="AU3554" s="86" t="s">
        <v>21</v>
      </c>
      <c r="AV3554" s="87"/>
      <c r="AW3554" s="88"/>
      <c r="AX3554" s="88"/>
      <c r="AY3554" s="88"/>
      <c r="AZ3554" s="88"/>
      <c r="BA3554" s="377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  <c r="BT3554" s="11"/>
      <c r="BU3554" s="11"/>
      <c r="BV3554" s="11"/>
      <c r="BW3554" s="11"/>
      <c r="BX3554" s="11"/>
      <c r="BY3554" s="11"/>
      <c r="BZ3554" s="11"/>
      <c r="CA3554" s="11"/>
      <c r="CB3554" s="11"/>
      <c r="CC3554" s="11"/>
      <c r="CD3554" s="11"/>
      <c r="CE3554" s="11"/>
      <c r="CF3554" s="11"/>
      <c r="CG3554" s="11"/>
      <c r="CH3554" s="11"/>
      <c r="CI3554" s="11"/>
      <c r="CJ3554" s="11"/>
      <c r="CK3554" s="11"/>
      <c r="CL3554" s="11"/>
      <c r="CM3554" s="11"/>
      <c r="CN3554" s="11"/>
      <c r="CO3554" s="11"/>
      <c r="CP3554" s="11"/>
      <c r="CQ3554" s="11"/>
      <c r="CR3554" s="11"/>
      <c r="CS3554" s="11"/>
      <c r="CT3554" s="11"/>
      <c r="CU3554" s="11"/>
      <c r="CV3554" s="11"/>
      <c r="CW3554" s="11"/>
      <c r="CX3554" s="11"/>
      <c r="CY3554" s="11"/>
      <c r="CZ3554" s="11"/>
      <c r="DA3554" s="11"/>
      <c r="DB3554" s="11"/>
      <c r="DC3554" s="11"/>
      <c r="DD3554" s="11"/>
      <c r="DE3554" s="11"/>
      <c r="DF3554" s="11"/>
      <c r="DG3554" s="11"/>
      <c r="DH3554" s="11"/>
      <c r="DI3554" s="11"/>
      <c r="DJ3554" s="11"/>
      <c r="DK3554" s="11"/>
      <c r="DL3554" s="11"/>
      <c r="DM3554" s="11"/>
      <c r="DN3554" s="11"/>
      <c r="DO3554" s="11"/>
      <c r="DP3554" s="11"/>
      <c r="DQ3554" s="11"/>
      <c r="DR3554" s="11"/>
      <c r="DS3554" s="11"/>
      <c r="DT3554" s="11"/>
      <c r="DU3554" s="11"/>
      <c r="DV3554" s="11"/>
      <c r="DW3554" s="11"/>
      <c r="DX3554" s="11"/>
      <c r="DY3554" s="11"/>
    </row>
    <row r="3555" spans="1:129" s="69" customFormat="1" hidden="1">
      <c r="A3555" s="11"/>
      <c r="B3555" s="76">
        <v>2017</v>
      </c>
      <c r="C3555" s="77">
        <v>8323</v>
      </c>
      <c r="D3555" s="77">
        <v>4</v>
      </c>
      <c r="E3555" s="76">
        <v>7</v>
      </c>
      <c r="F3555" s="76">
        <v>1</v>
      </c>
      <c r="G3555" s="76">
        <v>3000</v>
      </c>
      <c r="H3555" s="76">
        <v>3100</v>
      </c>
      <c r="I3555" s="76">
        <v>319</v>
      </c>
      <c r="J3555" s="76"/>
      <c r="K3555" s="78" t="s">
        <v>413</v>
      </c>
      <c r="L3555" s="79">
        <f t="shared" ref="L3555:P3555" si="9176">L3556</f>
        <v>0</v>
      </c>
      <c r="M3555" s="79">
        <f t="shared" si="9176"/>
        <v>0</v>
      </c>
      <c r="N3555" s="79">
        <f>L3555+M3555</f>
        <v>0</v>
      </c>
      <c r="O3555" s="79">
        <f t="shared" si="9176"/>
        <v>0</v>
      </c>
      <c r="P3555" s="79">
        <f t="shared" si="9176"/>
        <v>0</v>
      </c>
      <c r="Q3555" s="79">
        <f>O3555+P3555</f>
        <v>0</v>
      </c>
      <c r="R3555" s="79">
        <f>N3555+Q3555</f>
        <v>0</v>
      </c>
      <c r="S3555" s="79">
        <f t="shared" ref="S3555:W3555" si="9177">S3556</f>
        <v>0</v>
      </c>
      <c r="T3555" s="79">
        <f t="shared" si="9177"/>
        <v>0</v>
      </c>
      <c r="U3555" s="79">
        <f>S3555+T3555</f>
        <v>0</v>
      </c>
      <c r="V3555" s="79">
        <f t="shared" si="9177"/>
        <v>0</v>
      </c>
      <c r="W3555" s="79">
        <f t="shared" si="9177"/>
        <v>0</v>
      </c>
      <c r="X3555" s="79">
        <f>V3555+W3555</f>
        <v>0</v>
      </c>
      <c r="Y3555" s="79">
        <f>U3555+X3555</f>
        <v>0</v>
      </c>
      <c r="Z3555" s="79">
        <f t="shared" ref="Z3555:AD3555" si="9178">Z3556</f>
        <v>0</v>
      </c>
      <c r="AA3555" s="79">
        <f t="shared" si="9178"/>
        <v>0</v>
      </c>
      <c r="AB3555" s="79">
        <f>Z3555+AA3555</f>
        <v>0</v>
      </c>
      <c r="AC3555" s="79">
        <f t="shared" si="9178"/>
        <v>0</v>
      </c>
      <c r="AD3555" s="79">
        <f t="shared" si="9178"/>
        <v>0</v>
      </c>
      <c r="AE3555" s="79">
        <f>AC3555+AD3555</f>
        <v>0</v>
      </c>
      <c r="AF3555" s="79">
        <f>AB3555+AE3555</f>
        <v>0</v>
      </c>
      <c r="AG3555" s="79">
        <f t="shared" ref="AG3555:AK3555" si="9179">AG3556</f>
        <v>0</v>
      </c>
      <c r="AH3555" s="79">
        <f t="shared" si="9179"/>
        <v>0</v>
      </c>
      <c r="AI3555" s="79">
        <f>AG3555+AH3555</f>
        <v>0</v>
      </c>
      <c r="AJ3555" s="79">
        <f t="shared" si="9179"/>
        <v>0</v>
      </c>
      <c r="AK3555" s="79">
        <f t="shared" si="9179"/>
        <v>0</v>
      </c>
      <c r="AL3555" s="79">
        <f>AJ3555+AK3555</f>
        <v>0</v>
      </c>
      <c r="AM3555" s="79">
        <f>AI3555+AL3555</f>
        <v>0</v>
      </c>
      <c r="AN3555" s="79">
        <f t="shared" ref="AN3555:AR3555" si="9180">AN3556</f>
        <v>0</v>
      </c>
      <c r="AO3555" s="79">
        <f t="shared" si="9180"/>
        <v>0</v>
      </c>
      <c r="AP3555" s="79">
        <f>AN3555+AO3555</f>
        <v>0</v>
      </c>
      <c r="AQ3555" s="79">
        <f t="shared" si="9180"/>
        <v>0</v>
      </c>
      <c r="AR3555" s="79">
        <f t="shared" si="9180"/>
        <v>0</v>
      </c>
      <c r="AS3555" s="79">
        <f>AQ3555+AR3555</f>
        <v>0</v>
      </c>
      <c r="AT3555" s="79">
        <f>AP3555+AS3555</f>
        <v>0</v>
      </c>
      <c r="AU3555" s="79"/>
      <c r="AV3555" s="80"/>
      <c r="AW3555" s="93"/>
      <c r="AX3555" s="93"/>
      <c r="AY3555" s="93"/>
      <c r="AZ3555" s="93"/>
      <c r="BA3555" s="8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  <c r="BT3555" s="11"/>
      <c r="BU3555" s="11"/>
      <c r="BV3555" s="11"/>
      <c r="BW3555" s="11"/>
      <c r="BX3555" s="11"/>
      <c r="BY3555" s="11"/>
      <c r="BZ3555" s="11"/>
      <c r="CA3555" s="11"/>
      <c r="CB3555" s="11"/>
      <c r="CC3555" s="11"/>
      <c r="CD3555" s="11"/>
      <c r="CE3555" s="11"/>
      <c r="CF3555" s="11"/>
      <c r="CG3555" s="11"/>
      <c r="CH3555" s="11"/>
      <c r="CI3555" s="11"/>
      <c r="CJ3555" s="11"/>
      <c r="CK3555" s="11"/>
      <c r="CL3555" s="11"/>
      <c r="CM3555" s="11"/>
      <c r="CN3555" s="11"/>
      <c r="CO3555" s="11"/>
      <c r="CP3555" s="11"/>
      <c r="CQ3555" s="11"/>
      <c r="CR3555" s="11"/>
      <c r="CS3555" s="11"/>
      <c r="CT3555" s="11"/>
      <c r="CU3555" s="11"/>
      <c r="CV3555" s="11"/>
      <c r="CW3555" s="11"/>
      <c r="CX3555" s="11"/>
      <c r="CY3555" s="11"/>
      <c r="CZ3555" s="11"/>
      <c r="DA3555" s="11"/>
      <c r="DB3555" s="11"/>
      <c r="DC3555" s="11"/>
      <c r="DD3555" s="11"/>
      <c r="DE3555" s="11"/>
      <c r="DF3555" s="11"/>
      <c r="DG3555" s="11"/>
      <c r="DH3555" s="11"/>
      <c r="DI3555" s="11"/>
      <c r="DJ3555" s="11"/>
      <c r="DK3555" s="11"/>
      <c r="DL3555" s="11"/>
      <c r="DM3555" s="11"/>
      <c r="DN3555" s="11"/>
      <c r="DO3555" s="11"/>
      <c r="DP3555" s="11"/>
      <c r="DQ3555" s="11"/>
      <c r="DR3555" s="11"/>
      <c r="DS3555" s="11"/>
      <c r="DT3555" s="11"/>
      <c r="DU3555" s="11"/>
      <c r="DV3555" s="11"/>
      <c r="DW3555" s="11"/>
      <c r="DX3555" s="11"/>
      <c r="DY3555" s="11"/>
    </row>
    <row r="3556" spans="1:129" s="69" customFormat="1" hidden="1">
      <c r="A3556" s="11"/>
      <c r="B3556" s="4">
        <v>2017</v>
      </c>
      <c r="C3556" s="82">
        <v>8323</v>
      </c>
      <c r="D3556" s="82">
        <v>4</v>
      </c>
      <c r="E3556" s="2">
        <v>7</v>
      </c>
      <c r="F3556" s="2">
        <v>1</v>
      </c>
      <c r="G3556" s="2">
        <v>3000</v>
      </c>
      <c r="H3556" s="2">
        <v>3100</v>
      </c>
      <c r="I3556" s="2">
        <v>319</v>
      </c>
      <c r="J3556" s="83">
        <v>1</v>
      </c>
      <c r="K3556" s="195" t="s">
        <v>414</v>
      </c>
      <c r="L3556" s="85">
        <v>0</v>
      </c>
      <c r="M3556" s="85">
        <v>0</v>
      </c>
      <c r="N3556" s="85">
        <f t="shared" ref="N3556" si="9181">L3556+M3556</f>
        <v>0</v>
      </c>
      <c r="O3556" s="85">
        <v>0</v>
      </c>
      <c r="P3556" s="85">
        <v>0</v>
      </c>
      <c r="Q3556" s="85">
        <f t="shared" ref="Q3556" si="9182">O3556+P3556</f>
        <v>0</v>
      </c>
      <c r="R3556" s="85">
        <v>0</v>
      </c>
      <c r="S3556" s="85">
        <v>0</v>
      </c>
      <c r="T3556" s="85">
        <v>0</v>
      </c>
      <c r="U3556" s="85">
        <f t="shared" ref="U3556" si="9183">S3556+T3556</f>
        <v>0</v>
      </c>
      <c r="V3556" s="85">
        <v>0</v>
      </c>
      <c r="W3556" s="85">
        <v>0</v>
      </c>
      <c r="X3556" s="85">
        <f t="shared" ref="X3556" si="9184">V3556+W3556</f>
        <v>0</v>
      </c>
      <c r="Y3556" s="85">
        <v>0</v>
      </c>
      <c r="Z3556" s="85">
        <v>0</v>
      </c>
      <c r="AA3556" s="85">
        <v>0</v>
      </c>
      <c r="AB3556" s="85">
        <f t="shared" ref="AB3556" si="9185">Z3556+AA3556</f>
        <v>0</v>
      </c>
      <c r="AC3556" s="85">
        <v>0</v>
      </c>
      <c r="AD3556" s="85">
        <v>0</v>
      </c>
      <c r="AE3556" s="85">
        <f t="shared" ref="AE3556" si="9186">AC3556+AD3556</f>
        <v>0</v>
      </c>
      <c r="AF3556" s="85">
        <v>0</v>
      </c>
      <c r="AG3556" s="85">
        <v>0</v>
      </c>
      <c r="AH3556" s="85">
        <v>0</v>
      </c>
      <c r="AI3556" s="85">
        <f t="shared" ref="AI3556" si="9187">AG3556+AH3556</f>
        <v>0</v>
      </c>
      <c r="AJ3556" s="85">
        <v>0</v>
      </c>
      <c r="AK3556" s="85">
        <v>0</v>
      </c>
      <c r="AL3556" s="85">
        <f t="shared" ref="AL3556" si="9188">AJ3556+AK3556</f>
        <v>0</v>
      </c>
      <c r="AM3556" s="85">
        <v>0</v>
      </c>
      <c r="AN3556" s="386">
        <f t="shared" ref="AN3556" si="9189">L3556-S3556-Z3556-AG3556</f>
        <v>0</v>
      </c>
      <c r="AO3556" s="386">
        <f t="shared" ref="AO3556" si="9190">M3556-T3556-AA3556-AH3556</f>
        <v>0</v>
      </c>
      <c r="AP3556" s="387">
        <f t="shared" ref="AP3556" si="9191">AN3556+AO3556</f>
        <v>0</v>
      </c>
      <c r="AQ3556" s="386">
        <f t="shared" ref="AQ3556" si="9192">O3556-V3556-AC3556-AJ3556</f>
        <v>0</v>
      </c>
      <c r="AR3556" s="386">
        <f t="shared" ref="AR3556" si="9193">P3556-W3556-AD3556-AK3556</f>
        <v>0</v>
      </c>
      <c r="AS3556" s="387">
        <f t="shared" ref="AS3556" si="9194">AQ3556+AR3556</f>
        <v>0</v>
      </c>
      <c r="AT3556" s="387">
        <f t="shared" ref="AT3556" si="9195">AP3556+AS3556</f>
        <v>0</v>
      </c>
      <c r="AU3556" s="86" t="s">
        <v>21</v>
      </c>
      <c r="AV3556" s="87"/>
      <c r="AW3556" s="88"/>
      <c r="AX3556" s="88"/>
      <c r="AY3556" s="88"/>
      <c r="AZ3556" s="88"/>
      <c r="BA3556" s="8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  <c r="BT3556" s="11"/>
      <c r="BU3556" s="11"/>
      <c r="BV3556" s="11"/>
      <c r="BW3556" s="11"/>
      <c r="BX3556" s="11"/>
      <c r="BY3556" s="11"/>
      <c r="BZ3556" s="11"/>
      <c r="CA3556" s="11"/>
      <c r="CB3556" s="11"/>
      <c r="CC3556" s="11"/>
      <c r="CD3556" s="11"/>
      <c r="CE3556" s="11"/>
      <c r="CF3556" s="11"/>
      <c r="CG3556" s="11"/>
      <c r="CH3556" s="11"/>
      <c r="CI3556" s="11"/>
      <c r="CJ3556" s="11"/>
      <c r="CK3556" s="11"/>
      <c r="CL3556" s="11"/>
      <c r="CM3556" s="11"/>
      <c r="CN3556" s="11"/>
      <c r="CO3556" s="11"/>
      <c r="CP3556" s="11"/>
      <c r="CQ3556" s="11"/>
      <c r="CR3556" s="11"/>
      <c r="CS3556" s="11"/>
      <c r="CT3556" s="11"/>
      <c r="CU3556" s="11"/>
      <c r="CV3556" s="11"/>
      <c r="CW3556" s="11"/>
      <c r="CX3556" s="11"/>
      <c r="CY3556" s="11"/>
      <c r="CZ3556" s="11"/>
      <c r="DA3556" s="11"/>
      <c r="DB3556" s="11"/>
      <c r="DC3556" s="11"/>
      <c r="DD3556" s="11"/>
      <c r="DE3556" s="11"/>
      <c r="DF3556" s="11"/>
      <c r="DG3556" s="11"/>
      <c r="DH3556" s="11"/>
      <c r="DI3556" s="11"/>
      <c r="DJ3556" s="11"/>
      <c r="DK3556" s="11"/>
      <c r="DL3556" s="11"/>
      <c r="DM3556" s="11"/>
      <c r="DN3556" s="11"/>
      <c r="DO3556" s="11"/>
      <c r="DP3556" s="11"/>
      <c r="DQ3556" s="11"/>
      <c r="DR3556" s="11"/>
      <c r="DS3556" s="11"/>
      <c r="DT3556" s="11"/>
      <c r="DU3556" s="11"/>
      <c r="DV3556" s="11"/>
      <c r="DW3556" s="11"/>
      <c r="DX3556" s="11"/>
      <c r="DY3556" s="11"/>
    </row>
    <row r="3557" spans="1:129" s="69" customFormat="1" hidden="1">
      <c r="A3557" s="11"/>
      <c r="B3557" s="70">
        <v>2017</v>
      </c>
      <c r="C3557" s="71">
        <v>8323</v>
      </c>
      <c r="D3557" s="71">
        <v>4</v>
      </c>
      <c r="E3557" s="70">
        <v>7</v>
      </c>
      <c r="F3557" s="70">
        <v>1</v>
      </c>
      <c r="G3557" s="70">
        <v>3000</v>
      </c>
      <c r="H3557" s="70">
        <v>3200</v>
      </c>
      <c r="I3557" s="70"/>
      <c r="J3557" s="70"/>
      <c r="K3557" s="72" t="s">
        <v>1673</v>
      </c>
      <c r="L3557" s="73">
        <f>L3558</f>
        <v>0</v>
      </c>
      <c r="M3557" s="73">
        <f t="shared" ref="M3557:P3558" si="9196">M3558</f>
        <v>0</v>
      </c>
      <c r="N3557" s="73">
        <f>L3557+M3557</f>
        <v>0</v>
      </c>
      <c r="O3557" s="73">
        <f t="shared" si="9196"/>
        <v>0</v>
      </c>
      <c r="P3557" s="73">
        <f t="shared" si="9196"/>
        <v>0</v>
      </c>
      <c r="Q3557" s="73">
        <f>O3557+P3557</f>
        <v>0</v>
      </c>
      <c r="R3557" s="73">
        <f>N3557+Q3557</f>
        <v>0</v>
      </c>
      <c r="S3557" s="73">
        <f>S3558</f>
        <v>0</v>
      </c>
      <c r="T3557" s="73">
        <f t="shared" ref="T3557:W3558" si="9197">T3558</f>
        <v>0</v>
      </c>
      <c r="U3557" s="73">
        <f>S3557+T3557</f>
        <v>0</v>
      </c>
      <c r="V3557" s="73">
        <f t="shared" si="9197"/>
        <v>0</v>
      </c>
      <c r="W3557" s="73">
        <f t="shared" si="9197"/>
        <v>0</v>
      </c>
      <c r="X3557" s="73">
        <f>V3557+W3557</f>
        <v>0</v>
      </c>
      <c r="Y3557" s="73">
        <f>U3557+X3557</f>
        <v>0</v>
      </c>
      <c r="Z3557" s="73">
        <f>Z3558</f>
        <v>0</v>
      </c>
      <c r="AA3557" s="73">
        <f t="shared" ref="AA3557:AD3558" si="9198">AA3558</f>
        <v>0</v>
      </c>
      <c r="AB3557" s="73">
        <f>Z3557+AA3557</f>
        <v>0</v>
      </c>
      <c r="AC3557" s="73">
        <f t="shared" si="9198"/>
        <v>0</v>
      </c>
      <c r="AD3557" s="73">
        <f t="shared" si="9198"/>
        <v>0</v>
      </c>
      <c r="AE3557" s="73">
        <f>AC3557+AD3557</f>
        <v>0</v>
      </c>
      <c r="AF3557" s="73">
        <f>AB3557+AE3557</f>
        <v>0</v>
      </c>
      <c r="AG3557" s="73">
        <f>AG3558</f>
        <v>0</v>
      </c>
      <c r="AH3557" s="73">
        <f t="shared" ref="AH3557:AK3558" si="9199">AH3558</f>
        <v>0</v>
      </c>
      <c r="AI3557" s="73">
        <f>AG3557+AH3557</f>
        <v>0</v>
      </c>
      <c r="AJ3557" s="73">
        <f t="shared" si="9199"/>
        <v>0</v>
      </c>
      <c r="AK3557" s="73">
        <f t="shared" si="9199"/>
        <v>0</v>
      </c>
      <c r="AL3557" s="73">
        <f>AJ3557+AK3557</f>
        <v>0</v>
      </c>
      <c r="AM3557" s="73">
        <f>AI3557+AL3557</f>
        <v>0</v>
      </c>
      <c r="AN3557" s="73">
        <f>AN3558</f>
        <v>0</v>
      </c>
      <c r="AO3557" s="73">
        <f t="shared" ref="AO3557:AR3558" si="9200">AO3558</f>
        <v>0</v>
      </c>
      <c r="AP3557" s="73">
        <f>AN3557+AO3557</f>
        <v>0</v>
      </c>
      <c r="AQ3557" s="73">
        <f t="shared" si="9200"/>
        <v>0</v>
      </c>
      <c r="AR3557" s="73">
        <f t="shared" si="9200"/>
        <v>0</v>
      </c>
      <c r="AS3557" s="73">
        <f>AQ3557+AR3557</f>
        <v>0</v>
      </c>
      <c r="AT3557" s="73">
        <f>AP3557+AS3557</f>
        <v>0</v>
      </c>
      <c r="AU3557" s="73"/>
      <c r="AV3557" s="74"/>
      <c r="AW3557" s="91"/>
      <c r="AX3557" s="91"/>
      <c r="AY3557" s="91"/>
      <c r="AZ3557" s="91"/>
      <c r="BA3557" s="75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  <c r="BT3557" s="11"/>
      <c r="BU3557" s="11"/>
      <c r="BV3557" s="11"/>
      <c r="BW3557" s="11"/>
      <c r="BX3557" s="11"/>
      <c r="BY3557" s="11"/>
      <c r="BZ3557" s="11"/>
      <c r="CA3557" s="11"/>
      <c r="CB3557" s="11"/>
      <c r="CC3557" s="11"/>
      <c r="CD3557" s="11"/>
      <c r="CE3557" s="11"/>
      <c r="CF3557" s="11"/>
      <c r="CG3557" s="11"/>
      <c r="CH3557" s="11"/>
      <c r="CI3557" s="11"/>
      <c r="CJ3557" s="11"/>
      <c r="CK3557" s="11"/>
      <c r="CL3557" s="11"/>
      <c r="CM3557" s="11"/>
      <c r="CN3557" s="11"/>
      <c r="CO3557" s="11"/>
      <c r="CP3557" s="11"/>
      <c r="CQ3557" s="11"/>
      <c r="CR3557" s="11"/>
      <c r="CS3557" s="11"/>
      <c r="CT3557" s="11"/>
      <c r="CU3557" s="11"/>
      <c r="CV3557" s="11"/>
      <c r="CW3557" s="11"/>
      <c r="CX3557" s="11"/>
      <c r="CY3557" s="11"/>
      <c r="CZ3557" s="11"/>
      <c r="DA3557" s="11"/>
      <c r="DB3557" s="11"/>
      <c r="DC3557" s="11"/>
      <c r="DD3557" s="11"/>
      <c r="DE3557" s="11"/>
      <c r="DF3557" s="11"/>
      <c r="DG3557" s="11"/>
      <c r="DH3557" s="11"/>
      <c r="DI3557" s="11"/>
      <c r="DJ3557" s="11"/>
      <c r="DK3557" s="11"/>
      <c r="DL3557" s="11"/>
      <c r="DM3557" s="11"/>
      <c r="DN3557" s="11"/>
      <c r="DO3557" s="11"/>
      <c r="DP3557" s="11"/>
      <c r="DQ3557" s="11"/>
      <c r="DR3557" s="11"/>
      <c r="DS3557" s="11"/>
      <c r="DT3557" s="11"/>
      <c r="DU3557" s="11"/>
      <c r="DV3557" s="11"/>
      <c r="DW3557" s="11"/>
      <c r="DX3557" s="11"/>
      <c r="DY3557" s="11"/>
    </row>
    <row r="3558" spans="1:129" s="69" customFormat="1" hidden="1">
      <c r="A3558" s="11"/>
      <c r="B3558" s="76">
        <v>2017</v>
      </c>
      <c r="C3558" s="77">
        <v>8323</v>
      </c>
      <c r="D3558" s="77">
        <v>4</v>
      </c>
      <c r="E3558" s="76">
        <v>7</v>
      </c>
      <c r="F3558" s="76">
        <v>1</v>
      </c>
      <c r="G3558" s="76">
        <v>3000</v>
      </c>
      <c r="H3558" s="76">
        <v>3200</v>
      </c>
      <c r="I3558" s="76">
        <v>327</v>
      </c>
      <c r="J3558" s="76"/>
      <c r="K3558" s="78" t="s">
        <v>740</v>
      </c>
      <c r="L3558" s="79">
        <f>L3559</f>
        <v>0</v>
      </c>
      <c r="M3558" s="79">
        <f t="shared" si="9196"/>
        <v>0</v>
      </c>
      <c r="N3558" s="79">
        <f>L3558+M3558</f>
        <v>0</v>
      </c>
      <c r="O3558" s="79">
        <f t="shared" si="9196"/>
        <v>0</v>
      </c>
      <c r="P3558" s="79">
        <f t="shared" si="9196"/>
        <v>0</v>
      </c>
      <c r="Q3558" s="79">
        <f>O3558+P3558</f>
        <v>0</v>
      </c>
      <c r="R3558" s="79">
        <f>N3558+Q3558</f>
        <v>0</v>
      </c>
      <c r="S3558" s="79">
        <f>S3559</f>
        <v>0</v>
      </c>
      <c r="T3558" s="79">
        <f t="shared" si="9197"/>
        <v>0</v>
      </c>
      <c r="U3558" s="79">
        <f>S3558+T3558</f>
        <v>0</v>
      </c>
      <c r="V3558" s="79">
        <f t="shared" si="9197"/>
        <v>0</v>
      </c>
      <c r="W3558" s="79">
        <f t="shared" si="9197"/>
        <v>0</v>
      </c>
      <c r="X3558" s="79">
        <f>V3558+W3558</f>
        <v>0</v>
      </c>
      <c r="Y3558" s="79">
        <f>U3558+X3558</f>
        <v>0</v>
      </c>
      <c r="Z3558" s="79">
        <f>Z3559</f>
        <v>0</v>
      </c>
      <c r="AA3558" s="79">
        <f t="shared" si="9198"/>
        <v>0</v>
      </c>
      <c r="AB3558" s="79">
        <f>Z3558+AA3558</f>
        <v>0</v>
      </c>
      <c r="AC3558" s="79">
        <f t="shared" si="9198"/>
        <v>0</v>
      </c>
      <c r="AD3558" s="79">
        <f t="shared" si="9198"/>
        <v>0</v>
      </c>
      <c r="AE3558" s="79">
        <f>AC3558+AD3558</f>
        <v>0</v>
      </c>
      <c r="AF3558" s="79">
        <f>AB3558+AE3558</f>
        <v>0</v>
      </c>
      <c r="AG3558" s="79">
        <f>AG3559</f>
        <v>0</v>
      </c>
      <c r="AH3558" s="79">
        <f t="shared" si="9199"/>
        <v>0</v>
      </c>
      <c r="AI3558" s="79">
        <f>AG3558+AH3558</f>
        <v>0</v>
      </c>
      <c r="AJ3558" s="79">
        <f t="shared" si="9199"/>
        <v>0</v>
      </c>
      <c r="AK3558" s="79">
        <f t="shared" si="9199"/>
        <v>0</v>
      </c>
      <c r="AL3558" s="79">
        <f>AJ3558+AK3558</f>
        <v>0</v>
      </c>
      <c r="AM3558" s="79">
        <f>AI3558+AL3558</f>
        <v>0</v>
      </c>
      <c r="AN3558" s="79">
        <f>AN3559</f>
        <v>0</v>
      </c>
      <c r="AO3558" s="79">
        <f t="shared" si="9200"/>
        <v>0</v>
      </c>
      <c r="AP3558" s="79">
        <f>AN3558+AO3558</f>
        <v>0</v>
      </c>
      <c r="AQ3558" s="79">
        <f t="shared" si="9200"/>
        <v>0</v>
      </c>
      <c r="AR3558" s="79">
        <f t="shared" si="9200"/>
        <v>0</v>
      </c>
      <c r="AS3558" s="79">
        <f>AQ3558+AR3558</f>
        <v>0</v>
      </c>
      <c r="AT3558" s="79">
        <f>AP3558+AS3558</f>
        <v>0</v>
      </c>
      <c r="AU3558" s="79"/>
      <c r="AV3558" s="80"/>
      <c r="AW3558" s="93"/>
      <c r="AX3558" s="93"/>
      <c r="AY3558" s="93"/>
      <c r="AZ3558" s="93"/>
      <c r="BA3558" s="8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  <c r="BT3558" s="11"/>
      <c r="BU3558" s="11"/>
      <c r="BV3558" s="11"/>
      <c r="BW3558" s="11"/>
      <c r="BX3558" s="11"/>
      <c r="BY3558" s="11"/>
      <c r="BZ3558" s="11"/>
      <c r="CA3558" s="11"/>
      <c r="CB3558" s="11"/>
      <c r="CC3558" s="11"/>
      <c r="CD3558" s="11"/>
      <c r="CE3558" s="11"/>
      <c r="CF3558" s="11"/>
      <c r="CG3558" s="11"/>
      <c r="CH3558" s="11"/>
      <c r="CI3558" s="11"/>
      <c r="CJ3558" s="11"/>
      <c r="CK3558" s="11"/>
      <c r="CL3558" s="11"/>
      <c r="CM3558" s="11"/>
      <c r="CN3558" s="11"/>
      <c r="CO3558" s="11"/>
      <c r="CP3558" s="11"/>
      <c r="CQ3558" s="11"/>
      <c r="CR3558" s="11"/>
      <c r="CS3558" s="11"/>
      <c r="CT3558" s="11"/>
      <c r="CU3558" s="11"/>
      <c r="CV3558" s="11"/>
      <c r="CW3558" s="11"/>
      <c r="CX3558" s="11"/>
      <c r="CY3558" s="11"/>
      <c r="CZ3558" s="11"/>
      <c r="DA3558" s="11"/>
      <c r="DB3558" s="11"/>
      <c r="DC3558" s="11"/>
      <c r="DD3558" s="11"/>
      <c r="DE3558" s="11"/>
      <c r="DF3558" s="11"/>
      <c r="DG3558" s="11"/>
      <c r="DH3558" s="11"/>
      <c r="DI3558" s="11"/>
      <c r="DJ3558" s="11"/>
      <c r="DK3558" s="11"/>
      <c r="DL3558" s="11"/>
      <c r="DM3558" s="11"/>
      <c r="DN3558" s="11"/>
      <c r="DO3558" s="11"/>
      <c r="DP3558" s="11"/>
      <c r="DQ3558" s="11"/>
      <c r="DR3558" s="11"/>
      <c r="DS3558" s="11"/>
      <c r="DT3558" s="11"/>
      <c r="DU3558" s="11"/>
      <c r="DV3558" s="11"/>
      <c r="DW3558" s="11"/>
      <c r="DX3558" s="11"/>
      <c r="DY3558" s="11"/>
    </row>
    <row r="3559" spans="1:129" s="69" customFormat="1" hidden="1">
      <c r="A3559" s="11"/>
      <c r="B3559" s="4">
        <v>2017</v>
      </c>
      <c r="C3559" s="82">
        <v>8323</v>
      </c>
      <c r="D3559" s="82">
        <v>4</v>
      </c>
      <c r="E3559" s="2">
        <v>7</v>
      </c>
      <c r="F3559" s="2">
        <v>1</v>
      </c>
      <c r="G3559" s="2">
        <v>3000</v>
      </c>
      <c r="H3559" s="2">
        <v>3200</v>
      </c>
      <c r="I3559" s="2">
        <v>327</v>
      </c>
      <c r="J3559" s="83">
        <v>1</v>
      </c>
      <c r="K3559" s="95" t="s">
        <v>1674</v>
      </c>
      <c r="L3559" s="85">
        <v>0</v>
      </c>
      <c r="M3559" s="85">
        <v>0</v>
      </c>
      <c r="N3559" s="85">
        <f>L3559+M3559</f>
        <v>0</v>
      </c>
      <c r="O3559" s="85">
        <v>0</v>
      </c>
      <c r="P3559" s="85">
        <v>0</v>
      </c>
      <c r="Q3559" s="85">
        <f>O3559+P3559</f>
        <v>0</v>
      </c>
      <c r="R3559" s="85">
        <v>0</v>
      </c>
      <c r="S3559" s="85">
        <v>0</v>
      </c>
      <c r="T3559" s="85">
        <v>0</v>
      </c>
      <c r="U3559" s="85">
        <f>S3559+T3559</f>
        <v>0</v>
      </c>
      <c r="V3559" s="85">
        <v>0</v>
      </c>
      <c r="W3559" s="85">
        <v>0</v>
      </c>
      <c r="X3559" s="85">
        <f>V3559+W3559</f>
        <v>0</v>
      </c>
      <c r="Y3559" s="85">
        <v>0</v>
      </c>
      <c r="Z3559" s="85">
        <v>0</v>
      </c>
      <c r="AA3559" s="85">
        <v>0</v>
      </c>
      <c r="AB3559" s="85">
        <f>Z3559+AA3559</f>
        <v>0</v>
      </c>
      <c r="AC3559" s="85">
        <v>0</v>
      </c>
      <c r="AD3559" s="85">
        <v>0</v>
      </c>
      <c r="AE3559" s="85">
        <f>AC3559+AD3559</f>
        <v>0</v>
      </c>
      <c r="AF3559" s="85">
        <v>0</v>
      </c>
      <c r="AG3559" s="85">
        <v>0</v>
      </c>
      <c r="AH3559" s="85">
        <v>0</v>
      </c>
      <c r="AI3559" s="85">
        <f>AG3559+AH3559</f>
        <v>0</v>
      </c>
      <c r="AJ3559" s="85">
        <v>0</v>
      </c>
      <c r="AK3559" s="85">
        <v>0</v>
      </c>
      <c r="AL3559" s="85">
        <f>AJ3559+AK3559</f>
        <v>0</v>
      </c>
      <c r="AM3559" s="85">
        <v>0</v>
      </c>
      <c r="AN3559" s="386">
        <f t="shared" ref="AN3559" si="9201">L3559-S3559-Z3559-AG3559</f>
        <v>0</v>
      </c>
      <c r="AO3559" s="386">
        <f t="shared" ref="AO3559" si="9202">M3559-T3559-AA3559-AH3559</f>
        <v>0</v>
      </c>
      <c r="AP3559" s="387">
        <f t="shared" ref="AP3559" si="9203">AN3559+AO3559</f>
        <v>0</v>
      </c>
      <c r="AQ3559" s="386">
        <f t="shared" ref="AQ3559" si="9204">O3559-V3559-AC3559-AJ3559</f>
        <v>0</v>
      </c>
      <c r="AR3559" s="386">
        <f t="shared" ref="AR3559" si="9205">P3559-W3559-AD3559-AK3559</f>
        <v>0</v>
      </c>
      <c r="AS3559" s="387">
        <f t="shared" ref="AS3559" si="9206">AQ3559+AR3559</f>
        <v>0</v>
      </c>
      <c r="AT3559" s="387">
        <f t="shared" ref="AT3559" si="9207">AP3559+AS3559</f>
        <v>0</v>
      </c>
      <c r="AU3559" s="86" t="s">
        <v>21</v>
      </c>
      <c r="AV3559" s="87"/>
      <c r="AW3559" s="88"/>
      <c r="AX3559" s="88"/>
      <c r="AY3559" s="88"/>
      <c r="AZ3559" s="88"/>
      <c r="BA3559" s="377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  <c r="BT3559" s="11"/>
      <c r="BU3559" s="11"/>
      <c r="BV3559" s="11"/>
      <c r="BW3559" s="11"/>
      <c r="BX3559" s="11"/>
      <c r="BY3559" s="11"/>
      <c r="BZ3559" s="11"/>
      <c r="CA3559" s="11"/>
      <c r="CB3559" s="11"/>
      <c r="CC3559" s="11"/>
      <c r="CD3559" s="11"/>
      <c r="CE3559" s="11"/>
      <c r="CF3559" s="11"/>
      <c r="CG3559" s="11"/>
      <c r="CH3559" s="11"/>
      <c r="CI3559" s="11"/>
      <c r="CJ3559" s="11"/>
      <c r="CK3559" s="11"/>
      <c r="CL3559" s="11"/>
      <c r="CM3559" s="11"/>
      <c r="CN3559" s="11"/>
      <c r="CO3559" s="11"/>
      <c r="CP3559" s="11"/>
      <c r="CQ3559" s="11"/>
      <c r="CR3559" s="11"/>
      <c r="CS3559" s="11"/>
      <c r="CT3559" s="11"/>
      <c r="CU3559" s="11"/>
      <c r="CV3559" s="11"/>
      <c r="CW3559" s="11"/>
      <c r="CX3559" s="11"/>
      <c r="CY3559" s="11"/>
      <c r="CZ3559" s="11"/>
      <c r="DA3559" s="11"/>
      <c r="DB3559" s="11"/>
      <c r="DC3559" s="11"/>
      <c r="DD3559" s="11"/>
      <c r="DE3559" s="11"/>
      <c r="DF3559" s="11"/>
      <c r="DG3559" s="11"/>
      <c r="DH3559" s="11"/>
      <c r="DI3559" s="11"/>
      <c r="DJ3559" s="11"/>
      <c r="DK3559" s="11"/>
      <c r="DL3559" s="11"/>
      <c r="DM3559" s="11"/>
      <c r="DN3559" s="11"/>
      <c r="DO3559" s="11"/>
      <c r="DP3559" s="11"/>
      <c r="DQ3559" s="11"/>
      <c r="DR3559" s="11"/>
      <c r="DS3559" s="11"/>
      <c r="DT3559" s="11"/>
      <c r="DU3559" s="11"/>
      <c r="DV3559" s="11"/>
      <c r="DW3559" s="11"/>
      <c r="DX3559" s="11"/>
      <c r="DY3559" s="11"/>
    </row>
    <row r="3560" spans="1:129" s="69" customFormat="1" hidden="1">
      <c r="A3560" s="11"/>
      <c r="B3560" s="70">
        <v>2017</v>
      </c>
      <c r="C3560" s="71">
        <v>8323</v>
      </c>
      <c r="D3560" s="71">
        <v>4</v>
      </c>
      <c r="E3560" s="70">
        <v>7</v>
      </c>
      <c r="F3560" s="70">
        <v>1</v>
      </c>
      <c r="G3560" s="70">
        <v>3000</v>
      </c>
      <c r="H3560" s="70">
        <v>3300</v>
      </c>
      <c r="I3560" s="70"/>
      <c r="J3560" s="70"/>
      <c r="K3560" s="72" t="s">
        <v>693</v>
      </c>
      <c r="L3560" s="73">
        <f>L3561+L3564</f>
        <v>0</v>
      </c>
      <c r="M3560" s="73">
        <f t="shared" ref="M3560:R3560" si="9208">M3561+M3564</f>
        <v>0</v>
      </c>
      <c r="N3560" s="73">
        <f t="shared" si="9208"/>
        <v>0</v>
      </c>
      <c r="O3560" s="73">
        <f t="shared" si="9208"/>
        <v>0</v>
      </c>
      <c r="P3560" s="73">
        <f t="shared" si="9208"/>
        <v>0</v>
      </c>
      <c r="Q3560" s="73">
        <f t="shared" si="9208"/>
        <v>0</v>
      </c>
      <c r="R3560" s="73">
        <f t="shared" si="9208"/>
        <v>0</v>
      </c>
      <c r="S3560" s="73">
        <f>S3561+S3564</f>
        <v>0</v>
      </c>
      <c r="T3560" s="73">
        <f t="shared" ref="T3560:Y3560" si="9209">T3561+T3564</f>
        <v>0</v>
      </c>
      <c r="U3560" s="73">
        <f t="shared" si="9209"/>
        <v>0</v>
      </c>
      <c r="V3560" s="73">
        <f t="shared" si="9209"/>
        <v>0</v>
      </c>
      <c r="W3560" s="73">
        <f t="shared" si="9209"/>
        <v>0</v>
      </c>
      <c r="X3560" s="73">
        <f t="shared" si="9209"/>
        <v>0</v>
      </c>
      <c r="Y3560" s="73">
        <f t="shared" si="9209"/>
        <v>0</v>
      </c>
      <c r="Z3560" s="73">
        <f>Z3561+Z3564</f>
        <v>0</v>
      </c>
      <c r="AA3560" s="73">
        <f t="shared" ref="AA3560:AF3560" si="9210">AA3561+AA3564</f>
        <v>0</v>
      </c>
      <c r="AB3560" s="73">
        <f t="shared" si="9210"/>
        <v>0</v>
      </c>
      <c r="AC3560" s="73">
        <f t="shared" si="9210"/>
        <v>0</v>
      </c>
      <c r="AD3560" s="73">
        <f t="shared" si="9210"/>
        <v>0</v>
      </c>
      <c r="AE3560" s="73">
        <f t="shared" si="9210"/>
        <v>0</v>
      </c>
      <c r="AF3560" s="73">
        <f t="shared" si="9210"/>
        <v>0</v>
      </c>
      <c r="AG3560" s="73">
        <f>AG3561+AG3564</f>
        <v>0</v>
      </c>
      <c r="AH3560" s="73">
        <f t="shared" ref="AH3560:AM3560" si="9211">AH3561+AH3564</f>
        <v>0</v>
      </c>
      <c r="AI3560" s="73">
        <f t="shared" si="9211"/>
        <v>0</v>
      </c>
      <c r="AJ3560" s="73">
        <f t="shared" si="9211"/>
        <v>0</v>
      </c>
      <c r="AK3560" s="73">
        <f t="shared" si="9211"/>
        <v>0</v>
      </c>
      <c r="AL3560" s="73">
        <f t="shared" si="9211"/>
        <v>0</v>
      </c>
      <c r="AM3560" s="73">
        <f t="shared" si="9211"/>
        <v>0</v>
      </c>
      <c r="AN3560" s="73">
        <f>AN3561+AN3564</f>
        <v>0</v>
      </c>
      <c r="AO3560" s="73">
        <f t="shared" ref="AO3560:AT3560" si="9212">AO3561+AO3564</f>
        <v>0</v>
      </c>
      <c r="AP3560" s="73">
        <f t="shared" si="9212"/>
        <v>0</v>
      </c>
      <c r="AQ3560" s="73">
        <f t="shared" si="9212"/>
        <v>0</v>
      </c>
      <c r="AR3560" s="73">
        <f t="shared" si="9212"/>
        <v>0</v>
      </c>
      <c r="AS3560" s="73">
        <f t="shared" si="9212"/>
        <v>0</v>
      </c>
      <c r="AT3560" s="73">
        <f t="shared" si="9212"/>
        <v>0</v>
      </c>
      <c r="AU3560" s="73"/>
      <c r="AV3560" s="74"/>
      <c r="AW3560" s="91"/>
      <c r="AX3560" s="91"/>
      <c r="AY3560" s="91"/>
      <c r="AZ3560" s="91"/>
      <c r="BA3560" s="75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  <c r="BT3560" s="11"/>
      <c r="BU3560" s="11"/>
      <c r="BV3560" s="11"/>
      <c r="BW3560" s="11"/>
      <c r="BX3560" s="11"/>
      <c r="BY3560" s="11"/>
      <c r="BZ3560" s="11"/>
      <c r="CA3560" s="11"/>
      <c r="CB3560" s="11"/>
      <c r="CC3560" s="11"/>
      <c r="CD3560" s="11"/>
      <c r="CE3560" s="11"/>
      <c r="CF3560" s="11"/>
      <c r="CG3560" s="11"/>
      <c r="CH3560" s="11"/>
      <c r="CI3560" s="11"/>
      <c r="CJ3560" s="11"/>
      <c r="CK3560" s="11"/>
      <c r="CL3560" s="11"/>
      <c r="CM3560" s="11"/>
      <c r="CN3560" s="11"/>
      <c r="CO3560" s="11"/>
      <c r="CP3560" s="11"/>
      <c r="CQ3560" s="11"/>
      <c r="CR3560" s="11"/>
      <c r="CS3560" s="11"/>
      <c r="CT3560" s="11"/>
      <c r="CU3560" s="11"/>
      <c r="CV3560" s="11"/>
      <c r="CW3560" s="11"/>
      <c r="CX3560" s="11"/>
      <c r="CY3560" s="11"/>
      <c r="CZ3560" s="11"/>
      <c r="DA3560" s="11"/>
      <c r="DB3560" s="11"/>
      <c r="DC3560" s="11"/>
      <c r="DD3560" s="11"/>
      <c r="DE3560" s="11"/>
      <c r="DF3560" s="11"/>
      <c r="DG3560" s="11"/>
      <c r="DH3560" s="11"/>
      <c r="DI3560" s="11"/>
      <c r="DJ3560" s="11"/>
      <c r="DK3560" s="11"/>
      <c r="DL3560" s="11"/>
      <c r="DM3560" s="11"/>
      <c r="DN3560" s="11"/>
      <c r="DO3560" s="11"/>
      <c r="DP3560" s="11"/>
      <c r="DQ3560" s="11"/>
      <c r="DR3560" s="11"/>
      <c r="DS3560" s="11"/>
      <c r="DT3560" s="11"/>
      <c r="DU3560" s="11"/>
      <c r="DV3560" s="11"/>
      <c r="DW3560" s="11"/>
      <c r="DX3560" s="11"/>
      <c r="DY3560" s="11"/>
    </row>
    <row r="3561" spans="1:129" s="69" customFormat="1" ht="46.5" hidden="1">
      <c r="A3561" s="11"/>
      <c r="B3561" s="76">
        <v>2017</v>
      </c>
      <c r="C3561" s="77">
        <v>8323</v>
      </c>
      <c r="D3561" s="77">
        <v>4</v>
      </c>
      <c r="E3561" s="76">
        <v>7</v>
      </c>
      <c r="F3561" s="76">
        <v>1</v>
      </c>
      <c r="G3561" s="76">
        <v>3000</v>
      </c>
      <c r="H3561" s="76">
        <v>3300</v>
      </c>
      <c r="I3561" s="76">
        <v>333</v>
      </c>
      <c r="J3561" s="76"/>
      <c r="K3561" s="78" t="s">
        <v>223</v>
      </c>
      <c r="L3561" s="79">
        <f>SUM(L3562:L3563)</f>
        <v>0</v>
      </c>
      <c r="M3561" s="79">
        <f t="shared" ref="M3561:R3561" si="9213">SUM(M3562:M3563)</f>
        <v>0</v>
      </c>
      <c r="N3561" s="79">
        <f t="shared" si="9213"/>
        <v>0</v>
      </c>
      <c r="O3561" s="79">
        <f t="shared" si="9213"/>
        <v>0</v>
      </c>
      <c r="P3561" s="79">
        <f t="shared" si="9213"/>
        <v>0</v>
      </c>
      <c r="Q3561" s="79">
        <f t="shared" si="9213"/>
        <v>0</v>
      </c>
      <c r="R3561" s="79">
        <f t="shared" si="9213"/>
        <v>0</v>
      </c>
      <c r="S3561" s="79">
        <f>SUM(S3562:S3563)</f>
        <v>0</v>
      </c>
      <c r="T3561" s="79">
        <f t="shared" ref="T3561:Y3561" si="9214">SUM(T3562:T3563)</f>
        <v>0</v>
      </c>
      <c r="U3561" s="79">
        <f t="shared" si="9214"/>
        <v>0</v>
      </c>
      <c r="V3561" s="79">
        <f t="shared" si="9214"/>
        <v>0</v>
      </c>
      <c r="W3561" s="79">
        <f t="shared" si="9214"/>
        <v>0</v>
      </c>
      <c r="X3561" s="79">
        <f t="shared" si="9214"/>
        <v>0</v>
      </c>
      <c r="Y3561" s="79">
        <f t="shared" si="9214"/>
        <v>0</v>
      </c>
      <c r="Z3561" s="79">
        <f>SUM(Z3562:Z3563)</f>
        <v>0</v>
      </c>
      <c r="AA3561" s="79">
        <f t="shared" ref="AA3561:AF3561" si="9215">SUM(AA3562:AA3563)</f>
        <v>0</v>
      </c>
      <c r="AB3561" s="79">
        <f t="shared" si="9215"/>
        <v>0</v>
      </c>
      <c r="AC3561" s="79">
        <f t="shared" si="9215"/>
        <v>0</v>
      </c>
      <c r="AD3561" s="79">
        <f t="shared" si="9215"/>
        <v>0</v>
      </c>
      <c r="AE3561" s="79">
        <f t="shared" si="9215"/>
        <v>0</v>
      </c>
      <c r="AF3561" s="79">
        <f t="shared" si="9215"/>
        <v>0</v>
      </c>
      <c r="AG3561" s="79">
        <f>SUM(AG3562:AG3563)</f>
        <v>0</v>
      </c>
      <c r="AH3561" s="79">
        <f t="shared" ref="AH3561:AM3561" si="9216">SUM(AH3562:AH3563)</f>
        <v>0</v>
      </c>
      <c r="AI3561" s="79">
        <f t="shared" si="9216"/>
        <v>0</v>
      </c>
      <c r="AJ3561" s="79">
        <f t="shared" si="9216"/>
        <v>0</v>
      </c>
      <c r="AK3561" s="79">
        <f t="shared" si="9216"/>
        <v>0</v>
      </c>
      <c r="AL3561" s="79">
        <f t="shared" si="9216"/>
        <v>0</v>
      </c>
      <c r="AM3561" s="79">
        <f t="shared" si="9216"/>
        <v>0</v>
      </c>
      <c r="AN3561" s="79">
        <f>SUM(AN3562:AN3563)</f>
        <v>0</v>
      </c>
      <c r="AO3561" s="79">
        <f t="shared" ref="AO3561:AT3561" si="9217">SUM(AO3562:AO3563)</f>
        <v>0</v>
      </c>
      <c r="AP3561" s="79">
        <f t="shared" si="9217"/>
        <v>0</v>
      </c>
      <c r="AQ3561" s="79">
        <f t="shared" si="9217"/>
        <v>0</v>
      </c>
      <c r="AR3561" s="79">
        <f t="shared" si="9217"/>
        <v>0</v>
      </c>
      <c r="AS3561" s="79">
        <f t="shared" si="9217"/>
        <v>0</v>
      </c>
      <c r="AT3561" s="79">
        <f t="shared" si="9217"/>
        <v>0</v>
      </c>
      <c r="AU3561" s="79"/>
      <c r="AV3561" s="80"/>
      <c r="AW3561" s="93"/>
      <c r="AX3561" s="93"/>
      <c r="AY3561" s="93"/>
      <c r="AZ3561" s="93"/>
      <c r="BA3561" s="8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  <c r="BT3561" s="11"/>
      <c r="BU3561" s="11"/>
      <c r="BV3561" s="11"/>
      <c r="BW3561" s="11"/>
      <c r="BX3561" s="11"/>
      <c r="BY3561" s="11"/>
      <c r="BZ3561" s="11"/>
      <c r="CA3561" s="11"/>
      <c r="CB3561" s="11"/>
      <c r="CC3561" s="11"/>
      <c r="CD3561" s="11"/>
      <c r="CE3561" s="11"/>
      <c r="CF3561" s="11"/>
      <c r="CG3561" s="11"/>
      <c r="CH3561" s="11"/>
      <c r="CI3561" s="11"/>
      <c r="CJ3561" s="11"/>
      <c r="CK3561" s="11"/>
      <c r="CL3561" s="11"/>
      <c r="CM3561" s="11"/>
      <c r="CN3561" s="11"/>
      <c r="CO3561" s="11"/>
      <c r="CP3561" s="11"/>
      <c r="CQ3561" s="11"/>
      <c r="CR3561" s="11"/>
      <c r="CS3561" s="11"/>
      <c r="CT3561" s="11"/>
      <c r="CU3561" s="11"/>
      <c r="CV3561" s="11"/>
      <c r="CW3561" s="11"/>
      <c r="CX3561" s="11"/>
      <c r="CY3561" s="11"/>
      <c r="CZ3561" s="11"/>
      <c r="DA3561" s="11"/>
      <c r="DB3561" s="11"/>
      <c r="DC3561" s="11"/>
      <c r="DD3561" s="11"/>
      <c r="DE3561" s="11"/>
      <c r="DF3561" s="11"/>
      <c r="DG3561" s="11"/>
      <c r="DH3561" s="11"/>
      <c r="DI3561" s="11"/>
      <c r="DJ3561" s="11"/>
      <c r="DK3561" s="11"/>
      <c r="DL3561" s="11"/>
      <c r="DM3561" s="11"/>
      <c r="DN3561" s="11"/>
      <c r="DO3561" s="11"/>
      <c r="DP3561" s="11"/>
      <c r="DQ3561" s="11"/>
      <c r="DR3561" s="11"/>
      <c r="DS3561" s="11"/>
      <c r="DT3561" s="11"/>
      <c r="DU3561" s="11"/>
      <c r="DV3561" s="11"/>
      <c r="DW3561" s="11"/>
      <c r="DX3561" s="11"/>
      <c r="DY3561" s="11"/>
    </row>
    <row r="3562" spans="1:129" s="69" customFormat="1" hidden="1">
      <c r="A3562" s="11"/>
      <c r="B3562" s="4">
        <v>2017</v>
      </c>
      <c r="C3562" s="82">
        <v>8323</v>
      </c>
      <c r="D3562" s="82">
        <v>4</v>
      </c>
      <c r="E3562" s="2">
        <v>7</v>
      </c>
      <c r="F3562" s="2">
        <v>1</v>
      </c>
      <c r="G3562" s="2">
        <v>3000</v>
      </c>
      <c r="H3562" s="2">
        <v>3300</v>
      </c>
      <c r="I3562" s="2">
        <v>333</v>
      </c>
      <c r="J3562" s="83">
        <v>1</v>
      </c>
      <c r="K3562" s="95" t="s">
        <v>694</v>
      </c>
      <c r="L3562" s="85">
        <v>0</v>
      </c>
      <c r="M3562" s="85">
        <v>0</v>
      </c>
      <c r="N3562" s="85">
        <f t="shared" si="9124"/>
        <v>0</v>
      </c>
      <c r="O3562" s="85">
        <v>0</v>
      </c>
      <c r="P3562" s="85">
        <v>0</v>
      </c>
      <c r="Q3562" s="85">
        <f t="shared" si="9080"/>
        <v>0</v>
      </c>
      <c r="R3562" s="85">
        <v>0</v>
      </c>
      <c r="S3562" s="85">
        <v>0</v>
      </c>
      <c r="T3562" s="85">
        <v>0</v>
      </c>
      <c r="U3562" s="85">
        <f t="shared" ref="U3562:U3563" si="9218">S3562+T3562</f>
        <v>0</v>
      </c>
      <c r="V3562" s="85">
        <v>0</v>
      </c>
      <c r="W3562" s="85">
        <v>0</v>
      </c>
      <c r="X3562" s="85">
        <f t="shared" ref="X3562:X3563" si="9219">V3562+W3562</f>
        <v>0</v>
      </c>
      <c r="Y3562" s="85">
        <v>0</v>
      </c>
      <c r="Z3562" s="85">
        <v>0</v>
      </c>
      <c r="AA3562" s="85">
        <v>0</v>
      </c>
      <c r="AB3562" s="85">
        <f t="shared" ref="AB3562:AB3563" si="9220">Z3562+AA3562</f>
        <v>0</v>
      </c>
      <c r="AC3562" s="85">
        <v>0</v>
      </c>
      <c r="AD3562" s="85">
        <v>0</v>
      </c>
      <c r="AE3562" s="85">
        <f t="shared" ref="AE3562:AE3563" si="9221">AC3562+AD3562</f>
        <v>0</v>
      </c>
      <c r="AF3562" s="85">
        <v>0</v>
      </c>
      <c r="AG3562" s="85">
        <v>0</v>
      </c>
      <c r="AH3562" s="85">
        <v>0</v>
      </c>
      <c r="AI3562" s="85">
        <f t="shared" ref="AI3562:AI3563" si="9222">AG3562+AH3562</f>
        <v>0</v>
      </c>
      <c r="AJ3562" s="85">
        <v>0</v>
      </c>
      <c r="AK3562" s="85">
        <v>0</v>
      </c>
      <c r="AL3562" s="85">
        <f t="shared" ref="AL3562:AL3563" si="9223">AJ3562+AK3562</f>
        <v>0</v>
      </c>
      <c r="AM3562" s="85">
        <v>0</v>
      </c>
      <c r="AN3562" s="386">
        <f t="shared" ref="AN3562:AN3563" si="9224">L3562-S3562-Z3562-AG3562</f>
        <v>0</v>
      </c>
      <c r="AO3562" s="386">
        <f t="shared" ref="AO3562:AO3563" si="9225">M3562-T3562-AA3562-AH3562</f>
        <v>0</v>
      </c>
      <c r="AP3562" s="387">
        <f t="shared" ref="AP3562:AP3563" si="9226">AN3562+AO3562</f>
        <v>0</v>
      </c>
      <c r="AQ3562" s="386">
        <f t="shared" ref="AQ3562:AQ3563" si="9227">O3562-V3562-AC3562-AJ3562</f>
        <v>0</v>
      </c>
      <c r="AR3562" s="386">
        <f t="shared" ref="AR3562:AR3563" si="9228">P3562-W3562-AD3562-AK3562</f>
        <v>0</v>
      </c>
      <c r="AS3562" s="387">
        <f t="shared" ref="AS3562:AS3563" si="9229">AQ3562+AR3562</f>
        <v>0</v>
      </c>
      <c r="AT3562" s="387">
        <f t="shared" ref="AT3562:AT3563" si="9230">AP3562+AS3562</f>
        <v>0</v>
      </c>
      <c r="AU3562" s="86" t="s">
        <v>21</v>
      </c>
      <c r="AV3562" s="87"/>
      <c r="AW3562" s="88"/>
      <c r="AX3562" s="88"/>
      <c r="AY3562" s="88"/>
      <c r="AZ3562" s="88"/>
      <c r="BA3562" s="377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  <c r="BT3562" s="11"/>
      <c r="BU3562" s="11"/>
      <c r="BV3562" s="11"/>
      <c r="BW3562" s="11"/>
      <c r="BX3562" s="11"/>
      <c r="BY3562" s="11"/>
      <c r="BZ3562" s="11"/>
      <c r="CA3562" s="11"/>
      <c r="CB3562" s="11"/>
      <c r="CC3562" s="11"/>
      <c r="CD3562" s="11"/>
      <c r="CE3562" s="11"/>
      <c r="CF3562" s="11"/>
      <c r="CG3562" s="11"/>
      <c r="CH3562" s="11"/>
      <c r="CI3562" s="11"/>
      <c r="CJ3562" s="11"/>
      <c r="CK3562" s="11"/>
      <c r="CL3562" s="11"/>
      <c r="CM3562" s="11"/>
      <c r="CN3562" s="11"/>
      <c r="CO3562" s="11"/>
      <c r="CP3562" s="11"/>
      <c r="CQ3562" s="11"/>
      <c r="CR3562" s="11"/>
      <c r="CS3562" s="11"/>
      <c r="CT3562" s="11"/>
      <c r="CU3562" s="11"/>
      <c r="CV3562" s="11"/>
      <c r="CW3562" s="11"/>
      <c r="CX3562" s="11"/>
      <c r="CY3562" s="11"/>
      <c r="CZ3562" s="11"/>
      <c r="DA3562" s="11"/>
      <c r="DB3562" s="11"/>
      <c r="DC3562" s="11"/>
      <c r="DD3562" s="11"/>
      <c r="DE3562" s="11"/>
      <c r="DF3562" s="11"/>
      <c r="DG3562" s="11"/>
      <c r="DH3562" s="11"/>
      <c r="DI3562" s="11"/>
      <c r="DJ3562" s="11"/>
      <c r="DK3562" s="11"/>
      <c r="DL3562" s="11"/>
      <c r="DM3562" s="11"/>
      <c r="DN3562" s="11"/>
      <c r="DO3562" s="11"/>
      <c r="DP3562" s="11"/>
      <c r="DQ3562" s="11"/>
      <c r="DR3562" s="11"/>
      <c r="DS3562" s="11"/>
      <c r="DT3562" s="11"/>
      <c r="DU3562" s="11"/>
      <c r="DV3562" s="11"/>
      <c r="DW3562" s="11"/>
      <c r="DX3562" s="11"/>
      <c r="DY3562" s="11"/>
    </row>
    <row r="3563" spans="1:129" s="69" customFormat="1" ht="46.5" hidden="1">
      <c r="A3563" s="11"/>
      <c r="B3563" s="4">
        <v>2017</v>
      </c>
      <c r="C3563" s="82">
        <v>8323</v>
      </c>
      <c r="D3563" s="82">
        <v>4</v>
      </c>
      <c r="E3563" s="2">
        <v>7</v>
      </c>
      <c r="F3563" s="2">
        <v>1</v>
      </c>
      <c r="G3563" s="2">
        <v>3000</v>
      </c>
      <c r="H3563" s="2">
        <v>3300</v>
      </c>
      <c r="I3563" s="2">
        <v>333</v>
      </c>
      <c r="J3563" s="83">
        <v>2</v>
      </c>
      <c r="K3563" s="95" t="s">
        <v>1982</v>
      </c>
      <c r="L3563" s="85">
        <v>0</v>
      </c>
      <c r="M3563" s="85">
        <v>0</v>
      </c>
      <c r="N3563" s="85">
        <f t="shared" si="9124"/>
        <v>0</v>
      </c>
      <c r="O3563" s="85">
        <v>0</v>
      </c>
      <c r="P3563" s="85">
        <v>0</v>
      </c>
      <c r="Q3563" s="85">
        <f t="shared" si="9080"/>
        <v>0</v>
      </c>
      <c r="R3563" s="85">
        <v>0</v>
      </c>
      <c r="S3563" s="85">
        <v>0</v>
      </c>
      <c r="T3563" s="85">
        <v>0</v>
      </c>
      <c r="U3563" s="85">
        <f t="shared" si="9218"/>
        <v>0</v>
      </c>
      <c r="V3563" s="85">
        <v>0</v>
      </c>
      <c r="W3563" s="85">
        <v>0</v>
      </c>
      <c r="X3563" s="85">
        <f t="shared" si="9219"/>
        <v>0</v>
      </c>
      <c r="Y3563" s="85">
        <v>0</v>
      </c>
      <c r="Z3563" s="85">
        <v>0</v>
      </c>
      <c r="AA3563" s="85">
        <v>0</v>
      </c>
      <c r="AB3563" s="85">
        <f t="shared" si="9220"/>
        <v>0</v>
      </c>
      <c r="AC3563" s="85">
        <v>0</v>
      </c>
      <c r="AD3563" s="85">
        <v>0</v>
      </c>
      <c r="AE3563" s="85">
        <f t="shared" si="9221"/>
        <v>0</v>
      </c>
      <c r="AF3563" s="85">
        <v>0</v>
      </c>
      <c r="AG3563" s="85">
        <v>0</v>
      </c>
      <c r="AH3563" s="85">
        <v>0</v>
      </c>
      <c r="AI3563" s="85">
        <f t="shared" si="9222"/>
        <v>0</v>
      </c>
      <c r="AJ3563" s="85">
        <v>0</v>
      </c>
      <c r="AK3563" s="85">
        <v>0</v>
      </c>
      <c r="AL3563" s="85">
        <f t="shared" si="9223"/>
        <v>0</v>
      </c>
      <c r="AM3563" s="85">
        <v>0</v>
      </c>
      <c r="AN3563" s="386">
        <f t="shared" si="9224"/>
        <v>0</v>
      </c>
      <c r="AO3563" s="386">
        <f t="shared" si="9225"/>
        <v>0</v>
      </c>
      <c r="AP3563" s="387">
        <f t="shared" si="9226"/>
        <v>0</v>
      </c>
      <c r="AQ3563" s="386">
        <f t="shared" si="9227"/>
        <v>0</v>
      </c>
      <c r="AR3563" s="386">
        <f t="shared" si="9228"/>
        <v>0</v>
      </c>
      <c r="AS3563" s="387">
        <f t="shared" si="9229"/>
        <v>0</v>
      </c>
      <c r="AT3563" s="387">
        <f t="shared" si="9230"/>
        <v>0</v>
      </c>
      <c r="AU3563" s="86" t="s">
        <v>21</v>
      </c>
      <c r="AV3563" s="87"/>
      <c r="AW3563" s="88"/>
      <c r="AX3563" s="88"/>
      <c r="AY3563" s="88"/>
      <c r="AZ3563" s="88"/>
      <c r="BA3563" s="377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  <c r="BT3563" s="11"/>
      <c r="BU3563" s="11"/>
      <c r="BV3563" s="11"/>
      <c r="BW3563" s="11"/>
      <c r="BX3563" s="11"/>
      <c r="BY3563" s="11"/>
      <c r="BZ3563" s="11"/>
      <c r="CA3563" s="11"/>
      <c r="CB3563" s="11"/>
      <c r="CC3563" s="11"/>
      <c r="CD3563" s="11"/>
      <c r="CE3563" s="11"/>
      <c r="CF3563" s="11"/>
      <c r="CG3563" s="11"/>
      <c r="CH3563" s="11"/>
      <c r="CI3563" s="11"/>
      <c r="CJ3563" s="11"/>
      <c r="CK3563" s="11"/>
      <c r="CL3563" s="11"/>
      <c r="CM3563" s="11"/>
      <c r="CN3563" s="11"/>
      <c r="CO3563" s="11"/>
      <c r="CP3563" s="11"/>
      <c r="CQ3563" s="11"/>
      <c r="CR3563" s="11"/>
      <c r="CS3563" s="11"/>
      <c r="CT3563" s="11"/>
      <c r="CU3563" s="11"/>
      <c r="CV3563" s="11"/>
      <c r="CW3563" s="11"/>
      <c r="CX3563" s="11"/>
      <c r="CY3563" s="11"/>
      <c r="CZ3563" s="11"/>
      <c r="DA3563" s="11"/>
      <c r="DB3563" s="11"/>
      <c r="DC3563" s="11"/>
      <c r="DD3563" s="11"/>
      <c r="DE3563" s="11"/>
      <c r="DF3563" s="11"/>
      <c r="DG3563" s="11"/>
      <c r="DH3563" s="11"/>
      <c r="DI3563" s="11"/>
      <c r="DJ3563" s="11"/>
      <c r="DK3563" s="11"/>
      <c r="DL3563" s="11"/>
      <c r="DM3563" s="11"/>
      <c r="DN3563" s="11"/>
      <c r="DO3563" s="11"/>
      <c r="DP3563" s="11"/>
      <c r="DQ3563" s="11"/>
      <c r="DR3563" s="11"/>
      <c r="DS3563" s="11"/>
      <c r="DT3563" s="11"/>
      <c r="DU3563" s="11"/>
      <c r="DV3563" s="11"/>
      <c r="DW3563" s="11"/>
      <c r="DX3563" s="11"/>
      <c r="DY3563" s="11"/>
    </row>
    <row r="3564" spans="1:129" s="69" customFormat="1" hidden="1">
      <c r="A3564" s="11"/>
      <c r="B3564" s="76">
        <v>2017</v>
      </c>
      <c r="C3564" s="77">
        <v>8323</v>
      </c>
      <c r="D3564" s="77">
        <v>4</v>
      </c>
      <c r="E3564" s="76">
        <v>7</v>
      </c>
      <c r="F3564" s="76">
        <v>1</v>
      </c>
      <c r="G3564" s="76">
        <v>3000</v>
      </c>
      <c r="H3564" s="76">
        <v>3300</v>
      </c>
      <c r="I3564" s="76">
        <v>339</v>
      </c>
      <c r="J3564" s="76"/>
      <c r="K3564" s="78" t="s">
        <v>1983</v>
      </c>
      <c r="L3564" s="79">
        <f>L3565</f>
        <v>0</v>
      </c>
      <c r="M3564" s="79">
        <f t="shared" ref="M3564:P3564" si="9231">M3565</f>
        <v>0</v>
      </c>
      <c r="N3564" s="79">
        <f>L3564+M3564</f>
        <v>0</v>
      </c>
      <c r="O3564" s="79">
        <f t="shared" si="9231"/>
        <v>0</v>
      </c>
      <c r="P3564" s="79">
        <f t="shared" si="9231"/>
        <v>0</v>
      </c>
      <c r="Q3564" s="79">
        <f>O3564+P3564</f>
        <v>0</v>
      </c>
      <c r="R3564" s="79">
        <f>N3564+Q3564</f>
        <v>0</v>
      </c>
      <c r="S3564" s="79">
        <f>S3565</f>
        <v>0</v>
      </c>
      <c r="T3564" s="79">
        <f t="shared" ref="T3564:W3564" si="9232">T3565</f>
        <v>0</v>
      </c>
      <c r="U3564" s="79">
        <f>S3564+T3564</f>
        <v>0</v>
      </c>
      <c r="V3564" s="79">
        <f t="shared" si="9232"/>
        <v>0</v>
      </c>
      <c r="W3564" s="79">
        <f t="shared" si="9232"/>
        <v>0</v>
      </c>
      <c r="X3564" s="79">
        <f>V3564+W3564</f>
        <v>0</v>
      </c>
      <c r="Y3564" s="79">
        <f>U3564+X3564</f>
        <v>0</v>
      </c>
      <c r="Z3564" s="79">
        <f>Z3565</f>
        <v>0</v>
      </c>
      <c r="AA3564" s="79">
        <f t="shared" ref="AA3564:AD3564" si="9233">AA3565</f>
        <v>0</v>
      </c>
      <c r="AB3564" s="79">
        <f>Z3564+AA3564</f>
        <v>0</v>
      </c>
      <c r="AC3564" s="79">
        <f t="shared" si="9233"/>
        <v>0</v>
      </c>
      <c r="AD3564" s="79">
        <f t="shared" si="9233"/>
        <v>0</v>
      </c>
      <c r="AE3564" s="79">
        <f>AC3564+AD3564</f>
        <v>0</v>
      </c>
      <c r="AF3564" s="79">
        <f>AB3564+AE3564</f>
        <v>0</v>
      </c>
      <c r="AG3564" s="79">
        <f>AG3565</f>
        <v>0</v>
      </c>
      <c r="AH3564" s="79">
        <f t="shared" ref="AH3564:AK3564" si="9234">AH3565</f>
        <v>0</v>
      </c>
      <c r="AI3564" s="79">
        <f>AG3564+AH3564</f>
        <v>0</v>
      </c>
      <c r="AJ3564" s="79">
        <f t="shared" si="9234"/>
        <v>0</v>
      </c>
      <c r="AK3564" s="79">
        <f t="shared" si="9234"/>
        <v>0</v>
      </c>
      <c r="AL3564" s="79">
        <f>AJ3564+AK3564</f>
        <v>0</v>
      </c>
      <c r="AM3564" s="79">
        <f>AI3564+AL3564</f>
        <v>0</v>
      </c>
      <c r="AN3564" s="79">
        <f>AN3565</f>
        <v>0</v>
      </c>
      <c r="AO3564" s="79">
        <f t="shared" ref="AO3564:AR3564" si="9235">AO3565</f>
        <v>0</v>
      </c>
      <c r="AP3564" s="79">
        <f>AN3564+AO3564</f>
        <v>0</v>
      </c>
      <c r="AQ3564" s="79">
        <f t="shared" si="9235"/>
        <v>0</v>
      </c>
      <c r="AR3564" s="79">
        <f t="shared" si="9235"/>
        <v>0</v>
      </c>
      <c r="AS3564" s="79">
        <f>AQ3564+AR3564</f>
        <v>0</v>
      </c>
      <c r="AT3564" s="79">
        <f>AP3564+AS3564</f>
        <v>0</v>
      </c>
      <c r="AU3564" s="79"/>
      <c r="AV3564" s="80"/>
      <c r="AW3564" s="93"/>
      <c r="AX3564" s="93"/>
      <c r="AY3564" s="93"/>
      <c r="AZ3564" s="93"/>
      <c r="BA3564" s="8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  <c r="BT3564" s="11"/>
      <c r="BU3564" s="11"/>
      <c r="BV3564" s="11"/>
      <c r="BW3564" s="11"/>
      <c r="BX3564" s="11"/>
      <c r="BY3564" s="11"/>
      <c r="BZ3564" s="11"/>
      <c r="CA3564" s="11"/>
      <c r="CB3564" s="11"/>
      <c r="CC3564" s="11"/>
      <c r="CD3564" s="11"/>
      <c r="CE3564" s="11"/>
      <c r="CF3564" s="11"/>
      <c r="CG3564" s="11"/>
      <c r="CH3564" s="11"/>
      <c r="CI3564" s="11"/>
      <c r="CJ3564" s="11"/>
      <c r="CK3564" s="11"/>
      <c r="CL3564" s="11"/>
      <c r="CM3564" s="11"/>
      <c r="CN3564" s="11"/>
      <c r="CO3564" s="11"/>
      <c r="CP3564" s="11"/>
      <c r="CQ3564" s="11"/>
      <c r="CR3564" s="11"/>
      <c r="CS3564" s="11"/>
      <c r="CT3564" s="11"/>
      <c r="CU3564" s="11"/>
      <c r="CV3564" s="11"/>
      <c r="CW3564" s="11"/>
      <c r="CX3564" s="11"/>
      <c r="CY3564" s="11"/>
      <c r="CZ3564" s="11"/>
      <c r="DA3564" s="11"/>
      <c r="DB3564" s="11"/>
      <c r="DC3564" s="11"/>
      <c r="DD3564" s="11"/>
      <c r="DE3564" s="11"/>
      <c r="DF3564" s="11"/>
      <c r="DG3564" s="11"/>
      <c r="DH3564" s="11"/>
      <c r="DI3564" s="11"/>
      <c r="DJ3564" s="11"/>
      <c r="DK3564" s="11"/>
      <c r="DL3564" s="11"/>
      <c r="DM3564" s="11"/>
      <c r="DN3564" s="11"/>
      <c r="DO3564" s="11"/>
      <c r="DP3564" s="11"/>
      <c r="DQ3564" s="11"/>
      <c r="DR3564" s="11"/>
      <c r="DS3564" s="11"/>
      <c r="DT3564" s="11"/>
      <c r="DU3564" s="11"/>
      <c r="DV3564" s="11"/>
      <c r="DW3564" s="11"/>
      <c r="DX3564" s="11"/>
      <c r="DY3564" s="11"/>
    </row>
    <row r="3565" spans="1:129" s="69" customFormat="1" ht="46.5" hidden="1">
      <c r="A3565" s="11"/>
      <c r="B3565" s="4">
        <v>2017</v>
      </c>
      <c r="C3565" s="82">
        <v>8323</v>
      </c>
      <c r="D3565" s="82">
        <v>4</v>
      </c>
      <c r="E3565" s="2">
        <v>7</v>
      </c>
      <c r="F3565" s="2">
        <v>1</v>
      </c>
      <c r="G3565" s="2">
        <v>3000</v>
      </c>
      <c r="H3565" s="2">
        <v>3300</v>
      </c>
      <c r="I3565" s="2">
        <v>339</v>
      </c>
      <c r="J3565" s="83">
        <v>1</v>
      </c>
      <c r="K3565" s="95" t="s">
        <v>1984</v>
      </c>
      <c r="L3565" s="85">
        <v>0</v>
      </c>
      <c r="M3565" s="85">
        <v>0</v>
      </c>
      <c r="N3565" s="85">
        <f>L3565+M3565</f>
        <v>0</v>
      </c>
      <c r="O3565" s="85">
        <v>0</v>
      </c>
      <c r="P3565" s="85">
        <v>0</v>
      </c>
      <c r="Q3565" s="85">
        <f>O3565+P3565</f>
        <v>0</v>
      </c>
      <c r="R3565" s="85">
        <v>0</v>
      </c>
      <c r="S3565" s="85">
        <v>0</v>
      </c>
      <c r="T3565" s="85">
        <v>0</v>
      </c>
      <c r="U3565" s="85">
        <f>S3565+T3565</f>
        <v>0</v>
      </c>
      <c r="V3565" s="85">
        <v>0</v>
      </c>
      <c r="W3565" s="85">
        <v>0</v>
      </c>
      <c r="X3565" s="85">
        <f>V3565+W3565</f>
        <v>0</v>
      </c>
      <c r="Y3565" s="85">
        <v>0</v>
      </c>
      <c r="Z3565" s="85">
        <v>0</v>
      </c>
      <c r="AA3565" s="85">
        <v>0</v>
      </c>
      <c r="AB3565" s="85">
        <f>Z3565+AA3565</f>
        <v>0</v>
      </c>
      <c r="AC3565" s="85">
        <v>0</v>
      </c>
      <c r="AD3565" s="85">
        <v>0</v>
      </c>
      <c r="AE3565" s="85">
        <f>AC3565+AD3565</f>
        <v>0</v>
      </c>
      <c r="AF3565" s="85">
        <v>0</v>
      </c>
      <c r="AG3565" s="85">
        <v>0</v>
      </c>
      <c r="AH3565" s="85">
        <v>0</v>
      </c>
      <c r="AI3565" s="85">
        <f>AG3565+AH3565</f>
        <v>0</v>
      </c>
      <c r="AJ3565" s="85">
        <v>0</v>
      </c>
      <c r="AK3565" s="85">
        <v>0</v>
      </c>
      <c r="AL3565" s="85">
        <f>AJ3565+AK3565</f>
        <v>0</v>
      </c>
      <c r="AM3565" s="85">
        <v>0</v>
      </c>
      <c r="AN3565" s="386">
        <f t="shared" ref="AN3565" si="9236">L3565-S3565-Z3565-AG3565</f>
        <v>0</v>
      </c>
      <c r="AO3565" s="386">
        <f t="shared" ref="AO3565" si="9237">M3565-T3565-AA3565-AH3565</f>
        <v>0</v>
      </c>
      <c r="AP3565" s="387">
        <f t="shared" ref="AP3565" si="9238">AN3565+AO3565</f>
        <v>0</v>
      </c>
      <c r="AQ3565" s="386">
        <f t="shared" ref="AQ3565" si="9239">O3565-V3565-AC3565-AJ3565</f>
        <v>0</v>
      </c>
      <c r="AR3565" s="386">
        <f t="shared" ref="AR3565" si="9240">P3565-W3565-AD3565-AK3565</f>
        <v>0</v>
      </c>
      <c r="AS3565" s="387">
        <f t="shared" ref="AS3565" si="9241">AQ3565+AR3565</f>
        <v>0</v>
      </c>
      <c r="AT3565" s="387">
        <f t="shared" ref="AT3565" si="9242">AP3565+AS3565</f>
        <v>0</v>
      </c>
      <c r="AU3565" s="86" t="s">
        <v>21</v>
      </c>
      <c r="AV3565" s="87"/>
      <c r="AW3565" s="88"/>
      <c r="AX3565" s="88"/>
      <c r="AY3565" s="88"/>
      <c r="AZ3565" s="88"/>
      <c r="BA3565" s="377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  <c r="BT3565" s="11"/>
      <c r="BU3565" s="11"/>
      <c r="BV3565" s="11"/>
      <c r="BW3565" s="11"/>
      <c r="BX3565" s="11"/>
      <c r="BY3565" s="11"/>
      <c r="BZ3565" s="11"/>
      <c r="CA3565" s="11"/>
      <c r="CB3565" s="11"/>
      <c r="CC3565" s="11"/>
      <c r="CD3565" s="11"/>
      <c r="CE3565" s="11"/>
      <c r="CF3565" s="11"/>
      <c r="CG3565" s="11"/>
      <c r="CH3565" s="11"/>
      <c r="CI3565" s="11"/>
      <c r="CJ3565" s="11"/>
      <c r="CK3565" s="11"/>
      <c r="CL3565" s="11"/>
      <c r="CM3565" s="11"/>
      <c r="CN3565" s="11"/>
      <c r="CO3565" s="11"/>
      <c r="CP3565" s="11"/>
      <c r="CQ3565" s="11"/>
      <c r="CR3565" s="11"/>
      <c r="CS3565" s="11"/>
      <c r="CT3565" s="11"/>
      <c r="CU3565" s="11"/>
      <c r="CV3565" s="11"/>
      <c r="CW3565" s="11"/>
      <c r="CX3565" s="11"/>
      <c r="CY3565" s="11"/>
      <c r="CZ3565" s="11"/>
      <c r="DA3565" s="11"/>
      <c r="DB3565" s="11"/>
      <c r="DC3565" s="11"/>
      <c r="DD3565" s="11"/>
      <c r="DE3565" s="11"/>
      <c r="DF3565" s="11"/>
      <c r="DG3565" s="11"/>
      <c r="DH3565" s="11"/>
      <c r="DI3565" s="11"/>
      <c r="DJ3565" s="11"/>
      <c r="DK3565" s="11"/>
      <c r="DL3565" s="11"/>
      <c r="DM3565" s="11"/>
      <c r="DN3565" s="11"/>
      <c r="DO3565" s="11"/>
      <c r="DP3565" s="11"/>
      <c r="DQ3565" s="11"/>
      <c r="DR3565" s="11"/>
      <c r="DS3565" s="11"/>
      <c r="DT3565" s="11"/>
      <c r="DU3565" s="11"/>
      <c r="DV3565" s="11"/>
      <c r="DW3565" s="11"/>
      <c r="DX3565" s="11"/>
      <c r="DY3565" s="11"/>
    </row>
    <row r="3566" spans="1:129" s="92" customFormat="1" ht="46.5">
      <c r="A3566" s="166"/>
      <c r="B3566" s="70">
        <v>2017</v>
      </c>
      <c r="C3566" s="71">
        <v>8323</v>
      </c>
      <c r="D3566" s="71">
        <v>4</v>
      </c>
      <c r="E3566" s="70">
        <v>7</v>
      </c>
      <c r="F3566" s="70">
        <v>1</v>
      </c>
      <c r="G3566" s="70">
        <v>3000</v>
      </c>
      <c r="H3566" s="70">
        <v>3500</v>
      </c>
      <c r="I3566" s="70"/>
      <c r="J3566" s="70"/>
      <c r="K3566" s="72" t="s">
        <v>286</v>
      </c>
      <c r="L3566" s="73">
        <f>SUM(L3567+L3569+L3571)</f>
        <v>800000</v>
      </c>
      <c r="M3566" s="73">
        <f t="shared" ref="M3566:R3566" si="9243">SUM(M3567+M3569+M3571)</f>
        <v>0</v>
      </c>
      <c r="N3566" s="73">
        <f t="shared" si="9243"/>
        <v>800000</v>
      </c>
      <c r="O3566" s="73">
        <f t="shared" si="9243"/>
        <v>0</v>
      </c>
      <c r="P3566" s="73">
        <f t="shared" si="9243"/>
        <v>0</v>
      </c>
      <c r="Q3566" s="73">
        <f t="shared" si="9243"/>
        <v>0</v>
      </c>
      <c r="R3566" s="73">
        <f t="shared" si="9243"/>
        <v>800000</v>
      </c>
      <c r="S3566" s="73">
        <f>SUM(S3567+S3569+S3571)</f>
        <v>0</v>
      </c>
      <c r="T3566" s="73">
        <f t="shared" ref="T3566:Y3566" si="9244">SUM(T3567+T3569+T3571)</f>
        <v>0</v>
      </c>
      <c r="U3566" s="73">
        <f t="shared" si="9244"/>
        <v>0</v>
      </c>
      <c r="V3566" s="73">
        <f t="shared" si="9244"/>
        <v>0</v>
      </c>
      <c r="W3566" s="73">
        <f t="shared" si="9244"/>
        <v>0</v>
      </c>
      <c r="X3566" s="73">
        <f t="shared" si="9244"/>
        <v>0</v>
      </c>
      <c r="Y3566" s="73">
        <f t="shared" si="9244"/>
        <v>0</v>
      </c>
      <c r="Z3566" s="73">
        <f>SUM(Z3567+Z3569+Z3571)</f>
        <v>0</v>
      </c>
      <c r="AA3566" s="73">
        <f t="shared" ref="AA3566:AF3566" si="9245">SUM(AA3567+AA3569+AA3571)</f>
        <v>0</v>
      </c>
      <c r="AB3566" s="73">
        <f t="shared" si="9245"/>
        <v>0</v>
      </c>
      <c r="AC3566" s="73">
        <f t="shared" si="9245"/>
        <v>0</v>
      </c>
      <c r="AD3566" s="73">
        <f t="shared" si="9245"/>
        <v>0</v>
      </c>
      <c r="AE3566" s="73">
        <f t="shared" si="9245"/>
        <v>0</v>
      </c>
      <c r="AF3566" s="73">
        <f t="shared" si="9245"/>
        <v>0</v>
      </c>
      <c r="AG3566" s="73">
        <f>SUM(AG3567+AG3569+AG3571)</f>
        <v>0</v>
      </c>
      <c r="AH3566" s="73">
        <f t="shared" ref="AH3566:AM3566" si="9246">SUM(AH3567+AH3569+AH3571)</f>
        <v>0</v>
      </c>
      <c r="AI3566" s="73">
        <f t="shared" si="9246"/>
        <v>0</v>
      </c>
      <c r="AJ3566" s="73">
        <f t="shared" si="9246"/>
        <v>0</v>
      </c>
      <c r="AK3566" s="73">
        <f t="shared" si="9246"/>
        <v>0</v>
      </c>
      <c r="AL3566" s="73">
        <f t="shared" si="9246"/>
        <v>0</v>
      </c>
      <c r="AM3566" s="73">
        <f t="shared" si="9246"/>
        <v>0</v>
      </c>
      <c r="AN3566" s="73">
        <f>SUM(AN3567+AN3569+AN3571)</f>
        <v>800000</v>
      </c>
      <c r="AO3566" s="73">
        <f t="shared" ref="AO3566:AT3566" si="9247">SUM(AO3567+AO3569+AO3571)</f>
        <v>0</v>
      </c>
      <c r="AP3566" s="73">
        <f t="shared" si="9247"/>
        <v>800000</v>
      </c>
      <c r="AQ3566" s="73">
        <f t="shared" si="9247"/>
        <v>0</v>
      </c>
      <c r="AR3566" s="73">
        <f t="shared" si="9247"/>
        <v>0</v>
      </c>
      <c r="AS3566" s="73">
        <f t="shared" si="9247"/>
        <v>0</v>
      </c>
      <c r="AT3566" s="73">
        <f t="shared" si="9247"/>
        <v>800000</v>
      </c>
      <c r="AU3566" s="73"/>
      <c r="AV3566" s="74"/>
      <c r="AW3566" s="91"/>
      <c r="AX3566" s="91"/>
      <c r="AY3566" s="91"/>
      <c r="AZ3566" s="91"/>
      <c r="BA3566" s="75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  <c r="BT3566" s="11"/>
      <c r="BU3566" s="11"/>
      <c r="BV3566" s="11"/>
      <c r="BW3566" s="11"/>
      <c r="BX3566" s="11"/>
      <c r="BY3566" s="11"/>
      <c r="BZ3566" s="11"/>
      <c r="CA3566" s="11"/>
      <c r="CB3566" s="11"/>
      <c r="CC3566" s="11"/>
      <c r="CD3566" s="11"/>
      <c r="CE3566" s="11"/>
      <c r="CF3566" s="11"/>
      <c r="CG3566" s="11"/>
      <c r="CH3566" s="11"/>
      <c r="CI3566" s="11"/>
      <c r="CJ3566" s="11"/>
      <c r="CK3566" s="11"/>
      <c r="CL3566" s="11"/>
      <c r="CM3566" s="11"/>
      <c r="CN3566" s="11"/>
      <c r="CO3566" s="11"/>
      <c r="CP3566" s="11"/>
      <c r="CQ3566" s="11"/>
      <c r="CR3566" s="11"/>
      <c r="CS3566" s="11"/>
      <c r="CT3566" s="11"/>
      <c r="CU3566" s="11"/>
      <c r="CV3566" s="11"/>
      <c r="CW3566" s="11"/>
      <c r="CX3566" s="11"/>
      <c r="CY3566" s="11"/>
      <c r="CZ3566" s="11"/>
      <c r="DA3566" s="11"/>
      <c r="DB3566" s="11"/>
      <c r="DC3566" s="11"/>
      <c r="DD3566" s="11"/>
      <c r="DE3566" s="11"/>
      <c r="DF3566" s="11"/>
      <c r="DG3566" s="11"/>
      <c r="DH3566" s="11"/>
      <c r="DI3566" s="11"/>
      <c r="DJ3566" s="11"/>
      <c r="DK3566" s="11"/>
      <c r="DL3566" s="11"/>
      <c r="DM3566" s="11"/>
      <c r="DN3566" s="11"/>
      <c r="DO3566" s="11"/>
      <c r="DP3566" s="11"/>
      <c r="DQ3566" s="11"/>
      <c r="DR3566" s="11"/>
      <c r="DS3566" s="11"/>
      <c r="DT3566" s="11"/>
      <c r="DU3566" s="11"/>
      <c r="DV3566" s="11"/>
      <c r="DW3566" s="11"/>
      <c r="DX3566" s="11"/>
      <c r="DY3566" s="11"/>
    </row>
    <row r="3567" spans="1:129" s="169" customFormat="1" hidden="1">
      <c r="A3567" s="166"/>
      <c r="B3567" s="76">
        <v>2017</v>
      </c>
      <c r="C3567" s="96">
        <v>8323</v>
      </c>
      <c r="D3567" s="96">
        <v>4</v>
      </c>
      <c r="E3567" s="76">
        <v>7</v>
      </c>
      <c r="F3567" s="76">
        <v>1</v>
      </c>
      <c r="G3567" s="76">
        <v>3000</v>
      </c>
      <c r="H3567" s="76">
        <v>3500</v>
      </c>
      <c r="I3567" s="76">
        <v>351</v>
      </c>
      <c r="J3567" s="76"/>
      <c r="K3567" s="172" t="s">
        <v>418</v>
      </c>
      <c r="L3567" s="79">
        <f>L3568</f>
        <v>0</v>
      </c>
      <c r="M3567" s="79">
        <f>M3568</f>
        <v>0</v>
      </c>
      <c r="N3567" s="79">
        <f t="shared" si="9124"/>
        <v>0</v>
      </c>
      <c r="O3567" s="79">
        <f>O3568</f>
        <v>0</v>
      </c>
      <c r="P3567" s="79">
        <f>P3568</f>
        <v>0</v>
      </c>
      <c r="Q3567" s="79">
        <f t="shared" si="9080"/>
        <v>0</v>
      </c>
      <c r="R3567" s="79">
        <f t="shared" si="9081"/>
        <v>0</v>
      </c>
      <c r="S3567" s="79">
        <f>S3568</f>
        <v>0</v>
      </c>
      <c r="T3567" s="79">
        <f>T3568</f>
        <v>0</v>
      </c>
      <c r="U3567" s="79">
        <f t="shared" ref="U3567" si="9248">S3567+T3567</f>
        <v>0</v>
      </c>
      <c r="V3567" s="79">
        <f>V3568</f>
        <v>0</v>
      </c>
      <c r="W3567" s="79">
        <f>W3568</f>
        <v>0</v>
      </c>
      <c r="X3567" s="79">
        <f t="shared" ref="X3567" si="9249">V3567+W3567</f>
        <v>0</v>
      </c>
      <c r="Y3567" s="79">
        <f t="shared" ref="Y3567" si="9250">U3567+X3567</f>
        <v>0</v>
      </c>
      <c r="Z3567" s="79">
        <f>Z3568</f>
        <v>0</v>
      </c>
      <c r="AA3567" s="79">
        <f>AA3568</f>
        <v>0</v>
      </c>
      <c r="AB3567" s="79">
        <f t="shared" ref="AB3567" si="9251">Z3567+AA3567</f>
        <v>0</v>
      </c>
      <c r="AC3567" s="79">
        <f>AC3568</f>
        <v>0</v>
      </c>
      <c r="AD3567" s="79">
        <f>AD3568</f>
        <v>0</v>
      </c>
      <c r="AE3567" s="79">
        <f t="shared" ref="AE3567" si="9252">AC3567+AD3567</f>
        <v>0</v>
      </c>
      <c r="AF3567" s="79">
        <f t="shared" ref="AF3567" si="9253">AB3567+AE3567</f>
        <v>0</v>
      </c>
      <c r="AG3567" s="79">
        <f>AG3568</f>
        <v>0</v>
      </c>
      <c r="AH3567" s="79">
        <f>AH3568</f>
        <v>0</v>
      </c>
      <c r="AI3567" s="79">
        <f t="shared" ref="AI3567" si="9254">AG3567+AH3567</f>
        <v>0</v>
      </c>
      <c r="AJ3567" s="79">
        <f>AJ3568</f>
        <v>0</v>
      </c>
      <c r="AK3567" s="79">
        <f>AK3568</f>
        <v>0</v>
      </c>
      <c r="AL3567" s="79">
        <f t="shared" ref="AL3567" si="9255">AJ3567+AK3567</f>
        <v>0</v>
      </c>
      <c r="AM3567" s="79">
        <f t="shared" ref="AM3567" si="9256">AI3567+AL3567</f>
        <v>0</v>
      </c>
      <c r="AN3567" s="79">
        <f>AN3568</f>
        <v>0</v>
      </c>
      <c r="AO3567" s="79">
        <f>AO3568</f>
        <v>0</v>
      </c>
      <c r="AP3567" s="79">
        <f t="shared" ref="AP3567:AP3568" si="9257">AN3567+AO3567</f>
        <v>0</v>
      </c>
      <c r="AQ3567" s="79">
        <f>AQ3568</f>
        <v>0</v>
      </c>
      <c r="AR3567" s="79">
        <f>AR3568</f>
        <v>0</v>
      </c>
      <c r="AS3567" s="79">
        <f t="shared" ref="AS3567:AS3568" si="9258">AQ3567+AR3567</f>
        <v>0</v>
      </c>
      <c r="AT3567" s="79">
        <f t="shared" ref="AT3567:AT3568" si="9259">AP3567+AS3567</f>
        <v>0</v>
      </c>
      <c r="AU3567" s="98"/>
      <c r="AV3567" s="167"/>
      <c r="AW3567" s="167"/>
      <c r="AX3567" s="167"/>
      <c r="AY3567" s="167"/>
      <c r="AZ3567" s="167"/>
      <c r="BA3567" s="100"/>
      <c r="BB3567" s="166"/>
      <c r="BC3567" s="166"/>
      <c r="BD3567" s="166"/>
      <c r="BE3567" s="166"/>
      <c r="BF3567" s="166"/>
      <c r="BG3567" s="166"/>
      <c r="BH3567" s="166"/>
      <c r="BI3567" s="166"/>
      <c r="BJ3567" s="166"/>
      <c r="BK3567" s="166"/>
      <c r="BL3567" s="166"/>
      <c r="BM3567" s="166"/>
      <c r="BN3567" s="166"/>
      <c r="BO3567" s="166"/>
      <c r="BP3567" s="166"/>
      <c r="BQ3567" s="166"/>
      <c r="BR3567" s="166"/>
      <c r="BS3567" s="166"/>
      <c r="BT3567" s="166"/>
      <c r="BU3567" s="166"/>
      <c r="BV3567" s="166"/>
      <c r="BW3567" s="166"/>
      <c r="BX3567" s="166"/>
      <c r="BY3567" s="166"/>
      <c r="BZ3567" s="166"/>
      <c r="CA3567" s="166"/>
      <c r="CB3567" s="166"/>
      <c r="CC3567" s="166"/>
      <c r="CD3567" s="166"/>
      <c r="CE3567" s="166"/>
      <c r="CF3567" s="166"/>
      <c r="CG3567" s="166"/>
      <c r="CH3567" s="166"/>
      <c r="CI3567" s="166"/>
      <c r="CJ3567" s="166"/>
      <c r="CK3567" s="166"/>
      <c r="CL3567" s="166"/>
      <c r="CM3567" s="166"/>
      <c r="CN3567" s="166"/>
      <c r="CO3567" s="166"/>
      <c r="CP3567" s="166"/>
      <c r="CQ3567" s="166"/>
      <c r="CR3567" s="166"/>
      <c r="CS3567" s="166"/>
      <c r="CT3567" s="166"/>
      <c r="CU3567" s="166"/>
      <c r="CV3567" s="166"/>
      <c r="CW3567" s="166"/>
      <c r="CX3567" s="166"/>
      <c r="CY3567" s="166"/>
      <c r="CZ3567" s="166"/>
      <c r="DA3567" s="166"/>
      <c r="DB3567" s="166"/>
      <c r="DC3567" s="166"/>
      <c r="DD3567" s="166"/>
      <c r="DE3567" s="166"/>
      <c r="DF3567" s="166"/>
      <c r="DG3567" s="166"/>
      <c r="DH3567" s="166"/>
      <c r="DI3567" s="166"/>
      <c r="DJ3567" s="166"/>
      <c r="DK3567" s="166"/>
      <c r="DL3567" s="166"/>
      <c r="DM3567" s="166"/>
      <c r="DN3567" s="166"/>
      <c r="DO3567" s="166"/>
      <c r="DP3567" s="166"/>
      <c r="DQ3567" s="166"/>
      <c r="DR3567" s="166"/>
      <c r="DS3567" s="166"/>
      <c r="DT3567" s="166"/>
      <c r="DU3567" s="166"/>
      <c r="DV3567" s="166"/>
      <c r="DW3567" s="166"/>
      <c r="DX3567" s="166"/>
      <c r="DY3567" s="166"/>
    </row>
    <row r="3568" spans="1:129" s="69" customFormat="1" ht="46.5" hidden="1">
      <c r="A3568" s="11"/>
      <c r="B3568" s="4">
        <v>2017</v>
      </c>
      <c r="C3568" s="82">
        <v>8323</v>
      </c>
      <c r="D3568" s="82">
        <v>4</v>
      </c>
      <c r="E3568" s="2">
        <v>7</v>
      </c>
      <c r="F3568" s="2">
        <v>1</v>
      </c>
      <c r="G3568" s="2">
        <v>3000</v>
      </c>
      <c r="H3568" s="2">
        <v>3500</v>
      </c>
      <c r="I3568" s="2">
        <v>351</v>
      </c>
      <c r="J3568" s="83">
        <v>1</v>
      </c>
      <c r="K3568" s="298" t="s">
        <v>419</v>
      </c>
      <c r="L3568" s="85">
        <v>0</v>
      </c>
      <c r="M3568" s="85">
        <v>0</v>
      </c>
      <c r="N3568" s="85">
        <f>L3568+M3568</f>
        <v>0</v>
      </c>
      <c r="O3568" s="85">
        <v>0</v>
      </c>
      <c r="P3568" s="85">
        <v>0</v>
      </c>
      <c r="Q3568" s="85">
        <f>O3568+P3568</f>
        <v>0</v>
      </c>
      <c r="R3568" s="85">
        <v>0</v>
      </c>
      <c r="S3568" s="85">
        <v>0</v>
      </c>
      <c r="T3568" s="85">
        <v>0</v>
      </c>
      <c r="U3568" s="85">
        <f>S3568+T3568</f>
        <v>0</v>
      </c>
      <c r="V3568" s="85">
        <v>0</v>
      </c>
      <c r="W3568" s="85">
        <v>0</v>
      </c>
      <c r="X3568" s="85">
        <f>V3568+W3568</f>
        <v>0</v>
      </c>
      <c r="Y3568" s="85">
        <v>0</v>
      </c>
      <c r="Z3568" s="85">
        <v>0</v>
      </c>
      <c r="AA3568" s="85">
        <v>0</v>
      </c>
      <c r="AB3568" s="85">
        <f>Z3568+AA3568</f>
        <v>0</v>
      </c>
      <c r="AC3568" s="85">
        <v>0</v>
      </c>
      <c r="AD3568" s="85">
        <v>0</v>
      </c>
      <c r="AE3568" s="85">
        <f>AC3568+AD3568</f>
        <v>0</v>
      </c>
      <c r="AF3568" s="85">
        <v>0</v>
      </c>
      <c r="AG3568" s="85">
        <v>0</v>
      </c>
      <c r="AH3568" s="85">
        <v>0</v>
      </c>
      <c r="AI3568" s="85">
        <f>AG3568+AH3568</f>
        <v>0</v>
      </c>
      <c r="AJ3568" s="85">
        <v>0</v>
      </c>
      <c r="AK3568" s="85">
        <v>0</v>
      </c>
      <c r="AL3568" s="85">
        <f>AJ3568+AK3568</f>
        <v>0</v>
      </c>
      <c r="AM3568" s="85">
        <v>0</v>
      </c>
      <c r="AN3568" s="386">
        <f t="shared" ref="AN3568" si="9260">L3568-S3568-Z3568-AG3568</f>
        <v>0</v>
      </c>
      <c r="AO3568" s="386">
        <f t="shared" ref="AO3568" si="9261">M3568-T3568-AA3568-AH3568</f>
        <v>0</v>
      </c>
      <c r="AP3568" s="387">
        <f t="shared" si="9257"/>
        <v>0</v>
      </c>
      <c r="AQ3568" s="386">
        <f t="shared" ref="AQ3568" si="9262">O3568-V3568-AC3568-AJ3568</f>
        <v>0</v>
      </c>
      <c r="AR3568" s="386">
        <f t="shared" ref="AR3568" si="9263">P3568-W3568-AD3568-AK3568</f>
        <v>0</v>
      </c>
      <c r="AS3568" s="387">
        <f t="shared" si="9258"/>
        <v>0</v>
      </c>
      <c r="AT3568" s="387">
        <f t="shared" si="9259"/>
        <v>0</v>
      </c>
      <c r="AU3568" s="86" t="s">
        <v>844</v>
      </c>
      <c r="AV3568" s="87"/>
      <c r="AW3568" s="88"/>
      <c r="AX3568" s="88"/>
      <c r="AY3568" s="88"/>
      <c r="AZ3568" s="88"/>
      <c r="BA3568" s="377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  <c r="BT3568" s="11"/>
      <c r="BU3568" s="11"/>
      <c r="BV3568" s="11"/>
      <c r="BW3568" s="11"/>
      <c r="BX3568" s="11"/>
      <c r="BY3568" s="11"/>
      <c r="BZ3568" s="11"/>
      <c r="CA3568" s="11"/>
      <c r="CB3568" s="11"/>
      <c r="CC3568" s="11"/>
      <c r="CD3568" s="11"/>
      <c r="CE3568" s="11"/>
      <c r="CF3568" s="11"/>
      <c r="CG3568" s="11"/>
      <c r="CH3568" s="11"/>
      <c r="CI3568" s="11"/>
      <c r="CJ3568" s="11"/>
      <c r="CK3568" s="11"/>
      <c r="CL3568" s="11"/>
      <c r="CM3568" s="11"/>
      <c r="CN3568" s="11"/>
      <c r="CO3568" s="11"/>
      <c r="CP3568" s="11"/>
      <c r="CQ3568" s="11"/>
      <c r="CR3568" s="11"/>
      <c r="CS3568" s="11"/>
      <c r="CT3568" s="11"/>
      <c r="CU3568" s="11"/>
      <c r="CV3568" s="11"/>
      <c r="CW3568" s="11"/>
      <c r="CX3568" s="11"/>
      <c r="CY3568" s="11"/>
      <c r="CZ3568" s="11"/>
      <c r="DA3568" s="11"/>
      <c r="DB3568" s="11"/>
      <c r="DC3568" s="11"/>
      <c r="DD3568" s="11"/>
      <c r="DE3568" s="11"/>
      <c r="DF3568" s="11"/>
      <c r="DG3568" s="11"/>
      <c r="DH3568" s="11"/>
      <c r="DI3568" s="11"/>
      <c r="DJ3568" s="11"/>
      <c r="DK3568" s="11"/>
      <c r="DL3568" s="11"/>
      <c r="DM3568" s="11"/>
      <c r="DN3568" s="11"/>
      <c r="DO3568" s="11"/>
      <c r="DP3568" s="11"/>
      <c r="DQ3568" s="11"/>
      <c r="DR3568" s="11"/>
      <c r="DS3568" s="11"/>
      <c r="DT3568" s="11"/>
      <c r="DU3568" s="11"/>
      <c r="DV3568" s="11"/>
      <c r="DW3568" s="11"/>
      <c r="DX3568" s="11"/>
      <c r="DY3568" s="11"/>
    </row>
    <row r="3569" spans="1:129" s="101" customFormat="1" ht="46.5" hidden="1">
      <c r="A3569" s="11"/>
      <c r="B3569" s="76">
        <v>2017</v>
      </c>
      <c r="C3569" s="77">
        <v>8323</v>
      </c>
      <c r="D3569" s="77">
        <v>4</v>
      </c>
      <c r="E3569" s="76">
        <v>7</v>
      </c>
      <c r="F3569" s="76">
        <v>1</v>
      </c>
      <c r="G3569" s="76">
        <v>3000</v>
      </c>
      <c r="H3569" s="76">
        <v>3500</v>
      </c>
      <c r="I3569" s="76">
        <v>353</v>
      </c>
      <c r="J3569" s="76"/>
      <c r="K3569" s="78" t="s">
        <v>422</v>
      </c>
      <c r="L3569" s="79">
        <f>L3570</f>
        <v>0</v>
      </c>
      <c r="M3569" s="79">
        <f>M3570</f>
        <v>0</v>
      </c>
      <c r="N3569" s="79">
        <f t="shared" si="9124"/>
        <v>0</v>
      </c>
      <c r="O3569" s="79">
        <f>O3570</f>
        <v>0</v>
      </c>
      <c r="P3569" s="79">
        <f>P3570</f>
        <v>0</v>
      </c>
      <c r="Q3569" s="79">
        <f t="shared" si="9080"/>
        <v>0</v>
      </c>
      <c r="R3569" s="79">
        <f t="shared" si="9081"/>
        <v>0</v>
      </c>
      <c r="S3569" s="79">
        <f>S3570</f>
        <v>0</v>
      </c>
      <c r="T3569" s="79">
        <f>T3570</f>
        <v>0</v>
      </c>
      <c r="U3569" s="79">
        <f t="shared" ref="U3569:U3570" si="9264">S3569+T3569</f>
        <v>0</v>
      </c>
      <c r="V3569" s="79">
        <f>V3570</f>
        <v>0</v>
      </c>
      <c r="W3569" s="79">
        <f>W3570</f>
        <v>0</v>
      </c>
      <c r="X3569" s="79">
        <f t="shared" ref="X3569:X3570" si="9265">V3569+W3569</f>
        <v>0</v>
      </c>
      <c r="Y3569" s="79">
        <f t="shared" ref="Y3569" si="9266">U3569+X3569</f>
        <v>0</v>
      </c>
      <c r="Z3569" s="79">
        <f>Z3570</f>
        <v>0</v>
      </c>
      <c r="AA3569" s="79">
        <f>AA3570</f>
        <v>0</v>
      </c>
      <c r="AB3569" s="79">
        <f t="shared" ref="AB3569:AB3570" si="9267">Z3569+AA3569</f>
        <v>0</v>
      </c>
      <c r="AC3569" s="79">
        <f>AC3570</f>
        <v>0</v>
      </c>
      <c r="AD3569" s="79">
        <f>AD3570</f>
        <v>0</v>
      </c>
      <c r="AE3569" s="79">
        <f t="shared" ref="AE3569:AE3570" si="9268">AC3569+AD3569</f>
        <v>0</v>
      </c>
      <c r="AF3569" s="79">
        <f t="shared" ref="AF3569" si="9269">AB3569+AE3569</f>
        <v>0</v>
      </c>
      <c r="AG3569" s="79">
        <f>AG3570</f>
        <v>0</v>
      </c>
      <c r="AH3569" s="79">
        <f>AH3570</f>
        <v>0</v>
      </c>
      <c r="AI3569" s="79">
        <f t="shared" ref="AI3569:AI3570" si="9270">AG3569+AH3569</f>
        <v>0</v>
      </c>
      <c r="AJ3569" s="79">
        <f>AJ3570</f>
        <v>0</v>
      </c>
      <c r="AK3569" s="79">
        <f>AK3570</f>
        <v>0</v>
      </c>
      <c r="AL3569" s="79">
        <f t="shared" ref="AL3569:AL3570" si="9271">AJ3569+AK3569</f>
        <v>0</v>
      </c>
      <c r="AM3569" s="79">
        <f t="shared" ref="AM3569" si="9272">AI3569+AL3569</f>
        <v>0</v>
      </c>
      <c r="AN3569" s="79">
        <f>AN3570</f>
        <v>0</v>
      </c>
      <c r="AO3569" s="79">
        <f>AO3570</f>
        <v>0</v>
      </c>
      <c r="AP3569" s="79">
        <f t="shared" ref="AP3569:AP3570" si="9273">AN3569+AO3569</f>
        <v>0</v>
      </c>
      <c r="AQ3569" s="79">
        <f>AQ3570</f>
        <v>0</v>
      </c>
      <c r="AR3569" s="79">
        <f>AR3570</f>
        <v>0</v>
      </c>
      <c r="AS3569" s="79">
        <f t="shared" ref="AS3569:AS3570" si="9274">AQ3569+AR3569</f>
        <v>0</v>
      </c>
      <c r="AT3569" s="79">
        <f t="shared" ref="AT3569:AT3570" si="9275">AP3569+AS3569</f>
        <v>0</v>
      </c>
      <c r="AU3569" s="103"/>
      <c r="AV3569" s="149"/>
      <c r="AW3569" s="93"/>
      <c r="AX3569" s="93"/>
      <c r="AY3569" s="93"/>
      <c r="AZ3569" s="93"/>
      <c r="BA3569" s="8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  <c r="BT3569" s="11"/>
      <c r="BU3569" s="11"/>
      <c r="BV3569" s="11"/>
      <c r="BW3569" s="11"/>
      <c r="BX3569" s="11"/>
      <c r="BY3569" s="11"/>
      <c r="BZ3569" s="11"/>
      <c r="CA3569" s="11"/>
      <c r="CB3569" s="11"/>
      <c r="CC3569" s="11"/>
      <c r="CD3569" s="11"/>
      <c r="CE3569" s="11"/>
      <c r="CF3569" s="11"/>
      <c r="CG3569" s="11"/>
      <c r="CH3569" s="11"/>
      <c r="CI3569" s="11"/>
      <c r="CJ3569" s="11"/>
      <c r="CK3569" s="11"/>
      <c r="CL3569" s="11"/>
      <c r="CM3569" s="11"/>
      <c r="CN3569" s="11"/>
      <c r="CO3569" s="11"/>
      <c r="CP3569" s="11"/>
      <c r="CQ3569" s="11"/>
      <c r="CR3569" s="11"/>
      <c r="CS3569" s="11"/>
      <c r="CT3569" s="11"/>
      <c r="CU3569" s="11"/>
      <c r="CV3569" s="11"/>
      <c r="CW3569" s="11"/>
      <c r="CX3569" s="11"/>
      <c r="CY3569" s="11"/>
      <c r="CZ3569" s="11"/>
      <c r="DA3569" s="11"/>
      <c r="DB3569" s="11"/>
      <c r="DC3569" s="11"/>
      <c r="DD3569" s="11"/>
      <c r="DE3569" s="11"/>
      <c r="DF3569" s="11"/>
      <c r="DG3569" s="11"/>
      <c r="DH3569" s="11"/>
      <c r="DI3569" s="11"/>
      <c r="DJ3569" s="11"/>
      <c r="DK3569" s="11"/>
      <c r="DL3569" s="11"/>
      <c r="DM3569" s="11"/>
      <c r="DN3569" s="11"/>
      <c r="DO3569" s="11"/>
      <c r="DP3569" s="11"/>
      <c r="DQ3569" s="11"/>
      <c r="DR3569" s="11"/>
      <c r="DS3569" s="11"/>
      <c r="DT3569" s="11"/>
      <c r="DU3569" s="11"/>
      <c r="DV3569" s="11"/>
      <c r="DW3569" s="11"/>
      <c r="DX3569" s="11"/>
      <c r="DY3569" s="11"/>
    </row>
    <row r="3570" spans="1:129" s="69" customFormat="1" hidden="1">
      <c r="A3570" s="11"/>
      <c r="B3570" s="4">
        <v>2017</v>
      </c>
      <c r="C3570" s="82">
        <v>8323</v>
      </c>
      <c r="D3570" s="82">
        <v>4</v>
      </c>
      <c r="E3570" s="2">
        <v>7</v>
      </c>
      <c r="F3570" s="2">
        <v>1</v>
      </c>
      <c r="G3570" s="2">
        <v>3000</v>
      </c>
      <c r="H3570" s="2">
        <v>3500</v>
      </c>
      <c r="I3570" s="2">
        <v>353</v>
      </c>
      <c r="J3570" s="83">
        <v>1</v>
      </c>
      <c r="K3570" s="95" t="s">
        <v>288</v>
      </c>
      <c r="L3570" s="85">
        <v>0</v>
      </c>
      <c r="M3570" s="85">
        <v>0</v>
      </c>
      <c r="N3570" s="85">
        <f t="shared" si="9124"/>
        <v>0</v>
      </c>
      <c r="O3570" s="85">
        <v>0</v>
      </c>
      <c r="P3570" s="85">
        <v>0</v>
      </c>
      <c r="Q3570" s="85">
        <f t="shared" si="9080"/>
        <v>0</v>
      </c>
      <c r="R3570" s="85">
        <v>0</v>
      </c>
      <c r="S3570" s="85">
        <v>0</v>
      </c>
      <c r="T3570" s="85">
        <v>0</v>
      </c>
      <c r="U3570" s="85">
        <f t="shared" si="9264"/>
        <v>0</v>
      </c>
      <c r="V3570" s="85">
        <v>0</v>
      </c>
      <c r="W3570" s="85">
        <v>0</v>
      </c>
      <c r="X3570" s="85">
        <f t="shared" si="9265"/>
        <v>0</v>
      </c>
      <c r="Y3570" s="85">
        <v>0</v>
      </c>
      <c r="Z3570" s="85">
        <v>0</v>
      </c>
      <c r="AA3570" s="85">
        <v>0</v>
      </c>
      <c r="AB3570" s="85">
        <f t="shared" si="9267"/>
        <v>0</v>
      </c>
      <c r="AC3570" s="85">
        <v>0</v>
      </c>
      <c r="AD3570" s="85">
        <v>0</v>
      </c>
      <c r="AE3570" s="85">
        <f t="shared" si="9268"/>
        <v>0</v>
      </c>
      <c r="AF3570" s="85">
        <v>0</v>
      </c>
      <c r="AG3570" s="85">
        <v>0</v>
      </c>
      <c r="AH3570" s="85">
        <v>0</v>
      </c>
      <c r="AI3570" s="85">
        <f t="shared" si="9270"/>
        <v>0</v>
      </c>
      <c r="AJ3570" s="85">
        <v>0</v>
      </c>
      <c r="AK3570" s="85">
        <v>0</v>
      </c>
      <c r="AL3570" s="85">
        <f t="shared" si="9271"/>
        <v>0</v>
      </c>
      <c r="AM3570" s="85">
        <v>0</v>
      </c>
      <c r="AN3570" s="386">
        <f t="shared" ref="AN3570" si="9276">L3570-S3570-Z3570-AG3570</f>
        <v>0</v>
      </c>
      <c r="AO3570" s="386">
        <f t="shared" ref="AO3570" si="9277">M3570-T3570-AA3570-AH3570</f>
        <v>0</v>
      </c>
      <c r="AP3570" s="387">
        <f t="shared" si="9273"/>
        <v>0</v>
      </c>
      <c r="AQ3570" s="386">
        <f t="shared" ref="AQ3570" si="9278">O3570-V3570-AC3570-AJ3570</f>
        <v>0</v>
      </c>
      <c r="AR3570" s="386">
        <f t="shared" ref="AR3570" si="9279">P3570-W3570-AD3570-AK3570</f>
        <v>0</v>
      </c>
      <c r="AS3570" s="387">
        <f t="shared" si="9274"/>
        <v>0</v>
      </c>
      <c r="AT3570" s="387">
        <f t="shared" si="9275"/>
        <v>0</v>
      </c>
      <c r="AU3570" s="86" t="s">
        <v>21</v>
      </c>
      <c r="AV3570" s="87"/>
      <c r="AW3570" s="88"/>
      <c r="AX3570" s="88"/>
      <c r="AY3570" s="88"/>
      <c r="AZ3570" s="88"/>
      <c r="BA3570" s="188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  <c r="BT3570" s="11"/>
      <c r="BU3570" s="11"/>
      <c r="BV3570" s="11"/>
      <c r="BW3570" s="11"/>
      <c r="BX3570" s="11"/>
      <c r="BY3570" s="11"/>
      <c r="BZ3570" s="11"/>
      <c r="CA3570" s="11"/>
      <c r="CB3570" s="11"/>
      <c r="CC3570" s="11"/>
      <c r="CD3570" s="11"/>
      <c r="CE3570" s="11"/>
      <c r="CF3570" s="11"/>
      <c r="CG3570" s="11"/>
      <c r="CH3570" s="11"/>
      <c r="CI3570" s="11"/>
      <c r="CJ3570" s="11"/>
      <c r="CK3570" s="11"/>
      <c r="CL3570" s="11"/>
      <c r="CM3570" s="11"/>
      <c r="CN3570" s="11"/>
      <c r="CO3570" s="11"/>
      <c r="CP3570" s="11"/>
      <c r="CQ3570" s="11"/>
      <c r="CR3570" s="11"/>
      <c r="CS3570" s="11"/>
      <c r="CT3570" s="11"/>
      <c r="CU3570" s="11"/>
      <c r="CV3570" s="11"/>
      <c r="CW3570" s="11"/>
      <c r="CX3570" s="11"/>
      <c r="CY3570" s="11"/>
      <c r="CZ3570" s="11"/>
      <c r="DA3570" s="11"/>
      <c r="DB3570" s="11"/>
      <c r="DC3570" s="11"/>
      <c r="DD3570" s="11"/>
      <c r="DE3570" s="11"/>
      <c r="DF3570" s="11"/>
      <c r="DG3570" s="11"/>
      <c r="DH3570" s="11"/>
      <c r="DI3570" s="11"/>
      <c r="DJ3570" s="11"/>
      <c r="DK3570" s="11"/>
      <c r="DL3570" s="11"/>
      <c r="DM3570" s="11"/>
      <c r="DN3570" s="11"/>
      <c r="DO3570" s="11"/>
      <c r="DP3570" s="11"/>
      <c r="DQ3570" s="11"/>
      <c r="DR3570" s="11"/>
      <c r="DS3570" s="11"/>
      <c r="DT3570" s="11"/>
      <c r="DU3570" s="11"/>
      <c r="DV3570" s="11"/>
      <c r="DW3570" s="11"/>
      <c r="DX3570" s="11"/>
      <c r="DY3570" s="11"/>
    </row>
    <row r="3571" spans="1:129" s="101" customFormat="1" ht="46.5">
      <c r="A3571" s="11"/>
      <c r="B3571" s="76">
        <v>2017</v>
      </c>
      <c r="C3571" s="77">
        <v>8323</v>
      </c>
      <c r="D3571" s="77">
        <v>4</v>
      </c>
      <c r="E3571" s="76">
        <v>7</v>
      </c>
      <c r="F3571" s="76">
        <v>1</v>
      </c>
      <c r="G3571" s="76">
        <v>3000</v>
      </c>
      <c r="H3571" s="76">
        <v>3500</v>
      </c>
      <c r="I3571" s="76">
        <v>357</v>
      </c>
      <c r="J3571" s="76"/>
      <c r="K3571" s="78" t="s">
        <v>424</v>
      </c>
      <c r="L3571" s="79">
        <f>SUM(L3572:L3578)</f>
        <v>800000</v>
      </c>
      <c r="M3571" s="79">
        <f t="shared" ref="M3571:R3571" si="9280">SUM(M3572:M3578)</f>
        <v>0</v>
      </c>
      <c r="N3571" s="79">
        <f t="shared" si="9280"/>
        <v>800000</v>
      </c>
      <c r="O3571" s="79">
        <f t="shared" si="9280"/>
        <v>0</v>
      </c>
      <c r="P3571" s="79">
        <f t="shared" si="9280"/>
        <v>0</v>
      </c>
      <c r="Q3571" s="79">
        <f t="shared" si="9280"/>
        <v>0</v>
      </c>
      <c r="R3571" s="79">
        <f t="shared" si="9280"/>
        <v>800000</v>
      </c>
      <c r="S3571" s="79">
        <f>SUM(S3572:S3578)</f>
        <v>0</v>
      </c>
      <c r="T3571" s="79">
        <f t="shared" ref="T3571:Y3571" si="9281">SUM(T3572:T3578)</f>
        <v>0</v>
      </c>
      <c r="U3571" s="79">
        <f t="shared" si="9281"/>
        <v>0</v>
      </c>
      <c r="V3571" s="79">
        <f t="shared" si="9281"/>
        <v>0</v>
      </c>
      <c r="W3571" s="79">
        <f t="shared" si="9281"/>
        <v>0</v>
      </c>
      <c r="X3571" s="79">
        <f t="shared" si="9281"/>
        <v>0</v>
      </c>
      <c r="Y3571" s="79">
        <f t="shared" si="9281"/>
        <v>0</v>
      </c>
      <c r="Z3571" s="79">
        <f>SUM(Z3572:Z3578)</f>
        <v>0</v>
      </c>
      <c r="AA3571" s="79">
        <f t="shared" ref="AA3571:AF3571" si="9282">SUM(AA3572:AA3578)</f>
        <v>0</v>
      </c>
      <c r="AB3571" s="79">
        <f t="shared" si="9282"/>
        <v>0</v>
      </c>
      <c r="AC3571" s="79">
        <f t="shared" si="9282"/>
        <v>0</v>
      </c>
      <c r="AD3571" s="79">
        <f t="shared" si="9282"/>
        <v>0</v>
      </c>
      <c r="AE3571" s="79">
        <f t="shared" si="9282"/>
        <v>0</v>
      </c>
      <c r="AF3571" s="79">
        <f t="shared" si="9282"/>
        <v>0</v>
      </c>
      <c r="AG3571" s="79">
        <f>SUM(AG3572:AG3578)</f>
        <v>0</v>
      </c>
      <c r="AH3571" s="79">
        <f t="shared" ref="AH3571:AM3571" si="9283">SUM(AH3572:AH3578)</f>
        <v>0</v>
      </c>
      <c r="AI3571" s="79">
        <f t="shared" si="9283"/>
        <v>0</v>
      </c>
      <c r="AJ3571" s="79">
        <f t="shared" si="9283"/>
        <v>0</v>
      </c>
      <c r="AK3571" s="79">
        <f t="shared" si="9283"/>
        <v>0</v>
      </c>
      <c r="AL3571" s="79">
        <f t="shared" si="9283"/>
        <v>0</v>
      </c>
      <c r="AM3571" s="79">
        <f t="shared" si="9283"/>
        <v>0</v>
      </c>
      <c r="AN3571" s="79">
        <f>SUM(AN3572:AN3578)</f>
        <v>800000</v>
      </c>
      <c r="AO3571" s="79">
        <f t="shared" ref="AO3571:AT3571" si="9284">SUM(AO3572:AO3578)</f>
        <v>0</v>
      </c>
      <c r="AP3571" s="79">
        <f t="shared" si="9284"/>
        <v>800000</v>
      </c>
      <c r="AQ3571" s="79">
        <f t="shared" si="9284"/>
        <v>0</v>
      </c>
      <c r="AR3571" s="79">
        <f t="shared" si="9284"/>
        <v>0</v>
      </c>
      <c r="AS3571" s="79">
        <f t="shared" si="9284"/>
        <v>0</v>
      </c>
      <c r="AT3571" s="79">
        <f t="shared" si="9284"/>
        <v>800000</v>
      </c>
      <c r="AU3571" s="79"/>
      <c r="AV3571" s="80"/>
      <c r="AW3571" s="93"/>
      <c r="AX3571" s="93"/>
      <c r="AY3571" s="93"/>
      <c r="AZ3571" s="93"/>
      <c r="BA3571" s="8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  <c r="BT3571" s="11"/>
      <c r="BU3571" s="11"/>
      <c r="BV3571" s="11"/>
      <c r="BW3571" s="11"/>
      <c r="BX3571" s="11"/>
      <c r="BY3571" s="11"/>
      <c r="BZ3571" s="11"/>
      <c r="CA3571" s="11"/>
      <c r="CB3571" s="11"/>
      <c r="CC3571" s="11"/>
      <c r="CD3571" s="11"/>
      <c r="CE3571" s="11"/>
      <c r="CF3571" s="11"/>
      <c r="CG3571" s="11"/>
      <c r="CH3571" s="11"/>
      <c r="CI3571" s="11"/>
      <c r="CJ3571" s="11"/>
      <c r="CK3571" s="11"/>
      <c r="CL3571" s="11"/>
      <c r="CM3571" s="11"/>
      <c r="CN3571" s="11"/>
      <c r="CO3571" s="11"/>
      <c r="CP3571" s="11"/>
      <c r="CQ3571" s="11"/>
      <c r="CR3571" s="11"/>
      <c r="CS3571" s="11"/>
      <c r="CT3571" s="11"/>
      <c r="CU3571" s="11"/>
      <c r="CV3571" s="11"/>
      <c r="CW3571" s="11"/>
      <c r="CX3571" s="11"/>
      <c r="CY3571" s="11"/>
      <c r="CZ3571" s="11"/>
      <c r="DA3571" s="11"/>
      <c r="DB3571" s="11"/>
      <c r="DC3571" s="11"/>
      <c r="DD3571" s="11"/>
      <c r="DE3571" s="11"/>
      <c r="DF3571" s="11"/>
      <c r="DG3571" s="11"/>
      <c r="DH3571" s="11"/>
      <c r="DI3571" s="11"/>
      <c r="DJ3571" s="11"/>
      <c r="DK3571" s="11"/>
      <c r="DL3571" s="11"/>
      <c r="DM3571" s="11"/>
      <c r="DN3571" s="11"/>
      <c r="DO3571" s="11"/>
      <c r="DP3571" s="11"/>
      <c r="DQ3571" s="11"/>
      <c r="DR3571" s="11"/>
      <c r="DS3571" s="11"/>
      <c r="DT3571" s="11"/>
      <c r="DU3571" s="11"/>
      <c r="DV3571" s="11"/>
      <c r="DW3571" s="11"/>
      <c r="DX3571" s="11"/>
      <c r="DY3571" s="11"/>
    </row>
    <row r="3572" spans="1:129" s="69" customFormat="1" hidden="1">
      <c r="A3572" s="11"/>
      <c r="B3572" s="4">
        <v>2017</v>
      </c>
      <c r="C3572" s="82">
        <v>8323</v>
      </c>
      <c r="D3572" s="82">
        <v>4</v>
      </c>
      <c r="E3572" s="2">
        <v>7</v>
      </c>
      <c r="F3572" s="2">
        <v>1</v>
      </c>
      <c r="G3572" s="2">
        <v>3000</v>
      </c>
      <c r="H3572" s="2">
        <v>3500</v>
      </c>
      <c r="I3572" s="2">
        <v>357</v>
      </c>
      <c r="J3572" s="83">
        <v>1</v>
      </c>
      <c r="K3572" s="95" t="s">
        <v>967</v>
      </c>
      <c r="L3572" s="85">
        <v>0</v>
      </c>
      <c r="M3572" s="85">
        <v>0</v>
      </c>
      <c r="N3572" s="85">
        <f t="shared" si="9124"/>
        <v>0</v>
      </c>
      <c r="O3572" s="85">
        <v>0</v>
      </c>
      <c r="P3572" s="85">
        <v>0</v>
      </c>
      <c r="Q3572" s="85">
        <f t="shared" si="9080"/>
        <v>0</v>
      </c>
      <c r="R3572" s="85">
        <v>0</v>
      </c>
      <c r="S3572" s="85">
        <v>0</v>
      </c>
      <c r="T3572" s="85">
        <v>0</v>
      </c>
      <c r="U3572" s="85">
        <f t="shared" ref="U3572:U3578" si="9285">S3572+T3572</f>
        <v>0</v>
      </c>
      <c r="V3572" s="85">
        <v>0</v>
      </c>
      <c r="W3572" s="85">
        <v>0</v>
      </c>
      <c r="X3572" s="85">
        <f t="shared" ref="X3572:X3578" si="9286">V3572+W3572</f>
        <v>0</v>
      </c>
      <c r="Y3572" s="85">
        <v>0</v>
      </c>
      <c r="Z3572" s="85">
        <v>0</v>
      </c>
      <c r="AA3572" s="85">
        <v>0</v>
      </c>
      <c r="AB3572" s="85">
        <f t="shared" ref="AB3572:AB3578" si="9287">Z3572+AA3572</f>
        <v>0</v>
      </c>
      <c r="AC3572" s="85">
        <v>0</v>
      </c>
      <c r="AD3572" s="85">
        <v>0</v>
      </c>
      <c r="AE3572" s="85">
        <f t="shared" ref="AE3572:AE3578" si="9288">AC3572+AD3572</f>
        <v>0</v>
      </c>
      <c r="AF3572" s="85">
        <v>0</v>
      </c>
      <c r="AG3572" s="85">
        <v>0</v>
      </c>
      <c r="AH3572" s="85">
        <v>0</v>
      </c>
      <c r="AI3572" s="85">
        <f t="shared" ref="AI3572:AI3578" si="9289">AG3572+AH3572</f>
        <v>0</v>
      </c>
      <c r="AJ3572" s="85">
        <v>0</v>
      </c>
      <c r="AK3572" s="85">
        <v>0</v>
      </c>
      <c r="AL3572" s="85">
        <f t="shared" ref="AL3572:AL3578" si="9290">AJ3572+AK3572</f>
        <v>0</v>
      </c>
      <c r="AM3572" s="85">
        <v>0</v>
      </c>
      <c r="AN3572" s="386">
        <f t="shared" ref="AN3572" si="9291">L3572-S3572-Z3572-AG3572</f>
        <v>0</v>
      </c>
      <c r="AO3572" s="386">
        <f t="shared" ref="AO3572" si="9292">M3572-T3572-AA3572-AH3572</f>
        <v>0</v>
      </c>
      <c r="AP3572" s="387">
        <f t="shared" ref="AP3572" si="9293">AN3572+AO3572</f>
        <v>0</v>
      </c>
      <c r="AQ3572" s="386">
        <f t="shared" ref="AQ3572" si="9294">O3572-V3572-AC3572-AJ3572</f>
        <v>0</v>
      </c>
      <c r="AR3572" s="386">
        <f t="shared" ref="AR3572" si="9295">P3572-W3572-AD3572-AK3572</f>
        <v>0</v>
      </c>
      <c r="AS3572" s="387">
        <f t="shared" ref="AS3572" si="9296">AQ3572+AR3572</f>
        <v>0</v>
      </c>
      <c r="AT3572" s="387">
        <f t="shared" ref="AT3572" si="9297">AP3572+AS3572</f>
        <v>0</v>
      </c>
      <c r="AU3572" s="86" t="s">
        <v>21</v>
      </c>
      <c r="AV3572" s="87"/>
      <c r="AW3572" s="88"/>
      <c r="AX3572" s="88"/>
      <c r="AY3572" s="88"/>
      <c r="AZ3572" s="88"/>
      <c r="BA3572" s="188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  <c r="BT3572" s="11"/>
      <c r="BU3572" s="11"/>
      <c r="BV3572" s="11"/>
      <c r="BW3572" s="11"/>
      <c r="BX3572" s="11"/>
      <c r="BY3572" s="11"/>
      <c r="BZ3572" s="11"/>
      <c r="CA3572" s="11"/>
      <c r="CB3572" s="11"/>
      <c r="CC3572" s="11"/>
      <c r="CD3572" s="11"/>
      <c r="CE3572" s="11"/>
      <c r="CF3572" s="11"/>
      <c r="CG3572" s="11"/>
      <c r="CH3572" s="11"/>
      <c r="CI3572" s="11"/>
      <c r="CJ3572" s="11"/>
      <c r="CK3572" s="11"/>
      <c r="CL3572" s="11"/>
      <c r="CM3572" s="11"/>
      <c r="CN3572" s="11"/>
      <c r="CO3572" s="11"/>
      <c r="CP3572" s="11"/>
      <c r="CQ3572" s="11"/>
      <c r="CR3572" s="11"/>
      <c r="CS3572" s="11"/>
      <c r="CT3572" s="11"/>
      <c r="CU3572" s="11"/>
      <c r="CV3572" s="11"/>
      <c r="CW3572" s="11"/>
      <c r="CX3572" s="11"/>
      <c r="CY3572" s="11"/>
      <c r="CZ3572" s="11"/>
      <c r="DA3572" s="11"/>
      <c r="DB3572" s="11"/>
      <c r="DC3572" s="11"/>
      <c r="DD3572" s="11"/>
      <c r="DE3572" s="11"/>
      <c r="DF3572" s="11"/>
      <c r="DG3572" s="11"/>
      <c r="DH3572" s="11"/>
      <c r="DI3572" s="11"/>
      <c r="DJ3572" s="11"/>
      <c r="DK3572" s="11"/>
      <c r="DL3572" s="11"/>
      <c r="DM3572" s="11"/>
      <c r="DN3572" s="11"/>
      <c r="DO3572" s="11"/>
      <c r="DP3572" s="11"/>
      <c r="DQ3572" s="11"/>
      <c r="DR3572" s="11"/>
      <c r="DS3572" s="11"/>
      <c r="DT3572" s="11"/>
      <c r="DU3572" s="11"/>
      <c r="DV3572" s="11"/>
      <c r="DW3572" s="11"/>
      <c r="DX3572" s="11"/>
      <c r="DY3572" s="11"/>
    </row>
    <row r="3573" spans="1:129" s="69" customFormat="1" hidden="1">
      <c r="A3573" s="11"/>
      <c r="B3573" s="4">
        <v>2017</v>
      </c>
      <c r="C3573" s="82">
        <v>8323</v>
      </c>
      <c r="D3573" s="82">
        <v>4</v>
      </c>
      <c r="E3573" s="2">
        <v>7</v>
      </c>
      <c r="F3573" s="2">
        <v>1</v>
      </c>
      <c r="G3573" s="2">
        <v>3000</v>
      </c>
      <c r="H3573" s="2">
        <v>3500</v>
      </c>
      <c r="I3573" s="2">
        <v>357</v>
      </c>
      <c r="J3573" s="83">
        <v>2</v>
      </c>
      <c r="K3573" s="95" t="s">
        <v>1329</v>
      </c>
      <c r="L3573" s="85">
        <v>0</v>
      </c>
      <c r="M3573" s="85">
        <v>0</v>
      </c>
      <c r="N3573" s="85">
        <f t="shared" si="9124"/>
        <v>0</v>
      </c>
      <c r="O3573" s="85">
        <v>0</v>
      </c>
      <c r="P3573" s="85">
        <v>0</v>
      </c>
      <c r="Q3573" s="85">
        <f t="shared" si="9080"/>
        <v>0</v>
      </c>
      <c r="R3573" s="85">
        <v>0</v>
      </c>
      <c r="S3573" s="85">
        <v>0</v>
      </c>
      <c r="T3573" s="85">
        <v>0</v>
      </c>
      <c r="U3573" s="85">
        <f t="shared" si="9285"/>
        <v>0</v>
      </c>
      <c r="V3573" s="85">
        <v>0</v>
      </c>
      <c r="W3573" s="85">
        <v>0</v>
      </c>
      <c r="X3573" s="85">
        <f t="shared" si="9286"/>
        <v>0</v>
      </c>
      <c r="Y3573" s="85">
        <v>0</v>
      </c>
      <c r="Z3573" s="85">
        <v>0</v>
      </c>
      <c r="AA3573" s="85">
        <v>0</v>
      </c>
      <c r="AB3573" s="85">
        <f t="shared" si="9287"/>
        <v>0</v>
      </c>
      <c r="AC3573" s="85">
        <v>0</v>
      </c>
      <c r="AD3573" s="85">
        <v>0</v>
      </c>
      <c r="AE3573" s="85">
        <f t="shared" si="9288"/>
        <v>0</v>
      </c>
      <c r="AF3573" s="85">
        <v>0</v>
      </c>
      <c r="AG3573" s="85">
        <v>0</v>
      </c>
      <c r="AH3573" s="85">
        <v>0</v>
      </c>
      <c r="AI3573" s="85">
        <f t="shared" si="9289"/>
        <v>0</v>
      </c>
      <c r="AJ3573" s="85">
        <v>0</v>
      </c>
      <c r="AK3573" s="85">
        <v>0</v>
      </c>
      <c r="AL3573" s="85">
        <f t="shared" si="9290"/>
        <v>0</v>
      </c>
      <c r="AM3573" s="85">
        <v>0</v>
      </c>
      <c r="AN3573" s="386">
        <f t="shared" ref="AN3573:AN3578" si="9298">L3573-S3573-Z3573-AG3573</f>
        <v>0</v>
      </c>
      <c r="AO3573" s="386">
        <f t="shared" ref="AO3573:AO3578" si="9299">M3573-T3573-AA3573-AH3573</f>
        <v>0</v>
      </c>
      <c r="AP3573" s="387">
        <f t="shared" ref="AP3573:AP3578" si="9300">AN3573+AO3573</f>
        <v>0</v>
      </c>
      <c r="AQ3573" s="386">
        <f t="shared" ref="AQ3573:AQ3578" si="9301">O3573-V3573-AC3573-AJ3573</f>
        <v>0</v>
      </c>
      <c r="AR3573" s="386">
        <f t="shared" ref="AR3573:AR3578" si="9302">P3573-W3573-AD3573-AK3573</f>
        <v>0</v>
      </c>
      <c r="AS3573" s="387">
        <f t="shared" ref="AS3573:AS3578" si="9303">AQ3573+AR3573</f>
        <v>0</v>
      </c>
      <c r="AT3573" s="387">
        <f t="shared" ref="AT3573:AT3578" si="9304">AP3573+AS3573</f>
        <v>0</v>
      </c>
      <c r="AU3573" s="86" t="s">
        <v>21</v>
      </c>
      <c r="AV3573" s="87"/>
      <c r="AW3573" s="88"/>
      <c r="AX3573" s="88"/>
      <c r="AY3573" s="88"/>
      <c r="AZ3573" s="88"/>
      <c r="BA3573" s="188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  <c r="BT3573" s="11"/>
      <c r="BU3573" s="11"/>
      <c r="BV3573" s="11"/>
      <c r="BW3573" s="11"/>
      <c r="BX3573" s="11"/>
      <c r="BY3573" s="11"/>
      <c r="BZ3573" s="11"/>
      <c r="CA3573" s="11"/>
      <c r="CB3573" s="11"/>
      <c r="CC3573" s="11"/>
      <c r="CD3573" s="11"/>
      <c r="CE3573" s="11"/>
      <c r="CF3573" s="11"/>
      <c r="CG3573" s="11"/>
      <c r="CH3573" s="11"/>
      <c r="CI3573" s="11"/>
      <c r="CJ3573" s="11"/>
      <c r="CK3573" s="11"/>
      <c r="CL3573" s="11"/>
      <c r="CM3573" s="11"/>
      <c r="CN3573" s="11"/>
      <c r="CO3573" s="11"/>
      <c r="CP3573" s="11"/>
      <c r="CQ3573" s="11"/>
      <c r="CR3573" s="11"/>
      <c r="CS3573" s="11"/>
      <c r="CT3573" s="11"/>
      <c r="CU3573" s="11"/>
      <c r="CV3573" s="11"/>
      <c r="CW3573" s="11"/>
      <c r="CX3573" s="11"/>
      <c r="CY3573" s="11"/>
      <c r="CZ3573" s="11"/>
      <c r="DA3573" s="11"/>
      <c r="DB3573" s="11"/>
      <c r="DC3573" s="11"/>
      <c r="DD3573" s="11"/>
      <c r="DE3573" s="11"/>
      <c r="DF3573" s="11"/>
      <c r="DG3573" s="11"/>
      <c r="DH3573" s="11"/>
      <c r="DI3573" s="11"/>
      <c r="DJ3573" s="11"/>
      <c r="DK3573" s="11"/>
      <c r="DL3573" s="11"/>
      <c r="DM3573" s="11"/>
      <c r="DN3573" s="11"/>
      <c r="DO3573" s="11"/>
      <c r="DP3573" s="11"/>
      <c r="DQ3573" s="11"/>
      <c r="DR3573" s="11"/>
      <c r="DS3573" s="11"/>
      <c r="DT3573" s="11"/>
      <c r="DU3573" s="11"/>
      <c r="DV3573" s="11"/>
      <c r="DW3573" s="11"/>
      <c r="DX3573" s="11"/>
      <c r="DY3573" s="11"/>
    </row>
    <row r="3574" spans="1:129" s="69" customFormat="1" ht="46.5" hidden="1">
      <c r="A3574" s="11"/>
      <c r="B3574" s="4">
        <v>2017</v>
      </c>
      <c r="C3574" s="82">
        <v>8323</v>
      </c>
      <c r="D3574" s="82">
        <v>4</v>
      </c>
      <c r="E3574" s="2">
        <v>7</v>
      </c>
      <c r="F3574" s="2">
        <v>1</v>
      </c>
      <c r="G3574" s="2">
        <v>3000</v>
      </c>
      <c r="H3574" s="2">
        <v>3500</v>
      </c>
      <c r="I3574" s="2">
        <v>357</v>
      </c>
      <c r="J3574" s="83">
        <v>3</v>
      </c>
      <c r="K3574" s="95" t="s">
        <v>696</v>
      </c>
      <c r="L3574" s="85">
        <v>0</v>
      </c>
      <c r="M3574" s="85">
        <v>0</v>
      </c>
      <c r="N3574" s="85">
        <f t="shared" si="9124"/>
        <v>0</v>
      </c>
      <c r="O3574" s="85">
        <v>0</v>
      </c>
      <c r="P3574" s="85">
        <v>0</v>
      </c>
      <c r="Q3574" s="85">
        <f t="shared" si="9080"/>
        <v>0</v>
      </c>
      <c r="R3574" s="85">
        <v>0</v>
      </c>
      <c r="S3574" s="85">
        <v>0</v>
      </c>
      <c r="T3574" s="85">
        <v>0</v>
      </c>
      <c r="U3574" s="85">
        <f t="shared" si="9285"/>
        <v>0</v>
      </c>
      <c r="V3574" s="85">
        <v>0</v>
      </c>
      <c r="W3574" s="85">
        <v>0</v>
      </c>
      <c r="X3574" s="85">
        <f t="shared" si="9286"/>
        <v>0</v>
      </c>
      <c r="Y3574" s="85">
        <v>0</v>
      </c>
      <c r="Z3574" s="85">
        <v>0</v>
      </c>
      <c r="AA3574" s="85">
        <v>0</v>
      </c>
      <c r="AB3574" s="85">
        <f t="shared" si="9287"/>
        <v>0</v>
      </c>
      <c r="AC3574" s="85">
        <v>0</v>
      </c>
      <c r="AD3574" s="85">
        <v>0</v>
      </c>
      <c r="AE3574" s="85">
        <f t="shared" si="9288"/>
        <v>0</v>
      </c>
      <c r="AF3574" s="85">
        <v>0</v>
      </c>
      <c r="AG3574" s="85">
        <v>0</v>
      </c>
      <c r="AH3574" s="85">
        <v>0</v>
      </c>
      <c r="AI3574" s="85">
        <f t="shared" si="9289"/>
        <v>0</v>
      </c>
      <c r="AJ3574" s="85">
        <v>0</v>
      </c>
      <c r="AK3574" s="85">
        <v>0</v>
      </c>
      <c r="AL3574" s="85">
        <f t="shared" si="9290"/>
        <v>0</v>
      </c>
      <c r="AM3574" s="85">
        <v>0</v>
      </c>
      <c r="AN3574" s="386">
        <f t="shared" si="9298"/>
        <v>0</v>
      </c>
      <c r="AO3574" s="386">
        <f t="shared" si="9299"/>
        <v>0</v>
      </c>
      <c r="AP3574" s="387">
        <f t="shared" si="9300"/>
        <v>0</v>
      </c>
      <c r="AQ3574" s="386">
        <f t="shared" si="9301"/>
        <v>0</v>
      </c>
      <c r="AR3574" s="386">
        <f t="shared" si="9302"/>
        <v>0</v>
      </c>
      <c r="AS3574" s="387">
        <f t="shared" si="9303"/>
        <v>0</v>
      </c>
      <c r="AT3574" s="387">
        <f t="shared" si="9304"/>
        <v>0</v>
      </c>
      <c r="AU3574" s="86" t="s">
        <v>21</v>
      </c>
      <c r="AV3574" s="87"/>
      <c r="AW3574" s="88"/>
      <c r="AX3574" s="88"/>
      <c r="AY3574" s="88"/>
      <c r="AZ3574" s="88"/>
      <c r="BA3574" s="188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  <c r="BT3574" s="11"/>
      <c r="BU3574" s="11"/>
      <c r="BV3574" s="11"/>
      <c r="BW3574" s="11"/>
      <c r="BX3574" s="11"/>
      <c r="BY3574" s="11"/>
      <c r="BZ3574" s="11"/>
      <c r="CA3574" s="11"/>
      <c r="CB3574" s="11"/>
      <c r="CC3574" s="11"/>
      <c r="CD3574" s="11"/>
      <c r="CE3574" s="11"/>
      <c r="CF3574" s="11"/>
      <c r="CG3574" s="11"/>
      <c r="CH3574" s="11"/>
      <c r="CI3574" s="11"/>
      <c r="CJ3574" s="11"/>
      <c r="CK3574" s="11"/>
      <c r="CL3574" s="11"/>
      <c r="CM3574" s="11"/>
      <c r="CN3574" s="11"/>
      <c r="CO3574" s="11"/>
      <c r="CP3574" s="11"/>
      <c r="CQ3574" s="11"/>
      <c r="CR3574" s="11"/>
      <c r="CS3574" s="11"/>
      <c r="CT3574" s="11"/>
      <c r="CU3574" s="11"/>
      <c r="CV3574" s="11"/>
      <c r="CW3574" s="11"/>
      <c r="CX3574" s="11"/>
      <c r="CY3574" s="11"/>
      <c r="CZ3574" s="11"/>
      <c r="DA3574" s="11"/>
      <c r="DB3574" s="11"/>
      <c r="DC3574" s="11"/>
      <c r="DD3574" s="11"/>
      <c r="DE3574" s="11"/>
      <c r="DF3574" s="11"/>
      <c r="DG3574" s="11"/>
      <c r="DH3574" s="11"/>
      <c r="DI3574" s="11"/>
      <c r="DJ3574" s="11"/>
      <c r="DK3574" s="11"/>
      <c r="DL3574" s="11"/>
      <c r="DM3574" s="11"/>
      <c r="DN3574" s="11"/>
      <c r="DO3574" s="11"/>
      <c r="DP3574" s="11"/>
      <c r="DQ3574" s="11"/>
      <c r="DR3574" s="11"/>
      <c r="DS3574" s="11"/>
      <c r="DT3574" s="11"/>
      <c r="DU3574" s="11"/>
      <c r="DV3574" s="11"/>
      <c r="DW3574" s="11"/>
      <c r="DX3574" s="11"/>
      <c r="DY3574" s="11"/>
    </row>
    <row r="3575" spans="1:129" s="69" customFormat="1" hidden="1">
      <c r="A3575" s="11"/>
      <c r="B3575" s="4">
        <v>2017</v>
      </c>
      <c r="C3575" s="82">
        <v>8323</v>
      </c>
      <c r="D3575" s="82">
        <v>4</v>
      </c>
      <c r="E3575" s="2">
        <v>7</v>
      </c>
      <c r="F3575" s="2">
        <v>1</v>
      </c>
      <c r="G3575" s="2">
        <v>3000</v>
      </c>
      <c r="H3575" s="2">
        <v>3500</v>
      </c>
      <c r="I3575" s="2">
        <v>357</v>
      </c>
      <c r="J3575" s="83">
        <v>4</v>
      </c>
      <c r="K3575" s="95" t="s">
        <v>695</v>
      </c>
      <c r="L3575" s="85">
        <v>0</v>
      </c>
      <c r="M3575" s="85">
        <v>0</v>
      </c>
      <c r="N3575" s="85">
        <f t="shared" si="9124"/>
        <v>0</v>
      </c>
      <c r="O3575" s="85">
        <v>0</v>
      </c>
      <c r="P3575" s="85">
        <v>0</v>
      </c>
      <c r="Q3575" s="85">
        <f t="shared" si="9080"/>
        <v>0</v>
      </c>
      <c r="R3575" s="85">
        <v>0</v>
      </c>
      <c r="S3575" s="85">
        <v>0</v>
      </c>
      <c r="T3575" s="85">
        <v>0</v>
      </c>
      <c r="U3575" s="85">
        <f t="shared" si="9285"/>
        <v>0</v>
      </c>
      <c r="V3575" s="85">
        <v>0</v>
      </c>
      <c r="W3575" s="85">
        <v>0</v>
      </c>
      <c r="X3575" s="85">
        <f t="shared" si="9286"/>
        <v>0</v>
      </c>
      <c r="Y3575" s="85">
        <v>0</v>
      </c>
      <c r="Z3575" s="85">
        <v>0</v>
      </c>
      <c r="AA3575" s="85">
        <v>0</v>
      </c>
      <c r="AB3575" s="85">
        <f t="shared" si="9287"/>
        <v>0</v>
      </c>
      <c r="AC3575" s="85">
        <v>0</v>
      </c>
      <c r="AD3575" s="85">
        <v>0</v>
      </c>
      <c r="AE3575" s="85">
        <f t="shared" si="9288"/>
        <v>0</v>
      </c>
      <c r="AF3575" s="85">
        <v>0</v>
      </c>
      <c r="AG3575" s="85">
        <v>0</v>
      </c>
      <c r="AH3575" s="85">
        <v>0</v>
      </c>
      <c r="AI3575" s="85">
        <f t="shared" si="9289"/>
        <v>0</v>
      </c>
      <c r="AJ3575" s="85">
        <v>0</v>
      </c>
      <c r="AK3575" s="85">
        <v>0</v>
      </c>
      <c r="AL3575" s="85">
        <f t="shared" si="9290"/>
        <v>0</v>
      </c>
      <c r="AM3575" s="85">
        <v>0</v>
      </c>
      <c r="AN3575" s="386">
        <f t="shared" si="9298"/>
        <v>0</v>
      </c>
      <c r="AO3575" s="386">
        <f t="shared" si="9299"/>
        <v>0</v>
      </c>
      <c r="AP3575" s="387">
        <f t="shared" si="9300"/>
        <v>0</v>
      </c>
      <c r="AQ3575" s="386">
        <f t="shared" si="9301"/>
        <v>0</v>
      </c>
      <c r="AR3575" s="386">
        <f t="shared" si="9302"/>
        <v>0</v>
      </c>
      <c r="AS3575" s="387">
        <f t="shared" si="9303"/>
        <v>0</v>
      </c>
      <c r="AT3575" s="387">
        <f t="shared" si="9304"/>
        <v>0</v>
      </c>
      <c r="AU3575" s="86" t="s">
        <v>21</v>
      </c>
      <c r="AV3575" s="87"/>
      <c r="AW3575" s="88"/>
      <c r="AX3575" s="88"/>
      <c r="AY3575" s="88"/>
      <c r="AZ3575" s="88"/>
      <c r="BA3575" s="188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  <c r="BT3575" s="11"/>
      <c r="BU3575" s="11"/>
      <c r="BV3575" s="11"/>
      <c r="BW3575" s="11"/>
      <c r="BX3575" s="11"/>
      <c r="BY3575" s="11"/>
      <c r="BZ3575" s="11"/>
      <c r="CA3575" s="11"/>
      <c r="CB3575" s="11"/>
      <c r="CC3575" s="11"/>
      <c r="CD3575" s="11"/>
      <c r="CE3575" s="11"/>
      <c r="CF3575" s="11"/>
      <c r="CG3575" s="11"/>
      <c r="CH3575" s="11"/>
      <c r="CI3575" s="11"/>
      <c r="CJ3575" s="11"/>
      <c r="CK3575" s="11"/>
      <c r="CL3575" s="11"/>
      <c r="CM3575" s="11"/>
      <c r="CN3575" s="11"/>
      <c r="CO3575" s="11"/>
      <c r="CP3575" s="11"/>
      <c r="CQ3575" s="11"/>
      <c r="CR3575" s="11"/>
      <c r="CS3575" s="11"/>
      <c r="CT3575" s="11"/>
      <c r="CU3575" s="11"/>
      <c r="CV3575" s="11"/>
      <c r="CW3575" s="11"/>
      <c r="CX3575" s="11"/>
      <c r="CY3575" s="11"/>
      <c r="CZ3575" s="11"/>
      <c r="DA3575" s="11"/>
      <c r="DB3575" s="11"/>
      <c r="DC3575" s="11"/>
      <c r="DD3575" s="11"/>
      <c r="DE3575" s="11"/>
      <c r="DF3575" s="11"/>
      <c r="DG3575" s="11"/>
      <c r="DH3575" s="11"/>
      <c r="DI3575" s="11"/>
      <c r="DJ3575" s="11"/>
      <c r="DK3575" s="11"/>
      <c r="DL3575" s="11"/>
      <c r="DM3575" s="11"/>
      <c r="DN3575" s="11"/>
      <c r="DO3575" s="11"/>
      <c r="DP3575" s="11"/>
      <c r="DQ3575" s="11"/>
      <c r="DR3575" s="11"/>
      <c r="DS3575" s="11"/>
      <c r="DT3575" s="11"/>
      <c r="DU3575" s="11"/>
      <c r="DV3575" s="11"/>
      <c r="DW3575" s="11"/>
      <c r="DX3575" s="11"/>
      <c r="DY3575" s="11"/>
    </row>
    <row r="3576" spans="1:129" s="69" customFormat="1" hidden="1">
      <c r="A3576" s="11"/>
      <c r="B3576" s="4">
        <v>2017</v>
      </c>
      <c r="C3576" s="82">
        <v>8323</v>
      </c>
      <c r="D3576" s="82">
        <v>4</v>
      </c>
      <c r="E3576" s="2">
        <v>7</v>
      </c>
      <c r="F3576" s="2">
        <v>1</v>
      </c>
      <c r="G3576" s="2">
        <v>3000</v>
      </c>
      <c r="H3576" s="2">
        <v>3500</v>
      </c>
      <c r="I3576" s="2">
        <v>357</v>
      </c>
      <c r="J3576" s="83">
        <v>5</v>
      </c>
      <c r="K3576" s="95" t="s">
        <v>425</v>
      </c>
      <c r="L3576" s="85">
        <v>0</v>
      </c>
      <c r="M3576" s="85">
        <v>0</v>
      </c>
      <c r="N3576" s="85">
        <f t="shared" si="9124"/>
        <v>0</v>
      </c>
      <c r="O3576" s="85">
        <v>0</v>
      </c>
      <c r="P3576" s="85">
        <v>0</v>
      </c>
      <c r="Q3576" s="85">
        <f t="shared" si="9080"/>
        <v>0</v>
      </c>
      <c r="R3576" s="85">
        <v>0</v>
      </c>
      <c r="S3576" s="85">
        <v>0</v>
      </c>
      <c r="T3576" s="85">
        <v>0</v>
      </c>
      <c r="U3576" s="85">
        <f t="shared" si="9285"/>
        <v>0</v>
      </c>
      <c r="V3576" s="85">
        <v>0</v>
      </c>
      <c r="W3576" s="85">
        <v>0</v>
      </c>
      <c r="X3576" s="85">
        <f t="shared" si="9286"/>
        <v>0</v>
      </c>
      <c r="Y3576" s="85">
        <v>0</v>
      </c>
      <c r="Z3576" s="85">
        <v>0</v>
      </c>
      <c r="AA3576" s="85">
        <v>0</v>
      </c>
      <c r="AB3576" s="85">
        <f t="shared" si="9287"/>
        <v>0</v>
      </c>
      <c r="AC3576" s="85">
        <v>0</v>
      </c>
      <c r="AD3576" s="85">
        <v>0</v>
      </c>
      <c r="AE3576" s="85">
        <f t="shared" si="9288"/>
        <v>0</v>
      </c>
      <c r="AF3576" s="85">
        <v>0</v>
      </c>
      <c r="AG3576" s="85">
        <v>0</v>
      </c>
      <c r="AH3576" s="85">
        <v>0</v>
      </c>
      <c r="AI3576" s="85">
        <f t="shared" si="9289"/>
        <v>0</v>
      </c>
      <c r="AJ3576" s="85">
        <v>0</v>
      </c>
      <c r="AK3576" s="85">
        <v>0</v>
      </c>
      <c r="AL3576" s="85">
        <f t="shared" si="9290"/>
        <v>0</v>
      </c>
      <c r="AM3576" s="85">
        <v>0</v>
      </c>
      <c r="AN3576" s="386">
        <f t="shared" si="9298"/>
        <v>0</v>
      </c>
      <c r="AO3576" s="386">
        <f t="shared" si="9299"/>
        <v>0</v>
      </c>
      <c r="AP3576" s="387">
        <f t="shared" si="9300"/>
        <v>0</v>
      </c>
      <c r="AQ3576" s="386">
        <f t="shared" si="9301"/>
        <v>0</v>
      </c>
      <c r="AR3576" s="386">
        <f t="shared" si="9302"/>
        <v>0</v>
      </c>
      <c r="AS3576" s="387">
        <f t="shared" si="9303"/>
        <v>0</v>
      </c>
      <c r="AT3576" s="387">
        <f t="shared" si="9304"/>
        <v>0</v>
      </c>
      <c r="AU3576" s="86" t="s">
        <v>21</v>
      </c>
      <c r="AV3576" s="87"/>
      <c r="AW3576" s="88"/>
      <c r="AX3576" s="88"/>
      <c r="AY3576" s="88"/>
      <c r="AZ3576" s="88"/>
      <c r="BA3576" s="188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  <c r="BT3576" s="11"/>
      <c r="BU3576" s="11"/>
      <c r="BV3576" s="11"/>
      <c r="BW3576" s="11"/>
      <c r="BX3576" s="11"/>
      <c r="BY3576" s="11"/>
      <c r="BZ3576" s="11"/>
      <c r="CA3576" s="11"/>
      <c r="CB3576" s="11"/>
      <c r="CC3576" s="11"/>
      <c r="CD3576" s="11"/>
      <c r="CE3576" s="11"/>
      <c r="CF3576" s="11"/>
      <c r="CG3576" s="11"/>
      <c r="CH3576" s="11"/>
      <c r="CI3576" s="11"/>
      <c r="CJ3576" s="11"/>
      <c r="CK3576" s="11"/>
      <c r="CL3576" s="11"/>
      <c r="CM3576" s="11"/>
      <c r="CN3576" s="11"/>
      <c r="CO3576" s="11"/>
      <c r="CP3576" s="11"/>
      <c r="CQ3576" s="11"/>
      <c r="CR3576" s="11"/>
      <c r="CS3576" s="11"/>
      <c r="CT3576" s="11"/>
      <c r="CU3576" s="11"/>
      <c r="CV3576" s="11"/>
      <c r="CW3576" s="11"/>
      <c r="CX3576" s="11"/>
      <c r="CY3576" s="11"/>
      <c r="CZ3576" s="11"/>
      <c r="DA3576" s="11"/>
      <c r="DB3576" s="11"/>
      <c r="DC3576" s="11"/>
      <c r="DD3576" s="11"/>
      <c r="DE3576" s="11"/>
      <c r="DF3576" s="11"/>
      <c r="DG3576" s="11"/>
      <c r="DH3576" s="11"/>
      <c r="DI3576" s="11"/>
      <c r="DJ3576" s="11"/>
      <c r="DK3576" s="11"/>
      <c r="DL3576" s="11"/>
      <c r="DM3576" s="11"/>
      <c r="DN3576" s="11"/>
      <c r="DO3576" s="11"/>
      <c r="DP3576" s="11"/>
      <c r="DQ3576" s="11"/>
      <c r="DR3576" s="11"/>
      <c r="DS3576" s="11"/>
      <c r="DT3576" s="11"/>
      <c r="DU3576" s="11"/>
      <c r="DV3576" s="11"/>
      <c r="DW3576" s="11"/>
      <c r="DX3576" s="11"/>
      <c r="DY3576" s="11"/>
    </row>
    <row r="3577" spans="1:129" s="69" customFormat="1">
      <c r="A3577" s="11"/>
      <c r="B3577" s="4">
        <v>2017</v>
      </c>
      <c r="C3577" s="82">
        <v>8323</v>
      </c>
      <c r="D3577" s="82">
        <v>4</v>
      </c>
      <c r="E3577" s="2">
        <v>7</v>
      </c>
      <c r="F3577" s="2">
        <v>1</v>
      </c>
      <c r="G3577" s="2">
        <v>3000</v>
      </c>
      <c r="H3577" s="2">
        <v>3500</v>
      </c>
      <c r="I3577" s="2">
        <v>357</v>
      </c>
      <c r="J3577" s="83">
        <v>6</v>
      </c>
      <c r="K3577" s="84" t="s">
        <v>697</v>
      </c>
      <c r="L3577" s="85">
        <v>800000</v>
      </c>
      <c r="M3577" s="85">
        <v>0</v>
      </c>
      <c r="N3577" s="85">
        <f t="shared" si="9124"/>
        <v>800000</v>
      </c>
      <c r="O3577" s="85">
        <v>0</v>
      </c>
      <c r="P3577" s="85">
        <v>0</v>
      </c>
      <c r="Q3577" s="85">
        <f t="shared" si="9080"/>
        <v>0</v>
      </c>
      <c r="R3577" s="85">
        <f>N3577+Q3577</f>
        <v>800000</v>
      </c>
      <c r="S3577" s="85">
        <v>0</v>
      </c>
      <c r="T3577" s="85">
        <v>0</v>
      </c>
      <c r="U3577" s="85">
        <f t="shared" si="9285"/>
        <v>0</v>
      </c>
      <c r="V3577" s="85">
        <v>0</v>
      </c>
      <c r="W3577" s="85">
        <v>0</v>
      </c>
      <c r="X3577" s="85">
        <f t="shared" si="9286"/>
        <v>0</v>
      </c>
      <c r="Y3577" s="85">
        <f>U3577+X3577</f>
        <v>0</v>
      </c>
      <c r="Z3577" s="85">
        <v>0</v>
      </c>
      <c r="AA3577" s="85">
        <v>0</v>
      </c>
      <c r="AB3577" s="85">
        <f t="shared" si="9287"/>
        <v>0</v>
      </c>
      <c r="AC3577" s="85">
        <v>0</v>
      </c>
      <c r="AD3577" s="85">
        <v>0</v>
      </c>
      <c r="AE3577" s="85">
        <f t="shared" si="9288"/>
        <v>0</v>
      </c>
      <c r="AF3577" s="85">
        <f>AB3577+AE3577</f>
        <v>0</v>
      </c>
      <c r="AG3577" s="85">
        <v>0</v>
      </c>
      <c r="AH3577" s="85">
        <v>0</v>
      </c>
      <c r="AI3577" s="85">
        <f t="shared" si="9289"/>
        <v>0</v>
      </c>
      <c r="AJ3577" s="85">
        <v>0</v>
      </c>
      <c r="AK3577" s="85">
        <v>0</v>
      </c>
      <c r="AL3577" s="85">
        <f t="shared" si="9290"/>
        <v>0</v>
      </c>
      <c r="AM3577" s="85">
        <f>AI3577+AL3577</f>
        <v>0</v>
      </c>
      <c r="AN3577" s="386">
        <f t="shared" si="9298"/>
        <v>800000</v>
      </c>
      <c r="AO3577" s="386">
        <f t="shared" si="9299"/>
        <v>0</v>
      </c>
      <c r="AP3577" s="387">
        <f t="shared" si="9300"/>
        <v>800000</v>
      </c>
      <c r="AQ3577" s="386">
        <f t="shared" si="9301"/>
        <v>0</v>
      </c>
      <c r="AR3577" s="386">
        <f t="shared" si="9302"/>
        <v>0</v>
      </c>
      <c r="AS3577" s="387">
        <f t="shared" si="9303"/>
        <v>0</v>
      </c>
      <c r="AT3577" s="387">
        <f t="shared" si="9304"/>
        <v>800000</v>
      </c>
      <c r="AU3577" s="86" t="s">
        <v>844</v>
      </c>
      <c r="AV3577" s="87">
        <v>1</v>
      </c>
      <c r="AW3577" s="88"/>
      <c r="AX3577" s="88"/>
      <c r="AY3577" s="88"/>
      <c r="AZ3577" s="88"/>
      <c r="BA3577" s="188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  <c r="BT3577" s="11"/>
      <c r="BU3577" s="11"/>
      <c r="BV3577" s="11"/>
      <c r="BW3577" s="11"/>
      <c r="BX3577" s="11"/>
      <c r="BY3577" s="11"/>
      <c r="BZ3577" s="11"/>
      <c r="CA3577" s="11"/>
      <c r="CB3577" s="11"/>
      <c r="CC3577" s="11"/>
      <c r="CD3577" s="11"/>
      <c r="CE3577" s="11"/>
      <c r="CF3577" s="11"/>
      <c r="CG3577" s="11"/>
      <c r="CH3577" s="11"/>
      <c r="CI3577" s="11"/>
      <c r="CJ3577" s="11"/>
      <c r="CK3577" s="11"/>
      <c r="CL3577" s="11"/>
      <c r="CM3577" s="11"/>
      <c r="CN3577" s="11"/>
      <c r="CO3577" s="11"/>
      <c r="CP3577" s="11"/>
      <c r="CQ3577" s="11"/>
      <c r="CR3577" s="11"/>
      <c r="CS3577" s="11"/>
      <c r="CT3577" s="11"/>
      <c r="CU3577" s="11"/>
      <c r="CV3577" s="11"/>
      <c r="CW3577" s="11"/>
      <c r="CX3577" s="11"/>
      <c r="CY3577" s="11"/>
      <c r="CZ3577" s="11"/>
      <c r="DA3577" s="11"/>
      <c r="DB3577" s="11"/>
      <c r="DC3577" s="11"/>
      <c r="DD3577" s="11"/>
      <c r="DE3577" s="11"/>
      <c r="DF3577" s="11"/>
      <c r="DG3577" s="11"/>
      <c r="DH3577" s="11"/>
      <c r="DI3577" s="11"/>
      <c r="DJ3577" s="11"/>
      <c r="DK3577" s="11"/>
      <c r="DL3577" s="11"/>
      <c r="DM3577" s="11"/>
      <c r="DN3577" s="11"/>
      <c r="DO3577" s="11"/>
      <c r="DP3577" s="11"/>
      <c r="DQ3577" s="11"/>
      <c r="DR3577" s="11"/>
      <c r="DS3577" s="11"/>
      <c r="DT3577" s="11"/>
      <c r="DU3577" s="11"/>
      <c r="DV3577" s="11"/>
      <c r="DW3577" s="11"/>
      <c r="DX3577" s="11"/>
      <c r="DY3577" s="11"/>
    </row>
    <row r="3578" spans="1:129" s="69" customFormat="1" hidden="1">
      <c r="A3578" s="11"/>
      <c r="B3578" s="4">
        <v>2017</v>
      </c>
      <c r="C3578" s="82">
        <v>8323</v>
      </c>
      <c r="D3578" s="82">
        <v>4</v>
      </c>
      <c r="E3578" s="2">
        <v>7</v>
      </c>
      <c r="F3578" s="2">
        <v>1</v>
      </c>
      <c r="G3578" s="2">
        <v>3000</v>
      </c>
      <c r="H3578" s="2">
        <v>3500</v>
      </c>
      <c r="I3578" s="2">
        <v>357</v>
      </c>
      <c r="J3578" s="83">
        <v>7</v>
      </c>
      <c r="K3578" s="84" t="s">
        <v>1985</v>
      </c>
      <c r="L3578" s="85">
        <v>0</v>
      </c>
      <c r="M3578" s="85">
        <v>0</v>
      </c>
      <c r="N3578" s="85">
        <f t="shared" si="9124"/>
        <v>0</v>
      </c>
      <c r="O3578" s="85">
        <v>0</v>
      </c>
      <c r="P3578" s="85">
        <v>0</v>
      </c>
      <c r="Q3578" s="85">
        <f t="shared" si="9080"/>
        <v>0</v>
      </c>
      <c r="R3578" s="85">
        <v>0</v>
      </c>
      <c r="S3578" s="85">
        <v>0</v>
      </c>
      <c r="T3578" s="85">
        <v>0</v>
      </c>
      <c r="U3578" s="85">
        <f t="shared" si="9285"/>
        <v>0</v>
      </c>
      <c r="V3578" s="85">
        <v>0</v>
      </c>
      <c r="W3578" s="85">
        <v>0</v>
      </c>
      <c r="X3578" s="85">
        <f t="shared" si="9286"/>
        <v>0</v>
      </c>
      <c r="Y3578" s="85">
        <v>0</v>
      </c>
      <c r="Z3578" s="85">
        <v>0</v>
      </c>
      <c r="AA3578" s="85">
        <v>0</v>
      </c>
      <c r="AB3578" s="85">
        <f t="shared" si="9287"/>
        <v>0</v>
      </c>
      <c r="AC3578" s="85">
        <v>0</v>
      </c>
      <c r="AD3578" s="85">
        <v>0</v>
      </c>
      <c r="AE3578" s="85">
        <f t="shared" si="9288"/>
        <v>0</v>
      </c>
      <c r="AF3578" s="85">
        <v>0</v>
      </c>
      <c r="AG3578" s="85">
        <v>0</v>
      </c>
      <c r="AH3578" s="85">
        <v>0</v>
      </c>
      <c r="AI3578" s="85">
        <f t="shared" si="9289"/>
        <v>0</v>
      </c>
      <c r="AJ3578" s="85">
        <v>0</v>
      </c>
      <c r="AK3578" s="85">
        <v>0</v>
      </c>
      <c r="AL3578" s="85">
        <f t="shared" si="9290"/>
        <v>0</v>
      </c>
      <c r="AM3578" s="85">
        <v>0</v>
      </c>
      <c r="AN3578" s="386">
        <f t="shared" si="9298"/>
        <v>0</v>
      </c>
      <c r="AO3578" s="386">
        <f t="shared" si="9299"/>
        <v>0</v>
      </c>
      <c r="AP3578" s="387">
        <f t="shared" si="9300"/>
        <v>0</v>
      </c>
      <c r="AQ3578" s="386">
        <f t="shared" si="9301"/>
        <v>0</v>
      </c>
      <c r="AR3578" s="386">
        <f t="shared" si="9302"/>
        <v>0</v>
      </c>
      <c r="AS3578" s="387">
        <f t="shared" si="9303"/>
        <v>0</v>
      </c>
      <c r="AT3578" s="387">
        <f t="shared" si="9304"/>
        <v>0</v>
      </c>
      <c r="AU3578" s="86" t="s">
        <v>21</v>
      </c>
      <c r="AV3578" s="87"/>
      <c r="AW3578" s="88"/>
      <c r="AX3578" s="88"/>
      <c r="AY3578" s="88"/>
      <c r="AZ3578" s="88"/>
      <c r="BA3578" s="188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  <c r="BT3578" s="11"/>
      <c r="BU3578" s="11"/>
      <c r="BV3578" s="11"/>
      <c r="BW3578" s="11"/>
      <c r="BX3578" s="11"/>
      <c r="BY3578" s="11"/>
      <c r="BZ3578" s="11"/>
      <c r="CA3578" s="11"/>
      <c r="CB3578" s="11"/>
      <c r="CC3578" s="11"/>
      <c r="CD3578" s="11"/>
      <c r="CE3578" s="11"/>
      <c r="CF3578" s="11"/>
      <c r="CG3578" s="11"/>
      <c r="CH3578" s="11"/>
      <c r="CI3578" s="11"/>
      <c r="CJ3578" s="11"/>
      <c r="CK3578" s="11"/>
      <c r="CL3578" s="11"/>
      <c r="CM3578" s="11"/>
      <c r="CN3578" s="11"/>
      <c r="CO3578" s="11"/>
      <c r="CP3578" s="11"/>
      <c r="CQ3578" s="11"/>
      <c r="CR3578" s="11"/>
      <c r="CS3578" s="11"/>
      <c r="CT3578" s="11"/>
      <c r="CU3578" s="11"/>
      <c r="CV3578" s="11"/>
      <c r="CW3578" s="11"/>
      <c r="CX3578" s="11"/>
      <c r="CY3578" s="11"/>
      <c r="CZ3578" s="11"/>
      <c r="DA3578" s="11"/>
      <c r="DB3578" s="11"/>
      <c r="DC3578" s="11"/>
      <c r="DD3578" s="11"/>
      <c r="DE3578" s="11"/>
      <c r="DF3578" s="11"/>
      <c r="DG3578" s="11"/>
      <c r="DH3578" s="11"/>
      <c r="DI3578" s="11"/>
      <c r="DJ3578" s="11"/>
      <c r="DK3578" s="11"/>
      <c r="DL3578" s="11"/>
      <c r="DM3578" s="11"/>
      <c r="DN3578" s="11"/>
      <c r="DO3578" s="11"/>
      <c r="DP3578" s="11"/>
      <c r="DQ3578" s="11"/>
      <c r="DR3578" s="11"/>
      <c r="DS3578" s="11"/>
      <c r="DT3578" s="11"/>
      <c r="DU3578" s="11"/>
      <c r="DV3578" s="11"/>
      <c r="DW3578" s="11"/>
      <c r="DX3578" s="11"/>
      <c r="DY3578" s="11"/>
    </row>
    <row r="3579" spans="1:129" s="92" customFormat="1" hidden="1">
      <c r="A3579" s="166"/>
      <c r="B3579" s="70">
        <v>2017</v>
      </c>
      <c r="C3579" s="71">
        <v>8323</v>
      </c>
      <c r="D3579" s="71">
        <v>4</v>
      </c>
      <c r="E3579" s="70">
        <v>7</v>
      </c>
      <c r="F3579" s="70">
        <v>1</v>
      </c>
      <c r="G3579" s="70">
        <v>3000</v>
      </c>
      <c r="H3579" s="70">
        <v>3700</v>
      </c>
      <c r="I3579" s="70"/>
      <c r="J3579" s="70"/>
      <c r="K3579" s="72" t="s">
        <v>97</v>
      </c>
      <c r="L3579" s="73">
        <f>L3580+L3582+L3584</f>
        <v>0</v>
      </c>
      <c r="M3579" s="73">
        <f t="shared" ref="M3579:R3579" si="9305">M3580+M3582+M3584</f>
        <v>0</v>
      </c>
      <c r="N3579" s="73">
        <f t="shared" si="9305"/>
        <v>0</v>
      </c>
      <c r="O3579" s="73">
        <f t="shared" si="9305"/>
        <v>0</v>
      </c>
      <c r="P3579" s="73">
        <f t="shared" si="9305"/>
        <v>0</v>
      </c>
      <c r="Q3579" s="73">
        <f t="shared" si="9305"/>
        <v>0</v>
      </c>
      <c r="R3579" s="73">
        <f t="shared" si="9305"/>
        <v>0</v>
      </c>
      <c r="S3579" s="73">
        <f>S3580+S3582+S3584</f>
        <v>0</v>
      </c>
      <c r="T3579" s="73">
        <f t="shared" ref="T3579:Y3579" si="9306">T3580+T3582+T3584</f>
        <v>0</v>
      </c>
      <c r="U3579" s="73">
        <f t="shared" si="9306"/>
        <v>0</v>
      </c>
      <c r="V3579" s="73">
        <f t="shared" si="9306"/>
        <v>0</v>
      </c>
      <c r="W3579" s="73">
        <f t="shared" si="9306"/>
        <v>0</v>
      </c>
      <c r="X3579" s="73">
        <f t="shared" si="9306"/>
        <v>0</v>
      </c>
      <c r="Y3579" s="73">
        <f t="shared" si="9306"/>
        <v>0</v>
      </c>
      <c r="Z3579" s="73">
        <f>Z3580+Z3582+Z3584</f>
        <v>0</v>
      </c>
      <c r="AA3579" s="73">
        <f t="shared" ref="AA3579:AF3579" si="9307">AA3580+AA3582+AA3584</f>
        <v>0</v>
      </c>
      <c r="AB3579" s="73">
        <f t="shared" si="9307"/>
        <v>0</v>
      </c>
      <c r="AC3579" s="73">
        <f t="shared" si="9307"/>
        <v>0</v>
      </c>
      <c r="AD3579" s="73">
        <f t="shared" si="9307"/>
        <v>0</v>
      </c>
      <c r="AE3579" s="73">
        <f t="shared" si="9307"/>
        <v>0</v>
      </c>
      <c r="AF3579" s="73">
        <f t="shared" si="9307"/>
        <v>0</v>
      </c>
      <c r="AG3579" s="73">
        <f>AG3580+AG3582+AG3584</f>
        <v>0</v>
      </c>
      <c r="AH3579" s="73">
        <f t="shared" ref="AH3579:AM3579" si="9308">AH3580+AH3582+AH3584</f>
        <v>0</v>
      </c>
      <c r="AI3579" s="73">
        <f t="shared" si="9308"/>
        <v>0</v>
      </c>
      <c r="AJ3579" s="73">
        <f t="shared" si="9308"/>
        <v>0</v>
      </c>
      <c r="AK3579" s="73">
        <f t="shared" si="9308"/>
        <v>0</v>
      </c>
      <c r="AL3579" s="73">
        <f t="shared" si="9308"/>
        <v>0</v>
      </c>
      <c r="AM3579" s="73">
        <f t="shared" si="9308"/>
        <v>0</v>
      </c>
      <c r="AN3579" s="73">
        <f>AN3580+AN3582+AN3584</f>
        <v>0</v>
      </c>
      <c r="AO3579" s="73">
        <f t="shared" ref="AO3579:AT3579" si="9309">AO3580+AO3582+AO3584</f>
        <v>0</v>
      </c>
      <c r="AP3579" s="73">
        <f t="shared" si="9309"/>
        <v>0</v>
      </c>
      <c r="AQ3579" s="73">
        <f t="shared" si="9309"/>
        <v>0</v>
      </c>
      <c r="AR3579" s="73">
        <f t="shared" si="9309"/>
        <v>0</v>
      </c>
      <c r="AS3579" s="73">
        <f t="shared" si="9309"/>
        <v>0</v>
      </c>
      <c r="AT3579" s="73">
        <f t="shared" si="9309"/>
        <v>0</v>
      </c>
      <c r="AU3579" s="73"/>
      <c r="AV3579" s="74"/>
      <c r="AW3579" s="91"/>
      <c r="AX3579" s="91"/>
      <c r="AY3579" s="91"/>
      <c r="AZ3579" s="91"/>
      <c r="BA3579" s="75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  <c r="BT3579" s="11"/>
      <c r="BU3579" s="11"/>
      <c r="BV3579" s="11"/>
      <c r="BW3579" s="11"/>
      <c r="BX3579" s="11"/>
      <c r="BY3579" s="11"/>
      <c r="BZ3579" s="11"/>
      <c r="CA3579" s="11"/>
      <c r="CB3579" s="11"/>
      <c r="CC3579" s="11"/>
      <c r="CD3579" s="11"/>
      <c r="CE3579" s="11"/>
      <c r="CF3579" s="11"/>
      <c r="CG3579" s="11"/>
      <c r="CH3579" s="11"/>
      <c r="CI3579" s="11"/>
      <c r="CJ3579" s="11"/>
      <c r="CK3579" s="11"/>
      <c r="CL3579" s="11"/>
      <c r="CM3579" s="11"/>
      <c r="CN3579" s="11"/>
      <c r="CO3579" s="11"/>
      <c r="CP3579" s="11"/>
      <c r="CQ3579" s="11"/>
      <c r="CR3579" s="11"/>
      <c r="CS3579" s="11"/>
      <c r="CT3579" s="11"/>
      <c r="CU3579" s="11"/>
      <c r="CV3579" s="11"/>
      <c r="CW3579" s="11"/>
      <c r="CX3579" s="11"/>
      <c r="CY3579" s="11"/>
      <c r="CZ3579" s="11"/>
      <c r="DA3579" s="11"/>
      <c r="DB3579" s="11"/>
      <c r="DC3579" s="11"/>
      <c r="DD3579" s="11"/>
      <c r="DE3579" s="11"/>
      <c r="DF3579" s="11"/>
      <c r="DG3579" s="11"/>
      <c r="DH3579" s="11"/>
      <c r="DI3579" s="11"/>
      <c r="DJ3579" s="11"/>
      <c r="DK3579" s="11"/>
      <c r="DL3579" s="11"/>
      <c r="DM3579" s="11"/>
      <c r="DN3579" s="11"/>
      <c r="DO3579" s="11"/>
      <c r="DP3579" s="11"/>
      <c r="DQ3579" s="11"/>
      <c r="DR3579" s="11"/>
      <c r="DS3579" s="11"/>
      <c r="DT3579" s="11"/>
      <c r="DU3579" s="11"/>
      <c r="DV3579" s="11"/>
      <c r="DW3579" s="11"/>
      <c r="DX3579" s="11"/>
      <c r="DY3579" s="11"/>
    </row>
    <row r="3580" spans="1:129" s="169" customFormat="1" hidden="1">
      <c r="A3580" s="11"/>
      <c r="B3580" s="76">
        <v>2017</v>
      </c>
      <c r="C3580" s="96">
        <v>8323</v>
      </c>
      <c r="D3580" s="96">
        <v>4</v>
      </c>
      <c r="E3580" s="76">
        <v>7</v>
      </c>
      <c r="F3580" s="76">
        <v>1</v>
      </c>
      <c r="G3580" s="76">
        <v>3000</v>
      </c>
      <c r="H3580" s="76">
        <v>3700</v>
      </c>
      <c r="I3580" s="76">
        <v>371</v>
      </c>
      <c r="J3580" s="76"/>
      <c r="K3580" s="97" t="s">
        <v>98</v>
      </c>
      <c r="L3580" s="79">
        <f>L3581</f>
        <v>0</v>
      </c>
      <c r="M3580" s="79">
        <f>M3581</f>
        <v>0</v>
      </c>
      <c r="N3580" s="79">
        <f t="shared" si="9124"/>
        <v>0</v>
      </c>
      <c r="O3580" s="79">
        <f>O3581</f>
        <v>0</v>
      </c>
      <c r="P3580" s="79">
        <f>P3581</f>
        <v>0</v>
      </c>
      <c r="Q3580" s="79">
        <f t="shared" si="9080"/>
        <v>0</v>
      </c>
      <c r="R3580" s="79">
        <f t="shared" si="9081"/>
        <v>0</v>
      </c>
      <c r="S3580" s="79">
        <f>S3581</f>
        <v>0</v>
      </c>
      <c r="T3580" s="79">
        <f>T3581</f>
        <v>0</v>
      </c>
      <c r="U3580" s="79">
        <f t="shared" ref="U3580" si="9310">S3580+T3580</f>
        <v>0</v>
      </c>
      <c r="V3580" s="79">
        <f>V3581</f>
        <v>0</v>
      </c>
      <c r="W3580" s="79">
        <f>W3581</f>
        <v>0</v>
      </c>
      <c r="X3580" s="79">
        <f t="shared" ref="X3580" si="9311">V3580+W3580</f>
        <v>0</v>
      </c>
      <c r="Y3580" s="79">
        <f t="shared" ref="Y3580" si="9312">U3580+X3580</f>
        <v>0</v>
      </c>
      <c r="Z3580" s="79">
        <f>Z3581</f>
        <v>0</v>
      </c>
      <c r="AA3580" s="79">
        <f>AA3581</f>
        <v>0</v>
      </c>
      <c r="AB3580" s="79">
        <f t="shared" ref="AB3580" si="9313">Z3580+AA3580</f>
        <v>0</v>
      </c>
      <c r="AC3580" s="79">
        <f>AC3581</f>
        <v>0</v>
      </c>
      <c r="AD3580" s="79">
        <f>AD3581</f>
        <v>0</v>
      </c>
      <c r="AE3580" s="79">
        <f t="shared" ref="AE3580" si="9314">AC3580+AD3580</f>
        <v>0</v>
      </c>
      <c r="AF3580" s="79">
        <f t="shared" ref="AF3580" si="9315">AB3580+AE3580</f>
        <v>0</v>
      </c>
      <c r="AG3580" s="79">
        <f>AG3581</f>
        <v>0</v>
      </c>
      <c r="AH3580" s="79">
        <f>AH3581</f>
        <v>0</v>
      </c>
      <c r="AI3580" s="79">
        <f t="shared" ref="AI3580" si="9316">AG3580+AH3580</f>
        <v>0</v>
      </c>
      <c r="AJ3580" s="79">
        <f>AJ3581</f>
        <v>0</v>
      </c>
      <c r="AK3580" s="79">
        <f>AK3581</f>
        <v>0</v>
      </c>
      <c r="AL3580" s="79">
        <f t="shared" ref="AL3580" si="9317">AJ3580+AK3580</f>
        <v>0</v>
      </c>
      <c r="AM3580" s="79">
        <f t="shared" ref="AM3580" si="9318">AI3580+AL3580</f>
        <v>0</v>
      </c>
      <c r="AN3580" s="79">
        <f>AN3581</f>
        <v>0</v>
      </c>
      <c r="AO3580" s="79">
        <f>AO3581</f>
        <v>0</v>
      </c>
      <c r="AP3580" s="79">
        <f t="shared" ref="AP3580:AP3581" si="9319">AN3580+AO3580</f>
        <v>0</v>
      </c>
      <c r="AQ3580" s="79">
        <f>AQ3581</f>
        <v>0</v>
      </c>
      <c r="AR3580" s="79">
        <f>AR3581</f>
        <v>0</v>
      </c>
      <c r="AS3580" s="79">
        <f t="shared" ref="AS3580:AS3581" si="9320">AQ3580+AR3580</f>
        <v>0</v>
      </c>
      <c r="AT3580" s="79">
        <f t="shared" ref="AT3580:AT3581" si="9321">AP3580+AS3580</f>
        <v>0</v>
      </c>
      <c r="AU3580" s="98"/>
      <c r="AV3580" s="99"/>
      <c r="AW3580" s="112"/>
      <c r="AX3580" s="112"/>
      <c r="AY3580" s="112"/>
      <c r="AZ3580" s="112"/>
      <c r="BA3580" s="100"/>
      <c r="BB3580" s="166"/>
      <c r="BC3580" s="166"/>
      <c r="BD3580" s="166"/>
      <c r="BE3580" s="166"/>
      <c r="BF3580" s="166"/>
      <c r="BG3580" s="166"/>
      <c r="BH3580" s="166"/>
      <c r="BI3580" s="166"/>
      <c r="BJ3580" s="166"/>
      <c r="BK3580" s="166"/>
      <c r="BL3580" s="166"/>
      <c r="BM3580" s="166"/>
      <c r="BN3580" s="166"/>
      <c r="BO3580" s="166"/>
      <c r="BP3580" s="166"/>
      <c r="BQ3580" s="166"/>
      <c r="BR3580" s="166"/>
      <c r="BS3580" s="166"/>
      <c r="BT3580" s="166"/>
      <c r="BU3580" s="166"/>
      <c r="BV3580" s="166"/>
      <c r="BW3580" s="166"/>
      <c r="BX3580" s="166"/>
      <c r="BY3580" s="166"/>
      <c r="BZ3580" s="166"/>
      <c r="CA3580" s="166"/>
      <c r="CB3580" s="166"/>
      <c r="CC3580" s="166"/>
      <c r="CD3580" s="166"/>
      <c r="CE3580" s="166"/>
      <c r="CF3580" s="166"/>
      <c r="CG3580" s="166"/>
      <c r="CH3580" s="166"/>
      <c r="CI3580" s="166"/>
      <c r="CJ3580" s="166"/>
      <c r="CK3580" s="166"/>
      <c r="CL3580" s="166"/>
      <c r="CM3580" s="166"/>
      <c r="CN3580" s="166"/>
      <c r="CO3580" s="166"/>
      <c r="CP3580" s="166"/>
      <c r="CQ3580" s="166"/>
      <c r="CR3580" s="166"/>
      <c r="CS3580" s="166"/>
      <c r="CT3580" s="166"/>
      <c r="CU3580" s="166"/>
      <c r="CV3580" s="166"/>
      <c r="CW3580" s="166"/>
      <c r="CX3580" s="166"/>
      <c r="CY3580" s="166"/>
      <c r="CZ3580" s="166"/>
      <c r="DA3580" s="166"/>
      <c r="DB3580" s="166"/>
      <c r="DC3580" s="166"/>
      <c r="DD3580" s="166"/>
      <c r="DE3580" s="166"/>
      <c r="DF3580" s="166"/>
      <c r="DG3580" s="166"/>
      <c r="DH3580" s="166"/>
      <c r="DI3580" s="166"/>
      <c r="DJ3580" s="166"/>
      <c r="DK3580" s="166"/>
      <c r="DL3580" s="166"/>
      <c r="DM3580" s="166"/>
      <c r="DN3580" s="166"/>
      <c r="DO3580" s="166"/>
      <c r="DP3580" s="166"/>
      <c r="DQ3580" s="166"/>
      <c r="DR3580" s="166"/>
      <c r="DS3580" s="166"/>
      <c r="DT3580" s="166"/>
      <c r="DU3580" s="166"/>
      <c r="DV3580" s="166"/>
      <c r="DW3580" s="166"/>
      <c r="DX3580" s="166"/>
      <c r="DY3580" s="166"/>
    </row>
    <row r="3581" spans="1:129" s="69" customFormat="1" hidden="1">
      <c r="A3581" s="11"/>
      <c r="B3581" s="4">
        <v>2017</v>
      </c>
      <c r="C3581" s="82">
        <v>8323</v>
      </c>
      <c r="D3581" s="82">
        <v>4</v>
      </c>
      <c r="E3581" s="2">
        <v>7</v>
      </c>
      <c r="F3581" s="2">
        <v>1</v>
      </c>
      <c r="G3581" s="2">
        <v>3000</v>
      </c>
      <c r="H3581" s="2">
        <v>3700</v>
      </c>
      <c r="I3581" s="2">
        <v>371</v>
      </c>
      <c r="J3581" s="83">
        <v>1</v>
      </c>
      <c r="K3581" s="95" t="s">
        <v>698</v>
      </c>
      <c r="L3581" s="85">
        <v>0</v>
      </c>
      <c r="M3581" s="85">
        <v>0</v>
      </c>
      <c r="N3581" s="85">
        <f>L3581+M3581</f>
        <v>0</v>
      </c>
      <c r="O3581" s="85">
        <v>0</v>
      </c>
      <c r="P3581" s="85">
        <v>0</v>
      </c>
      <c r="Q3581" s="85">
        <f>O3581+P3581</f>
        <v>0</v>
      </c>
      <c r="R3581" s="85">
        <v>0</v>
      </c>
      <c r="S3581" s="85">
        <v>0</v>
      </c>
      <c r="T3581" s="85">
        <v>0</v>
      </c>
      <c r="U3581" s="85">
        <f>S3581+T3581</f>
        <v>0</v>
      </c>
      <c r="V3581" s="85">
        <v>0</v>
      </c>
      <c r="W3581" s="85">
        <v>0</v>
      </c>
      <c r="X3581" s="85">
        <f>V3581+W3581</f>
        <v>0</v>
      </c>
      <c r="Y3581" s="85">
        <v>0</v>
      </c>
      <c r="Z3581" s="85">
        <v>0</v>
      </c>
      <c r="AA3581" s="85">
        <v>0</v>
      </c>
      <c r="AB3581" s="85">
        <f>Z3581+AA3581</f>
        <v>0</v>
      </c>
      <c r="AC3581" s="85">
        <v>0</v>
      </c>
      <c r="AD3581" s="85">
        <v>0</v>
      </c>
      <c r="AE3581" s="85">
        <f>AC3581+AD3581</f>
        <v>0</v>
      </c>
      <c r="AF3581" s="85">
        <v>0</v>
      </c>
      <c r="AG3581" s="85">
        <v>0</v>
      </c>
      <c r="AH3581" s="85">
        <v>0</v>
      </c>
      <c r="AI3581" s="85">
        <f>AG3581+AH3581</f>
        <v>0</v>
      </c>
      <c r="AJ3581" s="85">
        <v>0</v>
      </c>
      <c r="AK3581" s="85">
        <v>0</v>
      </c>
      <c r="AL3581" s="85">
        <f>AJ3581+AK3581</f>
        <v>0</v>
      </c>
      <c r="AM3581" s="85">
        <v>0</v>
      </c>
      <c r="AN3581" s="386">
        <f t="shared" ref="AN3581" si="9322">L3581-S3581-Z3581-AG3581</f>
        <v>0</v>
      </c>
      <c r="AO3581" s="386">
        <f t="shared" ref="AO3581" si="9323">M3581-T3581-AA3581-AH3581</f>
        <v>0</v>
      </c>
      <c r="AP3581" s="387">
        <f t="shared" si="9319"/>
        <v>0</v>
      </c>
      <c r="AQ3581" s="386">
        <f t="shared" ref="AQ3581" si="9324">O3581-V3581-AC3581-AJ3581</f>
        <v>0</v>
      </c>
      <c r="AR3581" s="386">
        <f t="shared" ref="AR3581" si="9325">P3581-W3581-AD3581-AK3581</f>
        <v>0</v>
      </c>
      <c r="AS3581" s="387">
        <f t="shared" si="9320"/>
        <v>0</v>
      </c>
      <c r="AT3581" s="387">
        <f t="shared" si="9321"/>
        <v>0</v>
      </c>
      <c r="AU3581" s="86" t="s">
        <v>99</v>
      </c>
      <c r="AV3581" s="87"/>
      <c r="AW3581" s="88"/>
      <c r="AX3581" s="88"/>
      <c r="AY3581" s="88"/>
      <c r="AZ3581" s="88"/>
      <c r="BA3581" s="377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  <c r="BT3581" s="11"/>
      <c r="BU3581" s="11"/>
      <c r="BV3581" s="11"/>
      <c r="BW3581" s="11"/>
      <c r="BX3581" s="11"/>
      <c r="BY3581" s="11"/>
      <c r="BZ3581" s="11"/>
      <c r="CA3581" s="11"/>
      <c r="CB3581" s="11"/>
      <c r="CC3581" s="11"/>
      <c r="CD3581" s="11"/>
      <c r="CE3581" s="11"/>
      <c r="CF3581" s="11"/>
      <c r="CG3581" s="11"/>
      <c r="CH3581" s="11"/>
      <c r="CI3581" s="11"/>
      <c r="CJ3581" s="11"/>
      <c r="CK3581" s="11"/>
      <c r="CL3581" s="11"/>
      <c r="CM3581" s="11"/>
      <c r="CN3581" s="11"/>
      <c r="CO3581" s="11"/>
      <c r="CP3581" s="11"/>
      <c r="CQ3581" s="11"/>
      <c r="CR3581" s="11"/>
      <c r="CS3581" s="11"/>
      <c r="CT3581" s="11"/>
      <c r="CU3581" s="11"/>
      <c r="CV3581" s="11"/>
      <c r="CW3581" s="11"/>
      <c r="CX3581" s="11"/>
      <c r="CY3581" s="11"/>
      <c r="CZ3581" s="11"/>
      <c r="DA3581" s="11"/>
      <c r="DB3581" s="11"/>
      <c r="DC3581" s="11"/>
      <c r="DD3581" s="11"/>
      <c r="DE3581" s="11"/>
      <c r="DF3581" s="11"/>
      <c r="DG3581" s="11"/>
      <c r="DH3581" s="11"/>
      <c r="DI3581" s="11"/>
      <c r="DJ3581" s="11"/>
      <c r="DK3581" s="11"/>
      <c r="DL3581" s="11"/>
      <c r="DM3581" s="11"/>
      <c r="DN3581" s="11"/>
      <c r="DO3581" s="11"/>
      <c r="DP3581" s="11"/>
      <c r="DQ3581" s="11"/>
      <c r="DR3581" s="11"/>
      <c r="DS3581" s="11"/>
      <c r="DT3581" s="11"/>
      <c r="DU3581" s="11"/>
      <c r="DV3581" s="11"/>
      <c r="DW3581" s="11"/>
      <c r="DX3581" s="11"/>
      <c r="DY3581" s="11"/>
    </row>
    <row r="3582" spans="1:129" s="169" customFormat="1" hidden="1">
      <c r="A3582" s="11"/>
      <c r="B3582" s="76">
        <v>2017</v>
      </c>
      <c r="C3582" s="96">
        <v>8323</v>
      </c>
      <c r="D3582" s="96">
        <v>4</v>
      </c>
      <c r="E3582" s="76">
        <v>7</v>
      </c>
      <c r="F3582" s="76">
        <v>1</v>
      </c>
      <c r="G3582" s="76">
        <v>3000</v>
      </c>
      <c r="H3582" s="76">
        <v>3700</v>
      </c>
      <c r="I3582" s="76">
        <v>372</v>
      </c>
      <c r="J3582" s="76"/>
      <c r="K3582" s="97" t="s">
        <v>100</v>
      </c>
      <c r="L3582" s="79">
        <f>L3583</f>
        <v>0</v>
      </c>
      <c r="M3582" s="79">
        <f>M3583</f>
        <v>0</v>
      </c>
      <c r="N3582" s="79">
        <f t="shared" si="9124"/>
        <v>0</v>
      </c>
      <c r="O3582" s="79">
        <f>O3583</f>
        <v>0</v>
      </c>
      <c r="P3582" s="79">
        <f>P3583</f>
        <v>0</v>
      </c>
      <c r="Q3582" s="79">
        <f t="shared" si="9080"/>
        <v>0</v>
      </c>
      <c r="R3582" s="79">
        <f t="shared" si="9081"/>
        <v>0</v>
      </c>
      <c r="S3582" s="79">
        <f>S3583</f>
        <v>0</v>
      </c>
      <c r="T3582" s="79">
        <f>T3583</f>
        <v>0</v>
      </c>
      <c r="U3582" s="79">
        <f t="shared" ref="U3582" si="9326">S3582+T3582</f>
        <v>0</v>
      </c>
      <c r="V3582" s="79">
        <f>V3583</f>
        <v>0</v>
      </c>
      <c r="W3582" s="79">
        <f>W3583</f>
        <v>0</v>
      </c>
      <c r="X3582" s="79">
        <f t="shared" ref="X3582" si="9327">V3582+W3582</f>
        <v>0</v>
      </c>
      <c r="Y3582" s="79">
        <f t="shared" ref="Y3582" si="9328">U3582+X3582</f>
        <v>0</v>
      </c>
      <c r="Z3582" s="79">
        <f>Z3583</f>
        <v>0</v>
      </c>
      <c r="AA3582" s="79">
        <f>AA3583</f>
        <v>0</v>
      </c>
      <c r="AB3582" s="79">
        <f t="shared" ref="AB3582" si="9329">Z3582+AA3582</f>
        <v>0</v>
      </c>
      <c r="AC3582" s="79">
        <f>AC3583</f>
        <v>0</v>
      </c>
      <c r="AD3582" s="79">
        <f>AD3583</f>
        <v>0</v>
      </c>
      <c r="AE3582" s="79">
        <f t="shared" ref="AE3582" si="9330">AC3582+AD3582</f>
        <v>0</v>
      </c>
      <c r="AF3582" s="79">
        <f t="shared" ref="AF3582" si="9331">AB3582+AE3582</f>
        <v>0</v>
      </c>
      <c r="AG3582" s="79">
        <f>AG3583</f>
        <v>0</v>
      </c>
      <c r="AH3582" s="79">
        <f>AH3583</f>
        <v>0</v>
      </c>
      <c r="AI3582" s="79">
        <f t="shared" ref="AI3582" si="9332">AG3582+AH3582</f>
        <v>0</v>
      </c>
      <c r="AJ3582" s="79">
        <f>AJ3583</f>
        <v>0</v>
      </c>
      <c r="AK3582" s="79">
        <f>AK3583</f>
        <v>0</v>
      </c>
      <c r="AL3582" s="79">
        <f t="shared" ref="AL3582" si="9333">AJ3582+AK3582</f>
        <v>0</v>
      </c>
      <c r="AM3582" s="79">
        <f t="shared" ref="AM3582" si="9334">AI3582+AL3582</f>
        <v>0</v>
      </c>
      <c r="AN3582" s="79">
        <f>AN3583</f>
        <v>0</v>
      </c>
      <c r="AO3582" s="79">
        <f>AO3583</f>
        <v>0</v>
      </c>
      <c r="AP3582" s="79">
        <f t="shared" ref="AP3582:AP3583" si="9335">AN3582+AO3582</f>
        <v>0</v>
      </c>
      <c r="AQ3582" s="79">
        <f>AQ3583</f>
        <v>0</v>
      </c>
      <c r="AR3582" s="79">
        <f>AR3583</f>
        <v>0</v>
      </c>
      <c r="AS3582" s="79">
        <f t="shared" ref="AS3582:AS3583" si="9336">AQ3582+AR3582</f>
        <v>0</v>
      </c>
      <c r="AT3582" s="79">
        <f t="shared" ref="AT3582:AT3583" si="9337">AP3582+AS3582</f>
        <v>0</v>
      </c>
      <c r="AU3582" s="98"/>
      <c r="AV3582" s="99"/>
      <c r="AW3582" s="112"/>
      <c r="AX3582" s="112"/>
      <c r="AY3582" s="112"/>
      <c r="AZ3582" s="112"/>
      <c r="BA3582" s="100"/>
      <c r="BB3582" s="166"/>
      <c r="BC3582" s="166"/>
      <c r="BD3582" s="166"/>
      <c r="BE3582" s="166"/>
      <c r="BF3582" s="166"/>
      <c r="BG3582" s="166"/>
      <c r="BH3582" s="166"/>
      <c r="BI3582" s="166"/>
      <c r="BJ3582" s="166"/>
      <c r="BK3582" s="166"/>
      <c r="BL3582" s="166"/>
      <c r="BM3582" s="166"/>
      <c r="BN3582" s="166"/>
      <c r="BO3582" s="166"/>
      <c r="BP3582" s="166"/>
      <c r="BQ3582" s="166"/>
      <c r="BR3582" s="166"/>
      <c r="BS3582" s="166"/>
      <c r="BT3582" s="166"/>
      <c r="BU3582" s="166"/>
      <c r="BV3582" s="166"/>
      <c r="BW3582" s="166"/>
      <c r="BX3582" s="166"/>
      <c r="BY3582" s="166"/>
      <c r="BZ3582" s="166"/>
      <c r="CA3582" s="166"/>
      <c r="CB3582" s="166"/>
      <c r="CC3582" s="166"/>
      <c r="CD3582" s="166"/>
      <c r="CE3582" s="166"/>
      <c r="CF3582" s="166"/>
      <c r="CG3582" s="166"/>
      <c r="CH3582" s="166"/>
      <c r="CI3582" s="166"/>
      <c r="CJ3582" s="166"/>
      <c r="CK3582" s="166"/>
      <c r="CL3582" s="166"/>
      <c r="CM3582" s="166"/>
      <c r="CN3582" s="166"/>
      <c r="CO3582" s="166"/>
      <c r="CP3582" s="166"/>
      <c r="CQ3582" s="166"/>
      <c r="CR3582" s="166"/>
      <c r="CS3582" s="166"/>
      <c r="CT3582" s="166"/>
      <c r="CU3582" s="166"/>
      <c r="CV3582" s="166"/>
      <c r="CW3582" s="166"/>
      <c r="CX3582" s="166"/>
      <c r="CY3582" s="166"/>
      <c r="CZ3582" s="166"/>
      <c r="DA3582" s="166"/>
      <c r="DB3582" s="166"/>
      <c r="DC3582" s="166"/>
      <c r="DD3582" s="166"/>
      <c r="DE3582" s="166"/>
      <c r="DF3582" s="166"/>
      <c r="DG3582" s="166"/>
      <c r="DH3582" s="166"/>
      <c r="DI3582" s="166"/>
      <c r="DJ3582" s="166"/>
      <c r="DK3582" s="166"/>
      <c r="DL3582" s="166"/>
      <c r="DM3582" s="166"/>
      <c r="DN3582" s="166"/>
      <c r="DO3582" s="166"/>
      <c r="DP3582" s="166"/>
      <c r="DQ3582" s="166"/>
      <c r="DR3582" s="166"/>
      <c r="DS3582" s="166"/>
      <c r="DT3582" s="166"/>
      <c r="DU3582" s="166"/>
      <c r="DV3582" s="166"/>
      <c r="DW3582" s="166"/>
      <c r="DX3582" s="166"/>
      <c r="DY3582" s="166"/>
    </row>
    <row r="3583" spans="1:129" s="69" customFormat="1" hidden="1">
      <c r="A3583" s="11"/>
      <c r="B3583" s="4">
        <v>2017</v>
      </c>
      <c r="C3583" s="82">
        <v>8323</v>
      </c>
      <c r="D3583" s="82">
        <v>4</v>
      </c>
      <c r="E3583" s="2">
        <v>7</v>
      </c>
      <c r="F3583" s="2">
        <v>1</v>
      </c>
      <c r="G3583" s="2">
        <v>3000</v>
      </c>
      <c r="H3583" s="2">
        <v>3700</v>
      </c>
      <c r="I3583" s="2">
        <v>372</v>
      </c>
      <c r="J3583" s="83">
        <v>1</v>
      </c>
      <c r="K3583" s="95" t="s">
        <v>699</v>
      </c>
      <c r="L3583" s="85">
        <v>0</v>
      </c>
      <c r="M3583" s="85">
        <v>0</v>
      </c>
      <c r="N3583" s="85">
        <f>L3583+M3583</f>
        <v>0</v>
      </c>
      <c r="O3583" s="85">
        <v>0</v>
      </c>
      <c r="P3583" s="85">
        <v>0</v>
      </c>
      <c r="Q3583" s="85">
        <f>O3583+P3583</f>
        <v>0</v>
      </c>
      <c r="R3583" s="85">
        <v>0</v>
      </c>
      <c r="S3583" s="85">
        <v>0</v>
      </c>
      <c r="T3583" s="85">
        <v>0</v>
      </c>
      <c r="U3583" s="85">
        <f>S3583+T3583</f>
        <v>0</v>
      </c>
      <c r="V3583" s="85">
        <v>0</v>
      </c>
      <c r="W3583" s="85">
        <v>0</v>
      </c>
      <c r="X3583" s="85">
        <f>V3583+W3583</f>
        <v>0</v>
      </c>
      <c r="Y3583" s="85">
        <v>0</v>
      </c>
      <c r="Z3583" s="85">
        <v>0</v>
      </c>
      <c r="AA3583" s="85">
        <v>0</v>
      </c>
      <c r="AB3583" s="85">
        <f>Z3583+AA3583</f>
        <v>0</v>
      </c>
      <c r="AC3583" s="85">
        <v>0</v>
      </c>
      <c r="AD3583" s="85">
        <v>0</v>
      </c>
      <c r="AE3583" s="85">
        <f>AC3583+AD3583</f>
        <v>0</v>
      </c>
      <c r="AF3583" s="85">
        <v>0</v>
      </c>
      <c r="AG3583" s="85">
        <v>0</v>
      </c>
      <c r="AH3583" s="85">
        <v>0</v>
      </c>
      <c r="AI3583" s="85">
        <f>AG3583+AH3583</f>
        <v>0</v>
      </c>
      <c r="AJ3583" s="85">
        <v>0</v>
      </c>
      <c r="AK3583" s="85">
        <v>0</v>
      </c>
      <c r="AL3583" s="85">
        <f>AJ3583+AK3583</f>
        <v>0</v>
      </c>
      <c r="AM3583" s="85">
        <v>0</v>
      </c>
      <c r="AN3583" s="386">
        <f t="shared" ref="AN3583" si="9338">L3583-S3583-Z3583-AG3583</f>
        <v>0</v>
      </c>
      <c r="AO3583" s="386">
        <f t="shared" ref="AO3583" si="9339">M3583-T3583-AA3583-AH3583</f>
        <v>0</v>
      </c>
      <c r="AP3583" s="387">
        <f t="shared" si="9335"/>
        <v>0</v>
      </c>
      <c r="AQ3583" s="386">
        <f t="shared" ref="AQ3583" si="9340">O3583-V3583-AC3583-AJ3583</f>
        <v>0</v>
      </c>
      <c r="AR3583" s="386">
        <f t="shared" ref="AR3583" si="9341">P3583-W3583-AD3583-AK3583</f>
        <v>0</v>
      </c>
      <c r="AS3583" s="387">
        <f t="shared" si="9336"/>
        <v>0</v>
      </c>
      <c r="AT3583" s="387">
        <f t="shared" si="9337"/>
        <v>0</v>
      </c>
      <c r="AU3583" s="86" t="s">
        <v>99</v>
      </c>
      <c r="AV3583" s="87"/>
      <c r="AW3583" s="88"/>
      <c r="AX3583" s="88"/>
      <c r="AY3583" s="88"/>
      <c r="AZ3583" s="88"/>
      <c r="BA3583" s="377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  <c r="BT3583" s="11"/>
      <c r="BU3583" s="11"/>
      <c r="BV3583" s="11"/>
      <c r="BW3583" s="11"/>
      <c r="BX3583" s="11"/>
      <c r="BY3583" s="11"/>
      <c r="BZ3583" s="11"/>
      <c r="CA3583" s="11"/>
      <c r="CB3583" s="11"/>
      <c r="CC3583" s="11"/>
      <c r="CD3583" s="11"/>
      <c r="CE3583" s="11"/>
      <c r="CF3583" s="11"/>
      <c r="CG3583" s="11"/>
      <c r="CH3583" s="11"/>
      <c r="CI3583" s="11"/>
      <c r="CJ3583" s="11"/>
      <c r="CK3583" s="11"/>
      <c r="CL3583" s="11"/>
      <c r="CM3583" s="11"/>
      <c r="CN3583" s="11"/>
      <c r="CO3583" s="11"/>
      <c r="CP3583" s="11"/>
      <c r="CQ3583" s="11"/>
      <c r="CR3583" s="11"/>
      <c r="CS3583" s="11"/>
      <c r="CT3583" s="11"/>
      <c r="CU3583" s="11"/>
      <c r="CV3583" s="11"/>
      <c r="CW3583" s="11"/>
      <c r="CX3583" s="11"/>
      <c r="CY3583" s="11"/>
      <c r="CZ3583" s="11"/>
      <c r="DA3583" s="11"/>
      <c r="DB3583" s="11"/>
      <c r="DC3583" s="11"/>
      <c r="DD3583" s="11"/>
      <c r="DE3583" s="11"/>
      <c r="DF3583" s="11"/>
      <c r="DG3583" s="11"/>
      <c r="DH3583" s="11"/>
      <c r="DI3583" s="11"/>
      <c r="DJ3583" s="11"/>
      <c r="DK3583" s="11"/>
      <c r="DL3583" s="11"/>
      <c r="DM3583" s="11"/>
      <c r="DN3583" s="11"/>
      <c r="DO3583" s="11"/>
      <c r="DP3583" s="11"/>
      <c r="DQ3583" s="11"/>
      <c r="DR3583" s="11"/>
      <c r="DS3583" s="11"/>
      <c r="DT3583" s="11"/>
      <c r="DU3583" s="11"/>
      <c r="DV3583" s="11"/>
      <c r="DW3583" s="11"/>
      <c r="DX3583" s="11"/>
      <c r="DY3583" s="11"/>
    </row>
    <row r="3584" spans="1:129" s="169" customFormat="1" hidden="1">
      <c r="A3584" s="11"/>
      <c r="B3584" s="76">
        <v>2017</v>
      </c>
      <c r="C3584" s="96">
        <v>8323</v>
      </c>
      <c r="D3584" s="96">
        <v>4</v>
      </c>
      <c r="E3584" s="76">
        <v>7</v>
      </c>
      <c r="F3584" s="76">
        <v>1</v>
      </c>
      <c r="G3584" s="76">
        <v>3000</v>
      </c>
      <c r="H3584" s="76">
        <v>3700</v>
      </c>
      <c r="I3584" s="76">
        <v>375</v>
      </c>
      <c r="J3584" s="76"/>
      <c r="K3584" s="97" t="s">
        <v>101</v>
      </c>
      <c r="L3584" s="79">
        <f>SUM(L3585:L3585)</f>
        <v>0</v>
      </c>
      <c r="M3584" s="79">
        <f>SUM(M3585:M3585)</f>
        <v>0</v>
      </c>
      <c r="N3584" s="79">
        <f t="shared" si="9124"/>
        <v>0</v>
      </c>
      <c r="O3584" s="79">
        <f>SUM(O3585:O3585)</f>
        <v>0</v>
      </c>
      <c r="P3584" s="79">
        <f>SUM(P3585:P3585)</f>
        <v>0</v>
      </c>
      <c r="Q3584" s="79">
        <f t="shared" si="9080"/>
        <v>0</v>
      </c>
      <c r="R3584" s="79">
        <f t="shared" si="9081"/>
        <v>0</v>
      </c>
      <c r="S3584" s="79">
        <f>SUM(S3585:S3585)</f>
        <v>0</v>
      </c>
      <c r="T3584" s="79">
        <f>SUM(T3585:T3585)</f>
        <v>0</v>
      </c>
      <c r="U3584" s="79">
        <f t="shared" ref="U3584" si="9342">S3584+T3584</f>
        <v>0</v>
      </c>
      <c r="V3584" s="79">
        <f>SUM(V3585:V3585)</f>
        <v>0</v>
      </c>
      <c r="W3584" s="79">
        <f>SUM(W3585:W3585)</f>
        <v>0</v>
      </c>
      <c r="X3584" s="79">
        <f t="shared" ref="X3584" si="9343">V3584+W3584</f>
        <v>0</v>
      </c>
      <c r="Y3584" s="79">
        <f t="shared" ref="Y3584" si="9344">U3584+X3584</f>
        <v>0</v>
      </c>
      <c r="Z3584" s="79">
        <f>SUM(Z3585:Z3585)</f>
        <v>0</v>
      </c>
      <c r="AA3584" s="79">
        <f>SUM(AA3585:AA3585)</f>
        <v>0</v>
      </c>
      <c r="AB3584" s="79">
        <f t="shared" ref="AB3584" si="9345">Z3584+AA3584</f>
        <v>0</v>
      </c>
      <c r="AC3584" s="79">
        <f>SUM(AC3585:AC3585)</f>
        <v>0</v>
      </c>
      <c r="AD3584" s="79">
        <f>SUM(AD3585:AD3585)</f>
        <v>0</v>
      </c>
      <c r="AE3584" s="79">
        <f t="shared" ref="AE3584" si="9346">AC3584+AD3584</f>
        <v>0</v>
      </c>
      <c r="AF3584" s="79">
        <f t="shared" ref="AF3584" si="9347">AB3584+AE3584</f>
        <v>0</v>
      </c>
      <c r="AG3584" s="79">
        <f>SUM(AG3585:AG3585)</f>
        <v>0</v>
      </c>
      <c r="AH3584" s="79">
        <f>SUM(AH3585:AH3585)</f>
        <v>0</v>
      </c>
      <c r="AI3584" s="79">
        <f t="shared" ref="AI3584" si="9348">AG3584+AH3584</f>
        <v>0</v>
      </c>
      <c r="AJ3584" s="79">
        <f>SUM(AJ3585:AJ3585)</f>
        <v>0</v>
      </c>
      <c r="AK3584" s="79">
        <f>SUM(AK3585:AK3585)</f>
        <v>0</v>
      </c>
      <c r="AL3584" s="79">
        <f t="shared" ref="AL3584" si="9349">AJ3584+AK3584</f>
        <v>0</v>
      </c>
      <c r="AM3584" s="79">
        <f t="shared" ref="AM3584" si="9350">AI3584+AL3584</f>
        <v>0</v>
      </c>
      <c r="AN3584" s="79">
        <f>SUM(AN3585:AN3585)</f>
        <v>0</v>
      </c>
      <c r="AO3584" s="79">
        <f>SUM(AO3585:AO3585)</f>
        <v>0</v>
      </c>
      <c r="AP3584" s="79">
        <f t="shared" ref="AP3584:AP3585" si="9351">AN3584+AO3584</f>
        <v>0</v>
      </c>
      <c r="AQ3584" s="79">
        <f>SUM(AQ3585:AQ3585)</f>
        <v>0</v>
      </c>
      <c r="AR3584" s="79">
        <f>SUM(AR3585:AR3585)</f>
        <v>0</v>
      </c>
      <c r="AS3584" s="79">
        <f t="shared" ref="AS3584:AS3585" si="9352">AQ3584+AR3584</f>
        <v>0</v>
      </c>
      <c r="AT3584" s="79">
        <f t="shared" ref="AT3584:AT3585" si="9353">AP3584+AS3584</f>
        <v>0</v>
      </c>
      <c r="AU3584" s="98"/>
      <c r="AV3584" s="99"/>
      <c r="AW3584" s="112"/>
      <c r="AX3584" s="112"/>
      <c r="AY3584" s="112"/>
      <c r="AZ3584" s="112"/>
      <c r="BA3584" s="100"/>
      <c r="BB3584" s="166"/>
      <c r="BC3584" s="166"/>
      <c r="BD3584" s="166"/>
      <c r="BE3584" s="166"/>
      <c r="BF3584" s="166"/>
      <c r="BG3584" s="166"/>
      <c r="BH3584" s="166"/>
      <c r="BI3584" s="166"/>
      <c r="BJ3584" s="166"/>
      <c r="BK3584" s="166"/>
      <c r="BL3584" s="166"/>
      <c r="BM3584" s="166"/>
      <c r="BN3584" s="166"/>
      <c r="BO3584" s="166"/>
      <c r="BP3584" s="166"/>
      <c r="BQ3584" s="166"/>
      <c r="BR3584" s="166"/>
      <c r="BS3584" s="166"/>
      <c r="BT3584" s="166"/>
      <c r="BU3584" s="166"/>
      <c r="BV3584" s="166"/>
      <c r="BW3584" s="166"/>
      <c r="BX3584" s="166"/>
      <c r="BY3584" s="166"/>
      <c r="BZ3584" s="166"/>
      <c r="CA3584" s="166"/>
      <c r="CB3584" s="166"/>
      <c r="CC3584" s="166"/>
      <c r="CD3584" s="166"/>
      <c r="CE3584" s="166"/>
      <c r="CF3584" s="166"/>
      <c r="CG3584" s="166"/>
      <c r="CH3584" s="166"/>
      <c r="CI3584" s="166"/>
      <c r="CJ3584" s="166"/>
      <c r="CK3584" s="166"/>
      <c r="CL3584" s="166"/>
      <c r="CM3584" s="166"/>
      <c r="CN3584" s="166"/>
      <c r="CO3584" s="166"/>
      <c r="CP3584" s="166"/>
      <c r="CQ3584" s="166"/>
      <c r="CR3584" s="166"/>
      <c r="CS3584" s="166"/>
      <c r="CT3584" s="166"/>
      <c r="CU3584" s="166"/>
      <c r="CV3584" s="166"/>
      <c r="CW3584" s="166"/>
      <c r="CX3584" s="166"/>
      <c r="CY3584" s="166"/>
      <c r="CZ3584" s="166"/>
      <c r="DA3584" s="166"/>
      <c r="DB3584" s="166"/>
      <c r="DC3584" s="166"/>
      <c r="DD3584" s="166"/>
      <c r="DE3584" s="166"/>
      <c r="DF3584" s="166"/>
      <c r="DG3584" s="166"/>
      <c r="DH3584" s="166"/>
      <c r="DI3584" s="166"/>
      <c r="DJ3584" s="166"/>
      <c r="DK3584" s="166"/>
      <c r="DL3584" s="166"/>
      <c r="DM3584" s="166"/>
      <c r="DN3584" s="166"/>
      <c r="DO3584" s="166"/>
      <c r="DP3584" s="166"/>
      <c r="DQ3584" s="166"/>
      <c r="DR3584" s="166"/>
      <c r="DS3584" s="166"/>
      <c r="DT3584" s="166"/>
      <c r="DU3584" s="166"/>
      <c r="DV3584" s="166"/>
      <c r="DW3584" s="166"/>
      <c r="DX3584" s="166"/>
      <c r="DY3584" s="166"/>
    </row>
    <row r="3585" spans="1:129" s="69" customFormat="1" hidden="1">
      <c r="A3585" s="11"/>
      <c r="B3585" s="4">
        <v>2017</v>
      </c>
      <c r="C3585" s="82">
        <v>8323</v>
      </c>
      <c r="D3585" s="82">
        <v>4</v>
      </c>
      <c r="E3585" s="2">
        <v>7</v>
      </c>
      <c r="F3585" s="2">
        <v>1</v>
      </c>
      <c r="G3585" s="2">
        <v>3000</v>
      </c>
      <c r="H3585" s="2">
        <v>3700</v>
      </c>
      <c r="I3585" s="2">
        <v>375</v>
      </c>
      <c r="J3585" s="83">
        <v>1</v>
      </c>
      <c r="K3585" s="95" t="s">
        <v>700</v>
      </c>
      <c r="L3585" s="85">
        <v>0</v>
      </c>
      <c r="M3585" s="85">
        <v>0</v>
      </c>
      <c r="N3585" s="85">
        <f>L3585+M3585</f>
        <v>0</v>
      </c>
      <c r="O3585" s="85">
        <v>0</v>
      </c>
      <c r="P3585" s="85">
        <v>0</v>
      </c>
      <c r="Q3585" s="85">
        <f>O3585+P3585</f>
        <v>0</v>
      </c>
      <c r="R3585" s="85">
        <v>0</v>
      </c>
      <c r="S3585" s="85">
        <v>0</v>
      </c>
      <c r="T3585" s="85">
        <v>0</v>
      </c>
      <c r="U3585" s="85">
        <f>S3585+T3585</f>
        <v>0</v>
      </c>
      <c r="V3585" s="85">
        <v>0</v>
      </c>
      <c r="W3585" s="85">
        <v>0</v>
      </c>
      <c r="X3585" s="85">
        <f>V3585+W3585</f>
        <v>0</v>
      </c>
      <c r="Y3585" s="85">
        <v>0</v>
      </c>
      <c r="Z3585" s="85">
        <v>0</v>
      </c>
      <c r="AA3585" s="85">
        <v>0</v>
      </c>
      <c r="AB3585" s="85">
        <f>Z3585+AA3585</f>
        <v>0</v>
      </c>
      <c r="AC3585" s="85">
        <v>0</v>
      </c>
      <c r="AD3585" s="85">
        <v>0</v>
      </c>
      <c r="AE3585" s="85">
        <f>AC3585+AD3585</f>
        <v>0</v>
      </c>
      <c r="AF3585" s="85">
        <v>0</v>
      </c>
      <c r="AG3585" s="85">
        <v>0</v>
      </c>
      <c r="AH3585" s="85">
        <v>0</v>
      </c>
      <c r="AI3585" s="85">
        <f>AG3585+AH3585</f>
        <v>0</v>
      </c>
      <c r="AJ3585" s="85">
        <v>0</v>
      </c>
      <c r="AK3585" s="85">
        <v>0</v>
      </c>
      <c r="AL3585" s="85">
        <f>AJ3585+AK3585</f>
        <v>0</v>
      </c>
      <c r="AM3585" s="85">
        <v>0</v>
      </c>
      <c r="AN3585" s="386">
        <f t="shared" ref="AN3585" si="9354">L3585-S3585-Z3585-AG3585</f>
        <v>0</v>
      </c>
      <c r="AO3585" s="386">
        <f t="shared" ref="AO3585" si="9355">M3585-T3585-AA3585-AH3585</f>
        <v>0</v>
      </c>
      <c r="AP3585" s="387">
        <f t="shared" si="9351"/>
        <v>0</v>
      </c>
      <c r="AQ3585" s="386">
        <f t="shared" ref="AQ3585" si="9356">O3585-V3585-AC3585-AJ3585</f>
        <v>0</v>
      </c>
      <c r="AR3585" s="386">
        <f t="shared" ref="AR3585" si="9357">P3585-W3585-AD3585-AK3585</f>
        <v>0</v>
      </c>
      <c r="AS3585" s="387">
        <f t="shared" si="9352"/>
        <v>0</v>
      </c>
      <c r="AT3585" s="387">
        <f t="shared" si="9353"/>
        <v>0</v>
      </c>
      <c r="AU3585" s="86" t="s">
        <v>99</v>
      </c>
      <c r="AV3585" s="87"/>
      <c r="AW3585" s="88"/>
      <c r="AX3585" s="88"/>
      <c r="AY3585" s="88"/>
      <c r="AZ3585" s="88"/>
      <c r="BA3585" s="377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  <c r="BT3585" s="11"/>
      <c r="BU3585" s="11"/>
      <c r="BV3585" s="11"/>
      <c r="BW3585" s="11"/>
      <c r="BX3585" s="11"/>
      <c r="BY3585" s="11"/>
      <c r="BZ3585" s="11"/>
      <c r="CA3585" s="11"/>
      <c r="CB3585" s="11"/>
      <c r="CC3585" s="11"/>
      <c r="CD3585" s="11"/>
      <c r="CE3585" s="11"/>
      <c r="CF3585" s="11"/>
      <c r="CG3585" s="11"/>
      <c r="CH3585" s="11"/>
      <c r="CI3585" s="11"/>
      <c r="CJ3585" s="11"/>
      <c r="CK3585" s="11"/>
      <c r="CL3585" s="11"/>
      <c r="CM3585" s="11"/>
      <c r="CN3585" s="11"/>
      <c r="CO3585" s="11"/>
      <c r="CP3585" s="11"/>
      <c r="CQ3585" s="11"/>
      <c r="CR3585" s="11"/>
      <c r="CS3585" s="11"/>
      <c r="CT3585" s="11"/>
      <c r="CU3585" s="11"/>
      <c r="CV3585" s="11"/>
      <c r="CW3585" s="11"/>
      <c r="CX3585" s="11"/>
      <c r="CY3585" s="11"/>
      <c r="CZ3585" s="11"/>
      <c r="DA3585" s="11"/>
      <c r="DB3585" s="11"/>
      <c r="DC3585" s="11"/>
      <c r="DD3585" s="11"/>
      <c r="DE3585" s="11"/>
      <c r="DF3585" s="11"/>
      <c r="DG3585" s="11"/>
      <c r="DH3585" s="11"/>
      <c r="DI3585" s="11"/>
      <c r="DJ3585" s="11"/>
      <c r="DK3585" s="11"/>
      <c r="DL3585" s="11"/>
      <c r="DM3585" s="11"/>
      <c r="DN3585" s="11"/>
      <c r="DO3585" s="11"/>
      <c r="DP3585" s="11"/>
      <c r="DQ3585" s="11"/>
      <c r="DR3585" s="11"/>
      <c r="DS3585" s="11"/>
      <c r="DT3585" s="11"/>
      <c r="DU3585" s="11"/>
      <c r="DV3585" s="11"/>
      <c r="DW3585" s="11"/>
      <c r="DX3585" s="11"/>
      <c r="DY3585" s="11"/>
    </row>
    <row r="3586" spans="1:129" s="69" customFormat="1">
      <c r="A3586" s="11"/>
      <c r="B3586" s="63">
        <v>2017</v>
      </c>
      <c r="C3586" s="64">
        <v>8323</v>
      </c>
      <c r="D3586" s="64">
        <v>4</v>
      </c>
      <c r="E3586" s="63">
        <v>7</v>
      </c>
      <c r="F3586" s="63">
        <v>1</v>
      </c>
      <c r="G3586" s="63">
        <v>5000</v>
      </c>
      <c r="H3586" s="63"/>
      <c r="I3586" s="63"/>
      <c r="J3586" s="63"/>
      <c r="K3586" s="65" t="s">
        <v>25</v>
      </c>
      <c r="L3586" s="66">
        <f>L3587+L3628+L3640+L3643+L3651</f>
        <v>12858026.48</v>
      </c>
      <c r="M3586" s="66">
        <f t="shared" ref="M3586:R3586" si="9358">M3587+M3628+M3640+M3643+M3651</f>
        <v>0</v>
      </c>
      <c r="N3586" s="66">
        <f t="shared" si="9358"/>
        <v>12858026.48</v>
      </c>
      <c r="O3586" s="66">
        <f t="shared" si="9358"/>
        <v>0</v>
      </c>
      <c r="P3586" s="66">
        <f t="shared" si="9358"/>
        <v>0</v>
      </c>
      <c r="Q3586" s="66">
        <f t="shared" si="9358"/>
        <v>0</v>
      </c>
      <c r="R3586" s="66">
        <f t="shared" si="9358"/>
        <v>12858026.48</v>
      </c>
      <c r="S3586" s="66">
        <f>S3587+S3628+S3640+S3643+S3651</f>
        <v>0</v>
      </c>
      <c r="T3586" s="66">
        <f t="shared" ref="T3586:Y3586" si="9359">T3587+T3628+T3640+T3643+T3651</f>
        <v>0</v>
      </c>
      <c r="U3586" s="66">
        <f t="shared" si="9359"/>
        <v>0</v>
      </c>
      <c r="V3586" s="66">
        <f t="shared" si="9359"/>
        <v>0</v>
      </c>
      <c r="W3586" s="66">
        <f t="shared" si="9359"/>
        <v>0</v>
      </c>
      <c r="X3586" s="66">
        <f t="shared" si="9359"/>
        <v>0</v>
      </c>
      <c r="Y3586" s="66">
        <f t="shared" si="9359"/>
        <v>0</v>
      </c>
      <c r="Z3586" s="66">
        <f>Z3587+Z3628+Z3640+Z3643+Z3651</f>
        <v>0</v>
      </c>
      <c r="AA3586" s="66">
        <f t="shared" ref="AA3586:AF3586" si="9360">AA3587+AA3628+AA3640+AA3643+AA3651</f>
        <v>0</v>
      </c>
      <c r="AB3586" s="66">
        <f t="shared" si="9360"/>
        <v>0</v>
      </c>
      <c r="AC3586" s="66">
        <f t="shared" si="9360"/>
        <v>0</v>
      </c>
      <c r="AD3586" s="66">
        <f t="shared" si="9360"/>
        <v>0</v>
      </c>
      <c r="AE3586" s="66">
        <f t="shared" si="9360"/>
        <v>0</v>
      </c>
      <c r="AF3586" s="66">
        <f t="shared" si="9360"/>
        <v>0</v>
      </c>
      <c r="AG3586" s="66">
        <f>AG3587+AG3628+AG3640+AG3643+AG3651</f>
        <v>0</v>
      </c>
      <c r="AH3586" s="66">
        <f t="shared" ref="AH3586:AM3586" si="9361">AH3587+AH3628+AH3640+AH3643+AH3651</f>
        <v>0</v>
      </c>
      <c r="AI3586" s="66">
        <f t="shared" si="9361"/>
        <v>0</v>
      </c>
      <c r="AJ3586" s="66">
        <f t="shared" si="9361"/>
        <v>0</v>
      </c>
      <c r="AK3586" s="66">
        <f t="shared" si="9361"/>
        <v>0</v>
      </c>
      <c r="AL3586" s="66">
        <f t="shared" si="9361"/>
        <v>0</v>
      </c>
      <c r="AM3586" s="66">
        <f t="shared" si="9361"/>
        <v>0</v>
      </c>
      <c r="AN3586" s="66">
        <f>AN3587+AN3628+AN3640+AN3643+AN3651</f>
        <v>12858026.48</v>
      </c>
      <c r="AO3586" s="66">
        <f t="shared" ref="AO3586:AT3586" si="9362">AO3587+AO3628+AO3640+AO3643+AO3651</f>
        <v>0</v>
      </c>
      <c r="AP3586" s="66">
        <f t="shared" si="9362"/>
        <v>12858026.48</v>
      </c>
      <c r="AQ3586" s="66">
        <f t="shared" si="9362"/>
        <v>0</v>
      </c>
      <c r="AR3586" s="66">
        <f t="shared" si="9362"/>
        <v>0</v>
      </c>
      <c r="AS3586" s="66">
        <f t="shared" si="9362"/>
        <v>0</v>
      </c>
      <c r="AT3586" s="66">
        <f t="shared" si="9362"/>
        <v>12858026.48</v>
      </c>
      <c r="AU3586" s="66"/>
      <c r="AV3586" s="67"/>
      <c r="AW3586" s="89"/>
      <c r="AX3586" s="89"/>
      <c r="AY3586" s="89"/>
      <c r="AZ3586" s="89"/>
      <c r="BA3586" s="68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  <c r="BT3586" s="11"/>
      <c r="BU3586" s="11"/>
      <c r="BV3586" s="11"/>
      <c r="BW3586" s="11"/>
      <c r="BX3586" s="11"/>
      <c r="BY3586" s="11"/>
      <c r="BZ3586" s="11"/>
      <c r="CA3586" s="11"/>
      <c r="CB3586" s="11"/>
      <c r="CC3586" s="11"/>
      <c r="CD3586" s="11"/>
      <c r="CE3586" s="11"/>
      <c r="CF3586" s="11"/>
      <c r="CG3586" s="11"/>
      <c r="CH3586" s="11"/>
      <c r="CI3586" s="11"/>
      <c r="CJ3586" s="11"/>
      <c r="CK3586" s="11"/>
      <c r="CL3586" s="11"/>
      <c r="CM3586" s="11"/>
      <c r="CN3586" s="11"/>
      <c r="CO3586" s="11"/>
      <c r="CP3586" s="11"/>
      <c r="CQ3586" s="11"/>
      <c r="CR3586" s="11"/>
      <c r="CS3586" s="11"/>
      <c r="CT3586" s="11"/>
      <c r="CU3586" s="11"/>
      <c r="CV3586" s="11"/>
      <c r="CW3586" s="11"/>
      <c r="CX3586" s="11"/>
      <c r="CY3586" s="11"/>
      <c r="CZ3586" s="11"/>
      <c r="DA3586" s="11"/>
      <c r="DB3586" s="11"/>
      <c r="DC3586" s="11"/>
      <c r="DD3586" s="11"/>
      <c r="DE3586" s="11"/>
      <c r="DF3586" s="11"/>
      <c r="DG3586" s="11"/>
      <c r="DH3586" s="11"/>
      <c r="DI3586" s="11"/>
      <c r="DJ3586" s="11"/>
      <c r="DK3586" s="11"/>
      <c r="DL3586" s="11"/>
      <c r="DM3586" s="11"/>
      <c r="DN3586" s="11"/>
      <c r="DO3586" s="11"/>
      <c r="DP3586" s="11"/>
      <c r="DQ3586" s="11"/>
      <c r="DR3586" s="11"/>
      <c r="DS3586" s="11"/>
      <c r="DT3586" s="11"/>
      <c r="DU3586" s="11"/>
      <c r="DV3586" s="11"/>
      <c r="DW3586" s="11"/>
      <c r="DX3586" s="11"/>
      <c r="DY3586" s="11"/>
    </row>
    <row r="3587" spans="1:129" s="92" customFormat="1">
      <c r="A3587" s="11"/>
      <c r="B3587" s="70">
        <v>2017</v>
      </c>
      <c r="C3587" s="71">
        <v>8323</v>
      </c>
      <c r="D3587" s="71">
        <v>4</v>
      </c>
      <c r="E3587" s="70">
        <v>7</v>
      </c>
      <c r="F3587" s="70">
        <v>1</v>
      </c>
      <c r="G3587" s="70">
        <v>5000</v>
      </c>
      <c r="H3587" s="70">
        <v>5100</v>
      </c>
      <c r="I3587" s="70"/>
      <c r="J3587" s="70"/>
      <c r="K3587" s="72" t="s">
        <v>26</v>
      </c>
      <c r="L3587" s="73">
        <f>L3588+L3597+L3599+L3624</f>
        <v>6524161.8200000003</v>
      </c>
      <c r="M3587" s="73">
        <f>M3588+M3597+M3599+M3624</f>
        <v>0</v>
      </c>
      <c r="N3587" s="73">
        <f t="shared" si="9124"/>
        <v>6524161.8200000003</v>
      </c>
      <c r="O3587" s="73">
        <f>O3588+O3597+O3599+O3624</f>
        <v>0</v>
      </c>
      <c r="P3587" s="73">
        <f>P3588+P3597+P3599+P3624</f>
        <v>0</v>
      </c>
      <c r="Q3587" s="73">
        <f t="shared" si="9080"/>
        <v>0</v>
      </c>
      <c r="R3587" s="73">
        <f t="shared" si="9081"/>
        <v>6524161.8200000003</v>
      </c>
      <c r="S3587" s="73">
        <f>S3588+S3597+S3599+S3624</f>
        <v>0</v>
      </c>
      <c r="T3587" s="73">
        <f>T3588+T3597+T3599+T3624</f>
        <v>0</v>
      </c>
      <c r="U3587" s="73">
        <f t="shared" ref="U3587:U3597" si="9363">S3587+T3587</f>
        <v>0</v>
      </c>
      <c r="V3587" s="73">
        <f>V3588+V3597+V3599+V3624</f>
        <v>0</v>
      </c>
      <c r="W3587" s="73">
        <f>W3588+W3597+W3599+W3624</f>
        <v>0</v>
      </c>
      <c r="X3587" s="73">
        <f t="shared" ref="X3587:X3597" si="9364">V3587+W3587</f>
        <v>0</v>
      </c>
      <c r="Y3587" s="73">
        <f t="shared" ref="Y3587:Y3588" si="9365">U3587+X3587</f>
        <v>0</v>
      </c>
      <c r="Z3587" s="73">
        <f>Z3588+Z3597+Z3599+Z3624</f>
        <v>0</v>
      </c>
      <c r="AA3587" s="73">
        <f>AA3588+AA3597+AA3599+AA3624</f>
        <v>0</v>
      </c>
      <c r="AB3587" s="73">
        <f t="shared" ref="AB3587:AB3597" si="9366">Z3587+AA3587</f>
        <v>0</v>
      </c>
      <c r="AC3587" s="73">
        <f>AC3588+AC3597+AC3599+AC3624</f>
        <v>0</v>
      </c>
      <c r="AD3587" s="73">
        <f>AD3588+AD3597+AD3599+AD3624</f>
        <v>0</v>
      </c>
      <c r="AE3587" s="73">
        <f t="shared" ref="AE3587:AE3597" si="9367">AC3587+AD3587</f>
        <v>0</v>
      </c>
      <c r="AF3587" s="73">
        <f t="shared" ref="AF3587:AF3588" si="9368">AB3587+AE3587</f>
        <v>0</v>
      </c>
      <c r="AG3587" s="73">
        <f>AG3588+AG3597+AG3599+AG3624</f>
        <v>0</v>
      </c>
      <c r="AH3587" s="73">
        <f>AH3588+AH3597+AH3599+AH3624</f>
        <v>0</v>
      </c>
      <c r="AI3587" s="73">
        <f t="shared" ref="AI3587:AI3597" si="9369">AG3587+AH3587</f>
        <v>0</v>
      </c>
      <c r="AJ3587" s="73">
        <f>AJ3588+AJ3597+AJ3599+AJ3624</f>
        <v>0</v>
      </c>
      <c r="AK3587" s="73">
        <f>AK3588+AK3597+AK3599+AK3624</f>
        <v>0</v>
      </c>
      <c r="AL3587" s="73">
        <f t="shared" ref="AL3587:AL3597" si="9370">AJ3587+AK3587</f>
        <v>0</v>
      </c>
      <c r="AM3587" s="73">
        <f t="shared" ref="AM3587:AM3588" si="9371">AI3587+AL3587</f>
        <v>0</v>
      </c>
      <c r="AN3587" s="73">
        <f>AN3588+AN3597+AN3599+AN3624</f>
        <v>6524161.8200000003</v>
      </c>
      <c r="AO3587" s="73">
        <f>AO3588+AO3597+AO3599+AO3624</f>
        <v>0</v>
      </c>
      <c r="AP3587" s="73">
        <f t="shared" ref="AP3587:AP3598" si="9372">AN3587+AO3587</f>
        <v>6524161.8200000003</v>
      </c>
      <c r="AQ3587" s="73">
        <f>AQ3588+AQ3597+AQ3599+AQ3624</f>
        <v>0</v>
      </c>
      <c r="AR3587" s="73">
        <f>AR3588+AR3597+AR3599+AR3624</f>
        <v>0</v>
      </c>
      <c r="AS3587" s="73">
        <f t="shared" ref="AS3587:AS3598" si="9373">AQ3587+AR3587</f>
        <v>0</v>
      </c>
      <c r="AT3587" s="73">
        <f t="shared" ref="AT3587:AT3589" si="9374">AP3587+AS3587</f>
        <v>6524161.8200000003</v>
      </c>
      <c r="AU3587" s="73"/>
      <c r="AV3587" s="74"/>
      <c r="AW3587" s="91"/>
      <c r="AX3587" s="91"/>
      <c r="AY3587" s="91"/>
      <c r="AZ3587" s="91"/>
      <c r="BA3587" s="75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  <c r="BT3587" s="11"/>
      <c r="BU3587" s="11"/>
      <c r="BV3587" s="11"/>
      <c r="BW3587" s="11"/>
      <c r="BX3587" s="11"/>
      <c r="BY3587" s="11"/>
      <c r="BZ3587" s="11"/>
      <c r="CA3587" s="11"/>
      <c r="CB3587" s="11"/>
      <c r="CC3587" s="11"/>
      <c r="CD3587" s="11"/>
      <c r="CE3587" s="11"/>
      <c r="CF3587" s="11"/>
      <c r="CG3587" s="11"/>
      <c r="CH3587" s="11"/>
      <c r="CI3587" s="11"/>
      <c r="CJ3587" s="11"/>
      <c r="CK3587" s="11"/>
      <c r="CL3587" s="11"/>
      <c r="CM3587" s="11"/>
      <c r="CN3587" s="11"/>
      <c r="CO3587" s="11"/>
      <c r="CP3587" s="11"/>
      <c r="CQ3587" s="11"/>
      <c r="CR3587" s="11"/>
      <c r="CS3587" s="11"/>
      <c r="CT3587" s="11"/>
      <c r="CU3587" s="11"/>
      <c r="CV3587" s="11"/>
      <c r="CW3587" s="11"/>
      <c r="CX3587" s="11"/>
      <c r="CY3587" s="11"/>
      <c r="CZ3587" s="11"/>
      <c r="DA3587" s="11"/>
      <c r="DB3587" s="11"/>
      <c r="DC3587" s="11"/>
      <c r="DD3587" s="11"/>
      <c r="DE3587" s="11"/>
      <c r="DF3587" s="11"/>
      <c r="DG3587" s="11"/>
      <c r="DH3587" s="11"/>
      <c r="DI3587" s="11"/>
      <c r="DJ3587" s="11"/>
      <c r="DK3587" s="11"/>
      <c r="DL3587" s="11"/>
      <c r="DM3587" s="11"/>
      <c r="DN3587" s="11"/>
      <c r="DO3587" s="11"/>
      <c r="DP3587" s="11"/>
      <c r="DQ3587" s="11"/>
      <c r="DR3587" s="11"/>
      <c r="DS3587" s="11"/>
      <c r="DT3587" s="11"/>
      <c r="DU3587" s="11"/>
      <c r="DV3587" s="11"/>
      <c r="DW3587" s="11"/>
      <c r="DX3587" s="11"/>
      <c r="DY3587" s="11"/>
    </row>
    <row r="3588" spans="1:129" s="101" customFormat="1" hidden="1">
      <c r="A3588" s="11"/>
      <c r="B3588" s="76">
        <v>2017</v>
      </c>
      <c r="C3588" s="77">
        <v>8323</v>
      </c>
      <c r="D3588" s="77">
        <v>4</v>
      </c>
      <c r="E3588" s="76">
        <v>7</v>
      </c>
      <c r="F3588" s="76">
        <v>1</v>
      </c>
      <c r="G3588" s="76">
        <v>5000</v>
      </c>
      <c r="H3588" s="76">
        <v>5100</v>
      </c>
      <c r="I3588" s="76">
        <v>511</v>
      </c>
      <c r="J3588" s="76"/>
      <c r="K3588" s="78" t="s">
        <v>27</v>
      </c>
      <c r="L3588" s="79">
        <f>SUM(L3589:L3596)</f>
        <v>0</v>
      </c>
      <c r="M3588" s="79">
        <f>SUM(M3589:M3596)</f>
        <v>0</v>
      </c>
      <c r="N3588" s="79">
        <f t="shared" si="9124"/>
        <v>0</v>
      </c>
      <c r="O3588" s="79">
        <f>SUM(O3589:O3596)</f>
        <v>0</v>
      </c>
      <c r="P3588" s="79">
        <f>SUM(P3589:P3596)</f>
        <v>0</v>
      </c>
      <c r="Q3588" s="79">
        <f t="shared" si="9080"/>
        <v>0</v>
      </c>
      <c r="R3588" s="79">
        <f t="shared" si="9081"/>
        <v>0</v>
      </c>
      <c r="S3588" s="79">
        <f>SUM(S3589:S3596)</f>
        <v>0</v>
      </c>
      <c r="T3588" s="79">
        <f>SUM(T3589:T3596)</f>
        <v>0</v>
      </c>
      <c r="U3588" s="79">
        <f t="shared" si="9363"/>
        <v>0</v>
      </c>
      <c r="V3588" s="79">
        <f>SUM(V3589:V3596)</f>
        <v>0</v>
      </c>
      <c r="W3588" s="79">
        <f>SUM(W3589:W3596)</f>
        <v>0</v>
      </c>
      <c r="X3588" s="79">
        <f t="shared" si="9364"/>
        <v>0</v>
      </c>
      <c r="Y3588" s="79">
        <f t="shared" si="9365"/>
        <v>0</v>
      </c>
      <c r="Z3588" s="79">
        <f>SUM(Z3589:Z3596)</f>
        <v>0</v>
      </c>
      <c r="AA3588" s="79">
        <f>SUM(AA3589:AA3596)</f>
        <v>0</v>
      </c>
      <c r="AB3588" s="79">
        <f t="shared" si="9366"/>
        <v>0</v>
      </c>
      <c r="AC3588" s="79">
        <f>SUM(AC3589:AC3596)</f>
        <v>0</v>
      </c>
      <c r="AD3588" s="79">
        <f>SUM(AD3589:AD3596)</f>
        <v>0</v>
      </c>
      <c r="AE3588" s="79">
        <f t="shared" si="9367"/>
        <v>0</v>
      </c>
      <c r="AF3588" s="79">
        <f t="shared" si="9368"/>
        <v>0</v>
      </c>
      <c r="AG3588" s="79">
        <f>SUM(AG3589:AG3596)</f>
        <v>0</v>
      </c>
      <c r="AH3588" s="79">
        <f>SUM(AH3589:AH3596)</f>
        <v>0</v>
      </c>
      <c r="AI3588" s="79">
        <f t="shared" si="9369"/>
        <v>0</v>
      </c>
      <c r="AJ3588" s="79">
        <f>SUM(AJ3589:AJ3596)</f>
        <v>0</v>
      </c>
      <c r="AK3588" s="79">
        <f>SUM(AK3589:AK3596)</f>
        <v>0</v>
      </c>
      <c r="AL3588" s="79">
        <f t="shared" si="9370"/>
        <v>0</v>
      </c>
      <c r="AM3588" s="79">
        <f t="shared" si="9371"/>
        <v>0</v>
      </c>
      <c r="AN3588" s="79">
        <f>SUM(AN3589:AN3596)</f>
        <v>0</v>
      </c>
      <c r="AO3588" s="79">
        <f>SUM(AO3589:AO3596)</f>
        <v>0</v>
      </c>
      <c r="AP3588" s="79">
        <f t="shared" si="9372"/>
        <v>0</v>
      </c>
      <c r="AQ3588" s="79">
        <f>SUM(AQ3589:AQ3596)</f>
        <v>0</v>
      </c>
      <c r="AR3588" s="79">
        <f>SUM(AR3589:AR3596)</f>
        <v>0</v>
      </c>
      <c r="AS3588" s="79">
        <f t="shared" si="9373"/>
        <v>0</v>
      </c>
      <c r="AT3588" s="79">
        <f t="shared" si="9374"/>
        <v>0</v>
      </c>
      <c r="AU3588" s="79"/>
      <c r="AV3588" s="80"/>
      <c r="AW3588" s="93"/>
      <c r="AX3588" s="93"/>
      <c r="AY3588" s="93"/>
      <c r="AZ3588" s="93"/>
      <c r="BA3588" s="8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  <c r="BT3588" s="11"/>
      <c r="BU3588" s="11"/>
      <c r="BV3588" s="11"/>
      <c r="BW3588" s="11"/>
      <c r="BX3588" s="11"/>
      <c r="BY3588" s="11"/>
      <c r="BZ3588" s="11"/>
      <c r="CA3588" s="11"/>
      <c r="CB3588" s="11"/>
      <c r="CC3588" s="11"/>
      <c r="CD3588" s="11"/>
      <c r="CE3588" s="11"/>
      <c r="CF3588" s="11"/>
      <c r="CG3588" s="11"/>
      <c r="CH3588" s="11"/>
      <c r="CI3588" s="11"/>
      <c r="CJ3588" s="11"/>
      <c r="CK3588" s="11"/>
      <c r="CL3588" s="11"/>
      <c r="CM3588" s="11"/>
      <c r="CN3588" s="11"/>
      <c r="CO3588" s="11"/>
      <c r="CP3588" s="11"/>
      <c r="CQ3588" s="11"/>
      <c r="CR3588" s="11"/>
      <c r="CS3588" s="11"/>
      <c r="CT3588" s="11"/>
      <c r="CU3588" s="11"/>
      <c r="CV3588" s="11"/>
      <c r="CW3588" s="11"/>
      <c r="CX3588" s="11"/>
      <c r="CY3588" s="11"/>
      <c r="CZ3588" s="11"/>
      <c r="DA3588" s="11"/>
      <c r="DB3588" s="11"/>
      <c r="DC3588" s="11"/>
      <c r="DD3588" s="11"/>
      <c r="DE3588" s="11"/>
      <c r="DF3588" s="11"/>
      <c r="DG3588" s="11"/>
      <c r="DH3588" s="11"/>
      <c r="DI3588" s="11"/>
      <c r="DJ3588" s="11"/>
      <c r="DK3588" s="11"/>
      <c r="DL3588" s="11"/>
      <c r="DM3588" s="11"/>
      <c r="DN3588" s="11"/>
      <c r="DO3588" s="11"/>
      <c r="DP3588" s="11"/>
      <c r="DQ3588" s="11"/>
      <c r="DR3588" s="11"/>
      <c r="DS3588" s="11"/>
      <c r="DT3588" s="11"/>
      <c r="DU3588" s="11"/>
      <c r="DV3588" s="11"/>
      <c r="DW3588" s="11"/>
      <c r="DX3588" s="11"/>
      <c r="DY3588" s="11"/>
    </row>
    <row r="3589" spans="1:129" s="69" customFormat="1" hidden="1">
      <c r="A3589" s="11"/>
      <c r="B3589" s="4">
        <v>2017</v>
      </c>
      <c r="C3589" s="82">
        <v>8323</v>
      </c>
      <c r="D3589" s="82">
        <v>4</v>
      </c>
      <c r="E3589" s="2">
        <v>7</v>
      </c>
      <c r="F3589" s="2">
        <v>1</v>
      </c>
      <c r="G3589" s="2">
        <v>5000</v>
      </c>
      <c r="H3589" s="2">
        <v>5100</v>
      </c>
      <c r="I3589" s="2">
        <v>511</v>
      </c>
      <c r="J3589" s="83">
        <v>1</v>
      </c>
      <c r="K3589" s="95" t="s">
        <v>30</v>
      </c>
      <c r="L3589" s="85">
        <v>0</v>
      </c>
      <c r="M3589" s="85">
        <v>0</v>
      </c>
      <c r="N3589" s="85">
        <f t="shared" si="9124"/>
        <v>0</v>
      </c>
      <c r="O3589" s="85">
        <v>0</v>
      </c>
      <c r="P3589" s="85">
        <v>0</v>
      </c>
      <c r="Q3589" s="85">
        <f t="shared" si="9080"/>
        <v>0</v>
      </c>
      <c r="R3589" s="85">
        <v>0</v>
      </c>
      <c r="S3589" s="85">
        <v>0</v>
      </c>
      <c r="T3589" s="85">
        <v>0</v>
      </c>
      <c r="U3589" s="85">
        <f t="shared" si="9363"/>
        <v>0</v>
      </c>
      <c r="V3589" s="85">
        <v>0</v>
      </c>
      <c r="W3589" s="85">
        <v>0</v>
      </c>
      <c r="X3589" s="85">
        <f t="shared" si="9364"/>
        <v>0</v>
      </c>
      <c r="Y3589" s="85">
        <v>0</v>
      </c>
      <c r="Z3589" s="85">
        <v>0</v>
      </c>
      <c r="AA3589" s="85">
        <v>0</v>
      </c>
      <c r="AB3589" s="85">
        <f t="shared" si="9366"/>
        <v>0</v>
      </c>
      <c r="AC3589" s="85">
        <v>0</v>
      </c>
      <c r="AD3589" s="85">
        <v>0</v>
      </c>
      <c r="AE3589" s="85">
        <f t="shared" si="9367"/>
        <v>0</v>
      </c>
      <c r="AF3589" s="85">
        <v>0</v>
      </c>
      <c r="AG3589" s="85">
        <v>0</v>
      </c>
      <c r="AH3589" s="85">
        <v>0</v>
      </c>
      <c r="AI3589" s="85">
        <f t="shared" si="9369"/>
        <v>0</v>
      </c>
      <c r="AJ3589" s="85">
        <v>0</v>
      </c>
      <c r="AK3589" s="85">
        <v>0</v>
      </c>
      <c r="AL3589" s="85">
        <f t="shared" si="9370"/>
        <v>0</v>
      </c>
      <c r="AM3589" s="85">
        <v>0</v>
      </c>
      <c r="AN3589" s="386">
        <f t="shared" ref="AN3589" si="9375">L3589-S3589-Z3589-AG3589</f>
        <v>0</v>
      </c>
      <c r="AO3589" s="386">
        <f t="shared" ref="AO3589" si="9376">M3589-T3589-AA3589-AH3589</f>
        <v>0</v>
      </c>
      <c r="AP3589" s="387">
        <f t="shared" si="9372"/>
        <v>0</v>
      </c>
      <c r="AQ3589" s="386">
        <f t="shared" ref="AQ3589" si="9377">O3589-V3589-AC3589-AJ3589</f>
        <v>0</v>
      </c>
      <c r="AR3589" s="386">
        <f t="shared" ref="AR3589" si="9378">P3589-W3589-AD3589-AK3589</f>
        <v>0</v>
      </c>
      <c r="AS3589" s="387">
        <f t="shared" si="9373"/>
        <v>0</v>
      </c>
      <c r="AT3589" s="387">
        <f t="shared" si="9374"/>
        <v>0</v>
      </c>
      <c r="AU3589" s="86" t="s">
        <v>28</v>
      </c>
      <c r="AV3589" s="87"/>
      <c r="AW3589" s="88"/>
      <c r="AX3589" s="88"/>
      <c r="AY3589" s="88"/>
      <c r="AZ3589" s="88"/>
      <c r="BA3589" s="188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  <c r="BT3589" s="11"/>
      <c r="BU3589" s="11"/>
      <c r="BV3589" s="11"/>
      <c r="BW3589" s="11"/>
      <c r="BX3589" s="11"/>
      <c r="BY3589" s="11"/>
      <c r="BZ3589" s="11"/>
      <c r="CA3589" s="11"/>
      <c r="CB3589" s="11"/>
      <c r="CC3589" s="11"/>
      <c r="CD3589" s="11"/>
      <c r="CE3589" s="11"/>
      <c r="CF3589" s="11"/>
      <c r="CG3589" s="11"/>
      <c r="CH3589" s="11"/>
      <c r="CI3589" s="11"/>
      <c r="CJ3589" s="11"/>
      <c r="CK3589" s="11"/>
      <c r="CL3589" s="11"/>
      <c r="CM3589" s="11"/>
      <c r="CN3589" s="11"/>
      <c r="CO3589" s="11"/>
      <c r="CP3589" s="11"/>
      <c r="CQ3589" s="11"/>
      <c r="CR3589" s="11"/>
      <c r="CS3589" s="11"/>
      <c r="CT3589" s="11"/>
      <c r="CU3589" s="11"/>
      <c r="CV3589" s="11"/>
      <c r="CW3589" s="11"/>
      <c r="CX3589" s="11"/>
      <c r="CY3589" s="11"/>
      <c r="CZ3589" s="11"/>
      <c r="DA3589" s="11"/>
      <c r="DB3589" s="11"/>
      <c r="DC3589" s="11"/>
      <c r="DD3589" s="11"/>
      <c r="DE3589" s="11"/>
      <c r="DF3589" s="11"/>
      <c r="DG3589" s="11"/>
      <c r="DH3589" s="11"/>
      <c r="DI3589" s="11"/>
      <c r="DJ3589" s="11"/>
      <c r="DK3589" s="11"/>
      <c r="DL3589" s="11"/>
      <c r="DM3589" s="11"/>
      <c r="DN3589" s="11"/>
      <c r="DO3589" s="11"/>
      <c r="DP3589" s="11"/>
      <c r="DQ3589" s="11"/>
      <c r="DR3589" s="11"/>
      <c r="DS3589" s="11"/>
      <c r="DT3589" s="11"/>
      <c r="DU3589" s="11"/>
      <c r="DV3589" s="11"/>
      <c r="DW3589" s="11"/>
      <c r="DX3589" s="11"/>
      <c r="DY3589" s="11"/>
    </row>
    <row r="3590" spans="1:129" s="69" customFormat="1" hidden="1">
      <c r="A3590" s="11"/>
      <c r="B3590" s="4">
        <v>2017</v>
      </c>
      <c r="C3590" s="82">
        <v>8323</v>
      </c>
      <c r="D3590" s="82">
        <v>4</v>
      </c>
      <c r="E3590" s="2">
        <v>7</v>
      </c>
      <c r="F3590" s="2">
        <v>1</v>
      </c>
      <c r="G3590" s="2">
        <v>5000</v>
      </c>
      <c r="H3590" s="2">
        <v>5100</v>
      </c>
      <c r="I3590" s="2">
        <v>511</v>
      </c>
      <c r="J3590" s="83">
        <v>2</v>
      </c>
      <c r="K3590" s="95" t="s">
        <v>106</v>
      </c>
      <c r="L3590" s="85">
        <v>0</v>
      </c>
      <c r="M3590" s="85">
        <v>0</v>
      </c>
      <c r="N3590" s="85">
        <f t="shared" si="9124"/>
        <v>0</v>
      </c>
      <c r="O3590" s="85">
        <v>0</v>
      </c>
      <c r="P3590" s="85">
        <v>0</v>
      </c>
      <c r="Q3590" s="85">
        <f t="shared" si="9080"/>
        <v>0</v>
      </c>
      <c r="R3590" s="85">
        <v>0</v>
      </c>
      <c r="S3590" s="85">
        <v>0</v>
      </c>
      <c r="T3590" s="85">
        <v>0</v>
      </c>
      <c r="U3590" s="85">
        <f t="shared" si="9363"/>
        <v>0</v>
      </c>
      <c r="V3590" s="85">
        <v>0</v>
      </c>
      <c r="W3590" s="85">
        <v>0</v>
      </c>
      <c r="X3590" s="85">
        <f t="shared" si="9364"/>
        <v>0</v>
      </c>
      <c r="Y3590" s="85">
        <v>0</v>
      </c>
      <c r="Z3590" s="85">
        <v>0</v>
      </c>
      <c r="AA3590" s="85">
        <v>0</v>
      </c>
      <c r="AB3590" s="85">
        <f t="shared" si="9366"/>
        <v>0</v>
      </c>
      <c r="AC3590" s="85">
        <v>0</v>
      </c>
      <c r="AD3590" s="85">
        <v>0</v>
      </c>
      <c r="AE3590" s="85">
        <f t="shared" si="9367"/>
        <v>0</v>
      </c>
      <c r="AF3590" s="85">
        <v>0</v>
      </c>
      <c r="AG3590" s="85">
        <v>0</v>
      </c>
      <c r="AH3590" s="85">
        <v>0</v>
      </c>
      <c r="AI3590" s="85">
        <f t="shared" si="9369"/>
        <v>0</v>
      </c>
      <c r="AJ3590" s="85">
        <v>0</v>
      </c>
      <c r="AK3590" s="85">
        <v>0</v>
      </c>
      <c r="AL3590" s="85">
        <f t="shared" si="9370"/>
        <v>0</v>
      </c>
      <c r="AM3590" s="85">
        <v>0</v>
      </c>
      <c r="AN3590" s="386">
        <f t="shared" ref="AN3590:AN3596" si="9379">L3590-S3590-Z3590-AG3590</f>
        <v>0</v>
      </c>
      <c r="AO3590" s="386">
        <f t="shared" ref="AO3590:AO3596" si="9380">M3590-T3590-AA3590-AH3590</f>
        <v>0</v>
      </c>
      <c r="AP3590" s="387">
        <f t="shared" ref="AP3590:AP3596" si="9381">AN3590+AO3590</f>
        <v>0</v>
      </c>
      <c r="AQ3590" s="386">
        <f t="shared" ref="AQ3590:AQ3596" si="9382">O3590-V3590-AC3590-AJ3590</f>
        <v>0</v>
      </c>
      <c r="AR3590" s="386">
        <f t="shared" ref="AR3590:AR3596" si="9383">P3590-W3590-AD3590-AK3590</f>
        <v>0</v>
      </c>
      <c r="AS3590" s="387">
        <f t="shared" ref="AS3590:AS3596" si="9384">AQ3590+AR3590</f>
        <v>0</v>
      </c>
      <c r="AT3590" s="387">
        <f t="shared" ref="AT3590:AT3596" si="9385">AP3590+AS3590</f>
        <v>0</v>
      </c>
      <c r="AU3590" s="86" t="s">
        <v>28</v>
      </c>
      <c r="AV3590" s="87"/>
      <c r="AW3590" s="88"/>
      <c r="AX3590" s="88"/>
      <c r="AY3590" s="88"/>
      <c r="AZ3590" s="88"/>
      <c r="BA3590" s="188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  <c r="BT3590" s="11"/>
      <c r="BU3590" s="11"/>
      <c r="BV3590" s="11"/>
      <c r="BW3590" s="11"/>
      <c r="BX3590" s="11"/>
      <c r="BY3590" s="11"/>
      <c r="BZ3590" s="11"/>
      <c r="CA3590" s="11"/>
      <c r="CB3590" s="11"/>
      <c r="CC3590" s="11"/>
      <c r="CD3590" s="11"/>
      <c r="CE3590" s="11"/>
      <c r="CF3590" s="11"/>
      <c r="CG3590" s="11"/>
      <c r="CH3590" s="11"/>
      <c r="CI3590" s="11"/>
      <c r="CJ3590" s="11"/>
      <c r="CK3590" s="11"/>
      <c r="CL3590" s="11"/>
      <c r="CM3590" s="11"/>
      <c r="CN3590" s="11"/>
      <c r="CO3590" s="11"/>
      <c r="CP3590" s="11"/>
      <c r="CQ3590" s="11"/>
      <c r="CR3590" s="11"/>
      <c r="CS3590" s="11"/>
      <c r="CT3590" s="11"/>
      <c r="CU3590" s="11"/>
      <c r="CV3590" s="11"/>
      <c r="CW3590" s="11"/>
      <c r="CX3590" s="11"/>
      <c r="CY3590" s="11"/>
      <c r="CZ3590" s="11"/>
      <c r="DA3590" s="11"/>
      <c r="DB3590" s="11"/>
      <c r="DC3590" s="11"/>
      <c r="DD3590" s="11"/>
      <c r="DE3590" s="11"/>
      <c r="DF3590" s="11"/>
      <c r="DG3590" s="11"/>
      <c r="DH3590" s="11"/>
      <c r="DI3590" s="11"/>
      <c r="DJ3590" s="11"/>
      <c r="DK3590" s="11"/>
      <c r="DL3590" s="11"/>
      <c r="DM3590" s="11"/>
      <c r="DN3590" s="11"/>
      <c r="DO3590" s="11"/>
      <c r="DP3590" s="11"/>
      <c r="DQ3590" s="11"/>
      <c r="DR3590" s="11"/>
      <c r="DS3590" s="11"/>
      <c r="DT3590" s="11"/>
      <c r="DU3590" s="11"/>
      <c r="DV3590" s="11"/>
      <c r="DW3590" s="11"/>
      <c r="DX3590" s="11"/>
      <c r="DY3590" s="11"/>
    </row>
    <row r="3591" spans="1:129" s="69" customFormat="1" hidden="1">
      <c r="A3591" s="11"/>
      <c r="B3591" s="4">
        <v>2017</v>
      </c>
      <c r="C3591" s="82">
        <v>8323</v>
      </c>
      <c r="D3591" s="82">
        <v>4</v>
      </c>
      <c r="E3591" s="2">
        <v>7</v>
      </c>
      <c r="F3591" s="2">
        <v>1</v>
      </c>
      <c r="G3591" s="2">
        <v>5000</v>
      </c>
      <c r="H3591" s="2">
        <v>5100</v>
      </c>
      <c r="I3591" s="2">
        <v>511</v>
      </c>
      <c r="J3591" s="83">
        <v>3</v>
      </c>
      <c r="K3591" s="95" t="s">
        <v>33</v>
      </c>
      <c r="L3591" s="85">
        <v>0</v>
      </c>
      <c r="M3591" s="85">
        <v>0</v>
      </c>
      <c r="N3591" s="85">
        <f t="shared" si="9124"/>
        <v>0</v>
      </c>
      <c r="O3591" s="85">
        <v>0</v>
      </c>
      <c r="P3591" s="85">
        <v>0</v>
      </c>
      <c r="Q3591" s="85">
        <f t="shared" si="9080"/>
        <v>0</v>
      </c>
      <c r="R3591" s="85">
        <v>0</v>
      </c>
      <c r="S3591" s="85">
        <v>0</v>
      </c>
      <c r="T3591" s="85">
        <v>0</v>
      </c>
      <c r="U3591" s="85">
        <f t="shared" si="9363"/>
        <v>0</v>
      </c>
      <c r="V3591" s="85">
        <v>0</v>
      </c>
      <c r="W3591" s="85">
        <v>0</v>
      </c>
      <c r="X3591" s="85">
        <f t="shared" si="9364"/>
        <v>0</v>
      </c>
      <c r="Y3591" s="85">
        <v>0</v>
      </c>
      <c r="Z3591" s="85">
        <v>0</v>
      </c>
      <c r="AA3591" s="85">
        <v>0</v>
      </c>
      <c r="AB3591" s="85">
        <f t="shared" si="9366"/>
        <v>0</v>
      </c>
      <c r="AC3591" s="85">
        <v>0</v>
      </c>
      <c r="AD3591" s="85">
        <v>0</v>
      </c>
      <c r="AE3591" s="85">
        <f t="shared" si="9367"/>
        <v>0</v>
      </c>
      <c r="AF3591" s="85">
        <v>0</v>
      </c>
      <c r="AG3591" s="85">
        <v>0</v>
      </c>
      <c r="AH3591" s="85">
        <v>0</v>
      </c>
      <c r="AI3591" s="85">
        <f t="shared" si="9369"/>
        <v>0</v>
      </c>
      <c r="AJ3591" s="85">
        <v>0</v>
      </c>
      <c r="AK3591" s="85">
        <v>0</v>
      </c>
      <c r="AL3591" s="85">
        <f t="shared" si="9370"/>
        <v>0</v>
      </c>
      <c r="AM3591" s="85">
        <v>0</v>
      </c>
      <c r="AN3591" s="386">
        <f t="shared" si="9379"/>
        <v>0</v>
      </c>
      <c r="AO3591" s="386">
        <f t="shared" si="9380"/>
        <v>0</v>
      </c>
      <c r="AP3591" s="387">
        <f t="shared" si="9381"/>
        <v>0</v>
      </c>
      <c r="AQ3591" s="386">
        <f t="shared" si="9382"/>
        <v>0</v>
      </c>
      <c r="AR3591" s="386">
        <f t="shared" si="9383"/>
        <v>0</v>
      </c>
      <c r="AS3591" s="387">
        <f t="shared" si="9384"/>
        <v>0</v>
      </c>
      <c r="AT3591" s="387">
        <f t="shared" si="9385"/>
        <v>0</v>
      </c>
      <c r="AU3591" s="86" t="s">
        <v>28</v>
      </c>
      <c r="AV3591" s="87"/>
      <c r="AW3591" s="88"/>
      <c r="AX3591" s="88"/>
      <c r="AY3591" s="88"/>
      <c r="AZ3591" s="88"/>
      <c r="BA3591" s="188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  <c r="BT3591" s="11"/>
      <c r="BU3591" s="11"/>
      <c r="BV3591" s="11"/>
      <c r="BW3591" s="11"/>
      <c r="BX3591" s="11"/>
      <c r="BY3591" s="11"/>
      <c r="BZ3591" s="11"/>
      <c r="CA3591" s="11"/>
      <c r="CB3591" s="11"/>
      <c r="CC3591" s="11"/>
      <c r="CD3591" s="11"/>
      <c r="CE3591" s="11"/>
      <c r="CF3591" s="11"/>
      <c r="CG3591" s="11"/>
      <c r="CH3591" s="11"/>
      <c r="CI3591" s="11"/>
      <c r="CJ3591" s="11"/>
      <c r="CK3591" s="11"/>
      <c r="CL3591" s="11"/>
      <c r="CM3591" s="11"/>
      <c r="CN3591" s="11"/>
      <c r="CO3591" s="11"/>
      <c r="CP3591" s="11"/>
      <c r="CQ3591" s="11"/>
      <c r="CR3591" s="11"/>
      <c r="CS3591" s="11"/>
      <c r="CT3591" s="11"/>
      <c r="CU3591" s="11"/>
      <c r="CV3591" s="11"/>
      <c r="CW3591" s="11"/>
      <c r="CX3591" s="11"/>
      <c r="CY3591" s="11"/>
      <c r="CZ3591" s="11"/>
      <c r="DA3591" s="11"/>
      <c r="DB3591" s="11"/>
      <c r="DC3591" s="11"/>
      <c r="DD3591" s="11"/>
      <c r="DE3591" s="11"/>
      <c r="DF3591" s="11"/>
      <c r="DG3591" s="11"/>
      <c r="DH3591" s="11"/>
      <c r="DI3591" s="11"/>
      <c r="DJ3591" s="11"/>
      <c r="DK3591" s="11"/>
      <c r="DL3591" s="11"/>
      <c r="DM3591" s="11"/>
      <c r="DN3591" s="11"/>
      <c r="DO3591" s="11"/>
      <c r="DP3591" s="11"/>
      <c r="DQ3591" s="11"/>
      <c r="DR3591" s="11"/>
      <c r="DS3591" s="11"/>
      <c r="DT3591" s="11"/>
      <c r="DU3591" s="11"/>
      <c r="DV3591" s="11"/>
      <c r="DW3591" s="11"/>
      <c r="DX3591" s="11"/>
      <c r="DY3591" s="11"/>
    </row>
    <row r="3592" spans="1:129" s="69" customFormat="1" hidden="1">
      <c r="A3592" s="11"/>
      <c r="B3592" s="4">
        <v>2017</v>
      </c>
      <c r="C3592" s="82">
        <v>8323</v>
      </c>
      <c r="D3592" s="82">
        <v>4</v>
      </c>
      <c r="E3592" s="2">
        <v>7</v>
      </c>
      <c r="F3592" s="2">
        <v>1</v>
      </c>
      <c r="G3592" s="2">
        <v>5000</v>
      </c>
      <c r="H3592" s="2">
        <v>5100</v>
      </c>
      <c r="I3592" s="2">
        <v>511</v>
      </c>
      <c r="J3592" s="83">
        <v>4</v>
      </c>
      <c r="K3592" s="95" t="s">
        <v>40</v>
      </c>
      <c r="L3592" s="85">
        <v>0</v>
      </c>
      <c r="M3592" s="85">
        <v>0</v>
      </c>
      <c r="N3592" s="85">
        <f t="shared" si="9124"/>
        <v>0</v>
      </c>
      <c r="O3592" s="85">
        <v>0</v>
      </c>
      <c r="P3592" s="85">
        <v>0</v>
      </c>
      <c r="Q3592" s="85">
        <f t="shared" si="9080"/>
        <v>0</v>
      </c>
      <c r="R3592" s="85">
        <v>0</v>
      </c>
      <c r="S3592" s="85">
        <v>0</v>
      </c>
      <c r="T3592" s="85">
        <v>0</v>
      </c>
      <c r="U3592" s="85">
        <f t="shared" si="9363"/>
        <v>0</v>
      </c>
      <c r="V3592" s="85">
        <v>0</v>
      </c>
      <c r="W3592" s="85">
        <v>0</v>
      </c>
      <c r="X3592" s="85">
        <f t="shared" si="9364"/>
        <v>0</v>
      </c>
      <c r="Y3592" s="85">
        <v>0</v>
      </c>
      <c r="Z3592" s="85">
        <v>0</v>
      </c>
      <c r="AA3592" s="85">
        <v>0</v>
      </c>
      <c r="AB3592" s="85">
        <f t="shared" si="9366"/>
        <v>0</v>
      </c>
      <c r="AC3592" s="85">
        <v>0</v>
      </c>
      <c r="AD3592" s="85">
        <v>0</v>
      </c>
      <c r="AE3592" s="85">
        <f t="shared" si="9367"/>
        <v>0</v>
      </c>
      <c r="AF3592" s="85">
        <v>0</v>
      </c>
      <c r="AG3592" s="85">
        <v>0</v>
      </c>
      <c r="AH3592" s="85">
        <v>0</v>
      </c>
      <c r="AI3592" s="85">
        <f t="shared" si="9369"/>
        <v>0</v>
      </c>
      <c r="AJ3592" s="85">
        <v>0</v>
      </c>
      <c r="AK3592" s="85">
        <v>0</v>
      </c>
      <c r="AL3592" s="85">
        <f t="shared" si="9370"/>
        <v>0</v>
      </c>
      <c r="AM3592" s="85">
        <v>0</v>
      </c>
      <c r="AN3592" s="386">
        <f t="shared" si="9379"/>
        <v>0</v>
      </c>
      <c r="AO3592" s="386">
        <f t="shared" si="9380"/>
        <v>0</v>
      </c>
      <c r="AP3592" s="387">
        <f t="shared" si="9381"/>
        <v>0</v>
      </c>
      <c r="AQ3592" s="386">
        <f t="shared" si="9382"/>
        <v>0</v>
      </c>
      <c r="AR3592" s="386">
        <f t="shared" si="9383"/>
        <v>0</v>
      </c>
      <c r="AS3592" s="387">
        <f t="shared" si="9384"/>
        <v>0</v>
      </c>
      <c r="AT3592" s="387">
        <f t="shared" si="9385"/>
        <v>0</v>
      </c>
      <c r="AU3592" s="86" t="s">
        <v>28</v>
      </c>
      <c r="AV3592" s="87"/>
      <c r="AW3592" s="88"/>
      <c r="AX3592" s="88"/>
      <c r="AY3592" s="88"/>
      <c r="AZ3592" s="88"/>
      <c r="BA3592" s="188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  <c r="BT3592" s="11"/>
      <c r="BU3592" s="11"/>
      <c r="BV3592" s="11"/>
      <c r="BW3592" s="11"/>
      <c r="BX3592" s="11"/>
      <c r="BY3592" s="11"/>
      <c r="BZ3592" s="11"/>
      <c r="CA3592" s="11"/>
      <c r="CB3592" s="11"/>
      <c r="CC3592" s="11"/>
      <c r="CD3592" s="11"/>
      <c r="CE3592" s="11"/>
      <c r="CF3592" s="11"/>
      <c r="CG3592" s="11"/>
      <c r="CH3592" s="11"/>
      <c r="CI3592" s="11"/>
      <c r="CJ3592" s="11"/>
      <c r="CK3592" s="11"/>
      <c r="CL3592" s="11"/>
      <c r="CM3592" s="11"/>
      <c r="CN3592" s="11"/>
      <c r="CO3592" s="11"/>
      <c r="CP3592" s="11"/>
      <c r="CQ3592" s="11"/>
      <c r="CR3592" s="11"/>
      <c r="CS3592" s="11"/>
      <c r="CT3592" s="11"/>
      <c r="CU3592" s="11"/>
      <c r="CV3592" s="11"/>
      <c r="CW3592" s="11"/>
      <c r="CX3592" s="11"/>
      <c r="CY3592" s="11"/>
      <c r="CZ3592" s="11"/>
      <c r="DA3592" s="11"/>
      <c r="DB3592" s="11"/>
      <c r="DC3592" s="11"/>
      <c r="DD3592" s="11"/>
      <c r="DE3592" s="11"/>
      <c r="DF3592" s="11"/>
      <c r="DG3592" s="11"/>
      <c r="DH3592" s="11"/>
      <c r="DI3592" s="11"/>
      <c r="DJ3592" s="11"/>
      <c r="DK3592" s="11"/>
      <c r="DL3592" s="11"/>
      <c r="DM3592" s="11"/>
      <c r="DN3592" s="11"/>
      <c r="DO3592" s="11"/>
      <c r="DP3592" s="11"/>
      <c r="DQ3592" s="11"/>
      <c r="DR3592" s="11"/>
      <c r="DS3592" s="11"/>
      <c r="DT3592" s="11"/>
      <c r="DU3592" s="11"/>
      <c r="DV3592" s="11"/>
      <c r="DW3592" s="11"/>
      <c r="DX3592" s="11"/>
      <c r="DY3592" s="11"/>
    </row>
    <row r="3593" spans="1:129" s="69" customFormat="1" hidden="1">
      <c r="A3593" s="11"/>
      <c r="B3593" s="4">
        <v>2017</v>
      </c>
      <c r="C3593" s="82">
        <v>8323</v>
      </c>
      <c r="D3593" s="82">
        <v>4</v>
      </c>
      <c r="E3593" s="2">
        <v>7</v>
      </c>
      <c r="F3593" s="2">
        <v>1</v>
      </c>
      <c r="G3593" s="2">
        <v>5000</v>
      </c>
      <c r="H3593" s="2">
        <v>5100</v>
      </c>
      <c r="I3593" s="2">
        <v>511</v>
      </c>
      <c r="J3593" s="83">
        <v>5</v>
      </c>
      <c r="K3593" s="95" t="s">
        <v>1330</v>
      </c>
      <c r="L3593" s="85">
        <v>0</v>
      </c>
      <c r="M3593" s="85">
        <v>0</v>
      </c>
      <c r="N3593" s="85">
        <f t="shared" si="9124"/>
        <v>0</v>
      </c>
      <c r="O3593" s="85">
        <v>0</v>
      </c>
      <c r="P3593" s="85">
        <v>0</v>
      </c>
      <c r="Q3593" s="85">
        <f t="shared" si="9080"/>
        <v>0</v>
      </c>
      <c r="R3593" s="85">
        <v>0</v>
      </c>
      <c r="S3593" s="85">
        <v>0</v>
      </c>
      <c r="T3593" s="85">
        <v>0</v>
      </c>
      <c r="U3593" s="85">
        <f t="shared" si="9363"/>
        <v>0</v>
      </c>
      <c r="V3593" s="85">
        <v>0</v>
      </c>
      <c r="W3593" s="85">
        <v>0</v>
      </c>
      <c r="X3593" s="85">
        <f t="shared" si="9364"/>
        <v>0</v>
      </c>
      <c r="Y3593" s="85">
        <v>0</v>
      </c>
      <c r="Z3593" s="85">
        <v>0</v>
      </c>
      <c r="AA3593" s="85">
        <v>0</v>
      </c>
      <c r="AB3593" s="85">
        <f t="shared" si="9366"/>
        <v>0</v>
      </c>
      <c r="AC3593" s="85">
        <v>0</v>
      </c>
      <c r="AD3593" s="85">
        <v>0</v>
      </c>
      <c r="AE3593" s="85">
        <f t="shared" si="9367"/>
        <v>0</v>
      </c>
      <c r="AF3593" s="85">
        <v>0</v>
      </c>
      <c r="AG3593" s="85">
        <v>0</v>
      </c>
      <c r="AH3593" s="85">
        <v>0</v>
      </c>
      <c r="AI3593" s="85">
        <f t="shared" si="9369"/>
        <v>0</v>
      </c>
      <c r="AJ3593" s="85">
        <v>0</v>
      </c>
      <c r="AK3593" s="85">
        <v>0</v>
      </c>
      <c r="AL3593" s="85">
        <f t="shared" si="9370"/>
        <v>0</v>
      </c>
      <c r="AM3593" s="85">
        <v>0</v>
      </c>
      <c r="AN3593" s="386">
        <f t="shared" si="9379"/>
        <v>0</v>
      </c>
      <c r="AO3593" s="386">
        <f t="shared" si="9380"/>
        <v>0</v>
      </c>
      <c r="AP3593" s="387">
        <f t="shared" si="9381"/>
        <v>0</v>
      </c>
      <c r="AQ3593" s="386">
        <f t="shared" si="9382"/>
        <v>0</v>
      </c>
      <c r="AR3593" s="386">
        <f t="shared" si="9383"/>
        <v>0</v>
      </c>
      <c r="AS3593" s="387">
        <f t="shared" si="9384"/>
        <v>0</v>
      </c>
      <c r="AT3593" s="387">
        <f t="shared" si="9385"/>
        <v>0</v>
      </c>
      <c r="AU3593" s="86" t="s">
        <v>28</v>
      </c>
      <c r="AV3593" s="87"/>
      <c r="AW3593" s="88"/>
      <c r="AX3593" s="88"/>
      <c r="AY3593" s="88"/>
      <c r="AZ3593" s="88"/>
      <c r="BA3593" s="188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  <c r="BT3593" s="11"/>
      <c r="BU3593" s="11"/>
      <c r="BV3593" s="11"/>
      <c r="BW3593" s="11"/>
      <c r="BX3593" s="11"/>
      <c r="BY3593" s="11"/>
      <c r="BZ3593" s="11"/>
      <c r="CA3593" s="11"/>
      <c r="CB3593" s="11"/>
      <c r="CC3593" s="11"/>
      <c r="CD3593" s="11"/>
      <c r="CE3593" s="11"/>
      <c r="CF3593" s="11"/>
      <c r="CG3593" s="11"/>
      <c r="CH3593" s="11"/>
      <c r="CI3593" s="11"/>
      <c r="CJ3593" s="11"/>
      <c r="CK3593" s="11"/>
      <c r="CL3593" s="11"/>
      <c r="CM3593" s="11"/>
      <c r="CN3593" s="11"/>
      <c r="CO3593" s="11"/>
      <c r="CP3593" s="11"/>
      <c r="CQ3593" s="11"/>
      <c r="CR3593" s="11"/>
      <c r="CS3593" s="11"/>
      <c r="CT3593" s="11"/>
      <c r="CU3593" s="11"/>
      <c r="CV3593" s="11"/>
      <c r="CW3593" s="11"/>
      <c r="CX3593" s="11"/>
      <c r="CY3593" s="11"/>
      <c r="CZ3593" s="11"/>
      <c r="DA3593" s="11"/>
      <c r="DB3593" s="11"/>
      <c r="DC3593" s="11"/>
      <c r="DD3593" s="11"/>
      <c r="DE3593" s="11"/>
      <c r="DF3593" s="11"/>
      <c r="DG3593" s="11"/>
      <c r="DH3593" s="11"/>
      <c r="DI3593" s="11"/>
      <c r="DJ3593" s="11"/>
      <c r="DK3593" s="11"/>
      <c r="DL3593" s="11"/>
      <c r="DM3593" s="11"/>
      <c r="DN3593" s="11"/>
      <c r="DO3593" s="11"/>
      <c r="DP3593" s="11"/>
      <c r="DQ3593" s="11"/>
      <c r="DR3593" s="11"/>
      <c r="DS3593" s="11"/>
      <c r="DT3593" s="11"/>
      <c r="DU3593" s="11"/>
      <c r="DV3593" s="11"/>
      <c r="DW3593" s="11"/>
      <c r="DX3593" s="11"/>
      <c r="DY3593" s="11"/>
    </row>
    <row r="3594" spans="1:129" s="69" customFormat="1" hidden="1">
      <c r="A3594" s="11"/>
      <c r="B3594" s="4">
        <v>2017</v>
      </c>
      <c r="C3594" s="82">
        <v>8323</v>
      </c>
      <c r="D3594" s="82">
        <v>4</v>
      </c>
      <c r="E3594" s="2">
        <v>7</v>
      </c>
      <c r="F3594" s="2">
        <v>1</v>
      </c>
      <c r="G3594" s="2">
        <v>5000</v>
      </c>
      <c r="H3594" s="2">
        <v>5100</v>
      </c>
      <c r="I3594" s="2">
        <v>511</v>
      </c>
      <c r="J3594" s="83">
        <v>6</v>
      </c>
      <c r="K3594" s="95" t="s">
        <v>1331</v>
      </c>
      <c r="L3594" s="85">
        <v>0</v>
      </c>
      <c r="M3594" s="85">
        <v>0</v>
      </c>
      <c r="N3594" s="85">
        <f t="shared" si="9124"/>
        <v>0</v>
      </c>
      <c r="O3594" s="85">
        <v>0</v>
      </c>
      <c r="P3594" s="85">
        <v>0</v>
      </c>
      <c r="Q3594" s="85">
        <f t="shared" si="9080"/>
        <v>0</v>
      </c>
      <c r="R3594" s="85">
        <v>0</v>
      </c>
      <c r="S3594" s="85">
        <v>0</v>
      </c>
      <c r="T3594" s="85">
        <v>0</v>
      </c>
      <c r="U3594" s="85">
        <f t="shared" si="9363"/>
        <v>0</v>
      </c>
      <c r="V3594" s="85">
        <v>0</v>
      </c>
      <c r="W3594" s="85">
        <v>0</v>
      </c>
      <c r="X3594" s="85">
        <f t="shared" si="9364"/>
        <v>0</v>
      </c>
      <c r="Y3594" s="85">
        <v>0</v>
      </c>
      <c r="Z3594" s="85">
        <v>0</v>
      </c>
      <c r="AA3594" s="85">
        <v>0</v>
      </c>
      <c r="AB3594" s="85">
        <f t="shared" si="9366"/>
        <v>0</v>
      </c>
      <c r="AC3594" s="85">
        <v>0</v>
      </c>
      <c r="AD3594" s="85">
        <v>0</v>
      </c>
      <c r="AE3594" s="85">
        <f t="shared" si="9367"/>
        <v>0</v>
      </c>
      <c r="AF3594" s="85">
        <v>0</v>
      </c>
      <c r="AG3594" s="85">
        <v>0</v>
      </c>
      <c r="AH3594" s="85">
        <v>0</v>
      </c>
      <c r="AI3594" s="85">
        <f t="shared" si="9369"/>
        <v>0</v>
      </c>
      <c r="AJ3594" s="85">
        <v>0</v>
      </c>
      <c r="AK3594" s="85">
        <v>0</v>
      </c>
      <c r="AL3594" s="85">
        <f t="shared" si="9370"/>
        <v>0</v>
      </c>
      <c r="AM3594" s="85">
        <v>0</v>
      </c>
      <c r="AN3594" s="386">
        <f t="shared" si="9379"/>
        <v>0</v>
      </c>
      <c r="AO3594" s="386">
        <f t="shared" si="9380"/>
        <v>0</v>
      </c>
      <c r="AP3594" s="387">
        <f t="shared" si="9381"/>
        <v>0</v>
      </c>
      <c r="AQ3594" s="386">
        <f t="shared" si="9382"/>
        <v>0</v>
      </c>
      <c r="AR3594" s="386">
        <f t="shared" si="9383"/>
        <v>0</v>
      </c>
      <c r="AS3594" s="387">
        <f t="shared" si="9384"/>
        <v>0</v>
      </c>
      <c r="AT3594" s="387">
        <f t="shared" si="9385"/>
        <v>0</v>
      </c>
      <c r="AU3594" s="86" t="s">
        <v>28</v>
      </c>
      <c r="AV3594" s="87"/>
      <c r="AW3594" s="88"/>
      <c r="AX3594" s="88"/>
      <c r="AY3594" s="88"/>
      <c r="AZ3594" s="88"/>
      <c r="BA3594" s="188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  <c r="BT3594" s="11"/>
      <c r="BU3594" s="11"/>
      <c r="BV3594" s="11"/>
      <c r="BW3594" s="11"/>
      <c r="BX3594" s="11"/>
      <c r="BY3594" s="11"/>
      <c r="BZ3594" s="11"/>
      <c r="CA3594" s="11"/>
      <c r="CB3594" s="11"/>
      <c r="CC3594" s="11"/>
      <c r="CD3594" s="11"/>
      <c r="CE3594" s="11"/>
      <c r="CF3594" s="11"/>
      <c r="CG3594" s="11"/>
      <c r="CH3594" s="11"/>
      <c r="CI3594" s="11"/>
      <c r="CJ3594" s="11"/>
      <c r="CK3594" s="11"/>
      <c r="CL3594" s="11"/>
      <c r="CM3594" s="11"/>
      <c r="CN3594" s="11"/>
      <c r="CO3594" s="11"/>
      <c r="CP3594" s="11"/>
      <c r="CQ3594" s="11"/>
      <c r="CR3594" s="11"/>
      <c r="CS3594" s="11"/>
      <c r="CT3594" s="11"/>
      <c r="CU3594" s="11"/>
      <c r="CV3594" s="11"/>
      <c r="CW3594" s="11"/>
      <c r="CX3594" s="11"/>
      <c r="CY3594" s="11"/>
      <c r="CZ3594" s="11"/>
      <c r="DA3594" s="11"/>
      <c r="DB3594" s="11"/>
      <c r="DC3594" s="11"/>
      <c r="DD3594" s="11"/>
      <c r="DE3594" s="11"/>
      <c r="DF3594" s="11"/>
      <c r="DG3594" s="11"/>
      <c r="DH3594" s="11"/>
      <c r="DI3594" s="11"/>
      <c r="DJ3594" s="11"/>
      <c r="DK3594" s="11"/>
      <c r="DL3594" s="11"/>
      <c r="DM3594" s="11"/>
      <c r="DN3594" s="11"/>
      <c r="DO3594" s="11"/>
      <c r="DP3594" s="11"/>
      <c r="DQ3594" s="11"/>
      <c r="DR3594" s="11"/>
      <c r="DS3594" s="11"/>
      <c r="DT3594" s="11"/>
      <c r="DU3594" s="11"/>
      <c r="DV3594" s="11"/>
      <c r="DW3594" s="11"/>
      <c r="DX3594" s="11"/>
      <c r="DY3594" s="11"/>
    </row>
    <row r="3595" spans="1:129" s="69" customFormat="1" hidden="1">
      <c r="A3595" s="11"/>
      <c r="B3595" s="4">
        <v>2017</v>
      </c>
      <c r="C3595" s="82">
        <v>8323</v>
      </c>
      <c r="D3595" s="82">
        <v>4</v>
      </c>
      <c r="E3595" s="2">
        <v>7</v>
      </c>
      <c r="F3595" s="2">
        <v>1</v>
      </c>
      <c r="G3595" s="2">
        <v>5000</v>
      </c>
      <c r="H3595" s="2">
        <v>5100</v>
      </c>
      <c r="I3595" s="2">
        <v>511</v>
      </c>
      <c r="J3595" s="83">
        <v>7</v>
      </c>
      <c r="K3595" s="95" t="s">
        <v>365</v>
      </c>
      <c r="L3595" s="85">
        <v>0</v>
      </c>
      <c r="M3595" s="85">
        <v>0</v>
      </c>
      <c r="N3595" s="85">
        <f t="shared" si="9124"/>
        <v>0</v>
      </c>
      <c r="O3595" s="85">
        <v>0</v>
      </c>
      <c r="P3595" s="85">
        <v>0</v>
      </c>
      <c r="Q3595" s="85">
        <f t="shared" si="9080"/>
        <v>0</v>
      </c>
      <c r="R3595" s="85">
        <v>0</v>
      </c>
      <c r="S3595" s="85">
        <v>0</v>
      </c>
      <c r="T3595" s="85">
        <v>0</v>
      </c>
      <c r="U3595" s="85">
        <f t="shared" si="9363"/>
        <v>0</v>
      </c>
      <c r="V3595" s="85">
        <v>0</v>
      </c>
      <c r="W3595" s="85">
        <v>0</v>
      </c>
      <c r="X3595" s="85">
        <f t="shared" si="9364"/>
        <v>0</v>
      </c>
      <c r="Y3595" s="85">
        <v>0</v>
      </c>
      <c r="Z3595" s="85">
        <v>0</v>
      </c>
      <c r="AA3595" s="85">
        <v>0</v>
      </c>
      <c r="AB3595" s="85">
        <f t="shared" si="9366"/>
        <v>0</v>
      </c>
      <c r="AC3595" s="85">
        <v>0</v>
      </c>
      <c r="AD3595" s="85">
        <v>0</v>
      </c>
      <c r="AE3595" s="85">
        <f t="shared" si="9367"/>
        <v>0</v>
      </c>
      <c r="AF3595" s="85">
        <v>0</v>
      </c>
      <c r="AG3595" s="85">
        <v>0</v>
      </c>
      <c r="AH3595" s="85">
        <v>0</v>
      </c>
      <c r="AI3595" s="85">
        <f t="shared" si="9369"/>
        <v>0</v>
      </c>
      <c r="AJ3595" s="85">
        <v>0</v>
      </c>
      <c r="AK3595" s="85">
        <v>0</v>
      </c>
      <c r="AL3595" s="85">
        <f t="shared" si="9370"/>
        <v>0</v>
      </c>
      <c r="AM3595" s="85">
        <v>0</v>
      </c>
      <c r="AN3595" s="386">
        <f t="shared" si="9379"/>
        <v>0</v>
      </c>
      <c r="AO3595" s="386">
        <f t="shared" si="9380"/>
        <v>0</v>
      </c>
      <c r="AP3595" s="387">
        <f t="shared" si="9381"/>
        <v>0</v>
      </c>
      <c r="AQ3595" s="386">
        <f t="shared" si="9382"/>
        <v>0</v>
      </c>
      <c r="AR3595" s="386">
        <f t="shared" si="9383"/>
        <v>0</v>
      </c>
      <c r="AS3595" s="387">
        <f t="shared" si="9384"/>
        <v>0</v>
      </c>
      <c r="AT3595" s="387">
        <f t="shared" si="9385"/>
        <v>0</v>
      </c>
      <c r="AU3595" s="86" t="s">
        <v>28</v>
      </c>
      <c r="AV3595" s="87"/>
      <c r="AW3595" s="88"/>
      <c r="AX3595" s="88"/>
      <c r="AY3595" s="88"/>
      <c r="AZ3595" s="88"/>
      <c r="BA3595" s="188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  <c r="BT3595" s="11"/>
      <c r="BU3595" s="11"/>
      <c r="BV3595" s="11"/>
      <c r="BW3595" s="11"/>
      <c r="BX3595" s="11"/>
      <c r="BY3595" s="11"/>
      <c r="BZ3595" s="11"/>
      <c r="CA3595" s="11"/>
      <c r="CB3595" s="11"/>
      <c r="CC3595" s="11"/>
      <c r="CD3595" s="11"/>
      <c r="CE3595" s="11"/>
      <c r="CF3595" s="11"/>
      <c r="CG3595" s="11"/>
      <c r="CH3595" s="11"/>
      <c r="CI3595" s="11"/>
      <c r="CJ3595" s="11"/>
      <c r="CK3595" s="11"/>
      <c r="CL3595" s="11"/>
      <c r="CM3595" s="11"/>
      <c r="CN3595" s="11"/>
      <c r="CO3595" s="11"/>
      <c r="CP3595" s="11"/>
      <c r="CQ3595" s="11"/>
      <c r="CR3595" s="11"/>
      <c r="CS3595" s="11"/>
      <c r="CT3595" s="11"/>
      <c r="CU3595" s="11"/>
      <c r="CV3595" s="11"/>
      <c r="CW3595" s="11"/>
      <c r="CX3595" s="11"/>
      <c r="CY3595" s="11"/>
      <c r="CZ3595" s="11"/>
      <c r="DA3595" s="11"/>
      <c r="DB3595" s="11"/>
      <c r="DC3595" s="11"/>
      <c r="DD3595" s="11"/>
      <c r="DE3595" s="11"/>
      <c r="DF3595" s="11"/>
      <c r="DG3595" s="11"/>
      <c r="DH3595" s="11"/>
      <c r="DI3595" s="11"/>
      <c r="DJ3595" s="11"/>
      <c r="DK3595" s="11"/>
      <c r="DL3595" s="11"/>
      <c r="DM3595" s="11"/>
      <c r="DN3595" s="11"/>
      <c r="DO3595" s="11"/>
      <c r="DP3595" s="11"/>
      <c r="DQ3595" s="11"/>
      <c r="DR3595" s="11"/>
      <c r="DS3595" s="11"/>
      <c r="DT3595" s="11"/>
      <c r="DU3595" s="11"/>
      <c r="DV3595" s="11"/>
      <c r="DW3595" s="11"/>
      <c r="DX3595" s="11"/>
      <c r="DY3595" s="11"/>
    </row>
    <row r="3596" spans="1:129" s="69" customFormat="1" hidden="1">
      <c r="A3596" s="11"/>
      <c r="B3596" s="4">
        <v>2017</v>
      </c>
      <c r="C3596" s="82">
        <v>8323</v>
      </c>
      <c r="D3596" s="82">
        <v>4</v>
      </c>
      <c r="E3596" s="2">
        <v>7</v>
      </c>
      <c r="F3596" s="2">
        <v>1</v>
      </c>
      <c r="G3596" s="2">
        <v>5000</v>
      </c>
      <c r="H3596" s="2">
        <v>5100</v>
      </c>
      <c r="I3596" s="2">
        <v>511</v>
      </c>
      <c r="J3596" s="83">
        <v>8</v>
      </c>
      <c r="K3596" s="95" t="s">
        <v>114</v>
      </c>
      <c r="L3596" s="85">
        <v>0</v>
      </c>
      <c r="M3596" s="85">
        <v>0</v>
      </c>
      <c r="N3596" s="85">
        <f t="shared" si="9124"/>
        <v>0</v>
      </c>
      <c r="O3596" s="85">
        <v>0</v>
      </c>
      <c r="P3596" s="85">
        <v>0</v>
      </c>
      <c r="Q3596" s="85">
        <f t="shared" si="9080"/>
        <v>0</v>
      </c>
      <c r="R3596" s="85">
        <v>0</v>
      </c>
      <c r="S3596" s="85">
        <v>0</v>
      </c>
      <c r="T3596" s="85">
        <v>0</v>
      </c>
      <c r="U3596" s="85">
        <f t="shared" si="9363"/>
        <v>0</v>
      </c>
      <c r="V3596" s="85">
        <v>0</v>
      </c>
      <c r="W3596" s="85">
        <v>0</v>
      </c>
      <c r="X3596" s="85">
        <f t="shared" si="9364"/>
        <v>0</v>
      </c>
      <c r="Y3596" s="85">
        <v>0</v>
      </c>
      <c r="Z3596" s="85">
        <v>0</v>
      </c>
      <c r="AA3596" s="85">
        <v>0</v>
      </c>
      <c r="AB3596" s="85">
        <f t="shared" si="9366"/>
        <v>0</v>
      </c>
      <c r="AC3596" s="85">
        <v>0</v>
      </c>
      <c r="AD3596" s="85">
        <v>0</v>
      </c>
      <c r="AE3596" s="85">
        <f t="shared" si="9367"/>
        <v>0</v>
      </c>
      <c r="AF3596" s="85">
        <v>0</v>
      </c>
      <c r="AG3596" s="85">
        <v>0</v>
      </c>
      <c r="AH3596" s="85">
        <v>0</v>
      </c>
      <c r="AI3596" s="85">
        <f t="shared" si="9369"/>
        <v>0</v>
      </c>
      <c r="AJ3596" s="85">
        <v>0</v>
      </c>
      <c r="AK3596" s="85">
        <v>0</v>
      </c>
      <c r="AL3596" s="85">
        <f t="shared" si="9370"/>
        <v>0</v>
      </c>
      <c r="AM3596" s="85">
        <v>0</v>
      </c>
      <c r="AN3596" s="386">
        <f t="shared" si="9379"/>
        <v>0</v>
      </c>
      <c r="AO3596" s="386">
        <f t="shared" si="9380"/>
        <v>0</v>
      </c>
      <c r="AP3596" s="387">
        <f t="shared" si="9381"/>
        <v>0</v>
      </c>
      <c r="AQ3596" s="386">
        <f t="shared" si="9382"/>
        <v>0</v>
      </c>
      <c r="AR3596" s="386">
        <f t="shared" si="9383"/>
        <v>0</v>
      </c>
      <c r="AS3596" s="387">
        <f t="shared" si="9384"/>
        <v>0</v>
      </c>
      <c r="AT3596" s="387">
        <f t="shared" si="9385"/>
        <v>0</v>
      </c>
      <c r="AU3596" s="86" t="s">
        <v>28</v>
      </c>
      <c r="AV3596" s="87"/>
      <c r="AW3596" s="88"/>
      <c r="AX3596" s="88"/>
      <c r="AY3596" s="88"/>
      <c r="AZ3596" s="88"/>
      <c r="BA3596" s="188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  <c r="BT3596" s="11"/>
      <c r="BU3596" s="11"/>
      <c r="BV3596" s="11"/>
      <c r="BW3596" s="11"/>
      <c r="BX3596" s="11"/>
      <c r="BY3596" s="11"/>
      <c r="BZ3596" s="11"/>
      <c r="CA3596" s="11"/>
      <c r="CB3596" s="11"/>
      <c r="CC3596" s="11"/>
      <c r="CD3596" s="11"/>
      <c r="CE3596" s="11"/>
      <c r="CF3596" s="11"/>
      <c r="CG3596" s="11"/>
      <c r="CH3596" s="11"/>
      <c r="CI3596" s="11"/>
      <c r="CJ3596" s="11"/>
      <c r="CK3596" s="11"/>
      <c r="CL3596" s="11"/>
      <c r="CM3596" s="11"/>
      <c r="CN3596" s="11"/>
      <c r="CO3596" s="11"/>
      <c r="CP3596" s="11"/>
      <c r="CQ3596" s="11"/>
      <c r="CR3596" s="11"/>
      <c r="CS3596" s="11"/>
      <c r="CT3596" s="11"/>
      <c r="CU3596" s="11"/>
      <c r="CV3596" s="11"/>
      <c r="CW3596" s="11"/>
      <c r="CX3596" s="11"/>
      <c r="CY3596" s="11"/>
      <c r="CZ3596" s="11"/>
      <c r="DA3596" s="11"/>
      <c r="DB3596" s="11"/>
      <c r="DC3596" s="11"/>
      <c r="DD3596" s="11"/>
      <c r="DE3596" s="11"/>
      <c r="DF3596" s="11"/>
      <c r="DG3596" s="11"/>
      <c r="DH3596" s="11"/>
      <c r="DI3596" s="11"/>
      <c r="DJ3596" s="11"/>
      <c r="DK3596" s="11"/>
      <c r="DL3596" s="11"/>
      <c r="DM3596" s="11"/>
      <c r="DN3596" s="11"/>
      <c r="DO3596" s="11"/>
      <c r="DP3596" s="11"/>
      <c r="DQ3596" s="11"/>
      <c r="DR3596" s="11"/>
      <c r="DS3596" s="11"/>
      <c r="DT3596" s="11"/>
      <c r="DU3596" s="11"/>
      <c r="DV3596" s="11"/>
      <c r="DW3596" s="11"/>
      <c r="DX3596" s="11"/>
      <c r="DY3596" s="11"/>
    </row>
    <row r="3597" spans="1:129" s="94" customFormat="1" hidden="1">
      <c r="A3597" s="11"/>
      <c r="B3597" s="76">
        <v>2017</v>
      </c>
      <c r="C3597" s="77">
        <v>8323</v>
      </c>
      <c r="D3597" s="77">
        <v>4</v>
      </c>
      <c r="E3597" s="76">
        <v>7</v>
      </c>
      <c r="F3597" s="76">
        <v>1</v>
      </c>
      <c r="G3597" s="76">
        <v>5000</v>
      </c>
      <c r="H3597" s="76">
        <v>5100</v>
      </c>
      <c r="I3597" s="76">
        <v>512</v>
      </c>
      <c r="J3597" s="76"/>
      <c r="K3597" s="78" t="s">
        <v>1332</v>
      </c>
      <c r="L3597" s="79">
        <f>L3598</f>
        <v>0</v>
      </c>
      <c r="M3597" s="79">
        <f>M3598</f>
        <v>0</v>
      </c>
      <c r="N3597" s="79">
        <f t="shared" si="9124"/>
        <v>0</v>
      </c>
      <c r="O3597" s="79">
        <f>O3598</f>
        <v>0</v>
      </c>
      <c r="P3597" s="79">
        <f>P3598</f>
        <v>0</v>
      </c>
      <c r="Q3597" s="79">
        <f t="shared" si="9080"/>
        <v>0</v>
      </c>
      <c r="R3597" s="79">
        <f t="shared" si="9081"/>
        <v>0</v>
      </c>
      <c r="S3597" s="79">
        <f>S3598</f>
        <v>0</v>
      </c>
      <c r="T3597" s="79">
        <f>T3598</f>
        <v>0</v>
      </c>
      <c r="U3597" s="79">
        <f t="shared" si="9363"/>
        <v>0</v>
      </c>
      <c r="V3597" s="79">
        <f>V3598</f>
        <v>0</v>
      </c>
      <c r="W3597" s="79">
        <f>W3598</f>
        <v>0</v>
      </c>
      <c r="X3597" s="79">
        <f t="shared" si="9364"/>
        <v>0</v>
      </c>
      <c r="Y3597" s="79">
        <f t="shared" ref="Y3597" si="9386">U3597+X3597</f>
        <v>0</v>
      </c>
      <c r="Z3597" s="79">
        <f>Z3598</f>
        <v>0</v>
      </c>
      <c r="AA3597" s="79">
        <f>AA3598</f>
        <v>0</v>
      </c>
      <c r="AB3597" s="79">
        <f t="shared" si="9366"/>
        <v>0</v>
      </c>
      <c r="AC3597" s="79">
        <f>AC3598</f>
        <v>0</v>
      </c>
      <c r="AD3597" s="79">
        <f>AD3598</f>
        <v>0</v>
      </c>
      <c r="AE3597" s="79">
        <f t="shared" si="9367"/>
        <v>0</v>
      </c>
      <c r="AF3597" s="79">
        <f t="shared" ref="AF3597" si="9387">AB3597+AE3597</f>
        <v>0</v>
      </c>
      <c r="AG3597" s="79">
        <f>AG3598</f>
        <v>0</v>
      </c>
      <c r="AH3597" s="79">
        <f>AH3598</f>
        <v>0</v>
      </c>
      <c r="AI3597" s="79">
        <f t="shared" si="9369"/>
        <v>0</v>
      </c>
      <c r="AJ3597" s="79">
        <f>AJ3598</f>
        <v>0</v>
      </c>
      <c r="AK3597" s="79">
        <f>AK3598</f>
        <v>0</v>
      </c>
      <c r="AL3597" s="79">
        <f t="shared" si="9370"/>
        <v>0</v>
      </c>
      <c r="AM3597" s="79">
        <f t="shared" ref="AM3597" si="9388">AI3597+AL3597</f>
        <v>0</v>
      </c>
      <c r="AN3597" s="79">
        <f>AN3598</f>
        <v>0</v>
      </c>
      <c r="AO3597" s="79">
        <f>AO3598</f>
        <v>0</v>
      </c>
      <c r="AP3597" s="79">
        <f t="shared" si="9372"/>
        <v>0</v>
      </c>
      <c r="AQ3597" s="79">
        <f>AQ3598</f>
        <v>0</v>
      </c>
      <c r="AR3597" s="79">
        <f>AR3598</f>
        <v>0</v>
      </c>
      <c r="AS3597" s="79">
        <f t="shared" si="9373"/>
        <v>0</v>
      </c>
      <c r="AT3597" s="79">
        <f t="shared" ref="AT3597:AT3598" si="9389">AP3597+AS3597</f>
        <v>0</v>
      </c>
      <c r="AU3597" s="117"/>
      <c r="AV3597" s="187"/>
      <c r="AW3597" s="93"/>
      <c r="AX3597" s="93"/>
      <c r="AY3597" s="93"/>
      <c r="AZ3597" s="93"/>
      <c r="BA3597" s="8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  <c r="BT3597" s="11"/>
      <c r="BU3597" s="11"/>
      <c r="BV3597" s="11"/>
      <c r="BW3597" s="11"/>
      <c r="BX3597" s="11"/>
      <c r="BY3597" s="11"/>
      <c r="BZ3597" s="11"/>
      <c r="CA3597" s="11"/>
      <c r="CB3597" s="11"/>
      <c r="CC3597" s="11"/>
      <c r="CD3597" s="11"/>
      <c r="CE3597" s="11"/>
      <c r="CF3597" s="11"/>
      <c r="CG3597" s="11"/>
      <c r="CH3597" s="11"/>
      <c r="CI3597" s="11"/>
      <c r="CJ3597" s="11"/>
      <c r="CK3597" s="11"/>
      <c r="CL3597" s="11"/>
      <c r="CM3597" s="11"/>
      <c r="CN3597" s="11"/>
      <c r="CO3597" s="11"/>
      <c r="CP3597" s="11"/>
      <c r="CQ3597" s="11"/>
      <c r="CR3597" s="11"/>
      <c r="CS3597" s="11"/>
      <c r="CT3597" s="11"/>
      <c r="CU3597" s="11"/>
      <c r="CV3597" s="11"/>
      <c r="CW3597" s="11"/>
      <c r="CX3597" s="11"/>
      <c r="CY3597" s="11"/>
      <c r="CZ3597" s="11"/>
      <c r="DA3597" s="11"/>
      <c r="DB3597" s="11"/>
      <c r="DC3597" s="11"/>
      <c r="DD3597" s="11"/>
      <c r="DE3597" s="11"/>
      <c r="DF3597" s="11"/>
      <c r="DG3597" s="11"/>
      <c r="DH3597" s="11"/>
      <c r="DI3597" s="11"/>
      <c r="DJ3597" s="11"/>
      <c r="DK3597" s="11"/>
      <c r="DL3597" s="11"/>
      <c r="DM3597" s="11"/>
      <c r="DN3597" s="11"/>
      <c r="DO3597" s="11"/>
      <c r="DP3597" s="11"/>
      <c r="DQ3597" s="11"/>
      <c r="DR3597" s="11"/>
      <c r="DS3597" s="11"/>
      <c r="DT3597" s="11"/>
      <c r="DU3597" s="11"/>
      <c r="DV3597" s="11"/>
      <c r="DW3597" s="11"/>
      <c r="DX3597" s="11"/>
      <c r="DY3597" s="11"/>
    </row>
    <row r="3598" spans="1:129" s="69" customFormat="1" hidden="1">
      <c r="A3598" s="11"/>
      <c r="B3598" s="4">
        <v>2017</v>
      </c>
      <c r="C3598" s="82">
        <v>8323</v>
      </c>
      <c r="D3598" s="82">
        <v>4</v>
      </c>
      <c r="E3598" s="2">
        <v>7</v>
      </c>
      <c r="F3598" s="2">
        <v>1</v>
      </c>
      <c r="G3598" s="2">
        <v>5000</v>
      </c>
      <c r="H3598" s="2">
        <v>5100</v>
      </c>
      <c r="I3598" s="2">
        <v>512</v>
      </c>
      <c r="J3598" s="83">
        <v>1</v>
      </c>
      <c r="K3598" s="194" t="s">
        <v>117</v>
      </c>
      <c r="L3598" s="85">
        <v>0</v>
      </c>
      <c r="M3598" s="85">
        <v>0</v>
      </c>
      <c r="N3598" s="85">
        <f>L3598+M3598</f>
        <v>0</v>
      </c>
      <c r="O3598" s="85">
        <v>0</v>
      </c>
      <c r="P3598" s="85">
        <v>0</v>
      </c>
      <c r="Q3598" s="85">
        <f>O3598+P3598</f>
        <v>0</v>
      </c>
      <c r="R3598" s="85">
        <v>0</v>
      </c>
      <c r="S3598" s="85">
        <v>0</v>
      </c>
      <c r="T3598" s="85">
        <v>0</v>
      </c>
      <c r="U3598" s="85">
        <f>S3598+T3598</f>
        <v>0</v>
      </c>
      <c r="V3598" s="85">
        <v>0</v>
      </c>
      <c r="W3598" s="85">
        <v>0</v>
      </c>
      <c r="X3598" s="85">
        <f>V3598+W3598</f>
        <v>0</v>
      </c>
      <c r="Y3598" s="85">
        <v>0</v>
      </c>
      <c r="Z3598" s="85">
        <v>0</v>
      </c>
      <c r="AA3598" s="85">
        <v>0</v>
      </c>
      <c r="AB3598" s="85">
        <f>Z3598+AA3598</f>
        <v>0</v>
      </c>
      <c r="AC3598" s="85">
        <v>0</v>
      </c>
      <c r="AD3598" s="85">
        <v>0</v>
      </c>
      <c r="AE3598" s="85">
        <f>AC3598+AD3598</f>
        <v>0</v>
      </c>
      <c r="AF3598" s="85">
        <v>0</v>
      </c>
      <c r="AG3598" s="85">
        <v>0</v>
      </c>
      <c r="AH3598" s="85">
        <v>0</v>
      </c>
      <c r="AI3598" s="85">
        <f>AG3598+AH3598</f>
        <v>0</v>
      </c>
      <c r="AJ3598" s="85">
        <v>0</v>
      </c>
      <c r="AK3598" s="85">
        <v>0</v>
      </c>
      <c r="AL3598" s="85">
        <f>AJ3598+AK3598</f>
        <v>0</v>
      </c>
      <c r="AM3598" s="85">
        <v>0</v>
      </c>
      <c r="AN3598" s="386">
        <f t="shared" ref="AN3598" si="9390">L3598-S3598-Z3598-AG3598</f>
        <v>0</v>
      </c>
      <c r="AO3598" s="386">
        <f t="shared" ref="AO3598" si="9391">M3598-T3598-AA3598-AH3598</f>
        <v>0</v>
      </c>
      <c r="AP3598" s="387">
        <f t="shared" si="9372"/>
        <v>0</v>
      </c>
      <c r="AQ3598" s="386">
        <f t="shared" ref="AQ3598" si="9392">O3598-V3598-AC3598-AJ3598</f>
        <v>0</v>
      </c>
      <c r="AR3598" s="386">
        <f t="shared" ref="AR3598" si="9393">P3598-W3598-AD3598-AK3598</f>
        <v>0</v>
      </c>
      <c r="AS3598" s="387">
        <f t="shared" si="9373"/>
        <v>0</v>
      </c>
      <c r="AT3598" s="387">
        <f t="shared" si="9389"/>
        <v>0</v>
      </c>
      <c r="AU3598" s="86" t="s">
        <v>28</v>
      </c>
      <c r="AV3598" s="87"/>
      <c r="AW3598" s="88"/>
      <c r="AX3598" s="88"/>
      <c r="AY3598" s="88"/>
      <c r="AZ3598" s="88"/>
      <c r="BA3598" s="377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  <c r="BT3598" s="11"/>
      <c r="BU3598" s="11"/>
      <c r="BV3598" s="11"/>
      <c r="BW3598" s="11"/>
      <c r="BX3598" s="11"/>
      <c r="BY3598" s="11"/>
      <c r="BZ3598" s="11"/>
      <c r="CA3598" s="11"/>
      <c r="CB3598" s="11"/>
      <c r="CC3598" s="11"/>
      <c r="CD3598" s="11"/>
      <c r="CE3598" s="11"/>
      <c r="CF3598" s="11"/>
      <c r="CG3598" s="11"/>
      <c r="CH3598" s="11"/>
      <c r="CI3598" s="11"/>
      <c r="CJ3598" s="11"/>
      <c r="CK3598" s="11"/>
      <c r="CL3598" s="11"/>
      <c r="CM3598" s="11"/>
      <c r="CN3598" s="11"/>
      <c r="CO3598" s="11"/>
      <c r="CP3598" s="11"/>
      <c r="CQ3598" s="11"/>
      <c r="CR3598" s="11"/>
      <c r="CS3598" s="11"/>
      <c r="CT3598" s="11"/>
      <c r="CU3598" s="11"/>
      <c r="CV3598" s="11"/>
      <c r="CW3598" s="11"/>
      <c r="CX3598" s="11"/>
      <c r="CY3598" s="11"/>
      <c r="CZ3598" s="11"/>
      <c r="DA3598" s="11"/>
      <c r="DB3598" s="11"/>
      <c r="DC3598" s="11"/>
      <c r="DD3598" s="11"/>
      <c r="DE3598" s="11"/>
      <c r="DF3598" s="11"/>
      <c r="DG3598" s="11"/>
      <c r="DH3598" s="11"/>
      <c r="DI3598" s="11"/>
      <c r="DJ3598" s="11"/>
      <c r="DK3598" s="11"/>
      <c r="DL3598" s="11"/>
      <c r="DM3598" s="11"/>
      <c r="DN3598" s="11"/>
      <c r="DO3598" s="11"/>
      <c r="DP3598" s="11"/>
      <c r="DQ3598" s="11"/>
      <c r="DR3598" s="11"/>
      <c r="DS3598" s="11"/>
      <c r="DT3598" s="11"/>
      <c r="DU3598" s="11"/>
      <c r="DV3598" s="11"/>
      <c r="DW3598" s="11"/>
      <c r="DX3598" s="11"/>
      <c r="DY3598" s="11"/>
    </row>
    <row r="3599" spans="1:129" s="101" customFormat="1">
      <c r="A3599" s="11"/>
      <c r="B3599" s="76">
        <v>2017</v>
      </c>
      <c r="C3599" s="77">
        <v>8323</v>
      </c>
      <c r="D3599" s="77">
        <v>4</v>
      </c>
      <c r="E3599" s="76">
        <v>7</v>
      </c>
      <c r="F3599" s="76">
        <v>1</v>
      </c>
      <c r="G3599" s="76">
        <v>5000</v>
      </c>
      <c r="H3599" s="76">
        <v>5100</v>
      </c>
      <c r="I3599" s="76">
        <v>515</v>
      </c>
      <c r="J3599" s="76"/>
      <c r="K3599" s="78" t="s">
        <v>43</v>
      </c>
      <c r="L3599" s="79">
        <f>SUM(L3600:L3623)</f>
        <v>6524161.8200000003</v>
      </c>
      <c r="M3599" s="79">
        <f>SUM(M3600:M3623)</f>
        <v>0</v>
      </c>
      <c r="N3599" s="79">
        <f t="shared" si="9124"/>
        <v>6524161.8200000003</v>
      </c>
      <c r="O3599" s="79">
        <f>SUM(O3600:O3623)</f>
        <v>0</v>
      </c>
      <c r="P3599" s="79">
        <f>SUM(P3600:P3623)</f>
        <v>0</v>
      </c>
      <c r="Q3599" s="79">
        <f t="shared" si="9080"/>
        <v>0</v>
      </c>
      <c r="R3599" s="79">
        <f t="shared" si="9081"/>
        <v>6524161.8200000003</v>
      </c>
      <c r="S3599" s="79">
        <f>SUM(S3600:S3623)</f>
        <v>0</v>
      </c>
      <c r="T3599" s="79">
        <f>SUM(T3600:T3623)</f>
        <v>0</v>
      </c>
      <c r="U3599" s="79">
        <f t="shared" ref="U3599:U3657" si="9394">S3599+T3599</f>
        <v>0</v>
      </c>
      <c r="V3599" s="79">
        <f>SUM(V3600:V3623)</f>
        <v>0</v>
      </c>
      <c r="W3599" s="79">
        <f>SUM(W3600:W3623)</f>
        <v>0</v>
      </c>
      <c r="X3599" s="79">
        <f t="shared" ref="X3599:X3657" si="9395">V3599+W3599</f>
        <v>0</v>
      </c>
      <c r="Y3599" s="79">
        <f t="shared" ref="Y3599" si="9396">U3599+X3599</f>
        <v>0</v>
      </c>
      <c r="Z3599" s="79">
        <f>SUM(Z3600:Z3623)</f>
        <v>0</v>
      </c>
      <c r="AA3599" s="79">
        <f>SUM(AA3600:AA3623)</f>
        <v>0</v>
      </c>
      <c r="AB3599" s="79">
        <f t="shared" ref="AB3599:AB3657" si="9397">Z3599+AA3599</f>
        <v>0</v>
      </c>
      <c r="AC3599" s="79">
        <f>SUM(AC3600:AC3623)</f>
        <v>0</v>
      </c>
      <c r="AD3599" s="79">
        <f>SUM(AD3600:AD3623)</f>
        <v>0</v>
      </c>
      <c r="AE3599" s="79">
        <f t="shared" ref="AE3599:AE3657" si="9398">AC3599+AD3599</f>
        <v>0</v>
      </c>
      <c r="AF3599" s="79">
        <f t="shared" ref="AF3599" si="9399">AB3599+AE3599</f>
        <v>0</v>
      </c>
      <c r="AG3599" s="79">
        <f>SUM(AG3600:AG3623)</f>
        <v>0</v>
      </c>
      <c r="AH3599" s="79">
        <f>SUM(AH3600:AH3623)</f>
        <v>0</v>
      </c>
      <c r="AI3599" s="79">
        <f t="shared" ref="AI3599:AI3657" si="9400">AG3599+AH3599</f>
        <v>0</v>
      </c>
      <c r="AJ3599" s="79">
        <f>SUM(AJ3600:AJ3623)</f>
        <v>0</v>
      </c>
      <c r="AK3599" s="79">
        <f>SUM(AK3600:AK3623)</f>
        <v>0</v>
      </c>
      <c r="AL3599" s="79">
        <f t="shared" ref="AL3599:AL3657" si="9401">AJ3599+AK3599</f>
        <v>0</v>
      </c>
      <c r="AM3599" s="79">
        <f t="shared" ref="AM3599" si="9402">AI3599+AL3599</f>
        <v>0</v>
      </c>
      <c r="AN3599" s="79">
        <f>SUM(AN3600:AN3623)</f>
        <v>6524161.8200000003</v>
      </c>
      <c r="AO3599" s="79">
        <f>SUM(AO3600:AO3623)</f>
        <v>0</v>
      </c>
      <c r="AP3599" s="79">
        <f t="shared" ref="AP3599:AP3657" si="9403">AN3599+AO3599</f>
        <v>6524161.8200000003</v>
      </c>
      <c r="AQ3599" s="79">
        <f>SUM(AQ3600:AQ3623)</f>
        <v>0</v>
      </c>
      <c r="AR3599" s="79">
        <f>SUM(AR3600:AR3623)</f>
        <v>0</v>
      </c>
      <c r="AS3599" s="79">
        <f t="shared" ref="AS3599:AS3657" si="9404">AQ3599+AR3599</f>
        <v>0</v>
      </c>
      <c r="AT3599" s="79">
        <f t="shared" ref="AT3599:AT3600" si="9405">AP3599+AS3599</f>
        <v>6524161.8200000003</v>
      </c>
      <c r="AU3599" s="117"/>
      <c r="AV3599" s="187"/>
      <c r="AW3599" s="93"/>
      <c r="AX3599" s="93"/>
      <c r="AY3599" s="93"/>
      <c r="AZ3599" s="93"/>
      <c r="BA3599" s="8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  <c r="BT3599" s="11"/>
      <c r="BU3599" s="11"/>
      <c r="BV3599" s="11"/>
      <c r="BW3599" s="11"/>
      <c r="BX3599" s="11"/>
      <c r="BY3599" s="11"/>
      <c r="BZ3599" s="11"/>
      <c r="CA3599" s="11"/>
      <c r="CB3599" s="11"/>
      <c r="CC3599" s="11"/>
      <c r="CD3599" s="11"/>
      <c r="CE3599" s="11"/>
      <c r="CF3599" s="11"/>
      <c r="CG3599" s="11"/>
      <c r="CH3599" s="11"/>
      <c r="CI3599" s="11"/>
      <c r="CJ3599" s="11"/>
      <c r="CK3599" s="11"/>
      <c r="CL3599" s="11"/>
      <c r="CM3599" s="11"/>
      <c r="CN3599" s="11"/>
      <c r="CO3599" s="11"/>
      <c r="CP3599" s="11"/>
      <c r="CQ3599" s="11"/>
      <c r="CR3599" s="11"/>
      <c r="CS3599" s="11"/>
      <c r="CT3599" s="11"/>
      <c r="CU3599" s="11"/>
      <c r="CV3599" s="11"/>
      <c r="CW3599" s="11"/>
      <c r="CX3599" s="11"/>
      <c r="CY3599" s="11"/>
      <c r="CZ3599" s="11"/>
      <c r="DA3599" s="11"/>
      <c r="DB3599" s="11"/>
      <c r="DC3599" s="11"/>
      <c r="DD3599" s="11"/>
      <c r="DE3599" s="11"/>
      <c r="DF3599" s="11"/>
      <c r="DG3599" s="11"/>
      <c r="DH3599" s="11"/>
      <c r="DI3599" s="11"/>
      <c r="DJ3599" s="11"/>
      <c r="DK3599" s="11"/>
      <c r="DL3599" s="11"/>
      <c r="DM3599" s="11"/>
      <c r="DN3599" s="11"/>
      <c r="DO3599" s="11"/>
      <c r="DP3599" s="11"/>
      <c r="DQ3599" s="11"/>
      <c r="DR3599" s="11"/>
      <c r="DS3599" s="11"/>
      <c r="DT3599" s="11"/>
      <c r="DU3599" s="11"/>
      <c r="DV3599" s="11"/>
      <c r="DW3599" s="11"/>
      <c r="DX3599" s="11"/>
      <c r="DY3599" s="11"/>
    </row>
    <row r="3600" spans="1:129" s="69" customFormat="1" hidden="1">
      <c r="A3600" s="11"/>
      <c r="B3600" s="4">
        <v>2017</v>
      </c>
      <c r="C3600" s="82">
        <v>8323</v>
      </c>
      <c r="D3600" s="82">
        <v>4</v>
      </c>
      <c r="E3600" s="2">
        <v>7</v>
      </c>
      <c r="F3600" s="2">
        <v>1</v>
      </c>
      <c r="G3600" s="2">
        <v>5000</v>
      </c>
      <c r="H3600" s="2">
        <v>5100</v>
      </c>
      <c r="I3600" s="2">
        <v>515</v>
      </c>
      <c r="J3600" s="83">
        <v>1</v>
      </c>
      <c r="K3600" s="194" t="s">
        <v>701</v>
      </c>
      <c r="L3600" s="85">
        <v>0</v>
      </c>
      <c r="M3600" s="85">
        <v>0</v>
      </c>
      <c r="N3600" s="85">
        <f t="shared" si="9124"/>
        <v>0</v>
      </c>
      <c r="O3600" s="85">
        <v>0</v>
      </c>
      <c r="P3600" s="85">
        <v>0</v>
      </c>
      <c r="Q3600" s="85">
        <f t="shared" si="9080"/>
        <v>0</v>
      </c>
      <c r="R3600" s="85">
        <v>0</v>
      </c>
      <c r="S3600" s="85">
        <v>0</v>
      </c>
      <c r="T3600" s="85">
        <v>0</v>
      </c>
      <c r="U3600" s="85">
        <f t="shared" si="9394"/>
        <v>0</v>
      </c>
      <c r="V3600" s="85">
        <v>0</v>
      </c>
      <c r="W3600" s="85">
        <v>0</v>
      </c>
      <c r="X3600" s="85">
        <f t="shared" si="9395"/>
        <v>0</v>
      </c>
      <c r="Y3600" s="85">
        <v>0</v>
      </c>
      <c r="Z3600" s="85">
        <v>0</v>
      </c>
      <c r="AA3600" s="85">
        <v>0</v>
      </c>
      <c r="AB3600" s="85">
        <f t="shared" si="9397"/>
        <v>0</v>
      </c>
      <c r="AC3600" s="85">
        <v>0</v>
      </c>
      <c r="AD3600" s="85">
        <v>0</v>
      </c>
      <c r="AE3600" s="85">
        <f t="shared" si="9398"/>
        <v>0</v>
      </c>
      <c r="AF3600" s="85">
        <v>0</v>
      </c>
      <c r="AG3600" s="85">
        <v>0</v>
      </c>
      <c r="AH3600" s="85">
        <v>0</v>
      </c>
      <c r="AI3600" s="85">
        <f t="shared" si="9400"/>
        <v>0</v>
      </c>
      <c r="AJ3600" s="85">
        <v>0</v>
      </c>
      <c r="AK3600" s="85">
        <v>0</v>
      </c>
      <c r="AL3600" s="85">
        <f t="shared" si="9401"/>
        <v>0</v>
      </c>
      <c r="AM3600" s="85">
        <v>0</v>
      </c>
      <c r="AN3600" s="386">
        <f t="shared" ref="AN3600" si="9406">L3600-S3600-Z3600-AG3600</f>
        <v>0</v>
      </c>
      <c r="AO3600" s="386">
        <f t="shared" ref="AO3600" si="9407">M3600-T3600-AA3600-AH3600</f>
        <v>0</v>
      </c>
      <c r="AP3600" s="387">
        <f t="shared" si="9403"/>
        <v>0</v>
      </c>
      <c r="AQ3600" s="386">
        <f t="shared" ref="AQ3600" si="9408">O3600-V3600-AC3600-AJ3600</f>
        <v>0</v>
      </c>
      <c r="AR3600" s="386">
        <f t="shared" ref="AR3600" si="9409">P3600-W3600-AD3600-AK3600</f>
        <v>0</v>
      </c>
      <c r="AS3600" s="387">
        <f t="shared" si="9404"/>
        <v>0</v>
      </c>
      <c r="AT3600" s="387">
        <f t="shared" si="9405"/>
        <v>0</v>
      </c>
      <c r="AU3600" s="86" t="s">
        <v>28</v>
      </c>
      <c r="AV3600" s="87"/>
      <c r="AW3600" s="88"/>
      <c r="AX3600" s="88"/>
      <c r="AY3600" s="88"/>
      <c r="AZ3600" s="88"/>
      <c r="BA3600" s="188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  <c r="BT3600" s="11"/>
      <c r="BU3600" s="11"/>
      <c r="BV3600" s="11"/>
      <c r="BW3600" s="11"/>
      <c r="BX3600" s="11"/>
      <c r="BY3600" s="11"/>
      <c r="BZ3600" s="11"/>
      <c r="CA3600" s="11"/>
      <c r="CB3600" s="11"/>
      <c r="CC3600" s="11"/>
      <c r="CD3600" s="11"/>
      <c r="CE3600" s="11"/>
      <c r="CF3600" s="11"/>
      <c r="CG3600" s="11"/>
      <c r="CH3600" s="11"/>
      <c r="CI3600" s="11"/>
      <c r="CJ3600" s="11"/>
      <c r="CK3600" s="11"/>
      <c r="CL3600" s="11"/>
      <c r="CM3600" s="11"/>
      <c r="CN3600" s="11"/>
      <c r="CO3600" s="11"/>
      <c r="CP3600" s="11"/>
      <c r="CQ3600" s="11"/>
      <c r="CR3600" s="11"/>
      <c r="CS3600" s="11"/>
      <c r="CT3600" s="11"/>
      <c r="CU3600" s="11"/>
      <c r="CV3600" s="11"/>
      <c r="CW3600" s="11"/>
      <c r="CX3600" s="11"/>
      <c r="CY3600" s="11"/>
      <c r="CZ3600" s="11"/>
      <c r="DA3600" s="11"/>
      <c r="DB3600" s="11"/>
      <c r="DC3600" s="11"/>
      <c r="DD3600" s="11"/>
      <c r="DE3600" s="11"/>
      <c r="DF3600" s="11"/>
      <c r="DG3600" s="11"/>
      <c r="DH3600" s="11"/>
      <c r="DI3600" s="11"/>
      <c r="DJ3600" s="11"/>
      <c r="DK3600" s="11"/>
      <c r="DL3600" s="11"/>
      <c r="DM3600" s="11"/>
      <c r="DN3600" s="11"/>
      <c r="DO3600" s="11"/>
      <c r="DP3600" s="11"/>
      <c r="DQ3600" s="11"/>
      <c r="DR3600" s="11"/>
      <c r="DS3600" s="11"/>
      <c r="DT3600" s="11"/>
      <c r="DU3600" s="11"/>
      <c r="DV3600" s="11"/>
      <c r="DW3600" s="11"/>
      <c r="DX3600" s="11"/>
      <c r="DY3600" s="11"/>
    </row>
    <row r="3601" spans="1:129" s="69" customFormat="1" hidden="1">
      <c r="A3601" s="11"/>
      <c r="B3601" s="4">
        <v>2017</v>
      </c>
      <c r="C3601" s="82">
        <v>8323</v>
      </c>
      <c r="D3601" s="82">
        <v>4</v>
      </c>
      <c r="E3601" s="2">
        <v>7</v>
      </c>
      <c r="F3601" s="2">
        <v>1</v>
      </c>
      <c r="G3601" s="2">
        <v>5000</v>
      </c>
      <c r="H3601" s="2">
        <v>5100</v>
      </c>
      <c r="I3601" s="2">
        <v>515</v>
      </c>
      <c r="J3601" s="83">
        <v>2</v>
      </c>
      <c r="K3601" s="194" t="s">
        <v>1333</v>
      </c>
      <c r="L3601" s="85">
        <v>0</v>
      </c>
      <c r="M3601" s="85">
        <v>0</v>
      </c>
      <c r="N3601" s="85">
        <f t="shared" si="9124"/>
        <v>0</v>
      </c>
      <c r="O3601" s="85">
        <v>0</v>
      </c>
      <c r="P3601" s="85">
        <v>0</v>
      </c>
      <c r="Q3601" s="85">
        <f t="shared" si="9080"/>
        <v>0</v>
      </c>
      <c r="R3601" s="85">
        <v>0</v>
      </c>
      <c r="S3601" s="85">
        <v>0</v>
      </c>
      <c r="T3601" s="85">
        <v>0</v>
      </c>
      <c r="U3601" s="85">
        <f t="shared" si="9394"/>
        <v>0</v>
      </c>
      <c r="V3601" s="85">
        <v>0</v>
      </c>
      <c r="W3601" s="85">
        <v>0</v>
      </c>
      <c r="X3601" s="85">
        <f t="shared" si="9395"/>
        <v>0</v>
      </c>
      <c r="Y3601" s="85">
        <v>0</v>
      </c>
      <c r="Z3601" s="85">
        <v>0</v>
      </c>
      <c r="AA3601" s="85">
        <v>0</v>
      </c>
      <c r="AB3601" s="85">
        <f t="shared" si="9397"/>
        <v>0</v>
      </c>
      <c r="AC3601" s="85">
        <v>0</v>
      </c>
      <c r="AD3601" s="85">
        <v>0</v>
      </c>
      <c r="AE3601" s="85">
        <f t="shared" si="9398"/>
        <v>0</v>
      </c>
      <c r="AF3601" s="85">
        <v>0</v>
      </c>
      <c r="AG3601" s="85">
        <v>0</v>
      </c>
      <c r="AH3601" s="85">
        <v>0</v>
      </c>
      <c r="AI3601" s="85">
        <f t="shared" si="9400"/>
        <v>0</v>
      </c>
      <c r="AJ3601" s="85">
        <v>0</v>
      </c>
      <c r="AK3601" s="85">
        <v>0</v>
      </c>
      <c r="AL3601" s="85">
        <f t="shared" si="9401"/>
        <v>0</v>
      </c>
      <c r="AM3601" s="85">
        <v>0</v>
      </c>
      <c r="AN3601" s="386">
        <f t="shared" ref="AN3601:AN3623" si="9410">L3601-S3601-Z3601-AG3601</f>
        <v>0</v>
      </c>
      <c r="AO3601" s="386">
        <f t="shared" ref="AO3601:AO3623" si="9411">M3601-T3601-AA3601-AH3601</f>
        <v>0</v>
      </c>
      <c r="AP3601" s="387">
        <f t="shared" ref="AP3601:AP3623" si="9412">AN3601+AO3601</f>
        <v>0</v>
      </c>
      <c r="AQ3601" s="386">
        <f t="shared" ref="AQ3601:AQ3623" si="9413">O3601-V3601-AC3601-AJ3601</f>
        <v>0</v>
      </c>
      <c r="AR3601" s="386">
        <f t="shared" ref="AR3601:AR3623" si="9414">P3601-W3601-AD3601-AK3601</f>
        <v>0</v>
      </c>
      <c r="AS3601" s="387">
        <f t="shared" ref="AS3601:AS3623" si="9415">AQ3601+AR3601</f>
        <v>0</v>
      </c>
      <c r="AT3601" s="387">
        <f t="shared" ref="AT3601:AT3623" si="9416">AP3601+AS3601</f>
        <v>0</v>
      </c>
      <c r="AU3601" s="86" t="s">
        <v>28</v>
      </c>
      <c r="AV3601" s="87"/>
      <c r="AW3601" s="88"/>
      <c r="AX3601" s="88"/>
      <c r="AY3601" s="88"/>
      <c r="AZ3601" s="88"/>
      <c r="BA3601" s="188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  <c r="BT3601" s="11"/>
      <c r="BU3601" s="11"/>
      <c r="BV3601" s="11"/>
      <c r="BW3601" s="11"/>
      <c r="BX3601" s="11"/>
      <c r="BY3601" s="11"/>
      <c r="BZ3601" s="11"/>
      <c r="CA3601" s="11"/>
      <c r="CB3601" s="11"/>
      <c r="CC3601" s="11"/>
      <c r="CD3601" s="11"/>
      <c r="CE3601" s="11"/>
      <c r="CF3601" s="11"/>
      <c r="CG3601" s="11"/>
      <c r="CH3601" s="11"/>
      <c r="CI3601" s="11"/>
      <c r="CJ3601" s="11"/>
      <c r="CK3601" s="11"/>
      <c r="CL3601" s="11"/>
      <c r="CM3601" s="11"/>
      <c r="CN3601" s="11"/>
      <c r="CO3601" s="11"/>
      <c r="CP3601" s="11"/>
      <c r="CQ3601" s="11"/>
      <c r="CR3601" s="11"/>
      <c r="CS3601" s="11"/>
      <c r="CT3601" s="11"/>
      <c r="CU3601" s="11"/>
      <c r="CV3601" s="11"/>
      <c r="CW3601" s="11"/>
      <c r="CX3601" s="11"/>
      <c r="CY3601" s="11"/>
      <c r="CZ3601" s="11"/>
      <c r="DA3601" s="11"/>
      <c r="DB3601" s="11"/>
      <c r="DC3601" s="11"/>
      <c r="DD3601" s="11"/>
      <c r="DE3601" s="11"/>
      <c r="DF3601" s="11"/>
      <c r="DG3601" s="11"/>
      <c r="DH3601" s="11"/>
      <c r="DI3601" s="11"/>
      <c r="DJ3601" s="11"/>
      <c r="DK3601" s="11"/>
      <c r="DL3601" s="11"/>
      <c r="DM3601" s="11"/>
      <c r="DN3601" s="11"/>
      <c r="DO3601" s="11"/>
      <c r="DP3601" s="11"/>
      <c r="DQ3601" s="11"/>
      <c r="DR3601" s="11"/>
      <c r="DS3601" s="11"/>
      <c r="DT3601" s="11"/>
      <c r="DU3601" s="11"/>
      <c r="DV3601" s="11"/>
      <c r="DW3601" s="11"/>
      <c r="DX3601" s="11"/>
      <c r="DY3601" s="11"/>
    </row>
    <row r="3602" spans="1:129" s="69" customFormat="1">
      <c r="A3602" s="11"/>
      <c r="B3602" s="4">
        <v>2017</v>
      </c>
      <c r="C3602" s="82">
        <v>8323</v>
      </c>
      <c r="D3602" s="82">
        <v>4</v>
      </c>
      <c r="E3602" s="2">
        <v>7</v>
      </c>
      <c r="F3602" s="2">
        <v>1</v>
      </c>
      <c r="G3602" s="2">
        <v>5000</v>
      </c>
      <c r="H3602" s="2">
        <v>5100</v>
      </c>
      <c r="I3602" s="2">
        <v>515</v>
      </c>
      <c r="J3602" s="83">
        <v>3</v>
      </c>
      <c r="K3602" s="194" t="s">
        <v>545</v>
      </c>
      <c r="L3602" s="85">
        <v>424161.82</v>
      </c>
      <c r="M3602" s="85">
        <v>0</v>
      </c>
      <c r="N3602" s="85">
        <f t="shared" si="9124"/>
        <v>424161.82</v>
      </c>
      <c r="O3602" s="85">
        <v>0</v>
      </c>
      <c r="P3602" s="85">
        <v>0</v>
      </c>
      <c r="Q3602" s="85">
        <f t="shared" si="9080"/>
        <v>0</v>
      </c>
      <c r="R3602" s="85">
        <f>N3602+Q3602</f>
        <v>424161.82</v>
      </c>
      <c r="S3602" s="85">
        <v>0</v>
      </c>
      <c r="T3602" s="85">
        <v>0</v>
      </c>
      <c r="U3602" s="85">
        <f t="shared" si="9394"/>
        <v>0</v>
      </c>
      <c r="V3602" s="85">
        <v>0</v>
      </c>
      <c r="W3602" s="85">
        <v>0</v>
      </c>
      <c r="X3602" s="85">
        <f t="shared" si="9395"/>
        <v>0</v>
      </c>
      <c r="Y3602" s="85">
        <f>U3602+X3602</f>
        <v>0</v>
      </c>
      <c r="Z3602" s="85">
        <v>0</v>
      </c>
      <c r="AA3602" s="85">
        <v>0</v>
      </c>
      <c r="AB3602" s="85">
        <f t="shared" si="9397"/>
        <v>0</v>
      </c>
      <c r="AC3602" s="85">
        <v>0</v>
      </c>
      <c r="AD3602" s="85">
        <v>0</v>
      </c>
      <c r="AE3602" s="85">
        <f t="shared" si="9398"/>
        <v>0</v>
      </c>
      <c r="AF3602" s="85">
        <f>AB3602+AE3602</f>
        <v>0</v>
      </c>
      <c r="AG3602" s="85">
        <v>0</v>
      </c>
      <c r="AH3602" s="85">
        <v>0</v>
      </c>
      <c r="AI3602" s="85">
        <f t="shared" si="9400"/>
        <v>0</v>
      </c>
      <c r="AJ3602" s="85">
        <v>0</v>
      </c>
      <c r="AK3602" s="85">
        <v>0</v>
      </c>
      <c r="AL3602" s="85">
        <f t="shared" si="9401"/>
        <v>0</v>
      </c>
      <c r="AM3602" s="85">
        <f>AI3602+AL3602</f>
        <v>0</v>
      </c>
      <c r="AN3602" s="386">
        <f t="shared" si="9410"/>
        <v>424161.82</v>
      </c>
      <c r="AO3602" s="386">
        <f t="shared" si="9411"/>
        <v>0</v>
      </c>
      <c r="AP3602" s="387">
        <f t="shared" si="9412"/>
        <v>424161.82</v>
      </c>
      <c r="AQ3602" s="386">
        <f t="shared" si="9413"/>
        <v>0</v>
      </c>
      <c r="AR3602" s="386">
        <f t="shared" si="9414"/>
        <v>0</v>
      </c>
      <c r="AS3602" s="387">
        <f t="shared" si="9415"/>
        <v>0</v>
      </c>
      <c r="AT3602" s="387">
        <f t="shared" si="9416"/>
        <v>424161.82</v>
      </c>
      <c r="AU3602" s="86" t="s">
        <v>28</v>
      </c>
      <c r="AV3602" s="87">
        <v>21</v>
      </c>
      <c r="AW3602" s="88"/>
      <c r="AX3602" s="88"/>
      <c r="AY3602" s="88"/>
      <c r="AZ3602" s="88"/>
      <c r="BA3602" s="188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  <c r="BT3602" s="11"/>
      <c r="BU3602" s="11"/>
      <c r="BV3602" s="11"/>
      <c r="BW3602" s="11"/>
      <c r="BX3602" s="11"/>
      <c r="BY3602" s="11"/>
      <c r="BZ3602" s="11"/>
      <c r="CA3602" s="11"/>
      <c r="CB3602" s="11"/>
      <c r="CC3602" s="11"/>
      <c r="CD3602" s="11"/>
      <c r="CE3602" s="11"/>
      <c r="CF3602" s="11"/>
      <c r="CG3602" s="11"/>
      <c r="CH3602" s="11"/>
      <c r="CI3602" s="11"/>
      <c r="CJ3602" s="11"/>
      <c r="CK3602" s="11"/>
      <c r="CL3602" s="11"/>
      <c r="CM3602" s="11"/>
      <c r="CN3602" s="11"/>
      <c r="CO3602" s="11"/>
      <c r="CP3602" s="11"/>
      <c r="CQ3602" s="11"/>
      <c r="CR3602" s="11"/>
      <c r="CS3602" s="11"/>
      <c r="CT3602" s="11"/>
      <c r="CU3602" s="11"/>
      <c r="CV3602" s="11"/>
      <c r="CW3602" s="11"/>
      <c r="CX3602" s="11"/>
      <c r="CY3602" s="11"/>
      <c r="CZ3602" s="11"/>
      <c r="DA3602" s="11"/>
      <c r="DB3602" s="11"/>
      <c r="DC3602" s="11"/>
      <c r="DD3602" s="11"/>
      <c r="DE3602" s="11"/>
      <c r="DF3602" s="11"/>
      <c r="DG3602" s="11"/>
      <c r="DH3602" s="11"/>
      <c r="DI3602" s="11"/>
      <c r="DJ3602" s="11"/>
      <c r="DK3602" s="11"/>
      <c r="DL3602" s="11"/>
      <c r="DM3602" s="11"/>
      <c r="DN3602" s="11"/>
      <c r="DO3602" s="11"/>
      <c r="DP3602" s="11"/>
      <c r="DQ3602" s="11"/>
      <c r="DR3602" s="11"/>
      <c r="DS3602" s="11"/>
      <c r="DT3602" s="11"/>
      <c r="DU3602" s="11"/>
      <c r="DV3602" s="11"/>
      <c r="DW3602" s="11"/>
      <c r="DX3602" s="11"/>
      <c r="DY3602" s="11"/>
    </row>
    <row r="3603" spans="1:129" s="69" customFormat="1">
      <c r="A3603" s="11"/>
      <c r="B3603" s="4">
        <v>2017</v>
      </c>
      <c r="C3603" s="82">
        <v>8323</v>
      </c>
      <c r="D3603" s="82">
        <v>4</v>
      </c>
      <c r="E3603" s="2">
        <v>7</v>
      </c>
      <c r="F3603" s="2">
        <v>1</v>
      </c>
      <c r="G3603" s="2">
        <v>5000</v>
      </c>
      <c r="H3603" s="2">
        <v>5100</v>
      </c>
      <c r="I3603" s="2">
        <v>515</v>
      </c>
      <c r="J3603" s="83">
        <v>4</v>
      </c>
      <c r="K3603" s="194" t="s">
        <v>458</v>
      </c>
      <c r="L3603" s="85">
        <v>100000</v>
      </c>
      <c r="M3603" s="85">
        <v>0</v>
      </c>
      <c r="N3603" s="85">
        <f t="shared" si="9124"/>
        <v>100000</v>
      </c>
      <c r="O3603" s="85">
        <v>0</v>
      </c>
      <c r="P3603" s="85">
        <v>0</v>
      </c>
      <c r="Q3603" s="85">
        <f t="shared" si="9080"/>
        <v>0</v>
      </c>
      <c r="R3603" s="85">
        <f>N3603+Q3603</f>
        <v>100000</v>
      </c>
      <c r="S3603" s="85">
        <v>0</v>
      </c>
      <c r="T3603" s="85">
        <v>0</v>
      </c>
      <c r="U3603" s="85">
        <f t="shared" si="9394"/>
        <v>0</v>
      </c>
      <c r="V3603" s="85">
        <v>0</v>
      </c>
      <c r="W3603" s="85">
        <v>0</v>
      </c>
      <c r="X3603" s="85">
        <f t="shared" si="9395"/>
        <v>0</v>
      </c>
      <c r="Y3603" s="85">
        <f>U3603+X3603</f>
        <v>0</v>
      </c>
      <c r="Z3603" s="85">
        <v>0</v>
      </c>
      <c r="AA3603" s="85">
        <v>0</v>
      </c>
      <c r="AB3603" s="85">
        <f t="shared" si="9397"/>
        <v>0</v>
      </c>
      <c r="AC3603" s="85">
        <v>0</v>
      </c>
      <c r="AD3603" s="85">
        <v>0</v>
      </c>
      <c r="AE3603" s="85">
        <f t="shared" si="9398"/>
        <v>0</v>
      </c>
      <c r="AF3603" s="85">
        <f>AB3603+AE3603</f>
        <v>0</v>
      </c>
      <c r="AG3603" s="85">
        <v>0</v>
      </c>
      <c r="AH3603" s="85">
        <v>0</v>
      </c>
      <c r="AI3603" s="85">
        <f t="shared" si="9400"/>
        <v>0</v>
      </c>
      <c r="AJ3603" s="85">
        <v>0</v>
      </c>
      <c r="AK3603" s="85">
        <v>0</v>
      </c>
      <c r="AL3603" s="85">
        <f t="shared" si="9401"/>
        <v>0</v>
      </c>
      <c r="AM3603" s="85">
        <f>AI3603+AL3603</f>
        <v>0</v>
      </c>
      <c r="AN3603" s="386">
        <f t="shared" si="9410"/>
        <v>100000</v>
      </c>
      <c r="AO3603" s="386">
        <f t="shared" si="9411"/>
        <v>0</v>
      </c>
      <c r="AP3603" s="387">
        <f t="shared" si="9412"/>
        <v>100000</v>
      </c>
      <c r="AQ3603" s="386">
        <f t="shared" si="9413"/>
        <v>0</v>
      </c>
      <c r="AR3603" s="386">
        <f t="shared" si="9414"/>
        <v>0</v>
      </c>
      <c r="AS3603" s="387">
        <f t="shared" si="9415"/>
        <v>0</v>
      </c>
      <c r="AT3603" s="387">
        <f t="shared" si="9416"/>
        <v>100000</v>
      </c>
      <c r="AU3603" s="86" t="s">
        <v>28</v>
      </c>
      <c r="AV3603" s="87">
        <v>4</v>
      </c>
      <c r="AW3603" s="88"/>
      <c r="AX3603" s="88"/>
      <c r="AY3603" s="88"/>
      <c r="AZ3603" s="88"/>
      <c r="BA3603" s="188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  <c r="BT3603" s="11"/>
      <c r="BU3603" s="11"/>
      <c r="BV3603" s="11"/>
      <c r="BW3603" s="11"/>
      <c r="BX3603" s="11"/>
      <c r="BY3603" s="11"/>
      <c r="BZ3603" s="11"/>
      <c r="CA3603" s="11"/>
      <c r="CB3603" s="11"/>
      <c r="CC3603" s="11"/>
      <c r="CD3603" s="11"/>
      <c r="CE3603" s="11"/>
      <c r="CF3603" s="11"/>
      <c r="CG3603" s="11"/>
      <c r="CH3603" s="11"/>
      <c r="CI3603" s="11"/>
      <c r="CJ3603" s="11"/>
      <c r="CK3603" s="11"/>
      <c r="CL3603" s="11"/>
      <c r="CM3603" s="11"/>
      <c r="CN3603" s="11"/>
      <c r="CO3603" s="11"/>
      <c r="CP3603" s="11"/>
      <c r="CQ3603" s="11"/>
      <c r="CR3603" s="11"/>
      <c r="CS3603" s="11"/>
      <c r="CT3603" s="11"/>
      <c r="CU3603" s="11"/>
      <c r="CV3603" s="11"/>
      <c r="CW3603" s="11"/>
      <c r="CX3603" s="11"/>
      <c r="CY3603" s="11"/>
      <c r="CZ3603" s="11"/>
      <c r="DA3603" s="11"/>
      <c r="DB3603" s="11"/>
      <c r="DC3603" s="11"/>
      <c r="DD3603" s="11"/>
      <c r="DE3603" s="11"/>
      <c r="DF3603" s="11"/>
      <c r="DG3603" s="11"/>
      <c r="DH3603" s="11"/>
      <c r="DI3603" s="11"/>
      <c r="DJ3603" s="11"/>
      <c r="DK3603" s="11"/>
      <c r="DL3603" s="11"/>
      <c r="DM3603" s="11"/>
      <c r="DN3603" s="11"/>
      <c r="DO3603" s="11"/>
      <c r="DP3603" s="11"/>
      <c r="DQ3603" s="11"/>
      <c r="DR3603" s="11"/>
      <c r="DS3603" s="11"/>
      <c r="DT3603" s="11"/>
      <c r="DU3603" s="11"/>
      <c r="DV3603" s="11"/>
      <c r="DW3603" s="11"/>
      <c r="DX3603" s="11"/>
      <c r="DY3603" s="11"/>
    </row>
    <row r="3604" spans="1:129" s="69" customFormat="1" hidden="1">
      <c r="A3604" s="11"/>
      <c r="B3604" s="4">
        <v>2017</v>
      </c>
      <c r="C3604" s="82">
        <v>8323</v>
      </c>
      <c r="D3604" s="82">
        <v>4</v>
      </c>
      <c r="E3604" s="2">
        <v>7</v>
      </c>
      <c r="F3604" s="2">
        <v>1</v>
      </c>
      <c r="G3604" s="2">
        <v>5000</v>
      </c>
      <c r="H3604" s="2">
        <v>5100</v>
      </c>
      <c r="I3604" s="2">
        <v>515</v>
      </c>
      <c r="J3604" s="83">
        <v>5</v>
      </c>
      <c r="K3604" s="194" t="s">
        <v>565</v>
      </c>
      <c r="L3604" s="85">
        <v>0</v>
      </c>
      <c r="M3604" s="85">
        <v>0</v>
      </c>
      <c r="N3604" s="85">
        <f t="shared" si="9124"/>
        <v>0</v>
      </c>
      <c r="O3604" s="85">
        <v>0</v>
      </c>
      <c r="P3604" s="85">
        <v>0</v>
      </c>
      <c r="Q3604" s="85">
        <f t="shared" ref="Q3604:Q3623" si="9417">O3604+P3604</f>
        <v>0</v>
      </c>
      <c r="R3604" s="85">
        <v>0</v>
      </c>
      <c r="S3604" s="85">
        <v>0</v>
      </c>
      <c r="T3604" s="85">
        <v>0</v>
      </c>
      <c r="U3604" s="85">
        <f t="shared" si="9394"/>
        <v>0</v>
      </c>
      <c r="V3604" s="85">
        <v>0</v>
      </c>
      <c r="W3604" s="85">
        <v>0</v>
      </c>
      <c r="X3604" s="85">
        <f t="shared" si="9395"/>
        <v>0</v>
      </c>
      <c r="Y3604" s="85">
        <v>0</v>
      </c>
      <c r="Z3604" s="85">
        <v>0</v>
      </c>
      <c r="AA3604" s="85">
        <v>0</v>
      </c>
      <c r="AB3604" s="85">
        <f t="shared" si="9397"/>
        <v>0</v>
      </c>
      <c r="AC3604" s="85">
        <v>0</v>
      </c>
      <c r="AD3604" s="85">
        <v>0</v>
      </c>
      <c r="AE3604" s="85">
        <f t="shared" si="9398"/>
        <v>0</v>
      </c>
      <c r="AF3604" s="85">
        <v>0</v>
      </c>
      <c r="AG3604" s="85">
        <v>0</v>
      </c>
      <c r="AH3604" s="85">
        <v>0</v>
      </c>
      <c r="AI3604" s="85">
        <f t="shared" si="9400"/>
        <v>0</v>
      </c>
      <c r="AJ3604" s="85">
        <v>0</v>
      </c>
      <c r="AK3604" s="85">
        <v>0</v>
      </c>
      <c r="AL3604" s="85">
        <f t="shared" si="9401"/>
        <v>0</v>
      </c>
      <c r="AM3604" s="85">
        <v>0</v>
      </c>
      <c r="AN3604" s="386">
        <f t="shared" si="9410"/>
        <v>0</v>
      </c>
      <c r="AO3604" s="386">
        <f t="shared" si="9411"/>
        <v>0</v>
      </c>
      <c r="AP3604" s="387">
        <f t="shared" si="9412"/>
        <v>0</v>
      </c>
      <c r="AQ3604" s="386">
        <f t="shared" si="9413"/>
        <v>0</v>
      </c>
      <c r="AR3604" s="386">
        <f t="shared" si="9414"/>
        <v>0</v>
      </c>
      <c r="AS3604" s="387">
        <f t="shared" si="9415"/>
        <v>0</v>
      </c>
      <c r="AT3604" s="387">
        <f t="shared" si="9416"/>
        <v>0</v>
      </c>
      <c r="AU3604" s="86" t="s">
        <v>28</v>
      </c>
      <c r="AV3604" s="87"/>
      <c r="AW3604" s="88"/>
      <c r="AX3604" s="88"/>
      <c r="AY3604" s="88"/>
      <c r="AZ3604" s="88"/>
      <c r="BA3604" s="188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  <c r="BT3604" s="11"/>
      <c r="BU3604" s="11"/>
      <c r="BV3604" s="11"/>
      <c r="BW3604" s="11"/>
      <c r="BX3604" s="11"/>
      <c r="BY3604" s="11"/>
      <c r="BZ3604" s="11"/>
      <c r="CA3604" s="11"/>
      <c r="CB3604" s="11"/>
      <c r="CC3604" s="11"/>
      <c r="CD3604" s="11"/>
      <c r="CE3604" s="11"/>
      <c r="CF3604" s="11"/>
      <c r="CG3604" s="11"/>
      <c r="CH3604" s="11"/>
      <c r="CI3604" s="11"/>
      <c r="CJ3604" s="11"/>
      <c r="CK3604" s="11"/>
      <c r="CL3604" s="11"/>
      <c r="CM3604" s="11"/>
      <c r="CN3604" s="11"/>
      <c r="CO3604" s="11"/>
      <c r="CP3604" s="11"/>
      <c r="CQ3604" s="11"/>
      <c r="CR3604" s="11"/>
      <c r="CS3604" s="11"/>
      <c r="CT3604" s="11"/>
      <c r="CU3604" s="11"/>
      <c r="CV3604" s="11"/>
      <c r="CW3604" s="11"/>
      <c r="CX3604" s="11"/>
      <c r="CY3604" s="11"/>
      <c r="CZ3604" s="11"/>
      <c r="DA3604" s="11"/>
      <c r="DB3604" s="11"/>
      <c r="DC3604" s="11"/>
      <c r="DD3604" s="11"/>
      <c r="DE3604" s="11"/>
      <c r="DF3604" s="11"/>
      <c r="DG3604" s="11"/>
      <c r="DH3604" s="11"/>
      <c r="DI3604" s="11"/>
      <c r="DJ3604" s="11"/>
      <c r="DK3604" s="11"/>
      <c r="DL3604" s="11"/>
      <c r="DM3604" s="11"/>
      <c r="DN3604" s="11"/>
      <c r="DO3604" s="11"/>
      <c r="DP3604" s="11"/>
      <c r="DQ3604" s="11"/>
      <c r="DR3604" s="11"/>
      <c r="DS3604" s="11"/>
      <c r="DT3604" s="11"/>
      <c r="DU3604" s="11"/>
      <c r="DV3604" s="11"/>
      <c r="DW3604" s="11"/>
      <c r="DX3604" s="11"/>
      <c r="DY3604" s="11"/>
    </row>
    <row r="3605" spans="1:129" s="69" customFormat="1" hidden="1">
      <c r="A3605" s="11"/>
      <c r="B3605" s="4">
        <v>2017</v>
      </c>
      <c r="C3605" s="82">
        <v>8323</v>
      </c>
      <c r="D3605" s="82">
        <v>4</v>
      </c>
      <c r="E3605" s="2">
        <v>7</v>
      </c>
      <c r="F3605" s="2">
        <v>1</v>
      </c>
      <c r="G3605" s="2">
        <v>5000</v>
      </c>
      <c r="H3605" s="2">
        <v>5100</v>
      </c>
      <c r="I3605" s="2">
        <v>515</v>
      </c>
      <c r="J3605" s="83">
        <v>6</v>
      </c>
      <c r="K3605" s="194" t="s">
        <v>703</v>
      </c>
      <c r="L3605" s="85">
        <v>0</v>
      </c>
      <c r="M3605" s="85">
        <v>0</v>
      </c>
      <c r="N3605" s="85">
        <f t="shared" si="9124"/>
        <v>0</v>
      </c>
      <c r="O3605" s="85">
        <v>0</v>
      </c>
      <c r="P3605" s="85">
        <v>0</v>
      </c>
      <c r="Q3605" s="85">
        <f t="shared" si="9417"/>
        <v>0</v>
      </c>
      <c r="R3605" s="85">
        <v>0</v>
      </c>
      <c r="S3605" s="85">
        <v>0</v>
      </c>
      <c r="T3605" s="85">
        <v>0</v>
      </c>
      <c r="U3605" s="85">
        <f t="shared" si="9394"/>
        <v>0</v>
      </c>
      <c r="V3605" s="85">
        <v>0</v>
      </c>
      <c r="W3605" s="85">
        <v>0</v>
      </c>
      <c r="X3605" s="85">
        <f t="shared" si="9395"/>
        <v>0</v>
      </c>
      <c r="Y3605" s="85">
        <v>0</v>
      </c>
      <c r="Z3605" s="85">
        <v>0</v>
      </c>
      <c r="AA3605" s="85">
        <v>0</v>
      </c>
      <c r="AB3605" s="85">
        <f t="shared" si="9397"/>
        <v>0</v>
      </c>
      <c r="AC3605" s="85">
        <v>0</v>
      </c>
      <c r="AD3605" s="85">
        <v>0</v>
      </c>
      <c r="AE3605" s="85">
        <f t="shared" si="9398"/>
        <v>0</v>
      </c>
      <c r="AF3605" s="85">
        <v>0</v>
      </c>
      <c r="AG3605" s="85">
        <v>0</v>
      </c>
      <c r="AH3605" s="85">
        <v>0</v>
      </c>
      <c r="AI3605" s="85">
        <f t="shared" si="9400"/>
        <v>0</v>
      </c>
      <c r="AJ3605" s="85">
        <v>0</v>
      </c>
      <c r="AK3605" s="85">
        <v>0</v>
      </c>
      <c r="AL3605" s="85">
        <f t="shared" si="9401"/>
        <v>0</v>
      </c>
      <c r="AM3605" s="85">
        <v>0</v>
      </c>
      <c r="AN3605" s="386">
        <f t="shared" si="9410"/>
        <v>0</v>
      </c>
      <c r="AO3605" s="386">
        <f t="shared" si="9411"/>
        <v>0</v>
      </c>
      <c r="AP3605" s="387">
        <f t="shared" si="9412"/>
        <v>0</v>
      </c>
      <c r="AQ3605" s="386">
        <f t="shared" si="9413"/>
        <v>0</v>
      </c>
      <c r="AR3605" s="386">
        <f t="shared" si="9414"/>
        <v>0</v>
      </c>
      <c r="AS3605" s="387">
        <f t="shared" si="9415"/>
        <v>0</v>
      </c>
      <c r="AT3605" s="387">
        <f t="shared" si="9416"/>
        <v>0</v>
      </c>
      <c r="AU3605" s="86" t="s">
        <v>28</v>
      </c>
      <c r="AV3605" s="87"/>
      <c r="AW3605" s="88"/>
      <c r="AX3605" s="88"/>
      <c r="AY3605" s="88"/>
      <c r="AZ3605" s="88"/>
      <c r="BA3605" s="188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  <c r="BT3605" s="11"/>
      <c r="BU3605" s="11"/>
      <c r="BV3605" s="11"/>
      <c r="BW3605" s="11"/>
      <c r="BX3605" s="11"/>
      <c r="BY3605" s="11"/>
      <c r="BZ3605" s="11"/>
      <c r="CA3605" s="11"/>
      <c r="CB3605" s="11"/>
      <c r="CC3605" s="11"/>
      <c r="CD3605" s="11"/>
      <c r="CE3605" s="11"/>
      <c r="CF3605" s="11"/>
      <c r="CG3605" s="11"/>
      <c r="CH3605" s="11"/>
      <c r="CI3605" s="11"/>
      <c r="CJ3605" s="11"/>
      <c r="CK3605" s="11"/>
      <c r="CL3605" s="11"/>
      <c r="CM3605" s="11"/>
      <c r="CN3605" s="11"/>
      <c r="CO3605" s="11"/>
      <c r="CP3605" s="11"/>
      <c r="CQ3605" s="11"/>
      <c r="CR3605" s="11"/>
      <c r="CS3605" s="11"/>
      <c r="CT3605" s="11"/>
      <c r="CU3605" s="11"/>
      <c r="CV3605" s="11"/>
      <c r="CW3605" s="11"/>
      <c r="CX3605" s="11"/>
      <c r="CY3605" s="11"/>
      <c r="CZ3605" s="11"/>
      <c r="DA3605" s="11"/>
      <c r="DB3605" s="11"/>
      <c r="DC3605" s="11"/>
      <c r="DD3605" s="11"/>
      <c r="DE3605" s="11"/>
      <c r="DF3605" s="11"/>
      <c r="DG3605" s="11"/>
      <c r="DH3605" s="11"/>
      <c r="DI3605" s="11"/>
      <c r="DJ3605" s="11"/>
      <c r="DK3605" s="11"/>
      <c r="DL3605" s="11"/>
      <c r="DM3605" s="11"/>
      <c r="DN3605" s="11"/>
      <c r="DO3605" s="11"/>
      <c r="DP3605" s="11"/>
      <c r="DQ3605" s="11"/>
      <c r="DR3605" s="11"/>
      <c r="DS3605" s="11"/>
      <c r="DT3605" s="11"/>
      <c r="DU3605" s="11"/>
      <c r="DV3605" s="11"/>
      <c r="DW3605" s="11"/>
      <c r="DX3605" s="11"/>
      <c r="DY3605" s="11"/>
    </row>
    <row r="3606" spans="1:129" s="69" customFormat="1" hidden="1">
      <c r="A3606" s="11"/>
      <c r="B3606" s="4">
        <v>2017</v>
      </c>
      <c r="C3606" s="82">
        <v>8323</v>
      </c>
      <c r="D3606" s="82">
        <v>4</v>
      </c>
      <c r="E3606" s="2">
        <v>7</v>
      </c>
      <c r="F3606" s="2">
        <v>1</v>
      </c>
      <c r="G3606" s="2">
        <v>5000</v>
      </c>
      <c r="H3606" s="2">
        <v>5100</v>
      </c>
      <c r="I3606" s="2">
        <v>515</v>
      </c>
      <c r="J3606" s="83">
        <v>7</v>
      </c>
      <c r="K3606" s="194" t="s">
        <v>702</v>
      </c>
      <c r="L3606" s="85">
        <v>0</v>
      </c>
      <c r="M3606" s="85">
        <v>0</v>
      </c>
      <c r="N3606" s="85">
        <f t="shared" si="9124"/>
        <v>0</v>
      </c>
      <c r="O3606" s="85">
        <v>0</v>
      </c>
      <c r="P3606" s="85">
        <v>0</v>
      </c>
      <c r="Q3606" s="85">
        <f t="shared" si="9417"/>
        <v>0</v>
      </c>
      <c r="R3606" s="85">
        <v>0</v>
      </c>
      <c r="S3606" s="85">
        <v>0</v>
      </c>
      <c r="T3606" s="85">
        <v>0</v>
      </c>
      <c r="U3606" s="85">
        <f t="shared" si="9394"/>
        <v>0</v>
      </c>
      <c r="V3606" s="85">
        <v>0</v>
      </c>
      <c r="W3606" s="85">
        <v>0</v>
      </c>
      <c r="X3606" s="85">
        <f t="shared" si="9395"/>
        <v>0</v>
      </c>
      <c r="Y3606" s="85">
        <v>0</v>
      </c>
      <c r="Z3606" s="85">
        <v>0</v>
      </c>
      <c r="AA3606" s="85">
        <v>0</v>
      </c>
      <c r="AB3606" s="85">
        <f t="shared" si="9397"/>
        <v>0</v>
      </c>
      <c r="AC3606" s="85">
        <v>0</v>
      </c>
      <c r="AD3606" s="85">
        <v>0</v>
      </c>
      <c r="AE3606" s="85">
        <f t="shared" si="9398"/>
        <v>0</v>
      </c>
      <c r="AF3606" s="85">
        <v>0</v>
      </c>
      <c r="AG3606" s="85">
        <v>0</v>
      </c>
      <c r="AH3606" s="85">
        <v>0</v>
      </c>
      <c r="AI3606" s="85">
        <f t="shared" si="9400"/>
        <v>0</v>
      </c>
      <c r="AJ3606" s="85">
        <v>0</v>
      </c>
      <c r="AK3606" s="85">
        <v>0</v>
      </c>
      <c r="AL3606" s="85">
        <f t="shared" si="9401"/>
        <v>0</v>
      </c>
      <c r="AM3606" s="85">
        <v>0</v>
      </c>
      <c r="AN3606" s="386">
        <f t="shared" si="9410"/>
        <v>0</v>
      </c>
      <c r="AO3606" s="386">
        <f t="shared" si="9411"/>
        <v>0</v>
      </c>
      <c r="AP3606" s="387">
        <f t="shared" si="9412"/>
        <v>0</v>
      </c>
      <c r="AQ3606" s="386">
        <f t="shared" si="9413"/>
        <v>0</v>
      </c>
      <c r="AR3606" s="386">
        <f t="shared" si="9414"/>
        <v>0</v>
      </c>
      <c r="AS3606" s="387">
        <f t="shared" si="9415"/>
        <v>0</v>
      </c>
      <c r="AT3606" s="387">
        <f t="shared" si="9416"/>
        <v>0</v>
      </c>
      <c r="AU3606" s="86" t="s">
        <v>28</v>
      </c>
      <c r="AV3606" s="87"/>
      <c r="AW3606" s="88"/>
      <c r="AX3606" s="88"/>
      <c r="AY3606" s="88"/>
      <c r="AZ3606" s="88"/>
      <c r="BA3606" s="188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  <c r="BT3606" s="11"/>
      <c r="BU3606" s="11"/>
      <c r="BV3606" s="11"/>
      <c r="BW3606" s="11"/>
      <c r="BX3606" s="11"/>
      <c r="BY3606" s="11"/>
      <c r="BZ3606" s="11"/>
      <c r="CA3606" s="11"/>
      <c r="CB3606" s="11"/>
      <c r="CC3606" s="11"/>
      <c r="CD3606" s="11"/>
      <c r="CE3606" s="11"/>
      <c r="CF3606" s="11"/>
      <c r="CG3606" s="11"/>
      <c r="CH3606" s="11"/>
      <c r="CI3606" s="11"/>
      <c r="CJ3606" s="11"/>
      <c r="CK3606" s="11"/>
      <c r="CL3606" s="11"/>
      <c r="CM3606" s="11"/>
      <c r="CN3606" s="11"/>
      <c r="CO3606" s="11"/>
      <c r="CP3606" s="11"/>
      <c r="CQ3606" s="11"/>
      <c r="CR3606" s="11"/>
      <c r="CS3606" s="11"/>
      <c r="CT3606" s="11"/>
      <c r="CU3606" s="11"/>
      <c r="CV3606" s="11"/>
      <c r="CW3606" s="11"/>
      <c r="CX3606" s="11"/>
      <c r="CY3606" s="11"/>
      <c r="CZ3606" s="11"/>
      <c r="DA3606" s="11"/>
      <c r="DB3606" s="11"/>
      <c r="DC3606" s="11"/>
      <c r="DD3606" s="11"/>
      <c r="DE3606" s="11"/>
      <c r="DF3606" s="11"/>
      <c r="DG3606" s="11"/>
      <c r="DH3606" s="11"/>
      <c r="DI3606" s="11"/>
      <c r="DJ3606" s="11"/>
      <c r="DK3606" s="11"/>
      <c r="DL3606" s="11"/>
      <c r="DM3606" s="11"/>
      <c r="DN3606" s="11"/>
      <c r="DO3606" s="11"/>
      <c r="DP3606" s="11"/>
      <c r="DQ3606" s="11"/>
      <c r="DR3606" s="11"/>
      <c r="DS3606" s="11"/>
      <c r="DT3606" s="11"/>
      <c r="DU3606" s="11"/>
      <c r="DV3606" s="11"/>
      <c r="DW3606" s="11"/>
      <c r="DX3606" s="11"/>
      <c r="DY3606" s="11"/>
    </row>
    <row r="3607" spans="1:129" s="69" customFormat="1" hidden="1">
      <c r="A3607" s="11"/>
      <c r="B3607" s="4">
        <v>2017</v>
      </c>
      <c r="C3607" s="82">
        <v>8323</v>
      </c>
      <c r="D3607" s="82">
        <v>4</v>
      </c>
      <c r="E3607" s="2">
        <v>7</v>
      </c>
      <c r="F3607" s="2">
        <v>1</v>
      </c>
      <c r="G3607" s="2">
        <v>5000</v>
      </c>
      <c r="H3607" s="2">
        <v>5100</v>
      </c>
      <c r="I3607" s="2">
        <v>515</v>
      </c>
      <c r="J3607" s="83">
        <v>8</v>
      </c>
      <c r="K3607" s="194" t="s">
        <v>704</v>
      </c>
      <c r="L3607" s="85">
        <v>0</v>
      </c>
      <c r="M3607" s="85">
        <v>0</v>
      </c>
      <c r="N3607" s="85">
        <f t="shared" si="9124"/>
        <v>0</v>
      </c>
      <c r="O3607" s="85">
        <v>0</v>
      </c>
      <c r="P3607" s="85">
        <v>0</v>
      </c>
      <c r="Q3607" s="85">
        <f t="shared" si="9417"/>
        <v>0</v>
      </c>
      <c r="R3607" s="85">
        <v>0</v>
      </c>
      <c r="S3607" s="85">
        <v>0</v>
      </c>
      <c r="T3607" s="85">
        <v>0</v>
      </c>
      <c r="U3607" s="85">
        <f t="shared" si="9394"/>
        <v>0</v>
      </c>
      <c r="V3607" s="85">
        <v>0</v>
      </c>
      <c r="W3607" s="85">
        <v>0</v>
      </c>
      <c r="X3607" s="85">
        <f t="shared" si="9395"/>
        <v>0</v>
      </c>
      <c r="Y3607" s="85">
        <v>0</v>
      </c>
      <c r="Z3607" s="85">
        <v>0</v>
      </c>
      <c r="AA3607" s="85">
        <v>0</v>
      </c>
      <c r="AB3607" s="85">
        <f t="shared" si="9397"/>
        <v>0</v>
      </c>
      <c r="AC3607" s="85">
        <v>0</v>
      </c>
      <c r="AD3607" s="85">
        <v>0</v>
      </c>
      <c r="AE3607" s="85">
        <f t="shared" si="9398"/>
        <v>0</v>
      </c>
      <c r="AF3607" s="85">
        <v>0</v>
      </c>
      <c r="AG3607" s="85">
        <v>0</v>
      </c>
      <c r="AH3607" s="85">
        <v>0</v>
      </c>
      <c r="AI3607" s="85">
        <f t="shared" si="9400"/>
        <v>0</v>
      </c>
      <c r="AJ3607" s="85">
        <v>0</v>
      </c>
      <c r="AK3607" s="85">
        <v>0</v>
      </c>
      <c r="AL3607" s="85">
        <f t="shared" si="9401"/>
        <v>0</v>
      </c>
      <c r="AM3607" s="85">
        <v>0</v>
      </c>
      <c r="AN3607" s="386">
        <f t="shared" si="9410"/>
        <v>0</v>
      </c>
      <c r="AO3607" s="386">
        <f t="shared" si="9411"/>
        <v>0</v>
      </c>
      <c r="AP3607" s="387">
        <f t="shared" si="9412"/>
        <v>0</v>
      </c>
      <c r="AQ3607" s="386">
        <f t="shared" si="9413"/>
        <v>0</v>
      </c>
      <c r="AR3607" s="386">
        <f t="shared" si="9414"/>
        <v>0</v>
      </c>
      <c r="AS3607" s="387">
        <f t="shared" si="9415"/>
        <v>0</v>
      </c>
      <c r="AT3607" s="387">
        <f t="shared" si="9416"/>
        <v>0</v>
      </c>
      <c r="AU3607" s="86" t="s">
        <v>28</v>
      </c>
      <c r="AV3607" s="87"/>
      <c r="AW3607" s="88"/>
      <c r="AX3607" s="88"/>
      <c r="AY3607" s="88"/>
      <c r="AZ3607" s="88"/>
      <c r="BA3607" s="188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  <c r="BT3607" s="11"/>
      <c r="BU3607" s="11"/>
      <c r="BV3607" s="11"/>
      <c r="BW3607" s="11"/>
      <c r="BX3607" s="11"/>
      <c r="BY3607" s="11"/>
      <c r="BZ3607" s="11"/>
      <c r="CA3607" s="11"/>
      <c r="CB3607" s="11"/>
      <c r="CC3607" s="11"/>
      <c r="CD3607" s="11"/>
      <c r="CE3607" s="11"/>
      <c r="CF3607" s="11"/>
      <c r="CG3607" s="11"/>
      <c r="CH3607" s="11"/>
      <c r="CI3607" s="11"/>
      <c r="CJ3607" s="11"/>
      <c r="CK3607" s="11"/>
      <c r="CL3607" s="11"/>
      <c r="CM3607" s="11"/>
      <c r="CN3607" s="11"/>
      <c r="CO3607" s="11"/>
      <c r="CP3607" s="11"/>
      <c r="CQ3607" s="11"/>
      <c r="CR3607" s="11"/>
      <c r="CS3607" s="11"/>
      <c r="CT3607" s="11"/>
      <c r="CU3607" s="11"/>
      <c r="CV3607" s="11"/>
      <c r="CW3607" s="11"/>
      <c r="CX3607" s="11"/>
      <c r="CY3607" s="11"/>
      <c r="CZ3607" s="11"/>
      <c r="DA3607" s="11"/>
      <c r="DB3607" s="11"/>
      <c r="DC3607" s="11"/>
      <c r="DD3607" s="11"/>
      <c r="DE3607" s="11"/>
      <c r="DF3607" s="11"/>
      <c r="DG3607" s="11"/>
      <c r="DH3607" s="11"/>
      <c r="DI3607" s="11"/>
      <c r="DJ3607" s="11"/>
      <c r="DK3607" s="11"/>
      <c r="DL3607" s="11"/>
      <c r="DM3607" s="11"/>
      <c r="DN3607" s="11"/>
      <c r="DO3607" s="11"/>
      <c r="DP3607" s="11"/>
      <c r="DQ3607" s="11"/>
      <c r="DR3607" s="11"/>
      <c r="DS3607" s="11"/>
      <c r="DT3607" s="11"/>
      <c r="DU3607" s="11"/>
      <c r="DV3607" s="11"/>
      <c r="DW3607" s="11"/>
      <c r="DX3607" s="11"/>
      <c r="DY3607" s="11"/>
    </row>
    <row r="3608" spans="1:129" s="69" customFormat="1" hidden="1">
      <c r="A3608" s="11"/>
      <c r="B3608" s="4">
        <v>2017</v>
      </c>
      <c r="C3608" s="82">
        <v>8323</v>
      </c>
      <c r="D3608" s="82">
        <v>4</v>
      </c>
      <c r="E3608" s="2">
        <v>7</v>
      </c>
      <c r="F3608" s="2">
        <v>1</v>
      </c>
      <c r="G3608" s="2">
        <v>5000</v>
      </c>
      <c r="H3608" s="2">
        <v>5100</v>
      </c>
      <c r="I3608" s="2">
        <v>515</v>
      </c>
      <c r="J3608" s="83">
        <v>9</v>
      </c>
      <c r="K3608" s="194" t="s">
        <v>625</v>
      </c>
      <c r="L3608" s="85">
        <v>0</v>
      </c>
      <c r="M3608" s="85">
        <v>0</v>
      </c>
      <c r="N3608" s="85">
        <f t="shared" si="9124"/>
        <v>0</v>
      </c>
      <c r="O3608" s="85">
        <v>0</v>
      </c>
      <c r="P3608" s="85">
        <v>0</v>
      </c>
      <c r="Q3608" s="85">
        <f t="shared" si="9417"/>
        <v>0</v>
      </c>
      <c r="R3608" s="85">
        <v>0</v>
      </c>
      <c r="S3608" s="85">
        <v>0</v>
      </c>
      <c r="T3608" s="85">
        <v>0</v>
      </c>
      <c r="U3608" s="85">
        <f t="shared" si="9394"/>
        <v>0</v>
      </c>
      <c r="V3608" s="85">
        <v>0</v>
      </c>
      <c r="W3608" s="85">
        <v>0</v>
      </c>
      <c r="X3608" s="85">
        <f t="shared" si="9395"/>
        <v>0</v>
      </c>
      <c r="Y3608" s="85">
        <v>0</v>
      </c>
      <c r="Z3608" s="85">
        <v>0</v>
      </c>
      <c r="AA3608" s="85">
        <v>0</v>
      </c>
      <c r="AB3608" s="85">
        <f t="shared" si="9397"/>
        <v>0</v>
      </c>
      <c r="AC3608" s="85">
        <v>0</v>
      </c>
      <c r="AD3608" s="85">
        <v>0</v>
      </c>
      <c r="AE3608" s="85">
        <f t="shared" si="9398"/>
        <v>0</v>
      </c>
      <c r="AF3608" s="85">
        <v>0</v>
      </c>
      <c r="AG3608" s="85">
        <v>0</v>
      </c>
      <c r="AH3608" s="85">
        <v>0</v>
      </c>
      <c r="AI3608" s="85">
        <f t="shared" si="9400"/>
        <v>0</v>
      </c>
      <c r="AJ3608" s="85">
        <v>0</v>
      </c>
      <c r="AK3608" s="85">
        <v>0</v>
      </c>
      <c r="AL3608" s="85">
        <f t="shared" si="9401"/>
        <v>0</v>
      </c>
      <c r="AM3608" s="85">
        <v>0</v>
      </c>
      <c r="AN3608" s="386">
        <f t="shared" si="9410"/>
        <v>0</v>
      </c>
      <c r="AO3608" s="386">
        <f t="shared" si="9411"/>
        <v>0</v>
      </c>
      <c r="AP3608" s="387">
        <f t="shared" si="9412"/>
        <v>0</v>
      </c>
      <c r="AQ3608" s="386">
        <f t="shared" si="9413"/>
        <v>0</v>
      </c>
      <c r="AR3608" s="386">
        <f t="shared" si="9414"/>
        <v>0</v>
      </c>
      <c r="AS3608" s="387">
        <f t="shared" si="9415"/>
        <v>0</v>
      </c>
      <c r="AT3608" s="387">
        <f t="shared" si="9416"/>
        <v>0</v>
      </c>
      <c r="AU3608" s="86" t="s">
        <v>28</v>
      </c>
      <c r="AV3608" s="87"/>
      <c r="AW3608" s="88"/>
      <c r="AX3608" s="88"/>
      <c r="AY3608" s="88"/>
      <c r="AZ3608" s="88"/>
      <c r="BA3608" s="188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  <c r="BT3608" s="11"/>
      <c r="BU3608" s="11"/>
      <c r="BV3608" s="11"/>
      <c r="BW3608" s="11"/>
      <c r="BX3608" s="11"/>
      <c r="BY3608" s="11"/>
      <c r="BZ3608" s="11"/>
      <c r="CA3608" s="11"/>
      <c r="CB3608" s="11"/>
      <c r="CC3608" s="11"/>
      <c r="CD3608" s="11"/>
      <c r="CE3608" s="11"/>
      <c r="CF3608" s="11"/>
      <c r="CG3608" s="11"/>
      <c r="CH3608" s="11"/>
      <c r="CI3608" s="11"/>
      <c r="CJ3608" s="11"/>
      <c r="CK3608" s="11"/>
      <c r="CL3608" s="11"/>
      <c r="CM3608" s="11"/>
      <c r="CN3608" s="11"/>
      <c r="CO3608" s="11"/>
      <c r="CP3608" s="11"/>
      <c r="CQ3608" s="11"/>
      <c r="CR3608" s="11"/>
      <c r="CS3608" s="11"/>
      <c r="CT3608" s="11"/>
      <c r="CU3608" s="11"/>
      <c r="CV3608" s="11"/>
      <c r="CW3608" s="11"/>
      <c r="CX3608" s="11"/>
      <c r="CY3608" s="11"/>
      <c r="CZ3608" s="11"/>
      <c r="DA3608" s="11"/>
      <c r="DB3608" s="11"/>
      <c r="DC3608" s="11"/>
      <c r="DD3608" s="11"/>
      <c r="DE3608" s="11"/>
      <c r="DF3608" s="11"/>
      <c r="DG3608" s="11"/>
      <c r="DH3608" s="11"/>
      <c r="DI3608" s="11"/>
      <c r="DJ3608" s="11"/>
      <c r="DK3608" s="11"/>
      <c r="DL3608" s="11"/>
      <c r="DM3608" s="11"/>
      <c r="DN3608" s="11"/>
      <c r="DO3608" s="11"/>
      <c r="DP3608" s="11"/>
      <c r="DQ3608" s="11"/>
      <c r="DR3608" s="11"/>
      <c r="DS3608" s="11"/>
      <c r="DT3608" s="11"/>
      <c r="DU3608" s="11"/>
      <c r="DV3608" s="11"/>
      <c r="DW3608" s="11"/>
      <c r="DX3608" s="11"/>
      <c r="DY3608" s="11"/>
    </row>
    <row r="3609" spans="1:129" s="69" customFormat="1">
      <c r="A3609" s="11"/>
      <c r="B3609" s="4">
        <v>2017</v>
      </c>
      <c r="C3609" s="82">
        <v>8323</v>
      </c>
      <c r="D3609" s="82">
        <v>4</v>
      </c>
      <c r="E3609" s="2">
        <v>7</v>
      </c>
      <c r="F3609" s="2">
        <v>1</v>
      </c>
      <c r="G3609" s="2">
        <v>5000</v>
      </c>
      <c r="H3609" s="2">
        <v>5100</v>
      </c>
      <c r="I3609" s="2">
        <v>515</v>
      </c>
      <c r="J3609" s="83">
        <v>10</v>
      </c>
      <c r="K3609" s="194" t="s">
        <v>1334</v>
      </c>
      <c r="L3609" s="85">
        <v>2000000</v>
      </c>
      <c r="M3609" s="85">
        <v>0</v>
      </c>
      <c r="N3609" s="85">
        <f t="shared" si="9124"/>
        <v>2000000</v>
      </c>
      <c r="O3609" s="85">
        <v>0</v>
      </c>
      <c r="P3609" s="85">
        <v>0</v>
      </c>
      <c r="Q3609" s="85">
        <f t="shared" si="9417"/>
        <v>0</v>
      </c>
      <c r="R3609" s="85">
        <f>N3609+Q3609</f>
        <v>2000000</v>
      </c>
      <c r="S3609" s="85">
        <v>0</v>
      </c>
      <c r="T3609" s="85">
        <v>0</v>
      </c>
      <c r="U3609" s="85">
        <f t="shared" si="9394"/>
        <v>0</v>
      </c>
      <c r="V3609" s="85">
        <v>0</v>
      </c>
      <c r="W3609" s="85">
        <v>0</v>
      </c>
      <c r="X3609" s="85">
        <f t="shared" si="9395"/>
        <v>0</v>
      </c>
      <c r="Y3609" s="85">
        <f>U3609+X3609</f>
        <v>0</v>
      </c>
      <c r="Z3609" s="85">
        <v>0</v>
      </c>
      <c r="AA3609" s="85">
        <v>0</v>
      </c>
      <c r="AB3609" s="85">
        <f t="shared" si="9397"/>
        <v>0</v>
      </c>
      <c r="AC3609" s="85">
        <v>0</v>
      </c>
      <c r="AD3609" s="85">
        <v>0</v>
      </c>
      <c r="AE3609" s="85">
        <f t="shared" si="9398"/>
        <v>0</v>
      </c>
      <c r="AF3609" s="85">
        <f>AB3609+AE3609</f>
        <v>0</v>
      </c>
      <c r="AG3609" s="85">
        <v>0</v>
      </c>
      <c r="AH3609" s="85">
        <v>0</v>
      </c>
      <c r="AI3609" s="85">
        <f t="shared" si="9400"/>
        <v>0</v>
      </c>
      <c r="AJ3609" s="85">
        <v>0</v>
      </c>
      <c r="AK3609" s="85">
        <v>0</v>
      </c>
      <c r="AL3609" s="85">
        <f t="shared" si="9401"/>
        <v>0</v>
      </c>
      <c r="AM3609" s="85">
        <f>AI3609+AL3609</f>
        <v>0</v>
      </c>
      <c r="AN3609" s="386">
        <f t="shared" si="9410"/>
        <v>2000000</v>
      </c>
      <c r="AO3609" s="386">
        <f t="shared" si="9411"/>
        <v>0</v>
      </c>
      <c r="AP3609" s="387">
        <f t="shared" si="9412"/>
        <v>2000000</v>
      </c>
      <c r="AQ3609" s="386">
        <f t="shared" si="9413"/>
        <v>0</v>
      </c>
      <c r="AR3609" s="386">
        <f t="shared" si="9414"/>
        <v>0</v>
      </c>
      <c r="AS3609" s="387">
        <f t="shared" si="9415"/>
        <v>0</v>
      </c>
      <c r="AT3609" s="387">
        <f t="shared" si="9416"/>
        <v>2000000</v>
      </c>
      <c r="AU3609" s="86" t="s">
        <v>28</v>
      </c>
      <c r="AV3609" s="87">
        <v>1</v>
      </c>
      <c r="AW3609" s="88"/>
      <c r="AX3609" s="88"/>
      <c r="AY3609" s="88"/>
      <c r="AZ3609" s="88"/>
      <c r="BA3609" s="188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  <c r="BT3609" s="11"/>
      <c r="BU3609" s="11"/>
      <c r="BV3609" s="11"/>
      <c r="BW3609" s="11"/>
      <c r="BX3609" s="11"/>
      <c r="BY3609" s="11"/>
      <c r="BZ3609" s="11"/>
      <c r="CA3609" s="11"/>
      <c r="CB3609" s="11"/>
      <c r="CC3609" s="11"/>
      <c r="CD3609" s="11"/>
      <c r="CE3609" s="11"/>
      <c r="CF3609" s="11"/>
      <c r="CG3609" s="11"/>
      <c r="CH3609" s="11"/>
      <c r="CI3609" s="11"/>
      <c r="CJ3609" s="11"/>
      <c r="CK3609" s="11"/>
      <c r="CL3609" s="11"/>
      <c r="CM3609" s="11"/>
      <c r="CN3609" s="11"/>
      <c r="CO3609" s="11"/>
      <c r="CP3609" s="11"/>
      <c r="CQ3609" s="11"/>
      <c r="CR3609" s="11"/>
      <c r="CS3609" s="11"/>
      <c r="CT3609" s="11"/>
      <c r="CU3609" s="11"/>
      <c r="CV3609" s="11"/>
      <c r="CW3609" s="11"/>
      <c r="CX3609" s="11"/>
      <c r="CY3609" s="11"/>
      <c r="CZ3609" s="11"/>
      <c r="DA3609" s="11"/>
      <c r="DB3609" s="11"/>
      <c r="DC3609" s="11"/>
      <c r="DD3609" s="11"/>
      <c r="DE3609" s="11"/>
      <c r="DF3609" s="11"/>
      <c r="DG3609" s="11"/>
      <c r="DH3609" s="11"/>
      <c r="DI3609" s="11"/>
      <c r="DJ3609" s="11"/>
      <c r="DK3609" s="11"/>
      <c r="DL3609" s="11"/>
      <c r="DM3609" s="11"/>
      <c r="DN3609" s="11"/>
      <c r="DO3609" s="11"/>
      <c r="DP3609" s="11"/>
      <c r="DQ3609" s="11"/>
      <c r="DR3609" s="11"/>
      <c r="DS3609" s="11"/>
      <c r="DT3609" s="11"/>
      <c r="DU3609" s="11"/>
      <c r="DV3609" s="11"/>
      <c r="DW3609" s="11"/>
      <c r="DX3609" s="11"/>
      <c r="DY3609" s="11"/>
    </row>
    <row r="3610" spans="1:129" s="69" customFormat="1" hidden="1">
      <c r="A3610" s="11"/>
      <c r="B3610" s="4">
        <v>2017</v>
      </c>
      <c r="C3610" s="82">
        <v>8323</v>
      </c>
      <c r="D3610" s="82">
        <v>4</v>
      </c>
      <c r="E3610" s="2">
        <v>7</v>
      </c>
      <c r="F3610" s="2">
        <v>1</v>
      </c>
      <c r="G3610" s="2">
        <v>5000</v>
      </c>
      <c r="H3610" s="2">
        <v>5100</v>
      </c>
      <c r="I3610" s="2">
        <v>515</v>
      </c>
      <c r="J3610" s="83">
        <v>11</v>
      </c>
      <c r="K3610" s="194" t="s">
        <v>705</v>
      </c>
      <c r="L3610" s="85">
        <v>0</v>
      </c>
      <c r="M3610" s="85">
        <v>0</v>
      </c>
      <c r="N3610" s="85">
        <f t="shared" si="9124"/>
        <v>0</v>
      </c>
      <c r="O3610" s="85">
        <v>0</v>
      </c>
      <c r="P3610" s="85">
        <v>0</v>
      </c>
      <c r="Q3610" s="85">
        <f t="shared" si="9417"/>
        <v>0</v>
      </c>
      <c r="R3610" s="85">
        <v>0</v>
      </c>
      <c r="S3610" s="85">
        <v>0</v>
      </c>
      <c r="T3610" s="85">
        <v>0</v>
      </c>
      <c r="U3610" s="85">
        <f t="shared" si="9394"/>
        <v>0</v>
      </c>
      <c r="V3610" s="85">
        <v>0</v>
      </c>
      <c r="W3610" s="85">
        <v>0</v>
      </c>
      <c r="X3610" s="85">
        <f t="shared" si="9395"/>
        <v>0</v>
      </c>
      <c r="Y3610" s="85">
        <f t="shared" ref="Y3610:Y3650" si="9418">U3610+X3610</f>
        <v>0</v>
      </c>
      <c r="Z3610" s="85">
        <v>0</v>
      </c>
      <c r="AA3610" s="85">
        <v>0</v>
      </c>
      <c r="AB3610" s="85">
        <f t="shared" si="9397"/>
        <v>0</v>
      </c>
      <c r="AC3610" s="85">
        <v>0</v>
      </c>
      <c r="AD3610" s="85">
        <v>0</v>
      </c>
      <c r="AE3610" s="85">
        <f t="shared" si="9398"/>
        <v>0</v>
      </c>
      <c r="AF3610" s="85">
        <f t="shared" ref="AF3610:AF3652" si="9419">AB3610+AE3610</f>
        <v>0</v>
      </c>
      <c r="AG3610" s="85">
        <v>0</v>
      </c>
      <c r="AH3610" s="85">
        <v>0</v>
      </c>
      <c r="AI3610" s="85">
        <f t="shared" si="9400"/>
        <v>0</v>
      </c>
      <c r="AJ3610" s="85">
        <v>0</v>
      </c>
      <c r="AK3610" s="85">
        <v>0</v>
      </c>
      <c r="AL3610" s="85">
        <f t="shared" si="9401"/>
        <v>0</v>
      </c>
      <c r="AM3610" s="85">
        <f t="shared" ref="AM3610:AM3652" si="9420">AI3610+AL3610</f>
        <v>0</v>
      </c>
      <c r="AN3610" s="386">
        <f t="shared" si="9410"/>
        <v>0</v>
      </c>
      <c r="AO3610" s="386">
        <f t="shared" si="9411"/>
        <v>0</v>
      </c>
      <c r="AP3610" s="387">
        <f t="shared" si="9412"/>
        <v>0</v>
      </c>
      <c r="AQ3610" s="386">
        <f t="shared" si="9413"/>
        <v>0</v>
      </c>
      <c r="AR3610" s="386">
        <f t="shared" si="9414"/>
        <v>0</v>
      </c>
      <c r="AS3610" s="387">
        <f t="shared" si="9415"/>
        <v>0</v>
      </c>
      <c r="AT3610" s="387">
        <f t="shared" si="9416"/>
        <v>0</v>
      </c>
      <c r="AU3610" s="86" t="s">
        <v>28</v>
      </c>
      <c r="AV3610" s="87"/>
      <c r="AW3610" s="88"/>
      <c r="AX3610" s="88"/>
      <c r="AY3610" s="88"/>
      <c r="AZ3610" s="88"/>
      <c r="BA3610" s="188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  <c r="BT3610" s="11"/>
      <c r="BU3610" s="11"/>
      <c r="BV3610" s="11"/>
      <c r="BW3610" s="11"/>
      <c r="BX3610" s="11"/>
      <c r="BY3610" s="11"/>
      <c r="BZ3610" s="11"/>
      <c r="CA3610" s="11"/>
      <c r="CB3610" s="11"/>
      <c r="CC3610" s="11"/>
      <c r="CD3610" s="11"/>
      <c r="CE3610" s="11"/>
      <c r="CF3610" s="11"/>
      <c r="CG3610" s="11"/>
      <c r="CH3610" s="11"/>
      <c r="CI3610" s="11"/>
      <c r="CJ3610" s="11"/>
      <c r="CK3610" s="11"/>
      <c r="CL3610" s="11"/>
      <c r="CM3610" s="11"/>
      <c r="CN3610" s="11"/>
      <c r="CO3610" s="11"/>
      <c r="CP3610" s="11"/>
      <c r="CQ3610" s="11"/>
      <c r="CR3610" s="11"/>
      <c r="CS3610" s="11"/>
      <c r="CT3610" s="11"/>
      <c r="CU3610" s="11"/>
      <c r="CV3610" s="11"/>
      <c r="CW3610" s="11"/>
      <c r="CX3610" s="11"/>
      <c r="CY3610" s="11"/>
      <c r="CZ3610" s="11"/>
      <c r="DA3610" s="11"/>
      <c r="DB3610" s="11"/>
      <c r="DC3610" s="11"/>
      <c r="DD3610" s="11"/>
      <c r="DE3610" s="11"/>
      <c r="DF3610" s="11"/>
      <c r="DG3610" s="11"/>
      <c r="DH3610" s="11"/>
      <c r="DI3610" s="11"/>
      <c r="DJ3610" s="11"/>
      <c r="DK3610" s="11"/>
      <c r="DL3610" s="11"/>
      <c r="DM3610" s="11"/>
      <c r="DN3610" s="11"/>
      <c r="DO3610" s="11"/>
      <c r="DP3610" s="11"/>
      <c r="DQ3610" s="11"/>
      <c r="DR3610" s="11"/>
      <c r="DS3610" s="11"/>
      <c r="DT3610" s="11"/>
      <c r="DU3610" s="11"/>
      <c r="DV3610" s="11"/>
      <c r="DW3610" s="11"/>
      <c r="DX3610" s="11"/>
      <c r="DY3610" s="11"/>
    </row>
    <row r="3611" spans="1:129" s="69" customFormat="1" hidden="1">
      <c r="A3611" s="11"/>
      <c r="B3611" s="4">
        <v>2017</v>
      </c>
      <c r="C3611" s="82">
        <v>8323</v>
      </c>
      <c r="D3611" s="82">
        <v>4</v>
      </c>
      <c r="E3611" s="2">
        <v>7</v>
      </c>
      <c r="F3611" s="2">
        <v>1</v>
      </c>
      <c r="G3611" s="2">
        <v>5000</v>
      </c>
      <c r="H3611" s="2">
        <v>5100</v>
      </c>
      <c r="I3611" s="2">
        <v>515</v>
      </c>
      <c r="J3611" s="83">
        <v>12</v>
      </c>
      <c r="K3611" s="194" t="s">
        <v>1335</v>
      </c>
      <c r="L3611" s="85">
        <v>0</v>
      </c>
      <c r="M3611" s="85">
        <v>0</v>
      </c>
      <c r="N3611" s="85">
        <f t="shared" si="9124"/>
        <v>0</v>
      </c>
      <c r="O3611" s="85">
        <v>0</v>
      </c>
      <c r="P3611" s="85">
        <v>0</v>
      </c>
      <c r="Q3611" s="85">
        <f t="shared" si="9417"/>
        <v>0</v>
      </c>
      <c r="R3611" s="85">
        <v>0</v>
      </c>
      <c r="S3611" s="85">
        <v>0</v>
      </c>
      <c r="T3611" s="85">
        <v>0</v>
      </c>
      <c r="U3611" s="85">
        <f t="shared" si="9394"/>
        <v>0</v>
      </c>
      <c r="V3611" s="85">
        <v>0</v>
      </c>
      <c r="W3611" s="85">
        <v>0</v>
      </c>
      <c r="X3611" s="85">
        <f t="shared" si="9395"/>
        <v>0</v>
      </c>
      <c r="Y3611" s="85">
        <f t="shared" si="9418"/>
        <v>0</v>
      </c>
      <c r="Z3611" s="85">
        <v>0</v>
      </c>
      <c r="AA3611" s="85">
        <v>0</v>
      </c>
      <c r="AB3611" s="85">
        <f t="shared" si="9397"/>
        <v>0</v>
      </c>
      <c r="AC3611" s="85">
        <v>0</v>
      </c>
      <c r="AD3611" s="85">
        <v>0</v>
      </c>
      <c r="AE3611" s="85">
        <f t="shared" si="9398"/>
        <v>0</v>
      </c>
      <c r="AF3611" s="85">
        <f t="shared" si="9419"/>
        <v>0</v>
      </c>
      <c r="AG3611" s="85">
        <v>0</v>
      </c>
      <c r="AH3611" s="85">
        <v>0</v>
      </c>
      <c r="AI3611" s="85">
        <f t="shared" si="9400"/>
        <v>0</v>
      </c>
      <c r="AJ3611" s="85">
        <v>0</v>
      </c>
      <c r="AK3611" s="85">
        <v>0</v>
      </c>
      <c r="AL3611" s="85">
        <f t="shared" si="9401"/>
        <v>0</v>
      </c>
      <c r="AM3611" s="85">
        <f t="shared" si="9420"/>
        <v>0</v>
      </c>
      <c r="AN3611" s="386">
        <f t="shared" si="9410"/>
        <v>0</v>
      </c>
      <c r="AO3611" s="386">
        <f t="shared" si="9411"/>
        <v>0</v>
      </c>
      <c r="AP3611" s="387">
        <f t="shared" si="9412"/>
        <v>0</v>
      </c>
      <c r="AQ3611" s="386">
        <f t="shared" si="9413"/>
        <v>0</v>
      </c>
      <c r="AR3611" s="386">
        <f t="shared" si="9414"/>
        <v>0</v>
      </c>
      <c r="AS3611" s="387">
        <f t="shared" si="9415"/>
        <v>0</v>
      </c>
      <c r="AT3611" s="387">
        <f t="shared" si="9416"/>
        <v>0</v>
      </c>
      <c r="AU3611" s="86" t="s">
        <v>28</v>
      </c>
      <c r="AV3611" s="87"/>
      <c r="AW3611" s="88"/>
      <c r="AX3611" s="88"/>
      <c r="AY3611" s="88"/>
      <c r="AZ3611" s="88"/>
      <c r="BA3611" s="188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  <c r="BT3611" s="11"/>
      <c r="BU3611" s="11"/>
      <c r="BV3611" s="11"/>
      <c r="BW3611" s="11"/>
      <c r="BX3611" s="11"/>
      <c r="BY3611" s="11"/>
      <c r="BZ3611" s="11"/>
      <c r="CA3611" s="11"/>
      <c r="CB3611" s="11"/>
      <c r="CC3611" s="11"/>
      <c r="CD3611" s="11"/>
      <c r="CE3611" s="11"/>
      <c r="CF3611" s="11"/>
      <c r="CG3611" s="11"/>
      <c r="CH3611" s="11"/>
      <c r="CI3611" s="11"/>
      <c r="CJ3611" s="11"/>
      <c r="CK3611" s="11"/>
      <c r="CL3611" s="11"/>
      <c r="CM3611" s="11"/>
      <c r="CN3611" s="11"/>
      <c r="CO3611" s="11"/>
      <c r="CP3611" s="11"/>
      <c r="CQ3611" s="11"/>
      <c r="CR3611" s="11"/>
      <c r="CS3611" s="11"/>
      <c r="CT3611" s="11"/>
      <c r="CU3611" s="11"/>
      <c r="CV3611" s="11"/>
      <c r="CW3611" s="11"/>
      <c r="CX3611" s="11"/>
      <c r="CY3611" s="11"/>
      <c r="CZ3611" s="11"/>
      <c r="DA3611" s="11"/>
      <c r="DB3611" s="11"/>
      <c r="DC3611" s="11"/>
      <c r="DD3611" s="11"/>
      <c r="DE3611" s="11"/>
      <c r="DF3611" s="11"/>
      <c r="DG3611" s="11"/>
      <c r="DH3611" s="11"/>
      <c r="DI3611" s="11"/>
      <c r="DJ3611" s="11"/>
      <c r="DK3611" s="11"/>
      <c r="DL3611" s="11"/>
      <c r="DM3611" s="11"/>
      <c r="DN3611" s="11"/>
      <c r="DO3611" s="11"/>
      <c r="DP3611" s="11"/>
      <c r="DQ3611" s="11"/>
      <c r="DR3611" s="11"/>
      <c r="DS3611" s="11"/>
      <c r="DT3611" s="11"/>
      <c r="DU3611" s="11"/>
      <c r="DV3611" s="11"/>
      <c r="DW3611" s="11"/>
      <c r="DX3611" s="11"/>
      <c r="DY3611" s="11"/>
    </row>
    <row r="3612" spans="1:129" s="69" customFormat="1" hidden="1">
      <c r="A3612" s="11"/>
      <c r="B3612" s="4">
        <v>2017</v>
      </c>
      <c r="C3612" s="82">
        <v>8323</v>
      </c>
      <c r="D3612" s="82">
        <v>4</v>
      </c>
      <c r="E3612" s="2">
        <v>7</v>
      </c>
      <c r="F3612" s="2">
        <v>1</v>
      </c>
      <c r="G3612" s="2">
        <v>5000</v>
      </c>
      <c r="H3612" s="2">
        <v>5100</v>
      </c>
      <c r="I3612" s="2">
        <v>515</v>
      </c>
      <c r="J3612" s="83">
        <v>13</v>
      </c>
      <c r="K3612" s="194" t="s">
        <v>1336</v>
      </c>
      <c r="L3612" s="85">
        <v>0</v>
      </c>
      <c r="M3612" s="85">
        <v>0</v>
      </c>
      <c r="N3612" s="85">
        <f t="shared" si="9124"/>
        <v>0</v>
      </c>
      <c r="O3612" s="85">
        <v>0</v>
      </c>
      <c r="P3612" s="85">
        <v>0</v>
      </c>
      <c r="Q3612" s="85">
        <f t="shared" si="9417"/>
        <v>0</v>
      </c>
      <c r="R3612" s="85">
        <v>0</v>
      </c>
      <c r="S3612" s="85">
        <v>0</v>
      </c>
      <c r="T3612" s="85">
        <v>0</v>
      </c>
      <c r="U3612" s="85">
        <f t="shared" si="9394"/>
        <v>0</v>
      </c>
      <c r="V3612" s="85">
        <v>0</v>
      </c>
      <c r="W3612" s="85">
        <v>0</v>
      </c>
      <c r="X3612" s="85">
        <f t="shared" si="9395"/>
        <v>0</v>
      </c>
      <c r="Y3612" s="85">
        <f t="shared" si="9418"/>
        <v>0</v>
      </c>
      <c r="Z3612" s="85">
        <v>0</v>
      </c>
      <c r="AA3612" s="85">
        <v>0</v>
      </c>
      <c r="AB3612" s="85">
        <f t="shared" si="9397"/>
        <v>0</v>
      </c>
      <c r="AC3612" s="85">
        <v>0</v>
      </c>
      <c r="AD3612" s="85">
        <v>0</v>
      </c>
      <c r="AE3612" s="85">
        <f t="shared" si="9398"/>
        <v>0</v>
      </c>
      <c r="AF3612" s="85">
        <f t="shared" si="9419"/>
        <v>0</v>
      </c>
      <c r="AG3612" s="85">
        <v>0</v>
      </c>
      <c r="AH3612" s="85">
        <v>0</v>
      </c>
      <c r="AI3612" s="85">
        <f t="shared" si="9400"/>
        <v>0</v>
      </c>
      <c r="AJ3612" s="85">
        <v>0</v>
      </c>
      <c r="AK3612" s="85">
        <v>0</v>
      </c>
      <c r="AL3612" s="85">
        <f t="shared" si="9401"/>
        <v>0</v>
      </c>
      <c r="AM3612" s="85">
        <f t="shared" si="9420"/>
        <v>0</v>
      </c>
      <c r="AN3612" s="386">
        <f t="shared" si="9410"/>
        <v>0</v>
      </c>
      <c r="AO3612" s="386">
        <f t="shared" si="9411"/>
        <v>0</v>
      </c>
      <c r="AP3612" s="387">
        <f t="shared" si="9412"/>
        <v>0</v>
      </c>
      <c r="AQ3612" s="386">
        <f t="shared" si="9413"/>
        <v>0</v>
      </c>
      <c r="AR3612" s="386">
        <f t="shared" si="9414"/>
        <v>0</v>
      </c>
      <c r="AS3612" s="387">
        <f t="shared" si="9415"/>
        <v>0</v>
      </c>
      <c r="AT3612" s="387">
        <f t="shared" si="9416"/>
        <v>0</v>
      </c>
      <c r="AU3612" s="86" t="s">
        <v>28</v>
      </c>
      <c r="AV3612" s="87"/>
      <c r="AW3612" s="88"/>
      <c r="AX3612" s="88"/>
      <c r="AY3612" s="88"/>
      <c r="AZ3612" s="88"/>
      <c r="BA3612" s="188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  <c r="BT3612" s="11"/>
      <c r="BU3612" s="11"/>
      <c r="BV3612" s="11"/>
      <c r="BW3612" s="11"/>
      <c r="BX3612" s="11"/>
      <c r="BY3612" s="11"/>
      <c r="BZ3612" s="11"/>
      <c r="CA3612" s="11"/>
      <c r="CB3612" s="11"/>
      <c r="CC3612" s="11"/>
      <c r="CD3612" s="11"/>
      <c r="CE3612" s="11"/>
      <c r="CF3612" s="11"/>
      <c r="CG3612" s="11"/>
      <c r="CH3612" s="11"/>
      <c r="CI3612" s="11"/>
      <c r="CJ3612" s="11"/>
      <c r="CK3612" s="11"/>
      <c r="CL3612" s="11"/>
      <c r="CM3612" s="11"/>
      <c r="CN3612" s="11"/>
      <c r="CO3612" s="11"/>
      <c r="CP3612" s="11"/>
      <c r="CQ3612" s="11"/>
      <c r="CR3612" s="11"/>
      <c r="CS3612" s="11"/>
      <c r="CT3612" s="11"/>
      <c r="CU3612" s="11"/>
      <c r="CV3612" s="11"/>
      <c r="CW3612" s="11"/>
      <c r="CX3612" s="11"/>
      <c r="CY3612" s="11"/>
      <c r="CZ3612" s="11"/>
      <c r="DA3612" s="11"/>
      <c r="DB3612" s="11"/>
      <c r="DC3612" s="11"/>
      <c r="DD3612" s="11"/>
      <c r="DE3612" s="11"/>
      <c r="DF3612" s="11"/>
      <c r="DG3612" s="11"/>
      <c r="DH3612" s="11"/>
      <c r="DI3612" s="11"/>
      <c r="DJ3612" s="11"/>
      <c r="DK3612" s="11"/>
      <c r="DL3612" s="11"/>
      <c r="DM3612" s="11"/>
      <c r="DN3612" s="11"/>
      <c r="DO3612" s="11"/>
      <c r="DP3612" s="11"/>
      <c r="DQ3612" s="11"/>
      <c r="DR3612" s="11"/>
      <c r="DS3612" s="11"/>
      <c r="DT3612" s="11"/>
      <c r="DU3612" s="11"/>
      <c r="DV3612" s="11"/>
      <c r="DW3612" s="11"/>
      <c r="DX3612" s="11"/>
      <c r="DY3612" s="11"/>
    </row>
    <row r="3613" spans="1:129" s="69" customFormat="1" hidden="1">
      <c r="A3613" s="11"/>
      <c r="B3613" s="4">
        <v>2017</v>
      </c>
      <c r="C3613" s="82">
        <v>8323</v>
      </c>
      <c r="D3613" s="82">
        <v>4</v>
      </c>
      <c r="E3613" s="2">
        <v>7</v>
      </c>
      <c r="F3613" s="2">
        <v>1</v>
      </c>
      <c r="G3613" s="2">
        <v>5000</v>
      </c>
      <c r="H3613" s="2">
        <v>5100</v>
      </c>
      <c r="I3613" s="2">
        <v>515</v>
      </c>
      <c r="J3613" s="83">
        <v>14</v>
      </c>
      <c r="K3613" s="194" t="s">
        <v>706</v>
      </c>
      <c r="L3613" s="85">
        <v>0</v>
      </c>
      <c r="M3613" s="85">
        <v>0</v>
      </c>
      <c r="N3613" s="85">
        <f t="shared" si="9124"/>
        <v>0</v>
      </c>
      <c r="O3613" s="85">
        <v>0</v>
      </c>
      <c r="P3613" s="85">
        <v>0</v>
      </c>
      <c r="Q3613" s="85">
        <f t="shared" si="9417"/>
        <v>0</v>
      </c>
      <c r="R3613" s="85">
        <v>0</v>
      </c>
      <c r="S3613" s="85">
        <v>0</v>
      </c>
      <c r="T3613" s="85">
        <v>0</v>
      </c>
      <c r="U3613" s="85">
        <f t="shared" si="9394"/>
        <v>0</v>
      </c>
      <c r="V3613" s="85">
        <v>0</v>
      </c>
      <c r="W3613" s="85">
        <v>0</v>
      </c>
      <c r="X3613" s="85">
        <f t="shared" si="9395"/>
        <v>0</v>
      </c>
      <c r="Y3613" s="85">
        <f t="shared" si="9418"/>
        <v>0</v>
      </c>
      <c r="Z3613" s="85">
        <v>0</v>
      </c>
      <c r="AA3613" s="85">
        <v>0</v>
      </c>
      <c r="AB3613" s="85">
        <f t="shared" si="9397"/>
        <v>0</v>
      </c>
      <c r="AC3613" s="85">
        <v>0</v>
      </c>
      <c r="AD3613" s="85">
        <v>0</v>
      </c>
      <c r="AE3613" s="85">
        <f t="shared" si="9398"/>
        <v>0</v>
      </c>
      <c r="AF3613" s="85">
        <f t="shared" si="9419"/>
        <v>0</v>
      </c>
      <c r="AG3613" s="85">
        <v>0</v>
      </c>
      <c r="AH3613" s="85">
        <v>0</v>
      </c>
      <c r="AI3613" s="85">
        <f t="shared" si="9400"/>
        <v>0</v>
      </c>
      <c r="AJ3613" s="85">
        <v>0</v>
      </c>
      <c r="AK3613" s="85">
        <v>0</v>
      </c>
      <c r="AL3613" s="85">
        <f t="shared" si="9401"/>
        <v>0</v>
      </c>
      <c r="AM3613" s="85">
        <f t="shared" si="9420"/>
        <v>0</v>
      </c>
      <c r="AN3613" s="386">
        <f t="shared" si="9410"/>
        <v>0</v>
      </c>
      <c r="AO3613" s="386">
        <f t="shared" si="9411"/>
        <v>0</v>
      </c>
      <c r="AP3613" s="387">
        <f t="shared" si="9412"/>
        <v>0</v>
      </c>
      <c r="AQ3613" s="386">
        <f t="shared" si="9413"/>
        <v>0</v>
      </c>
      <c r="AR3613" s="386">
        <f t="shared" si="9414"/>
        <v>0</v>
      </c>
      <c r="AS3613" s="387">
        <f t="shared" si="9415"/>
        <v>0</v>
      </c>
      <c r="AT3613" s="387">
        <f t="shared" si="9416"/>
        <v>0</v>
      </c>
      <c r="AU3613" s="86" t="s">
        <v>28</v>
      </c>
      <c r="AV3613" s="87"/>
      <c r="AW3613" s="88"/>
      <c r="AX3613" s="88"/>
      <c r="AY3613" s="88"/>
      <c r="AZ3613" s="88"/>
      <c r="BA3613" s="188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  <c r="BT3613" s="11"/>
      <c r="BU3613" s="11"/>
      <c r="BV3613" s="11"/>
      <c r="BW3613" s="11"/>
      <c r="BX3613" s="11"/>
      <c r="BY3613" s="11"/>
      <c r="BZ3613" s="11"/>
      <c r="CA3613" s="11"/>
      <c r="CB3613" s="11"/>
      <c r="CC3613" s="11"/>
      <c r="CD3613" s="11"/>
      <c r="CE3613" s="11"/>
      <c r="CF3613" s="11"/>
      <c r="CG3613" s="11"/>
      <c r="CH3613" s="11"/>
      <c r="CI3613" s="11"/>
      <c r="CJ3613" s="11"/>
      <c r="CK3613" s="11"/>
      <c r="CL3613" s="11"/>
      <c r="CM3613" s="11"/>
      <c r="CN3613" s="11"/>
      <c r="CO3613" s="11"/>
      <c r="CP3613" s="11"/>
      <c r="CQ3613" s="11"/>
      <c r="CR3613" s="11"/>
      <c r="CS3613" s="11"/>
      <c r="CT3613" s="11"/>
      <c r="CU3613" s="11"/>
      <c r="CV3613" s="11"/>
      <c r="CW3613" s="11"/>
      <c r="CX3613" s="11"/>
      <c r="CY3613" s="11"/>
      <c r="CZ3613" s="11"/>
      <c r="DA3613" s="11"/>
      <c r="DB3613" s="11"/>
      <c r="DC3613" s="11"/>
      <c r="DD3613" s="11"/>
      <c r="DE3613" s="11"/>
      <c r="DF3613" s="11"/>
      <c r="DG3613" s="11"/>
      <c r="DH3613" s="11"/>
      <c r="DI3613" s="11"/>
      <c r="DJ3613" s="11"/>
      <c r="DK3613" s="11"/>
      <c r="DL3613" s="11"/>
      <c r="DM3613" s="11"/>
      <c r="DN3613" s="11"/>
      <c r="DO3613" s="11"/>
      <c r="DP3613" s="11"/>
      <c r="DQ3613" s="11"/>
      <c r="DR3613" s="11"/>
      <c r="DS3613" s="11"/>
      <c r="DT3613" s="11"/>
      <c r="DU3613" s="11"/>
      <c r="DV3613" s="11"/>
      <c r="DW3613" s="11"/>
      <c r="DX3613" s="11"/>
      <c r="DY3613" s="11"/>
    </row>
    <row r="3614" spans="1:129" s="69" customFormat="1" hidden="1">
      <c r="A3614" s="11"/>
      <c r="B3614" s="4">
        <v>2017</v>
      </c>
      <c r="C3614" s="82">
        <v>8323</v>
      </c>
      <c r="D3614" s="82">
        <v>4</v>
      </c>
      <c r="E3614" s="2">
        <v>7</v>
      </c>
      <c r="F3614" s="2">
        <v>1</v>
      </c>
      <c r="G3614" s="2">
        <v>5000</v>
      </c>
      <c r="H3614" s="2">
        <v>5100</v>
      </c>
      <c r="I3614" s="2">
        <v>515</v>
      </c>
      <c r="J3614" s="83">
        <v>15</v>
      </c>
      <c r="K3614" s="194" t="s">
        <v>626</v>
      </c>
      <c r="L3614" s="85">
        <v>0</v>
      </c>
      <c r="M3614" s="85">
        <v>0</v>
      </c>
      <c r="N3614" s="85">
        <f t="shared" ref="N3614:N3623" si="9421">L3614+M3614</f>
        <v>0</v>
      </c>
      <c r="O3614" s="85">
        <v>0</v>
      </c>
      <c r="P3614" s="85">
        <v>0</v>
      </c>
      <c r="Q3614" s="85">
        <f t="shared" si="9417"/>
        <v>0</v>
      </c>
      <c r="R3614" s="85">
        <v>0</v>
      </c>
      <c r="S3614" s="85">
        <v>0</v>
      </c>
      <c r="T3614" s="85">
        <v>0</v>
      </c>
      <c r="U3614" s="85">
        <f t="shared" si="9394"/>
        <v>0</v>
      </c>
      <c r="V3614" s="85">
        <v>0</v>
      </c>
      <c r="W3614" s="85">
        <v>0</v>
      </c>
      <c r="X3614" s="85">
        <f t="shared" si="9395"/>
        <v>0</v>
      </c>
      <c r="Y3614" s="85">
        <f t="shared" si="9418"/>
        <v>0</v>
      </c>
      <c r="Z3614" s="85">
        <v>0</v>
      </c>
      <c r="AA3614" s="85">
        <v>0</v>
      </c>
      <c r="AB3614" s="85">
        <f t="shared" si="9397"/>
        <v>0</v>
      </c>
      <c r="AC3614" s="85">
        <v>0</v>
      </c>
      <c r="AD3614" s="85">
        <v>0</v>
      </c>
      <c r="AE3614" s="85">
        <f t="shared" si="9398"/>
        <v>0</v>
      </c>
      <c r="AF3614" s="85">
        <f t="shared" si="9419"/>
        <v>0</v>
      </c>
      <c r="AG3614" s="85">
        <v>0</v>
      </c>
      <c r="AH3614" s="85">
        <v>0</v>
      </c>
      <c r="AI3614" s="85">
        <f t="shared" si="9400"/>
        <v>0</v>
      </c>
      <c r="AJ3614" s="85">
        <v>0</v>
      </c>
      <c r="AK3614" s="85">
        <v>0</v>
      </c>
      <c r="AL3614" s="85">
        <f t="shared" si="9401"/>
        <v>0</v>
      </c>
      <c r="AM3614" s="85">
        <f t="shared" si="9420"/>
        <v>0</v>
      </c>
      <c r="AN3614" s="386">
        <f t="shared" si="9410"/>
        <v>0</v>
      </c>
      <c r="AO3614" s="386">
        <f t="shared" si="9411"/>
        <v>0</v>
      </c>
      <c r="AP3614" s="387">
        <f t="shared" si="9412"/>
        <v>0</v>
      </c>
      <c r="AQ3614" s="386">
        <f t="shared" si="9413"/>
        <v>0</v>
      </c>
      <c r="AR3614" s="386">
        <f t="shared" si="9414"/>
        <v>0</v>
      </c>
      <c r="AS3614" s="387">
        <f t="shared" si="9415"/>
        <v>0</v>
      </c>
      <c r="AT3614" s="387">
        <f t="shared" si="9416"/>
        <v>0</v>
      </c>
      <c r="AU3614" s="86" t="s">
        <v>28</v>
      </c>
      <c r="AV3614" s="87"/>
      <c r="AW3614" s="88"/>
      <c r="AX3614" s="88"/>
      <c r="AY3614" s="88"/>
      <c r="AZ3614" s="88"/>
      <c r="BA3614" s="188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  <c r="BT3614" s="11"/>
      <c r="BU3614" s="11"/>
      <c r="BV3614" s="11"/>
      <c r="BW3614" s="11"/>
      <c r="BX3614" s="11"/>
      <c r="BY3614" s="11"/>
      <c r="BZ3614" s="11"/>
      <c r="CA3614" s="11"/>
      <c r="CB3614" s="11"/>
      <c r="CC3614" s="11"/>
      <c r="CD3614" s="11"/>
      <c r="CE3614" s="11"/>
      <c r="CF3614" s="11"/>
      <c r="CG3614" s="11"/>
      <c r="CH3614" s="11"/>
      <c r="CI3614" s="11"/>
      <c r="CJ3614" s="11"/>
      <c r="CK3614" s="11"/>
      <c r="CL3614" s="11"/>
      <c r="CM3614" s="11"/>
      <c r="CN3614" s="11"/>
      <c r="CO3614" s="11"/>
      <c r="CP3614" s="11"/>
      <c r="CQ3614" s="11"/>
      <c r="CR3614" s="11"/>
      <c r="CS3614" s="11"/>
      <c r="CT3614" s="11"/>
      <c r="CU3614" s="11"/>
      <c r="CV3614" s="11"/>
      <c r="CW3614" s="11"/>
      <c r="CX3614" s="11"/>
      <c r="CY3614" s="11"/>
      <c r="CZ3614" s="11"/>
      <c r="DA3614" s="11"/>
      <c r="DB3614" s="11"/>
      <c r="DC3614" s="11"/>
      <c r="DD3614" s="11"/>
      <c r="DE3614" s="11"/>
      <c r="DF3614" s="11"/>
      <c r="DG3614" s="11"/>
      <c r="DH3614" s="11"/>
      <c r="DI3614" s="11"/>
      <c r="DJ3614" s="11"/>
      <c r="DK3614" s="11"/>
      <c r="DL3614" s="11"/>
      <c r="DM3614" s="11"/>
      <c r="DN3614" s="11"/>
      <c r="DO3614" s="11"/>
      <c r="DP3614" s="11"/>
      <c r="DQ3614" s="11"/>
      <c r="DR3614" s="11"/>
      <c r="DS3614" s="11"/>
      <c r="DT3614" s="11"/>
      <c r="DU3614" s="11"/>
      <c r="DV3614" s="11"/>
      <c r="DW3614" s="11"/>
      <c r="DX3614" s="11"/>
      <c r="DY3614" s="11"/>
    </row>
    <row r="3615" spans="1:129" s="69" customFormat="1" hidden="1">
      <c r="A3615" s="11"/>
      <c r="B3615" s="4">
        <v>2017</v>
      </c>
      <c r="C3615" s="82">
        <v>8323</v>
      </c>
      <c r="D3615" s="82">
        <v>4</v>
      </c>
      <c r="E3615" s="2">
        <v>7</v>
      </c>
      <c r="F3615" s="2">
        <v>1</v>
      </c>
      <c r="G3615" s="2">
        <v>5000</v>
      </c>
      <c r="H3615" s="2">
        <v>5100</v>
      </c>
      <c r="I3615" s="2">
        <v>515</v>
      </c>
      <c r="J3615" s="83">
        <v>16</v>
      </c>
      <c r="K3615" s="194" t="s">
        <v>1337</v>
      </c>
      <c r="L3615" s="85">
        <v>0</v>
      </c>
      <c r="M3615" s="85">
        <v>0</v>
      </c>
      <c r="N3615" s="85">
        <f t="shared" si="9421"/>
        <v>0</v>
      </c>
      <c r="O3615" s="85">
        <v>0</v>
      </c>
      <c r="P3615" s="85">
        <v>0</v>
      </c>
      <c r="Q3615" s="85">
        <f t="shared" si="9417"/>
        <v>0</v>
      </c>
      <c r="R3615" s="85">
        <v>0</v>
      </c>
      <c r="S3615" s="85">
        <v>0</v>
      </c>
      <c r="T3615" s="85">
        <v>0</v>
      </c>
      <c r="U3615" s="85">
        <f t="shared" si="9394"/>
        <v>0</v>
      </c>
      <c r="V3615" s="85">
        <v>0</v>
      </c>
      <c r="W3615" s="85">
        <v>0</v>
      </c>
      <c r="X3615" s="85">
        <f t="shared" si="9395"/>
        <v>0</v>
      </c>
      <c r="Y3615" s="85">
        <f t="shared" si="9418"/>
        <v>0</v>
      </c>
      <c r="Z3615" s="85">
        <v>0</v>
      </c>
      <c r="AA3615" s="85">
        <v>0</v>
      </c>
      <c r="AB3615" s="85">
        <f t="shared" si="9397"/>
        <v>0</v>
      </c>
      <c r="AC3615" s="85">
        <v>0</v>
      </c>
      <c r="AD3615" s="85">
        <v>0</v>
      </c>
      <c r="AE3615" s="85">
        <f t="shared" si="9398"/>
        <v>0</v>
      </c>
      <c r="AF3615" s="85">
        <f t="shared" si="9419"/>
        <v>0</v>
      </c>
      <c r="AG3615" s="85">
        <v>0</v>
      </c>
      <c r="AH3615" s="85">
        <v>0</v>
      </c>
      <c r="AI3615" s="85">
        <f t="shared" si="9400"/>
        <v>0</v>
      </c>
      <c r="AJ3615" s="85">
        <v>0</v>
      </c>
      <c r="AK3615" s="85">
        <v>0</v>
      </c>
      <c r="AL3615" s="85">
        <f t="shared" si="9401"/>
        <v>0</v>
      </c>
      <c r="AM3615" s="85">
        <f t="shared" si="9420"/>
        <v>0</v>
      </c>
      <c r="AN3615" s="386">
        <f t="shared" si="9410"/>
        <v>0</v>
      </c>
      <c r="AO3615" s="386">
        <f t="shared" si="9411"/>
        <v>0</v>
      </c>
      <c r="AP3615" s="387">
        <f t="shared" si="9412"/>
        <v>0</v>
      </c>
      <c r="AQ3615" s="386">
        <f t="shared" si="9413"/>
        <v>0</v>
      </c>
      <c r="AR3615" s="386">
        <f t="shared" si="9414"/>
        <v>0</v>
      </c>
      <c r="AS3615" s="387">
        <f t="shared" si="9415"/>
        <v>0</v>
      </c>
      <c r="AT3615" s="387">
        <f t="shared" si="9416"/>
        <v>0</v>
      </c>
      <c r="AU3615" s="86" t="s">
        <v>28</v>
      </c>
      <c r="AV3615" s="87"/>
      <c r="AW3615" s="88"/>
      <c r="AX3615" s="88"/>
      <c r="AY3615" s="88"/>
      <c r="AZ3615" s="88"/>
      <c r="BA3615" s="188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  <c r="BT3615" s="11"/>
      <c r="BU3615" s="11"/>
      <c r="BV3615" s="11"/>
      <c r="BW3615" s="11"/>
      <c r="BX3615" s="11"/>
      <c r="BY3615" s="11"/>
      <c r="BZ3615" s="11"/>
      <c r="CA3615" s="11"/>
      <c r="CB3615" s="11"/>
      <c r="CC3615" s="11"/>
      <c r="CD3615" s="11"/>
      <c r="CE3615" s="11"/>
      <c r="CF3615" s="11"/>
      <c r="CG3615" s="11"/>
      <c r="CH3615" s="11"/>
      <c r="CI3615" s="11"/>
      <c r="CJ3615" s="11"/>
      <c r="CK3615" s="11"/>
      <c r="CL3615" s="11"/>
      <c r="CM3615" s="11"/>
      <c r="CN3615" s="11"/>
      <c r="CO3615" s="11"/>
      <c r="CP3615" s="11"/>
      <c r="CQ3615" s="11"/>
      <c r="CR3615" s="11"/>
      <c r="CS3615" s="11"/>
      <c r="CT3615" s="11"/>
      <c r="CU3615" s="11"/>
      <c r="CV3615" s="11"/>
      <c r="CW3615" s="11"/>
      <c r="CX3615" s="11"/>
      <c r="CY3615" s="11"/>
      <c r="CZ3615" s="11"/>
      <c r="DA3615" s="11"/>
      <c r="DB3615" s="11"/>
      <c r="DC3615" s="11"/>
      <c r="DD3615" s="11"/>
      <c r="DE3615" s="11"/>
      <c r="DF3615" s="11"/>
      <c r="DG3615" s="11"/>
      <c r="DH3615" s="11"/>
      <c r="DI3615" s="11"/>
      <c r="DJ3615" s="11"/>
      <c r="DK3615" s="11"/>
      <c r="DL3615" s="11"/>
      <c r="DM3615" s="11"/>
      <c r="DN3615" s="11"/>
      <c r="DO3615" s="11"/>
      <c r="DP3615" s="11"/>
      <c r="DQ3615" s="11"/>
      <c r="DR3615" s="11"/>
      <c r="DS3615" s="11"/>
      <c r="DT3615" s="11"/>
      <c r="DU3615" s="11"/>
      <c r="DV3615" s="11"/>
      <c r="DW3615" s="11"/>
      <c r="DX3615" s="11"/>
      <c r="DY3615" s="11"/>
    </row>
    <row r="3616" spans="1:129" s="69" customFormat="1" hidden="1">
      <c r="A3616" s="11"/>
      <c r="B3616" s="4">
        <v>2017</v>
      </c>
      <c r="C3616" s="82">
        <v>8323</v>
      </c>
      <c r="D3616" s="82">
        <v>4</v>
      </c>
      <c r="E3616" s="2">
        <v>7</v>
      </c>
      <c r="F3616" s="2">
        <v>1</v>
      </c>
      <c r="G3616" s="2">
        <v>5000</v>
      </c>
      <c r="H3616" s="2">
        <v>5100</v>
      </c>
      <c r="I3616" s="2">
        <v>515</v>
      </c>
      <c r="J3616" s="83">
        <v>17</v>
      </c>
      <c r="K3616" s="194" t="s">
        <v>722</v>
      </c>
      <c r="L3616" s="85">
        <v>0</v>
      </c>
      <c r="M3616" s="85">
        <v>0</v>
      </c>
      <c r="N3616" s="85">
        <f t="shared" si="9421"/>
        <v>0</v>
      </c>
      <c r="O3616" s="85">
        <v>0</v>
      </c>
      <c r="P3616" s="85">
        <v>0</v>
      </c>
      <c r="Q3616" s="85">
        <f t="shared" si="9417"/>
        <v>0</v>
      </c>
      <c r="R3616" s="85">
        <v>0</v>
      </c>
      <c r="S3616" s="85">
        <v>0</v>
      </c>
      <c r="T3616" s="85">
        <v>0</v>
      </c>
      <c r="U3616" s="85">
        <f t="shared" si="9394"/>
        <v>0</v>
      </c>
      <c r="V3616" s="85">
        <v>0</v>
      </c>
      <c r="W3616" s="85">
        <v>0</v>
      </c>
      <c r="X3616" s="85">
        <f t="shared" si="9395"/>
        <v>0</v>
      </c>
      <c r="Y3616" s="85">
        <f t="shared" si="9418"/>
        <v>0</v>
      </c>
      <c r="Z3616" s="85">
        <v>0</v>
      </c>
      <c r="AA3616" s="85">
        <v>0</v>
      </c>
      <c r="AB3616" s="85">
        <f t="shared" si="9397"/>
        <v>0</v>
      </c>
      <c r="AC3616" s="85">
        <v>0</v>
      </c>
      <c r="AD3616" s="85">
        <v>0</v>
      </c>
      <c r="AE3616" s="85">
        <f t="shared" si="9398"/>
        <v>0</v>
      </c>
      <c r="AF3616" s="85">
        <f t="shared" si="9419"/>
        <v>0</v>
      </c>
      <c r="AG3616" s="85">
        <v>0</v>
      </c>
      <c r="AH3616" s="85">
        <v>0</v>
      </c>
      <c r="AI3616" s="85">
        <f t="shared" si="9400"/>
        <v>0</v>
      </c>
      <c r="AJ3616" s="85">
        <v>0</v>
      </c>
      <c r="AK3616" s="85">
        <v>0</v>
      </c>
      <c r="AL3616" s="85">
        <f t="shared" si="9401"/>
        <v>0</v>
      </c>
      <c r="AM3616" s="85">
        <f t="shared" si="9420"/>
        <v>0</v>
      </c>
      <c r="AN3616" s="386">
        <f t="shared" si="9410"/>
        <v>0</v>
      </c>
      <c r="AO3616" s="386">
        <f t="shared" si="9411"/>
        <v>0</v>
      </c>
      <c r="AP3616" s="387">
        <f t="shared" si="9412"/>
        <v>0</v>
      </c>
      <c r="AQ3616" s="386">
        <f t="shared" si="9413"/>
        <v>0</v>
      </c>
      <c r="AR3616" s="386">
        <f t="shared" si="9414"/>
        <v>0</v>
      </c>
      <c r="AS3616" s="387">
        <f t="shared" si="9415"/>
        <v>0</v>
      </c>
      <c r="AT3616" s="387">
        <f t="shared" si="9416"/>
        <v>0</v>
      </c>
      <c r="AU3616" s="86" t="s">
        <v>28</v>
      </c>
      <c r="AV3616" s="87"/>
      <c r="AW3616" s="88"/>
      <c r="AX3616" s="88"/>
      <c r="AY3616" s="88"/>
      <c r="AZ3616" s="88"/>
      <c r="BA3616" s="188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  <c r="BT3616" s="11"/>
      <c r="BU3616" s="11"/>
      <c r="BV3616" s="11"/>
      <c r="BW3616" s="11"/>
      <c r="BX3616" s="11"/>
      <c r="BY3616" s="11"/>
      <c r="BZ3616" s="11"/>
      <c r="CA3616" s="11"/>
      <c r="CB3616" s="11"/>
      <c r="CC3616" s="11"/>
      <c r="CD3616" s="11"/>
      <c r="CE3616" s="11"/>
      <c r="CF3616" s="11"/>
      <c r="CG3616" s="11"/>
      <c r="CH3616" s="11"/>
      <c r="CI3616" s="11"/>
      <c r="CJ3616" s="11"/>
      <c r="CK3616" s="11"/>
      <c r="CL3616" s="11"/>
      <c r="CM3616" s="11"/>
      <c r="CN3616" s="11"/>
      <c r="CO3616" s="11"/>
      <c r="CP3616" s="11"/>
      <c r="CQ3616" s="11"/>
      <c r="CR3616" s="11"/>
      <c r="CS3616" s="11"/>
      <c r="CT3616" s="11"/>
      <c r="CU3616" s="11"/>
      <c r="CV3616" s="11"/>
      <c r="CW3616" s="11"/>
      <c r="CX3616" s="11"/>
      <c r="CY3616" s="11"/>
      <c r="CZ3616" s="11"/>
      <c r="DA3616" s="11"/>
      <c r="DB3616" s="11"/>
      <c r="DC3616" s="11"/>
      <c r="DD3616" s="11"/>
      <c r="DE3616" s="11"/>
      <c r="DF3616" s="11"/>
      <c r="DG3616" s="11"/>
      <c r="DH3616" s="11"/>
      <c r="DI3616" s="11"/>
      <c r="DJ3616" s="11"/>
      <c r="DK3616" s="11"/>
      <c r="DL3616" s="11"/>
      <c r="DM3616" s="11"/>
      <c r="DN3616" s="11"/>
      <c r="DO3616" s="11"/>
      <c r="DP3616" s="11"/>
      <c r="DQ3616" s="11"/>
      <c r="DR3616" s="11"/>
      <c r="DS3616" s="11"/>
      <c r="DT3616" s="11"/>
      <c r="DU3616" s="11"/>
      <c r="DV3616" s="11"/>
      <c r="DW3616" s="11"/>
      <c r="DX3616" s="11"/>
      <c r="DY3616" s="11"/>
    </row>
    <row r="3617" spans="1:129" s="69" customFormat="1" hidden="1">
      <c r="A3617" s="11"/>
      <c r="B3617" s="4">
        <v>2017</v>
      </c>
      <c r="C3617" s="82">
        <v>8323</v>
      </c>
      <c r="D3617" s="82">
        <v>4</v>
      </c>
      <c r="E3617" s="2">
        <v>7</v>
      </c>
      <c r="F3617" s="2">
        <v>1</v>
      </c>
      <c r="G3617" s="2">
        <v>5000</v>
      </c>
      <c r="H3617" s="2">
        <v>5100</v>
      </c>
      <c r="I3617" s="2">
        <v>515</v>
      </c>
      <c r="J3617" s="83">
        <v>18</v>
      </c>
      <c r="K3617" s="194" t="s">
        <v>444</v>
      </c>
      <c r="L3617" s="85">
        <v>0</v>
      </c>
      <c r="M3617" s="85">
        <v>0</v>
      </c>
      <c r="N3617" s="85">
        <f t="shared" si="9421"/>
        <v>0</v>
      </c>
      <c r="O3617" s="85">
        <v>0</v>
      </c>
      <c r="P3617" s="85">
        <v>0</v>
      </c>
      <c r="Q3617" s="85">
        <f t="shared" si="9417"/>
        <v>0</v>
      </c>
      <c r="R3617" s="85">
        <v>0</v>
      </c>
      <c r="S3617" s="85">
        <v>0</v>
      </c>
      <c r="T3617" s="85">
        <v>0</v>
      </c>
      <c r="U3617" s="85">
        <f t="shared" si="9394"/>
        <v>0</v>
      </c>
      <c r="V3617" s="85">
        <v>0</v>
      </c>
      <c r="W3617" s="85">
        <v>0</v>
      </c>
      <c r="X3617" s="85">
        <f t="shared" si="9395"/>
        <v>0</v>
      </c>
      <c r="Y3617" s="85">
        <f t="shared" si="9418"/>
        <v>0</v>
      </c>
      <c r="Z3617" s="85">
        <v>0</v>
      </c>
      <c r="AA3617" s="85">
        <v>0</v>
      </c>
      <c r="AB3617" s="85">
        <f t="shared" si="9397"/>
        <v>0</v>
      </c>
      <c r="AC3617" s="85">
        <v>0</v>
      </c>
      <c r="AD3617" s="85">
        <v>0</v>
      </c>
      <c r="AE3617" s="85">
        <f t="shared" si="9398"/>
        <v>0</v>
      </c>
      <c r="AF3617" s="85">
        <f t="shared" si="9419"/>
        <v>0</v>
      </c>
      <c r="AG3617" s="85">
        <v>0</v>
      </c>
      <c r="AH3617" s="85">
        <v>0</v>
      </c>
      <c r="AI3617" s="85">
        <f t="shared" si="9400"/>
        <v>0</v>
      </c>
      <c r="AJ3617" s="85">
        <v>0</v>
      </c>
      <c r="AK3617" s="85">
        <v>0</v>
      </c>
      <c r="AL3617" s="85">
        <f t="shared" si="9401"/>
        <v>0</v>
      </c>
      <c r="AM3617" s="85">
        <f t="shared" si="9420"/>
        <v>0</v>
      </c>
      <c r="AN3617" s="386">
        <f t="shared" si="9410"/>
        <v>0</v>
      </c>
      <c r="AO3617" s="386">
        <f t="shared" si="9411"/>
        <v>0</v>
      </c>
      <c r="AP3617" s="387">
        <f t="shared" si="9412"/>
        <v>0</v>
      </c>
      <c r="AQ3617" s="386">
        <f t="shared" si="9413"/>
        <v>0</v>
      </c>
      <c r="AR3617" s="386">
        <f t="shared" si="9414"/>
        <v>0</v>
      </c>
      <c r="AS3617" s="387">
        <f t="shared" si="9415"/>
        <v>0</v>
      </c>
      <c r="AT3617" s="387">
        <f t="shared" si="9416"/>
        <v>0</v>
      </c>
      <c r="AU3617" s="86" t="s">
        <v>28</v>
      </c>
      <c r="AV3617" s="87"/>
      <c r="AW3617" s="88"/>
      <c r="AX3617" s="88"/>
      <c r="AY3617" s="88"/>
      <c r="AZ3617" s="88"/>
      <c r="BA3617" s="188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  <c r="BT3617" s="11"/>
      <c r="BU3617" s="11"/>
      <c r="BV3617" s="11"/>
      <c r="BW3617" s="11"/>
      <c r="BX3617" s="11"/>
      <c r="BY3617" s="11"/>
      <c r="BZ3617" s="11"/>
      <c r="CA3617" s="11"/>
      <c r="CB3617" s="11"/>
      <c r="CC3617" s="11"/>
      <c r="CD3617" s="11"/>
      <c r="CE3617" s="11"/>
      <c r="CF3617" s="11"/>
      <c r="CG3617" s="11"/>
      <c r="CH3617" s="11"/>
      <c r="CI3617" s="11"/>
      <c r="CJ3617" s="11"/>
      <c r="CK3617" s="11"/>
      <c r="CL3617" s="11"/>
      <c r="CM3617" s="11"/>
      <c r="CN3617" s="11"/>
      <c r="CO3617" s="11"/>
      <c r="CP3617" s="11"/>
      <c r="CQ3617" s="11"/>
      <c r="CR3617" s="11"/>
      <c r="CS3617" s="11"/>
      <c r="CT3617" s="11"/>
      <c r="CU3617" s="11"/>
      <c r="CV3617" s="11"/>
      <c r="CW3617" s="11"/>
      <c r="CX3617" s="11"/>
      <c r="CY3617" s="11"/>
      <c r="CZ3617" s="11"/>
      <c r="DA3617" s="11"/>
      <c r="DB3617" s="11"/>
      <c r="DC3617" s="11"/>
      <c r="DD3617" s="11"/>
      <c r="DE3617" s="11"/>
      <c r="DF3617" s="11"/>
      <c r="DG3617" s="11"/>
      <c r="DH3617" s="11"/>
      <c r="DI3617" s="11"/>
      <c r="DJ3617" s="11"/>
      <c r="DK3617" s="11"/>
      <c r="DL3617" s="11"/>
      <c r="DM3617" s="11"/>
      <c r="DN3617" s="11"/>
      <c r="DO3617" s="11"/>
      <c r="DP3617" s="11"/>
      <c r="DQ3617" s="11"/>
      <c r="DR3617" s="11"/>
      <c r="DS3617" s="11"/>
      <c r="DT3617" s="11"/>
      <c r="DU3617" s="11"/>
      <c r="DV3617" s="11"/>
      <c r="DW3617" s="11"/>
      <c r="DX3617" s="11"/>
      <c r="DY3617" s="11"/>
    </row>
    <row r="3618" spans="1:129" s="69" customFormat="1" hidden="1">
      <c r="A3618" s="11"/>
      <c r="B3618" s="4">
        <v>2017</v>
      </c>
      <c r="C3618" s="82">
        <v>8323</v>
      </c>
      <c r="D3618" s="82">
        <v>4</v>
      </c>
      <c r="E3618" s="2">
        <v>7</v>
      </c>
      <c r="F3618" s="2">
        <v>1</v>
      </c>
      <c r="G3618" s="2">
        <v>5000</v>
      </c>
      <c r="H3618" s="2">
        <v>5100</v>
      </c>
      <c r="I3618" s="2">
        <v>515</v>
      </c>
      <c r="J3618" s="83">
        <v>19</v>
      </c>
      <c r="K3618" s="194" t="s">
        <v>46</v>
      </c>
      <c r="L3618" s="85">
        <v>0</v>
      </c>
      <c r="M3618" s="85">
        <v>0</v>
      </c>
      <c r="N3618" s="85">
        <f t="shared" si="9421"/>
        <v>0</v>
      </c>
      <c r="O3618" s="85">
        <v>0</v>
      </c>
      <c r="P3618" s="85">
        <v>0</v>
      </c>
      <c r="Q3618" s="85">
        <f t="shared" si="9417"/>
        <v>0</v>
      </c>
      <c r="R3618" s="85">
        <v>0</v>
      </c>
      <c r="S3618" s="85">
        <v>0</v>
      </c>
      <c r="T3618" s="85">
        <v>0</v>
      </c>
      <c r="U3618" s="85">
        <f t="shared" si="9394"/>
        <v>0</v>
      </c>
      <c r="V3618" s="85">
        <v>0</v>
      </c>
      <c r="W3618" s="85">
        <v>0</v>
      </c>
      <c r="X3618" s="85">
        <f t="shared" si="9395"/>
        <v>0</v>
      </c>
      <c r="Y3618" s="85">
        <f t="shared" si="9418"/>
        <v>0</v>
      </c>
      <c r="Z3618" s="85">
        <v>0</v>
      </c>
      <c r="AA3618" s="85">
        <v>0</v>
      </c>
      <c r="AB3618" s="85">
        <f t="shared" si="9397"/>
        <v>0</v>
      </c>
      <c r="AC3618" s="85">
        <v>0</v>
      </c>
      <c r="AD3618" s="85">
        <v>0</v>
      </c>
      <c r="AE3618" s="85">
        <f t="shared" si="9398"/>
        <v>0</v>
      </c>
      <c r="AF3618" s="85">
        <f t="shared" si="9419"/>
        <v>0</v>
      </c>
      <c r="AG3618" s="85">
        <v>0</v>
      </c>
      <c r="AH3618" s="85">
        <v>0</v>
      </c>
      <c r="AI3618" s="85">
        <f t="shared" si="9400"/>
        <v>0</v>
      </c>
      <c r="AJ3618" s="85">
        <v>0</v>
      </c>
      <c r="AK3618" s="85">
        <v>0</v>
      </c>
      <c r="AL3618" s="85">
        <f t="shared" si="9401"/>
        <v>0</v>
      </c>
      <c r="AM3618" s="85">
        <f t="shared" si="9420"/>
        <v>0</v>
      </c>
      <c r="AN3618" s="386">
        <f t="shared" si="9410"/>
        <v>0</v>
      </c>
      <c r="AO3618" s="386">
        <f t="shared" si="9411"/>
        <v>0</v>
      </c>
      <c r="AP3618" s="387">
        <f t="shared" si="9412"/>
        <v>0</v>
      </c>
      <c r="AQ3618" s="386">
        <f t="shared" si="9413"/>
        <v>0</v>
      </c>
      <c r="AR3618" s="386">
        <f t="shared" si="9414"/>
        <v>0</v>
      </c>
      <c r="AS3618" s="387">
        <f t="shared" si="9415"/>
        <v>0</v>
      </c>
      <c r="AT3618" s="387">
        <f t="shared" si="9416"/>
        <v>0</v>
      </c>
      <c r="AU3618" s="86" t="s">
        <v>28</v>
      </c>
      <c r="AV3618" s="87"/>
      <c r="AW3618" s="88"/>
      <c r="AX3618" s="88"/>
      <c r="AY3618" s="88"/>
      <c r="AZ3618" s="88"/>
      <c r="BA3618" s="188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  <c r="BT3618" s="11"/>
      <c r="BU3618" s="11"/>
      <c r="BV3618" s="11"/>
      <c r="BW3618" s="11"/>
      <c r="BX3618" s="11"/>
      <c r="BY3618" s="11"/>
      <c r="BZ3618" s="11"/>
      <c r="CA3618" s="11"/>
      <c r="CB3618" s="11"/>
      <c r="CC3618" s="11"/>
      <c r="CD3618" s="11"/>
      <c r="CE3618" s="11"/>
      <c r="CF3618" s="11"/>
      <c r="CG3618" s="11"/>
      <c r="CH3618" s="11"/>
      <c r="CI3618" s="11"/>
      <c r="CJ3618" s="11"/>
      <c r="CK3618" s="11"/>
      <c r="CL3618" s="11"/>
      <c r="CM3618" s="11"/>
      <c r="CN3618" s="11"/>
      <c r="CO3618" s="11"/>
      <c r="CP3618" s="11"/>
      <c r="CQ3618" s="11"/>
      <c r="CR3618" s="11"/>
      <c r="CS3618" s="11"/>
      <c r="CT3618" s="11"/>
      <c r="CU3618" s="11"/>
      <c r="CV3618" s="11"/>
      <c r="CW3618" s="11"/>
      <c r="CX3618" s="11"/>
      <c r="CY3618" s="11"/>
      <c r="CZ3618" s="11"/>
      <c r="DA3618" s="11"/>
      <c r="DB3618" s="11"/>
      <c r="DC3618" s="11"/>
      <c r="DD3618" s="11"/>
      <c r="DE3618" s="11"/>
      <c r="DF3618" s="11"/>
      <c r="DG3618" s="11"/>
      <c r="DH3618" s="11"/>
      <c r="DI3618" s="11"/>
      <c r="DJ3618" s="11"/>
      <c r="DK3618" s="11"/>
      <c r="DL3618" s="11"/>
      <c r="DM3618" s="11"/>
      <c r="DN3618" s="11"/>
      <c r="DO3618" s="11"/>
      <c r="DP3618" s="11"/>
      <c r="DQ3618" s="11"/>
      <c r="DR3618" s="11"/>
      <c r="DS3618" s="11"/>
      <c r="DT3618" s="11"/>
      <c r="DU3618" s="11"/>
      <c r="DV3618" s="11"/>
      <c r="DW3618" s="11"/>
      <c r="DX3618" s="11"/>
      <c r="DY3618" s="11"/>
    </row>
    <row r="3619" spans="1:129" s="69" customFormat="1" hidden="1">
      <c r="A3619" s="11"/>
      <c r="B3619" s="4">
        <v>2017</v>
      </c>
      <c r="C3619" s="82">
        <v>8323</v>
      </c>
      <c r="D3619" s="82">
        <v>4</v>
      </c>
      <c r="E3619" s="2">
        <v>7</v>
      </c>
      <c r="F3619" s="2">
        <v>1</v>
      </c>
      <c r="G3619" s="2">
        <v>5000</v>
      </c>
      <c r="H3619" s="2">
        <v>5100</v>
      </c>
      <c r="I3619" s="2">
        <v>515</v>
      </c>
      <c r="J3619" s="83">
        <v>20</v>
      </c>
      <c r="K3619" s="194" t="s">
        <v>240</v>
      </c>
      <c r="L3619" s="85">
        <v>0</v>
      </c>
      <c r="M3619" s="85">
        <v>0</v>
      </c>
      <c r="N3619" s="85">
        <f t="shared" si="9421"/>
        <v>0</v>
      </c>
      <c r="O3619" s="85">
        <v>0</v>
      </c>
      <c r="P3619" s="85">
        <v>0</v>
      </c>
      <c r="Q3619" s="85">
        <f t="shared" si="9417"/>
        <v>0</v>
      </c>
      <c r="R3619" s="85">
        <v>0</v>
      </c>
      <c r="S3619" s="85">
        <v>0</v>
      </c>
      <c r="T3619" s="85">
        <v>0</v>
      </c>
      <c r="U3619" s="85">
        <f t="shared" si="9394"/>
        <v>0</v>
      </c>
      <c r="V3619" s="85">
        <v>0</v>
      </c>
      <c r="W3619" s="85">
        <v>0</v>
      </c>
      <c r="X3619" s="85">
        <f t="shared" si="9395"/>
        <v>0</v>
      </c>
      <c r="Y3619" s="85">
        <f t="shared" si="9418"/>
        <v>0</v>
      </c>
      <c r="Z3619" s="85">
        <v>0</v>
      </c>
      <c r="AA3619" s="85">
        <v>0</v>
      </c>
      <c r="AB3619" s="85">
        <f t="shared" si="9397"/>
        <v>0</v>
      </c>
      <c r="AC3619" s="85">
        <v>0</v>
      </c>
      <c r="AD3619" s="85">
        <v>0</v>
      </c>
      <c r="AE3619" s="85">
        <f t="shared" si="9398"/>
        <v>0</v>
      </c>
      <c r="AF3619" s="85">
        <f t="shared" si="9419"/>
        <v>0</v>
      </c>
      <c r="AG3619" s="85">
        <v>0</v>
      </c>
      <c r="AH3619" s="85">
        <v>0</v>
      </c>
      <c r="AI3619" s="85">
        <f t="shared" si="9400"/>
        <v>0</v>
      </c>
      <c r="AJ3619" s="85">
        <v>0</v>
      </c>
      <c r="AK3619" s="85">
        <v>0</v>
      </c>
      <c r="AL3619" s="85">
        <f t="shared" si="9401"/>
        <v>0</v>
      </c>
      <c r="AM3619" s="85">
        <f t="shared" si="9420"/>
        <v>0</v>
      </c>
      <c r="AN3619" s="386">
        <f t="shared" si="9410"/>
        <v>0</v>
      </c>
      <c r="AO3619" s="386">
        <f t="shared" si="9411"/>
        <v>0</v>
      </c>
      <c r="AP3619" s="387">
        <f t="shared" si="9412"/>
        <v>0</v>
      </c>
      <c r="AQ3619" s="386">
        <f t="shared" si="9413"/>
        <v>0</v>
      </c>
      <c r="AR3619" s="386">
        <f t="shared" si="9414"/>
        <v>0</v>
      </c>
      <c r="AS3619" s="387">
        <f t="shared" si="9415"/>
        <v>0</v>
      </c>
      <c r="AT3619" s="387">
        <f t="shared" si="9416"/>
        <v>0</v>
      </c>
      <c r="AU3619" s="86" t="s">
        <v>28</v>
      </c>
      <c r="AV3619" s="87"/>
      <c r="AW3619" s="88"/>
      <c r="AX3619" s="88"/>
      <c r="AY3619" s="88"/>
      <c r="AZ3619" s="88"/>
      <c r="BA3619" s="188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  <c r="BT3619" s="11"/>
      <c r="BU3619" s="11"/>
      <c r="BV3619" s="11"/>
      <c r="BW3619" s="11"/>
      <c r="BX3619" s="11"/>
      <c r="BY3619" s="11"/>
      <c r="BZ3619" s="11"/>
      <c r="CA3619" s="11"/>
      <c r="CB3619" s="11"/>
      <c r="CC3619" s="11"/>
      <c r="CD3619" s="11"/>
      <c r="CE3619" s="11"/>
      <c r="CF3619" s="11"/>
      <c r="CG3619" s="11"/>
      <c r="CH3619" s="11"/>
      <c r="CI3619" s="11"/>
      <c r="CJ3619" s="11"/>
      <c r="CK3619" s="11"/>
      <c r="CL3619" s="11"/>
      <c r="CM3619" s="11"/>
      <c r="CN3619" s="11"/>
      <c r="CO3619" s="11"/>
      <c r="CP3619" s="11"/>
      <c r="CQ3619" s="11"/>
      <c r="CR3619" s="11"/>
      <c r="CS3619" s="11"/>
      <c r="CT3619" s="11"/>
      <c r="CU3619" s="11"/>
      <c r="CV3619" s="11"/>
      <c r="CW3619" s="11"/>
      <c r="CX3619" s="11"/>
      <c r="CY3619" s="11"/>
      <c r="CZ3619" s="11"/>
      <c r="DA3619" s="11"/>
      <c r="DB3619" s="11"/>
      <c r="DC3619" s="11"/>
      <c r="DD3619" s="11"/>
      <c r="DE3619" s="11"/>
      <c r="DF3619" s="11"/>
      <c r="DG3619" s="11"/>
      <c r="DH3619" s="11"/>
      <c r="DI3619" s="11"/>
      <c r="DJ3619" s="11"/>
      <c r="DK3619" s="11"/>
      <c r="DL3619" s="11"/>
      <c r="DM3619" s="11"/>
      <c r="DN3619" s="11"/>
      <c r="DO3619" s="11"/>
      <c r="DP3619" s="11"/>
      <c r="DQ3619" s="11"/>
      <c r="DR3619" s="11"/>
      <c r="DS3619" s="11"/>
      <c r="DT3619" s="11"/>
      <c r="DU3619" s="11"/>
      <c r="DV3619" s="11"/>
      <c r="DW3619" s="11"/>
      <c r="DX3619" s="11"/>
      <c r="DY3619" s="11"/>
    </row>
    <row r="3620" spans="1:129" s="69" customFormat="1" hidden="1">
      <c r="A3620" s="11"/>
      <c r="B3620" s="4">
        <v>2017</v>
      </c>
      <c r="C3620" s="82">
        <v>8323</v>
      </c>
      <c r="D3620" s="82">
        <v>4</v>
      </c>
      <c r="E3620" s="2">
        <v>7</v>
      </c>
      <c r="F3620" s="2">
        <v>1</v>
      </c>
      <c r="G3620" s="2">
        <v>5000</v>
      </c>
      <c r="H3620" s="2">
        <v>5100</v>
      </c>
      <c r="I3620" s="2">
        <v>515</v>
      </c>
      <c r="J3620" s="83">
        <v>21</v>
      </c>
      <c r="K3620" s="194" t="s">
        <v>904</v>
      </c>
      <c r="L3620" s="85">
        <v>0</v>
      </c>
      <c r="M3620" s="85">
        <v>0</v>
      </c>
      <c r="N3620" s="85">
        <f t="shared" si="9421"/>
        <v>0</v>
      </c>
      <c r="O3620" s="85">
        <v>0</v>
      </c>
      <c r="P3620" s="85">
        <v>0</v>
      </c>
      <c r="Q3620" s="85">
        <f t="shared" si="9417"/>
        <v>0</v>
      </c>
      <c r="R3620" s="85">
        <v>0</v>
      </c>
      <c r="S3620" s="85">
        <v>0</v>
      </c>
      <c r="T3620" s="85">
        <v>0</v>
      </c>
      <c r="U3620" s="85">
        <f t="shared" si="9394"/>
        <v>0</v>
      </c>
      <c r="V3620" s="85">
        <v>0</v>
      </c>
      <c r="W3620" s="85">
        <v>0</v>
      </c>
      <c r="X3620" s="85">
        <f t="shared" si="9395"/>
        <v>0</v>
      </c>
      <c r="Y3620" s="85">
        <f t="shared" si="9418"/>
        <v>0</v>
      </c>
      <c r="Z3620" s="85">
        <v>0</v>
      </c>
      <c r="AA3620" s="85">
        <v>0</v>
      </c>
      <c r="AB3620" s="85">
        <f t="shared" si="9397"/>
        <v>0</v>
      </c>
      <c r="AC3620" s="85">
        <v>0</v>
      </c>
      <c r="AD3620" s="85">
        <v>0</v>
      </c>
      <c r="AE3620" s="85">
        <f t="shared" si="9398"/>
        <v>0</v>
      </c>
      <c r="AF3620" s="85">
        <f t="shared" si="9419"/>
        <v>0</v>
      </c>
      <c r="AG3620" s="85">
        <v>0</v>
      </c>
      <c r="AH3620" s="85">
        <v>0</v>
      </c>
      <c r="AI3620" s="85">
        <f t="shared" si="9400"/>
        <v>0</v>
      </c>
      <c r="AJ3620" s="85">
        <v>0</v>
      </c>
      <c r="AK3620" s="85">
        <v>0</v>
      </c>
      <c r="AL3620" s="85">
        <f t="shared" si="9401"/>
        <v>0</v>
      </c>
      <c r="AM3620" s="85">
        <f t="shared" si="9420"/>
        <v>0</v>
      </c>
      <c r="AN3620" s="386">
        <f t="shared" si="9410"/>
        <v>0</v>
      </c>
      <c r="AO3620" s="386">
        <f t="shared" si="9411"/>
        <v>0</v>
      </c>
      <c r="AP3620" s="387">
        <f t="shared" si="9412"/>
        <v>0</v>
      </c>
      <c r="AQ3620" s="386">
        <f t="shared" si="9413"/>
        <v>0</v>
      </c>
      <c r="AR3620" s="386">
        <f t="shared" si="9414"/>
        <v>0</v>
      </c>
      <c r="AS3620" s="387">
        <f t="shared" si="9415"/>
        <v>0</v>
      </c>
      <c r="AT3620" s="387">
        <f t="shared" si="9416"/>
        <v>0</v>
      </c>
      <c r="AU3620" s="86" t="s">
        <v>28</v>
      </c>
      <c r="AV3620" s="87"/>
      <c r="AW3620" s="88"/>
      <c r="AX3620" s="88"/>
      <c r="AY3620" s="88"/>
      <c r="AZ3620" s="88"/>
      <c r="BA3620" s="188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  <c r="BT3620" s="11"/>
      <c r="BU3620" s="11"/>
      <c r="BV3620" s="11"/>
      <c r="BW3620" s="11"/>
      <c r="BX3620" s="11"/>
      <c r="BY3620" s="11"/>
      <c r="BZ3620" s="11"/>
      <c r="CA3620" s="11"/>
      <c r="CB3620" s="11"/>
      <c r="CC3620" s="11"/>
      <c r="CD3620" s="11"/>
      <c r="CE3620" s="11"/>
      <c r="CF3620" s="11"/>
      <c r="CG3620" s="11"/>
      <c r="CH3620" s="11"/>
      <c r="CI3620" s="11"/>
      <c r="CJ3620" s="11"/>
      <c r="CK3620" s="11"/>
      <c r="CL3620" s="11"/>
      <c r="CM3620" s="11"/>
      <c r="CN3620" s="11"/>
      <c r="CO3620" s="11"/>
      <c r="CP3620" s="11"/>
      <c r="CQ3620" s="11"/>
      <c r="CR3620" s="11"/>
      <c r="CS3620" s="11"/>
      <c r="CT3620" s="11"/>
      <c r="CU3620" s="11"/>
      <c r="CV3620" s="11"/>
      <c r="CW3620" s="11"/>
      <c r="CX3620" s="11"/>
      <c r="CY3620" s="11"/>
      <c r="CZ3620" s="11"/>
      <c r="DA3620" s="11"/>
      <c r="DB3620" s="11"/>
      <c r="DC3620" s="11"/>
      <c r="DD3620" s="11"/>
      <c r="DE3620" s="11"/>
      <c r="DF3620" s="11"/>
      <c r="DG3620" s="11"/>
      <c r="DH3620" s="11"/>
      <c r="DI3620" s="11"/>
      <c r="DJ3620" s="11"/>
      <c r="DK3620" s="11"/>
      <c r="DL3620" s="11"/>
      <c r="DM3620" s="11"/>
      <c r="DN3620" s="11"/>
      <c r="DO3620" s="11"/>
      <c r="DP3620" s="11"/>
      <c r="DQ3620" s="11"/>
      <c r="DR3620" s="11"/>
      <c r="DS3620" s="11"/>
      <c r="DT3620" s="11"/>
      <c r="DU3620" s="11"/>
      <c r="DV3620" s="11"/>
      <c r="DW3620" s="11"/>
      <c r="DX3620" s="11"/>
      <c r="DY3620" s="11"/>
    </row>
    <row r="3621" spans="1:129" s="69" customFormat="1" hidden="1">
      <c r="A3621" s="11"/>
      <c r="B3621" s="4">
        <v>2017</v>
      </c>
      <c r="C3621" s="82">
        <v>8323</v>
      </c>
      <c r="D3621" s="82">
        <v>4</v>
      </c>
      <c r="E3621" s="2">
        <v>7</v>
      </c>
      <c r="F3621" s="2">
        <v>1</v>
      </c>
      <c r="G3621" s="2">
        <v>5000</v>
      </c>
      <c r="H3621" s="2">
        <v>5100</v>
      </c>
      <c r="I3621" s="2">
        <v>515</v>
      </c>
      <c r="J3621" s="83">
        <v>22</v>
      </c>
      <c r="K3621" s="194" t="s">
        <v>707</v>
      </c>
      <c r="L3621" s="85">
        <v>0</v>
      </c>
      <c r="M3621" s="85">
        <v>0</v>
      </c>
      <c r="N3621" s="85">
        <f t="shared" si="9421"/>
        <v>0</v>
      </c>
      <c r="O3621" s="85">
        <v>0</v>
      </c>
      <c r="P3621" s="85">
        <v>0</v>
      </c>
      <c r="Q3621" s="85">
        <f t="shared" si="9417"/>
        <v>0</v>
      </c>
      <c r="R3621" s="85">
        <v>0</v>
      </c>
      <c r="S3621" s="85">
        <v>0</v>
      </c>
      <c r="T3621" s="85">
        <v>0</v>
      </c>
      <c r="U3621" s="85">
        <f t="shared" si="9394"/>
        <v>0</v>
      </c>
      <c r="V3621" s="85">
        <v>0</v>
      </c>
      <c r="W3621" s="85">
        <v>0</v>
      </c>
      <c r="X3621" s="85">
        <f t="shared" si="9395"/>
        <v>0</v>
      </c>
      <c r="Y3621" s="85">
        <f t="shared" si="9418"/>
        <v>0</v>
      </c>
      <c r="Z3621" s="85">
        <v>0</v>
      </c>
      <c r="AA3621" s="85">
        <v>0</v>
      </c>
      <c r="AB3621" s="85">
        <f t="shared" si="9397"/>
        <v>0</v>
      </c>
      <c r="AC3621" s="85">
        <v>0</v>
      </c>
      <c r="AD3621" s="85">
        <v>0</v>
      </c>
      <c r="AE3621" s="85">
        <f t="shared" si="9398"/>
        <v>0</v>
      </c>
      <c r="AF3621" s="85">
        <f t="shared" si="9419"/>
        <v>0</v>
      </c>
      <c r="AG3621" s="85">
        <v>0</v>
      </c>
      <c r="AH3621" s="85">
        <v>0</v>
      </c>
      <c r="AI3621" s="85">
        <f t="shared" si="9400"/>
        <v>0</v>
      </c>
      <c r="AJ3621" s="85">
        <v>0</v>
      </c>
      <c r="AK3621" s="85">
        <v>0</v>
      </c>
      <c r="AL3621" s="85">
        <f t="shared" si="9401"/>
        <v>0</v>
      </c>
      <c r="AM3621" s="85">
        <f t="shared" si="9420"/>
        <v>0</v>
      </c>
      <c r="AN3621" s="386">
        <f t="shared" si="9410"/>
        <v>0</v>
      </c>
      <c r="AO3621" s="386">
        <f t="shared" si="9411"/>
        <v>0</v>
      </c>
      <c r="AP3621" s="387">
        <f t="shared" si="9412"/>
        <v>0</v>
      </c>
      <c r="AQ3621" s="386">
        <f t="shared" si="9413"/>
        <v>0</v>
      </c>
      <c r="AR3621" s="386">
        <f t="shared" si="9414"/>
        <v>0</v>
      </c>
      <c r="AS3621" s="387">
        <f t="shared" si="9415"/>
        <v>0</v>
      </c>
      <c r="AT3621" s="387">
        <f t="shared" si="9416"/>
        <v>0</v>
      </c>
      <c r="AU3621" s="86" t="s">
        <v>28</v>
      </c>
      <c r="AV3621" s="87"/>
      <c r="AW3621" s="88"/>
      <c r="AX3621" s="88"/>
      <c r="AY3621" s="88"/>
      <c r="AZ3621" s="88"/>
      <c r="BA3621" s="188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  <c r="BT3621" s="11"/>
      <c r="BU3621" s="11"/>
      <c r="BV3621" s="11"/>
      <c r="BW3621" s="11"/>
      <c r="BX3621" s="11"/>
      <c r="BY3621" s="11"/>
      <c r="BZ3621" s="11"/>
      <c r="CA3621" s="11"/>
      <c r="CB3621" s="11"/>
      <c r="CC3621" s="11"/>
      <c r="CD3621" s="11"/>
      <c r="CE3621" s="11"/>
      <c r="CF3621" s="11"/>
      <c r="CG3621" s="11"/>
      <c r="CH3621" s="11"/>
      <c r="CI3621" s="11"/>
      <c r="CJ3621" s="11"/>
      <c r="CK3621" s="11"/>
      <c r="CL3621" s="11"/>
      <c r="CM3621" s="11"/>
      <c r="CN3621" s="11"/>
      <c r="CO3621" s="11"/>
      <c r="CP3621" s="11"/>
      <c r="CQ3621" s="11"/>
      <c r="CR3621" s="11"/>
      <c r="CS3621" s="11"/>
      <c r="CT3621" s="11"/>
      <c r="CU3621" s="11"/>
      <c r="CV3621" s="11"/>
      <c r="CW3621" s="11"/>
      <c r="CX3621" s="11"/>
      <c r="CY3621" s="11"/>
      <c r="CZ3621" s="11"/>
      <c r="DA3621" s="11"/>
      <c r="DB3621" s="11"/>
      <c r="DC3621" s="11"/>
      <c r="DD3621" s="11"/>
      <c r="DE3621" s="11"/>
      <c r="DF3621" s="11"/>
      <c r="DG3621" s="11"/>
      <c r="DH3621" s="11"/>
      <c r="DI3621" s="11"/>
      <c r="DJ3621" s="11"/>
      <c r="DK3621" s="11"/>
      <c r="DL3621" s="11"/>
      <c r="DM3621" s="11"/>
      <c r="DN3621" s="11"/>
      <c r="DO3621" s="11"/>
      <c r="DP3621" s="11"/>
      <c r="DQ3621" s="11"/>
      <c r="DR3621" s="11"/>
      <c r="DS3621" s="11"/>
      <c r="DT3621" s="11"/>
      <c r="DU3621" s="11"/>
      <c r="DV3621" s="11"/>
      <c r="DW3621" s="11"/>
      <c r="DX3621" s="11"/>
      <c r="DY3621" s="11"/>
    </row>
    <row r="3622" spans="1:129" s="69" customFormat="1">
      <c r="A3622" s="11"/>
      <c r="B3622" s="4">
        <v>2017</v>
      </c>
      <c r="C3622" s="82">
        <v>8323</v>
      </c>
      <c r="D3622" s="82">
        <v>4</v>
      </c>
      <c r="E3622" s="2">
        <v>7</v>
      </c>
      <c r="F3622" s="2">
        <v>1</v>
      </c>
      <c r="G3622" s="2">
        <v>5000</v>
      </c>
      <c r="H3622" s="2">
        <v>5100</v>
      </c>
      <c r="I3622" s="2">
        <v>515</v>
      </c>
      <c r="J3622" s="83">
        <v>23</v>
      </c>
      <c r="K3622" s="195" t="s">
        <v>567</v>
      </c>
      <c r="L3622" s="85">
        <f>ROUND(R3622*1,0)</f>
        <v>4000000</v>
      </c>
      <c r="M3622" s="85">
        <v>0</v>
      </c>
      <c r="N3622" s="85">
        <f t="shared" si="9421"/>
        <v>4000000</v>
      </c>
      <c r="O3622" s="85">
        <v>0</v>
      </c>
      <c r="P3622" s="85">
        <v>0</v>
      </c>
      <c r="Q3622" s="85">
        <f t="shared" si="9417"/>
        <v>0</v>
      </c>
      <c r="R3622" s="85">
        <v>4000000</v>
      </c>
      <c r="S3622" s="85">
        <v>0</v>
      </c>
      <c r="T3622" s="85">
        <v>0</v>
      </c>
      <c r="U3622" s="85">
        <f t="shared" si="9394"/>
        <v>0</v>
      </c>
      <c r="V3622" s="85">
        <v>0</v>
      </c>
      <c r="W3622" s="85">
        <v>0</v>
      </c>
      <c r="X3622" s="85">
        <f t="shared" si="9395"/>
        <v>0</v>
      </c>
      <c r="Y3622" s="85">
        <f t="shared" si="9418"/>
        <v>0</v>
      </c>
      <c r="Z3622" s="85">
        <v>0</v>
      </c>
      <c r="AA3622" s="85">
        <v>0</v>
      </c>
      <c r="AB3622" s="85">
        <f t="shared" si="9397"/>
        <v>0</v>
      </c>
      <c r="AC3622" s="85">
        <v>0</v>
      </c>
      <c r="AD3622" s="85">
        <v>0</v>
      </c>
      <c r="AE3622" s="85">
        <f t="shared" si="9398"/>
        <v>0</v>
      </c>
      <c r="AF3622" s="85">
        <f t="shared" si="9419"/>
        <v>0</v>
      </c>
      <c r="AG3622" s="85">
        <v>0</v>
      </c>
      <c r="AH3622" s="85">
        <v>0</v>
      </c>
      <c r="AI3622" s="85">
        <f t="shared" si="9400"/>
        <v>0</v>
      </c>
      <c r="AJ3622" s="85">
        <v>0</v>
      </c>
      <c r="AK3622" s="85">
        <v>0</v>
      </c>
      <c r="AL3622" s="85">
        <f t="shared" si="9401"/>
        <v>0</v>
      </c>
      <c r="AM3622" s="85">
        <f t="shared" si="9420"/>
        <v>0</v>
      </c>
      <c r="AN3622" s="386">
        <f t="shared" si="9410"/>
        <v>4000000</v>
      </c>
      <c r="AO3622" s="386">
        <f t="shared" si="9411"/>
        <v>0</v>
      </c>
      <c r="AP3622" s="387">
        <f t="shared" si="9412"/>
        <v>4000000</v>
      </c>
      <c r="AQ3622" s="386">
        <f t="shared" si="9413"/>
        <v>0</v>
      </c>
      <c r="AR3622" s="386">
        <f t="shared" si="9414"/>
        <v>0</v>
      </c>
      <c r="AS3622" s="387">
        <f t="shared" si="9415"/>
        <v>0</v>
      </c>
      <c r="AT3622" s="387">
        <f t="shared" si="9416"/>
        <v>4000000</v>
      </c>
      <c r="AU3622" s="86" t="s">
        <v>28</v>
      </c>
      <c r="AV3622" s="87">
        <v>4</v>
      </c>
      <c r="AW3622" s="88"/>
      <c r="AX3622" s="88"/>
      <c r="AY3622" s="88"/>
      <c r="AZ3622" s="88"/>
      <c r="BA3622" s="188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  <c r="BT3622" s="11"/>
      <c r="BU3622" s="11"/>
      <c r="BV3622" s="11"/>
      <c r="BW3622" s="11"/>
      <c r="BX3622" s="11"/>
      <c r="BY3622" s="11"/>
      <c r="BZ3622" s="11"/>
      <c r="CA3622" s="11"/>
      <c r="CB3622" s="11"/>
      <c r="CC3622" s="11"/>
      <c r="CD3622" s="11"/>
      <c r="CE3622" s="11"/>
      <c r="CF3622" s="11"/>
      <c r="CG3622" s="11"/>
      <c r="CH3622" s="11"/>
      <c r="CI3622" s="11"/>
      <c r="CJ3622" s="11"/>
      <c r="CK3622" s="11"/>
      <c r="CL3622" s="11"/>
      <c r="CM3622" s="11"/>
      <c r="CN3622" s="11"/>
      <c r="CO3622" s="11"/>
      <c r="CP3622" s="11"/>
      <c r="CQ3622" s="11"/>
      <c r="CR3622" s="11"/>
      <c r="CS3622" s="11"/>
      <c r="CT3622" s="11"/>
      <c r="CU3622" s="11"/>
      <c r="CV3622" s="11"/>
      <c r="CW3622" s="11"/>
      <c r="CX3622" s="11"/>
      <c r="CY3622" s="11"/>
      <c r="CZ3622" s="11"/>
      <c r="DA3622" s="11"/>
      <c r="DB3622" s="11"/>
      <c r="DC3622" s="11"/>
      <c r="DD3622" s="11"/>
      <c r="DE3622" s="11"/>
      <c r="DF3622" s="11"/>
      <c r="DG3622" s="11"/>
      <c r="DH3622" s="11"/>
      <c r="DI3622" s="11"/>
      <c r="DJ3622" s="11"/>
      <c r="DK3622" s="11"/>
      <c r="DL3622" s="11"/>
      <c r="DM3622" s="11"/>
      <c r="DN3622" s="11"/>
      <c r="DO3622" s="11"/>
      <c r="DP3622" s="11"/>
      <c r="DQ3622" s="11"/>
      <c r="DR3622" s="11"/>
      <c r="DS3622" s="11"/>
      <c r="DT3622" s="11"/>
      <c r="DU3622" s="11"/>
      <c r="DV3622" s="11"/>
      <c r="DW3622" s="11"/>
      <c r="DX3622" s="11"/>
      <c r="DY3622" s="11"/>
    </row>
    <row r="3623" spans="1:129" s="69" customFormat="1" hidden="1">
      <c r="A3623" s="11"/>
      <c r="B3623" s="4">
        <v>2017</v>
      </c>
      <c r="C3623" s="82">
        <v>8323</v>
      </c>
      <c r="D3623" s="82">
        <v>4</v>
      </c>
      <c r="E3623" s="2">
        <v>7</v>
      </c>
      <c r="F3623" s="2">
        <v>1</v>
      </c>
      <c r="G3623" s="2">
        <v>5000</v>
      </c>
      <c r="H3623" s="2">
        <v>5100</v>
      </c>
      <c r="I3623" s="2">
        <v>515</v>
      </c>
      <c r="J3623" s="83">
        <v>24</v>
      </c>
      <c r="K3623" s="195" t="s">
        <v>48</v>
      </c>
      <c r="L3623" s="85">
        <v>0</v>
      </c>
      <c r="M3623" s="85">
        <v>0</v>
      </c>
      <c r="N3623" s="85">
        <f t="shared" si="9421"/>
        <v>0</v>
      </c>
      <c r="O3623" s="85">
        <v>0</v>
      </c>
      <c r="P3623" s="85">
        <v>0</v>
      </c>
      <c r="Q3623" s="85">
        <f t="shared" si="9417"/>
        <v>0</v>
      </c>
      <c r="R3623" s="85">
        <v>0</v>
      </c>
      <c r="S3623" s="85">
        <v>0</v>
      </c>
      <c r="T3623" s="85">
        <v>0</v>
      </c>
      <c r="U3623" s="85">
        <f t="shared" si="9394"/>
        <v>0</v>
      </c>
      <c r="V3623" s="85">
        <v>0</v>
      </c>
      <c r="W3623" s="85">
        <v>0</v>
      </c>
      <c r="X3623" s="85">
        <f t="shared" si="9395"/>
        <v>0</v>
      </c>
      <c r="Y3623" s="85">
        <f t="shared" si="9418"/>
        <v>0</v>
      </c>
      <c r="Z3623" s="85">
        <v>0</v>
      </c>
      <c r="AA3623" s="85">
        <v>0</v>
      </c>
      <c r="AB3623" s="85">
        <f t="shared" si="9397"/>
        <v>0</v>
      </c>
      <c r="AC3623" s="85">
        <v>0</v>
      </c>
      <c r="AD3623" s="85">
        <v>0</v>
      </c>
      <c r="AE3623" s="85">
        <f t="shared" si="9398"/>
        <v>0</v>
      </c>
      <c r="AF3623" s="85">
        <f t="shared" si="9419"/>
        <v>0</v>
      </c>
      <c r="AG3623" s="85">
        <v>0</v>
      </c>
      <c r="AH3623" s="85">
        <v>0</v>
      </c>
      <c r="AI3623" s="85">
        <f t="shared" si="9400"/>
        <v>0</v>
      </c>
      <c r="AJ3623" s="85">
        <v>0</v>
      </c>
      <c r="AK3623" s="85">
        <v>0</v>
      </c>
      <c r="AL3623" s="85">
        <f t="shared" si="9401"/>
        <v>0</v>
      </c>
      <c r="AM3623" s="85">
        <f t="shared" si="9420"/>
        <v>0</v>
      </c>
      <c r="AN3623" s="386">
        <f t="shared" si="9410"/>
        <v>0</v>
      </c>
      <c r="AO3623" s="386">
        <f t="shared" si="9411"/>
        <v>0</v>
      </c>
      <c r="AP3623" s="387">
        <f t="shared" si="9412"/>
        <v>0</v>
      </c>
      <c r="AQ3623" s="386">
        <f t="shared" si="9413"/>
        <v>0</v>
      </c>
      <c r="AR3623" s="386">
        <f t="shared" si="9414"/>
        <v>0</v>
      </c>
      <c r="AS3623" s="387">
        <f t="shared" si="9415"/>
        <v>0</v>
      </c>
      <c r="AT3623" s="387">
        <f t="shared" si="9416"/>
        <v>0</v>
      </c>
      <c r="AU3623" s="86" t="s">
        <v>28</v>
      </c>
      <c r="AV3623" s="87"/>
      <c r="AW3623" s="88"/>
      <c r="AX3623" s="88"/>
      <c r="AY3623" s="88"/>
      <c r="AZ3623" s="88"/>
      <c r="BA3623" s="188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  <c r="BT3623" s="11"/>
      <c r="BU3623" s="11"/>
      <c r="BV3623" s="11"/>
      <c r="BW3623" s="11"/>
      <c r="BX3623" s="11"/>
      <c r="BY3623" s="11"/>
      <c r="BZ3623" s="11"/>
      <c r="CA3623" s="11"/>
      <c r="CB3623" s="11"/>
      <c r="CC3623" s="11"/>
      <c r="CD3623" s="11"/>
      <c r="CE3623" s="11"/>
      <c r="CF3623" s="11"/>
      <c r="CG3623" s="11"/>
      <c r="CH3623" s="11"/>
      <c r="CI3623" s="11"/>
      <c r="CJ3623" s="11"/>
      <c r="CK3623" s="11"/>
      <c r="CL3623" s="11"/>
      <c r="CM3623" s="11"/>
      <c r="CN3623" s="11"/>
      <c r="CO3623" s="11"/>
      <c r="CP3623" s="11"/>
      <c r="CQ3623" s="11"/>
      <c r="CR3623" s="11"/>
      <c r="CS3623" s="11"/>
      <c r="CT3623" s="11"/>
      <c r="CU3623" s="11"/>
      <c r="CV3623" s="11"/>
      <c r="CW3623" s="11"/>
      <c r="CX3623" s="11"/>
      <c r="CY3623" s="11"/>
      <c r="CZ3623" s="11"/>
      <c r="DA3623" s="11"/>
      <c r="DB3623" s="11"/>
      <c r="DC3623" s="11"/>
      <c r="DD3623" s="11"/>
      <c r="DE3623" s="11"/>
      <c r="DF3623" s="11"/>
      <c r="DG3623" s="11"/>
      <c r="DH3623" s="11"/>
      <c r="DI3623" s="11"/>
      <c r="DJ3623" s="11"/>
      <c r="DK3623" s="11"/>
      <c r="DL3623" s="11"/>
      <c r="DM3623" s="11"/>
      <c r="DN3623" s="11"/>
      <c r="DO3623" s="11"/>
      <c r="DP3623" s="11"/>
      <c r="DQ3623" s="11"/>
      <c r="DR3623" s="11"/>
      <c r="DS3623" s="11"/>
      <c r="DT3623" s="11"/>
      <c r="DU3623" s="11"/>
      <c r="DV3623" s="11"/>
      <c r="DW3623" s="11"/>
      <c r="DX3623" s="11"/>
      <c r="DY3623" s="11"/>
    </row>
    <row r="3624" spans="1:129" s="101" customFormat="1" hidden="1">
      <c r="A3624" s="11"/>
      <c r="B3624" s="76">
        <v>2017</v>
      </c>
      <c r="C3624" s="77">
        <v>8323</v>
      </c>
      <c r="D3624" s="77">
        <v>4</v>
      </c>
      <c r="E3624" s="76">
        <v>7</v>
      </c>
      <c r="F3624" s="76">
        <v>1</v>
      </c>
      <c r="G3624" s="76">
        <v>5000</v>
      </c>
      <c r="H3624" s="76">
        <v>5100</v>
      </c>
      <c r="I3624" s="76">
        <v>519</v>
      </c>
      <c r="J3624" s="76"/>
      <c r="K3624" s="78" t="s">
        <v>49</v>
      </c>
      <c r="L3624" s="79">
        <f>SUM(L3625:L3627)</f>
        <v>0</v>
      </c>
      <c r="M3624" s="79">
        <f>SUM(M3625:M3627)</f>
        <v>0</v>
      </c>
      <c r="N3624" s="79">
        <f t="shared" ref="N3624:N3675" si="9422">L3624+M3624</f>
        <v>0</v>
      </c>
      <c r="O3624" s="79">
        <f>SUM(O3625:O3627)</f>
        <v>0</v>
      </c>
      <c r="P3624" s="79">
        <f>SUM(P3625:P3627)</f>
        <v>0</v>
      </c>
      <c r="Q3624" s="79">
        <f t="shared" ref="Q3624:Q3662" si="9423">O3624+P3624</f>
        <v>0</v>
      </c>
      <c r="R3624" s="79">
        <f t="shared" ref="R3624:R3663" si="9424">N3624+Q3624</f>
        <v>0</v>
      </c>
      <c r="S3624" s="79">
        <f>SUM(S3625:S3627)</f>
        <v>0</v>
      </c>
      <c r="T3624" s="79">
        <f>SUM(T3625:T3627)</f>
        <v>0</v>
      </c>
      <c r="U3624" s="79">
        <f t="shared" si="9394"/>
        <v>0</v>
      </c>
      <c r="V3624" s="79">
        <f>SUM(V3625:V3627)</f>
        <v>0</v>
      </c>
      <c r="W3624" s="79">
        <f>SUM(W3625:W3627)</f>
        <v>0</v>
      </c>
      <c r="X3624" s="79">
        <f t="shared" si="9395"/>
        <v>0</v>
      </c>
      <c r="Y3624" s="85">
        <f t="shared" si="9418"/>
        <v>0</v>
      </c>
      <c r="Z3624" s="79">
        <f>SUM(Z3625:Z3627)</f>
        <v>0</v>
      </c>
      <c r="AA3624" s="79">
        <f>SUM(AA3625:AA3627)</f>
        <v>0</v>
      </c>
      <c r="AB3624" s="79">
        <f t="shared" si="9397"/>
        <v>0</v>
      </c>
      <c r="AC3624" s="79">
        <f>SUM(AC3625:AC3627)</f>
        <v>0</v>
      </c>
      <c r="AD3624" s="79">
        <f>SUM(AD3625:AD3627)</f>
        <v>0</v>
      </c>
      <c r="AE3624" s="79">
        <f t="shared" si="9398"/>
        <v>0</v>
      </c>
      <c r="AF3624" s="85">
        <f t="shared" si="9419"/>
        <v>0</v>
      </c>
      <c r="AG3624" s="79">
        <f>SUM(AG3625:AG3627)</f>
        <v>0</v>
      </c>
      <c r="AH3624" s="79">
        <f>SUM(AH3625:AH3627)</f>
        <v>0</v>
      </c>
      <c r="AI3624" s="79">
        <f t="shared" si="9400"/>
        <v>0</v>
      </c>
      <c r="AJ3624" s="79">
        <f>SUM(AJ3625:AJ3627)</f>
        <v>0</v>
      </c>
      <c r="AK3624" s="79">
        <f>SUM(AK3625:AK3627)</f>
        <v>0</v>
      </c>
      <c r="AL3624" s="79">
        <f t="shared" si="9401"/>
        <v>0</v>
      </c>
      <c r="AM3624" s="85">
        <f t="shared" si="9420"/>
        <v>0</v>
      </c>
      <c r="AN3624" s="79">
        <f>SUM(AN3625:AN3627)</f>
        <v>0</v>
      </c>
      <c r="AO3624" s="79">
        <f>SUM(AO3625:AO3627)</f>
        <v>0</v>
      </c>
      <c r="AP3624" s="79">
        <f t="shared" si="9403"/>
        <v>0</v>
      </c>
      <c r="AQ3624" s="79">
        <f>SUM(AQ3625:AQ3627)</f>
        <v>0</v>
      </c>
      <c r="AR3624" s="79">
        <f>SUM(AR3625:AR3627)</f>
        <v>0</v>
      </c>
      <c r="AS3624" s="79">
        <f t="shared" si="9404"/>
        <v>0</v>
      </c>
      <c r="AT3624" s="79">
        <f t="shared" ref="AT3624:AT3627" si="9425">AP3624+AS3624</f>
        <v>0</v>
      </c>
      <c r="AU3624" s="79"/>
      <c r="AV3624" s="80"/>
      <c r="AW3624" s="93"/>
      <c r="AX3624" s="93"/>
      <c r="AY3624" s="93"/>
      <c r="AZ3624" s="93"/>
      <c r="BA3624" s="8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  <c r="BT3624" s="11"/>
      <c r="BU3624" s="11"/>
      <c r="BV3624" s="11"/>
      <c r="BW3624" s="11"/>
      <c r="BX3624" s="11"/>
      <c r="BY3624" s="11"/>
      <c r="BZ3624" s="11"/>
      <c r="CA3624" s="11"/>
      <c r="CB3624" s="11"/>
      <c r="CC3624" s="11"/>
      <c r="CD3624" s="11"/>
      <c r="CE3624" s="11"/>
      <c r="CF3624" s="11"/>
      <c r="CG3624" s="11"/>
      <c r="CH3624" s="11"/>
      <c r="CI3624" s="11"/>
      <c r="CJ3624" s="11"/>
      <c r="CK3624" s="11"/>
      <c r="CL3624" s="11"/>
      <c r="CM3624" s="11"/>
      <c r="CN3624" s="11"/>
      <c r="CO3624" s="11"/>
      <c r="CP3624" s="11"/>
      <c r="CQ3624" s="11"/>
      <c r="CR3624" s="11"/>
      <c r="CS3624" s="11"/>
      <c r="CT3624" s="11"/>
      <c r="CU3624" s="11"/>
      <c r="CV3624" s="11"/>
      <c r="CW3624" s="11"/>
      <c r="CX3624" s="11"/>
      <c r="CY3624" s="11"/>
      <c r="CZ3624" s="11"/>
      <c r="DA3624" s="11"/>
      <c r="DB3624" s="11"/>
      <c r="DC3624" s="11"/>
      <c r="DD3624" s="11"/>
      <c r="DE3624" s="11"/>
      <c r="DF3624" s="11"/>
      <c r="DG3624" s="11"/>
      <c r="DH3624" s="11"/>
      <c r="DI3624" s="11"/>
      <c r="DJ3624" s="11"/>
      <c r="DK3624" s="11"/>
      <c r="DL3624" s="11"/>
      <c r="DM3624" s="11"/>
      <c r="DN3624" s="11"/>
      <c r="DO3624" s="11"/>
      <c r="DP3624" s="11"/>
      <c r="DQ3624" s="11"/>
      <c r="DR3624" s="11"/>
      <c r="DS3624" s="11"/>
      <c r="DT3624" s="11"/>
      <c r="DU3624" s="11"/>
      <c r="DV3624" s="11"/>
      <c r="DW3624" s="11"/>
      <c r="DX3624" s="11"/>
      <c r="DY3624" s="11"/>
    </row>
    <row r="3625" spans="1:129" s="69" customFormat="1" hidden="1">
      <c r="A3625" s="11"/>
      <c r="B3625" s="4">
        <v>2017</v>
      </c>
      <c r="C3625" s="82">
        <v>8323</v>
      </c>
      <c r="D3625" s="82">
        <v>4</v>
      </c>
      <c r="E3625" s="2">
        <v>7</v>
      </c>
      <c r="F3625" s="2">
        <v>1</v>
      </c>
      <c r="G3625" s="2">
        <v>5000</v>
      </c>
      <c r="H3625" s="2">
        <v>5100</v>
      </c>
      <c r="I3625" s="2">
        <v>519</v>
      </c>
      <c r="J3625" s="83">
        <v>1</v>
      </c>
      <c r="K3625" s="95" t="s">
        <v>404</v>
      </c>
      <c r="L3625" s="85">
        <v>0</v>
      </c>
      <c r="M3625" s="85">
        <v>0</v>
      </c>
      <c r="N3625" s="85">
        <f t="shared" si="9422"/>
        <v>0</v>
      </c>
      <c r="O3625" s="85">
        <v>0</v>
      </c>
      <c r="P3625" s="85">
        <v>0</v>
      </c>
      <c r="Q3625" s="85">
        <f t="shared" si="9423"/>
        <v>0</v>
      </c>
      <c r="R3625" s="85">
        <v>0</v>
      </c>
      <c r="S3625" s="85">
        <v>0</v>
      </c>
      <c r="T3625" s="85">
        <v>0</v>
      </c>
      <c r="U3625" s="85">
        <f t="shared" si="9394"/>
        <v>0</v>
      </c>
      <c r="V3625" s="85">
        <v>0</v>
      </c>
      <c r="W3625" s="85">
        <v>0</v>
      </c>
      <c r="X3625" s="85">
        <f t="shared" si="9395"/>
        <v>0</v>
      </c>
      <c r="Y3625" s="85">
        <f t="shared" si="9418"/>
        <v>0</v>
      </c>
      <c r="Z3625" s="85">
        <v>0</v>
      </c>
      <c r="AA3625" s="85">
        <v>0</v>
      </c>
      <c r="AB3625" s="85">
        <f t="shared" si="9397"/>
        <v>0</v>
      </c>
      <c r="AC3625" s="85">
        <v>0</v>
      </c>
      <c r="AD3625" s="85">
        <v>0</v>
      </c>
      <c r="AE3625" s="85">
        <f t="shared" si="9398"/>
        <v>0</v>
      </c>
      <c r="AF3625" s="85">
        <f t="shared" si="9419"/>
        <v>0</v>
      </c>
      <c r="AG3625" s="85">
        <v>0</v>
      </c>
      <c r="AH3625" s="85">
        <v>0</v>
      </c>
      <c r="AI3625" s="85">
        <f t="shared" si="9400"/>
        <v>0</v>
      </c>
      <c r="AJ3625" s="85">
        <v>0</v>
      </c>
      <c r="AK3625" s="85">
        <v>0</v>
      </c>
      <c r="AL3625" s="85">
        <f t="shared" si="9401"/>
        <v>0</v>
      </c>
      <c r="AM3625" s="85">
        <f t="shared" si="9420"/>
        <v>0</v>
      </c>
      <c r="AN3625" s="386">
        <f t="shared" ref="AN3625:AN3627" si="9426">L3625-S3625-Z3625-AG3625</f>
        <v>0</v>
      </c>
      <c r="AO3625" s="386">
        <f t="shared" ref="AO3625:AO3627" si="9427">M3625-T3625-AA3625-AH3625</f>
        <v>0</v>
      </c>
      <c r="AP3625" s="387">
        <f t="shared" si="9403"/>
        <v>0</v>
      </c>
      <c r="AQ3625" s="386">
        <f t="shared" ref="AQ3625:AQ3627" si="9428">O3625-V3625-AC3625-AJ3625</f>
        <v>0</v>
      </c>
      <c r="AR3625" s="386">
        <f t="shared" ref="AR3625:AR3627" si="9429">P3625-W3625-AD3625-AK3625</f>
        <v>0</v>
      </c>
      <c r="AS3625" s="387">
        <f t="shared" si="9404"/>
        <v>0</v>
      </c>
      <c r="AT3625" s="387">
        <f t="shared" si="9425"/>
        <v>0</v>
      </c>
      <c r="AU3625" s="86" t="s">
        <v>28</v>
      </c>
      <c r="AV3625" s="87"/>
      <c r="AW3625" s="88"/>
      <c r="AX3625" s="88"/>
      <c r="AY3625" s="88"/>
      <c r="AZ3625" s="88"/>
      <c r="BA3625" s="188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  <c r="BT3625" s="11"/>
      <c r="BU3625" s="11"/>
      <c r="BV3625" s="11"/>
      <c r="BW3625" s="11"/>
      <c r="BX3625" s="11"/>
      <c r="BY3625" s="11"/>
      <c r="BZ3625" s="11"/>
      <c r="CA3625" s="11"/>
      <c r="CB3625" s="11"/>
      <c r="CC3625" s="11"/>
      <c r="CD3625" s="11"/>
      <c r="CE3625" s="11"/>
      <c r="CF3625" s="11"/>
      <c r="CG3625" s="11"/>
      <c r="CH3625" s="11"/>
      <c r="CI3625" s="11"/>
      <c r="CJ3625" s="11"/>
      <c r="CK3625" s="11"/>
      <c r="CL3625" s="11"/>
      <c r="CM3625" s="11"/>
      <c r="CN3625" s="11"/>
      <c r="CO3625" s="11"/>
      <c r="CP3625" s="11"/>
      <c r="CQ3625" s="11"/>
      <c r="CR3625" s="11"/>
      <c r="CS3625" s="11"/>
      <c r="CT3625" s="11"/>
      <c r="CU3625" s="11"/>
      <c r="CV3625" s="11"/>
      <c r="CW3625" s="11"/>
      <c r="CX3625" s="11"/>
      <c r="CY3625" s="11"/>
      <c r="CZ3625" s="11"/>
      <c r="DA3625" s="11"/>
      <c r="DB3625" s="11"/>
      <c r="DC3625" s="11"/>
      <c r="DD3625" s="11"/>
      <c r="DE3625" s="11"/>
      <c r="DF3625" s="11"/>
      <c r="DG3625" s="11"/>
      <c r="DH3625" s="11"/>
      <c r="DI3625" s="11"/>
      <c r="DJ3625" s="11"/>
      <c r="DK3625" s="11"/>
      <c r="DL3625" s="11"/>
      <c r="DM3625" s="11"/>
      <c r="DN3625" s="11"/>
      <c r="DO3625" s="11"/>
      <c r="DP3625" s="11"/>
      <c r="DQ3625" s="11"/>
      <c r="DR3625" s="11"/>
      <c r="DS3625" s="11"/>
      <c r="DT3625" s="11"/>
      <c r="DU3625" s="11"/>
      <c r="DV3625" s="11"/>
      <c r="DW3625" s="11"/>
      <c r="DX3625" s="11"/>
      <c r="DY3625" s="11"/>
    </row>
    <row r="3626" spans="1:129" s="69" customFormat="1" hidden="1">
      <c r="A3626" s="11"/>
      <c r="B3626" s="4">
        <v>2017</v>
      </c>
      <c r="C3626" s="82">
        <v>8323</v>
      </c>
      <c r="D3626" s="82">
        <v>4</v>
      </c>
      <c r="E3626" s="2">
        <v>7</v>
      </c>
      <c r="F3626" s="2">
        <v>1</v>
      </c>
      <c r="G3626" s="2">
        <v>5000</v>
      </c>
      <c r="H3626" s="2">
        <v>5100</v>
      </c>
      <c r="I3626" s="2">
        <v>519</v>
      </c>
      <c r="J3626" s="83">
        <v>2</v>
      </c>
      <c r="K3626" s="95" t="s">
        <v>808</v>
      </c>
      <c r="L3626" s="85">
        <v>0</v>
      </c>
      <c r="M3626" s="85">
        <v>0</v>
      </c>
      <c r="N3626" s="85">
        <f t="shared" si="9422"/>
        <v>0</v>
      </c>
      <c r="O3626" s="85">
        <v>0</v>
      </c>
      <c r="P3626" s="85">
        <v>0</v>
      </c>
      <c r="Q3626" s="85">
        <f t="shared" si="9423"/>
        <v>0</v>
      </c>
      <c r="R3626" s="85">
        <v>0</v>
      </c>
      <c r="S3626" s="85">
        <v>0</v>
      </c>
      <c r="T3626" s="85">
        <v>0</v>
      </c>
      <c r="U3626" s="85">
        <f t="shared" si="9394"/>
        <v>0</v>
      </c>
      <c r="V3626" s="85">
        <v>0</v>
      </c>
      <c r="W3626" s="85">
        <v>0</v>
      </c>
      <c r="X3626" s="85">
        <f t="shared" si="9395"/>
        <v>0</v>
      </c>
      <c r="Y3626" s="85">
        <f t="shared" si="9418"/>
        <v>0</v>
      </c>
      <c r="Z3626" s="85">
        <v>0</v>
      </c>
      <c r="AA3626" s="85">
        <v>0</v>
      </c>
      <c r="AB3626" s="85">
        <f t="shared" si="9397"/>
        <v>0</v>
      </c>
      <c r="AC3626" s="85">
        <v>0</v>
      </c>
      <c r="AD3626" s="85">
        <v>0</v>
      </c>
      <c r="AE3626" s="85">
        <f t="shared" si="9398"/>
        <v>0</v>
      </c>
      <c r="AF3626" s="85">
        <f t="shared" si="9419"/>
        <v>0</v>
      </c>
      <c r="AG3626" s="85">
        <v>0</v>
      </c>
      <c r="AH3626" s="85">
        <v>0</v>
      </c>
      <c r="AI3626" s="85">
        <f t="shared" si="9400"/>
        <v>0</v>
      </c>
      <c r="AJ3626" s="85">
        <v>0</v>
      </c>
      <c r="AK3626" s="85">
        <v>0</v>
      </c>
      <c r="AL3626" s="85">
        <f t="shared" si="9401"/>
        <v>0</v>
      </c>
      <c r="AM3626" s="85">
        <f t="shared" si="9420"/>
        <v>0</v>
      </c>
      <c r="AN3626" s="386">
        <f t="shared" si="9426"/>
        <v>0</v>
      </c>
      <c r="AO3626" s="386">
        <f t="shared" si="9427"/>
        <v>0</v>
      </c>
      <c r="AP3626" s="387">
        <f t="shared" si="9403"/>
        <v>0</v>
      </c>
      <c r="AQ3626" s="386">
        <f t="shared" si="9428"/>
        <v>0</v>
      </c>
      <c r="AR3626" s="386">
        <f t="shared" si="9429"/>
        <v>0</v>
      </c>
      <c r="AS3626" s="387">
        <f t="shared" si="9404"/>
        <v>0</v>
      </c>
      <c r="AT3626" s="387">
        <f t="shared" si="9425"/>
        <v>0</v>
      </c>
      <c r="AU3626" s="86" t="s">
        <v>28</v>
      </c>
      <c r="AV3626" s="87"/>
      <c r="AW3626" s="88"/>
      <c r="AX3626" s="88"/>
      <c r="AY3626" s="88"/>
      <c r="AZ3626" s="88"/>
      <c r="BA3626" s="188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  <c r="BT3626" s="11"/>
      <c r="BU3626" s="11"/>
      <c r="BV3626" s="11"/>
      <c r="BW3626" s="11"/>
      <c r="BX3626" s="11"/>
      <c r="BY3626" s="11"/>
      <c r="BZ3626" s="11"/>
      <c r="CA3626" s="11"/>
      <c r="CB3626" s="11"/>
      <c r="CC3626" s="11"/>
      <c r="CD3626" s="11"/>
      <c r="CE3626" s="11"/>
      <c r="CF3626" s="11"/>
      <c r="CG3626" s="11"/>
      <c r="CH3626" s="11"/>
      <c r="CI3626" s="11"/>
      <c r="CJ3626" s="11"/>
      <c r="CK3626" s="11"/>
      <c r="CL3626" s="11"/>
      <c r="CM3626" s="11"/>
      <c r="CN3626" s="11"/>
      <c r="CO3626" s="11"/>
      <c r="CP3626" s="11"/>
      <c r="CQ3626" s="11"/>
      <c r="CR3626" s="11"/>
      <c r="CS3626" s="11"/>
      <c r="CT3626" s="11"/>
      <c r="CU3626" s="11"/>
      <c r="CV3626" s="11"/>
      <c r="CW3626" s="11"/>
      <c r="CX3626" s="11"/>
      <c r="CY3626" s="11"/>
      <c r="CZ3626" s="11"/>
      <c r="DA3626" s="11"/>
      <c r="DB3626" s="11"/>
      <c r="DC3626" s="11"/>
      <c r="DD3626" s="11"/>
      <c r="DE3626" s="11"/>
      <c r="DF3626" s="11"/>
      <c r="DG3626" s="11"/>
      <c r="DH3626" s="11"/>
      <c r="DI3626" s="11"/>
      <c r="DJ3626" s="11"/>
      <c r="DK3626" s="11"/>
      <c r="DL3626" s="11"/>
      <c r="DM3626" s="11"/>
      <c r="DN3626" s="11"/>
      <c r="DO3626" s="11"/>
      <c r="DP3626" s="11"/>
      <c r="DQ3626" s="11"/>
      <c r="DR3626" s="11"/>
      <c r="DS3626" s="11"/>
      <c r="DT3626" s="11"/>
      <c r="DU3626" s="11"/>
      <c r="DV3626" s="11"/>
      <c r="DW3626" s="11"/>
      <c r="DX3626" s="11"/>
      <c r="DY3626" s="11"/>
    </row>
    <row r="3627" spans="1:129" s="69" customFormat="1" hidden="1">
      <c r="A3627" s="11"/>
      <c r="B3627" s="4">
        <v>2017</v>
      </c>
      <c r="C3627" s="82">
        <v>8323</v>
      </c>
      <c r="D3627" s="82">
        <v>4</v>
      </c>
      <c r="E3627" s="2">
        <v>7</v>
      </c>
      <c r="F3627" s="2">
        <v>1</v>
      </c>
      <c r="G3627" s="2">
        <v>5000</v>
      </c>
      <c r="H3627" s="2">
        <v>5100</v>
      </c>
      <c r="I3627" s="2">
        <v>519</v>
      </c>
      <c r="J3627" s="83">
        <v>3</v>
      </c>
      <c r="K3627" s="84" t="s">
        <v>708</v>
      </c>
      <c r="L3627" s="85">
        <v>0</v>
      </c>
      <c r="M3627" s="85">
        <v>0</v>
      </c>
      <c r="N3627" s="85">
        <f t="shared" si="9422"/>
        <v>0</v>
      </c>
      <c r="O3627" s="85">
        <v>0</v>
      </c>
      <c r="P3627" s="85">
        <v>0</v>
      </c>
      <c r="Q3627" s="85">
        <f t="shared" si="9423"/>
        <v>0</v>
      </c>
      <c r="R3627" s="85">
        <v>0</v>
      </c>
      <c r="S3627" s="85">
        <v>0</v>
      </c>
      <c r="T3627" s="85">
        <v>0</v>
      </c>
      <c r="U3627" s="85">
        <f t="shared" si="9394"/>
        <v>0</v>
      </c>
      <c r="V3627" s="85">
        <v>0</v>
      </c>
      <c r="W3627" s="85">
        <v>0</v>
      </c>
      <c r="X3627" s="85">
        <f t="shared" si="9395"/>
        <v>0</v>
      </c>
      <c r="Y3627" s="85">
        <f t="shared" si="9418"/>
        <v>0</v>
      </c>
      <c r="Z3627" s="85">
        <v>0</v>
      </c>
      <c r="AA3627" s="85">
        <v>0</v>
      </c>
      <c r="AB3627" s="85">
        <f t="shared" si="9397"/>
        <v>0</v>
      </c>
      <c r="AC3627" s="85">
        <v>0</v>
      </c>
      <c r="AD3627" s="85">
        <v>0</v>
      </c>
      <c r="AE3627" s="85">
        <f t="shared" si="9398"/>
        <v>0</v>
      </c>
      <c r="AF3627" s="85">
        <f t="shared" si="9419"/>
        <v>0</v>
      </c>
      <c r="AG3627" s="85">
        <v>0</v>
      </c>
      <c r="AH3627" s="85">
        <v>0</v>
      </c>
      <c r="AI3627" s="85">
        <f t="shared" si="9400"/>
        <v>0</v>
      </c>
      <c r="AJ3627" s="85">
        <v>0</v>
      </c>
      <c r="AK3627" s="85">
        <v>0</v>
      </c>
      <c r="AL3627" s="85">
        <f t="shared" si="9401"/>
        <v>0</v>
      </c>
      <c r="AM3627" s="85">
        <f t="shared" si="9420"/>
        <v>0</v>
      </c>
      <c r="AN3627" s="386">
        <f t="shared" si="9426"/>
        <v>0</v>
      </c>
      <c r="AO3627" s="386">
        <f t="shared" si="9427"/>
        <v>0</v>
      </c>
      <c r="AP3627" s="387">
        <f t="shared" si="9403"/>
        <v>0</v>
      </c>
      <c r="AQ3627" s="386">
        <f t="shared" si="9428"/>
        <v>0</v>
      </c>
      <c r="AR3627" s="386">
        <f t="shared" si="9429"/>
        <v>0</v>
      </c>
      <c r="AS3627" s="387">
        <f t="shared" si="9404"/>
        <v>0</v>
      </c>
      <c r="AT3627" s="387">
        <f t="shared" si="9425"/>
        <v>0</v>
      </c>
      <c r="AU3627" s="86" t="s">
        <v>28</v>
      </c>
      <c r="AV3627" s="87"/>
      <c r="AW3627" s="88"/>
      <c r="AX3627" s="88"/>
      <c r="AY3627" s="88"/>
      <c r="AZ3627" s="88"/>
      <c r="BA3627" s="188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  <c r="BT3627" s="11"/>
      <c r="BU3627" s="11"/>
      <c r="BV3627" s="11"/>
      <c r="BW3627" s="11"/>
      <c r="BX3627" s="11"/>
      <c r="BY3627" s="11"/>
      <c r="BZ3627" s="11"/>
      <c r="CA3627" s="11"/>
      <c r="CB3627" s="11"/>
      <c r="CC3627" s="11"/>
      <c r="CD3627" s="11"/>
      <c r="CE3627" s="11"/>
      <c r="CF3627" s="11"/>
      <c r="CG3627" s="11"/>
      <c r="CH3627" s="11"/>
      <c r="CI3627" s="11"/>
      <c r="CJ3627" s="11"/>
      <c r="CK3627" s="11"/>
      <c r="CL3627" s="11"/>
      <c r="CM3627" s="11"/>
      <c r="CN3627" s="11"/>
      <c r="CO3627" s="11"/>
      <c r="CP3627" s="11"/>
      <c r="CQ3627" s="11"/>
      <c r="CR3627" s="11"/>
      <c r="CS3627" s="11"/>
      <c r="CT3627" s="11"/>
      <c r="CU3627" s="11"/>
      <c r="CV3627" s="11"/>
      <c r="CW3627" s="11"/>
      <c r="CX3627" s="11"/>
      <c r="CY3627" s="11"/>
      <c r="CZ3627" s="11"/>
      <c r="DA3627" s="11"/>
      <c r="DB3627" s="11"/>
      <c r="DC3627" s="11"/>
      <c r="DD3627" s="11"/>
      <c r="DE3627" s="11"/>
      <c r="DF3627" s="11"/>
      <c r="DG3627" s="11"/>
      <c r="DH3627" s="11"/>
      <c r="DI3627" s="11"/>
      <c r="DJ3627" s="11"/>
      <c r="DK3627" s="11"/>
      <c r="DL3627" s="11"/>
      <c r="DM3627" s="11"/>
      <c r="DN3627" s="11"/>
      <c r="DO3627" s="11"/>
      <c r="DP3627" s="11"/>
      <c r="DQ3627" s="11"/>
      <c r="DR3627" s="11"/>
      <c r="DS3627" s="11"/>
      <c r="DT3627" s="11"/>
      <c r="DU3627" s="11"/>
      <c r="DV3627" s="11"/>
      <c r="DW3627" s="11"/>
      <c r="DX3627" s="11"/>
      <c r="DY3627" s="11"/>
    </row>
    <row r="3628" spans="1:129" s="92" customFormat="1" hidden="1">
      <c r="A3628" s="11"/>
      <c r="B3628" s="70">
        <v>2017</v>
      </c>
      <c r="C3628" s="71">
        <v>8323</v>
      </c>
      <c r="D3628" s="71">
        <v>4</v>
      </c>
      <c r="E3628" s="70">
        <v>7</v>
      </c>
      <c r="F3628" s="70">
        <v>1</v>
      </c>
      <c r="G3628" s="70">
        <v>5000</v>
      </c>
      <c r="H3628" s="70">
        <v>5200</v>
      </c>
      <c r="I3628" s="70"/>
      <c r="J3628" s="70"/>
      <c r="K3628" s="72" t="s">
        <v>125</v>
      </c>
      <c r="L3628" s="73">
        <f>L3629+L3634</f>
        <v>0</v>
      </c>
      <c r="M3628" s="73">
        <f>M3629+M3634</f>
        <v>0</v>
      </c>
      <c r="N3628" s="73">
        <f t="shared" si="9422"/>
        <v>0</v>
      </c>
      <c r="O3628" s="73">
        <f>O3629+O3634</f>
        <v>0</v>
      </c>
      <c r="P3628" s="73">
        <f>P3629+P3634</f>
        <v>0</v>
      </c>
      <c r="Q3628" s="73">
        <f t="shared" si="9423"/>
        <v>0</v>
      </c>
      <c r="R3628" s="73">
        <f t="shared" si="9424"/>
        <v>0</v>
      </c>
      <c r="S3628" s="73">
        <f>S3629+S3634</f>
        <v>0</v>
      </c>
      <c r="T3628" s="73">
        <f>T3629+T3634</f>
        <v>0</v>
      </c>
      <c r="U3628" s="73">
        <f t="shared" si="9394"/>
        <v>0</v>
      </c>
      <c r="V3628" s="73">
        <f>V3629+V3634</f>
        <v>0</v>
      </c>
      <c r="W3628" s="73">
        <f>W3629+W3634</f>
        <v>0</v>
      </c>
      <c r="X3628" s="73">
        <f t="shared" si="9395"/>
        <v>0</v>
      </c>
      <c r="Y3628" s="85">
        <f t="shared" si="9418"/>
        <v>0</v>
      </c>
      <c r="Z3628" s="73">
        <f>Z3629+Z3634</f>
        <v>0</v>
      </c>
      <c r="AA3628" s="73">
        <f>AA3629+AA3634</f>
        <v>0</v>
      </c>
      <c r="AB3628" s="73">
        <f t="shared" si="9397"/>
        <v>0</v>
      </c>
      <c r="AC3628" s="73">
        <f>AC3629+AC3634</f>
        <v>0</v>
      </c>
      <c r="AD3628" s="73">
        <f>AD3629+AD3634</f>
        <v>0</v>
      </c>
      <c r="AE3628" s="73">
        <f t="shared" si="9398"/>
        <v>0</v>
      </c>
      <c r="AF3628" s="85">
        <f t="shared" si="9419"/>
        <v>0</v>
      </c>
      <c r="AG3628" s="73">
        <f>AG3629+AG3634</f>
        <v>0</v>
      </c>
      <c r="AH3628" s="73">
        <f>AH3629+AH3634</f>
        <v>0</v>
      </c>
      <c r="AI3628" s="73">
        <f t="shared" si="9400"/>
        <v>0</v>
      </c>
      <c r="AJ3628" s="73">
        <f>AJ3629+AJ3634</f>
        <v>0</v>
      </c>
      <c r="AK3628" s="73">
        <f>AK3629+AK3634</f>
        <v>0</v>
      </c>
      <c r="AL3628" s="73">
        <f t="shared" si="9401"/>
        <v>0</v>
      </c>
      <c r="AM3628" s="85">
        <f t="shared" si="9420"/>
        <v>0</v>
      </c>
      <c r="AN3628" s="73">
        <f>AN3629+AN3634</f>
        <v>0</v>
      </c>
      <c r="AO3628" s="73">
        <f>AO3629+AO3634</f>
        <v>0</v>
      </c>
      <c r="AP3628" s="73">
        <f t="shared" si="9403"/>
        <v>0</v>
      </c>
      <c r="AQ3628" s="73">
        <f>AQ3629+AQ3634</f>
        <v>0</v>
      </c>
      <c r="AR3628" s="73">
        <f>AR3629+AR3634</f>
        <v>0</v>
      </c>
      <c r="AS3628" s="73">
        <f t="shared" si="9404"/>
        <v>0</v>
      </c>
      <c r="AT3628" s="73">
        <f t="shared" ref="AT3628:AT3630" si="9430">AP3628+AS3628</f>
        <v>0</v>
      </c>
      <c r="AU3628" s="73"/>
      <c r="AV3628" s="74"/>
      <c r="AW3628" s="91"/>
      <c r="AX3628" s="91"/>
      <c r="AY3628" s="91"/>
      <c r="AZ3628" s="91"/>
      <c r="BA3628" s="75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  <c r="BT3628" s="11"/>
      <c r="BU3628" s="11"/>
      <c r="BV3628" s="11"/>
      <c r="BW3628" s="11"/>
      <c r="BX3628" s="11"/>
      <c r="BY3628" s="11"/>
      <c r="BZ3628" s="11"/>
      <c r="CA3628" s="11"/>
      <c r="CB3628" s="11"/>
      <c r="CC3628" s="11"/>
      <c r="CD3628" s="11"/>
      <c r="CE3628" s="11"/>
      <c r="CF3628" s="11"/>
      <c r="CG3628" s="11"/>
      <c r="CH3628" s="11"/>
      <c r="CI3628" s="11"/>
      <c r="CJ3628" s="11"/>
      <c r="CK3628" s="11"/>
      <c r="CL3628" s="11"/>
      <c r="CM3628" s="11"/>
      <c r="CN3628" s="11"/>
      <c r="CO3628" s="11"/>
      <c r="CP3628" s="11"/>
      <c r="CQ3628" s="11"/>
      <c r="CR3628" s="11"/>
      <c r="CS3628" s="11"/>
      <c r="CT3628" s="11"/>
      <c r="CU3628" s="11"/>
      <c r="CV3628" s="11"/>
      <c r="CW3628" s="11"/>
      <c r="CX3628" s="11"/>
      <c r="CY3628" s="11"/>
      <c r="CZ3628" s="11"/>
      <c r="DA3628" s="11"/>
      <c r="DB3628" s="11"/>
      <c r="DC3628" s="11"/>
      <c r="DD3628" s="11"/>
      <c r="DE3628" s="11"/>
      <c r="DF3628" s="11"/>
      <c r="DG3628" s="11"/>
      <c r="DH3628" s="11"/>
      <c r="DI3628" s="11"/>
      <c r="DJ3628" s="11"/>
      <c r="DK3628" s="11"/>
      <c r="DL3628" s="11"/>
      <c r="DM3628" s="11"/>
      <c r="DN3628" s="11"/>
      <c r="DO3628" s="11"/>
      <c r="DP3628" s="11"/>
      <c r="DQ3628" s="11"/>
      <c r="DR3628" s="11"/>
      <c r="DS3628" s="11"/>
      <c r="DT3628" s="11"/>
      <c r="DU3628" s="11"/>
      <c r="DV3628" s="11"/>
      <c r="DW3628" s="11"/>
      <c r="DX3628" s="11"/>
      <c r="DY3628" s="11"/>
    </row>
    <row r="3629" spans="1:129" s="101" customFormat="1" hidden="1">
      <c r="A3629" s="11"/>
      <c r="B3629" s="76">
        <v>2017</v>
      </c>
      <c r="C3629" s="77">
        <v>8323</v>
      </c>
      <c r="D3629" s="77">
        <v>4</v>
      </c>
      <c r="E3629" s="76">
        <v>7</v>
      </c>
      <c r="F3629" s="76">
        <v>1</v>
      </c>
      <c r="G3629" s="76">
        <v>5000</v>
      </c>
      <c r="H3629" s="76">
        <v>5200</v>
      </c>
      <c r="I3629" s="76">
        <v>521</v>
      </c>
      <c r="J3629" s="76"/>
      <c r="K3629" s="78" t="s">
        <v>51</v>
      </c>
      <c r="L3629" s="79">
        <f>SUM(L3630:L3633)</f>
        <v>0</v>
      </c>
      <c r="M3629" s="79">
        <f>SUM(M3630:M3633)</f>
        <v>0</v>
      </c>
      <c r="N3629" s="79">
        <f t="shared" si="9422"/>
        <v>0</v>
      </c>
      <c r="O3629" s="79">
        <f>SUM(O3630:O3633)</f>
        <v>0</v>
      </c>
      <c r="P3629" s="79">
        <f>SUM(P3630:P3633)</f>
        <v>0</v>
      </c>
      <c r="Q3629" s="79">
        <f t="shared" si="9423"/>
        <v>0</v>
      </c>
      <c r="R3629" s="79">
        <f t="shared" si="9424"/>
        <v>0</v>
      </c>
      <c r="S3629" s="79">
        <f>SUM(S3630:S3633)</f>
        <v>0</v>
      </c>
      <c r="T3629" s="79">
        <f>SUM(T3630:T3633)</f>
        <v>0</v>
      </c>
      <c r="U3629" s="79">
        <f t="shared" si="9394"/>
        <v>0</v>
      </c>
      <c r="V3629" s="79">
        <f>SUM(V3630:V3633)</f>
        <v>0</v>
      </c>
      <c r="W3629" s="79">
        <f>SUM(W3630:W3633)</f>
        <v>0</v>
      </c>
      <c r="X3629" s="79">
        <f t="shared" si="9395"/>
        <v>0</v>
      </c>
      <c r="Y3629" s="85">
        <f t="shared" si="9418"/>
        <v>0</v>
      </c>
      <c r="Z3629" s="79">
        <f>SUM(Z3630:Z3633)</f>
        <v>0</v>
      </c>
      <c r="AA3629" s="79">
        <f>SUM(AA3630:AA3633)</f>
        <v>0</v>
      </c>
      <c r="AB3629" s="79">
        <f t="shared" si="9397"/>
        <v>0</v>
      </c>
      <c r="AC3629" s="79">
        <f>SUM(AC3630:AC3633)</f>
        <v>0</v>
      </c>
      <c r="AD3629" s="79">
        <f>SUM(AD3630:AD3633)</f>
        <v>0</v>
      </c>
      <c r="AE3629" s="79">
        <f t="shared" si="9398"/>
        <v>0</v>
      </c>
      <c r="AF3629" s="85">
        <f t="shared" si="9419"/>
        <v>0</v>
      </c>
      <c r="AG3629" s="79">
        <f>SUM(AG3630:AG3633)</f>
        <v>0</v>
      </c>
      <c r="AH3629" s="79">
        <f>SUM(AH3630:AH3633)</f>
        <v>0</v>
      </c>
      <c r="AI3629" s="79">
        <f t="shared" si="9400"/>
        <v>0</v>
      </c>
      <c r="AJ3629" s="79">
        <f>SUM(AJ3630:AJ3633)</f>
        <v>0</v>
      </c>
      <c r="AK3629" s="79">
        <f>SUM(AK3630:AK3633)</f>
        <v>0</v>
      </c>
      <c r="AL3629" s="79">
        <f t="shared" si="9401"/>
        <v>0</v>
      </c>
      <c r="AM3629" s="85">
        <f t="shared" si="9420"/>
        <v>0</v>
      </c>
      <c r="AN3629" s="79">
        <f>SUM(AN3630:AN3633)</f>
        <v>0</v>
      </c>
      <c r="AO3629" s="79">
        <f>SUM(AO3630:AO3633)</f>
        <v>0</v>
      </c>
      <c r="AP3629" s="79">
        <f t="shared" si="9403"/>
        <v>0</v>
      </c>
      <c r="AQ3629" s="79">
        <f>SUM(AQ3630:AQ3633)</f>
        <v>0</v>
      </c>
      <c r="AR3629" s="79">
        <f>SUM(AR3630:AR3633)</f>
        <v>0</v>
      </c>
      <c r="AS3629" s="79">
        <f t="shared" si="9404"/>
        <v>0</v>
      </c>
      <c r="AT3629" s="79">
        <f t="shared" si="9430"/>
        <v>0</v>
      </c>
      <c r="AU3629" s="79"/>
      <c r="AV3629" s="80"/>
      <c r="AW3629" s="93"/>
      <c r="AX3629" s="93"/>
      <c r="AY3629" s="93"/>
      <c r="AZ3629" s="93"/>
      <c r="BA3629" s="8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  <c r="BT3629" s="11"/>
      <c r="BU3629" s="11"/>
      <c r="BV3629" s="11"/>
      <c r="BW3629" s="11"/>
      <c r="BX3629" s="11"/>
      <c r="BY3629" s="11"/>
      <c r="BZ3629" s="11"/>
      <c r="CA3629" s="11"/>
      <c r="CB3629" s="11"/>
      <c r="CC3629" s="11"/>
      <c r="CD3629" s="11"/>
      <c r="CE3629" s="11"/>
      <c r="CF3629" s="11"/>
      <c r="CG3629" s="11"/>
      <c r="CH3629" s="11"/>
      <c r="CI3629" s="11"/>
      <c r="CJ3629" s="11"/>
      <c r="CK3629" s="11"/>
      <c r="CL3629" s="11"/>
      <c r="CM3629" s="11"/>
      <c r="CN3629" s="11"/>
      <c r="CO3629" s="11"/>
      <c r="CP3629" s="11"/>
      <c r="CQ3629" s="11"/>
      <c r="CR3629" s="11"/>
      <c r="CS3629" s="11"/>
      <c r="CT3629" s="11"/>
      <c r="CU3629" s="11"/>
      <c r="CV3629" s="11"/>
      <c r="CW3629" s="11"/>
      <c r="CX3629" s="11"/>
      <c r="CY3629" s="11"/>
      <c r="CZ3629" s="11"/>
      <c r="DA3629" s="11"/>
      <c r="DB3629" s="11"/>
      <c r="DC3629" s="11"/>
      <c r="DD3629" s="11"/>
      <c r="DE3629" s="11"/>
      <c r="DF3629" s="11"/>
      <c r="DG3629" s="11"/>
      <c r="DH3629" s="11"/>
      <c r="DI3629" s="11"/>
      <c r="DJ3629" s="11"/>
      <c r="DK3629" s="11"/>
      <c r="DL3629" s="11"/>
      <c r="DM3629" s="11"/>
      <c r="DN3629" s="11"/>
      <c r="DO3629" s="11"/>
      <c r="DP3629" s="11"/>
      <c r="DQ3629" s="11"/>
      <c r="DR3629" s="11"/>
      <c r="DS3629" s="11"/>
      <c r="DT3629" s="11"/>
      <c r="DU3629" s="11"/>
      <c r="DV3629" s="11"/>
      <c r="DW3629" s="11"/>
      <c r="DX3629" s="11"/>
      <c r="DY3629" s="11"/>
    </row>
    <row r="3630" spans="1:129" s="69" customFormat="1" hidden="1">
      <c r="A3630" s="11"/>
      <c r="B3630" s="4">
        <v>2017</v>
      </c>
      <c r="C3630" s="82">
        <v>8323</v>
      </c>
      <c r="D3630" s="82">
        <v>4</v>
      </c>
      <c r="E3630" s="2">
        <v>7</v>
      </c>
      <c r="F3630" s="2">
        <v>1</v>
      </c>
      <c r="G3630" s="2">
        <v>5000</v>
      </c>
      <c r="H3630" s="2">
        <v>5200</v>
      </c>
      <c r="I3630" s="2">
        <v>521</v>
      </c>
      <c r="J3630" s="83">
        <v>1</v>
      </c>
      <c r="K3630" s="194" t="s">
        <v>504</v>
      </c>
      <c r="L3630" s="85">
        <v>0</v>
      </c>
      <c r="M3630" s="85">
        <v>0</v>
      </c>
      <c r="N3630" s="85">
        <f t="shared" si="9422"/>
        <v>0</v>
      </c>
      <c r="O3630" s="85">
        <v>0</v>
      </c>
      <c r="P3630" s="85">
        <v>0</v>
      </c>
      <c r="Q3630" s="85">
        <f t="shared" si="9423"/>
        <v>0</v>
      </c>
      <c r="R3630" s="85">
        <v>0</v>
      </c>
      <c r="S3630" s="85">
        <v>0</v>
      </c>
      <c r="T3630" s="85">
        <v>0</v>
      </c>
      <c r="U3630" s="85">
        <f t="shared" si="9394"/>
        <v>0</v>
      </c>
      <c r="V3630" s="85">
        <v>0</v>
      </c>
      <c r="W3630" s="85">
        <v>0</v>
      </c>
      <c r="X3630" s="85">
        <f t="shared" si="9395"/>
        <v>0</v>
      </c>
      <c r="Y3630" s="85">
        <f t="shared" si="9418"/>
        <v>0</v>
      </c>
      <c r="Z3630" s="85">
        <v>0</v>
      </c>
      <c r="AA3630" s="85">
        <v>0</v>
      </c>
      <c r="AB3630" s="85">
        <f t="shared" si="9397"/>
        <v>0</v>
      </c>
      <c r="AC3630" s="85">
        <v>0</v>
      </c>
      <c r="AD3630" s="85">
        <v>0</v>
      </c>
      <c r="AE3630" s="85">
        <f t="shared" si="9398"/>
        <v>0</v>
      </c>
      <c r="AF3630" s="85">
        <f t="shared" si="9419"/>
        <v>0</v>
      </c>
      <c r="AG3630" s="85">
        <v>0</v>
      </c>
      <c r="AH3630" s="85">
        <v>0</v>
      </c>
      <c r="AI3630" s="85">
        <f t="shared" si="9400"/>
        <v>0</v>
      </c>
      <c r="AJ3630" s="85">
        <v>0</v>
      </c>
      <c r="AK3630" s="85">
        <v>0</v>
      </c>
      <c r="AL3630" s="85">
        <f t="shared" si="9401"/>
        <v>0</v>
      </c>
      <c r="AM3630" s="85">
        <f t="shared" si="9420"/>
        <v>0</v>
      </c>
      <c r="AN3630" s="386">
        <f t="shared" ref="AN3630" si="9431">L3630-S3630-Z3630-AG3630</f>
        <v>0</v>
      </c>
      <c r="AO3630" s="386">
        <f t="shared" ref="AO3630" si="9432">M3630-T3630-AA3630-AH3630</f>
        <v>0</v>
      </c>
      <c r="AP3630" s="387">
        <f t="shared" si="9403"/>
        <v>0</v>
      </c>
      <c r="AQ3630" s="386">
        <f t="shared" ref="AQ3630" si="9433">O3630-V3630-AC3630-AJ3630</f>
        <v>0</v>
      </c>
      <c r="AR3630" s="386">
        <f t="shared" ref="AR3630" si="9434">P3630-W3630-AD3630-AK3630</f>
        <v>0</v>
      </c>
      <c r="AS3630" s="387">
        <f t="shared" si="9404"/>
        <v>0</v>
      </c>
      <c r="AT3630" s="387">
        <f t="shared" si="9430"/>
        <v>0</v>
      </c>
      <c r="AU3630" s="86" t="s">
        <v>778</v>
      </c>
      <c r="AV3630" s="87"/>
      <c r="AW3630" s="88"/>
      <c r="AX3630" s="88"/>
      <c r="AY3630" s="88"/>
      <c r="AZ3630" s="88"/>
      <c r="BA3630" s="188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  <c r="BT3630" s="11"/>
      <c r="BU3630" s="11"/>
      <c r="BV3630" s="11"/>
      <c r="BW3630" s="11"/>
      <c r="BX3630" s="11"/>
      <c r="BY3630" s="11"/>
      <c r="BZ3630" s="11"/>
      <c r="CA3630" s="11"/>
      <c r="CB3630" s="11"/>
      <c r="CC3630" s="11"/>
      <c r="CD3630" s="11"/>
      <c r="CE3630" s="11"/>
      <c r="CF3630" s="11"/>
      <c r="CG3630" s="11"/>
      <c r="CH3630" s="11"/>
      <c r="CI3630" s="11"/>
      <c r="CJ3630" s="11"/>
      <c r="CK3630" s="11"/>
      <c r="CL3630" s="11"/>
      <c r="CM3630" s="11"/>
      <c r="CN3630" s="11"/>
      <c r="CO3630" s="11"/>
      <c r="CP3630" s="11"/>
      <c r="CQ3630" s="11"/>
      <c r="CR3630" s="11"/>
      <c r="CS3630" s="11"/>
      <c r="CT3630" s="11"/>
      <c r="CU3630" s="11"/>
      <c r="CV3630" s="11"/>
      <c r="CW3630" s="11"/>
      <c r="CX3630" s="11"/>
      <c r="CY3630" s="11"/>
      <c r="CZ3630" s="11"/>
      <c r="DA3630" s="11"/>
      <c r="DB3630" s="11"/>
      <c r="DC3630" s="11"/>
      <c r="DD3630" s="11"/>
      <c r="DE3630" s="11"/>
      <c r="DF3630" s="11"/>
      <c r="DG3630" s="11"/>
      <c r="DH3630" s="11"/>
      <c r="DI3630" s="11"/>
      <c r="DJ3630" s="11"/>
      <c r="DK3630" s="11"/>
      <c r="DL3630" s="11"/>
      <c r="DM3630" s="11"/>
      <c r="DN3630" s="11"/>
      <c r="DO3630" s="11"/>
      <c r="DP3630" s="11"/>
      <c r="DQ3630" s="11"/>
      <c r="DR3630" s="11"/>
      <c r="DS3630" s="11"/>
      <c r="DT3630" s="11"/>
      <c r="DU3630" s="11"/>
      <c r="DV3630" s="11"/>
      <c r="DW3630" s="11"/>
      <c r="DX3630" s="11"/>
      <c r="DY3630" s="11"/>
    </row>
    <row r="3631" spans="1:129" s="69" customFormat="1" hidden="1">
      <c r="A3631" s="11"/>
      <c r="B3631" s="4">
        <v>2017</v>
      </c>
      <c r="C3631" s="82">
        <v>8323</v>
      </c>
      <c r="D3631" s="82">
        <v>4</v>
      </c>
      <c r="E3631" s="2">
        <v>7</v>
      </c>
      <c r="F3631" s="2">
        <v>1</v>
      </c>
      <c r="G3631" s="2">
        <v>5000</v>
      </c>
      <c r="H3631" s="2">
        <v>5200</v>
      </c>
      <c r="I3631" s="2">
        <v>521</v>
      </c>
      <c r="J3631" s="83">
        <v>2</v>
      </c>
      <c r="K3631" s="194" t="s">
        <v>709</v>
      </c>
      <c r="L3631" s="85">
        <v>0</v>
      </c>
      <c r="M3631" s="85">
        <v>0</v>
      </c>
      <c r="N3631" s="85">
        <f t="shared" si="9422"/>
        <v>0</v>
      </c>
      <c r="O3631" s="85">
        <v>0</v>
      </c>
      <c r="P3631" s="85">
        <v>0</v>
      </c>
      <c r="Q3631" s="85">
        <f t="shared" si="9423"/>
        <v>0</v>
      </c>
      <c r="R3631" s="85">
        <v>0</v>
      </c>
      <c r="S3631" s="85">
        <v>0</v>
      </c>
      <c r="T3631" s="85">
        <v>0</v>
      </c>
      <c r="U3631" s="85">
        <f t="shared" si="9394"/>
        <v>0</v>
      </c>
      <c r="V3631" s="85">
        <v>0</v>
      </c>
      <c r="W3631" s="85">
        <v>0</v>
      </c>
      <c r="X3631" s="85">
        <f t="shared" si="9395"/>
        <v>0</v>
      </c>
      <c r="Y3631" s="85">
        <f t="shared" si="9418"/>
        <v>0</v>
      </c>
      <c r="Z3631" s="85">
        <v>0</v>
      </c>
      <c r="AA3631" s="85">
        <v>0</v>
      </c>
      <c r="AB3631" s="85">
        <f t="shared" si="9397"/>
        <v>0</v>
      </c>
      <c r="AC3631" s="85">
        <v>0</v>
      </c>
      <c r="AD3631" s="85">
        <v>0</v>
      </c>
      <c r="AE3631" s="85">
        <f t="shared" si="9398"/>
        <v>0</v>
      </c>
      <c r="AF3631" s="85">
        <f t="shared" si="9419"/>
        <v>0</v>
      </c>
      <c r="AG3631" s="85">
        <v>0</v>
      </c>
      <c r="AH3631" s="85">
        <v>0</v>
      </c>
      <c r="AI3631" s="85">
        <f t="shared" si="9400"/>
        <v>0</v>
      </c>
      <c r="AJ3631" s="85">
        <v>0</v>
      </c>
      <c r="AK3631" s="85">
        <v>0</v>
      </c>
      <c r="AL3631" s="85">
        <f t="shared" si="9401"/>
        <v>0</v>
      </c>
      <c r="AM3631" s="85">
        <f t="shared" si="9420"/>
        <v>0</v>
      </c>
      <c r="AN3631" s="386">
        <f t="shared" ref="AN3631:AN3633" si="9435">L3631-S3631-Z3631-AG3631</f>
        <v>0</v>
      </c>
      <c r="AO3631" s="386">
        <f t="shared" ref="AO3631:AO3633" si="9436">M3631-T3631-AA3631-AH3631</f>
        <v>0</v>
      </c>
      <c r="AP3631" s="387">
        <f t="shared" ref="AP3631:AP3633" si="9437">AN3631+AO3631</f>
        <v>0</v>
      </c>
      <c r="AQ3631" s="386">
        <f t="shared" ref="AQ3631:AQ3633" si="9438">O3631-V3631-AC3631-AJ3631</f>
        <v>0</v>
      </c>
      <c r="AR3631" s="386">
        <f t="shared" ref="AR3631:AR3633" si="9439">P3631-W3631-AD3631-AK3631</f>
        <v>0</v>
      </c>
      <c r="AS3631" s="387">
        <f t="shared" ref="AS3631:AS3633" si="9440">AQ3631+AR3631</f>
        <v>0</v>
      </c>
      <c r="AT3631" s="387">
        <f t="shared" ref="AT3631:AT3633" si="9441">AP3631+AS3631</f>
        <v>0</v>
      </c>
      <c r="AU3631" s="86" t="s">
        <v>778</v>
      </c>
      <c r="AV3631" s="87"/>
      <c r="AW3631" s="88"/>
      <c r="AX3631" s="88"/>
      <c r="AY3631" s="88"/>
      <c r="AZ3631" s="88"/>
      <c r="BA3631" s="188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  <c r="BT3631" s="11"/>
      <c r="BU3631" s="11"/>
      <c r="BV3631" s="11"/>
      <c r="BW3631" s="11"/>
      <c r="BX3631" s="11"/>
      <c r="BY3631" s="11"/>
      <c r="BZ3631" s="11"/>
      <c r="CA3631" s="11"/>
      <c r="CB3631" s="11"/>
      <c r="CC3631" s="11"/>
      <c r="CD3631" s="11"/>
      <c r="CE3631" s="11"/>
      <c r="CF3631" s="11"/>
      <c r="CG3631" s="11"/>
      <c r="CH3631" s="11"/>
      <c r="CI3631" s="11"/>
      <c r="CJ3631" s="11"/>
      <c r="CK3631" s="11"/>
      <c r="CL3631" s="11"/>
      <c r="CM3631" s="11"/>
      <c r="CN3631" s="11"/>
      <c r="CO3631" s="11"/>
      <c r="CP3631" s="11"/>
      <c r="CQ3631" s="11"/>
      <c r="CR3631" s="11"/>
      <c r="CS3631" s="11"/>
      <c r="CT3631" s="11"/>
      <c r="CU3631" s="11"/>
      <c r="CV3631" s="11"/>
      <c r="CW3631" s="11"/>
      <c r="CX3631" s="11"/>
      <c r="CY3631" s="11"/>
      <c r="CZ3631" s="11"/>
      <c r="DA3631" s="11"/>
      <c r="DB3631" s="11"/>
      <c r="DC3631" s="11"/>
      <c r="DD3631" s="11"/>
      <c r="DE3631" s="11"/>
      <c r="DF3631" s="11"/>
      <c r="DG3631" s="11"/>
      <c r="DH3631" s="11"/>
      <c r="DI3631" s="11"/>
      <c r="DJ3631" s="11"/>
      <c r="DK3631" s="11"/>
      <c r="DL3631" s="11"/>
      <c r="DM3631" s="11"/>
      <c r="DN3631" s="11"/>
      <c r="DO3631" s="11"/>
      <c r="DP3631" s="11"/>
      <c r="DQ3631" s="11"/>
      <c r="DR3631" s="11"/>
      <c r="DS3631" s="11"/>
      <c r="DT3631" s="11"/>
      <c r="DU3631" s="11"/>
      <c r="DV3631" s="11"/>
      <c r="DW3631" s="11"/>
      <c r="DX3631" s="11"/>
      <c r="DY3631" s="11"/>
    </row>
    <row r="3632" spans="1:129" s="69" customFormat="1" hidden="1">
      <c r="A3632" s="11"/>
      <c r="B3632" s="4">
        <v>2017</v>
      </c>
      <c r="C3632" s="82">
        <v>8323</v>
      </c>
      <c r="D3632" s="82">
        <v>4</v>
      </c>
      <c r="E3632" s="2">
        <v>7</v>
      </c>
      <c r="F3632" s="2">
        <v>1</v>
      </c>
      <c r="G3632" s="2">
        <v>5000</v>
      </c>
      <c r="H3632" s="2">
        <v>5200</v>
      </c>
      <c r="I3632" s="2">
        <v>521</v>
      </c>
      <c r="J3632" s="83">
        <v>3</v>
      </c>
      <c r="K3632" s="194" t="s">
        <v>383</v>
      </c>
      <c r="L3632" s="85">
        <v>0</v>
      </c>
      <c r="M3632" s="85">
        <v>0</v>
      </c>
      <c r="N3632" s="85">
        <f t="shared" si="9422"/>
        <v>0</v>
      </c>
      <c r="O3632" s="85">
        <v>0</v>
      </c>
      <c r="P3632" s="85">
        <v>0</v>
      </c>
      <c r="Q3632" s="85">
        <f t="shared" si="9423"/>
        <v>0</v>
      </c>
      <c r="R3632" s="85">
        <v>0</v>
      </c>
      <c r="S3632" s="85">
        <v>0</v>
      </c>
      <c r="T3632" s="85">
        <v>0</v>
      </c>
      <c r="U3632" s="85">
        <f t="shared" si="9394"/>
        <v>0</v>
      </c>
      <c r="V3632" s="85">
        <v>0</v>
      </c>
      <c r="W3632" s="85">
        <v>0</v>
      </c>
      <c r="X3632" s="85">
        <f t="shared" si="9395"/>
        <v>0</v>
      </c>
      <c r="Y3632" s="85">
        <f t="shared" si="9418"/>
        <v>0</v>
      </c>
      <c r="Z3632" s="85">
        <v>0</v>
      </c>
      <c r="AA3632" s="85">
        <v>0</v>
      </c>
      <c r="AB3632" s="85">
        <f t="shared" si="9397"/>
        <v>0</v>
      </c>
      <c r="AC3632" s="85">
        <v>0</v>
      </c>
      <c r="AD3632" s="85">
        <v>0</v>
      </c>
      <c r="AE3632" s="85">
        <f t="shared" si="9398"/>
        <v>0</v>
      </c>
      <c r="AF3632" s="85">
        <f t="shared" si="9419"/>
        <v>0</v>
      </c>
      <c r="AG3632" s="85">
        <v>0</v>
      </c>
      <c r="AH3632" s="85">
        <v>0</v>
      </c>
      <c r="AI3632" s="85">
        <f t="shared" si="9400"/>
        <v>0</v>
      </c>
      <c r="AJ3632" s="85">
        <v>0</v>
      </c>
      <c r="AK3632" s="85">
        <v>0</v>
      </c>
      <c r="AL3632" s="85">
        <f t="shared" si="9401"/>
        <v>0</v>
      </c>
      <c r="AM3632" s="85">
        <f t="shared" si="9420"/>
        <v>0</v>
      </c>
      <c r="AN3632" s="386">
        <f t="shared" si="9435"/>
        <v>0</v>
      </c>
      <c r="AO3632" s="386">
        <f t="shared" si="9436"/>
        <v>0</v>
      </c>
      <c r="AP3632" s="387">
        <f t="shared" si="9437"/>
        <v>0</v>
      </c>
      <c r="AQ3632" s="386">
        <f t="shared" si="9438"/>
        <v>0</v>
      </c>
      <c r="AR3632" s="386">
        <f t="shared" si="9439"/>
        <v>0</v>
      </c>
      <c r="AS3632" s="387">
        <f t="shared" si="9440"/>
        <v>0</v>
      </c>
      <c r="AT3632" s="387">
        <f t="shared" si="9441"/>
        <v>0</v>
      </c>
      <c r="AU3632" s="86" t="s">
        <v>159</v>
      </c>
      <c r="AV3632" s="87"/>
      <c r="AW3632" s="88"/>
      <c r="AX3632" s="88"/>
      <c r="AY3632" s="88"/>
      <c r="AZ3632" s="88"/>
      <c r="BA3632" s="188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  <c r="BT3632" s="11"/>
      <c r="BU3632" s="11"/>
      <c r="BV3632" s="11"/>
      <c r="BW3632" s="11"/>
      <c r="BX3632" s="11"/>
      <c r="BY3632" s="11"/>
      <c r="BZ3632" s="11"/>
      <c r="CA3632" s="11"/>
      <c r="CB3632" s="11"/>
      <c r="CC3632" s="11"/>
      <c r="CD3632" s="11"/>
      <c r="CE3632" s="11"/>
      <c r="CF3632" s="11"/>
      <c r="CG3632" s="11"/>
      <c r="CH3632" s="11"/>
      <c r="CI3632" s="11"/>
      <c r="CJ3632" s="11"/>
      <c r="CK3632" s="11"/>
      <c r="CL3632" s="11"/>
      <c r="CM3632" s="11"/>
      <c r="CN3632" s="11"/>
      <c r="CO3632" s="11"/>
      <c r="CP3632" s="11"/>
      <c r="CQ3632" s="11"/>
      <c r="CR3632" s="11"/>
      <c r="CS3632" s="11"/>
      <c r="CT3632" s="11"/>
      <c r="CU3632" s="11"/>
      <c r="CV3632" s="11"/>
      <c r="CW3632" s="11"/>
      <c r="CX3632" s="11"/>
      <c r="CY3632" s="11"/>
      <c r="CZ3632" s="11"/>
      <c r="DA3632" s="11"/>
      <c r="DB3632" s="11"/>
      <c r="DC3632" s="11"/>
      <c r="DD3632" s="11"/>
      <c r="DE3632" s="11"/>
      <c r="DF3632" s="11"/>
      <c r="DG3632" s="11"/>
      <c r="DH3632" s="11"/>
      <c r="DI3632" s="11"/>
      <c r="DJ3632" s="11"/>
      <c r="DK3632" s="11"/>
      <c r="DL3632" s="11"/>
      <c r="DM3632" s="11"/>
      <c r="DN3632" s="11"/>
      <c r="DO3632" s="11"/>
      <c r="DP3632" s="11"/>
      <c r="DQ3632" s="11"/>
      <c r="DR3632" s="11"/>
      <c r="DS3632" s="11"/>
      <c r="DT3632" s="11"/>
      <c r="DU3632" s="11"/>
      <c r="DV3632" s="11"/>
      <c r="DW3632" s="11"/>
      <c r="DX3632" s="11"/>
      <c r="DY3632" s="11"/>
    </row>
    <row r="3633" spans="1:129" s="69" customFormat="1" hidden="1">
      <c r="A3633" s="11"/>
      <c r="B3633" s="4">
        <v>2017</v>
      </c>
      <c r="C3633" s="82">
        <v>8323</v>
      </c>
      <c r="D3633" s="82">
        <v>4</v>
      </c>
      <c r="E3633" s="2">
        <v>7</v>
      </c>
      <c r="F3633" s="2">
        <v>1</v>
      </c>
      <c r="G3633" s="2">
        <v>5000</v>
      </c>
      <c r="H3633" s="2">
        <v>5200</v>
      </c>
      <c r="I3633" s="2">
        <v>521</v>
      </c>
      <c r="J3633" s="83">
        <v>4</v>
      </c>
      <c r="K3633" s="194" t="s">
        <v>384</v>
      </c>
      <c r="L3633" s="85">
        <v>0</v>
      </c>
      <c r="M3633" s="85">
        <v>0</v>
      </c>
      <c r="N3633" s="85">
        <f t="shared" si="9422"/>
        <v>0</v>
      </c>
      <c r="O3633" s="85">
        <v>0</v>
      </c>
      <c r="P3633" s="85">
        <v>0</v>
      </c>
      <c r="Q3633" s="85">
        <f t="shared" si="9423"/>
        <v>0</v>
      </c>
      <c r="R3633" s="85">
        <v>0</v>
      </c>
      <c r="S3633" s="85">
        <v>0</v>
      </c>
      <c r="T3633" s="85">
        <v>0</v>
      </c>
      <c r="U3633" s="85">
        <f t="shared" si="9394"/>
        <v>0</v>
      </c>
      <c r="V3633" s="85">
        <v>0</v>
      </c>
      <c r="W3633" s="85">
        <v>0</v>
      </c>
      <c r="X3633" s="85">
        <f t="shared" si="9395"/>
        <v>0</v>
      </c>
      <c r="Y3633" s="85">
        <f t="shared" si="9418"/>
        <v>0</v>
      </c>
      <c r="Z3633" s="85">
        <v>0</v>
      </c>
      <c r="AA3633" s="85">
        <v>0</v>
      </c>
      <c r="AB3633" s="85">
        <f t="shared" si="9397"/>
        <v>0</v>
      </c>
      <c r="AC3633" s="85">
        <v>0</v>
      </c>
      <c r="AD3633" s="85">
        <v>0</v>
      </c>
      <c r="AE3633" s="85">
        <f t="shared" si="9398"/>
        <v>0</v>
      </c>
      <c r="AF3633" s="85">
        <f t="shared" si="9419"/>
        <v>0</v>
      </c>
      <c r="AG3633" s="85">
        <v>0</v>
      </c>
      <c r="AH3633" s="85">
        <v>0</v>
      </c>
      <c r="AI3633" s="85">
        <f t="shared" si="9400"/>
        <v>0</v>
      </c>
      <c r="AJ3633" s="85">
        <v>0</v>
      </c>
      <c r="AK3633" s="85">
        <v>0</v>
      </c>
      <c r="AL3633" s="85">
        <f t="shared" si="9401"/>
        <v>0</v>
      </c>
      <c r="AM3633" s="85">
        <f t="shared" si="9420"/>
        <v>0</v>
      </c>
      <c r="AN3633" s="386">
        <f t="shared" si="9435"/>
        <v>0</v>
      </c>
      <c r="AO3633" s="386">
        <f t="shared" si="9436"/>
        <v>0</v>
      </c>
      <c r="AP3633" s="387">
        <f t="shared" si="9437"/>
        <v>0</v>
      </c>
      <c r="AQ3633" s="386">
        <f t="shared" si="9438"/>
        <v>0</v>
      </c>
      <c r="AR3633" s="386">
        <f t="shared" si="9439"/>
        <v>0</v>
      </c>
      <c r="AS3633" s="387">
        <f t="shared" si="9440"/>
        <v>0</v>
      </c>
      <c r="AT3633" s="387">
        <f t="shared" si="9441"/>
        <v>0</v>
      </c>
      <c r="AU3633" s="86" t="s">
        <v>778</v>
      </c>
      <c r="AV3633" s="87"/>
      <c r="AW3633" s="88"/>
      <c r="AX3633" s="88"/>
      <c r="AY3633" s="88"/>
      <c r="AZ3633" s="88"/>
      <c r="BA3633" s="188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  <c r="BT3633" s="11"/>
      <c r="BU3633" s="11"/>
      <c r="BV3633" s="11"/>
      <c r="BW3633" s="11"/>
      <c r="BX3633" s="11"/>
      <c r="BY3633" s="11"/>
      <c r="BZ3633" s="11"/>
      <c r="CA3633" s="11"/>
      <c r="CB3633" s="11"/>
      <c r="CC3633" s="11"/>
      <c r="CD3633" s="11"/>
      <c r="CE3633" s="11"/>
      <c r="CF3633" s="11"/>
      <c r="CG3633" s="11"/>
      <c r="CH3633" s="11"/>
      <c r="CI3633" s="11"/>
      <c r="CJ3633" s="11"/>
      <c r="CK3633" s="11"/>
      <c r="CL3633" s="11"/>
      <c r="CM3633" s="11"/>
      <c r="CN3633" s="11"/>
      <c r="CO3633" s="11"/>
      <c r="CP3633" s="11"/>
      <c r="CQ3633" s="11"/>
      <c r="CR3633" s="11"/>
      <c r="CS3633" s="11"/>
      <c r="CT3633" s="11"/>
      <c r="CU3633" s="11"/>
      <c r="CV3633" s="11"/>
      <c r="CW3633" s="11"/>
      <c r="CX3633" s="11"/>
      <c r="CY3633" s="11"/>
      <c r="CZ3633" s="11"/>
      <c r="DA3633" s="11"/>
      <c r="DB3633" s="11"/>
      <c r="DC3633" s="11"/>
      <c r="DD3633" s="11"/>
      <c r="DE3633" s="11"/>
      <c r="DF3633" s="11"/>
      <c r="DG3633" s="11"/>
      <c r="DH3633" s="11"/>
      <c r="DI3633" s="11"/>
      <c r="DJ3633" s="11"/>
      <c r="DK3633" s="11"/>
      <c r="DL3633" s="11"/>
      <c r="DM3633" s="11"/>
      <c r="DN3633" s="11"/>
      <c r="DO3633" s="11"/>
      <c r="DP3633" s="11"/>
      <c r="DQ3633" s="11"/>
      <c r="DR3633" s="11"/>
      <c r="DS3633" s="11"/>
      <c r="DT3633" s="11"/>
      <c r="DU3633" s="11"/>
      <c r="DV3633" s="11"/>
      <c r="DW3633" s="11"/>
      <c r="DX3633" s="11"/>
      <c r="DY3633" s="11"/>
    </row>
    <row r="3634" spans="1:129" s="101" customFormat="1" hidden="1">
      <c r="A3634" s="11"/>
      <c r="B3634" s="76">
        <v>2017</v>
      </c>
      <c r="C3634" s="77">
        <v>8323</v>
      </c>
      <c r="D3634" s="77">
        <v>4</v>
      </c>
      <c r="E3634" s="76">
        <v>7</v>
      </c>
      <c r="F3634" s="76">
        <v>1</v>
      </c>
      <c r="G3634" s="76">
        <v>5000</v>
      </c>
      <c r="H3634" s="76">
        <v>5200</v>
      </c>
      <c r="I3634" s="76">
        <v>523</v>
      </c>
      <c r="J3634" s="76"/>
      <c r="K3634" s="78" t="s">
        <v>52</v>
      </c>
      <c r="L3634" s="79">
        <f>SUM(L3635:L3639)</f>
        <v>0</v>
      </c>
      <c r="M3634" s="79">
        <f>SUM(M3635:M3639)</f>
        <v>0</v>
      </c>
      <c r="N3634" s="79">
        <f t="shared" si="9422"/>
        <v>0</v>
      </c>
      <c r="O3634" s="79">
        <f>SUM(O3635:O3639)</f>
        <v>0</v>
      </c>
      <c r="P3634" s="79">
        <f>SUM(P3635:P3639)</f>
        <v>0</v>
      </c>
      <c r="Q3634" s="79">
        <f t="shared" si="9423"/>
        <v>0</v>
      </c>
      <c r="R3634" s="79">
        <f t="shared" si="9424"/>
        <v>0</v>
      </c>
      <c r="S3634" s="79">
        <f>SUM(S3635:S3639)</f>
        <v>0</v>
      </c>
      <c r="T3634" s="79">
        <f>SUM(T3635:T3639)</f>
        <v>0</v>
      </c>
      <c r="U3634" s="79">
        <f t="shared" si="9394"/>
        <v>0</v>
      </c>
      <c r="V3634" s="79">
        <f>SUM(V3635:V3639)</f>
        <v>0</v>
      </c>
      <c r="W3634" s="79">
        <f>SUM(W3635:W3639)</f>
        <v>0</v>
      </c>
      <c r="X3634" s="79">
        <f t="shared" si="9395"/>
        <v>0</v>
      </c>
      <c r="Y3634" s="85">
        <f t="shared" si="9418"/>
        <v>0</v>
      </c>
      <c r="Z3634" s="79">
        <f>SUM(Z3635:Z3639)</f>
        <v>0</v>
      </c>
      <c r="AA3634" s="79">
        <f>SUM(AA3635:AA3639)</f>
        <v>0</v>
      </c>
      <c r="AB3634" s="79">
        <f t="shared" si="9397"/>
        <v>0</v>
      </c>
      <c r="AC3634" s="79">
        <f>SUM(AC3635:AC3639)</f>
        <v>0</v>
      </c>
      <c r="AD3634" s="79">
        <f>SUM(AD3635:AD3639)</f>
        <v>0</v>
      </c>
      <c r="AE3634" s="79">
        <f t="shared" si="9398"/>
        <v>0</v>
      </c>
      <c r="AF3634" s="85">
        <f t="shared" si="9419"/>
        <v>0</v>
      </c>
      <c r="AG3634" s="79">
        <f>SUM(AG3635:AG3639)</f>
        <v>0</v>
      </c>
      <c r="AH3634" s="79">
        <f>SUM(AH3635:AH3639)</f>
        <v>0</v>
      </c>
      <c r="AI3634" s="79">
        <f t="shared" si="9400"/>
        <v>0</v>
      </c>
      <c r="AJ3634" s="79">
        <f>SUM(AJ3635:AJ3639)</f>
        <v>0</v>
      </c>
      <c r="AK3634" s="79">
        <f>SUM(AK3635:AK3639)</f>
        <v>0</v>
      </c>
      <c r="AL3634" s="79">
        <f t="shared" si="9401"/>
        <v>0</v>
      </c>
      <c r="AM3634" s="85">
        <f t="shared" si="9420"/>
        <v>0</v>
      </c>
      <c r="AN3634" s="79">
        <f>SUM(AN3635:AN3639)</f>
        <v>0</v>
      </c>
      <c r="AO3634" s="79">
        <f>SUM(AO3635:AO3639)</f>
        <v>0</v>
      </c>
      <c r="AP3634" s="79">
        <f t="shared" si="9403"/>
        <v>0</v>
      </c>
      <c r="AQ3634" s="79">
        <f>SUM(AQ3635:AQ3639)</f>
        <v>0</v>
      </c>
      <c r="AR3634" s="79">
        <f>SUM(AR3635:AR3639)</f>
        <v>0</v>
      </c>
      <c r="AS3634" s="79">
        <f t="shared" si="9404"/>
        <v>0</v>
      </c>
      <c r="AT3634" s="79">
        <f t="shared" ref="AT3634:AT3635" si="9442">AP3634+AS3634</f>
        <v>0</v>
      </c>
      <c r="AU3634" s="79"/>
      <c r="AV3634" s="80"/>
      <c r="AW3634" s="93"/>
      <c r="AX3634" s="93"/>
      <c r="AY3634" s="93"/>
      <c r="AZ3634" s="93"/>
      <c r="BA3634" s="8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  <c r="BT3634" s="11"/>
      <c r="BU3634" s="11"/>
      <c r="BV3634" s="11"/>
      <c r="BW3634" s="11"/>
      <c r="BX3634" s="11"/>
      <c r="BY3634" s="11"/>
      <c r="BZ3634" s="11"/>
      <c r="CA3634" s="11"/>
      <c r="CB3634" s="11"/>
      <c r="CC3634" s="11"/>
      <c r="CD3634" s="11"/>
      <c r="CE3634" s="11"/>
      <c r="CF3634" s="11"/>
      <c r="CG3634" s="11"/>
      <c r="CH3634" s="11"/>
      <c r="CI3634" s="11"/>
      <c r="CJ3634" s="11"/>
      <c r="CK3634" s="11"/>
      <c r="CL3634" s="11"/>
      <c r="CM3634" s="11"/>
      <c r="CN3634" s="11"/>
      <c r="CO3634" s="11"/>
      <c r="CP3634" s="11"/>
      <c r="CQ3634" s="11"/>
      <c r="CR3634" s="11"/>
      <c r="CS3634" s="11"/>
      <c r="CT3634" s="11"/>
      <c r="CU3634" s="11"/>
      <c r="CV3634" s="11"/>
      <c r="CW3634" s="11"/>
      <c r="CX3634" s="11"/>
      <c r="CY3634" s="11"/>
      <c r="CZ3634" s="11"/>
      <c r="DA3634" s="11"/>
      <c r="DB3634" s="11"/>
      <c r="DC3634" s="11"/>
      <c r="DD3634" s="11"/>
      <c r="DE3634" s="11"/>
      <c r="DF3634" s="11"/>
      <c r="DG3634" s="11"/>
      <c r="DH3634" s="11"/>
      <c r="DI3634" s="11"/>
      <c r="DJ3634" s="11"/>
      <c r="DK3634" s="11"/>
      <c r="DL3634" s="11"/>
      <c r="DM3634" s="11"/>
      <c r="DN3634" s="11"/>
      <c r="DO3634" s="11"/>
      <c r="DP3634" s="11"/>
      <c r="DQ3634" s="11"/>
      <c r="DR3634" s="11"/>
      <c r="DS3634" s="11"/>
      <c r="DT3634" s="11"/>
      <c r="DU3634" s="11"/>
      <c r="DV3634" s="11"/>
      <c r="DW3634" s="11"/>
      <c r="DX3634" s="11"/>
      <c r="DY3634" s="11"/>
    </row>
    <row r="3635" spans="1:129" s="69" customFormat="1" hidden="1">
      <c r="A3635" s="11"/>
      <c r="B3635" s="4">
        <v>2017</v>
      </c>
      <c r="C3635" s="82">
        <v>8323</v>
      </c>
      <c r="D3635" s="82">
        <v>4</v>
      </c>
      <c r="E3635" s="2">
        <v>7</v>
      </c>
      <c r="F3635" s="2">
        <v>1</v>
      </c>
      <c r="G3635" s="2">
        <v>5000</v>
      </c>
      <c r="H3635" s="2">
        <v>5200</v>
      </c>
      <c r="I3635" s="2">
        <v>523</v>
      </c>
      <c r="J3635" s="83">
        <v>1</v>
      </c>
      <c r="K3635" s="95" t="s">
        <v>1338</v>
      </c>
      <c r="L3635" s="85">
        <v>0</v>
      </c>
      <c r="M3635" s="85">
        <v>0</v>
      </c>
      <c r="N3635" s="85">
        <f t="shared" si="9422"/>
        <v>0</v>
      </c>
      <c r="O3635" s="85">
        <v>0</v>
      </c>
      <c r="P3635" s="85">
        <v>0</v>
      </c>
      <c r="Q3635" s="85">
        <f t="shared" si="9423"/>
        <v>0</v>
      </c>
      <c r="R3635" s="85">
        <v>0</v>
      </c>
      <c r="S3635" s="85">
        <v>0</v>
      </c>
      <c r="T3635" s="85">
        <v>0</v>
      </c>
      <c r="U3635" s="85">
        <f t="shared" si="9394"/>
        <v>0</v>
      </c>
      <c r="V3635" s="85">
        <v>0</v>
      </c>
      <c r="W3635" s="85">
        <v>0</v>
      </c>
      <c r="X3635" s="85">
        <f t="shared" si="9395"/>
        <v>0</v>
      </c>
      <c r="Y3635" s="85">
        <f t="shared" si="9418"/>
        <v>0</v>
      </c>
      <c r="Z3635" s="85">
        <v>0</v>
      </c>
      <c r="AA3635" s="85">
        <v>0</v>
      </c>
      <c r="AB3635" s="85">
        <f t="shared" si="9397"/>
        <v>0</v>
      </c>
      <c r="AC3635" s="85">
        <v>0</v>
      </c>
      <c r="AD3635" s="85">
        <v>0</v>
      </c>
      <c r="AE3635" s="85">
        <f t="shared" si="9398"/>
        <v>0</v>
      </c>
      <c r="AF3635" s="85">
        <f t="shared" si="9419"/>
        <v>0</v>
      </c>
      <c r="AG3635" s="85">
        <v>0</v>
      </c>
      <c r="AH3635" s="85">
        <v>0</v>
      </c>
      <c r="AI3635" s="85">
        <f t="shared" si="9400"/>
        <v>0</v>
      </c>
      <c r="AJ3635" s="85">
        <v>0</v>
      </c>
      <c r="AK3635" s="85">
        <v>0</v>
      </c>
      <c r="AL3635" s="85">
        <f t="shared" si="9401"/>
        <v>0</v>
      </c>
      <c r="AM3635" s="85">
        <f t="shared" si="9420"/>
        <v>0</v>
      </c>
      <c r="AN3635" s="386">
        <f t="shared" ref="AN3635" si="9443">L3635-S3635-Z3635-AG3635</f>
        <v>0</v>
      </c>
      <c r="AO3635" s="386">
        <f t="shared" ref="AO3635" si="9444">M3635-T3635-AA3635-AH3635</f>
        <v>0</v>
      </c>
      <c r="AP3635" s="387">
        <f t="shared" si="9403"/>
        <v>0</v>
      </c>
      <c r="AQ3635" s="386">
        <f t="shared" ref="AQ3635" si="9445">O3635-V3635-AC3635-AJ3635</f>
        <v>0</v>
      </c>
      <c r="AR3635" s="386">
        <f t="shared" ref="AR3635" si="9446">P3635-W3635-AD3635-AK3635</f>
        <v>0</v>
      </c>
      <c r="AS3635" s="387">
        <f t="shared" si="9404"/>
        <v>0</v>
      </c>
      <c r="AT3635" s="387">
        <f t="shared" si="9442"/>
        <v>0</v>
      </c>
      <c r="AU3635" s="86" t="s">
        <v>28</v>
      </c>
      <c r="AV3635" s="87"/>
      <c r="AW3635" s="88"/>
      <c r="AX3635" s="88"/>
      <c r="AY3635" s="88"/>
      <c r="AZ3635" s="88"/>
      <c r="BA3635" s="188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  <c r="BT3635" s="11"/>
      <c r="BU3635" s="11"/>
      <c r="BV3635" s="11"/>
      <c r="BW3635" s="11"/>
      <c r="BX3635" s="11"/>
      <c r="BY3635" s="11"/>
      <c r="BZ3635" s="11"/>
      <c r="CA3635" s="11"/>
      <c r="CB3635" s="11"/>
      <c r="CC3635" s="11"/>
      <c r="CD3635" s="11"/>
      <c r="CE3635" s="11"/>
      <c r="CF3635" s="11"/>
      <c r="CG3635" s="11"/>
      <c r="CH3635" s="11"/>
      <c r="CI3635" s="11"/>
      <c r="CJ3635" s="11"/>
      <c r="CK3635" s="11"/>
      <c r="CL3635" s="11"/>
      <c r="CM3635" s="11"/>
      <c r="CN3635" s="11"/>
      <c r="CO3635" s="11"/>
      <c r="CP3635" s="11"/>
      <c r="CQ3635" s="11"/>
      <c r="CR3635" s="11"/>
      <c r="CS3635" s="11"/>
      <c r="CT3635" s="11"/>
      <c r="CU3635" s="11"/>
      <c r="CV3635" s="11"/>
      <c r="CW3635" s="11"/>
      <c r="CX3635" s="11"/>
      <c r="CY3635" s="11"/>
      <c r="CZ3635" s="11"/>
      <c r="DA3635" s="11"/>
      <c r="DB3635" s="11"/>
      <c r="DC3635" s="11"/>
      <c r="DD3635" s="11"/>
      <c r="DE3635" s="11"/>
      <c r="DF3635" s="11"/>
      <c r="DG3635" s="11"/>
      <c r="DH3635" s="11"/>
      <c r="DI3635" s="11"/>
      <c r="DJ3635" s="11"/>
      <c r="DK3635" s="11"/>
      <c r="DL3635" s="11"/>
      <c r="DM3635" s="11"/>
      <c r="DN3635" s="11"/>
      <c r="DO3635" s="11"/>
      <c r="DP3635" s="11"/>
      <c r="DQ3635" s="11"/>
      <c r="DR3635" s="11"/>
      <c r="DS3635" s="11"/>
      <c r="DT3635" s="11"/>
      <c r="DU3635" s="11"/>
      <c r="DV3635" s="11"/>
      <c r="DW3635" s="11"/>
      <c r="DX3635" s="11"/>
      <c r="DY3635" s="11"/>
    </row>
    <row r="3636" spans="1:129" s="69" customFormat="1" hidden="1">
      <c r="A3636" s="11"/>
      <c r="B3636" s="4">
        <v>2017</v>
      </c>
      <c r="C3636" s="82">
        <v>8323</v>
      </c>
      <c r="D3636" s="82">
        <v>4</v>
      </c>
      <c r="E3636" s="2">
        <v>7</v>
      </c>
      <c r="F3636" s="2">
        <v>1</v>
      </c>
      <c r="G3636" s="2">
        <v>5000</v>
      </c>
      <c r="H3636" s="2">
        <v>5200</v>
      </c>
      <c r="I3636" s="2">
        <v>523</v>
      </c>
      <c r="J3636" s="83">
        <v>2</v>
      </c>
      <c r="K3636" s="95" t="s">
        <v>710</v>
      </c>
      <c r="L3636" s="85">
        <v>0</v>
      </c>
      <c r="M3636" s="85">
        <v>0</v>
      </c>
      <c r="N3636" s="85">
        <f t="shared" si="9422"/>
        <v>0</v>
      </c>
      <c r="O3636" s="85">
        <v>0</v>
      </c>
      <c r="P3636" s="85">
        <v>0</v>
      </c>
      <c r="Q3636" s="85">
        <f t="shared" si="9423"/>
        <v>0</v>
      </c>
      <c r="R3636" s="85">
        <v>0</v>
      </c>
      <c r="S3636" s="85">
        <v>0</v>
      </c>
      <c r="T3636" s="85">
        <v>0</v>
      </c>
      <c r="U3636" s="85">
        <f t="shared" si="9394"/>
        <v>0</v>
      </c>
      <c r="V3636" s="85">
        <v>0</v>
      </c>
      <c r="W3636" s="85">
        <v>0</v>
      </c>
      <c r="X3636" s="85">
        <f t="shared" si="9395"/>
        <v>0</v>
      </c>
      <c r="Y3636" s="85">
        <f t="shared" si="9418"/>
        <v>0</v>
      </c>
      <c r="Z3636" s="85">
        <v>0</v>
      </c>
      <c r="AA3636" s="85">
        <v>0</v>
      </c>
      <c r="AB3636" s="85">
        <f t="shared" si="9397"/>
        <v>0</v>
      </c>
      <c r="AC3636" s="85">
        <v>0</v>
      </c>
      <c r="AD3636" s="85">
        <v>0</v>
      </c>
      <c r="AE3636" s="85">
        <f t="shared" si="9398"/>
        <v>0</v>
      </c>
      <c r="AF3636" s="85">
        <f t="shared" si="9419"/>
        <v>0</v>
      </c>
      <c r="AG3636" s="85">
        <v>0</v>
      </c>
      <c r="AH3636" s="85">
        <v>0</v>
      </c>
      <c r="AI3636" s="85">
        <f t="shared" si="9400"/>
        <v>0</v>
      </c>
      <c r="AJ3636" s="85">
        <v>0</v>
      </c>
      <c r="AK3636" s="85">
        <v>0</v>
      </c>
      <c r="AL3636" s="85">
        <f t="shared" si="9401"/>
        <v>0</v>
      </c>
      <c r="AM3636" s="85">
        <f t="shared" si="9420"/>
        <v>0</v>
      </c>
      <c r="AN3636" s="386">
        <f t="shared" ref="AN3636:AN3639" si="9447">L3636-S3636-Z3636-AG3636</f>
        <v>0</v>
      </c>
      <c r="AO3636" s="386">
        <f t="shared" ref="AO3636:AO3639" si="9448">M3636-T3636-AA3636-AH3636</f>
        <v>0</v>
      </c>
      <c r="AP3636" s="387">
        <f t="shared" ref="AP3636:AP3639" si="9449">AN3636+AO3636</f>
        <v>0</v>
      </c>
      <c r="AQ3636" s="386">
        <f t="shared" ref="AQ3636:AQ3639" si="9450">O3636-V3636-AC3636-AJ3636</f>
        <v>0</v>
      </c>
      <c r="AR3636" s="386">
        <f t="shared" ref="AR3636:AR3639" si="9451">P3636-W3636-AD3636-AK3636</f>
        <v>0</v>
      </c>
      <c r="AS3636" s="387">
        <f t="shared" ref="AS3636:AS3639" si="9452">AQ3636+AR3636</f>
        <v>0</v>
      </c>
      <c r="AT3636" s="387">
        <f t="shared" ref="AT3636:AT3639" si="9453">AP3636+AS3636</f>
        <v>0</v>
      </c>
      <c r="AU3636" s="86" t="s">
        <v>28</v>
      </c>
      <c r="AV3636" s="87"/>
      <c r="AW3636" s="88"/>
      <c r="AX3636" s="88"/>
      <c r="AY3636" s="88"/>
      <c r="AZ3636" s="88"/>
      <c r="BA3636" s="188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  <c r="BT3636" s="11"/>
      <c r="BU3636" s="11"/>
      <c r="BV3636" s="11"/>
      <c r="BW3636" s="11"/>
      <c r="BX3636" s="11"/>
      <c r="BY3636" s="11"/>
      <c r="BZ3636" s="11"/>
      <c r="CA3636" s="11"/>
      <c r="CB3636" s="11"/>
      <c r="CC3636" s="11"/>
      <c r="CD3636" s="11"/>
      <c r="CE3636" s="11"/>
      <c r="CF3636" s="11"/>
      <c r="CG3636" s="11"/>
      <c r="CH3636" s="11"/>
      <c r="CI3636" s="11"/>
      <c r="CJ3636" s="11"/>
      <c r="CK3636" s="11"/>
      <c r="CL3636" s="11"/>
      <c r="CM3636" s="11"/>
      <c r="CN3636" s="11"/>
      <c r="CO3636" s="11"/>
      <c r="CP3636" s="11"/>
      <c r="CQ3636" s="11"/>
      <c r="CR3636" s="11"/>
      <c r="CS3636" s="11"/>
      <c r="CT3636" s="11"/>
      <c r="CU3636" s="11"/>
      <c r="CV3636" s="11"/>
      <c r="CW3636" s="11"/>
      <c r="CX3636" s="11"/>
      <c r="CY3636" s="11"/>
      <c r="CZ3636" s="11"/>
      <c r="DA3636" s="11"/>
      <c r="DB3636" s="11"/>
      <c r="DC3636" s="11"/>
      <c r="DD3636" s="11"/>
      <c r="DE3636" s="11"/>
      <c r="DF3636" s="11"/>
      <c r="DG3636" s="11"/>
      <c r="DH3636" s="11"/>
      <c r="DI3636" s="11"/>
      <c r="DJ3636" s="11"/>
      <c r="DK3636" s="11"/>
      <c r="DL3636" s="11"/>
      <c r="DM3636" s="11"/>
      <c r="DN3636" s="11"/>
      <c r="DO3636" s="11"/>
      <c r="DP3636" s="11"/>
      <c r="DQ3636" s="11"/>
      <c r="DR3636" s="11"/>
      <c r="DS3636" s="11"/>
      <c r="DT3636" s="11"/>
      <c r="DU3636" s="11"/>
      <c r="DV3636" s="11"/>
      <c r="DW3636" s="11"/>
      <c r="DX3636" s="11"/>
      <c r="DY3636" s="11"/>
    </row>
    <row r="3637" spans="1:129" s="69" customFormat="1" hidden="1">
      <c r="A3637" s="11"/>
      <c r="B3637" s="4">
        <v>2017</v>
      </c>
      <c r="C3637" s="82">
        <v>8323</v>
      </c>
      <c r="D3637" s="82">
        <v>4</v>
      </c>
      <c r="E3637" s="2">
        <v>7</v>
      </c>
      <c r="F3637" s="2">
        <v>1</v>
      </c>
      <c r="G3637" s="2">
        <v>5000</v>
      </c>
      <c r="H3637" s="2">
        <v>5200</v>
      </c>
      <c r="I3637" s="2">
        <v>523</v>
      </c>
      <c r="J3637" s="83">
        <v>3</v>
      </c>
      <c r="K3637" s="95" t="s">
        <v>386</v>
      </c>
      <c r="L3637" s="85">
        <v>0</v>
      </c>
      <c r="M3637" s="85">
        <v>0</v>
      </c>
      <c r="N3637" s="85">
        <f t="shared" si="9422"/>
        <v>0</v>
      </c>
      <c r="O3637" s="85">
        <v>0</v>
      </c>
      <c r="P3637" s="85">
        <v>0</v>
      </c>
      <c r="Q3637" s="85">
        <f t="shared" si="9423"/>
        <v>0</v>
      </c>
      <c r="R3637" s="85">
        <v>0</v>
      </c>
      <c r="S3637" s="85">
        <v>0</v>
      </c>
      <c r="T3637" s="85">
        <v>0</v>
      </c>
      <c r="U3637" s="85">
        <f t="shared" si="9394"/>
        <v>0</v>
      </c>
      <c r="V3637" s="85">
        <v>0</v>
      </c>
      <c r="W3637" s="85">
        <v>0</v>
      </c>
      <c r="X3637" s="85">
        <f t="shared" si="9395"/>
        <v>0</v>
      </c>
      <c r="Y3637" s="85">
        <f t="shared" si="9418"/>
        <v>0</v>
      </c>
      <c r="Z3637" s="85">
        <v>0</v>
      </c>
      <c r="AA3637" s="85">
        <v>0</v>
      </c>
      <c r="AB3637" s="85">
        <f t="shared" si="9397"/>
        <v>0</v>
      </c>
      <c r="AC3637" s="85">
        <v>0</v>
      </c>
      <c r="AD3637" s="85">
        <v>0</v>
      </c>
      <c r="AE3637" s="85">
        <f t="shared" si="9398"/>
        <v>0</v>
      </c>
      <c r="AF3637" s="85">
        <f t="shared" si="9419"/>
        <v>0</v>
      </c>
      <c r="AG3637" s="85">
        <v>0</v>
      </c>
      <c r="AH3637" s="85">
        <v>0</v>
      </c>
      <c r="AI3637" s="85">
        <f t="shared" si="9400"/>
        <v>0</v>
      </c>
      <c r="AJ3637" s="85">
        <v>0</v>
      </c>
      <c r="AK3637" s="85">
        <v>0</v>
      </c>
      <c r="AL3637" s="85">
        <f t="shared" si="9401"/>
        <v>0</v>
      </c>
      <c r="AM3637" s="85">
        <f t="shared" si="9420"/>
        <v>0</v>
      </c>
      <c r="AN3637" s="386">
        <f t="shared" si="9447"/>
        <v>0</v>
      </c>
      <c r="AO3637" s="386">
        <f t="shared" si="9448"/>
        <v>0</v>
      </c>
      <c r="AP3637" s="387">
        <f t="shared" si="9449"/>
        <v>0</v>
      </c>
      <c r="AQ3637" s="386">
        <f t="shared" si="9450"/>
        <v>0</v>
      </c>
      <c r="AR3637" s="386">
        <f t="shared" si="9451"/>
        <v>0</v>
      </c>
      <c r="AS3637" s="387">
        <f t="shared" si="9452"/>
        <v>0</v>
      </c>
      <c r="AT3637" s="387">
        <f t="shared" si="9453"/>
        <v>0</v>
      </c>
      <c r="AU3637" s="86" t="s">
        <v>28</v>
      </c>
      <c r="AV3637" s="87"/>
      <c r="AW3637" s="88"/>
      <c r="AX3637" s="88"/>
      <c r="AY3637" s="88"/>
      <c r="AZ3637" s="88"/>
      <c r="BA3637" s="188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  <c r="BT3637" s="11"/>
      <c r="BU3637" s="11"/>
      <c r="BV3637" s="11"/>
      <c r="BW3637" s="11"/>
      <c r="BX3637" s="11"/>
      <c r="BY3637" s="11"/>
      <c r="BZ3637" s="11"/>
      <c r="CA3637" s="11"/>
      <c r="CB3637" s="11"/>
      <c r="CC3637" s="11"/>
      <c r="CD3637" s="11"/>
      <c r="CE3637" s="11"/>
      <c r="CF3637" s="11"/>
      <c r="CG3637" s="11"/>
      <c r="CH3637" s="11"/>
      <c r="CI3637" s="11"/>
      <c r="CJ3637" s="11"/>
      <c r="CK3637" s="11"/>
      <c r="CL3637" s="11"/>
      <c r="CM3637" s="11"/>
      <c r="CN3637" s="11"/>
      <c r="CO3637" s="11"/>
      <c r="CP3637" s="11"/>
      <c r="CQ3637" s="11"/>
      <c r="CR3637" s="11"/>
      <c r="CS3637" s="11"/>
      <c r="CT3637" s="11"/>
      <c r="CU3637" s="11"/>
      <c r="CV3637" s="11"/>
      <c r="CW3637" s="11"/>
      <c r="CX3637" s="11"/>
      <c r="CY3637" s="11"/>
      <c r="CZ3637" s="11"/>
      <c r="DA3637" s="11"/>
      <c r="DB3637" s="11"/>
      <c r="DC3637" s="11"/>
      <c r="DD3637" s="11"/>
      <c r="DE3637" s="11"/>
      <c r="DF3637" s="11"/>
      <c r="DG3637" s="11"/>
      <c r="DH3637" s="11"/>
      <c r="DI3637" s="11"/>
      <c r="DJ3637" s="11"/>
      <c r="DK3637" s="11"/>
      <c r="DL3637" s="11"/>
      <c r="DM3637" s="11"/>
      <c r="DN3637" s="11"/>
      <c r="DO3637" s="11"/>
      <c r="DP3637" s="11"/>
      <c r="DQ3637" s="11"/>
      <c r="DR3637" s="11"/>
      <c r="DS3637" s="11"/>
      <c r="DT3637" s="11"/>
      <c r="DU3637" s="11"/>
      <c r="DV3637" s="11"/>
      <c r="DW3637" s="11"/>
      <c r="DX3637" s="11"/>
      <c r="DY3637" s="11"/>
    </row>
    <row r="3638" spans="1:129" s="69" customFormat="1" hidden="1">
      <c r="A3638" s="11"/>
      <c r="B3638" s="4">
        <v>2017</v>
      </c>
      <c r="C3638" s="82">
        <v>8323</v>
      </c>
      <c r="D3638" s="82">
        <v>4</v>
      </c>
      <c r="E3638" s="2">
        <v>7</v>
      </c>
      <c r="F3638" s="2">
        <v>1</v>
      </c>
      <c r="G3638" s="2">
        <v>5000</v>
      </c>
      <c r="H3638" s="2">
        <v>5200</v>
      </c>
      <c r="I3638" s="2">
        <v>523</v>
      </c>
      <c r="J3638" s="83">
        <v>4</v>
      </c>
      <c r="K3638" s="195" t="s">
        <v>1339</v>
      </c>
      <c r="L3638" s="85">
        <v>0</v>
      </c>
      <c r="M3638" s="85">
        <v>0</v>
      </c>
      <c r="N3638" s="85">
        <f t="shared" si="9422"/>
        <v>0</v>
      </c>
      <c r="O3638" s="85">
        <v>0</v>
      </c>
      <c r="P3638" s="85">
        <v>0</v>
      </c>
      <c r="Q3638" s="85">
        <f t="shared" si="9423"/>
        <v>0</v>
      </c>
      <c r="R3638" s="85">
        <v>0</v>
      </c>
      <c r="S3638" s="85">
        <v>0</v>
      </c>
      <c r="T3638" s="85">
        <v>0</v>
      </c>
      <c r="U3638" s="85">
        <f t="shared" si="9394"/>
        <v>0</v>
      </c>
      <c r="V3638" s="85">
        <v>0</v>
      </c>
      <c r="W3638" s="85">
        <v>0</v>
      </c>
      <c r="X3638" s="85">
        <f t="shared" si="9395"/>
        <v>0</v>
      </c>
      <c r="Y3638" s="85">
        <f t="shared" si="9418"/>
        <v>0</v>
      </c>
      <c r="Z3638" s="85">
        <v>0</v>
      </c>
      <c r="AA3638" s="85">
        <v>0</v>
      </c>
      <c r="AB3638" s="85">
        <f t="shared" si="9397"/>
        <v>0</v>
      </c>
      <c r="AC3638" s="85">
        <v>0</v>
      </c>
      <c r="AD3638" s="85">
        <v>0</v>
      </c>
      <c r="AE3638" s="85">
        <f t="shared" si="9398"/>
        <v>0</v>
      </c>
      <c r="AF3638" s="85">
        <f t="shared" si="9419"/>
        <v>0</v>
      </c>
      <c r="AG3638" s="85">
        <v>0</v>
      </c>
      <c r="AH3638" s="85">
        <v>0</v>
      </c>
      <c r="AI3638" s="85">
        <f t="shared" si="9400"/>
        <v>0</v>
      </c>
      <c r="AJ3638" s="85">
        <v>0</v>
      </c>
      <c r="AK3638" s="85">
        <v>0</v>
      </c>
      <c r="AL3638" s="85">
        <f t="shared" si="9401"/>
        <v>0</v>
      </c>
      <c r="AM3638" s="85">
        <f t="shared" si="9420"/>
        <v>0</v>
      </c>
      <c r="AN3638" s="386">
        <f t="shared" si="9447"/>
        <v>0</v>
      </c>
      <c r="AO3638" s="386">
        <f t="shared" si="9448"/>
        <v>0</v>
      </c>
      <c r="AP3638" s="387">
        <f t="shared" si="9449"/>
        <v>0</v>
      </c>
      <c r="AQ3638" s="386">
        <f t="shared" si="9450"/>
        <v>0</v>
      </c>
      <c r="AR3638" s="386">
        <f t="shared" si="9451"/>
        <v>0</v>
      </c>
      <c r="AS3638" s="387">
        <f t="shared" si="9452"/>
        <v>0</v>
      </c>
      <c r="AT3638" s="387">
        <f t="shared" si="9453"/>
        <v>0</v>
      </c>
      <c r="AU3638" s="86" t="s">
        <v>778</v>
      </c>
      <c r="AV3638" s="87"/>
      <c r="AW3638" s="88"/>
      <c r="AX3638" s="88"/>
      <c r="AY3638" s="88"/>
      <c r="AZ3638" s="88"/>
      <c r="BA3638" s="188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  <c r="BT3638" s="11"/>
      <c r="BU3638" s="11"/>
      <c r="BV3638" s="11"/>
      <c r="BW3638" s="11"/>
      <c r="BX3638" s="11"/>
      <c r="BY3638" s="11"/>
      <c r="BZ3638" s="11"/>
      <c r="CA3638" s="11"/>
      <c r="CB3638" s="11"/>
      <c r="CC3638" s="11"/>
      <c r="CD3638" s="11"/>
      <c r="CE3638" s="11"/>
      <c r="CF3638" s="11"/>
      <c r="CG3638" s="11"/>
      <c r="CH3638" s="11"/>
      <c r="CI3638" s="11"/>
      <c r="CJ3638" s="11"/>
      <c r="CK3638" s="11"/>
      <c r="CL3638" s="11"/>
      <c r="CM3638" s="11"/>
      <c r="CN3638" s="11"/>
      <c r="CO3638" s="11"/>
      <c r="CP3638" s="11"/>
      <c r="CQ3638" s="11"/>
      <c r="CR3638" s="11"/>
      <c r="CS3638" s="11"/>
      <c r="CT3638" s="11"/>
      <c r="CU3638" s="11"/>
      <c r="CV3638" s="11"/>
      <c r="CW3638" s="11"/>
      <c r="CX3638" s="11"/>
      <c r="CY3638" s="11"/>
      <c r="CZ3638" s="11"/>
      <c r="DA3638" s="11"/>
      <c r="DB3638" s="11"/>
      <c r="DC3638" s="11"/>
      <c r="DD3638" s="11"/>
      <c r="DE3638" s="11"/>
      <c r="DF3638" s="11"/>
      <c r="DG3638" s="11"/>
      <c r="DH3638" s="11"/>
      <c r="DI3638" s="11"/>
      <c r="DJ3638" s="11"/>
      <c r="DK3638" s="11"/>
      <c r="DL3638" s="11"/>
      <c r="DM3638" s="11"/>
      <c r="DN3638" s="11"/>
      <c r="DO3638" s="11"/>
      <c r="DP3638" s="11"/>
      <c r="DQ3638" s="11"/>
      <c r="DR3638" s="11"/>
      <c r="DS3638" s="11"/>
      <c r="DT3638" s="11"/>
      <c r="DU3638" s="11"/>
      <c r="DV3638" s="11"/>
      <c r="DW3638" s="11"/>
      <c r="DX3638" s="11"/>
      <c r="DY3638" s="11"/>
    </row>
    <row r="3639" spans="1:129" s="69" customFormat="1" hidden="1">
      <c r="A3639" s="11"/>
      <c r="B3639" s="4">
        <v>2017</v>
      </c>
      <c r="C3639" s="82">
        <v>8323</v>
      </c>
      <c r="D3639" s="82">
        <v>4</v>
      </c>
      <c r="E3639" s="2">
        <v>7</v>
      </c>
      <c r="F3639" s="2">
        <v>1</v>
      </c>
      <c r="G3639" s="2">
        <v>5000</v>
      </c>
      <c r="H3639" s="2">
        <v>5200</v>
      </c>
      <c r="I3639" s="2">
        <v>523</v>
      </c>
      <c r="J3639" s="83">
        <v>5</v>
      </c>
      <c r="K3639" s="195" t="s">
        <v>53</v>
      </c>
      <c r="L3639" s="85">
        <v>0</v>
      </c>
      <c r="M3639" s="85">
        <v>0</v>
      </c>
      <c r="N3639" s="85">
        <f t="shared" si="9422"/>
        <v>0</v>
      </c>
      <c r="O3639" s="85">
        <v>0</v>
      </c>
      <c r="P3639" s="85">
        <v>0</v>
      </c>
      <c r="Q3639" s="85">
        <f t="shared" si="9423"/>
        <v>0</v>
      </c>
      <c r="R3639" s="85">
        <v>0</v>
      </c>
      <c r="S3639" s="85">
        <v>0</v>
      </c>
      <c r="T3639" s="85">
        <v>0</v>
      </c>
      <c r="U3639" s="85">
        <f t="shared" si="9394"/>
        <v>0</v>
      </c>
      <c r="V3639" s="85">
        <v>0</v>
      </c>
      <c r="W3639" s="85">
        <v>0</v>
      </c>
      <c r="X3639" s="85">
        <f t="shared" si="9395"/>
        <v>0</v>
      </c>
      <c r="Y3639" s="85">
        <f t="shared" si="9418"/>
        <v>0</v>
      </c>
      <c r="Z3639" s="85">
        <v>0</v>
      </c>
      <c r="AA3639" s="85">
        <v>0</v>
      </c>
      <c r="AB3639" s="85">
        <f t="shared" si="9397"/>
        <v>0</v>
      </c>
      <c r="AC3639" s="85">
        <v>0</v>
      </c>
      <c r="AD3639" s="85">
        <v>0</v>
      </c>
      <c r="AE3639" s="85">
        <f t="shared" si="9398"/>
        <v>0</v>
      </c>
      <c r="AF3639" s="85">
        <f t="shared" si="9419"/>
        <v>0</v>
      </c>
      <c r="AG3639" s="85">
        <v>0</v>
      </c>
      <c r="AH3639" s="85">
        <v>0</v>
      </c>
      <c r="AI3639" s="85">
        <f t="shared" si="9400"/>
        <v>0</v>
      </c>
      <c r="AJ3639" s="85">
        <v>0</v>
      </c>
      <c r="AK3639" s="85">
        <v>0</v>
      </c>
      <c r="AL3639" s="85">
        <f t="shared" si="9401"/>
        <v>0</v>
      </c>
      <c r="AM3639" s="85">
        <f t="shared" si="9420"/>
        <v>0</v>
      </c>
      <c r="AN3639" s="386">
        <f t="shared" si="9447"/>
        <v>0</v>
      </c>
      <c r="AO3639" s="386">
        <f t="shared" si="9448"/>
        <v>0</v>
      </c>
      <c r="AP3639" s="387">
        <f t="shared" si="9449"/>
        <v>0</v>
      </c>
      <c r="AQ3639" s="386">
        <f t="shared" si="9450"/>
        <v>0</v>
      </c>
      <c r="AR3639" s="386">
        <f t="shared" si="9451"/>
        <v>0</v>
      </c>
      <c r="AS3639" s="387">
        <f t="shared" si="9452"/>
        <v>0</v>
      </c>
      <c r="AT3639" s="387">
        <f t="shared" si="9453"/>
        <v>0</v>
      </c>
      <c r="AU3639" s="86" t="s">
        <v>778</v>
      </c>
      <c r="AV3639" s="87"/>
      <c r="AW3639" s="88"/>
      <c r="AX3639" s="88"/>
      <c r="AY3639" s="88"/>
      <c r="AZ3639" s="88"/>
      <c r="BA3639" s="188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  <c r="BT3639" s="11"/>
      <c r="BU3639" s="11"/>
      <c r="BV3639" s="11"/>
      <c r="BW3639" s="11"/>
      <c r="BX3639" s="11"/>
      <c r="BY3639" s="11"/>
      <c r="BZ3639" s="11"/>
      <c r="CA3639" s="11"/>
      <c r="CB3639" s="11"/>
      <c r="CC3639" s="11"/>
      <c r="CD3639" s="11"/>
      <c r="CE3639" s="11"/>
      <c r="CF3639" s="11"/>
      <c r="CG3639" s="11"/>
      <c r="CH3639" s="11"/>
      <c r="CI3639" s="11"/>
      <c r="CJ3639" s="11"/>
      <c r="CK3639" s="11"/>
      <c r="CL3639" s="11"/>
      <c r="CM3639" s="11"/>
      <c r="CN3639" s="11"/>
      <c r="CO3639" s="11"/>
      <c r="CP3639" s="11"/>
      <c r="CQ3639" s="11"/>
      <c r="CR3639" s="11"/>
      <c r="CS3639" s="11"/>
      <c r="CT3639" s="11"/>
      <c r="CU3639" s="11"/>
      <c r="CV3639" s="11"/>
      <c r="CW3639" s="11"/>
      <c r="CX3639" s="11"/>
      <c r="CY3639" s="11"/>
      <c r="CZ3639" s="11"/>
      <c r="DA3639" s="11"/>
      <c r="DB3639" s="11"/>
      <c r="DC3639" s="11"/>
      <c r="DD3639" s="11"/>
      <c r="DE3639" s="11"/>
      <c r="DF3639" s="11"/>
      <c r="DG3639" s="11"/>
      <c r="DH3639" s="11"/>
      <c r="DI3639" s="11"/>
      <c r="DJ3639" s="11"/>
      <c r="DK3639" s="11"/>
      <c r="DL3639" s="11"/>
      <c r="DM3639" s="11"/>
      <c r="DN3639" s="11"/>
      <c r="DO3639" s="11"/>
      <c r="DP3639" s="11"/>
      <c r="DQ3639" s="11"/>
      <c r="DR3639" s="11"/>
      <c r="DS3639" s="11"/>
      <c r="DT3639" s="11"/>
      <c r="DU3639" s="11"/>
      <c r="DV3639" s="11"/>
      <c r="DW3639" s="11"/>
      <c r="DX3639" s="11"/>
      <c r="DY3639" s="11"/>
    </row>
    <row r="3640" spans="1:129" s="92" customFormat="1" hidden="1">
      <c r="A3640" s="11"/>
      <c r="B3640" s="70">
        <v>2017</v>
      </c>
      <c r="C3640" s="71">
        <v>8323</v>
      </c>
      <c r="D3640" s="71">
        <v>4</v>
      </c>
      <c r="E3640" s="70">
        <v>7</v>
      </c>
      <c r="F3640" s="70">
        <v>1</v>
      </c>
      <c r="G3640" s="70">
        <v>5000</v>
      </c>
      <c r="H3640" s="70">
        <v>5500</v>
      </c>
      <c r="I3640" s="70"/>
      <c r="J3640" s="70"/>
      <c r="K3640" s="72" t="s">
        <v>267</v>
      </c>
      <c r="L3640" s="73">
        <f>L3641</f>
        <v>0</v>
      </c>
      <c r="M3640" s="73">
        <f t="shared" ref="M3640:P3641" si="9454">M3641</f>
        <v>0</v>
      </c>
      <c r="N3640" s="73">
        <f t="shared" si="9422"/>
        <v>0</v>
      </c>
      <c r="O3640" s="73">
        <f t="shared" si="9454"/>
        <v>0</v>
      </c>
      <c r="P3640" s="73">
        <f t="shared" si="9454"/>
        <v>0</v>
      </c>
      <c r="Q3640" s="73">
        <f t="shared" si="9423"/>
        <v>0</v>
      </c>
      <c r="R3640" s="73">
        <f t="shared" si="9424"/>
        <v>0</v>
      </c>
      <c r="S3640" s="73">
        <f>S3641</f>
        <v>0</v>
      </c>
      <c r="T3640" s="73">
        <f t="shared" ref="T3640:W3641" si="9455">T3641</f>
        <v>0</v>
      </c>
      <c r="U3640" s="73">
        <f t="shared" si="9394"/>
        <v>0</v>
      </c>
      <c r="V3640" s="73">
        <f t="shared" si="9455"/>
        <v>0</v>
      </c>
      <c r="W3640" s="73">
        <f t="shared" si="9455"/>
        <v>0</v>
      </c>
      <c r="X3640" s="73">
        <f t="shared" si="9395"/>
        <v>0</v>
      </c>
      <c r="Y3640" s="85">
        <f t="shared" si="9418"/>
        <v>0</v>
      </c>
      <c r="Z3640" s="73">
        <f>Z3641</f>
        <v>0</v>
      </c>
      <c r="AA3640" s="73">
        <f t="shared" ref="AA3640:AD3641" si="9456">AA3641</f>
        <v>0</v>
      </c>
      <c r="AB3640" s="73">
        <f t="shared" si="9397"/>
        <v>0</v>
      </c>
      <c r="AC3640" s="73">
        <f t="shared" si="9456"/>
        <v>0</v>
      </c>
      <c r="AD3640" s="73">
        <f t="shared" si="9456"/>
        <v>0</v>
      </c>
      <c r="AE3640" s="73">
        <f t="shared" si="9398"/>
        <v>0</v>
      </c>
      <c r="AF3640" s="85">
        <f t="shared" si="9419"/>
        <v>0</v>
      </c>
      <c r="AG3640" s="73">
        <f>AG3641</f>
        <v>0</v>
      </c>
      <c r="AH3640" s="73">
        <f t="shared" ref="AH3640:AK3641" si="9457">AH3641</f>
        <v>0</v>
      </c>
      <c r="AI3640" s="73">
        <f t="shared" si="9400"/>
        <v>0</v>
      </c>
      <c r="AJ3640" s="73">
        <f t="shared" si="9457"/>
        <v>0</v>
      </c>
      <c r="AK3640" s="73">
        <f t="shared" si="9457"/>
        <v>0</v>
      </c>
      <c r="AL3640" s="73">
        <f t="shared" si="9401"/>
        <v>0</v>
      </c>
      <c r="AM3640" s="85">
        <f t="shared" si="9420"/>
        <v>0</v>
      </c>
      <c r="AN3640" s="73">
        <f>AN3641</f>
        <v>0</v>
      </c>
      <c r="AO3640" s="73">
        <f t="shared" ref="AO3640:AR3641" si="9458">AO3641</f>
        <v>0</v>
      </c>
      <c r="AP3640" s="73">
        <f t="shared" si="9403"/>
        <v>0</v>
      </c>
      <c r="AQ3640" s="73">
        <f t="shared" si="9458"/>
        <v>0</v>
      </c>
      <c r="AR3640" s="73">
        <f t="shared" si="9458"/>
        <v>0</v>
      </c>
      <c r="AS3640" s="73">
        <f t="shared" si="9404"/>
        <v>0</v>
      </c>
      <c r="AT3640" s="73">
        <f t="shared" ref="AT3640:AT3642" si="9459">AP3640+AS3640</f>
        <v>0</v>
      </c>
      <c r="AU3640" s="73"/>
      <c r="AV3640" s="74"/>
      <c r="AW3640" s="91"/>
      <c r="AX3640" s="91"/>
      <c r="AY3640" s="91"/>
      <c r="AZ3640" s="91"/>
      <c r="BA3640" s="75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  <c r="BT3640" s="11"/>
      <c r="BU3640" s="11"/>
      <c r="BV3640" s="11"/>
      <c r="BW3640" s="11"/>
      <c r="BX3640" s="11"/>
      <c r="BY3640" s="11"/>
      <c r="BZ3640" s="11"/>
      <c r="CA3640" s="11"/>
      <c r="CB3640" s="11"/>
      <c r="CC3640" s="11"/>
      <c r="CD3640" s="11"/>
      <c r="CE3640" s="11"/>
      <c r="CF3640" s="11"/>
      <c r="CG3640" s="11"/>
      <c r="CH3640" s="11"/>
      <c r="CI3640" s="11"/>
      <c r="CJ3640" s="11"/>
      <c r="CK3640" s="11"/>
      <c r="CL3640" s="11"/>
      <c r="CM3640" s="11"/>
      <c r="CN3640" s="11"/>
      <c r="CO3640" s="11"/>
      <c r="CP3640" s="11"/>
      <c r="CQ3640" s="11"/>
      <c r="CR3640" s="11"/>
      <c r="CS3640" s="11"/>
      <c r="CT3640" s="11"/>
      <c r="CU3640" s="11"/>
      <c r="CV3640" s="11"/>
      <c r="CW3640" s="11"/>
      <c r="CX3640" s="11"/>
      <c r="CY3640" s="11"/>
      <c r="CZ3640" s="11"/>
      <c r="DA3640" s="11"/>
      <c r="DB3640" s="11"/>
      <c r="DC3640" s="11"/>
      <c r="DD3640" s="11"/>
      <c r="DE3640" s="11"/>
      <c r="DF3640" s="11"/>
      <c r="DG3640" s="11"/>
      <c r="DH3640" s="11"/>
      <c r="DI3640" s="11"/>
      <c r="DJ3640" s="11"/>
      <c r="DK3640" s="11"/>
      <c r="DL3640" s="11"/>
      <c r="DM3640" s="11"/>
      <c r="DN3640" s="11"/>
      <c r="DO3640" s="11"/>
      <c r="DP3640" s="11"/>
      <c r="DQ3640" s="11"/>
      <c r="DR3640" s="11"/>
      <c r="DS3640" s="11"/>
      <c r="DT3640" s="11"/>
      <c r="DU3640" s="11"/>
      <c r="DV3640" s="11"/>
      <c r="DW3640" s="11"/>
      <c r="DX3640" s="11"/>
      <c r="DY3640" s="11"/>
    </row>
    <row r="3641" spans="1:129" s="101" customFormat="1" hidden="1">
      <c r="A3641" s="11"/>
      <c r="B3641" s="76">
        <v>2017</v>
      </c>
      <c r="C3641" s="96">
        <v>8323</v>
      </c>
      <c r="D3641" s="96">
        <v>4</v>
      </c>
      <c r="E3641" s="76">
        <v>7</v>
      </c>
      <c r="F3641" s="76">
        <v>1</v>
      </c>
      <c r="G3641" s="76">
        <v>5000</v>
      </c>
      <c r="H3641" s="76">
        <v>5500</v>
      </c>
      <c r="I3641" s="76">
        <v>551</v>
      </c>
      <c r="J3641" s="76"/>
      <c r="K3641" s="78" t="s">
        <v>268</v>
      </c>
      <c r="L3641" s="79">
        <f>L3642</f>
        <v>0</v>
      </c>
      <c r="M3641" s="79">
        <f t="shared" si="9454"/>
        <v>0</v>
      </c>
      <c r="N3641" s="79">
        <f t="shared" si="9422"/>
        <v>0</v>
      </c>
      <c r="O3641" s="79">
        <f t="shared" si="9454"/>
        <v>0</v>
      </c>
      <c r="P3641" s="79">
        <f t="shared" si="9454"/>
        <v>0</v>
      </c>
      <c r="Q3641" s="79">
        <f t="shared" si="9423"/>
        <v>0</v>
      </c>
      <c r="R3641" s="79">
        <f t="shared" si="9424"/>
        <v>0</v>
      </c>
      <c r="S3641" s="79">
        <f>S3642</f>
        <v>0</v>
      </c>
      <c r="T3641" s="79">
        <f t="shared" si="9455"/>
        <v>0</v>
      </c>
      <c r="U3641" s="79">
        <f t="shared" si="9394"/>
        <v>0</v>
      </c>
      <c r="V3641" s="79">
        <f t="shared" si="9455"/>
        <v>0</v>
      </c>
      <c r="W3641" s="79">
        <f t="shared" si="9455"/>
        <v>0</v>
      </c>
      <c r="X3641" s="79">
        <f t="shared" si="9395"/>
        <v>0</v>
      </c>
      <c r="Y3641" s="85">
        <f t="shared" si="9418"/>
        <v>0</v>
      </c>
      <c r="Z3641" s="79">
        <f>Z3642</f>
        <v>0</v>
      </c>
      <c r="AA3641" s="79">
        <f t="shared" si="9456"/>
        <v>0</v>
      </c>
      <c r="AB3641" s="79">
        <f t="shared" si="9397"/>
        <v>0</v>
      </c>
      <c r="AC3641" s="79">
        <f t="shared" si="9456"/>
        <v>0</v>
      </c>
      <c r="AD3641" s="79">
        <f t="shared" si="9456"/>
        <v>0</v>
      </c>
      <c r="AE3641" s="79">
        <f t="shared" si="9398"/>
        <v>0</v>
      </c>
      <c r="AF3641" s="85">
        <f t="shared" si="9419"/>
        <v>0</v>
      </c>
      <c r="AG3641" s="79">
        <f>AG3642</f>
        <v>0</v>
      </c>
      <c r="AH3641" s="79">
        <f t="shared" si="9457"/>
        <v>0</v>
      </c>
      <c r="AI3641" s="79">
        <f t="shared" si="9400"/>
        <v>0</v>
      </c>
      <c r="AJ3641" s="79">
        <f t="shared" si="9457"/>
        <v>0</v>
      </c>
      <c r="AK3641" s="79">
        <f t="shared" si="9457"/>
        <v>0</v>
      </c>
      <c r="AL3641" s="79">
        <f t="shared" si="9401"/>
        <v>0</v>
      </c>
      <c r="AM3641" s="85">
        <f t="shared" si="9420"/>
        <v>0</v>
      </c>
      <c r="AN3641" s="79">
        <f>AN3642</f>
        <v>0</v>
      </c>
      <c r="AO3641" s="79">
        <f t="shared" si="9458"/>
        <v>0</v>
      </c>
      <c r="AP3641" s="79">
        <f t="shared" si="9403"/>
        <v>0</v>
      </c>
      <c r="AQ3641" s="79">
        <f t="shared" si="9458"/>
        <v>0</v>
      </c>
      <c r="AR3641" s="79">
        <f t="shared" si="9458"/>
        <v>0</v>
      </c>
      <c r="AS3641" s="79">
        <f t="shared" si="9404"/>
        <v>0</v>
      </c>
      <c r="AT3641" s="79">
        <f t="shared" si="9459"/>
        <v>0</v>
      </c>
      <c r="AU3641" s="79"/>
      <c r="AV3641" s="80"/>
      <c r="AW3641" s="93"/>
      <c r="AX3641" s="93"/>
      <c r="AY3641" s="93"/>
      <c r="AZ3641" s="93"/>
      <c r="BA3641" s="8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  <c r="BT3641" s="11"/>
      <c r="BU3641" s="11"/>
      <c r="BV3641" s="11"/>
      <c r="BW3641" s="11"/>
      <c r="BX3641" s="11"/>
      <c r="BY3641" s="11"/>
      <c r="BZ3641" s="11"/>
      <c r="CA3641" s="11"/>
      <c r="CB3641" s="11"/>
      <c r="CC3641" s="11"/>
      <c r="CD3641" s="11"/>
      <c r="CE3641" s="11"/>
      <c r="CF3641" s="11"/>
      <c r="CG3641" s="11"/>
      <c r="CH3641" s="11"/>
      <c r="CI3641" s="11"/>
      <c r="CJ3641" s="11"/>
      <c r="CK3641" s="11"/>
      <c r="CL3641" s="11"/>
      <c r="CM3641" s="11"/>
      <c r="CN3641" s="11"/>
      <c r="CO3641" s="11"/>
      <c r="CP3641" s="11"/>
      <c r="CQ3641" s="11"/>
      <c r="CR3641" s="11"/>
      <c r="CS3641" s="11"/>
      <c r="CT3641" s="11"/>
      <c r="CU3641" s="11"/>
      <c r="CV3641" s="11"/>
      <c r="CW3641" s="11"/>
      <c r="CX3641" s="11"/>
      <c r="CY3641" s="11"/>
      <c r="CZ3641" s="11"/>
      <c r="DA3641" s="11"/>
      <c r="DB3641" s="11"/>
      <c r="DC3641" s="11"/>
      <c r="DD3641" s="11"/>
      <c r="DE3641" s="11"/>
      <c r="DF3641" s="11"/>
      <c r="DG3641" s="11"/>
      <c r="DH3641" s="11"/>
      <c r="DI3641" s="11"/>
      <c r="DJ3641" s="11"/>
      <c r="DK3641" s="11"/>
      <c r="DL3641" s="11"/>
      <c r="DM3641" s="11"/>
      <c r="DN3641" s="11"/>
      <c r="DO3641" s="11"/>
      <c r="DP3641" s="11"/>
      <c r="DQ3641" s="11"/>
      <c r="DR3641" s="11"/>
      <c r="DS3641" s="11"/>
      <c r="DT3641" s="11"/>
      <c r="DU3641" s="11"/>
      <c r="DV3641" s="11"/>
      <c r="DW3641" s="11"/>
      <c r="DX3641" s="11"/>
      <c r="DY3641" s="11"/>
    </row>
    <row r="3642" spans="1:129" s="69" customFormat="1" hidden="1">
      <c r="A3642" s="11"/>
      <c r="B3642" s="4">
        <v>2017</v>
      </c>
      <c r="C3642" s="82">
        <v>8323</v>
      </c>
      <c r="D3642" s="82">
        <v>4</v>
      </c>
      <c r="E3642" s="2">
        <v>7</v>
      </c>
      <c r="F3642" s="2">
        <v>1</v>
      </c>
      <c r="G3642" s="2">
        <v>5000</v>
      </c>
      <c r="H3642" s="2">
        <v>5500</v>
      </c>
      <c r="I3642" s="2">
        <v>551</v>
      </c>
      <c r="J3642" s="83">
        <v>1</v>
      </c>
      <c r="K3642" s="95" t="s">
        <v>711</v>
      </c>
      <c r="L3642" s="85">
        <v>0</v>
      </c>
      <c r="M3642" s="85">
        <v>0</v>
      </c>
      <c r="N3642" s="85">
        <f t="shared" si="9422"/>
        <v>0</v>
      </c>
      <c r="O3642" s="85">
        <v>0</v>
      </c>
      <c r="P3642" s="85">
        <v>0</v>
      </c>
      <c r="Q3642" s="85">
        <f t="shared" si="9423"/>
        <v>0</v>
      </c>
      <c r="R3642" s="85">
        <v>0</v>
      </c>
      <c r="S3642" s="85">
        <v>0</v>
      </c>
      <c r="T3642" s="85">
        <v>0</v>
      </c>
      <c r="U3642" s="85">
        <f t="shared" si="9394"/>
        <v>0</v>
      </c>
      <c r="V3642" s="85">
        <v>0</v>
      </c>
      <c r="W3642" s="85">
        <v>0</v>
      </c>
      <c r="X3642" s="85">
        <f t="shared" si="9395"/>
        <v>0</v>
      </c>
      <c r="Y3642" s="85">
        <f t="shared" si="9418"/>
        <v>0</v>
      </c>
      <c r="Z3642" s="85">
        <v>0</v>
      </c>
      <c r="AA3642" s="85">
        <v>0</v>
      </c>
      <c r="AB3642" s="85">
        <f t="shared" si="9397"/>
        <v>0</v>
      </c>
      <c r="AC3642" s="85">
        <v>0</v>
      </c>
      <c r="AD3642" s="85">
        <v>0</v>
      </c>
      <c r="AE3642" s="85">
        <f t="shared" si="9398"/>
        <v>0</v>
      </c>
      <c r="AF3642" s="85">
        <f t="shared" si="9419"/>
        <v>0</v>
      </c>
      <c r="AG3642" s="85">
        <v>0</v>
      </c>
      <c r="AH3642" s="85">
        <v>0</v>
      </c>
      <c r="AI3642" s="85">
        <f t="shared" si="9400"/>
        <v>0</v>
      </c>
      <c r="AJ3642" s="85">
        <v>0</v>
      </c>
      <c r="AK3642" s="85">
        <v>0</v>
      </c>
      <c r="AL3642" s="85">
        <f t="shared" si="9401"/>
        <v>0</v>
      </c>
      <c r="AM3642" s="85">
        <f t="shared" si="9420"/>
        <v>0</v>
      </c>
      <c r="AN3642" s="386">
        <f t="shared" ref="AN3642" si="9460">L3642-S3642-Z3642-AG3642</f>
        <v>0</v>
      </c>
      <c r="AO3642" s="386">
        <f t="shared" ref="AO3642" si="9461">M3642-T3642-AA3642-AH3642</f>
        <v>0</v>
      </c>
      <c r="AP3642" s="387">
        <f t="shared" si="9403"/>
        <v>0</v>
      </c>
      <c r="AQ3642" s="386">
        <f t="shared" ref="AQ3642" si="9462">O3642-V3642-AC3642-AJ3642</f>
        <v>0</v>
      </c>
      <c r="AR3642" s="386">
        <f t="shared" ref="AR3642" si="9463">P3642-W3642-AD3642-AK3642</f>
        <v>0</v>
      </c>
      <c r="AS3642" s="387">
        <f t="shared" si="9404"/>
        <v>0</v>
      </c>
      <c r="AT3642" s="387">
        <f t="shared" si="9459"/>
        <v>0</v>
      </c>
      <c r="AU3642" s="86" t="s">
        <v>28</v>
      </c>
      <c r="AV3642" s="87"/>
      <c r="AW3642" s="88"/>
      <c r="AX3642" s="88"/>
      <c r="AY3642" s="88"/>
      <c r="AZ3642" s="88"/>
      <c r="BA3642" s="8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  <c r="BT3642" s="11"/>
      <c r="BU3642" s="11"/>
      <c r="BV3642" s="11"/>
      <c r="BW3642" s="11"/>
      <c r="BX3642" s="11"/>
      <c r="BY3642" s="11"/>
      <c r="BZ3642" s="11"/>
      <c r="CA3642" s="11"/>
      <c r="CB3642" s="11"/>
      <c r="CC3642" s="11"/>
      <c r="CD3642" s="11"/>
      <c r="CE3642" s="11"/>
      <c r="CF3642" s="11"/>
      <c r="CG3642" s="11"/>
      <c r="CH3642" s="11"/>
      <c r="CI3642" s="11"/>
      <c r="CJ3642" s="11"/>
      <c r="CK3642" s="11"/>
      <c r="CL3642" s="11"/>
      <c r="CM3642" s="11"/>
      <c r="CN3642" s="11"/>
      <c r="CO3642" s="11"/>
      <c r="CP3642" s="11"/>
      <c r="CQ3642" s="11"/>
      <c r="CR3642" s="11"/>
      <c r="CS3642" s="11"/>
      <c r="CT3642" s="11"/>
      <c r="CU3642" s="11"/>
      <c r="CV3642" s="11"/>
      <c r="CW3642" s="11"/>
      <c r="CX3642" s="11"/>
      <c r="CY3642" s="11"/>
      <c r="CZ3642" s="11"/>
      <c r="DA3642" s="11"/>
      <c r="DB3642" s="11"/>
      <c r="DC3642" s="11"/>
      <c r="DD3642" s="11"/>
      <c r="DE3642" s="11"/>
      <c r="DF3642" s="11"/>
      <c r="DG3642" s="11"/>
      <c r="DH3642" s="11"/>
      <c r="DI3642" s="11"/>
      <c r="DJ3642" s="11"/>
      <c r="DK3642" s="11"/>
      <c r="DL3642" s="11"/>
      <c r="DM3642" s="11"/>
      <c r="DN3642" s="11"/>
      <c r="DO3642" s="11"/>
      <c r="DP3642" s="11"/>
      <c r="DQ3642" s="11"/>
      <c r="DR3642" s="11"/>
      <c r="DS3642" s="11"/>
      <c r="DT3642" s="11"/>
      <c r="DU3642" s="11"/>
      <c r="DV3642" s="11"/>
      <c r="DW3642" s="11"/>
      <c r="DX3642" s="11"/>
      <c r="DY3642" s="11"/>
    </row>
    <row r="3643" spans="1:129" s="92" customFormat="1" hidden="1">
      <c r="A3643" s="11"/>
      <c r="B3643" s="70">
        <v>2017</v>
      </c>
      <c r="C3643" s="71">
        <v>8323</v>
      </c>
      <c r="D3643" s="71">
        <v>4</v>
      </c>
      <c r="E3643" s="70">
        <v>7</v>
      </c>
      <c r="F3643" s="70">
        <v>1</v>
      </c>
      <c r="G3643" s="70">
        <v>5000</v>
      </c>
      <c r="H3643" s="70">
        <v>5600</v>
      </c>
      <c r="I3643" s="70"/>
      <c r="J3643" s="70"/>
      <c r="K3643" s="72" t="s">
        <v>324</v>
      </c>
      <c r="L3643" s="73">
        <f>L3644+L3646+L3648</f>
        <v>0</v>
      </c>
      <c r="M3643" s="73">
        <f>M3644+M3646+M3648</f>
        <v>0</v>
      </c>
      <c r="N3643" s="73">
        <f t="shared" si="9422"/>
        <v>0</v>
      </c>
      <c r="O3643" s="73">
        <f>O3644+O3646+O3648</f>
        <v>0</v>
      </c>
      <c r="P3643" s="73">
        <f>P3644+P3646+P3648</f>
        <v>0</v>
      </c>
      <c r="Q3643" s="73">
        <f t="shared" si="9423"/>
        <v>0</v>
      </c>
      <c r="R3643" s="73">
        <f t="shared" si="9424"/>
        <v>0</v>
      </c>
      <c r="S3643" s="73">
        <f>S3644+S3646+S3648</f>
        <v>0</v>
      </c>
      <c r="T3643" s="73">
        <f>T3644+T3646+T3648</f>
        <v>0</v>
      </c>
      <c r="U3643" s="73">
        <f t="shared" si="9394"/>
        <v>0</v>
      </c>
      <c r="V3643" s="73">
        <f>V3644+V3646+V3648</f>
        <v>0</v>
      </c>
      <c r="W3643" s="73">
        <f>W3644+W3646+W3648</f>
        <v>0</v>
      </c>
      <c r="X3643" s="73">
        <f t="shared" si="9395"/>
        <v>0</v>
      </c>
      <c r="Y3643" s="85">
        <f t="shared" si="9418"/>
        <v>0</v>
      </c>
      <c r="Z3643" s="73">
        <f>Z3644+Z3646+Z3648</f>
        <v>0</v>
      </c>
      <c r="AA3643" s="73">
        <f>AA3644+AA3646+AA3648</f>
        <v>0</v>
      </c>
      <c r="AB3643" s="73">
        <f t="shared" si="9397"/>
        <v>0</v>
      </c>
      <c r="AC3643" s="73">
        <f>AC3644+AC3646+AC3648</f>
        <v>0</v>
      </c>
      <c r="AD3643" s="73">
        <f>AD3644+AD3646+AD3648</f>
        <v>0</v>
      </c>
      <c r="AE3643" s="73">
        <f t="shared" si="9398"/>
        <v>0</v>
      </c>
      <c r="AF3643" s="85">
        <f t="shared" si="9419"/>
        <v>0</v>
      </c>
      <c r="AG3643" s="73">
        <f>AG3644+AG3646+AG3648</f>
        <v>0</v>
      </c>
      <c r="AH3643" s="73">
        <f>AH3644+AH3646+AH3648</f>
        <v>0</v>
      </c>
      <c r="AI3643" s="73">
        <f t="shared" si="9400"/>
        <v>0</v>
      </c>
      <c r="AJ3643" s="73">
        <f>AJ3644+AJ3646+AJ3648</f>
        <v>0</v>
      </c>
      <c r="AK3643" s="73">
        <f>AK3644+AK3646+AK3648</f>
        <v>0</v>
      </c>
      <c r="AL3643" s="73">
        <f t="shared" si="9401"/>
        <v>0</v>
      </c>
      <c r="AM3643" s="85">
        <f t="shared" si="9420"/>
        <v>0</v>
      </c>
      <c r="AN3643" s="73">
        <f>AN3644+AN3646+AN3648</f>
        <v>0</v>
      </c>
      <c r="AO3643" s="73">
        <f>AO3644+AO3646+AO3648</f>
        <v>0</v>
      </c>
      <c r="AP3643" s="73">
        <f t="shared" si="9403"/>
        <v>0</v>
      </c>
      <c r="AQ3643" s="73">
        <f>AQ3644+AQ3646+AQ3648</f>
        <v>0</v>
      </c>
      <c r="AR3643" s="73">
        <f>AR3644+AR3646+AR3648</f>
        <v>0</v>
      </c>
      <c r="AS3643" s="73">
        <f t="shared" si="9404"/>
        <v>0</v>
      </c>
      <c r="AT3643" s="73">
        <f t="shared" ref="AT3643:AT3645" si="9464">AP3643+AS3643</f>
        <v>0</v>
      </c>
      <c r="AU3643" s="73"/>
      <c r="AV3643" s="74"/>
      <c r="AW3643" s="91"/>
      <c r="AX3643" s="91"/>
      <c r="AY3643" s="91"/>
      <c r="AZ3643" s="91"/>
      <c r="BA3643" s="75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  <c r="BT3643" s="11"/>
      <c r="BU3643" s="11"/>
      <c r="BV3643" s="11"/>
      <c r="BW3643" s="11"/>
      <c r="BX3643" s="11"/>
      <c r="BY3643" s="11"/>
      <c r="BZ3643" s="11"/>
      <c r="CA3643" s="11"/>
      <c r="CB3643" s="11"/>
      <c r="CC3643" s="11"/>
      <c r="CD3643" s="11"/>
      <c r="CE3643" s="11"/>
      <c r="CF3643" s="11"/>
      <c r="CG3643" s="11"/>
      <c r="CH3643" s="11"/>
      <c r="CI3643" s="11"/>
      <c r="CJ3643" s="11"/>
      <c r="CK3643" s="11"/>
      <c r="CL3643" s="11"/>
      <c r="CM3643" s="11"/>
      <c r="CN3643" s="11"/>
      <c r="CO3643" s="11"/>
      <c r="CP3643" s="11"/>
      <c r="CQ3643" s="11"/>
      <c r="CR3643" s="11"/>
      <c r="CS3643" s="11"/>
      <c r="CT3643" s="11"/>
      <c r="CU3643" s="11"/>
      <c r="CV3643" s="11"/>
      <c r="CW3643" s="11"/>
      <c r="CX3643" s="11"/>
      <c r="CY3643" s="11"/>
      <c r="CZ3643" s="11"/>
      <c r="DA3643" s="11"/>
      <c r="DB3643" s="11"/>
      <c r="DC3643" s="11"/>
      <c r="DD3643" s="11"/>
      <c r="DE3643" s="11"/>
      <c r="DF3643" s="11"/>
      <c r="DG3643" s="11"/>
      <c r="DH3643" s="11"/>
      <c r="DI3643" s="11"/>
      <c r="DJ3643" s="11"/>
      <c r="DK3643" s="11"/>
      <c r="DL3643" s="11"/>
      <c r="DM3643" s="11"/>
      <c r="DN3643" s="11"/>
      <c r="DO3643" s="11"/>
      <c r="DP3643" s="11"/>
      <c r="DQ3643" s="11"/>
      <c r="DR3643" s="11"/>
      <c r="DS3643" s="11"/>
      <c r="DT3643" s="11"/>
      <c r="DU3643" s="11"/>
      <c r="DV3643" s="11"/>
      <c r="DW3643" s="11"/>
      <c r="DX3643" s="11"/>
      <c r="DY3643" s="11"/>
    </row>
    <row r="3644" spans="1:129" s="101" customFormat="1" ht="46.5" hidden="1">
      <c r="A3644" s="11"/>
      <c r="B3644" s="76">
        <v>2017</v>
      </c>
      <c r="C3644" s="77">
        <v>8323</v>
      </c>
      <c r="D3644" s="77">
        <v>4</v>
      </c>
      <c r="E3644" s="76">
        <v>7</v>
      </c>
      <c r="F3644" s="76">
        <v>1</v>
      </c>
      <c r="G3644" s="76">
        <v>5000</v>
      </c>
      <c r="H3644" s="76">
        <v>5600</v>
      </c>
      <c r="I3644" s="76">
        <v>564</v>
      </c>
      <c r="J3644" s="76"/>
      <c r="K3644" s="78" t="s">
        <v>57</v>
      </c>
      <c r="L3644" s="79">
        <f>L3645</f>
        <v>0</v>
      </c>
      <c r="M3644" s="79">
        <f>M3645</f>
        <v>0</v>
      </c>
      <c r="N3644" s="79">
        <f t="shared" si="9422"/>
        <v>0</v>
      </c>
      <c r="O3644" s="79">
        <f>O3645</f>
        <v>0</v>
      </c>
      <c r="P3644" s="79">
        <f>P3645</f>
        <v>0</v>
      </c>
      <c r="Q3644" s="79">
        <f t="shared" si="9423"/>
        <v>0</v>
      </c>
      <c r="R3644" s="79">
        <f t="shared" si="9424"/>
        <v>0</v>
      </c>
      <c r="S3644" s="79">
        <f>S3645</f>
        <v>0</v>
      </c>
      <c r="T3644" s="79">
        <f>T3645</f>
        <v>0</v>
      </c>
      <c r="U3644" s="79">
        <f t="shared" si="9394"/>
        <v>0</v>
      </c>
      <c r="V3644" s="79">
        <f>V3645</f>
        <v>0</v>
      </c>
      <c r="W3644" s="79">
        <f>W3645</f>
        <v>0</v>
      </c>
      <c r="X3644" s="79">
        <f t="shared" si="9395"/>
        <v>0</v>
      </c>
      <c r="Y3644" s="85">
        <f t="shared" si="9418"/>
        <v>0</v>
      </c>
      <c r="Z3644" s="79">
        <f>Z3645</f>
        <v>0</v>
      </c>
      <c r="AA3644" s="79">
        <f>AA3645</f>
        <v>0</v>
      </c>
      <c r="AB3644" s="79">
        <f t="shared" si="9397"/>
        <v>0</v>
      </c>
      <c r="AC3644" s="79">
        <f>AC3645</f>
        <v>0</v>
      </c>
      <c r="AD3644" s="79">
        <f>AD3645</f>
        <v>0</v>
      </c>
      <c r="AE3644" s="79">
        <f t="shared" si="9398"/>
        <v>0</v>
      </c>
      <c r="AF3644" s="85">
        <f t="shared" si="9419"/>
        <v>0</v>
      </c>
      <c r="AG3644" s="79">
        <f>AG3645</f>
        <v>0</v>
      </c>
      <c r="AH3644" s="79">
        <f>AH3645</f>
        <v>0</v>
      </c>
      <c r="AI3644" s="79">
        <f t="shared" si="9400"/>
        <v>0</v>
      </c>
      <c r="AJ3644" s="79">
        <f>AJ3645</f>
        <v>0</v>
      </c>
      <c r="AK3644" s="79">
        <f>AK3645</f>
        <v>0</v>
      </c>
      <c r="AL3644" s="79">
        <f t="shared" si="9401"/>
        <v>0</v>
      </c>
      <c r="AM3644" s="85">
        <f t="shared" si="9420"/>
        <v>0</v>
      </c>
      <c r="AN3644" s="79">
        <f>AN3645</f>
        <v>0</v>
      </c>
      <c r="AO3644" s="79">
        <f>AO3645</f>
        <v>0</v>
      </c>
      <c r="AP3644" s="79">
        <f t="shared" si="9403"/>
        <v>0</v>
      </c>
      <c r="AQ3644" s="79">
        <f>AQ3645</f>
        <v>0</v>
      </c>
      <c r="AR3644" s="79">
        <f>AR3645</f>
        <v>0</v>
      </c>
      <c r="AS3644" s="79">
        <f t="shared" si="9404"/>
        <v>0</v>
      </c>
      <c r="AT3644" s="79">
        <f t="shared" si="9464"/>
        <v>0</v>
      </c>
      <c r="AU3644" s="79"/>
      <c r="AV3644" s="80"/>
      <c r="AW3644" s="93"/>
      <c r="AX3644" s="93"/>
      <c r="AY3644" s="93"/>
      <c r="AZ3644" s="93"/>
      <c r="BA3644" s="8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  <c r="BT3644" s="11"/>
      <c r="BU3644" s="11"/>
      <c r="BV3644" s="11"/>
      <c r="BW3644" s="11"/>
      <c r="BX3644" s="11"/>
      <c r="BY3644" s="11"/>
      <c r="BZ3644" s="11"/>
      <c r="CA3644" s="11"/>
      <c r="CB3644" s="11"/>
      <c r="CC3644" s="11"/>
      <c r="CD3644" s="11"/>
      <c r="CE3644" s="11"/>
      <c r="CF3644" s="11"/>
      <c r="CG3644" s="11"/>
      <c r="CH3644" s="11"/>
      <c r="CI3644" s="11"/>
      <c r="CJ3644" s="11"/>
      <c r="CK3644" s="11"/>
      <c r="CL3644" s="11"/>
      <c r="CM3644" s="11"/>
      <c r="CN3644" s="11"/>
      <c r="CO3644" s="11"/>
      <c r="CP3644" s="11"/>
      <c r="CQ3644" s="11"/>
      <c r="CR3644" s="11"/>
      <c r="CS3644" s="11"/>
      <c r="CT3644" s="11"/>
      <c r="CU3644" s="11"/>
      <c r="CV3644" s="11"/>
      <c r="CW3644" s="11"/>
      <c r="CX3644" s="11"/>
      <c r="CY3644" s="11"/>
      <c r="CZ3644" s="11"/>
      <c r="DA3644" s="11"/>
      <c r="DB3644" s="11"/>
      <c r="DC3644" s="11"/>
      <c r="DD3644" s="11"/>
      <c r="DE3644" s="11"/>
      <c r="DF3644" s="11"/>
      <c r="DG3644" s="11"/>
      <c r="DH3644" s="11"/>
      <c r="DI3644" s="11"/>
      <c r="DJ3644" s="11"/>
      <c r="DK3644" s="11"/>
      <c r="DL3644" s="11"/>
      <c r="DM3644" s="11"/>
      <c r="DN3644" s="11"/>
      <c r="DO3644" s="11"/>
      <c r="DP3644" s="11"/>
      <c r="DQ3644" s="11"/>
      <c r="DR3644" s="11"/>
      <c r="DS3644" s="11"/>
      <c r="DT3644" s="11"/>
      <c r="DU3644" s="11"/>
      <c r="DV3644" s="11"/>
      <c r="DW3644" s="11"/>
      <c r="DX3644" s="11"/>
      <c r="DY3644" s="11"/>
    </row>
    <row r="3645" spans="1:129" s="69" customFormat="1" hidden="1">
      <c r="A3645" s="11"/>
      <c r="B3645" s="4">
        <v>2017</v>
      </c>
      <c r="C3645" s="82">
        <v>8323</v>
      </c>
      <c r="D3645" s="82">
        <v>4</v>
      </c>
      <c r="E3645" s="2">
        <v>7</v>
      </c>
      <c r="F3645" s="2">
        <v>1</v>
      </c>
      <c r="G3645" s="2">
        <v>5000</v>
      </c>
      <c r="H3645" s="2">
        <v>5600</v>
      </c>
      <c r="I3645" s="2">
        <v>564</v>
      </c>
      <c r="J3645" s="83">
        <v>1</v>
      </c>
      <c r="K3645" s="95" t="s">
        <v>404</v>
      </c>
      <c r="L3645" s="85">
        <v>0</v>
      </c>
      <c r="M3645" s="85">
        <v>0</v>
      </c>
      <c r="N3645" s="85">
        <f t="shared" si="9422"/>
        <v>0</v>
      </c>
      <c r="O3645" s="85">
        <v>0</v>
      </c>
      <c r="P3645" s="85">
        <v>0</v>
      </c>
      <c r="Q3645" s="85">
        <f t="shared" si="9423"/>
        <v>0</v>
      </c>
      <c r="R3645" s="85">
        <v>0</v>
      </c>
      <c r="S3645" s="85">
        <v>0</v>
      </c>
      <c r="T3645" s="85">
        <v>0</v>
      </c>
      <c r="U3645" s="85">
        <f t="shared" si="9394"/>
        <v>0</v>
      </c>
      <c r="V3645" s="85">
        <v>0</v>
      </c>
      <c r="W3645" s="85">
        <v>0</v>
      </c>
      <c r="X3645" s="85">
        <f t="shared" si="9395"/>
        <v>0</v>
      </c>
      <c r="Y3645" s="85">
        <f t="shared" si="9418"/>
        <v>0</v>
      </c>
      <c r="Z3645" s="85">
        <v>0</v>
      </c>
      <c r="AA3645" s="85">
        <v>0</v>
      </c>
      <c r="AB3645" s="85">
        <f t="shared" si="9397"/>
        <v>0</v>
      </c>
      <c r="AC3645" s="85">
        <v>0</v>
      </c>
      <c r="AD3645" s="85">
        <v>0</v>
      </c>
      <c r="AE3645" s="85">
        <f t="shared" si="9398"/>
        <v>0</v>
      </c>
      <c r="AF3645" s="85">
        <f t="shared" si="9419"/>
        <v>0</v>
      </c>
      <c r="AG3645" s="85">
        <v>0</v>
      </c>
      <c r="AH3645" s="85">
        <v>0</v>
      </c>
      <c r="AI3645" s="85">
        <f t="shared" si="9400"/>
        <v>0</v>
      </c>
      <c r="AJ3645" s="85">
        <v>0</v>
      </c>
      <c r="AK3645" s="85">
        <v>0</v>
      </c>
      <c r="AL3645" s="85">
        <f t="shared" si="9401"/>
        <v>0</v>
      </c>
      <c r="AM3645" s="85">
        <f t="shared" si="9420"/>
        <v>0</v>
      </c>
      <c r="AN3645" s="386">
        <f t="shared" ref="AN3645" si="9465">L3645-S3645-Z3645-AG3645</f>
        <v>0</v>
      </c>
      <c r="AO3645" s="386">
        <f t="shared" ref="AO3645" si="9466">M3645-T3645-AA3645-AH3645</f>
        <v>0</v>
      </c>
      <c r="AP3645" s="387">
        <f t="shared" si="9403"/>
        <v>0</v>
      </c>
      <c r="AQ3645" s="386">
        <f t="shared" ref="AQ3645" si="9467">O3645-V3645-AC3645-AJ3645</f>
        <v>0</v>
      </c>
      <c r="AR3645" s="386">
        <f t="shared" ref="AR3645" si="9468">P3645-W3645-AD3645-AK3645</f>
        <v>0</v>
      </c>
      <c r="AS3645" s="387">
        <f t="shared" si="9404"/>
        <v>0</v>
      </c>
      <c r="AT3645" s="387">
        <f t="shared" si="9464"/>
        <v>0</v>
      </c>
      <c r="AU3645" s="86" t="s">
        <v>28</v>
      </c>
      <c r="AV3645" s="87"/>
      <c r="AW3645" s="88"/>
      <c r="AX3645" s="88"/>
      <c r="AY3645" s="88"/>
      <c r="AZ3645" s="88"/>
      <c r="BA3645" s="8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  <c r="BT3645" s="11"/>
      <c r="BU3645" s="11"/>
      <c r="BV3645" s="11"/>
      <c r="BW3645" s="11"/>
      <c r="BX3645" s="11"/>
      <c r="BY3645" s="11"/>
      <c r="BZ3645" s="11"/>
      <c r="CA3645" s="11"/>
      <c r="CB3645" s="11"/>
      <c r="CC3645" s="11"/>
      <c r="CD3645" s="11"/>
      <c r="CE3645" s="11"/>
      <c r="CF3645" s="11"/>
      <c r="CG3645" s="11"/>
      <c r="CH3645" s="11"/>
      <c r="CI3645" s="11"/>
      <c r="CJ3645" s="11"/>
      <c r="CK3645" s="11"/>
      <c r="CL3645" s="11"/>
      <c r="CM3645" s="11"/>
      <c r="CN3645" s="11"/>
      <c r="CO3645" s="11"/>
      <c r="CP3645" s="11"/>
      <c r="CQ3645" s="11"/>
      <c r="CR3645" s="11"/>
      <c r="CS3645" s="11"/>
      <c r="CT3645" s="11"/>
      <c r="CU3645" s="11"/>
      <c r="CV3645" s="11"/>
      <c r="CW3645" s="11"/>
      <c r="CX3645" s="11"/>
      <c r="CY3645" s="11"/>
      <c r="CZ3645" s="11"/>
      <c r="DA3645" s="11"/>
      <c r="DB3645" s="11"/>
      <c r="DC3645" s="11"/>
      <c r="DD3645" s="11"/>
      <c r="DE3645" s="11"/>
      <c r="DF3645" s="11"/>
      <c r="DG3645" s="11"/>
      <c r="DH3645" s="11"/>
      <c r="DI3645" s="11"/>
      <c r="DJ3645" s="11"/>
      <c r="DK3645" s="11"/>
      <c r="DL3645" s="11"/>
      <c r="DM3645" s="11"/>
      <c r="DN3645" s="11"/>
      <c r="DO3645" s="11"/>
      <c r="DP3645" s="11"/>
      <c r="DQ3645" s="11"/>
      <c r="DR3645" s="11"/>
      <c r="DS3645" s="11"/>
      <c r="DT3645" s="11"/>
      <c r="DU3645" s="11"/>
      <c r="DV3645" s="11"/>
      <c r="DW3645" s="11"/>
      <c r="DX3645" s="11"/>
      <c r="DY3645" s="11"/>
    </row>
    <row r="3646" spans="1:129" s="101" customFormat="1" hidden="1">
      <c r="A3646" s="11"/>
      <c r="B3646" s="76">
        <v>2017</v>
      </c>
      <c r="C3646" s="77">
        <v>8323</v>
      </c>
      <c r="D3646" s="77">
        <v>4</v>
      </c>
      <c r="E3646" s="76">
        <v>7</v>
      </c>
      <c r="F3646" s="76">
        <v>1</v>
      </c>
      <c r="G3646" s="76">
        <v>5000</v>
      </c>
      <c r="H3646" s="76">
        <v>5600</v>
      </c>
      <c r="I3646" s="76">
        <v>565</v>
      </c>
      <c r="J3646" s="76"/>
      <c r="K3646" s="78" t="s">
        <v>160</v>
      </c>
      <c r="L3646" s="79">
        <f>SUM(L3647:L3647)</f>
        <v>0</v>
      </c>
      <c r="M3646" s="79">
        <f>SUM(M3647:M3647)</f>
        <v>0</v>
      </c>
      <c r="N3646" s="79">
        <f t="shared" si="9422"/>
        <v>0</v>
      </c>
      <c r="O3646" s="79">
        <f>SUM(O3647:O3647)</f>
        <v>0</v>
      </c>
      <c r="P3646" s="79">
        <f>SUM(P3647:P3647)</f>
        <v>0</v>
      </c>
      <c r="Q3646" s="79">
        <f t="shared" si="9423"/>
        <v>0</v>
      </c>
      <c r="R3646" s="79">
        <f t="shared" si="9424"/>
        <v>0</v>
      </c>
      <c r="S3646" s="79">
        <f>SUM(S3647:S3647)</f>
        <v>0</v>
      </c>
      <c r="T3646" s="79">
        <f>SUM(T3647:T3647)</f>
        <v>0</v>
      </c>
      <c r="U3646" s="79">
        <f t="shared" si="9394"/>
        <v>0</v>
      </c>
      <c r="V3646" s="79">
        <f>SUM(V3647:V3647)</f>
        <v>0</v>
      </c>
      <c r="W3646" s="79">
        <f>SUM(W3647:W3647)</f>
        <v>0</v>
      </c>
      <c r="X3646" s="79">
        <f t="shared" si="9395"/>
        <v>0</v>
      </c>
      <c r="Y3646" s="85">
        <f t="shared" si="9418"/>
        <v>0</v>
      </c>
      <c r="Z3646" s="79">
        <f>SUM(Z3647:Z3647)</f>
        <v>0</v>
      </c>
      <c r="AA3646" s="79">
        <f>SUM(AA3647:AA3647)</f>
        <v>0</v>
      </c>
      <c r="AB3646" s="79">
        <f t="shared" si="9397"/>
        <v>0</v>
      </c>
      <c r="AC3646" s="79">
        <f>SUM(AC3647:AC3647)</f>
        <v>0</v>
      </c>
      <c r="AD3646" s="79">
        <f>SUM(AD3647:AD3647)</f>
        <v>0</v>
      </c>
      <c r="AE3646" s="79">
        <f t="shared" si="9398"/>
        <v>0</v>
      </c>
      <c r="AF3646" s="85">
        <f t="shared" si="9419"/>
        <v>0</v>
      </c>
      <c r="AG3646" s="79">
        <f>SUM(AG3647:AG3647)</f>
        <v>0</v>
      </c>
      <c r="AH3646" s="79">
        <f>SUM(AH3647:AH3647)</f>
        <v>0</v>
      </c>
      <c r="AI3646" s="79">
        <f t="shared" si="9400"/>
        <v>0</v>
      </c>
      <c r="AJ3646" s="79">
        <f>SUM(AJ3647:AJ3647)</f>
        <v>0</v>
      </c>
      <c r="AK3646" s="79">
        <f>SUM(AK3647:AK3647)</f>
        <v>0</v>
      </c>
      <c r="AL3646" s="79">
        <f t="shared" si="9401"/>
        <v>0</v>
      </c>
      <c r="AM3646" s="85">
        <f t="shared" si="9420"/>
        <v>0</v>
      </c>
      <c r="AN3646" s="79">
        <f>SUM(AN3647:AN3647)</f>
        <v>0</v>
      </c>
      <c r="AO3646" s="79">
        <f>SUM(AO3647:AO3647)</f>
        <v>0</v>
      </c>
      <c r="AP3646" s="79">
        <f t="shared" si="9403"/>
        <v>0</v>
      </c>
      <c r="AQ3646" s="79">
        <f>SUM(AQ3647:AQ3647)</f>
        <v>0</v>
      </c>
      <c r="AR3646" s="79">
        <f>SUM(AR3647:AR3647)</f>
        <v>0</v>
      </c>
      <c r="AS3646" s="79">
        <f t="shared" si="9404"/>
        <v>0</v>
      </c>
      <c r="AT3646" s="79">
        <f t="shared" ref="AT3646:AT3647" si="9469">AP3646+AS3646</f>
        <v>0</v>
      </c>
      <c r="AU3646" s="182"/>
      <c r="AV3646" s="149"/>
      <c r="AW3646" s="93"/>
      <c r="AX3646" s="93"/>
      <c r="AY3646" s="93"/>
      <c r="AZ3646" s="93"/>
      <c r="BA3646" s="8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  <c r="BT3646" s="11"/>
      <c r="BU3646" s="11"/>
      <c r="BV3646" s="11"/>
      <c r="BW3646" s="11"/>
      <c r="BX3646" s="11"/>
      <c r="BY3646" s="11"/>
      <c r="BZ3646" s="11"/>
      <c r="CA3646" s="11"/>
      <c r="CB3646" s="11"/>
      <c r="CC3646" s="11"/>
      <c r="CD3646" s="11"/>
      <c r="CE3646" s="11"/>
      <c r="CF3646" s="11"/>
      <c r="CG3646" s="11"/>
      <c r="CH3646" s="11"/>
      <c r="CI3646" s="11"/>
      <c r="CJ3646" s="11"/>
      <c r="CK3646" s="11"/>
      <c r="CL3646" s="11"/>
      <c r="CM3646" s="11"/>
      <c r="CN3646" s="11"/>
      <c r="CO3646" s="11"/>
      <c r="CP3646" s="11"/>
      <c r="CQ3646" s="11"/>
      <c r="CR3646" s="11"/>
      <c r="CS3646" s="11"/>
      <c r="CT3646" s="11"/>
      <c r="CU3646" s="11"/>
      <c r="CV3646" s="11"/>
      <c r="CW3646" s="11"/>
      <c r="CX3646" s="11"/>
      <c r="CY3646" s="11"/>
      <c r="CZ3646" s="11"/>
      <c r="DA3646" s="11"/>
      <c r="DB3646" s="11"/>
      <c r="DC3646" s="11"/>
      <c r="DD3646" s="11"/>
      <c r="DE3646" s="11"/>
      <c r="DF3646" s="11"/>
      <c r="DG3646" s="11"/>
      <c r="DH3646" s="11"/>
      <c r="DI3646" s="11"/>
      <c r="DJ3646" s="11"/>
      <c r="DK3646" s="11"/>
      <c r="DL3646" s="11"/>
      <c r="DM3646" s="11"/>
      <c r="DN3646" s="11"/>
      <c r="DO3646" s="11"/>
      <c r="DP3646" s="11"/>
      <c r="DQ3646" s="11"/>
      <c r="DR3646" s="11"/>
      <c r="DS3646" s="11"/>
      <c r="DT3646" s="11"/>
      <c r="DU3646" s="11"/>
      <c r="DV3646" s="11"/>
      <c r="DW3646" s="11"/>
      <c r="DX3646" s="11"/>
      <c r="DY3646" s="11"/>
    </row>
    <row r="3647" spans="1:129" s="69" customFormat="1" hidden="1">
      <c r="A3647" s="11"/>
      <c r="B3647" s="4">
        <v>2017</v>
      </c>
      <c r="C3647" s="82">
        <v>8323</v>
      </c>
      <c r="D3647" s="82">
        <v>4</v>
      </c>
      <c r="E3647" s="2">
        <v>7</v>
      </c>
      <c r="F3647" s="2">
        <v>1</v>
      </c>
      <c r="G3647" s="2">
        <v>5000</v>
      </c>
      <c r="H3647" s="2">
        <v>5600</v>
      </c>
      <c r="I3647" s="2">
        <v>565</v>
      </c>
      <c r="J3647" s="83">
        <v>1</v>
      </c>
      <c r="K3647" s="95" t="s">
        <v>1340</v>
      </c>
      <c r="L3647" s="85">
        <v>0</v>
      </c>
      <c r="M3647" s="85">
        <v>0</v>
      </c>
      <c r="N3647" s="85">
        <f t="shared" si="9422"/>
        <v>0</v>
      </c>
      <c r="O3647" s="85">
        <v>0</v>
      </c>
      <c r="P3647" s="85">
        <v>0</v>
      </c>
      <c r="Q3647" s="85">
        <f t="shared" si="9423"/>
        <v>0</v>
      </c>
      <c r="R3647" s="85">
        <v>0</v>
      </c>
      <c r="S3647" s="85">
        <v>0</v>
      </c>
      <c r="T3647" s="85">
        <v>0</v>
      </c>
      <c r="U3647" s="85">
        <f t="shared" si="9394"/>
        <v>0</v>
      </c>
      <c r="V3647" s="85">
        <v>0</v>
      </c>
      <c r="W3647" s="85">
        <v>0</v>
      </c>
      <c r="X3647" s="85">
        <f t="shared" si="9395"/>
        <v>0</v>
      </c>
      <c r="Y3647" s="85">
        <f t="shared" si="9418"/>
        <v>0</v>
      </c>
      <c r="Z3647" s="85">
        <v>0</v>
      </c>
      <c r="AA3647" s="85">
        <v>0</v>
      </c>
      <c r="AB3647" s="85">
        <f t="shared" si="9397"/>
        <v>0</v>
      </c>
      <c r="AC3647" s="85">
        <v>0</v>
      </c>
      <c r="AD3647" s="85">
        <v>0</v>
      </c>
      <c r="AE3647" s="85">
        <f t="shared" si="9398"/>
        <v>0</v>
      </c>
      <c r="AF3647" s="85">
        <f t="shared" si="9419"/>
        <v>0</v>
      </c>
      <c r="AG3647" s="85">
        <v>0</v>
      </c>
      <c r="AH3647" s="85">
        <v>0</v>
      </c>
      <c r="AI3647" s="85">
        <f t="shared" si="9400"/>
        <v>0</v>
      </c>
      <c r="AJ3647" s="85">
        <v>0</v>
      </c>
      <c r="AK3647" s="85">
        <v>0</v>
      </c>
      <c r="AL3647" s="85">
        <f t="shared" si="9401"/>
        <v>0</v>
      </c>
      <c r="AM3647" s="85">
        <f t="shared" si="9420"/>
        <v>0</v>
      </c>
      <c r="AN3647" s="386">
        <f t="shared" ref="AN3647" si="9470">L3647-S3647-Z3647-AG3647</f>
        <v>0</v>
      </c>
      <c r="AO3647" s="386">
        <f t="shared" ref="AO3647" si="9471">M3647-T3647-AA3647-AH3647</f>
        <v>0</v>
      </c>
      <c r="AP3647" s="387">
        <f t="shared" si="9403"/>
        <v>0</v>
      </c>
      <c r="AQ3647" s="386">
        <f t="shared" ref="AQ3647" si="9472">O3647-V3647-AC3647-AJ3647</f>
        <v>0</v>
      </c>
      <c r="AR3647" s="386">
        <f t="shared" ref="AR3647" si="9473">P3647-W3647-AD3647-AK3647</f>
        <v>0</v>
      </c>
      <c r="AS3647" s="387">
        <f t="shared" si="9404"/>
        <v>0</v>
      </c>
      <c r="AT3647" s="387">
        <f t="shared" si="9469"/>
        <v>0</v>
      </c>
      <c r="AU3647" s="86" t="s">
        <v>28</v>
      </c>
      <c r="AV3647" s="87"/>
      <c r="AW3647" s="88"/>
      <c r="AX3647" s="88"/>
      <c r="AY3647" s="88"/>
      <c r="AZ3647" s="88"/>
      <c r="BA3647" s="8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  <c r="BT3647" s="11"/>
      <c r="BU3647" s="11"/>
      <c r="BV3647" s="11"/>
      <c r="BW3647" s="11"/>
      <c r="BX3647" s="11"/>
      <c r="BY3647" s="11"/>
      <c r="BZ3647" s="11"/>
      <c r="CA3647" s="11"/>
      <c r="CB3647" s="11"/>
      <c r="CC3647" s="11"/>
      <c r="CD3647" s="11"/>
      <c r="CE3647" s="11"/>
      <c r="CF3647" s="11"/>
      <c r="CG3647" s="11"/>
      <c r="CH3647" s="11"/>
      <c r="CI3647" s="11"/>
      <c r="CJ3647" s="11"/>
      <c r="CK3647" s="11"/>
      <c r="CL3647" s="11"/>
      <c r="CM3647" s="11"/>
      <c r="CN3647" s="11"/>
      <c r="CO3647" s="11"/>
      <c r="CP3647" s="11"/>
      <c r="CQ3647" s="11"/>
      <c r="CR3647" s="11"/>
      <c r="CS3647" s="11"/>
      <c r="CT3647" s="11"/>
      <c r="CU3647" s="11"/>
      <c r="CV3647" s="11"/>
      <c r="CW3647" s="11"/>
      <c r="CX3647" s="11"/>
      <c r="CY3647" s="11"/>
      <c r="CZ3647" s="11"/>
      <c r="DA3647" s="11"/>
      <c r="DB3647" s="11"/>
      <c r="DC3647" s="11"/>
      <c r="DD3647" s="11"/>
      <c r="DE3647" s="11"/>
      <c r="DF3647" s="11"/>
      <c r="DG3647" s="11"/>
      <c r="DH3647" s="11"/>
      <c r="DI3647" s="11"/>
      <c r="DJ3647" s="11"/>
      <c r="DK3647" s="11"/>
      <c r="DL3647" s="11"/>
      <c r="DM3647" s="11"/>
      <c r="DN3647" s="11"/>
      <c r="DO3647" s="11"/>
      <c r="DP3647" s="11"/>
      <c r="DQ3647" s="11"/>
      <c r="DR3647" s="11"/>
      <c r="DS3647" s="11"/>
      <c r="DT3647" s="11"/>
      <c r="DU3647" s="11"/>
      <c r="DV3647" s="11"/>
      <c r="DW3647" s="11"/>
      <c r="DX3647" s="11"/>
      <c r="DY3647" s="11"/>
    </row>
    <row r="3648" spans="1:129" s="101" customFormat="1" ht="46.5" hidden="1">
      <c r="A3648" s="11"/>
      <c r="B3648" s="76">
        <v>2017</v>
      </c>
      <c r="C3648" s="77">
        <v>8323</v>
      </c>
      <c r="D3648" s="77">
        <v>4</v>
      </c>
      <c r="E3648" s="76">
        <v>7</v>
      </c>
      <c r="F3648" s="76">
        <v>1</v>
      </c>
      <c r="G3648" s="76">
        <v>5000</v>
      </c>
      <c r="H3648" s="76">
        <v>5600</v>
      </c>
      <c r="I3648" s="76">
        <v>566</v>
      </c>
      <c r="J3648" s="76"/>
      <c r="K3648" s="78" t="s">
        <v>273</v>
      </c>
      <c r="L3648" s="79">
        <f>L3649+L3650</f>
        <v>0</v>
      </c>
      <c r="M3648" s="79">
        <f>M3649+M3650</f>
        <v>0</v>
      </c>
      <c r="N3648" s="79">
        <f t="shared" si="9422"/>
        <v>0</v>
      </c>
      <c r="O3648" s="79">
        <f>O3649+O3650</f>
        <v>0</v>
      </c>
      <c r="P3648" s="79">
        <f>P3649+P3650</f>
        <v>0</v>
      </c>
      <c r="Q3648" s="79">
        <f t="shared" si="9423"/>
        <v>0</v>
      </c>
      <c r="R3648" s="79">
        <f t="shared" si="9424"/>
        <v>0</v>
      </c>
      <c r="S3648" s="79">
        <f>S3649+S3650</f>
        <v>0</v>
      </c>
      <c r="T3648" s="79">
        <f>T3649+T3650</f>
        <v>0</v>
      </c>
      <c r="U3648" s="79">
        <f t="shared" si="9394"/>
        <v>0</v>
      </c>
      <c r="V3648" s="79">
        <f>V3649+V3650</f>
        <v>0</v>
      </c>
      <c r="W3648" s="79">
        <f>W3649+W3650</f>
        <v>0</v>
      </c>
      <c r="X3648" s="79">
        <f t="shared" si="9395"/>
        <v>0</v>
      </c>
      <c r="Y3648" s="85">
        <f t="shared" si="9418"/>
        <v>0</v>
      </c>
      <c r="Z3648" s="79">
        <f>Z3649+Z3650</f>
        <v>0</v>
      </c>
      <c r="AA3648" s="79">
        <f>AA3649+AA3650</f>
        <v>0</v>
      </c>
      <c r="AB3648" s="79">
        <f t="shared" si="9397"/>
        <v>0</v>
      </c>
      <c r="AC3648" s="79">
        <f>AC3649+AC3650</f>
        <v>0</v>
      </c>
      <c r="AD3648" s="79">
        <f>AD3649+AD3650</f>
        <v>0</v>
      </c>
      <c r="AE3648" s="79">
        <f t="shared" si="9398"/>
        <v>0</v>
      </c>
      <c r="AF3648" s="85">
        <f t="shared" si="9419"/>
        <v>0</v>
      </c>
      <c r="AG3648" s="79">
        <f>AG3649+AG3650</f>
        <v>0</v>
      </c>
      <c r="AH3648" s="79">
        <f>AH3649+AH3650</f>
        <v>0</v>
      </c>
      <c r="AI3648" s="79">
        <f t="shared" si="9400"/>
        <v>0</v>
      </c>
      <c r="AJ3648" s="79">
        <f>AJ3649+AJ3650</f>
        <v>0</v>
      </c>
      <c r="AK3648" s="79">
        <f>AK3649+AK3650</f>
        <v>0</v>
      </c>
      <c r="AL3648" s="79">
        <f t="shared" si="9401"/>
        <v>0</v>
      </c>
      <c r="AM3648" s="85">
        <f t="shared" si="9420"/>
        <v>0</v>
      </c>
      <c r="AN3648" s="79">
        <f>AN3649+AN3650</f>
        <v>0</v>
      </c>
      <c r="AO3648" s="79">
        <f>AO3649+AO3650</f>
        <v>0</v>
      </c>
      <c r="AP3648" s="79">
        <f t="shared" si="9403"/>
        <v>0</v>
      </c>
      <c r="AQ3648" s="79">
        <f>AQ3649+AQ3650</f>
        <v>0</v>
      </c>
      <c r="AR3648" s="79">
        <f>AR3649+AR3650</f>
        <v>0</v>
      </c>
      <c r="AS3648" s="79">
        <f t="shared" si="9404"/>
        <v>0</v>
      </c>
      <c r="AT3648" s="79">
        <f t="shared" ref="AT3648:AT3650" si="9474">AP3648+AS3648</f>
        <v>0</v>
      </c>
      <c r="AU3648" s="79"/>
      <c r="AV3648" s="80"/>
      <c r="AW3648" s="93"/>
      <c r="AX3648" s="93"/>
      <c r="AY3648" s="93"/>
      <c r="AZ3648" s="93"/>
      <c r="BA3648" s="8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  <c r="BT3648" s="11"/>
      <c r="BU3648" s="11"/>
      <c r="BV3648" s="11"/>
      <c r="BW3648" s="11"/>
      <c r="BX3648" s="11"/>
      <c r="BY3648" s="11"/>
      <c r="BZ3648" s="11"/>
      <c r="CA3648" s="11"/>
      <c r="CB3648" s="11"/>
      <c r="CC3648" s="11"/>
      <c r="CD3648" s="11"/>
      <c r="CE3648" s="11"/>
      <c r="CF3648" s="11"/>
      <c r="CG3648" s="11"/>
      <c r="CH3648" s="11"/>
      <c r="CI3648" s="11"/>
      <c r="CJ3648" s="11"/>
      <c r="CK3648" s="11"/>
      <c r="CL3648" s="11"/>
      <c r="CM3648" s="11"/>
      <c r="CN3648" s="11"/>
      <c r="CO3648" s="11"/>
      <c r="CP3648" s="11"/>
      <c r="CQ3648" s="11"/>
      <c r="CR3648" s="11"/>
      <c r="CS3648" s="11"/>
      <c r="CT3648" s="11"/>
      <c r="CU3648" s="11"/>
      <c r="CV3648" s="11"/>
      <c r="CW3648" s="11"/>
      <c r="CX3648" s="11"/>
      <c r="CY3648" s="11"/>
      <c r="CZ3648" s="11"/>
      <c r="DA3648" s="11"/>
      <c r="DB3648" s="11"/>
      <c r="DC3648" s="11"/>
      <c r="DD3648" s="11"/>
      <c r="DE3648" s="11"/>
      <c r="DF3648" s="11"/>
      <c r="DG3648" s="11"/>
      <c r="DH3648" s="11"/>
      <c r="DI3648" s="11"/>
      <c r="DJ3648" s="11"/>
      <c r="DK3648" s="11"/>
      <c r="DL3648" s="11"/>
      <c r="DM3648" s="11"/>
      <c r="DN3648" s="11"/>
      <c r="DO3648" s="11"/>
      <c r="DP3648" s="11"/>
      <c r="DQ3648" s="11"/>
      <c r="DR3648" s="11"/>
      <c r="DS3648" s="11"/>
      <c r="DT3648" s="11"/>
      <c r="DU3648" s="11"/>
      <c r="DV3648" s="11"/>
      <c r="DW3648" s="11"/>
      <c r="DX3648" s="11"/>
      <c r="DY3648" s="11"/>
    </row>
    <row r="3649" spans="1:129" s="69" customFormat="1" hidden="1">
      <c r="A3649" s="11"/>
      <c r="B3649" s="4">
        <v>2017</v>
      </c>
      <c r="C3649" s="82">
        <v>8323</v>
      </c>
      <c r="D3649" s="82">
        <v>4</v>
      </c>
      <c r="E3649" s="2">
        <v>7</v>
      </c>
      <c r="F3649" s="2">
        <v>1</v>
      </c>
      <c r="G3649" s="2">
        <v>5000</v>
      </c>
      <c r="H3649" s="2">
        <v>5600</v>
      </c>
      <c r="I3649" s="2">
        <v>566</v>
      </c>
      <c r="J3649" s="83">
        <v>1</v>
      </c>
      <c r="K3649" s="95" t="s">
        <v>717</v>
      </c>
      <c r="L3649" s="85">
        <v>0</v>
      </c>
      <c r="M3649" s="85">
        <v>0</v>
      </c>
      <c r="N3649" s="85">
        <f t="shared" si="9422"/>
        <v>0</v>
      </c>
      <c r="O3649" s="85">
        <v>0</v>
      </c>
      <c r="P3649" s="85">
        <v>0</v>
      </c>
      <c r="Q3649" s="85">
        <f t="shared" si="9423"/>
        <v>0</v>
      </c>
      <c r="R3649" s="85">
        <v>0</v>
      </c>
      <c r="S3649" s="85">
        <v>0</v>
      </c>
      <c r="T3649" s="85">
        <v>0</v>
      </c>
      <c r="U3649" s="85">
        <f t="shared" si="9394"/>
        <v>0</v>
      </c>
      <c r="V3649" s="85">
        <v>0</v>
      </c>
      <c r="W3649" s="85">
        <v>0</v>
      </c>
      <c r="X3649" s="85">
        <f t="shared" si="9395"/>
        <v>0</v>
      </c>
      <c r="Y3649" s="85">
        <f t="shared" si="9418"/>
        <v>0</v>
      </c>
      <c r="Z3649" s="85">
        <v>0</v>
      </c>
      <c r="AA3649" s="85">
        <v>0</v>
      </c>
      <c r="AB3649" s="85">
        <f t="shared" si="9397"/>
        <v>0</v>
      </c>
      <c r="AC3649" s="85">
        <v>0</v>
      </c>
      <c r="AD3649" s="85">
        <v>0</v>
      </c>
      <c r="AE3649" s="85">
        <f t="shared" si="9398"/>
        <v>0</v>
      </c>
      <c r="AF3649" s="85">
        <f t="shared" si="9419"/>
        <v>0</v>
      </c>
      <c r="AG3649" s="85">
        <v>0</v>
      </c>
      <c r="AH3649" s="85">
        <v>0</v>
      </c>
      <c r="AI3649" s="85">
        <f t="shared" si="9400"/>
        <v>0</v>
      </c>
      <c r="AJ3649" s="85">
        <v>0</v>
      </c>
      <c r="AK3649" s="85">
        <v>0</v>
      </c>
      <c r="AL3649" s="85">
        <f t="shared" si="9401"/>
        <v>0</v>
      </c>
      <c r="AM3649" s="85">
        <f t="shared" si="9420"/>
        <v>0</v>
      </c>
      <c r="AN3649" s="386">
        <f t="shared" ref="AN3649:AN3650" si="9475">L3649-S3649-Z3649-AG3649</f>
        <v>0</v>
      </c>
      <c r="AO3649" s="386">
        <f t="shared" ref="AO3649:AO3650" si="9476">M3649-T3649-AA3649-AH3649</f>
        <v>0</v>
      </c>
      <c r="AP3649" s="387">
        <f t="shared" si="9403"/>
        <v>0</v>
      </c>
      <c r="AQ3649" s="386">
        <f t="shared" ref="AQ3649:AQ3650" si="9477">O3649-V3649-AC3649-AJ3649</f>
        <v>0</v>
      </c>
      <c r="AR3649" s="386">
        <f t="shared" ref="AR3649:AR3650" si="9478">P3649-W3649-AD3649-AK3649</f>
        <v>0</v>
      </c>
      <c r="AS3649" s="387">
        <f t="shared" si="9404"/>
        <v>0</v>
      </c>
      <c r="AT3649" s="387">
        <f t="shared" si="9474"/>
        <v>0</v>
      </c>
      <c r="AU3649" s="86" t="s">
        <v>28</v>
      </c>
      <c r="AV3649" s="87"/>
      <c r="AW3649" s="88"/>
      <c r="AX3649" s="88"/>
      <c r="AY3649" s="88"/>
      <c r="AZ3649" s="88"/>
      <c r="BA3649" s="8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  <c r="BT3649" s="11"/>
      <c r="BU3649" s="11"/>
      <c r="BV3649" s="11"/>
      <c r="BW3649" s="11"/>
      <c r="BX3649" s="11"/>
      <c r="BY3649" s="11"/>
      <c r="BZ3649" s="11"/>
      <c r="CA3649" s="11"/>
      <c r="CB3649" s="11"/>
      <c r="CC3649" s="11"/>
      <c r="CD3649" s="11"/>
      <c r="CE3649" s="11"/>
      <c r="CF3649" s="11"/>
      <c r="CG3649" s="11"/>
      <c r="CH3649" s="11"/>
      <c r="CI3649" s="11"/>
      <c r="CJ3649" s="11"/>
      <c r="CK3649" s="11"/>
      <c r="CL3649" s="11"/>
      <c r="CM3649" s="11"/>
      <c r="CN3649" s="11"/>
      <c r="CO3649" s="11"/>
      <c r="CP3649" s="11"/>
      <c r="CQ3649" s="11"/>
      <c r="CR3649" s="11"/>
      <c r="CS3649" s="11"/>
      <c r="CT3649" s="11"/>
      <c r="CU3649" s="11"/>
      <c r="CV3649" s="11"/>
      <c r="CW3649" s="11"/>
      <c r="CX3649" s="11"/>
      <c r="CY3649" s="11"/>
      <c r="CZ3649" s="11"/>
      <c r="DA3649" s="11"/>
      <c r="DB3649" s="11"/>
      <c r="DC3649" s="11"/>
      <c r="DD3649" s="11"/>
      <c r="DE3649" s="11"/>
      <c r="DF3649" s="11"/>
      <c r="DG3649" s="11"/>
      <c r="DH3649" s="11"/>
      <c r="DI3649" s="11"/>
      <c r="DJ3649" s="11"/>
      <c r="DK3649" s="11"/>
      <c r="DL3649" s="11"/>
      <c r="DM3649" s="11"/>
      <c r="DN3649" s="11"/>
      <c r="DO3649" s="11"/>
      <c r="DP3649" s="11"/>
      <c r="DQ3649" s="11"/>
      <c r="DR3649" s="11"/>
      <c r="DS3649" s="11"/>
      <c r="DT3649" s="11"/>
      <c r="DU3649" s="11"/>
      <c r="DV3649" s="11"/>
      <c r="DW3649" s="11"/>
      <c r="DX3649" s="11"/>
      <c r="DY3649" s="11"/>
    </row>
    <row r="3650" spans="1:129" s="69" customFormat="1" hidden="1">
      <c r="A3650" s="11"/>
      <c r="B3650" s="4">
        <v>2017</v>
      </c>
      <c r="C3650" s="82">
        <v>8323</v>
      </c>
      <c r="D3650" s="82">
        <v>4</v>
      </c>
      <c r="E3650" s="2">
        <v>7</v>
      </c>
      <c r="F3650" s="2">
        <v>1</v>
      </c>
      <c r="G3650" s="2">
        <v>5000</v>
      </c>
      <c r="H3650" s="2">
        <v>5600</v>
      </c>
      <c r="I3650" s="2">
        <v>566</v>
      </c>
      <c r="J3650" s="83">
        <v>2</v>
      </c>
      <c r="K3650" s="95" t="s">
        <v>852</v>
      </c>
      <c r="L3650" s="85">
        <v>0</v>
      </c>
      <c r="M3650" s="85">
        <v>0</v>
      </c>
      <c r="N3650" s="85">
        <f t="shared" si="9422"/>
        <v>0</v>
      </c>
      <c r="O3650" s="85">
        <v>0</v>
      </c>
      <c r="P3650" s="85">
        <v>0</v>
      </c>
      <c r="Q3650" s="85">
        <f t="shared" si="9423"/>
        <v>0</v>
      </c>
      <c r="R3650" s="85">
        <v>0</v>
      </c>
      <c r="S3650" s="85">
        <v>0</v>
      </c>
      <c r="T3650" s="85">
        <v>0</v>
      </c>
      <c r="U3650" s="85">
        <f t="shared" si="9394"/>
        <v>0</v>
      </c>
      <c r="V3650" s="85">
        <v>0</v>
      </c>
      <c r="W3650" s="85">
        <v>0</v>
      </c>
      <c r="X3650" s="85">
        <f t="shared" si="9395"/>
        <v>0</v>
      </c>
      <c r="Y3650" s="85">
        <f t="shared" si="9418"/>
        <v>0</v>
      </c>
      <c r="Z3650" s="85">
        <v>0</v>
      </c>
      <c r="AA3650" s="85">
        <v>0</v>
      </c>
      <c r="AB3650" s="85">
        <f t="shared" si="9397"/>
        <v>0</v>
      </c>
      <c r="AC3650" s="85">
        <v>0</v>
      </c>
      <c r="AD3650" s="85">
        <v>0</v>
      </c>
      <c r="AE3650" s="85">
        <f t="shared" si="9398"/>
        <v>0</v>
      </c>
      <c r="AF3650" s="85">
        <f t="shared" si="9419"/>
        <v>0</v>
      </c>
      <c r="AG3650" s="85">
        <v>0</v>
      </c>
      <c r="AH3650" s="85">
        <v>0</v>
      </c>
      <c r="AI3650" s="85">
        <f t="shared" si="9400"/>
        <v>0</v>
      </c>
      <c r="AJ3650" s="85">
        <v>0</v>
      </c>
      <c r="AK3650" s="85">
        <v>0</v>
      </c>
      <c r="AL3650" s="85">
        <f t="shared" si="9401"/>
        <v>0</v>
      </c>
      <c r="AM3650" s="85">
        <f t="shared" si="9420"/>
        <v>0</v>
      </c>
      <c r="AN3650" s="386">
        <f t="shared" si="9475"/>
        <v>0</v>
      </c>
      <c r="AO3650" s="386">
        <f t="shared" si="9476"/>
        <v>0</v>
      </c>
      <c r="AP3650" s="387">
        <f t="shared" si="9403"/>
        <v>0</v>
      </c>
      <c r="AQ3650" s="386">
        <f t="shared" si="9477"/>
        <v>0</v>
      </c>
      <c r="AR3650" s="386">
        <f t="shared" si="9478"/>
        <v>0</v>
      </c>
      <c r="AS3650" s="387">
        <f t="shared" si="9404"/>
        <v>0</v>
      </c>
      <c r="AT3650" s="387">
        <f t="shared" si="9474"/>
        <v>0</v>
      </c>
      <c r="AU3650" s="86" t="s">
        <v>28</v>
      </c>
      <c r="AV3650" s="87"/>
      <c r="AW3650" s="88"/>
      <c r="AX3650" s="88"/>
      <c r="AY3650" s="88"/>
      <c r="AZ3650" s="88"/>
      <c r="BA3650" s="8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  <c r="BT3650" s="11"/>
      <c r="BU3650" s="11"/>
      <c r="BV3650" s="11"/>
      <c r="BW3650" s="11"/>
      <c r="BX3650" s="11"/>
      <c r="BY3650" s="11"/>
      <c r="BZ3650" s="11"/>
      <c r="CA3650" s="11"/>
      <c r="CB3650" s="11"/>
      <c r="CC3650" s="11"/>
      <c r="CD3650" s="11"/>
      <c r="CE3650" s="11"/>
      <c r="CF3650" s="11"/>
      <c r="CG3650" s="11"/>
      <c r="CH3650" s="11"/>
      <c r="CI3650" s="11"/>
      <c r="CJ3650" s="11"/>
      <c r="CK3650" s="11"/>
      <c r="CL3650" s="11"/>
      <c r="CM3650" s="11"/>
      <c r="CN3650" s="11"/>
      <c r="CO3650" s="11"/>
      <c r="CP3650" s="11"/>
      <c r="CQ3650" s="11"/>
      <c r="CR3650" s="11"/>
      <c r="CS3650" s="11"/>
      <c r="CT3650" s="11"/>
      <c r="CU3650" s="11"/>
      <c r="CV3650" s="11"/>
      <c r="CW3650" s="11"/>
      <c r="CX3650" s="11"/>
      <c r="CY3650" s="11"/>
      <c r="CZ3650" s="11"/>
      <c r="DA3650" s="11"/>
      <c r="DB3650" s="11"/>
      <c r="DC3650" s="11"/>
      <c r="DD3650" s="11"/>
      <c r="DE3650" s="11"/>
      <c r="DF3650" s="11"/>
      <c r="DG3650" s="11"/>
      <c r="DH3650" s="11"/>
      <c r="DI3650" s="11"/>
      <c r="DJ3650" s="11"/>
      <c r="DK3650" s="11"/>
      <c r="DL3650" s="11"/>
      <c r="DM3650" s="11"/>
      <c r="DN3650" s="11"/>
      <c r="DO3650" s="11"/>
      <c r="DP3650" s="11"/>
      <c r="DQ3650" s="11"/>
      <c r="DR3650" s="11"/>
      <c r="DS3650" s="11"/>
      <c r="DT3650" s="11"/>
      <c r="DU3650" s="11"/>
      <c r="DV3650" s="11"/>
      <c r="DW3650" s="11"/>
      <c r="DX3650" s="11"/>
      <c r="DY3650" s="11"/>
    </row>
    <row r="3651" spans="1:129" s="92" customFormat="1">
      <c r="A3651" s="11"/>
      <c r="B3651" s="70">
        <v>2017</v>
      </c>
      <c r="C3651" s="71">
        <v>8323</v>
      </c>
      <c r="D3651" s="71">
        <v>4</v>
      </c>
      <c r="E3651" s="70">
        <v>7</v>
      </c>
      <c r="F3651" s="70">
        <v>1</v>
      </c>
      <c r="G3651" s="70">
        <v>5000</v>
      </c>
      <c r="H3651" s="70">
        <v>5900</v>
      </c>
      <c r="I3651" s="70"/>
      <c r="J3651" s="70"/>
      <c r="K3651" s="72" t="s">
        <v>161</v>
      </c>
      <c r="L3651" s="73">
        <f>L3652+L3654</f>
        <v>6333864.6600000001</v>
      </c>
      <c r="M3651" s="73">
        <f>M3652+M3654</f>
        <v>0</v>
      </c>
      <c r="N3651" s="73">
        <f t="shared" si="9422"/>
        <v>6333864.6600000001</v>
      </c>
      <c r="O3651" s="73">
        <f>O3652+O3654</f>
        <v>0</v>
      </c>
      <c r="P3651" s="73">
        <f>P3652+P3654</f>
        <v>0</v>
      </c>
      <c r="Q3651" s="73">
        <f t="shared" si="9423"/>
        <v>0</v>
      </c>
      <c r="R3651" s="73">
        <f t="shared" si="9424"/>
        <v>6333864.6600000001</v>
      </c>
      <c r="S3651" s="73">
        <f>S3652+S3654</f>
        <v>0</v>
      </c>
      <c r="T3651" s="73">
        <f>T3652+T3654</f>
        <v>0</v>
      </c>
      <c r="U3651" s="73">
        <f t="shared" si="9394"/>
        <v>0</v>
      </c>
      <c r="V3651" s="73">
        <f>V3652+V3654</f>
        <v>0</v>
      </c>
      <c r="W3651" s="73">
        <f>W3652+W3654</f>
        <v>0</v>
      </c>
      <c r="X3651" s="73">
        <f t="shared" si="9395"/>
        <v>0</v>
      </c>
      <c r="Y3651" s="73">
        <f t="shared" ref="Y3651:Y3652" si="9479">U3651+X3651</f>
        <v>0</v>
      </c>
      <c r="Z3651" s="73">
        <f>Z3652+Z3654</f>
        <v>0</v>
      </c>
      <c r="AA3651" s="73">
        <f>AA3652+AA3654</f>
        <v>0</v>
      </c>
      <c r="AB3651" s="73">
        <f t="shared" si="9397"/>
        <v>0</v>
      </c>
      <c r="AC3651" s="73">
        <f>AC3652+AC3654</f>
        <v>0</v>
      </c>
      <c r="AD3651" s="73">
        <f>AD3652+AD3654</f>
        <v>0</v>
      </c>
      <c r="AE3651" s="73">
        <f t="shared" si="9398"/>
        <v>0</v>
      </c>
      <c r="AF3651" s="73">
        <f t="shared" si="9419"/>
        <v>0</v>
      </c>
      <c r="AG3651" s="73">
        <f>AG3652+AG3654</f>
        <v>0</v>
      </c>
      <c r="AH3651" s="73">
        <f>AH3652+AH3654</f>
        <v>0</v>
      </c>
      <c r="AI3651" s="73">
        <f t="shared" si="9400"/>
        <v>0</v>
      </c>
      <c r="AJ3651" s="73">
        <f>AJ3652+AJ3654</f>
        <v>0</v>
      </c>
      <c r="AK3651" s="73">
        <f>AK3652+AK3654</f>
        <v>0</v>
      </c>
      <c r="AL3651" s="73">
        <f t="shared" si="9401"/>
        <v>0</v>
      </c>
      <c r="AM3651" s="73">
        <f t="shared" si="9420"/>
        <v>0</v>
      </c>
      <c r="AN3651" s="73">
        <f>AN3652+AN3654</f>
        <v>6333864.6600000001</v>
      </c>
      <c r="AO3651" s="73">
        <f>AO3652+AO3654</f>
        <v>0</v>
      </c>
      <c r="AP3651" s="73">
        <f t="shared" si="9403"/>
        <v>6333864.6600000001</v>
      </c>
      <c r="AQ3651" s="73">
        <f>AQ3652+AQ3654</f>
        <v>0</v>
      </c>
      <c r="AR3651" s="73">
        <f>AR3652+AR3654</f>
        <v>0</v>
      </c>
      <c r="AS3651" s="73">
        <f t="shared" si="9404"/>
        <v>0</v>
      </c>
      <c r="AT3651" s="73">
        <f t="shared" ref="AT3651:AT3653" si="9480">AP3651+AS3651</f>
        <v>6333864.6600000001</v>
      </c>
      <c r="AU3651" s="73"/>
      <c r="AV3651" s="74"/>
      <c r="AW3651" s="91"/>
      <c r="AX3651" s="91"/>
      <c r="AY3651" s="91"/>
      <c r="AZ3651" s="91"/>
      <c r="BA3651" s="75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  <c r="BT3651" s="11"/>
      <c r="BU3651" s="11"/>
      <c r="BV3651" s="11"/>
      <c r="BW3651" s="11"/>
      <c r="BX3651" s="11"/>
      <c r="BY3651" s="11"/>
      <c r="BZ3651" s="11"/>
      <c r="CA3651" s="11"/>
      <c r="CB3651" s="11"/>
      <c r="CC3651" s="11"/>
      <c r="CD3651" s="11"/>
      <c r="CE3651" s="11"/>
      <c r="CF3651" s="11"/>
      <c r="CG3651" s="11"/>
      <c r="CH3651" s="11"/>
      <c r="CI3651" s="11"/>
      <c r="CJ3651" s="11"/>
      <c r="CK3651" s="11"/>
      <c r="CL3651" s="11"/>
      <c r="CM3651" s="11"/>
      <c r="CN3651" s="11"/>
      <c r="CO3651" s="11"/>
      <c r="CP3651" s="11"/>
      <c r="CQ3651" s="11"/>
      <c r="CR3651" s="11"/>
      <c r="CS3651" s="11"/>
      <c r="CT3651" s="11"/>
      <c r="CU3651" s="11"/>
      <c r="CV3651" s="11"/>
      <c r="CW3651" s="11"/>
      <c r="CX3651" s="11"/>
      <c r="CY3651" s="11"/>
      <c r="CZ3651" s="11"/>
      <c r="DA3651" s="11"/>
      <c r="DB3651" s="11"/>
      <c r="DC3651" s="11"/>
      <c r="DD3651" s="11"/>
      <c r="DE3651" s="11"/>
      <c r="DF3651" s="11"/>
      <c r="DG3651" s="11"/>
      <c r="DH3651" s="11"/>
      <c r="DI3651" s="11"/>
      <c r="DJ3651" s="11"/>
      <c r="DK3651" s="11"/>
      <c r="DL3651" s="11"/>
      <c r="DM3651" s="11"/>
      <c r="DN3651" s="11"/>
      <c r="DO3651" s="11"/>
      <c r="DP3651" s="11"/>
      <c r="DQ3651" s="11"/>
      <c r="DR3651" s="11"/>
      <c r="DS3651" s="11"/>
      <c r="DT3651" s="11"/>
      <c r="DU3651" s="11"/>
      <c r="DV3651" s="11"/>
      <c r="DW3651" s="11"/>
      <c r="DX3651" s="11"/>
      <c r="DY3651" s="11"/>
    </row>
    <row r="3652" spans="1:129" s="101" customFormat="1">
      <c r="A3652" s="11"/>
      <c r="B3652" s="76">
        <v>2017</v>
      </c>
      <c r="C3652" s="77">
        <v>8323</v>
      </c>
      <c r="D3652" s="77">
        <v>4</v>
      </c>
      <c r="E3652" s="76">
        <v>7</v>
      </c>
      <c r="F3652" s="76">
        <v>1</v>
      </c>
      <c r="G3652" s="76">
        <v>5000</v>
      </c>
      <c r="H3652" s="76">
        <v>5900</v>
      </c>
      <c r="I3652" s="76">
        <v>591</v>
      </c>
      <c r="J3652" s="76"/>
      <c r="K3652" s="78" t="s">
        <v>61</v>
      </c>
      <c r="L3652" s="79">
        <f>L3653</f>
        <v>4133864.66</v>
      </c>
      <c r="M3652" s="79">
        <f>M3653</f>
        <v>0</v>
      </c>
      <c r="N3652" s="79">
        <f t="shared" si="9422"/>
        <v>4133864.66</v>
      </c>
      <c r="O3652" s="79">
        <f>O3653</f>
        <v>0</v>
      </c>
      <c r="P3652" s="79">
        <f>P3653</f>
        <v>0</v>
      </c>
      <c r="Q3652" s="79">
        <f t="shared" si="9423"/>
        <v>0</v>
      </c>
      <c r="R3652" s="79">
        <f t="shared" si="9424"/>
        <v>4133864.66</v>
      </c>
      <c r="S3652" s="79">
        <f>S3653</f>
        <v>0</v>
      </c>
      <c r="T3652" s="79">
        <f>T3653</f>
        <v>0</v>
      </c>
      <c r="U3652" s="79">
        <f t="shared" si="9394"/>
        <v>0</v>
      </c>
      <c r="V3652" s="79">
        <f>V3653</f>
        <v>0</v>
      </c>
      <c r="W3652" s="79">
        <f>W3653</f>
        <v>0</v>
      </c>
      <c r="X3652" s="79">
        <f t="shared" si="9395"/>
        <v>0</v>
      </c>
      <c r="Y3652" s="79">
        <f t="shared" si="9479"/>
        <v>0</v>
      </c>
      <c r="Z3652" s="79">
        <f>Z3653</f>
        <v>0</v>
      </c>
      <c r="AA3652" s="79">
        <f>AA3653</f>
        <v>0</v>
      </c>
      <c r="AB3652" s="79">
        <f t="shared" si="9397"/>
        <v>0</v>
      </c>
      <c r="AC3652" s="79">
        <f>AC3653</f>
        <v>0</v>
      </c>
      <c r="AD3652" s="79">
        <f>AD3653</f>
        <v>0</v>
      </c>
      <c r="AE3652" s="79">
        <f t="shared" si="9398"/>
        <v>0</v>
      </c>
      <c r="AF3652" s="79">
        <f t="shared" si="9419"/>
        <v>0</v>
      </c>
      <c r="AG3652" s="79">
        <f>AG3653</f>
        <v>0</v>
      </c>
      <c r="AH3652" s="79">
        <f>AH3653</f>
        <v>0</v>
      </c>
      <c r="AI3652" s="79">
        <f t="shared" si="9400"/>
        <v>0</v>
      </c>
      <c r="AJ3652" s="79">
        <f>AJ3653</f>
        <v>0</v>
      </c>
      <c r="AK3652" s="79">
        <f>AK3653</f>
        <v>0</v>
      </c>
      <c r="AL3652" s="79">
        <f t="shared" si="9401"/>
        <v>0</v>
      </c>
      <c r="AM3652" s="79">
        <f t="shared" si="9420"/>
        <v>0</v>
      </c>
      <c r="AN3652" s="79">
        <f>AN3653</f>
        <v>4133864.66</v>
      </c>
      <c r="AO3652" s="79">
        <f>AO3653</f>
        <v>0</v>
      </c>
      <c r="AP3652" s="79">
        <f t="shared" si="9403"/>
        <v>4133864.66</v>
      </c>
      <c r="AQ3652" s="79">
        <f>AQ3653</f>
        <v>0</v>
      </c>
      <c r="AR3652" s="79">
        <f>AR3653</f>
        <v>0</v>
      </c>
      <c r="AS3652" s="79">
        <f t="shared" si="9404"/>
        <v>0</v>
      </c>
      <c r="AT3652" s="79">
        <f t="shared" si="9480"/>
        <v>4133864.66</v>
      </c>
      <c r="AU3652" s="79"/>
      <c r="AV3652" s="80"/>
      <c r="AW3652" s="93"/>
      <c r="AX3652" s="93"/>
      <c r="AY3652" s="93"/>
      <c r="AZ3652" s="93"/>
      <c r="BA3652" s="8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  <c r="BT3652" s="11"/>
      <c r="BU3652" s="11"/>
      <c r="BV3652" s="11"/>
      <c r="BW3652" s="11"/>
      <c r="BX3652" s="11"/>
      <c r="BY3652" s="11"/>
      <c r="BZ3652" s="11"/>
      <c r="CA3652" s="11"/>
      <c r="CB3652" s="11"/>
      <c r="CC3652" s="11"/>
      <c r="CD3652" s="11"/>
      <c r="CE3652" s="11"/>
      <c r="CF3652" s="11"/>
      <c r="CG3652" s="11"/>
      <c r="CH3652" s="11"/>
      <c r="CI3652" s="11"/>
      <c r="CJ3652" s="11"/>
      <c r="CK3652" s="11"/>
      <c r="CL3652" s="11"/>
      <c r="CM3652" s="11"/>
      <c r="CN3652" s="11"/>
      <c r="CO3652" s="11"/>
      <c r="CP3652" s="11"/>
      <c r="CQ3652" s="11"/>
      <c r="CR3652" s="11"/>
      <c r="CS3652" s="11"/>
      <c r="CT3652" s="11"/>
      <c r="CU3652" s="11"/>
      <c r="CV3652" s="11"/>
      <c r="CW3652" s="11"/>
      <c r="CX3652" s="11"/>
      <c r="CY3652" s="11"/>
      <c r="CZ3652" s="11"/>
      <c r="DA3652" s="11"/>
      <c r="DB3652" s="11"/>
      <c r="DC3652" s="11"/>
      <c r="DD3652" s="11"/>
      <c r="DE3652" s="11"/>
      <c r="DF3652" s="11"/>
      <c r="DG3652" s="11"/>
      <c r="DH3652" s="11"/>
      <c r="DI3652" s="11"/>
      <c r="DJ3652" s="11"/>
      <c r="DK3652" s="11"/>
      <c r="DL3652" s="11"/>
      <c r="DM3652" s="11"/>
      <c r="DN3652" s="11"/>
      <c r="DO3652" s="11"/>
      <c r="DP3652" s="11"/>
      <c r="DQ3652" s="11"/>
      <c r="DR3652" s="11"/>
      <c r="DS3652" s="11"/>
      <c r="DT3652" s="11"/>
      <c r="DU3652" s="11"/>
      <c r="DV3652" s="11"/>
      <c r="DW3652" s="11"/>
      <c r="DX3652" s="11"/>
      <c r="DY3652" s="11"/>
    </row>
    <row r="3653" spans="1:129" s="69" customFormat="1">
      <c r="A3653" s="11"/>
      <c r="B3653" s="4">
        <v>2017</v>
      </c>
      <c r="C3653" s="82">
        <v>8323</v>
      </c>
      <c r="D3653" s="82">
        <v>4</v>
      </c>
      <c r="E3653" s="2">
        <v>7</v>
      </c>
      <c r="F3653" s="2">
        <v>1</v>
      </c>
      <c r="G3653" s="2">
        <v>5000</v>
      </c>
      <c r="H3653" s="2">
        <v>5900</v>
      </c>
      <c r="I3653" s="2">
        <v>591</v>
      </c>
      <c r="J3653" s="83">
        <v>1</v>
      </c>
      <c r="K3653" s="95" t="s">
        <v>61</v>
      </c>
      <c r="L3653" s="85">
        <v>4133864.66</v>
      </c>
      <c r="M3653" s="85">
        <v>0</v>
      </c>
      <c r="N3653" s="85">
        <f t="shared" si="9422"/>
        <v>4133864.66</v>
      </c>
      <c r="O3653" s="85">
        <v>0</v>
      </c>
      <c r="P3653" s="85">
        <v>0</v>
      </c>
      <c r="Q3653" s="85">
        <f t="shared" si="9423"/>
        <v>0</v>
      </c>
      <c r="R3653" s="85">
        <f>N3653+Q3653</f>
        <v>4133864.66</v>
      </c>
      <c r="S3653" s="85">
        <v>0</v>
      </c>
      <c r="T3653" s="85">
        <v>0</v>
      </c>
      <c r="U3653" s="85">
        <f t="shared" si="9394"/>
        <v>0</v>
      </c>
      <c r="V3653" s="85">
        <v>0</v>
      </c>
      <c r="W3653" s="85">
        <v>0</v>
      </c>
      <c r="X3653" s="85">
        <f t="shared" si="9395"/>
        <v>0</v>
      </c>
      <c r="Y3653" s="85">
        <f>U3653+X3653</f>
        <v>0</v>
      </c>
      <c r="Z3653" s="85">
        <v>0</v>
      </c>
      <c r="AA3653" s="85">
        <v>0</v>
      </c>
      <c r="AB3653" s="85">
        <f t="shared" si="9397"/>
        <v>0</v>
      </c>
      <c r="AC3653" s="85">
        <v>0</v>
      </c>
      <c r="AD3653" s="85">
        <v>0</v>
      </c>
      <c r="AE3653" s="85">
        <f t="shared" si="9398"/>
        <v>0</v>
      </c>
      <c r="AF3653" s="85">
        <f>AB3653+AE3653</f>
        <v>0</v>
      </c>
      <c r="AG3653" s="85">
        <v>0</v>
      </c>
      <c r="AH3653" s="85">
        <v>0</v>
      </c>
      <c r="AI3653" s="85">
        <f t="shared" si="9400"/>
        <v>0</v>
      </c>
      <c r="AJ3653" s="85">
        <v>0</v>
      </c>
      <c r="AK3653" s="85">
        <v>0</v>
      </c>
      <c r="AL3653" s="85">
        <f t="shared" si="9401"/>
        <v>0</v>
      </c>
      <c r="AM3653" s="85">
        <f>AI3653+AL3653</f>
        <v>0</v>
      </c>
      <c r="AN3653" s="386">
        <f t="shared" ref="AN3653" si="9481">L3653-S3653-Z3653-AG3653</f>
        <v>4133864.66</v>
      </c>
      <c r="AO3653" s="386">
        <f t="shared" ref="AO3653" si="9482">M3653-T3653-AA3653-AH3653</f>
        <v>0</v>
      </c>
      <c r="AP3653" s="387">
        <f t="shared" si="9403"/>
        <v>4133864.66</v>
      </c>
      <c r="AQ3653" s="386">
        <f t="shared" ref="AQ3653" si="9483">O3653-V3653-AC3653-AJ3653</f>
        <v>0</v>
      </c>
      <c r="AR3653" s="386">
        <f t="shared" ref="AR3653" si="9484">P3653-W3653-AD3653-AK3653</f>
        <v>0</v>
      </c>
      <c r="AS3653" s="387">
        <f t="shared" si="9404"/>
        <v>0</v>
      </c>
      <c r="AT3653" s="387">
        <f t="shared" si="9480"/>
        <v>4133864.66</v>
      </c>
      <c r="AU3653" s="86" t="s">
        <v>62</v>
      </c>
      <c r="AV3653" s="87">
        <v>1</v>
      </c>
      <c r="AW3653" s="88"/>
      <c r="AX3653" s="88"/>
      <c r="AY3653" s="88"/>
      <c r="AZ3653" s="88"/>
      <c r="BA3653" s="188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  <c r="BT3653" s="11"/>
      <c r="BU3653" s="11"/>
      <c r="BV3653" s="11"/>
      <c r="BW3653" s="11"/>
      <c r="BX3653" s="11"/>
      <c r="BY3653" s="11"/>
      <c r="BZ3653" s="11"/>
      <c r="CA3653" s="11"/>
      <c r="CB3653" s="11"/>
      <c r="CC3653" s="11"/>
      <c r="CD3653" s="11"/>
      <c r="CE3653" s="11"/>
      <c r="CF3653" s="11"/>
      <c r="CG3653" s="11"/>
      <c r="CH3653" s="11"/>
      <c r="CI3653" s="11"/>
      <c r="CJ3653" s="11"/>
      <c r="CK3653" s="11"/>
      <c r="CL3653" s="11"/>
      <c r="CM3653" s="11"/>
      <c r="CN3653" s="11"/>
      <c r="CO3653" s="11"/>
      <c r="CP3653" s="11"/>
      <c r="CQ3653" s="11"/>
      <c r="CR3653" s="11"/>
      <c r="CS3653" s="11"/>
      <c r="CT3653" s="11"/>
      <c r="CU3653" s="11"/>
      <c r="CV3653" s="11"/>
      <c r="CW3653" s="11"/>
      <c r="CX3653" s="11"/>
      <c r="CY3653" s="11"/>
      <c r="CZ3653" s="11"/>
      <c r="DA3653" s="11"/>
      <c r="DB3653" s="11"/>
      <c r="DC3653" s="11"/>
      <c r="DD3653" s="11"/>
      <c r="DE3653" s="11"/>
      <c r="DF3653" s="11"/>
      <c r="DG3653" s="11"/>
      <c r="DH3653" s="11"/>
      <c r="DI3653" s="11"/>
      <c r="DJ3653" s="11"/>
      <c r="DK3653" s="11"/>
      <c r="DL3653" s="11"/>
      <c r="DM3653" s="11"/>
      <c r="DN3653" s="11"/>
      <c r="DO3653" s="11"/>
      <c r="DP3653" s="11"/>
      <c r="DQ3653" s="11"/>
      <c r="DR3653" s="11"/>
      <c r="DS3653" s="11"/>
      <c r="DT3653" s="11"/>
      <c r="DU3653" s="11"/>
      <c r="DV3653" s="11"/>
      <c r="DW3653" s="11"/>
      <c r="DX3653" s="11"/>
      <c r="DY3653" s="11"/>
    </row>
    <row r="3654" spans="1:129" s="101" customFormat="1">
      <c r="A3654" s="11"/>
      <c r="B3654" s="76">
        <v>2017</v>
      </c>
      <c r="C3654" s="77">
        <v>8323</v>
      </c>
      <c r="D3654" s="77">
        <v>4</v>
      </c>
      <c r="E3654" s="76">
        <v>7</v>
      </c>
      <c r="F3654" s="76">
        <v>1</v>
      </c>
      <c r="G3654" s="76">
        <v>5000</v>
      </c>
      <c r="H3654" s="76">
        <v>5900</v>
      </c>
      <c r="I3654" s="76">
        <v>597</v>
      </c>
      <c r="J3654" s="76"/>
      <c r="K3654" s="78" t="s">
        <v>162</v>
      </c>
      <c r="L3654" s="79">
        <f>L3655</f>
        <v>2200000</v>
      </c>
      <c r="M3654" s="79">
        <f>M3655</f>
        <v>0</v>
      </c>
      <c r="N3654" s="79">
        <f t="shared" si="9422"/>
        <v>2200000</v>
      </c>
      <c r="O3654" s="79">
        <f>O3655</f>
        <v>0</v>
      </c>
      <c r="P3654" s="79">
        <f>P3655</f>
        <v>0</v>
      </c>
      <c r="Q3654" s="79">
        <f t="shared" si="9423"/>
        <v>0</v>
      </c>
      <c r="R3654" s="79">
        <f t="shared" si="9424"/>
        <v>2200000</v>
      </c>
      <c r="S3654" s="79">
        <f>S3655</f>
        <v>0</v>
      </c>
      <c r="T3654" s="79">
        <f>T3655</f>
        <v>0</v>
      </c>
      <c r="U3654" s="79">
        <f t="shared" si="9394"/>
        <v>0</v>
      </c>
      <c r="V3654" s="79">
        <f>V3655</f>
        <v>0</v>
      </c>
      <c r="W3654" s="79">
        <f>W3655</f>
        <v>0</v>
      </c>
      <c r="X3654" s="79">
        <f t="shared" si="9395"/>
        <v>0</v>
      </c>
      <c r="Y3654" s="79">
        <f t="shared" ref="Y3654" si="9485">U3654+X3654</f>
        <v>0</v>
      </c>
      <c r="Z3654" s="79">
        <f>Z3655</f>
        <v>0</v>
      </c>
      <c r="AA3654" s="79">
        <f>AA3655</f>
        <v>0</v>
      </c>
      <c r="AB3654" s="79">
        <f t="shared" si="9397"/>
        <v>0</v>
      </c>
      <c r="AC3654" s="79">
        <f>AC3655</f>
        <v>0</v>
      </c>
      <c r="AD3654" s="79">
        <f>AD3655</f>
        <v>0</v>
      </c>
      <c r="AE3654" s="79">
        <f t="shared" si="9398"/>
        <v>0</v>
      </c>
      <c r="AF3654" s="79">
        <f t="shared" ref="AF3654" si="9486">AB3654+AE3654</f>
        <v>0</v>
      </c>
      <c r="AG3654" s="79">
        <f>AG3655</f>
        <v>0</v>
      </c>
      <c r="AH3654" s="79">
        <f>AH3655</f>
        <v>0</v>
      </c>
      <c r="AI3654" s="79">
        <f t="shared" si="9400"/>
        <v>0</v>
      </c>
      <c r="AJ3654" s="79">
        <f>AJ3655</f>
        <v>0</v>
      </c>
      <c r="AK3654" s="79">
        <f>AK3655</f>
        <v>0</v>
      </c>
      <c r="AL3654" s="79">
        <f t="shared" si="9401"/>
        <v>0</v>
      </c>
      <c r="AM3654" s="79">
        <f t="shared" ref="AM3654" si="9487">AI3654+AL3654</f>
        <v>0</v>
      </c>
      <c r="AN3654" s="79">
        <f>AN3655</f>
        <v>2200000</v>
      </c>
      <c r="AO3654" s="79">
        <f>AO3655</f>
        <v>0</v>
      </c>
      <c r="AP3654" s="79">
        <f t="shared" si="9403"/>
        <v>2200000</v>
      </c>
      <c r="AQ3654" s="79">
        <f>AQ3655</f>
        <v>0</v>
      </c>
      <c r="AR3654" s="79">
        <f>AR3655</f>
        <v>0</v>
      </c>
      <c r="AS3654" s="79">
        <f t="shared" si="9404"/>
        <v>0</v>
      </c>
      <c r="AT3654" s="79">
        <f t="shared" ref="AT3654:AT3655" si="9488">AP3654+AS3654</f>
        <v>2200000</v>
      </c>
      <c r="AU3654" s="79"/>
      <c r="AV3654" s="80"/>
      <c r="AW3654" s="93"/>
      <c r="AX3654" s="93"/>
      <c r="AY3654" s="93"/>
      <c r="AZ3654" s="93"/>
      <c r="BA3654" s="8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  <c r="BT3654" s="11"/>
      <c r="BU3654" s="11"/>
      <c r="BV3654" s="11"/>
      <c r="BW3654" s="11"/>
      <c r="BX3654" s="11"/>
      <c r="BY3654" s="11"/>
      <c r="BZ3654" s="11"/>
      <c r="CA3654" s="11"/>
      <c r="CB3654" s="11"/>
      <c r="CC3654" s="11"/>
      <c r="CD3654" s="11"/>
      <c r="CE3654" s="11"/>
      <c r="CF3654" s="11"/>
      <c r="CG3654" s="11"/>
      <c r="CH3654" s="11"/>
      <c r="CI3654" s="11"/>
      <c r="CJ3654" s="11"/>
      <c r="CK3654" s="11"/>
      <c r="CL3654" s="11"/>
      <c r="CM3654" s="11"/>
      <c r="CN3654" s="11"/>
      <c r="CO3654" s="11"/>
      <c r="CP3654" s="11"/>
      <c r="CQ3654" s="11"/>
      <c r="CR3654" s="11"/>
      <c r="CS3654" s="11"/>
      <c r="CT3654" s="11"/>
      <c r="CU3654" s="11"/>
      <c r="CV3654" s="11"/>
      <c r="CW3654" s="11"/>
      <c r="CX3654" s="11"/>
      <c r="CY3654" s="11"/>
      <c r="CZ3654" s="11"/>
      <c r="DA3654" s="11"/>
      <c r="DB3654" s="11"/>
      <c r="DC3654" s="11"/>
      <c r="DD3654" s="11"/>
      <c r="DE3654" s="11"/>
      <c r="DF3654" s="11"/>
      <c r="DG3654" s="11"/>
      <c r="DH3654" s="11"/>
      <c r="DI3654" s="11"/>
      <c r="DJ3654" s="11"/>
      <c r="DK3654" s="11"/>
      <c r="DL3654" s="11"/>
      <c r="DM3654" s="11"/>
      <c r="DN3654" s="11"/>
      <c r="DO3654" s="11"/>
      <c r="DP3654" s="11"/>
      <c r="DQ3654" s="11"/>
      <c r="DR3654" s="11"/>
      <c r="DS3654" s="11"/>
      <c r="DT3654" s="11"/>
      <c r="DU3654" s="11"/>
      <c r="DV3654" s="11"/>
      <c r="DW3654" s="11"/>
      <c r="DX3654" s="11"/>
      <c r="DY3654" s="11"/>
    </row>
    <row r="3655" spans="1:129" s="69" customFormat="1">
      <c r="A3655" s="11"/>
      <c r="B3655" s="4">
        <v>2017</v>
      </c>
      <c r="C3655" s="82">
        <v>8323</v>
      </c>
      <c r="D3655" s="82">
        <v>4</v>
      </c>
      <c r="E3655" s="2">
        <v>7</v>
      </c>
      <c r="F3655" s="2">
        <v>1</v>
      </c>
      <c r="G3655" s="2">
        <v>5000</v>
      </c>
      <c r="H3655" s="2">
        <v>5900</v>
      </c>
      <c r="I3655" s="2">
        <v>597</v>
      </c>
      <c r="J3655" s="83">
        <v>1</v>
      </c>
      <c r="K3655" s="95" t="s">
        <v>560</v>
      </c>
      <c r="L3655" s="85">
        <v>2200000</v>
      </c>
      <c r="M3655" s="85">
        <v>0</v>
      </c>
      <c r="N3655" s="85">
        <f t="shared" si="9422"/>
        <v>2200000</v>
      </c>
      <c r="O3655" s="85">
        <v>0</v>
      </c>
      <c r="P3655" s="85">
        <v>0</v>
      </c>
      <c r="Q3655" s="85">
        <f t="shared" si="9423"/>
        <v>0</v>
      </c>
      <c r="R3655" s="85">
        <f>N3655+Q3655</f>
        <v>2200000</v>
      </c>
      <c r="S3655" s="85">
        <v>0</v>
      </c>
      <c r="T3655" s="85">
        <v>0</v>
      </c>
      <c r="U3655" s="85">
        <f t="shared" si="9394"/>
        <v>0</v>
      </c>
      <c r="V3655" s="85">
        <v>0</v>
      </c>
      <c r="W3655" s="85">
        <v>0</v>
      </c>
      <c r="X3655" s="85">
        <f t="shared" si="9395"/>
        <v>0</v>
      </c>
      <c r="Y3655" s="85">
        <f>U3655+X3655</f>
        <v>0</v>
      </c>
      <c r="Z3655" s="85">
        <v>0</v>
      </c>
      <c r="AA3655" s="85">
        <v>0</v>
      </c>
      <c r="AB3655" s="85">
        <f t="shared" si="9397"/>
        <v>0</v>
      </c>
      <c r="AC3655" s="85">
        <v>0</v>
      </c>
      <c r="AD3655" s="85">
        <v>0</v>
      </c>
      <c r="AE3655" s="85">
        <f t="shared" si="9398"/>
        <v>0</v>
      </c>
      <c r="AF3655" s="85">
        <f>AB3655+AE3655</f>
        <v>0</v>
      </c>
      <c r="AG3655" s="85">
        <v>0</v>
      </c>
      <c r="AH3655" s="85">
        <v>0</v>
      </c>
      <c r="AI3655" s="85">
        <f t="shared" si="9400"/>
        <v>0</v>
      </c>
      <c r="AJ3655" s="85">
        <v>0</v>
      </c>
      <c r="AK3655" s="85">
        <v>0</v>
      </c>
      <c r="AL3655" s="85">
        <f t="shared" si="9401"/>
        <v>0</v>
      </c>
      <c r="AM3655" s="85">
        <f>AI3655+AL3655</f>
        <v>0</v>
      </c>
      <c r="AN3655" s="386">
        <f t="shared" ref="AN3655" si="9489">L3655-S3655-Z3655-AG3655</f>
        <v>2200000</v>
      </c>
      <c r="AO3655" s="386">
        <f t="shared" ref="AO3655" si="9490">M3655-T3655-AA3655-AH3655</f>
        <v>0</v>
      </c>
      <c r="AP3655" s="387">
        <f t="shared" si="9403"/>
        <v>2200000</v>
      </c>
      <c r="AQ3655" s="386">
        <f t="shared" ref="AQ3655" si="9491">O3655-V3655-AC3655-AJ3655</f>
        <v>0</v>
      </c>
      <c r="AR3655" s="386">
        <f t="shared" ref="AR3655" si="9492">P3655-W3655-AD3655-AK3655</f>
        <v>0</v>
      </c>
      <c r="AS3655" s="387">
        <f t="shared" si="9404"/>
        <v>0</v>
      </c>
      <c r="AT3655" s="387">
        <f t="shared" si="9488"/>
        <v>2200000</v>
      </c>
      <c r="AU3655" s="86" t="s">
        <v>62</v>
      </c>
      <c r="AV3655" s="87">
        <v>2</v>
      </c>
      <c r="AW3655" s="88"/>
      <c r="AX3655" s="88"/>
      <c r="AY3655" s="88"/>
      <c r="AZ3655" s="88"/>
      <c r="BA3655" s="188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  <c r="BT3655" s="11"/>
      <c r="BU3655" s="11"/>
      <c r="BV3655" s="11"/>
      <c r="BW3655" s="11"/>
      <c r="BX3655" s="11"/>
      <c r="BY3655" s="11"/>
      <c r="BZ3655" s="11"/>
      <c r="CA3655" s="11"/>
      <c r="CB3655" s="11"/>
      <c r="CC3655" s="11"/>
      <c r="CD3655" s="11"/>
      <c r="CE3655" s="11"/>
      <c r="CF3655" s="11"/>
      <c r="CG3655" s="11"/>
      <c r="CH3655" s="11"/>
      <c r="CI3655" s="11"/>
      <c r="CJ3655" s="11"/>
      <c r="CK3655" s="11"/>
      <c r="CL3655" s="11"/>
      <c r="CM3655" s="11"/>
      <c r="CN3655" s="11"/>
      <c r="CO3655" s="11"/>
      <c r="CP3655" s="11"/>
      <c r="CQ3655" s="11"/>
      <c r="CR3655" s="11"/>
      <c r="CS3655" s="11"/>
      <c r="CT3655" s="11"/>
      <c r="CU3655" s="11"/>
      <c r="CV3655" s="11"/>
      <c r="CW3655" s="11"/>
      <c r="CX3655" s="11"/>
      <c r="CY3655" s="11"/>
      <c r="CZ3655" s="11"/>
      <c r="DA3655" s="11"/>
      <c r="DB3655" s="11"/>
      <c r="DC3655" s="11"/>
      <c r="DD3655" s="11"/>
      <c r="DE3655" s="11"/>
      <c r="DF3655" s="11"/>
      <c r="DG3655" s="11"/>
      <c r="DH3655" s="11"/>
      <c r="DI3655" s="11"/>
      <c r="DJ3655" s="11"/>
      <c r="DK3655" s="11"/>
      <c r="DL3655" s="11"/>
      <c r="DM3655" s="11"/>
      <c r="DN3655" s="11"/>
      <c r="DO3655" s="11"/>
      <c r="DP3655" s="11"/>
      <c r="DQ3655" s="11"/>
      <c r="DR3655" s="11"/>
      <c r="DS3655" s="11"/>
      <c r="DT3655" s="11"/>
      <c r="DU3655" s="11"/>
      <c r="DV3655" s="11"/>
      <c r="DW3655" s="11"/>
      <c r="DX3655" s="11"/>
      <c r="DY3655" s="11"/>
    </row>
    <row r="3656" spans="1:129" s="69" customFormat="1" hidden="1">
      <c r="A3656" s="11"/>
      <c r="B3656" s="63">
        <v>2017</v>
      </c>
      <c r="C3656" s="64">
        <v>8323</v>
      </c>
      <c r="D3656" s="64">
        <v>4</v>
      </c>
      <c r="E3656" s="63">
        <v>7</v>
      </c>
      <c r="F3656" s="63">
        <v>1</v>
      </c>
      <c r="G3656" s="63">
        <v>6000</v>
      </c>
      <c r="H3656" s="63"/>
      <c r="I3656" s="63"/>
      <c r="J3656" s="63"/>
      <c r="K3656" s="65" t="s">
        <v>63</v>
      </c>
      <c r="L3656" s="66">
        <f>L3657</f>
        <v>0</v>
      </c>
      <c r="M3656" s="66">
        <f t="shared" ref="M3656:AA3659" si="9493">M3657</f>
        <v>0</v>
      </c>
      <c r="N3656" s="66">
        <f t="shared" si="9422"/>
        <v>0</v>
      </c>
      <c r="O3656" s="66">
        <f t="shared" si="9493"/>
        <v>0</v>
      </c>
      <c r="P3656" s="66">
        <f t="shared" si="9493"/>
        <v>0</v>
      </c>
      <c r="Q3656" s="66">
        <f t="shared" si="9423"/>
        <v>0</v>
      </c>
      <c r="R3656" s="66">
        <f t="shared" si="9424"/>
        <v>0</v>
      </c>
      <c r="S3656" s="66">
        <f>S3657</f>
        <v>0</v>
      </c>
      <c r="T3656" s="66">
        <f t="shared" si="9493"/>
        <v>0</v>
      </c>
      <c r="U3656" s="66">
        <f t="shared" si="9394"/>
        <v>0</v>
      </c>
      <c r="V3656" s="66">
        <f t="shared" si="9493"/>
        <v>0</v>
      </c>
      <c r="W3656" s="66">
        <f t="shared" si="9493"/>
        <v>0</v>
      </c>
      <c r="X3656" s="66">
        <f t="shared" si="9395"/>
        <v>0</v>
      </c>
      <c r="Y3656" s="66">
        <f t="shared" ref="Y3656:Y3657" si="9494">U3656+X3656</f>
        <v>0</v>
      </c>
      <c r="Z3656" s="66">
        <f>Z3657</f>
        <v>0</v>
      </c>
      <c r="AA3656" s="66">
        <f t="shared" si="9493"/>
        <v>0</v>
      </c>
      <c r="AB3656" s="66">
        <f t="shared" si="9397"/>
        <v>0</v>
      </c>
      <c r="AC3656" s="66">
        <f t="shared" ref="AA3656:AF3659" si="9495">AC3657</f>
        <v>0</v>
      </c>
      <c r="AD3656" s="66">
        <f t="shared" si="9495"/>
        <v>0</v>
      </c>
      <c r="AE3656" s="66">
        <f t="shared" si="9398"/>
        <v>0</v>
      </c>
      <c r="AF3656" s="66">
        <f t="shared" ref="AF3656:AF3657" si="9496">AB3656+AE3656</f>
        <v>0</v>
      </c>
      <c r="AG3656" s="66">
        <f>AG3657</f>
        <v>0</v>
      </c>
      <c r="AH3656" s="66">
        <f t="shared" ref="AH3656:AM3659" si="9497">AH3657</f>
        <v>0</v>
      </c>
      <c r="AI3656" s="66">
        <f t="shared" si="9400"/>
        <v>0</v>
      </c>
      <c r="AJ3656" s="66">
        <f t="shared" si="9497"/>
        <v>0</v>
      </c>
      <c r="AK3656" s="66">
        <f t="shared" si="9497"/>
        <v>0</v>
      </c>
      <c r="AL3656" s="66">
        <f t="shared" si="9401"/>
        <v>0</v>
      </c>
      <c r="AM3656" s="66">
        <f t="shared" ref="AM3656:AM3657" si="9498">AI3656+AL3656</f>
        <v>0</v>
      </c>
      <c r="AN3656" s="66">
        <f>AN3657</f>
        <v>0</v>
      </c>
      <c r="AO3656" s="66">
        <f t="shared" ref="AO3656:AT3659" si="9499">AO3657</f>
        <v>0</v>
      </c>
      <c r="AP3656" s="66">
        <f t="shared" si="9403"/>
        <v>0</v>
      </c>
      <c r="AQ3656" s="66">
        <f t="shared" si="9499"/>
        <v>0</v>
      </c>
      <c r="AR3656" s="66">
        <f t="shared" si="9499"/>
        <v>0</v>
      </c>
      <c r="AS3656" s="66">
        <f t="shared" si="9404"/>
        <v>0</v>
      </c>
      <c r="AT3656" s="66">
        <f t="shared" ref="AT3656:AT3657" si="9500">AP3656+AS3656</f>
        <v>0</v>
      </c>
      <c r="AU3656" s="66"/>
      <c r="AV3656" s="67"/>
      <c r="AW3656" s="89"/>
      <c r="AX3656" s="89"/>
      <c r="AY3656" s="89"/>
      <c r="AZ3656" s="89"/>
      <c r="BA3656" s="68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  <c r="BT3656" s="11"/>
      <c r="BU3656" s="11"/>
      <c r="BV3656" s="11"/>
      <c r="BW3656" s="11"/>
      <c r="BX3656" s="11"/>
      <c r="BY3656" s="11"/>
      <c r="BZ3656" s="11"/>
      <c r="CA3656" s="11"/>
      <c r="CB3656" s="11"/>
      <c r="CC3656" s="11"/>
      <c r="CD3656" s="11"/>
      <c r="CE3656" s="11"/>
      <c r="CF3656" s="11"/>
      <c r="CG3656" s="11"/>
      <c r="CH3656" s="11"/>
      <c r="CI3656" s="11"/>
      <c r="CJ3656" s="11"/>
      <c r="CK3656" s="11"/>
      <c r="CL3656" s="11"/>
      <c r="CM3656" s="11"/>
      <c r="CN3656" s="11"/>
      <c r="CO3656" s="11"/>
      <c r="CP3656" s="11"/>
      <c r="CQ3656" s="11"/>
      <c r="CR3656" s="11"/>
      <c r="CS3656" s="11"/>
      <c r="CT3656" s="11"/>
      <c r="CU3656" s="11"/>
      <c r="CV3656" s="11"/>
      <c r="CW3656" s="11"/>
      <c r="CX3656" s="11"/>
      <c r="CY3656" s="11"/>
      <c r="CZ3656" s="11"/>
      <c r="DA3656" s="11"/>
      <c r="DB3656" s="11"/>
      <c r="DC3656" s="11"/>
      <c r="DD3656" s="11"/>
      <c r="DE3656" s="11"/>
      <c r="DF3656" s="11"/>
      <c r="DG3656" s="11"/>
      <c r="DH3656" s="11"/>
      <c r="DI3656" s="11"/>
      <c r="DJ3656" s="11"/>
      <c r="DK3656" s="11"/>
      <c r="DL3656" s="11"/>
      <c r="DM3656" s="11"/>
      <c r="DN3656" s="11"/>
      <c r="DO3656" s="11"/>
      <c r="DP3656" s="11"/>
      <c r="DQ3656" s="11"/>
      <c r="DR3656" s="11"/>
      <c r="DS3656" s="11"/>
      <c r="DT3656" s="11"/>
      <c r="DU3656" s="11"/>
      <c r="DV3656" s="11"/>
      <c r="DW3656" s="11"/>
      <c r="DX3656" s="11"/>
      <c r="DY3656" s="11"/>
    </row>
    <row r="3657" spans="1:129" s="92" customFormat="1" hidden="1">
      <c r="A3657" s="11"/>
      <c r="B3657" s="70">
        <v>2017</v>
      </c>
      <c r="C3657" s="71">
        <v>8323</v>
      </c>
      <c r="D3657" s="71">
        <v>4</v>
      </c>
      <c r="E3657" s="70">
        <v>7</v>
      </c>
      <c r="F3657" s="70">
        <v>1</v>
      </c>
      <c r="G3657" s="70">
        <v>6000</v>
      </c>
      <c r="H3657" s="70">
        <v>6200</v>
      </c>
      <c r="I3657" s="70"/>
      <c r="J3657" s="70"/>
      <c r="K3657" s="72" t="s">
        <v>64</v>
      </c>
      <c r="L3657" s="73">
        <f>L3658</f>
        <v>0</v>
      </c>
      <c r="M3657" s="73">
        <f t="shared" si="9493"/>
        <v>0</v>
      </c>
      <c r="N3657" s="73">
        <f t="shared" si="9422"/>
        <v>0</v>
      </c>
      <c r="O3657" s="73">
        <f t="shared" si="9493"/>
        <v>0</v>
      </c>
      <c r="P3657" s="73">
        <f t="shared" si="9493"/>
        <v>0</v>
      </c>
      <c r="Q3657" s="73">
        <f t="shared" si="9423"/>
        <v>0</v>
      </c>
      <c r="R3657" s="73">
        <f t="shared" si="9424"/>
        <v>0</v>
      </c>
      <c r="S3657" s="73">
        <f>S3658</f>
        <v>0</v>
      </c>
      <c r="T3657" s="73">
        <f t="shared" si="9493"/>
        <v>0</v>
      </c>
      <c r="U3657" s="73">
        <f t="shared" si="9394"/>
        <v>0</v>
      </c>
      <c r="V3657" s="73">
        <f t="shared" si="9493"/>
        <v>0</v>
      </c>
      <c r="W3657" s="73">
        <f t="shared" si="9493"/>
        <v>0</v>
      </c>
      <c r="X3657" s="73">
        <f t="shared" si="9395"/>
        <v>0</v>
      </c>
      <c r="Y3657" s="73">
        <f t="shared" si="9494"/>
        <v>0</v>
      </c>
      <c r="Z3657" s="73">
        <f>Z3658</f>
        <v>0</v>
      </c>
      <c r="AA3657" s="73">
        <f t="shared" si="9495"/>
        <v>0</v>
      </c>
      <c r="AB3657" s="73">
        <f t="shared" si="9397"/>
        <v>0</v>
      </c>
      <c r="AC3657" s="73">
        <f t="shared" si="9495"/>
        <v>0</v>
      </c>
      <c r="AD3657" s="73">
        <f t="shared" si="9495"/>
        <v>0</v>
      </c>
      <c r="AE3657" s="73">
        <f t="shared" si="9398"/>
        <v>0</v>
      </c>
      <c r="AF3657" s="73">
        <f t="shared" si="9496"/>
        <v>0</v>
      </c>
      <c r="AG3657" s="73">
        <f>AG3658</f>
        <v>0</v>
      </c>
      <c r="AH3657" s="73">
        <f t="shared" si="9497"/>
        <v>0</v>
      </c>
      <c r="AI3657" s="73">
        <f t="shared" si="9400"/>
        <v>0</v>
      </c>
      <c r="AJ3657" s="73">
        <f t="shared" si="9497"/>
        <v>0</v>
      </c>
      <c r="AK3657" s="73">
        <f t="shared" si="9497"/>
        <v>0</v>
      </c>
      <c r="AL3657" s="73">
        <f t="shared" si="9401"/>
        <v>0</v>
      </c>
      <c r="AM3657" s="73">
        <f t="shared" si="9498"/>
        <v>0</v>
      </c>
      <c r="AN3657" s="73">
        <f>AN3658</f>
        <v>0</v>
      </c>
      <c r="AO3657" s="73">
        <f t="shared" si="9499"/>
        <v>0</v>
      </c>
      <c r="AP3657" s="73">
        <f t="shared" si="9403"/>
        <v>0</v>
      </c>
      <c r="AQ3657" s="73">
        <f t="shared" si="9499"/>
        <v>0</v>
      </c>
      <c r="AR3657" s="73">
        <f t="shared" si="9499"/>
        <v>0</v>
      </c>
      <c r="AS3657" s="73">
        <f t="shared" si="9404"/>
        <v>0</v>
      </c>
      <c r="AT3657" s="73">
        <f t="shared" si="9500"/>
        <v>0</v>
      </c>
      <c r="AU3657" s="73"/>
      <c r="AV3657" s="74"/>
      <c r="AW3657" s="91"/>
      <c r="AX3657" s="91"/>
      <c r="AY3657" s="91"/>
      <c r="AZ3657" s="91"/>
      <c r="BA3657" s="75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  <c r="BT3657" s="11"/>
      <c r="BU3657" s="11"/>
      <c r="BV3657" s="11"/>
      <c r="BW3657" s="11"/>
      <c r="BX3657" s="11"/>
      <c r="BY3657" s="11"/>
      <c r="BZ3657" s="11"/>
      <c r="CA3657" s="11"/>
      <c r="CB3657" s="11"/>
      <c r="CC3657" s="11"/>
      <c r="CD3657" s="11"/>
      <c r="CE3657" s="11"/>
      <c r="CF3657" s="11"/>
      <c r="CG3657" s="11"/>
      <c r="CH3657" s="11"/>
      <c r="CI3657" s="11"/>
      <c r="CJ3657" s="11"/>
      <c r="CK3657" s="11"/>
      <c r="CL3657" s="11"/>
      <c r="CM3657" s="11"/>
      <c r="CN3657" s="11"/>
      <c r="CO3657" s="11"/>
      <c r="CP3657" s="11"/>
      <c r="CQ3657" s="11"/>
      <c r="CR3657" s="11"/>
      <c r="CS3657" s="11"/>
      <c r="CT3657" s="11"/>
      <c r="CU3657" s="11"/>
      <c r="CV3657" s="11"/>
      <c r="CW3657" s="11"/>
      <c r="CX3657" s="11"/>
      <c r="CY3657" s="11"/>
      <c r="CZ3657" s="11"/>
      <c r="DA3657" s="11"/>
      <c r="DB3657" s="11"/>
      <c r="DC3657" s="11"/>
      <c r="DD3657" s="11"/>
      <c r="DE3657" s="11"/>
      <c r="DF3657" s="11"/>
      <c r="DG3657" s="11"/>
      <c r="DH3657" s="11"/>
      <c r="DI3657" s="11"/>
      <c r="DJ3657" s="11"/>
      <c r="DK3657" s="11"/>
      <c r="DL3657" s="11"/>
      <c r="DM3657" s="11"/>
      <c r="DN3657" s="11"/>
      <c r="DO3657" s="11"/>
      <c r="DP3657" s="11"/>
      <c r="DQ3657" s="11"/>
      <c r="DR3657" s="11"/>
      <c r="DS3657" s="11"/>
      <c r="DT3657" s="11"/>
      <c r="DU3657" s="11"/>
      <c r="DV3657" s="11"/>
      <c r="DW3657" s="11"/>
      <c r="DX3657" s="11"/>
      <c r="DY3657" s="11"/>
    </row>
    <row r="3658" spans="1:129" s="101" customFormat="1" hidden="1">
      <c r="A3658" s="11"/>
      <c r="B3658" s="76">
        <v>2017</v>
      </c>
      <c r="C3658" s="77">
        <v>8323</v>
      </c>
      <c r="D3658" s="77">
        <v>4</v>
      </c>
      <c r="E3658" s="76">
        <v>7</v>
      </c>
      <c r="F3658" s="76">
        <v>1</v>
      </c>
      <c r="G3658" s="76">
        <v>6000</v>
      </c>
      <c r="H3658" s="76">
        <v>6200</v>
      </c>
      <c r="I3658" s="76">
        <v>622</v>
      </c>
      <c r="J3658" s="76"/>
      <c r="K3658" s="78" t="s">
        <v>65</v>
      </c>
      <c r="L3658" s="79">
        <f>L3659</f>
        <v>0</v>
      </c>
      <c r="M3658" s="79">
        <f t="shared" si="9493"/>
        <v>0</v>
      </c>
      <c r="N3658" s="79">
        <f t="shared" si="9493"/>
        <v>0</v>
      </c>
      <c r="O3658" s="79">
        <f t="shared" si="9493"/>
        <v>0</v>
      </c>
      <c r="P3658" s="79">
        <f t="shared" si="9493"/>
        <v>0</v>
      </c>
      <c r="Q3658" s="79">
        <f t="shared" si="9493"/>
        <v>0</v>
      </c>
      <c r="R3658" s="79">
        <f t="shared" si="9493"/>
        <v>0</v>
      </c>
      <c r="S3658" s="79">
        <f>S3659</f>
        <v>0</v>
      </c>
      <c r="T3658" s="79">
        <f t="shared" si="9493"/>
        <v>0</v>
      </c>
      <c r="U3658" s="79">
        <f t="shared" si="9493"/>
        <v>0</v>
      </c>
      <c r="V3658" s="79">
        <f t="shared" si="9493"/>
        <v>0</v>
      </c>
      <c r="W3658" s="79">
        <f t="shared" si="9493"/>
        <v>0</v>
      </c>
      <c r="X3658" s="79">
        <f t="shared" si="9493"/>
        <v>0</v>
      </c>
      <c r="Y3658" s="79">
        <f t="shared" si="9493"/>
        <v>0</v>
      </c>
      <c r="Z3658" s="79">
        <f>Z3659</f>
        <v>0</v>
      </c>
      <c r="AA3658" s="79">
        <f t="shared" si="9495"/>
        <v>0</v>
      </c>
      <c r="AB3658" s="79">
        <f t="shared" si="9495"/>
        <v>0</v>
      </c>
      <c r="AC3658" s="79">
        <f t="shared" si="9495"/>
        <v>0</v>
      </c>
      <c r="AD3658" s="79">
        <f t="shared" si="9495"/>
        <v>0</v>
      </c>
      <c r="AE3658" s="79">
        <f t="shared" si="9495"/>
        <v>0</v>
      </c>
      <c r="AF3658" s="79">
        <f t="shared" si="9495"/>
        <v>0</v>
      </c>
      <c r="AG3658" s="79">
        <f>AG3659</f>
        <v>0</v>
      </c>
      <c r="AH3658" s="79">
        <f t="shared" si="9497"/>
        <v>0</v>
      </c>
      <c r="AI3658" s="79">
        <f t="shared" si="9497"/>
        <v>0</v>
      </c>
      <c r="AJ3658" s="79">
        <f t="shared" si="9497"/>
        <v>0</v>
      </c>
      <c r="AK3658" s="79">
        <f t="shared" si="9497"/>
        <v>0</v>
      </c>
      <c r="AL3658" s="79">
        <f t="shared" si="9497"/>
        <v>0</v>
      </c>
      <c r="AM3658" s="79">
        <f t="shared" si="9497"/>
        <v>0</v>
      </c>
      <c r="AN3658" s="79">
        <f>AN3659</f>
        <v>0</v>
      </c>
      <c r="AO3658" s="79">
        <f t="shared" si="9499"/>
        <v>0</v>
      </c>
      <c r="AP3658" s="79">
        <f t="shared" si="9499"/>
        <v>0</v>
      </c>
      <c r="AQ3658" s="79">
        <f t="shared" si="9499"/>
        <v>0</v>
      </c>
      <c r="AR3658" s="79">
        <f t="shared" si="9499"/>
        <v>0</v>
      </c>
      <c r="AS3658" s="79">
        <f t="shared" si="9499"/>
        <v>0</v>
      </c>
      <c r="AT3658" s="79">
        <f t="shared" si="9499"/>
        <v>0</v>
      </c>
      <c r="AU3658" s="79"/>
      <c r="AV3658" s="80"/>
      <c r="AW3658" s="93"/>
      <c r="AX3658" s="93"/>
      <c r="AY3658" s="93"/>
      <c r="AZ3658" s="93"/>
      <c r="BA3658" s="8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  <c r="BT3658" s="11"/>
      <c r="BU3658" s="11"/>
      <c r="BV3658" s="11"/>
      <c r="BW3658" s="11"/>
      <c r="BX3658" s="11"/>
      <c r="BY3658" s="11"/>
      <c r="BZ3658" s="11"/>
      <c r="CA3658" s="11"/>
      <c r="CB3658" s="11"/>
      <c r="CC3658" s="11"/>
      <c r="CD3658" s="11"/>
      <c r="CE3658" s="11"/>
      <c r="CF3658" s="11"/>
      <c r="CG3658" s="11"/>
      <c r="CH3658" s="11"/>
      <c r="CI3658" s="11"/>
      <c r="CJ3658" s="11"/>
      <c r="CK3658" s="11"/>
      <c r="CL3658" s="11"/>
      <c r="CM3658" s="11"/>
      <c r="CN3658" s="11"/>
      <c r="CO3658" s="11"/>
      <c r="CP3658" s="11"/>
      <c r="CQ3658" s="11"/>
      <c r="CR3658" s="11"/>
      <c r="CS3658" s="11"/>
      <c r="CT3658" s="11"/>
      <c r="CU3658" s="11"/>
      <c r="CV3658" s="11"/>
      <c r="CW3658" s="11"/>
      <c r="CX3658" s="11"/>
      <c r="CY3658" s="11"/>
      <c r="CZ3658" s="11"/>
      <c r="DA3658" s="11"/>
      <c r="DB3658" s="11"/>
      <c r="DC3658" s="11"/>
      <c r="DD3658" s="11"/>
      <c r="DE3658" s="11"/>
      <c r="DF3658" s="11"/>
      <c r="DG3658" s="11"/>
      <c r="DH3658" s="11"/>
      <c r="DI3658" s="11"/>
      <c r="DJ3658" s="11"/>
      <c r="DK3658" s="11"/>
      <c r="DL3658" s="11"/>
      <c r="DM3658" s="11"/>
      <c r="DN3658" s="11"/>
      <c r="DO3658" s="11"/>
      <c r="DP3658" s="11"/>
      <c r="DQ3658" s="11"/>
      <c r="DR3658" s="11"/>
      <c r="DS3658" s="11"/>
      <c r="DT3658" s="11"/>
      <c r="DU3658" s="11"/>
      <c r="DV3658" s="11"/>
      <c r="DW3658" s="11"/>
      <c r="DX3658" s="11"/>
      <c r="DY3658" s="11"/>
    </row>
    <row r="3659" spans="1:129" s="94" customFormat="1" hidden="1">
      <c r="A3659" s="11"/>
      <c r="B3659" s="4">
        <v>2017</v>
      </c>
      <c r="C3659" s="127">
        <v>8323</v>
      </c>
      <c r="D3659" s="127">
        <v>4</v>
      </c>
      <c r="E3659" s="4">
        <v>7</v>
      </c>
      <c r="F3659" s="4">
        <v>1</v>
      </c>
      <c r="G3659" s="4">
        <v>6000</v>
      </c>
      <c r="H3659" s="4">
        <v>6200</v>
      </c>
      <c r="I3659" s="4">
        <v>622</v>
      </c>
      <c r="J3659" s="133">
        <v>1</v>
      </c>
      <c r="K3659" s="128" t="s">
        <v>513</v>
      </c>
      <c r="L3659" s="85">
        <f>L3660</f>
        <v>0</v>
      </c>
      <c r="M3659" s="85">
        <f t="shared" si="9493"/>
        <v>0</v>
      </c>
      <c r="N3659" s="85">
        <f t="shared" si="9422"/>
        <v>0</v>
      </c>
      <c r="O3659" s="85">
        <f t="shared" si="9493"/>
        <v>0</v>
      </c>
      <c r="P3659" s="85">
        <f t="shared" si="9493"/>
        <v>0</v>
      </c>
      <c r="Q3659" s="85">
        <f t="shared" si="9423"/>
        <v>0</v>
      </c>
      <c r="R3659" s="85">
        <f t="shared" si="9424"/>
        <v>0</v>
      </c>
      <c r="S3659" s="85">
        <f>S3660</f>
        <v>0</v>
      </c>
      <c r="T3659" s="85">
        <f t="shared" si="9493"/>
        <v>0</v>
      </c>
      <c r="U3659" s="85">
        <f t="shared" ref="U3659:U3664" si="9501">S3659+T3659</f>
        <v>0</v>
      </c>
      <c r="V3659" s="85">
        <f t="shared" si="9493"/>
        <v>0</v>
      </c>
      <c r="W3659" s="85">
        <f t="shared" si="9493"/>
        <v>0</v>
      </c>
      <c r="X3659" s="85">
        <f t="shared" ref="X3659:X3664" si="9502">V3659+W3659</f>
        <v>0</v>
      </c>
      <c r="Y3659" s="85">
        <f t="shared" ref="Y3659" si="9503">U3659+X3659</f>
        <v>0</v>
      </c>
      <c r="Z3659" s="85">
        <f>Z3660</f>
        <v>0</v>
      </c>
      <c r="AA3659" s="85">
        <f t="shared" si="9495"/>
        <v>0</v>
      </c>
      <c r="AB3659" s="85">
        <f t="shared" ref="AB3659:AB3664" si="9504">Z3659+AA3659</f>
        <v>0</v>
      </c>
      <c r="AC3659" s="85">
        <f t="shared" si="9495"/>
        <v>0</v>
      </c>
      <c r="AD3659" s="85">
        <f t="shared" si="9495"/>
        <v>0</v>
      </c>
      <c r="AE3659" s="85">
        <f t="shared" ref="AE3659:AE3664" si="9505">AC3659+AD3659</f>
        <v>0</v>
      </c>
      <c r="AF3659" s="85">
        <f t="shared" ref="AF3659" si="9506">AB3659+AE3659</f>
        <v>0</v>
      </c>
      <c r="AG3659" s="85">
        <f>AG3660</f>
        <v>0</v>
      </c>
      <c r="AH3659" s="85">
        <f t="shared" si="9497"/>
        <v>0</v>
      </c>
      <c r="AI3659" s="85">
        <f t="shared" ref="AI3659:AI3664" si="9507">AG3659+AH3659</f>
        <v>0</v>
      </c>
      <c r="AJ3659" s="85">
        <f t="shared" si="9497"/>
        <v>0</v>
      </c>
      <c r="AK3659" s="85">
        <f t="shared" si="9497"/>
        <v>0</v>
      </c>
      <c r="AL3659" s="85">
        <f t="shared" ref="AL3659:AL3664" si="9508">AJ3659+AK3659</f>
        <v>0</v>
      </c>
      <c r="AM3659" s="85">
        <f t="shared" ref="AM3659" si="9509">AI3659+AL3659</f>
        <v>0</v>
      </c>
      <c r="AN3659" s="85">
        <f>AN3660</f>
        <v>0</v>
      </c>
      <c r="AO3659" s="85">
        <f t="shared" si="9499"/>
        <v>0</v>
      </c>
      <c r="AP3659" s="85">
        <f t="shared" ref="AP3659:AP3665" si="9510">AN3659+AO3659</f>
        <v>0</v>
      </c>
      <c r="AQ3659" s="85">
        <f t="shared" si="9499"/>
        <v>0</v>
      </c>
      <c r="AR3659" s="85">
        <f t="shared" si="9499"/>
        <v>0</v>
      </c>
      <c r="AS3659" s="85">
        <f t="shared" ref="AS3659:AS3665" si="9511">AQ3659+AR3659</f>
        <v>0</v>
      </c>
      <c r="AT3659" s="85">
        <f t="shared" ref="AT3659:AT3660" si="9512">AP3659+AS3659</f>
        <v>0</v>
      </c>
      <c r="AU3659" s="130" t="s">
        <v>66</v>
      </c>
      <c r="AV3659" s="150"/>
      <c r="AW3659" s="197"/>
      <c r="AX3659" s="197"/>
      <c r="AY3659" s="197"/>
      <c r="AZ3659" s="197"/>
      <c r="BA3659" s="8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  <c r="BT3659" s="11"/>
      <c r="BU3659" s="11"/>
      <c r="BV3659" s="11"/>
      <c r="BW3659" s="11"/>
      <c r="BX3659" s="11"/>
      <c r="BY3659" s="11"/>
      <c r="BZ3659" s="11"/>
      <c r="CA3659" s="11"/>
      <c r="CB3659" s="11"/>
      <c r="CC3659" s="11"/>
      <c r="CD3659" s="11"/>
      <c r="CE3659" s="11"/>
      <c r="CF3659" s="11"/>
      <c r="CG3659" s="11"/>
      <c r="CH3659" s="11"/>
      <c r="CI3659" s="11"/>
      <c r="CJ3659" s="11"/>
      <c r="CK3659" s="11"/>
      <c r="CL3659" s="11"/>
      <c r="CM3659" s="11"/>
      <c r="CN3659" s="11"/>
      <c r="CO3659" s="11"/>
      <c r="CP3659" s="11"/>
      <c r="CQ3659" s="11"/>
      <c r="CR3659" s="11"/>
      <c r="CS3659" s="11"/>
      <c r="CT3659" s="11"/>
      <c r="CU3659" s="11"/>
      <c r="CV3659" s="11"/>
      <c r="CW3659" s="11"/>
      <c r="CX3659" s="11"/>
      <c r="CY3659" s="11"/>
      <c r="CZ3659" s="11"/>
      <c r="DA3659" s="11"/>
      <c r="DB3659" s="11"/>
      <c r="DC3659" s="11"/>
      <c r="DD3659" s="11"/>
      <c r="DE3659" s="11"/>
      <c r="DF3659" s="11"/>
      <c r="DG3659" s="11"/>
      <c r="DH3659" s="11"/>
      <c r="DI3659" s="11"/>
      <c r="DJ3659" s="11"/>
      <c r="DK3659" s="11"/>
      <c r="DL3659" s="11"/>
      <c r="DM3659" s="11"/>
      <c r="DN3659" s="11"/>
      <c r="DO3659" s="11"/>
      <c r="DP3659" s="11"/>
      <c r="DQ3659" s="11"/>
      <c r="DR3659" s="11"/>
      <c r="DS3659" s="11"/>
      <c r="DT3659" s="11"/>
      <c r="DU3659" s="11"/>
      <c r="DV3659" s="11"/>
      <c r="DW3659" s="11"/>
      <c r="DX3659" s="11"/>
      <c r="DY3659" s="11"/>
    </row>
    <row r="3660" spans="1:129" s="69" customFormat="1" ht="116.25" hidden="1">
      <c r="A3660" s="11"/>
      <c r="B3660" s="4">
        <v>2017</v>
      </c>
      <c r="C3660" s="82">
        <v>8323</v>
      </c>
      <c r="D3660" s="82">
        <v>4</v>
      </c>
      <c r="E3660" s="2">
        <v>7</v>
      </c>
      <c r="F3660" s="2">
        <v>1</v>
      </c>
      <c r="G3660" s="2">
        <v>6000</v>
      </c>
      <c r="H3660" s="2">
        <v>6200</v>
      </c>
      <c r="I3660" s="2">
        <v>622</v>
      </c>
      <c r="J3660" s="83">
        <v>1</v>
      </c>
      <c r="K3660" s="84" t="s">
        <v>2027</v>
      </c>
      <c r="L3660" s="85">
        <v>0</v>
      </c>
      <c r="M3660" s="85">
        <v>0</v>
      </c>
      <c r="N3660" s="85">
        <f t="shared" si="9422"/>
        <v>0</v>
      </c>
      <c r="O3660" s="85">
        <v>0</v>
      </c>
      <c r="P3660" s="85">
        <v>0</v>
      </c>
      <c r="Q3660" s="85">
        <f t="shared" si="9423"/>
        <v>0</v>
      </c>
      <c r="R3660" s="85">
        <v>0</v>
      </c>
      <c r="S3660" s="85">
        <v>0</v>
      </c>
      <c r="T3660" s="85">
        <v>0</v>
      </c>
      <c r="U3660" s="85">
        <f t="shared" si="9501"/>
        <v>0</v>
      </c>
      <c r="V3660" s="85">
        <v>0</v>
      </c>
      <c r="W3660" s="85">
        <v>0</v>
      </c>
      <c r="X3660" s="85">
        <f t="shared" si="9502"/>
        <v>0</v>
      </c>
      <c r="Y3660" s="85">
        <v>0</v>
      </c>
      <c r="Z3660" s="85">
        <v>0</v>
      </c>
      <c r="AA3660" s="85">
        <v>0</v>
      </c>
      <c r="AB3660" s="85">
        <f t="shared" si="9504"/>
        <v>0</v>
      </c>
      <c r="AC3660" s="85">
        <v>0</v>
      </c>
      <c r="AD3660" s="85">
        <v>0</v>
      </c>
      <c r="AE3660" s="85">
        <f t="shared" si="9505"/>
        <v>0</v>
      </c>
      <c r="AF3660" s="85">
        <v>0</v>
      </c>
      <c r="AG3660" s="85">
        <v>0</v>
      </c>
      <c r="AH3660" s="85">
        <v>0</v>
      </c>
      <c r="AI3660" s="85">
        <f t="shared" si="9507"/>
        <v>0</v>
      </c>
      <c r="AJ3660" s="85">
        <v>0</v>
      </c>
      <c r="AK3660" s="85">
        <v>0</v>
      </c>
      <c r="AL3660" s="85">
        <f t="shared" si="9508"/>
        <v>0</v>
      </c>
      <c r="AM3660" s="85">
        <v>0</v>
      </c>
      <c r="AN3660" s="386">
        <f t="shared" ref="AN3660" si="9513">L3660-S3660-Z3660-AG3660</f>
        <v>0</v>
      </c>
      <c r="AO3660" s="386">
        <f t="shared" ref="AO3660" si="9514">M3660-T3660-AA3660-AH3660</f>
        <v>0</v>
      </c>
      <c r="AP3660" s="387">
        <f t="shared" si="9510"/>
        <v>0</v>
      </c>
      <c r="AQ3660" s="386">
        <f t="shared" ref="AQ3660" si="9515">O3660-V3660-AC3660-AJ3660</f>
        <v>0</v>
      </c>
      <c r="AR3660" s="386">
        <f t="shared" ref="AR3660" si="9516">P3660-W3660-AD3660-AK3660</f>
        <v>0</v>
      </c>
      <c r="AS3660" s="387">
        <f t="shared" si="9511"/>
        <v>0</v>
      </c>
      <c r="AT3660" s="387">
        <f t="shared" si="9512"/>
        <v>0</v>
      </c>
      <c r="AU3660" s="86" t="s">
        <v>66</v>
      </c>
      <c r="AV3660" s="87"/>
      <c r="AW3660" s="88"/>
      <c r="AX3660" s="88"/>
      <c r="AY3660" s="88"/>
      <c r="AZ3660" s="88"/>
      <c r="BA3660" s="8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  <c r="BT3660" s="11"/>
      <c r="BU3660" s="11"/>
      <c r="BV3660" s="11"/>
      <c r="BW3660" s="11"/>
      <c r="BX3660" s="11"/>
      <c r="BY3660" s="11"/>
      <c r="BZ3660" s="11"/>
      <c r="CA3660" s="11"/>
      <c r="CB3660" s="11"/>
      <c r="CC3660" s="11"/>
      <c r="CD3660" s="11"/>
      <c r="CE3660" s="11"/>
      <c r="CF3660" s="11"/>
      <c r="CG3660" s="11"/>
      <c r="CH3660" s="11"/>
      <c r="CI3660" s="11"/>
      <c r="CJ3660" s="11"/>
      <c r="CK3660" s="11"/>
      <c r="CL3660" s="11"/>
      <c r="CM3660" s="11"/>
      <c r="CN3660" s="11"/>
      <c r="CO3660" s="11"/>
      <c r="CP3660" s="11"/>
      <c r="CQ3660" s="11"/>
      <c r="CR3660" s="11"/>
      <c r="CS3660" s="11"/>
      <c r="CT3660" s="11"/>
      <c r="CU3660" s="11"/>
      <c r="CV3660" s="11"/>
      <c r="CW3660" s="11"/>
      <c r="CX3660" s="11"/>
      <c r="CY3660" s="11"/>
      <c r="CZ3660" s="11"/>
      <c r="DA3660" s="11"/>
      <c r="DB3660" s="11"/>
      <c r="DC3660" s="11"/>
      <c r="DD3660" s="11"/>
      <c r="DE3660" s="11"/>
      <c r="DF3660" s="11"/>
      <c r="DG3660" s="11"/>
      <c r="DH3660" s="11"/>
      <c r="DI3660" s="11"/>
      <c r="DJ3660" s="11"/>
      <c r="DK3660" s="11"/>
      <c r="DL3660" s="11"/>
      <c r="DM3660" s="11"/>
      <c r="DN3660" s="11"/>
      <c r="DO3660" s="11"/>
      <c r="DP3660" s="11"/>
      <c r="DQ3660" s="11"/>
      <c r="DR3660" s="11"/>
      <c r="DS3660" s="11"/>
      <c r="DT3660" s="11"/>
      <c r="DU3660" s="11"/>
      <c r="DV3660" s="11"/>
      <c r="DW3660" s="11"/>
      <c r="DX3660" s="11"/>
      <c r="DY3660" s="11"/>
    </row>
    <row r="3661" spans="1:129" s="94" customFormat="1" ht="30.75" customHeight="1">
      <c r="A3661" s="11"/>
      <c r="B3661" s="55">
        <v>2017</v>
      </c>
      <c r="C3661" s="294">
        <v>8323</v>
      </c>
      <c r="D3661" s="294">
        <v>4</v>
      </c>
      <c r="E3661" s="55">
        <v>7</v>
      </c>
      <c r="F3661" s="55">
        <v>2</v>
      </c>
      <c r="G3661" s="55"/>
      <c r="H3661" s="55"/>
      <c r="I3661" s="55"/>
      <c r="J3661" s="55"/>
      <c r="K3661" s="295" t="s">
        <v>1071</v>
      </c>
      <c r="L3661" s="59">
        <f>L3662+L3671+L3715+L3759+L3873</f>
        <v>3746881.06</v>
      </c>
      <c r="M3661" s="59">
        <f>M3662+M3671+M3715+M3759+M3873</f>
        <v>0</v>
      </c>
      <c r="N3661" s="59">
        <f t="shared" si="9422"/>
        <v>3746881.06</v>
      </c>
      <c r="O3661" s="59">
        <f>O3662+O3671+O3715+O3759+O3873</f>
        <v>1353857.9</v>
      </c>
      <c r="P3661" s="59">
        <f>P3662+P3671+P3715+P3759+P3873</f>
        <v>0</v>
      </c>
      <c r="Q3661" s="59">
        <f t="shared" si="9423"/>
        <v>1353857.9</v>
      </c>
      <c r="R3661" s="59">
        <f t="shared" si="9424"/>
        <v>5100738.96</v>
      </c>
      <c r="S3661" s="59">
        <f>S3662+S3671+S3715+S3759+S3873</f>
        <v>0</v>
      </c>
      <c r="T3661" s="59">
        <f>T3662+T3671+T3715+T3759+T3873</f>
        <v>0</v>
      </c>
      <c r="U3661" s="59">
        <f t="shared" si="9501"/>
        <v>0</v>
      </c>
      <c r="V3661" s="59">
        <f>V3662+V3671+V3715+V3759+V3873</f>
        <v>63887.840000000004</v>
      </c>
      <c r="W3661" s="59">
        <f>W3662+W3671+W3715+W3759+W3873</f>
        <v>0</v>
      </c>
      <c r="X3661" s="59">
        <f t="shared" si="9502"/>
        <v>63887.840000000004</v>
      </c>
      <c r="Y3661" s="59">
        <f t="shared" ref="Y3661:Y3664" si="9517">U3661+X3661</f>
        <v>63887.840000000004</v>
      </c>
      <c r="Z3661" s="59">
        <f>Z3662+Z3671+Z3715+Z3759+Z3873</f>
        <v>0</v>
      </c>
      <c r="AA3661" s="59">
        <f>AA3662+AA3671+AA3715+AA3759+AA3873</f>
        <v>0</v>
      </c>
      <c r="AB3661" s="59">
        <f t="shared" si="9504"/>
        <v>0</v>
      </c>
      <c r="AC3661" s="59">
        <f>AC3662+AC3671+AC3715+AC3759+AC3873</f>
        <v>94638.88</v>
      </c>
      <c r="AD3661" s="59">
        <f>AD3662+AD3671+AD3715+AD3759+AD3873</f>
        <v>0</v>
      </c>
      <c r="AE3661" s="59">
        <f t="shared" si="9505"/>
        <v>94638.88</v>
      </c>
      <c r="AF3661" s="59">
        <f t="shared" ref="AF3661:AF3664" si="9518">AB3661+AE3661</f>
        <v>94638.88</v>
      </c>
      <c r="AG3661" s="59">
        <f>AG3662+AG3671+AG3715+AG3759+AG3873</f>
        <v>0</v>
      </c>
      <c r="AH3661" s="59">
        <f>AH3662+AH3671+AH3715+AH3759+AH3873</f>
        <v>0</v>
      </c>
      <c r="AI3661" s="59">
        <f t="shared" si="9507"/>
        <v>0</v>
      </c>
      <c r="AJ3661" s="59">
        <f>AJ3662+AJ3671+AJ3715+AJ3759+AJ3873</f>
        <v>0</v>
      </c>
      <c r="AK3661" s="59">
        <f>AK3662+AK3671+AK3715+AK3759+AK3873</f>
        <v>0</v>
      </c>
      <c r="AL3661" s="59">
        <f t="shared" si="9508"/>
        <v>0</v>
      </c>
      <c r="AM3661" s="59">
        <f t="shared" ref="AM3661:AM3664" si="9519">AI3661+AL3661</f>
        <v>0</v>
      </c>
      <c r="AN3661" s="59">
        <f>AN3662+AN3671+AN3715+AN3759+AN3873</f>
        <v>3746881.06</v>
      </c>
      <c r="AO3661" s="59">
        <f>AO3662+AO3671+AO3715+AO3759+AO3873</f>
        <v>0</v>
      </c>
      <c r="AP3661" s="59">
        <f t="shared" si="9510"/>
        <v>3746881.06</v>
      </c>
      <c r="AQ3661" s="59">
        <f>AQ3662+AQ3671+AQ3715+AQ3759+AQ3873</f>
        <v>1195331.18</v>
      </c>
      <c r="AR3661" s="59">
        <f>AR3662+AR3671+AR3715+AR3759+AR3873</f>
        <v>0</v>
      </c>
      <c r="AS3661" s="59">
        <f t="shared" si="9511"/>
        <v>1195331.18</v>
      </c>
      <c r="AT3661" s="59">
        <f t="shared" ref="AT3661:AT3665" si="9520">AP3661+AS3661</f>
        <v>4942212.24</v>
      </c>
      <c r="AU3661" s="59"/>
      <c r="AV3661" s="60"/>
      <c r="AW3661" s="61"/>
      <c r="AX3661" s="61"/>
      <c r="AY3661" s="61"/>
      <c r="AZ3661" s="61"/>
      <c r="BA3661" s="297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  <c r="BT3661" s="11"/>
      <c r="BU3661" s="11"/>
      <c r="BV3661" s="11"/>
      <c r="BW3661" s="11"/>
      <c r="BX3661" s="11"/>
      <c r="BY3661" s="11"/>
      <c r="BZ3661" s="11"/>
      <c r="CA3661" s="11"/>
      <c r="CB3661" s="11"/>
      <c r="CC3661" s="11"/>
      <c r="CD3661" s="11"/>
      <c r="CE3661" s="11"/>
      <c r="CF3661" s="11"/>
      <c r="CG3661" s="11"/>
      <c r="CH3661" s="11"/>
      <c r="CI3661" s="11"/>
      <c r="CJ3661" s="11"/>
      <c r="CK3661" s="11"/>
      <c r="CL3661" s="11"/>
      <c r="CM3661" s="11"/>
      <c r="CN3661" s="11"/>
      <c r="CO3661" s="11"/>
      <c r="CP3661" s="11"/>
      <c r="CQ3661" s="11"/>
      <c r="CR3661" s="11"/>
      <c r="CS3661" s="11"/>
      <c r="CT3661" s="11"/>
      <c r="CU3661" s="11"/>
      <c r="CV3661" s="11"/>
      <c r="CW3661" s="11"/>
      <c r="CX3661" s="11"/>
      <c r="CY3661" s="11"/>
      <c r="CZ3661" s="11"/>
      <c r="DA3661" s="11"/>
      <c r="DB3661" s="11"/>
      <c r="DC3661" s="11"/>
      <c r="DD3661" s="11"/>
      <c r="DE3661" s="11"/>
      <c r="DF3661" s="11"/>
      <c r="DG3661" s="11"/>
      <c r="DH3661" s="11"/>
      <c r="DI3661" s="11"/>
      <c r="DJ3661" s="11"/>
      <c r="DK3661" s="11"/>
      <c r="DL3661" s="11"/>
      <c r="DM3661" s="11"/>
      <c r="DN3661" s="11"/>
      <c r="DO3661" s="11"/>
      <c r="DP3661" s="11"/>
      <c r="DQ3661" s="11"/>
      <c r="DR3661" s="11"/>
      <c r="DS3661" s="11"/>
      <c r="DT3661" s="11"/>
      <c r="DU3661" s="11"/>
      <c r="DV3661" s="11"/>
      <c r="DW3661" s="11"/>
      <c r="DX3661" s="11"/>
      <c r="DY3661" s="11"/>
    </row>
    <row r="3662" spans="1:129" s="94" customFormat="1">
      <c r="A3662" s="11"/>
      <c r="B3662" s="63">
        <v>2017</v>
      </c>
      <c r="C3662" s="64">
        <v>8323</v>
      </c>
      <c r="D3662" s="64">
        <v>4</v>
      </c>
      <c r="E3662" s="63">
        <v>7</v>
      </c>
      <c r="F3662" s="63">
        <v>2</v>
      </c>
      <c r="G3662" s="63">
        <v>1000</v>
      </c>
      <c r="H3662" s="63"/>
      <c r="I3662" s="63"/>
      <c r="J3662" s="63"/>
      <c r="K3662" s="65" t="s">
        <v>67</v>
      </c>
      <c r="L3662" s="66">
        <f>L3663+L3666</f>
        <v>0</v>
      </c>
      <c r="M3662" s="66">
        <f>M3663+M3666</f>
        <v>0</v>
      </c>
      <c r="N3662" s="66">
        <f t="shared" si="9422"/>
        <v>0</v>
      </c>
      <c r="O3662" s="66">
        <f>O3663+O3666</f>
        <v>310927.68</v>
      </c>
      <c r="P3662" s="66">
        <f>P3663+P3666</f>
        <v>0</v>
      </c>
      <c r="Q3662" s="66">
        <f t="shared" si="9423"/>
        <v>310927.68</v>
      </c>
      <c r="R3662" s="66">
        <f t="shared" si="9424"/>
        <v>310927.68</v>
      </c>
      <c r="S3662" s="66">
        <f>S3663+S3666</f>
        <v>0</v>
      </c>
      <c r="T3662" s="66">
        <f>T3663+T3666</f>
        <v>0</v>
      </c>
      <c r="U3662" s="66">
        <f t="shared" si="9501"/>
        <v>0</v>
      </c>
      <c r="V3662" s="66">
        <f>V3663+V3666</f>
        <v>47502.840000000004</v>
      </c>
      <c r="W3662" s="66">
        <f>W3663+W3666</f>
        <v>0</v>
      </c>
      <c r="X3662" s="66">
        <f t="shared" si="9502"/>
        <v>47502.840000000004</v>
      </c>
      <c r="Y3662" s="66">
        <f t="shared" si="9517"/>
        <v>47502.840000000004</v>
      </c>
      <c r="Z3662" s="66">
        <f>Z3663+Z3666</f>
        <v>0</v>
      </c>
      <c r="AA3662" s="66">
        <f>AA3663+AA3666</f>
        <v>0</v>
      </c>
      <c r="AB3662" s="66">
        <f t="shared" si="9504"/>
        <v>0</v>
      </c>
      <c r="AC3662" s="66">
        <f>AC3663+AC3666</f>
        <v>8636.8799999999992</v>
      </c>
      <c r="AD3662" s="66">
        <f>AD3663+AD3666</f>
        <v>0</v>
      </c>
      <c r="AE3662" s="66">
        <f t="shared" si="9505"/>
        <v>8636.8799999999992</v>
      </c>
      <c r="AF3662" s="66">
        <f t="shared" si="9518"/>
        <v>8636.8799999999992</v>
      </c>
      <c r="AG3662" s="66">
        <f>AG3663+AG3666</f>
        <v>0</v>
      </c>
      <c r="AH3662" s="66">
        <f>AH3663+AH3666</f>
        <v>0</v>
      </c>
      <c r="AI3662" s="66">
        <f t="shared" si="9507"/>
        <v>0</v>
      </c>
      <c r="AJ3662" s="66">
        <f>AJ3663+AJ3666</f>
        <v>0</v>
      </c>
      <c r="AK3662" s="66">
        <f>AK3663+AK3666</f>
        <v>0</v>
      </c>
      <c r="AL3662" s="66">
        <f t="shared" si="9508"/>
        <v>0</v>
      </c>
      <c r="AM3662" s="66">
        <f t="shared" si="9519"/>
        <v>0</v>
      </c>
      <c r="AN3662" s="66">
        <f>AN3663+AN3666</f>
        <v>0</v>
      </c>
      <c r="AO3662" s="66">
        <f>AO3663+AO3666</f>
        <v>0</v>
      </c>
      <c r="AP3662" s="66">
        <f t="shared" si="9510"/>
        <v>0</v>
      </c>
      <c r="AQ3662" s="66">
        <f>AQ3663+AQ3666</f>
        <v>254787.95999999996</v>
      </c>
      <c r="AR3662" s="66">
        <f>AR3663+AR3666</f>
        <v>0</v>
      </c>
      <c r="AS3662" s="66">
        <f t="shared" si="9511"/>
        <v>254787.95999999996</v>
      </c>
      <c r="AT3662" s="66">
        <f t="shared" si="9520"/>
        <v>254787.95999999996</v>
      </c>
      <c r="AU3662" s="66"/>
      <c r="AV3662" s="67"/>
      <c r="AW3662" s="89"/>
      <c r="AX3662" s="89"/>
      <c r="AY3662" s="89"/>
      <c r="AZ3662" s="89"/>
      <c r="BA3662" s="68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  <c r="BT3662" s="11"/>
      <c r="BU3662" s="11"/>
      <c r="BV3662" s="11"/>
      <c r="BW3662" s="11"/>
      <c r="BX3662" s="11"/>
      <c r="BY3662" s="11"/>
      <c r="BZ3662" s="11"/>
      <c r="CA3662" s="11"/>
      <c r="CB3662" s="11"/>
      <c r="CC3662" s="11"/>
      <c r="CD3662" s="11"/>
      <c r="CE3662" s="11"/>
      <c r="CF3662" s="11"/>
      <c r="CG3662" s="11"/>
      <c r="CH3662" s="11"/>
      <c r="CI3662" s="11"/>
      <c r="CJ3662" s="11"/>
      <c r="CK3662" s="11"/>
      <c r="CL3662" s="11"/>
      <c r="CM3662" s="11"/>
      <c r="CN3662" s="11"/>
      <c r="CO3662" s="11"/>
      <c r="CP3662" s="11"/>
      <c r="CQ3662" s="11"/>
      <c r="CR3662" s="11"/>
      <c r="CS3662" s="11"/>
      <c r="CT3662" s="11"/>
      <c r="CU3662" s="11"/>
      <c r="CV3662" s="11"/>
      <c r="CW3662" s="11"/>
      <c r="CX3662" s="11"/>
      <c r="CY3662" s="11"/>
      <c r="CZ3662" s="11"/>
      <c r="DA3662" s="11"/>
      <c r="DB3662" s="11"/>
      <c r="DC3662" s="11"/>
      <c r="DD3662" s="11"/>
      <c r="DE3662" s="11"/>
      <c r="DF3662" s="11"/>
      <c r="DG3662" s="11"/>
      <c r="DH3662" s="11"/>
      <c r="DI3662" s="11"/>
      <c r="DJ3662" s="11"/>
      <c r="DK3662" s="11"/>
      <c r="DL3662" s="11"/>
      <c r="DM3662" s="11"/>
      <c r="DN3662" s="11"/>
      <c r="DO3662" s="11"/>
      <c r="DP3662" s="11"/>
      <c r="DQ3662" s="11"/>
      <c r="DR3662" s="11"/>
      <c r="DS3662" s="11"/>
      <c r="DT3662" s="11"/>
      <c r="DU3662" s="11"/>
      <c r="DV3662" s="11"/>
      <c r="DW3662" s="11"/>
      <c r="DX3662" s="11"/>
      <c r="DY3662" s="11"/>
    </row>
    <row r="3663" spans="1:129" s="94" customFormat="1" hidden="1">
      <c r="A3663" s="11"/>
      <c r="B3663" s="70">
        <v>2017</v>
      </c>
      <c r="C3663" s="71">
        <v>8323</v>
      </c>
      <c r="D3663" s="71">
        <v>4</v>
      </c>
      <c r="E3663" s="70">
        <v>7</v>
      </c>
      <c r="F3663" s="70">
        <v>2</v>
      </c>
      <c r="G3663" s="70">
        <v>1000</v>
      </c>
      <c r="H3663" s="70">
        <v>1100</v>
      </c>
      <c r="I3663" s="70"/>
      <c r="J3663" s="70"/>
      <c r="K3663" s="72" t="s">
        <v>430</v>
      </c>
      <c r="L3663" s="73">
        <f>L3664</f>
        <v>0</v>
      </c>
      <c r="M3663" s="73">
        <f t="shared" ref="M3663:P3664" si="9521">M3664</f>
        <v>0</v>
      </c>
      <c r="N3663" s="73">
        <f t="shared" si="9422"/>
        <v>0</v>
      </c>
      <c r="O3663" s="73">
        <f t="shared" si="9521"/>
        <v>0</v>
      </c>
      <c r="P3663" s="73">
        <f t="shared" si="9521"/>
        <v>0</v>
      </c>
      <c r="Q3663" s="73">
        <f t="shared" ref="Q3663:Q3726" si="9522">O3663+P3663</f>
        <v>0</v>
      </c>
      <c r="R3663" s="73">
        <f t="shared" si="9424"/>
        <v>0</v>
      </c>
      <c r="S3663" s="73">
        <f>S3664</f>
        <v>0</v>
      </c>
      <c r="T3663" s="73">
        <f t="shared" ref="T3663:W3664" si="9523">T3664</f>
        <v>0</v>
      </c>
      <c r="U3663" s="73">
        <f t="shared" si="9501"/>
        <v>0</v>
      </c>
      <c r="V3663" s="73">
        <f t="shared" si="9523"/>
        <v>0</v>
      </c>
      <c r="W3663" s="73">
        <f t="shared" si="9523"/>
        <v>0</v>
      </c>
      <c r="X3663" s="73">
        <f t="shared" si="9502"/>
        <v>0</v>
      </c>
      <c r="Y3663" s="73">
        <f t="shared" si="9517"/>
        <v>0</v>
      </c>
      <c r="Z3663" s="73">
        <f>Z3664</f>
        <v>0</v>
      </c>
      <c r="AA3663" s="73">
        <f t="shared" ref="AA3663:AD3664" si="9524">AA3664</f>
        <v>0</v>
      </c>
      <c r="AB3663" s="73">
        <f t="shared" si="9504"/>
        <v>0</v>
      </c>
      <c r="AC3663" s="73">
        <f t="shared" si="9524"/>
        <v>0</v>
      </c>
      <c r="AD3663" s="73">
        <f t="shared" si="9524"/>
        <v>0</v>
      </c>
      <c r="AE3663" s="73">
        <f t="shared" si="9505"/>
        <v>0</v>
      </c>
      <c r="AF3663" s="73">
        <f t="shared" si="9518"/>
        <v>0</v>
      </c>
      <c r="AG3663" s="73">
        <f>AG3664</f>
        <v>0</v>
      </c>
      <c r="AH3663" s="73">
        <f t="shared" ref="AH3663:AK3664" si="9525">AH3664</f>
        <v>0</v>
      </c>
      <c r="AI3663" s="73">
        <f t="shared" si="9507"/>
        <v>0</v>
      </c>
      <c r="AJ3663" s="73">
        <f t="shared" si="9525"/>
        <v>0</v>
      </c>
      <c r="AK3663" s="73">
        <f t="shared" si="9525"/>
        <v>0</v>
      </c>
      <c r="AL3663" s="73">
        <f t="shared" si="9508"/>
        <v>0</v>
      </c>
      <c r="AM3663" s="73">
        <f t="shared" si="9519"/>
        <v>0</v>
      </c>
      <c r="AN3663" s="73">
        <f>AN3664</f>
        <v>0</v>
      </c>
      <c r="AO3663" s="73">
        <f t="shared" ref="AO3663:AR3664" si="9526">AO3664</f>
        <v>0</v>
      </c>
      <c r="AP3663" s="73">
        <f t="shared" si="9510"/>
        <v>0</v>
      </c>
      <c r="AQ3663" s="73">
        <f t="shared" si="9526"/>
        <v>0</v>
      </c>
      <c r="AR3663" s="73">
        <f t="shared" si="9526"/>
        <v>0</v>
      </c>
      <c r="AS3663" s="73">
        <f t="shared" si="9511"/>
        <v>0</v>
      </c>
      <c r="AT3663" s="73">
        <f t="shared" si="9520"/>
        <v>0</v>
      </c>
      <c r="AU3663" s="73"/>
      <c r="AV3663" s="74"/>
      <c r="AW3663" s="91"/>
      <c r="AX3663" s="91"/>
      <c r="AY3663" s="91"/>
      <c r="AZ3663" s="91"/>
      <c r="BA3663" s="75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  <c r="BT3663" s="11"/>
      <c r="BU3663" s="11"/>
      <c r="BV3663" s="11"/>
      <c r="BW3663" s="11"/>
      <c r="BX3663" s="11"/>
      <c r="BY3663" s="11"/>
      <c r="BZ3663" s="11"/>
      <c r="CA3663" s="11"/>
      <c r="CB3663" s="11"/>
      <c r="CC3663" s="11"/>
      <c r="CD3663" s="11"/>
      <c r="CE3663" s="11"/>
      <c r="CF3663" s="11"/>
      <c r="CG3663" s="11"/>
      <c r="CH3663" s="11"/>
      <c r="CI3663" s="11"/>
      <c r="CJ3663" s="11"/>
      <c r="CK3663" s="11"/>
      <c r="CL3663" s="11"/>
      <c r="CM3663" s="11"/>
      <c r="CN3663" s="11"/>
      <c r="CO3663" s="11"/>
      <c r="CP3663" s="11"/>
      <c r="CQ3663" s="11"/>
      <c r="CR3663" s="11"/>
      <c r="CS3663" s="11"/>
      <c r="CT3663" s="11"/>
      <c r="CU3663" s="11"/>
      <c r="CV3663" s="11"/>
      <c r="CW3663" s="11"/>
      <c r="CX3663" s="11"/>
      <c r="CY3663" s="11"/>
      <c r="CZ3663" s="11"/>
      <c r="DA3663" s="11"/>
      <c r="DB3663" s="11"/>
      <c r="DC3663" s="11"/>
      <c r="DD3663" s="11"/>
      <c r="DE3663" s="11"/>
      <c r="DF3663" s="11"/>
      <c r="DG3663" s="11"/>
      <c r="DH3663" s="11"/>
      <c r="DI3663" s="11"/>
      <c r="DJ3663" s="11"/>
      <c r="DK3663" s="11"/>
      <c r="DL3663" s="11"/>
      <c r="DM3663" s="11"/>
      <c r="DN3663" s="11"/>
      <c r="DO3663" s="11"/>
      <c r="DP3663" s="11"/>
      <c r="DQ3663" s="11"/>
      <c r="DR3663" s="11"/>
      <c r="DS3663" s="11"/>
      <c r="DT3663" s="11"/>
      <c r="DU3663" s="11"/>
      <c r="DV3663" s="11"/>
      <c r="DW3663" s="11"/>
      <c r="DX3663" s="11"/>
      <c r="DY3663" s="11"/>
    </row>
    <row r="3664" spans="1:129" s="94" customFormat="1" hidden="1">
      <c r="A3664" s="11"/>
      <c r="B3664" s="76">
        <v>2017</v>
      </c>
      <c r="C3664" s="77">
        <v>8323</v>
      </c>
      <c r="D3664" s="77">
        <v>4</v>
      </c>
      <c r="E3664" s="76">
        <v>7</v>
      </c>
      <c r="F3664" s="76">
        <v>2</v>
      </c>
      <c r="G3664" s="76">
        <v>1000</v>
      </c>
      <c r="H3664" s="76">
        <v>1100</v>
      </c>
      <c r="I3664" s="76">
        <v>113</v>
      </c>
      <c r="J3664" s="76"/>
      <c r="K3664" s="78" t="s">
        <v>431</v>
      </c>
      <c r="L3664" s="79">
        <f>L3665</f>
        <v>0</v>
      </c>
      <c r="M3664" s="79">
        <f t="shared" si="9521"/>
        <v>0</v>
      </c>
      <c r="N3664" s="79">
        <f t="shared" si="9422"/>
        <v>0</v>
      </c>
      <c r="O3664" s="79">
        <f t="shared" si="9521"/>
        <v>0</v>
      </c>
      <c r="P3664" s="79">
        <f t="shared" si="9521"/>
        <v>0</v>
      </c>
      <c r="Q3664" s="79">
        <f t="shared" si="9522"/>
        <v>0</v>
      </c>
      <c r="R3664" s="79">
        <f t="shared" ref="R3664:R3725" si="9527">N3664+Q3664</f>
        <v>0</v>
      </c>
      <c r="S3664" s="79">
        <f>S3665</f>
        <v>0</v>
      </c>
      <c r="T3664" s="79">
        <f t="shared" si="9523"/>
        <v>0</v>
      </c>
      <c r="U3664" s="79">
        <f t="shared" si="9501"/>
        <v>0</v>
      </c>
      <c r="V3664" s="79">
        <f t="shared" si="9523"/>
        <v>0</v>
      </c>
      <c r="W3664" s="79">
        <f t="shared" si="9523"/>
        <v>0</v>
      </c>
      <c r="X3664" s="79">
        <f t="shared" si="9502"/>
        <v>0</v>
      </c>
      <c r="Y3664" s="79">
        <f t="shared" si="9517"/>
        <v>0</v>
      </c>
      <c r="Z3664" s="79">
        <f>Z3665</f>
        <v>0</v>
      </c>
      <c r="AA3664" s="79">
        <f t="shared" si="9524"/>
        <v>0</v>
      </c>
      <c r="AB3664" s="79">
        <f t="shared" si="9504"/>
        <v>0</v>
      </c>
      <c r="AC3664" s="79">
        <f t="shared" si="9524"/>
        <v>0</v>
      </c>
      <c r="AD3664" s="79">
        <f t="shared" si="9524"/>
        <v>0</v>
      </c>
      <c r="AE3664" s="79">
        <f t="shared" si="9505"/>
        <v>0</v>
      </c>
      <c r="AF3664" s="79">
        <f t="shared" si="9518"/>
        <v>0</v>
      </c>
      <c r="AG3664" s="79">
        <f>AG3665</f>
        <v>0</v>
      </c>
      <c r="AH3664" s="79">
        <f t="shared" si="9525"/>
        <v>0</v>
      </c>
      <c r="AI3664" s="79">
        <f t="shared" si="9507"/>
        <v>0</v>
      </c>
      <c r="AJ3664" s="79">
        <f t="shared" si="9525"/>
        <v>0</v>
      </c>
      <c r="AK3664" s="79">
        <f t="shared" si="9525"/>
        <v>0</v>
      </c>
      <c r="AL3664" s="79">
        <f t="shared" si="9508"/>
        <v>0</v>
      </c>
      <c r="AM3664" s="79">
        <f t="shared" si="9519"/>
        <v>0</v>
      </c>
      <c r="AN3664" s="79">
        <f>AN3665</f>
        <v>0</v>
      </c>
      <c r="AO3664" s="79">
        <f t="shared" si="9526"/>
        <v>0</v>
      </c>
      <c r="AP3664" s="79">
        <f t="shared" si="9510"/>
        <v>0</v>
      </c>
      <c r="AQ3664" s="79">
        <f t="shared" si="9526"/>
        <v>0</v>
      </c>
      <c r="AR3664" s="79">
        <f t="shared" si="9526"/>
        <v>0</v>
      </c>
      <c r="AS3664" s="79">
        <f t="shared" si="9511"/>
        <v>0</v>
      </c>
      <c r="AT3664" s="79">
        <f t="shared" si="9520"/>
        <v>0</v>
      </c>
      <c r="AU3664" s="79"/>
      <c r="AV3664" s="80"/>
      <c r="AW3664" s="93"/>
      <c r="AX3664" s="93"/>
      <c r="AY3664" s="93"/>
      <c r="AZ3664" s="93"/>
      <c r="BA3664" s="8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  <c r="BT3664" s="11"/>
      <c r="BU3664" s="11"/>
      <c r="BV3664" s="11"/>
      <c r="BW3664" s="11"/>
      <c r="BX3664" s="11"/>
      <c r="BY3664" s="11"/>
      <c r="BZ3664" s="11"/>
      <c r="CA3664" s="11"/>
      <c r="CB3664" s="11"/>
      <c r="CC3664" s="11"/>
      <c r="CD3664" s="11"/>
      <c r="CE3664" s="11"/>
      <c r="CF3664" s="11"/>
      <c r="CG3664" s="11"/>
      <c r="CH3664" s="11"/>
      <c r="CI3664" s="11"/>
      <c r="CJ3664" s="11"/>
      <c r="CK3664" s="11"/>
      <c r="CL3664" s="11"/>
      <c r="CM3664" s="11"/>
      <c r="CN3664" s="11"/>
      <c r="CO3664" s="11"/>
      <c r="CP3664" s="11"/>
      <c r="CQ3664" s="11"/>
      <c r="CR3664" s="11"/>
      <c r="CS3664" s="11"/>
      <c r="CT3664" s="11"/>
      <c r="CU3664" s="11"/>
      <c r="CV3664" s="11"/>
      <c r="CW3664" s="11"/>
      <c r="CX3664" s="11"/>
      <c r="CY3664" s="11"/>
      <c r="CZ3664" s="11"/>
      <c r="DA3664" s="11"/>
      <c r="DB3664" s="11"/>
      <c r="DC3664" s="11"/>
      <c r="DD3664" s="11"/>
      <c r="DE3664" s="11"/>
      <c r="DF3664" s="11"/>
      <c r="DG3664" s="11"/>
      <c r="DH3664" s="11"/>
      <c r="DI3664" s="11"/>
      <c r="DJ3664" s="11"/>
      <c r="DK3664" s="11"/>
      <c r="DL3664" s="11"/>
      <c r="DM3664" s="11"/>
      <c r="DN3664" s="11"/>
      <c r="DO3664" s="11"/>
      <c r="DP3664" s="11"/>
      <c r="DQ3664" s="11"/>
      <c r="DR3664" s="11"/>
      <c r="DS3664" s="11"/>
      <c r="DT3664" s="11"/>
      <c r="DU3664" s="11"/>
      <c r="DV3664" s="11"/>
      <c r="DW3664" s="11"/>
      <c r="DX3664" s="11"/>
      <c r="DY3664" s="11"/>
    </row>
    <row r="3665" spans="1:129" s="69" customFormat="1" hidden="1">
      <c r="A3665" s="11"/>
      <c r="B3665" s="4">
        <v>2017</v>
      </c>
      <c r="C3665" s="82">
        <v>8323</v>
      </c>
      <c r="D3665" s="82">
        <v>4</v>
      </c>
      <c r="E3665" s="2">
        <v>7</v>
      </c>
      <c r="F3665" s="2">
        <v>2</v>
      </c>
      <c r="G3665" s="2">
        <v>1000</v>
      </c>
      <c r="H3665" s="2">
        <v>1100</v>
      </c>
      <c r="I3665" s="2">
        <v>113</v>
      </c>
      <c r="J3665" s="83">
        <v>1</v>
      </c>
      <c r="K3665" s="95" t="s">
        <v>820</v>
      </c>
      <c r="L3665" s="85">
        <v>0</v>
      </c>
      <c r="M3665" s="85">
        <v>0</v>
      </c>
      <c r="N3665" s="85">
        <f>L3665+M3665</f>
        <v>0</v>
      </c>
      <c r="O3665" s="85">
        <v>0</v>
      </c>
      <c r="P3665" s="85">
        <v>0</v>
      </c>
      <c r="Q3665" s="85">
        <f>O3665+P3665</f>
        <v>0</v>
      </c>
      <c r="R3665" s="85">
        <v>0</v>
      </c>
      <c r="S3665" s="85">
        <v>0</v>
      </c>
      <c r="T3665" s="85">
        <v>0</v>
      </c>
      <c r="U3665" s="85">
        <f>S3665+T3665</f>
        <v>0</v>
      </c>
      <c r="V3665" s="85">
        <v>0</v>
      </c>
      <c r="W3665" s="85">
        <v>0</v>
      </c>
      <c r="X3665" s="85">
        <f>V3665+W3665</f>
        <v>0</v>
      </c>
      <c r="Y3665" s="85">
        <v>0</v>
      </c>
      <c r="Z3665" s="85">
        <v>0</v>
      </c>
      <c r="AA3665" s="85">
        <v>0</v>
      </c>
      <c r="AB3665" s="85">
        <f>Z3665+AA3665</f>
        <v>0</v>
      </c>
      <c r="AC3665" s="85">
        <v>0</v>
      </c>
      <c r="AD3665" s="85">
        <v>0</v>
      </c>
      <c r="AE3665" s="85">
        <f>AC3665+AD3665</f>
        <v>0</v>
      </c>
      <c r="AF3665" s="85">
        <v>0</v>
      </c>
      <c r="AG3665" s="85">
        <v>0</v>
      </c>
      <c r="AH3665" s="85">
        <v>0</v>
      </c>
      <c r="AI3665" s="85">
        <f>AG3665+AH3665</f>
        <v>0</v>
      </c>
      <c r="AJ3665" s="85">
        <v>0</v>
      </c>
      <c r="AK3665" s="85">
        <v>0</v>
      </c>
      <c r="AL3665" s="85">
        <f>AJ3665+AK3665</f>
        <v>0</v>
      </c>
      <c r="AM3665" s="85">
        <v>0</v>
      </c>
      <c r="AN3665" s="386">
        <f t="shared" ref="AN3665" si="9528">L3665-S3665-Z3665-AG3665</f>
        <v>0</v>
      </c>
      <c r="AO3665" s="386">
        <f t="shared" ref="AO3665" si="9529">M3665-T3665-AA3665-AH3665</f>
        <v>0</v>
      </c>
      <c r="AP3665" s="387">
        <f t="shared" si="9510"/>
        <v>0</v>
      </c>
      <c r="AQ3665" s="386">
        <f t="shared" ref="AQ3665" si="9530">O3665-V3665-AC3665-AJ3665</f>
        <v>0</v>
      </c>
      <c r="AR3665" s="386">
        <f t="shared" ref="AR3665" si="9531">P3665-W3665-AD3665-AK3665</f>
        <v>0</v>
      </c>
      <c r="AS3665" s="387">
        <f t="shared" si="9511"/>
        <v>0</v>
      </c>
      <c r="AT3665" s="387">
        <f t="shared" si="9520"/>
        <v>0</v>
      </c>
      <c r="AU3665" s="86" t="s">
        <v>71</v>
      </c>
      <c r="AV3665" s="87"/>
      <c r="AW3665" s="88"/>
      <c r="AX3665" s="88"/>
      <c r="AY3665" s="88"/>
      <c r="AZ3665" s="88"/>
      <c r="BA3665" s="377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  <c r="BT3665" s="11"/>
      <c r="BU3665" s="11"/>
      <c r="BV3665" s="11"/>
      <c r="BW3665" s="11"/>
      <c r="BX3665" s="11"/>
      <c r="BY3665" s="11"/>
      <c r="BZ3665" s="11"/>
      <c r="CA3665" s="11"/>
      <c r="CB3665" s="11"/>
      <c r="CC3665" s="11"/>
      <c r="CD3665" s="11"/>
      <c r="CE3665" s="11"/>
      <c r="CF3665" s="11"/>
      <c r="CG3665" s="11"/>
      <c r="CH3665" s="11"/>
      <c r="CI3665" s="11"/>
      <c r="CJ3665" s="11"/>
      <c r="CK3665" s="11"/>
      <c r="CL3665" s="11"/>
      <c r="CM3665" s="11"/>
      <c r="CN3665" s="11"/>
      <c r="CO3665" s="11"/>
      <c r="CP3665" s="11"/>
      <c r="CQ3665" s="11"/>
      <c r="CR3665" s="11"/>
      <c r="CS3665" s="11"/>
      <c r="CT3665" s="11"/>
      <c r="CU3665" s="11"/>
      <c r="CV3665" s="11"/>
      <c r="CW3665" s="11"/>
      <c r="CX3665" s="11"/>
      <c r="CY3665" s="11"/>
      <c r="CZ3665" s="11"/>
      <c r="DA3665" s="11"/>
      <c r="DB3665" s="11"/>
      <c r="DC3665" s="11"/>
      <c r="DD3665" s="11"/>
      <c r="DE3665" s="11"/>
      <c r="DF3665" s="11"/>
      <c r="DG3665" s="11"/>
      <c r="DH3665" s="11"/>
      <c r="DI3665" s="11"/>
      <c r="DJ3665" s="11"/>
      <c r="DK3665" s="11"/>
      <c r="DL3665" s="11"/>
      <c r="DM3665" s="11"/>
      <c r="DN3665" s="11"/>
      <c r="DO3665" s="11"/>
      <c r="DP3665" s="11"/>
      <c r="DQ3665" s="11"/>
      <c r="DR3665" s="11"/>
      <c r="DS3665" s="11"/>
      <c r="DT3665" s="11"/>
      <c r="DU3665" s="11"/>
      <c r="DV3665" s="11"/>
      <c r="DW3665" s="11"/>
      <c r="DX3665" s="11"/>
      <c r="DY3665" s="11"/>
    </row>
    <row r="3666" spans="1:129" s="94" customFormat="1">
      <c r="A3666" s="11"/>
      <c r="B3666" s="70">
        <v>2017</v>
      </c>
      <c r="C3666" s="71">
        <v>8323</v>
      </c>
      <c r="D3666" s="71">
        <v>4</v>
      </c>
      <c r="E3666" s="70">
        <v>7</v>
      </c>
      <c r="F3666" s="70">
        <v>2</v>
      </c>
      <c r="G3666" s="70">
        <v>1000</v>
      </c>
      <c r="H3666" s="70">
        <v>1200</v>
      </c>
      <c r="I3666" s="70"/>
      <c r="J3666" s="70"/>
      <c r="K3666" s="72" t="s">
        <v>165</v>
      </c>
      <c r="L3666" s="73">
        <f>L3667+L3669</f>
        <v>0</v>
      </c>
      <c r="M3666" s="73">
        <f>M3667+M3669</f>
        <v>0</v>
      </c>
      <c r="N3666" s="73">
        <f t="shared" si="9422"/>
        <v>0</v>
      </c>
      <c r="O3666" s="73">
        <f>O3667+O3669</f>
        <v>310927.68</v>
      </c>
      <c r="P3666" s="73">
        <f>P3667+P3669</f>
        <v>0</v>
      </c>
      <c r="Q3666" s="73">
        <f t="shared" si="9522"/>
        <v>310927.68</v>
      </c>
      <c r="R3666" s="73">
        <f t="shared" si="9527"/>
        <v>310927.68</v>
      </c>
      <c r="S3666" s="73">
        <f>S3667+S3669</f>
        <v>0</v>
      </c>
      <c r="T3666" s="73">
        <f>T3667+T3669</f>
        <v>0</v>
      </c>
      <c r="U3666" s="73">
        <f t="shared" ref="U3666:U3667" si="9532">S3666+T3666</f>
        <v>0</v>
      </c>
      <c r="V3666" s="73">
        <f>V3667+V3669</f>
        <v>47502.840000000004</v>
      </c>
      <c r="W3666" s="73">
        <f>W3667+W3669</f>
        <v>0</v>
      </c>
      <c r="X3666" s="73">
        <f t="shared" ref="X3666:X3667" si="9533">V3666+W3666</f>
        <v>47502.840000000004</v>
      </c>
      <c r="Y3666" s="73">
        <f t="shared" ref="Y3666:Y3667" si="9534">U3666+X3666</f>
        <v>47502.840000000004</v>
      </c>
      <c r="Z3666" s="73">
        <f>Z3667+Z3669</f>
        <v>0</v>
      </c>
      <c r="AA3666" s="73">
        <f>AA3667+AA3669</f>
        <v>0</v>
      </c>
      <c r="AB3666" s="73">
        <f t="shared" ref="AB3666:AB3667" si="9535">Z3666+AA3666</f>
        <v>0</v>
      </c>
      <c r="AC3666" s="73">
        <f>AC3667+AC3669</f>
        <v>8636.8799999999992</v>
      </c>
      <c r="AD3666" s="73">
        <f>AD3667+AD3669</f>
        <v>0</v>
      </c>
      <c r="AE3666" s="73">
        <f t="shared" ref="AE3666:AE3667" si="9536">AC3666+AD3666</f>
        <v>8636.8799999999992</v>
      </c>
      <c r="AF3666" s="73">
        <f t="shared" ref="AF3666:AF3667" si="9537">AB3666+AE3666</f>
        <v>8636.8799999999992</v>
      </c>
      <c r="AG3666" s="73">
        <f>AG3667+AG3669</f>
        <v>0</v>
      </c>
      <c r="AH3666" s="73">
        <f>AH3667+AH3669</f>
        <v>0</v>
      </c>
      <c r="AI3666" s="73">
        <f t="shared" ref="AI3666:AI3667" si="9538">AG3666+AH3666</f>
        <v>0</v>
      </c>
      <c r="AJ3666" s="73">
        <f>AJ3667+AJ3669</f>
        <v>0</v>
      </c>
      <c r="AK3666" s="73">
        <f>AK3667+AK3669</f>
        <v>0</v>
      </c>
      <c r="AL3666" s="73">
        <f t="shared" ref="AL3666:AL3667" si="9539">AJ3666+AK3666</f>
        <v>0</v>
      </c>
      <c r="AM3666" s="73">
        <f t="shared" ref="AM3666:AM3667" si="9540">AI3666+AL3666</f>
        <v>0</v>
      </c>
      <c r="AN3666" s="73">
        <f>AN3667+AN3669</f>
        <v>0</v>
      </c>
      <c r="AO3666" s="73">
        <f>AO3667+AO3669</f>
        <v>0</v>
      </c>
      <c r="AP3666" s="73">
        <f t="shared" ref="AP3666:AP3668" si="9541">AN3666+AO3666</f>
        <v>0</v>
      </c>
      <c r="AQ3666" s="73">
        <f>AQ3667+AQ3669</f>
        <v>254787.95999999996</v>
      </c>
      <c r="AR3666" s="73">
        <f>AR3667+AR3669</f>
        <v>0</v>
      </c>
      <c r="AS3666" s="73">
        <f t="shared" ref="AS3666:AS3668" si="9542">AQ3666+AR3666</f>
        <v>254787.95999999996</v>
      </c>
      <c r="AT3666" s="73">
        <f t="shared" ref="AT3666:AT3668" si="9543">AP3666+AS3666</f>
        <v>254787.95999999996</v>
      </c>
      <c r="AU3666" s="73"/>
      <c r="AV3666" s="74"/>
      <c r="AW3666" s="91"/>
      <c r="AX3666" s="91"/>
      <c r="AY3666" s="91"/>
      <c r="AZ3666" s="91"/>
      <c r="BA3666" s="75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  <c r="BT3666" s="11"/>
      <c r="BU3666" s="11"/>
      <c r="BV3666" s="11"/>
      <c r="BW3666" s="11"/>
      <c r="BX3666" s="11"/>
      <c r="BY3666" s="11"/>
      <c r="BZ3666" s="11"/>
      <c r="CA3666" s="11"/>
      <c r="CB3666" s="11"/>
      <c r="CC3666" s="11"/>
      <c r="CD3666" s="11"/>
      <c r="CE3666" s="11"/>
      <c r="CF3666" s="11"/>
      <c r="CG3666" s="11"/>
      <c r="CH3666" s="11"/>
      <c r="CI3666" s="11"/>
      <c r="CJ3666" s="11"/>
      <c r="CK3666" s="11"/>
      <c r="CL3666" s="11"/>
      <c r="CM3666" s="11"/>
      <c r="CN3666" s="11"/>
      <c r="CO3666" s="11"/>
      <c r="CP3666" s="11"/>
      <c r="CQ3666" s="11"/>
      <c r="CR3666" s="11"/>
      <c r="CS3666" s="11"/>
      <c r="CT3666" s="11"/>
      <c r="CU3666" s="11"/>
      <c r="CV3666" s="11"/>
      <c r="CW3666" s="11"/>
      <c r="CX3666" s="11"/>
      <c r="CY3666" s="11"/>
      <c r="CZ3666" s="11"/>
      <c r="DA3666" s="11"/>
      <c r="DB3666" s="11"/>
      <c r="DC3666" s="11"/>
      <c r="DD3666" s="11"/>
      <c r="DE3666" s="11"/>
      <c r="DF3666" s="11"/>
      <c r="DG3666" s="11"/>
      <c r="DH3666" s="11"/>
      <c r="DI3666" s="11"/>
      <c r="DJ3666" s="11"/>
      <c r="DK3666" s="11"/>
      <c r="DL3666" s="11"/>
      <c r="DM3666" s="11"/>
      <c r="DN3666" s="11"/>
      <c r="DO3666" s="11"/>
      <c r="DP3666" s="11"/>
      <c r="DQ3666" s="11"/>
      <c r="DR3666" s="11"/>
      <c r="DS3666" s="11"/>
      <c r="DT3666" s="11"/>
      <c r="DU3666" s="11"/>
      <c r="DV3666" s="11"/>
      <c r="DW3666" s="11"/>
      <c r="DX3666" s="11"/>
      <c r="DY3666" s="11"/>
    </row>
    <row r="3667" spans="1:129" s="94" customFormat="1">
      <c r="A3667" s="11"/>
      <c r="B3667" s="76">
        <v>2017</v>
      </c>
      <c r="C3667" s="77">
        <v>8323</v>
      </c>
      <c r="D3667" s="77">
        <v>4</v>
      </c>
      <c r="E3667" s="76">
        <v>7</v>
      </c>
      <c r="F3667" s="76">
        <v>2</v>
      </c>
      <c r="G3667" s="76">
        <v>1000</v>
      </c>
      <c r="H3667" s="76">
        <v>1200</v>
      </c>
      <c r="I3667" s="76">
        <v>121</v>
      </c>
      <c r="J3667" s="76"/>
      <c r="K3667" s="78" t="s">
        <v>69</v>
      </c>
      <c r="L3667" s="79">
        <f>L3668</f>
        <v>0</v>
      </c>
      <c r="M3667" s="79">
        <f>M3668</f>
        <v>0</v>
      </c>
      <c r="N3667" s="79">
        <f t="shared" si="9422"/>
        <v>0</v>
      </c>
      <c r="O3667" s="79">
        <f>O3668</f>
        <v>310927.68</v>
      </c>
      <c r="P3667" s="79">
        <f>P3668</f>
        <v>0</v>
      </c>
      <c r="Q3667" s="79">
        <f t="shared" si="9522"/>
        <v>310927.68</v>
      </c>
      <c r="R3667" s="79">
        <f t="shared" si="9527"/>
        <v>310927.68</v>
      </c>
      <c r="S3667" s="79">
        <f>S3668</f>
        <v>0</v>
      </c>
      <c r="T3667" s="79">
        <f>T3668</f>
        <v>0</v>
      </c>
      <c r="U3667" s="79">
        <f t="shared" si="9532"/>
        <v>0</v>
      </c>
      <c r="V3667" s="79">
        <f>V3668</f>
        <v>47502.840000000004</v>
      </c>
      <c r="W3667" s="79">
        <f>W3668</f>
        <v>0</v>
      </c>
      <c r="X3667" s="79">
        <f t="shared" si="9533"/>
        <v>47502.840000000004</v>
      </c>
      <c r="Y3667" s="79">
        <f t="shared" si="9534"/>
        <v>47502.840000000004</v>
      </c>
      <c r="Z3667" s="79">
        <f>Z3668</f>
        <v>0</v>
      </c>
      <c r="AA3667" s="79">
        <f>AA3668</f>
        <v>0</v>
      </c>
      <c r="AB3667" s="79">
        <f t="shared" si="9535"/>
        <v>0</v>
      </c>
      <c r="AC3667" s="79">
        <f>AC3668</f>
        <v>8636.8799999999992</v>
      </c>
      <c r="AD3667" s="79">
        <f>AD3668</f>
        <v>0</v>
      </c>
      <c r="AE3667" s="79">
        <f t="shared" si="9536"/>
        <v>8636.8799999999992</v>
      </c>
      <c r="AF3667" s="79">
        <f t="shared" si="9537"/>
        <v>8636.8799999999992</v>
      </c>
      <c r="AG3667" s="79">
        <f>AG3668</f>
        <v>0</v>
      </c>
      <c r="AH3667" s="79">
        <f>AH3668</f>
        <v>0</v>
      </c>
      <c r="AI3667" s="79">
        <f t="shared" si="9538"/>
        <v>0</v>
      </c>
      <c r="AJ3667" s="79">
        <f>AJ3668</f>
        <v>0</v>
      </c>
      <c r="AK3667" s="79">
        <f>AK3668</f>
        <v>0</v>
      </c>
      <c r="AL3667" s="79">
        <f t="shared" si="9539"/>
        <v>0</v>
      </c>
      <c r="AM3667" s="79">
        <f t="shared" si="9540"/>
        <v>0</v>
      </c>
      <c r="AN3667" s="79">
        <f>AN3668</f>
        <v>0</v>
      </c>
      <c r="AO3667" s="79">
        <f>AO3668</f>
        <v>0</v>
      </c>
      <c r="AP3667" s="79">
        <f t="shared" si="9541"/>
        <v>0</v>
      </c>
      <c r="AQ3667" s="79">
        <f>AQ3668</f>
        <v>254787.95999999996</v>
      </c>
      <c r="AR3667" s="79">
        <f>AR3668</f>
        <v>0</v>
      </c>
      <c r="AS3667" s="79">
        <f t="shared" si="9542"/>
        <v>254787.95999999996</v>
      </c>
      <c r="AT3667" s="79">
        <f t="shared" si="9543"/>
        <v>254787.95999999996</v>
      </c>
      <c r="AU3667" s="79"/>
      <c r="AV3667" s="80"/>
      <c r="AW3667" s="93"/>
      <c r="AX3667" s="93"/>
      <c r="AY3667" s="93"/>
      <c r="AZ3667" s="93"/>
      <c r="BA3667" s="8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  <c r="BT3667" s="11"/>
      <c r="BU3667" s="11"/>
      <c r="BV3667" s="11"/>
      <c r="BW3667" s="11"/>
      <c r="BX3667" s="11"/>
      <c r="BY3667" s="11"/>
      <c r="BZ3667" s="11"/>
      <c r="CA3667" s="11"/>
      <c r="CB3667" s="11"/>
      <c r="CC3667" s="11"/>
      <c r="CD3667" s="11"/>
      <c r="CE3667" s="11"/>
      <c r="CF3667" s="11"/>
      <c r="CG3667" s="11"/>
      <c r="CH3667" s="11"/>
      <c r="CI3667" s="11"/>
      <c r="CJ3667" s="11"/>
      <c r="CK3667" s="11"/>
      <c r="CL3667" s="11"/>
      <c r="CM3667" s="11"/>
      <c r="CN3667" s="11"/>
      <c r="CO3667" s="11"/>
      <c r="CP3667" s="11"/>
      <c r="CQ3667" s="11"/>
      <c r="CR3667" s="11"/>
      <c r="CS3667" s="11"/>
      <c r="CT3667" s="11"/>
      <c r="CU3667" s="11"/>
      <c r="CV3667" s="11"/>
      <c r="CW3667" s="11"/>
      <c r="CX3667" s="11"/>
      <c r="CY3667" s="11"/>
      <c r="CZ3667" s="11"/>
      <c r="DA3667" s="11"/>
      <c r="DB3667" s="11"/>
      <c r="DC3667" s="11"/>
      <c r="DD3667" s="11"/>
      <c r="DE3667" s="11"/>
      <c r="DF3667" s="11"/>
      <c r="DG3667" s="11"/>
      <c r="DH3667" s="11"/>
      <c r="DI3667" s="11"/>
      <c r="DJ3667" s="11"/>
      <c r="DK3667" s="11"/>
      <c r="DL3667" s="11"/>
      <c r="DM3667" s="11"/>
      <c r="DN3667" s="11"/>
      <c r="DO3667" s="11"/>
      <c r="DP3667" s="11"/>
      <c r="DQ3667" s="11"/>
      <c r="DR3667" s="11"/>
      <c r="DS3667" s="11"/>
      <c r="DT3667" s="11"/>
      <c r="DU3667" s="11"/>
      <c r="DV3667" s="11"/>
      <c r="DW3667" s="11"/>
      <c r="DX3667" s="11"/>
      <c r="DY3667" s="11"/>
    </row>
    <row r="3668" spans="1:129" s="69" customFormat="1">
      <c r="A3668" s="11"/>
      <c r="B3668" s="4">
        <v>2017</v>
      </c>
      <c r="C3668" s="82">
        <v>8323</v>
      </c>
      <c r="D3668" s="82">
        <v>4</v>
      </c>
      <c r="E3668" s="2">
        <v>7</v>
      </c>
      <c r="F3668" s="2">
        <v>2</v>
      </c>
      <c r="G3668" s="2">
        <v>1000</v>
      </c>
      <c r="H3668" s="2">
        <v>1200</v>
      </c>
      <c r="I3668" s="2">
        <v>121</v>
      </c>
      <c r="J3668" s="83">
        <v>1</v>
      </c>
      <c r="K3668" s="95" t="s">
        <v>70</v>
      </c>
      <c r="L3668" s="85">
        <v>0</v>
      </c>
      <c r="M3668" s="85">
        <v>0</v>
      </c>
      <c r="N3668" s="85">
        <f>L3668+M3668</f>
        <v>0</v>
      </c>
      <c r="O3668" s="85">
        <v>310927.68</v>
      </c>
      <c r="P3668" s="85">
        <v>0</v>
      </c>
      <c r="Q3668" s="85">
        <f>O3668+P3668</f>
        <v>310927.68</v>
      </c>
      <c r="R3668" s="85">
        <f>N3668+Q3668</f>
        <v>310927.68</v>
      </c>
      <c r="S3668" s="85">
        <v>0</v>
      </c>
      <c r="T3668" s="85">
        <v>0</v>
      </c>
      <c r="U3668" s="85">
        <f>S3668+T3668</f>
        <v>0</v>
      </c>
      <c r="V3668" s="85">
        <v>47502.840000000004</v>
      </c>
      <c r="W3668" s="85">
        <v>0</v>
      </c>
      <c r="X3668" s="85">
        <f>V3668+W3668</f>
        <v>47502.840000000004</v>
      </c>
      <c r="Y3668" s="85">
        <f>U3668+X3668</f>
        <v>47502.840000000004</v>
      </c>
      <c r="Z3668" s="85">
        <v>0</v>
      </c>
      <c r="AA3668" s="85">
        <v>0</v>
      </c>
      <c r="AB3668" s="85">
        <f>Z3668+AA3668</f>
        <v>0</v>
      </c>
      <c r="AC3668" s="408">
        <v>8636.8799999999992</v>
      </c>
      <c r="AD3668" s="408">
        <v>0</v>
      </c>
      <c r="AE3668" s="85">
        <f>AC3668+AD3668</f>
        <v>8636.8799999999992</v>
      </c>
      <c r="AF3668" s="85">
        <f>AB3668+AE3668</f>
        <v>8636.8799999999992</v>
      </c>
      <c r="AG3668" s="85">
        <v>0</v>
      </c>
      <c r="AH3668" s="85">
        <v>0</v>
      </c>
      <c r="AI3668" s="85">
        <f>AG3668+AH3668</f>
        <v>0</v>
      </c>
      <c r="AJ3668" s="408">
        <v>0</v>
      </c>
      <c r="AK3668" s="85">
        <v>0</v>
      </c>
      <c r="AL3668" s="85">
        <f>AJ3668+AK3668</f>
        <v>0</v>
      </c>
      <c r="AM3668" s="85">
        <f>AI3668+AL3668</f>
        <v>0</v>
      </c>
      <c r="AN3668" s="386">
        <f t="shared" ref="AN3668" si="9544">L3668-S3668-Z3668-AG3668</f>
        <v>0</v>
      </c>
      <c r="AO3668" s="386">
        <f t="shared" ref="AO3668" si="9545">M3668-T3668-AA3668-AH3668</f>
        <v>0</v>
      </c>
      <c r="AP3668" s="387">
        <f t="shared" si="9541"/>
        <v>0</v>
      </c>
      <c r="AQ3668" s="386">
        <f t="shared" ref="AQ3668" si="9546">O3668-V3668-AC3668-AJ3668</f>
        <v>254787.95999999996</v>
      </c>
      <c r="AR3668" s="386">
        <f t="shared" ref="AR3668" si="9547">P3668-W3668-AD3668-AK3668</f>
        <v>0</v>
      </c>
      <c r="AS3668" s="387">
        <f t="shared" si="9542"/>
        <v>254787.95999999996</v>
      </c>
      <c r="AT3668" s="387">
        <f t="shared" si="9543"/>
        <v>254787.95999999996</v>
      </c>
      <c r="AU3668" s="86" t="s">
        <v>71</v>
      </c>
      <c r="AV3668" s="87">
        <v>3</v>
      </c>
      <c r="AW3668" s="88"/>
      <c r="AX3668" s="88"/>
      <c r="AY3668" s="88"/>
      <c r="AZ3668" s="88"/>
      <c r="BA3668" s="377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  <c r="BT3668" s="11"/>
      <c r="BU3668" s="11"/>
      <c r="BV3668" s="11"/>
      <c r="BW3668" s="11"/>
      <c r="BX3668" s="11"/>
      <c r="BY3668" s="11"/>
      <c r="BZ3668" s="11"/>
      <c r="CA3668" s="11"/>
      <c r="CB3668" s="11"/>
      <c r="CC3668" s="11"/>
      <c r="CD3668" s="11"/>
      <c r="CE3668" s="11"/>
      <c r="CF3668" s="11"/>
      <c r="CG3668" s="11"/>
      <c r="CH3668" s="11"/>
      <c r="CI3668" s="11"/>
      <c r="CJ3668" s="11"/>
      <c r="CK3668" s="11"/>
      <c r="CL3668" s="11"/>
      <c r="CM3668" s="11"/>
      <c r="CN3668" s="11"/>
      <c r="CO3668" s="11"/>
      <c r="CP3668" s="11"/>
      <c r="CQ3668" s="11"/>
      <c r="CR3668" s="11"/>
      <c r="CS3668" s="11"/>
      <c r="CT3668" s="11"/>
      <c r="CU3668" s="11"/>
      <c r="CV3668" s="11"/>
      <c r="CW3668" s="11"/>
      <c r="CX3668" s="11"/>
      <c r="CY3668" s="11"/>
      <c r="CZ3668" s="11"/>
      <c r="DA3668" s="11"/>
      <c r="DB3668" s="11"/>
      <c r="DC3668" s="11"/>
      <c r="DD3668" s="11"/>
      <c r="DE3668" s="11"/>
      <c r="DF3668" s="11"/>
      <c r="DG3668" s="11"/>
      <c r="DH3668" s="11"/>
      <c r="DI3668" s="11"/>
      <c r="DJ3668" s="11"/>
      <c r="DK3668" s="11"/>
      <c r="DL3668" s="11"/>
      <c r="DM3668" s="11"/>
      <c r="DN3668" s="11"/>
      <c r="DO3668" s="11"/>
      <c r="DP3668" s="11"/>
      <c r="DQ3668" s="11"/>
      <c r="DR3668" s="11"/>
      <c r="DS3668" s="11"/>
      <c r="DT3668" s="11"/>
      <c r="DU3668" s="11"/>
      <c r="DV3668" s="11"/>
      <c r="DW3668" s="11"/>
      <c r="DX3668" s="11"/>
      <c r="DY3668" s="11"/>
    </row>
    <row r="3669" spans="1:129" s="94" customFormat="1" hidden="1">
      <c r="A3669" s="11"/>
      <c r="B3669" s="76">
        <v>2017</v>
      </c>
      <c r="C3669" s="77">
        <v>8323</v>
      </c>
      <c r="D3669" s="77">
        <v>4</v>
      </c>
      <c r="E3669" s="76">
        <v>7</v>
      </c>
      <c r="F3669" s="76">
        <v>2</v>
      </c>
      <c r="G3669" s="76">
        <v>1000</v>
      </c>
      <c r="H3669" s="76">
        <v>1200</v>
      </c>
      <c r="I3669" s="76">
        <v>122</v>
      </c>
      <c r="J3669" s="76"/>
      <c r="K3669" s="78" t="s">
        <v>72</v>
      </c>
      <c r="L3669" s="79">
        <f>L3670</f>
        <v>0</v>
      </c>
      <c r="M3669" s="79">
        <f>M3670</f>
        <v>0</v>
      </c>
      <c r="N3669" s="79">
        <f t="shared" si="9422"/>
        <v>0</v>
      </c>
      <c r="O3669" s="79">
        <f>O3670</f>
        <v>0</v>
      </c>
      <c r="P3669" s="79">
        <f>P3670</f>
        <v>0</v>
      </c>
      <c r="Q3669" s="79">
        <f t="shared" si="9522"/>
        <v>0</v>
      </c>
      <c r="R3669" s="79">
        <f t="shared" si="9527"/>
        <v>0</v>
      </c>
      <c r="S3669" s="79">
        <f>S3670</f>
        <v>0</v>
      </c>
      <c r="T3669" s="79">
        <f>T3670</f>
        <v>0</v>
      </c>
      <c r="U3669" s="79">
        <f t="shared" ref="U3669" si="9548">S3669+T3669</f>
        <v>0</v>
      </c>
      <c r="V3669" s="79">
        <f>V3670</f>
        <v>0</v>
      </c>
      <c r="W3669" s="79">
        <f>W3670</f>
        <v>0</v>
      </c>
      <c r="X3669" s="79">
        <f t="shared" ref="X3669" si="9549">V3669+W3669</f>
        <v>0</v>
      </c>
      <c r="Y3669" s="79">
        <f t="shared" ref="Y3669" si="9550">U3669+X3669</f>
        <v>0</v>
      </c>
      <c r="Z3669" s="79">
        <f>Z3670</f>
        <v>0</v>
      </c>
      <c r="AA3669" s="79">
        <f>AA3670</f>
        <v>0</v>
      </c>
      <c r="AB3669" s="79">
        <f t="shared" ref="AB3669" si="9551">Z3669+AA3669</f>
        <v>0</v>
      </c>
      <c r="AC3669" s="79">
        <f>AC3670</f>
        <v>0</v>
      </c>
      <c r="AD3669" s="79">
        <f>AD3670</f>
        <v>0</v>
      </c>
      <c r="AE3669" s="79">
        <f t="shared" ref="AE3669" si="9552">AC3669+AD3669</f>
        <v>0</v>
      </c>
      <c r="AF3669" s="79">
        <f t="shared" ref="AF3669" si="9553">AB3669+AE3669</f>
        <v>0</v>
      </c>
      <c r="AG3669" s="79">
        <f>AG3670</f>
        <v>0</v>
      </c>
      <c r="AH3669" s="79">
        <f>AH3670</f>
        <v>0</v>
      </c>
      <c r="AI3669" s="79">
        <f t="shared" ref="AI3669" si="9554">AG3669+AH3669</f>
        <v>0</v>
      </c>
      <c r="AJ3669" s="79">
        <f>AJ3670</f>
        <v>0</v>
      </c>
      <c r="AK3669" s="79">
        <f>AK3670</f>
        <v>0</v>
      </c>
      <c r="AL3669" s="79">
        <f t="shared" ref="AL3669" si="9555">AJ3669+AK3669</f>
        <v>0</v>
      </c>
      <c r="AM3669" s="79">
        <f t="shared" ref="AM3669" si="9556">AI3669+AL3669</f>
        <v>0</v>
      </c>
      <c r="AN3669" s="79">
        <f>AN3670</f>
        <v>0</v>
      </c>
      <c r="AO3669" s="79">
        <f>AO3670</f>
        <v>0</v>
      </c>
      <c r="AP3669" s="79">
        <f t="shared" ref="AP3669:AP3670" si="9557">AN3669+AO3669</f>
        <v>0</v>
      </c>
      <c r="AQ3669" s="79">
        <f>AQ3670</f>
        <v>0</v>
      </c>
      <c r="AR3669" s="79">
        <f>AR3670</f>
        <v>0</v>
      </c>
      <c r="AS3669" s="79">
        <f t="shared" ref="AS3669:AS3670" si="9558">AQ3669+AR3669</f>
        <v>0</v>
      </c>
      <c r="AT3669" s="79">
        <f t="shared" ref="AT3669:AT3670" si="9559">AP3669+AS3669</f>
        <v>0</v>
      </c>
      <c r="AU3669" s="79"/>
      <c r="AV3669" s="80"/>
      <c r="AW3669" s="93"/>
      <c r="AX3669" s="93"/>
      <c r="AY3669" s="93"/>
      <c r="AZ3669" s="93"/>
      <c r="BA3669" s="8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  <c r="BT3669" s="11"/>
      <c r="BU3669" s="11"/>
      <c r="BV3669" s="11"/>
      <c r="BW3669" s="11"/>
      <c r="BX3669" s="11"/>
      <c r="BY3669" s="11"/>
      <c r="BZ3669" s="11"/>
      <c r="CA3669" s="11"/>
      <c r="CB3669" s="11"/>
      <c r="CC3669" s="11"/>
      <c r="CD3669" s="11"/>
      <c r="CE3669" s="11"/>
      <c r="CF3669" s="11"/>
      <c r="CG3669" s="11"/>
      <c r="CH3669" s="11"/>
      <c r="CI3669" s="11"/>
      <c r="CJ3669" s="11"/>
      <c r="CK3669" s="11"/>
      <c r="CL3669" s="11"/>
      <c r="CM3669" s="11"/>
      <c r="CN3669" s="11"/>
      <c r="CO3669" s="11"/>
      <c r="CP3669" s="11"/>
      <c r="CQ3669" s="11"/>
      <c r="CR3669" s="11"/>
      <c r="CS3669" s="11"/>
      <c r="CT3669" s="11"/>
      <c r="CU3669" s="11"/>
      <c r="CV3669" s="11"/>
      <c r="CW3669" s="11"/>
      <c r="CX3669" s="11"/>
      <c r="CY3669" s="11"/>
      <c r="CZ3669" s="11"/>
      <c r="DA3669" s="11"/>
      <c r="DB3669" s="11"/>
      <c r="DC3669" s="11"/>
      <c r="DD3669" s="11"/>
      <c r="DE3669" s="11"/>
      <c r="DF3669" s="11"/>
      <c r="DG3669" s="11"/>
      <c r="DH3669" s="11"/>
      <c r="DI3669" s="11"/>
      <c r="DJ3669" s="11"/>
      <c r="DK3669" s="11"/>
      <c r="DL3669" s="11"/>
      <c r="DM3669" s="11"/>
      <c r="DN3669" s="11"/>
      <c r="DO3669" s="11"/>
      <c r="DP3669" s="11"/>
      <c r="DQ3669" s="11"/>
      <c r="DR3669" s="11"/>
      <c r="DS3669" s="11"/>
      <c r="DT3669" s="11"/>
      <c r="DU3669" s="11"/>
      <c r="DV3669" s="11"/>
      <c r="DW3669" s="11"/>
      <c r="DX3669" s="11"/>
      <c r="DY3669" s="11"/>
    </row>
    <row r="3670" spans="1:129" s="69" customFormat="1" hidden="1">
      <c r="A3670" s="11"/>
      <c r="B3670" s="4">
        <v>2017</v>
      </c>
      <c r="C3670" s="82">
        <v>8323</v>
      </c>
      <c r="D3670" s="82">
        <v>4</v>
      </c>
      <c r="E3670" s="2">
        <v>7</v>
      </c>
      <c r="F3670" s="2">
        <v>2</v>
      </c>
      <c r="G3670" s="2">
        <v>1000</v>
      </c>
      <c r="H3670" s="2">
        <v>1200</v>
      </c>
      <c r="I3670" s="2">
        <v>122</v>
      </c>
      <c r="J3670" s="83">
        <v>1</v>
      </c>
      <c r="K3670" s="95" t="s">
        <v>739</v>
      </c>
      <c r="L3670" s="85">
        <v>0</v>
      </c>
      <c r="M3670" s="85">
        <v>0</v>
      </c>
      <c r="N3670" s="85">
        <f>L3670+M3670</f>
        <v>0</v>
      </c>
      <c r="O3670" s="85">
        <v>0</v>
      </c>
      <c r="P3670" s="85">
        <v>0</v>
      </c>
      <c r="Q3670" s="85">
        <f>O3670+P3670</f>
        <v>0</v>
      </c>
      <c r="R3670" s="85">
        <v>0</v>
      </c>
      <c r="S3670" s="85">
        <v>0</v>
      </c>
      <c r="T3670" s="85">
        <v>0</v>
      </c>
      <c r="U3670" s="85">
        <f>S3670+T3670</f>
        <v>0</v>
      </c>
      <c r="V3670" s="85">
        <v>0</v>
      </c>
      <c r="W3670" s="85">
        <v>0</v>
      </c>
      <c r="X3670" s="85">
        <f>V3670+W3670</f>
        <v>0</v>
      </c>
      <c r="Y3670" s="85">
        <v>0</v>
      </c>
      <c r="Z3670" s="85">
        <v>0</v>
      </c>
      <c r="AA3670" s="85">
        <v>0</v>
      </c>
      <c r="AB3670" s="85">
        <f>Z3670+AA3670</f>
        <v>0</v>
      </c>
      <c r="AC3670" s="85">
        <v>0</v>
      </c>
      <c r="AD3670" s="85">
        <v>0</v>
      </c>
      <c r="AE3670" s="85">
        <f>AC3670+AD3670</f>
        <v>0</v>
      </c>
      <c r="AF3670" s="85">
        <v>0</v>
      </c>
      <c r="AG3670" s="85">
        <v>0</v>
      </c>
      <c r="AH3670" s="85">
        <v>0</v>
      </c>
      <c r="AI3670" s="85">
        <f>AG3670+AH3670</f>
        <v>0</v>
      </c>
      <c r="AJ3670" s="85">
        <v>0</v>
      </c>
      <c r="AK3670" s="85">
        <v>0</v>
      </c>
      <c r="AL3670" s="85">
        <f>AJ3670+AK3670</f>
        <v>0</v>
      </c>
      <c r="AM3670" s="85">
        <v>0</v>
      </c>
      <c r="AN3670" s="386">
        <f t="shared" ref="AN3670" si="9560">L3670-S3670-Z3670-AG3670</f>
        <v>0</v>
      </c>
      <c r="AO3670" s="386">
        <f t="shared" ref="AO3670" si="9561">M3670-T3670-AA3670-AH3670</f>
        <v>0</v>
      </c>
      <c r="AP3670" s="387">
        <f t="shared" si="9557"/>
        <v>0</v>
      </c>
      <c r="AQ3670" s="386">
        <f t="shared" ref="AQ3670" si="9562">O3670-V3670-AC3670-AJ3670</f>
        <v>0</v>
      </c>
      <c r="AR3670" s="386">
        <f t="shared" ref="AR3670" si="9563">P3670-W3670-AD3670-AK3670</f>
        <v>0</v>
      </c>
      <c r="AS3670" s="387">
        <f t="shared" si="9558"/>
        <v>0</v>
      </c>
      <c r="AT3670" s="387">
        <f t="shared" si="9559"/>
        <v>0</v>
      </c>
      <c r="AU3670" s="86" t="s">
        <v>71</v>
      </c>
      <c r="AV3670" s="87"/>
      <c r="AW3670" s="88"/>
      <c r="AX3670" s="88"/>
      <c r="AY3670" s="88"/>
      <c r="AZ3670" s="88"/>
      <c r="BA3670" s="377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  <c r="BT3670" s="11"/>
      <c r="BU3670" s="11"/>
      <c r="BV3670" s="11"/>
      <c r="BW3670" s="11"/>
      <c r="BX3670" s="11"/>
      <c r="BY3670" s="11"/>
      <c r="BZ3670" s="11"/>
      <c r="CA3670" s="11"/>
      <c r="CB3670" s="11"/>
      <c r="CC3670" s="11"/>
      <c r="CD3670" s="11"/>
      <c r="CE3670" s="11"/>
      <c r="CF3670" s="11"/>
      <c r="CG3670" s="11"/>
      <c r="CH3670" s="11"/>
      <c r="CI3670" s="11"/>
      <c r="CJ3670" s="11"/>
      <c r="CK3670" s="11"/>
      <c r="CL3670" s="11"/>
      <c r="CM3670" s="11"/>
      <c r="CN3670" s="11"/>
      <c r="CO3670" s="11"/>
      <c r="CP3670" s="11"/>
      <c r="CQ3670" s="11"/>
      <c r="CR3670" s="11"/>
      <c r="CS3670" s="11"/>
      <c r="CT3670" s="11"/>
      <c r="CU3670" s="11"/>
      <c r="CV3670" s="11"/>
      <c r="CW3670" s="11"/>
      <c r="CX3670" s="11"/>
      <c r="CY3670" s="11"/>
      <c r="CZ3670" s="11"/>
      <c r="DA3670" s="11"/>
      <c r="DB3670" s="11"/>
      <c r="DC3670" s="11"/>
      <c r="DD3670" s="11"/>
      <c r="DE3670" s="11"/>
      <c r="DF3670" s="11"/>
      <c r="DG3670" s="11"/>
      <c r="DH3670" s="11"/>
      <c r="DI3670" s="11"/>
      <c r="DJ3670" s="11"/>
      <c r="DK3670" s="11"/>
      <c r="DL3670" s="11"/>
      <c r="DM3670" s="11"/>
      <c r="DN3670" s="11"/>
      <c r="DO3670" s="11"/>
      <c r="DP3670" s="11"/>
      <c r="DQ3670" s="11"/>
      <c r="DR3670" s="11"/>
      <c r="DS3670" s="11"/>
      <c r="DT3670" s="11"/>
      <c r="DU3670" s="11"/>
      <c r="DV3670" s="11"/>
      <c r="DW3670" s="11"/>
      <c r="DX3670" s="11"/>
      <c r="DY3670" s="11"/>
    </row>
    <row r="3671" spans="1:129" s="94" customFormat="1">
      <c r="A3671" s="11"/>
      <c r="B3671" s="63">
        <v>2017</v>
      </c>
      <c r="C3671" s="64">
        <v>8323</v>
      </c>
      <c r="D3671" s="64">
        <v>4</v>
      </c>
      <c r="E3671" s="63">
        <v>7</v>
      </c>
      <c r="F3671" s="63">
        <v>2</v>
      </c>
      <c r="G3671" s="63">
        <v>2000</v>
      </c>
      <c r="H3671" s="63"/>
      <c r="I3671" s="63"/>
      <c r="J3671" s="63"/>
      <c r="K3671" s="65" t="s">
        <v>79</v>
      </c>
      <c r="L3671" s="66">
        <f>L3672+L3681+L3686+L3693+L3697+L3708</f>
        <v>0</v>
      </c>
      <c r="M3671" s="66">
        <f>M3672+M3681+M3686+M3693+M3697+M3708</f>
        <v>0</v>
      </c>
      <c r="N3671" s="66">
        <f t="shared" si="9422"/>
        <v>0</v>
      </c>
      <c r="O3671" s="66">
        <f>O3672+O3681+O3686+O3693+O3697+O3708</f>
        <v>70000</v>
      </c>
      <c r="P3671" s="66">
        <f>P3672+P3681+P3686+P3693+P3697+P3708</f>
        <v>0</v>
      </c>
      <c r="Q3671" s="66">
        <f t="shared" si="9522"/>
        <v>70000</v>
      </c>
      <c r="R3671" s="66">
        <f t="shared" si="9527"/>
        <v>70000</v>
      </c>
      <c r="S3671" s="66">
        <f>S3672+S3681+S3686+S3693+S3697+S3708</f>
        <v>0</v>
      </c>
      <c r="T3671" s="66">
        <f>T3672+T3681+T3686+T3693+T3697+T3708</f>
        <v>0</v>
      </c>
      <c r="U3671" s="66">
        <f t="shared" ref="U3671:U3673" si="9564">S3671+T3671</f>
        <v>0</v>
      </c>
      <c r="V3671" s="66">
        <f>V3672+V3681+V3686+V3693+V3697+V3708</f>
        <v>0</v>
      </c>
      <c r="W3671" s="66">
        <f>W3672+W3681+W3686+W3693+W3697+W3708</f>
        <v>0</v>
      </c>
      <c r="X3671" s="66">
        <f t="shared" ref="X3671:X3673" si="9565">V3671+W3671</f>
        <v>0</v>
      </c>
      <c r="Y3671" s="66">
        <f t="shared" ref="Y3671:Y3673" si="9566">U3671+X3671</f>
        <v>0</v>
      </c>
      <c r="Z3671" s="66">
        <f>Z3672+Z3681+Z3686+Z3693+Z3697+Z3708</f>
        <v>0</v>
      </c>
      <c r="AA3671" s="66">
        <f>AA3672+AA3681+AA3686+AA3693+AA3697+AA3708</f>
        <v>0</v>
      </c>
      <c r="AB3671" s="66">
        <f t="shared" ref="AB3671:AB3673" si="9567">Z3671+AA3671</f>
        <v>0</v>
      </c>
      <c r="AC3671" s="66">
        <f>AC3672+AC3681+AC3686+AC3693+AC3697+AC3708</f>
        <v>0</v>
      </c>
      <c r="AD3671" s="66">
        <f>AD3672+AD3681+AD3686+AD3693+AD3697+AD3708</f>
        <v>0</v>
      </c>
      <c r="AE3671" s="66">
        <f t="shared" ref="AE3671:AE3673" si="9568">AC3671+AD3671</f>
        <v>0</v>
      </c>
      <c r="AF3671" s="66">
        <f t="shared" ref="AF3671:AF3673" si="9569">AB3671+AE3671</f>
        <v>0</v>
      </c>
      <c r="AG3671" s="66">
        <f>AG3672+AG3681+AG3686+AG3693+AG3697+AG3708</f>
        <v>0</v>
      </c>
      <c r="AH3671" s="66">
        <f>AH3672+AH3681+AH3686+AH3693+AH3697+AH3708</f>
        <v>0</v>
      </c>
      <c r="AI3671" s="66">
        <f t="shared" ref="AI3671:AI3673" si="9570">AG3671+AH3671</f>
        <v>0</v>
      </c>
      <c r="AJ3671" s="66">
        <f>AJ3672+AJ3681+AJ3686+AJ3693+AJ3697+AJ3708</f>
        <v>0</v>
      </c>
      <c r="AK3671" s="66">
        <f>AK3672+AK3681+AK3686+AK3693+AK3697+AK3708</f>
        <v>0</v>
      </c>
      <c r="AL3671" s="66">
        <f t="shared" ref="AL3671:AL3673" si="9571">AJ3671+AK3671</f>
        <v>0</v>
      </c>
      <c r="AM3671" s="66">
        <f t="shared" ref="AM3671:AM3673" si="9572">AI3671+AL3671</f>
        <v>0</v>
      </c>
      <c r="AN3671" s="66">
        <f>AN3672+AN3681+AN3686+AN3693+AN3697+AN3708</f>
        <v>0</v>
      </c>
      <c r="AO3671" s="66">
        <f>AO3672+AO3681+AO3686+AO3693+AO3697+AO3708</f>
        <v>0</v>
      </c>
      <c r="AP3671" s="66">
        <f t="shared" ref="AP3671:AP3674" si="9573">AN3671+AO3671</f>
        <v>0</v>
      </c>
      <c r="AQ3671" s="66">
        <f>AQ3672+AQ3681+AQ3686+AQ3693+AQ3697+AQ3708</f>
        <v>70000</v>
      </c>
      <c r="AR3671" s="66">
        <f>AR3672+AR3681+AR3686+AR3693+AR3697+AR3708</f>
        <v>0</v>
      </c>
      <c r="AS3671" s="66">
        <f t="shared" ref="AS3671:AS3674" si="9574">AQ3671+AR3671</f>
        <v>70000</v>
      </c>
      <c r="AT3671" s="66">
        <f t="shared" ref="AT3671:AT3674" si="9575">AP3671+AS3671</f>
        <v>70000</v>
      </c>
      <c r="AU3671" s="66"/>
      <c r="AV3671" s="67"/>
      <c r="AW3671" s="89"/>
      <c r="AX3671" s="89"/>
      <c r="AY3671" s="89"/>
      <c r="AZ3671" s="89"/>
      <c r="BA3671" s="68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  <c r="BT3671" s="11"/>
      <c r="BU3671" s="11"/>
      <c r="BV3671" s="11"/>
      <c r="BW3671" s="11"/>
      <c r="BX3671" s="11"/>
      <c r="BY3671" s="11"/>
      <c r="BZ3671" s="11"/>
      <c r="CA3671" s="11"/>
      <c r="CB3671" s="11"/>
      <c r="CC3671" s="11"/>
      <c r="CD3671" s="11"/>
      <c r="CE3671" s="11"/>
      <c r="CF3671" s="11"/>
      <c r="CG3671" s="11"/>
      <c r="CH3671" s="11"/>
      <c r="CI3671" s="11"/>
      <c r="CJ3671" s="11"/>
      <c r="CK3671" s="11"/>
      <c r="CL3671" s="11"/>
      <c r="CM3671" s="11"/>
      <c r="CN3671" s="11"/>
      <c r="CO3671" s="11"/>
      <c r="CP3671" s="11"/>
      <c r="CQ3671" s="11"/>
      <c r="CR3671" s="11"/>
      <c r="CS3671" s="11"/>
      <c r="CT3671" s="11"/>
      <c r="CU3671" s="11"/>
      <c r="CV3671" s="11"/>
      <c r="CW3671" s="11"/>
      <c r="CX3671" s="11"/>
      <c r="CY3671" s="11"/>
      <c r="CZ3671" s="11"/>
      <c r="DA3671" s="11"/>
      <c r="DB3671" s="11"/>
      <c r="DC3671" s="11"/>
      <c r="DD3671" s="11"/>
      <c r="DE3671" s="11"/>
      <c r="DF3671" s="11"/>
      <c r="DG3671" s="11"/>
      <c r="DH3671" s="11"/>
      <c r="DI3671" s="11"/>
      <c r="DJ3671" s="11"/>
      <c r="DK3671" s="11"/>
      <c r="DL3671" s="11"/>
      <c r="DM3671" s="11"/>
      <c r="DN3671" s="11"/>
      <c r="DO3671" s="11"/>
      <c r="DP3671" s="11"/>
      <c r="DQ3671" s="11"/>
      <c r="DR3671" s="11"/>
      <c r="DS3671" s="11"/>
      <c r="DT3671" s="11"/>
      <c r="DU3671" s="11"/>
      <c r="DV3671" s="11"/>
      <c r="DW3671" s="11"/>
      <c r="DX3671" s="11"/>
      <c r="DY3671" s="11"/>
    </row>
    <row r="3672" spans="1:129" s="94" customFormat="1" ht="46.5">
      <c r="A3672" s="11"/>
      <c r="B3672" s="70">
        <v>2017</v>
      </c>
      <c r="C3672" s="71">
        <v>8323</v>
      </c>
      <c r="D3672" s="71">
        <v>4</v>
      </c>
      <c r="E3672" s="70">
        <v>7</v>
      </c>
      <c r="F3672" s="70">
        <v>2</v>
      </c>
      <c r="G3672" s="70">
        <v>2000</v>
      </c>
      <c r="H3672" s="70">
        <v>2100</v>
      </c>
      <c r="I3672" s="70"/>
      <c r="J3672" s="70"/>
      <c r="K3672" s="72" t="s">
        <v>166</v>
      </c>
      <c r="L3672" s="73">
        <f>L3673+L3675+L3677+L3679</f>
        <v>0</v>
      </c>
      <c r="M3672" s="73">
        <f>M3673+M3675+M3677+M3679</f>
        <v>0</v>
      </c>
      <c r="N3672" s="73">
        <f t="shared" si="9422"/>
        <v>0</v>
      </c>
      <c r="O3672" s="73">
        <f>O3673+O3675+O3677+O3679</f>
        <v>70000</v>
      </c>
      <c r="P3672" s="73">
        <f>P3673+P3675+P3677+P3679</f>
        <v>0</v>
      </c>
      <c r="Q3672" s="73">
        <f t="shared" si="9522"/>
        <v>70000</v>
      </c>
      <c r="R3672" s="73">
        <f t="shared" si="9527"/>
        <v>70000</v>
      </c>
      <c r="S3672" s="73">
        <f>S3673+S3675+S3677+S3679</f>
        <v>0</v>
      </c>
      <c r="T3672" s="73">
        <f>T3673+T3675+T3677+T3679</f>
        <v>0</v>
      </c>
      <c r="U3672" s="73">
        <f t="shared" si="9564"/>
        <v>0</v>
      </c>
      <c r="V3672" s="73">
        <f>V3673+V3675+V3677+V3679</f>
        <v>0</v>
      </c>
      <c r="W3672" s="73">
        <f>W3673+W3675+W3677+W3679</f>
        <v>0</v>
      </c>
      <c r="X3672" s="73">
        <f t="shared" si="9565"/>
        <v>0</v>
      </c>
      <c r="Y3672" s="73">
        <f t="shared" si="9566"/>
        <v>0</v>
      </c>
      <c r="Z3672" s="73">
        <f>Z3673+Z3675+Z3677+Z3679</f>
        <v>0</v>
      </c>
      <c r="AA3672" s="73">
        <f>AA3673+AA3675+AA3677+AA3679</f>
        <v>0</v>
      </c>
      <c r="AB3672" s="73">
        <f t="shared" si="9567"/>
        <v>0</v>
      </c>
      <c r="AC3672" s="73">
        <f>AC3673+AC3675+AC3677+AC3679</f>
        <v>0</v>
      </c>
      <c r="AD3672" s="73">
        <f>AD3673+AD3675+AD3677+AD3679</f>
        <v>0</v>
      </c>
      <c r="AE3672" s="73">
        <f t="shared" si="9568"/>
        <v>0</v>
      </c>
      <c r="AF3672" s="73">
        <f t="shared" si="9569"/>
        <v>0</v>
      </c>
      <c r="AG3672" s="73">
        <f>AG3673+AG3675+AG3677+AG3679</f>
        <v>0</v>
      </c>
      <c r="AH3672" s="73">
        <f>AH3673+AH3675+AH3677+AH3679</f>
        <v>0</v>
      </c>
      <c r="AI3672" s="73">
        <f t="shared" si="9570"/>
        <v>0</v>
      </c>
      <c r="AJ3672" s="73">
        <f>AJ3673+AJ3675+AJ3677+AJ3679</f>
        <v>0</v>
      </c>
      <c r="AK3672" s="73">
        <f>AK3673+AK3675+AK3677+AK3679</f>
        <v>0</v>
      </c>
      <c r="AL3672" s="73">
        <f t="shared" si="9571"/>
        <v>0</v>
      </c>
      <c r="AM3672" s="73">
        <f t="shared" si="9572"/>
        <v>0</v>
      </c>
      <c r="AN3672" s="73">
        <f>AN3673+AN3675+AN3677+AN3679</f>
        <v>0</v>
      </c>
      <c r="AO3672" s="73">
        <f>AO3673+AO3675+AO3677+AO3679</f>
        <v>0</v>
      </c>
      <c r="AP3672" s="73">
        <f t="shared" si="9573"/>
        <v>0</v>
      </c>
      <c r="AQ3672" s="73">
        <f>AQ3673+AQ3675+AQ3677+AQ3679</f>
        <v>70000</v>
      </c>
      <c r="AR3672" s="73">
        <f>AR3673+AR3675+AR3677+AR3679</f>
        <v>0</v>
      </c>
      <c r="AS3672" s="73">
        <f t="shared" si="9574"/>
        <v>70000</v>
      </c>
      <c r="AT3672" s="73">
        <f t="shared" si="9575"/>
        <v>70000</v>
      </c>
      <c r="AU3672" s="73"/>
      <c r="AV3672" s="74"/>
      <c r="AW3672" s="91"/>
      <c r="AX3672" s="91"/>
      <c r="AY3672" s="91"/>
      <c r="AZ3672" s="91"/>
      <c r="BA3672" s="75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  <c r="BT3672" s="11"/>
      <c r="BU3672" s="11"/>
      <c r="BV3672" s="11"/>
      <c r="BW3672" s="11"/>
      <c r="BX3672" s="11"/>
      <c r="BY3672" s="11"/>
      <c r="BZ3672" s="11"/>
      <c r="CA3672" s="11"/>
      <c r="CB3672" s="11"/>
      <c r="CC3672" s="11"/>
      <c r="CD3672" s="11"/>
      <c r="CE3672" s="11"/>
      <c r="CF3672" s="11"/>
      <c r="CG3672" s="11"/>
      <c r="CH3672" s="11"/>
      <c r="CI3672" s="11"/>
      <c r="CJ3672" s="11"/>
      <c r="CK3672" s="11"/>
      <c r="CL3672" s="11"/>
      <c r="CM3672" s="11"/>
      <c r="CN3672" s="11"/>
      <c r="CO3672" s="11"/>
      <c r="CP3672" s="11"/>
      <c r="CQ3672" s="11"/>
      <c r="CR3672" s="11"/>
      <c r="CS3672" s="11"/>
      <c r="CT3672" s="11"/>
      <c r="CU3672" s="11"/>
      <c r="CV3672" s="11"/>
      <c r="CW3672" s="11"/>
      <c r="CX3672" s="11"/>
      <c r="CY3672" s="11"/>
      <c r="CZ3672" s="11"/>
      <c r="DA3672" s="11"/>
      <c r="DB3672" s="11"/>
      <c r="DC3672" s="11"/>
      <c r="DD3672" s="11"/>
      <c r="DE3672" s="11"/>
      <c r="DF3672" s="11"/>
      <c r="DG3672" s="11"/>
      <c r="DH3672" s="11"/>
      <c r="DI3672" s="11"/>
      <c r="DJ3672" s="11"/>
      <c r="DK3672" s="11"/>
      <c r="DL3672" s="11"/>
      <c r="DM3672" s="11"/>
      <c r="DN3672" s="11"/>
      <c r="DO3672" s="11"/>
      <c r="DP3672" s="11"/>
      <c r="DQ3672" s="11"/>
      <c r="DR3672" s="11"/>
      <c r="DS3672" s="11"/>
      <c r="DT3672" s="11"/>
      <c r="DU3672" s="11"/>
      <c r="DV3672" s="11"/>
      <c r="DW3672" s="11"/>
      <c r="DX3672" s="11"/>
      <c r="DY3672" s="11"/>
    </row>
    <row r="3673" spans="1:129" s="94" customFormat="1">
      <c r="A3673" s="11"/>
      <c r="B3673" s="76">
        <v>2017</v>
      </c>
      <c r="C3673" s="77">
        <v>8323</v>
      </c>
      <c r="D3673" s="77">
        <v>4</v>
      </c>
      <c r="E3673" s="76">
        <v>7</v>
      </c>
      <c r="F3673" s="76">
        <v>2</v>
      </c>
      <c r="G3673" s="76">
        <v>2000</v>
      </c>
      <c r="H3673" s="76">
        <v>2100</v>
      </c>
      <c r="I3673" s="76">
        <v>211</v>
      </c>
      <c r="J3673" s="76"/>
      <c r="K3673" s="78" t="s">
        <v>167</v>
      </c>
      <c r="L3673" s="79">
        <f>L3674</f>
        <v>0</v>
      </c>
      <c r="M3673" s="79">
        <f>M3674</f>
        <v>0</v>
      </c>
      <c r="N3673" s="79">
        <f t="shared" si="9422"/>
        <v>0</v>
      </c>
      <c r="O3673" s="79">
        <f>O3674</f>
        <v>50000</v>
      </c>
      <c r="P3673" s="79">
        <f>P3674</f>
        <v>0</v>
      </c>
      <c r="Q3673" s="79">
        <f t="shared" si="9522"/>
        <v>50000</v>
      </c>
      <c r="R3673" s="79">
        <f t="shared" si="9527"/>
        <v>50000</v>
      </c>
      <c r="S3673" s="79">
        <f>S3674</f>
        <v>0</v>
      </c>
      <c r="T3673" s="79">
        <f>T3674</f>
        <v>0</v>
      </c>
      <c r="U3673" s="79">
        <f t="shared" si="9564"/>
        <v>0</v>
      </c>
      <c r="V3673" s="79">
        <f>V3674</f>
        <v>0</v>
      </c>
      <c r="W3673" s="79">
        <f>W3674</f>
        <v>0</v>
      </c>
      <c r="X3673" s="79">
        <f t="shared" si="9565"/>
        <v>0</v>
      </c>
      <c r="Y3673" s="79">
        <f t="shared" si="9566"/>
        <v>0</v>
      </c>
      <c r="Z3673" s="79">
        <f>Z3674</f>
        <v>0</v>
      </c>
      <c r="AA3673" s="79">
        <f>AA3674</f>
        <v>0</v>
      </c>
      <c r="AB3673" s="79">
        <f t="shared" si="9567"/>
        <v>0</v>
      </c>
      <c r="AC3673" s="79">
        <f>AC3674</f>
        <v>0</v>
      </c>
      <c r="AD3673" s="79">
        <f>AD3674</f>
        <v>0</v>
      </c>
      <c r="AE3673" s="79">
        <f t="shared" si="9568"/>
        <v>0</v>
      </c>
      <c r="AF3673" s="79">
        <f t="shared" si="9569"/>
        <v>0</v>
      </c>
      <c r="AG3673" s="79">
        <f>AG3674</f>
        <v>0</v>
      </c>
      <c r="AH3673" s="79">
        <f>AH3674</f>
        <v>0</v>
      </c>
      <c r="AI3673" s="79">
        <f t="shared" si="9570"/>
        <v>0</v>
      </c>
      <c r="AJ3673" s="79">
        <f>AJ3674</f>
        <v>0</v>
      </c>
      <c r="AK3673" s="79">
        <f>AK3674</f>
        <v>0</v>
      </c>
      <c r="AL3673" s="79">
        <f t="shared" si="9571"/>
        <v>0</v>
      </c>
      <c r="AM3673" s="79">
        <f t="shared" si="9572"/>
        <v>0</v>
      </c>
      <c r="AN3673" s="79">
        <f>AN3674</f>
        <v>0</v>
      </c>
      <c r="AO3673" s="79">
        <f>AO3674</f>
        <v>0</v>
      </c>
      <c r="AP3673" s="79">
        <f t="shared" si="9573"/>
        <v>0</v>
      </c>
      <c r="AQ3673" s="79">
        <f>AQ3674</f>
        <v>50000</v>
      </c>
      <c r="AR3673" s="79">
        <f>AR3674</f>
        <v>0</v>
      </c>
      <c r="AS3673" s="79">
        <f t="shared" si="9574"/>
        <v>50000</v>
      </c>
      <c r="AT3673" s="79">
        <f t="shared" si="9575"/>
        <v>50000</v>
      </c>
      <c r="AU3673" s="79"/>
      <c r="AV3673" s="80"/>
      <c r="AW3673" s="93"/>
      <c r="AX3673" s="93"/>
      <c r="AY3673" s="93"/>
      <c r="AZ3673" s="93"/>
      <c r="BA3673" s="8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  <c r="BT3673" s="11"/>
      <c r="BU3673" s="11"/>
      <c r="BV3673" s="11"/>
      <c r="BW3673" s="11"/>
      <c r="BX3673" s="11"/>
      <c r="BY3673" s="11"/>
      <c r="BZ3673" s="11"/>
      <c r="CA3673" s="11"/>
      <c r="CB3673" s="11"/>
      <c r="CC3673" s="11"/>
      <c r="CD3673" s="11"/>
      <c r="CE3673" s="11"/>
      <c r="CF3673" s="11"/>
      <c r="CG3673" s="11"/>
      <c r="CH3673" s="11"/>
      <c r="CI3673" s="11"/>
      <c r="CJ3673" s="11"/>
      <c r="CK3673" s="11"/>
      <c r="CL3673" s="11"/>
      <c r="CM3673" s="11"/>
      <c r="CN3673" s="11"/>
      <c r="CO3673" s="11"/>
      <c r="CP3673" s="11"/>
      <c r="CQ3673" s="11"/>
      <c r="CR3673" s="11"/>
      <c r="CS3673" s="11"/>
      <c r="CT3673" s="11"/>
      <c r="CU3673" s="11"/>
      <c r="CV3673" s="11"/>
      <c r="CW3673" s="11"/>
      <c r="CX3673" s="11"/>
      <c r="CY3673" s="11"/>
      <c r="CZ3673" s="11"/>
      <c r="DA3673" s="11"/>
      <c r="DB3673" s="11"/>
      <c r="DC3673" s="11"/>
      <c r="DD3673" s="11"/>
      <c r="DE3673" s="11"/>
      <c r="DF3673" s="11"/>
      <c r="DG3673" s="11"/>
      <c r="DH3673" s="11"/>
      <c r="DI3673" s="11"/>
      <c r="DJ3673" s="11"/>
      <c r="DK3673" s="11"/>
      <c r="DL3673" s="11"/>
      <c r="DM3673" s="11"/>
      <c r="DN3673" s="11"/>
      <c r="DO3673" s="11"/>
      <c r="DP3673" s="11"/>
      <c r="DQ3673" s="11"/>
      <c r="DR3673" s="11"/>
      <c r="DS3673" s="11"/>
      <c r="DT3673" s="11"/>
      <c r="DU3673" s="11"/>
      <c r="DV3673" s="11"/>
      <c r="DW3673" s="11"/>
      <c r="DX3673" s="11"/>
      <c r="DY3673" s="11"/>
    </row>
    <row r="3674" spans="1:129" s="69" customFormat="1">
      <c r="A3674" s="11"/>
      <c r="B3674" s="4">
        <v>2017</v>
      </c>
      <c r="C3674" s="82">
        <v>8323</v>
      </c>
      <c r="D3674" s="82">
        <v>4</v>
      </c>
      <c r="E3674" s="2">
        <v>7</v>
      </c>
      <c r="F3674" s="2">
        <v>2</v>
      </c>
      <c r="G3674" s="2">
        <v>2000</v>
      </c>
      <c r="H3674" s="2">
        <v>2100</v>
      </c>
      <c r="I3674" s="2">
        <v>211</v>
      </c>
      <c r="J3674" s="83">
        <v>1</v>
      </c>
      <c r="K3674" s="95" t="s">
        <v>168</v>
      </c>
      <c r="L3674" s="85">
        <v>0</v>
      </c>
      <c r="M3674" s="85">
        <v>0</v>
      </c>
      <c r="N3674" s="85">
        <f>L3674+M3674</f>
        <v>0</v>
      </c>
      <c r="O3674" s="85">
        <v>50000</v>
      </c>
      <c r="P3674" s="85">
        <v>0</v>
      </c>
      <c r="Q3674" s="85">
        <f>O3674+P3674</f>
        <v>50000</v>
      </c>
      <c r="R3674" s="85">
        <f>N3674+Q3674</f>
        <v>50000</v>
      </c>
      <c r="S3674" s="85">
        <v>0</v>
      </c>
      <c r="T3674" s="85">
        <v>0</v>
      </c>
      <c r="U3674" s="85">
        <f>S3674+T3674</f>
        <v>0</v>
      </c>
      <c r="V3674" s="85">
        <v>0</v>
      </c>
      <c r="W3674" s="85">
        <v>0</v>
      </c>
      <c r="X3674" s="85">
        <f>V3674+W3674</f>
        <v>0</v>
      </c>
      <c r="Y3674" s="85">
        <f>U3674+X3674</f>
        <v>0</v>
      </c>
      <c r="Z3674" s="85">
        <v>0</v>
      </c>
      <c r="AA3674" s="85">
        <v>0</v>
      </c>
      <c r="AB3674" s="85">
        <f>Z3674+AA3674</f>
        <v>0</v>
      </c>
      <c r="AC3674" s="85">
        <v>0</v>
      </c>
      <c r="AD3674" s="85">
        <v>0</v>
      </c>
      <c r="AE3674" s="85">
        <f>AC3674+AD3674</f>
        <v>0</v>
      </c>
      <c r="AF3674" s="85">
        <f>AB3674+AE3674</f>
        <v>0</v>
      </c>
      <c r="AG3674" s="85">
        <v>0</v>
      </c>
      <c r="AH3674" s="85">
        <v>0</v>
      </c>
      <c r="AI3674" s="85">
        <f>AG3674+AH3674</f>
        <v>0</v>
      </c>
      <c r="AJ3674" s="85">
        <v>0</v>
      </c>
      <c r="AK3674" s="85">
        <v>0</v>
      </c>
      <c r="AL3674" s="85">
        <f>AJ3674+AK3674</f>
        <v>0</v>
      </c>
      <c r="AM3674" s="85">
        <f>AI3674+AL3674</f>
        <v>0</v>
      </c>
      <c r="AN3674" s="386">
        <f t="shared" ref="AN3674" si="9576">L3674-S3674-Z3674-AG3674</f>
        <v>0</v>
      </c>
      <c r="AO3674" s="386">
        <f t="shared" ref="AO3674" si="9577">M3674-T3674-AA3674-AH3674</f>
        <v>0</v>
      </c>
      <c r="AP3674" s="387">
        <f t="shared" si="9573"/>
        <v>0</v>
      </c>
      <c r="AQ3674" s="386">
        <f t="shared" ref="AQ3674" si="9578">O3674-V3674-AC3674-AJ3674</f>
        <v>50000</v>
      </c>
      <c r="AR3674" s="386">
        <f t="shared" ref="AR3674" si="9579">P3674-W3674-AD3674-AK3674</f>
        <v>0</v>
      </c>
      <c r="AS3674" s="387">
        <f t="shared" si="9574"/>
        <v>50000</v>
      </c>
      <c r="AT3674" s="387">
        <f t="shared" si="9575"/>
        <v>50000</v>
      </c>
      <c r="AU3674" s="86" t="s">
        <v>82</v>
      </c>
      <c r="AV3674" s="87">
        <v>4</v>
      </c>
      <c r="AW3674" s="88"/>
      <c r="AX3674" s="88"/>
      <c r="AY3674" s="88"/>
      <c r="AZ3674" s="88"/>
      <c r="BA3674" s="377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  <c r="BT3674" s="11"/>
      <c r="BU3674" s="11"/>
      <c r="BV3674" s="11"/>
      <c r="BW3674" s="11"/>
      <c r="BX3674" s="11"/>
      <c r="BY3674" s="11"/>
      <c r="BZ3674" s="11"/>
      <c r="CA3674" s="11"/>
      <c r="CB3674" s="11"/>
      <c r="CC3674" s="11"/>
      <c r="CD3674" s="11"/>
      <c r="CE3674" s="11"/>
      <c r="CF3674" s="11"/>
      <c r="CG3674" s="11"/>
      <c r="CH3674" s="11"/>
      <c r="CI3674" s="11"/>
      <c r="CJ3674" s="11"/>
      <c r="CK3674" s="11"/>
      <c r="CL3674" s="11"/>
      <c r="CM3674" s="11"/>
      <c r="CN3674" s="11"/>
      <c r="CO3674" s="11"/>
      <c r="CP3674" s="11"/>
      <c r="CQ3674" s="11"/>
      <c r="CR3674" s="11"/>
      <c r="CS3674" s="11"/>
      <c r="CT3674" s="11"/>
      <c r="CU3674" s="11"/>
      <c r="CV3674" s="11"/>
      <c r="CW3674" s="11"/>
      <c r="CX3674" s="11"/>
      <c r="CY3674" s="11"/>
      <c r="CZ3674" s="11"/>
      <c r="DA3674" s="11"/>
      <c r="DB3674" s="11"/>
      <c r="DC3674" s="11"/>
      <c r="DD3674" s="11"/>
      <c r="DE3674" s="11"/>
      <c r="DF3674" s="11"/>
      <c r="DG3674" s="11"/>
      <c r="DH3674" s="11"/>
      <c r="DI3674" s="11"/>
      <c r="DJ3674" s="11"/>
      <c r="DK3674" s="11"/>
      <c r="DL3674" s="11"/>
      <c r="DM3674" s="11"/>
      <c r="DN3674" s="11"/>
      <c r="DO3674" s="11"/>
      <c r="DP3674" s="11"/>
      <c r="DQ3674" s="11"/>
      <c r="DR3674" s="11"/>
      <c r="DS3674" s="11"/>
      <c r="DT3674" s="11"/>
      <c r="DU3674" s="11"/>
      <c r="DV3674" s="11"/>
      <c r="DW3674" s="11"/>
      <c r="DX3674" s="11"/>
      <c r="DY3674" s="11"/>
    </row>
    <row r="3675" spans="1:129" s="94" customFormat="1" hidden="1">
      <c r="A3675" s="11"/>
      <c r="B3675" s="76">
        <v>2017</v>
      </c>
      <c r="C3675" s="77">
        <v>8323</v>
      </c>
      <c r="D3675" s="77">
        <v>4</v>
      </c>
      <c r="E3675" s="76">
        <v>7</v>
      </c>
      <c r="F3675" s="76">
        <v>2</v>
      </c>
      <c r="G3675" s="76">
        <v>2000</v>
      </c>
      <c r="H3675" s="76">
        <v>2100</v>
      </c>
      <c r="I3675" s="76">
        <v>212</v>
      </c>
      <c r="J3675" s="76"/>
      <c r="K3675" s="78" t="s">
        <v>432</v>
      </c>
      <c r="L3675" s="79">
        <f>L3676</f>
        <v>0</v>
      </c>
      <c r="M3675" s="79">
        <f>M3676</f>
        <v>0</v>
      </c>
      <c r="N3675" s="79">
        <f t="shared" si="9422"/>
        <v>0</v>
      </c>
      <c r="O3675" s="79">
        <f>O3676</f>
        <v>0</v>
      </c>
      <c r="P3675" s="79">
        <f>P3676</f>
        <v>0</v>
      </c>
      <c r="Q3675" s="79">
        <f t="shared" si="9522"/>
        <v>0</v>
      </c>
      <c r="R3675" s="79">
        <f t="shared" si="9527"/>
        <v>0</v>
      </c>
      <c r="S3675" s="79">
        <f>S3676</f>
        <v>0</v>
      </c>
      <c r="T3675" s="79">
        <f>T3676</f>
        <v>0</v>
      </c>
      <c r="U3675" s="79">
        <f t="shared" ref="U3675" si="9580">S3675+T3675</f>
        <v>0</v>
      </c>
      <c r="V3675" s="79">
        <f>V3676</f>
        <v>0</v>
      </c>
      <c r="W3675" s="79">
        <f>W3676</f>
        <v>0</v>
      </c>
      <c r="X3675" s="79">
        <f t="shared" ref="X3675" si="9581">V3675+W3675</f>
        <v>0</v>
      </c>
      <c r="Y3675" s="79">
        <f t="shared" ref="Y3675" si="9582">U3675+X3675</f>
        <v>0</v>
      </c>
      <c r="Z3675" s="79">
        <f>Z3676</f>
        <v>0</v>
      </c>
      <c r="AA3675" s="79">
        <f>AA3676</f>
        <v>0</v>
      </c>
      <c r="AB3675" s="79">
        <f t="shared" ref="AB3675" si="9583">Z3675+AA3675</f>
        <v>0</v>
      </c>
      <c r="AC3675" s="79">
        <f>AC3676</f>
        <v>0</v>
      </c>
      <c r="AD3675" s="79">
        <f>AD3676</f>
        <v>0</v>
      </c>
      <c r="AE3675" s="79">
        <f t="shared" ref="AE3675" si="9584">AC3675+AD3675</f>
        <v>0</v>
      </c>
      <c r="AF3675" s="79">
        <f t="shared" ref="AF3675" si="9585">AB3675+AE3675</f>
        <v>0</v>
      </c>
      <c r="AG3675" s="79">
        <f>AG3676</f>
        <v>0</v>
      </c>
      <c r="AH3675" s="79">
        <f>AH3676</f>
        <v>0</v>
      </c>
      <c r="AI3675" s="79">
        <f t="shared" ref="AI3675" si="9586">AG3675+AH3675</f>
        <v>0</v>
      </c>
      <c r="AJ3675" s="79">
        <f>AJ3676</f>
        <v>0</v>
      </c>
      <c r="AK3675" s="79">
        <f>AK3676</f>
        <v>0</v>
      </c>
      <c r="AL3675" s="79">
        <f t="shared" ref="AL3675" si="9587">AJ3675+AK3675</f>
        <v>0</v>
      </c>
      <c r="AM3675" s="79">
        <f t="shared" ref="AM3675" si="9588">AI3675+AL3675</f>
        <v>0</v>
      </c>
      <c r="AN3675" s="79">
        <f>AN3676</f>
        <v>0</v>
      </c>
      <c r="AO3675" s="79">
        <f>AO3676</f>
        <v>0</v>
      </c>
      <c r="AP3675" s="79">
        <f t="shared" ref="AP3675:AP3676" si="9589">AN3675+AO3675</f>
        <v>0</v>
      </c>
      <c r="AQ3675" s="79">
        <f>AQ3676</f>
        <v>0</v>
      </c>
      <c r="AR3675" s="79">
        <f>AR3676</f>
        <v>0</v>
      </c>
      <c r="AS3675" s="79">
        <f t="shared" ref="AS3675:AS3676" si="9590">AQ3675+AR3675</f>
        <v>0</v>
      </c>
      <c r="AT3675" s="79">
        <f t="shared" ref="AT3675:AT3676" si="9591">AP3675+AS3675</f>
        <v>0</v>
      </c>
      <c r="AU3675" s="79"/>
      <c r="AV3675" s="80"/>
      <c r="AW3675" s="93"/>
      <c r="AX3675" s="93"/>
      <c r="AY3675" s="93"/>
      <c r="AZ3675" s="93"/>
      <c r="BA3675" s="114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  <c r="BT3675" s="11"/>
      <c r="BU3675" s="11"/>
      <c r="BV3675" s="11"/>
      <c r="BW3675" s="11"/>
      <c r="BX3675" s="11"/>
      <c r="BY3675" s="11"/>
      <c r="BZ3675" s="11"/>
      <c r="CA3675" s="11"/>
      <c r="CB3675" s="11"/>
      <c r="CC3675" s="11"/>
      <c r="CD3675" s="11"/>
      <c r="CE3675" s="11"/>
      <c r="CF3675" s="11"/>
      <c r="CG3675" s="11"/>
      <c r="CH3675" s="11"/>
      <c r="CI3675" s="11"/>
      <c r="CJ3675" s="11"/>
      <c r="CK3675" s="11"/>
      <c r="CL3675" s="11"/>
      <c r="CM3675" s="11"/>
      <c r="CN3675" s="11"/>
      <c r="CO3675" s="11"/>
      <c r="CP3675" s="11"/>
      <c r="CQ3675" s="11"/>
      <c r="CR3675" s="11"/>
      <c r="CS3675" s="11"/>
      <c r="CT3675" s="11"/>
      <c r="CU3675" s="11"/>
      <c r="CV3675" s="11"/>
      <c r="CW3675" s="11"/>
      <c r="CX3675" s="11"/>
      <c r="CY3675" s="11"/>
      <c r="CZ3675" s="11"/>
      <c r="DA3675" s="11"/>
      <c r="DB3675" s="11"/>
      <c r="DC3675" s="11"/>
      <c r="DD3675" s="11"/>
      <c r="DE3675" s="11"/>
      <c r="DF3675" s="11"/>
      <c r="DG3675" s="11"/>
      <c r="DH3675" s="11"/>
      <c r="DI3675" s="11"/>
      <c r="DJ3675" s="11"/>
      <c r="DK3675" s="11"/>
      <c r="DL3675" s="11"/>
      <c r="DM3675" s="11"/>
      <c r="DN3675" s="11"/>
      <c r="DO3675" s="11"/>
      <c r="DP3675" s="11"/>
      <c r="DQ3675" s="11"/>
      <c r="DR3675" s="11"/>
      <c r="DS3675" s="11"/>
      <c r="DT3675" s="11"/>
      <c r="DU3675" s="11"/>
      <c r="DV3675" s="11"/>
      <c r="DW3675" s="11"/>
      <c r="DX3675" s="11"/>
      <c r="DY3675" s="11"/>
    </row>
    <row r="3676" spans="1:129" s="69" customFormat="1" hidden="1">
      <c r="A3676" s="11"/>
      <c r="B3676" s="4">
        <v>2017</v>
      </c>
      <c r="C3676" s="82">
        <v>8323</v>
      </c>
      <c r="D3676" s="82">
        <v>4</v>
      </c>
      <c r="E3676" s="2">
        <v>7</v>
      </c>
      <c r="F3676" s="2">
        <v>2</v>
      </c>
      <c r="G3676" s="2">
        <v>2000</v>
      </c>
      <c r="H3676" s="2">
        <v>2100</v>
      </c>
      <c r="I3676" s="2">
        <v>212</v>
      </c>
      <c r="J3676" s="83">
        <v>1</v>
      </c>
      <c r="K3676" s="95" t="s">
        <v>81</v>
      </c>
      <c r="L3676" s="85">
        <v>0</v>
      </c>
      <c r="M3676" s="85">
        <v>0</v>
      </c>
      <c r="N3676" s="85">
        <f>L3676+M3676</f>
        <v>0</v>
      </c>
      <c r="O3676" s="85">
        <v>0</v>
      </c>
      <c r="P3676" s="85">
        <v>0</v>
      </c>
      <c r="Q3676" s="85">
        <f>O3676+P3676</f>
        <v>0</v>
      </c>
      <c r="R3676" s="85">
        <v>0</v>
      </c>
      <c r="S3676" s="85">
        <v>0</v>
      </c>
      <c r="T3676" s="85">
        <v>0</v>
      </c>
      <c r="U3676" s="85">
        <f>S3676+T3676</f>
        <v>0</v>
      </c>
      <c r="V3676" s="85">
        <v>0</v>
      </c>
      <c r="W3676" s="85">
        <v>0</v>
      </c>
      <c r="X3676" s="85">
        <f>V3676+W3676</f>
        <v>0</v>
      </c>
      <c r="Y3676" s="85">
        <v>0</v>
      </c>
      <c r="Z3676" s="85">
        <v>0</v>
      </c>
      <c r="AA3676" s="85">
        <v>0</v>
      </c>
      <c r="AB3676" s="85">
        <f>Z3676+AA3676</f>
        <v>0</v>
      </c>
      <c r="AC3676" s="85">
        <v>0</v>
      </c>
      <c r="AD3676" s="85">
        <v>0</v>
      </c>
      <c r="AE3676" s="85">
        <f>AC3676+AD3676</f>
        <v>0</v>
      </c>
      <c r="AF3676" s="85">
        <v>0</v>
      </c>
      <c r="AG3676" s="85">
        <v>0</v>
      </c>
      <c r="AH3676" s="85">
        <v>0</v>
      </c>
      <c r="AI3676" s="85">
        <f>AG3676+AH3676</f>
        <v>0</v>
      </c>
      <c r="AJ3676" s="85">
        <v>0</v>
      </c>
      <c r="AK3676" s="85">
        <v>0</v>
      </c>
      <c r="AL3676" s="85">
        <f>AJ3676+AK3676</f>
        <v>0</v>
      </c>
      <c r="AM3676" s="85">
        <v>0</v>
      </c>
      <c r="AN3676" s="386">
        <f t="shared" ref="AN3676" si="9592">L3676-S3676-Z3676-AG3676</f>
        <v>0</v>
      </c>
      <c r="AO3676" s="386">
        <f t="shared" ref="AO3676" si="9593">M3676-T3676-AA3676-AH3676</f>
        <v>0</v>
      </c>
      <c r="AP3676" s="387">
        <f t="shared" si="9589"/>
        <v>0</v>
      </c>
      <c r="AQ3676" s="386">
        <f t="shared" ref="AQ3676" si="9594">O3676-V3676-AC3676-AJ3676</f>
        <v>0</v>
      </c>
      <c r="AR3676" s="386">
        <f t="shared" ref="AR3676" si="9595">P3676-W3676-AD3676-AK3676</f>
        <v>0</v>
      </c>
      <c r="AS3676" s="387">
        <f t="shared" si="9590"/>
        <v>0</v>
      </c>
      <c r="AT3676" s="387">
        <f t="shared" si="9591"/>
        <v>0</v>
      </c>
      <c r="AU3676" s="86" t="s">
        <v>989</v>
      </c>
      <c r="AV3676" s="87"/>
      <c r="AW3676" s="88"/>
      <c r="AX3676" s="88"/>
      <c r="AY3676" s="88"/>
      <c r="AZ3676" s="88"/>
      <c r="BA3676" s="377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  <c r="BT3676" s="11"/>
      <c r="BU3676" s="11"/>
      <c r="BV3676" s="11"/>
      <c r="BW3676" s="11"/>
      <c r="BX3676" s="11"/>
      <c r="BY3676" s="11"/>
      <c r="BZ3676" s="11"/>
      <c r="CA3676" s="11"/>
      <c r="CB3676" s="11"/>
      <c r="CC3676" s="11"/>
      <c r="CD3676" s="11"/>
      <c r="CE3676" s="11"/>
      <c r="CF3676" s="11"/>
      <c r="CG3676" s="11"/>
      <c r="CH3676" s="11"/>
      <c r="CI3676" s="11"/>
      <c r="CJ3676" s="11"/>
      <c r="CK3676" s="11"/>
      <c r="CL3676" s="11"/>
      <c r="CM3676" s="11"/>
      <c r="CN3676" s="11"/>
      <c r="CO3676" s="11"/>
      <c r="CP3676" s="11"/>
      <c r="CQ3676" s="11"/>
      <c r="CR3676" s="11"/>
      <c r="CS3676" s="11"/>
      <c r="CT3676" s="11"/>
      <c r="CU3676" s="11"/>
      <c r="CV3676" s="11"/>
      <c r="CW3676" s="11"/>
      <c r="CX3676" s="11"/>
      <c r="CY3676" s="11"/>
      <c r="CZ3676" s="11"/>
      <c r="DA3676" s="11"/>
      <c r="DB3676" s="11"/>
      <c r="DC3676" s="11"/>
      <c r="DD3676" s="11"/>
      <c r="DE3676" s="11"/>
      <c r="DF3676" s="11"/>
      <c r="DG3676" s="11"/>
      <c r="DH3676" s="11"/>
      <c r="DI3676" s="11"/>
      <c r="DJ3676" s="11"/>
      <c r="DK3676" s="11"/>
      <c r="DL3676" s="11"/>
      <c r="DM3676" s="11"/>
      <c r="DN3676" s="11"/>
      <c r="DO3676" s="11"/>
      <c r="DP3676" s="11"/>
      <c r="DQ3676" s="11"/>
      <c r="DR3676" s="11"/>
      <c r="DS3676" s="11"/>
      <c r="DT3676" s="11"/>
      <c r="DU3676" s="11"/>
      <c r="DV3676" s="11"/>
      <c r="DW3676" s="11"/>
      <c r="DX3676" s="11"/>
      <c r="DY3676" s="11"/>
    </row>
    <row r="3677" spans="1:129" s="94" customFormat="1" ht="46.5" hidden="1">
      <c r="A3677" s="11"/>
      <c r="B3677" s="76">
        <v>2017</v>
      </c>
      <c r="C3677" s="77">
        <v>8323</v>
      </c>
      <c r="D3677" s="77">
        <v>4</v>
      </c>
      <c r="E3677" s="76">
        <v>7</v>
      </c>
      <c r="F3677" s="76">
        <v>2</v>
      </c>
      <c r="G3677" s="76">
        <v>2000</v>
      </c>
      <c r="H3677" s="76">
        <v>2100</v>
      </c>
      <c r="I3677" s="76">
        <v>214</v>
      </c>
      <c r="J3677" s="76"/>
      <c r="K3677" s="78" t="s">
        <v>169</v>
      </c>
      <c r="L3677" s="79">
        <f>L3678</f>
        <v>0</v>
      </c>
      <c r="M3677" s="79">
        <f>M3678</f>
        <v>0</v>
      </c>
      <c r="N3677" s="79">
        <f t="shared" ref="N3677:N3737" si="9596">L3677+M3677</f>
        <v>0</v>
      </c>
      <c r="O3677" s="79">
        <f>O3678</f>
        <v>0</v>
      </c>
      <c r="P3677" s="79">
        <f>P3678</f>
        <v>0</v>
      </c>
      <c r="Q3677" s="79">
        <f t="shared" si="9522"/>
        <v>0</v>
      </c>
      <c r="R3677" s="79">
        <f t="shared" si="9527"/>
        <v>0</v>
      </c>
      <c r="S3677" s="79">
        <f>S3678</f>
        <v>0</v>
      </c>
      <c r="T3677" s="79">
        <f>T3678</f>
        <v>0</v>
      </c>
      <c r="U3677" s="79">
        <f t="shared" ref="U3677" si="9597">S3677+T3677</f>
        <v>0</v>
      </c>
      <c r="V3677" s="79">
        <f>V3678</f>
        <v>0</v>
      </c>
      <c r="W3677" s="79">
        <f>W3678</f>
        <v>0</v>
      </c>
      <c r="X3677" s="79">
        <f t="shared" ref="X3677" si="9598">V3677+W3677</f>
        <v>0</v>
      </c>
      <c r="Y3677" s="79">
        <f t="shared" ref="Y3677" si="9599">U3677+X3677</f>
        <v>0</v>
      </c>
      <c r="Z3677" s="79">
        <f>Z3678</f>
        <v>0</v>
      </c>
      <c r="AA3677" s="79">
        <f>AA3678</f>
        <v>0</v>
      </c>
      <c r="AB3677" s="79">
        <f t="shared" ref="AB3677" si="9600">Z3677+AA3677</f>
        <v>0</v>
      </c>
      <c r="AC3677" s="79">
        <f>AC3678</f>
        <v>0</v>
      </c>
      <c r="AD3677" s="79">
        <f>AD3678</f>
        <v>0</v>
      </c>
      <c r="AE3677" s="79">
        <f t="shared" ref="AE3677" si="9601">AC3677+AD3677</f>
        <v>0</v>
      </c>
      <c r="AF3677" s="79">
        <f t="shared" ref="AF3677" si="9602">AB3677+AE3677</f>
        <v>0</v>
      </c>
      <c r="AG3677" s="79">
        <f>AG3678</f>
        <v>0</v>
      </c>
      <c r="AH3677" s="79">
        <f>AH3678</f>
        <v>0</v>
      </c>
      <c r="AI3677" s="79">
        <f t="shared" ref="AI3677" si="9603">AG3677+AH3677</f>
        <v>0</v>
      </c>
      <c r="AJ3677" s="79">
        <f>AJ3678</f>
        <v>0</v>
      </c>
      <c r="AK3677" s="79">
        <f>AK3678</f>
        <v>0</v>
      </c>
      <c r="AL3677" s="79">
        <f t="shared" ref="AL3677" si="9604">AJ3677+AK3677</f>
        <v>0</v>
      </c>
      <c r="AM3677" s="79">
        <f t="shared" ref="AM3677" si="9605">AI3677+AL3677</f>
        <v>0</v>
      </c>
      <c r="AN3677" s="79">
        <f>AN3678</f>
        <v>0</v>
      </c>
      <c r="AO3677" s="79">
        <f>AO3678</f>
        <v>0</v>
      </c>
      <c r="AP3677" s="79">
        <f t="shared" ref="AP3677:AP3678" si="9606">AN3677+AO3677</f>
        <v>0</v>
      </c>
      <c r="AQ3677" s="79">
        <f>AQ3678</f>
        <v>0</v>
      </c>
      <c r="AR3677" s="79">
        <f>AR3678</f>
        <v>0</v>
      </c>
      <c r="AS3677" s="79">
        <f t="shared" ref="AS3677:AS3678" si="9607">AQ3677+AR3677</f>
        <v>0</v>
      </c>
      <c r="AT3677" s="79">
        <f t="shared" ref="AT3677:AT3678" si="9608">AP3677+AS3677</f>
        <v>0</v>
      </c>
      <c r="AU3677" s="79"/>
      <c r="AV3677" s="80"/>
      <c r="AW3677" s="93"/>
      <c r="AX3677" s="93"/>
      <c r="AY3677" s="93"/>
      <c r="AZ3677" s="93"/>
      <c r="BA3677" s="8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  <c r="BT3677" s="11"/>
      <c r="BU3677" s="11"/>
      <c r="BV3677" s="11"/>
      <c r="BW3677" s="11"/>
      <c r="BX3677" s="11"/>
      <c r="BY3677" s="11"/>
      <c r="BZ3677" s="11"/>
      <c r="CA3677" s="11"/>
      <c r="CB3677" s="11"/>
      <c r="CC3677" s="11"/>
      <c r="CD3677" s="11"/>
      <c r="CE3677" s="11"/>
      <c r="CF3677" s="11"/>
      <c r="CG3677" s="11"/>
      <c r="CH3677" s="11"/>
      <c r="CI3677" s="11"/>
      <c r="CJ3677" s="11"/>
      <c r="CK3677" s="11"/>
      <c r="CL3677" s="11"/>
      <c r="CM3677" s="11"/>
      <c r="CN3677" s="11"/>
      <c r="CO3677" s="11"/>
      <c r="CP3677" s="11"/>
      <c r="CQ3677" s="11"/>
      <c r="CR3677" s="11"/>
      <c r="CS3677" s="11"/>
      <c r="CT3677" s="11"/>
      <c r="CU3677" s="11"/>
      <c r="CV3677" s="11"/>
      <c r="CW3677" s="11"/>
      <c r="CX3677" s="11"/>
      <c r="CY3677" s="11"/>
      <c r="CZ3677" s="11"/>
      <c r="DA3677" s="11"/>
      <c r="DB3677" s="11"/>
      <c r="DC3677" s="11"/>
      <c r="DD3677" s="11"/>
      <c r="DE3677" s="11"/>
      <c r="DF3677" s="11"/>
      <c r="DG3677" s="11"/>
      <c r="DH3677" s="11"/>
      <c r="DI3677" s="11"/>
      <c r="DJ3677" s="11"/>
      <c r="DK3677" s="11"/>
      <c r="DL3677" s="11"/>
      <c r="DM3677" s="11"/>
      <c r="DN3677" s="11"/>
      <c r="DO3677" s="11"/>
      <c r="DP3677" s="11"/>
      <c r="DQ3677" s="11"/>
      <c r="DR3677" s="11"/>
      <c r="DS3677" s="11"/>
      <c r="DT3677" s="11"/>
      <c r="DU3677" s="11"/>
      <c r="DV3677" s="11"/>
      <c r="DW3677" s="11"/>
      <c r="DX3677" s="11"/>
      <c r="DY3677" s="11"/>
    </row>
    <row r="3678" spans="1:129" s="69" customFormat="1" ht="46.5" hidden="1">
      <c r="A3678" s="11"/>
      <c r="B3678" s="4">
        <v>2017</v>
      </c>
      <c r="C3678" s="82">
        <v>8323</v>
      </c>
      <c r="D3678" s="82">
        <v>4</v>
      </c>
      <c r="E3678" s="2">
        <v>7</v>
      </c>
      <c r="F3678" s="2">
        <v>2</v>
      </c>
      <c r="G3678" s="2">
        <v>2000</v>
      </c>
      <c r="H3678" s="2">
        <v>2100</v>
      </c>
      <c r="I3678" s="2">
        <v>214</v>
      </c>
      <c r="J3678" s="83">
        <v>1</v>
      </c>
      <c r="K3678" s="95" t="s">
        <v>170</v>
      </c>
      <c r="L3678" s="85">
        <v>0</v>
      </c>
      <c r="M3678" s="85">
        <v>0</v>
      </c>
      <c r="N3678" s="85">
        <f>L3678+M3678</f>
        <v>0</v>
      </c>
      <c r="O3678" s="85">
        <v>0</v>
      </c>
      <c r="P3678" s="85">
        <v>0</v>
      </c>
      <c r="Q3678" s="85">
        <f>O3678+P3678</f>
        <v>0</v>
      </c>
      <c r="R3678" s="85">
        <v>0</v>
      </c>
      <c r="S3678" s="85">
        <v>0</v>
      </c>
      <c r="T3678" s="85">
        <v>0</v>
      </c>
      <c r="U3678" s="85">
        <f>S3678+T3678</f>
        <v>0</v>
      </c>
      <c r="V3678" s="85">
        <v>0</v>
      </c>
      <c r="W3678" s="85">
        <v>0</v>
      </c>
      <c r="X3678" s="85">
        <f>V3678+W3678</f>
        <v>0</v>
      </c>
      <c r="Y3678" s="85">
        <v>0</v>
      </c>
      <c r="Z3678" s="85">
        <v>0</v>
      </c>
      <c r="AA3678" s="85">
        <v>0</v>
      </c>
      <c r="AB3678" s="85">
        <f>Z3678+AA3678</f>
        <v>0</v>
      </c>
      <c r="AC3678" s="85">
        <v>0</v>
      </c>
      <c r="AD3678" s="85">
        <v>0</v>
      </c>
      <c r="AE3678" s="85">
        <f>AC3678+AD3678</f>
        <v>0</v>
      </c>
      <c r="AF3678" s="85">
        <v>0</v>
      </c>
      <c r="AG3678" s="85">
        <v>0</v>
      </c>
      <c r="AH3678" s="85">
        <v>0</v>
      </c>
      <c r="AI3678" s="85">
        <f>AG3678+AH3678</f>
        <v>0</v>
      </c>
      <c r="AJ3678" s="85">
        <v>0</v>
      </c>
      <c r="AK3678" s="85">
        <v>0</v>
      </c>
      <c r="AL3678" s="85">
        <f>AJ3678+AK3678</f>
        <v>0</v>
      </c>
      <c r="AM3678" s="85">
        <v>0</v>
      </c>
      <c r="AN3678" s="386">
        <f t="shared" ref="AN3678" si="9609">L3678-S3678-Z3678-AG3678</f>
        <v>0</v>
      </c>
      <c r="AO3678" s="386">
        <f t="shared" ref="AO3678" si="9610">M3678-T3678-AA3678-AH3678</f>
        <v>0</v>
      </c>
      <c r="AP3678" s="387">
        <f t="shared" si="9606"/>
        <v>0</v>
      </c>
      <c r="AQ3678" s="386">
        <f t="shared" ref="AQ3678" si="9611">O3678-V3678-AC3678-AJ3678</f>
        <v>0</v>
      </c>
      <c r="AR3678" s="386">
        <f t="shared" ref="AR3678" si="9612">P3678-W3678-AD3678-AK3678</f>
        <v>0</v>
      </c>
      <c r="AS3678" s="387">
        <f t="shared" si="9607"/>
        <v>0</v>
      </c>
      <c r="AT3678" s="387">
        <f t="shared" si="9608"/>
        <v>0</v>
      </c>
      <c r="AU3678" s="86" t="s">
        <v>82</v>
      </c>
      <c r="AV3678" s="87"/>
      <c r="AW3678" s="88"/>
      <c r="AX3678" s="88"/>
      <c r="AY3678" s="88"/>
      <c r="AZ3678" s="88"/>
      <c r="BA3678" s="377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  <c r="BT3678" s="11"/>
      <c r="BU3678" s="11"/>
      <c r="BV3678" s="11"/>
      <c r="BW3678" s="11"/>
      <c r="BX3678" s="11"/>
      <c r="BY3678" s="11"/>
      <c r="BZ3678" s="11"/>
      <c r="CA3678" s="11"/>
      <c r="CB3678" s="11"/>
      <c r="CC3678" s="11"/>
      <c r="CD3678" s="11"/>
      <c r="CE3678" s="11"/>
      <c r="CF3678" s="11"/>
      <c r="CG3678" s="11"/>
      <c r="CH3678" s="11"/>
      <c r="CI3678" s="11"/>
      <c r="CJ3678" s="11"/>
      <c r="CK3678" s="11"/>
      <c r="CL3678" s="11"/>
      <c r="CM3678" s="11"/>
      <c r="CN3678" s="11"/>
      <c r="CO3678" s="11"/>
      <c r="CP3678" s="11"/>
      <c r="CQ3678" s="11"/>
      <c r="CR3678" s="11"/>
      <c r="CS3678" s="11"/>
      <c r="CT3678" s="11"/>
      <c r="CU3678" s="11"/>
      <c r="CV3678" s="11"/>
      <c r="CW3678" s="11"/>
      <c r="CX3678" s="11"/>
      <c r="CY3678" s="11"/>
      <c r="CZ3678" s="11"/>
      <c r="DA3678" s="11"/>
      <c r="DB3678" s="11"/>
      <c r="DC3678" s="11"/>
      <c r="DD3678" s="11"/>
      <c r="DE3678" s="11"/>
      <c r="DF3678" s="11"/>
      <c r="DG3678" s="11"/>
      <c r="DH3678" s="11"/>
      <c r="DI3678" s="11"/>
      <c r="DJ3678" s="11"/>
      <c r="DK3678" s="11"/>
      <c r="DL3678" s="11"/>
      <c r="DM3678" s="11"/>
      <c r="DN3678" s="11"/>
      <c r="DO3678" s="11"/>
      <c r="DP3678" s="11"/>
      <c r="DQ3678" s="11"/>
      <c r="DR3678" s="11"/>
      <c r="DS3678" s="11"/>
      <c r="DT3678" s="11"/>
      <c r="DU3678" s="11"/>
      <c r="DV3678" s="11"/>
      <c r="DW3678" s="11"/>
      <c r="DX3678" s="11"/>
      <c r="DY3678" s="11"/>
    </row>
    <row r="3679" spans="1:129" s="94" customFormat="1">
      <c r="A3679" s="11"/>
      <c r="B3679" s="76">
        <v>2017</v>
      </c>
      <c r="C3679" s="77">
        <v>8323</v>
      </c>
      <c r="D3679" s="77">
        <v>4</v>
      </c>
      <c r="E3679" s="76">
        <v>7</v>
      </c>
      <c r="F3679" s="76">
        <v>2</v>
      </c>
      <c r="G3679" s="76">
        <v>2000</v>
      </c>
      <c r="H3679" s="76">
        <v>2100</v>
      </c>
      <c r="I3679" s="76">
        <v>216</v>
      </c>
      <c r="J3679" s="76"/>
      <c r="K3679" s="78" t="s">
        <v>173</v>
      </c>
      <c r="L3679" s="79">
        <f>L3680</f>
        <v>0</v>
      </c>
      <c r="M3679" s="79">
        <f>M3680</f>
        <v>0</v>
      </c>
      <c r="N3679" s="79">
        <f t="shared" si="9596"/>
        <v>0</v>
      </c>
      <c r="O3679" s="79">
        <f>O3680</f>
        <v>20000</v>
      </c>
      <c r="P3679" s="79">
        <f>P3680</f>
        <v>0</v>
      </c>
      <c r="Q3679" s="79">
        <f t="shared" si="9522"/>
        <v>20000</v>
      </c>
      <c r="R3679" s="79">
        <f t="shared" si="9527"/>
        <v>20000</v>
      </c>
      <c r="S3679" s="79">
        <f>S3680</f>
        <v>0</v>
      </c>
      <c r="T3679" s="79">
        <f>T3680</f>
        <v>0</v>
      </c>
      <c r="U3679" s="79">
        <f t="shared" ref="U3679" si="9613">S3679+T3679</f>
        <v>0</v>
      </c>
      <c r="V3679" s="79">
        <f>V3680</f>
        <v>0</v>
      </c>
      <c r="W3679" s="79">
        <f>W3680</f>
        <v>0</v>
      </c>
      <c r="X3679" s="79">
        <f t="shared" ref="X3679" si="9614">V3679+W3679</f>
        <v>0</v>
      </c>
      <c r="Y3679" s="79">
        <f t="shared" ref="Y3679" si="9615">U3679+X3679</f>
        <v>0</v>
      </c>
      <c r="Z3679" s="79">
        <f>Z3680</f>
        <v>0</v>
      </c>
      <c r="AA3679" s="79">
        <f>AA3680</f>
        <v>0</v>
      </c>
      <c r="AB3679" s="79">
        <f t="shared" ref="AB3679" si="9616">Z3679+AA3679</f>
        <v>0</v>
      </c>
      <c r="AC3679" s="79">
        <f>AC3680</f>
        <v>0</v>
      </c>
      <c r="AD3679" s="79">
        <f>AD3680</f>
        <v>0</v>
      </c>
      <c r="AE3679" s="79">
        <f t="shared" ref="AE3679" si="9617">AC3679+AD3679</f>
        <v>0</v>
      </c>
      <c r="AF3679" s="79">
        <f t="shared" ref="AF3679" si="9618">AB3679+AE3679</f>
        <v>0</v>
      </c>
      <c r="AG3679" s="79">
        <f>AG3680</f>
        <v>0</v>
      </c>
      <c r="AH3679" s="79">
        <f>AH3680</f>
        <v>0</v>
      </c>
      <c r="AI3679" s="79">
        <f t="shared" ref="AI3679" si="9619">AG3679+AH3679</f>
        <v>0</v>
      </c>
      <c r="AJ3679" s="79">
        <f>AJ3680</f>
        <v>0</v>
      </c>
      <c r="AK3679" s="79">
        <f>AK3680</f>
        <v>0</v>
      </c>
      <c r="AL3679" s="79">
        <f t="shared" ref="AL3679" si="9620">AJ3679+AK3679</f>
        <v>0</v>
      </c>
      <c r="AM3679" s="79">
        <f t="shared" ref="AM3679" si="9621">AI3679+AL3679</f>
        <v>0</v>
      </c>
      <c r="AN3679" s="79">
        <f>AN3680</f>
        <v>0</v>
      </c>
      <c r="AO3679" s="79">
        <f>AO3680</f>
        <v>0</v>
      </c>
      <c r="AP3679" s="79">
        <f t="shared" ref="AP3679:AP3680" si="9622">AN3679+AO3679</f>
        <v>0</v>
      </c>
      <c r="AQ3679" s="79">
        <f>AQ3680</f>
        <v>20000</v>
      </c>
      <c r="AR3679" s="79">
        <f>AR3680</f>
        <v>0</v>
      </c>
      <c r="AS3679" s="79">
        <f t="shared" ref="AS3679:AS3680" si="9623">AQ3679+AR3679</f>
        <v>20000</v>
      </c>
      <c r="AT3679" s="79">
        <f t="shared" ref="AT3679:AT3680" si="9624">AP3679+AS3679</f>
        <v>20000</v>
      </c>
      <c r="AU3679" s="79"/>
      <c r="AV3679" s="80"/>
      <c r="AW3679" s="93"/>
      <c r="AX3679" s="93"/>
      <c r="AY3679" s="93"/>
      <c r="AZ3679" s="93"/>
      <c r="BA3679" s="8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  <c r="BT3679" s="11"/>
      <c r="BU3679" s="11"/>
      <c r="BV3679" s="11"/>
      <c r="BW3679" s="11"/>
      <c r="BX3679" s="11"/>
      <c r="BY3679" s="11"/>
      <c r="BZ3679" s="11"/>
      <c r="CA3679" s="11"/>
      <c r="CB3679" s="11"/>
      <c r="CC3679" s="11"/>
      <c r="CD3679" s="11"/>
      <c r="CE3679" s="11"/>
      <c r="CF3679" s="11"/>
      <c r="CG3679" s="11"/>
      <c r="CH3679" s="11"/>
      <c r="CI3679" s="11"/>
      <c r="CJ3679" s="11"/>
      <c r="CK3679" s="11"/>
      <c r="CL3679" s="11"/>
      <c r="CM3679" s="11"/>
      <c r="CN3679" s="11"/>
      <c r="CO3679" s="11"/>
      <c r="CP3679" s="11"/>
      <c r="CQ3679" s="11"/>
      <c r="CR3679" s="11"/>
      <c r="CS3679" s="11"/>
      <c r="CT3679" s="11"/>
      <c r="CU3679" s="11"/>
      <c r="CV3679" s="11"/>
      <c r="CW3679" s="11"/>
      <c r="CX3679" s="11"/>
      <c r="CY3679" s="11"/>
      <c r="CZ3679" s="11"/>
      <c r="DA3679" s="11"/>
      <c r="DB3679" s="11"/>
      <c r="DC3679" s="11"/>
      <c r="DD3679" s="11"/>
      <c r="DE3679" s="11"/>
      <c r="DF3679" s="11"/>
      <c r="DG3679" s="11"/>
      <c r="DH3679" s="11"/>
      <c r="DI3679" s="11"/>
      <c r="DJ3679" s="11"/>
      <c r="DK3679" s="11"/>
      <c r="DL3679" s="11"/>
      <c r="DM3679" s="11"/>
      <c r="DN3679" s="11"/>
      <c r="DO3679" s="11"/>
      <c r="DP3679" s="11"/>
      <c r="DQ3679" s="11"/>
      <c r="DR3679" s="11"/>
      <c r="DS3679" s="11"/>
      <c r="DT3679" s="11"/>
      <c r="DU3679" s="11"/>
      <c r="DV3679" s="11"/>
      <c r="DW3679" s="11"/>
      <c r="DX3679" s="11"/>
      <c r="DY3679" s="11"/>
    </row>
    <row r="3680" spans="1:129" s="69" customFormat="1">
      <c r="A3680" s="11"/>
      <c r="B3680" s="4">
        <v>2017</v>
      </c>
      <c r="C3680" s="82">
        <v>8323</v>
      </c>
      <c r="D3680" s="82">
        <v>4</v>
      </c>
      <c r="E3680" s="2">
        <v>7</v>
      </c>
      <c r="F3680" s="2">
        <v>2</v>
      </c>
      <c r="G3680" s="2">
        <v>2000</v>
      </c>
      <c r="H3680" s="2">
        <v>2100</v>
      </c>
      <c r="I3680" s="2">
        <v>216</v>
      </c>
      <c r="J3680" s="83">
        <v>1</v>
      </c>
      <c r="K3680" s="95" t="s">
        <v>173</v>
      </c>
      <c r="L3680" s="85">
        <v>0</v>
      </c>
      <c r="M3680" s="85">
        <v>0</v>
      </c>
      <c r="N3680" s="85">
        <f>L3680+M3680</f>
        <v>0</v>
      </c>
      <c r="O3680" s="85">
        <v>20000</v>
      </c>
      <c r="P3680" s="85">
        <v>0</v>
      </c>
      <c r="Q3680" s="85">
        <f>O3680+P3680</f>
        <v>20000</v>
      </c>
      <c r="R3680" s="85">
        <f>N3680+Q3680</f>
        <v>20000</v>
      </c>
      <c r="S3680" s="85">
        <v>0</v>
      </c>
      <c r="T3680" s="85">
        <v>0</v>
      </c>
      <c r="U3680" s="85">
        <f>S3680+T3680</f>
        <v>0</v>
      </c>
      <c r="V3680" s="85">
        <v>0</v>
      </c>
      <c r="W3680" s="85">
        <v>0</v>
      </c>
      <c r="X3680" s="85">
        <f>V3680+W3680</f>
        <v>0</v>
      </c>
      <c r="Y3680" s="85">
        <f>U3680+X3680</f>
        <v>0</v>
      </c>
      <c r="Z3680" s="85">
        <v>0</v>
      </c>
      <c r="AA3680" s="85">
        <v>0</v>
      </c>
      <c r="AB3680" s="85">
        <f>Z3680+AA3680</f>
        <v>0</v>
      </c>
      <c r="AC3680" s="85">
        <v>0</v>
      </c>
      <c r="AD3680" s="85">
        <v>0</v>
      </c>
      <c r="AE3680" s="85">
        <f>AC3680+AD3680</f>
        <v>0</v>
      </c>
      <c r="AF3680" s="85">
        <f>AB3680+AE3680</f>
        <v>0</v>
      </c>
      <c r="AG3680" s="85">
        <v>0</v>
      </c>
      <c r="AH3680" s="85">
        <v>0</v>
      </c>
      <c r="AI3680" s="85">
        <f>AG3680+AH3680</f>
        <v>0</v>
      </c>
      <c r="AJ3680" s="85">
        <v>0</v>
      </c>
      <c r="AK3680" s="85">
        <v>0</v>
      </c>
      <c r="AL3680" s="85">
        <f>AJ3680+AK3680</f>
        <v>0</v>
      </c>
      <c r="AM3680" s="85">
        <f>AI3680+AL3680</f>
        <v>0</v>
      </c>
      <c r="AN3680" s="364">
        <f t="shared" ref="AN3680" si="9625">L3680-S3680-Z3680-AG3680</f>
        <v>0</v>
      </c>
      <c r="AO3680" s="364">
        <f t="shared" ref="AO3680" si="9626">M3680-T3680-AA3680-AH3680</f>
        <v>0</v>
      </c>
      <c r="AP3680" s="363">
        <f t="shared" si="9622"/>
        <v>0</v>
      </c>
      <c r="AQ3680" s="364">
        <f t="shared" ref="AQ3680" si="9627">O3680-V3680-AC3680-AJ3680</f>
        <v>20000</v>
      </c>
      <c r="AR3680" s="364">
        <f t="shared" ref="AR3680" si="9628">P3680-W3680-AD3680-AK3680</f>
        <v>0</v>
      </c>
      <c r="AS3680" s="363">
        <f t="shared" si="9623"/>
        <v>20000</v>
      </c>
      <c r="AT3680" s="363">
        <f t="shared" si="9624"/>
        <v>20000</v>
      </c>
      <c r="AU3680" s="86" t="s">
        <v>82</v>
      </c>
      <c r="AV3680" s="87">
        <v>2</v>
      </c>
      <c r="AW3680" s="88"/>
      <c r="AX3680" s="88"/>
      <c r="AY3680" s="88"/>
      <c r="AZ3680" s="88"/>
      <c r="BA3680" s="377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  <c r="BT3680" s="11"/>
      <c r="BU3680" s="11"/>
      <c r="BV3680" s="11"/>
      <c r="BW3680" s="11"/>
      <c r="BX3680" s="11"/>
      <c r="BY3680" s="11"/>
      <c r="BZ3680" s="11"/>
      <c r="CA3680" s="11"/>
      <c r="CB3680" s="11"/>
      <c r="CC3680" s="11"/>
      <c r="CD3680" s="11"/>
      <c r="CE3680" s="11"/>
      <c r="CF3680" s="11"/>
      <c r="CG3680" s="11"/>
      <c r="CH3680" s="11"/>
      <c r="CI3680" s="11"/>
      <c r="CJ3680" s="11"/>
      <c r="CK3680" s="11"/>
      <c r="CL3680" s="11"/>
      <c r="CM3680" s="11"/>
      <c r="CN3680" s="11"/>
      <c r="CO3680" s="11"/>
      <c r="CP3680" s="11"/>
      <c r="CQ3680" s="11"/>
      <c r="CR3680" s="11"/>
      <c r="CS3680" s="11"/>
      <c r="CT3680" s="11"/>
      <c r="CU3680" s="11"/>
      <c r="CV3680" s="11"/>
      <c r="CW3680" s="11"/>
      <c r="CX3680" s="11"/>
      <c r="CY3680" s="11"/>
      <c r="CZ3680" s="11"/>
      <c r="DA3680" s="11"/>
      <c r="DB3680" s="11"/>
      <c r="DC3680" s="11"/>
      <c r="DD3680" s="11"/>
      <c r="DE3680" s="11"/>
      <c r="DF3680" s="11"/>
      <c r="DG3680" s="11"/>
      <c r="DH3680" s="11"/>
      <c r="DI3680" s="11"/>
      <c r="DJ3680" s="11"/>
      <c r="DK3680" s="11"/>
      <c r="DL3680" s="11"/>
      <c r="DM3680" s="11"/>
      <c r="DN3680" s="11"/>
      <c r="DO3680" s="11"/>
      <c r="DP3680" s="11"/>
      <c r="DQ3680" s="11"/>
      <c r="DR3680" s="11"/>
      <c r="DS3680" s="11"/>
      <c r="DT3680" s="11"/>
      <c r="DU3680" s="11"/>
      <c r="DV3680" s="11"/>
      <c r="DW3680" s="11"/>
      <c r="DX3680" s="11"/>
      <c r="DY3680" s="11"/>
    </row>
    <row r="3681" spans="1:129" s="94" customFormat="1" hidden="1">
      <c r="A3681" s="11"/>
      <c r="B3681" s="70">
        <v>2017</v>
      </c>
      <c r="C3681" s="71">
        <v>8323</v>
      </c>
      <c r="D3681" s="71">
        <v>4</v>
      </c>
      <c r="E3681" s="70">
        <v>7</v>
      </c>
      <c r="F3681" s="70">
        <v>2</v>
      </c>
      <c r="G3681" s="70">
        <v>2000</v>
      </c>
      <c r="H3681" s="70">
        <v>2400</v>
      </c>
      <c r="I3681" s="70"/>
      <c r="J3681" s="70"/>
      <c r="K3681" s="72" t="s">
        <v>178</v>
      </c>
      <c r="L3681" s="73">
        <f>L3682+L3684</f>
        <v>0</v>
      </c>
      <c r="M3681" s="73">
        <f>M3682+M3684</f>
        <v>0</v>
      </c>
      <c r="N3681" s="73">
        <f t="shared" si="9596"/>
        <v>0</v>
      </c>
      <c r="O3681" s="73">
        <f>O3682+O3684</f>
        <v>0</v>
      </c>
      <c r="P3681" s="73">
        <f>P3682+P3684</f>
        <v>0</v>
      </c>
      <c r="Q3681" s="73">
        <f t="shared" si="9522"/>
        <v>0</v>
      </c>
      <c r="R3681" s="73">
        <f t="shared" si="9527"/>
        <v>0</v>
      </c>
      <c r="S3681" s="73">
        <f>S3682+S3684</f>
        <v>0</v>
      </c>
      <c r="T3681" s="73">
        <f>T3682+T3684</f>
        <v>0</v>
      </c>
      <c r="U3681" s="73">
        <f t="shared" ref="U3681:U3682" si="9629">S3681+T3681</f>
        <v>0</v>
      </c>
      <c r="V3681" s="73">
        <f>V3682+V3684</f>
        <v>0</v>
      </c>
      <c r="W3681" s="73">
        <f>W3682+W3684</f>
        <v>0</v>
      </c>
      <c r="X3681" s="73">
        <f t="shared" ref="X3681:X3682" si="9630">V3681+W3681</f>
        <v>0</v>
      </c>
      <c r="Y3681" s="73">
        <f t="shared" ref="Y3681:Y3682" si="9631">U3681+X3681</f>
        <v>0</v>
      </c>
      <c r="Z3681" s="73">
        <f>Z3682+Z3684</f>
        <v>0</v>
      </c>
      <c r="AA3681" s="73">
        <f>AA3682+AA3684</f>
        <v>0</v>
      </c>
      <c r="AB3681" s="73">
        <f t="shared" ref="AB3681:AB3682" si="9632">Z3681+AA3681</f>
        <v>0</v>
      </c>
      <c r="AC3681" s="73">
        <f>AC3682+AC3684</f>
        <v>0</v>
      </c>
      <c r="AD3681" s="73">
        <f>AD3682+AD3684</f>
        <v>0</v>
      </c>
      <c r="AE3681" s="73">
        <f t="shared" ref="AE3681:AE3682" si="9633">AC3681+AD3681</f>
        <v>0</v>
      </c>
      <c r="AF3681" s="73">
        <f t="shared" ref="AF3681:AF3682" si="9634">AB3681+AE3681</f>
        <v>0</v>
      </c>
      <c r="AG3681" s="73">
        <f>AG3682+AG3684</f>
        <v>0</v>
      </c>
      <c r="AH3681" s="73">
        <f>AH3682+AH3684</f>
        <v>0</v>
      </c>
      <c r="AI3681" s="73">
        <f t="shared" ref="AI3681:AI3682" si="9635">AG3681+AH3681</f>
        <v>0</v>
      </c>
      <c r="AJ3681" s="73">
        <f>AJ3682+AJ3684</f>
        <v>0</v>
      </c>
      <c r="AK3681" s="73">
        <f>AK3682+AK3684</f>
        <v>0</v>
      </c>
      <c r="AL3681" s="73">
        <f t="shared" ref="AL3681:AL3682" si="9636">AJ3681+AK3681</f>
        <v>0</v>
      </c>
      <c r="AM3681" s="73">
        <f t="shared" ref="AM3681:AM3682" si="9637">AI3681+AL3681</f>
        <v>0</v>
      </c>
      <c r="AN3681" s="73">
        <f>AN3682+AN3684</f>
        <v>0</v>
      </c>
      <c r="AO3681" s="73">
        <f>AO3682+AO3684</f>
        <v>0</v>
      </c>
      <c r="AP3681" s="73">
        <f t="shared" ref="AP3681:AP3683" si="9638">AN3681+AO3681</f>
        <v>0</v>
      </c>
      <c r="AQ3681" s="73">
        <f>AQ3682+AQ3684</f>
        <v>0</v>
      </c>
      <c r="AR3681" s="73">
        <f>AR3682+AR3684</f>
        <v>0</v>
      </c>
      <c r="AS3681" s="73">
        <f t="shared" ref="AS3681:AS3683" si="9639">AQ3681+AR3681</f>
        <v>0</v>
      </c>
      <c r="AT3681" s="73">
        <f t="shared" ref="AT3681:AT3683" si="9640">AP3681+AS3681</f>
        <v>0</v>
      </c>
      <c r="AU3681" s="73"/>
      <c r="AV3681" s="74"/>
      <c r="AW3681" s="91"/>
      <c r="AX3681" s="91"/>
      <c r="AY3681" s="91"/>
      <c r="AZ3681" s="91"/>
      <c r="BA3681" s="75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  <c r="BT3681" s="11"/>
      <c r="BU3681" s="11"/>
      <c r="BV3681" s="11"/>
      <c r="BW3681" s="11"/>
      <c r="BX3681" s="11"/>
      <c r="BY3681" s="11"/>
      <c r="BZ3681" s="11"/>
      <c r="CA3681" s="11"/>
      <c r="CB3681" s="11"/>
      <c r="CC3681" s="11"/>
      <c r="CD3681" s="11"/>
      <c r="CE3681" s="11"/>
      <c r="CF3681" s="11"/>
      <c r="CG3681" s="11"/>
      <c r="CH3681" s="11"/>
      <c r="CI3681" s="11"/>
      <c r="CJ3681" s="11"/>
      <c r="CK3681" s="11"/>
      <c r="CL3681" s="11"/>
      <c r="CM3681" s="11"/>
      <c r="CN3681" s="11"/>
      <c r="CO3681" s="11"/>
      <c r="CP3681" s="11"/>
      <c r="CQ3681" s="11"/>
      <c r="CR3681" s="11"/>
      <c r="CS3681" s="11"/>
      <c r="CT3681" s="11"/>
      <c r="CU3681" s="11"/>
      <c r="CV3681" s="11"/>
      <c r="CW3681" s="11"/>
      <c r="CX3681" s="11"/>
      <c r="CY3681" s="11"/>
      <c r="CZ3681" s="11"/>
      <c r="DA3681" s="11"/>
      <c r="DB3681" s="11"/>
      <c r="DC3681" s="11"/>
      <c r="DD3681" s="11"/>
      <c r="DE3681" s="11"/>
      <c r="DF3681" s="11"/>
      <c r="DG3681" s="11"/>
      <c r="DH3681" s="11"/>
      <c r="DI3681" s="11"/>
      <c r="DJ3681" s="11"/>
      <c r="DK3681" s="11"/>
      <c r="DL3681" s="11"/>
      <c r="DM3681" s="11"/>
      <c r="DN3681" s="11"/>
      <c r="DO3681" s="11"/>
      <c r="DP3681" s="11"/>
      <c r="DQ3681" s="11"/>
      <c r="DR3681" s="11"/>
      <c r="DS3681" s="11"/>
      <c r="DT3681" s="11"/>
      <c r="DU3681" s="11"/>
      <c r="DV3681" s="11"/>
      <c r="DW3681" s="11"/>
      <c r="DX3681" s="11"/>
      <c r="DY3681" s="11"/>
    </row>
    <row r="3682" spans="1:129" s="94" customFormat="1" hidden="1">
      <c r="A3682" s="11"/>
      <c r="B3682" s="76">
        <v>2017</v>
      </c>
      <c r="C3682" s="77">
        <v>8323</v>
      </c>
      <c r="D3682" s="77">
        <v>4</v>
      </c>
      <c r="E3682" s="76">
        <v>7</v>
      </c>
      <c r="F3682" s="76">
        <v>2</v>
      </c>
      <c r="G3682" s="76">
        <v>2000</v>
      </c>
      <c r="H3682" s="76">
        <v>2400</v>
      </c>
      <c r="I3682" s="76">
        <v>246</v>
      </c>
      <c r="J3682" s="76"/>
      <c r="K3682" s="78" t="s">
        <v>179</v>
      </c>
      <c r="L3682" s="79">
        <f>L3683</f>
        <v>0</v>
      </c>
      <c r="M3682" s="79">
        <f>M3683</f>
        <v>0</v>
      </c>
      <c r="N3682" s="79">
        <f t="shared" si="9596"/>
        <v>0</v>
      </c>
      <c r="O3682" s="79">
        <f>O3683</f>
        <v>0</v>
      </c>
      <c r="P3682" s="79">
        <f>P3683</f>
        <v>0</v>
      </c>
      <c r="Q3682" s="79">
        <f t="shared" si="9522"/>
        <v>0</v>
      </c>
      <c r="R3682" s="79">
        <f t="shared" si="9527"/>
        <v>0</v>
      </c>
      <c r="S3682" s="79">
        <f>S3683</f>
        <v>0</v>
      </c>
      <c r="T3682" s="79">
        <f>T3683</f>
        <v>0</v>
      </c>
      <c r="U3682" s="79">
        <f t="shared" si="9629"/>
        <v>0</v>
      </c>
      <c r="V3682" s="79">
        <f>V3683</f>
        <v>0</v>
      </c>
      <c r="W3682" s="79">
        <f>W3683</f>
        <v>0</v>
      </c>
      <c r="X3682" s="79">
        <f t="shared" si="9630"/>
        <v>0</v>
      </c>
      <c r="Y3682" s="79">
        <f t="shared" si="9631"/>
        <v>0</v>
      </c>
      <c r="Z3682" s="79">
        <f>Z3683</f>
        <v>0</v>
      </c>
      <c r="AA3682" s="79">
        <f>AA3683</f>
        <v>0</v>
      </c>
      <c r="AB3682" s="79">
        <f t="shared" si="9632"/>
        <v>0</v>
      </c>
      <c r="AC3682" s="79">
        <f>AC3683</f>
        <v>0</v>
      </c>
      <c r="AD3682" s="79">
        <f>AD3683</f>
        <v>0</v>
      </c>
      <c r="AE3682" s="79">
        <f t="shared" si="9633"/>
        <v>0</v>
      </c>
      <c r="AF3682" s="79">
        <f t="shared" si="9634"/>
        <v>0</v>
      </c>
      <c r="AG3682" s="79">
        <f>AG3683</f>
        <v>0</v>
      </c>
      <c r="AH3682" s="79">
        <f>AH3683</f>
        <v>0</v>
      </c>
      <c r="AI3682" s="79">
        <f t="shared" si="9635"/>
        <v>0</v>
      </c>
      <c r="AJ3682" s="79">
        <f>AJ3683</f>
        <v>0</v>
      </c>
      <c r="AK3682" s="79">
        <f>AK3683</f>
        <v>0</v>
      </c>
      <c r="AL3682" s="79">
        <f t="shared" si="9636"/>
        <v>0</v>
      </c>
      <c r="AM3682" s="79">
        <f t="shared" si="9637"/>
        <v>0</v>
      </c>
      <c r="AN3682" s="79">
        <f>AN3683</f>
        <v>0</v>
      </c>
      <c r="AO3682" s="79">
        <f>AO3683</f>
        <v>0</v>
      </c>
      <c r="AP3682" s="79">
        <f t="shared" si="9638"/>
        <v>0</v>
      </c>
      <c r="AQ3682" s="79">
        <f>AQ3683</f>
        <v>0</v>
      </c>
      <c r="AR3682" s="79">
        <f>AR3683</f>
        <v>0</v>
      </c>
      <c r="AS3682" s="79">
        <f t="shared" si="9639"/>
        <v>0</v>
      </c>
      <c r="AT3682" s="79">
        <f t="shared" si="9640"/>
        <v>0</v>
      </c>
      <c r="AU3682" s="79"/>
      <c r="AV3682" s="80"/>
      <c r="AW3682" s="93"/>
      <c r="AX3682" s="93"/>
      <c r="AY3682" s="93"/>
      <c r="AZ3682" s="93"/>
      <c r="BA3682" s="8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  <c r="BT3682" s="11"/>
      <c r="BU3682" s="11"/>
      <c r="BV3682" s="11"/>
      <c r="BW3682" s="11"/>
      <c r="BX3682" s="11"/>
      <c r="BY3682" s="11"/>
      <c r="BZ3682" s="11"/>
      <c r="CA3682" s="11"/>
      <c r="CB3682" s="11"/>
      <c r="CC3682" s="11"/>
      <c r="CD3682" s="11"/>
      <c r="CE3682" s="11"/>
      <c r="CF3682" s="11"/>
      <c r="CG3682" s="11"/>
      <c r="CH3682" s="11"/>
      <c r="CI3682" s="11"/>
      <c r="CJ3682" s="11"/>
      <c r="CK3682" s="11"/>
      <c r="CL3682" s="11"/>
      <c r="CM3682" s="11"/>
      <c r="CN3682" s="11"/>
      <c r="CO3682" s="11"/>
      <c r="CP3682" s="11"/>
      <c r="CQ3682" s="11"/>
      <c r="CR3682" s="11"/>
      <c r="CS3682" s="11"/>
      <c r="CT3682" s="11"/>
      <c r="CU3682" s="11"/>
      <c r="CV3682" s="11"/>
      <c r="CW3682" s="11"/>
      <c r="CX3682" s="11"/>
      <c r="CY3682" s="11"/>
      <c r="CZ3682" s="11"/>
      <c r="DA3682" s="11"/>
      <c r="DB3682" s="11"/>
      <c r="DC3682" s="11"/>
      <c r="DD3682" s="11"/>
      <c r="DE3682" s="11"/>
      <c r="DF3682" s="11"/>
      <c r="DG3682" s="11"/>
      <c r="DH3682" s="11"/>
      <c r="DI3682" s="11"/>
      <c r="DJ3682" s="11"/>
      <c r="DK3682" s="11"/>
      <c r="DL3682" s="11"/>
      <c r="DM3682" s="11"/>
      <c r="DN3682" s="11"/>
      <c r="DO3682" s="11"/>
      <c r="DP3682" s="11"/>
      <c r="DQ3682" s="11"/>
      <c r="DR3682" s="11"/>
      <c r="DS3682" s="11"/>
      <c r="DT3682" s="11"/>
      <c r="DU3682" s="11"/>
      <c r="DV3682" s="11"/>
      <c r="DW3682" s="11"/>
      <c r="DX3682" s="11"/>
      <c r="DY3682" s="11"/>
    </row>
    <row r="3683" spans="1:129" s="69" customFormat="1" hidden="1">
      <c r="A3683" s="11"/>
      <c r="B3683" s="4">
        <v>2017</v>
      </c>
      <c r="C3683" s="82">
        <v>8323</v>
      </c>
      <c r="D3683" s="82">
        <v>4</v>
      </c>
      <c r="E3683" s="2">
        <v>7</v>
      </c>
      <c r="F3683" s="2">
        <v>2</v>
      </c>
      <c r="G3683" s="2">
        <v>2000</v>
      </c>
      <c r="H3683" s="2">
        <v>2400</v>
      </c>
      <c r="I3683" s="2">
        <v>246</v>
      </c>
      <c r="J3683" s="83">
        <v>1</v>
      </c>
      <c r="K3683" s="95" t="s">
        <v>433</v>
      </c>
      <c r="L3683" s="85">
        <v>0</v>
      </c>
      <c r="M3683" s="85">
        <v>0</v>
      </c>
      <c r="N3683" s="85">
        <f>L3683+M3683</f>
        <v>0</v>
      </c>
      <c r="O3683" s="85">
        <v>0</v>
      </c>
      <c r="P3683" s="85">
        <v>0</v>
      </c>
      <c r="Q3683" s="85">
        <f>O3683+P3683</f>
        <v>0</v>
      </c>
      <c r="R3683" s="85">
        <v>0</v>
      </c>
      <c r="S3683" s="85">
        <v>0</v>
      </c>
      <c r="T3683" s="85">
        <v>0</v>
      </c>
      <c r="U3683" s="85">
        <f>S3683+T3683</f>
        <v>0</v>
      </c>
      <c r="V3683" s="85">
        <v>0</v>
      </c>
      <c r="W3683" s="85">
        <v>0</v>
      </c>
      <c r="X3683" s="85">
        <f>V3683+W3683</f>
        <v>0</v>
      </c>
      <c r="Y3683" s="85">
        <v>0</v>
      </c>
      <c r="Z3683" s="85">
        <v>0</v>
      </c>
      <c r="AA3683" s="85">
        <v>0</v>
      </c>
      <c r="AB3683" s="85">
        <f>Z3683+AA3683</f>
        <v>0</v>
      </c>
      <c r="AC3683" s="85">
        <v>0</v>
      </c>
      <c r="AD3683" s="85">
        <v>0</v>
      </c>
      <c r="AE3683" s="85">
        <f>AC3683+AD3683</f>
        <v>0</v>
      </c>
      <c r="AF3683" s="85">
        <v>0</v>
      </c>
      <c r="AG3683" s="85">
        <v>0</v>
      </c>
      <c r="AH3683" s="85">
        <v>0</v>
      </c>
      <c r="AI3683" s="85">
        <f>AG3683+AH3683</f>
        <v>0</v>
      </c>
      <c r="AJ3683" s="85">
        <v>0</v>
      </c>
      <c r="AK3683" s="85">
        <v>0</v>
      </c>
      <c r="AL3683" s="85">
        <f>AJ3683+AK3683</f>
        <v>0</v>
      </c>
      <c r="AM3683" s="85">
        <v>0</v>
      </c>
      <c r="AN3683" s="386">
        <f t="shared" ref="AN3683" si="9641">L3683-S3683-Z3683-AG3683</f>
        <v>0</v>
      </c>
      <c r="AO3683" s="386">
        <f t="shared" ref="AO3683" si="9642">M3683-T3683-AA3683-AH3683</f>
        <v>0</v>
      </c>
      <c r="AP3683" s="387">
        <f t="shared" si="9638"/>
        <v>0</v>
      </c>
      <c r="AQ3683" s="386">
        <f t="shared" ref="AQ3683" si="9643">O3683-V3683-AC3683-AJ3683</f>
        <v>0</v>
      </c>
      <c r="AR3683" s="386">
        <f t="shared" ref="AR3683" si="9644">P3683-W3683-AD3683-AK3683</f>
        <v>0</v>
      </c>
      <c r="AS3683" s="387">
        <f t="shared" si="9639"/>
        <v>0</v>
      </c>
      <c r="AT3683" s="387">
        <f t="shared" si="9640"/>
        <v>0</v>
      </c>
      <c r="AU3683" s="129" t="s">
        <v>82</v>
      </c>
      <c r="AV3683" s="270"/>
      <c r="AW3683" s="88"/>
      <c r="AX3683" s="88"/>
      <c r="AY3683" s="88"/>
      <c r="AZ3683" s="88"/>
      <c r="BA3683" s="377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  <c r="BT3683" s="11"/>
      <c r="BU3683" s="11"/>
      <c r="BV3683" s="11"/>
      <c r="BW3683" s="11"/>
      <c r="BX3683" s="11"/>
      <c r="BY3683" s="11"/>
      <c r="BZ3683" s="11"/>
      <c r="CA3683" s="11"/>
      <c r="CB3683" s="11"/>
      <c r="CC3683" s="11"/>
      <c r="CD3683" s="11"/>
      <c r="CE3683" s="11"/>
      <c r="CF3683" s="11"/>
      <c r="CG3683" s="11"/>
      <c r="CH3683" s="11"/>
      <c r="CI3683" s="11"/>
      <c r="CJ3683" s="11"/>
      <c r="CK3683" s="11"/>
      <c r="CL3683" s="11"/>
      <c r="CM3683" s="11"/>
      <c r="CN3683" s="11"/>
      <c r="CO3683" s="11"/>
      <c r="CP3683" s="11"/>
      <c r="CQ3683" s="11"/>
      <c r="CR3683" s="11"/>
      <c r="CS3683" s="11"/>
      <c r="CT3683" s="11"/>
      <c r="CU3683" s="11"/>
      <c r="CV3683" s="11"/>
      <c r="CW3683" s="11"/>
      <c r="CX3683" s="11"/>
      <c r="CY3683" s="11"/>
      <c r="CZ3683" s="11"/>
      <c r="DA3683" s="11"/>
      <c r="DB3683" s="11"/>
      <c r="DC3683" s="11"/>
      <c r="DD3683" s="11"/>
      <c r="DE3683" s="11"/>
      <c r="DF3683" s="11"/>
      <c r="DG3683" s="11"/>
      <c r="DH3683" s="11"/>
      <c r="DI3683" s="11"/>
      <c r="DJ3683" s="11"/>
      <c r="DK3683" s="11"/>
      <c r="DL3683" s="11"/>
      <c r="DM3683" s="11"/>
      <c r="DN3683" s="11"/>
      <c r="DO3683" s="11"/>
      <c r="DP3683" s="11"/>
      <c r="DQ3683" s="11"/>
      <c r="DR3683" s="11"/>
      <c r="DS3683" s="11"/>
      <c r="DT3683" s="11"/>
      <c r="DU3683" s="11"/>
      <c r="DV3683" s="11"/>
      <c r="DW3683" s="11"/>
      <c r="DX3683" s="11"/>
      <c r="DY3683" s="11"/>
    </row>
    <row r="3684" spans="1:129" s="94" customFormat="1" hidden="1">
      <c r="A3684" s="11"/>
      <c r="B3684" s="76">
        <v>2017</v>
      </c>
      <c r="C3684" s="77">
        <v>8323</v>
      </c>
      <c r="D3684" s="77">
        <v>4</v>
      </c>
      <c r="E3684" s="76">
        <v>7</v>
      </c>
      <c r="F3684" s="76">
        <v>2</v>
      </c>
      <c r="G3684" s="76">
        <v>2000</v>
      </c>
      <c r="H3684" s="76">
        <v>2400</v>
      </c>
      <c r="I3684" s="76">
        <v>248</v>
      </c>
      <c r="J3684" s="299"/>
      <c r="K3684" s="78" t="s">
        <v>291</v>
      </c>
      <c r="L3684" s="79">
        <f>L3685</f>
        <v>0</v>
      </c>
      <c r="M3684" s="79">
        <f>M3685</f>
        <v>0</v>
      </c>
      <c r="N3684" s="79">
        <f t="shared" si="9596"/>
        <v>0</v>
      </c>
      <c r="O3684" s="79">
        <f>O3685</f>
        <v>0</v>
      </c>
      <c r="P3684" s="79">
        <f>P3685</f>
        <v>0</v>
      </c>
      <c r="Q3684" s="79">
        <f t="shared" si="9522"/>
        <v>0</v>
      </c>
      <c r="R3684" s="79">
        <f t="shared" si="9527"/>
        <v>0</v>
      </c>
      <c r="S3684" s="79">
        <f>S3685</f>
        <v>0</v>
      </c>
      <c r="T3684" s="79">
        <f>T3685</f>
        <v>0</v>
      </c>
      <c r="U3684" s="79">
        <f t="shared" ref="U3684" si="9645">S3684+T3684</f>
        <v>0</v>
      </c>
      <c r="V3684" s="79">
        <f>V3685</f>
        <v>0</v>
      </c>
      <c r="W3684" s="79">
        <f>W3685</f>
        <v>0</v>
      </c>
      <c r="X3684" s="79">
        <f t="shared" ref="X3684" si="9646">V3684+W3684</f>
        <v>0</v>
      </c>
      <c r="Y3684" s="79">
        <f t="shared" ref="Y3684" si="9647">U3684+X3684</f>
        <v>0</v>
      </c>
      <c r="Z3684" s="79">
        <f>Z3685</f>
        <v>0</v>
      </c>
      <c r="AA3684" s="79">
        <f>AA3685</f>
        <v>0</v>
      </c>
      <c r="AB3684" s="79">
        <f t="shared" ref="AB3684" si="9648">Z3684+AA3684</f>
        <v>0</v>
      </c>
      <c r="AC3684" s="79">
        <f>AC3685</f>
        <v>0</v>
      </c>
      <c r="AD3684" s="79">
        <f>AD3685</f>
        <v>0</v>
      </c>
      <c r="AE3684" s="79">
        <f t="shared" ref="AE3684" si="9649">AC3684+AD3684</f>
        <v>0</v>
      </c>
      <c r="AF3684" s="79">
        <f t="shared" ref="AF3684" si="9650">AB3684+AE3684</f>
        <v>0</v>
      </c>
      <c r="AG3684" s="79">
        <f>AG3685</f>
        <v>0</v>
      </c>
      <c r="AH3684" s="79">
        <f>AH3685</f>
        <v>0</v>
      </c>
      <c r="AI3684" s="79">
        <f t="shared" ref="AI3684" si="9651">AG3684+AH3684</f>
        <v>0</v>
      </c>
      <c r="AJ3684" s="79">
        <f>AJ3685</f>
        <v>0</v>
      </c>
      <c r="AK3684" s="79">
        <f>AK3685</f>
        <v>0</v>
      </c>
      <c r="AL3684" s="79">
        <f t="shared" ref="AL3684" si="9652">AJ3684+AK3684</f>
        <v>0</v>
      </c>
      <c r="AM3684" s="79">
        <f t="shared" ref="AM3684" si="9653">AI3684+AL3684</f>
        <v>0</v>
      </c>
      <c r="AN3684" s="79">
        <f>AN3685</f>
        <v>0</v>
      </c>
      <c r="AO3684" s="79">
        <f>AO3685</f>
        <v>0</v>
      </c>
      <c r="AP3684" s="79">
        <f t="shared" ref="AP3684:AP3685" si="9654">AN3684+AO3684</f>
        <v>0</v>
      </c>
      <c r="AQ3684" s="79">
        <f>AQ3685</f>
        <v>0</v>
      </c>
      <c r="AR3684" s="79">
        <f>AR3685</f>
        <v>0</v>
      </c>
      <c r="AS3684" s="79">
        <f t="shared" ref="AS3684:AS3685" si="9655">AQ3684+AR3684</f>
        <v>0</v>
      </c>
      <c r="AT3684" s="79">
        <f t="shared" ref="AT3684:AT3685" si="9656">AP3684+AS3684</f>
        <v>0</v>
      </c>
      <c r="AU3684" s="79"/>
      <c r="AV3684" s="80"/>
      <c r="AW3684" s="93"/>
      <c r="AX3684" s="93"/>
      <c r="AY3684" s="93"/>
      <c r="AZ3684" s="93"/>
      <c r="BA3684" s="8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  <c r="BT3684" s="11"/>
      <c r="BU3684" s="11"/>
      <c r="BV3684" s="11"/>
      <c r="BW3684" s="11"/>
      <c r="BX3684" s="11"/>
      <c r="BY3684" s="11"/>
      <c r="BZ3684" s="11"/>
      <c r="CA3684" s="11"/>
      <c r="CB3684" s="11"/>
      <c r="CC3684" s="11"/>
      <c r="CD3684" s="11"/>
      <c r="CE3684" s="11"/>
      <c r="CF3684" s="11"/>
      <c r="CG3684" s="11"/>
      <c r="CH3684" s="11"/>
      <c r="CI3684" s="11"/>
      <c r="CJ3684" s="11"/>
      <c r="CK3684" s="11"/>
      <c r="CL3684" s="11"/>
      <c r="CM3684" s="11"/>
      <c r="CN3684" s="11"/>
      <c r="CO3684" s="11"/>
      <c r="CP3684" s="11"/>
      <c r="CQ3684" s="11"/>
      <c r="CR3684" s="11"/>
      <c r="CS3684" s="11"/>
      <c r="CT3684" s="11"/>
      <c r="CU3684" s="11"/>
      <c r="CV3684" s="11"/>
      <c r="CW3684" s="11"/>
      <c r="CX3684" s="11"/>
      <c r="CY3684" s="11"/>
      <c r="CZ3684" s="11"/>
      <c r="DA3684" s="11"/>
      <c r="DB3684" s="11"/>
      <c r="DC3684" s="11"/>
      <c r="DD3684" s="11"/>
      <c r="DE3684" s="11"/>
      <c r="DF3684" s="11"/>
      <c r="DG3684" s="11"/>
      <c r="DH3684" s="11"/>
      <c r="DI3684" s="11"/>
      <c r="DJ3684" s="11"/>
      <c r="DK3684" s="11"/>
      <c r="DL3684" s="11"/>
      <c r="DM3684" s="11"/>
      <c r="DN3684" s="11"/>
      <c r="DO3684" s="11"/>
      <c r="DP3684" s="11"/>
      <c r="DQ3684" s="11"/>
      <c r="DR3684" s="11"/>
      <c r="DS3684" s="11"/>
      <c r="DT3684" s="11"/>
      <c r="DU3684" s="11"/>
      <c r="DV3684" s="11"/>
      <c r="DW3684" s="11"/>
      <c r="DX3684" s="11"/>
      <c r="DY3684" s="11"/>
    </row>
    <row r="3685" spans="1:129" s="69" customFormat="1" hidden="1">
      <c r="A3685" s="11"/>
      <c r="B3685" s="4">
        <v>2017</v>
      </c>
      <c r="C3685" s="82">
        <v>8323</v>
      </c>
      <c r="D3685" s="82">
        <v>4</v>
      </c>
      <c r="E3685" s="2">
        <v>7</v>
      </c>
      <c r="F3685" s="2">
        <v>2</v>
      </c>
      <c r="G3685" s="2">
        <v>2000</v>
      </c>
      <c r="H3685" s="2">
        <v>2400</v>
      </c>
      <c r="I3685" s="2">
        <v>248</v>
      </c>
      <c r="J3685" s="83">
        <v>1</v>
      </c>
      <c r="K3685" s="95" t="s">
        <v>291</v>
      </c>
      <c r="L3685" s="85">
        <v>0</v>
      </c>
      <c r="M3685" s="85">
        <v>0</v>
      </c>
      <c r="N3685" s="85">
        <f>L3685+M3685</f>
        <v>0</v>
      </c>
      <c r="O3685" s="85">
        <v>0</v>
      </c>
      <c r="P3685" s="85">
        <v>0</v>
      </c>
      <c r="Q3685" s="85">
        <f>O3685+P3685</f>
        <v>0</v>
      </c>
      <c r="R3685" s="85">
        <v>0</v>
      </c>
      <c r="S3685" s="85">
        <v>0</v>
      </c>
      <c r="T3685" s="85">
        <v>0</v>
      </c>
      <c r="U3685" s="85">
        <f>S3685+T3685</f>
        <v>0</v>
      </c>
      <c r="V3685" s="85">
        <v>0</v>
      </c>
      <c r="W3685" s="85">
        <v>0</v>
      </c>
      <c r="X3685" s="85">
        <f>V3685+W3685</f>
        <v>0</v>
      </c>
      <c r="Y3685" s="85">
        <v>0</v>
      </c>
      <c r="Z3685" s="85">
        <v>0</v>
      </c>
      <c r="AA3685" s="85">
        <v>0</v>
      </c>
      <c r="AB3685" s="85">
        <f>Z3685+AA3685</f>
        <v>0</v>
      </c>
      <c r="AC3685" s="85">
        <v>0</v>
      </c>
      <c r="AD3685" s="85">
        <v>0</v>
      </c>
      <c r="AE3685" s="85">
        <f>AC3685+AD3685</f>
        <v>0</v>
      </c>
      <c r="AF3685" s="85">
        <v>0</v>
      </c>
      <c r="AG3685" s="85">
        <v>0</v>
      </c>
      <c r="AH3685" s="85">
        <v>0</v>
      </c>
      <c r="AI3685" s="85">
        <f>AG3685+AH3685</f>
        <v>0</v>
      </c>
      <c r="AJ3685" s="85">
        <v>0</v>
      </c>
      <c r="AK3685" s="85">
        <v>0</v>
      </c>
      <c r="AL3685" s="85">
        <f>AJ3685+AK3685</f>
        <v>0</v>
      </c>
      <c r="AM3685" s="85">
        <v>0</v>
      </c>
      <c r="AN3685" s="386">
        <f t="shared" ref="AN3685" si="9657">L3685-S3685-Z3685-AG3685</f>
        <v>0</v>
      </c>
      <c r="AO3685" s="386">
        <f t="shared" ref="AO3685" si="9658">M3685-T3685-AA3685-AH3685</f>
        <v>0</v>
      </c>
      <c r="AP3685" s="387">
        <f t="shared" si="9654"/>
        <v>0</v>
      </c>
      <c r="AQ3685" s="386">
        <f t="shared" ref="AQ3685" si="9659">O3685-V3685-AC3685-AJ3685</f>
        <v>0</v>
      </c>
      <c r="AR3685" s="386">
        <f t="shared" ref="AR3685" si="9660">P3685-W3685-AD3685-AK3685</f>
        <v>0</v>
      </c>
      <c r="AS3685" s="387">
        <f t="shared" si="9655"/>
        <v>0</v>
      </c>
      <c r="AT3685" s="387">
        <f t="shared" si="9656"/>
        <v>0</v>
      </c>
      <c r="AU3685" s="86" t="s">
        <v>28</v>
      </c>
      <c r="AV3685" s="87"/>
      <c r="AW3685" s="88"/>
      <c r="AX3685" s="88"/>
      <c r="AY3685" s="88"/>
      <c r="AZ3685" s="88"/>
      <c r="BA3685" s="377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  <c r="BT3685" s="11"/>
      <c r="BU3685" s="11"/>
      <c r="BV3685" s="11"/>
      <c r="BW3685" s="11"/>
      <c r="BX3685" s="11"/>
      <c r="BY3685" s="11"/>
      <c r="BZ3685" s="11"/>
      <c r="CA3685" s="11"/>
      <c r="CB3685" s="11"/>
      <c r="CC3685" s="11"/>
      <c r="CD3685" s="11"/>
      <c r="CE3685" s="11"/>
      <c r="CF3685" s="11"/>
      <c r="CG3685" s="11"/>
      <c r="CH3685" s="11"/>
      <c r="CI3685" s="11"/>
      <c r="CJ3685" s="11"/>
      <c r="CK3685" s="11"/>
      <c r="CL3685" s="11"/>
      <c r="CM3685" s="11"/>
      <c r="CN3685" s="11"/>
      <c r="CO3685" s="11"/>
      <c r="CP3685" s="11"/>
      <c r="CQ3685" s="11"/>
      <c r="CR3685" s="11"/>
      <c r="CS3685" s="11"/>
      <c r="CT3685" s="11"/>
      <c r="CU3685" s="11"/>
      <c r="CV3685" s="11"/>
      <c r="CW3685" s="11"/>
      <c r="CX3685" s="11"/>
      <c r="CY3685" s="11"/>
      <c r="CZ3685" s="11"/>
      <c r="DA3685" s="11"/>
      <c r="DB3685" s="11"/>
      <c r="DC3685" s="11"/>
      <c r="DD3685" s="11"/>
      <c r="DE3685" s="11"/>
      <c r="DF3685" s="11"/>
      <c r="DG3685" s="11"/>
      <c r="DH3685" s="11"/>
      <c r="DI3685" s="11"/>
      <c r="DJ3685" s="11"/>
      <c r="DK3685" s="11"/>
      <c r="DL3685" s="11"/>
      <c r="DM3685" s="11"/>
      <c r="DN3685" s="11"/>
      <c r="DO3685" s="11"/>
      <c r="DP3685" s="11"/>
      <c r="DQ3685" s="11"/>
      <c r="DR3685" s="11"/>
      <c r="DS3685" s="11"/>
      <c r="DT3685" s="11"/>
      <c r="DU3685" s="11"/>
      <c r="DV3685" s="11"/>
      <c r="DW3685" s="11"/>
      <c r="DX3685" s="11"/>
      <c r="DY3685" s="11"/>
    </row>
    <row r="3686" spans="1:129" s="94" customFormat="1" hidden="1">
      <c r="A3686" s="11"/>
      <c r="B3686" s="70">
        <v>2017</v>
      </c>
      <c r="C3686" s="71">
        <v>8323</v>
      </c>
      <c r="D3686" s="71">
        <v>4</v>
      </c>
      <c r="E3686" s="70">
        <v>7</v>
      </c>
      <c r="F3686" s="70">
        <v>2</v>
      </c>
      <c r="G3686" s="70">
        <v>2000</v>
      </c>
      <c r="H3686" s="70">
        <v>2500</v>
      </c>
      <c r="I3686" s="70"/>
      <c r="J3686" s="70"/>
      <c r="K3686" s="72" t="s">
        <v>84</v>
      </c>
      <c r="L3686" s="73">
        <f>L3687+L3689+L3691</f>
        <v>0</v>
      </c>
      <c r="M3686" s="73">
        <f>M3687+M3689+M3691</f>
        <v>0</v>
      </c>
      <c r="N3686" s="73">
        <f t="shared" si="9596"/>
        <v>0</v>
      </c>
      <c r="O3686" s="73">
        <f>O3687+O3689+O3691</f>
        <v>0</v>
      </c>
      <c r="P3686" s="73">
        <f>P3687+P3689+P3691</f>
        <v>0</v>
      </c>
      <c r="Q3686" s="73">
        <f t="shared" si="9522"/>
        <v>0</v>
      </c>
      <c r="R3686" s="73">
        <f t="shared" si="9527"/>
        <v>0</v>
      </c>
      <c r="S3686" s="73">
        <f>S3687+S3689+S3691</f>
        <v>0</v>
      </c>
      <c r="T3686" s="73">
        <f>T3687+T3689+T3691</f>
        <v>0</v>
      </c>
      <c r="U3686" s="73">
        <f t="shared" ref="U3686:U3687" si="9661">S3686+T3686</f>
        <v>0</v>
      </c>
      <c r="V3686" s="73">
        <f>V3687+V3689+V3691</f>
        <v>0</v>
      </c>
      <c r="W3686" s="73">
        <f>W3687+W3689+W3691</f>
        <v>0</v>
      </c>
      <c r="X3686" s="73">
        <f t="shared" ref="X3686:X3687" si="9662">V3686+W3686</f>
        <v>0</v>
      </c>
      <c r="Y3686" s="73">
        <f t="shared" ref="Y3686:Y3687" si="9663">U3686+X3686</f>
        <v>0</v>
      </c>
      <c r="Z3686" s="73">
        <f>Z3687+Z3689+Z3691</f>
        <v>0</v>
      </c>
      <c r="AA3686" s="73">
        <f>AA3687+AA3689+AA3691</f>
        <v>0</v>
      </c>
      <c r="AB3686" s="73">
        <f t="shared" ref="AB3686:AB3687" si="9664">Z3686+AA3686</f>
        <v>0</v>
      </c>
      <c r="AC3686" s="73">
        <f>AC3687+AC3689+AC3691</f>
        <v>0</v>
      </c>
      <c r="AD3686" s="73">
        <f>AD3687+AD3689+AD3691</f>
        <v>0</v>
      </c>
      <c r="AE3686" s="73">
        <f t="shared" ref="AE3686:AE3687" si="9665">AC3686+AD3686</f>
        <v>0</v>
      </c>
      <c r="AF3686" s="73">
        <f t="shared" ref="AF3686:AF3687" si="9666">AB3686+AE3686</f>
        <v>0</v>
      </c>
      <c r="AG3686" s="73">
        <f>AG3687+AG3689+AG3691</f>
        <v>0</v>
      </c>
      <c r="AH3686" s="73">
        <f>AH3687+AH3689+AH3691</f>
        <v>0</v>
      </c>
      <c r="AI3686" s="73">
        <f t="shared" ref="AI3686:AI3687" si="9667">AG3686+AH3686</f>
        <v>0</v>
      </c>
      <c r="AJ3686" s="73">
        <f>AJ3687+AJ3689+AJ3691</f>
        <v>0</v>
      </c>
      <c r="AK3686" s="73">
        <f>AK3687+AK3689+AK3691</f>
        <v>0</v>
      </c>
      <c r="AL3686" s="73">
        <f t="shared" ref="AL3686:AL3687" si="9668">AJ3686+AK3686</f>
        <v>0</v>
      </c>
      <c r="AM3686" s="73">
        <f t="shared" ref="AM3686:AM3687" si="9669">AI3686+AL3686</f>
        <v>0</v>
      </c>
      <c r="AN3686" s="73">
        <f>AN3687+AN3689+AN3691</f>
        <v>0</v>
      </c>
      <c r="AO3686" s="73">
        <f>AO3687+AO3689+AO3691</f>
        <v>0</v>
      </c>
      <c r="AP3686" s="73">
        <f t="shared" ref="AP3686:AP3688" si="9670">AN3686+AO3686</f>
        <v>0</v>
      </c>
      <c r="AQ3686" s="73">
        <f>AQ3687+AQ3689+AQ3691</f>
        <v>0</v>
      </c>
      <c r="AR3686" s="73">
        <f>AR3687+AR3689+AR3691</f>
        <v>0</v>
      </c>
      <c r="AS3686" s="73">
        <f t="shared" ref="AS3686:AS3688" si="9671">AQ3686+AR3686</f>
        <v>0</v>
      </c>
      <c r="AT3686" s="73">
        <f t="shared" ref="AT3686:AT3688" si="9672">AP3686+AS3686</f>
        <v>0</v>
      </c>
      <c r="AU3686" s="73"/>
      <c r="AV3686" s="74"/>
      <c r="AW3686" s="91"/>
      <c r="AX3686" s="91"/>
      <c r="AY3686" s="91"/>
      <c r="AZ3686" s="91"/>
      <c r="BA3686" s="75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  <c r="BT3686" s="11"/>
      <c r="BU3686" s="11"/>
      <c r="BV3686" s="11"/>
      <c r="BW3686" s="11"/>
      <c r="BX3686" s="11"/>
      <c r="BY3686" s="11"/>
      <c r="BZ3686" s="11"/>
      <c r="CA3686" s="11"/>
      <c r="CB3686" s="11"/>
      <c r="CC3686" s="11"/>
      <c r="CD3686" s="11"/>
      <c r="CE3686" s="11"/>
      <c r="CF3686" s="11"/>
      <c r="CG3686" s="11"/>
      <c r="CH3686" s="11"/>
      <c r="CI3686" s="11"/>
      <c r="CJ3686" s="11"/>
      <c r="CK3686" s="11"/>
      <c r="CL3686" s="11"/>
      <c r="CM3686" s="11"/>
      <c r="CN3686" s="11"/>
      <c r="CO3686" s="11"/>
      <c r="CP3686" s="11"/>
      <c r="CQ3686" s="11"/>
      <c r="CR3686" s="11"/>
      <c r="CS3686" s="11"/>
      <c r="CT3686" s="11"/>
      <c r="CU3686" s="11"/>
      <c r="CV3686" s="11"/>
      <c r="CW3686" s="11"/>
      <c r="CX3686" s="11"/>
      <c r="CY3686" s="11"/>
      <c r="CZ3686" s="11"/>
      <c r="DA3686" s="11"/>
      <c r="DB3686" s="11"/>
      <c r="DC3686" s="11"/>
      <c r="DD3686" s="11"/>
      <c r="DE3686" s="11"/>
      <c r="DF3686" s="11"/>
      <c r="DG3686" s="11"/>
      <c r="DH3686" s="11"/>
      <c r="DI3686" s="11"/>
      <c r="DJ3686" s="11"/>
      <c r="DK3686" s="11"/>
      <c r="DL3686" s="11"/>
      <c r="DM3686" s="11"/>
      <c r="DN3686" s="11"/>
      <c r="DO3686" s="11"/>
      <c r="DP3686" s="11"/>
      <c r="DQ3686" s="11"/>
      <c r="DR3686" s="11"/>
      <c r="DS3686" s="11"/>
      <c r="DT3686" s="11"/>
      <c r="DU3686" s="11"/>
      <c r="DV3686" s="11"/>
      <c r="DW3686" s="11"/>
      <c r="DX3686" s="11"/>
      <c r="DY3686" s="11"/>
    </row>
    <row r="3687" spans="1:129" s="94" customFormat="1" hidden="1">
      <c r="A3687" s="11"/>
      <c r="B3687" s="76">
        <v>2017</v>
      </c>
      <c r="C3687" s="77">
        <v>8323</v>
      </c>
      <c r="D3687" s="77">
        <v>4</v>
      </c>
      <c r="E3687" s="76">
        <v>7</v>
      </c>
      <c r="F3687" s="76">
        <v>2</v>
      </c>
      <c r="G3687" s="76">
        <v>2000</v>
      </c>
      <c r="H3687" s="76">
        <v>2500</v>
      </c>
      <c r="I3687" s="76">
        <v>251</v>
      </c>
      <c r="J3687" s="76"/>
      <c r="K3687" s="78" t="s">
        <v>85</v>
      </c>
      <c r="L3687" s="79">
        <f>L3688</f>
        <v>0</v>
      </c>
      <c r="M3687" s="79">
        <f>M3688</f>
        <v>0</v>
      </c>
      <c r="N3687" s="79">
        <f t="shared" si="9596"/>
        <v>0</v>
      </c>
      <c r="O3687" s="79">
        <f>O3688</f>
        <v>0</v>
      </c>
      <c r="P3687" s="79">
        <f>P3688</f>
        <v>0</v>
      </c>
      <c r="Q3687" s="79">
        <f t="shared" si="9522"/>
        <v>0</v>
      </c>
      <c r="R3687" s="79">
        <f t="shared" si="9527"/>
        <v>0</v>
      </c>
      <c r="S3687" s="79">
        <f>S3688</f>
        <v>0</v>
      </c>
      <c r="T3687" s="79">
        <f>T3688</f>
        <v>0</v>
      </c>
      <c r="U3687" s="79">
        <f t="shared" si="9661"/>
        <v>0</v>
      </c>
      <c r="V3687" s="79">
        <f>V3688</f>
        <v>0</v>
      </c>
      <c r="W3687" s="79">
        <f>W3688</f>
        <v>0</v>
      </c>
      <c r="X3687" s="79">
        <f t="shared" si="9662"/>
        <v>0</v>
      </c>
      <c r="Y3687" s="79">
        <f t="shared" si="9663"/>
        <v>0</v>
      </c>
      <c r="Z3687" s="79">
        <f>Z3688</f>
        <v>0</v>
      </c>
      <c r="AA3687" s="79">
        <f>AA3688</f>
        <v>0</v>
      </c>
      <c r="AB3687" s="79">
        <f t="shared" si="9664"/>
        <v>0</v>
      </c>
      <c r="AC3687" s="79">
        <f>AC3688</f>
        <v>0</v>
      </c>
      <c r="AD3687" s="79">
        <f>AD3688</f>
        <v>0</v>
      </c>
      <c r="AE3687" s="79">
        <f t="shared" si="9665"/>
        <v>0</v>
      </c>
      <c r="AF3687" s="79">
        <f t="shared" si="9666"/>
        <v>0</v>
      </c>
      <c r="AG3687" s="79">
        <f>AG3688</f>
        <v>0</v>
      </c>
      <c r="AH3687" s="79">
        <f>AH3688</f>
        <v>0</v>
      </c>
      <c r="AI3687" s="79">
        <f t="shared" si="9667"/>
        <v>0</v>
      </c>
      <c r="AJ3687" s="79">
        <f>AJ3688</f>
        <v>0</v>
      </c>
      <c r="AK3687" s="79">
        <f>AK3688</f>
        <v>0</v>
      </c>
      <c r="AL3687" s="79">
        <f t="shared" si="9668"/>
        <v>0</v>
      </c>
      <c r="AM3687" s="79">
        <f t="shared" si="9669"/>
        <v>0</v>
      </c>
      <c r="AN3687" s="79">
        <f>AN3688</f>
        <v>0</v>
      </c>
      <c r="AO3687" s="79">
        <f>AO3688</f>
        <v>0</v>
      </c>
      <c r="AP3687" s="79">
        <f t="shared" si="9670"/>
        <v>0</v>
      </c>
      <c r="AQ3687" s="79">
        <f>AQ3688</f>
        <v>0</v>
      </c>
      <c r="AR3687" s="79">
        <f>AR3688</f>
        <v>0</v>
      </c>
      <c r="AS3687" s="79">
        <f t="shared" si="9671"/>
        <v>0</v>
      </c>
      <c r="AT3687" s="79">
        <f t="shared" si="9672"/>
        <v>0</v>
      </c>
      <c r="AU3687" s="79"/>
      <c r="AV3687" s="80"/>
      <c r="AW3687" s="93"/>
      <c r="AX3687" s="93"/>
      <c r="AY3687" s="93"/>
      <c r="AZ3687" s="93"/>
      <c r="BA3687" s="8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  <c r="BT3687" s="11"/>
      <c r="BU3687" s="11"/>
      <c r="BV3687" s="11"/>
      <c r="BW3687" s="11"/>
      <c r="BX3687" s="11"/>
      <c r="BY3687" s="11"/>
      <c r="BZ3687" s="11"/>
      <c r="CA3687" s="11"/>
      <c r="CB3687" s="11"/>
      <c r="CC3687" s="11"/>
      <c r="CD3687" s="11"/>
      <c r="CE3687" s="11"/>
      <c r="CF3687" s="11"/>
      <c r="CG3687" s="11"/>
      <c r="CH3687" s="11"/>
      <c r="CI3687" s="11"/>
      <c r="CJ3687" s="11"/>
      <c r="CK3687" s="11"/>
      <c r="CL3687" s="11"/>
      <c r="CM3687" s="11"/>
      <c r="CN3687" s="11"/>
      <c r="CO3687" s="11"/>
      <c r="CP3687" s="11"/>
      <c r="CQ3687" s="11"/>
      <c r="CR3687" s="11"/>
      <c r="CS3687" s="11"/>
      <c r="CT3687" s="11"/>
      <c r="CU3687" s="11"/>
      <c r="CV3687" s="11"/>
      <c r="CW3687" s="11"/>
      <c r="CX3687" s="11"/>
      <c r="CY3687" s="11"/>
      <c r="CZ3687" s="11"/>
      <c r="DA3687" s="11"/>
      <c r="DB3687" s="11"/>
      <c r="DC3687" s="11"/>
      <c r="DD3687" s="11"/>
      <c r="DE3687" s="11"/>
      <c r="DF3687" s="11"/>
      <c r="DG3687" s="11"/>
      <c r="DH3687" s="11"/>
      <c r="DI3687" s="11"/>
      <c r="DJ3687" s="11"/>
      <c r="DK3687" s="11"/>
      <c r="DL3687" s="11"/>
      <c r="DM3687" s="11"/>
      <c r="DN3687" s="11"/>
      <c r="DO3687" s="11"/>
      <c r="DP3687" s="11"/>
      <c r="DQ3687" s="11"/>
      <c r="DR3687" s="11"/>
      <c r="DS3687" s="11"/>
      <c r="DT3687" s="11"/>
      <c r="DU3687" s="11"/>
      <c r="DV3687" s="11"/>
      <c r="DW3687" s="11"/>
      <c r="DX3687" s="11"/>
      <c r="DY3687" s="11"/>
    </row>
    <row r="3688" spans="1:129" s="69" customFormat="1" hidden="1">
      <c r="A3688" s="11"/>
      <c r="B3688" s="4">
        <v>2017</v>
      </c>
      <c r="C3688" s="82">
        <v>8323</v>
      </c>
      <c r="D3688" s="82">
        <v>4</v>
      </c>
      <c r="E3688" s="2">
        <v>7</v>
      </c>
      <c r="F3688" s="2">
        <v>2</v>
      </c>
      <c r="G3688" s="2">
        <v>2000</v>
      </c>
      <c r="H3688" s="2">
        <v>2500</v>
      </c>
      <c r="I3688" s="2">
        <v>251</v>
      </c>
      <c r="J3688" s="83">
        <v>1</v>
      </c>
      <c r="K3688" s="95" t="s">
        <v>85</v>
      </c>
      <c r="L3688" s="85">
        <v>0</v>
      </c>
      <c r="M3688" s="85">
        <v>0</v>
      </c>
      <c r="N3688" s="85">
        <f>L3688+M3688</f>
        <v>0</v>
      </c>
      <c r="O3688" s="85">
        <v>0</v>
      </c>
      <c r="P3688" s="85">
        <v>0</v>
      </c>
      <c r="Q3688" s="85">
        <f>O3688+P3688</f>
        <v>0</v>
      </c>
      <c r="R3688" s="85">
        <v>0</v>
      </c>
      <c r="S3688" s="85">
        <v>0</v>
      </c>
      <c r="T3688" s="85">
        <v>0</v>
      </c>
      <c r="U3688" s="85">
        <f>S3688+T3688</f>
        <v>0</v>
      </c>
      <c r="V3688" s="85">
        <v>0</v>
      </c>
      <c r="W3688" s="85">
        <v>0</v>
      </c>
      <c r="X3688" s="85">
        <f>V3688+W3688</f>
        <v>0</v>
      </c>
      <c r="Y3688" s="85">
        <v>0</v>
      </c>
      <c r="Z3688" s="85">
        <v>0</v>
      </c>
      <c r="AA3688" s="85">
        <v>0</v>
      </c>
      <c r="AB3688" s="85">
        <f>Z3688+AA3688</f>
        <v>0</v>
      </c>
      <c r="AC3688" s="85">
        <v>0</v>
      </c>
      <c r="AD3688" s="85">
        <v>0</v>
      </c>
      <c r="AE3688" s="85">
        <f>AC3688+AD3688</f>
        <v>0</v>
      </c>
      <c r="AF3688" s="85">
        <v>0</v>
      </c>
      <c r="AG3688" s="85">
        <v>0</v>
      </c>
      <c r="AH3688" s="85">
        <v>0</v>
      </c>
      <c r="AI3688" s="85">
        <f>AG3688+AH3688</f>
        <v>0</v>
      </c>
      <c r="AJ3688" s="85">
        <v>0</v>
      </c>
      <c r="AK3688" s="85">
        <v>0</v>
      </c>
      <c r="AL3688" s="85">
        <f>AJ3688+AK3688</f>
        <v>0</v>
      </c>
      <c r="AM3688" s="85">
        <v>0</v>
      </c>
      <c r="AN3688" s="386">
        <f t="shared" ref="AN3688" si="9673">L3688-S3688-Z3688-AG3688</f>
        <v>0</v>
      </c>
      <c r="AO3688" s="386">
        <f t="shared" ref="AO3688" si="9674">M3688-T3688-AA3688-AH3688</f>
        <v>0</v>
      </c>
      <c r="AP3688" s="387">
        <f t="shared" si="9670"/>
        <v>0</v>
      </c>
      <c r="AQ3688" s="386">
        <f t="shared" ref="AQ3688" si="9675">O3688-V3688-AC3688-AJ3688</f>
        <v>0</v>
      </c>
      <c r="AR3688" s="386">
        <f t="shared" ref="AR3688" si="9676">P3688-W3688-AD3688-AK3688</f>
        <v>0</v>
      </c>
      <c r="AS3688" s="387">
        <f t="shared" si="9671"/>
        <v>0</v>
      </c>
      <c r="AT3688" s="387">
        <f t="shared" si="9672"/>
        <v>0</v>
      </c>
      <c r="AU3688" s="86" t="s">
        <v>86</v>
      </c>
      <c r="AV3688" s="87"/>
      <c r="AW3688" s="88"/>
      <c r="AX3688" s="88"/>
      <c r="AY3688" s="88"/>
      <c r="AZ3688" s="88"/>
      <c r="BA3688" s="377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  <c r="BT3688" s="11"/>
      <c r="BU3688" s="11"/>
      <c r="BV3688" s="11"/>
      <c r="BW3688" s="11"/>
      <c r="BX3688" s="11"/>
      <c r="BY3688" s="11"/>
      <c r="BZ3688" s="11"/>
      <c r="CA3688" s="11"/>
      <c r="CB3688" s="11"/>
      <c r="CC3688" s="11"/>
      <c r="CD3688" s="11"/>
      <c r="CE3688" s="11"/>
      <c r="CF3688" s="11"/>
      <c r="CG3688" s="11"/>
      <c r="CH3688" s="11"/>
      <c r="CI3688" s="11"/>
      <c r="CJ3688" s="11"/>
      <c r="CK3688" s="11"/>
      <c r="CL3688" s="11"/>
      <c r="CM3688" s="11"/>
      <c r="CN3688" s="11"/>
      <c r="CO3688" s="11"/>
      <c r="CP3688" s="11"/>
      <c r="CQ3688" s="11"/>
      <c r="CR3688" s="11"/>
      <c r="CS3688" s="11"/>
      <c r="CT3688" s="11"/>
      <c r="CU3688" s="11"/>
      <c r="CV3688" s="11"/>
      <c r="CW3688" s="11"/>
      <c r="CX3688" s="11"/>
      <c r="CY3688" s="11"/>
      <c r="CZ3688" s="11"/>
      <c r="DA3688" s="11"/>
      <c r="DB3688" s="11"/>
      <c r="DC3688" s="11"/>
      <c r="DD3688" s="11"/>
      <c r="DE3688" s="11"/>
      <c r="DF3688" s="11"/>
      <c r="DG3688" s="11"/>
      <c r="DH3688" s="11"/>
      <c r="DI3688" s="11"/>
      <c r="DJ3688" s="11"/>
      <c r="DK3688" s="11"/>
      <c r="DL3688" s="11"/>
      <c r="DM3688" s="11"/>
      <c r="DN3688" s="11"/>
      <c r="DO3688" s="11"/>
      <c r="DP3688" s="11"/>
      <c r="DQ3688" s="11"/>
      <c r="DR3688" s="11"/>
      <c r="DS3688" s="11"/>
      <c r="DT3688" s="11"/>
      <c r="DU3688" s="11"/>
      <c r="DV3688" s="11"/>
      <c r="DW3688" s="11"/>
      <c r="DX3688" s="11"/>
      <c r="DY3688" s="11"/>
    </row>
    <row r="3689" spans="1:129" s="94" customFormat="1" hidden="1">
      <c r="A3689" s="11"/>
      <c r="B3689" s="76">
        <v>2017</v>
      </c>
      <c r="C3689" s="77">
        <v>8323</v>
      </c>
      <c r="D3689" s="77">
        <v>4</v>
      </c>
      <c r="E3689" s="76">
        <v>7</v>
      </c>
      <c r="F3689" s="76">
        <v>2</v>
      </c>
      <c r="G3689" s="76">
        <v>2000</v>
      </c>
      <c r="H3689" s="76">
        <v>2500</v>
      </c>
      <c r="I3689" s="76">
        <v>255</v>
      </c>
      <c r="J3689" s="76"/>
      <c r="K3689" s="78" t="s">
        <v>88</v>
      </c>
      <c r="L3689" s="79">
        <f>L3690</f>
        <v>0</v>
      </c>
      <c r="M3689" s="79">
        <f>M3690</f>
        <v>0</v>
      </c>
      <c r="N3689" s="79">
        <f t="shared" si="9596"/>
        <v>0</v>
      </c>
      <c r="O3689" s="79">
        <f>O3690</f>
        <v>0</v>
      </c>
      <c r="P3689" s="79">
        <f>P3690</f>
        <v>0</v>
      </c>
      <c r="Q3689" s="79">
        <f t="shared" si="9522"/>
        <v>0</v>
      </c>
      <c r="R3689" s="79">
        <f t="shared" si="9527"/>
        <v>0</v>
      </c>
      <c r="S3689" s="79">
        <f>S3690</f>
        <v>0</v>
      </c>
      <c r="T3689" s="79">
        <f>T3690</f>
        <v>0</v>
      </c>
      <c r="U3689" s="79">
        <f t="shared" ref="U3689" si="9677">S3689+T3689</f>
        <v>0</v>
      </c>
      <c r="V3689" s="79">
        <f>V3690</f>
        <v>0</v>
      </c>
      <c r="W3689" s="79">
        <f>W3690</f>
        <v>0</v>
      </c>
      <c r="X3689" s="79">
        <f t="shared" ref="X3689" si="9678">V3689+W3689</f>
        <v>0</v>
      </c>
      <c r="Y3689" s="79">
        <f t="shared" ref="Y3689" si="9679">U3689+X3689</f>
        <v>0</v>
      </c>
      <c r="Z3689" s="79">
        <f>Z3690</f>
        <v>0</v>
      </c>
      <c r="AA3689" s="79">
        <f>AA3690</f>
        <v>0</v>
      </c>
      <c r="AB3689" s="79">
        <f t="shared" ref="AB3689" si="9680">Z3689+AA3689</f>
        <v>0</v>
      </c>
      <c r="AC3689" s="79">
        <f>AC3690</f>
        <v>0</v>
      </c>
      <c r="AD3689" s="79">
        <f>AD3690</f>
        <v>0</v>
      </c>
      <c r="AE3689" s="79">
        <f t="shared" ref="AE3689" si="9681">AC3689+AD3689</f>
        <v>0</v>
      </c>
      <c r="AF3689" s="79">
        <f t="shared" ref="AF3689" si="9682">AB3689+AE3689</f>
        <v>0</v>
      </c>
      <c r="AG3689" s="79">
        <f>AG3690</f>
        <v>0</v>
      </c>
      <c r="AH3689" s="79">
        <f>AH3690</f>
        <v>0</v>
      </c>
      <c r="AI3689" s="79">
        <f t="shared" ref="AI3689" si="9683">AG3689+AH3689</f>
        <v>0</v>
      </c>
      <c r="AJ3689" s="79">
        <f>AJ3690</f>
        <v>0</v>
      </c>
      <c r="AK3689" s="79">
        <f>AK3690</f>
        <v>0</v>
      </c>
      <c r="AL3689" s="79">
        <f t="shared" ref="AL3689" si="9684">AJ3689+AK3689</f>
        <v>0</v>
      </c>
      <c r="AM3689" s="79">
        <f t="shared" ref="AM3689" si="9685">AI3689+AL3689</f>
        <v>0</v>
      </c>
      <c r="AN3689" s="79">
        <f>AN3690</f>
        <v>0</v>
      </c>
      <c r="AO3689" s="79">
        <f>AO3690</f>
        <v>0</v>
      </c>
      <c r="AP3689" s="79">
        <f t="shared" ref="AP3689:AP3690" si="9686">AN3689+AO3689</f>
        <v>0</v>
      </c>
      <c r="AQ3689" s="79">
        <f>AQ3690</f>
        <v>0</v>
      </c>
      <c r="AR3689" s="79">
        <f>AR3690</f>
        <v>0</v>
      </c>
      <c r="AS3689" s="79">
        <f t="shared" ref="AS3689:AS3690" si="9687">AQ3689+AR3689</f>
        <v>0</v>
      </c>
      <c r="AT3689" s="79">
        <f t="shared" ref="AT3689:AT3690" si="9688">AP3689+AS3689</f>
        <v>0</v>
      </c>
      <c r="AU3689" s="79"/>
      <c r="AV3689" s="80"/>
      <c r="AW3689" s="93"/>
      <c r="AX3689" s="93"/>
      <c r="AY3689" s="93"/>
      <c r="AZ3689" s="93"/>
      <c r="BA3689" s="8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  <c r="BT3689" s="11"/>
      <c r="BU3689" s="11"/>
      <c r="BV3689" s="11"/>
      <c r="BW3689" s="11"/>
      <c r="BX3689" s="11"/>
      <c r="BY3689" s="11"/>
      <c r="BZ3689" s="11"/>
      <c r="CA3689" s="11"/>
      <c r="CB3689" s="11"/>
      <c r="CC3689" s="11"/>
      <c r="CD3689" s="11"/>
      <c r="CE3689" s="11"/>
      <c r="CF3689" s="11"/>
      <c r="CG3689" s="11"/>
      <c r="CH3689" s="11"/>
      <c r="CI3689" s="11"/>
      <c r="CJ3689" s="11"/>
      <c r="CK3689" s="11"/>
      <c r="CL3689" s="11"/>
      <c r="CM3689" s="11"/>
      <c r="CN3689" s="11"/>
      <c r="CO3689" s="11"/>
      <c r="CP3689" s="11"/>
      <c r="CQ3689" s="11"/>
      <c r="CR3689" s="11"/>
      <c r="CS3689" s="11"/>
      <c r="CT3689" s="11"/>
      <c r="CU3689" s="11"/>
      <c r="CV3689" s="11"/>
      <c r="CW3689" s="11"/>
      <c r="CX3689" s="11"/>
      <c r="CY3689" s="11"/>
      <c r="CZ3689" s="11"/>
      <c r="DA3689" s="11"/>
      <c r="DB3689" s="11"/>
      <c r="DC3689" s="11"/>
      <c r="DD3689" s="11"/>
      <c r="DE3689" s="11"/>
      <c r="DF3689" s="11"/>
      <c r="DG3689" s="11"/>
      <c r="DH3689" s="11"/>
      <c r="DI3689" s="11"/>
      <c r="DJ3689" s="11"/>
      <c r="DK3689" s="11"/>
      <c r="DL3689" s="11"/>
      <c r="DM3689" s="11"/>
      <c r="DN3689" s="11"/>
      <c r="DO3689" s="11"/>
      <c r="DP3689" s="11"/>
      <c r="DQ3689" s="11"/>
      <c r="DR3689" s="11"/>
      <c r="DS3689" s="11"/>
      <c r="DT3689" s="11"/>
      <c r="DU3689" s="11"/>
      <c r="DV3689" s="11"/>
      <c r="DW3689" s="11"/>
      <c r="DX3689" s="11"/>
      <c r="DY3689" s="11"/>
    </row>
    <row r="3690" spans="1:129" s="69" customFormat="1" hidden="1">
      <c r="A3690" s="11"/>
      <c r="B3690" s="4">
        <v>2017</v>
      </c>
      <c r="C3690" s="82">
        <v>8323</v>
      </c>
      <c r="D3690" s="82">
        <v>4</v>
      </c>
      <c r="E3690" s="2">
        <v>7</v>
      </c>
      <c r="F3690" s="2">
        <v>2</v>
      </c>
      <c r="G3690" s="2">
        <v>2000</v>
      </c>
      <c r="H3690" s="2">
        <v>2500</v>
      </c>
      <c r="I3690" s="2">
        <v>255</v>
      </c>
      <c r="J3690" s="83">
        <v>1</v>
      </c>
      <c r="K3690" s="274" t="s">
        <v>88</v>
      </c>
      <c r="L3690" s="85">
        <v>0</v>
      </c>
      <c r="M3690" s="85">
        <v>0</v>
      </c>
      <c r="N3690" s="85">
        <f>L3690+M3690</f>
        <v>0</v>
      </c>
      <c r="O3690" s="85">
        <v>0</v>
      </c>
      <c r="P3690" s="85">
        <v>0</v>
      </c>
      <c r="Q3690" s="85">
        <f>O3690+P3690</f>
        <v>0</v>
      </c>
      <c r="R3690" s="85">
        <v>0</v>
      </c>
      <c r="S3690" s="85">
        <v>0</v>
      </c>
      <c r="T3690" s="85">
        <v>0</v>
      </c>
      <c r="U3690" s="85">
        <f>S3690+T3690</f>
        <v>0</v>
      </c>
      <c r="V3690" s="85">
        <v>0</v>
      </c>
      <c r="W3690" s="85">
        <v>0</v>
      </c>
      <c r="X3690" s="85">
        <f>V3690+W3690</f>
        <v>0</v>
      </c>
      <c r="Y3690" s="85">
        <v>0</v>
      </c>
      <c r="Z3690" s="85">
        <v>0</v>
      </c>
      <c r="AA3690" s="85">
        <v>0</v>
      </c>
      <c r="AB3690" s="85">
        <f>Z3690+AA3690</f>
        <v>0</v>
      </c>
      <c r="AC3690" s="85">
        <v>0</v>
      </c>
      <c r="AD3690" s="85">
        <v>0</v>
      </c>
      <c r="AE3690" s="85">
        <f>AC3690+AD3690</f>
        <v>0</v>
      </c>
      <c r="AF3690" s="85">
        <v>0</v>
      </c>
      <c r="AG3690" s="85">
        <v>0</v>
      </c>
      <c r="AH3690" s="85">
        <v>0</v>
      </c>
      <c r="AI3690" s="85">
        <f>AG3690+AH3690</f>
        <v>0</v>
      </c>
      <c r="AJ3690" s="85">
        <v>0</v>
      </c>
      <c r="AK3690" s="85">
        <v>0</v>
      </c>
      <c r="AL3690" s="85">
        <f>AJ3690+AK3690</f>
        <v>0</v>
      </c>
      <c r="AM3690" s="85">
        <v>0</v>
      </c>
      <c r="AN3690" s="386">
        <f t="shared" ref="AN3690" si="9689">L3690-S3690-Z3690-AG3690</f>
        <v>0</v>
      </c>
      <c r="AO3690" s="386">
        <f t="shared" ref="AO3690" si="9690">M3690-T3690-AA3690-AH3690</f>
        <v>0</v>
      </c>
      <c r="AP3690" s="387">
        <f t="shared" si="9686"/>
        <v>0</v>
      </c>
      <c r="AQ3690" s="386">
        <f t="shared" ref="AQ3690" si="9691">O3690-V3690-AC3690-AJ3690</f>
        <v>0</v>
      </c>
      <c r="AR3690" s="386">
        <f t="shared" ref="AR3690" si="9692">P3690-W3690-AD3690-AK3690</f>
        <v>0</v>
      </c>
      <c r="AS3690" s="387">
        <f t="shared" si="9687"/>
        <v>0</v>
      </c>
      <c r="AT3690" s="387">
        <f t="shared" si="9688"/>
        <v>0</v>
      </c>
      <c r="AU3690" s="86" t="s">
        <v>28</v>
      </c>
      <c r="AV3690" s="87"/>
      <c r="AW3690" s="88"/>
      <c r="AX3690" s="88"/>
      <c r="AY3690" s="88"/>
      <c r="AZ3690" s="88"/>
      <c r="BA3690" s="377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  <c r="BT3690" s="11"/>
      <c r="BU3690" s="11"/>
      <c r="BV3690" s="11"/>
      <c r="BW3690" s="11"/>
      <c r="BX3690" s="11"/>
      <c r="BY3690" s="11"/>
      <c r="BZ3690" s="11"/>
      <c r="CA3690" s="11"/>
      <c r="CB3690" s="11"/>
      <c r="CC3690" s="11"/>
      <c r="CD3690" s="11"/>
      <c r="CE3690" s="11"/>
      <c r="CF3690" s="11"/>
      <c r="CG3690" s="11"/>
      <c r="CH3690" s="11"/>
      <c r="CI3690" s="11"/>
      <c r="CJ3690" s="11"/>
      <c r="CK3690" s="11"/>
      <c r="CL3690" s="11"/>
      <c r="CM3690" s="11"/>
      <c r="CN3690" s="11"/>
      <c r="CO3690" s="11"/>
      <c r="CP3690" s="11"/>
      <c r="CQ3690" s="11"/>
      <c r="CR3690" s="11"/>
      <c r="CS3690" s="11"/>
      <c r="CT3690" s="11"/>
      <c r="CU3690" s="11"/>
      <c r="CV3690" s="11"/>
      <c r="CW3690" s="11"/>
      <c r="CX3690" s="11"/>
      <c r="CY3690" s="11"/>
      <c r="CZ3690" s="11"/>
      <c r="DA3690" s="11"/>
      <c r="DB3690" s="11"/>
      <c r="DC3690" s="11"/>
      <c r="DD3690" s="11"/>
      <c r="DE3690" s="11"/>
      <c r="DF3690" s="11"/>
      <c r="DG3690" s="11"/>
      <c r="DH3690" s="11"/>
      <c r="DI3690" s="11"/>
      <c r="DJ3690" s="11"/>
      <c r="DK3690" s="11"/>
      <c r="DL3690" s="11"/>
      <c r="DM3690" s="11"/>
      <c r="DN3690" s="11"/>
      <c r="DO3690" s="11"/>
      <c r="DP3690" s="11"/>
      <c r="DQ3690" s="11"/>
      <c r="DR3690" s="11"/>
      <c r="DS3690" s="11"/>
      <c r="DT3690" s="11"/>
      <c r="DU3690" s="11"/>
      <c r="DV3690" s="11"/>
      <c r="DW3690" s="11"/>
      <c r="DX3690" s="11"/>
      <c r="DY3690" s="11"/>
    </row>
    <row r="3691" spans="1:129" s="94" customFormat="1" hidden="1">
      <c r="A3691" s="11"/>
      <c r="B3691" s="76">
        <v>2017</v>
      </c>
      <c r="C3691" s="77">
        <v>8323</v>
      </c>
      <c r="D3691" s="77">
        <v>4</v>
      </c>
      <c r="E3691" s="76">
        <v>7</v>
      </c>
      <c r="F3691" s="76">
        <v>2</v>
      </c>
      <c r="G3691" s="76">
        <v>2000</v>
      </c>
      <c r="H3691" s="76">
        <v>2500</v>
      </c>
      <c r="I3691" s="76">
        <v>259</v>
      </c>
      <c r="J3691" s="76"/>
      <c r="K3691" s="78" t="s">
        <v>89</v>
      </c>
      <c r="L3691" s="79">
        <f>L3692</f>
        <v>0</v>
      </c>
      <c r="M3691" s="79">
        <f>M3692</f>
        <v>0</v>
      </c>
      <c r="N3691" s="79">
        <f t="shared" si="9596"/>
        <v>0</v>
      </c>
      <c r="O3691" s="79">
        <f>O3692</f>
        <v>0</v>
      </c>
      <c r="P3691" s="79">
        <f>P3692</f>
        <v>0</v>
      </c>
      <c r="Q3691" s="79">
        <f t="shared" si="9522"/>
        <v>0</v>
      </c>
      <c r="R3691" s="79">
        <f t="shared" si="9527"/>
        <v>0</v>
      </c>
      <c r="S3691" s="79">
        <f>S3692</f>
        <v>0</v>
      </c>
      <c r="T3691" s="79">
        <f>T3692</f>
        <v>0</v>
      </c>
      <c r="U3691" s="79">
        <f t="shared" ref="U3691" si="9693">S3691+T3691</f>
        <v>0</v>
      </c>
      <c r="V3691" s="79">
        <f>V3692</f>
        <v>0</v>
      </c>
      <c r="W3691" s="79">
        <f>W3692</f>
        <v>0</v>
      </c>
      <c r="X3691" s="79">
        <f t="shared" ref="X3691" si="9694">V3691+W3691</f>
        <v>0</v>
      </c>
      <c r="Y3691" s="79">
        <f t="shared" ref="Y3691" si="9695">U3691+X3691</f>
        <v>0</v>
      </c>
      <c r="Z3691" s="79">
        <f>Z3692</f>
        <v>0</v>
      </c>
      <c r="AA3691" s="79">
        <f>AA3692</f>
        <v>0</v>
      </c>
      <c r="AB3691" s="79">
        <f t="shared" ref="AB3691" si="9696">Z3691+AA3691</f>
        <v>0</v>
      </c>
      <c r="AC3691" s="79">
        <f>AC3692</f>
        <v>0</v>
      </c>
      <c r="AD3691" s="79">
        <f>AD3692</f>
        <v>0</v>
      </c>
      <c r="AE3691" s="79">
        <f t="shared" ref="AE3691" si="9697">AC3691+AD3691</f>
        <v>0</v>
      </c>
      <c r="AF3691" s="79">
        <f t="shared" ref="AF3691" si="9698">AB3691+AE3691</f>
        <v>0</v>
      </c>
      <c r="AG3691" s="79">
        <f>AG3692</f>
        <v>0</v>
      </c>
      <c r="AH3691" s="79">
        <f>AH3692</f>
        <v>0</v>
      </c>
      <c r="AI3691" s="79">
        <f t="shared" ref="AI3691" si="9699">AG3691+AH3691</f>
        <v>0</v>
      </c>
      <c r="AJ3691" s="79">
        <f>AJ3692</f>
        <v>0</v>
      </c>
      <c r="AK3691" s="79">
        <f>AK3692</f>
        <v>0</v>
      </c>
      <c r="AL3691" s="79">
        <f t="shared" ref="AL3691" si="9700">AJ3691+AK3691</f>
        <v>0</v>
      </c>
      <c r="AM3691" s="79">
        <f t="shared" ref="AM3691" si="9701">AI3691+AL3691</f>
        <v>0</v>
      </c>
      <c r="AN3691" s="79">
        <f>AN3692</f>
        <v>0</v>
      </c>
      <c r="AO3691" s="79">
        <f>AO3692</f>
        <v>0</v>
      </c>
      <c r="AP3691" s="79">
        <f t="shared" ref="AP3691:AP3692" si="9702">AN3691+AO3691</f>
        <v>0</v>
      </c>
      <c r="AQ3691" s="79">
        <f>AQ3692</f>
        <v>0</v>
      </c>
      <c r="AR3691" s="79">
        <f>AR3692</f>
        <v>0</v>
      </c>
      <c r="AS3691" s="79">
        <f t="shared" ref="AS3691:AS3692" si="9703">AQ3691+AR3691</f>
        <v>0</v>
      </c>
      <c r="AT3691" s="79">
        <f t="shared" ref="AT3691:AT3692" si="9704">AP3691+AS3691</f>
        <v>0</v>
      </c>
      <c r="AU3691" s="79"/>
      <c r="AV3691" s="80"/>
      <c r="AW3691" s="93"/>
      <c r="AX3691" s="93"/>
      <c r="AY3691" s="93"/>
      <c r="AZ3691" s="93"/>
      <c r="BA3691" s="8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  <c r="BT3691" s="11"/>
      <c r="BU3691" s="11"/>
      <c r="BV3691" s="11"/>
      <c r="BW3691" s="11"/>
      <c r="BX3691" s="11"/>
      <c r="BY3691" s="11"/>
      <c r="BZ3691" s="11"/>
      <c r="CA3691" s="11"/>
      <c r="CB3691" s="11"/>
      <c r="CC3691" s="11"/>
      <c r="CD3691" s="11"/>
      <c r="CE3691" s="11"/>
      <c r="CF3691" s="11"/>
      <c r="CG3691" s="11"/>
      <c r="CH3691" s="11"/>
      <c r="CI3691" s="11"/>
      <c r="CJ3691" s="11"/>
      <c r="CK3691" s="11"/>
      <c r="CL3691" s="11"/>
      <c r="CM3691" s="11"/>
      <c r="CN3691" s="11"/>
      <c r="CO3691" s="11"/>
      <c r="CP3691" s="11"/>
      <c r="CQ3691" s="11"/>
      <c r="CR3691" s="11"/>
      <c r="CS3691" s="11"/>
      <c r="CT3691" s="11"/>
      <c r="CU3691" s="11"/>
      <c r="CV3691" s="11"/>
      <c r="CW3691" s="11"/>
      <c r="CX3691" s="11"/>
      <c r="CY3691" s="11"/>
      <c r="CZ3691" s="11"/>
      <c r="DA3691" s="11"/>
      <c r="DB3691" s="11"/>
      <c r="DC3691" s="11"/>
      <c r="DD3691" s="11"/>
      <c r="DE3691" s="11"/>
      <c r="DF3691" s="11"/>
      <c r="DG3691" s="11"/>
      <c r="DH3691" s="11"/>
      <c r="DI3691" s="11"/>
      <c r="DJ3691" s="11"/>
      <c r="DK3691" s="11"/>
      <c r="DL3691" s="11"/>
      <c r="DM3691" s="11"/>
      <c r="DN3691" s="11"/>
      <c r="DO3691" s="11"/>
      <c r="DP3691" s="11"/>
      <c r="DQ3691" s="11"/>
      <c r="DR3691" s="11"/>
      <c r="DS3691" s="11"/>
      <c r="DT3691" s="11"/>
      <c r="DU3691" s="11"/>
      <c r="DV3691" s="11"/>
      <c r="DW3691" s="11"/>
      <c r="DX3691" s="11"/>
      <c r="DY3691" s="11"/>
    </row>
    <row r="3692" spans="1:129" s="69" customFormat="1" hidden="1">
      <c r="A3692" s="11"/>
      <c r="B3692" s="4">
        <v>2017</v>
      </c>
      <c r="C3692" s="82">
        <v>8323</v>
      </c>
      <c r="D3692" s="82">
        <v>4</v>
      </c>
      <c r="E3692" s="2">
        <v>7</v>
      </c>
      <c r="F3692" s="2">
        <v>2</v>
      </c>
      <c r="G3692" s="2">
        <v>2000</v>
      </c>
      <c r="H3692" s="2">
        <v>2500</v>
      </c>
      <c r="I3692" s="2">
        <v>259</v>
      </c>
      <c r="J3692" s="83">
        <v>1</v>
      </c>
      <c r="K3692" s="95" t="s">
        <v>89</v>
      </c>
      <c r="L3692" s="85">
        <v>0</v>
      </c>
      <c r="M3692" s="85">
        <v>0</v>
      </c>
      <c r="N3692" s="85">
        <f>L3692+M3692</f>
        <v>0</v>
      </c>
      <c r="O3692" s="85">
        <v>0</v>
      </c>
      <c r="P3692" s="85">
        <v>0</v>
      </c>
      <c r="Q3692" s="85">
        <f>O3692+P3692</f>
        <v>0</v>
      </c>
      <c r="R3692" s="85">
        <v>0</v>
      </c>
      <c r="S3692" s="85">
        <v>0</v>
      </c>
      <c r="T3692" s="85">
        <v>0</v>
      </c>
      <c r="U3692" s="85">
        <f>S3692+T3692</f>
        <v>0</v>
      </c>
      <c r="V3692" s="85">
        <v>0</v>
      </c>
      <c r="W3692" s="85">
        <v>0</v>
      </c>
      <c r="X3692" s="85">
        <f>V3692+W3692</f>
        <v>0</v>
      </c>
      <c r="Y3692" s="85">
        <v>0</v>
      </c>
      <c r="Z3692" s="85">
        <v>0</v>
      </c>
      <c r="AA3692" s="85">
        <v>0</v>
      </c>
      <c r="AB3692" s="85">
        <f>Z3692+AA3692</f>
        <v>0</v>
      </c>
      <c r="AC3692" s="85">
        <v>0</v>
      </c>
      <c r="AD3692" s="85">
        <v>0</v>
      </c>
      <c r="AE3692" s="85">
        <f>AC3692+AD3692</f>
        <v>0</v>
      </c>
      <c r="AF3692" s="85">
        <v>0</v>
      </c>
      <c r="AG3692" s="85">
        <v>0</v>
      </c>
      <c r="AH3692" s="85">
        <v>0</v>
      </c>
      <c r="AI3692" s="85">
        <f>AG3692+AH3692</f>
        <v>0</v>
      </c>
      <c r="AJ3692" s="85">
        <v>0</v>
      </c>
      <c r="AK3692" s="85">
        <v>0</v>
      </c>
      <c r="AL3692" s="85">
        <f>AJ3692+AK3692</f>
        <v>0</v>
      </c>
      <c r="AM3692" s="85">
        <v>0</v>
      </c>
      <c r="AN3692" s="386">
        <f t="shared" ref="AN3692" si="9705">L3692-S3692-Z3692-AG3692</f>
        <v>0</v>
      </c>
      <c r="AO3692" s="386">
        <f t="shared" ref="AO3692" si="9706">M3692-T3692-AA3692-AH3692</f>
        <v>0</v>
      </c>
      <c r="AP3692" s="387">
        <f t="shared" si="9702"/>
        <v>0</v>
      </c>
      <c r="AQ3692" s="386">
        <f t="shared" ref="AQ3692" si="9707">O3692-V3692-AC3692-AJ3692</f>
        <v>0</v>
      </c>
      <c r="AR3692" s="386">
        <f t="shared" ref="AR3692" si="9708">P3692-W3692-AD3692-AK3692</f>
        <v>0</v>
      </c>
      <c r="AS3692" s="387">
        <f t="shared" si="9703"/>
        <v>0</v>
      </c>
      <c r="AT3692" s="387">
        <f t="shared" si="9704"/>
        <v>0</v>
      </c>
      <c r="AU3692" s="86" t="s">
        <v>86</v>
      </c>
      <c r="AV3692" s="87"/>
      <c r="AW3692" s="88"/>
      <c r="AX3692" s="88"/>
      <c r="AY3692" s="88"/>
      <c r="AZ3692" s="88"/>
      <c r="BA3692" s="377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  <c r="BT3692" s="11"/>
      <c r="BU3692" s="11"/>
      <c r="BV3692" s="11"/>
      <c r="BW3692" s="11"/>
      <c r="BX3692" s="11"/>
      <c r="BY3692" s="11"/>
      <c r="BZ3692" s="11"/>
      <c r="CA3692" s="11"/>
      <c r="CB3692" s="11"/>
      <c r="CC3692" s="11"/>
      <c r="CD3692" s="11"/>
      <c r="CE3692" s="11"/>
      <c r="CF3692" s="11"/>
      <c r="CG3692" s="11"/>
      <c r="CH3692" s="11"/>
      <c r="CI3692" s="11"/>
      <c r="CJ3692" s="11"/>
      <c r="CK3692" s="11"/>
      <c r="CL3692" s="11"/>
      <c r="CM3692" s="11"/>
      <c r="CN3692" s="11"/>
      <c r="CO3692" s="11"/>
      <c r="CP3692" s="11"/>
      <c r="CQ3692" s="11"/>
      <c r="CR3692" s="11"/>
      <c r="CS3692" s="11"/>
      <c r="CT3692" s="11"/>
      <c r="CU3692" s="11"/>
      <c r="CV3692" s="11"/>
      <c r="CW3692" s="11"/>
      <c r="CX3692" s="11"/>
      <c r="CY3692" s="11"/>
      <c r="CZ3692" s="11"/>
      <c r="DA3692" s="11"/>
      <c r="DB3692" s="11"/>
      <c r="DC3692" s="11"/>
      <c r="DD3692" s="11"/>
      <c r="DE3692" s="11"/>
      <c r="DF3692" s="11"/>
      <c r="DG3692" s="11"/>
      <c r="DH3692" s="11"/>
      <c r="DI3692" s="11"/>
      <c r="DJ3692" s="11"/>
      <c r="DK3692" s="11"/>
      <c r="DL3692" s="11"/>
      <c r="DM3692" s="11"/>
      <c r="DN3692" s="11"/>
      <c r="DO3692" s="11"/>
      <c r="DP3692" s="11"/>
      <c r="DQ3692" s="11"/>
      <c r="DR3692" s="11"/>
      <c r="DS3692" s="11"/>
      <c r="DT3692" s="11"/>
      <c r="DU3692" s="11"/>
      <c r="DV3692" s="11"/>
      <c r="DW3692" s="11"/>
      <c r="DX3692" s="11"/>
      <c r="DY3692" s="11"/>
    </row>
    <row r="3693" spans="1:129" s="94" customFormat="1" hidden="1">
      <c r="A3693" s="11"/>
      <c r="B3693" s="70">
        <v>2017</v>
      </c>
      <c r="C3693" s="71">
        <v>8323</v>
      </c>
      <c r="D3693" s="71">
        <v>4</v>
      </c>
      <c r="E3693" s="70">
        <v>7</v>
      </c>
      <c r="F3693" s="70">
        <v>2</v>
      </c>
      <c r="G3693" s="70">
        <v>2000</v>
      </c>
      <c r="H3693" s="70">
        <v>2600</v>
      </c>
      <c r="I3693" s="70"/>
      <c r="J3693" s="70"/>
      <c r="K3693" s="72" t="s">
        <v>180</v>
      </c>
      <c r="L3693" s="73">
        <f>L3694</f>
        <v>0</v>
      </c>
      <c r="M3693" s="73">
        <f>M3694</f>
        <v>0</v>
      </c>
      <c r="N3693" s="73">
        <f t="shared" si="9596"/>
        <v>0</v>
      </c>
      <c r="O3693" s="73">
        <f>O3694</f>
        <v>0</v>
      </c>
      <c r="P3693" s="73">
        <f>P3694</f>
        <v>0</v>
      </c>
      <c r="Q3693" s="73">
        <f t="shared" si="9522"/>
        <v>0</v>
      </c>
      <c r="R3693" s="73">
        <f t="shared" si="9527"/>
        <v>0</v>
      </c>
      <c r="S3693" s="73">
        <f>S3694</f>
        <v>0</v>
      </c>
      <c r="T3693" s="73">
        <f>T3694</f>
        <v>0</v>
      </c>
      <c r="U3693" s="73">
        <f t="shared" ref="U3693:U3698" si="9709">S3693+T3693</f>
        <v>0</v>
      </c>
      <c r="V3693" s="73">
        <f>V3694</f>
        <v>0</v>
      </c>
      <c r="W3693" s="73">
        <f>W3694</f>
        <v>0</v>
      </c>
      <c r="X3693" s="73">
        <f t="shared" ref="X3693:X3698" si="9710">V3693+W3693</f>
        <v>0</v>
      </c>
      <c r="Y3693" s="73">
        <f t="shared" ref="Y3693:Y3694" si="9711">U3693+X3693</f>
        <v>0</v>
      </c>
      <c r="Z3693" s="73">
        <f>Z3694</f>
        <v>0</v>
      </c>
      <c r="AA3693" s="73">
        <f>AA3694</f>
        <v>0</v>
      </c>
      <c r="AB3693" s="73">
        <f t="shared" ref="AB3693:AB3698" si="9712">Z3693+AA3693</f>
        <v>0</v>
      </c>
      <c r="AC3693" s="73">
        <f>AC3694</f>
        <v>0</v>
      </c>
      <c r="AD3693" s="73">
        <f>AD3694</f>
        <v>0</v>
      </c>
      <c r="AE3693" s="73">
        <f t="shared" ref="AE3693:AE3698" si="9713">AC3693+AD3693</f>
        <v>0</v>
      </c>
      <c r="AF3693" s="73">
        <f t="shared" ref="AF3693:AF3694" si="9714">AB3693+AE3693</f>
        <v>0</v>
      </c>
      <c r="AG3693" s="73">
        <f>AG3694</f>
        <v>0</v>
      </c>
      <c r="AH3693" s="73">
        <f>AH3694</f>
        <v>0</v>
      </c>
      <c r="AI3693" s="73">
        <f t="shared" ref="AI3693:AI3698" si="9715">AG3693+AH3693</f>
        <v>0</v>
      </c>
      <c r="AJ3693" s="73">
        <f>AJ3694</f>
        <v>0</v>
      </c>
      <c r="AK3693" s="73">
        <f>AK3694</f>
        <v>0</v>
      </c>
      <c r="AL3693" s="73">
        <f t="shared" ref="AL3693:AL3698" si="9716">AJ3693+AK3693</f>
        <v>0</v>
      </c>
      <c r="AM3693" s="73">
        <f t="shared" ref="AM3693:AM3694" si="9717">AI3693+AL3693</f>
        <v>0</v>
      </c>
      <c r="AN3693" s="73">
        <f>AN3694</f>
        <v>0</v>
      </c>
      <c r="AO3693" s="73">
        <f>AO3694</f>
        <v>0</v>
      </c>
      <c r="AP3693" s="73">
        <f t="shared" ref="AP3693:AP3699" si="9718">AN3693+AO3693</f>
        <v>0</v>
      </c>
      <c r="AQ3693" s="73">
        <f>AQ3694</f>
        <v>0</v>
      </c>
      <c r="AR3693" s="73">
        <f>AR3694</f>
        <v>0</v>
      </c>
      <c r="AS3693" s="73">
        <f t="shared" ref="AS3693:AS3699" si="9719">AQ3693+AR3693</f>
        <v>0</v>
      </c>
      <c r="AT3693" s="73">
        <f t="shared" ref="AT3693:AT3696" si="9720">AP3693+AS3693</f>
        <v>0</v>
      </c>
      <c r="AU3693" s="73"/>
      <c r="AV3693" s="74"/>
      <c r="AW3693" s="91"/>
      <c r="AX3693" s="91"/>
      <c r="AY3693" s="91"/>
      <c r="AZ3693" s="91"/>
      <c r="BA3693" s="75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  <c r="BT3693" s="11"/>
      <c r="BU3693" s="11"/>
      <c r="BV3693" s="11"/>
      <c r="BW3693" s="11"/>
      <c r="BX3693" s="11"/>
      <c r="BY3693" s="11"/>
      <c r="BZ3693" s="11"/>
      <c r="CA3693" s="11"/>
      <c r="CB3693" s="11"/>
      <c r="CC3693" s="11"/>
      <c r="CD3693" s="11"/>
      <c r="CE3693" s="11"/>
      <c r="CF3693" s="11"/>
      <c r="CG3693" s="11"/>
      <c r="CH3693" s="11"/>
      <c r="CI3693" s="11"/>
      <c r="CJ3693" s="11"/>
      <c r="CK3693" s="11"/>
      <c r="CL3693" s="11"/>
      <c r="CM3693" s="11"/>
      <c r="CN3693" s="11"/>
      <c r="CO3693" s="11"/>
      <c r="CP3693" s="11"/>
      <c r="CQ3693" s="11"/>
      <c r="CR3693" s="11"/>
      <c r="CS3693" s="11"/>
      <c r="CT3693" s="11"/>
      <c r="CU3693" s="11"/>
      <c r="CV3693" s="11"/>
      <c r="CW3693" s="11"/>
      <c r="CX3693" s="11"/>
      <c r="CY3693" s="11"/>
      <c r="CZ3693" s="11"/>
      <c r="DA3693" s="11"/>
      <c r="DB3693" s="11"/>
      <c r="DC3693" s="11"/>
      <c r="DD3693" s="11"/>
      <c r="DE3693" s="11"/>
      <c r="DF3693" s="11"/>
      <c r="DG3693" s="11"/>
      <c r="DH3693" s="11"/>
      <c r="DI3693" s="11"/>
      <c r="DJ3693" s="11"/>
      <c r="DK3693" s="11"/>
      <c r="DL3693" s="11"/>
      <c r="DM3693" s="11"/>
      <c r="DN3693" s="11"/>
      <c r="DO3693" s="11"/>
      <c r="DP3693" s="11"/>
      <c r="DQ3693" s="11"/>
      <c r="DR3693" s="11"/>
      <c r="DS3693" s="11"/>
      <c r="DT3693" s="11"/>
      <c r="DU3693" s="11"/>
      <c r="DV3693" s="11"/>
      <c r="DW3693" s="11"/>
      <c r="DX3693" s="11"/>
      <c r="DY3693" s="11"/>
    </row>
    <row r="3694" spans="1:129" s="94" customFormat="1" hidden="1">
      <c r="A3694" s="11"/>
      <c r="B3694" s="76">
        <v>2017</v>
      </c>
      <c r="C3694" s="77">
        <v>8323</v>
      </c>
      <c r="D3694" s="77">
        <v>4</v>
      </c>
      <c r="E3694" s="76">
        <v>7</v>
      </c>
      <c r="F3694" s="76">
        <v>2</v>
      </c>
      <c r="G3694" s="76">
        <v>2000</v>
      </c>
      <c r="H3694" s="76">
        <v>2600</v>
      </c>
      <c r="I3694" s="76">
        <v>261</v>
      </c>
      <c r="J3694" s="76"/>
      <c r="K3694" s="78" t="s">
        <v>180</v>
      </c>
      <c r="L3694" s="79">
        <f>L3695+L3696</f>
        <v>0</v>
      </c>
      <c r="M3694" s="79">
        <f>M3695+M3696</f>
        <v>0</v>
      </c>
      <c r="N3694" s="79">
        <f t="shared" si="9596"/>
        <v>0</v>
      </c>
      <c r="O3694" s="79">
        <f>O3695+O3696</f>
        <v>0</v>
      </c>
      <c r="P3694" s="79">
        <f>P3695+P3696</f>
        <v>0</v>
      </c>
      <c r="Q3694" s="79">
        <f t="shared" si="9522"/>
        <v>0</v>
      </c>
      <c r="R3694" s="79">
        <f t="shared" si="9527"/>
        <v>0</v>
      </c>
      <c r="S3694" s="79">
        <f>S3695+S3696</f>
        <v>0</v>
      </c>
      <c r="T3694" s="79">
        <f>T3695+T3696</f>
        <v>0</v>
      </c>
      <c r="U3694" s="79">
        <f t="shared" si="9709"/>
        <v>0</v>
      </c>
      <c r="V3694" s="79">
        <f>V3695+V3696</f>
        <v>0</v>
      </c>
      <c r="W3694" s="79">
        <f>W3695+W3696</f>
        <v>0</v>
      </c>
      <c r="X3694" s="79">
        <f t="shared" si="9710"/>
        <v>0</v>
      </c>
      <c r="Y3694" s="79">
        <f t="shared" si="9711"/>
        <v>0</v>
      </c>
      <c r="Z3694" s="79">
        <f>Z3695+Z3696</f>
        <v>0</v>
      </c>
      <c r="AA3694" s="79">
        <f>AA3695+AA3696</f>
        <v>0</v>
      </c>
      <c r="AB3694" s="79">
        <f t="shared" si="9712"/>
        <v>0</v>
      </c>
      <c r="AC3694" s="79">
        <f>AC3695+AC3696</f>
        <v>0</v>
      </c>
      <c r="AD3694" s="79">
        <f>AD3695+AD3696</f>
        <v>0</v>
      </c>
      <c r="AE3694" s="79">
        <f t="shared" si="9713"/>
        <v>0</v>
      </c>
      <c r="AF3694" s="79">
        <f t="shared" si="9714"/>
        <v>0</v>
      </c>
      <c r="AG3694" s="79">
        <f>AG3695+AG3696</f>
        <v>0</v>
      </c>
      <c r="AH3694" s="79">
        <f>AH3695+AH3696</f>
        <v>0</v>
      </c>
      <c r="AI3694" s="79">
        <f t="shared" si="9715"/>
        <v>0</v>
      </c>
      <c r="AJ3694" s="79">
        <f>AJ3695+AJ3696</f>
        <v>0</v>
      </c>
      <c r="AK3694" s="79">
        <f>AK3695+AK3696</f>
        <v>0</v>
      </c>
      <c r="AL3694" s="79">
        <f t="shared" si="9716"/>
        <v>0</v>
      </c>
      <c r="AM3694" s="79">
        <f t="shared" si="9717"/>
        <v>0</v>
      </c>
      <c r="AN3694" s="79">
        <f>AN3695+AN3696</f>
        <v>0</v>
      </c>
      <c r="AO3694" s="79">
        <f>AO3695+AO3696</f>
        <v>0</v>
      </c>
      <c r="AP3694" s="79">
        <f t="shared" si="9718"/>
        <v>0</v>
      </c>
      <c r="AQ3694" s="79">
        <f>AQ3695+AQ3696</f>
        <v>0</v>
      </c>
      <c r="AR3694" s="79">
        <f>AR3695+AR3696</f>
        <v>0</v>
      </c>
      <c r="AS3694" s="79">
        <f t="shared" si="9719"/>
        <v>0</v>
      </c>
      <c r="AT3694" s="79">
        <f t="shared" si="9720"/>
        <v>0</v>
      </c>
      <c r="AU3694" s="79"/>
      <c r="AV3694" s="80"/>
      <c r="AW3694" s="93"/>
      <c r="AX3694" s="93"/>
      <c r="AY3694" s="93"/>
      <c r="AZ3694" s="93"/>
      <c r="BA3694" s="8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  <c r="BT3694" s="11"/>
      <c r="BU3694" s="11"/>
      <c r="BV3694" s="11"/>
      <c r="BW3694" s="11"/>
      <c r="BX3694" s="11"/>
      <c r="BY3694" s="11"/>
      <c r="BZ3694" s="11"/>
      <c r="CA3694" s="11"/>
      <c r="CB3694" s="11"/>
      <c r="CC3694" s="11"/>
      <c r="CD3694" s="11"/>
      <c r="CE3694" s="11"/>
      <c r="CF3694" s="11"/>
      <c r="CG3694" s="11"/>
      <c r="CH3694" s="11"/>
      <c r="CI3694" s="11"/>
      <c r="CJ3694" s="11"/>
      <c r="CK3694" s="11"/>
      <c r="CL3694" s="11"/>
      <c r="CM3694" s="11"/>
      <c r="CN3694" s="11"/>
      <c r="CO3694" s="11"/>
      <c r="CP3694" s="11"/>
      <c r="CQ3694" s="11"/>
      <c r="CR3694" s="11"/>
      <c r="CS3694" s="11"/>
      <c r="CT3694" s="11"/>
      <c r="CU3694" s="11"/>
      <c r="CV3694" s="11"/>
      <c r="CW3694" s="11"/>
      <c r="CX3694" s="11"/>
      <c r="CY3694" s="11"/>
      <c r="CZ3694" s="11"/>
      <c r="DA3694" s="11"/>
      <c r="DB3694" s="11"/>
      <c r="DC3694" s="11"/>
      <c r="DD3694" s="11"/>
      <c r="DE3694" s="11"/>
      <c r="DF3694" s="11"/>
      <c r="DG3694" s="11"/>
      <c r="DH3694" s="11"/>
      <c r="DI3694" s="11"/>
      <c r="DJ3694" s="11"/>
      <c r="DK3694" s="11"/>
      <c r="DL3694" s="11"/>
      <c r="DM3694" s="11"/>
      <c r="DN3694" s="11"/>
      <c r="DO3694" s="11"/>
      <c r="DP3694" s="11"/>
      <c r="DQ3694" s="11"/>
      <c r="DR3694" s="11"/>
      <c r="DS3694" s="11"/>
      <c r="DT3694" s="11"/>
      <c r="DU3694" s="11"/>
      <c r="DV3694" s="11"/>
      <c r="DW3694" s="11"/>
      <c r="DX3694" s="11"/>
      <c r="DY3694" s="11"/>
    </row>
    <row r="3695" spans="1:129" s="69" customFormat="1" hidden="1">
      <c r="A3695" s="11"/>
      <c r="B3695" s="4">
        <v>2017</v>
      </c>
      <c r="C3695" s="82">
        <v>8323</v>
      </c>
      <c r="D3695" s="82">
        <v>4</v>
      </c>
      <c r="E3695" s="2">
        <v>7</v>
      </c>
      <c r="F3695" s="2">
        <v>2</v>
      </c>
      <c r="G3695" s="2">
        <v>2000</v>
      </c>
      <c r="H3695" s="2">
        <v>2600</v>
      </c>
      <c r="I3695" s="2">
        <v>261</v>
      </c>
      <c r="J3695" s="83">
        <v>1</v>
      </c>
      <c r="K3695" s="95" t="s">
        <v>1318</v>
      </c>
      <c r="L3695" s="85">
        <v>0</v>
      </c>
      <c r="M3695" s="85">
        <v>0</v>
      </c>
      <c r="N3695" s="85">
        <f t="shared" si="9596"/>
        <v>0</v>
      </c>
      <c r="O3695" s="85">
        <v>0</v>
      </c>
      <c r="P3695" s="85">
        <v>0</v>
      </c>
      <c r="Q3695" s="85">
        <f t="shared" si="9522"/>
        <v>0</v>
      </c>
      <c r="R3695" s="85">
        <v>0</v>
      </c>
      <c r="S3695" s="85">
        <v>0</v>
      </c>
      <c r="T3695" s="85">
        <v>0</v>
      </c>
      <c r="U3695" s="85">
        <f t="shared" si="9709"/>
        <v>0</v>
      </c>
      <c r="V3695" s="85">
        <v>0</v>
      </c>
      <c r="W3695" s="85">
        <v>0</v>
      </c>
      <c r="X3695" s="85">
        <f t="shared" si="9710"/>
        <v>0</v>
      </c>
      <c r="Y3695" s="85">
        <v>0</v>
      </c>
      <c r="Z3695" s="85">
        <v>0</v>
      </c>
      <c r="AA3695" s="85">
        <v>0</v>
      </c>
      <c r="AB3695" s="85">
        <f t="shared" si="9712"/>
        <v>0</v>
      </c>
      <c r="AC3695" s="85">
        <v>0</v>
      </c>
      <c r="AD3695" s="85">
        <v>0</v>
      </c>
      <c r="AE3695" s="85">
        <f t="shared" si="9713"/>
        <v>0</v>
      </c>
      <c r="AF3695" s="85">
        <v>0</v>
      </c>
      <c r="AG3695" s="85">
        <v>0</v>
      </c>
      <c r="AH3695" s="85">
        <v>0</v>
      </c>
      <c r="AI3695" s="85">
        <f t="shared" si="9715"/>
        <v>0</v>
      </c>
      <c r="AJ3695" s="85">
        <v>0</v>
      </c>
      <c r="AK3695" s="85">
        <v>0</v>
      </c>
      <c r="AL3695" s="85">
        <f t="shared" si="9716"/>
        <v>0</v>
      </c>
      <c r="AM3695" s="85">
        <v>0</v>
      </c>
      <c r="AN3695" s="386">
        <f t="shared" ref="AN3695:AN3696" si="9721">L3695-S3695-Z3695-AG3695</f>
        <v>0</v>
      </c>
      <c r="AO3695" s="386">
        <f t="shared" ref="AO3695:AO3696" si="9722">M3695-T3695-AA3695-AH3695</f>
        <v>0</v>
      </c>
      <c r="AP3695" s="387">
        <f t="shared" si="9718"/>
        <v>0</v>
      </c>
      <c r="AQ3695" s="386">
        <f t="shared" ref="AQ3695:AQ3696" si="9723">O3695-V3695-AC3695-AJ3695</f>
        <v>0</v>
      </c>
      <c r="AR3695" s="386">
        <f t="shared" ref="AR3695:AR3696" si="9724">P3695-W3695-AD3695-AK3695</f>
        <v>0</v>
      </c>
      <c r="AS3695" s="387">
        <f t="shared" si="9719"/>
        <v>0</v>
      </c>
      <c r="AT3695" s="387">
        <f t="shared" si="9720"/>
        <v>0</v>
      </c>
      <c r="AU3695" s="86" t="s">
        <v>181</v>
      </c>
      <c r="AV3695" s="87"/>
      <c r="AW3695" s="88"/>
      <c r="AX3695" s="88"/>
      <c r="AY3695" s="88"/>
      <c r="AZ3695" s="88"/>
      <c r="BA3695" s="377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  <c r="BT3695" s="11"/>
      <c r="BU3695" s="11"/>
      <c r="BV3695" s="11"/>
      <c r="BW3695" s="11"/>
      <c r="BX3695" s="11"/>
      <c r="BY3695" s="11"/>
      <c r="BZ3695" s="11"/>
      <c r="CA3695" s="11"/>
      <c r="CB3695" s="11"/>
      <c r="CC3695" s="11"/>
      <c r="CD3695" s="11"/>
      <c r="CE3695" s="11"/>
      <c r="CF3695" s="11"/>
      <c r="CG3695" s="11"/>
      <c r="CH3695" s="11"/>
      <c r="CI3695" s="11"/>
      <c r="CJ3695" s="11"/>
      <c r="CK3695" s="11"/>
      <c r="CL3695" s="11"/>
      <c r="CM3695" s="11"/>
      <c r="CN3695" s="11"/>
      <c r="CO3695" s="11"/>
      <c r="CP3695" s="11"/>
      <c r="CQ3695" s="11"/>
      <c r="CR3695" s="11"/>
      <c r="CS3695" s="11"/>
      <c r="CT3695" s="11"/>
      <c r="CU3695" s="11"/>
      <c r="CV3695" s="11"/>
      <c r="CW3695" s="11"/>
      <c r="CX3695" s="11"/>
      <c r="CY3695" s="11"/>
      <c r="CZ3695" s="11"/>
      <c r="DA3695" s="11"/>
      <c r="DB3695" s="11"/>
      <c r="DC3695" s="11"/>
      <c r="DD3695" s="11"/>
      <c r="DE3695" s="11"/>
      <c r="DF3695" s="11"/>
      <c r="DG3695" s="11"/>
      <c r="DH3695" s="11"/>
      <c r="DI3695" s="11"/>
      <c r="DJ3695" s="11"/>
      <c r="DK3695" s="11"/>
      <c r="DL3695" s="11"/>
      <c r="DM3695" s="11"/>
      <c r="DN3695" s="11"/>
      <c r="DO3695" s="11"/>
      <c r="DP3695" s="11"/>
      <c r="DQ3695" s="11"/>
      <c r="DR3695" s="11"/>
      <c r="DS3695" s="11"/>
      <c r="DT3695" s="11"/>
      <c r="DU3695" s="11"/>
      <c r="DV3695" s="11"/>
      <c r="DW3695" s="11"/>
      <c r="DX3695" s="11"/>
      <c r="DY3695" s="11"/>
    </row>
    <row r="3696" spans="1:129" s="69" customFormat="1" hidden="1">
      <c r="A3696" s="11"/>
      <c r="B3696" s="4">
        <v>2017</v>
      </c>
      <c r="C3696" s="82">
        <v>8323</v>
      </c>
      <c r="D3696" s="82">
        <v>4</v>
      </c>
      <c r="E3696" s="2">
        <v>7</v>
      </c>
      <c r="F3696" s="2">
        <v>2</v>
      </c>
      <c r="G3696" s="2">
        <v>2000</v>
      </c>
      <c r="H3696" s="2">
        <v>2600</v>
      </c>
      <c r="I3696" s="2">
        <v>261</v>
      </c>
      <c r="J3696" s="83">
        <v>2</v>
      </c>
      <c r="K3696" s="95" t="s">
        <v>876</v>
      </c>
      <c r="L3696" s="85">
        <v>0</v>
      </c>
      <c r="M3696" s="85">
        <v>0</v>
      </c>
      <c r="N3696" s="85">
        <f t="shared" si="9596"/>
        <v>0</v>
      </c>
      <c r="O3696" s="85">
        <v>0</v>
      </c>
      <c r="P3696" s="85">
        <v>0</v>
      </c>
      <c r="Q3696" s="85">
        <f t="shared" si="9522"/>
        <v>0</v>
      </c>
      <c r="R3696" s="85">
        <v>0</v>
      </c>
      <c r="S3696" s="85">
        <v>0</v>
      </c>
      <c r="T3696" s="85">
        <v>0</v>
      </c>
      <c r="U3696" s="85">
        <f t="shared" si="9709"/>
        <v>0</v>
      </c>
      <c r="V3696" s="85">
        <v>0</v>
      </c>
      <c r="W3696" s="85">
        <v>0</v>
      </c>
      <c r="X3696" s="85">
        <f t="shared" si="9710"/>
        <v>0</v>
      </c>
      <c r="Y3696" s="85">
        <v>0</v>
      </c>
      <c r="Z3696" s="85">
        <v>0</v>
      </c>
      <c r="AA3696" s="85">
        <v>0</v>
      </c>
      <c r="AB3696" s="85">
        <f t="shared" si="9712"/>
        <v>0</v>
      </c>
      <c r="AC3696" s="85">
        <v>0</v>
      </c>
      <c r="AD3696" s="85">
        <v>0</v>
      </c>
      <c r="AE3696" s="85">
        <f t="shared" si="9713"/>
        <v>0</v>
      </c>
      <c r="AF3696" s="85">
        <v>0</v>
      </c>
      <c r="AG3696" s="85">
        <v>0</v>
      </c>
      <c r="AH3696" s="85">
        <v>0</v>
      </c>
      <c r="AI3696" s="85">
        <f t="shared" si="9715"/>
        <v>0</v>
      </c>
      <c r="AJ3696" s="85">
        <v>0</v>
      </c>
      <c r="AK3696" s="85">
        <v>0</v>
      </c>
      <c r="AL3696" s="85">
        <f t="shared" si="9716"/>
        <v>0</v>
      </c>
      <c r="AM3696" s="85">
        <v>0</v>
      </c>
      <c r="AN3696" s="386">
        <f t="shared" si="9721"/>
        <v>0</v>
      </c>
      <c r="AO3696" s="386">
        <f t="shared" si="9722"/>
        <v>0</v>
      </c>
      <c r="AP3696" s="387">
        <f t="shared" si="9718"/>
        <v>0</v>
      </c>
      <c r="AQ3696" s="386">
        <f t="shared" si="9723"/>
        <v>0</v>
      </c>
      <c r="AR3696" s="386">
        <f t="shared" si="9724"/>
        <v>0</v>
      </c>
      <c r="AS3696" s="387">
        <f t="shared" si="9719"/>
        <v>0</v>
      </c>
      <c r="AT3696" s="387">
        <f t="shared" si="9720"/>
        <v>0</v>
      </c>
      <c r="AU3696" s="86" t="s">
        <v>181</v>
      </c>
      <c r="AV3696" s="87"/>
      <c r="AW3696" s="88"/>
      <c r="AX3696" s="88"/>
      <c r="AY3696" s="88"/>
      <c r="AZ3696" s="88"/>
      <c r="BA3696" s="377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  <c r="BT3696" s="11"/>
      <c r="BU3696" s="11"/>
      <c r="BV3696" s="11"/>
      <c r="BW3696" s="11"/>
      <c r="BX3696" s="11"/>
      <c r="BY3696" s="11"/>
      <c r="BZ3696" s="11"/>
      <c r="CA3696" s="11"/>
      <c r="CB3696" s="11"/>
      <c r="CC3696" s="11"/>
      <c r="CD3696" s="11"/>
      <c r="CE3696" s="11"/>
      <c r="CF3696" s="11"/>
      <c r="CG3696" s="11"/>
      <c r="CH3696" s="11"/>
      <c r="CI3696" s="11"/>
      <c r="CJ3696" s="11"/>
      <c r="CK3696" s="11"/>
      <c r="CL3696" s="11"/>
      <c r="CM3696" s="11"/>
      <c r="CN3696" s="11"/>
      <c r="CO3696" s="11"/>
      <c r="CP3696" s="11"/>
      <c r="CQ3696" s="11"/>
      <c r="CR3696" s="11"/>
      <c r="CS3696" s="11"/>
      <c r="CT3696" s="11"/>
      <c r="CU3696" s="11"/>
      <c r="CV3696" s="11"/>
      <c r="CW3696" s="11"/>
      <c r="CX3696" s="11"/>
      <c r="CY3696" s="11"/>
      <c r="CZ3696" s="11"/>
      <c r="DA3696" s="11"/>
      <c r="DB3696" s="11"/>
      <c r="DC3696" s="11"/>
      <c r="DD3696" s="11"/>
      <c r="DE3696" s="11"/>
      <c r="DF3696" s="11"/>
      <c r="DG3696" s="11"/>
      <c r="DH3696" s="11"/>
      <c r="DI3696" s="11"/>
      <c r="DJ3696" s="11"/>
      <c r="DK3696" s="11"/>
      <c r="DL3696" s="11"/>
      <c r="DM3696" s="11"/>
      <c r="DN3696" s="11"/>
      <c r="DO3696" s="11"/>
      <c r="DP3696" s="11"/>
      <c r="DQ3696" s="11"/>
      <c r="DR3696" s="11"/>
      <c r="DS3696" s="11"/>
      <c r="DT3696" s="11"/>
      <c r="DU3696" s="11"/>
      <c r="DV3696" s="11"/>
      <c r="DW3696" s="11"/>
      <c r="DX3696" s="11"/>
      <c r="DY3696" s="11"/>
    </row>
    <row r="3697" spans="1:129" s="94" customFormat="1" ht="46.5" hidden="1">
      <c r="A3697" s="11"/>
      <c r="B3697" s="70">
        <v>2017</v>
      </c>
      <c r="C3697" s="71">
        <v>8323</v>
      </c>
      <c r="D3697" s="71">
        <v>4</v>
      </c>
      <c r="E3697" s="70">
        <v>7</v>
      </c>
      <c r="F3697" s="70">
        <v>2</v>
      </c>
      <c r="G3697" s="70">
        <v>2000</v>
      </c>
      <c r="H3697" s="70">
        <v>2700</v>
      </c>
      <c r="I3697" s="70"/>
      <c r="J3697" s="70"/>
      <c r="K3697" s="72" t="s">
        <v>90</v>
      </c>
      <c r="L3697" s="73">
        <f>L3698+L3700+L3706</f>
        <v>0</v>
      </c>
      <c r="M3697" s="73">
        <f>M3698+M3700+M3706</f>
        <v>0</v>
      </c>
      <c r="N3697" s="73">
        <f t="shared" si="9596"/>
        <v>0</v>
      </c>
      <c r="O3697" s="73">
        <f>O3698+O3700+O3706</f>
        <v>0</v>
      </c>
      <c r="P3697" s="73">
        <f>P3698+P3700+P3706</f>
        <v>0</v>
      </c>
      <c r="Q3697" s="73">
        <f t="shared" si="9522"/>
        <v>0</v>
      </c>
      <c r="R3697" s="73">
        <f t="shared" si="9527"/>
        <v>0</v>
      </c>
      <c r="S3697" s="73">
        <f>S3698+S3700+S3706</f>
        <v>0</v>
      </c>
      <c r="T3697" s="73">
        <f>T3698+T3700+T3706</f>
        <v>0</v>
      </c>
      <c r="U3697" s="73">
        <f t="shared" si="9709"/>
        <v>0</v>
      </c>
      <c r="V3697" s="73">
        <f>V3698+V3700+V3706</f>
        <v>0</v>
      </c>
      <c r="W3697" s="73">
        <f>W3698+W3700+W3706</f>
        <v>0</v>
      </c>
      <c r="X3697" s="73">
        <f t="shared" si="9710"/>
        <v>0</v>
      </c>
      <c r="Y3697" s="73">
        <f t="shared" ref="Y3697:Y3698" si="9725">U3697+X3697</f>
        <v>0</v>
      </c>
      <c r="Z3697" s="73">
        <f>Z3698+Z3700+Z3706</f>
        <v>0</v>
      </c>
      <c r="AA3697" s="73">
        <f>AA3698+AA3700+AA3706</f>
        <v>0</v>
      </c>
      <c r="AB3697" s="73">
        <f t="shared" si="9712"/>
        <v>0</v>
      </c>
      <c r="AC3697" s="73">
        <f>AC3698+AC3700+AC3706</f>
        <v>0</v>
      </c>
      <c r="AD3697" s="73">
        <f>AD3698+AD3700+AD3706</f>
        <v>0</v>
      </c>
      <c r="AE3697" s="73">
        <f t="shared" si="9713"/>
        <v>0</v>
      </c>
      <c r="AF3697" s="73">
        <f t="shared" ref="AF3697:AF3698" si="9726">AB3697+AE3697</f>
        <v>0</v>
      </c>
      <c r="AG3697" s="73">
        <f>AG3698+AG3700+AG3706</f>
        <v>0</v>
      </c>
      <c r="AH3697" s="73">
        <f>AH3698+AH3700+AH3706</f>
        <v>0</v>
      </c>
      <c r="AI3697" s="73">
        <f t="shared" si="9715"/>
        <v>0</v>
      </c>
      <c r="AJ3697" s="73">
        <f>AJ3698+AJ3700+AJ3706</f>
        <v>0</v>
      </c>
      <c r="AK3697" s="73">
        <f>AK3698+AK3700+AK3706</f>
        <v>0</v>
      </c>
      <c r="AL3697" s="73">
        <f t="shared" si="9716"/>
        <v>0</v>
      </c>
      <c r="AM3697" s="73">
        <f t="shared" ref="AM3697:AM3698" si="9727">AI3697+AL3697</f>
        <v>0</v>
      </c>
      <c r="AN3697" s="73">
        <f>AN3698+AN3700+AN3706</f>
        <v>0</v>
      </c>
      <c r="AO3697" s="73">
        <f>AO3698+AO3700+AO3706</f>
        <v>0</v>
      </c>
      <c r="AP3697" s="73">
        <f t="shared" si="9718"/>
        <v>0</v>
      </c>
      <c r="AQ3697" s="73">
        <f>AQ3698+AQ3700+AQ3706</f>
        <v>0</v>
      </c>
      <c r="AR3697" s="73">
        <f>AR3698+AR3700+AR3706</f>
        <v>0</v>
      </c>
      <c r="AS3697" s="73">
        <f t="shared" si="9719"/>
        <v>0</v>
      </c>
      <c r="AT3697" s="73">
        <f t="shared" ref="AT3697:AT3699" si="9728">AP3697+AS3697</f>
        <v>0</v>
      </c>
      <c r="AU3697" s="73"/>
      <c r="AV3697" s="74"/>
      <c r="AW3697" s="91"/>
      <c r="AX3697" s="91"/>
      <c r="AY3697" s="91"/>
      <c r="AZ3697" s="91"/>
      <c r="BA3697" s="75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  <c r="BT3697" s="11"/>
      <c r="BU3697" s="11"/>
      <c r="BV3697" s="11"/>
      <c r="BW3697" s="11"/>
      <c r="BX3697" s="11"/>
      <c r="BY3697" s="11"/>
      <c r="BZ3697" s="11"/>
      <c r="CA3697" s="11"/>
      <c r="CB3697" s="11"/>
      <c r="CC3697" s="11"/>
      <c r="CD3697" s="11"/>
      <c r="CE3697" s="11"/>
      <c r="CF3697" s="11"/>
      <c r="CG3697" s="11"/>
      <c r="CH3697" s="11"/>
      <c r="CI3697" s="11"/>
      <c r="CJ3697" s="11"/>
      <c r="CK3697" s="11"/>
      <c r="CL3697" s="11"/>
      <c r="CM3697" s="11"/>
      <c r="CN3697" s="11"/>
      <c r="CO3697" s="11"/>
      <c r="CP3697" s="11"/>
      <c r="CQ3697" s="11"/>
      <c r="CR3697" s="11"/>
      <c r="CS3697" s="11"/>
      <c r="CT3697" s="11"/>
      <c r="CU3697" s="11"/>
      <c r="CV3697" s="11"/>
      <c r="CW3697" s="11"/>
      <c r="CX3697" s="11"/>
      <c r="CY3697" s="11"/>
      <c r="CZ3697" s="11"/>
      <c r="DA3697" s="11"/>
      <c r="DB3697" s="11"/>
      <c r="DC3697" s="11"/>
      <c r="DD3697" s="11"/>
      <c r="DE3697" s="11"/>
      <c r="DF3697" s="11"/>
      <c r="DG3697" s="11"/>
      <c r="DH3697" s="11"/>
      <c r="DI3697" s="11"/>
      <c r="DJ3697" s="11"/>
      <c r="DK3697" s="11"/>
      <c r="DL3697" s="11"/>
      <c r="DM3697" s="11"/>
      <c r="DN3697" s="11"/>
      <c r="DO3697" s="11"/>
      <c r="DP3697" s="11"/>
      <c r="DQ3697" s="11"/>
      <c r="DR3697" s="11"/>
      <c r="DS3697" s="11"/>
      <c r="DT3697" s="11"/>
      <c r="DU3697" s="11"/>
      <c r="DV3697" s="11"/>
      <c r="DW3697" s="11"/>
      <c r="DX3697" s="11"/>
      <c r="DY3697" s="11"/>
    </row>
    <row r="3698" spans="1:129" s="94" customFormat="1" hidden="1">
      <c r="A3698" s="11"/>
      <c r="B3698" s="76">
        <v>2017</v>
      </c>
      <c r="C3698" s="77">
        <v>8323</v>
      </c>
      <c r="D3698" s="77">
        <v>4</v>
      </c>
      <c r="E3698" s="76">
        <v>7</v>
      </c>
      <c r="F3698" s="76">
        <v>2</v>
      </c>
      <c r="G3698" s="76">
        <v>2000</v>
      </c>
      <c r="H3698" s="76">
        <v>2700</v>
      </c>
      <c r="I3698" s="76">
        <v>271</v>
      </c>
      <c r="J3698" s="76"/>
      <c r="K3698" s="78" t="s">
        <v>91</v>
      </c>
      <c r="L3698" s="79">
        <f>L3699</f>
        <v>0</v>
      </c>
      <c r="M3698" s="79">
        <f>M3699</f>
        <v>0</v>
      </c>
      <c r="N3698" s="79">
        <f t="shared" si="9596"/>
        <v>0</v>
      </c>
      <c r="O3698" s="79">
        <f>O3699</f>
        <v>0</v>
      </c>
      <c r="P3698" s="79">
        <f>P3699</f>
        <v>0</v>
      </c>
      <c r="Q3698" s="79">
        <f t="shared" si="9522"/>
        <v>0</v>
      </c>
      <c r="R3698" s="79">
        <f t="shared" si="9527"/>
        <v>0</v>
      </c>
      <c r="S3698" s="79">
        <f>S3699</f>
        <v>0</v>
      </c>
      <c r="T3698" s="79">
        <f>T3699</f>
        <v>0</v>
      </c>
      <c r="U3698" s="79">
        <f t="shared" si="9709"/>
        <v>0</v>
      </c>
      <c r="V3698" s="79">
        <f>V3699</f>
        <v>0</v>
      </c>
      <c r="W3698" s="79">
        <f>W3699</f>
        <v>0</v>
      </c>
      <c r="X3698" s="79">
        <f t="shared" si="9710"/>
        <v>0</v>
      </c>
      <c r="Y3698" s="79">
        <f t="shared" si="9725"/>
        <v>0</v>
      </c>
      <c r="Z3698" s="79">
        <f>Z3699</f>
        <v>0</v>
      </c>
      <c r="AA3698" s="79">
        <f>AA3699</f>
        <v>0</v>
      </c>
      <c r="AB3698" s="79">
        <f t="shared" si="9712"/>
        <v>0</v>
      </c>
      <c r="AC3698" s="79">
        <f>AC3699</f>
        <v>0</v>
      </c>
      <c r="AD3698" s="79">
        <f>AD3699</f>
        <v>0</v>
      </c>
      <c r="AE3698" s="79">
        <f t="shared" si="9713"/>
        <v>0</v>
      </c>
      <c r="AF3698" s="79">
        <f t="shared" si="9726"/>
        <v>0</v>
      </c>
      <c r="AG3698" s="79">
        <f>AG3699</f>
        <v>0</v>
      </c>
      <c r="AH3698" s="79">
        <f>AH3699</f>
        <v>0</v>
      </c>
      <c r="AI3698" s="79">
        <f t="shared" si="9715"/>
        <v>0</v>
      </c>
      <c r="AJ3698" s="79">
        <f>AJ3699</f>
        <v>0</v>
      </c>
      <c r="AK3698" s="79">
        <f>AK3699</f>
        <v>0</v>
      </c>
      <c r="AL3698" s="79">
        <f t="shared" si="9716"/>
        <v>0</v>
      </c>
      <c r="AM3698" s="79">
        <f t="shared" si="9727"/>
        <v>0</v>
      </c>
      <c r="AN3698" s="79">
        <f>AN3699</f>
        <v>0</v>
      </c>
      <c r="AO3698" s="79">
        <f>AO3699</f>
        <v>0</v>
      </c>
      <c r="AP3698" s="79">
        <f t="shared" si="9718"/>
        <v>0</v>
      </c>
      <c r="AQ3698" s="79">
        <f>AQ3699</f>
        <v>0</v>
      </c>
      <c r="AR3698" s="79">
        <f>AR3699</f>
        <v>0</v>
      </c>
      <c r="AS3698" s="79">
        <f t="shared" si="9719"/>
        <v>0</v>
      </c>
      <c r="AT3698" s="79">
        <f t="shared" si="9728"/>
        <v>0</v>
      </c>
      <c r="AU3698" s="79"/>
      <c r="AV3698" s="80"/>
      <c r="AW3698" s="93"/>
      <c r="AX3698" s="93"/>
      <c r="AY3698" s="93"/>
      <c r="AZ3698" s="93"/>
      <c r="BA3698" s="8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  <c r="BT3698" s="11"/>
      <c r="BU3698" s="11"/>
      <c r="BV3698" s="11"/>
      <c r="BW3698" s="11"/>
      <c r="BX3698" s="11"/>
      <c r="BY3698" s="11"/>
      <c r="BZ3698" s="11"/>
      <c r="CA3698" s="11"/>
      <c r="CB3698" s="11"/>
      <c r="CC3698" s="11"/>
      <c r="CD3698" s="11"/>
      <c r="CE3698" s="11"/>
      <c r="CF3698" s="11"/>
      <c r="CG3698" s="11"/>
      <c r="CH3698" s="11"/>
      <c r="CI3698" s="11"/>
      <c r="CJ3698" s="11"/>
      <c r="CK3698" s="11"/>
      <c r="CL3698" s="11"/>
      <c r="CM3698" s="11"/>
      <c r="CN3698" s="11"/>
      <c r="CO3698" s="11"/>
      <c r="CP3698" s="11"/>
      <c r="CQ3698" s="11"/>
      <c r="CR3698" s="11"/>
      <c r="CS3698" s="11"/>
      <c r="CT3698" s="11"/>
      <c r="CU3698" s="11"/>
      <c r="CV3698" s="11"/>
      <c r="CW3698" s="11"/>
      <c r="CX3698" s="11"/>
      <c r="CY3698" s="11"/>
      <c r="CZ3698" s="11"/>
      <c r="DA3698" s="11"/>
      <c r="DB3698" s="11"/>
      <c r="DC3698" s="11"/>
      <c r="DD3698" s="11"/>
      <c r="DE3698" s="11"/>
      <c r="DF3698" s="11"/>
      <c r="DG3698" s="11"/>
      <c r="DH3698" s="11"/>
      <c r="DI3698" s="11"/>
      <c r="DJ3698" s="11"/>
      <c r="DK3698" s="11"/>
      <c r="DL3698" s="11"/>
      <c r="DM3698" s="11"/>
      <c r="DN3698" s="11"/>
      <c r="DO3698" s="11"/>
      <c r="DP3698" s="11"/>
      <c r="DQ3698" s="11"/>
      <c r="DR3698" s="11"/>
      <c r="DS3698" s="11"/>
      <c r="DT3698" s="11"/>
      <c r="DU3698" s="11"/>
      <c r="DV3698" s="11"/>
      <c r="DW3698" s="11"/>
      <c r="DX3698" s="11"/>
      <c r="DY3698" s="11"/>
    </row>
    <row r="3699" spans="1:129" s="69" customFormat="1" hidden="1">
      <c r="A3699" s="11"/>
      <c r="B3699" s="4">
        <v>2017</v>
      </c>
      <c r="C3699" s="82">
        <v>8323</v>
      </c>
      <c r="D3699" s="82">
        <v>4</v>
      </c>
      <c r="E3699" s="2">
        <v>7</v>
      </c>
      <c r="F3699" s="2">
        <v>2</v>
      </c>
      <c r="G3699" s="2">
        <v>2000</v>
      </c>
      <c r="H3699" s="2">
        <v>2700</v>
      </c>
      <c r="I3699" s="2">
        <v>271</v>
      </c>
      <c r="J3699" s="83">
        <v>1</v>
      </c>
      <c r="K3699" s="95" t="s">
        <v>434</v>
      </c>
      <c r="L3699" s="85">
        <v>0</v>
      </c>
      <c r="M3699" s="85">
        <v>0</v>
      </c>
      <c r="N3699" s="85">
        <f>L3699+M3699</f>
        <v>0</v>
      </c>
      <c r="O3699" s="85">
        <v>0</v>
      </c>
      <c r="P3699" s="85">
        <v>0</v>
      </c>
      <c r="Q3699" s="85">
        <f>O3699+P3699</f>
        <v>0</v>
      </c>
      <c r="R3699" s="85">
        <v>0</v>
      </c>
      <c r="S3699" s="85">
        <v>0</v>
      </c>
      <c r="T3699" s="85">
        <v>0</v>
      </c>
      <c r="U3699" s="85">
        <f>S3699+T3699</f>
        <v>0</v>
      </c>
      <c r="V3699" s="85">
        <v>0</v>
      </c>
      <c r="W3699" s="85">
        <v>0</v>
      </c>
      <c r="X3699" s="85">
        <f>V3699+W3699</f>
        <v>0</v>
      </c>
      <c r="Y3699" s="85">
        <v>0</v>
      </c>
      <c r="Z3699" s="85">
        <v>0</v>
      </c>
      <c r="AA3699" s="85">
        <v>0</v>
      </c>
      <c r="AB3699" s="85">
        <f>Z3699+AA3699</f>
        <v>0</v>
      </c>
      <c r="AC3699" s="85">
        <v>0</v>
      </c>
      <c r="AD3699" s="85">
        <v>0</v>
      </c>
      <c r="AE3699" s="85">
        <f>AC3699+AD3699</f>
        <v>0</v>
      </c>
      <c r="AF3699" s="85">
        <v>0</v>
      </c>
      <c r="AG3699" s="85">
        <v>0</v>
      </c>
      <c r="AH3699" s="85">
        <v>0</v>
      </c>
      <c r="AI3699" s="85">
        <f>AG3699+AH3699</f>
        <v>0</v>
      </c>
      <c r="AJ3699" s="85">
        <v>0</v>
      </c>
      <c r="AK3699" s="85">
        <v>0</v>
      </c>
      <c r="AL3699" s="85">
        <f>AJ3699+AK3699</f>
        <v>0</v>
      </c>
      <c r="AM3699" s="85">
        <v>0</v>
      </c>
      <c r="AN3699" s="386">
        <f t="shared" ref="AN3699" si="9729">L3699-S3699-Z3699-AG3699</f>
        <v>0</v>
      </c>
      <c r="AO3699" s="386">
        <f t="shared" ref="AO3699" si="9730">M3699-T3699-AA3699-AH3699</f>
        <v>0</v>
      </c>
      <c r="AP3699" s="387">
        <f t="shared" si="9718"/>
        <v>0</v>
      </c>
      <c r="AQ3699" s="386">
        <f t="shared" ref="AQ3699" si="9731">O3699-V3699-AC3699-AJ3699</f>
        <v>0</v>
      </c>
      <c r="AR3699" s="386">
        <f t="shared" ref="AR3699" si="9732">P3699-W3699-AD3699-AK3699</f>
        <v>0</v>
      </c>
      <c r="AS3699" s="387">
        <f t="shared" si="9719"/>
        <v>0</v>
      </c>
      <c r="AT3699" s="387">
        <f t="shared" si="9728"/>
        <v>0</v>
      </c>
      <c r="AU3699" s="86" t="s">
        <v>779</v>
      </c>
      <c r="AV3699" s="87"/>
      <c r="AW3699" s="88"/>
      <c r="AX3699" s="88"/>
      <c r="AY3699" s="88"/>
      <c r="AZ3699" s="88"/>
      <c r="BA3699" s="377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  <c r="BT3699" s="11"/>
      <c r="BU3699" s="11"/>
      <c r="BV3699" s="11"/>
      <c r="BW3699" s="11"/>
      <c r="BX3699" s="11"/>
      <c r="BY3699" s="11"/>
      <c r="BZ3699" s="11"/>
      <c r="CA3699" s="11"/>
      <c r="CB3699" s="11"/>
      <c r="CC3699" s="11"/>
      <c r="CD3699" s="11"/>
      <c r="CE3699" s="11"/>
      <c r="CF3699" s="11"/>
      <c r="CG3699" s="11"/>
      <c r="CH3699" s="11"/>
      <c r="CI3699" s="11"/>
      <c r="CJ3699" s="11"/>
      <c r="CK3699" s="11"/>
      <c r="CL3699" s="11"/>
      <c r="CM3699" s="11"/>
      <c r="CN3699" s="11"/>
      <c r="CO3699" s="11"/>
      <c r="CP3699" s="11"/>
      <c r="CQ3699" s="11"/>
      <c r="CR3699" s="11"/>
      <c r="CS3699" s="11"/>
      <c r="CT3699" s="11"/>
      <c r="CU3699" s="11"/>
      <c r="CV3699" s="11"/>
      <c r="CW3699" s="11"/>
      <c r="CX3699" s="11"/>
      <c r="CY3699" s="11"/>
      <c r="CZ3699" s="11"/>
      <c r="DA3699" s="11"/>
      <c r="DB3699" s="11"/>
      <c r="DC3699" s="11"/>
      <c r="DD3699" s="11"/>
      <c r="DE3699" s="11"/>
      <c r="DF3699" s="11"/>
      <c r="DG3699" s="11"/>
      <c r="DH3699" s="11"/>
      <c r="DI3699" s="11"/>
      <c r="DJ3699" s="11"/>
      <c r="DK3699" s="11"/>
      <c r="DL3699" s="11"/>
      <c r="DM3699" s="11"/>
      <c r="DN3699" s="11"/>
      <c r="DO3699" s="11"/>
      <c r="DP3699" s="11"/>
      <c r="DQ3699" s="11"/>
      <c r="DR3699" s="11"/>
      <c r="DS3699" s="11"/>
      <c r="DT3699" s="11"/>
      <c r="DU3699" s="11"/>
      <c r="DV3699" s="11"/>
      <c r="DW3699" s="11"/>
      <c r="DX3699" s="11"/>
      <c r="DY3699" s="11"/>
    </row>
    <row r="3700" spans="1:129" s="94" customFormat="1" hidden="1">
      <c r="A3700" s="11"/>
      <c r="B3700" s="76">
        <v>2017</v>
      </c>
      <c r="C3700" s="77">
        <v>8323</v>
      </c>
      <c r="D3700" s="77">
        <v>4</v>
      </c>
      <c r="E3700" s="76">
        <v>7</v>
      </c>
      <c r="F3700" s="76">
        <v>2</v>
      </c>
      <c r="G3700" s="76">
        <v>2000</v>
      </c>
      <c r="H3700" s="76">
        <v>2700</v>
      </c>
      <c r="I3700" s="76">
        <v>272</v>
      </c>
      <c r="J3700" s="76"/>
      <c r="K3700" s="78" t="s">
        <v>92</v>
      </c>
      <c r="L3700" s="79">
        <f>SUM(L3701:L3705)</f>
        <v>0</v>
      </c>
      <c r="M3700" s="79">
        <f>SUM(M3701:M3705)</f>
        <v>0</v>
      </c>
      <c r="N3700" s="79">
        <f t="shared" si="9596"/>
        <v>0</v>
      </c>
      <c r="O3700" s="79">
        <f>SUM(O3701:O3705)</f>
        <v>0</v>
      </c>
      <c r="P3700" s="79">
        <f>SUM(P3701:P3705)</f>
        <v>0</v>
      </c>
      <c r="Q3700" s="79">
        <f t="shared" si="9522"/>
        <v>0</v>
      </c>
      <c r="R3700" s="79">
        <f t="shared" si="9527"/>
        <v>0</v>
      </c>
      <c r="S3700" s="79">
        <f>SUM(S3701:S3705)</f>
        <v>0</v>
      </c>
      <c r="T3700" s="79">
        <f>SUM(T3701:T3705)</f>
        <v>0</v>
      </c>
      <c r="U3700" s="79">
        <f t="shared" ref="U3700:U3706" si="9733">S3700+T3700</f>
        <v>0</v>
      </c>
      <c r="V3700" s="79">
        <f>SUM(V3701:V3705)</f>
        <v>0</v>
      </c>
      <c r="W3700" s="79">
        <f>SUM(W3701:W3705)</f>
        <v>0</v>
      </c>
      <c r="X3700" s="79">
        <f t="shared" ref="X3700:X3706" si="9734">V3700+W3700</f>
        <v>0</v>
      </c>
      <c r="Y3700" s="79">
        <f t="shared" ref="Y3700" si="9735">U3700+X3700</f>
        <v>0</v>
      </c>
      <c r="Z3700" s="79">
        <f>SUM(Z3701:Z3705)</f>
        <v>0</v>
      </c>
      <c r="AA3700" s="79">
        <f>SUM(AA3701:AA3705)</f>
        <v>0</v>
      </c>
      <c r="AB3700" s="79">
        <f t="shared" ref="AB3700:AB3706" si="9736">Z3700+AA3700</f>
        <v>0</v>
      </c>
      <c r="AC3700" s="79">
        <f>SUM(AC3701:AC3705)</f>
        <v>0</v>
      </c>
      <c r="AD3700" s="79">
        <f>SUM(AD3701:AD3705)</f>
        <v>0</v>
      </c>
      <c r="AE3700" s="79">
        <f t="shared" ref="AE3700:AE3706" si="9737">AC3700+AD3700</f>
        <v>0</v>
      </c>
      <c r="AF3700" s="79">
        <f t="shared" ref="AF3700" si="9738">AB3700+AE3700</f>
        <v>0</v>
      </c>
      <c r="AG3700" s="79">
        <f>SUM(AG3701:AG3705)</f>
        <v>0</v>
      </c>
      <c r="AH3700" s="79">
        <f>SUM(AH3701:AH3705)</f>
        <v>0</v>
      </c>
      <c r="AI3700" s="79">
        <f t="shared" ref="AI3700:AI3706" si="9739">AG3700+AH3700</f>
        <v>0</v>
      </c>
      <c r="AJ3700" s="79">
        <f>SUM(AJ3701:AJ3705)</f>
        <v>0</v>
      </c>
      <c r="AK3700" s="79">
        <f>SUM(AK3701:AK3705)</f>
        <v>0</v>
      </c>
      <c r="AL3700" s="79">
        <f t="shared" ref="AL3700:AL3706" si="9740">AJ3700+AK3700</f>
        <v>0</v>
      </c>
      <c r="AM3700" s="79">
        <f t="shared" ref="AM3700" si="9741">AI3700+AL3700</f>
        <v>0</v>
      </c>
      <c r="AN3700" s="79">
        <f>SUM(AN3701:AN3705)</f>
        <v>0</v>
      </c>
      <c r="AO3700" s="79">
        <f>SUM(AO3701:AO3705)</f>
        <v>0</v>
      </c>
      <c r="AP3700" s="79">
        <f t="shared" ref="AP3700:AP3707" si="9742">AN3700+AO3700</f>
        <v>0</v>
      </c>
      <c r="AQ3700" s="79">
        <f>SUM(AQ3701:AQ3705)</f>
        <v>0</v>
      </c>
      <c r="AR3700" s="79">
        <f>SUM(AR3701:AR3705)</f>
        <v>0</v>
      </c>
      <c r="AS3700" s="79">
        <f t="shared" ref="AS3700:AS3707" si="9743">AQ3700+AR3700</f>
        <v>0</v>
      </c>
      <c r="AT3700" s="79">
        <f t="shared" ref="AT3700:AT3701" si="9744">AP3700+AS3700</f>
        <v>0</v>
      </c>
      <c r="AU3700" s="79"/>
      <c r="AV3700" s="80"/>
      <c r="AW3700" s="93"/>
      <c r="AX3700" s="93"/>
      <c r="AY3700" s="93"/>
      <c r="AZ3700" s="93"/>
      <c r="BA3700" s="8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  <c r="BT3700" s="11"/>
      <c r="BU3700" s="11"/>
      <c r="BV3700" s="11"/>
      <c r="BW3700" s="11"/>
      <c r="BX3700" s="11"/>
      <c r="BY3700" s="11"/>
      <c r="BZ3700" s="11"/>
      <c r="CA3700" s="11"/>
      <c r="CB3700" s="11"/>
      <c r="CC3700" s="11"/>
      <c r="CD3700" s="11"/>
      <c r="CE3700" s="11"/>
      <c r="CF3700" s="11"/>
      <c r="CG3700" s="11"/>
      <c r="CH3700" s="11"/>
      <c r="CI3700" s="11"/>
      <c r="CJ3700" s="11"/>
      <c r="CK3700" s="11"/>
      <c r="CL3700" s="11"/>
      <c r="CM3700" s="11"/>
      <c r="CN3700" s="11"/>
      <c r="CO3700" s="11"/>
      <c r="CP3700" s="11"/>
      <c r="CQ3700" s="11"/>
      <c r="CR3700" s="11"/>
      <c r="CS3700" s="11"/>
      <c r="CT3700" s="11"/>
      <c r="CU3700" s="11"/>
      <c r="CV3700" s="11"/>
      <c r="CW3700" s="11"/>
      <c r="CX3700" s="11"/>
      <c r="CY3700" s="11"/>
      <c r="CZ3700" s="11"/>
      <c r="DA3700" s="11"/>
      <c r="DB3700" s="11"/>
      <c r="DC3700" s="11"/>
      <c r="DD3700" s="11"/>
      <c r="DE3700" s="11"/>
      <c r="DF3700" s="11"/>
      <c r="DG3700" s="11"/>
      <c r="DH3700" s="11"/>
      <c r="DI3700" s="11"/>
      <c r="DJ3700" s="11"/>
      <c r="DK3700" s="11"/>
      <c r="DL3700" s="11"/>
      <c r="DM3700" s="11"/>
      <c r="DN3700" s="11"/>
      <c r="DO3700" s="11"/>
      <c r="DP3700" s="11"/>
      <c r="DQ3700" s="11"/>
      <c r="DR3700" s="11"/>
      <c r="DS3700" s="11"/>
      <c r="DT3700" s="11"/>
      <c r="DU3700" s="11"/>
      <c r="DV3700" s="11"/>
      <c r="DW3700" s="11"/>
      <c r="DX3700" s="11"/>
      <c r="DY3700" s="11"/>
    </row>
    <row r="3701" spans="1:129" s="69" customFormat="1" hidden="1">
      <c r="A3701" s="11"/>
      <c r="B3701" s="4">
        <v>2017</v>
      </c>
      <c r="C3701" s="82">
        <v>8323</v>
      </c>
      <c r="D3701" s="82">
        <v>4</v>
      </c>
      <c r="E3701" s="2">
        <v>7</v>
      </c>
      <c r="F3701" s="2">
        <v>2</v>
      </c>
      <c r="G3701" s="2">
        <v>2000</v>
      </c>
      <c r="H3701" s="2">
        <v>2700</v>
      </c>
      <c r="I3701" s="2">
        <v>272</v>
      </c>
      <c r="J3701" s="83">
        <v>1</v>
      </c>
      <c r="K3701" s="95" t="s">
        <v>344</v>
      </c>
      <c r="L3701" s="85">
        <v>0</v>
      </c>
      <c r="M3701" s="85">
        <v>0</v>
      </c>
      <c r="N3701" s="85">
        <f t="shared" si="9596"/>
        <v>0</v>
      </c>
      <c r="O3701" s="85">
        <v>0</v>
      </c>
      <c r="P3701" s="85">
        <v>0</v>
      </c>
      <c r="Q3701" s="85">
        <f t="shared" si="9522"/>
        <v>0</v>
      </c>
      <c r="R3701" s="85">
        <v>0</v>
      </c>
      <c r="S3701" s="85">
        <v>0</v>
      </c>
      <c r="T3701" s="85">
        <v>0</v>
      </c>
      <c r="U3701" s="85">
        <f t="shared" si="9733"/>
        <v>0</v>
      </c>
      <c r="V3701" s="85">
        <v>0</v>
      </c>
      <c r="W3701" s="85">
        <v>0</v>
      </c>
      <c r="X3701" s="85">
        <f t="shared" si="9734"/>
        <v>0</v>
      </c>
      <c r="Y3701" s="85">
        <v>0</v>
      </c>
      <c r="Z3701" s="85">
        <v>0</v>
      </c>
      <c r="AA3701" s="85">
        <v>0</v>
      </c>
      <c r="AB3701" s="85">
        <f t="shared" si="9736"/>
        <v>0</v>
      </c>
      <c r="AC3701" s="85">
        <v>0</v>
      </c>
      <c r="AD3701" s="85">
        <v>0</v>
      </c>
      <c r="AE3701" s="85">
        <f t="shared" si="9737"/>
        <v>0</v>
      </c>
      <c r="AF3701" s="85">
        <v>0</v>
      </c>
      <c r="AG3701" s="85">
        <v>0</v>
      </c>
      <c r="AH3701" s="85">
        <v>0</v>
      </c>
      <c r="AI3701" s="85">
        <f t="shared" si="9739"/>
        <v>0</v>
      </c>
      <c r="AJ3701" s="85">
        <v>0</v>
      </c>
      <c r="AK3701" s="85">
        <v>0</v>
      </c>
      <c r="AL3701" s="85">
        <f t="shared" si="9740"/>
        <v>0</v>
      </c>
      <c r="AM3701" s="85">
        <v>0</v>
      </c>
      <c r="AN3701" s="386">
        <f t="shared" ref="AN3701" si="9745">L3701-S3701-Z3701-AG3701</f>
        <v>0</v>
      </c>
      <c r="AO3701" s="386">
        <f t="shared" ref="AO3701" si="9746">M3701-T3701-AA3701-AH3701</f>
        <v>0</v>
      </c>
      <c r="AP3701" s="387">
        <f t="shared" si="9742"/>
        <v>0</v>
      </c>
      <c r="AQ3701" s="386">
        <f t="shared" ref="AQ3701" si="9747">O3701-V3701-AC3701-AJ3701</f>
        <v>0</v>
      </c>
      <c r="AR3701" s="386">
        <f t="shared" ref="AR3701" si="9748">P3701-W3701-AD3701-AK3701</f>
        <v>0</v>
      </c>
      <c r="AS3701" s="387">
        <f t="shared" si="9743"/>
        <v>0</v>
      </c>
      <c r="AT3701" s="387">
        <f t="shared" si="9744"/>
        <v>0</v>
      </c>
      <c r="AU3701" s="86" t="s">
        <v>28</v>
      </c>
      <c r="AV3701" s="87"/>
      <c r="AW3701" s="88"/>
      <c r="AX3701" s="88"/>
      <c r="AY3701" s="88"/>
      <c r="AZ3701" s="88"/>
      <c r="BA3701" s="377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  <c r="BT3701" s="11"/>
      <c r="BU3701" s="11"/>
      <c r="BV3701" s="11"/>
      <c r="BW3701" s="11"/>
      <c r="BX3701" s="11"/>
      <c r="BY3701" s="11"/>
      <c r="BZ3701" s="11"/>
      <c r="CA3701" s="11"/>
      <c r="CB3701" s="11"/>
      <c r="CC3701" s="11"/>
      <c r="CD3701" s="11"/>
      <c r="CE3701" s="11"/>
      <c r="CF3701" s="11"/>
      <c r="CG3701" s="11"/>
      <c r="CH3701" s="11"/>
      <c r="CI3701" s="11"/>
      <c r="CJ3701" s="11"/>
      <c r="CK3701" s="11"/>
      <c r="CL3701" s="11"/>
      <c r="CM3701" s="11"/>
      <c r="CN3701" s="11"/>
      <c r="CO3701" s="11"/>
      <c r="CP3701" s="11"/>
      <c r="CQ3701" s="11"/>
      <c r="CR3701" s="11"/>
      <c r="CS3701" s="11"/>
      <c r="CT3701" s="11"/>
      <c r="CU3701" s="11"/>
      <c r="CV3701" s="11"/>
      <c r="CW3701" s="11"/>
      <c r="CX3701" s="11"/>
      <c r="CY3701" s="11"/>
      <c r="CZ3701" s="11"/>
      <c r="DA3701" s="11"/>
      <c r="DB3701" s="11"/>
      <c r="DC3701" s="11"/>
      <c r="DD3701" s="11"/>
      <c r="DE3701" s="11"/>
      <c r="DF3701" s="11"/>
      <c r="DG3701" s="11"/>
      <c r="DH3701" s="11"/>
      <c r="DI3701" s="11"/>
      <c r="DJ3701" s="11"/>
      <c r="DK3701" s="11"/>
      <c r="DL3701" s="11"/>
      <c r="DM3701" s="11"/>
      <c r="DN3701" s="11"/>
      <c r="DO3701" s="11"/>
      <c r="DP3701" s="11"/>
      <c r="DQ3701" s="11"/>
      <c r="DR3701" s="11"/>
      <c r="DS3701" s="11"/>
      <c r="DT3701" s="11"/>
      <c r="DU3701" s="11"/>
      <c r="DV3701" s="11"/>
      <c r="DW3701" s="11"/>
      <c r="DX3701" s="11"/>
      <c r="DY3701" s="11"/>
    </row>
    <row r="3702" spans="1:129" s="69" customFormat="1" hidden="1">
      <c r="A3702" s="11"/>
      <c r="B3702" s="4">
        <v>2017</v>
      </c>
      <c r="C3702" s="82">
        <v>8323</v>
      </c>
      <c r="D3702" s="82">
        <v>4</v>
      </c>
      <c r="E3702" s="2">
        <v>7</v>
      </c>
      <c r="F3702" s="2">
        <v>2</v>
      </c>
      <c r="G3702" s="2">
        <v>2000</v>
      </c>
      <c r="H3702" s="2">
        <v>2700</v>
      </c>
      <c r="I3702" s="2">
        <v>272</v>
      </c>
      <c r="J3702" s="83">
        <v>2</v>
      </c>
      <c r="K3702" s="95" t="s">
        <v>436</v>
      </c>
      <c r="L3702" s="85">
        <v>0</v>
      </c>
      <c r="M3702" s="85">
        <v>0</v>
      </c>
      <c r="N3702" s="85">
        <f t="shared" si="9596"/>
        <v>0</v>
      </c>
      <c r="O3702" s="85">
        <v>0</v>
      </c>
      <c r="P3702" s="85">
        <v>0</v>
      </c>
      <c r="Q3702" s="85">
        <f t="shared" si="9522"/>
        <v>0</v>
      </c>
      <c r="R3702" s="85">
        <v>0</v>
      </c>
      <c r="S3702" s="85">
        <v>0</v>
      </c>
      <c r="T3702" s="85">
        <v>0</v>
      </c>
      <c r="U3702" s="85">
        <f t="shared" si="9733"/>
        <v>0</v>
      </c>
      <c r="V3702" s="85">
        <v>0</v>
      </c>
      <c r="W3702" s="85">
        <v>0</v>
      </c>
      <c r="X3702" s="85">
        <f t="shared" si="9734"/>
        <v>0</v>
      </c>
      <c r="Y3702" s="85">
        <v>0</v>
      </c>
      <c r="Z3702" s="85">
        <v>0</v>
      </c>
      <c r="AA3702" s="85">
        <v>0</v>
      </c>
      <c r="AB3702" s="85">
        <f t="shared" si="9736"/>
        <v>0</v>
      </c>
      <c r="AC3702" s="85">
        <v>0</v>
      </c>
      <c r="AD3702" s="85">
        <v>0</v>
      </c>
      <c r="AE3702" s="85">
        <f t="shared" si="9737"/>
        <v>0</v>
      </c>
      <c r="AF3702" s="85">
        <v>0</v>
      </c>
      <c r="AG3702" s="85">
        <v>0</v>
      </c>
      <c r="AH3702" s="85">
        <v>0</v>
      </c>
      <c r="AI3702" s="85">
        <f t="shared" si="9739"/>
        <v>0</v>
      </c>
      <c r="AJ3702" s="85">
        <v>0</v>
      </c>
      <c r="AK3702" s="85">
        <v>0</v>
      </c>
      <c r="AL3702" s="85">
        <f t="shared" si="9740"/>
        <v>0</v>
      </c>
      <c r="AM3702" s="85">
        <v>0</v>
      </c>
      <c r="AN3702" s="386">
        <f t="shared" ref="AN3702:AN3705" si="9749">L3702-S3702-Z3702-AG3702</f>
        <v>0</v>
      </c>
      <c r="AO3702" s="386">
        <f t="shared" ref="AO3702:AO3705" si="9750">M3702-T3702-AA3702-AH3702</f>
        <v>0</v>
      </c>
      <c r="AP3702" s="387">
        <f t="shared" ref="AP3702:AP3705" si="9751">AN3702+AO3702</f>
        <v>0</v>
      </c>
      <c r="AQ3702" s="386">
        <f t="shared" ref="AQ3702:AQ3705" si="9752">O3702-V3702-AC3702-AJ3702</f>
        <v>0</v>
      </c>
      <c r="AR3702" s="386">
        <f t="shared" ref="AR3702:AR3705" si="9753">P3702-W3702-AD3702-AK3702</f>
        <v>0</v>
      </c>
      <c r="AS3702" s="387">
        <f t="shared" ref="AS3702:AS3705" si="9754">AQ3702+AR3702</f>
        <v>0</v>
      </c>
      <c r="AT3702" s="387">
        <f t="shared" ref="AT3702:AT3705" si="9755">AP3702+AS3702</f>
        <v>0</v>
      </c>
      <c r="AU3702" s="86" t="s">
        <v>28</v>
      </c>
      <c r="AV3702" s="87"/>
      <c r="AW3702" s="88"/>
      <c r="AX3702" s="88"/>
      <c r="AY3702" s="88"/>
      <c r="AZ3702" s="88"/>
      <c r="BA3702" s="377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  <c r="BT3702" s="11"/>
      <c r="BU3702" s="11"/>
      <c r="BV3702" s="11"/>
      <c r="BW3702" s="11"/>
      <c r="BX3702" s="11"/>
      <c r="BY3702" s="11"/>
      <c r="BZ3702" s="11"/>
      <c r="CA3702" s="11"/>
      <c r="CB3702" s="11"/>
      <c r="CC3702" s="11"/>
      <c r="CD3702" s="11"/>
      <c r="CE3702" s="11"/>
      <c r="CF3702" s="11"/>
      <c r="CG3702" s="11"/>
      <c r="CH3702" s="11"/>
      <c r="CI3702" s="11"/>
      <c r="CJ3702" s="11"/>
      <c r="CK3702" s="11"/>
      <c r="CL3702" s="11"/>
      <c r="CM3702" s="11"/>
      <c r="CN3702" s="11"/>
      <c r="CO3702" s="11"/>
      <c r="CP3702" s="11"/>
      <c r="CQ3702" s="11"/>
      <c r="CR3702" s="11"/>
      <c r="CS3702" s="11"/>
      <c r="CT3702" s="11"/>
      <c r="CU3702" s="11"/>
      <c r="CV3702" s="11"/>
      <c r="CW3702" s="11"/>
      <c r="CX3702" s="11"/>
      <c r="CY3702" s="11"/>
      <c r="CZ3702" s="11"/>
      <c r="DA3702" s="11"/>
      <c r="DB3702" s="11"/>
      <c r="DC3702" s="11"/>
      <c r="DD3702" s="11"/>
      <c r="DE3702" s="11"/>
      <c r="DF3702" s="11"/>
      <c r="DG3702" s="11"/>
      <c r="DH3702" s="11"/>
      <c r="DI3702" s="11"/>
      <c r="DJ3702" s="11"/>
      <c r="DK3702" s="11"/>
      <c r="DL3702" s="11"/>
      <c r="DM3702" s="11"/>
      <c r="DN3702" s="11"/>
      <c r="DO3702" s="11"/>
      <c r="DP3702" s="11"/>
      <c r="DQ3702" s="11"/>
      <c r="DR3702" s="11"/>
      <c r="DS3702" s="11"/>
      <c r="DT3702" s="11"/>
      <c r="DU3702" s="11"/>
      <c r="DV3702" s="11"/>
      <c r="DW3702" s="11"/>
      <c r="DX3702" s="11"/>
      <c r="DY3702" s="11"/>
    </row>
    <row r="3703" spans="1:129" s="69" customFormat="1" hidden="1">
      <c r="A3703" s="11"/>
      <c r="B3703" s="4">
        <v>2017</v>
      </c>
      <c r="C3703" s="82">
        <v>8323</v>
      </c>
      <c r="D3703" s="82">
        <v>4</v>
      </c>
      <c r="E3703" s="2">
        <v>7</v>
      </c>
      <c r="F3703" s="2">
        <v>2</v>
      </c>
      <c r="G3703" s="2">
        <v>2000</v>
      </c>
      <c r="H3703" s="2">
        <v>2700</v>
      </c>
      <c r="I3703" s="2">
        <v>272</v>
      </c>
      <c r="J3703" s="83">
        <v>3</v>
      </c>
      <c r="K3703" s="95" t="s">
        <v>337</v>
      </c>
      <c r="L3703" s="85">
        <v>0</v>
      </c>
      <c r="M3703" s="85">
        <v>0</v>
      </c>
      <c r="N3703" s="85">
        <f t="shared" si="9596"/>
        <v>0</v>
      </c>
      <c r="O3703" s="85">
        <v>0</v>
      </c>
      <c r="P3703" s="85">
        <v>0</v>
      </c>
      <c r="Q3703" s="85">
        <f t="shared" si="9522"/>
        <v>0</v>
      </c>
      <c r="R3703" s="85">
        <v>0</v>
      </c>
      <c r="S3703" s="85">
        <v>0</v>
      </c>
      <c r="T3703" s="85">
        <v>0</v>
      </c>
      <c r="U3703" s="85">
        <f t="shared" si="9733"/>
        <v>0</v>
      </c>
      <c r="V3703" s="85">
        <v>0</v>
      </c>
      <c r="W3703" s="85">
        <v>0</v>
      </c>
      <c r="X3703" s="85">
        <f t="shared" si="9734"/>
        <v>0</v>
      </c>
      <c r="Y3703" s="85">
        <v>0</v>
      </c>
      <c r="Z3703" s="85">
        <v>0</v>
      </c>
      <c r="AA3703" s="85">
        <v>0</v>
      </c>
      <c r="AB3703" s="85">
        <f t="shared" si="9736"/>
        <v>0</v>
      </c>
      <c r="AC3703" s="85">
        <v>0</v>
      </c>
      <c r="AD3703" s="85">
        <v>0</v>
      </c>
      <c r="AE3703" s="85">
        <f t="shared" si="9737"/>
        <v>0</v>
      </c>
      <c r="AF3703" s="85">
        <v>0</v>
      </c>
      <c r="AG3703" s="85">
        <v>0</v>
      </c>
      <c r="AH3703" s="85">
        <v>0</v>
      </c>
      <c r="AI3703" s="85">
        <f t="shared" si="9739"/>
        <v>0</v>
      </c>
      <c r="AJ3703" s="85">
        <v>0</v>
      </c>
      <c r="AK3703" s="85">
        <v>0</v>
      </c>
      <c r="AL3703" s="85">
        <f t="shared" si="9740"/>
        <v>0</v>
      </c>
      <c r="AM3703" s="85">
        <v>0</v>
      </c>
      <c r="AN3703" s="386">
        <f t="shared" si="9749"/>
        <v>0</v>
      </c>
      <c r="AO3703" s="386">
        <f t="shared" si="9750"/>
        <v>0</v>
      </c>
      <c r="AP3703" s="387">
        <f t="shared" si="9751"/>
        <v>0</v>
      </c>
      <c r="AQ3703" s="386">
        <f t="shared" si="9752"/>
        <v>0</v>
      </c>
      <c r="AR3703" s="386">
        <f t="shared" si="9753"/>
        <v>0</v>
      </c>
      <c r="AS3703" s="387">
        <f t="shared" si="9754"/>
        <v>0</v>
      </c>
      <c r="AT3703" s="387">
        <f t="shared" si="9755"/>
        <v>0</v>
      </c>
      <c r="AU3703" s="86" t="s">
        <v>826</v>
      </c>
      <c r="AV3703" s="87"/>
      <c r="AW3703" s="88"/>
      <c r="AX3703" s="88"/>
      <c r="AY3703" s="88"/>
      <c r="AZ3703" s="88"/>
      <c r="BA3703" s="377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  <c r="BT3703" s="11"/>
      <c r="BU3703" s="11"/>
      <c r="BV3703" s="11"/>
      <c r="BW3703" s="11"/>
      <c r="BX3703" s="11"/>
      <c r="BY3703" s="11"/>
      <c r="BZ3703" s="11"/>
      <c r="CA3703" s="11"/>
      <c r="CB3703" s="11"/>
      <c r="CC3703" s="11"/>
      <c r="CD3703" s="11"/>
      <c r="CE3703" s="11"/>
      <c r="CF3703" s="11"/>
      <c r="CG3703" s="11"/>
      <c r="CH3703" s="11"/>
      <c r="CI3703" s="11"/>
      <c r="CJ3703" s="11"/>
      <c r="CK3703" s="11"/>
      <c r="CL3703" s="11"/>
      <c r="CM3703" s="11"/>
      <c r="CN3703" s="11"/>
      <c r="CO3703" s="11"/>
      <c r="CP3703" s="11"/>
      <c r="CQ3703" s="11"/>
      <c r="CR3703" s="11"/>
      <c r="CS3703" s="11"/>
      <c r="CT3703" s="11"/>
      <c r="CU3703" s="11"/>
      <c r="CV3703" s="11"/>
      <c r="CW3703" s="11"/>
      <c r="CX3703" s="11"/>
      <c r="CY3703" s="11"/>
      <c r="CZ3703" s="11"/>
      <c r="DA3703" s="11"/>
      <c r="DB3703" s="11"/>
      <c r="DC3703" s="11"/>
      <c r="DD3703" s="11"/>
      <c r="DE3703" s="11"/>
      <c r="DF3703" s="11"/>
      <c r="DG3703" s="11"/>
      <c r="DH3703" s="11"/>
      <c r="DI3703" s="11"/>
      <c r="DJ3703" s="11"/>
      <c r="DK3703" s="11"/>
      <c r="DL3703" s="11"/>
      <c r="DM3703" s="11"/>
      <c r="DN3703" s="11"/>
      <c r="DO3703" s="11"/>
      <c r="DP3703" s="11"/>
      <c r="DQ3703" s="11"/>
      <c r="DR3703" s="11"/>
      <c r="DS3703" s="11"/>
      <c r="DT3703" s="11"/>
      <c r="DU3703" s="11"/>
      <c r="DV3703" s="11"/>
      <c r="DW3703" s="11"/>
      <c r="DX3703" s="11"/>
      <c r="DY3703" s="11"/>
    </row>
    <row r="3704" spans="1:129" s="69" customFormat="1" hidden="1">
      <c r="A3704" s="11"/>
      <c r="B3704" s="4">
        <v>2017</v>
      </c>
      <c r="C3704" s="82">
        <v>8323</v>
      </c>
      <c r="D3704" s="82">
        <v>4</v>
      </c>
      <c r="E3704" s="2">
        <v>7</v>
      </c>
      <c r="F3704" s="2">
        <v>2</v>
      </c>
      <c r="G3704" s="2">
        <v>2000</v>
      </c>
      <c r="H3704" s="2">
        <v>2700</v>
      </c>
      <c r="I3704" s="2">
        <v>272</v>
      </c>
      <c r="J3704" s="83">
        <v>4</v>
      </c>
      <c r="K3704" s="95" t="s">
        <v>719</v>
      </c>
      <c r="L3704" s="85">
        <v>0</v>
      </c>
      <c r="M3704" s="85">
        <v>0</v>
      </c>
      <c r="N3704" s="85">
        <f t="shared" si="9596"/>
        <v>0</v>
      </c>
      <c r="O3704" s="85">
        <v>0</v>
      </c>
      <c r="P3704" s="85">
        <v>0</v>
      </c>
      <c r="Q3704" s="85">
        <f t="shared" si="9522"/>
        <v>0</v>
      </c>
      <c r="R3704" s="85">
        <v>0</v>
      </c>
      <c r="S3704" s="85">
        <v>0</v>
      </c>
      <c r="T3704" s="85">
        <v>0</v>
      </c>
      <c r="U3704" s="85">
        <f t="shared" si="9733"/>
        <v>0</v>
      </c>
      <c r="V3704" s="85">
        <v>0</v>
      </c>
      <c r="W3704" s="85">
        <v>0</v>
      </c>
      <c r="X3704" s="85">
        <f t="shared" si="9734"/>
        <v>0</v>
      </c>
      <c r="Y3704" s="85">
        <v>0</v>
      </c>
      <c r="Z3704" s="85">
        <v>0</v>
      </c>
      <c r="AA3704" s="85">
        <v>0</v>
      </c>
      <c r="AB3704" s="85">
        <f t="shared" si="9736"/>
        <v>0</v>
      </c>
      <c r="AC3704" s="85">
        <v>0</v>
      </c>
      <c r="AD3704" s="85">
        <v>0</v>
      </c>
      <c r="AE3704" s="85">
        <f t="shared" si="9737"/>
        <v>0</v>
      </c>
      <c r="AF3704" s="85">
        <v>0</v>
      </c>
      <c r="AG3704" s="85">
        <v>0</v>
      </c>
      <c r="AH3704" s="85">
        <v>0</v>
      </c>
      <c r="AI3704" s="85">
        <f t="shared" si="9739"/>
        <v>0</v>
      </c>
      <c r="AJ3704" s="85">
        <v>0</v>
      </c>
      <c r="AK3704" s="85">
        <v>0</v>
      </c>
      <c r="AL3704" s="85">
        <f t="shared" si="9740"/>
        <v>0</v>
      </c>
      <c r="AM3704" s="85">
        <v>0</v>
      </c>
      <c r="AN3704" s="386">
        <f t="shared" si="9749"/>
        <v>0</v>
      </c>
      <c r="AO3704" s="386">
        <f t="shared" si="9750"/>
        <v>0</v>
      </c>
      <c r="AP3704" s="387">
        <f t="shared" si="9751"/>
        <v>0</v>
      </c>
      <c r="AQ3704" s="386">
        <f t="shared" si="9752"/>
        <v>0</v>
      </c>
      <c r="AR3704" s="386">
        <f t="shared" si="9753"/>
        <v>0</v>
      </c>
      <c r="AS3704" s="387">
        <f t="shared" si="9754"/>
        <v>0</v>
      </c>
      <c r="AT3704" s="387">
        <f t="shared" si="9755"/>
        <v>0</v>
      </c>
      <c r="AU3704" s="86" t="s">
        <v>28</v>
      </c>
      <c r="AV3704" s="87"/>
      <c r="AW3704" s="88"/>
      <c r="AX3704" s="88"/>
      <c r="AY3704" s="88"/>
      <c r="AZ3704" s="88"/>
      <c r="BA3704" s="377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  <c r="BT3704" s="11"/>
      <c r="BU3704" s="11"/>
      <c r="BV3704" s="11"/>
      <c r="BW3704" s="11"/>
      <c r="BX3704" s="11"/>
      <c r="BY3704" s="11"/>
      <c r="BZ3704" s="11"/>
      <c r="CA3704" s="11"/>
      <c r="CB3704" s="11"/>
      <c r="CC3704" s="11"/>
      <c r="CD3704" s="11"/>
      <c r="CE3704" s="11"/>
      <c r="CF3704" s="11"/>
      <c r="CG3704" s="11"/>
      <c r="CH3704" s="11"/>
      <c r="CI3704" s="11"/>
      <c r="CJ3704" s="11"/>
      <c r="CK3704" s="11"/>
      <c r="CL3704" s="11"/>
      <c r="CM3704" s="11"/>
      <c r="CN3704" s="11"/>
      <c r="CO3704" s="11"/>
      <c r="CP3704" s="11"/>
      <c r="CQ3704" s="11"/>
      <c r="CR3704" s="11"/>
      <c r="CS3704" s="11"/>
      <c r="CT3704" s="11"/>
      <c r="CU3704" s="11"/>
      <c r="CV3704" s="11"/>
      <c r="CW3704" s="11"/>
      <c r="CX3704" s="11"/>
      <c r="CY3704" s="11"/>
      <c r="CZ3704" s="11"/>
      <c r="DA3704" s="11"/>
      <c r="DB3704" s="11"/>
      <c r="DC3704" s="11"/>
      <c r="DD3704" s="11"/>
      <c r="DE3704" s="11"/>
      <c r="DF3704" s="11"/>
      <c r="DG3704" s="11"/>
      <c r="DH3704" s="11"/>
      <c r="DI3704" s="11"/>
      <c r="DJ3704" s="11"/>
      <c r="DK3704" s="11"/>
      <c r="DL3704" s="11"/>
      <c r="DM3704" s="11"/>
      <c r="DN3704" s="11"/>
      <c r="DO3704" s="11"/>
      <c r="DP3704" s="11"/>
      <c r="DQ3704" s="11"/>
      <c r="DR3704" s="11"/>
      <c r="DS3704" s="11"/>
      <c r="DT3704" s="11"/>
      <c r="DU3704" s="11"/>
      <c r="DV3704" s="11"/>
      <c r="DW3704" s="11"/>
      <c r="DX3704" s="11"/>
      <c r="DY3704" s="11"/>
    </row>
    <row r="3705" spans="1:129" s="69" customFormat="1" hidden="1">
      <c r="A3705" s="11"/>
      <c r="B3705" s="4">
        <v>2017</v>
      </c>
      <c r="C3705" s="82">
        <v>8323</v>
      </c>
      <c r="D3705" s="82">
        <v>4</v>
      </c>
      <c r="E3705" s="2">
        <v>7</v>
      </c>
      <c r="F3705" s="2">
        <v>2</v>
      </c>
      <c r="G3705" s="2">
        <v>2000</v>
      </c>
      <c r="H3705" s="2">
        <v>2700</v>
      </c>
      <c r="I3705" s="2">
        <v>272</v>
      </c>
      <c r="J3705" s="83">
        <v>5</v>
      </c>
      <c r="K3705" s="95" t="s">
        <v>1009</v>
      </c>
      <c r="L3705" s="85">
        <v>0</v>
      </c>
      <c r="M3705" s="85">
        <v>0</v>
      </c>
      <c r="N3705" s="85">
        <f t="shared" si="9596"/>
        <v>0</v>
      </c>
      <c r="O3705" s="85">
        <v>0</v>
      </c>
      <c r="P3705" s="85">
        <v>0</v>
      </c>
      <c r="Q3705" s="85">
        <f t="shared" si="9522"/>
        <v>0</v>
      </c>
      <c r="R3705" s="85">
        <v>0</v>
      </c>
      <c r="S3705" s="85">
        <v>0</v>
      </c>
      <c r="T3705" s="85">
        <v>0</v>
      </c>
      <c r="U3705" s="85">
        <f t="shared" si="9733"/>
        <v>0</v>
      </c>
      <c r="V3705" s="85">
        <v>0</v>
      </c>
      <c r="W3705" s="85">
        <v>0</v>
      </c>
      <c r="X3705" s="85">
        <f t="shared" si="9734"/>
        <v>0</v>
      </c>
      <c r="Y3705" s="85">
        <v>0</v>
      </c>
      <c r="Z3705" s="85">
        <v>0</v>
      </c>
      <c r="AA3705" s="85">
        <v>0</v>
      </c>
      <c r="AB3705" s="85">
        <f t="shared" si="9736"/>
        <v>0</v>
      </c>
      <c r="AC3705" s="85">
        <v>0</v>
      </c>
      <c r="AD3705" s="85">
        <v>0</v>
      </c>
      <c r="AE3705" s="85">
        <f t="shared" si="9737"/>
        <v>0</v>
      </c>
      <c r="AF3705" s="85">
        <v>0</v>
      </c>
      <c r="AG3705" s="85">
        <v>0</v>
      </c>
      <c r="AH3705" s="85">
        <v>0</v>
      </c>
      <c r="AI3705" s="85">
        <f t="shared" si="9739"/>
        <v>0</v>
      </c>
      <c r="AJ3705" s="85">
        <v>0</v>
      </c>
      <c r="AK3705" s="85">
        <v>0</v>
      </c>
      <c r="AL3705" s="85">
        <f t="shared" si="9740"/>
        <v>0</v>
      </c>
      <c r="AM3705" s="85">
        <v>0</v>
      </c>
      <c r="AN3705" s="386">
        <f t="shared" si="9749"/>
        <v>0</v>
      </c>
      <c r="AO3705" s="386">
        <f t="shared" si="9750"/>
        <v>0</v>
      </c>
      <c r="AP3705" s="387">
        <f t="shared" si="9751"/>
        <v>0</v>
      </c>
      <c r="AQ3705" s="386">
        <f t="shared" si="9752"/>
        <v>0</v>
      </c>
      <c r="AR3705" s="386">
        <f t="shared" si="9753"/>
        <v>0</v>
      </c>
      <c r="AS3705" s="387">
        <f t="shared" si="9754"/>
        <v>0</v>
      </c>
      <c r="AT3705" s="387">
        <f t="shared" si="9755"/>
        <v>0</v>
      </c>
      <c r="AU3705" s="86" t="s">
        <v>28</v>
      </c>
      <c r="AV3705" s="87"/>
      <c r="AW3705" s="88"/>
      <c r="AX3705" s="88"/>
      <c r="AY3705" s="88"/>
      <c r="AZ3705" s="88"/>
      <c r="BA3705" s="377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  <c r="BT3705" s="11"/>
      <c r="BU3705" s="11"/>
      <c r="BV3705" s="11"/>
      <c r="BW3705" s="11"/>
      <c r="BX3705" s="11"/>
      <c r="BY3705" s="11"/>
      <c r="BZ3705" s="11"/>
      <c r="CA3705" s="11"/>
      <c r="CB3705" s="11"/>
      <c r="CC3705" s="11"/>
      <c r="CD3705" s="11"/>
      <c r="CE3705" s="11"/>
      <c r="CF3705" s="11"/>
      <c r="CG3705" s="11"/>
      <c r="CH3705" s="11"/>
      <c r="CI3705" s="11"/>
      <c r="CJ3705" s="11"/>
      <c r="CK3705" s="11"/>
      <c r="CL3705" s="11"/>
      <c r="CM3705" s="11"/>
      <c r="CN3705" s="11"/>
      <c r="CO3705" s="11"/>
      <c r="CP3705" s="11"/>
      <c r="CQ3705" s="11"/>
      <c r="CR3705" s="11"/>
      <c r="CS3705" s="11"/>
      <c r="CT3705" s="11"/>
      <c r="CU3705" s="11"/>
      <c r="CV3705" s="11"/>
      <c r="CW3705" s="11"/>
      <c r="CX3705" s="11"/>
      <c r="CY3705" s="11"/>
      <c r="CZ3705" s="11"/>
      <c r="DA3705" s="11"/>
      <c r="DB3705" s="11"/>
      <c r="DC3705" s="11"/>
      <c r="DD3705" s="11"/>
      <c r="DE3705" s="11"/>
      <c r="DF3705" s="11"/>
      <c r="DG3705" s="11"/>
      <c r="DH3705" s="11"/>
      <c r="DI3705" s="11"/>
      <c r="DJ3705" s="11"/>
      <c r="DK3705" s="11"/>
      <c r="DL3705" s="11"/>
      <c r="DM3705" s="11"/>
      <c r="DN3705" s="11"/>
      <c r="DO3705" s="11"/>
      <c r="DP3705" s="11"/>
      <c r="DQ3705" s="11"/>
      <c r="DR3705" s="11"/>
      <c r="DS3705" s="11"/>
      <c r="DT3705" s="11"/>
      <c r="DU3705" s="11"/>
      <c r="DV3705" s="11"/>
      <c r="DW3705" s="11"/>
      <c r="DX3705" s="11"/>
      <c r="DY3705" s="11"/>
    </row>
    <row r="3706" spans="1:129" s="94" customFormat="1" hidden="1">
      <c r="A3706" s="11"/>
      <c r="B3706" s="76">
        <v>2017</v>
      </c>
      <c r="C3706" s="77">
        <v>8323</v>
      </c>
      <c r="D3706" s="77">
        <v>4</v>
      </c>
      <c r="E3706" s="76">
        <v>7</v>
      </c>
      <c r="F3706" s="76">
        <v>2</v>
      </c>
      <c r="G3706" s="76">
        <v>2000</v>
      </c>
      <c r="H3706" s="76">
        <v>2700</v>
      </c>
      <c r="I3706" s="76">
        <v>274</v>
      </c>
      <c r="J3706" s="76"/>
      <c r="K3706" s="78" t="s">
        <v>435</v>
      </c>
      <c r="L3706" s="79">
        <f>L3707</f>
        <v>0</v>
      </c>
      <c r="M3706" s="79">
        <f>M3707</f>
        <v>0</v>
      </c>
      <c r="N3706" s="79">
        <f t="shared" si="9596"/>
        <v>0</v>
      </c>
      <c r="O3706" s="79">
        <f>O3707</f>
        <v>0</v>
      </c>
      <c r="P3706" s="79">
        <f>P3707</f>
        <v>0</v>
      </c>
      <c r="Q3706" s="79">
        <f t="shared" si="9522"/>
        <v>0</v>
      </c>
      <c r="R3706" s="79">
        <f t="shared" si="9527"/>
        <v>0</v>
      </c>
      <c r="S3706" s="79">
        <f>S3707</f>
        <v>0</v>
      </c>
      <c r="T3706" s="79">
        <f>T3707</f>
        <v>0</v>
      </c>
      <c r="U3706" s="79">
        <f t="shared" si="9733"/>
        <v>0</v>
      </c>
      <c r="V3706" s="79">
        <f>V3707</f>
        <v>0</v>
      </c>
      <c r="W3706" s="79">
        <f>W3707</f>
        <v>0</v>
      </c>
      <c r="X3706" s="79">
        <f t="shared" si="9734"/>
        <v>0</v>
      </c>
      <c r="Y3706" s="79">
        <f t="shared" ref="Y3706" si="9756">U3706+X3706</f>
        <v>0</v>
      </c>
      <c r="Z3706" s="79">
        <f>Z3707</f>
        <v>0</v>
      </c>
      <c r="AA3706" s="79">
        <f>AA3707</f>
        <v>0</v>
      </c>
      <c r="AB3706" s="79">
        <f t="shared" si="9736"/>
        <v>0</v>
      </c>
      <c r="AC3706" s="79">
        <f>AC3707</f>
        <v>0</v>
      </c>
      <c r="AD3706" s="79">
        <f>AD3707</f>
        <v>0</v>
      </c>
      <c r="AE3706" s="79">
        <f t="shared" si="9737"/>
        <v>0</v>
      </c>
      <c r="AF3706" s="79">
        <f t="shared" ref="AF3706" si="9757">AB3706+AE3706</f>
        <v>0</v>
      </c>
      <c r="AG3706" s="79">
        <f>AG3707</f>
        <v>0</v>
      </c>
      <c r="AH3706" s="79">
        <f>AH3707</f>
        <v>0</v>
      </c>
      <c r="AI3706" s="79">
        <f t="shared" si="9739"/>
        <v>0</v>
      </c>
      <c r="AJ3706" s="79">
        <f>AJ3707</f>
        <v>0</v>
      </c>
      <c r="AK3706" s="79">
        <f>AK3707</f>
        <v>0</v>
      </c>
      <c r="AL3706" s="79">
        <f t="shared" si="9740"/>
        <v>0</v>
      </c>
      <c r="AM3706" s="79">
        <f t="shared" ref="AM3706" si="9758">AI3706+AL3706</f>
        <v>0</v>
      </c>
      <c r="AN3706" s="79">
        <f>AN3707</f>
        <v>0</v>
      </c>
      <c r="AO3706" s="79">
        <f>AO3707</f>
        <v>0</v>
      </c>
      <c r="AP3706" s="79">
        <f t="shared" si="9742"/>
        <v>0</v>
      </c>
      <c r="AQ3706" s="79">
        <f>AQ3707</f>
        <v>0</v>
      </c>
      <c r="AR3706" s="79">
        <f>AR3707</f>
        <v>0</v>
      </c>
      <c r="AS3706" s="79">
        <f t="shared" si="9743"/>
        <v>0</v>
      </c>
      <c r="AT3706" s="79">
        <f t="shared" ref="AT3706:AT3707" si="9759">AP3706+AS3706</f>
        <v>0</v>
      </c>
      <c r="AU3706" s="79"/>
      <c r="AV3706" s="80"/>
      <c r="AW3706" s="93"/>
      <c r="AX3706" s="93"/>
      <c r="AY3706" s="93"/>
      <c r="AZ3706" s="93"/>
      <c r="BA3706" s="8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  <c r="BT3706" s="11"/>
      <c r="BU3706" s="11"/>
      <c r="BV3706" s="11"/>
      <c r="BW3706" s="11"/>
      <c r="BX3706" s="11"/>
      <c r="BY3706" s="11"/>
      <c r="BZ3706" s="11"/>
      <c r="CA3706" s="11"/>
      <c r="CB3706" s="11"/>
      <c r="CC3706" s="11"/>
      <c r="CD3706" s="11"/>
      <c r="CE3706" s="11"/>
      <c r="CF3706" s="11"/>
      <c r="CG3706" s="11"/>
      <c r="CH3706" s="11"/>
      <c r="CI3706" s="11"/>
      <c r="CJ3706" s="11"/>
      <c r="CK3706" s="11"/>
      <c r="CL3706" s="11"/>
      <c r="CM3706" s="11"/>
      <c r="CN3706" s="11"/>
      <c r="CO3706" s="11"/>
      <c r="CP3706" s="11"/>
      <c r="CQ3706" s="11"/>
      <c r="CR3706" s="11"/>
      <c r="CS3706" s="11"/>
      <c r="CT3706" s="11"/>
      <c r="CU3706" s="11"/>
      <c r="CV3706" s="11"/>
      <c r="CW3706" s="11"/>
      <c r="CX3706" s="11"/>
      <c r="CY3706" s="11"/>
      <c r="CZ3706" s="11"/>
      <c r="DA3706" s="11"/>
      <c r="DB3706" s="11"/>
      <c r="DC3706" s="11"/>
      <c r="DD3706" s="11"/>
      <c r="DE3706" s="11"/>
      <c r="DF3706" s="11"/>
      <c r="DG3706" s="11"/>
      <c r="DH3706" s="11"/>
      <c r="DI3706" s="11"/>
      <c r="DJ3706" s="11"/>
      <c r="DK3706" s="11"/>
      <c r="DL3706" s="11"/>
      <c r="DM3706" s="11"/>
      <c r="DN3706" s="11"/>
      <c r="DO3706" s="11"/>
      <c r="DP3706" s="11"/>
      <c r="DQ3706" s="11"/>
      <c r="DR3706" s="11"/>
      <c r="DS3706" s="11"/>
      <c r="DT3706" s="11"/>
      <c r="DU3706" s="11"/>
      <c r="DV3706" s="11"/>
      <c r="DW3706" s="11"/>
      <c r="DX3706" s="11"/>
      <c r="DY3706" s="11"/>
    </row>
    <row r="3707" spans="1:129" s="69" customFormat="1" hidden="1">
      <c r="A3707" s="11"/>
      <c r="B3707" s="4">
        <v>2017</v>
      </c>
      <c r="C3707" s="82">
        <v>8323</v>
      </c>
      <c r="D3707" s="82">
        <v>4</v>
      </c>
      <c r="E3707" s="2">
        <v>7</v>
      </c>
      <c r="F3707" s="2">
        <v>2</v>
      </c>
      <c r="G3707" s="2">
        <v>2000</v>
      </c>
      <c r="H3707" s="2">
        <v>2700</v>
      </c>
      <c r="I3707" s="2">
        <v>274</v>
      </c>
      <c r="J3707" s="83">
        <v>1</v>
      </c>
      <c r="K3707" s="95" t="s">
        <v>435</v>
      </c>
      <c r="L3707" s="85">
        <v>0</v>
      </c>
      <c r="M3707" s="85">
        <v>0</v>
      </c>
      <c r="N3707" s="85">
        <f>L3707+M3707</f>
        <v>0</v>
      </c>
      <c r="O3707" s="85">
        <v>0</v>
      </c>
      <c r="P3707" s="85">
        <v>0</v>
      </c>
      <c r="Q3707" s="85">
        <f>O3707+P3707</f>
        <v>0</v>
      </c>
      <c r="R3707" s="85">
        <v>0</v>
      </c>
      <c r="S3707" s="85">
        <v>0</v>
      </c>
      <c r="T3707" s="85">
        <v>0</v>
      </c>
      <c r="U3707" s="85">
        <f>S3707+T3707</f>
        <v>0</v>
      </c>
      <c r="V3707" s="85">
        <v>0</v>
      </c>
      <c r="W3707" s="85">
        <v>0</v>
      </c>
      <c r="X3707" s="85">
        <f>V3707+W3707</f>
        <v>0</v>
      </c>
      <c r="Y3707" s="85">
        <v>0</v>
      </c>
      <c r="Z3707" s="85">
        <v>0</v>
      </c>
      <c r="AA3707" s="85">
        <v>0</v>
      </c>
      <c r="AB3707" s="85">
        <f>Z3707+AA3707</f>
        <v>0</v>
      </c>
      <c r="AC3707" s="85">
        <v>0</v>
      </c>
      <c r="AD3707" s="85">
        <v>0</v>
      </c>
      <c r="AE3707" s="85">
        <f>AC3707+AD3707</f>
        <v>0</v>
      </c>
      <c r="AF3707" s="85">
        <v>0</v>
      </c>
      <c r="AG3707" s="85">
        <v>0</v>
      </c>
      <c r="AH3707" s="85">
        <v>0</v>
      </c>
      <c r="AI3707" s="85">
        <f>AG3707+AH3707</f>
        <v>0</v>
      </c>
      <c r="AJ3707" s="85">
        <v>0</v>
      </c>
      <c r="AK3707" s="85">
        <v>0</v>
      </c>
      <c r="AL3707" s="85">
        <f>AJ3707+AK3707</f>
        <v>0</v>
      </c>
      <c r="AM3707" s="85">
        <v>0</v>
      </c>
      <c r="AN3707" s="386">
        <f t="shared" ref="AN3707" si="9760">L3707-S3707-Z3707-AG3707</f>
        <v>0</v>
      </c>
      <c r="AO3707" s="386">
        <f t="shared" ref="AO3707" si="9761">M3707-T3707-AA3707-AH3707</f>
        <v>0</v>
      </c>
      <c r="AP3707" s="387">
        <f t="shared" si="9742"/>
        <v>0</v>
      </c>
      <c r="AQ3707" s="386">
        <f t="shared" ref="AQ3707" si="9762">O3707-V3707-AC3707-AJ3707</f>
        <v>0</v>
      </c>
      <c r="AR3707" s="386">
        <f t="shared" ref="AR3707" si="9763">P3707-W3707-AD3707-AK3707</f>
        <v>0</v>
      </c>
      <c r="AS3707" s="387">
        <f t="shared" si="9743"/>
        <v>0</v>
      </c>
      <c r="AT3707" s="387">
        <f t="shared" si="9759"/>
        <v>0</v>
      </c>
      <c r="AU3707" s="86" t="s">
        <v>28</v>
      </c>
      <c r="AV3707" s="87"/>
      <c r="AW3707" s="88"/>
      <c r="AX3707" s="88"/>
      <c r="AY3707" s="88"/>
      <c r="AZ3707" s="88"/>
      <c r="BA3707" s="377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  <c r="BT3707" s="11"/>
      <c r="BU3707" s="11"/>
      <c r="BV3707" s="11"/>
      <c r="BW3707" s="11"/>
      <c r="BX3707" s="11"/>
      <c r="BY3707" s="11"/>
      <c r="BZ3707" s="11"/>
      <c r="CA3707" s="11"/>
      <c r="CB3707" s="11"/>
      <c r="CC3707" s="11"/>
      <c r="CD3707" s="11"/>
      <c r="CE3707" s="11"/>
      <c r="CF3707" s="11"/>
      <c r="CG3707" s="11"/>
      <c r="CH3707" s="11"/>
      <c r="CI3707" s="11"/>
      <c r="CJ3707" s="11"/>
      <c r="CK3707" s="11"/>
      <c r="CL3707" s="11"/>
      <c r="CM3707" s="11"/>
      <c r="CN3707" s="11"/>
      <c r="CO3707" s="11"/>
      <c r="CP3707" s="11"/>
      <c r="CQ3707" s="11"/>
      <c r="CR3707" s="11"/>
      <c r="CS3707" s="11"/>
      <c r="CT3707" s="11"/>
      <c r="CU3707" s="11"/>
      <c r="CV3707" s="11"/>
      <c r="CW3707" s="11"/>
      <c r="CX3707" s="11"/>
      <c r="CY3707" s="11"/>
      <c r="CZ3707" s="11"/>
      <c r="DA3707" s="11"/>
      <c r="DB3707" s="11"/>
      <c r="DC3707" s="11"/>
      <c r="DD3707" s="11"/>
      <c r="DE3707" s="11"/>
      <c r="DF3707" s="11"/>
      <c r="DG3707" s="11"/>
      <c r="DH3707" s="11"/>
      <c r="DI3707" s="11"/>
      <c r="DJ3707" s="11"/>
      <c r="DK3707" s="11"/>
      <c r="DL3707" s="11"/>
      <c r="DM3707" s="11"/>
      <c r="DN3707" s="11"/>
      <c r="DO3707" s="11"/>
      <c r="DP3707" s="11"/>
      <c r="DQ3707" s="11"/>
      <c r="DR3707" s="11"/>
      <c r="DS3707" s="11"/>
      <c r="DT3707" s="11"/>
      <c r="DU3707" s="11"/>
      <c r="DV3707" s="11"/>
      <c r="DW3707" s="11"/>
      <c r="DX3707" s="11"/>
      <c r="DY3707" s="11"/>
    </row>
    <row r="3708" spans="1:129" s="94" customFormat="1" hidden="1">
      <c r="A3708" s="11"/>
      <c r="B3708" s="70">
        <v>2017</v>
      </c>
      <c r="C3708" s="71">
        <v>8323</v>
      </c>
      <c r="D3708" s="71">
        <v>4</v>
      </c>
      <c r="E3708" s="70">
        <v>7</v>
      </c>
      <c r="F3708" s="70">
        <v>2</v>
      </c>
      <c r="G3708" s="70">
        <v>2000</v>
      </c>
      <c r="H3708" s="70">
        <v>2900</v>
      </c>
      <c r="I3708" s="70"/>
      <c r="J3708" s="70"/>
      <c r="K3708" s="72" t="s">
        <v>216</v>
      </c>
      <c r="L3708" s="73">
        <f>L3709+L3711+L3713</f>
        <v>0</v>
      </c>
      <c r="M3708" s="73">
        <f>M3709+M3711+M3713</f>
        <v>0</v>
      </c>
      <c r="N3708" s="73">
        <f t="shared" si="9596"/>
        <v>0</v>
      </c>
      <c r="O3708" s="73">
        <f>O3709+O3711+O3713</f>
        <v>0</v>
      </c>
      <c r="P3708" s="73">
        <f>P3709+P3711+P3713</f>
        <v>0</v>
      </c>
      <c r="Q3708" s="73">
        <f t="shared" si="9522"/>
        <v>0</v>
      </c>
      <c r="R3708" s="73">
        <f t="shared" si="9527"/>
        <v>0</v>
      </c>
      <c r="S3708" s="73">
        <f>S3709+S3711+S3713</f>
        <v>0</v>
      </c>
      <c r="T3708" s="73">
        <f>T3709+T3711+T3713</f>
        <v>0</v>
      </c>
      <c r="U3708" s="73">
        <f t="shared" ref="U3708:U3709" si="9764">S3708+T3708</f>
        <v>0</v>
      </c>
      <c r="V3708" s="73">
        <f>V3709+V3711+V3713</f>
        <v>0</v>
      </c>
      <c r="W3708" s="73">
        <f>W3709+W3711+W3713</f>
        <v>0</v>
      </c>
      <c r="X3708" s="73">
        <f t="shared" ref="X3708:X3709" si="9765">V3708+W3708</f>
        <v>0</v>
      </c>
      <c r="Y3708" s="73">
        <f t="shared" ref="Y3708:Y3709" si="9766">U3708+X3708</f>
        <v>0</v>
      </c>
      <c r="Z3708" s="73">
        <f>Z3709+Z3711+Z3713</f>
        <v>0</v>
      </c>
      <c r="AA3708" s="73">
        <f>AA3709+AA3711+AA3713</f>
        <v>0</v>
      </c>
      <c r="AB3708" s="73">
        <f t="shared" ref="AB3708:AB3709" si="9767">Z3708+AA3708</f>
        <v>0</v>
      </c>
      <c r="AC3708" s="73">
        <f>AC3709+AC3711+AC3713</f>
        <v>0</v>
      </c>
      <c r="AD3708" s="73">
        <f>AD3709+AD3711+AD3713</f>
        <v>0</v>
      </c>
      <c r="AE3708" s="73">
        <f t="shared" ref="AE3708:AE3709" si="9768">AC3708+AD3708</f>
        <v>0</v>
      </c>
      <c r="AF3708" s="73">
        <f t="shared" ref="AF3708:AF3709" si="9769">AB3708+AE3708</f>
        <v>0</v>
      </c>
      <c r="AG3708" s="73">
        <f>AG3709+AG3711+AG3713</f>
        <v>0</v>
      </c>
      <c r="AH3708" s="73">
        <f>AH3709+AH3711+AH3713</f>
        <v>0</v>
      </c>
      <c r="AI3708" s="73">
        <f t="shared" ref="AI3708:AI3709" si="9770">AG3708+AH3708</f>
        <v>0</v>
      </c>
      <c r="AJ3708" s="73">
        <f>AJ3709+AJ3711+AJ3713</f>
        <v>0</v>
      </c>
      <c r="AK3708" s="73">
        <f>AK3709+AK3711+AK3713</f>
        <v>0</v>
      </c>
      <c r="AL3708" s="73">
        <f t="shared" ref="AL3708:AL3709" si="9771">AJ3708+AK3708</f>
        <v>0</v>
      </c>
      <c r="AM3708" s="73">
        <f t="shared" ref="AM3708:AM3709" si="9772">AI3708+AL3708</f>
        <v>0</v>
      </c>
      <c r="AN3708" s="73">
        <f>AN3709+AN3711+AN3713</f>
        <v>0</v>
      </c>
      <c r="AO3708" s="73">
        <f>AO3709+AO3711+AO3713</f>
        <v>0</v>
      </c>
      <c r="AP3708" s="73">
        <f t="shared" ref="AP3708:AP3710" si="9773">AN3708+AO3708</f>
        <v>0</v>
      </c>
      <c r="AQ3708" s="73">
        <f>AQ3709+AQ3711+AQ3713</f>
        <v>0</v>
      </c>
      <c r="AR3708" s="73">
        <f>AR3709+AR3711+AR3713</f>
        <v>0</v>
      </c>
      <c r="AS3708" s="73">
        <f t="shared" ref="AS3708:AS3710" si="9774">AQ3708+AR3708</f>
        <v>0</v>
      </c>
      <c r="AT3708" s="73">
        <f t="shared" ref="AT3708:AT3710" si="9775">AP3708+AS3708</f>
        <v>0</v>
      </c>
      <c r="AU3708" s="73"/>
      <c r="AV3708" s="74"/>
      <c r="AW3708" s="91"/>
      <c r="AX3708" s="91"/>
      <c r="AY3708" s="91"/>
      <c r="AZ3708" s="91"/>
      <c r="BA3708" s="75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  <c r="BT3708" s="11"/>
      <c r="BU3708" s="11"/>
      <c r="BV3708" s="11"/>
      <c r="BW3708" s="11"/>
      <c r="BX3708" s="11"/>
      <c r="BY3708" s="11"/>
      <c r="BZ3708" s="11"/>
      <c r="CA3708" s="11"/>
      <c r="CB3708" s="11"/>
      <c r="CC3708" s="11"/>
      <c r="CD3708" s="11"/>
      <c r="CE3708" s="11"/>
      <c r="CF3708" s="11"/>
      <c r="CG3708" s="11"/>
      <c r="CH3708" s="11"/>
      <c r="CI3708" s="11"/>
      <c r="CJ3708" s="11"/>
      <c r="CK3708" s="11"/>
      <c r="CL3708" s="11"/>
      <c r="CM3708" s="11"/>
      <c r="CN3708" s="11"/>
      <c r="CO3708" s="11"/>
      <c r="CP3708" s="11"/>
      <c r="CQ3708" s="11"/>
      <c r="CR3708" s="11"/>
      <c r="CS3708" s="11"/>
      <c r="CT3708" s="11"/>
      <c r="CU3708" s="11"/>
      <c r="CV3708" s="11"/>
      <c r="CW3708" s="11"/>
      <c r="CX3708" s="11"/>
      <c r="CY3708" s="11"/>
      <c r="CZ3708" s="11"/>
      <c r="DA3708" s="11"/>
      <c r="DB3708" s="11"/>
      <c r="DC3708" s="11"/>
      <c r="DD3708" s="11"/>
      <c r="DE3708" s="11"/>
      <c r="DF3708" s="11"/>
      <c r="DG3708" s="11"/>
      <c r="DH3708" s="11"/>
      <c r="DI3708" s="11"/>
      <c r="DJ3708" s="11"/>
      <c r="DK3708" s="11"/>
      <c r="DL3708" s="11"/>
      <c r="DM3708" s="11"/>
      <c r="DN3708" s="11"/>
      <c r="DO3708" s="11"/>
      <c r="DP3708" s="11"/>
      <c r="DQ3708" s="11"/>
      <c r="DR3708" s="11"/>
      <c r="DS3708" s="11"/>
      <c r="DT3708" s="11"/>
      <c r="DU3708" s="11"/>
      <c r="DV3708" s="11"/>
      <c r="DW3708" s="11"/>
      <c r="DX3708" s="11"/>
      <c r="DY3708" s="11"/>
    </row>
    <row r="3709" spans="1:129" s="94" customFormat="1" hidden="1">
      <c r="A3709" s="11"/>
      <c r="B3709" s="76">
        <v>2017</v>
      </c>
      <c r="C3709" s="77">
        <v>8323</v>
      </c>
      <c r="D3709" s="77">
        <v>4</v>
      </c>
      <c r="E3709" s="76">
        <v>7</v>
      </c>
      <c r="F3709" s="76">
        <v>2</v>
      </c>
      <c r="G3709" s="76">
        <v>2000</v>
      </c>
      <c r="H3709" s="76">
        <v>2900</v>
      </c>
      <c r="I3709" s="76">
        <v>291</v>
      </c>
      <c r="J3709" s="76"/>
      <c r="K3709" s="78" t="s">
        <v>217</v>
      </c>
      <c r="L3709" s="79">
        <f>L3710</f>
        <v>0</v>
      </c>
      <c r="M3709" s="79">
        <f>M3710</f>
        <v>0</v>
      </c>
      <c r="N3709" s="79">
        <f t="shared" si="9596"/>
        <v>0</v>
      </c>
      <c r="O3709" s="79">
        <f>O3710</f>
        <v>0</v>
      </c>
      <c r="P3709" s="79">
        <f>P3710</f>
        <v>0</v>
      </c>
      <c r="Q3709" s="79">
        <f t="shared" si="9522"/>
        <v>0</v>
      </c>
      <c r="R3709" s="79">
        <f t="shared" si="9527"/>
        <v>0</v>
      </c>
      <c r="S3709" s="79">
        <f>S3710</f>
        <v>0</v>
      </c>
      <c r="T3709" s="79">
        <f>T3710</f>
        <v>0</v>
      </c>
      <c r="U3709" s="79">
        <f t="shared" si="9764"/>
        <v>0</v>
      </c>
      <c r="V3709" s="79">
        <f>V3710</f>
        <v>0</v>
      </c>
      <c r="W3709" s="79">
        <f>W3710</f>
        <v>0</v>
      </c>
      <c r="X3709" s="79">
        <f t="shared" si="9765"/>
        <v>0</v>
      </c>
      <c r="Y3709" s="79">
        <f t="shared" si="9766"/>
        <v>0</v>
      </c>
      <c r="Z3709" s="79">
        <f>Z3710</f>
        <v>0</v>
      </c>
      <c r="AA3709" s="79">
        <f>AA3710</f>
        <v>0</v>
      </c>
      <c r="AB3709" s="79">
        <f t="shared" si="9767"/>
        <v>0</v>
      </c>
      <c r="AC3709" s="79">
        <f>AC3710</f>
        <v>0</v>
      </c>
      <c r="AD3709" s="79">
        <f>AD3710</f>
        <v>0</v>
      </c>
      <c r="AE3709" s="79">
        <f t="shared" si="9768"/>
        <v>0</v>
      </c>
      <c r="AF3709" s="79">
        <f t="shared" si="9769"/>
        <v>0</v>
      </c>
      <c r="AG3709" s="79">
        <f>AG3710</f>
        <v>0</v>
      </c>
      <c r="AH3709" s="79">
        <f>AH3710</f>
        <v>0</v>
      </c>
      <c r="AI3709" s="79">
        <f t="shared" si="9770"/>
        <v>0</v>
      </c>
      <c r="AJ3709" s="79">
        <f>AJ3710</f>
        <v>0</v>
      </c>
      <c r="AK3709" s="79">
        <f>AK3710</f>
        <v>0</v>
      </c>
      <c r="AL3709" s="79">
        <f t="shared" si="9771"/>
        <v>0</v>
      </c>
      <c r="AM3709" s="79">
        <f t="shared" si="9772"/>
        <v>0</v>
      </c>
      <c r="AN3709" s="79">
        <f>AN3710</f>
        <v>0</v>
      </c>
      <c r="AO3709" s="79">
        <f>AO3710</f>
        <v>0</v>
      </c>
      <c r="AP3709" s="79">
        <f t="shared" si="9773"/>
        <v>0</v>
      </c>
      <c r="AQ3709" s="79">
        <f>AQ3710</f>
        <v>0</v>
      </c>
      <c r="AR3709" s="79">
        <f>AR3710</f>
        <v>0</v>
      </c>
      <c r="AS3709" s="79">
        <f t="shared" si="9774"/>
        <v>0</v>
      </c>
      <c r="AT3709" s="79">
        <f t="shared" si="9775"/>
        <v>0</v>
      </c>
      <c r="AU3709" s="79"/>
      <c r="AV3709" s="80"/>
      <c r="AW3709" s="93"/>
      <c r="AX3709" s="93"/>
      <c r="AY3709" s="93"/>
      <c r="AZ3709" s="93"/>
      <c r="BA3709" s="8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  <c r="BT3709" s="11"/>
      <c r="BU3709" s="11"/>
      <c r="BV3709" s="11"/>
      <c r="BW3709" s="11"/>
      <c r="BX3709" s="11"/>
      <c r="BY3709" s="11"/>
      <c r="BZ3709" s="11"/>
      <c r="CA3709" s="11"/>
      <c r="CB3709" s="11"/>
      <c r="CC3709" s="11"/>
      <c r="CD3709" s="11"/>
      <c r="CE3709" s="11"/>
      <c r="CF3709" s="11"/>
      <c r="CG3709" s="11"/>
      <c r="CH3709" s="11"/>
      <c r="CI3709" s="11"/>
      <c r="CJ3709" s="11"/>
      <c r="CK3709" s="11"/>
      <c r="CL3709" s="11"/>
      <c r="CM3709" s="11"/>
      <c r="CN3709" s="11"/>
      <c r="CO3709" s="11"/>
      <c r="CP3709" s="11"/>
      <c r="CQ3709" s="11"/>
      <c r="CR3709" s="11"/>
      <c r="CS3709" s="11"/>
      <c r="CT3709" s="11"/>
      <c r="CU3709" s="11"/>
      <c r="CV3709" s="11"/>
      <c r="CW3709" s="11"/>
      <c r="CX3709" s="11"/>
      <c r="CY3709" s="11"/>
      <c r="CZ3709" s="11"/>
      <c r="DA3709" s="11"/>
      <c r="DB3709" s="11"/>
      <c r="DC3709" s="11"/>
      <c r="DD3709" s="11"/>
      <c r="DE3709" s="11"/>
      <c r="DF3709" s="11"/>
      <c r="DG3709" s="11"/>
      <c r="DH3709" s="11"/>
      <c r="DI3709" s="11"/>
      <c r="DJ3709" s="11"/>
      <c r="DK3709" s="11"/>
      <c r="DL3709" s="11"/>
      <c r="DM3709" s="11"/>
      <c r="DN3709" s="11"/>
      <c r="DO3709" s="11"/>
      <c r="DP3709" s="11"/>
      <c r="DQ3709" s="11"/>
      <c r="DR3709" s="11"/>
      <c r="DS3709" s="11"/>
      <c r="DT3709" s="11"/>
      <c r="DU3709" s="11"/>
      <c r="DV3709" s="11"/>
      <c r="DW3709" s="11"/>
      <c r="DX3709" s="11"/>
      <c r="DY3709" s="11"/>
    </row>
    <row r="3710" spans="1:129" s="69" customFormat="1" hidden="1">
      <c r="A3710" s="11"/>
      <c r="B3710" s="4">
        <v>2017</v>
      </c>
      <c r="C3710" s="82">
        <v>8323</v>
      </c>
      <c r="D3710" s="82">
        <v>4</v>
      </c>
      <c r="E3710" s="2">
        <v>7</v>
      </c>
      <c r="F3710" s="2">
        <v>2</v>
      </c>
      <c r="G3710" s="2">
        <v>2000</v>
      </c>
      <c r="H3710" s="2">
        <v>2900</v>
      </c>
      <c r="I3710" s="2">
        <v>291</v>
      </c>
      <c r="J3710" s="83">
        <v>1</v>
      </c>
      <c r="K3710" s="95" t="s">
        <v>217</v>
      </c>
      <c r="L3710" s="85">
        <v>0</v>
      </c>
      <c r="M3710" s="85">
        <v>0</v>
      </c>
      <c r="N3710" s="85">
        <f>L3710+M3710</f>
        <v>0</v>
      </c>
      <c r="O3710" s="85">
        <v>0</v>
      </c>
      <c r="P3710" s="85">
        <v>0</v>
      </c>
      <c r="Q3710" s="85">
        <f>O3710+P3710</f>
        <v>0</v>
      </c>
      <c r="R3710" s="85">
        <v>0</v>
      </c>
      <c r="S3710" s="85">
        <v>0</v>
      </c>
      <c r="T3710" s="85">
        <v>0</v>
      </c>
      <c r="U3710" s="85">
        <f>S3710+T3710</f>
        <v>0</v>
      </c>
      <c r="V3710" s="85">
        <v>0</v>
      </c>
      <c r="W3710" s="85">
        <v>0</v>
      </c>
      <c r="X3710" s="85">
        <f>V3710+W3710</f>
        <v>0</v>
      </c>
      <c r="Y3710" s="85">
        <v>0</v>
      </c>
      <c r="Z3710" s="85">
        <v>0</v>
      </c>
      <c r="AA3710" s="85">
        <v>0</v>
      </c>
      <c r="AB3710" s="85">
        <f>Z3710+AA3710</f>
        <v>0</v>
      </c>
      <c r="AC3710" s="85">
        <v>0</v>
      </c>
      <c r="AD3710" s="85">
        <v>0</v>
      </c>
      <c r="AE3710" s="85">
        <f>AC3710+AD3710</f>
        <v>0</v>
      </c>
      <c r="AF3710" s="85">
        <v>0</v>
      </c>
      <c r="AG3710" s="85">
        <v>0</v>
      </c>
      <c r="AH3710" s="85">
        <v>0</v>
      </c>
      <c r="AI3710" s="85">
        <f>AG3710+AH3710</f>
        <v>0</v>
      </c>
      <c r="AJ3710" s="85">
        <v>0</v>
      </c>
      <c r="AK3710" s="85">
        <v>0</v>
      </c>
      <c r="AL3710" s="85">
        <f>AJ3710+AK3710</f>
        <v>0</v>
      </c>
      <c r="AM3710" s="85">
        <v>0</v>
      </c>
      <c r="AN3710" s="386">
        <f t="shared" ref="AN3710" si="9776">L3710-S3710-Z3710-AG3710</f>
        <v>0</v>
      </c>
      <c r="AO3710" s="386">
        <f t="shared" ref="AO3710" si="9777">M3710-T3710-AA3710-AH3710</f>
        <v>0</v>
      </c>
      <c r="AP3710" s="387">
        <f t="shared" si="9773"/>
        <v>0</v>
      </c>
      <c r="AQ3710" s="386">
        <f t="shared" ref="AQ3710" si="9778">O3710-V3710-AC3710-AJ3710</f>
        <v>0</v>
      </c>
      <c r="AR3710" s="386">
        <f t="shared" ref="AR3710" si="9779">P3710-W3710-AD3710-AK3710</f>
        <v>0</v>
      </c>
      <c r="AS3710" s="387">
        <f t="shared" si="9774"/>
        <v>0</v>
      </c>
      <c r="AT3710" s="387">
        <f t="shared" si="9775"/>
        <v>0</v>
      </c>
      <c r="AU3710" s="86" t="s">
        <v>82</v>
      </c>
      <c r="AV3710" s="87"/>
      <c r="AW3710" s="88"/>
      <c r="AX3710" s="88"/>
      <c r="AY3710" s="88"/>
      <c r="AZ3710" s="88"/>
      <c r="BA3710" s="377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  <c r="BT3710" s="11"/>
      <c r="BU3710" s="11"/>
      <c r="BV3710" s="11"/>
      <c r="BW3710" s="11"/>
      <c r="BX3710" s="11"/>
      <c r="BY3710" s="11"/>
      <c r="BZ3710" s="11"/>
      <c r="CA3710" s="11"/>
      <c r="CB3710" s="11"/>
      <c r="CC3710" s="11"/>
      <c r="CD3710" s="11"/>
      <c r="CE3710" s="11"/>
      <c r="CF3710" s="11"/>
      <c r="CG3710" s="11"/>
      <c r="CH3710" s="11"/>
      <c r="CI3710" s="11"/>
      <c r="CJ3710" s="11"/>
      <c r="CK3710" s="11"/>
      <c r="CL3710" s="11"/>
      <c r="CM3710" s="11"/>
      <c r="CN3710" s="11"/>
      <c r="CO3710" s="11"/>
      <c r="CP3710" s="11"/>
      <c r="CQ3710" s="11"/>
      <c r="CR3710" s="11"/>
      <c r="CS3710" s="11"/>
      <c r="CT3710" s="11"/>
      <c r="CU3710" s="11"/>
      <c r="CV3710" s="11"/>
      <c r="CW3710" s="11"/>
      <c r="CX3710" s="11"/>
      <c r="CY3710" s="11"/>
      <c r="CZ3710" s="11"/>
      <c r="DA3710" s="11"/>
      <c r="DB3710" s="11"/>
      <c r="DC3710" s="11"/>
      <c r="DD3710" s="11"/>
      <c r="DE3710" s="11"/>
      <c r="DF3710" s="11"/>
      <c r="DG3710" s="11"/>
      <c r="DH3710" s="11"/>
      <c r="DI3710" s="11"/>
      <c r="DJ3710" s="11"/>
      <c r="DK3710" s="11"/>
      <c r="DL3710" s="11"/>
      <c r="DM3710" s="11"/>
      <c r="DN3710" s="11"/>
      <c r="DO3710" s="11"/>
      <c r="DP3710" s="11"/>
      <c r="DQ3710" s="11"/>
      <c r="DR3710" s="11"/>
      <c r="DS3710" s="11"/>
      <c r="DT3710" s="11"/>
      <c r="DU3710" s="11"/>
      <c r="DV3710" s="11"/>
      <c r="DW3710" s="11"/>
      <c r="DX3710" s="11"/>
      <c r="DY3710" s="11"/>
    </row>
    <row r="3711" spans="1:129" s="94" customFormat="1" ht="46.5" hidden="1">
      <c r="A3711" s="11"/>
      <c r="B3711" s="76">
        <v>2017</v>
      </c>
      <c r="C3711" s="77">
        <v>8323</v>
      </c>
      <c r="D3711" s="77">
        <v>4</v>
      </c>
      <c r="E3711" s="76">
        <v>7</v>
      </c>
      <c r="F3711" s="76">
        <v>2</v>
      </c>
      <c r="G3711" s="76">
        <v>2000</v>
      </c>
      <c r="H3711" s="76">
        <v>2900</v>
      </c>
      <c r="I3711" s="76">
        <v>294</v>
      </c>
      <c r="J3711" s="76"/>
      <c r="K3711" s="78" t="s">
        <v>218</v>
      </c>
      <c r="L3711" s="79">
        <f>L3712</f>
        <v>0</v>
      </c>
      <c r="M3711" s="79">
        <f>M3712</f>
        <v>0</v>
      </c>
      <c r="N3711" s="79">
        <f t="shared" si="9596"/>
        <v>0</v>
      </c>
      <c r="O3711" s="79">
        <f>O3712</f>
        <v>0</v>
      </c>
      <c r="P3711" s="79">
        <f>P3712</f>
        <v>0</v>
      </c>
      <c r="Q3711" s="79">
        <f t="shared" si="9522"/>
        <v>0</v>
      </c>
      <c r="R3711" s="79">
        <f t="shared" si="9527"/>
        <v>0</v>
      </c>
      <c r="S3711" s="79">
        <f>S3712</f>
        <v>0</v>
      </c>
      <c r="T3711" s="79">
        <f>T3712</f>
        <v>0</v>
      </c>
      <c r="U3711" s="79">
        <f t="shared" ref="U3711" si="9780">S3711+T3711</f>
        <v>0</v>
      </c>
      <c r="V3711" s="79">
        <f>V3712</f>
        <v>0</v>
      </c>
      <c r="W3711" s="79">
        <f>W3712</f>
        <v>0</v>
      </c>
      <c r="X3711" s="79">
        <f t="shared" ref="X3711" si="9781">V3711+W3711</f>
        <v>0</v>
      </c>
      <c r="Y3711" s="79">
        <f t="shared" ref="Y3711" si="9782">U3711+X3711</f>
        <v>0</v>
      </c>
      <c r="Z3711" s="79">
        <f>Z3712</f>
        <v>0</v>
      </c>
      <c r="AA3711" s="79">
        <f>AA3712</f>
        <v>0</v>
      </c>
      <c r="AB3711" s="79">
        <f t="shared" ref="AB3711" si="9783">Z3711+AA3711</f>
        <v>0</v>
      </c>
      <c r="AC3711" s="79">
        <f>AC3712</f>
        <v>0</v>
      </c>
      <c r="AD3711" s="79">
        <f>AD3712</f>
        <v>0</v>
      </c>
      <c r="AE3711" s="79">
        <f t="shared" ref="AE3711" si="9784">AC3711+AD3711</f>
        <v>0</v>
      </c>
      <c r="AF3711" s="79">
        <f t="shared" ref="AF3711" si="9785">AB3711+AE3711</f>
        <v>0</v>
      </c>
      <c r="AG3711" s="79">
        <f>AG3712</f>
        <v>0</v>
      </c>
      <c r="AH3711" s="79">
        <f>AH3712</f>
        <v>0</v>
      </c>
      <c r="AI3711" s="79">
        <f t="shared" ref="AI3711" si="9786">AG3711+AH3711</f>
        <v>0</v>
      </c>
      <c r="AJ3711" s="79">
        <f>AJ3712</f>
        <v>0</v>
      </c>
      <c r="AK3711" s="79">
        <f>AK3712</f>
        <v>0</v>
      </c>
      <c r="AL3711" s="79">
        <f t="shared" ref="AL3711" si="9787">AJ3711+AK3711</f>
        <v>0</v>
      </c>
      <c r="AM3711" s="79">
        <f t="shared" ref="AM3711" si="9788">AI3711+AL3711</f>
        <v>0</v>
      </c>
      <c r="AN3711" s="79">
        <f>AN3712</f>
        <v>0</v>
      </c>
      <c r="AO3711" s="79">
        <f>AO3712</f>
        <v>0</v>
      </c>
      <c r="AP3711" s="79">
        <f t="shared" ref="AP3711:AP3712" si="9789">AN3711+AO3711</f>
        <v>0</v>
      </c>
      <c r="AQ3711" s="79">
        <f>AQ3712</f>
        <v>0</v>
      </c>
      <c r="AR3711" s="79">
        <f>AR3712</f>
        <v>0</v>
      </c>
      <c r="AS3711" s="79">
        <f t="shared" ref="AS3711:AS3712" si="9790">AQ3711+AR3711</f>
        <v>0</v>
      </c>
      <c r="AT3711" s="79">
        <f t="shared" ref="AT3711:AT3712" si="9791">AP3711+AS3711</f>
        <v>0</v>
      </c>
      <c r="AU3711" s="79"/>
      <c r="AV3711" s="80"/>
      <c r="AW3711" s="93"/>
      <c r="AX3711" s="93"/>
      <c r="AY3711" s="93"/>
      <c r="AZ3711" s="93"/>
      <c r="BA3711" s="8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  <c r="BT3711" s="11"/>
      <c r="BU3711" s="11"/>
      <c r="BV3711" s="11"/>
      <c r="BW3711" s="11"/>
      <c r="BX3711" s="11"/>
      <c r="BY3711" s="11"/>
      <c r="BZ3711" s="11"/>
      <c r="CA3711" s="11"/>
      <c r="CB3711" s="11"/>
      <c r="CC3711" s="11"/>
      <c r="CD3711" s="11"/>
      <c r="CE3711" s="11"/>
      <c r="CF3711" s="11"/>
      <c r="CG3711" s="11"/>
      <c r="CH3711" s="11"/>
      <c r="CI3711" s="11"/>
      <c r="CJ3711" s="11"/>
      <c r="CK3711" s="11"/>
      <c r="CL3711" s="11"/>
      <c r="CM3711" s="11"/>
      <c r="CN3711" s="11"/>
      <c r="CO3711" s="11"/>
      <c r="CP3711" s="11"/>
      <c r="CQ3711" s="11"/>
      <c r="CR3711" s="11"/>
      <c r="CS3711" s="11"/>
      <c r="CT3711" s="11"/>
      <c r="CU3711" s="11"/>
      <c r="CV3711" s="11"/>
      <c r="CW3711" s="11"/>
      <c r="CX3711" s="11"/>
      <c r="CY3711" s="11"/>
      <c r="CZ3711" s="11"/>
      <c r="DA3711" s="11"/>
      <c r="DB3711" s="11"/>
      <c r="DC3711" s="11"/>
      <c r="DD3711" s="11"/>
      <c r="DE3711" s="11"/>
      <c r="DF3711" s="11"/>
      <c r="DG3711" s="11"/>
      <c r="DH3711" s="11"/>
      <c r="DI3711" s="11"/>
      <c r="DJ3711" s="11"/>
      <c r="DK3711" s="11"/>
      <c r="DL3711" s="11"/>
      <c r="DM3711" s="11"/>
      <c r="DN3711" s="11"/>
      <c r="DO3711" s="11"/>
      <c r="DP3711" s="11"/>
      <c r="DQ3711" s="11"/>
      <c r="DR3711" s="11"/>
      <c r="DS3711" s="11"/>
      <c r="DT3711" s="11"/>
      <c r="DU3711" s="11"/>
      <c r="DV3711" s="11"/>
      <c r="DW3711" s="11"/>
      <c r="DX3711" s="11"/>
      <c r="DY3711" s="11"/>
    </row>
    <row r="3712" spans="1:129" s="69" customFormat="1" hidden="1">
      <c r="A3712" s="11"/>
      <c r="B3712" s="4">
        <v>2017</v>
      </c>
      <c r="C3712" s="82">
        <v>8323</v>
      </c>
      <c r="D3712" s="82">
        <v>4</v>
      </c>
      <c r="E3712" s="2">
        <v>7</v>
      </c>
      <c r="F3712" s="2">
        <v>2</v>
      </c>
      <c r="G3712" s="2">
        <v>2000</v>
      </c>
      <c r="H3712" s="2">
        <v>2900</v>
      </c>
      <c r="I3712" s="2">
        <v>294</v>
      </c>
      <c r="J3712" s="83">
        <v>1</v>
      </c>
      <c r="K3712" s="95" t="s">
        <v>438</v>
      </c>
      <c r="L3712" s="85">
        <v>0</v>
      </c>
      <c r="M3712" s="85">
        <v>0</v>
      </c>
      <c r="N3712" s="85">
        <f>L3712+M3712</f>
        <v>0</v>
      </c>
      <c r="O3712" s="85">
        <v>0</v>
      </c>
      <c r="P3712" s="85">
        <v>0</v>
      </c>
      <c r="Q3712" s="85">
        <f>O3712+P3712</f>
        <v>0</v>
      </c>
      <c r="R3712" s="85">
        <v>0</v>
      </c>
      <c r="S3712" s="85">
        <v>0</v>
      </c>
      <c r="T3712" s="85">
        <v>0</v>
      </c>
      <c r="U3712" s="85">
        <f>S3712+T3712</f>
        <v>0</v>
      </c>
      <c r="V3712" s="85">
        <v>0</v>
      </c>
      <c r="W3712" s="85">
        <v>0</v>
      </c>
      <c r="X3712" s="85">
        <f>V3712+W3712</f>
        <v>0</v>
      </c>
      <c r="Y3712" s="85">
        <v>0</v>
      </c>
      <c r="Z3712" s="85">
        <v>0</v>
      </c>
      <c r="AA3712" s="85">
        <v>0</v>
      </c>
      <c r="AB3712" s="85">
        <f>Z3712+AA3712</f>
        <v>0</v>
      </c>
      <c r="AC3712" s="85">
        <v>0</v>
      </c>
      <c r="AD3712" s="85">
        <v>0</v>
      </c>
      <c r="AE3712" s="85">
        <f>AC3712+AD3712</f>
        <v>0</v>
      </c>
      <c r="AF3712" s="85">
        <v>0</v>
      </c>
      <c r="AG3712" s="85">
        <v>0</v>
      </c>
      <c r="AH3712" s="85">
        <v>0</v>
      </c>
      <c r="AI3712" s="85">
        <f>AG3712+AH3712</f>
        <v>0</v>
      </c>
      <c r="AJ3712" s="85">
        <v>0</v>
      </c>
      <c r="AK3712" s="85">
        <v>0</v>
      </c>
      <c r="AL3712" s="85">
        <f>AJ3712+AK3712</f>
        <v>0</v>
      </c>
      <c r="AM3712" s="85">
        <v>0</v>
      </c>
      <c r="AN3712" s="386">
        <f t="shared" ref="AN3712" si="9792">L3712-S3712-Z3712-AG3712</f>
        <v>0</v>
      </c>
      <c r="AO3712" s="386">
        <f t="shared" ref="AO3712" si="9793">M3712-T3712-AA3712-AH3712</f>
        <v>0</v>
      </c>
      <c r="AP3712" s="387">
        <f t="shared" si="9789"/>
        <v>0</v>
      </c>
      <c r="AQ3712" s="386">
        <f t="shared" ref="AQ3712" si="9794">O3712-V3712-AC3712-AJ3712</f>
        <v>0</v>
      </c>
      <c r="AR3712" s="386">
        <f t="shared" ref="AR3712" si="9795">P3712-W3712-AD3712-AK3712</f>
        <v>0</v>
      </c>
      <c r="AS3712" s="387">
        <f t="shared" si="9790"/>
        <v>0</v>
      </c>
      <c r="AT3712" s="387">
        <f t="shared" si="9791"/>
        <v>0</v>
      </c>
      <c r="AU3712" s="86" t="s">
        <v>82</v>
      </c>
      <c r="AV3712" s="87"/>
      <c r="AW3712" s="88"/>
      <c r="AX3712" s="88"/>
      <c r="AY3712" s="88"/>
      <c r="AZ3712" s="88"/>
      <c r="BA3712" s="377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  <c r="BT3712" s="11"/>
      <c r="BU3712" s="11"/>
      <c r="BV3712" s="11"/>
      <c r="BW3712" s="11"/>
      <c r="BX3712" s="11"/>
      <c r="BY3712" s="11"/>
      <c r="BZ3712" s="11"/>
      <c r="CA3712" s="11"/>
      <c r="CB3712" s="11"/>
      <c r="CC3712" s="11"/>
      <c r="CD3712" s="11"/>
      <c r="CE3712" s="11"/>
      <c r="CF3712" s="11"/>
      <c r="CG3712" s="11"/>
      <c r="CH3712" s="11"/>
      <c r="CI3712" s="11"/>
      <c r="CJ3712" s="11"/>
      <c r="CK3712" s="11"/>
      <c r="CL3712" s="11"/>
      <c r="CM3712" s="11"/>
      <c r="CN3712" s="11"/>
      <c r="CO3712" s="11"/>
      <c r="CP3712" s="11"/>
      <c r="CQ3712" s="11"/>
      <c r="CR3712" s="11"/>
      <c r="CS3712" s="11"/>
      <c r="CT3712" s="11"/>
      <c r="CU3712" s="11"/>
      <c r="CV3712" s="11"/>
      <c r="CW3712" s="11"/>
      <c r="CX3712" s="11"/>
      <c r="CY3712" s="11"/>
      <c r="CZ3712" s="11"/>
      <c r="DA3712" s="11"/>
      <c r="DB3712" s="11"/>
      <c r="DC3712" s="11"/>
      <c r="DD3712" s="11"/>
      <c r="DE3712" s="11"/>
      <c r="DF3712" s="11"/>
      <c r="DG3712" s="11"/>
      <c r="DH3712" s="11"/>
      <c r="DI3712" s="11"/>
      <c r="DJ3712" s="11"/>
      <c r="DK3712" s="11"/>
      <c r="DL3712" s="11"/>
      <c r="DM3712" s="11"/>
      <c r="DN3712" s="11"/>
      <c r="DO3712" s="11"/>
      <c r="DP3712" s="11"/>
      <c r="DQ3712" s="11"/>
      <c r="DR3712" s="11"/>
      <c r="DS3712" s="11"/>
      <c r="DT3712" s="11"/>
      <c r="DU3712" s="11"/>
      <c r="DV3712" s="11"/>
      <c r="DW3712" s="11"/>
      <c r="DX3712" s="11"/>
      <c r="DY3712" s="11"/>
    </row>
    <row r="3713" spans="1:129" s="94" customFormat="1" hidden="1">
      <c r="A3713" s="11"/>
      <c r="B3713" s="76">
        <v>2017</v>
      </c>
      <c r="C3713" s="77">
        <v>8323</v>
      </c>
      <c r="D3713" s="77">
        <v>4</v>
      </c>
      <c r="E3713" s="76">
        <v>7</v>
      </c>
      <c r="F3713" s="76">
        <v>2</v>
      </c>
      <c r="G3713" s="76">
        <v>2000</v>
      </c>
      <c r="H3713" s="76">
        <v>2900</v>
      </c>
      <c r="I3713" s="76">
        <v>296</v>
      </c>
      <c r="J3713" s="76"/>
      <c r="K3713" s="78" t="s">
        <v>275</v>
      </c>
      <c r="L3713" s="79">
        <f>L3714</f>
        <v>0</v>
      </c>
      <c r="M3713" s="79">
        <f>M3714</f>
        <v>0</v>
      </c>
      <c r="N3713" s="79">
        <f t="shared" si="9596"/>
        <v>0</v>
      </c>
      <c r="O3713" s="79">
        <f>O3714</f>
        <v>0</v>
      </c>
      <c r="P3713" s="79">
        <f>P3714</f>
        <v>0</v>
      </c>
      <c r="Q3713" s="79">
        <f t="shared" si="9522"/>
        <v>0</v>
      </c>
      <c r="R3713" s="79">
        <f t="shared" si="9527"/>
        <v>0</v>
      </c>
      <c r="S3713" s="79">
        <f>S3714</f>
        <v>0</v>
      </c>
      <c r="T3713" s="79">
        <f>T3714</f>
        <v>0</v>
      </c>
      <c r="U3713" s="79">
        <f t="shared" ref="U3713" si="9796">S3713+T3713</f>
        <v>0</v>
      </c>
      <c r="V3713" s="79">
        <f>V3714</f>
        <v>0</v>
      </c>
      <c r="W3713" s="79">
        <f>W3714</f>
        <v>0</v>
      </c>
      <c r="X3713" s="79">
        <f t="shared" ref="X3713" si="9797">V3713+W3713</f>
        <v>0</v>
      </c>
      <c r="Y3713" s="79">
        <f t="shared" ref="Y3713" si="9798">U3713+X3713</f>
        <v>0</v>
      </c>
      <c r="Z3713" s="79">
        <f>Z3714</f>
        <v>0</v>
      </c>
      <c r="AA3713" s="79">
        <f>AA3714</f>
        <v>0</v>
      </c>
      <c r="AB3713" s="79">
        <f t="shared" ref="AB3713" si="9799">Z3713+AA3713</f>
        <v>0</v>
      </c>
      <c r="AC3713" s="79">
        <f>AC3714</f>
        <v>0</v>
      </c>
      <c r="AD3713" s="79">
        <f>AD3714</f>
        <v>0</v>
      </c>
      <c r="AE3713" s="79">
        <f t="shared" ref="AE3713" si="9800">AC3713+AD3713</f>
        <v>0</v>
      </c>
      <c r="AF3713" s="79">
        <f t="shared" ref="AF3713" si="9801">AB3713+AE3713</f>
        <v>0</v>
      </c>
      <c r="AG3713" s="79">
        <f>AG3714</f>
        <v>0</v>
      </c>
      <c r="AH3713" s="79">
        <f>AH3714</f>
        <v>0</v>
      </c>
      <c r="AI3713" s="79">
        <f t="shared" ref="AI3713" si="9802">AG3713+AH3713</f>
        <v>0</v>
      </c>
      <c r="AJ3713" s="79">
        <f>AJ3714</f>
        <v>0</v>
      </c>
      <c r="AK3713" s="79">
        <f>AK3714</f>
        <v>0</v>
      </c>
      <c r="AL3713" s="79">
        <f t="shared" ref="AL3713" si="9803">AJ3713+AK3713</f>
        <v>0</v>
      </c>
      <c r="AM3713" s="79">
        <f t="shared" ref="AM3713" si="9804">AI3713+AL3713</f>
        <v>0</v>
      </c>
      <c r="AN3713" s="79">
        <f>AN3714</f>
        <v>0</v>
      </c>
      <c r="AO3713" s="79">
        <f>AO3714</f>
        <v>0</v>
      </c>
      <c r="AP3713" s="79">
        <f t="shared" ref="AP3713:AP3714" si="9805">AN3713+AO3713</f>
        <v>0</v>
      </c>
      <c r="AQ3713" s="79">
        <f>AQ3714</f>
        <v>0</v>
      </c>
      <c r="AR3713" s="79">
        <f>AR3714</f>
        <v>0</v>
      </c>
      <c r="AS3713" s="79">
        <f t="shared" ref="AS3713:AS3714" si="9806">AQ3713+AR3713</f>
        <v>0</v>
      </c>
      <c r="AT3713" s="79">
        <f t="shared" ref="AT3713:AT3714" si="9807">AP3713+AS3713</f>
        <v>0</v>
      </c>
      <c r="AU3713" s="79"/>
      <c r="AV3713" s="80"/>
      <c r="AW3713" s="93"/>
      <c r="AX3713" s="93"/>
      <c r="AY3713" s="93"/>
      <c r="AZ3713" s="93"/>
      <c r="BA3713" s="8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  <c r="BT3713" s="11"/>
      <c r="BU3713" s="11"/>
      <c r="BV3713" s="11"/>
      <c r="BW3713" s="11"/>
      <c r="BX3713" s="11"/>
      <c r="BY3713" s="11"/>
      <c r="BZ3713" s="11"/>
      <c r="CA3713" s="11"/>
      <c r="CB3713" s="11"/>
      <c r="CC3713" s="11"/>
      <c r="CD3713" s="11"/>
      <c r="CE3713" s="11"/>
      <c r="CF3713" s="11"/>
      <c r="CG3713" s="11"/>
      <c r="CH3713" s="11"/>
      <c r="CI3713" s="11"/>
      <c r="CJ3713" s="11"/>
      <c r="CK3713" s="11"/>
      <c r="CL3713" s="11"/>
      <c r="CM3713" s="11"/>
      <c r="CN3713" s="11"/>
      <c r="CO3713" s="11"/>
      <c r="CP3713" s="11"/>
      <c r="CQ3713" s="11"/>
      <c r="CR3713" s="11"/>
      <c r="CS3713" s="11"/>
      <c r="CT3713" s="11"/>
      <c r="CU3713" s="11"/>
      <c r="CV3713" s="11"/>
      <c r="CW3713" s="11"/>
      <c r="CX3713" s="11"/>
      <c r="CY3713" s="11"/>
      <c r="CZ3713" s="11"/>
      <c r="DA3713" s="11"/>
      <c r="DB3713" s="11"/>
      <c r="DC3713" s="11"/>
      <c r="DD3713" s="11"/>
      <c r="DE3713" s="11"/>
      <c r="DF3713" s="11"/>
      <c r="DG3713" s="11"/>
      <c r="DH3713" s="11"/>
      <c r="DI3713" s="11"/>
      <c r="DJ3713" s="11"/>
      <c r="DK3713" s="11"/>
      <c r="DL3713" s="11"/>
      <c r="DM3713" s="11"/>
      <c r="DN3713" s="11"/>
      <c r="DO3713" s="11"/>
      <c r="DP3713" s="11"/>
      <c r="DQ3713" s="11"/>
      <c r="DR3713" s="11"/>
      <c r="DS3713" s="11"/>
      <c r="DT3713" s="11"/>
      <c r="DU3713" s="11"/>
      <c r="DV3713" s="11"/>
      <c r="DW3713" s="11"/>
      <c r="DX3713" s="11"/>
      <c r="DY3713" s="11"/>
    </row>
    <row r="3714" spans="1:129" s="69" customFormat="1" hidden="1">
      <c r="A3714" s="11"/>
      <c r="B3714" s="4">
        <v>2017</v>
      </c>
      <c r="C3714" s="82">
        <v>8323</v>
      </c>
      <c r="D3714" s="82">
        <v>4</v>
      </c>
      <c r="E3714" s="2">
        <v>7</v>
      </c>
      <c r="F3714" s="2">
        <v>2</v>
      </c>
      <c r="G3714" s="2">
        <v>2000</v>
      </c>
      <c r="H3714" s="2">
        <v>2900</v>
      </c>
      <c r="I3714" s="2">
        <v>296</v>
      </c>
      <c r="J3714" s="83">
        <v>1</v>
      </c>
      <c r="K3714" s="95" t="s">
        <v>275</v>
      </c>
      <c r="L3714" s="85">
        <v>0</v>
      </c>
      <c r="M3714" s="85">
        <v>0</v>
      </c>
      <c r="N3714" s="85">
        <f>L3714+M3714</f>
        <v>0</v>
      </c>
      <c r="O3714" s="85">
        <v>0</v>
      </c>
      <c r="P3714" s="85">
        <v>0</v>
      </c>
      <c r="Q3714" s="85">
        <f>O3714+P3714</f>
        <v>0</v>
      </c>
      <c r="R3714" s="85">
        <v>0</v>
      </c>
      <c r="S3714" s="85">
        <v>0</v>
      </c>
      <c r="T3714" s="85">
        <v>0</v>
      </c>
      <c r="U3714" s="85">
        <f>S3714+T3714</f>
        <v>0</v>
      </c>
      <c r="V3714" s="85">
        <v>0</v>
      </c>
      <c r="W3714" s="85">
        <v>0</v>
      </c>
      <c r="X3714" s="85">
        <f>V3714+W3714</f>
        <v>0</v>
      </c>
      <c r="Y3714" s="85">
        <v>0</v>
      </c>
      <c r="Z3714" s="85">
        <v>0</v>
      </c>
      <c r="AA3714" s="85">
        <v>0</v>
      </c>
      <c r="AB3714" s="85">
        <f>Z3714+AA3714</f>
        <v>0</v>
      </c>
      <c r="AC3714" s="85">
        <v>0</v>
      </c>
      <c r="AD3714" s="85">
        <v>0</v>
      </c>
      <c r="AE3714" s="85">
        <f>AC3714+AD3714</f>
        <v>0</v>
      </c>
      <c r="AF3714" s="85">
        <v>0</v>
      </c>
      <c r="AG3714" s="85">
        <v>0</v>
      </c>
      <c r="AH3714" s="85">
        <v>0</v>
      </c>
      <c r="AI3714" s="85">
        <f>AG3714+AH3714</f>
        <v>0</v>
      </c>
      <c r="AJ3714" s="85">
        <v>0</v>
      </c>
      <c r="AK3714" s="85">
        <v>0</v>
      </c>
      <c r="AL3714" s="85">
        <f>AJ3714+AK3714</f>
        <v>0</v>
      </c>
      <c r="AM3714" s="85">
        <v>0</v>
      </c>
      <c r="AN3714" s="386">
        <f t="shared" ref="AN3714" si="9808">L3714-S3714-Z3714-AG3714</f>
        <v>0</v>
      </c>
      <c r="AO3714" s="386">
        <f t="shared" ref="AO3714" si="9809">M3714-T3714-AA3714-AH3714</f>
        <v>0</v>
      </c>
      <c r="AP3714" s="387">
        <f t="shared" si="9805"/>
        <v>0</v>
      </c>
      <c r="AQ3714" s="386">
        <f t="shared" ref="AQ3714" si="9810">O3714-V3714-AC3714-AJ3714</f>
        <v>0</v>
      </c>
      <c r="AR3714" s="386">
        <f t="shared" ref="AR3714" si="9811">P3714-W3714-AD3714-AK3714</f>
        <v>0</v>
      </c>
      <c r="AS3714" s="387">
        <f t="shared" si="9806"/>
        <v>0</v>
      </c>
      <c r="AT3714" s="387">
        <f t="shared" si="9807"/>
        <v>0</v>
      </c>
      <c r="AU3714" s="86" t="s">
        <v>82</v>
      </c>
      <c r="AV3714" s="87"/>
      <c r="AW3714" s="88"/>
      <c r="AX3714" s="88"/>
      <c r="AY3714" s="88"/>
      <c r="AZ3714" s="88"/>
      <c r="BA3714" s="377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  <c r="BT3714" s="11"/>
      <c r="BU3714" s="11"/>
      <c r="BV3714" s="11"/>
      <c r="BW3714" s="11"/>
      <c r="BX3714" s="11"/>
      <c r="BY3714" s="11"/>
      <c r="BZ3714" s="11"/>
      <c r="CA3714" s="11"/>
      <c r="CB3714" s="11"/>
      <c r="CC3714" s="11"/>
      <c r="CD3714" s="11"/>
      <c r="CE3714" s="11"/>
      <c r="CF3714" s="11"/>
      <c r="CG3714" s="11"/>
      <c r="CH3714" s="11"/>
      <c r="CI3714" s="11"/>
      <c r="CJ3714" s="11"/>
      <c r="CK3714" s="11"/>
      <c r="CL3714" s="11"/>
      <c r="CM3714" s="11"/>
      <c r="CN3714" s="11"/>
      <c r="CO3714" s="11"/>
      <c r="CP3714" s="11"/>
      <c r="CQ3714" s="11"/>
      <c r="CR3714" s="11"/>
      <c r="CS3714" s="11"/>
      <c r="CT3714" s="11"/>
      <c r="CU3714" s="11"/>
      <c r="CV3714" s="11"/>
      <c r="CW3714" s="11"/>
      <c r="CX3714" s="11"/>
      <c r="CY3714" s="11"/>
      <c r="CZ3714" s="11"/>
      <c r="DA3714" s="11"/>
      <c r="DB3714" s="11"/>
      <c r="DC3714" s="11"/>
      <c r="DD3714" s="11"/>
      <c r="DE3714" s="11"/>
      <c r="DF3714" s="11"/>
      <c r="DG3714" s="11"/>
      <c r="DH3714" s="11"/>
      <c r="DI3714" s="11"/>
      <c r="DJ3714" s="11"/>
      <c r="DK3714" s="11"/>
      <c r="DL3714" s="11"/>
      <c r="DM3714" s="11"/>
      <c r="DN3714" s="11"/>
      <c r="DO3714" s="11"/>
      <c r="DP3714" s="11"/>
      <c r="DQ3714" s="11"/>
      <c r="DR3714" s="11"/>
      <c r="DS3714" s="11"/>
      <c r="DT3714" s="11"/>
      <c r="DU3714" s="11"/>
      <c r="DV3714" s="11"/>
      <c r="DW3714" s="11"/>
      <c r="DX3714" s="11"/>
      <c r="DY3714" s="11"/>
    </row>
    <row r="3715" spans="1:129" s="94" customFormat="1">
      <c r="A3715" s="11"/>
      <c r="B3715" s="63">
        <v>2017</v>
      </c>
      <c r="C3715" s="64">
        <v>8323</v>
      </c>
      <c r="D3715" s="64">
        <v>4</v>
      </c>
      <c r="E3715" s="63">
        <v>7</v>
      </c>
      <c r="F3715" s="63">
        <v>2</v>
      </c>
      <c r="G3715" s="63">
        <v>3000</v>
      </c>
      <c r="H3715" s="63"/>
      <c r="I3715" s="63"/>
      <c r="J3715" s="63"/>
      <c r="K3715" s="65" t="s">
        <v>18</v>
      </c>
      <c r="L3715" s="66">
        <f>L3716+L3727+L3730+L3739+L3749+L3752</f>
        <v>392312.54</v>
      </c>
      <c r="M3715" s="66">
        <f t="shared" ref="M3715:R3715" si="9812">M3716+M3727+M3730+M3739+M3749+M3752</f>
        <v>0</v>
      </c>
      <c r="N3715" s="66">
        <f t="shared" si="9812"/>
        <v>392312.54</v>
      </c>
      <c r="O3715" s="66">
        <f t="shared" si="9812"/>
        <v>972930.22</v>
      </c>
      <c r="P3715" s="66">
        <f t="shared" si="9812"/>
        <v>0</v>
      </c>
      <c r="Q3715" s="66">
        <f t="shared" si="9812"/>
        <v>972930.22</v>
      </c>
      <c r="R3715" s="66">
        <f t="shared" si="9812"/>
        <v>1365242.76</v>
      </c>
      <c r="S3715" s="66">
        <f>S3716+S3727+S3730+S3739+S3749+S3752</f>
        <v>0</v>
      </c>
      <c r="T3715" s="66">
        <f t="shared" ref="T3715:Y3715" si="9813">T3716+T3727+T3730+T3739+T3749+T3752</f>
        <v>0</v>
      </c>
      <c r="U3715" s="66">
        <f t="shared" si="9813"/>
        <v>0</v>
      </c>
      <c r="V3715" s="66">
        <f t="shared" si="9813"/>
        <v>16385</v>
      </c>
      <c r="W3715" s="66">
        <f t="shared" si="9813"/>
        <v>0</v>
      </c>
      <c r="X3715" s="66">
        <f t="shared" si="9813"/>
        <v>16385</v>
      </c>
      <c r="Y3715" s="66">
        <f t="shared" si="9813"/>
        <v>16385</v>
      </c>
      <c r="Z3715" s="66">
        <f>Z3716+Z3727+Z3730+Z3739+Z3749+Z3752</f>
        <v>0</v>
      </c>
      <c r="AA3715" s="66">
        <f t="shared" ref="AA3715:AF3715" si="9814">AA3716+AA3727+AA3730+AA3739+AA3749+AA3752</f>
        <v>0</v>
      </c>
      <c r="AB3715" s="66">
        <f t="shared" si="9814"/>
        <v>0</v>
      </c>
      <c r="AC3715" s="66">
        <f t="shared" si="9814"/>
        <v>86002</v>
      </c>
      <c r="AD3715" s="66">
        <f t="shared" si="9814"/>
        <v>0</v>
      </c>
      <c r="AE3715" s="66">
        <f t="shared" si="9814"/>
        <v>86002</v>
      </c>
      <c r="AF3715" s="66">
        <f t="shared" si="9814"/>
        <v>86002</v>
      </c>
      <c r="AG3715" s="66">
        <f>AG3716+AG3727+AG3730+AG3739+AG3749+AG3752</f>
        <v>0</v>
      </c>
      <c r="AH3715" s="66">
        <f t="shared" ref="AH3715:AM3715" si="9815">AH3716+AH3727+AH3730+AH3739+AH3749+AH3752</f>
        <v>0</v>
      </c>
      <c r="AI3715" s="66">
        <f t="shared" si="9815"/>
        <v>0</v>
      </c>
      <c r="AJ3715" s="66">
        <f t="shared" si="9815"/>
        <v>0</v>
      </c>
      <c r="AK3715" s="66">
        <f t="shared" si="9815"/>
        <v>0</v>
      </c>
      <c r="AL3715" s="66">
        <f t="shared" si="9815"/>
        <v>0</v>
      </c>
      <c r="AM3715" s="66">
        <f t="shared" si="9815"/>
        <v>0</v>
      </c>
      <c r="AN3715" s="66">
        <f>AN3716+AN3727+AN3730+AN3739+AN3749+AN3752</f>
        <v>392312.54</v>
      </c>
      <c r="AO3715" s="66">
        <f t="shared" ref="AO3715:AT3715" si="9816">AO3716+AO3727+AO3730+AO3739+AO3749+AO3752</f>
        <v>0</v>
      </c>
      <c r="AP3715" s="66">
        <f t="shared" si="9816"/>
        <v>392312.54</v>
      </c>
      <c r="AQ3715" s="66">
        <f t="shared" si="9816"/>
        <v>870543.22</v>
      </c>
      <c r="AR3715" s="66">
        <f t="shared" si="9816"/>
        <v>0</v>
      </c>
      <c r="AS3715" s="66">
        <f t="shared" si="9816"/>
        <v>870543.22</v>
      </c>
      <c r="AT3715" s="66">
        <f t="shared" si="9816"/>
        <v>1262855.76</v>
      </c>
      <c r="AU3715" s="66"/>
      <c r="AV3715" s="67"/>
      <c r="AW3715" s="89"/>
      <c r="AX3715" s="89"/>
      <c r="AY3715" s="89"/>
      <c r="AZ3715" s="89"/>
      <c r="BA3715" s="68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  <c r="BT3715" s="11"/>
      <c r="BU3715" s="11"/>
      <c r="BV3715" s="11"/>
      <c r="BW3715" s="11"/>
      <c r="BX3715" s="11"/>
      <c r="BY3715" s="11"/>
      <c r="BZ3715" s="11"/>
      <c r="CA3715" s="11"/>
      <c r="CB3715" s="11"/>
      <c r="CC3715" s="11"/>
      <c r="CD3715" s="11"/>
      <c r="CE3715" s="11"/>
      <c r="CF3715" s="11"/>
      <c r="CG3715" s="11"/>
      <c r="CH3715" s="11"/>
      <c r="CI3715" s="11"/>
      <c r="CJ3715" s="11"/>
      <c r="CK3715" s="11"/>
      <c r="CL3715" s="11"/>
      <c r="CM3715" s="11"/>
      <c r="CN3715" s="11"/>
      <c r="CO3715" s="11"/>
      <c r="CP3715" s="11"/>
      <c r="CQ3715" s="11"/>
      <c r="CR3715" s="11"/>
      <c r="CS3715" s="11"/>
      <c r="CT3715" s="11"/>
      <c r="CU3715" s="11"/>
      <c r="CV3715" s="11"/>
      <c r="CW3715" s="11"/>
      <c r="CX3715" s="11"/>
      <c r="CY3715" s="11"/>
      <c r="CZ3715" s="11"/>
      <c r="DA3715" s="11"/>
      <c r="DB3715" s="11"/>
      <c r="DC3715" s="11"/>
      <c r="DD3715" s="11"/>
      <c r="DE3715" s="11"/>
      <c r="DF3715" s="11"/>
      <c r="DG3715" s="11"/>
      <c r="DH3715" s="11"/>
      <c r="DI3715" s="11"/>
      <c r="DJ3715" s="11"/>
      <c r="DK3715" s="11"/>
      <c r="DL3715" s="11"/>
      <c r="DM3715" s="11"/>
      <c r="DN3715" s="11"/>
      <c r="DO3715" s="11"/>
      <c r="DP3715" s="11"/>
      <c r="DQ3715" s="11"/>
      <c r="DR3715" s="11"/>
      <c r="DS3715" s="11"/>
      <c r="DT3715" s="11"/>
      <c r="DU3715" s="11"/>
      <c r="DV3715" s="11"/>
      <c r="DW3715" s="11"/>
      <c r="DX3715" s="11"/>
      <c r="DY3715" s="11"/>
    </row>
    <row r="3716" spans="1:129" s="94" customFormat="1">
      <c r="A3716" s="11"/>
      <c r="B3716" s="70">
        <v>2017</v>
      </c>
      <c r="C3716" s="71">
        <v>8323</v>
      </c>
      <c r="D3716" s="71">
        <v>4</v>
      </c>
      <c r="E3716" s="70">
        <v>7</v>
      </c>
      <c r="F3716" s="70">
        <v>2</v>
      </c>
      <c r="G3716" s="70">
        <v>3000</v>
      </c>
      <c r="H3716" s="70">
        <v>3100</v>
      </c>
      <c r="I3716" s="70"/>
      <c r="J3716" s="70"/>
      <c r="K3716" s="72" t="s">
        <v>221</v>
      </c>
      <c r="L3716" s="73">
        <f>L3717+L3719+L3721+L3723+L3725</f>
        <v>392312.54</v>
      </c>
      <c r="M3716" s="73">
        <f>M3717+M3719+M3721+M3723+M3725</f>
        <v>0</v>
      </c>
      <c r="N3716" s="73">
        <f t="shared" si="9596"/>
        <v>392312.54</v>
      </c>
      <c r="O3716" s="73">
        <f>O3717+O3719+O3721+O3723+O3725</f>
        <v>142955.82</v>
      </c>
      <c r="P3716" s="73">
        <f>P3717+P3719+P3721+P3723+P3725</f>
        <v>0</v>
      </c>
      <c r="Q3716" s="73">
        <f t="shared" si="9522"/>
        <v>142955.82</v>
      </c>
      <c r="R3716" s="73">
        <f t="shared" si="9527"/>
        <v>535268.36</v>
      </c>
      <c r="S3716" s="73">
        <f>S3717+S3719+S3721+S3723+S3725</f>
        <v>0</v>
      </c>
      <c r="T3716" s="73">
        <f>T3717+T3719+T3721+T3723+T3725</f>
        <v>0</v>
      </c>
      <c r="U3716" s="73">
        <f t="shared" ref="U3716:U3717" si="9817">S3716+T3716</f>
        <v>0</v>
      </c>
      <c r="V3716" s="73">
        <f>V3717+V3719+V3721+V3723+V3725</f>
        <v>16385</v>
      </c>
      <c r="W3716" s="73">
        <f>W3717+W3719+W3721+W3723+W3725</f>
        <v>0</v>
      </c>
      <c r="X3716" s="73">
        <f t="shared" ref="X3716:X3717" si="9818">V3716+W3716</f>
        <v>16385</v>
      </c>
      <c r="Y3716" s="73">
        <f t="shared" ref="Y3716:Y3717" si="9819">U3716+X3716</f>
        <v>16385</v>
      </c>
      <c r="Z3716" s="73">
        <f>Z3717+Z3719+Z3721+Z3723+Z3725</f>
        <v>0</v>
      </c>
      <c r="AA3716" s="73">
        <f>AA3717+AA3719+AA3721+AA3723+AA3725</f>
        <v>0</v>
      </c>
      <c r="AB3716" s="73">
        <f t="shared" ref="AB3716:AB3717" si="9820">Z3716+AA3716</f>
        <v>0</v>
      </c>
      <c r="AC3716" s="73">
        <f>AC3717+AC3719+AC3721+AC3723+AC3725</f>
        <v>86002</v>
      </c>
      <c r="AD3716" s="73">
        <f>AD3717+AD3719+AD3721+AD3723+AD3725</f>
        <v>0</v>
      </c>
      <c r="AE3716" s="73">
        <f t="shared" ref="AE3716:AE3717" si="9821">AC3716+AD3716</f>
        <v>86002</v>
      </c>
      <c r="AF3716" s="73">
        <f t="shared" ref="AF3716:AF3717" si="9822">AB3716+AE3716</f>
        <v>86002</v>
      </c>
      <c r="AG3716" s="73">
        <f>AG3717+AG3719+AG3721+AG3723+AG3725</f>
        <v>0</v>
      </c>
      <c r="AH3716" s="73">
        <f>AH3717+AH3719+AH3721+AH3723+AH3725</f>
        <v>0</v>
      </c>
      <c r="AI3716" s="73">
        <f t="shared" ref="AI3716:AI3717" si="9823">AG3716+AH3716</f>
        <v>0</v>
      </c>
      <c r="AJ3716" s="73">
        <f>AJ3717+AJ3719+AJ3721+AJ3723+AJ3725</f>
        <v>0</v>
      </c>
      <c r="AK3716" s="73">
        <f>AK3717+AK3719+AK3721+AK3723+AK3725</f>
        <v>0</v>
      </c>
      <c r="AL3716" s="73">
        <f t="shared" ref="AL3716:AL3717" si="9824">AJ3716+AK3716</f>
        <v>0</v>
      </c>
      <c r="AM3716" s="73">
        <f t="shared" ref="AM3716:AM3717" si="9825">AI3716+AL3716</f>
        <v>0</v>
      </c>
      <c r="AN3716" s="73">
        <f>AN3717+AN3719+AN3721+AN3723+AN3725</f>
        <v>392312.54</v>
      </c>
      <c r="AO3716" s="73">
        <f>AO3717+AO3719+AO3721+AO3723+AO3725</f>
        <v>0</v>
      </c>
      <c r="AP3716" s="73">
        <f t="shared" ref="AP3716:AP3718" si="9826">AN3716+AO3716</f>
        <v>392312.54</v>
      </c>
      <c r="AQ3716" s="73">
        <f>AQ3717+AQ3719+AQ3721+AQ3723+AQ3725</f>
        <v>40568.820000000007</v>
      </c>
      <c r="AR3716" s="73">
        <f>AR3717+AR3719+AR3721+AR3723+AR3725</f>
        <v>0</v>
      </c>
      <c r="AS3716" s="73">
        <f t="shared" ref="AS3716:AS3718" si="9827">AQ3716+AR3716</f>
        <v>40568.820000000007</v>
      </c>
      <c r="AT3716" s="73">
        <f t="shared" ref="AT3716:AT3718" si="9828">AP3716+AS3716</f>
        <v>432881.36</v>
      </c>
      <c r="AU3716" s="73"/>
      <c r="AV3716" s="74"/>
      <c r="AW3716" s="91"/>
      <c r="AX3716" s="91"/>
      <c r="AY3716" s="91"/>
      <c r="AZ3716" s="91"/>
      <c r="BA3716" s="75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  <c r="BT3716" s="11"/>
      <c r="BU3716" s="11"/>
      <c r="BV3716" s="11"/>
      <c r="BW3716" s="11"/>
      <c r="BX3716" s="11"/>
      <c r="BY3716" s="11"/>
      <c r="BZ3716" s="11"/>
      <c r="CA3716" s="11"/>
      <c r="CB3716" s="11"/>
      <c r="CC3716" s="11"/>
      <c r="CD3716" s="11"/>
      <c r="CE3716" s="11"/>
      <c r="CF3716" s="11"/>
      <c r="CG3716" s="11"/>
      <c r="CH3716" s="11"/>
      <c r="CI3716" s="11"/>
      <c r="CJ3716" s="11"/>
      <c r="CK3716" s="11"/>
      <c r="CL3716" s="11"/>
      <c r="CM3716" s="11"/>
      <c r="CN3716" s="11"/>
      <c r="CO3716" s="11"/>
      <c r="CP3716" s="11"/>
      <c r="CQ3716" s="11"/>
      <c r="CR3716" s="11"/>
      <c r="CS3716" s="11"/>
      <c r="CT3716" s="11"/>
      <c r="CU3716" s="11"/>
      <c r="CV3716" s="11"/>
      <c r="CW3716" s="11"/>
      <c r="CX3716" s="11"/>
      <c r="CY3716" s="11"/>
      <c r="CZ3716" s="11"/>
      <c r="DA3716" s="11"/>
      <c r="DB3716" s="11"/>
      <c r="DC3716" s="11"/>
      <c r="DD3716" s="11"/>
      <c r="DE3716" s="11"/>
      <c r="DF3716" s="11"/>
      <c r="DG3716" s="11"/>
      <c r="DH3716" s="11"/>
      <c r="DI3716" s="11"/>
      <c r="DJ3716" s="11"/>
      <c r="DK3716" s="11"/>
      <c r="DL3716" s="11"/>
      <c r="DM3716" s="11"/>
      <c r="DN3716" s="11"/>
      <c r="DO3716" s="11"/>
      <c r="DP3716" s="11"/>
      <c r="DQ3716" s="11"/>
      <c r="DR3716" s="11"/>
      <c r="DS3716" s="11"/>
      <c r="DT3716" s="11"/>
      <c r="DU3716" s="11"/>
      <c r="DV3716" s="11"/>
      <c r="DW3716" s="11"/>
      <c r="DX3716" s="11"/>
      <c r="DY3716" s="11"/>
    </row>
    <row r="3717" spans="1:129" s="94" customFormat="1">
      <c r="A3717" s="11"/>
      <c r="B3717" s="76">
        <v>2017</v>
      </c>
      <c r="C3717" s="77">
        <v>8323</v>
      </c>
      <c r="D3717" s="77">
        <v>4</v>
      </c>
      <c r="E3717" s="76">
        <v>7</v>
      </c>
      <c r="F3717" s="76">
        <v>2</v>
      </c>
      <c r="G3717" s="76">
        <v>3000</v>
      </c>
      <c r="H3717" s="76">
        <v>3100</v>
      </c>
      <c r="I3717" s="76">
        <v>311</v>
      </c>
      <c r="J3717" s="76"/>
      <c r="K3717" s="78" t="s">
        <v>411</v>
      </c>
      <c r="L3717" s="79">
        <f>L3718</f>
        <v>0</v>
      </c>
      <c r="M3717" s="79">
        <f>M3718</f>
        <v>0</v>
      </c>
      <c r="N3717" s="79">
        <f t="shared" si="9596"/>
        <v>0</v>
      </c>
      <c r="O3717" s="79">
        <f>O3718</f>
        <v>142955.82</v>
      </c>
      <c r="P3717" s="79">
        <f>P3718</f>
        <v>0</v>
      </c>
      <c r="Q3717" s="79">
        <f t="shared" si="9522"/>
        <v>142955.82</v>
      </c>
      <c r="R3717" s="79">
        <f t="shared" si="9527"/>
        <v>142955.82</v>
      </c>
      <c r="S3717" s="79">
        <f>S3718</f>
        <v>0</v>
      </c>
      <c r="T3717" s="79">
        <f>T3718</f>
        <v>0</v>
      </c>
      <c r="U3717" s="79">
        <f t="shared" si="9817"/>
        <v>0</v>
      </c>
      <c r="V3717" s="79">
        <f>V3718</f>
        <v>16385</v>
      </c>
      <c r="W3717" s="79">
        <f>W3718</f>
        <v>0</v>
      </c>
      <c r="X3717" s="79">
        <f t="shared" si="9818"/>
        <v>16385</v>
      </c>
      <c r="Y3717" s="79">
        <f t="shared" si="9819"/>
        <v>16385</v>
      </c>
      <c r="Z3717" s="79">
        <f>Z3718</f>
        <v>0</v>
      </c>
      <c r="AA3717" s="79">
        <f>AA3718</f>
        <v>0</v>
      </c>
      <c r="AB3717" s="79">
        <f t="shared" si="9820"/>
        <v>0</v>
      </c>
      <c r="AC3717" s="79">
        <f>AC3718</f>
        <v>86002</v>
      </c>
      <c r="AD3717" s="79">
        <f>AD3718</f>
        <v>0</v>
      </c>
      <c r="AE3717" s="79">
        <f t="shared" si="9821"/>
        <v>86002</v>
      </c>
      <c r="AF3717" s="79">
        <f t="shared" si="9822"/>
        <v>86002</v>
      </c>
      <c r="AG3717" s="79">
        <f>AG3718</f>
        <v>0</v>
      </c>
      <c r="AH3717" s="79">
        <f>AH3718</f>
        <v>0</v>
      </c>
      <c r="AI3717" s="79">
        <f t="shared" si="9823"/>
        <v>0</v>
      </c>
      <c r="AJ3717" s="79">
        <f>AJ3718</f>
        <v>0</v>
      </c>
      <c r="AK3717" s="79">
        <f>AK3718</f>
        <v>0</v>
      </c>
      <c r="AL3717" s="79">
        <f t="shared" si="9824"/>
        <v>0</v>
      </c>
      <c r="AM3717" s="79">
        <f t="shared" si="9825"/>
        <v>0</v>
      </c>
      <c r="AN3717" s="79">
        <f>AN3718</f>
        <v>0</v>
      </c>
      <c r="AO3717" s="79">
        <f>AO3718</f>
        <v>0</v>
      </c>
      <c r="AP3717" s="79">
        <f t="shared" si="9826"/>
        <v>0</v>
      </c>
      <c r="AQ3717" s="79">
        <f>AQ3718</f>
        <v>40568.820000000007</v>
      </c>
      <c r="AR3717" s="79">
        <f>AR3718</f>
        <v>0</v>
      </c>
      <c r="AS3717" s="79">
        <f t="shared" si="9827"/>
        <v>40568.820000000007</v>
      </c>
      <c r="AT3717" s="79">
        <f t="shared" si="9828"/>
        <v>40568.820000000007</v>
      </c>
      <c r="AU3717" s="79"/>
      <c r="AV3717" s="80"/>
      <c r="AW3717" s="93"/>
      <c r="AX3717" s="93"/>
      <c r="AY3717" s="93"/>
      <c r="AZ3717" s="93"/>
      <c r="BA3717" s="8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  <c r="BT3717" s="11"/>
      <c r="BU3717" s="11"/>
      <c r="BV3717" s="11"/>
      <c r="BW3717" s="11"/>
      <c r="BX3717" s="11"/>
      <c r="BY3717" s="11"/>
      <c r="BZ3717" s="11"/>
      <c r="CA3717" s="11"/>
      <c r="CB3717" s="11"/>
      <c r="CC3717" s="11"/>
      <c r="CD3717" s="11"/>
      <c r="CE3717" s="11"/>
      <c r="CF3717" s="11"/>
      <c r="CG3717" s="11"/>
      <c r="CH3717" s="11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1"/>
      <c r="CU3717" s="11"/>
      <c r="CV3717" s="11"/>
      <c r="CW3717" s="11"/>
      <c r="CX3717" s="11"/>
      <c r="CY3717" s="11"/>
      <c r="CZ3717" s="11"/>
      <c r="DA3717" s="11"/>
      <c r="DB3717" s="11"/>
      <c r="DC3717" s="11"/>
      <c r="DD3717" s="11"/>
      <c r="DE3717" s="11"/>
      <c r="DF3717" s="11"/>
      <c r="DG3717" s="11"/>
      <c r="DH3717" s="11"/>
      <c r="DI3717" s="11"/>
      <c r="DJ3717" s="11"/>
      <c r="DK3717" s="11"/>
      <c r="DL3717" s="11"/>
      <c r="DM3717" s="11"/>
      <c r="DN3717" s="11"/>
      <c r="DO3717" s="11"/>
      <c r="DP3717" s="11"/>
      <c r="DQ3717" s="11"/>
      <c r="DR3717" s="11"/>
      <c r="DS3717" s="11"/>
      <c r="DT3717" s="11"/>
      <c r="DU3717" s="11"/>
      <c r="DV3717" s="11"/>
      <c r="DW3717" s="11"/>
      <c r="DX3717" s="11"/>
      <c r="DY3717" s="11"/>
    </row>
    <row r="3718" spans="1:129" s="69" customFormat="1">
      <c r="A3718" s="11"/>
      <c r="B3718" s="4">
        <v>2017</v>
      </c>
      <c r="C3718" s="82">
        <v>8323</v>
      </c>
      <c r="D3718" s="82">
        <v>4</v>
      </c>
      <c r="E3718" s="2">
        <v>7</v>
      </c>
      <c r="F3718" s="2">
        <v>2</v>
      </c>
      <c r="G3718" s="2">
        <v>3000</v>
      </c>
      <c r="H3718" s="2">
        <v>3100</v>
      </c>
      <c r="I3718" s="2">
        <v>311</v>
      </c>
      <c r="J3718" s="83">
        <v>1</v>
      </c>
      <c r="K3718" s="95" t="s">
        <v>412</v>
      </c>
      <c r="L3718" s="85">
        <v>0</v>
      </c>
      <c r="M3718" s="85">
        <v>0</v>
      </c>
      <c r="N3718" s="85">
        <f>L3718+M3718</f>
        <v>0</v>
      </c>
      <c r="O3718" s="85">
        <v>142955.82</v>
      </c>
      <c r="P3718" s="85">
        <v>0</v>
      </c>
      <c r="Q3718" s="85">
        <f>O3718+P3718</f>
        <v>142955.82</v>
      </c>
      <c r="R3718" s="85">
        <f>N3718+Q3718</f>
        <v>142955.82</v>
      </c>
      <c r="S3718" s="85">
        <v>0</v>
      </c>
      <c r="T3718" s="85">
        <v>0</v>
      </c>
      <c r="U3718" s="85">
        <f>S3718+T3718</f>
        <v>0</v>
      </c>
      <c r="V3718" s="85">
        <v>16385</v>
      </c>
      <c r="W3718" s="85">
        <v>0</v>
      </c>
      <c r="X3718" s="85">
        <f>V3718+W3718</f>
        <v>16385</v>
      </c>
      <c r="Y3718" s="85">
        <f>U3718+X3718</f>
        <v>16385</v>
      </c>
      <c r="Z3718" s="85">
        <v>0</v>
      </c>
      <c r="AA3718" s="85">
        <v>0</v>
      </c>
      <c r="AB3718" s="85">
        <f>Z3718+AA3718</f>
        <v>0</v>
      </c>
      <c r="AC3718" s="85">
        <v>86002</v>
      </c>
      <c r="AD3718" s="85">
        <v>0</v>
      </c>
      <c r="AE3718" s="85">
        <f>AC3718+AD3718</f>
        <v>86002</v>
      </c>
      <c r="AF3718" s="85">
        <f>AB3718+AE3718</f>
        <v>86002</v>
      </c>
      <c r="AG3718" s="85">
        <v>0</v>
      </c>
      <c r="AH3718" s="85">
        <v>0</v>
      </c>
      <c r="AI3718" s="85">
        <f>AG3718+AH3718</f>
        <v>0</v>
      </c>
      <c r="AJ3718" s="85">
        <v>0</v>
      </c>
      <c r="AK3718" s="85">
        <v>0</v>
      </c>
      <c r="AL3718" s="85">
        <f>AJ3718+AK3718</f>
        <v>0</v>
      </c>
      <c r="AM3718" s="85">
        <f>AI3718+AL3718</f>
        <v>0</v>
      </c>
      <c r="AN3718" s="386">
        <f t="shared" ref="AN3718" si="9829">L3718-S3718-Z3718-AG3718</f>
        <v>0</v>
      </c>
      <c r="AO3718" s="386">
        <f t="shared" ref="AO3718" si="9830">M3718-T3718-AA3718-AH3718</f>
        <v>0</v>
      </c>
      <c r="AP3718" s="387">
        <f t="shared" si="9826"/>
        <v>0</v>
      </c>
      <c r="AQ3718" s="386">
        <f t="shared" ref="AQ3718" si="9831">O3718-V3718-AC3718-AJ3718</f>
        <v>40568.820000000007</v>
      </c>
      <c r="AR3718" s="386">
        <f t="shared" ref="AR3718" si="9832">P3718-W3718-AD3718-AK3718</f>
        <v>0</v>
      </c>
      <c r="AS3718" s="387">
        <f t="shared" si="9827"/>
        <v>40568.820000000007</v>
      </c>
      <c r="AT3718" s="387">
        <f t="shared" si="9828"/>
        <v>40568.820000000007</v>
      </c>
      <c r="AU3718" s="86" t="s">
        <v>21</v>
      </c>
      <c r="AV3718" s="87">
        <v>12</v>
      </c>
      <c r="AW3718" s="88"/>
      <c r="AX3718" s="88"/>
      <c r="AY3718" s="88"/>
      <c r="AZ3718" s="88"/>
      <c r="BA3718" s="377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  <c r="BT3718" s="11"/>
      <c r="BU3718" s="11"/>
      <c r="BV3718" s="11"/>
      <c r="BW3718" s="11"/>
      <c r="BX3718" s="11"/>
      <c r="BY3718" s="11"/>
      <c r="BZ3718" s="11"/>
      <c r="CA3718" s="11"/>
      <c r="CB3718" s="11"/>
      <c r="CC3718" s="11"/>
      <c r="CD3718" s="11"/>
      <c r="CE3718" s="11"/>
      <c r="CF3718" s="11"/>
      <c r="CG3718" s="11"/>
      <c r="CH3718" s="11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1"/>
      <c r="CU3718" s="11"/>
      <c r="CV3718" s="11"/>
      <c r="CW3718" s="11"/>
      <c r="CX3718" s="11"/>
      <c r="CY3718" s="11"/>
      <c r="CZ3718" s="11"/>
      <c r="DA3718" s="11"/>
      <c r="DB3718" s="11"/>
      <c r="DC3718" s="11"/>
      <c r="DD3718" s="11"/>
      <c r="DE3718" s="11"/>
      <c r="DF3718" s="11"/>
      <c r="DG3718" s="11"/>
      <c r="DH3718" s="11"/>
      <c r="DI3718" s="11"/>
      <c r="DJ3718" s="11"/>
      <c r="DK3718" s="11"/>
      <c r="DL3718" s="11"/>
      <c r="DM3718" s="11"/>
      <c r="DN3718" s="11"/>
      <c r="DO3718" s="11"/>
      <c r="DP3718" s="11"/>
      <c r="DQ3718" s="11"/>
      <c r="DR3718" s="11"/>
      <c r="DS3718" s="11"/>
      <c r="DT3718" s="11"/>
      <c r="DU3718" s="11"/>
      <c r="DV3718" s="11"/>
      <c r="DW3718" s="11"/>
      <c r="DX3718" s="11"/>
      <c r="DY3718" s="11"/>
    </row>
    <row r="3719" spans="1:129" s="94" customFormat="1" hidden="1">
      <c r="A3719" s="11"/>
      <c r="B3719" s="76">
        <v>2017</v>
      </c>
      <c r="C3719" s="77">
        <v>8323</v>
      </c>
      <c r="D3719" s="77">
        <v>4</v>
      </c>
      <c r="E3719" s="76">
        <v>7</v>
      </c>
      <c r="F3719" s="76">
        <v>2</v>
      </c>
      <c r="G3719" s="76">
        <v>3000</v>
      </c>
      <c r="H3719" s="76">
        <v>3100</v>
      </c>
      <c r="I3719" s="76">
        <v>314</v>
      </c>
      <c r="J3719" s="76"/>
      <c r="K3719" s="97" t="s">
        <v>427</v>
      </c>
      <c r="L3719" s="79">
        <f>L3720</f>
        <v>0</v>
      </c>
      <c r="M3719" s="79">
        <f>M3720</f>
        <v>0</v>
      </c>
      <c r="N3719" s="79">
        <f t="shared" si="9596"/>
        <v>0</v>
      </c>
      <c r="O3719" s="79">
        <f>O3720</f>
        <v>0</v>
      </c>
      <c r="P3719" s="79">
        <f>P3720</f>
        <v>0</v>
      </c>
      <c r="Q3719" s="79">
        <f t="shared" si="9522"/>
        <v>0</v>
      </c>
      <c r="R3719" s="79">
        <f t="shared" si="9527"/>
        <v>0</v>
      </c>
      <c r="S3719" s="79">
        <f>S3720</f>
        <v>0</v>
      </c>
      <c r="T3719" s="79">
        <f>T3720</f>
        <v>0</v>
      </c>
      <c r="U3719" s="79">
        <f t="shared" ref="U3719" si="9833">S3719+T3719</f>
        <v>0</v>
      </c>
      <c r="V3719" s="79">
        <f>V3720</f>
        <v>0</v>
      </c>
      <c r="W3719" s="79">
        <f>W3720</f>
        <v>0</v>
      </c>
      <c r="X3719" s="79">
        <f t="shared" ref="X3719" si="9834">V3719+W3719</f>
        <v>0</v>
      </c>
      <c r="Y3719" s="79">
        <f t="shared" ref="Y3719" si="9835">U3719+X3719</f>
        <v>0</v>
      </c>
      <c r="Z3719" s="79">
        <f>Z3720</f>
        <v>0</v>
      </c>
      <c r="AA3719" s="79">
        <f>AA3720</f>
        <v>0</v>
      </c>
      <c r="AB3719" s="79">
        <f t="shared" ref="AB3719" si="9836">Z3719+AA3719</f>
        <v>0</v>
      </c>
      <c r="AC3719" s="79">
        <f>AC3720</f>
        <v>0</v>
      </c>
      <c r="AD3719" s="79">
        <f>AD3720</f>
        <v>0</v>
      </c>
      <c r="AE3719" s="79">
        <f t="shared" ref="AE3719" si="9837">AC3719+AD3719</f>
        <v>0</v>
      </c>
      <c r="AF3719" s="79">
        <f t="shared" ref="AF3719" si="9838">AB3719+AE3719</f>
        <v>0</v>
      </c>
      <c r="AG3719" s="79">
        <f>AG3720</f>
        <v>0</v>
      </c>
      <c r="AH3719" s="79">
        <f>AH3720</f>
        <v>0</v>
      </c>
      <c r="AI3719" s="79">
        <f t="shared" ref="AI3719" si="9839">AG3719+AH3719</f>
        <v>0</v>
      </c>
      <c r="AJ3719" s="79">
        <f>AJ3720</f>
        <v>0</v>
      </c>
      <c r="AK3719" s="79">
        <f>AK3720</f>
        <v>0</v>
      </c>
      <c r="AL3719" s="79">
        <f t="shared" ref="AL3719" si="9840">AJ3719+AK3719</f>
        <v>0</v>
      </c>
      <c r="AM3719" s="79">
        <f t="shared" ref="AM3719" si="9841">AI3719+AL3719</f>
        <v>0</v>
      </c>
      <c r="AN3719" s="79">
        <f>AN3720</f>
        <v>0</v>
      </c>
      <c r="AO3719" s="79">
        <f>AO3720</f>
        <v>0</v>
      </c>
      <c r="AP3719" s="79">
        <f t="shared" ref="AP3719:AP3720" si="9842">AN3719+AO3719</f>
        <v>0</v>
      </c>
      <c r="AQ3719" s="79">
        <f>AQ3720</f>
        <v>0</v>
      </c>
      <c r="AR3719" s="79">
        <f>AR3720</f>
        <v>0</v>
      </c>
      <c r="AS3719" s="79">
        <f t="shared" ref="AS3719:AS3720" si="9843">AQ3719+AR3719</f>
        <v>0</v>
      </c>
      <c r="AT3719" s="79">
        <f t="shared" ref="AT3719:AT3720" si="9844">AP3719+AS3719</f>
        <v>0</v>
      </c>
      <c r="AU3719" s="98"/>
      <c r="AV3719" s="99"/>
      <c r="AW3719" s="112"/>
      <c r="AX3719" s="112"/>
      <c r="AY3719" s="112"/>
      <c r="AZ3719" s="112"/>
      <c r="BA3719" s="300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  <c r="BT3719" s="11"/>
      <c r="BU3719" s="11"/>
      <c r="BV3719" s="11"/>
      <c r="BW3719" s="11"/>
      <c r="BX3719" s="11"/>
      <c r="BY3719" s="11"/>
      <c r="BZ3719" s="11"/>
      <c r="CA3719" s="11"/>
      <c r="CB3719" s="11"/>
      <c r="CC3719" s="11"/>
      <c r="CD3719" s="11"/>
      <c r="CE3719" s="11"/>
      <c r="CF3719" s="11"/>
      <c r="CG3719" s="11"/>
      <c r="CH3719" s="11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1"/>
      <c r="CU3719" s="11"/>
      <c r="CV3719" s="11"/>
      <c r="CW3719" s="11"/>
      <c r="CX3719" s="11"/>
      <c r="CY3719" s="11"/>
      <c r="CZ3719" s="11"/>
      <c r="DA3719" s="11"/>
      <c r="DB3719" s="11"/>
      <c r="DC3719" s="11"/>
      <c r="DD3719" s="11"/>
      <c r="DE3719" s="11"/>
      <c r="DF3719" s="11"/>
      <c r="DG3719" s="11"/>
      <c r="DH3719" s="11"/>
      <c r="DI3719" s="11"/>
      <c r="DJ3719" s="11"/>
      <c r="DK3719" s="11"/>
      <c r="DL3719" s="11"/>
      <c r="DM3719" s="11"/>
      <c r="DN3719" s="11"/>
      <c r="DO3719" s="11"/>
      <c r="DP3719" s="11"/>
      <c r="DQ3719" s="11"/>
      <c r="DR3719" s="11"/>
      <c r="DS3719" s="11"/>
      <c r="DT3719" s="11"/>
      <c r="DU3719" s="11"/>
      <c r="DV3719" s="11"/>
      <c r="DW3719" s="11"/>
      <c r="DX3719" s="11"/>
      <c r="DY3719" s="11"/>
    </row>
    <row r="3720" spans="1:129" s="69" customFormat="1" hidden="1">
      <c r="A3720" s="11"/>
      <c r="B3720" s="4">
        <v>2017</v>
      </c>
      <c r="C3720" s="82">
        <v>8323</v>
      </c>
      <c r="D3720" s="82">
        <v>4</v>
      </c>
      <c r="E3720" s="2">
        <v>7</v>
      </c>
      <c r="F3720" s="2">
        <v>2</v>
      </c>
      <c r="G3720" s="2">
        <v>3000</v>
      </c>
      <c r="H3720" s="2">
        <v>3100</v>
      </c>
      <c r="I3720" s="2">
        <v>314</v>
      </c>
      <c r="J3720" s="83">
        <v>1</v>
      </c>
      <c r="K3720" s="113" t="s">
        <v>428</v>
      </c>
      <c r="L3720" s="85">
        <v>0</v>
      </c>
      <c r="M3720" s="85">
        <v>0</v>
      </c>
      <c r="N3720" s="85">
        <f>L3720+M3720</f>
        <v>0</v>
      </c>
      <c r="O3720" s="85">
        <v>0</v>
      </c>
      <c r="P3720" s="85">
        <v>0</v>
      </c>
      <c r="Q3720" s="85">
        <f>O3720+P3720</f>
        <v>0</v>
      </c>
      <c r="R3720" s="85">
        <v>0</v>
      </c>
      <c r="S3720" s="85">
        <v>0</v>
      </c>
      <c r="T3720" s="85">
        <v>0</v>
      </c>
      <c r="U3720" s="85">
        <f>S3720+T3720</f>
        <v>0</v>
      </c>
      <c r="V3720" s="85">
        <v>0</v>
      </c>
      <c r="W3720" s="85">
        <v>0</v>
      </c>
      <c r="X3720" s="85">
        <f>V3720+W3720</f>
        <v>0</v>
      </c>
      <c r="Y3720" s="85">
        <v>0</v>
      </c>
      <c r="Z3720" s="85">
        <v>0</v>
      </c>
      <c r="AA3720" s="85">
        <v>0</v>
      </c>
      <c r="AB3720" s="85">
        <f>Z3720+AA3720</f>
        <v>0</v>
      </c>
      <c r="AC3720" s="85">
        <v>0</v>
      </c>
      <c r="AD3720" s="85">
        <v>0</v>
      </c>
      <c r="AE3720" s="85">
        <f>AC3720+AD3720</f>
        <v>0</v>
      </c>
      <c r="AF3720" s="85">
        <v>0</v>
      </c>
      <c r="AG3720" s="85">
        <v>0</v>
      </c>
      <c r="AH3720" s="85">
        <v>0</v>
      </c>
      <c r="AI3720" s="85">
        <f>AG3720+AH3720</f>
        <v>0</v>
      </c>
      <c r="AJ3720" s="85">
        <v>0</v>
      </c>
      <c r="AK3720" s="85">
        <v>0</v>
      </c>
      <c r="AL3720" s="85">
        <f>AJ3720+AK3720</f>
        <v>0</v>
      </c>
      <c r="AM3720" s="85">
        <v>0</v>
      </c>
      <c r="AN3720" s="386">
        <f t="shared" ref="AN3720" si="9845">L3720-S3720-Z3720-AG3720</f>
        <v>0</v>
      </c>
      <c r="AO3720" s="386">
        <f t="shared" ref="AO3720" si="9846">M3720-T3720-AA3720-AH3720</f>
        <v>0</v>
      </c>
      <c r="AP3720" s="387">
        <f t="shared" si="9842"/>
        <v>0</v>
      </c>
      <c r="AQ3720" s="386">
        <f t="shared" ref="AQ3720" si="9847">O3720-V3720-AC3720-AJ3720</f>
        <v>0</v>
      </c>
      <c r="AR3720" s="386">
        <f t="shared" ref="AR3720" si="9848">P3720-W3720-AD3720-AK3720</f>
        <v>0</v>
      </c>
      <c r="AS3720" s="387">
        <f t="shared" si="9843"/>
        <v>0</v>
      </c>
      <c r="AT3720" s="387">
        <f t="shared" si="9844"/>
        <v>0</v>
      </c>
      <c r="AU3720" s="86" t="s">
        <v>82</v>
      </c>
      <c r="AV3720" s="87"/>
      <c r="AW3720" s="88"/>
      <c r="AX3720" s="88"/>
      <c r="AY3720" s="88"/>
      <c r="AZ3720" s="88"/>
      <c r="BA3720" s="377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  <c r="BT3720" s="11"/>
      <c r="BU3720" s="11"/>
      <c r="BV3720" s="11"/>
      <c r="BW3720" s="11"/>
      <c r="BX3720" s="11"/>
      <c r="BY3720" s="11"/>
      <c r="BZ3720" s="11"/>
      <c r="CA3720" s="11"/>
      <c r="CB3720" s="11"/>
      <c r="CC3720" s="11"/>
      <c r="CD3720" s="11"/>
      <c r="CE3720" s="11"/>
      <c r="CF3720" s="11"/>
      <c r="CG3720" s="11"/>
      <c r="CH3720" s="11"/>
      <c r="CI3720" s="11"/>
      <c r="CJ3720" s="11"/>
      <c r="CK3720" s="11"/>
      <c r="CL3720" s="11"/>
      <c r="CM3720" s="11"/>
      <c r="CN3720" s="11"/>
      <c r="CO3720" s="11"/>
      <c r="CP3720" s="11"/>
      <c r="CQ3720" s="11"/>
      <c r="CR3720" s="11"/>
      <c r="CS3720" s="11"/>
      <c r="CT3720" s="11"/>
      <c r="CU3720" s="11"/>
      <c r="CV3720" s="11"/>
      <c r="CW3720" s="11"/>
      <c r="CX3720" s="11"/>
      <c r="CY3720" s="11"/>
      <c r="CZ3720" s="11"/>
      <c r="DA3720" s="11"/>
      <c r="DB3720" s="11"/>
      <c r="DC3720" s="11"/>
      <c r="DD3720" s="11"/>
      <c r="DE3720" s="11"/>
      <c r="DF3720" s="11"/>
      <c r="DG3720" s="11"/>
      <c r="DH3720" s="11"/>
      <c r="DI3720" s="11"/>
      <c r="DJ3720" s="11"/>
      <c r="DK3720" s="11"/>
      <c r="DL3720" s="11"/>
      <c r="DM3720" s="11"/>
      <c r="DN3720" s="11"/>
      <c r="DO3720" s="11"/>
      <c r="DP3720" s="11"/>
      <c r="DQ3720" s="11"/>
      <c r="DR3720" s="11"/>
      <c r="DS3720" s="11"/>
      <c r="DT3720" s="11"/>
      <c r="DU3720" s="11"/>
      <c r="DV3720" s="11"/>
      <c r="DW3720" s="11"/>
      <c r="DX3720" s="11"/>
      <c r="DY3720" s="11"/>
    </row>
    <row r="3721" spans="1:129" s="94" customFormat="1">
      <c r="A3721" s="11"/>
      <c r="B3721" s="76">
        <v>2017</v>
      </c>
      <c r="C3721" s="77">
        <v>8323</v>
      </c>
      <c r="D3721" s="77">
        <v>4</v>
      </c>
      <c r="E3721" s="76">
        <v>7</v>
      </c>
      <c r="F3721" s="76">
        <v>2</v>
      </c>
      <c r="G3721" s="76">
        <v>3000</v>
      </c>
      <c r="H3721" s="76">
        <v>3100</v>
      </c>
      <c r="I3721" s="76">
        <v>316</v>
      </c>
      <c r="J3721" s="76"/>
      <c r="K3721" s="78" t="s">
        <v>353</v>
      </c>
      <c r="L3721" s="79">
        <f>L3722</f>
        <v>392312.54</v>
      </c>
      <c r="M3721" s="79">
        <f>M3722</f>
        <v>0</v>
      </c>
      <c r="N3721" s="79">
        <f t="shared" si="9596"/>
        <v>392312.54</v>
      </c>
      <c r="O3721" s="79">
        <f>O3722</f>
        <v>0</v>
      </c>
      <c r="P3721" s="79">
        <f>P3722</f>
        <v>0</v>
      </c>
      <c r="Q3721" s="79">
        <f t="shared" si="9522"/>
        <v>0</v>
      </c>
      <c r="R3721" s="79">
        <f t="shared" si="9527"/>
        <v>392312.54</v>
      </c>
      <c r="S3721" s="79">
        <f>S3722</f>
        <v>0</v>
      </c>
      <c r="T3721" s="79">
        <f>T3722</f>
        <v>0</v>
      </c>
      <c r="U3721" s="79">
        <f t="shared" ref="U3721:U3726" si="9849">S3721+T3721</f>
        <v>0</v>
      </c>
      <c r="V3721" s="79">
        <f>V3722</f>
        <v>0</v>
      </c>
      <c r="W3721" s="79">
        <f>W3722</f>
        <v>0</v>
      </c>
      <c r="X3721" s="79">
        <f t="shared" ref="X3721:X3726" si="9850">V3721+W3721</f>
        <v>0</v>
      </c>
      <c r="Y3721" s="79">
        <f t="shared" ref="Y3721" si="9851">U3721+X3721</f>
        <v>0</v>
      </c>
      <c r="Z3721" s="79">
        <f>Z3722</f>
        <v>0</v>
      </c>
      <c r="AA3721" s="79">
        <f>AA3722</f>
        <v>0</v>
      </c>
      <c r="AB3721" s="79">
        <f t="shared" ref="AB3721:AB3726" si="9852">Z3721+AA3721</f>
        <v>0</v>
      </c>
      <c r="AC3721" s="79">
        <f>AC3722</f>
        <v>0</v>
      </c>
      <c r="AD3721" s="79">
        <f>AD3722</f>
        <v>0</v>
      </c>
      <c r="AE3721" s="79">
        <f t="shared" ref="AE3721:AE3726" si="9853">AC3721+AD3721</f>
        <v>0</v>
      </c>
      <c r="AF3721" s="79">
        <f t="shared" ref="AF3721" si="9854">AB3721+AE3721</f>
        <v>0</v>
      </c>
      <c r="AG3721" s="79">
        <f>AG3722</f>
        <v>0</v>
      </c>
      <c r="AH3721" s="79">
        <f>AH3722</f>
        <v>0</v>
      </c>
      <c r="AI3721" s="79">
        <f t="shared" ref="AI3721:AI3726" si="9855">AG3721+AH3721</f>
        <v>0</v>
      </c>
      <c r="AJ3721" s="79">
        <f>AJ3722</f>
        <v>0</v>
      </c>
      <c r="AK3721" s="79">
        <f>AK3722</f>
        <v>0</v>
      </c>
      <c r="AL3721" s="79">
        <f t="shared" ref="AL3721:AL3726" si="9856">AJ3721+AK3721</f>
        <v>0</v>
      </c>
      <c r="AM3721" s="79">
        <f t="shared" ref="AM3721" si="9857">AI3721+AL3721</f>
        <v>0</v>
      </c>
      <c r="AN3721" s="79">
        <f>AN3722</f>
        <v>392312.54</v>
      </c>
      <c r="AO3721" s="79">
        <f>AO3722</f>
        <v>0</v>
      </c>
      <c r="AP3721" s="79">
        <f t="shared" ref="AP3721:AP3726" si="9858">AN3721+AO3721</f>
        <v>392312.54</v>
      </c>
      <c r="AQ3721" s="79">
        <f>AQ3722</f>
        <v>0</v>
      </c>
      <c r="AR3721" s="79">
        <f>AR3722</f>
        <v>0</v>
      </c>
      <c r="AS3721" s="79">
        <f t="shared" ref="AS3721:AS3726" si="9859">AQ3721+AR3721</f>
        <v>0</v>
      </c>
      <c r="AT3721" s="79">
        <f t="shared" ref="AT3721:AT3722" si="9860">AP3721+AS3721</f>
        <v>392312.54</v>
      </c>
      <c r="AU3721" s="79"/>
      <c r="AV3721" s="80"/>
      <c r="AW3721" s="93"/>
      <c r="AX3721" s="93"/>
      <c r="AY3721" s="93"/>
      <c r="AZ3721" s="93"/>
      <c r="BA3721" s="8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  <c r="BT3721" s="11"/>
      <c r="BU3721" s="11"/>
      <c r="BV3721" s="11"/>
      <c r="BW3721" s="11"/>
      <c r="BX3721" s="11"/>
      <c r="BY3721" s="11"/>
      <c r="BZ3721" s="11"/>
      <c r="CA3721" s="11"/>
      <c r="CB3721" s="11"/>
      <c r="CC3721" s="11"/>
      <c r="CD3721" s="11"/>
      <c r="CE3721" s="11"/>
      <c r="CF3721" s="11"/>
      <c r="CG3721" s="11"/>
      <c r="CH3721" s="11"/>
      <c r="CI3721" s="11"/>
      <c r="CJ3721" s="11"/>
      <c r="CK3721" s="11"/>
      <c r="CL3721" s="11"/>
      <c r="CM3721" s="11"/>
      <c r="CN3721" s="11"/>
      <c r="CO3721" s="11"/>
      <c r="CP3721" s="11"/>
      <c r="CQ3721" s="11"/>
      <c r="CR3721" s="11"/>
      <c r="CS3721" s="11"/>
      <c r="CT3721" s="11"/>
      <c r="CU3721" s="11"/>
      <c r="CV3721" s="11"/>
      <c r="CW3721" s="11"/>
      <c r="CX3721" s="11"/>
      <c r="CY3721" s="11"/>
      <c r="CZ3721" s="11"/>
      <c r="DA3721" s="11"/>
      <c r="DB3721" s="11"/>
      <c r="DC3721" s="11"/>
      <c r="DD3721" s="11"/>
      <c r="DE3721" s="11"/>
      <c r="DF3721" s="11"/>
      <c r="DG3721" s="11"/>
      <c r="DH3721" s="11"/>
      <c r="DI3721" s="11"/>
      <c r="DJ3721" s="11"/>
      <c r="DK3721" s="11"/>
      <c r="DL3721" s="11"/>
      <c r="DM3721" s="11"/>
      <c r="DN3721" s="11"/>
      <c r="DO3721" s="11"/>
      <c r="DP3721" s="11"/>
      <c r="DQ3721" s="11"/>
      <c r="DR3721" s="11"/>
      <c r="DS3721" s="11"/>
      <c r="DT3721" s="11"/>
      <c r="DU3721" s="11"/>
      <c r="DV3721" s="11"/>
      <c r="DW3721" s="11"/>
      <c r="DX3721" s="11"/>
      <c r="DY3721" s="11"/>
    </row>
    <row r="3722" spans="1:129" s="69" customFormat="1">
      <c r="A3722" s="11"/>
      <c r="B3722" s="4">
        <v>2017</v>
      </c>
      <c r="C3722" s="82">
        <v>8323</v>
      </c>
      <c r="D3722" s="82">
        <v>4</v>
      </c>
      <c r="E3722" s="2">
        <v>7</v>
      </c>
      <c r="F3722" s="2">
        <v>2</v>
      </c>
      <c r="G3722" s="2">
        <v>3000</v>
      </c>
      <c r="H3722" s="2">
        <v>3100</v>
      </c>
      <c r="I3722" s="2">
        <v>316</v>
      </c>
      <c r="J3722" s="83">
        <v>1</v>
      </c>
      <c r="K3722" s="95" t="s">
        <v>439</v>
      </c>
      <c r="L3722" s="85">
        <v>392312.54</v>
      </c>
      <c r="M3722" s="85">
        <v>0</v>
      </c>
      <c r="N3722" s="85">
        <f t="shared" si="9596"/>
        <v>392312.54</v>
      </c>
      <c r="O3722" s="85">
        <v>0</v>
      </c>
      <c r="P3722" s="85">
        <v>0</v>
      </c>
      <c r="Q3722" s="85">
        <f t="shared" si="9522"/>
        <v>0</v>
      </c>
      <c r="R3722" s="85">
        <f>N3722+Q3722</f>
        <v>392312.54</v>
      </c>
      <c r="S3722" s="85">
        <v>0</v>
      </c>
      <c r="T3722" s="85">
        <v>0</v>
      </c>
      <c r="U3722" s="85">
        <f t="shared" si="9849"/>
        <v>0</v>
      </c>
      <c r="V3722" s="85">
        <v>0</v>
      </c>
      <c r="W3722" s="85">
        <v>0</v>
      </c>
      <c r="X3722" s="85">
        <f t="shared" si="9850"/>
        <v>0</v>
      </c>
      <c r="Y3722" s="85">
        <f>U3722+X3722</f>
        <v>0</v>
      </c>
      <c r="Z3722" s="85">
        <v>0</v>
      </c>
      <c r="AA3722" s="85">
        <v>0</v>
      </c>
      <c r="AB3722" s="85">
        <f t="shared" si="9852"/>
        <v>0</v>
      </c>
      <c r="AC3722" s="85">
        <v>0</v>
      </c>
      <c r="AD3722" s="85">
        <v>0</v>
      </c>
      <c r="AE3722" s="85">
        <f t="shared" si="9853"/>
        <v>0</v>
      </c>
      <c r="AF3722" s="85">
        <f>AB3722+AE3722</f>
        <v>0</v>
      </c>
      <c r="AG3722" s="85">
        <v>0</v>
      </c>
      <c r="AH3722" s="85">
        <v>0</v>
      </c>
      <c r="AI3722" s="85">
        <f t="shared" si="9855"/>
        <v>0</v>
      </c>
      <c r="AJ3722" s="85">
        <v>0</v>
      </c>
      <c r="AK3722" s="85">
        <v>0</v>
      </c>
      <c r="AL3722" s="85">
        <f t="shared" si="9856"/>
        <v>0</v>
      </c>
      <c r="AM3722" s="85">
        <f>AI3722+AL3722</f>
        <v>0</v>
      </c>
      <c r="AN3722" s="386">
        <f t="shared" ref="AN3722" si="9861">L3722-S3722-Z3722-AG3722</f>
        <v>392312.54</v>
      </c>
      <c r="AO3722" s="386">
        <f t="shared" ref="AO3722" si="9862">M3722-T3722-AA3722-AH3722</f>
        <v>0</v>
      </c>
      <c r="AP3722" s="387">
        <f t="shared" si="9858"/>
        <v>392312.54</v>
      </c>
      <c r="AQ3722" s="386">
        <f t="shared" ref="AQ3722" si="9863">O3722-V3722-AC3722-AJ3722</f>
        <v>0</v>
      </c>
      <c r="AR3722" s="386">
        <f t="shared" ref="AR3722" si="9864">P3722-W3722-AD3722-AK3722</f>
        <v>0</v>
      </c>
      <c r="AS3722" s="387">
        <f t="shared" si="9859"/>
        <v>0</v>
      </c>
      <c r="AT3722" s="387">
        <f t="shared" si="9860"/>
        <v>392312.54</v>
      </c>
      <c r="AU3722" s="86" t="s">
        <v>21</v>
      </c>
      <c r="AV3722" s="87">
        <v>12</v>
      </c>
      <c r="AW3722" s="88"/>
      <c r="AX3722" s="88"/>
      <c r="AY3722" s="88"/>
      <c r="AZ3722" s="88"/>
      <c r="BA3722" s="8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  <c r="BT3722" s="11"/>
      <c r="BU3722" s="11"/>
      <c r="BV3722" s="11"/>
      <c r="BW3722" s="11"/>
      <c r="BX3722" s="11"/>
      <c r="BY3722" s="11"/>
      <c r="BZ3722" s="11"/>
      <c r="CA3722" s="11"/>
      <c r="CB3722" s="11"/>
      <c r="CC3722" s="11"/>
      <c r="CD3722" s="11"/>
      <c r="CE3722" s="11"/>
      <c r="CF3722" s="11"/>
      <c r="CG3722" s="11"/>
      <c r="CH3722" s="11"/>
      <c r="CI3722" s="11"/>
      <c r="CJ3722" s="11"/>
      <c r="CK3722" s="11"/>
      <c r="CL3722" s="11"/>
      <c r="CM3722" s="11"/>
      <c r="CN3722" s="11"/>
      <c r="CO3722" s="11"/>
      <c r="CP3722" s="11"/>
      <c r="CQ3722" s="11"/>
      <c r="CR3722" s="11"/>
      <c r="CS3722" s="11"/>
      <c r="CT3722" s="11"/>
      <c r="CU3722" s="11"/>
      <c r="CV3722" s="11"/>
      <c r="CW3722" s="11"/>
      <c r="CX3722" s="11"/>
      <c r="CY3722" s="11"/>
      <c r="CZ3722" s="11"/>
      <c r="DA3722" s="11"/>
      <c r="DB3722" s="11"/>
      <c r="DC3722" s="11"/>
      <c r="DD3722" s="11"/>
      <c r="DE3722" s="11"/>
      <c r="DF3722" s="11"/>
      <c r="DG3722" s="11"/>
      <c r="DH3722" s="11"/>
      <c r="DI3722" s="11"/>
      <c r="DJ3722" s="11"/>
      <c r="DK3722" s="11"/>
      <c r="DL3722" s="11"/>
      <c r="DM3722" s="11"/>
      <c r="DN3722" s="11"/>
      <c r="DO3722" s="11"/>
      <c r="DP3722" s="11"/>
      <c r="DQ3722" s="11"/>
      <c r="DR3722" s="11"/>
      <c r="DS3722" s="11"/>
      <c r="DT3722" s="11"/>
      <c r="DU3722" s="11"/>
      <c r="DV3722" s="11"/>
      <c r="DW3722" s="11"/>
      <c r="DX3722" s="11"/>
      <c r="DY3722" s="11"/>
    </row>
    <row r="3723" spans="1:129" s="94" customFormat="1" ht="46.5" hidden="1">
      <c r="A3723" s="11"/>
      <c r="B3723" s="76">
        <v>2017</v>
      </c>
      <c r="C3723" s="77">
        <v>8323</v>
      </c>
      <c r="D3723" s="77">
        <v>4</v>
      </c>
      <c r="E3723" s="76">
        <v>7</v>
      </c>
      <c r="F3723" s="76">
        <v>2</v>
      </c>
      <c r="G3723" s="76">
        <v>3000</v>
      </c>
      <c r="H3723" s="76">
        <v>3100</v>
      </c>
      <c r="I3723" s="76">
        <v>317</v>
      </c>
      <c r="J3723" s="76"/>
      <c r="K3723" s="78" t="s">
        <v>292</v>
      </c>
      <c r="L3723" s="79">
        <f>L3724</f>
        <v>0</v>
      </c>
      <c r="M3723" s="79">
        <f>M3724</f>
        <v>0</v>
      </c>
      <c r="N3723" s="79">
        <f t="shared" si="9596"/>
        <v>0</v>
      </c>
      <c r="O3723" s="79">
        <f>O3724</f>
        <v>0</v>
      </c>
      <c r="P3723" s="79">
        <f>P3724</f>
        <v>0</v>
      </c>
      <c r="Q3723" s="79">
        <f t="shared" si="9522"/>
        <v>0</v>
      </c>
      <c r="R3723" s="79">
        <f t="shared" si="9527"/>
        <v>0</v>
      </c>
      <c r="S3723" s="79">
        <f>S3724</f>
        <v>0</v>
      </c>
      <c r="T3723" s="79">
        <f>T3724</f>
        <v>0</v>
      </c>
      <c r="U3723" s="79">
        <f t="shared" si="9849"/>
        <v>0</v>
      </c>
      <c r="V3723" s="79">
        <f>V3724</f>
        <v>0</v>
      </c>
      <c r="W3723" s="79">
        <f>W3724</f>
        <v>0</v>
      </c>
      <c r="X3723" s="79">
        <f t="shared" si="9850"/>
        <v>0</v>
      </c>
      <c r="Y3723" s="79">
        <f t="shared" ref="Y3723" si="9865">U3723+X3723</f>
        <v>0</v>
      </c>
      <c r="Z3723" s="79">
        <f>Z3724</f>
        <v>0</v>
      </c>
      <c r="AA3723" s="79">
        <f>AA3724</f>
        <v>0</v>
      </c>
      <c r="AB3723" s="79">
        <f t="shared" si="9852"/>
        <v>0</v>
      </c>
      <c r="AC3723" s="79">
        <f>AC3724</f>
        <v>0</v>
      </c>
      <c r="AD3723" s="79">
        <f>AD3724</f>
        <v>0</v>
      </c>
      <c r="AE3723" s="79">
        <f t="shared" si="9853"/>
        <v>0</v>
      </c>
      <c r="AF3723" s="79">
        <f t="shared" ref="AF3723" si="9866">AB3723+AE3723</f>
        <v>0</v>
      </c>
      <c r="AG3723" s="79">
        <f>AG3724</f>
        <v>0</v>
      </c>
      <c r="AH3723" s="79">
        <f>AH3724</f>
        <v>0</v>
      </c>
      <c r="AI3723" s="79">
        <f t="shared" si="9855"/>
        <v>0</v>
      </c>
      <c r="AJ3723" s="79">
        <f>AJ3724</f>
        <v>0</v>
      </c>
      <c r="AK3723" s="79">
        <f>AK3724</f>
        <v>0</v>
      </c>
      <c r="AL3723" s="79">
        <f t="shared" si="9856"/>
        <v>0</v>
      </c>
      <c r="AM3723" s="79">
        <f t="shared" ref="AM3723" si="9867">AI3723+AL3723</f>
        <v>0</v>
      </c>
      <c r="AN3723" s="79">
        <f>AN3724</f>
        <v>0</v>
      </c>
      <c r="AO3723" s="79">
        <f>AO3724</f>
        <v>0</v>
      </c>
      <c r="AP3723" s="79">
        <f t="shared" si="9858"/>
        <v>0</v>
      </c>
      <c r="AQ3723" s="79">
        <f>AQ3724</f>
        <v>0</v>
      </c>
      <c r="AR3723" s="79">
        <f>AR3724</f>
        <v>0</v>
      </c>
      <c r="AS3723" s="79">
        <f t="shared" si="9859"/>
        <v>0</v>
      </c>
      <c r="AT3723" s="79">
        <f t="shared" ref="AT3723:AT3724" si="9868">AP3723+AS3723</f>
        <v>0</v>
      </c>
      <c r="AU3723" s="79"/>
      <c r="AV3723" s="80"/>
      <c r="AW3723" s="93"/>
      <c r="AX3723" s="93"/>
      <c r="AY3723" s="93"/>
      <c r="AZ3723" s="93"/>
      <c r="BA3723" s="8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  <c r="BT3723" s="11"/>
      <c r="BU3723" s="11"/>
      <c r="BV3723" s="11"/>
      <c r="BW3723" s="11"/>
      <c r="BX3723" s="11"/>
      <c r="BY3723" s="11"/>
      <c r="BZ3723" s="11"/>
      <c r="CA3723" s="11"/>
      <c r="CB3723" s="11"/>
      <c r="CC3723" s="11"/>
      <c r="CD3723" s="11"/>
      <c r="CE3723" s="11"/>
      <c r="CF3723" s="11"/>
      <c r="CG3723" s="11"/>
      <c r="CH3723" s="11"/>
      <c r="CI3723" s="11"/>
      <c r="CJ3723" s="11"/>
      <c r="CK3723" s="11"/>
      <c r="CL3723" s="11"/>
      <c r="CM3723" s="11"/>
      <c r="CN3723" s="11"/>
      <c r="CO3723" s="11"/>
      <c r="CP3723" s="11"/>
      <c r="CQ3723" s="11"/>
      <c r="CR3723" s="11"/>
      <c r="CS3723" s="11"/>
      <c r="CT3723" s="11"/>
      <c r="CU3723" s="11"/>
      <c r="CV3723" s="11"/>
      <c r="CW3723" s="11"/>
      <c r="CX3723" s="11"/>
      <c r="CY3723" s="11"/>
      <c r="CZ3723" s="11"/>
      <c r="DA3723" s="11"/>
      <c r="DB3723" s="11"/>
      <c r="DC3723" s="11"/>
      <c r="DD3723" s="11"/>
      <c r="DE3723" s="11"/>
      <c r="DF3723" s="11"/>
      <c r="DG3723" s="11"/>
      <c r="DH3723" s="11"/>
      <c r="DI3723" s="11"/>
      <c r="DJ3723" s="11"/>
      <c r="DK3723" s="11"/>
      <c r="DL3723" s="11"/>
      <c r="DM3723" s="11"/>
      <c r="DN3723" s="11"/>
      <c r="DO3723" s="11"/>
      <c r="DP3723" s="11"/>
      <c r="DQ3723" s="11"/>
      <c r="DR3723" s="11"/>
      <c r="DS3723" s="11"/>
      <c r="DT3723" s="11"/>
      <c r="DU3723" s="11"/>
      <c r="DV3723" s="11"/>
      <c r="DW3723" s="11"/>
      <c r="DX3723" s="11"/>
      <c r="DY3723" s="11"/>
    </row>
    <row r="3724" spans="1:129" s="69" customFormat="1" hidden="1">
      <c r="A3724" s="11"/>
      <c r="B3724" s="4">
        <v>2017</v>
      </c>
      <c r="C3724" s="82">
        <v>8323</v>
      </c>
      <c r="D3724" s="82">
        <v>4</v>
      </c>
      <c r="E3724" s="2">
        <v>7</v>
      </c>
      <c r="F3724" s="2">
        <v>2</v>
      </c>
      <c r="G3724" s="2">
        <v>3000</v>
      </c>
      <c r="H3724" s="2">
        <v>3100</v>
      </c>
      <c r="I3724" s="2">
        <v>317</v>
      </c>
      <c r="J3724" s="83">
        <v>1</v>
      </c>
      <c r="K3724" s="95" t="s">
        <v>293</v>
      </c>
      <c r="L3724" s="85">
        <v>0</v>
      </c>
      <c r="M3724" s="85">
        <v>0</v>
      </c>
      <c r="N3724" s="85">
        <f t="shared" si="9596"/>
        <v>0</v>
      </c>
      <c r="O3724" s="85">
        <v>0</v>
      </c>
      <c r="P3724" s="85">
        <v>0</v>
      </c>
      <c r="Q3724" s="85">
        <f t="shared" si="9522"/>
        <v>0</v>
      </c>
      <c r="R3724" s="85">
        <v>0</v>
      </c>
      <c r="S3724" s="85">
        <v>0</v>
      </c>
      <c r="T3724" s="85">
        <v>0</v>
      </c>
      <c r="U3724" s="85">
        <f t="shared" si="9849"/>
        <v>0</v>
      </c>
      <c r="V3724" s="85">
        <v>0</v>
      </c>
      <c r="W3724" s="85">
        <v>0</v>
      </c>
      <c r="X3724" s="85">
        <f t="shared" si="9850"/>
        <v>0</v>
      </c>
      <c r="Y3724" s="85">
        <v>0</v>
      </c>
      <c r="Z3724" s="85">
        <v>0</v>
      </c>
      <c r="AA3724" s="85">
        <v>0</v>
      </c>
      <c r="AB3724" s="85">
        <f t="shared" si="9852"/>
        <v>0</v>
      </c>
      <c r="AC3724" s="85">
        <v>0</v>
      </c>
      <c r="AD3724" s="85">
        <v>0</v>
      </c>
      <c r="AE3724" s="85">
        <f t="shared" si="9853"/>
        <v>0</v>
      </c>
      <c r="AF3724" s="85">
        <v>0</v>
      </c>
      <c r="AG3724" s="85">
        <v>0</v>
      </c>
      <c r="AH3724" s="85">
        <v>0</v>
      </c>
      <c r="AI3724" s="85">
        <f t="shared" si="9855"/>
        <v>0</v>
      </c>
      <c r="AJ3724" s="85">
        <v>0</v>
      </c>
      <c r="AK3724" s="85">
        <v>0</v>
      </c>
      <c r="AL3724" s="85">
        <f t="shared" si="9856"/>
        <v>0</v>
      </c>
      <c r="AM3724" s="85">
        <v>0</v>
      </c>
      <c r="AN3724" s="386">
        <f t="shared" ref="AN3724" si="9869">L3724-S3724-Z3724-AG3724</f>
        <v>0</v>
      </c>
      <c r="AO3724" s="386">
        <f t="shared" ref="AO3724" si="9870">M3724-T3724-AA3724-AH3724</f>
        <v>0</v>
      </c>
      <c r="AP3724" s="387">
        <f t="shared" si="9858"/>
        <v>0</v>
      </c>
      <c r="AQ3724" s="386">
        <f t="shared" ref="AQ3724" si="9871">O3724-V3724-AC3724-AJ3724</f>
        <v>0</v>
      </c>
      <c r="AR3724" s="386">
        <f t="shared" ref="AR3724" si="9872">P3724-W3724-AD3724-AK3724</f>
        <v>0</v>
      </c>
      <c r="AS3724" s="387">
        <f t="shared" si="9859"/>
        <v>0</v>
      </c>
      <c r="AT3724" s="387">
        <f t="shared" si="9868"/>
        <v>0</v>
      </c>
      <c r="AU3724" s="86" t="s">
        <v>21</v>
      </c>
      <c r="AV3724" s="87"/>
      <c r="AW3724" s="88"/>
      <c r="AX3724" s="88"/>
      <c r="AY3724" s="88"/>
      <c r="AZ3724" s="88"/>
      <c r="BA3724" s="8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  <c r="BT3724" s="11"/>
      <c r="BU3724" s="11"/>
      <c r="BV3724" s="11"/>
      <c r="BW3724" s="11"/>
      <c r="BX3724" s="11"/>
      <c r="BY3724" s="11"/>
      <c r="BZ3724" s="11"/>
      <c r="CA3724" s="11"/>
      <c r="CB3724" s="11"/>
      <c r="CC3724" s="11"/>
      <c r="CD3724" s="11"/>
      <c r="CE3724" s="11"/>
      <c r="CF3724" s="11"/>
      <c r="CG3724" s="11"/>
      <c r="CH3724" s="11"/>
      <c r="CI3724" s="11"/>
      <c r="CJ3724" s="11"/>
      <c r="CK3724" s="11"/>
      <c r="CL3724" s="11"/>
      <c r="CM3724" s="11"/>
      <c r="CN3724" s="11"/>
      <c r="CO3724" s="11"/>
      <c r="CP3724" s="11"/>
      <c r="CQ3724" s="11"/>
      <c r="CR3724" s="11"/>
      <c r="CS3724" s="11"/>
      <c r="CT3724" s="11"/>
      <c r="CU3724" s="11"/>
      <c r="CV3724" s="11"/>
      <c r="CW3724" s="11"/>
      <c r="CX3724" s="11"/>
      <c r="CY3724" s="11"/>
      <c r="CZ3724" s="11"/>
      <c r="DA3724" s="11"/>
      <c r="DB3724" s="11"/>
      <c r="DC3724" s="11"/>
      <c r="DD3724" s="11"/>
      <c r="DE3724" s="11"/>
      <c r="DF3724" s="11"/>
      <c r="DG3724" s="11"/>
      <c r="DH3724" s="11"/>
      <c r="DI3724" s="11"/>
      <c r="DJ3724" s="11"/>
      <c r="DK3724" s="11"/>
      <c r="DL3724" s="11"/>
      <c r="DM3724" s="11"/>
      <c r="DN3724" s="11"/>
      <c r="DO3724" s="11"/>
      <c r="DP3724" s="11"/>
      <c r="DQ3724" s="11"/>
      <c r="DR3724" s="11"/>
      <c r="DS3724" s="11"/>
      <c r="DT3724" s="11"/>
      <c r="DU3724" s="11"/>
      <c r="DV3724" s="11"/>
      <c r="DW3724" s="11"/>
      <c r="DX3724" s="11"/>
      <c r="DY3724" s="11"/>
    </row>
    <row r="3725" spans="1:129" s="94" customFormat="1" hidden="1">
      <c r="A3725" s="11"/>
      <c r="B3725" s="76">
        <v>2017</v>
      </c>
      <c r="C3725" s="77">
        <v>8323</v>
      </c>
      <c r="D3725" s="77">
        <v>4</v>
      </c>
      <c r="E3725" s="76">
        <v>7</v>
      </c>
      <c r="F3725" s="76">
        <v>2</v>
      </c>
      <c r="G3725" s="76">
        <v>3000</v>
      </c>
      <c r="H3725" s="76">
        <v>3100</v>
      </c>
      <c r="I3725" s="76">
        <v>319</v>
      </c>
      <c r="J3725" s="76"/>
      <c r="K3725" s="78" t="s">
        <v>413</v>
      </c>
      <c r="L3725" s="79">
        <f>L3726</f>
        <v>0</v>
      </c>
      <c r="M3725" s="79">
        <f>M3726</f>
        <v>0</v>
      </c>
      <c r="N3725" s="79">
        <f t="shared" si="9596"/>
        <v>0</v>
      </c>
      <c r="O3725" s="79">
        <f>O3726</f>
        <v>0</v>
      </c>
      <c r="P3725" s="79">
        <f>P3726</f>
        <v>0</v>
      </c>
      <c r="Q3725" s="79">
        <f t="shared" si="9522"/>
        <v>0</v>
      </c>
      <c r="R3725" s="79">
        <f t="shared" si="9527"/>
        <v>0</v>
      </c>
      <c r="S3725" s="79">
        <f>S3726</f>
        <v>0</v>
      </c>
      <c r="T3725" s="79">
        <f>T3726</f>
        <v>0</v>
      </c>
      <c r="U3725" s="79">
        <f t="shared" si="9849"/>
        <v>0</v>
      </c>
      <c r="V3725" s="79">
        <f>V3726</f>
        <v>0</v>
      </c>
      <c r="W3725" s="79">
        <f>W3726</f>
        <v>0</v>
      </c>
      <c r="X3725" s="79">
        <f t="shared" si="9850"/>
        <v>0</v>
      </c>
      <c r="Y3725" s="79">
        <f t="shared" ref="Y3725" si="9873">U3725+X3725</f>
        <v>0</v>
      </c>
      <c r="Z3725" s="79">
        <f>Z3726</f>
        <v>0</v>
      </c>
      <c r="AA3725" s="79">
        <f>AA3726</f>
        <v>0</v>
      </c>
      <c r="AB3725" s="79">
        <f t="shared" si="9852"/>
        <v>0</v>
      </c>
      <c r="AC3725" s="79">
        <f>AC3726</f>
        <v>0</v>
      </c>
      <c r="AD3725" s="79">
        <f>AD3726</f>
        <v>0</v>
      </c>
      <c r="AE3725" s="79">
        <f t="shared" si="9853"/>
        <v>0</v>
      </c>
      <c r="AF3725" s="79">
        <f t="shared" ref="AF3725" si="9874">AB3725+AE3725</f>
        <v>0</v>
      </c>
      <c r="AG3725" s="79">
        <f>AG3726</f>
        <v>0</v>
      </c>
      <c r="AH3725" s="79">
        <f>AH3726</f>
        <v>0</v>
      </c>
      <c r="AI3725" s="79">
        <f t="shared" si="9855"/>
        <v>0</v>
      </c>
      <c r="AJ3725" s="79">
        <f>AJ3726</f>
        <v>0</v>
      </c>
      <c r="AK3725" s="79">
        <f>AK3726</f>
        <v>0</v>
      </c>
      <c r="AL3725" s="79">
        <f t="shared" si="9856"/>
        <v>0</v>
      </c>
      <c r="AM3725" s="79">
        <f t="shared" ref="AM3725" si="9875">AI3725+AL3725</f>
        <v>0</v>
      </c>
      <c r="AN3725" s="79">
        <f>AN3726</f>
        <v>0</v>
      </c>
      <c r="AO3725" s="79">
        <f>AO3726</f>
        <v>0</v>
      </c>
      <c r="AP3725" s="79">
        <f t="shared" si="9858"/>
        <v>0</v>
      </c>
      <c r="AQ3725" s="79">
        <f>AQ3726</f>
        <v>0</v>
      </c>
      <c r="AR3725" s="79">
        <f>AR3726</f>
        <v>0</v>
      </c>
      <c r="AS3725" s="79">
        <f t="shared" si="9859"/>
        <v>0</v>
      </c>
      <c r="AT3725" s="79">
        <f t="shared" ref="AT3725:AT3726" si="9876">AP3725+AS3725</f>
        <v>0</v>
      </c>
      <c r="AU3725" s="79"/>
      <c r="AV3725" s="80"/>
      <c r="AW3725" s="93"/>
      <c r="AX3725" s="93"/>
      <c r="AY3725" s="93"/>
      <c r="AZ3725" s="93"/>
      <c r="BA3725" s="8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  <c r="BT3725" s="11"/>
      <c r="BU3725" s="11"/>
      <c r="BV3725" s="11"/>
      <c r="BW3725" s="11"/>
      <c r="BX3725" s="11"/>
      <c r="BY3725" s="11"/>
      <c r="BZ3725" s="11"/>
      <c r="CA3725" s="11"/>
      <c r="CB3725" s="11"/>
      <c r="CC3725" s="11"/>
      <c r="CD3725" s="11"/>
      <c r="CE3725" s="11"/>
      <c r="CF3725" s="11"/>
      <c r="CG3725" s="11"/>
      <c r="CH3725" s="11"/>
      <c r="CI3725" s="11"/>
      <c r="CJ3725" s="11"/>
      <c r="CK3725" s="11"/>
      <c r="CL3725" s="11"/>
      <c r="CM3725" s="11"/>
      <c r="CN3725" s="11"/>
      <c r="CO3725" s="11"/>
      <c r="CP3725" s="11"/>
      <c r="CQ3725" s="11"/>
      <c r="CR3725" s="11"/>
      <c r="CS3725" s="11"/>
      <c r="CT3725" s="11"/>
      <c r="CU3725" s="11"/>
      <c r="CV3725" s="11"/>
      <c r="CW3725" s="11"/>
      <c r="CX3725" s="11"/>
      <c r="CY3725" s="11"/>
      <c r="CZ3725" s="11"/>
      <c r="DA3725" s="11"/>
      <c r="DB3725" s="11"/>
      <c r="DC3725" s="11"/>
      <c r="DD3725" s="11"/>
      <c r="DE3725" s="11"/>
      <c r="DF3725" s="11"/>
      <c r="DG3725" s="11"/>
      <c r="DH3725" s="11"/>
      <c r="DI3725" s="11"/>
      <c r="DJ3725" s="11"/>
      <c r="DK3725" s="11"/>
      <c r="DL3725" s="11"/>
      <c r="DM3725" s="11"/>
      <c r="DN3725" s="11"/>
      <c r="DO3725" s="11"/>
      <c r="DP3725" s="11"/>
      <c r="DQ3725" s="11"/>
      <c r="DR3725" s="11"/>
      <c r="DS3725" s="11"/>
      <c r="DT3725" s="11"/>
      <c r="DU3725" s="11"/>
      <c r="DV3725" s="11"/>
      <c r="DW3725" s="11"/>
      <c r="DX3725" s="11"/>
      <c r="DY3725" s="11"/>
    </row>
    <row r="3726" spans="1:129" s="69" customFormat="1" hidden="1">
      <c r="A3726" s="11"/>
      <c r="B3726" s="4">
        <v>2017</v>
      </c>
      <c r="C3726" s="82">
        <v>8323</v>
      </c>
      <c r="D3726" s="82">
        <v>4</v>
      </c>
      <c r="E3726" s="2">
        <v>7</v>
      </c>
      <c r="F3726" s="2">
        <v>2</v>
      </c>
      <c r="G3726" s="2">
        <v>3000</v>
      </c>
      <c r="H3726" s="2">
        <v>3100</v>
      </c>
      <c r="I3726" s="2">
        <v>319</v>
      </c>
      <c r="J3726" s="83">
        <v>1</v>
      </c>
      <c r="K3726" s="95" t="s">
        <v>414</v>
      </c>
      <c r="L3726" s="85">
        <v>0</v>
      </c>
      <c r="M3726" s="85">
        <v>0</v>
      </c>
      <c r="N3726" s="85">
        <f t="shared" si="9596"/>
        <v>0</v>
      </c>
      <c r="O3726" s="85">
        <v>0</v>
      </c>
      <c r="P3726" s="85">
        <v>0</v>
      </c>
      <c r="Q3726" s="85">
        <f t="shared" si="9522"/>
        <v>0</v>
      </c>
      <c r="R3726" s="85">
        <v>0</v>
      </c>
      <c r="S3726" s="85">
        <v>0</v>
      </c>
      <c r="T3726" s="85">
        <v>0</v>
      </c>
      <c r="U3726" s="85">
        <f t="shared" si="9849"/>
        <v>0</v>
      </c>
      <c r="V3726" s="85">
        <v>0</v>
      </c>
      <c r="W3726" s="85">
        <v>0</v>
      </c>
      <c r="X3726" s="85">
        <f t="shared" si="9850"/>
        <v>0</v>
      </c>
      <c r="Y3726" s="85">
        <v>0</v>
      </c>
      <c r="Z3726" s="85">
        <v>0</v>
      </c>
      <c r="AA3726" s="85">
        <v>0</v>
      </c>
      <c r="AB3726" s="85">
        <f t="shared" si="9852"/>
        <v>0</v>
      </c>
      <c r="AC3726" s="85">
        <v>0</v>
      </c>
      <c r="AD3726" s="85">
        <v>0</v>
      </c>
      <c r="AE3726" s="85">
        <f t="shared" si="9853"/>
        <v>0</v>
      </c>
      <c r="AF3726" s="85">
        <v>0</v>
      </c>
      <c r="AG3726" s="85">
        <v>0</v>
      </c>
      <c r="AH3726" s="85">
        <v>0</v>
      </c>
      <c r="AI3726" s="85">
        <f t="shared" si="9855"/>
        <v>0</v>
      </c>
      <c r="AJ3726" s="85">
        <v>0</v>
      </c>
      <c r="AK3726" s="85">
        <v>0</v>
      </c>
      <c r="AL3726" s="85">
        <f t="shared" si="9856"/>
        <v>0</v>
      </c>
      <c r="AM3726" s="85">
        <v>0</v>
      </c>
      <c r="AN3726" s="386">
        <f t="shared" ref="AN3726" si="9877">L3726-S3726-Z3726-AG3726</f>
        <v>0</v>
      </c>
      <c r="AO3726" s="386">
        <f t="shared" ref="AO3726" si="9878">M3726-T3726-AA3726-AH3726</f>
        <v>0</v>
      </c>
      <c r="AP3726" s="387">
        <f t="shared" si="9858"/>
        <v>0</v>
      </c>
      <c r="AQ3726" s="386">
        <f t="shared" ref="AQ3726" si="9879">O3726-V3726-AC3726-AJ3726</f>
        <v>0</v>
      </c>
      <c r="AR3726" s="386">
        <f t="shared" ref="AR3726" si="9880">P3726-W3726-AD3726-AK3726</f>
        <v>0</v>
      </c>
      <c r="AS3726" s="387">
        <f t="shared" si="9859"/>
        <v>0</v>
      </c>
      <c r="AT3726" s="387">
        <f t="shared" si="9876"/>
        <v>0</v>
      </c>
      <c r="AU3726" s="86" t="s">
        <v>21</v>
      </c>
      <c r="AV3726" s="87"/>
      <c r="AW3726" s="88"/>
      <c r="AX3726" s="88"/>
      <c r="AY3726" s="88"/>
      <c r="AZ3726" s="88"/>
      <c r="BA3726" s="8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  <c r="BT3726" s="11"/>
      <c r="BU3726" s="11"/>
      <c r="BV3726" s="11"/>
      <c r="BW3726" s="11"/>
      <c r="BX3726" s="11"/>
      <c r="BY3726" s="11"/>
      <c r="BZ3726" s="11"/>
      <c r="CA3726" s="11"/>
      <c r="CB3726" s="11"/>
      <c r="CC3726" s="11"/>
      <c r="CD3726" s="11"/>
      <c r="CE3726" s="11"/>
      <c r="CF3726" s="11"/>
      <c r="CG3726" s="11"/>
      <c r="CH3726" s="11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1"/>
      <c r="CU3726" s="11"/>
      <c r="CV3726" s="11"/>
      <c r="CW3726" s="11"/>
      <c r="CX3726" s="11"/>
      <c r="CY3726" s="11"/>
      <c r="CZ3726" s="11"/>
      <c r="DA3726" s="11"/>
      <c r="DB3726" s="11"/>
      <c r="DC3726" s="11"/>
      <c r="DD3726" s="11"/>
      <c r="DE3726" s="11"/>
      <c r="DF3726" s="11"/>
      <c r="DG3726" s="11"/>
      <c r="DH3726" s="11"/>
      <c r="DI3726" s="11"/>
      <c r="DJ3726" s="11"/>
      <c r="DK3726" s="11"/>
      <c r="DL3726" s="11"/>
      <c r="DM3726" s="11"/>
      <c r="DN3726" s="11"/>
      <c r="DO3726" s="11"/>
      <c r="DP3726" s="11"/>
      <c r="DQ3726" s="11"/>
      <c r="DR3726" s="11"/>
      <c r="DS3726" s="11"/>
      <c r="DT3726" s="11"/>
      <c r="DU3726" s="11"/>
      <c r="DV3726" s="11"/>
      <c r="DW3726" s="11"/>
      <c r="DX3726" s="11"/>
      <c r="DY3726" s="11"/>
    </row>
    <row r="3727" spans="1:129" s="94" customFormat="1">
      <c r="A3727" s="11"/>
      <c r="B3727" s="70">
        <v>2017</v>
      </c>
      <c r="C3727" s="71">
        <v>8323</v>
      </c>
      <c r="D3727" s="71">
        <v>4</v>
      </c>
      <c r="E3727" s="70">
        <v>7</v>
      </c>
      <c r="F3727" s="70">
        <v>2</v>
      </c>
      <c r="G3727" s="70">
        <v>3000</v>
      </c>
      <c r="H3727" s="70">
        <v>3200</v>
      </c>
      <c r="I3727" s="70"/>
      <c r="J3727" s="70"/>
      <c r="K3727" s="72" t="s">
        <v>415</v>
      </c>
      <c r="L3727" s="73">
        <f>L3728</f>
        <v>0</v>
      </c>
      <c r="M3727" s="73">
        <f t="shared" ref="M3727:AT3727" si="9881">M3728</f>
        <v>0</v>
      </c>
      <c r="N3727" s="73">
        <f t="shared" si="9881"/>
        <v>0</v>
      </c>
      <c r="O3727" s="73">
        <f t="shared" si="9881"/>
        <v>329974.40000000002</v>
      </c>
      <c r="P3727" s="73">
        <f t="shared" si="9881"/>
        <v>0</v>
      </c>
      <c r="Q3727" s="73">
        <f t="shared" si="9881"/>
        <v>329974.40000000002</v>
      </c>
      <c r="R3727" s="73">
        <f t="shared" si="9881"/>
        <v>329974.40000000002</v>
      </c>
      <c r="S3727" s="73">
        <f>S3728</f>
        <v>0</v>
      </c>
      <c r="T3727" s="73">
        <f t="shared" si="9881"/>
        <v>0</v>
      </c>
      <c r="U3727" s="73">
        <f t="shared" si="9881"/>
        <v>0</v>
      </c>
      <c r="V3727" s="73">
        <f t="shared" si="9881"/>
        <v>0</v>
      </c>
      <c r="W3727" s="73">
        <f t="shared" si="9881"/>
        <v>0</v>
      </c>
      <c r="X3727" s="73">
        <f t="shared" si="9881"/>
        <v>0</v>
      </c>
      <c r="Y3727" s="73">
        <f t="shared" si="9881"/>
        <v>0</v>
      </c>
      <c r="Z3727" s="73">
        <f>Z3728</f>
        <v>0</v>
      </c>
      <c r="AA3727" s="73">
        <f t="shared" si="9881"/>
        <v>0</v>
      </c>
      <c r="AB3727" s="73">
        <f t="shared" si="9881"/>
        <v>0</v>
      </c>
      <c r="AC3727" s="73">
        <f t="shared" si="9881"/>
        <v>0</v>
      </c>
      <c r="AD3727" s="73">
        <f t="shared" si="9881"/>
        <v>0</v>
      </c>
      <c r="AE3727" s="73">
        <f t="shared" si="9881"/>
        <v>0</v>
      </c>
      <c r="AF3727" s="73">
        <f t="shared" si="9881"/>
        <v>0</v>
      </c>
      <c r="AG3727" s="73">
        <f>AG3728</f>
        <v>0</v>
      </c>
      <c r="AH3727" s="73">
        <f t="shared" si="9881"/>
        <v>0</v>
      </c>
      <c r="AI3727" s="73">
        <f t="shared" si="9881"/>
        <v>0</v>
      </c>
      <c r="AJ3727" s="73">
        <f t="shared" si="9881"/>
        <v>0</v>
      </c>
      <c r="AK3727" s="73">
        <f t="shared" si="9881"/>
        <v>0</v>
      </c>
      <c r="AL3727" s="73">
        <f t="shared" si="9881"/>
        <v>0</v>
      </c>
      <c r="AM3727" s="73">
        <f t="shared" si="9881"/>
        <v>0</v>
      </c>
      <c r="AN3727" s="73">
        <f>AN3728</f>
        <v>0</v>
      </c>
      <c r="AO3727" s="73">
        <f t="shared" si="9881"/>
        <v>0</v>
      </c>
      <c r="AP3727" s="73">
        <f t="shared" si="9881"/>
        <v>0</v>
      </c>
      <c r="AQ3727" s="73">
        <f t="shared" si="9881"/>
        <v>329974.40000000002</v>
      </c>
      <c r="AR3727" s="73">
        <f t="shared" si="9881"/>
        <v>0</v>
      </c>
      <c r="AS3727" s="73">
        <f t="shared" si="9881"/>
        <v>329974.40000000002</v>
      </c>
      <c r="AT3727" s="73">
        <f t="shared" si="9881"/>
        <v>329974.40000000002</v>
      </c>
      <c r="AU3727" s="73"/>
      <c r="AV3727" s="74"/>
      <c r="AW3727" s="91"/>
      <c r="AX3727" s="91"/>
      <c r="AY3727" s="91"/>
      <c r="AZ3727" s="91"/>
      <c r="BA3727" s="75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  <c r="BT3727" s="11"/>
      <c r="BU3727" s="11"/>
      <c r="BV3727" s="11"/>
      <c r="BW3727" s="11"/>
      <c r="BX3727" s="11"/>
      <c r="BY3727" s="11"/>
      <c r="BZ3727" s="11"/>
      <c r="CA3727" s="11"/>
      <c r="CB3727" s="11"/>
      <c r="CC3727" s="11"/>
      <c r="CD3727" s="11"/>
      <c r="CE3727" s="11"/>
      <c r="CF3727" s="11"/>
      <c r="CG3727" s="11"/>
      <c r="CH3727" s="11"/>
      <c r="CI3727" s="11"/>
      <c r="CJ3727" s="11"/>
      <c r="CK3727" s="11"/>
      <c r="CL3727" s="11"/>
      <c r="CM3727" s="11"/>
      <c r="CN3727" s="11"/>
      <c r="CO3727" s="11"/>
      <c r="CP3727" s="11"/>
      <c r="CQ3727" s="11"/>
      <c r="CR3727" s="11"/>
      <c r="CS3727" s="11"/>
      <c r="CT3727" s="11"/>
      <c r="CU3727" s="11"/>
      <c r="CV3727" s="11"/>
      <c r="CW3727" s="11"/>
      <c r="CX3727" s="11"/>
      <c r="CY3727" s="11"/>
      <c r="CZ3727" s="11"/>
      <c r="DA3727" s="11"/>
      <c r="DB3727" s="11"/>
      <c r="DC3727" s="11"/>
      <c r="DD3727" s="11"/>
      <c r="DE3727" s="11"/>
      <c r="DF3727" s="11"/>
      <c r="DG3727" s="11"/>
      <c r="DH3727" s="11"/>
      <c r="DI3727" s="11"/>
      <c r="DJ3727" s="11"/>
      <c r="DK3727" s="11"/>
      <c r="DL3727" s="11"/>
      <c r="DM3727" s="11"/>
      <c r="DN3727" s="11"/>
      <c r="DO3727" s="11"/>
      <c r="DP3727" s="11"/>
      <c r="DQ3727" s="11"/>
      <c r="DR3727" s="11"/>
      <c r="DS3727" s="11"/>
      <c r="DT3727" s="11"/>
      <c r="DU3727" s="11"/>
      <c r="DV3727" s="11"/>
      <c r="DW3727" s="11"/>
      <c r="DX3727" s="11"/>
      <c r="DY3727" s="11"/>
    </row>
    <row r="3728" spans="1:129" s="94" customFormat="1">
      <c r="A3728" s="11"/>
      <c r="B3728" s="76">
        <v>2017</v>
      </c>
      <c r="C3728" s="77">
        <v>8323</v>
      </c>
      <c r="D3728" s="77">
        <v>4</v>
      </c>
      <c r="E3728" s="76">
        <v>7</v>
      </c>
      <c r="F3728" s="76">
        <v>2</v>
      </c>
      <c r="G3728" s="76">
        <v>3000</v>
      </c>
      <c r="H3728" s="76">
        <v>3200</v>
      </c>
      <c r="I3728" s="76">
        <v>321</v>
      </c>
      <c r="J3728" s="76"/>
      <c r="K3728" s="78" t="s">
        <v>416</v>
      </c>
      <c r="L3728" s="79">
        <f>L3729</f>
        <v>0</v>
      </c>
      <c r="M3728" s="79">
        <f>M3729</f>
        <v>0</v>
      </c>
      <c r="N3728" s="79">
        <f t="shared" si="9596"/>
        <v>0</v>
      </c>
      <c r="O3728" s="79">
        <f>O3729</f>
        <v>329974.40000000002</v>
      </c>
      <c r="P3728" s="79">
        <f>P3729</f>
        <v>0</v>
      </c>
      <c r="Q3728" s="79">
        <f t="shared" ref="Q3728:Q3784" si="9882">O3728+P3728</f>
        <v>329974.40000000002</v>
      </c>
      <c r="R3728" s="79">
        <f t="shared" ref="R3728:R3784" si="9883">N3728+Q3728</f>
        <v>329974.40000000002</v>
      </c>
      <c r="S3728" s="79">
        <f>S3729</f>
        <v>0</v>
      </c>
      <c r="T3728" s="79">
        <f>T3729</f>
        <v>0</v>
      </c>
      <c r="U3728" s="79">
        <f t="shared" ref="U3728" si="9884">S3728+T3728</f>
        <v>0</v>
      </c>
      <c r="V3728" s="79">
        <f>V3729</f>
        <v>0</v>
      </c>
      <c r="W3728" s="79">
        <f>W3729</f>
        <v>0</v>
      </c>
      <c r="X3728" s="79">
        <f t="shared" ref="X3728" si="9885">V3728+W3728</f>
        <v>0</v>
      </c>
      <c r="Y3728" s="79">
        <f t="shared" ref="Y3728" si="9886">U3728+X3728</f>
        <v>0</v>
      </c>
      <c r="Z3728" s="79">
        <f>Z3729</f>
        <v>0</v>
      </c>
      <c r="AA3728" s="79">
        <f>AA3729</f>
        <v>0</v>
      </c>
      <c r="AB3728" s="79">
        <f t="shared" ref="AB3728" si="9887">Z3728+AA3728</f>
        <v>0</v>
      </c>
      <c r="AC3728" s="79">
        <f>AC3729</f>
        <v>0</v>
      </c>
      <c r="AD3728" s="79">
        <f>AD3729</f>
        <v>0</v>
      </c>
      <c r="AE3728" s="79">
        <f t="shared" ref="AE3728" si="9888">AC3728+AD3728</f>
        <v>0</v>
      </c>
      <c r="AF3728" s="79">
        <f t="shared" ref="AF3728" si="9889">AB3728+AE3728</f>
        <v>0</v>
      </c>
      <c r="AG3728" s="79">
        <f>AG3729</f>
        <v>0</v>
      </c>
      <c r="AH3728" s="79">
        <f>AH3729</f>
        <v>0</v>
      </c>
      <c r="AI3728" s="79">
        <f t="shared" ref="AI3728" si="9890">AG3728+AH3728</f>
        <v>0</v>
      </c>
      <c r="AJ3728" s="79">
        <f>AJ3729</f>
        <v>0</v>
      </c>
      <c r="AK3728" s="79">
        <f>AK3729</f>
        <v>0</v>
      </c>
      <c r="AL3728" s="79">
        <f t="shared" ref="AL3728" si="9891">AJ3728+AK3728</f>
        <v>0</v>
      </c>
      <c r="AM3728" s="79">
        <f t="shared" ref="AM3728" si="9892">AI3728+AL3728</f>
        <v>0</v>
      </c>
      <c r="AN3728" s="79">
        <f>AN3729</f>
        <v>0</v>
      </c>
      <c r="AO3728" s="79">
        <f>AO3729</f>
        <v>0</v>
      </c>
      <c r="AP3728" s="79">
        <f t="shared" ref="AP3728:AP3729" si="9893">AN3728+AO3728</f>
        <v>0</v>
      </c>
      <c r="AQ3728" s="79">
        <f>AQ3729</f>
        <v>329974.40000000002</v>
      </c>
      <c r="AR3728" s="79">
        <f>AR3729</f>
        <v>0</v>
      </c>
      <c r="AS3728" s="79">
        <f t="shared" ref="AS3728:AS3729" si="9894">AQ3728+AR3728</f>
        <v>329974.40000000002</v>
      </c>
      <c r="AT3728" s="79">
        <f t="shared" ref="AT3728:AT3729" si="9895">AP3728+AS3728</f>
        <v>329974.40000000002</v>
      </c>
      <c r="AU3728" s="79"/>
      <c r="AV3728" s="80"/>
      <c r="AW3728" s="93"/>
      <c r="AX3728" s="93"/>
      <c r="AY3728" s="93"/>
      <c r="AZ3728" s="93"/>
      <c r="BA3728" s="8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  <c r="BT3728" s="11"/>
      <c r="BU3728" s="11"/>
      <c r="BV3728" s="11"/>
      <c r="BW3728" s="11"/>
      <c r="BX3728" s="11"/>
      <c r="BY3728" s="11"/>
      <c r="BZ3728" s="11"/>
      <c r="CA3728" s="11"/>
      <c r="CB3728" s="11"/>
      <c r="CC3728" s="11"/>
      <c r="CD3728" s="11"/>
      <c r="CE3728" s="11"/>
      <c r="CF3728" s="11"/>
      <c r="CG3728" s="11"/>
      <c r="CH3728" s="11"/>
      <c r="CI3728" s="11"/>
      <c r="CJ3728" s="11"/>
      <c r="CK3728" s="11"/>
      <c r="CL3728" s="11"/>
      <c r="CM3728" s="11"/>
      <c r="CN3728" s="11"/>
      <c r="CO3728" s="11"/>
      <c r="CP3728" s="11"/>
      <c r="CQ3728" s="11"/>
      <c r="CR3728" s="11"/>
      <c r="CS3728" s="11"/>
      <c r="CT3728" s="11"/>
      <c r="CU3728" s="11"/>
      <c r="CV3728" s="11"/>
      <c r="CW3728" s="11"/>
      <c r="CX3728" s="11"/>
      <c r="CY3728" s="11"/>
      <c r="CZ3728" s="11"/>
      <c r="DA3728" s="11"/>
      <c r="DB3728" s="11"/>
      <c r="DC3728" s="11"/>
      <c r="DD3728" s="11"/>
      <c r="DE3728" s="11"/>
      <c r="DF3728" s="11"/>
      <c r="DG3728" s="11"/>
      <c r="DH3728" s="11"/>
      <c r="DI3728" s="11"/>
      <c r="DJ3728" s="11"/>
      <c r="DK3728" s="11"/>
      <c r="DL3728" s="11"/>
      <c r="DM3728" s="11"/>
      <c r="DN3728" s="11"/>
      <c r="DO3728" s="11"/>
      <c r="DP3728" s="11"/>
      <c r="DQ3728" s="11"/>
      <c r="DR3728" s="11"/>
      <c r="DS3728" s="11"/>
      <c r="DT3728" s="11"/>
      <c r="DU3728" s="11"/>
      <c r="DV3728" s="11"/>
      <c r="DW3728" s="11"/>
      <c r="DX3728" s="11"/>
      <c r="DY3728" s="11"/>
    </row>
    <row r="3729" spans="1:129" s="69" customFormat="1">
      <c r="A3729" s="11"/>
      <c r="B3729" s="4">
        <v>2017</v>
      </c>
      <c r="C3729" s="82">
        <v>8323</v>
      </c>
      <c r="D3729" s="82">
        <v>4</v>
      </c>
      <c r="E3729" s="2">
        <v>7</v>
      </c>
      <c r="F3729" s="2">
        <v>2</v>
      </c>
      <c r="G3729" s="2">
        <v>3000</v>
      </c>
      <c r="H3729" s="2">
        <v>3200</v>
      </c>
      <c r="I3729" s="2">
        <v>321</v>
      </c>
      <c r="J3729" s="83">
        <v>1</v>
      </c>
      <c r="K3729" s="95" t="s">
        <v>416</v>
      </c>
      <c r="L3729" s="85">
        <v>0</v>
      </c>
      <c r="M3729" s="85">
        <v>0</v>
      </c>
      <c r="N3729" s="85">
        <f>L3729+M3729</f>
        <v>0</v>
      </c>
      <c r="O3729" s="85">
        <v>329974.40000000002</v>
      </c>
      <c r="P3729" s="85">
        <v>0</v>
      </c>
      <c r="Q3729" s="85">
        <f>O3729+P3729</f>
        <v>329974.40000000002</v>
      </c>
      <c r="R3729" s="85">
        <f>N3729+Q3729</f>
        <v>329974.40000000002</v>
      </c>
      <c r="S3729" s="85">
        <v>0</v>
      </c>
      <c r="T3729" s="85">
        <v>0</v>
      </c>
      <c r="U3729" s="85">
        <f>S3729+T3729</f>
        <v>0</v>
      </c>
      <c r="V3729" s="85">
        <v>0</v>
      </c>
      <c r="W3729" s="85">
        <v>0</v>
      </c>
      <c r="X3729" s="85">
        <f>V3729+W3729</f>
        <v>0</v>
      </c>
      <c r="Y3729" s="85">
        <f>U3729+X3729</f>
        <v>0</v>
      </c>
      <c r="Z3729" s="85">
        <v>0</v>
      </c>
      <c r="AA3729" s="85">
        <v>0</v>
      </c>
      <c r="AB3729" s="85">
        <f>Z3729+AA3729</f>
        <v>0</v>
      </c>
      <c r="AC3729" s="85">
        <v>0</v>
      </c>
      <c r="AD3729" s="85">
        <v>0</v>
      </c>
      <c r="AE3729" s="85">
        <f>AC3729+AD3729</f>
        <v>0</v>
      </c>
      <c r="AF3729" s="85">
        <f>AB3729+AE3729</f>
        <v>0</v>
      </c>
      <c r="AG3729" s="85">
        <v>0</v>
      </c>
      <c r="AH3729" s="85">
        <v>0</v>
      </c>
      <c r="AI3729" s="85">
        <f>AG3729+AH3729</f>
        <v>0</v>
      </c>
      <c r="AJ3729" s="85">
        <v>0</v>
      </c>
      <c r="AK3729" s="85">
        <v>0</v>
      </c>
      <c r="AL3729" s="85">
        <f>AJ3729+AK3729</f>
        <v>0</v>
      </c>
      <c r="AM3729" s="85">
        <f>AI3729+AL3729</f>
        <v>0</v>
      </c>
      <c r="AN3729" s="386">
        <f t="shared" ref="AN3729" si="9896">L3729-S3729-Z3729-AG3729</f>
        <v>0</v>
      </c>
      <c r="AO3729" s="386">
        <f t="shared" ref="AO3729" si="9897">M3729-T3729-AA3729-AH3729</f>
        <v>0</v>
      </c>
      <c r="AP3729" s="387">
        <f t="shared" si="9893"/>
        <v>0</v>
      </c>
      <c r="AQ3729" s="386">
        <f t="shared" ref="AQ3729" si="9898">O3729-V3729-AC3729-AJ3729</f>
        <v>329974.40000000002</v>
      </c>
      <c r="AR3729" s="386">
        <f t="shared" ref="AR3729" si="9899">P3729-W3729-AD3729-AK3729</f>
        <v>0</v>
      </c>
      <c r="AS3729" s="387">
        <f t="shared" si="9894"/>
        <v>329974.40000000002</v>
      </c>
      <c r="AT3729" s="387">
        <f t="shared" si="9895"/>
        <v>329974.40000000002</v>
      </c>
      <c r="AU3729" s="86" t="s">
        <v>21</v>
      </c>
      <c r="AV3729" s="87">
        <v>12</v>
      </c>
      <c r="AW3729" s="88"/>
      <c r="AX3729" s="88"/>
      <c r="AY3729" s="88"/>
      <c r="AZ3729" s="88"/>
      <c r="BA3729" s="377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  <c r="BT3729" s="11"/>
      <c r="BU3729" s="11"/>
      <c r="BV3729" s="11"/>
      <c r="BW3729" s="11"/>
      <c r="BX3729" s="11"/>
      <c r="BY3729" s="11"/>
      <c r="BZ3729" s="11"/>
      <c r="CA3729" s="11"/>
      <c r="CB3729" s="11"/>
      <c r="CC3729" s="11"/>
      <c r="CD3729" s="11"/>
      <c r="CE3729" s="11"/>
      <c r="CF3729" s="11"/>
      <c r="CG3729" s="11"/>
      <c r="CH3729" s="11"/>
      <c r="CI3729" s="11"/>
      <c r="CJ3729" s="11"/>
      <c r="CK3729" s="11"/>
      <c r="CL3729" s="11"/>
      <c r="CM3729" s="11"/>
      <c r="CN3729" s="11"/>
      <c r="CO3729" s="11"/>
      <c r="CP3729" s="11"/>
      <c r="CQ3729" s="11"/>
      <c r="CR3729" s="11"/>
      <c r="CS3729" s="11"/>
      <c r="CT3729" s="11"/>
      <c r="CU3729" s="11"/>
      <c r="CV3729" s="11"/>
      <c r="CW3729" s="11"/>
      <c r="CX3729" s="11"/>
      <c r="CY3729" s="11"/>
      <c r="CZ3729" s="11"/>
      <c r="DA3729" s="11"/>
      <c r="DB3729" s="11"/>
      <c r="DC3729" s="11"/>
      <c r="DD3729" s="11"/>
      <c r="DE3729" s="11"/>
      <c r="DF3729" s="11"/>
      <c r="DG3729" s="11"/>
      <c r="DH3729" s="11"/>
      <c r="DI3729" s="11"/>
      <c r="DJ3729" s="11"/>
      <c r="DK3729" s="11"/>
      <c r="DL3729" s="11"/>
      <c r="DM3729" s="11"/>
      <c r="DN3729" s="11"/>
      <c r="DO3729" s="11"/>
      <c r="DP3729" s="11"/>
      <c r="DQ3729" s="11"/>
      <c r="DR3729" s="11"/>
      <c r="DS3729" s="11"/>
      <c r="DT3729" s="11"/>
      <c r="DU3729" s="11"/>
      <c r="DV3729" s="11"/>
      <c r="DW3729" s="11"/>
      <c r="DX3729" s="11"/>
      <c r="DY3729" s="11"/>
    </row>
    <row r="3730" spans="1:129" s="94" customFormat="1">
      <c r="A3730" s="11"/>
      <c r="B3730" s="70">
        <v>2017</v>
      </c>
      <c r="C3730" s="71">
        <v>8323</v>
      </c>
      <c r="D3730" s="71">
        <v>4</v>
      </c>
      <c r="E3730" s="70">
        <v>7</v>
      </c>
      <c r="F3730" s="70">
        <v>2</v>
      </c>
      <c r="G3730" s="70">
        <v>3000</v>
      </c>
      <c r="H3730" s="70">
        <v>3300</v>
      </c>
      <c r="I3730" s="70"/>
      <c r="J3730" s="70"/>
      <c r="K3730" s="72" t="s">
        <v>19</v>
      </c>
      <c r="L3730" s="73">
        <f>L3731+L3733+L3735+L3737</f>
        <v>0</v>
      </c>
      <c r="M3730" s="73">
        <f>M3731+M3733+M3735+M3737</f>
        <v>0</v>
      </c>
      <c r="N3730" s="73">
        <f t="shared" si="9596"/>
        <v>0</v>
      </c>
      <c r="O3730" s="73">
        <f>O3731+O3733+O3735+O3737</f>
        <v>300000</v>
      </c>
      <c r="P3730" s="73">
        <f>P3731+P3733+P3735+P3737</f>
        <v>0</v>
      </c>
      <c r="Q3730" s="73">
        <f t="shared" si="9882"/>
        <v>300000</v>
      </c>
      <c r="R3730" s="73">
        <f t="shared" si="9883"/>
        <v>300000</v>
      </c>
      <c r="S3730" s="73">
        <f>S3731+S3733+S3735+S3737</f>
        <v>0</v>
      </c>
      <c r="T3730" s="73">
        <f>T3731+T3733+T3735+T3737</f>
        <v>0</v>
      </c>
      <c r="U3730" s="73">
        <f t="shared" ref="U3730:U3731" si="9900">S3730+T3730</f>
        <v>0</v>
      </c>
      <c r="V3730" s="73">
        <f>V3731+V3733+V3735+V3737</f>
        <v>0</v>
      </c>
      <c r="W3730" s="73">
        <f>W3731+W3733+W3735+W3737</f>
        <v>0</v>
      </c>
      <c r="X3730" s="73">
        <f t="shared" ref="X3730:X3731" si="9901">V3730+W3730</f>
        <v>0</v>
      </c>
      <c r="Y3730" s="73">
        <f t="shared" ref="Y3730:Y3731" si="9902">U3730+X3730</f>
        <v>0</v>
      </c>
      <c r="Z3730" s="73">
        <f>Z3731+Z3733+Z3735+Z3737</f>
        <v>0</v>
      </c>
      <c r="AA3730" s="73">
        <f>AA3731+AA3733+AA3735+AA3737</f>
        <v>0</v>
      </c>
      <c r="AB3730" s="73">
        <f t="shared" ref="AB3730:AB3731" si="9903">Z3730+AA3730</f>
        <v>0</v>
      </c>
      <c r="AC3730" s="73">
        <f>AC3731+AC3733+AC3735+AC3737</f>
        <v>0</v>
      </c>
      <c r="AD3730" s="73">
        <f>AD3731+AD3733+AD3735+AD3737</f>
        <v>0</v>
      </c>
      <c r="AE3730" s="73">
        <f t="shared" ref="AE3730:AE3731" si="9904">AC3730+AD3730</f>
        <v>0</v>
      </c>
      <c r="AF3730" s="73">
        <f t="shared" ref="AF3730:AF3731" si="9905">AB3730+AE3730</f>
        <v>0</v>
      </c>
      <c r="AG3730" s="73">
        <f>AG3731+AG3733+AG3735+AG3737</f>
        <v>0</v>
      </c>
      <c r="AH3730" s="73">
        <f>AH3731+AH3733+AH3735+AH3737</f>
        <v>0</v>
      </c>
      <c r="AI3730" s="73">
        <f t="shared" ref="AI3730:AI3731" si="9906">AG3730+AH3730</f>
        <v>0</v>
      </c>
      <c r="AJ3730" s="73">
        <f>AJ3731+AJ3733+AJ3735+AJ3737</f>
        <v>0</v>
      </c>
      <c r="AK3730" s="73">
        <f>AK3731+AK3733+AK3735+AK3737</f>
        <v>0</v>
      </c>
      <c r="AL3730" s="73">
        <f t="shared" ref="AL3730:AL3731" si="9907">AJ3730+AK3730</f>
        <v>0</v>
      </c>
      <c r="AM3730" s="73">
        <f t="shared" ref="AM3730:AM3731" si="9908">AI3730+AL3730</f>
        <v>0</v>
      </c>
      <c r="AN3730" s="73">
        <f>AN3731+AN3733+AN3735+AN3737</f>
        <v>0</v>
      </c>
      <c r="AO3730" s="73">
        <f>AO3731+AO3733+AO3735+AO3737</f>
        <v>0</v>
      </c>
      <c r="AP3730" s="73">
        <f t="shared" ref="AP3730:AP3732" si="9909">AN3730+AO3730</f>
        <v>0</v>
      </c>
      <c r="AQ3730" s="73">
        <f>AQ3731+AQ3733+AQ3735+AQ3737</f>
        <v>300000</v>
      </c>
      <c r="AR3730" s="73">
        <f>AR3731+AR3733+AR3735+AR3737</f>
        <v>0</v>
      </c>
      <c r="AS3730" s="73">
        <f t="shared" ref="AS3730:AS3732" si="9910">AQ3730+AR3730</f>
        <v>300000</v>
      </c>
      <c r="AT3730" s="73">
        <f t="shared" ref="AT3730:AT3732" si="9911">AP3730+AS3730</f>
        <v>300000</v>
      </c>
      <c r="AU3730" s="73"/>
      <c r="AV3730" s="74"/>
      <c r="AW3730" s="91"/>
      <c r="AX3730" s="91"/>
      <c r="AY3730" s="91"/>
      <c r="AZ3730" s="91"/>
      <c r="BA3730" s="75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</row>
    <row r="3731" spans="1:129" s="94" customFormat="1" ht="55.5" customHeight="1">
      <c r="A3731" s="11"/>
      <c r="B3731" s="76">
        <v>2017</v>
      </c>
      <c r="C3731" s="77">
        <v>8323</v>
      </c>
      <c r="D3731" s="77">
        <v>4</v>
      </c>
      <c r="E3731" s="76">
        <v>7</v>
      </c>
      <c r="F3731" s="76">
        <v>2</v>
      </c>
      <c r="G3731" s="76">
        <v>3000</v>
      </c>
      <c r="H3731" s="76">
        <v>3300</v>
      </c>
      <c r="I3731" s="76">
        <v>333</v>
      </c>
      <c r="J3731" s="76"/>
      <c r="K3731" s="78" t="s">
        <v>223</v>
      </c>
      <c r="L3731" s="79">
        <f>L3732</f>
        <v>0</v>
      </c>
      <c r="M3731" s="79">
        <f>M3732</f>
        <v>0</v>
      </c>
      <c r="N3731" s="79">
        <f t="shared" si="9596"/>
        <v>0</v>
      </c>
      <c r="O3731" s="79">
        <f>O3732</f>
        <v>300000</v>
      </c>
      <c r="P3731" s="79">
        <f>P3732</f>
        <v>0</v>
      </c>
      <c r="Q3731" s="79">
        <f t="shared" si="9882"/>
        <v>300000</v>
      </c>
      <c r="R3731" s="79">
        <f t="shared" si="9883"/>
        <v>300000</v>
      </c>
      <c r="S3731" s="79">
        <f>S3732</f>
        <v>0</v>
      </c>
      <c r="T3731" s="79">
        <f>T3732</f>
        <v>0</v>
      </c>
      <c r="U3731" s="79">
        <f t="shared" si="9900"/>
        <v>0</v>
      </c>
      <c r="V3731" s="79">
        <f>V3732</f>
        <v>0</v>
      </c>
      <c r="W3731" s="79">
        <f>W3732</f>
        <v>0</v>
      </c>
      <c r="X3731" s="79">
        <f t="shared" si="9901"/>
        <v>0</v>
      </c>
      <c r="Y3731" s="79">
        <f t="shared" si="9902"/>
        <v>0</v>
      </c>
      <c r="Z3731" s="79">
        <f>Z3732</f>
        <v>0</v>
      </c>
      <c r="AA3731" s="79">
        <f>AA3732</f>
        <v>0</v>
      </c>
      <c r="AB3731" s="79">
        <f t="shared" si="9903"/>
        <v>0</v>
      </c>
      <c r="AC3731" s="79">
        <f>AC3732</f>
        <v>0</v>
      </c>
      <c r="AD3731" s="79">
        <f>AD3732</f>
        <v>0</v>
      </c>
      <c r="AE3731" s="79">
        <f t="shared" si="9904"/>
        <v>0</v>
      </c>
      <c r="AF3731" s="79">
        <f t="shared" si="9905"/>
        <v>0</v>
      </c>
      <c r="AG3731" s="79">
        <f>AG3732</f>
        <v>0</v>
      </c>
      <c r="AH3731" s="79">
        <f>AH3732</f>
        <v>0</v>
      </c>
      <c r="AI3731" s="79">
        <f t="shared" si="9906"/>
        <v>0</v>
      </c>
      <c r="AJ3731" s="79">
        <f>AJ3732</f>
        <v>0</v>
      </c>
      <c r="AK3731" s="79">
        <f>AK3732</f>
        <v>0</v>
      </c>
      <c r="AL3731" s="79">
        <f t="shared" si="9907"/>
        <v>0</v>
      </c>
      <c r="AM3731" s="79">
        <f t="shared" si="9908"/>
        <v>0</v>
      </c>
      <c r="AN3731" s="79">
        <f>AN3732</f>
        <v>0</v>
      </c>
      <c r="AO3731" s="79">
        <f>AO3732</f>
        <v>0</v>
      </c>
      <c r="AP3731" s="79">
        <f t="shared" si="9909"/>
        <v>0</v>
      </c>
      <c r="AQ3731" s="79">
        <f>AQ3732</f>
        <v>300000</v>
      </c>
      <c r="AR3731" s="79">
        <f>AR3732</f>
        <v>0</v>
      </c>
      <c r="AS3731" s="79">
        <f t="shared" si="9910"/>
        <v>300000</v>
      </c>
      <c r="AT3731" s="79">
        <f t="shared" si="9911"/>
        <v>300000</v>
      </c>
      <c r="AU3731" s="79"/>
      <c r="AV3731" s="80"/>
      <c r="AW3731" s="93"/>
      <c r="AX3731" s="93"/>
      <c r="AY3731" s="93"/>
      <c r="AZ3731" s="93"/>
      <c r="BA3731" s="8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  <c r="BT3731" s="11"/>
      <c r="BU3731" s="11"/>
      <c r="BV3731" s="11"/>
      <c r="BW3731" s="11"/>
      <c r="BX3731" s="11"/>
      <c r="BY3731" s="11"/>
      <c r="BZ3731" s="11"/>
      <c r="CA3731" s="11"/>
      <c r="CB3731" s="11"/>
      <c r="CC3731" s="11"/>
      <c r="CD3731" s="11"/>
      <c r="CE3731" s="11"/>
      <c r="CF3731" s="11"/>
      <c r="CG3731" s="11"/>
      <c r="CH3731" s="11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1"/>
      <c r="CU3731" s="11"/>
      <c r="CV3731" s="11"/>
      <c r="CW3731" s="11"/>
      <c r="CX3731" s="11"/>
      <c r="CY3731" s="11"/>
      <c r="CZ3731" s="11"/>
      <c r="DA3731" s="11"/>
      <c r="DB3731" s="11"/>
      <c r="DC3731" s="11"/>
      <c r="DD3731" s="11"/>
      <c r="DE3731" s="11"/>
      <c r="DF3731" s="11"/>
      <c r="DG3731" s="11"/>
      <c r="DH3731" s="11"/>
      <c r="DI3731" s="11"/>
      <c r="DJ3731" s="11"/>
      <c r="DK3731" s="11"/>
      <c r="DL3731" s="11"/>
      <c r="DM3731" s="11"/>
      <c r="DN3731" s="11"/>
      <c r="DO3731" s="11"/>
      <c r="DP3731" s="11"/>
      <c r="DQ3731" s="11"/>
      <c r="DR3731" s="11"/>
      <c r="DS3731" s="11"/>
      <c r="DT3731" s="11"/>
      <c r="DU3731" s="11"/>
      <c r="DV3731" s="11"/>
      <c r="DW3731" s="11"/>
      <c r="DX3731" s="11"/>
      <c r="DY3731" s="11"/>
    </row>
    <row r="3732" spans="1:129" s="69" customFormat="1">
      <c r="A3732" s="11"/>
      <c r="B3732" s="4">
        <v>2017</v>
      </c>
      <c r="C3732" s="82">
        <v>8323</v>
      </c>
      <c r="D3732" s="82">
        <v>4</v>
      </c>
      <c r="E3732" s="2">
        <v>7</v>
      </c>
      <c r="F3732" s="2">
        <v>2</v>
      </c>
      <c r="G3732" s="2">
        <v>3000</v>
      </c>
      <c r="H3732" s="2">
        <v>3300</v>
      </c>
      <c r="I3732" s="2">
        <v>333</v>
      </c>
      <c r="J3732" s="83">
        <v>1</v>
      </c>
      <c r="K3732" s="95" t="s">
        <v>285</v>
      </c>
      <c r="L3732" s="85">
        <v>0</v>
      </c>
      <c r="M3732" s="85">
        <v>0</v>
      </c>
      <c r="N3732" s="85">
        <f>L3732+M3732</f>
        <v>0</v>
      </c>
      <c r="O3732" s="85">
        <v>300000</v>
      </c>
      <c r="P3732" s="85">
        <v>0</v>
      </c>
      <c r="Q3732" s="85">
        <f>O3732+P3732</f>
        <v>300000</v>
      </c>
      <c r="R3732" s="85">
        <f>N3732+Q3732</f>
        <v>300000</v>
      </c>
      <c r="S3732" s="85">
        <v>0</v>
      </c>
      <c r="T3732" s="85">
        <v>0</v>
      </c>
      <c r="U3732" s="85">
        <f>S3732+T3732</f>
        <v>0</v>
      </c>
      <c r="V3732" s="85">
        <v>0</v>
      </c>
      <c r="W3732" s="85">
        <v>0</v>
      </c>
      <c r="X3732" s="85">
        <f>V3732+W3732</f>
        <v>0</v>
      </c>
      <c r="Y3732" s="85">
        <f>U3732+X3732</f>
        <v>0</v>
      </c>
      <c r="Z3732" s="85">
        <v>0</v>
      </c>
      <c r="AA3732" s="85">
        <v>0</v>
      </c>
      <c r="AB3732" s="85">
        <f>Z3732+AA3732</f>
        <v>0</v>
      </c>
      <c r="AC3732" s="85">
        <v>0</v>
      </c>
      <c r="AD3732" s="85">
        <v>0</v>
      </c>
      <c r="AE3732" s="85">
        <f>AC3732+AD3732</f>
        <v>0</v>
      </c>
      <c r="AF3732" s="85">
        <f>AB3732+AE3732</f>
        <v>0</v>
      </c>
      <c r="AG3732" s="85">
        <v>0</v>
      </c>
      <c r="AH3732" s="85">
        <v>0</v>
      </c>
      <c r="AI3732" s="85">
        <f>AG3732+AH3732</f>
        <v>0</v>
      </c>
      <c r="AJ3732" s="85">
        <v>0</v>
      </c>
      <c r="AK3732" s="85">
        <v>0</v>
      </c>
      <c r="AL3732" s="85">
        <f>AJ3732+AK3732</f>
        <v>0</v>
      </c>
      <c r="AM3732" s="85">
        <f>AI3732+AL3732</f>
        <v>0</v>
      </c>
      <c r="AN3732" s="386">
        <f t="shared" ref="AN3732" si="9912">L3732-S3732-Z3732-AG3732</f>
        <v>0</v>
      </c>
      <c r="AO3732" s="386">
        <f t="shared" ref="AO3732" si="9913">M3732-T3732-AA3732-AH3732</f>
        <v>0</v>
      </c>
      <c r="AP3732" s="387">
        <f t="shared" si="9909"/>
        <v>0</v>
      </c>
      <c r="AQ3732" s="386">
        <f t="shared" ref="AQ3732" si="9914">O3732-V3732-AC3732-AJ3732</f>
        <v>300000</v>
      </c>
      <c r="AR3732" s="386">
        <f t="shared" ref="AR3732" si="9915">P3732-W3732-AD3732-AK3732</f>
        <v>0</v>
      </c>
      <c r="AS3732" s="387">
        <f t="shared" si="9910"/>
        <v>300000</v>
      </c>
      <c r="AT3732" s="387">
        <f t="shared" si="9911"/>
        <v>300000</v>
      </c>
      <c r="AU3732" s="86" t="s">
        <v>21</v>
      </c>
      <c r="AV3732" s="87">
        <v>1</v>
      </c>
      <c r="AW3732" s="88"/>
      <c r="AX3732" s="88"/>
      <c r="AY3732" s="88"/>
      <c r="AZ3732" s="88"/>
      <c r="BA3732" s="377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  <c r="BT3732" s="11"/>
      <c r="BU3732" s="11"/>
      <c r="BV3732" s="11"/>
      <c r="BW3732" s="11"/>
      <c r="BX3732" s="11"/>
      <c r="BY3732" s="11"/>
      <c r="BZ3732" s="11"/>
      <c r="CA3732" s="11"/>
      <c r="CB3732" s="11"/>
      <c r="CC3732" s="11"/>
      <c r="CD3732" s="11"/>
      <c r="CE3732" s="11"/>
      <c r="CF3732" s="11"/>
      <c r="CG3732" s="11"/>
      <c r="CH3732" s="11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1"/>
      <c r="CU3732" s="11"/>
      <c r="CV3732" s="11"/>
      <c r="CW3732" s="11"/>
      <c r="CX3732" s="11"/>
      <c r="CY3732" s="11"/>
      <c r="CZ3732" s="11"/>
      <c r="DA3732" s="11"/>
      <c r="DB3732" s="11"/>
      <c r="DC3732" s="11"/>
      <c r="DD3732" s="11"/>
      <c r="DE3732" s="11"/>
      <c r="DF3732" s="11"/>
      <c r="DG3732" s="11"/>
      <c r="DH3732" s="11"/>
      <c r="DI3732" s="11"/>
      <c r="DJ3732" s="11"/>
      <c r="DK3732" s="11"/>
      <c r="DL3732" s="11"/>
      <c r="DM3732" s="11"/>
      <c r="DN3732" s="11"/>
      <c r="DO3732" s="11"/>
      <c r="DP3732" s="11"/>
      <c r="DQ3732" s="11"/>
      <c r="DR3732" s="11"/>
      <c r="DS3732" s="11"/>
      <c r="DT3732" s="11"/>
      <c r="DU3732" s="11"/>
      <c r="DV3732" s="11"/>
      <c r="DW3732" s="11"/>
      <c r="DX3732" s="11"/>
      <c r="DY3732" s="11"/>
    </row>
    <row r="3733" spans="1:129" s="94" customFormat="1" hidden="1">
      <c r="A3733" s="11"/>
      <c r="B3733" s="76">
        <v>2017</v>
      </c>
      <c r="C3733" s="77">
        <v>8323</v>
      </c>
      <c r="D3733" s="77">
        <v>4</v>
      </c>
      <c r="E3733" s="76">
        <v>7</v>
      </c>
      <c r="F3733" s="76">
        <v>2</v>
      </c>
      <c r="G3733" s="76">
        <v>3000</v>
      </c>
      <c r="H3733" s="76">
        <v>3300</v>
      </c>
      <c r="I3733" s="76">
        <v>335</v>
      </c>
      <c r="J3733" s="76"/>
      <c r="K3733" s="78" t="s">
        <v>23</v>
      </c>
      <c r="L3733" s="79">
        <f>L3734</f>
        <v>0</v>
      </c>
      <c r="M3733" s="79">
        <f>M3734</f>
        <v>0</v>
      </c>
      <c r="N3733" s="79">
        <f t="shared" si="9596"/>
        <v>0</v>
      </c>
      <c r="O3733" s="79">
        <f>O3734</f>
        <v>0</v>
      </c>
      <c r="P3733" s="79">
        <f>P3734</f>
        <v>0</v>
      </c>
      <c r="Q3733" s="79">
        <f t="shared" si="9882"/>
        <v>0</v>
      </c>
      <c r="R3733" s="79">
        <f t="shared" si="9883"/>
        <v>0</v>
      </c>
      <c r="S3733" s="79">
        <f>S3734</f>
        <v>0</v>
      </c>
      <c r="T3733" s="79">
        <f>T3734</f>
        <v>0</v>
      </c>
      <c r="U3733" s="79">
        <f t="shared" ref="U3733" si="9916">S3733+T3733</f>
        <v>0</v>
      </c>
      <c r="V3733" s="79">
        <f>V3734</f>
        <v>0</v>
      </c>
      <c r="W3733" s="79">
        <f>W3734</f>
        <v>0</v>
      </c>
      <c r="X3733" s="79">
        <f t="shared" ref="X3733" si="9917">V3733+W3733</f>
        <v>0</v>
      </c>
      <c r="Y3733" s="79">
        <f t="shared" ref="Y3733" si="9918">U3733+X3733</f>
        <v>0</v>
      </c>
      <c r="Z3733" s="79">
        <f>Z3734</f>
        <v>0</v>
      </c>
      <c r="AA3733" s="79">
        <f>AA3734</f>
        <v>0</v>
      </c>
      <c r="AB3733" s="79">
        <f t="shared" ref="AB3733" si="9919">Z3733+AA3733</f>
        <v>0</v>
      </c>
      <c r="AC3733" s="79">
        <f>AC3734</f>
        <v>0</v>
      </c>
      <c r="AD3733" s="79">
        <f>AD3734</f>
        <v>0</v>
      </c>
      <c r="AE3733" s="79">
        <f t="shared" ref="AE3733" si="9920">AC3733+AD3733</f>
        <v>0</v>
      </c>
      <c r="AF3733" s="79">
        <f t="shared" ref="AF3733" si="9921">AB3733+AE3733</f>
        <v>0</v>
      </c>
      <c r="AG3733" s="79">
        <f>AG3734</f>
        <v>0</v>
      </c>
      <c r="AH3733" s="79">
        <f>AH3734</f>
        <v>0</v>
      </c>
      <c r="AI3733" s="79">
        <f t="shared" ref="AI3733" si="9922">AG3733+AH3733</f>
        <v>0</v>
      </c>
      <c r="AJ3733" s="79">
        <f>AJ3734</f>
        <v>0</v>
      </c>
      <c r="AK3733" s="79">
        <f>AK3734</f>
        <v>0</v>
      </c>
      <c r="AL3733" s="79">
        <f t="shared" ref="AL3733" si="9923">AJ3733+AK3733</f>
        <v>0</v>
      </c>
      <c r="AM3733" s="79">
        <f t="shared" ref="AM3733" si="9924">AI3733+AL3733</f>
        <v>0</v>
      </c>
      <c r="AN3733" s="79">
        <f>AN3734</f>
        <v>0</v>
      </c>
      <c r="AO3733" s="79">
        <f>AO3734</f>
        <v>0</v>
      </c>
      <c r="AP3733" s="79">
        <f t="shared" ref="AP3733:AP3734" si="9925">AN3733+AO3733</f>
        <v>0</v>
      </c>
      <c r="AQ3733" s="79">
        <f>AQ3734</f>
        <v>0</v>
      </c>
      <c r="AR3733" s="79">
        <f>AR3734</f>
        <v>0</v>
      </c>
      <c r="AS3733" s="79">
        <f t="shared" ref="AS3733:AS3734" si="9926">AQ3733+AR3733</f>
        <v>0</v>
      </c>
      <c r="AT3733" s="79">
        <f t="shared" ref="AT3733:AT3734" si="9927">AP3733+AS3733</f>
        <v>0</v>
      </c>
      <c r="AU3733" s="79"/>
      <c r="AV3733" s="80"/>
      <c r="AW3733" s="93"/>
      <c r="AX3733" s="93"/>
      <c r="AY3733" s="93"/>
      <c r="AZ3733" s="93"/>
      <c r="BA3733" s="114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  <c r="BT3733" s="11"/>
      <c r="BU3733" s="11"/>
      <c r="BV3733" s="11"/>
      <c r="BW3733" s="11"/>
      <c r="BX3733" s="11"/>
      <c r="BY3733" s="11"/>
      <c r="BZ3733" s="11"/>
      <c r="CA3733" s="11"/>
      <c r="CB3733" s="11"/>
      <c r="CC3733" s="11"/>
      <c r="CD3733" s="11"/>
      <c r="CE3733" s="11"/>
      <c r="CF3733" s="11"/>
      <c r="CG3733" s="11"/>
      <c r="CH3733" s="11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1"/>
      <c r="CU3733" s="11"/>
      <c r="CV3733" s="11"/>
      <c r="CW3733" s="11"/>
      <c r="CX3733" s="11"/>
      <c r="CY3733" s="11"/>
      <c r="CZ3733" s="11"/>
      <c r="DA3733" s="11"/>
      <c r="DB3733" s="11"/>
      <c r="DC3733" s="11"/>
      <c r="DD3733" s="11"/>
      <c r="DE3733" s="11"/>
      <c r="DF3733" s="11"/>
      <c r="DG3733" s="11"/>
      <c r="DH3733" s="11"/>
      <c r="DI3733" s="11"/>
      <c r="DJ3733" s="11"/>
      <c r="DK3733" s="11"/>
      <c r="DL3733" s="11"/>
      <c r="DM3733" s="11"/>
      <c r="DN3733" s="11"/>
      <c r="DO3733" s="11"/>
      <c r="DP3733" s="11"/>
      <c r="DQ3733" s="11"/>
      <c r="DR3733" s="11"/>
      <c r="DS3733" s="11"/>
      <c r="DT3733" s="11"/>
      <c r="DU3733" s="11"/>
      <c r="DV3733" s="11"/>
      <c r="DW3733" s="11"/>
      <c r="DX3733" s="11"/>
      <c r="DY3733" s="11"/>
    </row>
    <row r="3734" spans="1:129" s="69" customFormat="1" hidden="1">
      <c r="A3734" s="11"/>
      <c r="B3734" s="4">
        <v>2017</v>
      </c>
      <c r="C3734" s="82">
        <v>8323</v>
      </c>
      <c r="D3734" s="82">
        <v>4</v>
      </c>
      <c r="E3734" s="2">
        <v>7</v>
      </c>
      <c r="F3734" s="2">
        <v>2</v>
      </c>
      <c r="G3734" s="2">
        <v>3000</v>
      </c>
      <c r="H3734" s="2">
        <v>3300</v>
      </c>
      <c r="I3734" s="2">
        <v>335</v>
      </c>
      <c r="J3734" s="83">
        <v>1</v>
      </c>
      <c r="K3734" s="95" t="s">
        <v>24</v>
      </c>
      <c r="L3734" s="85">
        <v>0</v>
      </c>
      <c r="M3734" s="85">
        <v>0</v>
      </c>
      <c r="N3734" s="85">
        <f>L3734+M3734</f>
        <v>0</v>
      </c>
      <c r="O3734" s="85">
        <v>0</v>
      </c>
      <c r="P3734" s="85">
        <v>0</v>
      </c>
      <c r="Q3734" s="85">
        <f>O3734+P3734</f>
        <v>0</v>
      </c>
      <c r="R3734" s="85">
        <v>0</v>
      </c>
      <c r="S3734" s="85">
        <v>0</v>
      </c>
      <c r="T3734" s="85">
        <v>0</v>
      </c>
      <c r="U3734" s="85">
        <f>S3734+T3734</f>
        <v>0</v>
      </c>
      <c r="V3734" s="85">
        <f>Y3734-S3734</f>
        <v>0</v>
      </c>
      <c r="W3734" s="85">
        <v>0</v>
      </c>
      <c r="X3734" s="85">
        <f>V3734+W3734</f>
        <v>0</v>
      </c>
      <c r="Y3734" s="85">
        <v>0</v>
      </c>
      <c r="Z3734" s="85">
        <v>0</v>
      </c>
      <c r="AA3734" s="85">
        <v>0</v>
      </c>
      <c r="AB3734" s="85">
        <f>Z3734+AA3734</f>
        <v>0</v>
      </c>
      <c r="AC3734" s="85">
        <f>AF3734-Z3734</f>
        <v>0</v>
      </c>
      <c r="AD3734" s="85">
        <v>0</v>
      </c>
      <c r="AE3734" s="85">
        <f>AC3734+AD3734</f>
        <v>0</v>
      </c>
      <c r="AF3734" s="85">
        <v>0</v>
      </c>
      <c r="AG3734" s="85">
        <v>0</v>
      </c>
      <c r="AH3734" s="85">
        <v>0</v>
      </c>
      <c r="AI3734" s="85">
        <f>AG3734+AH3734</f>
        <v>0</v>
      </c>
      <c r="AJ3734" s="85">
        <f>AM3734-AG3734</f>
        <v>0</v>
      </c>
      <c r="AK3734" s="85">
        <v>0</v>
      </c>
      <c r="AL3734" s="85">
        <f>AJ3734+AK3734</f>
        <v>0</v>
      </c>
      <c r="AM3734" s="85">
        <v>0</v>
      </c>
      <c r="AN3734" s="386">
        <f t="shared" ref="AN3734" si="9928">L3734-S3734-Z3734-AG3734</f>
        <v>0</v>
      </c>
      <c r="AO3734" s="386">
        <f t="shared" ref="AO3734" si="9929">M3734-T3734-AA3734-AH3734</f>
        <v>0</v>
      </c>
      <c r="AP3734" s="387">
        <f t="shared" si="9925"/>
        <v>0</v>
      </c>
      <c r="AQ3734" s="386">
        <f t="shared" ref="AQ3734" si="9930">O3734-V3734-AC3734-AJ3734</f>
        <v>0</v>
      </c>
      <c r="AR3734" s="386">
        <f t="shared" ref="AR3734" si="9931">P3734-W3734-AD3734-AK3734</f>
        <v>0</v>
      </c>
      <c r="AS3734" s="387">
        <f t="shared" si="9926"/>
        <v>0</v>
      </c>
      <c r="AT3734" s="387">
        <f t="shared" si="9927"/>
        <v>0</v>
      </c>
      <c r="AU3734" s="86" t="s">
        <v>21</v>
      </c>
      <c r="AV3734" s="87"/>
      <c r="AW3734" s="88"/>
      <c r="AX3734" s="88"/>
      <c r="AY3734" s="88"/>
      <c r="AZ3734" s="88"/>
      <c r="BA3734" s="377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  <c r="BT3734" s="11"/>
      <c r="BU3734" s="11"/>
      <c r="BV3734" s="11"/>
      <c r="BW3734" s="11"/>
      <c r="BX3734" s="11"/>
      <c r="BY3734" s="11"/>
      <c r="BZ3734" s="11"/>
      <c r="CA3734" s="11"/>
      <c r="CB3734" s="11"/>
      <c r="CC3734" s="11"/>
      <c r="CD3734" s="11"/>
      <c r="CE3734" s="11"/>
      <c r="CF3734" s="11"/>
      <c r="CG3734" s="11"/>
      <c r="CH3734" s="11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1"/>
      <c r="CU3734" s="11"/>
      <c r="CV3734" s="11"/>
      <c r="CW3734" s="11"/>
      <c r="CX3734" s="11"/>
      <c r="CY3734" s="11"/>
      <c r="CZ3734" s="11"/>
      <c r="DA3734" s="11"/>
      <c r="DB3734" s="11"/>
      <c r="DC3734" s="11"/>
      <c r="DD3734" s="11"/>
      <c r="DE3734" s="11"/>
      <c r="DF3734" s="11"/>
      <c r="DG3734" s="11"/>
      <c r="DH3734" s="11"/>
      <c r="DI3734" s="11"/>
      <c r="DJ3734" s="11"/>
      <c r="DK3734" s="11"/>
      <c r="DL3734" s="11"/>
      <c r="DM3734" s="11"/>
      <c r="DN3734" s="11"/>
      <c r="DO3734" s="11"/>
      <c r="DP3734" s="11"/>
      <c r="DQ3734" s="11"/>
      <c r="DR3734" s="11"/>
      <c r="DS3734" s="11"/>
      <c r="DT3734" s="11"/>
      <c r="DU3734" s="11"/>
      <c r="DV3734" s="11"/>
      <c r="DW3734" s="11"/>
      <c r="DX3734" s="11"/>
      <c r="DY3734" s="11"/>
    </row>
    <row r="3735" spans="1:129" s="94" customFormat="1" ht="46.5" hidden="1">
      <c r="A3735" s="11"/>
      <c r="B3735" s="76">
        <v>2017</v>
      </c>
      <c r="C3735" s="77">
        <v>8323</v>
      </c>
      <c r="D3735" s="77">
        <v>4</v>
      </c>
      <c r="E3735" s="76">
        <v>7</v>
      </c>
      <c r="F3735" s="76">
        <v>2</v>
      </c>
      <c r="G3735" s="76">
        <v>3000</v>
      </c>
      <c r="H3735" s="76">
        <v>3300</v>
      </c>
      <c r="I3735" s="76">
        <v>336</v>
      </c>
      <c r="J3735" s="76"/>
      <c r="K3735" s="78" t="s">
        <v>225</v>
      </c>
      <c r="L3735" s="79">
        <f>L3736</f>
        <v>0</v>
      </c>
      <c r="M3735" s="79">
        <f>M3736</f>
        <v>0</v>
      </c>
      <c r="N3735" s="79">
        <f t="shared" si="9596"/>
        <v>0</v>
      </c>
      <c r="O3735" s="79">
        <f>O3736</f>
        <v>0</v>
      </c>
      <c r="P3735" s="79">
        <f>P3736</f>
        <v>0</v>
      </c>
      <c r="Q3735" s="79">
        <f t="shared" si="9882"/>
        <v>0</v>
      </c>
      <c r="R3735" s="79">
        <f t="shared" si="9883"/>
        <v>0</v>
      </c>
      <c r="S3735" s="79">
        <f>S3736</f>
        <v>0</v>
      </c>
      <c r="T3735" s="79">
        <f>T3736</f>
        <v>0</v>
      </c>
      <c r="U3735" s="79">
        <f t="shared" ref="U3735" si="9932">S3735+T3735</f>
        <v>0</v>
      </c>
      <c r="V3735" s="79">
        <f>V3736</f>
        <v>0</v>
      </c>
      <c r="W3735" s="79">
        <f>W3736</f>
        <v>0</v>
      </c>
      <c r="X3735" s="79">
        <f t="shared" ref="X3735" si="9933">V3735+W3735</f>
        <v>0</v>
      </c>
      <c r="Y3735" s="79">
        <f t="shared" ref="Y3735" si="9934">U3735+X3735</f>
        <v>0</v>
      </c>
      <c r="Z3735" s="79">
        <f>Z3736</f>
        <v>0</v>
      </c>
      <c r="AA3735" s="79">
        <f>AA3736</f>
        <v>0</v>
      </c>
      <c r="AB3735" s="79">
        <f t="shared" ref="AB3735" si="9935">Z3735+AA3735</f>
        <v>0</v>
      </c>
      <c r="AC3735" s="79">
        <f>AC3736</f>
        <v>0</v>
      </c>
      <c r="AD3735" s="79">
        <f>AD3736</f>
        <v>0</v>
      </c>
      <c r="AE3735" s="79">
        <f t="shared" ref="AE3735" si="9936">AC3735+AD3735</f>
        <v>0</v>
      </c>
      <c r="AF3735" s="79">
        <f t="shared" ref="AF3735" si="9937">AB3735+AE3735</f>
        <v>0</v>
      </c>
      <c r="AG3735" s="79">
        <f>AG3736</f>
        <v>0</v>
      </c>
      <c r="AH3735" s="79">
        <f>AH3736</f>
        <v>0</v>
      </c>
      <c r="AI3735" s="79">
        <f t="shared" ref="AI3735" si="9938">AG3735+AH3735</f>
        <v>0</v>
      </c>
      <c r="AJ3735" s="79">
        <f>AJ3736</f>
        <v>0</v>
      </c>
      <c r="AK3735" s="79">
        <f>AK3736</f>
        <v>0</v>
      </c>
      <c r="AL3735" s="79">
        <f t="shared" ref="AL3735" si="9939">AJ3735+AK3735</f>
        <v>0</v>
      </c>
      <c r="AM3735" s="79">
        <f t="shared" ref="AM3735" si="9940">AI3735+AL3735</f>
        <v>0</v>
      </c>
      <c r="AN3735" s="79">
        <f>AN3736</f>
        <v>0</v>
      </c>
      <c r="AO3735" s="79">
        <f>AO3736</f>
        <v>0</v>
      </c>
      <c r="AP3735" s="79">
        <f t="shared" ref="AP3735:AP3736" si="9941">AN3735+AO3735</f>
        <v>0</v>
      </c>
      <c r="AQ3735" s="79">
        <f>AQ3736</f>
        <v>0</v>
      </c>
      <c r="AR3735" s="79">
        <f>AR3736</f>
        <v>0</v>
      </c>
      <c r="AS3735" s="79">
        <f t="shared" ref="AS3735:AS3736" si="9942">AQ3735+AR3735</f>
        <v>0</v>
      </c>
      <c r="AT3735" s="79">
        <f t="shared" ref="AT3735:AT3736" si="9943">AP3735+AS3735</f>
        <v>0</v>
      </c>
      <c r="AU3735" s="79"/>
      <c r="AV3735" s="80"/>
      <c r="AW3735" s="93"/>
      <c r="AX3735" s="93"/>
      <c r="AY3735" s="93"/>
      <c r="AZ3735" s="93"/>
      <c r="BA3735" s="8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  <c r="BT3735" s="11"/>
      <c r="BU3735" s="11"/>
      <c r="BV3735" s="11"/>
      <c r="BW3735" s="11"/>
      <c r="BX3735" s="11"/>
      <c r="BY3735" s="11"/>
      <c r="BZ3735" s="11"/>
      <c r="CA3735" s="11"/>
      <c r="CB3735" s="11"/>
      <c r="CC3735" s="11"/>
      <c r="CD3735" s="11"/>
      <c r="CE3735" s="11"/>
      <c r="CF3735" s="11"/>
      <c r="CG3735" s="11"/>
      <c r="CH3735" s="11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1"/>
      <c r="CU3735" s="11"/>
      <c r="CV3735" s="11"/>
      <c r="CW3735" s="11"/>
      <c r="CX3735" s="11"/>
      <c r="CY3735" s="11"/>
      <c r="CZ3735" s="11"/>
      <c r="DA3735" s="11"/>
      <c r="DB3735" s="11"/>
      <c r="DC3735" s="11"/>
      <c r="DD3735" s="11"/>
      <c r="DE3735" s="11"/>
      <c r="DF3735" s="11"/>
      <c r="DG3735" s="11"/>
      <c r="DH3735" s="11"/>
      <c r="DI3735" s="11"/>
      <c r="DJ3735" s="11"/>
      <c r="DK3735" s="11"/>
      <c r="DL3735" s="11"/>
      <c r="DM3735" s="11"/>
      <c r="DN3735" s="11"/>
      <c r="DO3735" s="11"/>
      <c r="DP3735" s="11"/>
      <c r="DQ3735" s="11"/>
      <c r="DR3735" s="11"/>
      <c r="DS3735" s="11"/>
      <c r="DT3735" s="11"/>
      <c r="DU3735" s="11"/>
      <c r="DV3735" s="11"/>
      <c r="DW3735" s="11"/>
      <c r="DX3735" s="11"/>
      <c r="DY3735" s="11"/>
    </row>
    <row r="3736" spans="1:129" s="69" customFormat="1" ht="69.75" hidden="1">
      <c r="A3736" s="11"/>
      <c r="B3736" s="4">
        <v>2017</v>
      </c>
      <c r="C3736" s="82">
        <v>8323</v>
      </c>
      <c r="D3736" s="82">
        <v>4</v>
      </c>
      <c r="E3736" s="2">
        <v>7</v>
      </c>
      <c r="F3736" s="2">
        <v>2</v>
      </c>
      <c r="G3736" s="2">
        <v>3000</v>
      </c>
      <c r="H3736" s="2">
        <v>3300</v>
      </c>
      <c r="I3736" s="2">
        <v>336</v>
      </c>
      <c r="J3736" s="83">
        <v>1</v>
      </c>
      <c r="K3736" s="95" t="s">
        <v>440</v>
      </c>
      <c r="L3736" s="85">
        <v>0</v>
      </c>
      <c r="M3736" s="85">
        <v>0</v>
      </c>
      <c r="N3736" s="85">
        <f>L3736+M3736</f>
        <v>0</v>
      </c>
      <c r="O3736" s="85">
        <v>0</v>
      </c>
      <c r="P3736" s="85">
        <v>0</v>
      </c>
      <c r="Q3736" s="85">
        <f>O3736+P3736</f>
        <v>0</v>
      </c>
      <c r="R3736" s="85">
        <v>0</v>
      </c>
      <c r="S3736" s="85">
        <v>0</v>
      </c>
      <c r="T3736" s="85">
        <v>0</v>
      </c>
      <c r="U3736" s="85">
        <f>S3736+T3736</f>
        <v>0</v>
      </c>
      <c r="V3736" s="85">
        <v>0</v>
      </c>
      <c r="W3736" s="85">
        <v>0</v>
      </c>
      <c r="X3736" s="85">
        <f>V3736+W3736</f>
        <v>0</v>
      </c>
      <c r="Y3736" s="85">
        <v>0</v>
      </c>
      <c r="Z3736" s="85">
        <v>0</v>
      </c>
      <c r="AA3736" s="85">
        <v>0</v>
      </c>
      <c r="AB3736" s="85">
        <f>Z3736+AA3736</f>
        <v>0</v>
      </c>
      <c r="AC3736" s="85">
        <v>0</v>
      </c>
      <c r="AD3736" s="85">
        <v>0</v>
      </c>
      <c r="AE3736" s="85">
        <f>AC3736+AD3736</f>
        <v>0</v>
      </c>
      <c r="AF3736" s="85">
        <v>0</v>
      </c>
      <c r="AG3736" s="85">
        <v>0</v>
      </c>
      <c r="AH3736" s="85">
        <v>0</v>
      </c>
      <c r="AI3736" s="85">
        <f>AG3736+AH3736</f>
        <v>0</v>
      </c>
      <c r="AJ3736" s="85">
        <v>0</v>
      </c>
      <c r="AK3736" s="85">
        <v>0</v>
      </c>
      <c r="AL3736" s="85">
        <f>AJ3736+AK3736</f>
        <v>0</v>
      </c>
      <c r="AM3736" s="85">
        <v>0</v>
      </c>
      <c r="AN3736" s="386">
        <f t="shared" ref="AN3736" si="9944">L3736-S3736-Z3736-AG3736</f>
        <v>0</v>
      </c>
      <c r="AO3736" s="386">
        <f t="shared" ref="AO3736" si="9945">M3736-T3736-AA3736-AH3736</f>
        <v>0</v>
      </c>
      <c r="AP3736" s="387">
        <f t="shared" si="9941"/>
        <v>0</v>
      </c>
      <c r="AQ3736" s="386">
        <f t="shared" ref="AQ3736" si="9946">O3736-V3736-AC3736-AJ3736</f>
        <v>0</v>
      </c>
      <c r="AR3736" s="386">
        <f t="shared" ref="AR3736" si="9947">P3736-W3736-AD3736-AK3736</f>
        <v>0</v>
      </c>
      <c r="AS3736" s="387">
        <f t="shared" si="9942"/>
        <v>0</v>
      </c>
      <c r="AT3736" s="387">
        <f t="shared" si="9943"/>
        <v>0</v>
      </c>
      <c r="AU3736" s="86" t="s">
        <v>21</v>
      </c>
      <c r="AV3736" s="87"/>
      <c r="AW3736" s="88"/>
      <c r="AX3736" s="88"/>
      <c r="AY3736" s="88"/>
      <c r="AZ3736" s="88"/>
      <c r="BA3736" s="377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  <c r="BT3736" s="11"/>
      <c r="BU3736" s="11"/>
      <c r="BV3736" s="11"/>
      <c r="BW3736" s="11"/>
      <c r="BX3736" s="11"/>
      <c r="BY3736" s="11"/>
      <c r="BZ3736" s="11"/>
      <c r="CA3736" s="11"/>
      <c r="CB3736" s="11"/>
      <c r="CC3736" s="11"/>
      <c r="CD3736" s="11"/>
      <c r="CE3736" s="11"/>
      <c r="CF3736" s="11"/>
      <c r="CG3736" s="11"/>
      <c r="CH3736" s="11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1"/>
      <c r="CU3736" s="11"/>
      <c r="CV3736" s="11"/>
      <c r="CW3736" s="11"/>
      <c r="CX3736" s="11"/>
      <c r="CY3736" s="11"/>
      <c r="CZ3736" s="11"/>
      <c r="DA3736" s="11"/>
      <c r="DB3736" s="11"/>
      <c r="DC3736" s="11"/>
      <c r="DD3736" s="11"/>
      <c r="DE3736" s="11"/>
      <c r="DF3736" s="11"/>
      <c r="DG3736" s="11"/>
      <c r="DH3736" s="11"/>
      <c r="DI3736" s="11"/>
      <c r="DJ3736" s="11"/>
      <c r="DK3736" s="11"/>
      <c r="DL3736" s="11"/>
      <c r="DM3736" s="11"/>
      <c r="DN3736" s="11"/>
      <c r="DO3736" s="11"/>
      <c r="DP3736" s="11"/>
      <c r="DQ3736" s="11"/>
      <c r="DR3736" s="11"/>
      <c r="DS3736" s="11"/>
      <c r="DT3736" s="11"/>
      <c r="DU3736" s="11"/>
      <c r="DV3736" s="11"/>
      <c r="DW3736" s="11"/>
      <c r="DX3736" s="11"/>
      <c r="DY3736" s="11"/>
    </row>
    <row r="3737" spans="1:129" s="94" customFormat="1" hidden="1">
      <c r="A3737" s="11"/>
      <c r="B3737" s="76">
        <v>2017</v>
      </c>
      <c r="C3737" s="77">
        <v>8323</v>
      </c>
      <c r="D3737" s="77">
        <v>4</v>
      </c>
      <c r="E3737" s="76">
        <v>7</v>
      </c>
      <c r="F3737" s="76">
        <v>2</v>
      </c>
      <c r="G3737" s="76">
        <v>3000</v>
      </c>
      <c r="H3737" s="76">
        <v>3300</v>
      </c>
      <c r="I3737" s="76">
        <v>339</v>
      </c>
      <c r="J3737" s="76"/>
      <c r="K3737" s="78" t="s">
        <v>95</v>
      </c>
      <c r="L3737" s="79">
        <f>L3738</f>
        <v>0</v>
      </c>
      <c r="M3737" s="79">
        <f>M3738</f>
        <v>0</v>
      </c>
      <c r="N3737" s="79">
        <f t="shared" si="9596"/>
        <v>0</v>
      </c>
      <c r="O3737" s="79">
        <f>O3738</f>
        <v>0</v>
      </c>
      <c r="P3737" s="79">
        <f>P3738</f>
        <v>0</v>
      </c>
      <c r="Q3737" s="79">
        <f t="shared" si="9882"/>
        <v>0</v>
      </c>
      <c r="R3737" s="79">
        <f t="shared" si="9883"/>
        <v>0</v>
      </c>
      <c r="S3737" s="79">
        <f>S3738</f>
        <v>0</v>
      </c>
      <c r="T3737" s="79">
        <f>T3738</f>
        <v>0</v>
      </c>
      <c r="U3737" s="79">
        <f t="shared" ref="U3737" si="9948">S3737+T3737</f>
        <v>0</v>
      </c>
      <c r="V3737" s="79">
        <f>V3738</f>
        <v>0</v>
      </c>
      <c r="W3737" s="79">
        <f>W3738</f>
        <v>0</v>
      </c>
      <c r="X3737" s="79">
        <f t="shared" ref="X3737" si="9949">V3737+W3737</f>
        <v>0</v>
      </c>
      <c r="Y3737" s="79">
        <f t="shared" ref="Y3737" si="9950">U3737+X3737</f>
        <v>0</v>
      </c>
      <c r="Z3737" s="79">
        <f>Z3738</f>
        <v>0</v>
      </c>
      <c r="AA3737" s="79">
        <f>AA3738</f>
        <v>0</v>
      </c>
      <c r="AB3737" s="79">
        <f t="shared" ref="AB3737" si="9951">Z3737+AA3737</f>
        <v>0</v>
      </c>
      <c r="AC3737" s="79">
        <f>AC3738</f>
        <v>0</v>
      </c>
      <c r="AD3737" s="79">
        <f>AD3738</f>
        <v>0</v>
      </c>
      <c r="AE3737" s="79">
        <f t="shared" ref="AE3737" si="9952">AC3737+AD3737</f>
        <v>0</v>
      </c>
      <c r="AF3737" s="79">
        <f t="shared" ref="AF3737" si="9953">AB3737+AE3737</f>
        <v>0</v>
      </c>
      <c r="AG3737" s="79">
        <f>AG3738</f>
        <v>0</v>
      </c>
      <c r="AH3737" s="79">
        <f>AH3738</f>
        <v>0</v>
      </c>
      <c r="AI3737" s="79">
        <f t="shared" ref="AI3737" si="9954">AG3737+AH3737</f>
        <v>0</v>
      </c>
      <c r="AJ3737" s="79">
        <f>AJ3738</f>
        <v>0</v>
      </c>
      <c r="AK3737" s="79">
        <f>AK3738</f>
        <v>0</v>
      </c>
      <c r="AL3737" s="79">
        <f t="shared" ref="AL3737" si="9955">AJ3737+AK3737</f>
        <v>0</v>
      </c>
      <c r="AM3737" s="79">
        <f t="shared" ref="AM3737" si="9956">AI3737+AL3737</f>
        <v>0</v>
      </c>
      <c r="AN3737" s="79">
        <f>AN3738</f>
        <v>0</v>
      </c>
      <c r="AO3737" s="79">
        <f>AO3738</f>
        <v>0</v>
      </c>
      <c r="AP3737" s="79">
        <f t="shared" ref="AP3737:AP3738" si="9957">AN3737+AO3737</f>
        <v>0</v>
      </c>
      <c r="AQ3737" s="79">
        <f>AQ3738</f>
        <v>0</v>
      </c>
      <c r="AR3737" s="79">
        <f>AR3738</f>
        <v>0</v>
      </c>
      <c r="AS3737" s="79">
        <f t="shared" ref="AS3737:AS3738" si="9958">AQ3737+AR3737</f>
        <v>0</v>
      </c>
      <c r="AT3737" s="79">
        <f t="shared" ref="AT3737:AT3738" si="9959">AP3737+AS3737</f>
        <v>0</v>
      </c>
      <c r="AU3737" s="79"/>
      <c r="AV3737" s="80"/>
      <c r="AW3737" s="93"/>
      <c r="AX3737" s="93"/>
      <c r="AY3737" s="93"/>
      <c r="AZ3737" s="93"/>
      <c r="BA3737" s="8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  <c r="BT3737" s="11"/>
      <c r="BU3737" s="11"/>
      <c r="BV3737" s="11"/>
      <c r="BW3737" s="11"/>
      <c r="BX3737" s="11"/>
      <c r="BY3737" s="11"/>
      <c r="BZ3737" s="11"/>
      <c r="CA3737" s="11"/>
      <c r="CB3737" s="11"/>
      <c r="CC3737" s="11"/>
      <c r="CD3737" s="11"/>
      <c r="CE3737" s="11"/>
      <c r="CF3737" s="11"/>
      <c r="CG3737" s="11"/>
      <c r="CH3737" s="11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1"/>
      <c r="CU3737" s="11"/>
      <c r="CV3737" s="11"/>
      <c r="CW3737" s="11"/>
      <c r="CX3737" s="11"/>
      <c r="CY3737" s="11"/>
      <c r="CZ3737" s="11"/>
      <c r="DA3737" s="11"/>
      <c r="DB3737" s="11"/>
      <c r="DC3737" s="11"/>
      <c r="DD3737" s="11"/>
      <c r="DE3737" s="11"/>
      <c r="DF3737" s="11"/>
      <c r="DG3737" s="11"/>
      <c r="DH3737" s="11"/>
      <c r="DI3737" s="11"/>
      <c r="DJ3737" s="11"/>
      <c r="DK3737" s="11"/>
      <c r="DL3737" s="11"/>
      <c r="DM3737" s="11"/>
      <c r="DN3737" s="11"/>
      <c r="DO3737" s="11"/>
      <c r="DP3737" s="11"/>
      <c r="DQ3737" s="11"/>
      <c r="DR3737" s="11"/>
      <c r="DS3737" s="11"/>
      <c r="DT3737" s="11"/>
      <c r="DU3737" s="11"/>
      <c r="DV3737" s="11"/>
      <c r="DW3737" s="11"/>
      <c r="DX3737" s="11"/>
      <c r="DY3737" s="11"/>
    </row>
    <row r="3738" spans="1:129" s="69" customFormat="1" hidden="1">
      <c r="A3738" s="11"/>
      <c r="B3738" s="4">
        <v>2017</v>
      </c>
      <c r="C3738" s="82">
        <v>8323</v>
      </c>
      <c r="D3738" s="82">
        <v>4</v>
      </c>
      <c r="E3738" s="2">
        <v>7</v>
      </c>
      <c r="F3738" s="2">
        <v>2</v>
      </c>
      <c r="G3738" s="2">
        <v>3000</v>
      </c>
      <c r="H3738" s="2">
        <v>3300</v>
      </c>
      <c r="I3738" s="2">
        <v>339</v>
      </c>
      <c r="J3738" s="83">
        <v>1</v>
      </c>
      <c r="K3738" s="95" t="s">
        <v>1319</v>
      </c>
      <c r="L3738" s="85">
        <v>0</v>
      </c>
      <c r="M3738" s="85">
        <v>0</v>
      </c>
      <c r="N3738" s="85">
        <f>L3738+M3738</f>
        <v>0</v>
      </c>
      <c r="O3738" s="85">
        <v>0</v>
      </c>
      <c r="P3738" s="85">
        <v>0</v>
      </c>
      <c r="Q3738" s="85">
        <f>O3738+P3738</f>
        <v>0</v>
      </c>
      <c r="R3738" s="85">
        <v>0</v>
      </c>
      <c r="S3738" s="85">
        <v>0</v>
      </c>
      <c r="T3738" s="85">
        <v>0</v>
      </c>
      <c r="U3738" s="85">
        <f>S3738+T3738</f>
        <v>0</v>
      </c>
      <c r="V3738" s="85">
        <v>0</v>
      </c>
      <c r="W3738" s="85">
        <v>0</v>
      </c>
      <c r="X3738" s="85">
        <f>V3738+W3738</f>
        <v>0</v>
      </c>
      <c r="Y3738" s="85">
        <v>0</v>
      </c>
      <c r="Z3738" s="85">
        <v>0</v>
      </c>
      <c r="AA3738" s="85">
        <v>0</v>
      </c>
      <c r="AB3738" s="85">
        <f>Z3738+AA3738</f>
        <v>0</v>
      </c>
      <c r="AC3738" s="85">
        <v>0</v>
      </c>
      <c r="AD3738" s="85">
        <v>0</v>
      </c>
      <c r="AE3738" s="85">
        <f>AC3738+AD3738</f>
        <v>0</v>
      </c>
      <c r="AF3738" s="85">
        <v>0</v>
      </c>
      <c r="AG3738" s="85">
        <v>0</v>
      </c>
      <c r="AH3738" s="85">
        <v>0</v>
      </c>
      <c r="AI3738" s="85">
        <f>AG3738+AH3738</f>
        <v>0</v>
      </c>
      <c r="AJ3738" s="85">
        <v>0</v>
      </c>
      <c r="AK3738" s="85">
        <v>0</v>
      </c>
      <c r="AL3738" s="85">
        <f>AJ3738+AK3738</f>
        <v>0</v>
      </c>
      <c r="AM3738" s="85">
        <v>0</v>
      </c>
      <c r="AN3738" s="386">
        <f t="shared" ref="AN3738" si="9960">L3738-S3738-Z3738-AG3738</f>
        <v>0</v>
      </c>
      <c r="AO3738" s="386">
        <f t="shared" ref="AO3738" si="9961">M3738-T3738-AA3738-AH3738</f>
        <v>0</v>
      </c>
      <c r="AP3738" s="387">
        <f t="shared" si="9957"/>
        <v>0</v>
      </c>
      <c r="AQ3738" s="386">
        <f t="shared" ref="AQ3738" si="9962">O3738-V3738-AC3738-AJ3738</f>
        <v>0</v>
      </c>
      <c r="AR3738" s="386">
        <f t="shared" ref="AR3738" si="9963">P3738-W3738-AD3738-AK3738</f>
        <v>0</v>
      </c>
      <c r="AS3738" s="387">
        <f t="shared" si="9958"/>
        <v>0</v>
      </c>
      <c r="AT3738" s="387">
        <f t="shared" si="9959"/>
        <v>0</v>
      </c>
      <c r="AU3738" s="86" t="s">
        <v>21</v>
      </c>
      <c r="AV3738" s="87"/>
      <c r="AW3738" s="88"/>
      <c r="AX3738" s="88"/>
      <c r="AY3738" s="88"/>
      <c r="AZ3738" s="88"/>
      <c r="BA3738" s="377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  <c r="BT3738" s="11"/>
      <c r="BU3738" s="11"/>
      <c r="BV3738" s="11"/>
      <c r="BW3738" s="11"/>
      <c r="BX3738" s="11"/>
      <c r="BY3738" s="11"/>
      <c r="BZ3738" s="11"/>
      <c r="CA3738" s="11"/>
      <c r="CB3738" s="11"/>
      <c r="CC3738" s="11"/>
      <c r="CD3738" s="11"/>
      <c r="CE3738" s="11"/>
      <c r="CF3738" s="11"/>
      <c r="CG3738" s="11"/>
      <c r="CH3738" s="11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1"/>
      <c r="CU3738" s="11"/>
      <c r="CV3738" s="11"/>
      <c r="CW3738" s="11"/>
      <c r="CX3738" s="11"/>
      <c r="CY3738" s="11"/>
      <c r="CZ3738" s="11"/>
      <c r="DA3738" s="11"/>
      <c r="DB3738" s="11"/>
      <c r="DC3738" s="11"/>
      <c r="DD3738" s="11"/>
      <c r="DE3738" s="11"/>
      <c r="DF3738" s="11"/>
      <c r="DG3738" s="11"/>
      <c r="DH3738" s="11"/>
      <c r="DI3738" s="11"/>
      <c r="DJ3738" s="11"/>
      <c r="DK3738" s="11"/>
      <c r="DL3738" s="11"/>
      <c r="DM3738" s="11"/>
      <c r="DN3738" s="11"/>
      <c r="DO3738" s="11"/>
      <c r="DP3738" s="11"/>
      <c r="DQ3738" s="11"/>
      <c r="DR3738" s="11"/>
      <c r="DS3738" s="11"/>
      <c r="DT3738" s="11"/>
      <c r="DU3738" s="11"/>
      <c r="DV3738" s="11"/>
      <c r="DW3738" s="11"/>
      <c r="DX3738" s="11"/>
      <c r="DY3738" s="11"/>
    </row>
    <row r="3739" spans="1:129" s="94" customFormat="1" ht="43.5" customHeight="1">
      <c r="A3739" s="11"/>
      <c r="B3739" s="70">
        <v>2017</v>
      </c>
      <c r="C3739" s="71">
        <v>8323</v>
      </c>
      <c r="D3739" s="71">
        <v>4</v>
      </c>
      <c r="E3739" s="70">
        <v>7</v>
      </c>
      <c r="F3739" s="70">
        <v>2</v>
      </c>
      <c r="G3739" s="70">
        <v>3000</v>
      </c>
      <c r="H3739" s="70">
        <v>3500</v>
      </c>
      <c r="I3739" s="70"/>
      <c r="J3739" s="70"/>
      <c r="K3739" s="72" t="s">
        <v>286</v>
      </c>
      <c r="L3739" s="73">
        <f>L3740+L3742+L3745+L3747</f>
        <v>0</v>
      </c>
      <c r="M3739" s="73">
        <f>M3740+M3742+M3745+M3747</f>
        <v>0</v>
      </c>
      <c r="N3739" s="73">
        <f t="shared" ref="N3739:N3802" si="9964">L3739+M3739</f>
        <v>0</v>
      </c>
      <c r="O3739" s="73">
        <f>O3740+O3742+O3745+O3747</f>
        <v>200000</v>
      </c>
      <c r="P3739" s="73">
        <f>P3740+P3742+P3745+P3747</f>
        <v>0</v>
      </c>
      <c r="Q3739" s="73">
        <f t="shared" si="9882"/>
        <v>200000</v>
      </c>
      <c r="R3739" s="73">
        <f t="shared" si="9883"/>
        <v>200000</v>
      </c>
      <c r="S3739" s="73">
        <f>S3740+S3742+S3745+S3747</f>
        <v>0</v>
      </c>
      <c r="T3739" s="73">
        <f>T3740+T3742+T3745+T3747</f>
        <v>0</v>
      </c>
      <c r="U3739" s="73">
        <f t="shared" ref="U3739:U3740" si="9965">S3739+T3739</f>
        <v>0</v>
      </c>
      <c r="V3739" s="73">
        <f>V3740+V3742+V3745+V3747</f>
        <v>0</v>
      </c>
      <c r="W3739" s="73">
        <f>W3740+W3742+W3745+W3747</f>
        <v>0</v>
      </c>
      <c r="X3739" s="73">
        <f t="shared" ref="X3739:X3740" si="9966">V3739+W3739</f>
        <v>0</v>
      </c>
      <c r="Y3739" s="73">
        <f t="shared" ref="Y3739:Y3740" si="9967">U3739+X3739</f>
        <v>0</v>
      </c>
      <c r="Z3739" s="73">
        <f>Z3740+Z3742+Z3745+Z3747</f>
        <v>0</v>
      </c>
      <c r="AA3739" s="73">
        <f>AA3740+AA3742+AA3745+AA3747</f>
        <v>0</v>
      </c>
      <c r="AB3739" s="73">
        <f t="shared" ref="AB3739:AB3740" si="9968">Z3739+AA3739</f>
        <v>0</v>
      </c>
      <c r="AC3739" s="73">
        <f>AC3740+AC3742+AC3745+AC3747</f>
        <v>0</v>
      </c>
      <c r="AD3739" s="73">
        <f>AD3740+AD3742+AD3745+AD3747</f>
        <v>0</v>
      </c>
      <c r="AE3739" s="73">
        <f t="shared" ref="AE3739:AE3740" si="9969">AC3739+AD3739</f>
        <v>0</v>
      </c>
      <c r="AF3739" s="73">
        <f t="shared" ref="AF3739:AF3740" si="9970">AB3739+AE3739</f>
        <v>0</v>
      </c>
      <c r="AG3739" s="73">
        <f>AG3740+AG3742+AG3745+AG3747</f>
        <v>0</v>
      </c>
      <c r="AH3739" s="73">
        <f>AH3740+AH3742+AH3745+AH3747</f>
        <v>0</v>
      </c>
      <c r="AI3739" s="73">
        <f t="shared" ref="AI3739:AI3740" si="9971">AG3739+AH3739</f>
        <v>0</v>
      </c>
      <c r="AJ3739" s="73">
        <f>AJ3740+AJ3742+AJ3745+AJ3747</f>
        <v>0</v>
      </c>
      <c r="AK3739" s="73">
        <f>AK3740+AK3742+AK3745+AK3747</f>
        <v>0</v>
      </c>
      <c r="AL3739" s="73">
        <f t="shared" ref="AL3739:AL3740" si="9972">AJ3739+AK3739</f>
        <v>0</v>
      </c>
      <c r="AM3739" s="73">
        <f t="shared" ref="AM3739:AM3740" si="9973">AI3739+AL3739</f>
        <v>0</v>
      </c>
      <c r="AN3739" s="73">
        <f>AN3740+AN3742+AN3745+AN3747</f>
        <v>0</v>
      </c>
      <c r="AO3739" s="73">
        <f>AO3740+AO3742+AO3745+AO3747</f>
        <v>0</v>
      </c>
      <c r="AP3739" s="73">
        <f t="shared" ref="AP3739:AP3741" si="9974">AN3739+AO3739</f>
        <v>0</v>
      </c>
      <c r="AQ3739" s="73">
        <f>AQ3740+AQ3742+AQ3745+AQ3747</f>
        <v>200000</v>
      </c>
      <c r="AR3739" s="73">
        <f>AR3740+AR3742+AR3745+AR3747</f>
        <v>0</v>
      </c>
      <c r="AS3739" s="73">
        <f t="shared" ref="AS3739:AS3741" si="9975">AQ3739+AR3739</f>
        <v>200000</v>
      </c>
      <c r="AT3739" s="73">
        <f t="shared" ref="AT3739:AT3741" si="9976">AP3739+AS3739</f>
        <v>200000</v>
      </c>
      <c r="AU3739" s="73"/>
      <c r="AV3739" s="74"/>
      <c r="AW3739" s="91"/>
      <c r="AX3739" s="91"/>
      <c r="AY3739" s="91"/>
      <c r="AZ3739" s="91"/>
      <c r="BA3739" s="75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  <c r="BT3739" s="11"/>
      <c r="BU3739" s="11"/>
      <c r="BV3739" s="11"/>
      <c r="BW3739" s="11"/>
      <c r="BX3739" s="11"/>
      <c r="BY3739" s="11"/>
      <c r="BZ3739" s="11"/>
      <c r="CA3739" s="11"/>
      <c r="CB3739" s="11"/>
      <c r="CC3739" s="11"/>
      <c r="CD3739" s="11"/>
      <c r="CE3739" s="11"/>
      <c r="CF3739" s="11"/>
      <c r="CG3739" s="11"/>
      <c r="CH3739" s="11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1"/>
      <c r="CU3739" s="11"/>
      <c r="CV3739" s="11"/>
      <c r="CW3739" s="11"/>
      <c r="CX3739" s="11"/>
      <c r="CY3739" s="11"/>
      <c r="CZ3739" s="11"/>
      <c r="DA3739" s="11"/>
      <c r="DB3739" s="11"/>
      <c r="DC3739" s="11"/>
      <c r="DD3739" s="11"/>
      <c r="DE3739" s="11"/>
      <c r="DF3739" s="11"/>
      <c r="DG3739" s="11"/>
      <c r="DH3739" s="11"/>
      <c r="DI3739" s="11"/>
      <c r="DJ3739" s="11"/>
      <c r="DK3739" s="11"/>
      <c r="DL3739" s="11"/>
      <c r="DM3739" s="11"/>
      <c r="DN3739" s="11"/>
      <c r="DO3739" s="11"/>
      <c r="DP3739" s="11"/>
      <c r="DQ3739" s="11"/>
      <c r="DR3739" s="11"/>
      <c r="DS3739" s="11"/>
      <c r="DT3739" s="11"/>
      <c r="DU3739" s="11"/>
      <c r="DV3739" s="11"/>
      <c r="DW3739" s="11"/>
      <c r="DX3739" s="11"/>
      <c r="DY3739" s="11"/>
    </row>
    <row r="3740" spans="1:129" s="94" customFormat="1">
      <c r="A3740" s="11"/>
      <c r="B3740" s="76">
        <v>2017</v>
      </c>
      <c r="C3740" s="77">
        <v>8323</v>
      </c>
      <c r="D3740" s="77">
        <v>4</v>
      </c>
      <c r="E3740" s="76">
        <v>7</v>
      </c>
      <c r="F3740" s="76">
        <v>2</v>
      </c>
      <c r="G3740" s="76">
        <v>3000</v>
      </c>
      <c r="H3740" s="76">
        <v>3500</v>
      </c>
      <c r="I3740" s="76">
        <v>351</v>
      </c>
      <c r="J3740" s="76"/>
      <c r="K3740" s="78" t="s">
        <v>418</v>
      </c>
      <c r="L3740" s="79">
        <f>L3741</f>
        <v>0</v>
      </c>
      <c r="M3740" s="79">
        <f>M3741</f>
        <v>0</v>
      </c>
      <c r="N3740" s="79">
        <f t="shared" si="9964"/>
        <v>0</v>
      </c>
      <c r="O3740" s="79">
        <f>O3741</f>
        <v>200000</v>
      </c>
      <c r="P3740" s="79">
        <f>P3741</f>
        <v>0</v>
      </c>
      <c r="Q3740" s="79">
        <f t="shared" si="9882"/>
        <v>200000</v>
      </c>
      <c r="R3740" s="79">
        <f t="shared" si="9883"/>
        <v>200000</v>
      </c>
      <c r="S3740" s="79">
        <f>S3741</f>
        <v>0</v>
      </c>
      <c r="T3740" s="79">
        <f>T3741</f>
        <v>0</v>
      </c>
      <c r="U3740" s="79">
        <f t="shared" si="9965"/>
        <v>0</v>
      </c>
      <c r="V3740" s="79">
        <f>V3741</f>
        <v>0</v>
      </c>
      <c r="W3740" s="79">
        <f>W3741</f>
        <v>0</v>
      </c>
      <c r="X3740" s="79">
        <f t="shared" si="9966"/>
        <v>0</v>
      </c>
      <c r="Y3740" s="79">
        <f t="shared" si="9967"/>
        <v>0</v>
      </c>
      <c r="Z3740" s="79">
        <f>Z3741</f>
        <v>0</v>
      </c>
      <c r="AA3740" s="79">
        <f>AA3741</f>
        <v>0</v>
      </c>
      <c r="AB3740" s="79">
        <f t="shared" si="9968"/>
        <v>0</v>
      </c>
      <c r="AC3740" s="79">
        <f>AC3741</f>
        <v>0</v>
      </c>
      <c r="AD3740" s="79">
        <f>AD3741</f>
        <v>0</v>
      </c>
      <c r="AE3740" s="79">
        <f t="shared" si="9969"/>
        <v>0</v>
      </c>
      <c r="AF3740" s="79">
        <f t="shared" si="9970"/>
        <v>0</v>
      </c>
      <c r="AG3740" s="79">
        <f>AG3741</f>
        <v>0</v>
      </c>
      <c r="AH3740" s="79">
        <f>AH3741</f>
        <v>0</v>
      </c>
      <c r="AI3740" s="79">
        <f t="shared" si="9971"/>
        <v>0</v>
      </c>
      <c r="AJ3740" s="79">
        <f>AJ3741</f>
        <v>0</v>
      </c>
      <c r="AK3740" s="79">
        <f>AK3741</f>
        <v>0</v>
      </c>
      <c r="AL3740" s="79">
        <f t="shared" si="9972"/>
        <v>0</v>
      </c>
      <c r="AM3740" s="79">
        <f t="shared" si="9973"/>
        <v>0</v>
      </c>
      <c r="AN3740" s="79">
        <f>AN3741</f>
        <v>0</v>
      </c>
      <c r="AO3740" s="79">
        <f>AO3741</f>
        <v>0</v>
      </c>
      <c r="AP3740" s="79">
        <f t="shared" si="9974"/>
        <v>0</v>
      </c>
      <c r="AQ3740" s="79">
        <f>AQ3741</f>
        <v>200000</v>
      </c>
      <c r="AR3740" s="79">
        <f>AR3741</f>
        <v>0</v>
      </c>
      <c r="AS3740" s="79">
        <f t="shared" si="9975"/>
        <v>200000</v>
      </c>
      <c r="AT3740" s="79">
        <f t="shared" si="9976"/>
        <v>200000</v>
      </c>
      <c r="AU3740" s="79"/>
      <c r="AV3740" s="80"/>
      <c r="AW3740" s="93"/>
      <c r="AX3740" s="93"/>
      <c r="AY3740" s="93"/>
      <c r="AZ3740" s="93"/>
      <c r="BA3740" s="8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  <c r="BT3740" s="11"/>
      <c r="BU3740" s="11"/>
      <c r="BV3740" s="11"/>
      <c r="BW3740" s="11"/>
      <c r="BX3740" s="11"/>
      <c r="BY3740" s="11"/>
      <c r="BZ3740" s="11"/>
      <c r="CA3740" s="11"/>
      <c r="CB3740" s="11"/>
      <c r="CC3740" s="11"/>
      <c r="CD3740" s="11"/>
      <c r="CE3740" s="11"/>
      <c r="CF3740" s="11"/>
      <c r="CG3740" s="11"/>
      <c r="CH3740" s="11"/>
      <c r="CI3740" s="11"/>
      <c r="CJ3740" s="11"/>
      <c r="CK3740" s="11"/>
      <c r="CL3740" s="11"/>
      <c r="CM3740" s="11"/>
      <c r="CN3740" s="11"/>
      <c r="CO3740" s="11"/>
      <c r="CP3740" s="11"/>
      <c r="CQ3740" s="11"/>
      <c r="CR3740" s="11"/>
      <c r="CS3740" s="11"/>
      <c r="CT3740" s="11"/>
      <c r="CU3740" s="11"/>
      <c r="CV3740" s="11"/>
      <c r="CW3740" s="11"/>
      <c r="CX3740" s="11"/>
      <c r="CY3740" s="11"/>
      <c r="CZ3740" s="11"/>
      <c r="DA3740" s="11"/>
      <c r="DB3740" s="11"/>
      <c r="DC3740" s="11"/>
      <c r="DD3740" s="11"/>
      <c r="DE3740" s="11"/>
      <c r="DF3740" s="11"/>
      <c r="DG3740" s="11"/>
      <c r="DH3740" s="11"/>
      <c r="DI3740" s="11"/>
      <c r="DJ3740" s="11"/>
      <c r="DK3740" s="11"/>
      <c r="DL3740" s="11"/>
      <c r="DM3740" s="11"/>
      <c r="DN3740" s="11"/>
      <c r="DO3740" s="11"/>
      <c r="DP3740" s="11"/>
      <c r="DQ3740" s="11"/>
      <c r="DR3740" s="11"/>
      <c r="DS3740" s="11"/>
      <c r="DT3740" s="11"/>
      <c r="DU3740" s="11"/>
      <c r="DV3740" s="11"/>
      <c r="DW3740" s="11"/>
      <c r="DX3740" s="11"/>
      <c r="DY3740" s="11"/>
    </row>
    <row r="3741" spans="1:129" s="69" customFormat="1" ht="46.5">
      <c r="A3741" s="11"/>
      <c r="B3741" s="4">
        <v>2017</v>
      </c>
      <c r="C3741" s="82">
        <v>8323</v>
      </c>
      <c r="D3741" s="82">
        <v>4</v>
      </c>
      <c r="E3741" s="2">
        <v>7</v>
      </c>
      <c r="F3741" s="2">
        <v>2</v>
      </c>
      <c r="G3741" s="2">
        <v>3000</v>
      </c>
      <c r="H3741" s="2">
        <v>3500</v>
      </c>
      <c r="I3741" s="2">
        <v>351</v>
      </c>
      <c r="J3741" s="83">
        <v>1</v>
      </c>
      <c r="K3741" s="95" t="s">
        <v>419</v>
      </c>
      <c r="L3741" s="85">
        <v>0</v>
      </c>
      <c r="M3741" s="85">
        <v>0</v>
      </c>
      <c r="N3741" s="85">
        <f>L3741+M3741</f>
        <v>0</v>
      </c>
      <c r="O3741" s="85">
        <v>200000</v>
      </c>
      <c r="P3741" s="85">
        <v>0</v>
      </c>
      <c r="Q3741" s="85">
        <f>O3741+P3741</f>
        <v>200000</v>
      </c>
      <c r="R3741" s="85">
        <f>N3741+Q3741</f>
        <v>200000</v>
      </c>
      <c r="S3741" s="85">
        <v>0</v>
      </c>
      <c r="T3741" s="85">
        <v>0</v>
      </c>
      <c r="U3741" s="85">
        <f>S3741+T3741</f>
        <v>0</v>
      </c>
      <c r="V3741" s="85">
        <v>0</v>
      </c>
      <c r="W3741" s="85">
        <v>0</v>
      </c>
      <c r="X3741" s="85">
        <f>V3741+W3741</f>
        <v>0</v>
      </c>
      <c r="Y3741" s="85">
        <f>U3741+X3741</f>
        <v>0</v>
      </c>
      <c r="Z3741" s="85">
        <v>0</v>
      </c>
      <c r="AA3741" s="85">
        <v>0</v>
      </c>
      <c r="AB3741" s="85">
        <f>Z3741+AA3741</f>
        <v>0</v>
      </c>
      <c r="AC3741" s="85">
        <v>0</v>
      </c>
      <c r="AD3741" s="85">
        <v>0</v>
      </c>
      <c r="AE3741" s="85">
        <f>AC3741+AD3741</f>
        <v>0</v>
      </c>
      <c r="AF3741" s="85">
        <f>AB3741+AE3741</f>
        <v>0</v>
      </c>
      <c r="AG3741" s="85">
        <v>0</v>
      </c>
      <c r="AH3741" s="85">
        <v>0</v>
      </c>
      <c r="AI3741" s="85">
        <f>AG3741+AH3741</f>
        <v>0</v>
      </c>
      <c r="AJ3741" s="85">
        <v>0</v>
      </c>
      <c r="AK3741" s="85">
        <v>0</v>
      </c>
      <c r="AL3741" s="85">
        <f>AJ3741+AK3741</f>
        <v>0</v>
      </c>
      <c r="AM3741" s="85">
        <f>AI3741+AL3741</f>
        <v>0</v>
      </c>
      <c r="AN3741" s="386">
        <f t="shared" ref="AN3741" si="9977">L3741-S3741-Z3741-AG3741</f>
        <v>0</v>
      </c>
      <c r="AO3741" s="386">
        <f t="shared" ref="AO3741" si="9978">M3741-T3741-AA3741-AH3741</f>
        <v>0</v>
      </c>
      <c r="AP3741" s="387">
        <f t="shared" si="9974"/>
        <v>0</v>
      </c>
      <c r="AQ3741" s="386">
        <f t="shared" ref="AQ3741" si="9979">O3741-V3741-AC3741-AJ3741</f>
        <v>200000</v>
      </c>
      <c r="AR3741" s="386">
        <f t="shared" ref="AR3741" si="9980">P3741-W3741-AD3741-AK3741</f>
        <v>0</v>
      </c>
      <c r="AS3741" s="387">
        <f t="shared" si="9975"/>
        <v>200000</v>
      </c>
      <c r="AT3741" s="387">
        <f t="shared" si="9976"/>
        <v>200000</v>
      </c>
      <c r="AU3741" s="86" t="s">
        <v>21</v>
      </c>
      <c r="AV3741" s="87">
        <v>1</v>
      </c>
      <c r="AW3741" s="88"/>
      <c r="AX3741" s="88"/>
      <c r="AY3741" s="88"/>
      <c r="AZ3741" s="88"/>
      <c r="BA3741" s="377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  <c r="BT3741" s="11"/>
      <c r="BU3741" s="11"/>
      <c r="BV3741" s="11"/>
      <c r="BW3741" s="11"/>
      <c r="BX3741" s="11"/>
      <c r="BY3741" s="11"/>
      <c r="BZ3741" s="11"/>
      <c r="CA3741" s="11"/>
      <c r="CB3741" s="11"/>
      <c r="CC3741" s="11"/>
      <c r="CD3741" s="11"/>
      <c r="CE3741" s="11"/>
      <c r="CF3741" s="11"/>
      <c r="CG3741" s="11"/>
      <c r="CH3741" s="11"/>
      <c r="CI3741" s="11"/>
      <c r="CJ3741" s="11"/>
      <c r="CK3741" s="11"/>
      <c r="CL3741" s="11"/>
      <c r="CM3741" s="11"/>
      <c r="CN3741" s="11"/>
      <c r="CO3741" s="11"/>
      <c r="CP3741" s="11"/>
      <c r="CQ3741" s="11"/>
      <c r="CR3741" s="11"/>
      <c r="CS3741" s="11"/>
      <c r="CT3741" s="11"/>
      <c r="CU3741" s="11"/>
      <c r="CV3741" s="11"/>
      <c r="CW3741" s="11"/>
      <c r="CX3741" s="11"/>
      <c r="CY3741" s="11"/>
      <c r="CZ3741" s="11"/>
      <c r="DA3741" s="11"/>
      <c r="DB3741" s="11"/>
      <c r="DC3741" s="11"/>
      <c r="DD3741" s="11"/>
      <c r="DE3741" s="11"/>
      <c r="DF3741" s="11"/>
      <c r="DG3741" s="11"/>
      <c r="DH3741" s="11"/>
      <c r="DI3741" s="11"/>
      <c r="DJ3741" s="11"/>
      <c r="DK3741" s="11"/>
      <c r="DL3741" s="11"/>
      <c r="DM3741" s="11"/>
      <c r="DN3741" s="11"/>
      <c r="DO3741" s="11"/>
      <c r="DP3741" s="11"/>
      <c r="DQ3741" s="11"/>
      <c r="DR3741" s="11"/>
      <c r="DS3741" s="11"/>
      <c r="DT3741" s="11"/>
      <c r="DU3741" s="11"/>
      <c r="DV3741" s="11"/>
      <c r="DW3741" s="11"/>
      <c r="DX3741" s="11"/>
      <c r="DY3741" s="11"/>
    </row>
    <row r="3742" spans="1:129" s="94" customFormat="1" ht="46.5" hidden="1">
      <c r="A3742" s="11"/>
      <c r="B3742" s="76">
        <v>2017</v>
      </c>
      <c r="C3742" s="77">
        <v>8323</v>
      </c>
      <c r="D3742" s="77">
        <v>4</v>
      </c>
      <c r="E3742" s="76">
        <v>7</v>
      </c>
      <c r="F3742" s="76">
        <v>2</v>
      </c>
      <c r="G3742" s="76">
        <v>3000</v>
      </c>
      <c r="H3742" s="76">
        <v>3500</v>
      </c>
      <c r="I3742" s="76">
        <v>353</v>
      </c>
      <c r="J3742" s="76"/>
      <c r="K3742" s="78" t="s">
        <v>422</v>
      </c>
      <c r="L3742" s="79">
        <f>L3743+L3744</f>
        <v>0</v>
      </c>
      <c r="M3742" s="79">
        <f>M3743+M3744</f>
        <v>0</v>
      </c>
      <c r="N3742" s="79">
        <f t="shared" si="9964"/>
        <v>0</v>
      </c>
      <c r="O3742" s="79">
        <f>O3743+O3744</f>
        <v>0</v>
      </c>
      <c r="P3742" s="79">
        <f>P3743+P3744</f>
        <v>0</v>
      </c>
      <c r="Q3742" s="79">
        <f t="shared" si="9882"/>
        <v>0</v>
      </c>
      <c r="R3742" s="79">
        <f t="shared" si="9883"/>
        <v>0</v>
      </c>
      <c r="S3742" s="79">
        <f>S3743+S3744</f>
        <v>0</v>
      </c>
      <c r="T3742" s="79">
        <f>T3743+T3744</f>
        <v>0</v>
      </c>
      <c r="U3742" s="79">
        <f t="shared" ref="U3742:U3745" si="9981">S3742+T3742</f>
        <v>0</v>
      </c>
      <c r="V3742" s="79">
        <f>V3743+V3744</f>
        <v>0</v>
      </c>
      <c r="W3742" s="79">
        <f>W3743+W3744</f>
        <v>0</v>
      </c>
      <c r="X3742" s="79">
        <f t="shared" ref="X3742:X3745" si="9982">V3742+W3742</f>
        <v>0</v>
      </c>
      <c r="Y3742" s="79">
        <f t="shared" ref="Y3742" si="9983">U3742+X3742</f>
        <v>0</v>
      </c>
      <c r="Z3742" s="79">
        <f>Z3743+Z3744</f>
        <v>0</v>
      </c>
      <c r="AA3742" s="79">
        <f>AA3743+AA3744</f>
        <v>0</v>
      </c>
      <c r="AB3742" s="79">
        <f t="shared" ref="AB3742:AB3745" si="9984">Z3742+AA3742</f>
        <v>0</v>
      </c>
      <c r="AC3742" s="79">
        <f>AC3743+AC3744</f>
        <v>0</v>
      </c>
      <c r="AD3742" s="79">
        <f>AD3743+AD3744</f>
        <v>0</v>
      </c>
      <c r="AE3742" s="79">
        <f t="shared" ref="AE3742:AE3745" si="9985">AC3742+AD3742</f>
        <v>0</v>
      </c>
      <c r="AF3742" s="79">
        <f t="shared" ref="AF3742" si="9986">AB3742+AE3742</f>
        <v>0</v>
      </c>
      <c r="AG3742" s="79">
        <f>AG3743+AG3744</f>
        <v>0</v>
      </c>
      <c r="AH3742" s="79">
        <f>AH3743+AH3744</f>
        <v>0</v>
      </c>
      <c r="AI3742" s="79">
        <f t="shared" ref="AI3742:AI3745" si="9987">AG3742+AH3742</f>
        <v>0</v>
      </c>
      <c r="AJ3742" s="79">
        <f>AJ3743+AJ3744</f>
        <v>0</v>
      </c>
      <c r="AK3742" s="79">
        <f>AK3743+AK3744</f>
        <v>0</v>
      </c>
      <c r="AL3742" s="79">
        <f t="shared" ref="AL3742:AL3745" si="9988">AJ3742+AK3742</f>
        <v>0</v>
      </c>
      <c r="AM3742" s="79">
        <f t="shared" ref="AM3742" si="9989">AI3742+AL3742</f>
        <v>0</v>
      </c>
      <c r="AN3742" s="79">
        <f>AN3743+AN3744</f>
        <v>0</v>
      </c>
      <c r="AO3742" s="79">
        <f>AO3743+AO3744</f>
        <v>0</v>
      </c>
      <c r="AP3742" s="79">
        <f t="shared" ref="AP3742:AP3746" si="9990">AN3742+AO3742</f>
        <v>0</v>
      </c>
      <c r="AQ3742" s="79">
        <f>AQ3743+AQ3744</f>
        <v>0</v>
      </c>
      <c r="AR3742" s="79">
        <f>AR3743+AR3744</f>
        <v>0</v>
      </c>
      <c r="AS3742" s="79">
        <f t="shared" ref="AS3742:AS3746" si="9991">AQ3742+AR3742</f>
        <v>0</v>
      </c>
      <c r="AT3742" s="79">
        <f t="shared" ref="AT3742:AT3744" si="9992">AP3742+AS3742</f>
        <v>0</v>
      </c>
      <c r="AU3742" s="79"/>
      <c r="AV3742" s="80"/>
      <c r="AW3742" s="93"/>
      <c r="AX3742" s="93"/>
      <c r="AY3742" s="93"/>
      <c r="AZ3742" s="93"/>
      <c r="BA3742" s="8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  <c r="BT3742" s="11"/>
      <c r="BU3742" s="11"/>
      <c r="BV3742" s="11"/>
      <c r="BW3742" s="11"/>
      <c r="BX3742" s="11"/>
      <c r="BY3742" s="11"/>
      <c r="BZ3742" s="11"/>
      <c r="CA3742" s="11"/>
      <c r="CB3742" s="11"/>
      <c r="CC3742" s="11"/>
      <c r="CD3742" s="11"/>
      <c r="CE3742" s="11"/>
      <c r="CF3742" s="11"/>
      <c r="CG3742" s="11"/>
      <c r="CH3742" s="11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1"/>
      <c r="CU3742" s="11"/>
      <c r="CV3742" s="11"/>
      <c r="CW3742" s="11"/>
      <c r="CX3742" s="11"/>
      <c r="CY3742" s="11"/>
      <c r="CZ3742" s="11"/>
      <c r="DA3742" s="11"/>
      <c r="DB3742" s="11"/>
      <c r="DC3742" s="11"/>
      <c r="DD3742" s="11"/>
      <c r="DE3742" s="11"/>
      <c r="DF3742" s="11"/>
      <c r="DG3742" s="11"/>
      <c r="DH3742" s="11"/>
      <c r="DI3742" s="11"/>
      <c r="DJ3742" s="11"/>
      <c r="DK3742" s="11"/>
      <c r="DL3742" s="11"/>
      <c r="DM3742" s="11"/>
      <c r="DN3742" s="11"/>
      <c r="DO3742" s="11"/>
      <c r="DP3742" s="11"/>
      <c r="DQ3742" s="11"/>
      <c r="DR3742" s="11"/>
      <c r="DS3742" s="11"/>
      <c r="DT3742" s="11"/>
      <c r="DU3742" s="11"/>
      <c r="DV3742" s="11"/>
      <c r="DW3742" s="11"/>
      <c r="DX3742" s="11"/>
      <c r="DY3742" s="11"/>
    </row>
    <row r="3743" spans="1:129" s="69" customFormat="1" hidden="1">
      <c r="A3743" s="11"/>
      <c r="B3743" s="4">
        <v>2017</v>
      </c>
      <c r="C3743" s="82">
        <v>8323</v>
      </c>
      <c r="D3743" s="82">
        <v>4</v>
      </c>
      <c r="E3743" s="2">
        <v>7</v>
      </c>
      <c r="F3743" s="2">
        <v>2</v>
      </c>
      <c r="G3743" s="2">
        <v>3000</v>
      </c>
      <c r="H3743" s="2">
        <v>3500</v>
      </c>
      <c r="I3743" s="2">
        <v>353</v>
      </c>
      <c r="J3743" s="83">
        <v>1</v>
      </c>
      <c r="K3743" s="95" t="s">
        <v>288</v>
      </c>
      <c r="L3743" s="85">
        <v>0</v>
      </c>
      <c r="M3743" s="85">
        <v>0</v>
      </c>
      <c r="N3743" s="85">
        <f t="shared" si="9964"/>
        <v>0</v>
      </c>
      <c r="O3743" s="85">
        <v>0</v>
      </c>
      <c r="P3743" s="85">
        <v>0</v>
      </c>
      <c r="Q3743" s="85">
        <f t="shared" si="9882"/>
        <v>0</v>
      </c>
      <c r="R3743" s="85">
        <v>0</v>
      </c>
      <c r="S3743" s="85">
        <v>0</v>
      </c>
      <c r="T3743" s="85">
        <v>0</v>
      </c>
      <c r="U3743" s="85">
        <f t="shared" si="9981"/>
        <v>0</v>
      </c>
      <c r="V3743" s="85">
        <v>0</v>
      </c>
      <c r="W3743" s="85">
        <v>0</v>
      </c>
      <c r="X3743" s="85">
        <f t="shared" si="9982"/>
        <v>0</v>
      </c>
      <c r="Y3743" s="85">
        <v>0</v>
      </c>
      <c r="Z3743" s="85">
        <v>0</v>
      </c>
      <c r="AA3743" s="85">
        <v>0</v>
      </c>
      <c r="AB3743" s="85">
        <f t="shared" si="9984"/>
        <v>0</v>
      </c>
      <c r="AC3743" s="85">
        <v>0</v>
      </c>
      <c r="AD3743" s="85">
        <v>0</v>
      </c>
      <c r="AE3743" s="85">
        <f t="shared" si="9985"/>
        <v>0</v>
      </c>
      <c r="AF3743" s="85">
        <v>0</v>
      </c>
      <c r="AG3743" s="85">
        <v>0</v>
      </c>
      <c r="AH3743" s="85">
        <v>0</v>
      </c>
      <c r="AI3743" s="85">
        <f t="shared" si="9987"/>
        <v>0</v>
      </c>
      <c r="AJ3743" s="85">
        <v>0</v>
      </c>
      <c r="AK3743" s="85">
        <v>0</v>
      </c>
      <c r="AL3743" s="85">
        <f t="shared" si="9988"/>
        <v>0</v>
      </c>
      <c r="AM3743" s="85">
        <v>0</v>
      </c>
      <c r="AN3743" s="386">
        <f t="shared" ref="AN3743:AN3744" si="9993">L3743-S3743-Z3743-AG3743</f>
        <v>0</v>
      </c>
      <c r="AO3743" s="386">
        <f t="shared" ref="AO3743:AO3744" si="9994">M3743-T3743-AA3743-AH3743</f>
        <v>0</v>
      </c>
      <c r="AP3743" s="387">
        <f t="shared" si="9990"/>
        <v>0</v>
      </c>
      <c r="AQ3743" s="386">
        <f t="shared" ref="AQ3743:AQ3744" si="9995">O3743-V3743-AC3743-AJ3743</f>
        <v>0</v>
      </c>
      <c r="AR3743" s="386">
        <f t="shared" ref="AR3743:AR3744" si="9996">P3743-W3743-AD3743-AK3743</f>
        <v>0</v>
      </c>
      <c r="AS3743" s="387">
        <f t="shared" si="9991"/>
        <v>0</v>
      </c>
      <c r="AT3743" s="387">
        <f t="shared" si="9992"/>
        <v>0</v>
      </c>
      <c r="AU3743" s="86" t="s">
        <v>21</v>
      </c>
      <c r="AV3743" s="87"/>
      <c r="AW3743" s="88"/>
      <c r="AX3743" s="88"/>
      <c r="AY3743" s="88"/>
      <c r="AZ3743" s="88"/>
      <c r="BA3743" s="377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  <c r="BT3743" s="11"/>
      <c r="BU3743" s="11"/>
      <c r="BV3743" s="11"/>
      <c r="BW3743" s="11"/>
      <c r="BX3743" s="11"/>
      <c r="BY3743" s="11"/>
      <c r="BZ3743" s="11"/>
      <c r="CA3743" s="11"/>
      <c r="CB3743" s="11"/>
      <c r="CC3743" s="11"/>
      <c r="CD3743" s="11"/>
      <c r="CE3743" s="11"/>
      <c r="CF3743" s="11"/>
      <c r="CG3743" s="11"/>
      <c r="CH3743" s="11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1"/>
      <c r="CU3743" s="11"/>
      <c r="CV3743" s="11"/>
      <c r="CW3743" s="11"/>
      <c r="CX3743" s="11"/>
      <c r="CY3743" s="11"/>
      <c r="CZ3743" s="11"/>
      <c r="DA3743" s="11"/>
      <c r="DB3743" s="11"/>
      <c r="DC3743" s="11"/>
      <c r="DD3743" s="11"/>
      <c r="DE3743" s="11"/>
      <c r="DF3743" s="11"/>
      <c r="DG3743" s="11"/>
      <c r="DH3743" s="11"/>
      <c r="DI3743" s="11"/>
      <c r="DJ3743" s="11"/>
      <c r="DK3743" s="11"/>
      <c r="DL3743" s="11"/>
      <c r="DM3743" s="11"/>
      <c r="DN3743" s="11"/>
      <c r="DO3743" s="11"/>
      <c r="DP3743" s="11"/>
      <c r="DQ3743" s="11"/>
      <c r="DR3743" s="11"/>
      <c r="DS3743" s="11"/>
      <c r="DT3743" s="11"/>
      <c r="DU3743" s="11"/>
      <c r="DV3743" s="11"/>
      <c r="DW3743" s="11"/>
      <c r="DX3743" s="11"/>
      <c r="DY3743" s="11"/>
    </row>
    <row r="3744" spans="1:129" s="69" customFormat="1" hidden="1">
      <c r="A3744" s="11"/>
      <c r="B3744" s="4">
        <v>2017</v>
      </c>
      <c r="C3744" s="82">
        <v>8323</v>
      </c>
      <c r="D3744" s="82">
        <v>4</v>
      </c>
      <c r="E3744" s="2">
        <v>7</v>
      </c>
      <c r="F3744" s="2">
        <v>2</v>
      </c>
      <c r="G3744" s="2">
        <v>3000</v>
      </c>
      <c r="H3744" s="2">
        <v>3500</v>
      </c>
      <c r="I3744" s="2">
        <v>353</v>
      </c>
      <c r="J3744" s="83">
        <v>2</v>
      </c>
      <c r="K3744" s="95" t="s">
        <v>1320</v>
      </c>
      <c r="L3744" s="85">
        <v>0</v>
      </c>
      <c r="M3744" s="85">
        <v>0</v>
      </c>
      <c r="N3744" s="85">
        <f t="shared" si="9964"/>
        <v>0</v>
      </c>
      <c r="O3744" s="85">
        <v>0</v>
      </c>
      <c r="P3744" s="85">
        <v>0</v>
      </c>
      <c r="Q3744" s="85">
        <f t="shared" si="9882"/>
        <v>0</v>
      </c>
      <c r="R3744" s="85">
        <v>0</v>
      </c>
      <c r="S3744" s="85">
        <v>0</v>
      </c>
      <c r="T3744" s="85">
        <v>0</v>
      </c>
      <c r="U3744" s="85">
        <f t="shared" si="9981"/>
        <v>0</v>
      </c>
      <c r="V3744" s="85">
        <v>0</v>
      </c>
      <c r="W3744" s="85">
        <v>0</v>
      </c>
      <c r="X3744" s="85">
        <f t="shared" si="9982"/>
        <v>0</v>
      </c>
      <c r="Y3744" s="85">
        <v>0</v>
      </c>
      <c r="Z3744" s="85">
        <v>0</v>
      </c>
      <c r="AA3744" s="85">
        <v>0</v>
      </c>
      <c r="AB3744" s="85">
        <f t="shared" si="9984"/>
        <v>0</v>
      </c>
      <c r="AC3744" s="85">
        <v>0</v>
      </c>
      <c r="AD3744" s="85">
        <v>0</v>
      </c>
      <c r="AE3744" s="85">
        <f t="shared" si="9985"/>
        <v>0</v>
      </c>
      <c r="AF3744" s="85">
        <v>0</v>
      </c>
      <c r="AG3744" s="85">
        <v>0</v>
      </c>
      <c r="AH3744" s="85">
        <v>0</v>
      </c>
      <c r="AI3744" s="85">
        <f t="shared" si="9987"/>
        <v>0</v>
      </c>
      <c r="AJ3744" s="85">
        <v>0</v>
      </c>
      <c r="AK3744" s="85">
        <v>0</v>
      </c>
      <c r="AL3744" s="85">
        <f t="shared" si="9988"/>
        <v>0</v>
      </c>
      <c r="AM3744" s="85">
        <v>0</v>
      </c>
      <c r="AN3744" s="386">
        <f t="shared" si="9993"/>
        <v>0</v>
      </c>
      <c r="AO3744" s="386">
        <f t="shared" si="9994"/>
        <v>0</v>
      </c>
      <c r="AP3744" s="387">
        <f t="shared" si="9990"/>
        <v>0</v>
      </c>
      <c r="AQ3744" s="386">
        <f t="shared" si="9995"/>
        <v>0</v>
      </c>
      <c r="AR3744" s="386">
        <f t="shared" si="9996"/>
        <v>0</v>
      </c>
      <c r="AS3744" s="387">
        <f t="shared" si="9991"/>
        <v>0</v>
      </c>
      <c r="AT3744" s="387">
        <f t="shared" si="9992"/>
        <v>0</v>
      </c>
      <c r="AU3744" s="86" t="s">
        <v>21</v>
      </c>
      <c r="AV3744" s="87"/>
      <c r="AW3744" s="88"/>
      <c r="AX3744" s="88"/>
      <c r="AY3744" s="88"/>
      <c r="AZ3744" s="88"/>
      <c r="BA3744" s="377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  <c r="BT3744" s="11"/>
      <c r="BU3744" s="11"/>
      <c r="BV3744" s="11"/>
      <c r="BW3744" s="11"/>
      <c r="BX3744" s="11"/>
      <c r="BY3744" s="11"/>
      <c r="BZ3744" s="11"/>
      <c r="CA3744" s="11"/>
      <c r="CB3744" s="11"/>
      <c r="CC3744" s="11"/>
      <c r="CD3744" s="11"/>
      <c r="CE3744" s="11"/>
      <c r="CF3744" s="11"/>
      <c r="CG3744" s="11"/>
      <c r="CH3744" s="11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1"/>
      <c r="CU3744" s="11"/>
      <c r="CV3744" s="11"/>
      <c r="CW3744" s="11"/>
      <c r="CX3744" s="11"/>
      <c r="CY3744" s="11"/>
      <c r="CZ3744" s="11"/>
      <c r="DA3744" s="11"/>
      <c r="DB3744" s="11"/>
      <c r="DC3744" s="11"/>
      <c r="DD3744" s="11"/>
      <c r="DE3744" s="11"/>
      <c r="DF3744" s="11"/>
      <c r="DG3744" s="11"/>
      <c r="DH3744" s="11"/>
      <c r="DI3744" s="11"/>
      <c r="DJ3744" s="11"/>
      <c r="DK3744" s="11"/>
      <c r="DL3744" s="11"/>
      <c r="DM3744" s="11"/>
      <c r="DN3744" s="11"/>
      <c r="DO3744" s="11"/>
      <c r="DP3744" s="11"/>
      <c r="DQ3744" s="11"/>
      <c r="DR3744" s="11"/>
      <c r="DS3744" s="11"/>
      <c r="DT3744" s="11"/>
      <c r="DU3744" s="11"/>
      <c r="DV3744" s="11"/>
      <c r="DW3744" s="11"/>
      <c r="DX3744" s="11"/>
      <c r="DY3744" s="11"/>
    </row>
    <row r="3745" spans="1:129" s="94" customFormat="1" hidden="1">
      <c r="A3745" s="11"/>
      <c r="B3745" s="76">
        <v>2017</v>
      </c>
      <c r="C3745" s="77">
        <v>8323</v>
      </c>
      <c r="D3745" s="77">
        <v>4</v>
      </c>
      <c r="E3745" s="76">
        <v>7</v>
      </c>
      <c r="F3745" s="76">
        <v>2</v>
      </c>
      <c r="G3745" s="76">
        <v>3000</v>
      </c>
      <c r="H3745" s="76">
        <v>3500</v>
      </c>
      <c r="I3745" s="76">
        <v>355</v>
      </c>
      <c r="J3745" s="76"/>
      <c r="K3745" s="78" t="s">
        <v>423</v>
      </c>
      <c r="L3745" s="79">
        <f>L3746</f>
        <v>0</v>
      </c>
      <c r="M3745" s="79">
        <f>M3746</f>
        <v>0</v>
      </c>
      <c r="N3745" s="79">
        <f t="shared" si="9964"/>
        <v>0</v>
      </c>
      <c r="O3745" s="79">
        <f>O3746</f>
        <v>0</v>
      </c>
      <c r="P3745" s="79">
        <f>P3746</f>
        <v>0</v>
      </c>
      <c r="Q3745" s="79">
        <f t="shared" si="9882"/>
        <v>0</v>
      </c>
      <c r="R3745" s="79">
        <f t="shared" si="9883"/>
        <v>0</v>
      </c>
      <c r="S3745" s="79">
        <f>S3746</f>
        <v>0</v>
      </c>
      <c r="T3745" s="79">
        <f>T3746</f>
        <v>0</v>
      </c>
      <c r="U3745" s="79">
        <f t="shared" si="9981"/>
        <v>0</v>
      </c>
      <c r="V3745" s="79">
        <f>V3746</f>
        <v>0</v>
      </c>
      <c r="W3745" s="79">
        <f>W3746</f>
        <v>0</v>
      </c>
      <c r="X3745" s="79">
        <f t="shared" si="9982"/>
        <v>0</v>
      </c>
      <c r="Y3745" s="79">
        <f t="shared" ref="Y3745" si="9997">U3745+X3745</f>
        <v>0</v>
      </c>
      <c r="Z3745" s="79">
        <f>Z3746</f>
        <v>0</v>
      </c>
      <c r="AA3745" s="79">
        <f>AA3746</f>
        <v>0</v>
      </c>
      <c r="AB3745" s="79">
        <f t="shared" si="9984"/>
        <v>0</v>
      </c>
      <c r="AC3745" s="79">
        <f>AC3746</f>
        <v>0</v>
      </c>
      <c r="AD3745" s="79">
        <f>AD3746</f>
        <v>0</v>
      </c>
      <c r="AE3745" s="79">
        <f t="shared" si="9985"/>
        <v>0</v>
      </c>
      <c r="AF3745" s="79">
        <f t="shared" ref="AF3745" si="9998">AB3745+AE3745</f>
        <v>0</v>
      </c>
      <c r="AG3745" s="79">
        <f>AG3746</f>
        <v>0</v>
      </c>
      <c r="AH3745" s="79">
        <f>AH3746</f>
        <v>0</v>
      </c>
      <c r="AI3745" s="79">
        <f t="shared" si="9987"/>
        <v>0</v>
      </c>
      <c r="AJ3745" s="79">
        <f>AJ3746</f>
        <v>0</v>
      </c>
      <c r="AK3745" s="79">
        <f>AK3746</f>
        <v>0</v>
      </c>
      <c r="AL3745" s="79">
        <f t="shared" si="9988"/>
        <v>0</v>
      </c>
      <c r="AM3745" s="79">
        <f t="shared" ref="AM3745" si="9999">AI3745+AL3745</f>
        <v>0</v>
      </c>
      <c r="AN3745" s="79">
        <f>AN3746</f>
        <v>0</v>
      </c>
      <c r="AO3745" s="79">
        <f>AO3746</f>
        <v>0</v>
      </c>
      <c r="AP3745" s="79">
        <f t="shared" si="9990"/>
        <v>0</v>
      </c>
      <c r="AQ3745" s="79">
        <f>AQ3746</f>
        <v>0</v>
      </c>
      <c r="AR3745" s="79">
        <f>AR3746</f>
        <v>0</v>
      </c>
      <c r="AS3745" s="79">
        <f t="shared" si="9991"/>
        <v>0</v>
      </c>
      <c r="AT3745" s="79">
        <f t="shared" ref="AT3745:AT3746" si="10000">AP3745+AS3745</f>
        <v>0</v>
      </c>
      <c r="AU3745" s="79"/>
      <c r="AV3745" s="80"/>
      <c r="AW3745" s="93"/>
      <c r="AX3745" s="93"/>
      <c r="AY3745" s="93"/>
      <c r="AZ3745" s="93"/>
      <c r="BA3745" s="8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  <c r="BT3745" s="11"/>
      <c r="BU3745" s="11"/>
      <c r="BV3745" s="11"/>
      <c r="BW3745" s="11"/>
      <c r="BX3745" s="11"/>
      <c r="BY3745" s="11"/>
      <c r="BZ3745" s="11"/>
      <c r="CA3745" s="11"/>
      <c r="CB3745" s="11"/>
      <c r="CC3745" s="11"/>
      <c r="CD3745" s="11"/>
      <c r="CE3745" s="11"/>
      <c r="CF3745" s="11"/>
      <c r="CG3745" s="11"/>
      <c r="CH3745" s="11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1"/>
      <c r="CU3745" s="11"/>
      <c r="CV3745" s="11"/>
      <c r="CW3745" s="11"/>
      <c r="CX3745" s="11"/>
      <c r="CY3745" s="11"/>
      <c r="CZ3745" s="11"/>
      <c r="DA3745" s="11"/>
      <c r="DB3745" s="11"/>
      <c r="DC3745" s="11"/>
      <c r="DD3745" s="11"/>
      <c r="DE3745" s="11"/>
      <c r="DF3745" s="11"/>
      <c r="DG3745" s="11"/>
      <c r="DH3745" s="11"/>
      <c r="DI3745" s="11"/>
      <c r="DJ3745" s="11"/>
      <c r="DK3745" s="11"/>
      <c r="DL3745" s="11"/>
      <c r="DM3745" s="11"/>
      <c r="DN3745" s="11"/>
      <c r="DO3745" s="11"/>
      <c r="DP3745" s="11"/>
      <c r="DQ3745" s="11"/>
      <c r="DR3745" s="11"/>
      <c r="DS3745" s="11"/>
      <c r="DT3745" s="11"/>
      <c r="DU3745" s="11"/>
      <c r="DV3745" s="11"/>
      <c r="DW3745" s="11"/>
      <c r="DX3745" s="11"/>
      <c r="DY3745" s="11"/>
    </row>
    <row r="3746" spans="1:129" s="69" customFormat="1" hidden="1">
      <c r="A3746" s="11"/>
      <c r="B3746" s="4">
        <v>2017</v>
      </c>
      <c r="C3746" s="82">
        <v>8323</v>
      </c>
      <c r="D3746" s="82">
        <v>4</v>
      </c>
      <c r="E3746" s="2">
        <v>7</v>
      </c>
      <c r="F3746" s="2">
        <v>2</v>
      </c>
      <c r="G3746" s="2">
        <v>3000</v>
      </c>
      <c r="H3746" s="2">
        <v>3500</v>
      </c>
      <c r="I3746" s="2">
        <v>355</v>
      </c>
      <c r="J3746" s="83">
        <v>1</v>
      </c>
      <c r="K3746" s="95" t="s">
        <v>682</v>
      </c>
      <c r="L3746" s="85">
        <v>0</v>
      </c>
      <c r="M3746" s="85">
        <v>0</v>
      </c>
      <c r="N3746" s="85">
        <f>L3746+M3746</f>
        <v>0</v>
      </c>
      <c r="O3746" s="85">
        <v>0</v>
      </c>
      <c r="P3746" s="85">
        <v>0</v>
      </c>
      <c r="Q3746" s="85">
        <f>O3746+P3746</f>
        <v>0</v>
      </c>
      <c r="R3746" s="85">
        <v>0</v>
      </c>
      <c r="S3746" s="85">
        <v>0</v>
      </c>
      <c r="T3746" s="85">
        <v>0</v>
      </c>
      <c r="U3746" s="85">
        <f>S3746+T3746</f>
        <v>0</v>
      </c>
      <c r="V3746" s="85">
        <v>0</v>
      </c>
      <c r="W3746" s="85">
        <v>0</v>
      </c>
      <c r="X3746" s="85">
        <f>V3746+W3746</f>
        <v>0</v>
      </c>
      <c r="Y3746" s="85">
        <v>0</v>
      </c>
      <c r="Z3746" s="85">
        <v>0</v>
      </c>
      <c r="AA3746" s="85">
        <v>0</v>
      </c>
      <c r="AB3746" s="85">
        <f>Z3746+AA3746</f>
        <v>0</v>
      </c>
      <c r="AC3746" s="85">
        <v>0</v>
      </c>
      <c r="AD3746" s="85">
        <v>0</v>
      </c>
      <c r="AE3746" s="85">
        <f>AC3746+AD3746</f>
        <v>0</v>
      </c>
      <c r="AF3746" s="85">
        <v>0</v>
      </c>
      <c r="AG3746" s="85">
        <v>0</v>
      </c>
      <c r="AH3746" s="85">
        <v>0</v>
      </c>
      <c r="AI3746" s="85">
        <f>AG3746+AH3746</f>
        <v>0</v>
      </c>
      <c r="AJ3746" s="85">
        <v>0</v>
      </c>
      <c r="AK3746" s="85">
        <v>0</v>
      </c>
      <c r="AL3746" s="85">
        <f>AJ3746+AK3746</f>
        <v>0</v>
      </c>
      <c r="AM3746" s="85">
        <v>0</v>
      </c>
      <c r="AN3746" s="386">
        <f t="shared" ref="AN3746" si="10001">L3746-S3746-Z3746-AG3746</f>
        <v>0</v>
      </c>
      <c r="AO3746" s="386">
        <f t="shared" ref="AO3746" si="10002">M3746-T3746-AA3746-AH3746</f>
        <v>0</v>
      </c>
      <c r="AP3746" s="387">
        <f t="shared" si="9990"/>
        <v>0</v>
      </c>
      <c r="AQ3746" s="386">
        <f t="shared" ref="AQ3746" si="10003">O3746-V3746-AC3746-AJ3746</f>
        <v>0</v>
      </c>
      <c r="AR3746" s="386">
        <f t="shared" ref="AR3746" si="10004">P3746-W3746-AD3746-AK3746</f>
        <v>0</v>
      </c>
      <c r="AS3746" s="387">
        <f t="shared" si="9991"/>
        <v>0</v>
      </c>
      <c r="AT3746" s="387">
        <f t="shared" si="10000"/>
        <v>0</v>
      </c>
      <c r="AU3746" s="86" t="s">
        <v>21</v>
      </c>
      <c r="AV3746" s="87"/>
      <c r="AW3746" s="88"/>
      <c r="AX3746" s="88"/>
      <c r="AY3746" s="88"/>
      <c r="AZ3746" s="88"/>
      <c r="BA3746" s="377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  <c r="BT3746" s="11"/>
      <c r="BU3746" s="11"/>
      <c r="BV3746" s="11"/>
      <c r="BW3746" s="11"/>
      <c r="BX3746" s="11"/>
      <c r="BY3746" s="11"/>
      <c r="BZ3746" s="11"/>
      <c r="CA3746" s="11"/>
      <c r="CB3746" s="11"/>
      <c r="CC3746" s="11"/>
      <c r="CD3746" s="11"/>
      <c r="CE3746" s="11"/>
      <c r="CF3746" s="11"/>
      <c r="CG3746" s="11"/>
      <c r="CH3746" s="11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1"/>
      <c r="CU3746" s="11"/>
      <c r="CV3746" s="11"/>
      <c r="CW3746" s="11"/>
      <c r="CX3746" s="11"/>
      <c r="CY3746" s="11"/>
      <c r="CZ3746" s="11"/>
      <c r="DA3746" s="11"/>
      <c r="DB3746" s="11"/>
      <c r="DC3746" s="11"/>
      <c r="DD3746" s="11"/>
      <c r="DE3746" s="11"/>
      <c r="DF3746" s="11"/>
      <c r="DG3746" s="11"/>
      <c r="DH3746" s="11"/>
      <c r="DI3746" s="11"/>
      <c r="DJ3746" s="11"/>
      <c r="DK3746" s="11"/>
      <c r="DL3746" s="11"/>
      <c r="DM3746" s="11"/>
      <c r="DN3746" s="11"/>
      <c r="DO3746" s="11"/>
      <c r="DP3746" s="11"/>
      <c r="DQ3746" s="11"/>
      <c r="DR3746" s="11"/>
      <c r="DS3746" s="11"/>
      <c r="DT3746" s="11"/>
      <c r="DU3746" s="11"/>
      <c r="DV3746" s="11"/>
      <c r="DW3746" s="11"/>
      <c r="DX3746" s="11"/>
      <c r="DY3746" s="11"/>
    </row>
    <row r="3747" spans="1:129" s="94" customFormat="1" ht="46.5" hidden="1">
      <c r="A3747" s="11"/>
      <c r="B3747" s="76">
        <v>2017</v>
      </c>
      <c r="C3747" s="77">
        <v>8323</v>
      </c>
      <c r="D3747" s="77">
        <v>4</v>
      </c>
      <c r="E3747" s="76">
        <v>7</v>
      </c>
      <c r="F3747" s="76">
        <v>2</v>
      </c>
      <c r="G3747" s="76">
        <v>3000</v>
      </c>
      <c r="H3747" s="76">
        <v>3500</v>
      </c>
      <c r="I3747" s="76">
        <v>357</v>
      </c>
      <c r="J3747" s="76"/>
      <c r="K3747" s="78" t="s">
        <v>424</v>
      </c>
      <c r="L3747" s="79">
        <f>L3748</f>
        <v>0</v>
      </c>
      <c r="M3747" s="79">
        <f>M3748</f>
        <v>0</v>
      </c>
      <c r="N3747" s="79">
        <f t="shared" si="9964"/>
        <v>0</v>
      </c>
      <c r="O3747" s="79">
        <f>O3748</f>
        <v>0</v>
      </c>
      <c r="P3747" s="79">
        <f>P3748</f>
        <v>0</v>
      </c>
      <c r="Q3747" s="79">
        <f t="shared" si="9882"/>
        <v>0</v>
      </c>
      <c r="R3747" s="79">
        <f t="shared" si="9883"/>
        <v>0</v>
      </c>
      <c r="S3747" s="79">
        <f>S3748</f>
        <v>0</v>
      </c>
      <c r="T3747" s="79">
        <f>T3748</f>
        <v>0</v>
      </c>
      <c r="U3747" s="79">
        <f t="shared" ref="U3747" si="10005">S3747+T3747</f>
        <v>0</v>
      </c>
      <c r="V3747" s="79">
        <f>V3748</f>
        <v>0</v>
      </c>
      <c r="W3747" s="79">
        <f>W3748</f>
        <v>0</v>
      </c>
      <c r="X3747" s="79">
        <f t="shared" ref="X3747" si="10006">V3747+W3747</f>
        <v>0</v>
      </c>
      <c r="Y3747" s="79">
        <f t="shared" ref="Y3747" si="10007">U3747+X3747</f>
        <v>0</v>
      </c>
      <c r="Z3747" s="79">
        <f>Z3748</f>
        <v>0</v>
      </c>
      <c r="AA3747" s="79">
        <f>AA3748</f>
        <v>0</v>
      </c>
      <c r="AB3747" s="79">
        <f t="shared" ref="AB3747" si="10008">Z3747+AA3747</f>
        <v>0</v>
      </c>
      <c r="AC3747" s="79">
        <f>AC3748</f>
        <v>0</v>
      </c>
      <c r="AD3747" s="79">
        <f>AD3748</f>
        <v>0</v>
      </c>
      <c r="AE3747" s="79">
        <f t="shared" ref="AE3747" si="10009">AC3747+AD3747</f>
        <v>0</v>
      </c>
      <c r="AF3747" s="79">
        <f t="shared" ref="AF3747" si="10010">AB3747+AE3747</f>
        <v>0</v>
      </c>
      <c r="AG3747" s="79">
        <f>AG3748</f>
        <v>0</v>
      </c>
      <c r="AH3747" s="79">
        <f>AH3748</f>
        <v>0</v>
      </c>
      <c r="AI3747" s="79">
        <f t="shared" ref="AI3747" si="10011">AG3747+AH3747</f>
        <v>0</v>
      </c>
      <c r="AJ3747" s="79">
        <f>AJ3748</f>
        <v>0</v>
      </c>
      <c r="AK3747" s="79">
        <f>AK3748</f>
        <v>0</v>
      </c>
      <c r="AL3747" s="79">
        <f t="shared" ref="AL3747" si="10012">AJ3747+AK3747</f>
        <v>0</v>
      </c>
      <c r="AM3747" s="79">
        <f t="shared" ref="AM3747" si="10013">AI3747+AL3747</f>
        <v>0</v>
      </c>
      <c r="AN3747" s="79">
        <f>AN3748</f>
        <v>0</v>
      </c>
      <c r="AO3747" s="79">
        <f>AO3748</f>
        <v>0</v>
      </c>
      <c r="AP3747" s="79">
        <f t="shared" ref="AP3747:AP3748" si="10014">AN3747+AO3747</f>
        <v>0</v>
      </c>
      <c r="AQ3747" s="79">
        <f>AQ3748</f>
        <v>0</v>
      </c>
      <c r="AR3747" s="79">
        <f>AR3748</f>
        <v>0</v>
      </c>
      <c r="AS3747" s="79">
        <f t="shared" ref="AS3747:AS3748" si="10015">AQ3747+AR3747</f>
        <v>0</v>
      </c>
      <c r="AT3747" s="79">
        <f t="shared" ref="AT3747:AT3748" si="10016">AP3747+AS3747</f>
        <v>0</v>
      </c>
      <c r="AU3747" s="79"/>
      <c r="AV3747" s="80"/>
      <c r="AW3747" s="93"/>
      <c r="AX3747" s="93"/>
      <c r="AY3747" s="93"/>
      <c r="AZ3747" s="93"/>
      <c r="BA3747" s="8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  <c r="BT3747" s="11"/>
      <c r="BU3747" s="11"/>
      <c r="BV3747" s="11"/>
      <c r="BW3747" s="11"/>
      <c r="BX3747" s="11"/>
      <c r="BY3747" s="11"/>
      <c r="BZ3747" s="11"/>
      <c r="CA3747" s="11"/>
      <c r="CB3747" s="11"/>
      <c r="CC3747" s="11"/>
      <c r="CD3747" s="11"/>
      <c r="CE3747" s="11"/>
      <c r="CF3747" s="11"/>
      <c r="CG3747" s="11"/>
      <c r="CH3747" s="11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1"/>
      <c r="CU3747" s="11"/>
      <c r="CV3747" s="11"/>
      <c r="CW3747" s="11"/>
      <c r="CX3747" s="11"/>
      <c r="CY3747" s="11"/>
      <c r="CZ3747" s="11"/>
      <c r="DA3747" s="11"/>
      <c r="DB3747" s="11"/>
      <c r="DC3747" s="11"/>
      <c r="DD3747" s="11"/>
      <c r="DE3747" s="11"/>
      <c r="DF3747" s="11"/>
      <c r="DG3747" s="11"/>
      <c r="DH3747" s="11"/>
      <c r="DI3747" s="11"/>
      <c r="DJ3747" s="11"/>
      <c r="DK3747" s="11"/>
      <c r="DL3747" s="11"/>
      <c r="DM3747" s="11"/>
      <c r="DN3747" s="11"/>
      <c r="DO3747" s="11"/>
      <c r="DP3747" s="11"/>
      <c r="DQ3747" s="11"/>
      <c r="DR3747" s="11"/>
      <c r="DS3747" s="11"/>
      <c r="DT3747" s="11"/>
      <c r="DU3747" s="11"/>
      <c r="DV3747" s="11"/>
      <c r="DW3747" s="11"/>
      <c r="DX3747" s="11"/>
      <c r="DY3747" s="11"/>
    </row>
    <row r="3748" spans="1:129" s="69" customFormat="1" hidden="1">
      <c r="A3748" s="11"/>
      <c r="B3748" s="4">
        <v>2017</v>
      </c>
      <c r="C3748" s="82">
        <v>8323</v>
      </c>
      <c r="D3748" s="82">
        <v>4</v>
      </c>
      <c r="E3748" s="2">
        <v>7</v>
      </c>
      <c r="F3748" s="2">
        <v>2</v>
      </c>
      <c r="G3748" s="2">
        <v>3000</v>
      </c>
      <c r="H3748" s="2">
        <v>3500</v>
      </c>
      <c r="I3748" s="2">
        <v>357</v>
      </c>
      <c r="J3748" s="83">
        <v>1</v>
      </c>
      <c r="K3748" s="95" t="s">
        <v>425</v>
      </c>
      <c r="L3748" s="85">
        <v>0</v>
      </c>
      <c r="M3748" s="85">
        <v>0</v>
      </c>
      <c r="N3748" s="85">
        <f>L3748+M3748</f>
        <v>0</v>
      </c>
      <c r="O3748" s="85">
        <v>0</v>
      </c>
      <c r="P3748" s="85">
        <v>0</v>
      </c>
      <c r="Q3748" s="85">
        <f>O3748+P3748</f>
        <v>0</v>
      </c>
      <c r="R3748" s="85">
        <v>0</v>
      </c>
      <c r="S3748" s="85">
        <v>0</v>
      </c>
      <c r="T3748" s="85">
        <v>0</v>
      </c>
      <c r="U3748" s="85">
        <f>S3748+T3748</f>
        <v>0</v>
      </c>
      <c r="V3748" s="85">
        <v>0</v>
      </c>
      <c r="W3748" s="85">
        <v>0</v>
      </c>
      <c r="X3748" s="85">
        <f>V3748+W3748</f>
        <v>0</v>
      </c>
      <c r="Y3748" s="85">
        <v>0</v>
      </c>
      <c r="Z3748" s="85">
        <v>0</v>
      </c>
      <c r="AA3748" s="85">
        <v>0</v>
      </c>
      <c r="AB3748" s="85">
        <f>Z3748+AA3748</f>
        <v>0</v>
      </c>
      <c r="AC3748" s="85">
        <v>0</v>
      </c>
      <c r="AD3748" s="85">
        <v>0</v>
      </c>
      <c r="AE3748" s="85">
        <f>AC3748+AD3748</f>
        <v>0</v>
      </c>
      <c r="AF3748" s="85">
        <v>0</v>
      </c>
      <c r="AG3748" s="85">
        <v>0</v>
      </c>
      <c r="AH3748" s="85">
        <v>0</v>
      </c>
      <c r="AI3748" s="85">
        <f>AG3748+AH3748</f>
        <v>0</v>
      </c>
      <c r="AJ3748" s="85">
        <v>0</v>
      </c>
      <c r="AK3748" s="85">
        <v>0</v>
      </c>
      <c r="AL3748" s="85">
        <f>AJ3748+AK3748</f>
        <v>0</v>
      </c>
      <c r="AM3748" s="85">
        <v>0</v>
      </c>
      <c r="AN3748" s="386">
        <f t="shared" ref="AN3748" si="10017">L3748-S3748-Z3748-AG3748</f>
        <v>0</v>
      </c>
      <c r="AO3748" s="386">
        <f t="shared" ref="AO3748" si="10018">M3748-T3748-AA3748-AH3748</f>
        <v>0</v>
      </c>
      <c r="AP3748" s="387">
        <f t="shared" si="10014"/>
        <v>0</v>
      </c>
      <c r="AQ3748" s="386">
        <f t="shared" ref="AQ3748" si="10019">O3748-V3748-AC3748-AJ3748</f>
        <v>0</v>
      </c>
      <c r="AR3748" s="386">
        <f t="shared" ref="AR3748" si="10020">P3748-W3748-AD3748-AK3748</f>
        <v>0</v>
      </c>
      <c r="AS3748" s="387">
        <f t="shared" si="10015"/>
        <v>0</v>
      </c>
      <c r="AT3748" s="387">
        <f t="shared" si="10016"/>
        <v>0</v>
      </c>
      <c r="AU3748" s="86" t="s">
        <v>21</v>
      </c>
      <c r="AV3748" s="87"/>
      <c r="AW3748" s="88"/>
      <c r="AX3748" s="88"/>
      <c r="AY3748" s="88"/>
      <c r="AZ3748" s="88"/>
      <c r="BA3748" s="377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  <c r="BT3748" s="11"/>
      <c r="BU3748" s="11"/>
      <c r="BV3748" s="11"/>
      <c r="BW3748" s="11"/>
      <c r="BX3748" s="11"/>
      <c r="BY3748" s="11"/>
      <c r="BZ3748" s="11"/>
      <c r="CA3748" s="11"/>
      <c r="CB3748" s="11"/>
      <c r="CC3748" s="11"/>
      <c r="CD3748" s="11"/>
      <c r="CE3748" s="11"/>
      <c r="CF3748" s="11"/>
      <c r="CG3748" s="11"/>
      <c r="CH3748" s="11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1"/>
      <c r="CU3748" s="11"/>
      <c r="CV3748" s="11"/>
      <c r="CW3748" s="11"/>
      <c r="CX3748" s="11"/>
      <c r="CY3748" s="11"/>
      <c r="CZ3748" s="11"/>
      <c r="DA3748" s="11"/>
      <c r="DB3748" s="11"/>
      <c r="DC3748" s="11"/>
      <c r="DD3748" s="11"/>
      <c r="DE3748" s="11"/>
      <c r="DF3748" s="11"/>
      <c r="DG3748" s="11"/>
      <c r="DH3748" s="11"/>
      <c r="DI3748" s="11"/>
      <c r="DJ3748" s="11"/>
      <c r="DK3748" s="11"/>
      <c r="DL3748" s="11"/>
      <c r="DM3748" s="11"/>
      <c r="DN3748" s="11"/>
      <c r="DO3748" s="11"/>
      <c r="DP3748" s="11"/>
      <c r="DQ3748" s="11"/>
      <c r="DR3748" s="11"/>
      <c r="DS3748" s="11"/>
      <c r="DT3748" s="11"/>
      <c r="DU3748" s="11"/>
      <c r="DV3748" s="11"/>
      <c r="DW3748" s="11"/>
      <c r="DX3748" s="11"/>
      <c r="DY3748" s="11"/>
    </row>
    <row r="3749" spans="1:129" s="94" customFormat="1" hidden="1">
      <c r="A3749" s="11"/>
      <c r="B3749" s="70">
        <v>2017</v>
      </c>
      <c r="C3749" s="71">
        <v>8323</v>
      </c>
      <c r="D3749" s="71">
        <v>4</v>
      </c>
      <c r="E3749" s="70">
        <v>7</v>
      </c>
      <c r="F3749" s="70">
        <v>2</v>
      </c>
      <c r="G3749" s="70">
        <v>3000</v>
      </c>
      <c r="H3749" s="70">
        <v>3600</v>
      </c>
      <c r="I3749" s="70"/>
      <c r="J3749" s="70"/>
      <c r="K3749" s="72" t="s">
        <v>227</v>
      </c>
      <c r="L3749" s="73">
        <f>L3750</f>
        <v>0</v>
      </c>
      <c r="M3749" s="73">
        <f t="shared" ref="M3749:P3750" si="10021">M3750</f>
        <v>0</v>
      </c>
      <c r="N3749" s="73">
        <f t="shared" si="9964"/>
        <v>0</v>
      </c>
      <c r="O3749" s="73">
        <f t="shared" si="10021"/>
        <v>0</v>
      </c>
      <c r="P3749" s="73">
        <f t="shared" si="10021"/>
        <v>0</v>
      </c>
      <c r="Q3749" s="73">
        <f t="shared" si="9882"/>
        <v>0</v>
      </c>
      <c r="R3749" s="73">
        <f t="shared" si="9883"/>
        <v>0</v>
      </c>
      <c r="S3749" s="73">
        <f>S3750</f>
        <v>0</v>
      </c>
      <c r="T3749" s="73">
        <f t="shared" ref="T3749:W3750" si="10022">T3750</f>
        <v>0</v>
      </c>
      <c r="U3749" s="73">
        <f t="shared" ref="U3749:U3750" si="10023">S3749+T3749</f>
        <v>0</v>
      </c>
      <c r="V3749" s="73">
        <f t="shared" si="10022"/>
        <v>0</v>
      </c>
      <c r="W3749" s="73">
        <f t="shared" si="10022"/>
        <v>0</v>
      </c>
      <c r="X3749" s="73">
        <f t="shared" ref="X3749:X3750" si="10024">V3749+W3749</f>
        <v>0</v>
      </c>
      <c r="Y3749" s="73">
        <f t="shared" ref="Y3749:Y3750" si="10025">U3749+X3749</f>
        <v>0</v>
      </c>
      <c r="Z3749" s="73">
        <f>Z3750</f>
        <v>0</v>
      </c>
      <c r="AA3749" s="73">
        <f t="shared" ref="AA3749:AD3750" si="10026">AA3750</f>
        <v>0</v>
      </c>
      <c r="AB3749" s="73">
        <f t="shared" ref="AB3749:AB3750" si="10027">Z3749+AA3749</f>
        <v>0</v>
      </c>
      <c r="AC3749" s="73">
        <f t="shared" si="10026"/>
        <v>0</v>
      </c>
      <c r="AD3749" s="73">
        <f t="shared" si="10026"/>
        <v>0</v>
      </c>
      <c r="AE3749" s="73">
        <f t="shared" ref="AE3749:AE3750" si="10028">AC3749+AD3749</f>
        <v>0</v>
      </c>
      <c r="AF3749" s="73">
        <f t="shared" ref="AF3749:AF3750" si="10029">AB3749+AE3749</f>
        <v>0</v>
      </c>
      <c r="AG3749" s="73">
        <f>AG3750</f>
        <v>0</v>
      </c>
      <c r="AH3749" s="73">
        <f t="shared" ref="AH3749:AK3750" si="10030">AH3750</f>
        <v>0</v>
      </c>
      <c r="AI3749" s="73">
        <f t="shared" ref="AI3749:AI3750" si="10031">AG3749+AH3749</f>
        <v>0</v>
      </c>
      <c r="AJ3749" s="73">
        <f t="shared" si="10030"/>
        <v>0</v>
      </c>
      <c r="AK3749" s="73">
        <f t="shared" si="10030"/>
        <v>0</v>
      </c>
      <c r="AL3749" s="73">
        <f t="shared" ref="AL3749:AL3750" si="10032">AJ3749+AK3749</f>
        <v>0</v>
      </c>
      <c r="AM3749" s="73">
        <f t="shared" ref="AM3749:AM3750" si="10033">AI3749+AL3749</f>
        <v>0</v>
      </c>
      <c r="AN3749" s="73">
        <f>AN3750</f>
        <v>0</v>
      </c>
      <c r="AO3749" s="73">
        <f t="shared" ref="AO3749:AR3750" si="10034">AO3750</f>
        <v>0</v>
      </c>
      <c r="AP3749" s="73">
        <f t="shared" ref="AP3749:AP3751" si="10035">AN3749+AO3749</f>
        <v>0</v>
      </c>
      <c r="AQ3749" s="73">
        <f t="shared" si="10034"/>
        <v>0</v>
      </c>
      <c r="AR3749" s="73">
        <f t="shared" si="10034"/>
        <v>0</v>
      </c>
      <c r="AS3749" s="73">
        <f t="shared" ref="AS3749:AS3751" si="10036">AQ3749+AR3749</f>
        <v>0</v>
      </c>
      <c r="AT3749" s="73">
        <f t="shared" ref="AT3749:AT3751" si="10037">AP3749+AS3749</f>
        <v>0</v>
      </c>
      <c r="AU3749" s="73"/>
      <c r="AV3749" s="74"/>
      <c r="AW3749" s="91"/>
      <c r="AX3749" s="91"/>
      <c r="AY3749" s="91"/>
      <c r="AZ3749" s="91"/>
      <c r="BA3749" s="75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  <c r="BT3749" s="11"/>
      <c r="BU3749" s="11"/>
      <c r="BV3749" s="11"/>
      <c r="BW3749" s="11"/>
      <c r="BX3749" s="11"/>
      <c r="BY3749" s="11"/>
      <c r="BZ3749" s="11"/>
      <c r="CA3749" s="11"/>
      <c r="CB3749" s="11"/>
      <c r="CC3749" s="11"/>
      <c r="CD3749" s="11"/>
      <c r="CE3749" s="11"/>
      <c r="CF3749" s="11"/>
      <c r="CG3749" s="11"/>
      <c r="CH3749" s="11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1"/>
      <c r="CU3749" s="11"/>
      <c r="CV3749" s="11"/>
      <c r="CW3749" s="11"/>
      <c r="CX3749" s="11"/>
      <c r="CY3749" s="11"/>
      <c r="CZ3749" s="11"/>
      <c r="DA3749" s="11"/>
      <c r="DB3749" s="11"/>
      <c r="DC3749" s="11"/>
      <c r="DD3749" s="11"/>
      <c r="DE3749" s="11"/>
      <c r="DF3749" s="11"/>
      <c r="DG3749" s="11"/>
      <c r="DH3749" s="11"/>
      <c r="DI3749" s="11"/>
      <c r="DJ3749" s="11"/>
      <c r="DK3749" s="11"/>
      <c r="DL3749" s="11"/>
      <c r="DM3749" s="11"/>
      <c r="DN3749" s="11"/>
      <c r="DO3749" s="11"/>
      <c r="DP3749" s="11"/>
      <c r="DQ3749" s="11"/>
      <c r="DR3749" s="11"/>
      <c r="DS3749" s="11"/>
      <c r="DT3749" s="11"/>
      <c r="DU3749" s="11"/>
      <c r="DV3749" s="11"/>
      <c r="DW3749" s="11"/>
      <c r="DX3749" s="11"/>
      <c r="DY3749" s="11"/>
    </row>
    <row r="3750" spans="1:129" s="94" customFormat="1" ht="46.5" hidden="1">
      <c r="A3750" s="11"/>
      <c r="B3750" s="76">
        <v>2017</v>
      </c>
      <c r="C3750" s="77">
        <v>8323</v>
      </c>
      <c r="D3750" s="77">
        <v>4</v>
      </c>
      <c r="E3750" s="76">
        <v>7</v>
      </c>
      <c r="F3750" s="76">
        <v>2</v>
      </c>
      <c r="G3750" s="76">
        <v>3000</v>
      </c>
      <c r="H3750" s="76">
        <v>3600</v>
      </c>
      <c r="I3750" s="76">
        <v>361</v>
      </c>
      <c r="J3750" s="76"/>
      <c r="K3750" s="78" t="s">
        <v>228</v>
      </c>
      <c r="L3750" s="79">
        <f>L3751</f>
        <v>0</v>
      </c>
      <c r="M3750" s="79">
        <f t="shared" si="10021"/>
        <v>0</v>
      </c>
      <c r="N3750" s="79">
        <f t="shared" si="9964"/>
        <v>0</v>
      </c>
      <c r="O3750" s="79">
        <f t="shared" si="10021"/>
        <v>0</v>
      </c>
      <c r="P3750" s="79">
        <f t="shared" si="10021"/>
        <v>0</v>
      </c>
      <c r="Q3750" s="79">
        <f t="shared" si="9882"/>
        <v>0</v>
      </c>
      <c r="R3750" s="79">
        <f t="shared" si="9883"/>
        <v>0</v>
      </c>
      <c r="S3750" s="79">
        <f>S3751</f>
        <v>0</v>
      </c>
      <c r="T3750" s="79">
        <f t="shared" si="10022"/>
        <v>0</v>
      </c>
      <c r="U3750" s="79">
        <f t="shared" si="10023"/>
        <v>0</v>
      </c>
      <c r="V3750" s="79">
        <f t="shared" si="10022"/>
        <v>0</v>
      </c>
      <c r="W3750" s="79">
        <f t="shared" si="10022"/>
        <v>0</v>
      </c>
      <c r="X3750" s="79">
        <f t="shared" si="10024"/>
        <v>0</v>
      </c>
      <c r="Y3750" s="79">
        <f t="shared" si="10025"/>
        <v>0</v>
      </c>
      <c r="Z3750" s="79">
        <f>Z3751</f>
        <v>0</v>
      </c>
      <c r="AA3750" s="79">
        <f t="shared" si="10026"/>
        <v>0</v>
      </c>
      <c r="AB3750" s="79">
        <f t="shared" si="10027"/>
        <v>0</v>
      </c>
      <c r="AC3750" s="79">
        <f t="shared" si="10026"/>
        <v>0</v>
      </c>
      <c r="AD3750" s="79">
        <f t="shared" si="10026"/>
        <v>0</v>
      </c>
      <c r="AE3750" s="79">
        <f t="shared" si="10028"/>
        <v>0</v>
      </c>
      <c r="AF3750" s="79">
        <f t="shared" si="10029"/>
        <v>0</v>
      </c>
      <c r="AG3750" s="79">
        <f>AG3751</f>
        <v>0</v>
      </c>
      <c r="AH3750" s="79">
        <f t="shared" si="10030"/>
        <v>0</v>
      </c>
      <c r="AI3750" s="79">
        <f t="shared" si="10031"/>
        <v>0</v>
      </c>
      <c r="AJ3750" s="79">
        <f t="shared" si="10030"/>
        <v>0</v>
      </c>
      <c r="AK3750" s="79">
        <f t="shared" si="10030"/>
        <v>0</v>
      </c>
      <c r="AL3750" s="79">
        <f t="shared" si="10032"/>
        <v>0</v>
      </c>
      <c r="AM3750" s="79">
        <f t="shared" si="10033"/>
        <v>0</v>
      </c>
      <c r="AN3750" s="79">
        <f>AN3751</f>
        <v>0</v>
      </c>
      <c r="AO3750" s="79">
        <f t="shared" si="10034"/>
        <v>0</v>
      </c>
      <c r="AP3750" s="79">
        <f t="shared" si="10035"/>
        <v>0</v>
      </c>
      <c r="AQ3750" s="79">
        <f t="shared" si="10034"/>
        <v>0</v>
      </c>
      <c r="AR3750" s="79">
        <f t="shared" si="10034"/>
        <v>0</v>
      </c>
      <c r="AS3750" s="79">
        <f t="shared" si="10036"/>
        <v>0</v>
      </c>
      <c r="AT3750" s="79">
        <f t="shared" si="10037"/>
        <v>0</v>
      </c>
      <c r="AU3750" s="79"/>
      <c r="AV3750" s="80"/>
      <c r="AW3750" s="93"/>
      <c r="AX3750" s="93"/>
      <c r="AY3750" s="93"/>
      <c r="AZ3750" s="93"/>
      <c r="BA3750" s="8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  <c r="BT3750" s="11"/>
      <c r="BU3750" s="11"/>
      <c r="BV3750" s="11"/>
      <c r="BW3750" s="11"/>
      <c r="BX3750" s="11"/>
      <c r="BY3750" s="11"/>
      <c r="BZ3750" s="11"/>
      <c r="CA3750" s="11"/>
      <c r="CB3750" s="11"/>
      <c r="CC3750" s="11"/>
      <c r="CD3750" s="11"/>
      <c r="CE3750" s="11"/>
      <c r="CF3750" s="11"/>
      <c r="CG3750" s="11"/>
      <c r="CH3750" s="11"/>
      <c r="CI3750" s="11"/>
      <c r="CJ3750" s="11"/>
      <c r="CK3750" s="11"/>
      <c r="CL3750" s="11"/>
      <c r="CM3750" s="11"/>
      <c r="CN3750" s="11"/>
      <c r="CO3750" s="11"/>
      <c r="CP3750" s="11"/>
      <c r="CQ3750" s="11"/>
      <c r="CR3750" s="11"/>
      <c r="CS3750" s="11"/>
      <c r="CT3750" s="11"/>
      <c r="CU3750" s="11"/>
      <c r="CV3750" s="11"/>
      <c r="CW3750" s="11"/>
      <c r="CX3750" s="11"/>
      <c r="CY3750" s="11"/>
      <c r="CZ3750" s="11"/>
      <c r="DA3750" s="11"/>
      <c r="DB3750" s="11"/>
      <c r="DC3750" s="11"/>
      <c r="DD3750" s="11"/>
      <c r="DE3750" s="11"/>
      <c r="DF3750" s="11"/>
      <c r="DG3750" s="11"/>
      <c r="DH3750" s="11"/>
      <c r="DI3750" s="11"/>
      <c r="DJ3750" s="11"/>
      <c r="DK3750" s="11"/>
      <c r="DL3750" s="11"/>
      <c r="DM3750" s="11"/>
      <c r="DN3750" s="11"/>
      <c r="DO3750" s="11"/>
      <c r="DP3750" s="11"/>
      <c r="DQ3750" s="11"/>
      <c r="DR3750" s="11"/>
      <c r="DS3750" s="11"/>
      <c r="DT3750" s="11"/>
      <c r="DU3750" s="11"/>
      <c r="DV3750" s="11"/>
      <c r="DW3750" s="11"/>
      <c r="DX3750" s="11"/>
      <c r="DY3750" s="11"/>
    </row>
    <row r="3751" spans="1:129" s="69" customFormat="1" ht="46.5" hidden="1">
      <c r="A3751" s="11"/>
      <c r="B3751" s="4">
        <v>2017</v>
      </c>
      <c r="C3751" s="82">
        <v>8323</v>
      </c>
      <c r="D3751" s="82">
        <v>4</v>
      </c>
      <c r="E3751" s="2">
        <v>7</v>
      </c>
      <c r="F3751" s="2">
        <v>2</v>
      </c>
      <c r="G3751" s="2">
        <v>3000</v>
      </c>
      <c r="H3751" s="2">
        <v>3600</v>
      </c>
      <c r="I3751" s="2">
        <v>361</v>
      </c>
      <c r="J3751" s="83">
        <v>1</v>
      </c>
      <c r="K3751" s="95" t="s">
        <v>229</v>
      </c>
      <c r="L3751" s="85">
        <v>0</v>
      </c>
      <c r="M3751" s="85">
        <v>0</v>
      </c>
      <c r="N3751" s="85">
        <f>L3751+M3751</f>
        <v>0</v>
      </c>
      <c r="O3751" s="85">
        <v>0</v>
      </c>
      <c r="P3751" s="85">
        <v>0</v>
      </c>
      <c r="Q3751" s="85">
        <f>O3751+P3751</f>
        <v>0</v>
      </c>
      <c r="R3751" s="85">
        <v>0</v>
      </c>
      <c r="S3751" s="85">
        <v>0</v>
      </c>
      <c r="T3751" s="85">
        <v>0</v>
      </c>
      <c r="U3751" s="85">
        <f>S3751+T3751</f>
        <v>0</v>
      </c>
      <c r="V3751" s="85">
        <v>0</v>
      </c>
      <c r="W3751" s="85">
        <v>0</v>
      </c>
      <c r="X3751" s="85">
        <f>V3751+W3751</f>
        <v>0</v>
      </c>
      <c r="Y3751" s="85">
        <v>0</v>
      </c>
      <c r="Z3751" s="85">
        <v>0</v>
      </c>
      <c r="AA3751" s="85">
        <v>0</v>
      </c>
      <c r="AB3751" s="85">
        <f>Z3751+AA3751</f>
        <v>0</v>
      </c>
      <c r="AC3751" s="85">
        <v>0</v>
      </c>
      <c r="AD3751" s="85">
        <v>0</v>
      </c>
      <c r="AE3751" s="85">
        <f>AC3751+AD3751</f>
        <v>0</v>
      </c>
      <c r="AF3751" s="85">
        <v>0</v>
      </c>
      <c r="AG3751" s="85">
        <v>0</v>
      </c>
      <c r="AH3751" s="85">
        <v>0</v>
      </c>
      <c r="AI3751" s="85">
        <f>AG3751+AH3751</f>
        <v>0</v>
      </c>
      <c r="AJ3751" s="85">
        <v>0</v>
      </c>
      <c r="AK3751" s="85">
        <v>0</v>
      </c>
      <c r="AL3751" s="85">
        <f>AJ3751+AK3751</f>
        <v>0</v>
      </c>
      <c r="AM3751" s="85">
        <v>0</v>
      </c>
      <c r="AN3751" s="386">
        <f t="shared" ref="AN3751" si="10038">L3751-S3751-Z3751-AG3751</f>
        <v>0</v>
      </c>
      <c r="AO3751" s="386">
        <f t="shared" ref="AO3751" si="10039">M3751-T3751-AA3751-AH3751</f>
        <v>0</v>
      </c>
      <c r="AP3751" s="387">
        <f t="shared" si="10035"/>
        <v>0</v>
      </c>
      <c r="AQ3751" s="386">
        <f t="shared" ref="AQ3751" si="10040">O3751-V3751-AC3751-AJ3751</f>
        <v>0</v>
      </c>
      <c r="AR3751" s="386">
        <f t="shared" ref="AR3751" si="10041">P3751-W3751-AD3751-AK3751</f>
        <v>0</v>
      </c>
      <c r="AS3751" s="387">
        <f t="shared" si="10036"/>
        <v>0</v>
      </c>
      <c r="AT3751" s="387">
        <f t="shared" si="10037"/>
        <v>0</v>
      </c>
      <c r="AU3751" s="86" t="s">
        <v>21</v>
      </c>
      <c r="AV3751" s="87"/>
      <c r="AW3751" s="88"/>
      <c r="AX3751" s="88"/>
      <c r="AY3751" s="88"/>
      <c r="AZ3751" s="88"/>
      <c r="BA3751" s="377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  <c r="BT3751" s="11"/>
      <c r="BU3751" s="11"/>
      <c r="BV3751" s="11"/>
      <c r="BW3751" s="11"/>
      <c r="BX3751" s="11"/>
      <c r="BY3751" s="11"/>
      <c r="BZ3751" s="11"/>
      <c r="CA3751" s="11"/>
      <c r="CB3751" s="11"/>
      <c r="CC3751" s="11"/>
      <c r="CD3751" s="11"/>
      <c r="CE3751" s="11"/>
      <c r="CF3751" s="11"/>
      <c r="CG3751" s="11"/>
      <c r="CH3751" s="11"/>
      <c r="CI3751" s="11"/>
      <c r="CJ3751" s="11"/>
      <c r="CK3751" s="11"/>
      <c r="CL3751" s="11"/>
      <c r="CM3751" s="11"/>
      <c r="CN3751" s="11"/>
      <c r="CO3751" s="11"/>
      <c r="CP3751" s="11"/>
      <c r="CQ3751" s="11"/>
      <c r="CR3751" s="11"/>
      <c r="CS3751" s="11"/>
      <c r="CT3751" s="11"/>
      <c r="CU3751" s="11"/>
      <c r="CV3751" s="11"/>
      <c r="CW3751" s="11"/>
      <c r="CX3751" s="11"/>
      <c r="CY3751" s="11"/>
      <c r="CZ3751" s="11"/>
      <c r="DA3751" s="11"/>
      <c r="DB3751" s="11"/>
      <c r="DC3751" s="11"/>
      <c r="DD3751" s="11"/>
      <c r="DE3751" s="11"/>
      <c r="DF3751" s="11"/>
      <c r="DG3751" s="11"/>
      <c r="DH3751" s="11"/>
      <c r="DI3751" s="11"/>
      <c r="DJ3751" s="11"/>
      <c r="DK3751" s="11"/>
      <c r="DL3751" s="11"/>
      <c r="DM3751" s="11"/>
      <c r="DN3751" s="11"/>
      <c r="DO3751" s="11"/>
      <c r="DP3751" s="11"/>
      <c r="DQ3751" s="11"/>
      <c r="DR3751" s="11"/>
      <c r="DS3751" s="11"/>
      <c r="DT3751" s="11"/>
      <c r="DU3751" s="11"/>
      <c r="DV3751" s="11"/>
      <c r="DW3751" s="11"/>
      <c r="DX3751" s="11"/>
      <c r="DY3751" s="11"/>
    </row>
    <row r="3752" spans="1:129" s="94" customFormat="1" hidden="1">
      <c r="A3752" s="11"/>
      <c r="B3752" s="70">
        <v>2017</v>
      </c>
      <c r="C3752" s="71">
        <v>8323</v>
      </c>
      <c r="D3752" s="71">
        <v>4</v>
      </c>
      <c r="E3752" s="70">
        <v>7</v>
      </c>
      <c r="F3752" s="70">
        <v>2</v>
      </c>
      <c r="G3752" s="70">
        <v>3000</v>
      </c>
      <c r="H3752" s="70">
        <v>3700</v>
      </c>
      <c r="I3752" s="70"/>
      <c r="J3752" s="70"/>
      <c r="K3752" s="72" t="s">
        <v>97</v>
      </c>
      <c r="L3752" s="73">
        <f>L3753+L3755+L3757</f>
        <v>0</v>
      </c>
      <c r="M3752" s="73">
        <f>M3753+M3755+M3757</f>
        <v>0</v>
      </c>
      <c r="N3752" s="73">
        <f t="shared" si="9964"/>
        <v>0</v>
      </c>
      <c r="O3752" s="73">
        <f>O3753+O3755+O3757</f>
        <v>0</v>
      </c>
      <c r="P3752" s="73">
        <f>P3753+P3755+P3757</f>
        <v>0</v>
      </c>
      <c r="Q3752" s="73">
        <f t="shared" si="9882"/>
        <v>0</v>
      </c>
      <c r="R3752" s="73">
        <f t="shared" si="9883"/>
        <v>0</v>
      </c>
      <c r="S3752" s="73">
        <f>S3753+S3755+S3757</f>
        <v>0</v>
      </c>
      <c r="T3752" s="73">
        <f>T3753+T3755+T3757</f>
        <v>0</v>
      </c>
      <c r="U3752" s="73">
        <f t="shared" ref="U3752:U3753" si="10042">S3752+T3752</f>
        <v>0</v>
      </c>
      <c r="V3752" s="73">
        <f>V3753+V3755+V3757</f>
        <v>0</v>
      </c>
      <c r="W3752" s="73">
        <f>W3753+W3755+W3757</f>
        <v>0</v>
      </c>
      <c r="X3752" s="73">
        <f t="shared" ref="X3752:X3753" si="10043">V3752+W3752</f>
        <v>0</v>
      </c>
      <c r="Y3752" s="73">
        <f t="shared" ref="Y3752:Y3753" si="10044">U3752+X3752</f>
        <v>0</v>
      </c>
      <c r="Z3752" s="73">
        <f>Z3753+Z3755+Z3757</f>
        <v>0</v>
      </c>
      <c r="AA3752" s="73">
        <f>AA3753+AA3755+AA3757</f>
        <v>0</v>
      </c>
      <c r="AB3752" s="73">
        <f t="shared" ref="AB3752:AB3753" si="10045">Z3752+AA3752</f>
        <v>0</v>
      </c>
      <c r="AC3752" s="73">
        <f>AC3753+AC3755+AC3757</f>
        <v>0</v>
      </c>
      <c r="AD3752" s="73">
        <f>AD3753+AD3755+AD3757</f>
        <v>0</v>
      </c>
      <c r="AE3752" s="73">
        <f t="shared" ref="AE3752:AE3753" si="10046">AC3752+AD3752</f>
        <v>0</v>
      </c>
      <c r="AF3752" s="73">
        <f t="shared" ref="AF3752:AF3753" si="10047">AB3752+AE3752</f>
        <v>0</v>
      </c>
      <c r="AG3752" s="73">
        <f>AG3753+AG3755+AG3757</f>
        <v>0</v>
      </c>
      <c r="AH3752" s="73">
        <f>AH3753+AH3755+AH3757</f>
        <v>0</v>
      </c>
      <c r="AI3752" s="73">
        <f t="shared" ref="AI3752:AI3753" si="10048">AG3752+AH3752</f>
        <v>0</v>
      </c>
      <c r="AJ3752" s="73">
        <f>AJ3753+AJ3755+AJ3757</f>
        <v>0</v>
      </c>
      <c r="AK3752" s="73">
        <f>AK3753+AK3755+AK3757</f>
        <v>0</v>
      </c>
      <c r="AL3752" s="73">
        <f t="shared" ref="AL3752:AL3753" si="10049">AJ3752+AK3752</f>
        <v>0</v>
      </c>
      <c r="AM3752" s="73">
        <f t="shared" ref="AM3752:AM3753" si="10050">AI3752+AL3752</f>
        <v>0</v>
      </c>
      <c r="AN3752" s="73">
        <f>AN3753+AN3755+AN3757</f>
        <v>0</v>
      </c>
      <c r="AO3752" s="73">
        <f>AO3753+AO3755+AO3757</f>
        <v>0</v>
      </c>
      <c r="AP3752" s="73">
        <f t="shared" ref="AP3752:AP3754" si="10051">AN3752+AO3752</f>
        <v>0</v>
      </c>
      <c r="AQ3752" s="73">
        <f>AQ3753+AQ3755+AQ3757</f>
        <v>0</v>
      </c>
      <c r="AR3752" s="73">
        <f>AR3753+AR3755+AR3757</f>
        <v>0</v>
      </c>
      <c r="AS3752" s="73">
        <f t="shared" ref="AS3752:AS3754" si="10052">AQ3752+AR3752</f>
        <v>0</v>
      </c>
      <c r="AT3752" s="73">
        <f t="shared" ref="AT3752:AT3754" si="10053">AP3752+AS3752</f>
        <v>0</v>
      </c>
      <c r="AU3752" s="73"/>
      <c r="AV3752" s="74"/>
      <c r="AW3752" s="91"/>
      <c r="AX3752" s="91"/>
      <c r="AY3752" s="91"/>
      <c r="AZ3752" s="91"/>
      <c r="BA3752" s="75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  <c r="BT3752" s="11"/>
      <c r="BU3752" s="11"/>
      <c r="BV3752" s="11"/>
      <c r="BW3752" s="11"/>
      <c r="BX3752" s="11"/>
      <c r="BY3752" s="11"/>
      <c r="BZ3752" s="11"/>
      <c r="CA3752" s="11"/>
      <c r="CB3752" s="11"/>
      <c r="CC3752" s="11"/>
      <c r="CD3752" s="11"/>
      <c r="CE3752" s="11"/>
      <c r="CF3752" s="11"/>
      <c r="CG3752" s="11"/>
      <c r="CH3752" s="11"/>
      <c r="CI3752" s="11"/>
      <c r="CJ3752" s="11"/>
      <c r="CK3752" s="11"/>
      <c r="CL3752" s="11"/>
      <c r="CM3752" s="11"/>
      <c r="CN3752" s="11"/>
      <c r="CO3752" s="11"/>
      <c r="CP3752" s="11"/>
      <c r="CQ3752" s="11"/>
      <c r="CR3752" s="11"/>
      <c r="CS3752" s="11"/>
      <c r="CT3752" s="11"/>
      <c r="CU3752" s="11"/>
      <c r="CV3752" s="11"/>
      <c r="CW3752" s="11"/>
      <c r="CX3752" s="11"/>
      <c r="CY3752" s="11"/>
      <c r="CZ3752" s="11"/>
      <c r="DA3752" s="11"/>
      <c r="DB3752" s="11"/>
      <c r="DC3752" s="11"/>
      <c r="DD3752" s="11"/>
      <c r="DE3752" s="11"/>
      <c r="DF3752" s="11"/>
      <c r="DG3752" s="11"/>
      <c r="DH3752" s="11"/>
      <c r="DI3752" s="11"/>
      <c r="DJ3752" s="11"/>
      <c r="DK3752" s="11"/>
      <c r="DL3752" s="11"/>
      <c r="DM3752" s="11"/>
      <c r="DN3752" s="11"/>
      <c r="DO3752" s="11"/>
      <c r="DP3752" s="11"/>
      <c r="DQ3752" s="11"/>
      <c r="DR3752" s="11"/>
      <c r="DS3752" s="11"/>
      <c r="DT3752" s="11"/>
      <c r="DU3752" s="11"/>
      <c r="DV3752" s="11"/>
      <c r="DW3752" s="11"/>
      <c r="DX3752" s="11"/>
      <c r="DY3752" s="11"/>
    </row>
    <row r="3753" spans="1:129" s="94" customFormat="1" hidden="1">
      <c r="A3753" s="11"/>
      <c r="B3753" s="76">
        <v>2017</v>
      </c>
      <c r="C3753" s="77">
        <v>8323</v>
      </c>
      <c r="D3753" s="77">
        <v>4</v>
      </c>
      <c r="E3753" s="76">
        <v>7</v>
      </c>
      <c r="F3753" s="76">
        <v>2</v>
      </c>
      <c r="G3753" s="76">
        <v>3000</v>
      </c>
      <c r="H3753" s="76">
        <v>3700</v>
      </c>
      <c r="I3753" s="76">
        <v>371</v>
      </c>
      <c r="J3753" s="76"/>
      <c r="K3753" s="78" t="s">
        <v>98</v>
      </c>
      <c r="L3753" s="79">
        <f>L3754</f>
        <v>0</v>
      </c>
      <c r="M3753" s="79">
        <f>M3754</f>
        <v>0</v>
      </c>
      <c r="N3753" s="79">
        <f t="shared" si="9964"/>
        <v>0</v>
      </c>
      <c r="O3753" s="79">
        <f>O3754</f>
        <v>0</v>
      </c>
      <c r="P3753" s="79">
        <f>P3754</f>
        <v>0</v>
      </c>
      <c r="Q3753" s="79">
        <f t="shared" si="9882"/>
        <v>0</v>
      </c>
      <c r="R3753" s="79">
        <f t="shared" si="9883"/>
        <v>0</v>
      </c>
      <c r="S3753" s="79">
        <f>S3754</f>
        <v>0</v>
      </c>
      <c r="T3753" s="79">
        <f>T3754</f>
        <v>0</v>
      </c>
      <c r="U3753" s="79">
        <f t="shared" si="10042"/>
        <v>0</v>
      </c>
      <c r="V3753" s="79">
        <f>V3754</f>
        <v>0</v>
      </c>
      <c r="W3753" s="79">
        <f>W3754</f>
        <v>0</v>
      </c>
      <c r="X3753" s="79">
        <f t="shared" si="10043"/>
        <v>0</v>
      </c>
      <c r="Y3753" s="79">
        <f t="shared" si="10044"/>
        <v>0</v>
      </c>
      <c r="Z3753" s="79">
        <f>Z3754</f>
        <v>0</v>
      </c>
      <c r="AA3753" s="79">
        <f>AA3754</f>
        <v>0</v>
      </c>
      <c r="AB3753" s="79">
        <f t="shared" si="10045"/>
        <v>0</v>
      </c>
      <c r="AC3753" s="79">
        <f>AC3754</f>
        <v>0</v>
      </c>
      <c r="AD3753" s="79">
        <f>AD3754</f>
        <v>0</v>
      </c>
      <c r="AE3753" s="79">
        <f t="shared" si="10046"/>
        <v>0</v>
      </c>
      <c r="AF3753" s="79">
        <f t="shared" si="10047"/>
        <v>0</v>
      </c>
      <c r="AG3753" s="79">
        <f>AG3754</f>
        <v>0</v>
      </c>
      <c r="AH3753" s="79">
        <f>AH3754</f>
        <v>0</v>
      </c>
      <c r="AI3753" s="79">
        <f t="shared" si="10048"/>
        <v>0</v>
      </c>
      <c r="AJ3753" s="79">
        <f>AJ3754</f>
        <v>0</v>
      </c>
      <c r="AK3753" s="79">
        <f>AK3754</f>
        <v>0</v>
      </c>
      <c r="AL3753" s="79">
        <f t="shared" si="10049"/>
        <v>0</v>
      </c>
      <c r="AM3753" s="79">
        <f t="shared" si="10050"/>
        <v>0</v>
      </c>
      <c r="AN3753" s="79">
        <f>AN3754</f>
        <v>0</v>
      </c>
      <c r="AO3753" s="79">
        <f>AO3754</f>
        <v>0</v>
      </c>
      <c r="AP3753" s="79">
        <f t="shared" si="10051"/>
        <v>0</v>
      </c>
      <c r="AQ3753" s="79">
        <f>AQ3754</f>
        <v>0</v>
      </c>
      <c r="AR3753" s="79">
        <f>AR3754</f>
        <v>0</v>
      </c>
      <c r="AS3753" s="79">
        <f t="shared" si="10052"/>
        <v>0</v>
      </c>
      <c r="AT3753" s="79">
        <f t="shared" si="10053"/>
        <v>0</v>
      </c>
      <c r="AU3753" s="79"/>
      <c r="AV3753" s="80"/>
      <c r="AW3753" s="93"/>
      <c r="AX3753" s="93"/>
      <c r="AY3753" s="93"/>
      <c r="AZ3753" s="93"/>
      <c r="BA3753" s="8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  <c r="BT3753" s="11"/>
      <c r="BU3753" s="11"/>
      <c r="BV3753" s="11"/>
      <c r="BW3753" s="11"/>
      <c r="BX3753" s="11"/>
      <c r="BY3753" s="11"/>
      <c r="BZ3753" s="11"/>
      <c r="CA3753" s="11"/>
      <c r="CB3753" s="11"/>
      <c r="CC3753" s="11"/>
      <c r="CD3753" s="11"/>
      <c r="CE3753" s="11"/>
      <c r="CF3753" s="11"/>
      <c r="CG3753" s="11"/>
      <c r="CH3753" s="11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1"/>
      <c r="CU3753" s="11"/>
      <c r="CV3753" s="11"/>
      <c r="CW3753" s="11"/>
      <c r="CX3753" s="11"/>
      <c r="CY3753" s="11"/>
      <c r="CZ3753" s="11"/>
      <c r="DA3753" s="11"/>
      <c r="DB3753" s="11"/>
      <c r="DC3753" s="11"/>
      <c r="DD3753" s="11"/>
      <c r="DE3753" s="11"/>
      <c r="DF3753" s="11"/>
      <c r="DG3753" s="11"/>
      <c r="DH3753" s="11"/>
      <c r="DI3753" s="11"/>
      <c r="DJ3753" s="11"/>
      <c r="DK3753" s="11"/>
      <c r="DL3753" s="11"/>
      <c r="DM3753" s="11"/>
      <c r="DN3753" s="11"/>
      <c r="DO3753" s="11"/>
      <c r="DP3753" s="11"/>
      <c r="DQ3753" s="11"/>
      <c r="DR3753" s="11"/>
      <c r="DS3753" s="11"/>
      <c r="DT3753" s="11"/>
      <c r="DU3753" s="11"/>
      <c r="DV3753" s="11"/>
      <c r="DW3753" s="11"/>
      <c r="DX3753" s="11"/>
      <c r="DY3753" s="11"/>
    </row>
    <row r="3754" spans="1:129" s="69" customFormat="1" hidden="1">
      <c r="A3754" s="11"/>
      <c r="B3754" s="4">
        <v>2017</v>
      </c>
      <c r="C3754" s="82">
        <v>8323</v>
      </c>
      <c r="D3754" s="82">
        <v>4</v>
      </c>
      <c r="E3754" s="2">
        <v>7</v>
      </c>
      <c r="F3754" s="2">
        <v>2</v>
      </c>
      <c r="G3754" s="2">
        <v>3000</v>
      </c>
      <c r="H3754" s="2">
        <v>3700</v>
      </c>
      <c r="I3754" s="2">
        <v>371</v>
      </c>
      <c r="J3754" s="83">
        <v>1</v>
      </c>
      <c r="K3754" s="95" t="s">
        <v>496</v>
      </c>
      <c r="L3754" s="85">
        <v>0</v>
      </c>
      <c r="M3754" s="85">
        <v>0</v>
      </c>
      <c r="N3754" s="85">
        <f>L3754+M3754</f>
        <v>0</v>
      </c>
      <c r="O3754" s="85">
        <v>0</v>
      </c>
      <c r="P3754" s="85">
        <v>0</v>
      </c>
      <c r="Q3754" s="85">
        <f>O3754+P3754</f>
        <v>0</v>
      </c>
      <c r="R3754" s="85">
        <v>0</v>
      </c>
      <c r="S3754" s="85">
        <v>0</v>
      </c>
      <c r="T3754" s="85">
        <v>0</v>
      </c>
      <c r="U3754" s="85">
        <f>S3754+T3754</f>
        <v>0</v>
      </c>
      <c r="V3754" s="85">
        <v>0</v>
      </c>
      <c r="W3754" s="85">
        <v>0</v>
      </c>
      <c r="X3754" s="85">
        <f>V3754+W3754</f>
        <v>0</v>
      </c>
      <c r="Y3754" s="85">
        <v>0</v>
      </c>
      <c r="Z3754" s="85">
        <v>0</v>
      </c>
      <c r="AA3754" s="85">
        <v>0</v>
      </c>
      <c r="AB3754" s="85">
        <f>Z3754+AA3754</f>
        <v>0</v>
      </c>
      <c r="AC3754" s="85">
        <v>0</v>
      </c>
      <c r="AD3754" s="85">
        <v>0</v>
      </c>
      <c r="AE3754" s="85">
        <f>AC3754+AD3754</f>
        <v>0</v>
      </c>
      <c r="AF3754" s="85">
        <v>0</v>
      </c>
      <c r="AG3754" s="85">
        <v>0</v>
      </c>
      <c r="AH3754" s="85">
        <v>0</v>
      </c>
      <c r="AI3754" s="85">
        <f>AG3754+AH3754</f>
        <v>0</v>
      </c>
      <c r="AJ3754" s="85">
        <v>0</v>
      </c>
      <c r="AK3754" s="85">
        <v>0</v>
      </c>
      <c r="AL3754" s="85">
        <f>AJ3754+AK3754</f>
        <v>0</v>
      </c>
      <c r="AM3754" s="85">
        <v>0</v>
      </c>
      <c r="AN3754" s="386">
        <f t="shared" ref="AN3754" si="10054">L3754-S3754-Z3754-AG3754</f>
        <v>0</v>
      </c>
      <c r="AO3754" s="386">
        <f t="shared" ref="AO3754" si="10055">M3754-T3754-AA3754-AH3754</f>
        <v>0</v>
      </c>
      <c r="AP3754" s="387">
        <f t="shared" si="10051"/>
        <v>0</v>
      </c>
      <c r="AQ3754" s="386">
        <f t="shared" ref="AQ3754" si="10056">O3754-V3754-AC3754-AJ3754</f>
        <v>0</v>
      </c>
      <c r="AR3754" s="386">
        <f t="shared" ref="AR3754" si="10057">P3754-W3754-AD3754-AK3754</f>
        <v>0</v>
      </c>
      <c r="AS3754" s="387">
        <f t="shared" si="10052"/>
        <v>0</v>
      </c>
      <c r="AT3754" s="387">
        <f t="shared" si="10053"/>
        <v>0</v>
      </c>
      <c r="AU3754" s="86" t="s">
        <v>99</v>
      </c>
      <c r="AV3754" s="87"/>
      <c r="AW3754" s="88"/>
      <c r="AX3754" s="88"/>
      <c r="AY3754" s="88"/>
      <c r="AZ3754" s="88"/>
      <c r="BA3754" s="377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  <c r="BT3754" s="11"/>
      <c r="BU3754" s="11"/>
      <c r="BV3754" s="11"/>
      <c r="BW3754" s="11"/>
      <c r="BX3754" s="11"/>
      <c r="BY3754" s="11"/>
      <c r="BZ3754" s="11"/>
      <c r="CA3754" s="11"/>
      <c r="CB3754" s="11"/>
      <c r="CC3754" s="11"/>
      <c r="CD3754" s="11"/>
      <c r="CE3754" s="11"/>
      <c r="CF3754" s="11"/>
      <c r="CG3754" s="11"/>
      <c r="CH3754" s="11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1"/>
      <c r="CU3754" s="11"/>
      <c r="CV3754" s="11"/>
      <c r="CW3754" s="11"/>
      <c r="CX3754" s="11"/>
      <c r="CY3754" s="11"/>
      <c r="CZ3754" s="11"/>
      <c r="DA3754" s="11"/>
      <c r="DB3754" s="11"/>
      <c r="DC3754" s="11"/>
      <c r="DD3754" s="11"/>
      <c r="DE3754" s="11"/>
      <c r="DF3754" s="11"/>
      <c r="DG3754" s="11"/>
      <c r="DH3754" s="11"/>
      <c r="DI3754" s="11"/>
      <c r="DJ3754" s="11"/>
      <c r="DK3754" s="11"/>
      <c r="DL3754" s="11"/>
      <c r="DM3754" s="11"/>
      <c r="DN3754" s="11"/>
      <c r="DO3754" s="11"/>
      <c r="DP3754" s="11"/>
      <c r="DQ3754" s="11"/>
      <c r="DR3754" s="11"/>
      <c r="DS3754" s="11"/>
      <c r="DT3754" s="11"/>
      <c r="DU3754" s="11"/>
      <c r="DV3754" s="11"/>
      <c r="DW3754" s="11"/>
      <c r="DX3754" s="11"/>
      <c r="DY3754" s="11"/>
    </row>
    <row r="3755" spans="1:129" s="94" customFormat="1" hidden="1">
      <c r="A3755" s="11"/>
      <c r="B3755" s="76">
        <v>2017</v>
      </c>
      <c r="C3755" s="77">
        <v>8323</v>
      </c>
      <c r="D3755" s="77">
        <v>4</v>
      </c>
      <c r="E3755" s="76">
        <v>7</v>
      </c>
      <c r="F3755" s="76">
        <v>2</v>
      </c>
      <c r="G3755" s="76">
        <v>3000</v>
      </c>
      <c r="H3755" s="76">
        <v>3700</v>
      </c>
      <c r="I3755" s="76">
        <v>372</v>
      </c>
      <c r="J3755" s="76"/>
      <c r="K3755" s="78" t="s">
        <v>100</v>
      </c>
      <c r="L3755" s="79">
        <f>L3756</f>
        <v>0</v>
      </c>
      <c r="M3755" s="79">
        <f>M3756</f>
        <v>0</v>
      </c>
      <c r="N3755" s="79">
        <f t="shared" si="9964"/>
        <v>0</v>
      </c>
      <c r="O3755" s="79">
        <f>O3756</f>
        <v>0</v>
      </c>
      <c r="P3755" s="79">
        <f>P3756</f>
        <v>0</v>
      </c>
      <c r="Q3755" s="79">
        <f t="shared" si="9882"/>
        <v>0</v>
      </c>
      <c r="R3755" s="79">
        <f t="shared" si="9883"/>
        <v>0</v>
      </c>
      <c r="S3755" s="79">
        <f>S3756</f>
        <v>0</v>
      </c>
      <c r="T3755" s="79">
        <f>T3756</f>
        <v>0</v>
      </c>
      <c r="U3755" s="79">
        <f t="shared" ref="U3755" si="10058">S3755+T3755</f>
        <v>0</v>
      </c>
      <c r="V3755" s="79">
        <f>V3756</f>
        <v>0</v>
      </c>
      <c r="W3755" s="79">
        <f>W3756</f>
        <v>0</v>
      </c>
      <c r="X3755" s="79">
        <f t="shared" ref="X3755" si="10059">V3755+W3755</f>
        <v>0</v>
      </c>
      <c r="Y3755" s="79">
        <f t="shared" ref="Y3755" si="10060">U3755+X3755</f>
        <v>0</v>
      </c>
      <c r="Z3755" s="79">
        <f>Z3756</f>
        <v>0</v>
      </c>
      <c r="AA3755" s="79">
        <f>AA3756</f>
        <v>0</v>
      </c>
      <c r="AB3755" s="79">
        <f t="shared" ref="AB3755" si="10061">Z3755+AA3755</f>
        <v>0</v>
      </c>
      <c r="AC3755" s="79">
        <f>AC3756</f>
        <v>0</v>
      </c>
      <c r="AD3755" s="79">
        <f>AD3756</f>
        <v>0</v>
      </c>
      <c r="AE3755" s="79">
        <f t="shared" ref="AE3755" si="10062">AC3755+AD3755</f>
        <v>0</v>
      </c>
      <c r="AF3755" s="79">
        <f t="shared" ref="AF3755" si="10063">AB3755+AE3755</f>
        <v>0</v>
      </c>
      <c r="AG3755" s="79">
        <f>AG3756</f>
        <v>0</v>
      </c>
      <c r="AH3755" s="79">
        <f>AH3756</f>
        <v>0</v>
      </c>
      <c r="AI3755" s="79">
        <f t="shared" ref="AI3755" si="10064">AG3755+AH3755</f>
        <v>0</v>
      </c>
      <c r="AJ3755" s="79">
        <f>AJ3756</f>
        <v>0</v>
      </c>
      <c r="AK3755" s="79">
        <f>AK3756</f>
        <v>0</v>
      </c>
      <c r="AL3755" s="79">
        <f t="shared" ref="AL3755" si="10065">AJ3755+AK3755</f>
        <v>0</v>
      </c>
      <c r="AM3755" s="79">
        <f t="shared" ref="AM3755" si="10066">AI3755+AL3755</f>
        <v>0</v>
      </c>
      <c r="AN3755" s="79">
        <f>AN3756</f>
        <v>0</v>
      </c>
      <c r="AO3755" s="79">
        <f>AO3756</f>
        <v>0</v>
      </c>
      <c r="AP3755" s="79">
        <f t="shared" ref="AP3755:AP3756" si="10067">AN3755+AO3755</f>
        <v>0</v>
      </c>
      <c r="AQ3755" s="79">
        <f>AQ3756</f>
        <v>0</v>
      </c>
      <c r="AR3755" s="79">
        <f>AR3756</f>
        <v>0</v>
      </c>
      <c r="AS3755" s="79">
        <f t="shared" ref="AS3755:AS3756" si="10068">AQ3755+AR3755</f>
        <v>0</v>
      </c>
      <c r="AT3755" s="79">
        <f t="shared" ref="AT3755:AT3756" si="10069">AP3755+AS3755</f>
        <v>0</v>
      </c>
      <c r="AU3755" s="79"/>
      <c r="AV3755" s="80"/>
      <c r="AW3755" s="93"/>
      <c r="AX3755" s="93"/>
      <c r="AY3755" s="93"/>
      <c r="AZ3755" s="93"/>
      <c r="BA3755" s="8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  <c r="BT3755" s="11"/>
      <c r="BU3755" s="11"/>
      <c r="BV3755" s="11"/>
      <c r="BW3755" s="11"/>
      <c r="BX3755" s="11"/>
      <c r="BY3755" s="11"/>
      <c r="BZ3755" s="11"/>
      <c r="CA3755" s="11"/>
      <c r="CB3755" s="11"/>
      <c r="CC3755" s="11"/>
      <c r="CD3755" s="11"/>
      <c r="CE3755" s="11"/>
      <c r="CF3755" s="11"/>
      <c r="CG3755" s="11"/>
      <c r="CH3755" s="11"/>
      <c r="CI3755" s="11"/>
      <c r="CJ3755" s="11"/>
      <c r="CK3755" s="11"/>
      <c r="CL3755" s="11"/>
      <c r="CM3755" s="11"/>
      <c r="CN3755" s="11"/>
      <c r="CO3755" s="11"/>
      <c r="CP3755" s="11"/>
      <c r="CQ3755" s="11"/>
      <c r="CR3755" s="11"/>
      <c r="CS3755" s="11"/>
      <c r="CT3755" s="11"/>
      <c r="CU3755" s="11"/>
      <c r="CV3755" s="11"/>
      <c r="CW3755" s="11"/>
      <c r="CX3755" s="11"/>
      <c r="CY3755" s="11"/>
      <c r="CZ3755" s="11"/>
      <c r="DA3755" s="11"/>
      <c r="DB3755" s="11"/>
      <c r="DC3755" s="11"/>
      <c r="DD3755" s="11"/>
      <c r="DE3755" s="11"/>
      <c r="DF3755" s="11"/>
      <c r="DG3755" s="11"/>
      <c r="DH3755" s="11"/>
      <c r="DI3755" s="11"/>
      <c r="DJ3755" s="11"/>
      <c r="DK3755" s="11"/>
      <c r="DL3755" s="11"/>
      <c r="DM3755" s="11"/>
      <c r="DN3755" s="11"/>
      <c r="DO3755" s="11"/>
      <c r="DP3755" s="11"/>
      <c r="DQ3755" s="11"/>
      <c r="DR3755" s="11"/>
      <c r="DS3755" s="11"/>
      <c r="DT3755" s="11"/>
      <c r="DU3755" s="11"/>
      <c r="DV3755" s="11"/>
      <c r="DW3755" s="11"/>
      <c r="DX3755" s="11"/>
      <c r="DY3755" s="11"/>
    </row>
    <row r="3756" spans="1:129" s="69" customFormat="1" hidden="1">
      <c r="A3756" s="11"/>
      <c r="B3756" s="4">
        <v>2017</v>
      </c>
      <c r="C3756" s="82">
        <v>8323</v>
      </c>
      <c r="D3756" s="82">
        <v>4</v>
      </c>
      <c r="E3756" s="2">
        <v>7</v>
      </c>
      <c r="F3756" s="2">
        <v>2</v>
      </c>
      <c r="G3756" s="2">
        <v>3000</v>
      </c>
      <c r="H3756" s="2">
        <v>3700</v>
      </c>
      <c r="I3756" s="2">
        <v>372</v>
      </c>
      <c r="J3756" s="83">
        <v>1</v>
      </c>
      <c r="K3756" s="95" t="s">
        <v>497</v>
      </c>
      <c r="L3756" s="85">
        <v>0</v>
      </c>
      <c r="M3756" s="85">
        <v>0</v>
      </c>
      <c r="N3756" s="85">
        <f>L3756+M3756</f>
        <v>0</v>
      </c>
      <c r="O3756" s="85">
        <v>0</v>
      </c>
      <c r="P3756" s="85">
        <v>0</v>
      </c>
      <c r="Q3756" s="85">
        <f>O3756+P3756</f>
        <v>0</v>
      </c>
      <c r="R3756" s="85">
        <v>0</v>
      </c>
      <c r="S3756" s="85">
        <v>0</v>
      </c>
      <c r="T3756" s="85">
        <v>0</v>
      </c>
      <c r="U3756" s="85">
        <f>S3756+T3756</f>
        <v>0</v>
      </c>
      <c r="V3756" s="85">
        <v>0</v>
      </c>
      <c r="W3756" s="85">
        <v>0</v>
      </c>
      <c r="X3756" s="85">
        <f>V3756+W3756</f>
        <v>0</v>
      </c>
      <c r="Y3756" s="85">
        <v>0</v>
      </c>
      <c r="Z3756" s="85">
        <v>0</v>
      </c>
      <c r="AA3756" s="85">
        <v>0</v>
      </c>
      <c r="AB3756" s="85">
        <f>Z3756+AA3756</f>
        <v>0</v>
      </c>
      <c r="AC3756" s="85">
        <v>0</v>
      </c>
      <c r="AD3756" s="85">
        <v>0</v>
      </c>
      <c r="AE3756" s="85">
        <f>AC3756+AD3756</f>
        <v>0</v>
      </c>
      <c r="AF3756" s="85">
        <v>0</v>
      </c>
      <c r="AG3756" s="85">
        <v>0</v>
      </c>
      <c r="AH3756" s="85">
        <v>0</v>
      </c>
      <c r="AI3756" s="85">
        <f>AG3756+AH3756</f>
        <v>0</v>
      </c>
      <c r="AJ3756" s="85">
        <v>0</v>
      </c>
      <c r="AK3756" s="85">
        <v>0</v>
      </c>
      <c r="AL3756" s="85">
        <f>AJ3756+AK3756</f>
        <v>0</v>
      </c>
      <c r="AM3756" s="85">
        <v>0</v>
      </c>
      <c r="AN3756" s="386">
        <f t="shared" ref="AN3756" si="10070">L3756-S3756-Z3756-AG3756</f>
        <v>0</v>
      </c>
      <c r="AO3756" s="386">
        <f t="shared" ref="AO3756" si="10071">M3756-T3756-AA3756-AH3756</f>
        <v>0</v>
      </c>
      <c r="AP3756" s="387">
        <f t="shared" si="10067"/>
        <v>0</v>
      </c>
      <c r="AQ3756" s="386">
        <f t="shared" ref="AQ3756" si="10072">O3756-V3756-AC3756-AJ3756</f>
        <v>0</v>
      </c>
      <c r="AR3756" s="386">
        <f t="shared" ref="AR3756" si="10073">P3756-W3756-AD3756-AK3756</f>
        <v>0</v>
      </c>
      <c r="AS3756" s="387">
        <f t="shared" si="10068"/>
        <v>0</v>
      </c>
      <c r="AT3756" s="387">
        <f t="shared" si="10069"/>
        <v>0</v>
      </c>
      <c r="AU3756" s="86" t="s">
        <v>99</v>
      </c>
      <c r="AV3756" s="87"/>
      <c r="AW3756" s="88"/>
      <c r="AX3756" s="88"/>
      <c r="AY3756" s="88"/>
      <c r="AZ3756" s="88"/>
      <c r="BA3756" s="377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  <c r="BT3756" s="11"/>
      <c r="BU3756" s="11"/>
      <c r="BV3756" s="11"/>
      <c r="BW3756" s="11"/>
      <c r="BX3756" s="11"/>
      <c r="BY3756" s="11"/>
      <c r="BZ3756" s="11"/>
      <c r="CA3756" s="11"/>
      <c r="CB3756" s="11"/>
      <c r="CC3756" s="11"/>
      <c r="CD3756" s="11"/>
      <c r="CE3756" s="11"/>
      <c r="CF3756" s="11"/>
      <c r="CG3756" s="11"/>
      <c r="CH3756" s="11"/>
      <c r="CI3756" s="11"/>
      <c r="CJ3756" s="11"/>
      <c r="CK3756" s="11"/>
      <c r="CL3756" s="11"/>
      <c r="CM3756" s="11"/>
      <c r="CN3756" s="11"/>
      <c r="CO3756" s="11"/>
      <c r="CP3756" s="11"/>
      <c r="CQ3756" s="11"/>
      <c r="CR3756" s="11"/>
      <c r="CS3756" s="11"/>
      <c r="CT3756" s="11"/>
      <c r="CU3756" s="11"/>
      <c r="CV3756" s="11"/>
      <c r="CW3756" s="11"/>
      <c r="CX3756" s="11"/>
      <c r="CY3756" s="11"/>
      <c r="CZ3756" s="11"/>
      <c r="DA3756" s="11"/>
      <c r="DB3756" s="11"/>
      <c r="DC3756" s="11"/>
      <c r="DD3756" s="11"/>
      <c r="DE3756" s="11"/>
      <c r="DF3756" s="11"/>
      <c r="DG3756" s="11"/>
      <c r="DH3756" s="11"/>
      <c r="DI3756" s="11"/>
      <c r="DJ3756" s="11"/>
      <c r="DK3756" s="11"/>
      <c r="DL3756" s="11"/>
      <c r="DM3756" s="11"/>
      <c r="DN3756" s="11"/>
      <c r="DO3756" s="11"/>
      <c r="DP3756" s="11"/>
      <c r="DQ3756" s="11"/>
      <c r="DR3756" s="11"/>
      <c r="DS3756" s="11"/>
      <c r="DT3756" s="11"/>
      <c r="DU3756" s="11"/>
      <c r="DV3756" s="11"/>
      <c r="DW3756" s="11"/>
      <c r="DX3756" s="11"/>
      <c r="DY3756" s="11"/>
    </row>
    <row r="3757" spans="1:129" s="94" customFormat="1" hidden="1">
      <c r="A3757" s="11"/>
      <c r="B3757" s="76">
        <v>2017</v>
      </c>
      <c r="C3757" s="77">
        <v>8323</v>
      </c>
      <c r="D3757" s="77">
        <v>4</v>
      </c>
      <c r="E3757" s="76">
        <v>7</v>
      </c>
      <c r="F3757" s="76">
        <v>2</v>
      </c>
      <c r="G3757" s="76">
        <v>3000</v>
      </c>
      <c r="H3757" s="76">
        <v>3700</v>
      </c>
      <c r="I3757" s="76">
        <v>375</v>
      </c>
      <c r="J3757" s="76"/>
      <c r="K3757" s="78" t="s">
        <v>101</v>
      </c>
      <c r="L3757" s="79">
        <f>L3758</f>
        <v>0</v>
      </c>
      <c r="M3757" s="79">
        <f>M3758</f>
        <v>0</v>
      </c>
      <c r="N3757" s="79">
        <f t="shared" si="9964"/>
        <v>0</v>
      </c>
      <c r="O3757" s="79">
        <f>O3758</f>
        <v>0</v>
      </c>
      <c r="P3757" s="79">
        <f>P3758</f>
        <v>0</v>
      </c>
      <c r="Q3757" s="79">
        <f t="shared" si="9882"/>
        <v>0</v>
      </c>
      <c r="R3757" s="79">
        <f t="shared" si="9883"/>
        <v>0</v>
      </c>
      <c r="S3757" s="79">
        <f>S3758</f>
        <v>0</v>
      </c>
      <c r="T3757" s="79">
        <f>T3758</f>
        <v>0</v>
      </c>
      <c r="U3757" s="79">
        <f t="shared" ref="U3757" si="10074">S3757+T3757</f>
        <v>0</v>
      </c>
      <c r="V3757" s="79">
        <f>V3758</f>
        <v>0</v>
      </c>
      <c r="W3757" s="79">
        <f>W3758</f>
        <v>0</v>
      </c>
      <c r="X3757" s="79">
        <f t="shared" ref="X3757" si="10075">V3757+W3757</f>
        <v>0</v>
      </c>
      <c r="Y3757" s="79">
        <f t="shared" ref="Y3757" si="10076">U3757+X3757</f>
        <v>0</v>
      </c>
      <c r="Z3757" s="79">
        <f>Z3758</f>
        <v>0</v>
      </c>
      <c r="AA3757" s="79">
        <f>AA3758</f>
        <v>0</v>
      </c>
      <c r="AB3757" s="79">
        <f t="shared" ref="AB3757" si="10077">Z3757+AA3757</f>
        <v>0</v>
      </c>
      <c r="AC3757" s="79">
        <f>AC3758</f>
        <v>0</v>
      </c>
      <c r="AD3757" s="79">
        <f>AD3758</f>
        <v>0</v>
      </c>
      <c r="AE3757" s="79">
        <f t="shared" ref="AE3757" si="10078">AC3757+AD3757</f>
        <v>0</v>
      </c>
      <c r="AF3757" s="79">
        <f t="shared" ref="AF3757" si="10079">AB3757+AE3757</f>
        <v>0</v>
      </c>
      <c r="AG3757" s="79">
        <f>AG3758</f>
        <v>0</v>
      </c>
      <c r="AH3757" s="79">
        <f>AH3758</f>
        <v>0</v>
      </c>
      <c r="AI3757" s="79">
        <f t="shared" ref="AI3757" si="10080">AG3757+AH3757</f>
        <v>0</v>
      </c>
      <c r="AJ3757" s="79">
        <f>AJ3758</f>
        <v>0</v>
      </c>
      <c r="AK3757" s="79">
        <f>AK3758</f>
        <v>0</v>
      </c>
      <c r="AL3757" s="79">
        <f t="shared" ref="AL3757" si="10081">AJ3757+AK3757</f>
        <v>0</v>
      </c>
      <c r="AM3757" s="79">
        <f t="shared" ref="AM3757" si="10082">AI3757+AL3757</f>
        <v>0</v>
      </c>
      <c r="AN3757" s="79">
        <f>AN3758</f>
        <v>0</v>
      </c>
      <c r="AO3757" s="79">
        <f>AO3758</f>
        <v>0</v>
      </c>
      <c r="AP3757" s="79">
        <f t="shared" ref="AP3757:AP3758" si="10083">AN3757+AO3757</f>
        <v>0</v>
      </c>
      <c r="AQ3757" s="79">
        <f>AQ3758</f>
        <v>0</v>
      </c>
      <c r="AR3757" s="79">
        <f>AR3758</f>
        <v>0</v>
      </c>
      <c r="AS3757" s="79">
        <f t="shared" ref="AS3757:AS3758" si="10084">AQ3757+AR3757</f>
        <v>0</v>
      </c>
      <c r="AT3757" s="79">
        <f t="shared" ref="AT3757:AT3758" si="10085">AP3757+AS3757</f>
        <v>0</v>
      </c>
      <c r="AU3757" s="79"/>
      <c r="AV3757" s="80"/>
      <c r="AW3757" s="93"/>
      <c r="AX3757" s="93"/>
      <c r="AY3757" s="93"/>
      <c r="AZ3757" s="93"/>
      <c r="BA3757" s="8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  <c r="BT3757" s="11"/>
      <c r="BU3757" s="11"/>
      <c r="BV3757" s="11"/>
      <c r="BW3757" s="11"/>
      <c r="BX3757" s="11"/>
      <c r="BY3757" s="11"/>
      <c r="BZ3757" s="11"/>
      <c r="CA3757" s="11"/>
      <c r="CB3757" s="11"/>
      <c r="CC3757" s="11"/>
      <c r="CD3757" s="11"/>
      <c r="CE3757" s="11"/>
      <c r="CF3757" s="11"/>
      <c r="CG3757" s="11"/>
      <c r="CH3757" s="11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1"/>
      <c r="CU3757" s="11"/>
      <c r="CV3757" s="11"/>
      <c r="CW3757" s="11"/>
      <c r="CX3757" s="11"/>
      <c r="CY3757" s="11"/>
      <c r="CZ3757" s="11"/>
      <c r="DA3757" s="11"/>
      <c r="DB3757" s="11"/>
      <c r="DC3757" s="11"/>
      <c r="DD3757" s="11"/>
      <c r="DE3757" s="11"/>
      <c r="DF3757" s="11"/>
      <c r="DG3757" s="11"/>
      <c r="DH3757" s="11"/>
      <c r="DI3757" s="11"/>
      <c r="DJ3757" s="11"/>
      <c r="DK3757" s="11"/>
      <c r="DL3757" s="11"/>
      <c r="DM3757" s="11"/>
      <c r="DN3757" s="11"/>
      <c r="DO3757" s="11"/>
      <c r="DP3757" s="11"/>
      <c r="DQ3757" s="11"/>
      <c r="DR3757" s="11"/>
      <c r="DS3757" s="11"/>
      <c r="DT3757" s="11"/>
      <c r="DU3757" s="11"/>
      <c r="DV3757" s="11"/>
      <c r="DW3757" s="11"/>
      <c r="DX3757" s="11"/>
      <c r="DY3757" s="11"/>
    </row>
    <row r="3758" spans="1:129" s="69" customFormat="1" hidden="1">
      <c r="A3758" s="11"/>
      <c r="B3758" s="4">
        <v>2017</v>
      </c>
      <c r="C3758" s="82">
        <v>8323</v>
      </c>
      <c r="D3758" s="82">
        <v>4</v>
      </c>
      <c r="E3758" s="2">
        <v>7</v>
      </c>
      <c r="F3758" s="2">
        <v>2</v>
      </c>
      <c r="G3758" s="2">
        <v>3000</v>
      </c>
      <c r="H3758" s="2">
        <v>3700</v>
      </c>
      <c r="I3758" s="2">
        <v>375</v>
      </c>
      <c r="J3758" s="83">
        <v>1</v>
      </c>
      <c r="K3758" s="95" t="s">
        <v>498</v>
      </c>
      <c r="L3758" s="85">
        <v>0</v>
      </c>
      <c r="M3758" s="85">
        <v>0</v>
      </c>
      <c r="N3758" s="85">
        <f>L3758+M3758</f>
        <v>0</v>
      </c>
      <c r="O3758" s="85">
        <v>0</v>
      </c>
      <c r="P3758" s="85">
        <v>0</v>
      </c>
      <c r="Q3758" s="85">
        <f>O3758+P3758</f>
        <v>0</v>
      </c>
      <c r="R3758" s="85">
        <v>0</v>
      </c>
      <c r="S3758" s="85">
        <v>0</v>
      </c>
      <c r="T3758" s="85">
        <v>0</v>
      </c>
      <c r="U3758" s="85">
        <f>S3758+T3758</f>
        <v>0</v>
      </c>
      <c r="V3758" s="85">
        <v>0</v>
      </c>
      <c r="W3758" s="85">
        <v>0</v>
      </c>
      <c r="X3758" s="85">
        <f>V3758+W3758</f>
        <v>0</v>
      </c>
      <c r="Y3758" s="85">
        <v>0</v>
      </c>
      <c r="Z3758" s="85">
        <v>0</v>
      </c>
      <c r="AA3758" s="85">
        <v>0</v>
      </c>
      <c r="AB3758" s="85">
        <f>Z3758+AA3758</f>
        <v>0</v>
      </c>
      <c r="AC3758" s="85">
        <v>0</v>
      </c>
      <c r="AD3758" s="85">
        <v>0</v>
      </c>
      <c r="AE3758" s="85">
        <f>AC3758+AD3758</f>
        <v>0</v>
      </c>
      <c r="AF3758" s="85">
        <v>0</v>
      </c>
      <c r="AG3758" s="85">
        <v>0</v>
      </c>
      <c r="AH3758" s="85">
        <v>0</v>
      </c>
      <c r="AI3758" s="85">
        <f>AG3758+AH3758</f>
        <v>0</v>
      </c>
      <c r="AJ3758" s="85">
        <v>0</v>
      </c>
      <c r="AK3758" s="85">
        <v>0</v>
      </c>
      <c r="AL3758" s="85">
        <f>AJ3758+AK3758</f>
        <v>0</v>
      </c>
      <c r="AM3758" s="85">
        <v>0</v>
      </c>
      <c r="AN3758" s="386">
        <f t="shared" ref="AN3758" si="10086">L3758-S3758-Z3758-AG3758</f>
        <v>0</v>
      </c>
      <c r="AO3758" s="386">
        <f t="shared" ref="AO3758" si="10087">M3758-T3758-AA3758-AH3758</f>
        <v>0</v>
      </c>
      <c r="AP3758" s="387">
        <f t="shared" si="10083"/>
        <v>0</v>
      </c>
      <c r="AQ3758" s="386">
        <f t="shared" ref="AQ3758" si="10088">O3758-V3758-AC3758-AJ3758</f>
        <v>0</v>
      </c>
      <c r="AR3758" s="386">
        <f t="shared" ref="AR3758" si="10089">P3758-W3758-AD3758-AK3758</f>
        <v>0</v>
      </c>
      <c r="AS3758" s="387">
        <f t="shared" si="10084"/>
        <v>0</v>
      </c>
      <c r="AT3758" s="387">
        <f t="shared" si="10085"/>
        <v>0</v>
      </c>
      <c r="AU3758" s="86" t="s">
        <v>99</v>
      </c>
      <c r="AV3758" s="87"/>
      <c r="AW3758" s="88"/>
      <c r="AX3758" s="88"/>
      <c r="AY3758" s="88"/>
      <c r="AZ3758" s="88"/>
      <c r="BA3758" s="377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  <c r="BT3758" s="11"/>
      <c r="BU3758" s="11"/>
      <c r="BV3758" s="11"/>
      <c r="BW3758" s="11"/>
      <c r="BX3758" s="11"/>
      <c r="BY3758" s="11"/>
      <c r="BZ3758" s="11"/>
      <c r="CA3758" s="11"/>
      <c r="CB3758" s="11"/>
      <c r="CC3758" s="11"/>
      <c r="CD3758" s="11"/>
      <c r="CE3758" s="11"/>
      <c r="CF3758" s="11"/>
      <c r="CG3758" s="11"/>
      <c r="CH3758" s="11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1"/>
      <c r="CU3758" s="11"/>
      <c r="CV3758" s="11"/>
      <c r="CW3758" s="11"/>
      <c r="CX3758" s="11"/>
      <c r="CY3758" s="11"/>
      <c r="CZ3758" s="11"/>
      <c r="DA3758" s="11"/>
      <c r="DB3758" s="11"/>
      <c r="DC3758" s="11"/>
      <c r="DD3758" s="11"/>
      <c r="DE3758" s="11"/>
      <c r="DF3758" s="11"/>
      <c r="DG3758" s="11"/>
      <c r="DH3758" s="11"/>
      <c r="DI3758" s="11"/>
      <c r="DJ3758" s="11"/>
      <c r="DK3758" s="11"/>
      <c r="DL3758" s="11"/>
      <c r="DM3758" s="11"/>
      <c r="DN3758" s="11"/>
      <c r="DO3758" s="11"/>
      <c r="DP3758" s="11"/>
      <c r="DQ3758" s="11"/>
      <c r="DR3758" s="11"/>
      <c r="DS3758" s="11"/>
      <c r="DT3758" s="11"/>
      <c r="DU3758" s="11"/>
      <c r="DV3758" s="11"/>
      <c r="DW3758" s="11"/>
      <c r="DX3758" s="11"/>
      <c r="DY3758" s="11"/>
    </row>
    <row r="3759" spans="1:129" s="94" customFormat="1">
      <c r="A3759" s="11"/>
      <c r="B3759" s="63">
        <v>2017</v>
      </c>
      <c r="C3759" s="64">
        <v>8323</v>
      </c>
      <c r="D3759" s="64">
        <v>4</v>
      </c>
      <c r="E3759" s="63">
        <v>7</v>
      </c>
      <c r="F3759" s="63">
        <v>2</v>
      </c>
      <c r="G3759" s="63">
        <v>5000</v>
      </c>
      <c r="H3759" s="63"/>
      <c r="I3759" s="63"/>
      <c r="J3759" s="63"/>
      <c r="K3759" s="65" t="s">
        <v>25</v>
      </c>
      <c r="L3759" s="66">
        <f>L3760+L3821+L3830+L3833+L3843+L3868</f>
        <v>3354568.52</v>
      </c>
      <c r="M3759" s="66">
        <f>M3760+M3821+M3830+M3833+M3843+M3868</f>
        <v>0</v>
      </c>
      <c r="N3759" s="66">
        <f t="shared" si="9964"/>
        <v>3354568.52</v>
      </c>
      <c r="O3759" s="66">
        <f>O3760+O3821+O3830+O3833+O3843+O3868</f>
        <v>0</v>
      </c>
      <c r="P3759" s="66">
        <f>P3760+P3821+P3830+P3833+P3843+P3868</f>
        <v>0</v>
      </c>
      <c r="Q3759" s="66">
        <f t="shared" si="9882"/>
        <v>0</v>
      </c>
      <c r="R3759" s="66">
        <f t="shared" si="9883"/>
        <v>3354568.52</v>
      </c>
      <c r="S3759" s="66">
        <f>S3760+S3821+S3830+S3833+S3843+S3868</f>
        <v>0</v>
      </c>
      <c r="T3759" s="66">
        <f>T3760+T3821+T3830+T3833+T3843+T3868</f>
        <v>0</v>
      </c>
      <c r="U3759" s="66">
        <f t="shared" ref="U3759:U3784" si="10090">S3759+T3759</f>
        <v>0</v>
      </c>
      <c r="V3759" s="66">
        <f>V3760+V3821+V3830+V3833+V3843+V3868</f>
        <v>0</v>
      </c>
      <c r="W3759" s="66">
        <f>W3760+W3821+W3830+W3833+W3843+W3868</f>
        <v>0</v>
      </c>
      <c r="X3759" s="66">
        <f t="shared" ref="X3759:X3784" si="10091">V3759+W3759</f>
        <v>0</v>
      </c>
      <c r="Y3759" s="66">
        <f t="shared" ref="Y3759:Y3761" si="10092">U3759+X3759</f>
        <v>0</v>
      </c>
      <c r="Z3759" s="66">
        <f>Z3760+Z3821+Z3830+Z3833+Z3843+Z3868</f>
        <v>0</v>
      </c>
      <c r="AA3759" s="66">
        <f>AA3760+AA3821+AA3830+AA3833+AA3843+AA3868</f>
        <v>0</v>
      </c>
      <c r="AB3759" s="66">
        <f t="shared" ref="AB3759:AB3784" si="10093">Z3759+AA3759</f>
        <v>0</v>
      </c>
      <c r="AC3759" s="66">
        <f>AC3760+AC3821+AC3830+AC3833+AC3843+AC3868</f>
        <v>0</v>
      </c>
      <c r="AD3759" s="66">
        <f>AD3760+AD3821+AD3830+AD3833+AD3843+AD3868</f>
        <v>0</v>
      </c>
      <c r="AE3759" s="66">
        <f t="shared" ref="AE3759:AE3784" si="10094">AC3759+AD3759</f>
        <v>0</v>
      </c>
      <c r="AF3759" s="66">
        <f t="shared" ref="AF3759:AF3761" si="10095">AB3759+AE3759</f>
        <v>0</v>
      </c>
      <c r="AG3759" s="66">
        <f>AG3760+AG3821+AG3830+AG3833+AG3843+AG3868</f>
        <v>0</v>
      </c>
      <c r="AH3759" s="66">
        <f>AH3760+AH3821+AH3830+AH3833+AH3843+AH3868</f>
        <v>0</v>
      </c>
      <c r="AI3759" s="66">
        <f t="shared" ref="AI3759:AI3784" si="10096">AG3759+AH3759</f>
        <v>0</v>
      </c>
      <c r="AJ3759" s="66">
        <f>AJ3760+AJ3821+AJ3830+AJ3833+AJ3843+AJ3868</f>
        <v>0</v>
      </c>
      <c r="AK3759" s="66">
        <f>AK3760+AK3821+AK3830+AK3833+AK3843+AK3868</f>
        <v>0</v>
      </c>
      <c r="AL3759" s="66">
        <f t="shared" ref="AL3759:AL3784" si="10097">AJ3759+AK3759</f>
        <v>0</v>
      </c>
      <c r="AM3759" s="66">
        <f t="shared" ref="AM3759:AM3761" si="10098">AI3759+AL3759</f>
        <v>0</v>
      </c>
      <c r="AN3759" s="66">
        <f>AN3760+AN3821+AN3830+AN3833+AN3843+AN3868</f>
        <v>3354568.52</v>
      </c>
      <c r="AO3759" s="66">
        <f>AO3760+AO3821+AO3830+AO3833+AO3843+AO3868</f>
        <v>0</v>
      </c>
      <c r="AP3759" s="66">
        <f t="shared" ref="AP3759:AP3785" si="10099">AN3759+AO3759</f>
        <v>3354568.52</v>
      </c>
      <c r="AQ3759" s="66">
        <f>AQ3760+AQ3821+AQ3830+AQ3833+AQ3843+AQ3868</f>
        <v>0</v>
      </c>
      <c r="AR3759" s="66">
        <f>AR3760+AR3821+AR3830+AR3833+AR3843+AR3868</f>
        <v>0</v>
      </c>
      <c r="AS3759" s="66">
        <f t="shared" ref="AS3759:AS3785" si="10100">AQ3759+AR3759</f>
        <v>0</v>
      </c>
      <c r="AT3759" s="66">
        <f t="shared" ref="AT3759:AT3762" si="10101">AP3759+AS3759</f>
        <v>3354568.52</v>
      </c>
      <c r="AU3759" s="66"/>
      <c r="AV3759" s="67"/>
      <c r="AW3759" s="89"/>
      <c r="AX3759" s="89"/>
      <c r="AY3759" s="89"/>
      <c r="AZ3759" s="89"/>
      <c r="BA3759" s="68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  <c r="BT3759" s="11"/>
      <c r="BU3759" s="11"/>
      <c r="BV3759" s="11"/>
      <c r="BW3759" s="11"/>
      <c r="BX3759" s="11"/>
      <c r="BY3759" s="11"/>
      <c r="BZ3759" s="11"/>
      <c r="CA3759" s="11"/>
      <c r="CB3759" s="11"/>
      <c r="CC3759" s="11"/>
      <c r="CD3759" s="11"/>
      <c r="CE3759" s="11"/>
      <c r="CF3759" s="11"/>
      <c r="CG3759" s="11"/>
      <c r="CH3759" s="11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1"/>
      <c r="CU3759" s="11"/>
      <c r="CV3759" s="11"/>
      <c r="CW3759" s="11"/>
      <c r="CX3759" s="11"/>
      <c r="CY3759" s="11"/>
      <c r="CZ3759" s="11"/>
      <c r="DA3759" s="11"/>
      <c r="DB3759" s="11"/>
      <c r="DC3759" s="11"/>
      <c r="DD3759" s="11"/>
      <c r="DE3759" s="11"/>
      <c r="DF3759" s="11"/>
      <c r="DG3759" s="11"/>
      <c r="DH3759" s="11"/>
      <c r="DI3759" s="11"/>
      <c r="DJ3759" s="11"/>
      <c r="DK3759" s="11"/>
      <c r="DL3759" s="11"/>
      <c r="DM3759" s="11"/>
      <c r="DN3759" s="11"/>
      <c r="DO3759" s="11"/>
      <c r="DP3759" s="11"/>
      <c r="DQ3759" s="11"/>
      <c r="DR3759" s="11"/>
      <c r="DS3759" s="11"/>
      <c r="DT3759" s="11"/>
      <c r="DU3759" s="11"/>
      <c r="DV3759" s="11"/>
      <c r="DW3759" s="11"/>
      <c r="DX3759" s="11"/>
      <c r="DY3759" s="11"/>
    </row>
    <row r="3760" spans="1:129" s="94" customFormat="1" ht="27" customHeight="1">
      <c r="A3760" s="11"/>
      <c r="B3760" s="70">
        <v>2017</v>
      </c>
      <c r="C3760" s="71">
        <v>8323</v>
      </c>
      <c r="D3760" s="71">
        <v>4</v>
      </c>
      <c r="E3760" s="70">
        <v>7</v>
      </c>
      <c r="F3760" s="70">
        <v>2</v>
      </c>
      <c r="G3760" s="70">
        <v>5000</v>
      </c>
      <c r="H3760" s="70">
        <v>5100</v>
      </c>
      <c r="I3760" s="70"/>
      <c r="J3760" s="70"/>
      <c r="K3760" s="72" t="s">
        <v>26</v>
      </c>
      <c r="L3760" s="73">
        <f>L3761+L3784+L3786+L3813</f>
        <v>1060000</v>
      </c>
      <c r="M3760" s="73">
        <f>M3761+M3784+M3786+M3813</f>
        <v>0</v>
      </c>
      <c r="N3760" s="73">
        <f t="shared" si="9964"/>
        <v>1060000</v>
      </c>
      <c r="O3760" s="73">
        <f>O3761+O3784+O3786+O3813</f>
        <v>0</v>
      </c>
      <c r="P3760" s="73">
        <f>P3761+P3784+P3786+P3813</f>
        <v>0</v>
      </c>
      <c r="Q3760" s="73">
        <f t="shared" si="9882"/>
        <v>0</v>
      </c>
      <c r="R3760" s="73">
        <f t="shared" si="9883"/>
        <v>1060000</v>
      </c>
      <c r="S3760" s="73">
        <f>S3761+S3784+S3786+S3813</f>
        <v>0</v>
      </c>
      <c r="T3760" s="73">
        <f>T3761+T3784+T3786+T3813</f>
        <v>0</v>
      </c>
      <c r="U3760" s="73">
        <f t="shared" si="10090"/>
        <v>0</v>
      </c>
      <c r="V3760" s="73">
        <f>V3761+V3784+V3786+V3813</f>
        <v>0</v>
      </c>
      <c r="W3760" s="73">
        <f>W3761+W3784+W3786+W3813</f>
        <v>0</v>
      </c>
      <c r="X3760" s="73">
        <f t="shared" si="10091"/>
        <v>0</v>
      </c>
      <c r="Y3760" s="73">
        <f t="shared" si="10092"/>
        <v>0</v>
      </c>
      <c r="Z3760" s="73">
        <f>Z3761+Z3784+Z3786+Z3813</f>
        <v>0</v>
      </c>
      <c r="AA3760" s="73">
        <f>AA3761+AA3784+AA3786+AA3813</f>
        <v>0</v>
      </c>
      <c r="AB3760" s="73">
        <f t="shared" si="10093"/>
        <v>0</v>
      </c>
      <c r="AC3760" s="73">
        <f>AC3761+AC3784+AC3786+AC3813</f>
        <v>0</v>
      </c>
      <c r="AD3760" s="73">
        <f>AD3761+AD3784+AD3786+AD3813</f>
        <v>0</v>
      </c>
      <c r="AE3760" s="73">
        <f t="shared" si="10094"/>
        <v>0</v>
      </c>
      <c r="AF3760" s="73">
        <f t="shared" si="10095"/>
        <v>0</v>
      </c>
      <c r="AG3760" s="73">
        <f>AG3761+AG3784+AG3786+AG3813</f>
        <v>0</v>
      </c>
      <c r="AH3760" s="73">
        <f>AH3761+AH3784+AH3786+AH3813</f>
        <v>0</v>
      </c>
      <c r="AI3760" s="73">
        <f t="shared" si="10096"/>
        <v>0</v>
      </c>
      <c r="AJ3760" s="73">
        <f>AJ3761+AJ3784+AJ3786+AJ3813</f>
        <v>0</v>
      </c>
      <c r="AK3760" s="73">
        <f>AK3761+AK3784+AK3786+AK3813</f>
        <v>0</v>
      </c>
      <c r="AL3760" s="73">
        <f t="shared" si="10097"/>
        <v>0</v>
      </c>
      <c r="AM3760" s="73">
        <f t="shared" si="10098"/>
        <v>0</v>
      </c>
      <c r="AN3760" s="73">
        <f>AN3761+AN3784+AN3786+AN3813</f>
        <v>1060000</v>
      </c>
      <c r="AO3760" s="73">
        <f>AO3761+AO3784+AO3786+AO3813</f>
        <v>0</v>
      </c>
      <c r="AP3760" s="73">
        <f t="shared" si="10099"/>
        <v>1060000</v>
      </c>
      <c r="AQ3760" s="73">
        <f>AQ3761+AQ3784+AQ3786+AQ3813</f>
        <v>0</v>
      </c>
      <c r="AR3760" s="73">
        <f>AR3761+AR3784+AR3786+AR3813</f>
        <v>0</v>
      </c>
      <c r="AS3760" s="73">
        <f t="shared" si="10100"/>
        <v>0</v>
      </c>
      <c r="AT3760" s="73">
        <f t="shared" si="10101"/>
        <v>1060000</v>
      </c>
      <c r="AU3760" s="73"/>
      <c r="AV3760" s="74"/>
      <c r="AW3760" s="91"/>
      <c r="AX3760" s="91"/>
      <c r="AY3760" s="91"/>
      <c r="AZ3760" s="91"/>
      <c r="BA3760" s="75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  <c r="BT3760" s="11"/>
      <c r="BU3760" s="11"/>
      <c r="BV3760" s="11"/>
      <c r="BW3760" s="11"/>
      <c r="BX3760" s="11"/>
      <c r="BY3760" s="11"/>
      <c r="BZ3760" s="11"/>
      <c r="CA3760" s="11"/>
      <c r="CB3760" s="11"/>
      <c r="CC3760" s="11"/>
      <c r="CD3760" s="11"/>
      <c r="CE3760" s="11"/>
      <c r="CF3760" s="11"/>
      <c r="CG3760" s="11"/>
      <c r="CH3760" s="11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1"/>
      <c r="CU3760" s="11"/>
      <c r="CV3760" s="11"/>
      <c r="CW3760" s="11"/>
      <c r="CX3760" s="11"/>
      <c r="CY3760" s="11"/>
      <c r="CZ3760" s="11"/>
      <c r="DA3760" s="11"/>
      <c r="DB3760" s="11"/>
      <c r="DC3760" s="11"/>
      <c r="DD3760" s="11"/>
      <c r="DE3760" s="11"/>
      <c r="DF3760" s="11"/>
      <c r="DG3760" s="11"/>
      <c r="DH3760" s="11"/>
      <c r="DI3760" s="11"/>
      <c r="DJ3760" s="11"/>
      <c r="DK3760" s="11"/>
      <c r="DL3760" s="11"/>
      <c r="DM3760" s="11"/>
      <c r="DN3760" s="11"/>
      <c r="DO3760" s="11"/>
      <c r="DP3760" s="11"/>
      <c r="DQ3760" s="11"/>
      <c r="DR3760" s="11"/>
      <c r="DS3760" s="11"/>
      <c r="DT3760" s="11"/>
      <c r="DU3760" s="11"/>
      <c r="DV3760" s="11"/>
      <c r="DW3760" s="11"/>
      <c r="DX3760" s="11"/>
      <c r="DY3760" s="11"/>
    </row>
    <row r="3761" spans="1:129" s="94" customFormat="1" hidden="1">
      <c r="A3761" s="11"/>
      <c r="B3761" s="76">
        <v>2017</v>
      </c>
      <c r="C3761" s="77">
        <v>8323</v>
      </c>
      <c r="D3761" s="77">
        <v>4</v>
      </c>
      <c r="E3761" s="76">
        <v>7</v>
      </c>
      <c r="F3761" s="76">
        <v>2</v>
      </c>
      <c r="G3761" s="76">
        <v>5000</v>
      </c>
      <c r="H3761" s="76">
        <v>5100</v>
      </c>
      <c r="I3761" s="76">
        <v>511</v>
      </c>
      <c r="J3761" s="76"/>
      <c r="K3761" s="78" t="s">
        <v>27</v>
      </c>
      <c r="L3761" s="79">
        <f>SUM(L3762:L3783)</f>
        <v>0</v>
      </c>
      <c r="M3761" s="79">
        <f>SUM(M3762:M3783)</f>
        <v>0</v>
      </c>
      <c r="N3761" s="79">
        <f t="shared" si="9964"/>
        <v>0</v>
      </c>
      <c r="O3761" s="79">
        <f>SUM(O3762:O3783)</f>
        <v>0</v>
      </c>
      <c r="P3761" s="79">
        <f>SUM(P3762:P3783)</f>
        <v>0</v>
      </c>
      <c r="Q3761" s="79">
        <f t="shared" si="9882"/>
        <v>0</v>
      </c>
      <c r="R3761" s="79">
        <f t="shared" si="9883"/>
        <v>0</v>
      </c>
      <c r="S3761" s="79">
        <f>SUM(S3762:S3783)</f>
        <v>0</v>
      </c>
      <c r="T3761" s="79">
        <f>SUM(T3762:T3783)</f>
        <v>0</v>
      </c>
      <c r="U3761" s="79">
        <f t="shared" si="10090"/>
        <v>0</v>
      </c>
      <c r="V3761" s="79">
        <f>SUM(V3762:V3783)</f>
        <v>0</v>
      </c>
      <c r="W3761" s="79">
        <f>SUM(W3762:W3783)</f>
        <v>0</v>
      </c>
      <c r="X3761" s="79">
        <f t="shared" si="10091"/>
        <v>0</v>
      </c>
      <c r="Y3761" s="79">
        <f t="shared" si="10092"/>
        <v>0</v>
      </c>
      <c r="Z3761" s="79">
        <f>SUM(Z3762:Z3783)</f>
        <v>0</v>
      </c>
      <c r="AA3761" s="79">
        <f>SUM(AA3762:AA3783)</f>
        <v>0</v>
      </c>
      <c r="AB3761" s="79">
        <f t="shared" si="10093"/>
        <v>0</v>
      </c>
      <c r="AC3761" s="79">
        <f>SUM(AC3762:AC3783)</f>
        <v>0</v>
      </c>
      <c r="AD3761" s="79">
        <f>SUM(AD3762:AD3783)</f>
        <v>0</v>
      </c>
      <c r="AE3761" s="79">
        <f t="shared" si="10094"/>
        <v>0</v>
      </c>
      <c r="AF3761" s="79">
        <f t="shared" si="10095"/>
        <v>0</v>
      </c>
      <c r="AG3761" s="79">
        <f>SUM(AG3762:AG3783)</f>
        <v>0</v>
      </c>
      <c r="AH3761" s="79">
        <f>SUM(AH3762:AH3783)</f>
        <v>0</v>
      </c>
      <c r="AI3761" s="79">
        <f t="shared" si="10096"/>
        <v>0</v>
      </c>
      <c r="AJ3761" s="79">
        <f>SUM(AJ3762:AJ3783)</f>
        <v>0</v>
      </c>
      <c r="AK3761" s="79">
        <f>SUM(AK3762:AK3783)</f>
        <v>0</v>
      </c>
      <c r="AL3761" s="79">
        <f t="shared" si="10097"/>
        <v>0</v>
      </c>
      <c r="AM3761" s="79">
        <f t="shared" si="10098"/>
        <v>0</v>
      </c>
      <c r="AN3761" s="79">
        <f>SUM(AN3762:AN3783)</f>
        <v>0</v>
      </c>
      <c r="AO3761" s="79">
        <f>SUM(AO3762:AO3783)</f>
        <v>0</v>
      </c>
      <c r="AP3761" s="79">
        <f t="shared" si="10099"/>
        <v>0</v>
      </c>
      <c r="AQ3761" s="79">
        <f>SUM(AQ3762:AQ3783)</f>
        <v>0</v>
      </c>
      <c r="AR3761" s="79">
        <f>SUM(AR3762:AR3783)</f>
        <v>0</v>
      </c>
      <c r="AS3761" s="79">
        <f t="shared" si="10100"/>
        <v>0</v>
      </c>
      <c r="AT3761" s="79">
        <f t="shared" si="10101"/>
        <v>0</v>
      </c>
      <c r="AU3761" s="79"/>
      <c r="AV3761" s="80"/>
      <c r="AW3761" s="93"/>
      <c r="AX3761" s="93"/>
      <c r="AY3761" s="93"/>
      <c r="AZ3761" s="93"/>
      <c r="BA3761" s="8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  <c r="BT3761" s="11"/>
      <c r="BU3761" s="11"/>
      <c r="BV3761" s="11"/>
      <c r="BW3761" s="11"/>
      <c r="BX3761" s="11"/>
      <c r="BY3761" s="11"/>
      <c r="BZ3761" s="11"/>
      <c r="CA3761" s="11"/>
      <c r="CB3761" s="11"/>
      <c r="CC3761" s="11"/>
      <c r="CD3761" s="11"/>
      <c r="CE3761" s="11"/>
      <c r="CF3761" s="11"/>
      <c r="CG3761" s="11"/>
      <c r="CH3761" s="11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1"/>
      <c r="CU3761" s="11"/>
      <c r="CV3761" s="11"/>
      <c r="CW3761" s="11"/>
      <c r="CX3761" s="11"/>
      <c r="CY3761" s="11"/>
      <c r="CZ3761" s="11"/>
      <c r="DA3761" s="11"/>
      <c r="DB3761" s="11"/>
      <c r="DC3761" s="11"/>
      <c r="DD3761" s="11"/>
      <c r="DE3761" s="11"/>
      <c r="DF3761" s="11"/>
      <c r="DG3761" s="11"/>
      <c r="DH3761" s="11"/>
      <c r="DI3761" s="11"/>
      <c r="DJ3761" s="11"/>
      <c r="DK3761" s="11"/>
      <c r="DL3761" s="11"/>
      <c r="DM3761" s="11"/>
      <c r="DN3761" s="11"/>
      <c r="DO3761" s="11"/>
      <c r="DP3761" s="11"/>
      <c r="DQ3761" s="11"/>
      <c r="DR3761" s="11"/>
      <c r="DS3761" s="11"/>
      <c r="DT3761" s="11"/>
      <c r="DU3761" s="11"/>
      <c r="DV3761" s="11"/>
      <c r="DW3761" s="11"/>
      <c r="DX3761" s="11"/>
      <c r="DY3761" s="11"/>
    </row>
    <row r="3762" spans="1:129" s="69" customFormat="1" hidden="1">
      <c r="A3762" s="11"/>
      <c r="B3762" s="4">
        <v>2017</v>
      </c>
      <c r="C3762" s="82">
        <v>8323</v>
      </c>
      <c r="D3762" s="82">
        <v>4</v>
      </c>
      <c r="E3762" s="2">
        <v>7</v>
      </c>
      <c r="F3762" s="2">
        <v>2</v>
      </c>
      <c r="G3762" s="2">
        <v>5000</v>
      </c>
      <c r="H3762" s="2">
        <v>5100</v>
      </c>
      <c r="I3762" s="2">
        <v>511</v>
      </c>
      <c r="J3762" s="83">
        <v>1</v>
      </c>
      <c r="K3762" s="95" t="s">
        <v>355</v>
      </c>
      <c r="L3762" s="85">
        <v>0</v>
      </c>
      <c r="M3762" s="85">
        <v>0</v>
      </c>
      <c r="N3762" s="85">
        <f t="shared" si="9964"/>
        <v>0</v>
      </c>
      <c r="O3762" s="85">
        <v>0</v>
      </c>
      <c r="P3762" s="85">
        <v>0</v>
      </c>
      <c r="Q3762" s="85">
        <f t="shared" si="9882"/>
        <v>0</v>
      </c>
      <c r="R3762" s="85">
        <v>0</v>
      </c>
      <c r="S3762" s="85">
        <v>0</v>
      </c>
      <c r="T3762" s="85">
        <v>0</v>
      </c>
      <c r="U3762" s="85">
        <f t="shared" si="10090"/>
        <v>0</v>
      </c>
      <c r="V3762" s="85">
        <v>0</v>
      </c>
      <c r="W3762" s="85">
        <v>0</v>
      </c>
      <c r="X3762" s="85">
        <f t="shared" si="10091"/>
        <v>0</v>
      </c>
      <c r="Y3762" s="85">
        <v>0</v>
      </c>
      <c r="Z3762" s="85">
        <v>0</v>
      </c>
      <c r="AA3762" s="85">
        <v>0</v>
      </c>
      <c r="AB3762" s="85">
        <f t="shared" si="10093"/>
        <v>0</v>
      </c>
      <c r="AC3762" s="85">
        <v>0</v>
      </c>
      <c r="AD3762" s="85">
        <v>0</v>
      </c>
      <c r="AE3762" s="85">
        <f t="shared" si="10094"/>
        <v>0</v>
      </c>
      <c r="AF3762" s="85">
        <v>0</v>
      </c>
      <c r="AG3762" s="85">
        <v>0</v>
      </c>
      <c r="AH3762" s="85">
        <v>0</v>
      </c>
      <c r="AI3762" s="85">
        <f t="shared" si="10096"/>
        <v>0</v>
      </c>
      <c r="AJ3762" s="85">
        <v>0</v>
      </c>
      <c r="AK3762" s="85">
        <v>0</v>
      </c>
      <c r="AL3762" s="85">
        <f t="shared" si="10097"/>
        <v>0</v>
      </c>
      <c r="AM3762" s="85">
        <v>0</v>
      </c>
      <c r="AN3762" s="386">
        <f t="shared" ref="AN3762" si="10102">L3762-S3762-Z3762-AG3762</f>
        <v>0</v>
      </c>
      <c r="AO3762" s="386">
        <f t="shared" ref="AO3762" si="10103">M3762-T3762-AA3762-AH3762</f>
        <v>0</v>
      </c>
      <c r="AP3762" s="387">
        <f t="shared" si="10099"/>
        <v>0</v>
      </c>
      <c r="AQ3762" s="386">
        <f t="shared" ref="AQ3762" si="10104">O3762-V3762-AC3762-AJ3762</f>
        <v>0</v>
      </c>
      <c r="AR3762" s="386">
        <f t="shared" ref="AR3762" si="10105">P3762-W3762-AD3762-AK3762</f>
        <v>0</v>
      </c>
      <c r="AS3762" s="387">
        <f t="shared" si="10100"/>
        <v>0</v>
      </c>
      <c r="AT3762" s="387">
        <f t="shared" si="10101"/>
        <v>0</v>
      </c>
      <c r="AU3762" s="86" t="s">
        <v>28</v>
      </c>
      <c r="AV3762" s="87"/>
      <c r="AW3762" s="88"/>
      <c r="AX3762" s="88"/>
      <c r="AY3762" s="88"/>
      <c r="AZ3762" s="88"/>
      <c r="BA3762" s="8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  <c r="BT3762" s="11"/>
      <c r="BU3762" s="11"/>
      <c r="BV3762" s="11"/>
      <c r="BW3762" s="11"/>
      <c r="BX3762" s="11"/>
      <c r="BY3762" s="11"/>
      <c r="BZ3762" s="11"/>
      <c r="CA3762" s="11"/>
      <c r="CB3762" s="11"/>
      <c r="CC3762" s="11"/>
      <c r="CD3762" s="11"/>
      <c r="CE3762" s="11"/>
      <c r="CF3762" s="11"/>
      <c r="CG3762" s="11"/>
      <c r="CH3762" s="11"/>
      <c r="CI3762" s="11"/>
      <c r="CJ3762" s="11"/>
      <c r="CK3762" s="11"/>
      <c r="CL3762" s="11"/>
      <c r="CM3762" s="11"/>
      <c r="CN3762" s="11"/>
      <c r="CO3762" s="11"/>
      <c r="CP3762" s="11"/>
      <c r="CQ3762" s="11"/>
      <c r="CR3762" s="11"/>
      <c r="CS3762" s="11"/>
      <c r="CT3762" s="11"/>
      <c r="CU3762" s="11"/>
      <c r="CV3762" s="11"/>
      <c r="CW3762" s="11"/>
      <c r="CX3762" s="11"/>
      <c r="CY3762" s="11"/>
      <c r="CZ3762" s="11"/>
      <c r="DA3762" s="11"/>
      <c r="DB3762" s="11"/>
      <c r="DC3762" s="11"/>
      <c r="DD3762" s="11"/>
      <c r="DE3762" s="11"/>
      <c r="DF3762" s="11"/>
      <c r="DG3762" s="11"/>
      <c r="DH3762" s="11"/>
      <c r="DI3762" s="11"/>
      <c r="DJ3762" s="11"/>
      <c r="DK3762" s="11"/>
      <c r="DL3762" s="11"/>
      <c r="DM3762" s="11"/>
      <c r="DN3762" s="11"/>
      <c r="DO3762" s="11"/>
      <c r="DP3762" s="11"/>
      <c r="DQ3762" s="11"/>
      <c r="DR3762" s="11"/>
      <c r="DS3762" s="11"/>
      <c r="DT3762" s="11"/>
      <c r="DU3762" s="11"/>
      <c r="DV3762" s="11"/>
      <c r="DW3762" s="11"/>
      <c r="DX3762" s="11"/>
      <c r="DY3762" s="11"/>
    </row>
    <row r="3763" spans="1:129" s="69" customFormat="1" hidden="1">
      <c r="A3763" s="11"/>
      <c r="B3763" s="4">
        <v>2017</v>
      </c>
      <c r="C3763" s="82">
        <v>8323</v>
      </c>
      <c r="D3763" s="82">
        <v>4</v>
      </c>
      <c r="E3763" s="2">
        <v>7</v>
      </c>
      <c r="F3763" s="2">
        <v>2</v>
      </c>
      <c r="G3763" s="2">
        <v>5000</v>
      </c>
      <c r="H3763" s="2">
        <v>5100</v>
      </c>
      <c r="I3763" s="2">
        <v>511</v>
      </c>
      <c r="J3763" s="83">
        <v>2</v>
      </c>
      <c r="K3763" s="95" t="s">
        <v>30</v>
      </c>
      <c r="L3763" s="85">
        <v>0</v>
      </c>
      <c r="M3763" s="85">
        <v>0</v>
      </c>
      <c r="N3763" s="85">
        <f t="shared" si="9964"/>
        <v>0</v>
      </c>
      <c r="O3763" s="85">
        <v>0</v>
      </c>
      <c r="P3763" s="85">
        <v>0</v>
      </c>
      <c r="Q3763" s="85">
        <f t="shared" si="9882"/>
        <v>0</v>
      </c>
      <c r="R3763" s="85">
        <v>0</v>
      </c>
      <c r="S3763" s="85">
        <v>0</v>
      </c>
      <c r="T3763" s="85">
        <v>0</v>
      </c>
      <c r="U3763" s="85">
        <f t="shared" si="10090"/>
        <v>0</v>
      </c>
      <c r="V3763" s="85">
        <v>0</v>
      </c>
      <c r="W3763" s="85">
        <v>0</v>
      </c>
      <c r="X3763" s="85">
        <f t="shared" si="10091"/>
        <v>0</v>
      </c>
      <c r="Y3763" s="85">
        <v>0</v>
      </c>
      <c r="Z3763" s="85">
        <v>0</v>
      </c>
      <c r="AA3763" s="85">
        <v>0</v>
      </c>
      <c r="AB3763" s="85">
        <f t="shared" si="10093"/>
        <v>0</v>
      </c>
      <c r="AC3763" s="85">
        <v>0</v>
      </c>
      <c r="AD3763" s="85">
        <v>0</v>
      </c>
      <c r="AE3763" s="85">
        <f t="shared" si="10094"/>
        <v>0</v>
      </c>
      <c r="AF3763" s="85">
        <v>0</v>
      </c>
      <c r="AG3763" s="85">
        <v>0</v>
      </c>
      <c r="AH3763" s="85">
        <v>0</v>
      </c>
      <c r="AI3763" s="85">
        <f t="shared" si="10096"/>
        <v>0</v>
      </c>
      <c r="AJ3763" s="85">
        <v>0</v>
      </c>
      <c r="AK3763" s="85">
        <v>0</v>
      </c>
      <c r="AL3763" s="85">
        <f t="shared" si="10097"/>
        <v>0</v>
      </c>
      <c r="AM3763" s="85">
        <v>0</v>
      </c>
      <c r="AN3763" s="386">
        <f t="shared" ref="AN3763:AN3783" si="10106">L3763-S3763-Z3763-AG3763</f>
        <v>0</v>
      </c>
      <c r="AO3763" s="386">
        <f t="shared" ref="AO3763:AO3783" si="10107">M3763-T3763-AA3763-AH3763</f>
        <v>0</v>
      </c>
      <c r="AP3763" s="387">
        <f t="shared" ref="AP3763:AP3783" si="10108">AN3763+AO3763</f>
        <v>0</v>
      </c>
      <c r="AQ3763" s="386">
        <f t="shared" ref="AQ3763:AQ3783" si="10109">O3763-V3763-AC3763-AJ3763</f>
        <v>0</v>
      </c>
      <c r="AR3763" s="386">
        <f t="shared" ref="AR3763:AR3783" si="10110">P3763-W3763-AD3763-AK3763</f>
        <v>0</v>
      </c>
      <c r="AS3763" s="387">
        <f t="shared" ref="AS3763:AS3783" si="10111">AQ3763+AR3763</f>
        <v>0</v>
      </c>
      <c r="AT3763" s="387">
        <f t="shared" ref="AT3763:AT3783" si="10112">AP3763+AS3763</f>
        <v>0</v>
      </c>
      <c r="AU3763" s="86" t="s">
        <v>28</v>
      </c>
      <c r="AV3763" s="87"/>
      <c r="AW3763" s="88"/>
      <c r="AX3763" s="88"/>
      <c r="AY3763" s="88"/>
      <c r="AZ3763" s="88"/>
      <c r="BA3763" s="8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  <c r="BT3763" s="11"/>
      <c r="BU3763" s="11"/>
      <c r="BV3763" s="11"/>
      <c r="BW3763" s="11"/>
      <c r="BX3763" s="11"/>
      <c r="BY3763" s="11"/>
      <c r="BZ3763" s="11"/>
      <c r="CA3763" s="11"/>
      <c r="CB3763" s="11"/>
      <c r="CC3763" s="11"/>
      <c r="CD3763" s="11"/>
      <c r="CE3763" s="11"/>
      <c r="CF3763" s="11"/>
      <c r="CG3763" s="11"/>
      <c r="CH3763" s="11"/>
      <c r="CI3763" s="11"/>
      <c r="CJ3763" s="11"/>
      <c r="CK3763" s="11"/>
      <c r="CL3763" s="11"/>
      <c r="CM3763" s="11"/>
      <c r="CN3763" s="11"/>
      <c r="CO3763" s="11"/>
      <c r="CP3763" s="11"/>
      <c r="CQ3763" s="11"/>
      <c r="CR3763" s="11"/>
      <c r="CS3763" s="11"/>
      <c r="CT3763" s="11"/>
      <c r="CU3763" s="11"/>
      <c r="CV3763" s="11"/>
      <c r="CW3763" s="11"/>
      <c r="CX3763" s="11"/>
      <c r="CY3763" s="11"/>
      <c r="CZ3763" s="11"/>
      <c r="DA3763" s="11"/>
      <c r="DB3763" s="11"/>
      <c r="DC3763" s="11"/>
      <c r="DD3763" s="11"/>
      <c r="DE3763" s="11"/>
      <c r="DF3763" s="11"/>
      <c r="DG3763" s="11"/>
      <c r="DH3763" s="11"/>
      <c r="DI3763" s="11"/>
      <c r="DJ3763" s="11"/>
      <c r="DK3763" s="11"/>
      <c r="DL3763" s="11"/>
      <c r="DM3763" s="11"/>
      <c r="DN3763" s="11"/>
      <c r="DO3763" s="11"/>
      <c r="DP3763" s="11"/>
      <c r="DQ3763" s="11"/>
      <c r="DR3763" s="11"/>
      <c r="DS3763" s="11"/>
      <c r="DT3763" s="11"/>
      <c r="DU3763" s="11"/>
      <c r="DV3763" s="11"/>
      <c r="DW3763" s="11"/>
      <c r="DX3763" s="11"/>
      <c r="DY3763" s="11"/>
    </row>
    <row r="3764" spans="1:129" s="69" customFormat="1" hidden="1">
      <c r="A3764" s="11"/>
      <c r="B3764" s="4">
        <v>2017</v>
      </c>
      <c r="C3764" s="82">
        <v>8323</v>
      </c>
      <c r="D3764" s="82">
        <v>4</v>
      </c>
      <c r="E3764" s="2">
        <v>7</v>
      </c>
      <c r="F3764" s="2">
        <v>2</v>
      </c>
      <c r="G3764" s="2">
        <v>5000</v>
      </c>
      <c r="H3764" s="2">
        <v>5100</v>
      </c>
      <c r="I3764" s="2">
        <v>511</v>
      </c>
      <c r="J3764" s="83">
        <v>3</v>
      </c>
      <c r="K3764" s="95" t="s">
        <v>31</v>
      </c>
      <c r="L3764" s="85">
        <v>0</v>
      </c>
      <c r="M3764" s="85">
        <v>0</v>
      </c>
      <c r="N3764" s="85">
        <f t="shared" si="9964"/>
        <v>0</v>
      </c>
      <c r="O3764" s="85">
        <v>0</v>
      </c>
      <c r="P3764" s="85">
        <v>0</v>
      </c>
      <c r="Q3764" s="85">
        <f t="shared" si="9882"/>
        <v>0</v>
      </c>
      <c r="R3764" s="85">
        <v>0</v>
      </c>
      <c r="S3764" s="85">
        <v>0</v>
      </c>
      <c r="T3764" s="85">
        <v>0</v>
      </c>
      <c r="U3764" s="85">
        <f t="shared" si="10090"/>
        <v>0</v>
      </c>
      <c r="V3764" s="85">
        <v>0</v>
      </c>
      <c r="W3764" s="85">
        <v>0</v>
      </c>
      <c r="X3764" s="85">
        <f t="shared" si="10091"/>
        <v>0</v>
      </c>
      <c r="Y3764" s="85">
        <v>0</v>
      </c>
      <c r="Z3764" s="85">
        <v>0</v>
      </c>
      <c r="AA3764" s="85">
        <v>0</v>
      </c>
      <c r="AB3764" s="85">
        <f t="shared" si="10093"/>
        <v>0</v>
      </c>
      <c r="AC3764" s="85">
        <v>0</v>
      </c>
      <c r="AD3764" s="85">
        <v>0</v>
      </c>
      <c r="AE3764" s="85">
        <f t="shared" si="10094"/>
        <v>0</v>
      </c>
      <c r="AF3764" s="85">
        <v>0</v>
      </c>
      <c r="AG3764" s="85">
        <v>0</v>
      </c>
      <c r="AH3764" s="85">
        <v>0</v>
      </c>
      <c r="AI3764" s="85">
        <f t="shared" si="10096"/>
        <v>0</v>
      </c>
      <c r="AJ3764" s="85">
        <v>0</v>
      </c>
      <c r="AK3764" s="85">
        <v>0</v>
      </c>
      <c r="AL3764" s="85">
        <f t="shared" si="10097"/>
        <v>0</v>
      </c>
      <c r="AM3764" s="85">
        <v>0</v>
      </c>
      <c r="AN3764" s="386">
        <f t="shared" si="10106"/>
        <v>0</v>
      </c>
      <c r="AO3764" s="386">
        <f t="shared" si="10107"/>
        <v>0</v>
      </c>
      <c r="AP3764" s="387">
        <f t="shared" si="10108"/>
        <v>0</v>
      </c>
      <c r="AQ3764" s="386">
        <f t="shared" si="10109"/>
        <v>0</v>
      </c>
      <c r="AR3764" s="386">
        <f t="shared" si="10110"/>
        <v>0</v>
      </c>
      <c r="AS3764" s="387">
        <f t="shared" si="10111"/>
        <v>0</v>
      </c>
      <c r="AT3764" s="387">
        <f t="shared" si="10112"/>
        <v>0</v>
      </c>
      <c r="AU3764" s="86" t="s">
        <v>28</v>
      </c>
      <c r="AV3764" s="87"/>
      <c r="AW3764" s="88"/>
      <c r="AX3764" s="88"/>
      <c r="AY3764" s="88"/>
      <c r="AZ3764" s="88"/>
      <c r="BA3764" s="8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  <c r="BT3764" s="11"/>
      <c r="BU3764" s="11"/>
      <c r="BV3764" s="11"/>
      <c r="BW3764" s="11"/>
      <c r="BX3764" s="11"/>
      <c r="BY3764" s="11"/>
      <c r="BZ3764" s="11"/>
      <c r="CA3764" s="11"/>
      <c r="CB3764" s="11"/>
      <c r="CC3764" s="11"/>
      <c r="CD3764" s="11"/>
      <c r="CE3764" s="11"/>
      <c r="CF3764" s="11"/>
      <c r="CG3764" s="11"/>
      <c r="CH3764" s="11"/>
      <c r="CI3764" s="11"/>
      <c r="CJ3764" s="11"/>
      <c r="CK3764" s="11"/>
      <c r="CL3764" s="11"/>
      <c r="CM3764" s="11"/>
      <c r="CN3764" s="11"/>
      <c r="CO3764" s="11"/>
      <c r="CP3764" s="11"/>
      <c r="CQ3764" s="11"/>
      <c r="CR3764" s="11"/>
      <c r="CS3764" s="11"/>
      <c r="CT3764" s="11"/>
      <c r="CU3764" s="11"/>
      <c r="CV3764" s="11"/>
      <c r="CW3764" s="11"/>
      <c r="CX3764" s="11"/>
      <c r="CY3764" s="11"/>
      <c r="CZ3764" s="11"/>
      <c r="DA3764" s="11"/>
      <c r="DB3764" s="11"/>
      <c r="DC3764" s="11"/>
      <c r="DD3764" s="11"/>
      <c r="DE3764" s="11"/>
      <c r="DF3764" s="11"/>
      <c r="DG3764" s="11"/>
      <c r="DH3764" s="11"/>
      <c r="DI3764" s="11"/>
      <c r="DJ3764" s="11"/>
      <c r="DK3764" s="11"/>
      <c r="DL3764" s="11"/>
      <c r="DM3764" s="11"/>
      <c r="DN3764" s="11"/>
      <c r="DO3764" s="11"/>
      <c r="DP3764" s="11"/>
      <c r="DQ3764" s="11"/>
      <c r="DR3764" s="11"/>
      <c r="DS3764" s="11"/>
      <c r="DT3764" s="11"/>
      <c r="DU3764" s="11"/>
      <c r="DV3764" s="11"/>
      <c r="DW3764" s="11"/>
      <c r="DX3764" s="11"/>
      <c r="DY3764" s="11"/>
    </row>
    <row r="3765" spans="1:129" s="69" customFormat="1" hidden="1">
      <c r="A3765" s="11"/>
      <c r="B3765" s="4">
        <v>2017</v>
      </c>
      <c r="C3765" s="82">
        <v>8323</v>
      </c>
      <c r="D3765" s="82">
        <v>4</v>
      </c>
      <c r="E3765" s="2">
        <v>7</v>
      </c>
      <c r="F3765" s="2">
        <v>2</v>
      </c>
      <c r="G3765" s="2">
        <v>5000</v>
      </c>
      <c r="H3765" s="2">
        <v>5100</v>
      </c>
      <c r="I3765" s="2">
        <v>511</v>
      </c>
      <c r="J3765" s="83">
        <v>4</v>
      </c>
      <c r="K3765" s="95" t="s">
        <v>295</v>
      </c>
      <c r="L3765" s="85">
        <v>0</v>
      </c>
      <c r="M3765" s="85">
        <v>0</v>
      </c>
      <c r="N3765" s="85">
        <f t="shared" si="9964"/>
        <v>0</v>
      </c>
      <c r="O3765" s="85">
        <v>0</v>
      </c>
      <c r="P3765" s="85">
        <v>0</v>
      </c>
      <c r="Q3765" s="85">
        <f t="shared" si="9882"/>
        <v>0</v>
      </c>
      <c r="R3765" s="85">
        <v>0</v>
      </c>
      <c r="S3765" s="85">
        <v>0</v>
      </c>
      <c r="T3765" s="85">
        <v>0</v>
      </c>
      <c r="U3765" s="85">
        <f t="shared" si="10090"/>
        <v>0</v>
      </c>
      <c r="V3765" s="85">
        <v>0</v>
      </c>
      <c r="W3765" s="85">
        <v>0</v>
      </c>
      <c r="X3765" s="85">
        <f t="shared" si="10091"/>
        <v>0</v>
      </c>
      <c r="Y3765" s="85">
        <v>0</v>
      </c>
      <c r="Z3765" s="85">
        <v>0</v>
      </c>
      <c r="AA3765" s="85">
        <v>0</v>
      </c>
      <c r="AB3765" s="85">
        <f t="shared" si="10093"/>
        <v>0</v>
      </c>
      <c r="AC3765" s="85">
        <v>0</v>
      </c>
      <c r="AD3765" s="85">
        <v>0</v>
      </c>
      <c r="AE3765" s="85">
        <f t="shared" si="10094"/>
        <v>0</v>
      </c>
      <c r="AF3765" s="85">
        <v>0</v>
      </c>
      <c r="AG3765" s="85">
        <v>0</v>
      </c>
      <c r="AH3765" s="85">
        <v>0</v>
      </c>
      <c r="AI3765" s="85">
        <f t="shared" si="10096"/>
        <v>0</v>
      </c>
      <c r="AJ3765" s="85">
        <v>0</v>
      </c>
      <c r="AK3765" s="85">
        <v>0</v>
      </c>
      <c r="AL3765" s="85">
        <f t="shared" si="10097"/>
        <v>0</v>
      </c>
      <c r="AM3765" s="85">
        <v>0</v>
      </c>
      <c r="AN3765" s="386">
        <f t="shared" si="10106"/>
        <v>0</v>
      </c>
      <c r="AO3765" s="386">
        <f t="shared" si="10107"/>
        <v>0</v>
      </c>
      <c r="AP3765" s="387">
        <f t="shared" si="10108"/>
        <v>0</v>
      </c>
      <c r="AQ3765" s="386">
        <f t="shared" si="10109"/>
        <v>0</v>
      </c>
      <c r="AR3765" s="386">
        <f t="shared" si="10110"/>
        <v>0</v>
      </c>
      <c r="AS3765" s="387">
        <f t="shared" si="10111"/>
        <v>0</v>
      </c>
      <c r="AT3765" s="387">
        <f t="shared" si="10112"/>
        <v>0</v>
      </c>
      <c r="AU3765" s="86" t="s">
        <v>28</v>
      </c>
      <c r="AV3765" s="87"/>
      <c r="AW3765" s="88"/>
      <c r="AX3765" s="88"/>
      <c r="AY3765" s="88"/>
      <c r="AZ3765" s="88"/>
      <c r="BA3765" s="8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  <c r="BT3765" s="11"/>
      <c r="BU3765" s="11"/>
      <c r="BV3765" s="11"/>
      <c r="BW3765" s="11"/>
      <c r="BX3765" s="11"/>
      <c r="BY3765" s="11"/>
      <c r="BZ3765" s="11"/>
      <c r="CA3765" s="11"/>
      <c r="CB3765" s="11"/>
      <c r="CC3765" s="11"/>
      <c r="CD3765" s="11"/>
      <c r="CE3765" s="11"/>
      <c r="CF3765" s="11"/>
      <c r="CG3765" s="11"/>
      <c r="CH3765" s="11"/>
      <c r="CI3765" s="11"/>
      <c r="CJ3765" s="11"/>
      <c r="CK3765" s="11"/>
      <c r="CL3765" s="11"/>
      <c r="CM3765" s="11"/>
      <c r="CN3765" s="11"/>
      <c r="CO3765" s="11"/>
      <c r="CP3765" s="11"/>
      <c r="CQ3765" s="11"/>
      <c r="CR3765" s="11"/>
      <c r="CS3765" s="11"/>
      <c r="CT3765" s="11"/>
      <c r="CU3765" s="11"/>
      <c r="CV3765" s="11"/>
      <c r="CW3765" s="11"/>
      <c r="CX3765" s="11"/>
      <c r="CY3765" s="11"/>
      <c r="CZ3765" s="11"/>
      <c r="DA3765" s="11"/>
      <c r="DB3765" s="11"/>
      <c r="DC3765" s="11"/>
      <c r="DD3765" s="11"/>
      <c r="DE3765" s="11"/>
      <c r="DF3765" s="11"/>
      <c r="DG3765" s="11"/>
      <c r="DH3765" s="11"/>
      <c r="DI3765" s="11"/>
      <c r="DJ3765" s="11"/>
      <c r="DK3765" s="11"/>
      <c r="DL3765" s="11"/>
      <c r="DM3765" s="11"/>
      <c r="DN3765" s="11"/>
      <c r="DO3765" s="11"/>
      <c r="DP3765" s="11"/>
      <c r="DQ3765" s="11"/>
      <c r="DR3765" s="11"/>
      <c r="DS3765" s="11"/>
      <c r="DT3765" s="11"/>
      <c r="DU3765" s="11"/>
      <c r="DV3765" s="11"/>
      <c r="DW3765" s="11"/>
      <c r="DX3765" s="11"/>
      <c r="DY3765" s="11"/>
    </row>
    <row r="3766" spans="1:129" s="69" customFormat="1" hidden="1">
      <c r="A3766" s="11"/>
      <c r="B3766" s="4">
        <v>2017</v>
      </c>
      <c r="C3766" s="82">
        <v>8323</v>
      </c>
      <c r="D3766" s="82">
        <v>4</v>
      </c>
      <c r="E3766" s="2">
        <v>7</v>
      </c>
      <c r="F3766" s="2">
        <v>2</v>
      </c>
      <c r="G3766" s="2">
        <v>5000</v>
      </c>
      <c r="H3766" s="2">
        <v>5100</v>
      </c>
      <c r="I3766" s="2">
        <v>511</v>
      </c>
      <c r="J3766" s="83">
        <v>5</v>
      </c>
      <c r="K3766" s="95" t="s">
        <v>296</v>
      </c>
      <c r="L3766" s="85">
        <v>0</v>
      </c>
      <c r="M3766" s="85">
        <v>0</v>
      </c>
      <c r="N3766" s="85">
        <f t="shared" si="9964"/>
        <v>0</v>
      </c>
      <c r="O3766" s="85">
        <v>0</v>
      </c>
      <c r="P3766" s="85">
        <v>0</v>
      </c>
      <c r="Q3766" s="85">
        <f t="shared" si="9882"/>
        <v>0</v>
      </c>
      <c r="R3766" s="85">
        <v>0</v>
      </c>
      <c r="S3766" s="85">
        <v>0</v>
      </c>
      <c r="T3766" s="85">
        <v>0</v>
      </c>
      <c r="U3766" s="85">
        <f t="shared" si="10090"/>
        <v>0</v>
      </c>
      <c r="V3766" s="85">
        <v>0</v>
      </c>
      <c r="W3766" s="85">
        <v>0</v>
      </c>
      <c r="X3766" s="85">
        <f t="shared" si="10091"/>
        <v>0</v>
      </c>
      <c r="Y3766" s="85">
        <v>0</v>
      </c>
      <c r="Z3766" s="85">
        <v>0</v>
      </c>
      <c r="AA3766" s="85">
        <v>0</v>
      </c>
      <c r="AB3766" s="85">
        <f t="shared" si="10093"/>
        <v>0</v>
      </c>
      <c r="AC3766" s="85">
        <v>0</v>
      </c>
      <c r="AD3766" s="85">
        <v>0</v>
      </c>
      <c r="AE3766" s="85">
        <f t="shared" si="10094"/>
        <v>0</v>
      </c>
      <c r="AF3766" s="85">
        <v>0</v>
      </c>
      <c r="AG3766" s="85">
        <v>0</v>
      </c>
      <c r="AH3766" s="85">
        <v>0</v>
      </c>
      <c r="AI3766" s="85">
        <f t="shared" si="10096"/>
        <v>0</v>
      </c>
      <c r="AJ3766" s="85">
        <v>0</v>
      </c>
      <c r="AK3766" s="85">
        <v>0</v>
      </c>
      <c r="AL3766" s="85">
        <f t="shared" si="10097"/>
        <v>0</v>
      </c>
      <c r="AM3766" s="85">
        <v>0</v>
      </c>
      <c r="AN3766" s="386">
        <f t="shared" si="10106"/>
        <v>0</v>
      </c>
      <c r="AO3766" s="386">
        <f t="shared" si="10107"/>
        <v>0</v>
      </c>
      <c r="AP3766" s="387">
        <f t="shared" si="10108"/>
        <v>0</v>
      </c>
      <c r="AQ3766" s="386">
        <f t="shared" si="10109"/>
        <v>0</v>
      </c>
      <c r="AR3766" s="386">
        <f t="shared" si="10110"/>
        <v>0</v>
      </c>
      <c r="AS3766" s="387">
        <f t="shared" si="10111"/>
        <v>0</v>
      </c>
      <c r="AT3766" s="387">
        <f t="shared" si="10112"/>
        <v>0</v>
      </c>
      <c r="AU3766" s="86" t="s">
        <v>28</v>
      </c>
      <c r="AV3766" s="87"/>
      <c r="AW3766" s="88"/>
      <c r="AX3766" s="88"/>
      <c r="AY3766" s="88"/>
      <c r="AZ3766" s="88"/>
      <c r="BA3766" s="8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  <c r="BT3766" s="11"/>
      <c r="BU3766" s="11"/>
      <c r="BV3766" s="11"/>
      <c r="BW3766" s="11"/>
      <c r="BX3766" s="11"/>
      <c r="BY3766" s="11"/>
      <c r="BZ3766" s="11"/>
      <c r="CA3766" s="11"/>
      <c r="CB3766" s="11"/>
      <c r="CC3766" s="11"/>
      <c r="CD3766" s="11"/>
      <c r="CE3766" s="11"/>
      <c r="CF3766" s="11"/>
      <c r="CG3766" s="11"/>
      <c r="CH3766" s="11"/>
      <c r="CI3766" s="11"/>
      <c r="CJ3766" s="11"/>
      <c r="CK3766" s="11"/>
      <c r="CL3766" s="11"/>
      <c r="CM3766" s="11"/>
      <c r="CN3766" s="11"/>
      <c r="CO3766" s="11"/>
      <c r="CP3766" s="11"/>
      <c r="CQ3766" s="11"/>
      <c r="CR3766" s="11"/>
      <c r="CS3766" s="11"/>
      <c r="CT3766" s="11"/>
      <c r="CU3766" s="11"/>
      <c r="CV3766" s="11"/>
      <c r="CW3766" s="11"/>
      <c r="CX3766" s="11"/>
      <c r="CY3766" s="11"/>
      <c r="CZ3766" s="11"/>
      <c r="DA3766" s="11"/>
      <c r="DB3766" s="11"/>
      <c r="DC3766" s="11"/>
      <c r="DD3766" s="11"/>
      <c r="DE3766" s="11"/>
      <c r="DF3766" s="11"/>
      <c r="DG3766" s="11"/>
      <c r="DH3766" s="11"/>
      <c r="DI3766" s="11"/>
      <c r="DJ3766" s="11"/>
      <c r="DK3766" s="11"/>
      <c r="DL3766" s="11"/>
      <c r="DM3766" s="11"/>
      <c r="DN3766" s="11"/>
      <c r="DO3766" s="11"/>
      <c r="DP3766" s="11"/>
      <c r="DQ3766" s="11"/>
      <c r="DR3766" s="11"/>
      <c r="DS3766" s="11"/>
      <c r="DT3766" s="11"/>
      <c r="DU3766" s="11"/>
      <c r="DV3766" s="11"/>
      <c r="DW3766" s="11"/>
      <c r="DX3766" s="11"/>
      <c r="DY3766" s="11"/>
    </row>
    <row r="3767" spans="1:129" s="69" customFormat="1" hidden="1">
      <c r="A3767" s="11"/>
      <c r="B3767" s="4">
        <v>2017</v>
      </c>
      <c r="C3767" s="82">
        <v>8323</v>
      </c>
      <c r="D3767" s="82">
        <v>4</v>
      </c>
      <c r="E3767" s="2">
        <v>7</v>
      </c>
      <c r="F3767" s="2">
        <v>2</v>
      </c>
      <c r="G3767" s="2">
        <v>5000</v>
      </c>
      <c r="H3767" s="2">
        <v>5100</v>
      </c>
      <c r="I3767" s="2">
        <v>511</v>
      </c>
      <c r="J3767" s="83">
        <v>6</v>
      </c>
      <c r="K3767" s="95" t="s">
        <v>105</v>
      </c>
      <c r="L3767" s="85">
        <v>0</v>
      </c>
      <c r="M3767" s="85">
        <v>0</v>
      </c>
      <c r="N3767" s="85">
        <f t="shared" si="9964"/>
        <v>0</v>
      </c>
      <c r="O3767" s="85">
        <v>0</v>
      </c>
      <c r="P3767" s="85">
        <v>0</v>
      </c>
      <c r="Q3767" s="85">
        <f t="shared" si="9882"/>
        <v>0</v>
      </c>
      <c r="R3767" s="85">
        <v>0</v>
      </c>
      <c r="S3767" s="85">
        <v>0</v>
      </c>
      <c r="T3767" s="85">
        <v>0</v>
      </c>
      <c r="U3767" s="85">
        <f t="shared" si="10090"/>
        <v>0</v>
      </c>
      <c r="V3767" s="85">
        <v>0</v>
      </c>
      <c r="W3767" s="85">
        <v>0</v>
      </c>
      <c r="X3767" s="85">
        <f t="shared" si="10091"/>
        <v>0</v>
      </c>
      <c r="Y3767" s="85">
        <v>0</v>
      </c>
      <c r="Z3767" s="85">
        <v>0</v>
      </c>
      <c r="AA3767" s="85">
        <v>0</v>
      </c>
      <c r="AB3767" s="85">
        <f t="shared" si="10093"/>
        <v>0</v>
      </c>
      <c r="AC3767" s="85">
        <v>0</v>
      </c>
      <c r="AD3767" s="85">
        <v>0</v>
      </c>
      <c r="AE3767" s="85">
        <f t="shared" si="10094"/>
        <v>0</v>
      </c>
      <c r="AF3767" s="85">
        <v>0</v>
      </c>
      <c r="AG3767" s="85">
        <v>0</v>
      </c>
      <c r="AH3767" s="85">
        <v>0</v>
      </c>
      <c r="AI3767" s="85">
        <f t="shared" si="10096"/>
        <v>0</v>
      </c>
      <c r="AJ3767" s="85">
        <v>0</v>
      </c>
      <c r="AK3767" s="85">
        <v>0</v>
      </c>
      <c r="AL3767" s="85">
        <f t="shared" si="10097"/>
        <v>0</v>
      </c>
      <c r="AM3767" s="85">
        <v>0</v>
      </c>
      <c r="AN3767" s="386">
        <f t="shared" si="10106"/>
        <v>0</v>
      </c>
      <c r="AO3767" s="386">
        <f t="shared" si="10107"/>
        <v>0</v>
      </c>
      <c r="AP3767" s="387">
        <f t="shared" si="10108"/>
        <v>0</v>
      </c>
      <c r="AQ3767" s="386">
        <f t="shared" si="10109"/>
        <v>0</v>
      </c>
      <c r="AR3767" s="386">
        <f t="shared" si="10110"/>
        <v>0</v>
      </c>
      <c r="AS3767" s="387">
        <f t="shared" si="10111"/>
        <v>0</v>
      </c>
      <c r="AT3767" s="387">
        <f t="shared" si="10112"/>
        <v>0</v>
      </c>
      <c r="AU3767" s="86" t="s">
        <v>28</v>
      </c>
      <c r="AV3767" s="87"/>
      <c r="AW3767" s="88"/>
      <c r="AX3767" s="88"/>
      <c r="AY3767" s="88"/>
      <c r="AZ3767" s="88"/>
      <c r="BA3767" s="8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  <c r="BT3767" s="11"/>
      <c r="BU3767" s="11"/>
      <c r="BV3767" s="11"/>
      <c r="BW3767" s="11"/>
      <c r="BX3767" s="11"/>
      <c r="BY3767" s="11"/>
      <c r="BZ3767" s="11"/>
      <c r="CA3767" s="11"/>
      <c r="CB3767" s="11"/>
      <c r="CC3767" s="11"/>
      <c r="CD3767" s="11"/>
      <c r="CE3767" s="11"/>
      <c r="CF3767" s="11"/>
      <c r="CG3767" s="11"/>
      <c r="CH3767" s="11"/>
      <c r="CI3767" s="11"/>
      <c r="CJ3767" s="11"/>
      <c r="CK3767" s="11"/>
      <c r="CL3767" s="11"/>
      <c r="CM3767" s="11"/>
      <c r="CN3767" s="11"/>
      <c r="CO3767" s="11"/>
      <c r="CP3767" s="11"/>
      <c r="CQ3767" s="11"/>
      <c r="CR3767" s="11"/>
      <c r="CS3767" s="11"/>
      <c r="CT3767" s="11"/>
      <c r="CU3767" s="11"/>
      <c r="CV3767" s="11"/>
      <c r="CW3767" s="11"/>
      <c r="CX3767" s="11"/>
      <c r="CY3767" s="11"/>
      <c r="CZ3767" s="11"/>
      <c r="DA3767" s="11"/>
      <c r="DB3767" s="11"/>
      <c r="DC3767" s="11"/>
      <c r="DD3767" s="11"/>
      <c r="DE3767" s="11"/>
      <c r="DF3767" s="11"/>
      <c r="DG3767" s="11"/>
      <c r="DH3767" s="11"/>
      <c r="DI3767" s="11"/>
      <c r="DJ3767" s="11"/>
      <c r="DK3767" s="11"/>
      <c r="DL3767" s="11"/>
      <c r="DM3767" s="11"/>
      <c r="DN3767" s="11"/>
      <c r="DO3767" s="11"/>
      <c r="DP3767" s="11"/>
      <c r="DQ3767" s="11"/>
      <c r="DR3767" s="11"/>
      <c r="DS3767" s="11"/>
      <c r="DT3767" s="11"/>
      <c r="DU3767" s="11"/>
      <c r="DV3767" s="11"/>
      <c r="DW3767" s="11"/>
      <c r="DX3767" s="11"/>
      <c r="DY3767" s="11"/>
    </row>
    <row r="3768" spans="1:129" s="69" customFormat="1" hidden="1">
      <c r="A3768" s="11"/>
      <c r="B3768" s="4">
        <v>2017</v>
      </c>
      <c r="C3768" s="82">
        <v>8323</v>
      </c>
      <c r="D3768" s="82">
        <v>4</v>
      </c>
      <c r="E3768" s="2">
        <v>7</v>
      </c>
      <c r="F3768" s="2">
        <v>2</v>
      </c>
      <c r="G3768" s="2">
        <v>5000</v>
      </c>
      <c r="H3768" s="2">
        <v>5100</v>
      </c>
      <c r="I3768" s="2">
        <v>511</v>
      </c>
      <c r="J3768" s="83">
        <v>7</v>
      </c>
      <c r="K3768" s="95" t="s">
        <v>809</v>
      </c>
      <c r="L3768" s="85">
        <v>0</v>
      </c>
      <c r="M3768" s="85">
        <v>0</v>
      </c>
      <c r="N3768" s="85">
        <f t="shared" si="9964"/>
        <v>0</v>
      </c>
      <c r="O3768" s="85">
        <v>0</v>
      </c>
      <c r="P3768" s="85">
        <v>0</v>
      </c>
      <c r="Q3768" s="85">
        <f t="shared" si="9882"/>
        <v>0</v>
      </c>
      <c r="R3768" s="85">
        <v>0</v>
      </c>
      <c r="S3768" s="85">
        <v>0</v>
      </c>
      <c r="T3768" s="85">
        <v>0</v>
      </c>
      <c r="U3768" s="85">
        <f t="shared" si="10090"/>
        <v>0</v>
      </c>
      <c r="V3768" s="85">
        <v>0</v>
      </c>
      <c r="W3768" s="85">
        <v>0</v>
      </c>
      <c r="X3768" s="85">
        <f t="shared" si="10091"/>
        <v>0</v>
      </c>
      <c r="Y3768" s="85">
        <v>0</v>
      </c>
      <c r="Z3768" s="85">
        <v>0</v>
      </c>
      <c r="AA3768" s="85">
        <v>0</v>
      </c>
      <c r="AB3768" s="85">
        <f t="shared" si="10093"/>
        <v>0</v>
      </c>
      <c r="AC3768" s="85">
        <v>0</v>
      </c>
      <c r="AD3768" s="85">
        <v>0</v>
      </c>
      <c r="AE3768" s="85">
        <f t="shared" si="10094"/>
        <v>0</v>
      </c>
      <c r="AF3768" s="85">
        <v>0</v>
      </c>
      <c r="AG3768" s="85">
        <v>0</v>
      </c>
      <c r="AH3768" s="85">
        <v>0</v>
      </c>
      <c r="AI3768" s="85">
        <f t="shared" si="10096"/>
        <v>0</v>
      </c>
      <c r="AJ3768" s="85">
        <v>0</v>
      </c>
      <c r="AK3768" s="85">
        <v>0</v>
      </c>
      <c r="AL3768" s="85">
        <f t="shared" si="10097"/>
        <v>0</v>
      </c>
      <c r="AM3768" s="85">
        <v>0</v>
      </c>
      <c r="AN3768" s="386">
        <f t="shared" si="10106"/>
        <v>0</v>
      </c>
      <c r="AO3768" s="386">
        <f t="shared" si="10107"/>
        <v>0</v>
      </c>
      <c r="AP3768" s="387">
        <f t="shared" si="10108"/>
        <v>0</v>
      </c>
      <c r="AQ3768" s="386">
        <f t="shared" si="10109"/>
        <v>0</v>
      </c>
      <c r="AR3768" s="386">
        <f t="shared" si="10110"/>
        <v>0</v>
      </c>
      <c r="AS3768" s="387">
        <f t="shared" si="10111"/>
        <v>0</v>
      </c>
      <c r="AT3768" s="387">
        <f t="shared" si="10112"/>
        <v>0</v>
      </c>
      <c r="AU3768" s="86" t="s">
        <v>28</v>
      </c>
      <c r="AV3768" s="87"/>
      <c r="AW3768" s="88"/>
      <c r="AX3768" s="88"/>
      <c r="AY3768" s="88"/>
      <c r="AZ3768" s="88"/>
      <c r="BA3768" s="8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  <c r="BT3768" s="11"/>
      <c r="BU3768" s="11"/>
      <c r="BV3768" s="11"/>
      <c r="BW3768" s="11"/>
      <c r="BX3768" s="11"/>
      <c r="BY3768" s="11"/>
      <c r="BZ3768" s="11"/>
      <c r="CA3768" s="11"/>
      <c r="CB3768" s="11"/>
      <c r="CC3768" s="11"/>
      <c r="CD3768" s="11"/>
      <c r="CE3768" s="11"/>
      <c r="CF3768" s="11"/>
      <c r="CG3768" s="11"/>
      <c r="CH3768" s="11"/>
      <c r="CI3768" s="11"/>
      <c r="CJ3768" s="11"/>
      <c r="CK3768" s="11"/>
      <c r="CL3768" s="11"/>
      <c r="CM3768" s="11"/>
      <c r="CN3768" s="11"/>
      <c r="CO3768" s="11"/>
      <c r="CP3768" s="11"/>
      <c r="CQ3768" s="11"/>
      <c r="CR3768" s="11"/>
      <c r="CS3768" s="11"/>
      <c r="CT3768" s="11"/>
      <c r="CU3768" s="11"/>
      <c r="CV3768" s="11"/>
      <c r="CW3768" s="11"/>
      <c r="CX3768" s="11"/>
      <c r="CY3768" s="11"/>
      <c r="CZ3768" s="11"/>
      <c r="DA3768" s="11"/>
      <c r="DB3768" s="11"/>
      <c r="DC3768" s="11"/>
      <c r="DD3768" s="11"/>
      <c r="DE3768" s="11"/>
      <c r="DF3768" s="11"/>
      <c r="DG3768" s="11"/>
      <c r="DH3768" s="11"/>
      <c r="DI3768" s="11"/>
      <c r="DJ3768" s="11"/>
      <c r="DK3768" s="11"/>
      <c r="DL3768" s="11"/>
      <c r="DM3768" s="11"/>
      <c r="DN3768" s="11"/>
      <c r="DO3768" s="11"/>
      <c r="DP3768" s="11"/>
      <c r="DQ3768" s="11"/>
      <c r="DR3768" s="11"/>
      <c r="DS3768" s="11"/>
      <c r="DT3768" s="11"/>
      <c r="DU3768" s="11"/>
      <c r="DV3768" s="11"/>
      <c r="DW3768" s="11"/>
      <c r="DX3768" s="11"/>
      <c r="DY3768" s="11"/>
    </row>
    <row r="3769" spans="1:129" s="69" customFormat="1" hidden="1">
      <c r="A3769" s="11"/>
      <c r="B3769" s="4">
        <v>2017</v>
      </c>
      <c r="C3769" s="82">
        <v>8323</v>
      </c>
      <c r="D3769" s="82">
        <v>4</v>
      </c>
      <c r="E3769" s="2">
        <v>7</v>
      </c>
      <c r="F3769" s="2">
        <v>2</v>
      </c>
      <c r="G3769" s="2">
        <v>5000</v>
      </c>
      <c r="H3769" s="2">
        <v>5100</v>
      </c>
      <c r="I3769" s="2">
        <v>511</v>
      </c>
      <c r="J3769" s="83">
        <v>8</v>
      </c>
      <c r="K3769" s="95" t="s">
        <v>442</v>
      </c>
      <c r="L3769" s="85">
        <v>0</v>
      </c>
      <c r="M3769" s="85">
        <v>0</v>
      </c>
      <c r="N3769" s="85">
        <f t="shared" si="9964"/>
        <v>0</v>
      </c>
      <c r="O3769" s="85">
        <v>0</v>
      </c>
      <c r="P3769" s="85">
        <v>0</v>
      </c>
      <c r="Q3769" s="85">
        <f t="shared" si="9882"/>
        <v>0</v>
      </c>
      <c r="R3769" s="85">
        <v>0</v>
      </c>
      <c r="S3769" s="85">
        <v>0</v>
      </c>
      <c r="T3769" s="85">
        <v>0</v>
      </c>
      <c r="U3769" s="85">
        <f t="shared" si="10090"/>
        <v>0</v>
      </c>
      <c r="V3769" s="85">
        <v>0</v>
      </c>
      <c r="W3769" s="85">
        <v>0</v>
      </c>
      <c r="X3769" s="85">
        <f t="shared" si="10091"/>
        <v>0</v>
      </c>
      <c r="Y3769" s="85">
        <v>0</v>
      </c>
      <c r="Z3769" s="85">
        <v>0</v>
      </c>
      <c r="AA3769" s="85">
        <v>0</v>
      </c>
      <c r="AB3769" s="85">
        <f t="shared" si="10093"/>
        <v>0</v>
      </c>
      <c r="AC3769" s="85">
        <v>0</v>
      </c>
      <c r="AD3769" s="85">
        <v>0</v>
      </c>
      <c r="AE3769" s="85">
        <f t="shared" si="10094"/>
        <v>0</v>
      </c>
      <c r="AF3769" s="85">
        <v>0</v>
      </c>
      <c r="AG3769" s="85">
        <v>0</v>
      </c>
      <c r="AH3769" s="85">
        <v>0</v>
      </c>
      <c r="AI3769" s="85">
        <f t="shared" si="10096"/>
        <v>0</v>
      </c>
      <c r="AJ3769" s="85">
        <v>0</v>
      </c>
      <c r="AK3769" s="85">
        <v>0</v>
      </c>
      <c r="AL3769" s="85">
        <f t="shared" si="10097"/>
        <v>0</v>
      </c>
      <c r="AM3769" s="85">
        <v>0</v>
      </c>
      <c r="AN3769" s="386">
        <f t="shared" si="10106"/>
        <v>0</v>
      </c>
      <c r="AO3769" s="386">
        <f t="shared" si="10107"/>
        <v>0</v>
      </c>
      <c r="AP3769" s="387">
        <f t="shared" si="10108"/>
        <v>0</v>
      </c>
      <c r="AQ3769" s="386">
        <f t="shared" si="10109"/>
        <v>0</v>
      </c>
      <c r="AR3769" s="386">
        <f t="shared" si="10110"/>
        <v>0</v>
      </c>
      <c r="AS3769" s="387">
        <f t="shared" si="10111"/>
        <v>0</v>
      </c>
      <c r="AT3769" s="387">
        <f t="shared" si="10112"/>
        <v>0</v>
      </c>
      <c r="AU3769" s="86" t="s">
        <v>28</v>
      </c>
      <c r="AV3769" s="87"/>
      <c r="AW3769" s="88"/>
      <c r="AX3769" s="88"/>
      <c r="AY3769" s="88"/>
      <c r="AZ3769" s="88"/>
      <c r="BA3769" s="8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  <c r="BT3769" s="11"/>
      <c r="BU3769" s="11"/>
      <c r="BV3769" s="11"/>
      <c r="BW3769" s="11"/>
      <c r="BX3769" s="11"/>
      <c r="BY3769" s="11"/>
      <c r="BZ3769" s="11"/>
      <c r="CA3769" s="11"/>
      <c r="CB3769" s="11"/>
      <c r="CC3769" s="11"/>
      <c r="CD3769" s="11"/>
      <c r="CE3769" s="11"/>
      <c r="CF3769" s="11"/>
      <c r="CG3769" s="11"/>
      <c r="CH3769" s="11"/>
      <c r="CI3769" s="11"/>
      <c r="CJ3769" s="11"/>
      <c r="CK3769" s="11"/>
      <c r="CL3769" s="11"/>
      <c r="CM3769" s="11"/>
      <c r="CN3769" s="11"/>
      <c r="CO3769" s="11"/>
      <c r="CP3769" s="11"/>
      <c r="CQ3769" s="11"/>
      <c r="CR3769" s="11"/>
      <c r="CS3769" s="11"/>
      <c r="CT3769" s="11"/>
      <c r="CU3769" s="11"/>
      <c r="CV3769" s="11"/>
      <c r="CW3769" s="11"/>
      <c r="CX3769" s="11"/>
      <c r="CY3769" s="11"/>
      <c r="CZ3769" s="11"/>
      <c r="DA3769" s="11"/>
      <c r="DB3769" s="11"/>
      <c r="DC3769" s="11"/>
      <c r="DD3769" s="11"/>
      <c r="DE3769" s="11"/>
      <c r="DF3769" s="11"/>
      <c r="DG3769" s="11"/>
      <c r="DH3769" s="11"/>
      <c r="DI3769" s="11"/>
      <c r="DJ3769" s="11"/>
      <c r="DK3769" s="11"/>
      <c r="DL3769" s="11"/>
      <c r="DM3769" s="11"/>
      <c r="DN3769" s="11"/>
      <c r="DO3769" s="11"/>
      <c r="DP3769" s="11"/>
      <c r="DQ3769" s="11"/>
      <c r="DR3769" s="11"/>
      <c r="DS3769" s="11"/>
      <c r="DT3769" s="11"/>
      <c r="DU3769" s="11"/>
      <c r="DV3769" s="11"/>
      <c r="DW3769" s="11"/>
      <c r="DX3769" s="11"/>
      <c r="DY3769" s="11"/>
    </row>
    <row r="3770" spans="1:129" s="69" customFormat="1" hidden="1">
      <c r="A3770" s="11"/>
      <c r="B3770" s="4">
        <v>2017</v>
      </c>
      <c r="C3770" s="82">
        <v>8323</v>
      </c>
      <c r="D3770" s="82">
        <v>4</v>
      </c>
      <c r="E3770" s="2">
        <v>7</v>
      </c>
      <c r="F3770" s="2">
        <v>2</v>
      </c>
      <c r="G3770" s="2">
        <v>5000</v>
      </c>
      <c r="H3770" s="2">
        <v>5100</v>
      </c>
      <c r="I3770" s="2">
        <v>511</v>
      </c>
      <c r="J3770" s="83">
        <v>9</v>
      </c>
      <c r="K3770" s="95" t="s">
        <v>32</v>
      </c>
      <c r="L3770" s="85">
        <v>0</v>
      </c>
      <c r="M3770" s="85">
        <v>0</v>
      </c>
      <c r="N3770" s="85">
        <f t="shared" si="9964"/>
        <v>0</v>
      </c>
      <c r="O3770" s="85">
        <v>0</v>
      </c>
      <c r="P3770" s="85">
        <v>0</v>
      </c>
      <c r="Q3770" s="85">
        <f t="shared" si="9882"/>
        <v>0</v>
      </c>
      <c r="R3770" s="85">
        <v>0</v>
      </c>
      <c r="S3770" s="85">
        <v>0</v>
      </c>
      <c r="T3770" s="85">
        <v>0</v>
      </c>
      <c r="U3770" s="85">
        <f t="shared" si="10090"/>
        <v>0</v>
      </c>
      <c r="V3770" s="85">
        <v>0</v>
      </c>
      <c r="W3770" s="85">
        <v>0</v>
      </c>
      <c r="X3770" s="85">
        <f t="shared" si="10091"/>
        <v>0</v>
      </c>
      <c r="Y3770" s="85">
        <v>0</v>
      </c>
      <c r="Z3770" s="85">
        <v>0</v>
      </c>
      <c r="AA3770" s="85">
        <v>0</v>
      </c>
      <c r="AB3770" s="85">
        <f t="shared" si="10093"/>
        <v>0</v>
      </c>
      <c r="AC3770" s="85">
        <v>0</v>
      </c>
      <c r="AD3770" s="85">
        <v>0</v>
      </c>
      <c r="AE3770" s="85">
        <f t="shared" si="10094"/>
        <v>0</v>
      </c>
      <c r="AF3770" s="85">
        <v>0</v>
      </c>
      <c r="AG3770" s="85">
        <v>0</v>
      </c>
      <c r="AH3770" s="85">
        <v>0</v>
      </c>
      <c r="AI3770" s="85">
        <f t="shared" si="10096"/>
        <v>0</v>
      </c>
      <c r="AJ3770" s="85">
        <v>0</v>
      </c>
      <c r="AK3770" s="85">
        <v>0</v>
      </c>
      <c r="AL3770" s="85">
        <f t="shared" si="10097"/>
        <v>0</v>
      </c>
      <c r="AM3770" s="85">
        <v>0</v>
      </c>
      <c r="AN3770" s="386">
        <f t="shared" si="10106"/>
        <v>0</v>
      </c>
      <c r="AO3770" s="386">
        <f t="shared" si="10107"/>
        <v>0</v>
      </c>
      <c r="AP3770" s="387">
        <f t="shared" si="10108"/>
        <v>0</v>
      </c>
      <c r="AQ3770" s="386">
        <f t="shared" si="10109"/>
        <v>0</v>
      </c>
      <c r="AR3770" s="386">
        <f t="shared" si="10110"/>
        <v>0</v>
      </c>
      <c r="AS3770" s="387">
        <f t="shared" si="10111"/>
        <v>0</v>
      </c>
      <c r="AT3770" s="387">
        <f t="shared" si="10112"/>
        <v>0</v>
      </c>
      <c r="AU3770" s="86" t="s">
        <v>28</v>
      </c>
      <c r="AV3770" s="87"/>
      <c r="AW3770" s="88"/>
      <c r="AX3770" s="88"/>
      <c r="AY3770" s="88"/>
      <c r="AZ3770" s="88"/>
      <c r="BA3770" s="8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  <c r="BT3770" s="11"/>
      <c r="BU3770" s="11"/>
      <c r="BV3770" s="11"/>
      <c r="BW3770" s="11"/>
      <c r="BX3770" s="11"/>
      <c r="BY3770" s="11"/>
      <c r="BZ3770" s="11"/>
      <c r="CA3770" s="11"/>
      <c r="CB3770" s="11"/>
      <c r="CC3770" s="11"/>
      <c r="CD3770" s="11"/>
      <c r="CE3770" s="11"/>
      <c r="CF3770" s="11"/>
      <c r="CG3770" s="11"/>
      <c r="CH3770" s="11"/>
      <c r="CI3770" s="11"/>
      <c r="CJ3770" s="11"/>
      <c r="CK3770" s="11"/>
      <c r="CL3770" s="11"/>
      <c r="CM3770" s="11"/>
      <c r="CN3770" s="11"/>
      <c r="CO3770" s="11"/>
      <c r="CP3770" s="11"/>
      <c r="CQ3770" s="11"/>
      <c r="CR3770" s="11"/>
      <c r="CS3770" s="11"/>
      <c r="CT3770" s="11"/>
      <c r="CU3770" s="11"/>
      <c r="CV3770" s="11"/>
      <c r="CW3770" s="11"/>
      <c r="CX3770" s="11"/>
      <c r="CY3770" s="11"/>
      <c r="CZ3770" s="11"/>
      <c r="DA3770" s="11"/>
      <c r="DB3770" s="11"/>
      <c r="DC3770" s="11"/>
      <c r="DD3770" s="11"/>
      <c r="DE3770" s="11"/>
      <c r="DF3770" s="11"/>
      <c r="DG3770" s="11"/>
      <c r="DH3770" s="11"/>
      <c r="DI3770" s="11"/>
      <c r="DJ3770" s="11"/>
      <c r="DK3770" s="11"/>
      <c r="DL3770" s="11"/>
      <c r="DM3770" s="11"/>
      <c r="DN3770" s="11"/>
      <c r="DO3770" s="11"/>
      <c r="DP3770" s="11"/>
      <c r="DQ3770" s="11"/>
      <c r="DR3770" s="11"/>
      <c r="DS3770" s="11"/>
      <c r="DT3770" s="11"/>
      <c r="DU3770" s="11"/>
      <c r="DV3770" s="11"/>
      <c r="DW3770" s="11"/>
      <c r="DX3770" s="11"/>
      <c r="DY3770" s="11"/>
    </row>
    <row r="3771" spans="1:129" s="69" customFormat="1" hidden="1">
      <c r="A3771" s="11"/>
      <c r="B3771" s="4">
        <v>2017</v>
      </c>
      <c r="C3771" s="82">
        <v>8323</v>
      </c>
      <c r="D3771" s="82">
        <v>4</v>
      </c>
      <c r="E3771" s="2">
        <v>7</v>
      </c>
      <c r="F3771" s="2">
        <v>2</v>
      </c>
      <c r="G3771" s="2">
        <v>5000</v>
      </c>
      <c r="H3771" s="2">
        <v>5100</v>
      </c>
      <c r="I3771" s="2">
        <v>511</v>
      </c>
      <c r="J3771" s="83">
        <v>10</v>
      </c>
      <c r="K3771" s="95" t="s">
        <v>33</v>
      </c>
      <c r="L3771" s="85">
        <v>0</v>
      </c>
      <c r="M3771" s="85">
        <v>0</v>
      </c>
      <c r="N3771" s="85">
        <f t="shared" si="9964"/>
        <v>0</v>
      </c>
      <c r="O3771" s="85">
        <v>0</v>
      </c>
      <c r="P3771" s="85">
        <v>0</v>
      </c>
      <c r="Q3771" s="85">
        <f t="shared" si="9882"/>
        <v>0</v>
      </c>
      <c r="R3771" s="85">
        <v>0</v>
      </c>
      <c r="S3771" s="85">
        <v>0</v>
      </c>
      <c r="T3771" s="85">
        <v>0</v>
      </c>
      <c r="U3771" s="85">
        <f t="shared" si="10090"/>
        <v>0</v>
      </c>
      <c r="V3771" s="85">
        <v>0</v>
      </c>
      <c r="W3771" s="85">
        <v>0</v>
      </c>
      <c r="X3771" s="85">
        <f t="shared" si="10091"/>
        <v>0</v>
      </c>
      <c r="Y3771" s="85">
        <v>0</v>
      </c>
      <c r="Z3771" s="85">
        <v>0</v>
      </c>
      <c r="AA3771" s="85">
        <v>0</v>
      </c>
      <c r="AB3771" s="85">
        <f t="shared" si="10093"/>
        <v>0</v>
      </c>
      <c r="AC3771" s="85">
        <v>0</v>
      </c>
      <c r="AD3771" s="85">
        <v>0</v>
      </c>
      <c r="AE3771" s="85">
        <f t="shared" si="10094"/>
        <v>0</v>
      </c>
      <c r="AF3771" s="85">
        <v>0</v>
      </c>
      <c r="AG3771" s="85">
        <v>0</v>
      </c>
      <c r="AH3771" s="85">
        <v>0</v>
      </c>
      <c r="AI3771" s="85">
        <f t="shared" si="10096"/>
        <v>0</v>
      </c>
      <c r="AJ3771" s="85">
        <v>0</v>
      </c>
      <c r="AK3771" s="85">
        <v>0</v>
      </c>
      <c r="AL3771" s="85">
        <f t="shared" si="10097"/>
        <v>0</v>
      </c>
      <c r="AM3771" s="85">
        <v>0</v>
      </c>
      <c r="AN3771" s="386">
        <f t="shared" si="10106"/>
        <v>0</v>
      </c>
      <c r="AO3771" s="386">
        <f t="shared" si="10107"/>
        <v>0</v>
      </c>
      <c r="AP3771" s="387">
        <f t="shared" si="10108"/>
        <v>0</v>
      </c>
      <c r="AQ3771" s="386">
        <f t="shared" si="10109"/>
        <v>0</v>
      </c>
      <c r="AR3771" s="386">
        <f t="shared" si="10110"/>
        <v>0</v>
      </c>
      <c r="AS3771" s="387">
        <f t="shared" si="10111"/>
        <v>0</v>
      </c>
      <c r="AT3771" s="387">
        <f t="shared" si="10112"/>
        <v>0</v>
      </c>
      <c r="AU3771" s="86" t="s">
        <v>28</v>
      </c>
      <c r="AV3771" s="87"/>
      <c r="AW3771" s="88"/>
      <c r="AX3771" s="88"/>
      <c r="AY3771" s="88"/>
      <c r="AZ3771" s="88"/>
      <c r="BA3771" s="8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  <c r="BT3771" s="11"/>
      <c r="BU3771" s="11"/>
      <c r="BV3771" s="11"/>
      <c r="BW3771" s="11"/>
      <c r="BX3771" s="11"/>
      <c r="BY3771" s="11"/>
      <c r="BZ3771" s="11"/>
      <c r="CA3771" s="11"/>
      <c r="CB3771" s="11"/>
      <c r="CC3771" s="11"/>
      <c r="CD3771" s="11"/>
      <c r="CE3771" s="11"/>
      <c r="CF3771" s="11"/>
      <c r="CG3771" s="11"/>
      <c r="CH3771" s="11"/>
      <c r="CI3771" s="11"/>
      <c r="CJ3771" s="11"/>
      <c r="CK3771" s="11"/>
      <c r="CL3771" s="11"/>
      <c r="CM3771" s="11"/>
      <c r="CN3771" s="11"/>
      <c r="CO3771" s="11"/>
      <c r="CP3771" s="11"/>
      <c r="CQ3771" s="11"/>
      <c r="CR3771" s="11"/>
      <c r="CS3771" s="11"/>
      <c r="CT3771" s="11"/>
      <c r="CU3771" s="11"/>
      <c r="CV3771" s="11"/>
      <c r="CW3771" s="11"/>
      <c r="CX3771" s="11"/>
      <c r="CY3771" s="11"/>
      <c r="CZ3771" s="11"/>
      <c r="DA3771" s="11"/>
      <c r="DB3771" s="11"/>
      <c r="DC3771" s="11"/>
      <c r="DD3771" s="11"/>
      <c r="DE3771" s="11"/>
      <c r="DF3771" s="11"/>
      <c r="DG3771" s="11"/>
      <c r="DH3771" s="11"/>
      <c r="DI3771" s="11"/>
      <c r="DJ3771" s="11"/>
      <c r="DK3771" s="11"/>
      <c r="DL3771" s="11"/>
      <c r="DM3771" s="11"/>
      <c r="DN3771" s="11"/>
      <c r="DO3771" s="11"/>
      <c r="DP3771" s="11"/>
      <c r="DQ3771" s="11"/>
      <c r="DR3771" s="11"/>
      <c r="DS3771" s="11"/>
      <c r="DT3771" s="11"/>
      <c r="DU3771" s="11"/>
      <c r="DV3771" s="11"/>
      <c r="DW3771" s="11"/>
      <c r="DX3771" s="11"/>
      <c r="DY3771" s="11"/>
    </row>
    <row r="3772" spans="1:129" s="69" customFormat="1" hidden="1">
      <c r="A3772" s="11"/>
      <c r="B3772" s="4">
        <v>2017</v>
      </c>
      <c r="C3772" s="82">
        <v>8323</v>
      </c>
      <c r="D3772" s="82">
        <v>4</v>
      </c>
      <c r="E3772" s="2">
        <v>7</v>
      </c>
      <c r="F3772" s="2">
        <v>2</v>
      </c>
      <c r="G3772" s="2">
        <v>5000</v>
      </c>
      <c r="H3772" s="2">
        <v>5100</v>
      </c>
      <c r="I3772" s="2">
        <v>511</v>
      </c>
      <c r="J3772" s="83">
        <v>11</v>
      </c>
      <c r="K3772" s="95" t="s">
        <v>34</v>
      </c>
      <c r="L3772" s="85">
        <v>0</v>
      </c>
      <c r="M3772" s="85">
        <v>0</v>
      </c>
      <c r="N3772" s="85">
        <f t="shared" si="9964"/>
        <v>0</v>
      </c>
      <c r="O3772" s="85">
        <v>0</v>
      </c>
      <c r="P3772" s="85">
        <v>0</v>
      </c>
      <c r="Q3772" s="85">
        <f t="shared" si="9882"/>
        <v>0</v>
      </c>
      <c r="R3772" s="85">
        <v>0</v>
      </c>
      <c r="S3772" s="85">
        <v>0</v>
      </c>
      <c r="T3772" s="85">
        <v>0</v>
      </c>
      <c r="U3772" s="85">
        <f t="shared" si="10090"/>
        <v>0</v>
      </c>
      <c r="V3772" s="85">
        <v>0</v>
      </c>
      <c r="W3772" s="85">
        <v>0</v>
      </c>
      <c r="X3772" s="85">
        <f t="shared" si="10091"/>
        <v>0</v>
      </c>
      <c r="Y3772" s="85">
        <v>0</v>
      </c>
      <c r="Z3772" s="85">
        <v>0</v>
      </c>
      <c r="AA3772" s="85">
        <v>0</v>
      </c>
      <c r="AB3772" s="85">
        <f t="shared" si="10093"/>
        <v>0</v>
      </c>
      <c r="AC3772" s="85">
        <v>0</v>
      </c>
      <c r="AD3772" s="85">
        <v>0</v>
      </c>
      <c r="AE3772" s="85">
        <f t="shared" si="10094"/>
        <v>0</v>
      </c>
      <c r="AF3772" s="85">
        <v>0</v>
      </c>
      <c r="AG3772" s="85">
        <v>0</v>
      </c>
      <c r="AH3772" s="85">
        <v>0</v>
      </c>
      <c r="AI3772" s="85">
        <f t="shared" si="10096"/>
        <v>0</v>
      </c>
      <c r="AJ3772" s="85">
        <v>0</v>
      </c>
      <c r="AK3772" s="85">
        <v>0</v>
      </c>
      <c r="AL3772" s="85">
        <f t="shared" si="10097"/>
        <v>0</v>
      </c>
      <c r="AM3772" s="85">
        <v>0</v>
      </c>
      <c r="AN3772" s="386">
        <f t="shared" si="10106"/>
        <v>0</v>
      </c>
      <c r="AO3772" s="386">
        <f t="shared" si="10107"/>
        <v>0</v>
      </c>
      <c r="AP3772" s="387">
        <f t="shared" si="10108"/>
        <v>0</v>
      </c>
      <c r="AQ3772" s="386">
        <f t="shared" si="10109"/>
        <v>0</v>
      </c>
      <c r="AR3772" s="386">
        <f t="shared" si="10110"/>
        <v>0</v>
      </c>
      <c r="AS3772" s="387">
        <f t="shared" si="10111"/>
        <v>0</v>
      </c>
      <c r="AT3772" s="387">
        <f t="shared" si="10112"/>
        <v>0</v>
      </c>
      <c r="AU3772" s="86" t="s">
        <v>28</v>
      </c>
      <c r="AV3772" s="87"/>
      <c r="AW3772" s="88"/>
      <c r="AX3772" s="88"/>
      <c r="AY3772" s="88"/>
      <c r="AZ3772" s="88"/>
      <c r="BA3772" s="8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  <c r="BT3772" s="11"/>
      <c r="BU3772" s="11"/>
      <c r="BV3772" s="11"/>
      <c r="BW3772" s="11"/>
      <c r="BX3772" s="11"/>
      <c r="BY3772" s="11"/>
      <c r="BZ3772" s="11"/>
      <c r="CA3772" s="11"/>
      <c r="CB3772" s="11"/>
      <c r="CC3772" s="11"/>
      <c r="CD3772" s="11"/>
      <c r="CE3772" s="11"/>
      <c r="CF3772" s="11"/>
      <c r="CG3772" s="11"/>
      <c r="CH3772" s="11"/>
      <c r="CI3772" s="11"/>
      <c r="CJ3772" s="11"/>
      <c r="CK3772" s="11"/>
      <c r="CL3772" s="11"/>
      <c r="CM3772" s="11"/>
      <c r="CN3772" s="11"/>
      <c r="CO3772" s="11"/>
      <c r="CP3772" s="11"/>
      <c r="CQ3772" s="11"/>
      <c r="CR3772" s="11"/>
      <c r="CS3772" s="11"/>
      <c r="CT3772" s="11"/>
      <c r="CU3772" s="11"/>
      <c r="CV3772" s="11"/>
      <c r="CW3772" s="11"/>
      <c r="CX3772" s="11"/>
      <c r="CY3772" s="11"/>
      <c r="CZ3772" s="11"/>
      <c r="DA3772" s="11"/>
      <c r="DB3772" s="11"/>
      <c r="DC3772" s="11"/>
      <c r="DD3772" s="11"/>
      <c r="DE3772" s="11"/>
      <c r="DF3772" s="11"/>
      <c r="DG3772" s="11"/>
      <c r="DH3772" s="11"/>
      <c r="DI3772" s="11"/>
      <c r="DJ3772" s="11"/>
      <c r="DK3772" s="11"/>
      <c r="DL3772" s="11"/>
      <c r="DM3772" s="11"/>
      <c r="DN3772" s="11"/>
      <c r="DO3772" s="11"/>
      <c r="DP3772" s="11"/>
      <c r="DQ3772" s="11"/>
      <c r="DR3772" s="11"/>
      <c r="DS3772" s="11"/>
      <c r="DT3772" s="11"/>
      <c r="DU3772" s="11"/>
      <c r="DV3772" s="11"/>
      <c r="DW3772" s="11"/>
      <c r="DX3772" s="11"/>
      <c r="DY3772" s="11"/>
    </row>
    <row r="3773" spans="1:129" s="69" customFormat="1" hidden="1">
      <c r="A3773" s="11"/>
      <c r="B3773" s="4">
        <v>2017</v>
      </c>
      <c r="C3773" s="82">
        <v>8323</v>
      </c>
      <c r="D3773" s="82">
        <v>4</v>
      </c>
      <c r="E3773" s="2">
        <v>7</v>
      </c>
      <c r="F3773" s="2">
        <v>2</v>
      </c>
      <c r="G3773" s="2">
        <v>5000</v>
      </c>
      <c r="H3773" s="2">
        <v>5100</v>
      </c>
      <c r="I3773" s="2">
        <v>511</v>
      </c>
      <c r="J3773" s="83">
        <v>12</v>
      </c>
      <c r="K3773" s="95" t="s">
        <v>35</v>
      </c>
      <c r="L3773" s="85">
        <v>0</v>
      </c>
      <c r="M3773" s="85">
        <v>0</v>
      </c>
      <c r="N3773" s="85">
        <f t="shared" si="9964"/>
        <v>0</v>
      </c>
      <c r="O3773" s="85">
        <v>0</v>
      </c>
      <c r="P3773" s="85">
        <v>0</v>
      </c>
      <c r="Q3773" s="85">
        <f t="shared" si="9882"/>
        <v>0</v>
      </c>
      <c r="R3773" s="85">
        <v>0</v>
      </c>
      <c r="S3773" s="85">
        <v>0</v>
      </c>
      <c r="T3773" s="85">
        <v>0</v>
      </c>
      <c r="U3773" s="85">
        <f t="shared" si="10090"/>
        <v>0</v>
      </c>
      <c r="V3773" s="85">
        <v>0</v>
      </c>
      <c r="W3773" s="85">
        <v>0</v>
      </c>
      <c r="X3773" s="85">
        <f t="shared" si="10091"/>
        <v>0</v>
      </c>
      <c r="Y3773" s="85">
        <v>0</v>
      </c>
      <c r="Z3773" s="85">
        <v>0</v>
      </c>
      <c r="AA3773" s="85">
        <v>0</v>
      </c>
      <c r="AB3773" s="85">
        <f t="shared" si="10093"/>
        <v>0</v>
      </c>
      <c r="AC3773" s="85">
        <v>0</v>
      </c>
      <c r="AD3773" s="85">
        <v>0</v>
      </c>
      <c r="AE3773" s="85">
        <f t="shared" si="10094"/>
        <v>0</v>
      </c>
      <c r="AF3773" s="85">
        <v>0</v>
      </c>
      <c r="AG3773" s="85">
        <v>0</v>
      </c>
      <c r="AH3773" s="85">
        <v>0</v>
      </c>
      <c r="AI3773" s="85">
        <f t="shared" si="10096"/>
        <v>0</v>
      </c>
      <c r="AJ3773" s="85">
        <v>0</v>
      </c>
      <c r="AK3773" s="85">
        <v>0</v>
      </c>
      <c r="AL3773" s="85">
        <f t="shared" si="10097"/>
        <v>0</v>
      </c>
      <c r="AM3773" s="85">
        <v>0</v>
      </c>
      <c r="AN3773" s="386">
        <f t="shared" si="10106"/>
        <v>0</v>
      </c>
      <c r="AO3773" s="386">
        <f t="shared" si="10107"/>
        <v>0</v>
      </c>
      <c r="AP3773" s="387">
        <f t="shared" si="10108"/>
        <v>0</v>
      </c>
      <c r="AQ3773" s="386">
        <f t="shared" si="10109"/>
        <v>0</v>
      </c>
      <c r="AR3773" s="386">
        <f t="shared" si="10110"/>
        <v>0</v>
      </c>
      <c r="AS3773" s="387">
        <f t="shared" si="10111"/>
        <v>0</v>
      </c>
      <c r="AT3773" s="387">
        <f t="shared" si="10112"/>
        <v>0</v>
      </c>
      <c r="AU3773" s="86" t="s">
        <v>28</v>
      </c>
      <c r="AV3773" s="87"/>
      <c r="AW3773" s="88"/>
      <c r="AX3773" s="88"/>
      <c r="AY3773" s="88"/>
      <c r="AZ3773" s="88"/>
      <c r="BA3773" s="8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  <c r="BT3773" s="11"/>
      <c r="BU3773" s="11"/>
      <c r="BV3773" s="11"/>
      <c r="BW3773" s="11"/>
      <c r="BX3773" s="11"/>
      <c r="BY3773" s="11"/>
      <c r="BZ3773" s="11"/>
      <c r="CA3773" s="11"/>
      <c r="CB3773" s="11"/>
      <c r="CC3773" s="11"/>
      <c r="CD3773" s="11"/>
      <c r="CE3773" s="11"/>
      <c r="CF3773" s="11"/>
      <c r="CG3773" s="11"/>
      <c r="CH3773" s="11"/>
      <c r="CI3773" s="11"/>
      <c r="CJ3773" s="11"/>
      <c r="CK3773" s="11"/>
      <c r="CL3773" s="11"/>
      <c r="CM3773" s="11"/>
      <c r="CN3773" s="11"/>
      <c r="CO3773" s="11"/>
      <c r="CP3773" s="11"/>
      <c r="CQ3773" s="11"/>
      <c r="CR3773" s="11"/>
      <c r="CS3773" s="11"/>
      <c r="CT3773" s="11"/>
      <c r="CU3773" s="11"/>
      <c r="CV3773" s="11"/>
      <c r="CW3773" s="11"/>
      <c r="CX3773" s="11"/>
      <c r="CY3773" s="11"/>
      <c r="CZ3773" s="11"/>
      <c r="DA3773" s="11"/>
      <c r="DB3773" s="11"/>
      <c r="DC3773" s="11"/>
      <c r="DD3773" s="11"/>
      <c r="DE3773" s="11"/>
      <c r="DF3773" s="11"/>
      <c r="DG3773" s="11"/>
      <c r="DH3773" s="11"/>
      <c r="DI3773" s="11"/>
      <c r="DJ3773" s="11"/>
      <c r="DK3773" s="11"/>
      <c r="DL3773" s="11"/>
      <c r="DM3773" s="11"/>
      <c r="DN3773" s="11"/>
      <c r="DO3773" s="11"/>
      <c r="DP3773" s="11"/>
      <c r="DQ3773" s="11"/>
      <c r="DR3773" s="11"/>
      <c r="DS3773" s="11"/>
      <c r="DT3773" s="11"/>
      <c r="DU3773" s="11"/>
      <c r="DV3773" s="11"/>
      <c r="DW3773" s="11"/>
      <c r="DX3773" s="11"/>
      <c r="DY3773" s="11"/>
    </row>
    <row r="3774" spans="1:129" s="69" customFormat="1" hidden="1">
      <c r="A3774" s="11"/>
      <c r="B3774" s="4">
        <v>2017</v>
      </c>
      <c r="C3774" s="82">
        <v>8323</v>
      </c>
      <c r="D3774" s="82">
        <v>4</v>
      </c>
      <c r="E3774" s="2">
        <v>7</v>
      </c>
      <c r="F3774" s="2">
        <v>2</v>
      </c>
      <c r="G3774" s="2">
        <v>5000</v>
      </c>
      <c r="H3774" s="2">
        <v>5100</v>
      </c>
      <c r="I3774" s="2">
        <v>511</v>
      </c>
      <c r="J3774" s="83">
        <v>13</v>
      </c>
      <c r="K3774" s="95" t="s">
        <v>109</v>
      </c>
      <c r="L3774" s="85">
        <v>0</v>
      </c>
      <c r="M3774" s="85">
        <v>0</v>
      </c>
      <c r="N3774" s="85">
        <f t="shared" si="9964"/>
        <v>0</v>
      </c>
      <c r="O3774" s="85">
        <v>0</v>
      </c>
      <c r="P3774" s="85">
        <v>0</v>
      </c>
      <c r="Q3774" s="85">
        <f t="shared" si="9882"/>
        <v>0</v>
      </c>
      <c r="R3774" s="85">
        <v>0</v>
      </c>
      <c r="S3774" s="85">
        <v>0</v>
      </c>
      <c r="T3774" s="85">
        <v>0</v>
      </c>
      <c r="U3774" s="85">
        <f t="shared" si="10090"/>
        <v>0</v>
      </c>
      <c r="V3774" s="85">
        <v>0</v>
      </c>
      <c r="W3774" s="85">
        <v>0</v>
      </c>
      <c r="X3774" s="85">
        <f t="shared" si="10091"/>
        <v>0</v>
      </c>
      <c r="Y3774" s="85">
        <v>0</v>
      </c>
      <c r="Z3774" s="85">
        <v>0</v>
      </c>
      <c r="AA3774" s="85">
        <v>0</v>
      </c>
      <c r="AB3774" s="85">
        <f t="shared" si="10093"/>
        <v>0</v>
      </c>
      <c r="AC3774" s="85">
        <v>0</v>
      </c>
      <c r="AD3774" s="85">
        <v>0</v>
      </c>
      <c r="AE3774" s="85">
        <f t="shared" si="10094"/>
        <v>0</v>
      </c>
      <c r="AF3774" s="85">
        <v>0</v>
      </c>
      <c r="AG3774" s="85">
        <v>0</v>
      </c>
      <c r="AH3774" s="85">
        <v>0</v>
      </c>
      <c r="AI3774" s="85">
        <f t="shared" si="10096"/>
        <v>0</v>
      </c>
      <c r="AJ3774" s="85">
        <v>0</v>
      </c>
      <c r="AK3774" s="85">
        <v>0</v>
      </c>
      <c r="AL3774" s="85">
        <f t="shared" si="10097"/>
        <v>0</v>
      </c>
      <c r="AM3774" s="85">
        <v>0</v>
      </c>
      <c r="AN3774" s="386">
        <f t="shared" si="10106"/>
        <v>0</v>
      </c>
      <c r="AO3774" s="386">
        <f t="shared" si="10107"/>
        <v>0</v>
      </c>
      <c r="AP3774" s="387">
        <f t="shared" si="10108"/>
        <v>0</v>
      </c>
      <c r="AQ3774" s="386">
        <f t="shared" si="10109"/>
        <v>0</v>
      </c>
      <c r="AR3774" s="386">
        <f t="shared" si="10110"/>
        <v>0</v>
      </c>
      <c r="AS3774" s="387">
        <f t="shared" si="10111"/>
        <v>0</v>
      </c>
      <c r="AT3774" s="387">
        <f t="shared" si="10112"/>
        <v>0</v>
      </c>
      <c r="AU3774" s="86" t="s">
        <v>28</v>
      </c>
      <c r="AV3774" s="87"/>
      <c r="AW3774" s="88"/>
      <c r="AX3774" s="88"/>
      <c r="AY3774" s="88"/>
      <c r="AZ3774" s="88"/>
      <c r="BA3774" s="8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  <c r="BT3774" s="11"/>
      <c r="BU3774" s="11"/>
      <c r="BV3774" s="11"/>
      <c r="BW3774" s="11"/>
      <c r="BX3774" s="11"/>
      <c r="BY3774" s="11"/>
      <c r="BZ3774" s="11"/>
      <c r="CA3774" s="11"/>
      <c r="CB3774" s="11"/>
      <c r="CC3774" s="11"/>
      <c r="CD3774" s="11"/>
      <c r="CE3774" s="11"/>
      <c r="CF3774" s="11"/>
      <c r="CG3774" s="11"/>
      <c r="CH3774" s="11"/>
      <c r="CI3774" s="11"/>
      <c r="CJ3774" s="11"/>
      <c r="CK3774" s="11"/>
      <c r="CL3774" s="11"/>
      <c r="CM3774" s="11"/>
      <c r="CN3774" s="11"/>
      <c r="CO3774" s="11"/>
      <c r="CP3774" s="11"/>
      <c r="CQ3774" s="11"/>
      <c r="CR3774" s="11"/>
      <c r="CS3774" s="11"/>
      <c r="CT3774" s="11"/>
      <c r="CU3774" s="11"/>
      <c r="CV3774" s="11"/>
      <c r="CW3774" s="11"/>
      <c r="CX3774" s="11"/>
      <c r="CY3774" s="11"/>
      <c r="CZ3774" s="11"/>
      <c r="DA3774" s="11"/>
      <c r="DB3774" s="11"/>
      <c r="DC3774" s="11"/>
      <c r="DD3774" s="11"/>
      <c r="DE3774" s="11"/>
      <c r="DF3774" s="11"/>
      <c r="DG3774" s="11"/>
      <c r="DH3774" s="11"/>
      <c r="DI3774" s="11"/>
      <c r="DJ3774" s="11"/>
      <c r="DK3774" s="11"/>
      <c r="DL3774" s="11"/>
      <c r="DM3774" s="11"/>
      <c r="DN3774" s="11"/>
      <c r="DO3774" s="11"/>
      <c r="DP3774" s="11"/>
      <c r="DQ3774" s="11"/>
      <c r="DR3774" s="11"/>
      <c r="DS3774" s="11"/>
      <c r="DT3774" s="11"/>
      <c r="DU3774" s="11"/>
      <c r="DV3774" s="11"/>
      <c r="DW3774" s="11"/>
      <c r="DX3774" s="11"/>
      <c r="DY3774" s="11"/>
    </row>
    <row r="3775" spans="1:129" s="69" customFormat="1" hidden="1">
      <c r="A3775" s="11"/>
      <c r="B3775" s="4">
        <v>2017</v>
      </c>
      <c r="C3775" s="82">
        <v>8323</v>
      </c>
      <c r="D3775" s="82">
        <v>4</v>
      </c>
      <c r="E3775" s="2">
        <v>7</v>
      </c>
      <c r="F3775" s="2">
        <v>2</v>
      </c>
      <c r="G3775" s="2">
        <v>5000</v>
      </c>
      <c r="H3775" s="2">
        <v>5100</v>
      </c>
      <c r="I3775" s="2">
        <v>511</v>
      </c>
      <c r="J3775" s="83">
        <v>14</v>
      </c>
      <c r="K3775" s="95" t="s">
        <v>37</v>
      </c>
      <c r="L3775" s="85">
        <v>0</v>
      </c>
      <c r="M3775" s="85">
        <v>0</v>
      </c>
      <c r="N3775" s="85">
        <f t="shared" si="9964"/>
        <v>0</v>
      </c>
      <c r="O3775" s="85">
        <v>0</v>
      </c>
      <c r="P3775" s="85">
        <v>0</v>
      </c>
      <c r="Q3775" s="85">
        <f t="shared" si="9882"/>
        <v>0</v>
      </c>
      <c r="R3775" s="85">
        <v>0</v>
      </c>
      <c r="S3775" s="85">
        <v>0</v>
      </c>
      <c r="T3775" s="85">
        <v>0</v>
      </c>
      <c r="U3775" s="85">
        <f t="shared" si="10090"/>
        <v>0</v>
      </c>
      <c r="V3775" s="85">
        <v>0</v>
      </c>
      <c r="W3775" s="85">
        <v>0</v>
      </c>
      <c r="X3775" s="85">
        <f t="shared" si="10091"/>
        <v>0</v>
      </c>
      <c r="Y3775" s="85">
        <v>0</v>
      </c>
      <c r="Z3775" s="85">
        <v>0</v>
      </c>
      <c r="AA3775" s="85">
        <v>0</v>
      </c>
      <c r="AB3775" s="85">
        <f t="shared" si="10093"/>
        <v>0</v>
      </c>
      <c r="AC3775" s="85">
        <v>0</v>
      </c>
      <c r="AD3775" s="85">
        <v>0</v>
      </c>
      <c r="AE3775" s="85">
        <f t="shared" si="10094"/>
        <v>0</v>
      </c>
      <c r="AF3775" s="85">
        <v>0</v>
      </c>
      <c r="AG3775" s="85">
        <v>0</v>
      </c>
      <c r="AH3775" s="85">
        <v>0</v>
      </c>
      <c r="AI3775" s="85">
        <f t="shared" si="10096"/>
        <v>0</v>
      </c>
      <c r="AJ3775" s="85">
        <v>0</v>
      </c>
      <c r="AK3775" s="85">
        <v>0</v>
      </c>
      <c r="AL3775" s="85">
        <f t="shared" si="10097"/>
        <v>0</v>
      </c>
      <c r="AM3775" s="85">
        <v>0</v>
      </c>
      <c r="AN3775" s="386">
        <f t="shared" si="10106"/>
        <v>0</v>
      </c>
      <c r="AO3775" s="386">
        <f t="shared" si="10107"/>
        <v>0</v>
      </c>
      <c r="AP3775" s="387">
        <f t="shared" si="10108"/>
        <v>0</v>
      </c>
      <c r="AQ3775" s="386">
        <f t="shared" si="10109"/>
        <v>0</v>
      </c>
      <c r="AR3775" s="386">
        <f t="shared" si="10110"/>
        <v>0</v>
      </c>
      <c r="AS3775" s="387">
        <f t="shared" si="10111"/>
        <v>0</v>
      </c>
      <c r="AT3775" s="387">
        <f t="shared" si="10112"/>
        <v>0</v>
      </c>
      <c r="AU3775" s="86" t="s">
        <v>28</v>
      </c>
      <c r="AV3775" s="87"/>
      <c r="AW3775" s="88"/>
      <c r="AX3775" s="88"/>
      <c r="AY3775" s="88"/>
      <c r="AZ3775" s="88"/>
      <c r="BA3775" s="8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  <c r="BT3775" s="11"/>
      <c r="BU3775" s="11"/>
      <c r="BV3775" s="11"/>
      <c r="BW3775" s="11"/>
      <c r="BX3775" s="11"/>
      <c r="BY3775" s="11"/>
      <c r="BZ3775" s="11"/>
      <c r="CA3775" s="11"/>
      <c r="CB3775" s="11"/>
      <c r="CC3775" s="11"/>
      <c r="CD3775" s="11"/>
      <c r="CE3775" s="11"/>
      <c r="CF3775" s="11"/>
      <c r="CG3775" s="11"/>
      <c r="CH3775" s="11"/>
      <c r="CI3775" s="11"/>
      <c r="CJ3775" s="11"/>
      <c r="CK3775" s="11"/>
      <c r="CL3775" s="11"/>
      <c r="CM3775" s="11"/>
      <c r="CN3775" s="11"/>
      <c r="CO3775" s="11"/>
      <c r="CP3775" s="11"/>
      <c r="CQ3775" s="11"/>
      <c r="CR3775" s="11"/>
      <c r="CS3775" s="11"/>
      <c r="CT3775" s="11"/>
      <c r="CU3775" s="11"/>
      <c r="CV3775" s="11"/>
      <c r="CW3775" s="11"/>
      <c r="CX3775" s="11"/>
      <c r="CY3775" s="11"/>
      <c r="CZ3775" s="11"/>
      <c r="DA3775" s="11"/>
      <c r="DB3775" s="11"/>
      <c r="DC3775" s="11"/>
      <c r="DD3775" s="11"/>
      <c r="DE3775" s="11"/>
      <c r="DF3775" s="11"/>
      <c r="DG3775" s="11"/>
      <c r="DH3775" s="11"/>
      <c r="DI3775" s="11"/>
      <c r="DJ3775" s="11"/>
      <c r="DK3775" s="11"/>
      <c r="DL3775" s="11"/>
      <c r="DM3775" s="11"/>
      <c r="DN3775" s="11"/>
      <c r="DO3775" s="11"/>
      <c r="DP3775" s="11"/>
      <c r="DQ3775" s="11"/>
      <c r="DR3775" s="11"/>
      <c r="DS3775" s="11"/>
      <c r="DT3775" s="11"/>
      <c r="DU3775" s="11"/>
      <c r="DV3775" s="11"/>
      <c r="DW3775" s="11"/>
      <c r="DX3775" s="11"/>
      <c r="DY3775" s="11"/>
    </row>
    <row r="3776" spans="1:129" s="69" customFormat="1" hidden="1">
      <c r="A3776" s="11"/>
      <c r="B3776" s="4">
        <v>2017</v>
      </c>
      <c r="C3776" s="82">
        <v>8323</v>
      </c>
      <c r="D3776" s="82">
        <v>4</v>
      </c>
      <c r="E3776" s="2">
        <v>7</v>
      </c>
      <c r="F3776" s="2">
        <v>2</v>
      </c>
      <c r="G3776" s="2">
        <v>5000</v>
      </c>
      <c r="H3776" s="2">
        <v>5100</v>
      </c>
      <c r="I3776" s="2">
        <v>511</v>
      </c>
      <c r="J3776" s="83">
        <v>15</v>
      </c>
      <c r="K3776" s="95" t="s">
        <v>720</v>
      </c>
      <c r="L3776" s="85">
        <v>0</v>
      </c>
      <c r="M3776" s="85">
        <v>0</v>
      </c>
      <c r="N3776" s="85">
        <f t="shared" si="9964"/>
        <v>0</v>
      </c>
      <c r="O3776" s="85">
        <v>0</v>
      </c>
      <c r="P3776" s="85">
        <v>0</v>
      </c>
      <c r="Q3776" s="85">
        <f t="shared" si="9882"/>
        <v>0</v>
      </c>
      <c r="R3776" s="85">
        <v>0</v>
      </c>
      <c r="S3776" s="85">
        <v>0</v>
      </c>
      <c r="T3776" s="85">
        <v>0</v>
      </c>
      <c r="U3776" s="85">
        <f t="shared" si="10090"/>
        <v>0</v>
      </c>
      <c r="V3776" s="85">
        <v>0</v>
      </c>
      <c r="W3776" s="85">
        <v>0</v>
      </c>
      <c r="X3776" s="85">
        <f t="shared" si="10091"/>
        <v>0</v>
      </c>
      <c r="Y3776" s="85">
        <v>0</v>
      </c>
      <c r="Z3776" s="85">
        <v>0</v>
      </c>
      <c r="AA3776" s="85">
        <v>0</v>
      </c>
      <c r="AB3776" s="85">
        <f t="shared" si="10093"/>
        <v>0</v>
      </c>
      <c r="AC3776" s="85">
        <v>0</v>
      </c>
      <c r="AD3776" s="85">
        <v>0</v>
      </c>
      <c r="AE3776" s="85">
        <f t="shared" si="10094"/>
        <v>0</v>
      </c>
      <c r="AF3776" s="85">
        <v>0</v>
      </c>
      <c r="AG3776" s="85">
        <v>0</v>
      </c>
      <c r="AH3776" s="85">
        <v>0</v>
      </c>
      <c r="AI3776" s="85">
        <f t="shared" si="10096"/>
        <v>0</v>
      </c>
      <c r="AJ3776" s="85">
        <v>0</v>
      </c>
      <c r="AK3776" s="85">
        <v>0</v>
      </c>
      <c r="AL3776" s="85">
        <f t="shared" si="10097"/>
        <v>0</v>
      </c>
      <c r="AM3776" s="85">
        <v>0</v>
      </c>
      <c r="AN3776" s="386">
        <f t="shared" si="10106"/>
        <v>0</v>
      </c>
      <c r="AO3776" s="386">
        <f t="shared" si="10107"/>
        <v>0</v>
      </c>
      <c r="AP3776" s="387">
        <f t="shared" si="10108"/>
        <v>0</v>
      </c>
      <c r="AQ3776" s="386">
        <f t="shared" si="10109"/>
        <v>0</v>
      </c>
      <c r="AR3776" s="386">
        <f t="shared" si="10110"/>
        <v>0</v>
      </c>
      <c r="AS3776" s="387">
        <f t="shared" si="10111"/>
        <v>0</v>
      </c>
      <c r="AT3776" s="387">
        <f t="shared" si="10112"/>
        <v>0</v>
      </c>
      <c r="AU3776" s="86" t="s">
        <v>28</v>
      </c>
      <c r="AV3776" s="87"/>
      <c r="AW3776" s="88"/>
      <c r="AX3776" s="88"/>
      <c r="AY3776" s="88"/>
      <c r="AZ3776" s="88"/>
      <c r="BA3776" s="8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  <c r="BT3776" s="11"/>
      <c r="BU3776" s="11"/>
      <c r="BV3776" s="11"/>
      <c r="BW3776" s="11"/>
      <c r="BX3776" s="11"/>
      <c r="BY3776" s="11"/>
      <c r="BZ3776" s="11"/>
      <c r="CA3776" s="11"/>
      <c r="CB3776" s="11"/>
      <c r="CC3776" s="11"/>
      <c r="CD3776" s="11"/>
      <c r="CE3776" s="11"/>
      <c r="CF3776" s="11"/>
      <c r="CG3776" s="11"/>
      <c r="CH3776" s="11"/>
      <c r="CI3776" s="11"/>
      <c r="CJ3776" s="11"/>
      <c r="CK3776" s="11"/>
      <c r="CL3776" s="11"/>
      <c r="CM3776" s="11"/>
      <c r="CN3776" s="11"/>
      <c r="CO3776" s="11"/>
      <c r="CP3776" s="11"/>
      <c r="CQ3776" s="11"/>
      <c r="CR3776" s="11"/>
      <c r="CS3776" s="11"/>
      <c r="CT3776" s="11"/>
      <c r="CU3776" s="11"/>
      <c r="CV3776" s="11"/>
      <c r="CW3776" s="11"/>
      <c r="CX3776" s="11"/>
      <c r="CY3776" s="11"/>
      <c r="CZ3776" s="11"/>
      <c r="DA3776" s="11"/>
      <c r="DB3776" s="11"/>
      <c r="DC3776" s="11"/>
      <c r="DD3776" s="11"/>
      <c r="DE3776" s="11"/>
      <c r="DF3776" s="11"/>
      <c r="DG3776" s="11"/>
      <c r="DH3776" s="11"/>
      <c r="DI3776" s="11"/>
      <c r="DJ3776" s="11"/>
      <c r="DK3776" s="11"/>
      <c r="DL3776" s="11"/>
      <c r="DM3776" s="11"/>
      <c r="DN3776" s="11"/>
      <c r="DO3776" s="11"/>
      <c r="DP3776" s="11"/>
      <c r="DQ3776" s="11"/>
      <c r="DR3776" s="11"/>
      <c r="DS3776" s="11"/>
      <c r="DT3776" s="11"/>
      <c r="DU3776" s="11"/>
      <c r="DV3776" s="11"/>
      <c r="DW3776" s="11"/>
      <c r="DX3776" s="11"/>
      <c r="DY3776" s="11"/>
    </row>
    <row r="3777" spans="1:129" s="69" customFormat="1" hidden="1">
      <c r="A3777" s="11"/>
      <c r="B3777" s="4">
        <v>2017</v>
      </c>
      <c r="C3777" s="82">
        <v>8323</v>
      </c>
      <c r="D3777" s="82">
        <v>4</v>
      </c>
      <c r="E3777" s="2">
        <v>7</v>
      </c>
      <c r="F3777" s="2">
        <v>2</v>
      </c>
      <c r="G3777" s="2">
        <v>5000</v>
      </c>
      <c r="H3777" s="2">
        <v>5100</v>
      </c>
      <c r="I3777" s="2">
        <v>511</v>
      </c>
      <c r="J3777" s="83">
        <v>16</v>
      </c>
      <c r="K3777" s="95" t="s">
        <v>364</v>
      </c>
      <c r="L3777" s="85">
        <v>0</v>
      </c>
      <c r="M3777" s="85">
        <v>0</v>
      </c>
      <c r="N3777" s="85">
        <f t="shared" si="9964"/>
        <v>0</v>
      </c>
      <c r="O3777" s="85">
        <v>0</v>
      </c>
      <c r="P3777" s="85">
        <v>0</v>
      </c>
      <c r="Q3777" s="85">
        <f t="shared" si="9882"/>
        <v>0</v>
      </c>
      <c r="R3777" s="85">
        <v>0</v>
      </c>
      <c r="S3777" s="85">
        <v>0</v>
      </c>
      <c r="T3777" s="85">
        <v>0</v>
      </c>
      <c r="U3777" s="85">
        <f t="shared" si="10090"/>
        <v>0</v>
      </c>
      <c r="V3777" s="85">
        <v>0</v>
      </c>
      <c r="W3777" s="85">
        <v>0</v>
      </c>
      <c r="X3777" s="85">
        <f t="shared" si="10091"/>
        <v>0</v>
      </c>
      <c r="Y3777" s="85">
        <v>0</v>
      </c>
      <c r="Z3777" s="85">
        <v>0</v>
      </c>
      <c r="AA3777" s="85">
        <v>0</v>
      </c>
      <c r="AB3777" s="85">
        <f t="shared" si="10093"/>
        <v>0</v>
      </c>
      <c r="AC3777" s="85">
        <v>0</v>
      </c>
      <c r="AD3777" s="85">
        <v>0</v>
      </c>
      <c r="AE3777" s="85">
        <f t="shared" si="10094"/>
        <v>0</v>
      </c>
      <c r="AF3777" s="85">
        <v>0</v>
      </c>
      <c r="AG3777" s="85">
        <v>0</v>
      </c>
      <c r="AH3777" s="85">
        <v>0</v>
      </c>
      <c r="AI3777" s="85">
        <f t="shared" si="10096"/>
        <v>0</v>
      </c>
      <c r="AJ3777" s="85">
        <v>0</v>
      </c>
      <c r="AK3777" s="85">
        <v>0</v>
      </c>
      <c r="AL3777" s="85">
        <f t="shared" si="10097"/>
        <v>0</v>
      </c>
      <c r="AM3777" s="85">
        <v>0</v>
      </c>
      <c r="AN3777" s="386">
        <f t="shared" si="10106"/>
        <v>0</v>
      </c>
      <c r="AO3777" s="386">
        <f t="shared" si="10107"/>
        <v>0</v>
      </c>
      <c r="AP3777" s="387">
        <f t="shared" si="10108"/>
        <v>0</v>
      </c>
      <c r="AQ3777" s="386">
        <f t="shared" si="10109"/>
        <v>0</v>
      </c>
      <c r="AR3777" s="386">
        <f t="shared" si="10110"/>
        <v>0</v>
      </c>
      <c r="AS3777" s="387">
        <f t="shared" si="10111"/>
        <v>0</v>
      </c>
      <c r="AT3777" s="387">
        <f t="shared" si="10112"/>
        <v>0</v>
      </c>
      <c r="AU3777" s="86" t="s">
        <v>28</v>
      </c>
      <c r="AV3777" s="87"/>
      <c r="AW3777" s="88"/>
      <c r="AX3777" s="88"/>
      <c r="AY3777" s="88"/>
      <c r="AZ3777" s="88"/>
      <c r="BA3777" s="8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  <c r="BT3777" s="11"/>
      <c r="BU3777" s="11"/>
      <c r="BV3777" s="11"/>
      <c r="BW3777" s="11"/>
      <c r="BX3777" s="11"/>
      <c r="BY3777" s="11"/>
      <c r="BZ3777" s="11"/>
      <c r="CA3777" s="11"/>
      <c r="CB3777" s="11"/>
      <c r="CC3777" s="11"/>
      <c r="CD3777" s="11"/>
      <c r="CE3777" s="11"/>
      <c r="CF3777" s="11"/>
      <c r="CG3777" s="11"/>
      <c r="CH3777" s="11"/>
      <c r="CI3777" s="11"/>
      <c r="CJ3777" s="11"/>
      <c r="CK3777" s="11"/>
      <c r="CL3777" s="11"/>
      <c r="CM3777" s="11"/>
      <c r="CN3777" s="11"/>
      <c r="CO3777" s="11"/>
      <c r="CP3777" s="11"/>
      <c r="CQ3777" s="11"/>
      <c r="CR3777" s="11"/>
      <c r="CS3777" s="11"/>
      <c r="CT3777" s="11"/>
      <c r="CU3777" s="11"/>
      <c r="CV3777" s="11"/>
      <c r="CW3777" s="11"/>
      <c r="CX3777" s="11"/>
      <c r="CY3777" s="11"/>
      <c r="CZ3777" s="11"/>
      <c r="DA3777" s="11"/>
      <c r="DB3777" s="11"/>
      <c r="DC3777" s="11"/>
      <c r="DD3777" s="11"/>
      <c r="DE3777" s="11"/>
      <c r="DF3777" s="11"/>
      <c r="DG3777" s="11"/>
      <c r="DH3777" s="11"/>
      <c r="DI3777" s="11"/>
      <c r="DJ3777" s="11"/>
      <c r="DK3777" s="11"/>
      <c r="DL3777" s="11"/>
      <c r="DM3777" s="11"/>
      <c r="DN3777" s="11"/>
      <c r="DO3777" s="11"/>
      <c r="DP3777" s="11"/>
      <c r="DQ3777" s="11"/>
      <c r="DR3777" s="11"/>
      <c r="DS3777" s="11"/>
      <c r="DT3777" s="11"/>
      <c r="DU3777" s="11"/>
      <c r="DV3777" s="11"/>
      <c r="DW3777" s="11"/>
      <c r="DX3777" s="11"/>
      <c r="DY3777" s="11"/>
    </row>
    <row r="3778" spans="1:129" s="69" customFormat="1" hidden="1">
      <c r="A3778" s="11"/>
      <c r="B3778" s="4">
        <v>2017</v>
      </c>
      <c r="C3778" s="82">
        <v>8323</v>
      </c>
      <c r="D3778" s="82">
        <v>4</v>
      </c>
      <c r="E3778" s="2">
        <v>7</v>
      </c>
      <c r="F3778" s="2">
        <v>2</v>
      </c>
      <c r="G3778" s="2">
        <v>5000</v>
      </c>
      <c r="H3778" s="2">
        <v>5100</v>
      </c>
      <c r="I3778" s="2">
        <v>511</v>
      </c>
      <c r="J3778" s="83">
        <v>17</v>
      </c>
      <c r="K3778" s="95" t="s">
        <v>234</v>
      </c>
      <c r="L3778" s="85">
        <v>0</v>
      </c>
      <c r="M3778" s="85">
        <v>0</v>
      </c>
      <c r="N3778" s="85">
        <f t="shared" si="9964"/>
        <v>0</v>
      </c>
      <c r="O3778" s="85">
        <v>0</v>
      </c>
      <c r="P3778" s="85">
        <v>0</v>
      </c>
      <c r="Q3778" s="85">
        <f t="shared" si="9882"/>
        <v>0</v>
      </c>
      <c r="R3778" s="85">
        <v>0</v>
      </c>
      <c r="S3778" s="85">
        <v>0</v>
      </c>
      <c r="T3778" s="85">
        <v>0</v>
      </c>
      <c r="U3778" s="85">
        <f t="shared" si="10090"/>
        <v>0</v>
      </c>
      <c r="V3778" s="85">
        <v>0</v>
      </c>
      <c r="W3778" s="85">
        <v>0</v>
      </c>
      <c r="X3778" s="85">
        <f t="shared" si="10091"/>
        <v>0</v>
      </c>
      <c r="Y3778" s="85">
        <v>0</v>
      </c>
      <c r="Z3778" s="85">
        <v>0</v>
      </c>
      <c r="AA3778" s="85">
        <v>0</v>
      </c>
      <c r="AB3778" s="85">
        <f t="shared" si="10093"/>
        <v>0</v>
      </c>
      <c r="AC3778" s="85">
        <v>0</v>
      </c>
      <c r="AD3778" s="85">
        <v>0</v>
      </c>
      <c r="AE3778" s="85">
        <f t="shared" si="10094"/>
        <v>0</v>
      </c>
      <c r="AF3778" s="85">
        <v>0</v>
      </c>
      <c r="AG3778" s="85">
        <v>0</v>
      </c>
      <c r="AH3778" s="85">
        <v>0</v>
      </c>
      <c r="AI3778" s="85">
        <f t="shared" si="10096"/>
        <v>0</v>
      </c>
      <c r="AJ3778" s="85">
        <v>0</v>
      </c>
      <c r="AK3778" s="85">
        <v>0</v>
      </c>
      <c r="AL3778" s="85">
        <f t="shared" si="10097"/>
        <v>0</v>
      </c>
      <c r="AM3778" s="85">
        <v>0</v>
      </c>
      <c r="AN3778" s="386">
        <f t="shared" si="10106"/>
        <v>0</v>
      </c>
      <c r="AO3778" s="386">
        <f t="shared" si="10107"/>
        <v>0</v>
      </c>
      <c r="AP3778" s="387">
        <f t="shared" si="10108"/>
        <v>0</v>
      </c>
      <c r="AQ3778" s="386">
        <f t="shared" si="10109"/>
        <v>0</v>
      </c>
      <c r="AR3778" s="386">
        <f t="shared" si="10110"/>
        <v>0</v>
      </c>
      <c r="AS3778" s="387">
        <f t="shared" si="10111"/>
        <v>0</v>
      </c>
      <c r="AT3778" s="387">
        <f t="shared" si="10112"/>
        <v>0</v>
      </c>
      <c r="AU3778" s="86" t="s">
        <v>28</v>
      </c>
      <c r="AV3778" s="87"/>
      <c r="AW3778" s="88"/>
      <c r="AX3778" s="88"/>
      <c r="AY3778" s="88"/>
      <c r="AZ3778" s="88"/>
      <c r="BA3778" s="8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  <c r="BT3778" s="11"/>
      <c r="BU3778" s="11"/>
      <c r="BV3778" s="11"/>
      <c r="BW3778" s="11"/>
      <c r="BX3778" s="11"/>
      <c r="BY3778" s="11"/>
      <c r="BZ3778" s="11"/>
      <c r="CA3778" s="11"/>
      <c r="CB3778" s="11"/>
      <c r="CC3778" s="11"/>
      <c r="CD3778" s="11"/>
      <c r="CE3778" s="11"/>
      <c r="CF3778" s="11"/>
      <c r="CG3778" s="11"/>
      <c r="CH3778" s="11"/>
      <c r="CI3778" s="11"/>
      <c r="CJ3778" s="11"/>
      <c r="CK3778" s="11"/>
      <c r="CL3778" s="11"/>
      <c r="CM3778" s="11"/>
      <c r="CN3778" s="11"/>
      <c r="CO3778" s="11"/>
      <c r="CP3778" s="11"/>
      <c r="CQ3778" s="11"/>
      <c r="CR3778" s="11"/>
      <c r="CS3778" s="11"/>
      <c r="CT3778" s="11"/>
      <c r="CU3778" s="11"/>
      <c r="CV3778" s="11"/>
      <c r="CW3778" s="11"/>
      <c r="CX3778" s="11"/>
      <c r="CY3778" s="11"/>
      <c r="CZ3778" s="11"/>
      <c r="DA3778" s="11"/>
      <c r="DB3778" s="11"/>
      <c r="DC3778" s="11"/>
      <c r="DD3778" s="11"/>
      <c r="DE3778" s="11"/>
      <c r="DF3778" s="11"/>
      <c r="DG3778" s="11"/>
      <c r="DH3778" s="11"/>
      <c r="DI3778" s="11"/>
      <c r="DJ3778" s="11"/>
      <c r="DK3778" s="11"/>
      <c r="DL3778" s="11"/>
      <c r="DM3778" s="11"/>
      <c r="DN3778" s="11"/>
      <c r="DO3778" s="11"/>
      <c r="DP3778" s="11"/>
      <c r="DQ3778" s="11"/>
      <c r="DR3778" s="11"/>
      <c r="DS3778" s="11"/>
      <c r="DT3778" s="11"/>
      <c r="DU3778" s="11"/>
      <c r="DV3778" s="11"/>
      <c r="DW3778" s="11"/>
      <c r="DX3778" s="11"/>
      <c r="DY3778" s="11"/>
    </row>
    <row r="3779" spans="1:129" s="69" customFormat="1" hidden="1">
      <c r="A3779" s="11"/>
      <c r="B3779" s="4">
        <v>2017</v>
      </c>
      <c r="C3779" s="82">
        <v>8323</v>
      </c>
      <c r="D3779" s="82">
        <v>4</v>
      </c>
      <c r="E3779" s="2">
        <v>7</v>
      </c>
      <c r="F3779" s="2">
        <v>2</v>
      </c>
      <c r="G3779" s="2">
        <v>5000</v>
      </c>
      <c r="H3779" s="2">
        <v>5100</v>
      </c>
      <c r="I3779" s="2">
        <v>511</v>
      </c>
      <c r="J3779" s="83">
        <v>18</v>
      </c>
      <c r="K3779" s="95" t="s">
        <v>111</v>
      </c>
      <c r="L3779" s="85">
        <v>0</v>
      </c>
      <c r="M3779" s="85">
        <v>0</v>
      </c>
      <c r="N3779" s="85">
        <f t="shared" si="9964"/>
        <v>0</v>
      </c>
      <c r="O3779" s="85">
        <v>0</v>
      </c>
      <c r="P3779" s="85">
        <v>0</v>
      </c>
      <c r="Q3779" s="85">
        <f t="shared" si="9882"/>
        <v>0</v>
      </c>
      <c r="R3779" s="85">
        <v>0</v>
      </c>
      <c r="S3779" s="85">
        <v>0</v>
      </c>
      <c r="T3779" s="85">
        <v>0</v>
      </c>
      <c r="U3779" s="85">
        <f t="shared" si="10090"/>
        <v>0</v>
      </c>
      <c r="V3779" s="85">
        <v>0</v>
      </c>
      <c r="W3779" s="85">
        <v>0</v>
      </c>
      <c r="X3779" s="85">
        <f t="shared" si="10091"/>
        <v>0</v>
      </c>
      <c r="Y3779" s="85">
        <v>0</v>
      </c>
      <c r="Z3779" s="85">
        <v>0</v>
      </c>
      <c r="AA3779" s="85">
        <v>0</v>
      </c>
      <c r="AB3779" s="85">
        <f t="shared" si="10093"/>
        <v>0</v>
      </c>
      <c r="AC3779" s="85">
        <v>0</v>
      </c>
      <c r="AD3779" s="85">
        <v>0</v>
      </c>
      <c r="AE3779" s="85">
        <f t="shared" si="10094"/>
        <v>0</v>
      </c>
      <c r="AF3779" s="85">
        <v>0</v>
      </c>
      <c r="AG3779" s="85">
        <v>0</v>
      </c>
      <c r="AH3779" s="85">
        <v>0</v>
      </c>
      <c r="AI3779" s="85">
        <f t="shared" si="10096"/>
        <v>0</v>
      </c>
      <c r="AJ3779" s="85">
        <v>0</v>
      </c>
      <c r="AK3779" s="85">
        <v>0</v>
      </c>
      <c r="AL3779" s="85">
        <f t="shared" si="10097"/>
        <v>0</v>
      </c>
      <c r="AM3779" s="85">
        <v>0</v>
      </c>
      <c r="AN3779" s="386">
        <f t="shared" si="10106"/>
        <v>0</v>
      </c>
      <c r="AO3779" s="386">
        <f t="shared" si="10107"/>
        <v>0</v>
      </c>
      <c r="AP3779" s="387">
        <f t="shared" si="10108"/>
        <v>0</v>
      </c>
      <c r="AQ3779" s="386">
        <f t="shared" si="10109"/>
        <v>0</v>
      </c>
      <c r="AR3779" s="386">
        <f t="shared" si="10110"/>
        <v>0</v>
      </c>
      <c r="AS3779" s="387">
        <f t="shared" si="10111"/>
        <v>0</v>
      </c>
      <c r="AT3779" s="387">
        <f t="shared" si="10112"/>
        <v>0</v>
      </c>
      <c r="AU3779" s="86" t="s">
        <v>28</v>
      </c>
      <c r="AV3779" s="87"/>
      <c r="AW3779" s="88"/>
      <c r="AX3779" s="88"/>
      <c r="AY3779" s="88"/>
      <c r="AZ3779" s="88"/>
      <c r="BA3779" s="8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  <c r="BT3779" s="11"/>
      <c r="BU3779" s="11"/>
      <c r="BV3779" s="11"/>
      <c r="BW3779" s="11"/>
      <c r="BX3779" s="11"/>
      <c r="BY3779" s="11"/>
      <c r="BZ3779" s="11"/>
      <c r="CA3779" s="11"/>
      <c r="CB3779" s="11"/>
      <c r="CC3779" s="11"/>
      <c r="CD3779" s="11"/>
      <c r="CE3779" s="11"/>
      <c r="CF3779" s="11"/>
      <c r="CG3779" s="11"/>
      <c r="CH3779" s="11"/>
      <c r="CI3779" s="11"/>
      <c r="CJ3779" s="11"/>
      <c r="CK3779" s="11"/>
      <c r="CL3779" s="11"/>
      <c r="CM3779" s="11"/>
      <c r="CN3779" s="11"/>
      <c r="CO3779" s="11"/>
      <c r="CP3779" s="11"/>
      <c r="CQ3779" s="11"/>
      <c r="CR3779" s="11"/>
      <c r="CS3779" s="11"/>
      <c r="CT3779" s="11"/>
      <c r="CU3779" s="11"/>
      <c r="CV3779" s="11"/>
      <c r="CW3779" s="11"/>
      <c r="CX3779" s="11"/>
      <c r="CY3779" s="11"/>
      <c r="CZ3779" s="11"/>
      <c r="DA3779" s="11"/>
      <c r="DB3779" s="11"/>
      <c r="DC3779" s="11"/>
      <c r="DD3779" s="11"/>
      <c r="DE3779" s="11"/>
      <c r="DF3779" s="11"/>
      <c r="DG3779" s="11"/>
      <c r="DH3779" s="11"/>
      <c r="DI3779" s="11"/>
      <c r="DJ3779" s="11"/>
      <c r="DK3779" s="11"/>
      <c r="DL3779" s="11"/>
      <c r="DM3779" s="11"/>
      <c r="DN3779" s="11"/>
      <c r="DO3779" s="11"/>
      <c r="DP3779" s="11"/>
      <c r="DQ3779" s="11"/>
      <c r="DR3779" s="11"/>
      <c r="DS3779" s="11"/>
      <c r="DT3779" s="11"/>
      <c r="DU3779" s="11"/>
      <c r="DV3779" s="11"/>
      <c r="DW3779" s="11"/>
      <c r="DX3779" s="11"/>
      <c r="DY3779" s="11"/>
    </row>
    <row r="3780" spans="1:129" s="69" customFormat="1" hidden="1">
      <c r="A3780" s="11"/>
      <c r="B3780" s="4">
        <v>2017</v>
      </c>
      <c r="C3780" s="82">
        <v>8323</v>
      </c>
      <c r="D3780" s="82">
        <v>4</v>
      </c>
      <c r="E3780" s="2">
        <v>7</v>
      </c>
      <c r="F3780" s="2">
        <v>2</v>
      </c>
      <c r="G3780" s="2">
        <v>5000</v>
      </c>
      <c r="H3780" s="2">
        <v>5100</v>
      </c>
      <c r="I3780" s="2">
        <v>511</v>
      </c>
      <c r="J3780" s="83">
        <v>19</v>
      </c>
      <c r="K3780" s="95" t="s">
        <v>235</v>
      </c>
      <c r="L3780" s="85">
        <v>0</v>
      </c>
      <c r="M3780" s="85">
        <v>0</v>
      </c>
      <c r="N3780" s="85">
        <f t="shared" si="9964"/>
        <v>0</v>
      </c>
      <c r="O3780" s="85">
        <v>0</v>
      </c>
      <c r="P3780" s="85">
        <v>0</v>
      </c>
      <c r="Q3780" s="85">
        <f t="shared" si="9882"/>
        <v>0</v>
      </c>
      <c r="R3780" s="85">
        <v>0</v>
      </c>
      <c r="S3780" s="85">
        <v>0</v>
      </c>
      <c r="T3780" s="85">
        <v>0</v>
      </c>
      <c r="U3780" s="85">
        <f t="shared" si="10090"/>
        <v>0</v>
      </c>
      <c r="V3780" s="85">
        <v>0</v>
      </c>
      <c r="W3780" s="85">
        <v>0</v>
      </c>
      <c r="X3780" s="85">
        <f t="shared" si="10091"/>
        <v>0</v>
      </c>
      <c r="Y3780" s="85">
        <v>0</v>
      </c>
      <c r="Z3780" s="85">
        <v>0</v>
      </c>
      <c r="AA3780" s="85">
        <v>0</v>
      </c>
      <c r="AB3780" s="85">
        <f t="shared" si="10093"/>
        <v>0</v>
      </c>
      <c r="AC3780" s="85">
        <v>0</v>
      </c>
      <c r="AD3780" s="85">
        <v>0</v>
      </c>
      <c r="AE3780" s="85">
        <f t="shared" si="10094"/>
        <v>0</v>
      </c>
      <c r="AF3780" s="85">
        <v>0</v>
      </c>
      <c r="AG3780" s="85">
        <v>0</v>
      </c>
      <c r="AH3780" s="85">
        <v>0</v>
      </c>
      <c r="AI3780" s="85">
        <f t="shared" si="10096"/>
        <v>0</v>
      </c>
      <c r="AJ3780" s="85">
        <v>0</v>
      </c>
      <c r="AK3780" s="85">
        <v>0</v>
      </c>
      <c r="AL3780" s="85">
        <f t="shared" si="10097"/>
        <v>0</v>
      </c>
      <c r="AM3780" s="85">
        <v>0</v>
      </c>
      <c r="AN3780" s="386">
        <f t="shared" si="10106"/>
        <v>0</v>
      </c>
      <c r="AO3780" s="386">
        <f t="shared" si="10107"/>
        <v>0</v>
      </c>
      <c r="AP3780" s="387">
        <f t="shared" si="10108"/>
        <v>0</v>
      </c>
      <c r="AQ3780" s="386">
        <f t="shared" si="10109"/>
        <v>0</v>
      </c>
      <c r="AR3780" s="386">
        <f t="shared" si="10110"/>
        <v>0</v>
      </c>
      <c r="AS3780" s="387">
        <f t="shared" si="10111"/>
        <v>0</v>
      </c>
      <c r="AT3780" s="387">
        <f t="shared" si="10112"/>
        <v>0</v>
      </c>
      <c r="AU3780" s="86" t="s">
        <v>28</v>
      </c>
      <c r="AV3780" s="87"/>
      <c r="AW3780" s="88"/>
      <c r="AX3780" s="88"/>
      <c r="AY3780" s="88"/>
      <c r="AZ3780" s="88"/>
      <c r="BA3780" s="8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  <c r="BT3780" s="11"/>
      <c r="BU3780" s="11"/>
      <c r="BV3780" s="11"/>
      <c r="BW3780" s="11"/>
      <c r="BX3780" s="11"/>
      <c r="BY3780" s="11"/>
      <c r="BZ3780" s="11"/>
      <c r="CA3780" s="11"/>
      <c r="CB3780" s="11"/>
      <c r="CC3780" s="11"/>
      <c r="CD3780" s="11"/>
      <c r="CE3780" s="11"/>
      <c r="CF3780" s="11"/>
      <c r="CG3780" s="11"/>
      <c r="CH3780" s="11"/>
      <c r="CI3780" s="11"/>
      <c r="CJ3780" s="11"/>
      <c r="CK3780" s="11"/>
      <c r="CL3780" s="11"/>
      <c r="CM3780" s="11"/>
      <c r="CN3780" s="11"/>
      <c r="CO3780" s="11"/>
      <c r="CP3780" s="11"/>
      <c r="CQ3780" s="11"/>
      <c r="CR3780" s="11"/>
      <c r="CS3780" s="11"/>
      <c r="CT3780" s="11"/>
      <c r="CU3780" s="11"/>
      <c r="CV3780" s="11"/>
      <c r="CW3780" s="11"/>
      <c r="CX3780" s="11"/>
      <c r="CY3780" s="11"/>
      <c r="CZ3780" s="11"/>
      <c r="DA3780" s="11"/>
      <c r="DB3780" s="11"/>
      <c r="DC3780" s="11"/>
      <c r="DD3780" s="11"/>
      <c r="DE3780" s="11"/>
      <c r="DF3780" s="11"/>
      <c r="DG3780" s="11"/>
      <c r="DH3780" s="11"/>
      <c r="DI3780" s="11"/>
      <c r="DJ3780" s="11"/>
      <c r="DK3780" s="11"/>
      <c r="DL3780" s="11"/>
      <c r="DM3780" s="11"/>
      <c r="DN3780" s="11"/>
      <c r="DO3780" s="11"/>
      <c r="DP3780" s="11"/>
      <c r="DQ3780" s="11"/>
      <c r="DR3780" s="11"/>
      <c r="DS3780" s="11"/>
      <c r="DT3780" s="11"/>
      <c r="DU3780" s="11"/>
      <c r="DV3780" s="11"/>
      <c r="DW3780" s="11"/>
      <c r="DX3780" s="11"/>
      <c r="DY3780" s="11"/>
    </row>
    <row r="3781" spans="1:129" s="69" customFormat="1" hidden="1">
      <c r="A3781" s="11"/>
      <c r="B3781" s="4">
        <v>2017</v>
      </c>
      <c r="C3781" s="82">
        <v>8323</v>
      </c>
      <c r="D3781" s="82">
        <v>4</v>
      </c>
      <c r="E3781" s="2">
        <v>7</v>
      </c>
      <c r="F3781" s="2">
        <v>2</v>
      </c>
      <c r="G3781" s="2">
        <v>5000</v>
      </c>
      <c r="H3781" s="2">
        <v>5100</v>
      </c>
      <c r="I3781" s="2">
        <v>511</v>
      </c>
      <c r="J3781" s="83">
        <v>20</v>
      </c>
      <c r="K3781" s="95" t="s">
        <v>236</v>
      </c>
      <c r="L3781" s="85">
        <v>0</v>
      </c>
      <c r="M3781" s="85">
        <v>0</v>
      </c>
      <c r="N3781" s="85">
        <f t="shared" si="9964"/>
        <v>0</v>
      </c>
      <c r="O3781" s="85">
        <v>0</v>
      </c>
      <c r="P3781" s="85">
        <v>0</v>
      </c>
      <c r="Q3781" s="85">
        <f t="shared" si="9882"/>
        <v>0</v>
      </c>
      <c r="R3781" s="85">
        <v>0</v>
      </c>
      <c r="S3781" s="85">
        <v>0</v>
      </c>
      <c r="T3781" s="85">
        <v>0</v>
      </c>
      <c r="U3781" s="85">
        <f t="shared" si="10090"/>
        <v>0</v>
      </c>
      <c r="V3781" s="85">
        <v>0</v>
      </c>
      <c r="W3781" s="85">
        <v>0</v>
      </c>
      <c r="X3781" s="85">
        <f t="shared" si="10091"/>
        <v>0</v>
      </c>
      <c r="Y3781" s="85">
        <v>0</v>
      </c>
      <c r="Z3781" s="85">
        <v>0</v>
      </c>
      <c r="AA3781" s="85">
        <v>0</v>
      </c>
      <c r="AB3781" s="85">
        <f t="shared" si="10093"/>
        <v>0</v>
      </c>
      <c r="AC3781" s="85">
        <v>0</v>
      </c>
      <c r="AD3781" s="85">
        <v>0</v>
      </c>
      <c r="AE3781" s="85">
        <f t="shared" si="10094"/>
        <v>0</v>
      </c>
      <c r="AF3781" s="85">
        <v>0</v>
      </c>
      <c r="AG3781" s="85">
        <v>0</v>
      </c>
      <c r="AH3781" s="85">
        <v>0</v>
      </c>
      <c r="AI3781" s="85">
        <f t="shared" si="10096"/>
        <v>0</v>
      </c>
      <c r="AJ3781" s="85">
        <v>0</v>
      </c>
      <c r="AK3781" s="85">
        <v>0</v>
      </c>
      <c r="AL3781" s="85">
        <f t="shared" si="10097"/>
        <v>0</v>
      </c>
      <c r="AM3781" s="85">
        <v>0</v>
      </c>
      <c r="AN3781" s="386">
        <f t="shared" si="10106"/>
        <v>0</v>
      </c>
      <c r="AO3781" s="386">
        <f t="shared" si="10107"/>
        <v>0</v>
      </c>
      <c r="AP3781" s="387">
        <f t="shared" si="10108"/>
        <v>0</v>
      </c>
      <c r="AQ3781" s="386">
        <f t="shared" si="10109"/>
        <v>0</v>
      </c>
      <c r="AR3781" s="386">
        <f t="shared" si="10110"/>
        <v>0</v>
      </c>
      <c r="AS3781" s="387">
        <f t="shared" si="10111"/>
        <v>0</v>
      </c>
      <c r="AT3781" s="387">
        <f t="shared" si="10112"/>
        <v>0</v>
      </c>
      <c r="AU3781" s="86" t="s">
        <v>28</v>
      </c>
      <c r="AV3781" s="87"/>
      <c r="AW3781" s="88"/>
      <c r="AX3781" s="88"/>
      <c r="AY3781" s="88"/>
      <c r="AZ3781" s="88"/>
      <c r="BA3781" s="8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  <c r="BT3781" s="11"/>
      <c r="BU3781" s="11"/>
      <c r="BV3781" s="11"/>
      <c r="BW3781" s="11"/>
      <c r="BX3781" s="11"/>
      <c r="BY3781" s="11"/>
      <c r="BZ3781" s="11"/>
      <c r="CA3781" s="11"/>
      <c r="CB3781" s="11"/>
      <c r="CC3781" s="11"/>
      <c r="CD3781" s="11"/>
      <c r="CE3781" s="11"/>
      <c r="CF3781" s="11"/>
      <c r="CG3781" s="11"/>
      <c r="CH3781" s="11"/>
      <c r="CI3781" s="11"/>
      <c r="CJ3781" s="11"/>
      <c r="CK3781" s="11"/>
      <c r="CL3781" s="11"/>
      <c r="CM3781" s="11"/>
      <c r="CN3781" s="11"/>
      <c r="CO3781" s="11"/>
      <c r="CP3781" s="11"/>
      <c r="CQ3781" s="11"/>
      <c r="CR3781" s="11"/>
      <c r="CS3781" s="11"/>
      <c r="CT3781" s="11"/>
      <c r="CU3781" s="11"/>
      <c r="CV3781" s="11"/>
      <c r="CW3781" s="11"/>
      <c r="CX3781" s="11"/>
      <c r="CY3781" s="11"/>
      <c r="CZ3781" s="11"/>
      <c r="DA3781" s="11"/>
      <c r="DB3781" s="11"/>
      <c r="DC3781" s="11"/>
      <c r="DD3781" s="11"/>
      <c r="DE3781" s="11"/>
      <c r="DF3781" s="11"/>
      <c r="DG3781" s="11"/>
      <c r="DH3781" s="11"/>
      <c r="DI3781" s="11"/>
      <c r="DJ3781" s="11"/>
      <c r="DK3781" s="11"/>
      <c r="DL3781" s="11"/>
      <c r="DM3781" s="11"/>
      <c r="DN3781" s="11"/>
      <c r="DO3781" s="11"/>
      <c r="DP3781" s="11"/>
      <c r="DQ3781" s="11"/>
      <c r="DR3781" s="11"/>
      <c r="DS3781" s="11"/>
      <c r="DT3781" s="11"/>
      <c r="DU3781" s="11"/>
      <c r="DV3781" s="11"/>
      <c r="DW3781" s="11"/>
      <c r="DX3781" s="11"/>
      <c r="DY3781" s="11"/>
    </row>
    <row r="3782" spans="1:129" s="69" customFormat="1" hidden="1">
      <c r="A3782" s="11"/>
      <c r="B3782" s="4">
        <v>2017</v>
      </c>
      <c r="C3782" s="82">
        <v>8323</v>
      </c>
      <c r="D3782" s="82">
        <v>4</v>
      </c>
      <c r="E3782" s="2">
        <v>7</v>
      </c>
      <c r="F3782" s="2">
        <v>2</v>
      </c>
      <c r="G3782" s="2">
        <v>5000</v>
      </c>
      <c r="H3782" s="2">
        <v>5100</v>
      </c>
      <c r="I3782" s="2">
        <v>511</v>
      </c>
      <c r="J3782" s="83">
        <v>21</v>
      </c>
      <c r="K3782" s="95" t="s">
        <v>41</v>
      </c>
      <c r="L3782" s="85">
        <v>0</v>
      </c>
      <c r="M3782" s="85">
        <v>0</v>
      </c>
      <c r="N3782" s="85">
        <f t="shared" si="9964"/>
        <v>0</v>
      </c>
      <c r="O3782" s="85">
        <v>0</v>
      </c>
      <c r="P3782" s="85">
        <v>0</v>
      </c>
      <c r="Q3782" s="85">
        <f t="shared" si="9882"/>
        <v>0</v>
      </c>
      <c r="R3782" s="85">
        <v>0</v>
      </c>
      <c r="S3782" s="85">
        <v>0</v>
      </c>
      <c r="T3782" s="85">
        <v>0</v>
      </c>
      <c r="U3782" s="85">
        <f t="shared" si="10090"/>
        <v>0</v>
      </c>
      <c r="V3782" s="85">
        <v>0</v>
      </c>
      <c r="W3782" s="85">
        <v>0</v>
      </c>
      <c r="X3782" s="85">
        <f t="shared" si="10091"/>
        <v>0</v>
      </c>
      <c r="Y3782" s="85">
        <v>0</v>
      </c>
      <c r="Z3782" s="85">
        <v>0</v>
      </c>
      <c r="AA3782" s="85">
        <v>0</v>
      </c>
      <c r="AB3782" s="85">
        <f t="shared" si="10093"/>
        <v>0</v>
      </c>
      <c r="AC3782" s="85">
        <v>0</v>
      </c>
      <c r="AD3782" s="85">
        <v>0</v>
      </c>
      <c r="AE3782" s="85">
        <f t="shared" si="10094"/>
        <v>0</v>
      </c>
      <c r="AF3782" s="85">
        <v>0</v>
      </c>
      <c r="AG3782" s="85">
        <v>0</v>
      </c>
      <c r="AH3782" s="85">
        <v>0</v>
      </c>
      <c r="AI3782" s="85">
        <f t="shared" si="10096"/>
        <v>0</v>
      </c>
      <c r="AJ3782" s="85">
        <v>0</v>
      </c>
      <c r="AK3782" s="85">
        <v>0</v>
      </c>
      <c r="AL3782" s="85">
        <f t="shared" si="10097"/>
        <v>0</v>
      </c>
      <c r="AM3782" s="85">
        <v>0</v>
      </c>
      <c r="AN3782" s="386">
        <f t="shared" si="10106"/>
        <v>0</v>
      </c>
      <c r="AO3782" s="386">
        <f t="shared" si="10107"/>
        <v>0</v>
      </c>
      <c r="AP3782" s="387">
        <f t="shared" si="10108"/>
        <v>0</v>
      </c>
      <c r="AQ3782" s="386">
        <f t="shared" si="10109"/>
        <v>0</v>
      </c>
      <c r="AR3782" s="386">
        <f t="shared" si="10110"/>
        <v>0</v>
      </c>
      <c r="AS3782" s="387">
        <f t="shared" si="10111"/>
        <v>0</v>
      </c>
      <c r="AT3782" s="387">
        <f t="shared" si="10112"/>
        <v>0</v>
      </c>
      <c r="AU3782" s="86" t="s">
        <v>28</v>
      </c>
      <c r="AV3782" s="87"/>
      <c r="AW3782" s="88"/>
      <c r="AX3782" s="88"/>
      <c r="AY3782" s="88"/>
      <c r="AZ3782" s="88"/>
      <c r="BA3782" s="8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  <c r="BT3782" s="11"/>
      <c r="BU3782" s="11"/>
      <c r="BV3782" s="11"/>
      <c r="BW3782" s="11"/>
      <c r="BX3782" s="11"/>
      <c r="BY3782" s="11"/>
      <c r="BZ3782" s="11"/>
      <c r="CA3782" s="11"/>
      <c r="CB3782" s="11"/>
      <c r="CC3782" s="11"/>
      <c r="CD3782" s="11"/>
      <c r="CE3782" s="11"/>
      <c r="CF3782" s="11"/>
      <c r="CG3782" s="11"/>
      <c r="CH3782" s="11"/>
      <c r="CI3782" s="11"/>
      <c r="CJ3782" s="11"/>
      <c r="CK3782" s="11"/>
      <c r="CL3782" s="11"/>
      <c r="CM3782" s="11"/>
      <c r="CN3782" s="11"/>
      <c r="CO3782" s="11"/>
      <c r="CP3782" s="11"/>
      <c r="CQ3782" s="11"/>
      <c r="CR3782" s="11"/>
      <c r="CS3782" s="11"/>
      <c r="CT3782" s="11"/>
      <c r="CU3782" s="11"/>
      <c r="CV3782" s="11"/>
      <c r="CW3782" s="11"/>
      <c r="CX3782" s="11"/>
      <c r="CY3782" s="11"/>
      <c r="CZ3782" s="11"/>
      <c r="DA3782" s="11"/>
      <c r="DB3782" s="11"/>
      <c r="DC3782" s="11"/>
      <c r="DD3782" s="11"/>
      <c r="DE3782" s="11"/>
      <c r="DF3782" s="11"/>
      <c r="DG3782" s="11"/>
      <c r="DH3782" s="11"/>
      <c r="DI3782" s="11"/>
      <c r="DJ3782" s="11"/>
      <c r="DK3782" s="11"/>
      <c r="DL3782" s="11"/>
      <c r="DM3782" s="11"/>
      <c r="DN3782" s="11"/>
      <c r="DO3782" s="11"/>
      <c r="DP3782" s="11"/>
      <c r="DQ3782" s="11"/>
      <c r="DR3782" s="11"/>
      <c r="DS3782" s="11"/>
      <c r="DT3782" s="11"/>
      <c r="DU3782" s="11"/>
      <c r="DV3782" s="11"/>
      <c r="DW3782" s="11"/>
      <c r="DX3782" s="11"/>
      <c r="DY3782" s="11"/>
    </row>
    <row r="3783" spans="1:129" s="69" customFormat="1" hidden="1">
      <c r="A3783" s="11"/>
      <c r="B3783" s="4">
        <v>2017</v>
      </c>
      <c r="C3783" s="82">
        <v>8323</v>
      </c>
      <c r="D3783" s="82">
        <v>4</v>
      </c>
      <c r="E3783" s="2">
        <v>7</v>
      </c>
      <c r="F3783" s="2">
        <v>2</v>
      </c>
      <c r="G3783" s="2">
        <v>5000</v>
      </c>
      <c r="H3783" s="2">
        <v>5100</v>
      </c>
      <c r="I3783" s="2">
        <v>511</v>
      </c>
      <c r="J3783" s="83">
        <v>22</v>
      </c>
      <c r="K3783" s="95" t="s">
        <v>114</v>
      </c>
      <c r="L3783" s="85">
        <v>0</v>
      </c>
      <c r="M3783" s="85">
        <v>0</v>
      </c>
      <c r="N3783" s="85">
        <f t="shared" si="9964"/>
        <v>0</v>
      </c>
      <c r="O3783" s="85">
        <v>0</v>
      </c>
      <c r="P3783" s="85">
        <v>0</v>
      </c>
      <c r="Q3783" s="85">
        <f t="shared" si="9882"/>
        <v>0</v>
      </c>
      <c r="R3783" s="85">
        <v>0</v>
      </c>
      <c r="S3783" s="85">
        <v>0</v>
      </c>
      <c r="T3783" s="85">
        <v>0</v>
      </c>
      <c r="U3783" s="85">
        <f t="shared" si="10090"/>
        <v>0</v>
      </c>
      <c r="V3783" s="85">
        <v>0</v>
      </c>
      <c r="W3783" s="85">
        <v>0</v>
      </c>
      <c r="X3783" s="85">
        <f t="shared" si="10091"/>
        <v>0</v>
      </c>
      <c r="Y3783" s="85">
        <v>0</v>
      </c>
      <c r="Z3783" s="85">
        <v>0</v>
      </c>
      <c r="AA3783" s="85">
        <v>0</v>
      </c>
      <c r="AB3783" s="85">
        <f t="shared" si="10093"/>
        <v>0</v>
      </c>
      <c r="AC3783" s="85">
        <v>0</v>
      </c>
      <c r="AD3783" s="85">
        <v>0</v>
      </c>
      <c r="AE3783" s="85">
        <f t="shared" si="10094"/>
        <v>0</v>
      </c>
      <c r="AF3783" s="85">
        <v>0</v>
      </c>
      <c r="AG3783" s="85">
        <v>0</v>
      </c>
      <c r="AH3783" s="85">
        <v>0</v>
      </c>
      <c r="AI3783" s="85">
        <f t="shared" si="10096"/>
        <v>0</v>
      </c>
      <c r="AJ3783" s="85">
        <v>0</v>
      </c>
      <c r="AK3783" s="85">
        <v>0</v>
      </c>
      <c r="AL3783" s="85">
        <f t="shared" si="10097"/>
        <v>0</v>
      </c>
      <c r="AM3783" s="85">
        <v>0</v>
      </c>
      <c r="AN3783" s="386">
        <f t="shared" si="10106"/>
        <v>0</v>
      </c>
      <c r="AO3783" s="386">
        <f t="shared" si="10107"/>
        <v>0</v>
      </c>
      <c r="AP3783" s="387">
        <f t="shared" si="10108"/>
        <v>0</v>
      </c>
      <c r="AQ3783" s="386">
        <f t="shared" si="10109"/>
        <v>0</v>
      </c>
      <c r="AR3783" s="386">
        <f t="shared" si="10110"/>
        <v>0</v>
      </c>
      <c r="AS3783" s="387">
        <f t="shared" si="10111"/>
        <v>0</v>
      </c>
      <c r="AT3783" s="387">
        <f t="shared" si="10112"/>
        <v>0</v>
      </c>
      <c r="AU3783" s="86" t="s">
        <v>28</v>
      </c>
      <c r="AV3783" s="87"/>
      <c r="AW3783" s="88"/>
      <c r="AX3783" s="88"/>
      <c r="AY3783" s="88"/>
      <c r="AZ3783" s="88"/>
      <c r="BA3783" s="8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  <c r="BT3783" s="11"/>
      <c r="BU3783" s="11"/>
      <c r="BV3783" s="11"/>
      <c r="BW3783" s="11"/>
      <c r="BX3783" s="11"/>
      <c r="BY3783" s="11"/>
      <c r="BZ3783" s="11"/>
      <c r="CA3783" s="11"/>
      <c r="CB3783" s="11"/>
      <c r="CC3783" s="11"/>
      <c r="CD3783" s="11"/>
      <c r="CE3783" s="11"/>
      <c r="CF3783" s="11"/>
      <c r="CG3783" s="11"/>
      <c r="CH3783" s="11"/>
      <c r="CI3783" s="11"/>
      <c r="CJ3783" s="11"/>
      <c r="CK3783" s="11"/>
      <c r="CL3783" s="11"/>
      <c r="CM3783" s="11"/>
      <c r="CN3783" s="11"/>
      <c r="CO3783" s="11"/>
      <c r="CP3783" s="11"/>
      <c r="CQ3783" s="11"/>
      <c r="CR3783" s="11"/>
      <c r="CS3783" s="11"/>
      <c r="CT3783" s="11"/>
      <c r="CU3783" s="11"/>
      <c r="CV3783" s="11"/>
      <c r="CW3783" s="11"/>
      <c r="CX3783" s="11"/>
      <c r="CY3783" s="11"/>
      <c r="CZ3783" s="11"/>
      <c r="DA3783" s="11"/>
      <c r="DB3783" s="11"/>
      <c r="DC3783" s="11"/>
      <c r="DD3783" s="11"/>
      <c r="DE3783" s="11"/>
      <c r="DF3783" s="11"/>
      <c r="DG3783" s="11"/>
      <c r="DH3783" s="11"/>
      <c r="DI3783" s="11"/>
      <c r="DJ3783" s="11"/>
      <c r="DK3783" s="11"/>
      <c r="DL3783" s="11"/>
      <c r="DM3783" s="11"/>
      <c r="DN3783" s="11"/>
      <c r="DO3783" s="11"/>
      <c r="DP3783" s="11"/>
      <c r="DQ3783" s="11"/>
      <c r="DR3783" s="11"/>
      <c r="DS3783" s="11"/>
      <c r="DT3783" s="11"/>
      <c r="DU3783" s="11"/>
      <c r="DV3783" s="11"/>
      <c r="DW3783" s="11"/>
      <c r="DX3783" s="11"/>
      <c r="DY3783" s="11"/>
    </row>
    <row r="3784" spans="1:129" s="94" customFormat="1" hidden="1">
      <c r="A3784" s="11"/>
      <c r="B3784" s="76">
        <v>2017</v>
      </c>
      <c r="C3784" s="77">
        <v>8323</v>
      </c>
      <c r="D3784" s="77">
        <v>4</v>
      </c>
      <c r="E3784" s="76">
        <v>7</v>
      </c>
      <c r="F3784" s="76">
        <v>2</v>
      </c>
      <c r="G3784" s="76">
        <v>5000</v>
      </c>
      <c r="H3784" s="76">
        <v>5100</v>
      </c>
      <c r="I3784" s="76">
        <v>512</v>
      </c>
      <c r="J3784" s="76"/>
      <c r="K3784" s="78" t="s">
        <v>116</v>
      </c>
      <c r="L3784" s="79">
        <f>L3785</f>
        <v>0</v>
      </c>
      <c r="M3784" s="79">
        <f>M3785</f>
        <v>0</v>
      </c>
      <c r="N3784" s="79">
        <f t="shared" si="9964"/>
        <v>0</v>
      </c>
      <c r="O3784" s="79">
        <f>O3785</f>
        <v>0</v>
      </c>
      <c r="P3784" s="79">
        <f>P3785</f>
        <v>0</v>
      </c>
      <c r="Q3784" s="79">
        <f t="shared" si="9882"/>
        <v>0</v>
      </c>
      <c r="R3784" s="79">
        <f t="shared" si="9883"/>
        <v>0</v>
      </c>
      <c r="S3784" s="79">
        <f>S3785</f>
        <v>0</v>
      </c>
      <c r="T3784" s="79">
        <f>T3785</f>
        <v>0</v>
      </c>
      <c r="U3784" s="79">
        <f t="shared" si="10090"/>
        <v>0</v>
      </c>
      <c r="V3784" s="79">
        <f>V3785</f>
        <v>0</v>
      </c>
      <c r="W3784" s="79">
        <f>W3785</f>
        <v>0</v>
      </c>
      <c r="X3784" s="79">
        <f t="shared" si="10091"/>
        <v>0</v>
      </c>
      <c r="Y3784" s="79">
        <f t="shared" ref="Y3784" si="10113">U3784+X3784</f>
        <v>0</v>
      </c>
      <c r="Z3784" s="79">
        <f>Z3785</f>
        <v>0</v>
      </c>
      <c r="AA3784" s="79">
        <f>AA3785</f>
        <v>0</v>
      </c>
      <c r="AB3784" s="79">
        <f t="shared" si="10093"/>
        <v>0</v>
      </c>
      <c r="AC3784" s="79">
        <f>AC3785</f>
        <v>0</v>
      </c>
      <c r="AD3784" s="79">
        <f>AD3785</f>
        <v>0</v>
      </c>
      <c r="AE3784" s="79">
        <f t="shared" si="10094"/>
        <v>0</v>
      </c>
      <c r="AF3784" s="79">
        <f t="shared" ref="AF3784" si="10114">AB3784+AE3784</f>
        <v>0</v>
      </c>
      <c r="AG3784" s="79">
        <f>AG3785</f>
        <v>0</v>
      </c>
      <c r="AH3784" s="79">
        <f>AH3785</f>
        <v>0</v>
      </c>
      <c r="AI3784" s="79">
        <f t="shared" si="10096"/>
        <v>0</v>
      </c>
      <c r="AJ3784" s="79">
        <f>AJ3785</f>
        <v>0</v>
      </c>
      <c r="AK3784" s="79">
        <f>AK3785</f>
        <v>0</v>
      </c>
      <c r="AL3784" s="79">
        <f t="shared" si="10097"/>
        <v>0</v>
      </c>
      <c r="AM3784" s="79">
        <f t="shared" ref="AM3784" si="10115">AI3784+AL3784</f>
        <v>0</v>
      </c>
      <c r="AN3784" s="79">
        <f>AN3785</f>
        <v>0</v>
      </c>
      <c r="AO3784" s="79">
        <f>AO3785</f>
        <v>0</v>
      </c>
      <c r="AP3784" s="79">
        <f t="shared" si="10099"/>
        <v>0</v>
      </c>
      <c r="AQ3784" s="79">
        <f>AQ3785</f>
        <v>0</v>
      </c>
      <c r="AR3784" s="79">
        <f>AR3785</f>
        <v>0</v>
      </c>
      <c r="AS3784" s="79">
        <f t="shared" si="10100"/>
        <v>0</v>
      </c>
      <c r="AT3784" s="79">
        <f t="shared" ref="AT3784:AT3785" si="10116">AP3784+AS3784</f>
        <v>0</v>
      </c>
      <c r="AU3784" s="117"/>
      <c r="AV3784" s="187"/>
      <c r="AW3784" s="93"/>
      <c r="AX3784" s="93"/>
      <c r="AY3784" s="93"/>
      <c r="AZ3784" s="93"/>
      <c r="BA3784" s="8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  <c r="BT3784" s="11"/>
      <c r="BU3784" s="11"/>
      <c r="BV3784" s="11"/>
      <c r="BW3784" s="11"/>
      <c r="BX3784" s="11"/>
      <c r="BY3784" s="11"/>
      <c r="BZ3784" s="11"/>
      <c r="CA3784" s="11"/>
      <c r="CB3784" s="11"/>
      <c r="CC3784" s="11"/>
      <c r="CD3784" s="11"/>
      <c r="CE3784" s="11"/>
      <c r="CF3784" s="11"/>
      <c r="CG3784" s="11"/>
      <c r="CH3784" s="11"/>
      <c r="CI3784" s="11"/>
      <c r="CJ3784" s="11"/>
      <c r="CK3784" s="11"/>
      <c r="CL3784" s="11"/>
      <c r="CM3784" s="11"/>
      <c r="CN3784" s="11"/>
      <c r="CO3784" s="11"/>
      <c r="CP3784" s="11"/>
      <c r="CQ3784" s="11"/>
      <c r="CR3784" s="11"/>
      <c r="CS3784" s="11"/>
      <c r="CT3784" s="11"/>
      <c r="CU3784" s="11"/>
      <c r="CV3784" s="11"/>
      <c r="CW3784" s="11"/>
      <c r="CX3784" s="11"/>
      <c r="CY3784" s="11"/>
      <c r="CZ3784" s="11"/>
      <c r="DA3784" s="11"/>
      <c r="DB3784" s="11"/>
      <c r="DC3784" s="11"/>
      <c r="DD3784" s="11"/>
      <c r="DE3784" s="11"/>
      <c r="DF3784" s="11"/>
      <c r="DG3784" s="11"/>
      <c r="DH3784" s="11"/>
      <c r="DI3784" s="11"/>
      <c r="DJ3784" s="11"/>
      <c r="DK3784" s="11"/>
      <c r="DL3784" s="11"/>
      <c r="DM3784" s="11"/>
      <c r="DN3784" s="11"/>
      <c r="DO3784" s="11"/>
      <c r="DP3784" s="11"/>
      <c r="DQ3784" s="11"/>
      <c r="DR3784" s="11"/>
      <c r="DS3784" s="11"/>
      <c r="DT3784" s="11"/>
      <c r="DU3784" s="11"/>
      <c r="DV3784" s="11"/>
      <c r="DW3784" s="11"/>
      <c r="DX3784" s="11"/>
      <c r="DY3784" s="11"/>
    </row>
    <row r="3785" spans="1:129" s="69" customFormat="1" hidden="1">
      <c r="A3785" s="11"/>
      <c r="B3785" s="4">
        <v>2017</v>
      </c>
      <c r="C3785" s="82">
        <v>8323</v>
      </c>
      <c r="D3785" s="82">
        <v>4</v>
      </c>
      <c r="E3785" s="2">
        <v>7</v>
      </c>
      <c r="F3785" s="2">
        <v>2</v>
      </c>
      <c r="G3785" s="2">
        <v>5000</v>
      </c>
      <c r="H3785" s="2">
        <v>5100</v>
      </c>
      <c r="I3785" s="2">
        <v>512</v>
      </c>
      <c r="J3785" s="83">
        <v>1</v>
      </c>
      <c r="K3785" s="95" t="s">
        <v>117</v>
      </c>
      <c r="L3785" s="85">
        <v>0</v>
      </c>
      <c r="M3785" s="85">
        <v>0</v>
      </c>
      <c r="N3785" s="85">
        <f>L3785+M3785</f>
        <v>0</v>
      </c>
      <c r="O3785" s="85">
        <v>0</v>
      </c>
      <c r="P3785" s="85">
        <v>0</v>
      </c>
      <c r="Q3785" s="85">
        <f>O3785+P3785</f>
        <v>0</v>
      </c>
      <c r="R3785" s="85">
        <v>0</v>
      </c>
      <c r="S3785" s="85">
        <v>0</v>
      </c>
      <c r="T3785" s="85">
        <v>0</v>
      </c>
      <c r="U3785" s="85">
        <f>S3785+T3785</f>
        <v>0</v>
      </c>
      <c r="V3785" s="85">
        <v>0</v>
      </c>
      <c r="W3785" s="85">
        <v>0</v>
      </c>
      <c r="X3785" s="85">
        <f>V3785+W3785</f>
        <v>0</v>
      </c>
      <c r="Y3785" s="85">
        <v>0</v>
      </c>
      <c r="Z3785" s="85">
        <v>0</v>
      </c>
      <c r="AA3785" s="85">
        <v>0</v>
      </c>
      <c r="AB3785" s="85">
        <f>Z3785+AA3785</f>
        <v>0</v>
      </c>
      <c r="AC3785" s="85">
        <v>0</v>
      </c>
      <c r="AD3785" s="85">
        <v>0</v>
      </c>
      <c r="AE3785" s="85">
        <f>AC3785+AD3785</f>
        <v>0</v>
      </c>
      <c r="AF3785" s="85">
        <v>0</v>
      </c>
      <c r="AG3785" s="85">
        <v>0</v>
      </c>
      <c r="AH3785" s="85">
        <v>0</v>
      </c>
      <c r="AI3785" s="85">
        <f>AG3785+AH3785</f>
        <v>0</v>
      </c>
      <c r="AJ3785" s="85">
        <v>0</v>
      </c>
      <c r="AK3785" s="85">
        <v>0</v>
      </c>
      <c r="AL3785" s="85">
        <f>AJ3785+AK3785</f>
        <v>0</v>
      </c>
      <c r="AM3785" s="85">
        <v>0</v>
      </c>
      <c r="AN3785" s="386">
        <f t="shared" ref="AN3785" si="10117">L3785-S3785-Z3785-AG3785</f>
        <v>0</v>
      </c>
      <c r="AO3785" s="386">
        <f t="shared" ref="AO3785" si="10118">M3785-T3785-AA3785-AH3785</f>
        <v>0</v>
      </c>
      <c r="AP3785" s="387">
        <f t="shared" si="10099"/>
        <v>0</v>
      </c>
      <c r="AQ3785" s="386">
        <f t="shared" ref="AQ3785" si="10119">O3785-V3785-AC3785-AJ3785</f>
        <v>0</v>
      </c>
      <c r="AR3785" s="386">
        <f t="shared" ref="AR3785" si="10120">P3785-W3785-AD3785-AK3785</f>
        <v>0</v>
      </c>
      <c r="AS3785" s="387">
        <f t="shared" si="10100"/>
        <v>0</v>
      </c>
      <c r="AT3785" s="387">
        <f t="shared" si="10116"/>
        <v>0</v>
      </c>
      <c r="AU3785" s="86" t="s">
        <v>28</v>
      </c>
      <c r="AV3785" s="87"/>
      <c r="AW3785" s="88"/>
      <c r="AX3785" s="88"/>
      <c r="AY3785" s="88"/>
      <c r="AZ3785" s="88"/>
      <c r="BA3785" s="377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  <c r="BT3785" s="11"/>
      <c r="BU3785" s="11"/>
      <c r="BV3785" s="11"/>
      <c r="BW3785" s="11"/>
      <c r="BX3785" s="11"/>
      <c r="BY3785" s="11"/>
      <c r="BZ3785" s="11"/>
      <c r="CA3785" s="11"/>
      <c r="CB3785" s="11"/>
      <c r="CC3785" s="11"/>
      <c r="CD3785" s="11"/>
      <c r="CE3785" s="11"/>
      <c r="CF3785" s="11"/>
      <c r="CG3785" s="11"/>
      <c r="CH3785" s="11"/>
      <c r="CI3785" s="11"/>
      <c r="CJ3785" s="11"/>
      <c r="CK3785" s="11"/>
      <c r="CL3785" s="11"/>
      <c r="CM3785" s="11"/>
      <c r="CN3785" s="11"/>
      <c r="CO3785" s="11"/>
      <c r="CP3785" s="11"/>
      <c r="CQ3785" s="11"/>
      <c r="CR3785" s="11"/>
      <c r="CS3785" s="11"/>
      <c r="CT3785" s="11"/>
      <c r="CU3785" s="11"/>
      <c r="CV3785" s="11"/>
      <c r="CW3785" s="11"/>
      <c r="CX3785" s="11"/>
      <c r="CY3785" s="11"/>
      <c r="CZ3785" s="11"/>
      <c r="DA3785" s="11"/>
      <c r="DB3785" s="11"/>
      <c r="DC3785" s="11"/>
      <c r="DD3785" s="11"/>
      <c r="DE3785" s="11"/>
      <c r="DF3785" s="11"/>
      <c r="DG3785" s="11"/>
      <c r="DH3785" s="11"/>
      <c r="DI3785" s="11"/>
      <c r="DJ3785" s="11"/>
      <c r="DK3785" s="11"/>
      <c r="DL3785" s="11"/>
      <c r="DM3785" s="11"/>
      <c r="DN3785" s="11"/>
      <c r="DO3785" s="11"/>
      <c r="DP3785" s="11"/>
      <c r="DQ3785" s="11"/>
      <c r="DR3785" s="11"/>
      <c r="DS3785" s="11"/>
      <c r="DT3785" s="11"/>
      <c r="DU3785" s="11"/>
      <c r="DV3785" s="11"/>
      <c r="DW3785" s="11"/>
      <c r="DX3785" s="11"/>
      <c r="DY3785" s="11"/>
    </row>
    <row r="3786" spans="1:129" s="94" customFormat="1" ht="30.75" customHeight="1">
      <c r="A3786" s="11"/>
      <c r="B3786" s="76">
        <v>2017</v>
      </c>
      <c r="C3786" s="77">
        <v>8323</v>
      </c>
      <c r="D3786" s="77">
        <v>4</v>
      </c>
      <c r="E3786" s="76">
        <v>7</v>
      </c>
      <c r="F3786" s="76">
        <v>2</v>
      </c>
      <c r="G3786" s="76">
        <v>5000</v>
      </c>
      <c r="H3786" s="76">
        <v>5100</v>
      </c>
      <c r="I3786" s="76">
        <v>515</v>
      </c>
      <c r="J3786" s="76"/>
      <c r="K3786" s="78" t="s">
        <v>43</v>
      </c>
      <c r="L3786" s="79">
        <f>SUM(L3787:L3812)</f>
        <v>1060000</v>
      </c>
      <c r="M3786" s="79">
        <f>SUM(M3787:M3812)</f>
        <v>0</v>
      </c>
      <c r="N3786" s="79">
        <f t="shared" si="9964"/>
        <v>1060000</v>
      </c>
      <c r="O3786" s="79">
        <f>SUM(O3787:O3812)</f>
        <v>0</v>
      </c>
      <c r="P3786" s="79">
        <f>SUM(P3787:P3812)</f>
        <v>0</v>
      </c>
      <c r="Q3786" s="79">
        <f t="shared" ref="Q3786:Q3848" si="10121">O3786+P3786</f>
        <v>0</v>
      </c>
      <c r="R3786" s="79">
        <f t="shared" ref="R3786:R3846" si="10122">N3786+Q3786</f>
        <v>1060000</v>
      </c>
      <c r="S3786" s="79">
        <f>SUM(S3787:S3812)</f>
        <v>0</v>
      </c>
      <c r="T3786" s="79">
        <f>SUM(T3787:T3812)</f>
        <v>0</v>
      </c>
      <c r="U3786" s="79">
        <f t="shared" ref="U3786:U3817" si="10123">S3786+T3786</f>
        <v>0</v>
      </c>
      <c r="V3786" s="79">
        <f>SUM(V3787:V3812)</f>
        <v>0</v>
      </c>
      <c r="W3786" s="79">
        <f>SUM(W3787:W3812)</f>
        <v>0</v>
      </c>
      <c r="X3786" s="79">
        <f t="shared" ref="X3786:X3817" si="10124">V3786+W3786</f>
        <v>0</v>
      </c>
      <c r="Y3786" s="79">
        <f t="shared" ref="Y3786" si="10125">U3786+X3786</f>
        <v>0</v>
      </c>
      <c r="Z3786" s="79">
        <f>SUM(Z3787:Z3812)</f>
        <v>0</v>
      </c>
      <c r="AA3786" s="79">
        <f>SUM(AA3787:AA3812)</f>
        <v>0</v>
      </c>
      <c r="AB3786" s="79">
        <f t="shared" ref="AB3786:AB3817" si="10126">Z3786+AA3786</f>
        <v>0</v>
      </c>
      <c r="AC3786" s="79">
        <f>SUM(AC3787:AC3812)</f>
        <v>0</v>
      </c>
      <c r="AD3786" s="79">
        <f>SUM(AD3787:AD3812)</f>
        <v>0</v>
      </c>
      <c r="AE3786" s="79">
        <f t="shared" ref="AE3786:AE3817" si="10127">AC3786+AD3786</f>
        <v>0</v>
      </c>
      <c r="AF3786" s="79">
        <f t="shared" ref="AF3786" si="10128">AB3786+AE3786</f>
        <v>0</v>
      </c>
      <c r="AG3786" s="79">
        <f>SUM(AG3787:AG3812)</f>
        <v>0</v>
      </c>
      <c r="AH3786" s="79">
        <f>SUM(AH3787:AH3812)</f>
        <v>0</v>
      </c>
      <c r="AI3786" s="79">
        <f t="shared" ref="AI3786:AI3817" si="10129">AG3786+AH3786</f>
        <v>0</v>
      </c>
      <c r="AJ3786" s="79">
        <f>SUM(AJ3787:AJ3812)</f>
        <v>0</v>
      </c>
      <c r="AK3786" s="79">
        <f>SUM(AK3787:AK3812)</f>
        <v>0</v>
      </c>
      <c r="AL3786" s="79">
        <f t="shared" ref="AL3786:AL3817" si="10130">AJ3786+AK3786</f>
        <v>0</v>
      </c>
      <c r="AM3786" s="79">
        <f t="shared" ref="AM3786" si="10131">AI3786+AL3786</f>
        <v>0</v>
      </c>
      <c r="AN3786" s="79">
        <f>SUM(AN3787:AN3812)</f>
        <v>1060000</v>
      </c>
      <c r="AO3786" s="79">
        <f>SUM(AO3787:AO3812)</f>
        <v>0</v>
      </c>
      <c r="AP3786" s="79">
        <f t="shared" ref="AP3786:AP3814" si="10132">AN3786+AO3786</f>
        <v>1060000</v>
      </c>
      <c r="AQ3786" s="79">
        <f>SUM(AQ3787:AQ3812)</f>
        <v>0</v>
      </c>
      <c r="AR3786" s="79">
        <f>SUM(AR3787:AR3812)</f>
        <v>0</v>
      </c>
      <c r="AS3786" s="79">
        <f t="shared" ref="AS3786:AS3814" si="10133">AQ3786+AR3786</f>
        <v>0</v>
      </c>
      <c r="AT3786" s="79">
        <f t="shared" ref="AT3786:AT3787" si="10134">AP3786+AS3786</f>
        <v>1060000</v>
      </c>
      <c r="AU3786" s="117"/>
      <c r="AV3786" s="187"/>
      <c r="AW3786" s="93"/>
      <c r="AX3786" s="93"/>
      <c r="AY3786" s="93"/>
      <c r="AZ3786" s="93"/>
      <c r="BA3786" s="8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  <c r="BT3786" s="11"/>
      <c r="BU3786" s="11"/>
      <c r="BV3786" s="11"/>
      <c r="BW3786" s="11"/>
      <c r="BX3786" s="11"/>
      <c r="BY3786" s="11"/>
      <c r="BZ3786" s="11"/>
      <c r="CA3786" s="11"/>
      <c r="CB3786" s="11"/>
      <c r="CC3786" s="11"/>
      <c r="CD3786" s="11"/>
      <c r="CE3786" s="11"/>
      <c r="CF3786" s="11"/>
      <c r="CG3786" s="11"/>
      <c r="CH3786" s="11"/>
      <c r="CI3786" s="11"/>
      <c r="CJ3786" s="11"/>
      <c r="CK3786" s="11"/>
      <c r="CL3786" s="11"/>
      <c r="CM3786" s="11"/>
      <c r="CN3786" s="11"/>
      <c r="CO3786" s="11"/>
      <c r="CP3786" s="11"/>
      <c r="CQ3786" s="11"/>
      <c r="CR3786" s="11"/>
      <c r="CS3786" s="11"/>
      <c r="CT3786" s="11"/>
      <c r="CU3786" s="11"/>
      <c r="CV3786" s="11"/>
      <c r="CW3786" s="11"/>
      <c r="CX3786" s="11"/>
      <c r="CY3786" s="11"/>
      <c r="CZ3786" s="11"/>
      <c r="DA3786" s="11"/>
      <c r="DB3786" s="11"/>
      <c r="DC3786" s="11"/>
      <c r="DD3786" s="11"/>
      <c r="DE3786" s="11"/>
      <c r="DF3786" s="11"/>
      <c r="DG3786" s="11"/>
      <c r="DH3786" s="11"/>
      <c r="DI3786" s="11"/>
      <c r="DJ3786" s="11"/>
      <c r="DK3786" s="11"/>
      <c r="DL3786" s="11"/>
      <c r="DM3786" s="11"/>
      <c r="DN3786" s="11"/>
      <c r="DO3786" s="11"/>
      <c r="DP3786" s="11"/>
      <c r="DQ3786" s="11"/>
      <c r="DR3786" s="11"/>
      <c r="DS3786" s="11"/>
      <c r="DT3786" s="11"/>
      <c r="DU3786" s="11"/>
      <c r="DV3786" s="11"/>
      <c r="DW3786" s="11"/>
      <c r="DX3786" s="11"/>
      <c r="DY3786" s="11"/>
    </row>
    <row r="3787" spans="1:129" s="69" customFormat="1" hidden="1">
      <c r="A3787" s="11"/>
      <c r="B3787" s="4">
        <v>2017</v>
      </c>
      <c r="C3787" s="82">
        <v>8323</v>
      </c>
      <c r="D3787" s="82">
        <v>4</v>
      </c>
      <c r="E3787" s="2">
        <v>7</v>
      </c>
      <c r="F3787" s="2">
        <v>2</v>
      </c>
      <c r="G3787" s="2">
        <v>5000</v>
      </c>
      <c r="H3787" s="2">
        <v>5100</v>
      </c>
      <c r="I3787" s="2">
        <v>515</v>
      </c>
      <c r="J3787" s="83">
        <v>1</v>
      </c>
      <c r="K3787" s="95" t="s">
        <v>528</v>
      </c>
      <c r="L3787" s="85">
        <v>0</v>
      </c>
      <c r="M3787" s="85">
        <v>0</v>
      </c>
      <c r="N3787" s="85">
        <f t="shared" si="9964"/>
        <v>0</v>
      </c>
      <c r="O3787" s="85">
        <v>0</v>
      </c>
      <c r="P3787" s="85">
        <v>0</v>
      </c>
      <c r="Q3787" s="85">
        <f t="shared" si="10121"/>
        <v>0</v>
      </c>
      <c r="R3787" s="85">
        <v>0</v>
      </c>
      <c r="S3787" s="85">
        <v>0</v>
      </c>
      <c r="T3787" s="85">
        <v>0</v>
      </c>
      <c r="U3787" s="85">
        <f t="shared" si="10123"/>
        <v>0</v>
      </c>
      <c r="V3787" s="85">
        <v>0</v>
      </c>
      <c r="W3787" s="85">
        <v>0</v>
      </c>
      <c r="X3787" s="85">
        <f t="shared" si="10124"/>
        <v>0</v>
      </c>
      <c r="Y3787" s="85">
        <v>0</v>
      </c>
      <c r="Z3787" s="85">
        <v>0</v>
      </c>
      <c r="AA3787" s="85">
        <v>0</v>
      </c>
      <c r="AB3787" s="85">
        <f t="shared" si="10126"/>
        <v>0</v>
      </c>
      <c r="AC3787" s="85">
        <v>0</v>
      </c>
      <c r="AD3787" s="85">
        <v>0</v>
      </c>
      <c r="AE3787" s="85">
        <f t="shared" si="10127"/>
        <v>0</v>
      </c>
      <c r="AF3787" s="85">
        <v>0</v>
      </c>
      <c r="AG3787" s="85">
        <v>0</v>
      </c>
      <c r="AH3787" s="85">
        <v>0</v>
      </c>
      <c r="AI3787" s="85">
        <f t="shared" si="10129"/>
        <v>0</v>
      </c>
      <c r="AJ3787" s="85">
        <v>0</v>
      </c>
      <c r="AK3787" s="85">
        <v>0</v>
      </c>
      <c r="AL3787" s="85">
        <f t="shared" si="10130"/>
        <v>0</v>
      </c>
      <c r="AM3787" s="85">
        <v>0</v>
      </c>
      <c r="AN3787" s="386">
        <f t="shared" ref="AN3787" si="10135">L3787-S3787-Z3787-AG3787</f>
        <v>0</v>
      </c>
      <c r="AO3787" s="386">
        <f t="shared" ref="AO3787" si="10136">M3787-T3787-AA3787-AH3787</f>
        <v>0</v>
      </c>
      <c r="AP3787" s="387">
        <f t="shared" si="10132"/>
        <v>0</v>
      </c>
      <c r="AQ3787" s="386">
        <f t="shared" ref="AQ3787" si="10137">O3787-V3787-AC3787-AJ3787</f>
        <v>0</v>
      </c>
      <c r="AR3787" s="386">
        <f t="shared" ref="AR3787" si="10138">P3787-W3787-AD3787-AK3787</f>
        <v>0</v>
      </c>
      <c r="AS3787" s="387">
        <f t="shared" si="10133"/>
        <v>0</v>
      </c>
      <c r="AT3787" s="387">
        <f t="shared" si="10134"/>
        <v>0</v>
      </c>
      <c r="AU3787" s="86" t="s">
        <v>28</v>
      </c>
      <c r="AV3787" s="87"/>
      <c r="AW3787" s="88"/>
      <c r="AX3787" s="88"/>
      <c r="AY3787" s="88"/>
      <c r="AZ3787" s="88"/>
      <c r="BA3787" s="8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  <c r="BT3787" s="11"/>
      <c r="BU3787" s="11"/>
      <c r="BV3787" s="11"/>
      <c r="BW3787" s="11"/>
      <c r="BX3787" s="11"/>
      <c r="BY3787" s="11"/>
      <c r="BZ3787" s="11"/>
      <c r="CA3787" s="11"/>
      <c r="CB3787" s="11"/>
      <c r="CC3787" s="11"/>
      <c r="CD3787" s="11"/>
      <c r="CE3787" s="11"/>
      <c r="CF3787" s="11"/>
      <c r="CG3787" s="11"/>
      <c r="CH3787" s="11"/>
      <c r="CI3787" s="11"/>
      <c r="CJ3787" s="11"/>
      <c r="CK3787" s="11"/>
      <c r="CL3787" s="11"/>
      <c r="CM3787" s="11"/>
      <c r="CN3787" s="11"/>
      <c r="CO3787" s="11"/>
      <c r="CP3787" s="11"/>
      <c r="CQ3787" s="11"/>
      <c r="CR3787" s="11"/>
      <c r="CS3787" s="11"/>
      <c r="CT3787" s="11"/>
      <c r="CU3787" s="11"/>
      <c r="CV3787" s="11"/>
      <c r="CW3787" s="11"/>
      <c r="CX3787" s="11"/>
      <c r="CY3787" s="11"/>
      <c r="CZ3787" s="11"/>
      <c r="DA3787" s="11"/>
      <c r="DB3787" s="11"/>
      <c r="DC3787" s="11"/>
      <c r="DD3787" s="11"/>
      <c r="DE3787" s="11"/>
      <c r="DF3787" s="11"/>
      <c r="DG3787" s="11"/>
      <c r="DH3787" s="11"/>
      <c r="DI3787" s="11"/>
      <c r="DJ3787" s="11"/>
      <c r="DK3787" s="11"/>
      <c r="DL3787" s="11"/>
      <c r="DM3787" s="11"/>
      <c r="DN3787" s="11"/>
      <c r="DO3787" s="11"/>
      <c r="DP3787" s="11"/>
      <c r="DQ3787" s="11"/>
      <c r="DR3787" s="11"/>
      <c r="DS3787" s="11"/>
      <c r="DT3787" s="11"/>
      <c r="DU3787" s="11"/>
      <c r="DV3787" s="11"/>
      <c r="DW3787" s="11"/>
      <c r="DX3787" s="11"/>
      <c r="DY3787" s="11"/>
    </row>
    <row r="3788" spans="1:129" s="69" customFormat="1">
      <c r="A3788" s="11"/>
      <c r="B3788" s="4">
        <v>2017</v>
      </c>
      <c r="C3788" s="82">
        <v>8323</v>
      </c>
      <c r="D3788" s="82">
        <v>4</v>
      </c>
      <c r="E3788" s="2">
        <v>7</v>
      </c>
      <c r="F3788" s="2">
        <v>2</v>
      </c>
      <c r="G3788" s="2">
        <v>5000</v>
      </c>
      <c r="H3788" s="2">
        <v>5100</v>
      </c>
      <c r="I3788" s="2">
        <v>515</v>
      </c>
      <c r="J3788" s="83">
        <v>2</v>
      </c>
      <c r="K3788" s="95" t="s">
        <v>457</v>
      </c>
      <c r="L3788" s="85">
        <v>85000</v>
      </c>
      <c r="M3788" s="85">
        <v>0</v>
      </c>
      <c r="N3788" s="85">
        <f t="shared" si="9964"/>
        <v>85000</v>
      </c>
      <c r="O3788" s="85">
        <v>0</v>
      </c>
      <c r="P3788" s="85">
        <v>0</v>
      </c>
      <c r="Q3788" s="85">
        <f t="shared" si="10121"/>
        <v>0</v>
      </c>
      <c r="R3788" s="85">
        <f>N3788+Q3788</f>
        <v>85000</v>
      </c>
      <c r="S3788" s="85">
        <v>0</v>
      </c>
      <c r="T3788" s="85">
        <v>0</v>
      </c>
      <c r="U3788" s="85">
        <f t="shared" si="10123"/>
        <v>0</v>
      </c>
      <c r="V3788" s="85">
        <v>0</v>
      </c>
      <c r="W3788" s="85">
        <v>0</v>
      </c>
      <c r="X3788" s="85">
        <f t="shared" si="10124"/>
        <v>0</v>
      </c>
      <c r="Y3788" s="85">
        <f>U3788+X3788</f>
        <v>0</v>
      </c>
      <c r="Z3788" s="85">
        <v>0</v>
      </c>
      <c r="AA3788" s="85">
        <v>0</v>
      </c>
      <c r="AB3788" s="85">
        <f t="shared" si="10126"/>
        <v>0</v>
      </c>
      <c r="AC3788" s="85">
        <v>0</v>
      </c>
      <c r="AD3788" s="85">
        <v>0</v>
      </c>
      <c r="AE3788" s="85">
        <f t="shared" si="10127"/>
        <v>0</v>
      </c>
      <c r="AF3788" s="85">
        <f>AB3788+AE3788</f>
        <v>0</v>
      </c>
      <c r="AG3788" s="85">
        <v>0</v>
      </c>
      <c r="AH3788" s="85">
        <v>0</v>
      </c>
      <c r="AI3788" s="85">
        <f t="shared" si="10129"/>
        <v>0</v>
      </c>
      <c r="AJ3788" s="85">
        <v>0</v>
      </c>
      <c r="AK3788" s="85">
        <v>0</v>
      </c>
      <c r="AL3788" s="85">
        <f t="shared" si="10130"/>
        <v>0</v>
      </c>
      <c r="AM3788" s="85">
        <f>AI3788+AL3788</f>
        <v>0</v>
      </c>
      <c r="AN3788" s="386">
        <f t="shared" ref="AN3788:AN3812" si="10139">L3788-S3788-Z3788-AG3788</f>
        <v>85000</v>
      </c>
      <c r="AO3788" s="386">
        <f t="shared" ref="AO3788:AO3812" si="10140">M3788-T3788-AA3788-AH3788</f>
        <v>0</v>
      </c>
      <c r="AP3788" s="387">
        <f t="shared" ref="AP3788:AP3812" si="10141">AN3788+AO3788</f>
        <v>85000</v>
      </c>
      <c r="AQ3788" s="386">
        <f t="shared" ref="AQ3788:AQ3812" si="10142">O3788-V3788-AC3788-AJ3788</f>
        <v>0</v>
      </c>
      <c r="AR3788" s="386">
        <f t="shared" ref="AR3788:AR3812" si="10143">P3788-W3788-AD3788-AK3788</f>
        <v>0</v>
      </c>
      <c r="AS3788" s="387">
        <f t="shared" ref="AS3788:AS3812" si="10144">AQ3788+AR3788</f>
        <v>0</v>
      </c>
      <c r="AT3788" s="387">
        <f t="shared" ref="AT3788:AT3812" si="10145">AP3788+AS3788</f>
        <v>85000</v>
      </c>
      <c r="AU3788" s="86" t="s">
        <v>28</v>
      </c>
      <c r="AV3788" s="87">
        <v>5</v>
      </c>
      <c r="AW3788" s="88"/>
      <c r="AX3788" s="88"/>
      <c r="AY3788" s="88"/>
      <c r="AZ3788" s="88"/>
      <c r="BA3788" s="8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  <c r="BT3788" s="11"/>
      <c r="BU3788" s="11"/>
      <c r="BV3788" s="11"/>
      <c r="BW3788" s="11"/>
      <c r="BX3788" s="11"/>
      <c r="BY3788" s="11"/>
      <c r="BZ3788" s="11"/>
      <c r="CA3788" s="11"/>
      <c r="CB3788" s="11"/>
      <c r="CC3788" s="11"/>
      <c r="CD3788" s="11"/>
      <c r="CE3788" s="11"/>
      <c r="CF3788" s="11"/>
      <c r="CG3788" s="11"/>
      <c r="CH3788" s="11"/>
      <c r="CI3788" s="11"/>
      <c r="CJ3788" s="11"/>
      <c r="CK3788" s="11"/>
      <c r="CL3788" s="11"/>
      <c r="CM3788" s="11"/>
      <c r="CN3788" s="11"/>
      <c r="CO3788" s="11"/>
      <c r="CP3788" s="11"/>
      <c r="CQ3788" s="11"/>
      <c r="CR3788" s="11"/>
      <c r="CS3788" s="11"/>
      <c r="CT3788" s="11"/>
      <c r="CU3788" s="11"/>
      <c r="CV3788" s="11"/>
      <c r="CW3788" s="11"/>
      <c r="CX3788" s="11"/>
      <c r="CY3788" s="11"/>
      <c r="CZ3788" s="11"/>
      <c r="DA3788" s="11"/>
      <c r="DB3788" s="11"/>
      <c r="DC3788" s="11"/>
      <c r="DD3788" s="11"/>
      <c r="DE3788" s="11"/>
      <c r="DF3788" s="11"/>
      <c r="DG3788" s="11"/>
      <c r="DH3788" s="11"/>
      <c r="DI3788" s="11"/>
      <c r="DJ3788" s="11"/>
      <c r="DK3788" s="11"/>
      <c r="DL3788" s="11"/>
      <c r="DM3788" s="11"/>
      <c r="DN3788" s="11"/>
      <c r="DO3788" s="11"/>
      <c r="DP3788" s="11"/>
      <c r="DQ3788" s="11"/>
      <c r="DR3788" s="11"/>
      <c r="DS3788" s="11"/>
      <c r="DT3788" s="11"/>
      <c r="DU3788" s="11"/>
      <c r="DV3788" s="11"/>
      <c r="DW3788" s="11"/>
      <c r="DX3788" s="11"/>
      <c r="DY3788" s="11"/>
    </row>
    <row r="3789" spans="1:129" s="69" customFormat="1" hidden="1">
      <c r="A3789" s="11"/>
      <c r="B3789" s="4">
        <v>2017</v>
      </c>
      <c r="C3789" s="82">
        <v>8323</v>
      </c>
      <c r="D3789" s="82">
        <v>4</v>
      </c>
      <c r="E3789" s="2">
        <v>7</v>
      </c>
      <c r="F3789" s="2">
        <v>2</v>
      </c>
      <c r="G3789" s="2">
        <v>5000</v>
      </c>
      <c r="H3789" s="2">
        <v>5100</v>
      </c>
      <c r="I3789" s="2">
        <v>515</v>
      </c>
      <c r="J3789" s="83">
        <v>3</v>
      </c>
      <c r="K3789" s="95" t="s">
        <v>458</v>
      </c>
      <c r="L3789" s="85">
        <v>0</v>
      </c>
      <c r="M3789" s="85">
        <v>0</v>
      </c>
      <c r="N3789" s="85">
        <f t="shared" si="9964"/>
        <v>0</v>
      </c>
      <c r="O3789" s="85">
        <v>0</v>
      </c>
      <c r="P3789" s="85">
        <v>0</v>
      </c>
      <c r="Q3789" s="85">
        <f t="shared" si="10121"/>
        <v>0</v>
      </c>
      <c r="R3789" s="85">
        <v>0</v>
      </c>
      <c r="S3789" s="85">
        <v>0</v>
      </c>
      <c r="T3789" s="85">
        <v>0</v>
      </c>
      <c r="U3789" s="85">
        <f t="shared" si="10123"/>
        <v>0</v>
      </c>
      <c r="V3789" s="85">
        <v>0</v>
      </c>
      <c r="W3789" s="85">
        <v>0</v>
      </c>
      <c r="X3789" s="85">
        <f t="shared" si="10124"/>
        <v>0</v>
      </c>
      <c r="Y3789" s="85">
        <v>0</v>
      </c>
      <c r="Z3789" s="85">
        <v>0</v>
      </c>
      <c r="AA3789" s="85">
        <v>0</v>
      </c>
      <c r="AB3789" s="85">
        <f t="shared" si="10126"/>
        <v>0</v>
      </c>
      <c r="AC3789" s="85">
        <v>0</v>
      </c>
      <c r="AD3789" s="85">
        <v>0</v>
      </c>
      <c r="AE3789" s="85">
        <f t="shared" si="10127"/>
        <v>0</v>
      </c>
      <c r="AF3789" s="85">
        <v>0</v>
      </c>
      <c r="AG3789" s="85">
        <v>0</v>
      </c>
      <c r="AH3789" s="85">
        <v>0</v>
      </c>
      <c r="AI3789" s="85">
        <f t="shared" si="10129"/>
        <v>0</v>
      </c>
      <c r="AJ3789" s="85">
        <v>0</v>
      </c>
      <c r="AK3789" s="85">
        <v>0</v>
      </c>
      <c r="AL3789" s="85">
        <f t="shared" si="10130"/>
        <v>0</v>
      </c>
      <c r="AM3789" s="85">
        <v>0</v>
      </c>
      <c r="AN3789" s="386">
        <f t="shared" si="10139"/>
        <v>0</v>
      </c>
      <c r="AO3789" s="386">
        <f t="shared" si="10140"/>
        <v>0</v>
      </c>
      <c r="AP3789" s="387">
        <f t="shared" si="10141"/>
        <v>0</v>
      </c>
      <c r="AQ3789" s="386">
        <f t="shared" si="10142"/>
        <v>0</v>
      </c>
      <c r="AR3789" s="386">
        <f t="shared" si="10143"/>
        <v>0</v>
      </c>
      <c r="AS3789" s="387">
        <f t="shared" si="10144"/>
        <v>0</v>
      </c>
      <c r="AT3789" s="387">
        <f t="shared" si="10145"/>
        <v>0</v>
      </c>
      <c r="AU3789" s="86" t="s">
        <v>28</v>
      </c>
      <c r="AV3789" s="87"/>
      <c r="AW3789" s="88"/>
      <c r="AX3789" s="88"/>
      <c r="AY3789" s="88"/>
      <c r="AZ3789" s="88"/>
      <c r="BA3789" s="8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  <c r="BT3789" s="11"/>
      <c r="BU3789" s="11"/>
      <c r="BV3789" s="11"/>
      <c r="BW3789" s="11"/>
      <c r="BX3789" s="11"/>
      <c r="BY3789" s="11"/>
      <c r="BZ3789" s="11"/>
      <c r="CA3789" s="11"/>
      <c r="CB3789" s="11"/>
      <c r="CC3789" s="11"/>
      <c r="CD3789" s="11"/>
      <c r="CE3789" s="11"/>
      <c r="CF3789" s="11"/>
      <c r="CG3789" s="11"/>
      <c r="CH3789" s="11"/>
      <c r="CI3789" s="11"/>
      <c r="CJ3789" s="11"/>
      <c r="CK3789" s="11"/>
      <c r="CL3789" s="11"/>
      <c r="CM3789" s="11"/>
      <c r="CN3789" s="11"/>
      <c r="CO3789" s="11"/>
      <c r="CP3789" s="11"/>
      <c r="CQ3789" s="11"/>
      <c r="CR3789" s="11"/>
      <c r="CS3789" s="11"/>
      <c r="CT3789" s="11"/>
      <c r="CU3789" s="11"/>
      <c r="CV3789" s="11"/>
      <c r="CW3789" s="11"/>
      <c r="CX3789" s="11"/>
      <c r="CY3789" s="11"/>
      <c r="CZ3789" s="11"/>
      <c r="DA3789" s="11"/>
      <c r="DB3789" s="11"/>
      <c r="DC3789" s="11"/>
      <c r="DD3789" s="11"/>
      <c r="DE3789" s="11"/>
      <c r="DF3789" s="11"/>
      <c r="DG3789" s="11"/>
      <c r="DH3789" s="11"/>
      <c r="DI3789" s="11"/>
      <c r="DJ3789" s="11"/>
      <c r="DK3789" s="11"/>
      <c r="DL3789" s="11"/>
      <c r="DM3789" s="11"/>
      <c r="DN3789" s="11"/>
      <c r="DO3789" s="11"/>
      <c r="DP3789" s="11"/>
      <c r="DQ3789" s="11"/>
      <c r="DR3789" s="11"/>
      <c r="DS3789" s="11"/>
      <c r="DT3789" s="11"/>
      <c r="DU3789" s="11"/>
      <c r="DV3789" s="11"/>
      <c r="DW3789" s="11"/>
      <c r="DX3789" s="11"/>
      <c r="DY3789" s="11"/>
    </row>
    <row r="3790" spans="1:129" s="69" customFormat="1" hidden="1">
      <c r="A3790" s="11"/>
      <c r="B3790" s="4">
        <v>2017</v>
      </c>
      <c r="C3790" s="82">
        <v>8323</v>
      </c>
      <c r="D3790" s="82">
        <v>4</v>
      </c>
      <c r="E3790" s="2">
        <v>7</v>
      </c>
      <c r="F3790" s="2">
        <v>2</v>
      </c>
      <c r="G3790" s="2">
        <v>5000</v>
      </c>
      <c r="H3790" s="2">
        <v>5100</v>
      </c>
      <c r="I3790" s="2">
        <v>515</v>
      </c>
      <c r="J3790" s="83">
        <v>4</v>
      </c>
      <c r="K3790" s="95" t="s">
        <v>443</v>
      </c>
      <c r="L3790" s="85">
        <v>0</v>
      </c>
      <c r="M3790" s="85">
        <v>0</v>
      </c>
      <c r="N3790" s="85">
        <f t="shared" si="9964"/>
        <v>0</v>
      </c>
      <c r="O3790" s="85">
        <v>0</v>
      </c>
      <c r="P3790" s="85">
        <v>0</v>
      </c>
      <c r="Q3790" s="85">
        <f t="shared" si="10121"/>
        <v>0</v>
      </c>
      <c r="R3790" s="85">
        <v>0</v>
      </c>
      <c r="S3790" s="85">
        <v>0</v>
      </c>
      <c r="T3790" s="85">
        <v>0</v>
      </c>
      <c r="U3790" s="85">
        <f t="shared" si="10123"/>
        <v>0</v>
      </c>
      <c r="V3790" s="85">
        <v>0</v>
      </c>
      <c r="W3790" s="85">
        <v>0</v>
      </c>
      <c r="X3790" s="85">
        <f t="shared" si="10124"/>
        <v>0</v>
      </c>
      <c r="Y3790" s="85">
        <v>0</v>
      </c>
      <c r="Z3790" s="85">
        <v>0</v>
      </c>
      <c r="AA3790" s="85">
        <v>0</v>
      </c>
      <c r="AB3790" s="85">
        <f t="shared" si="10126"/>
        <v>0</v>
      </c>
      <c r="AC3790" s="85">
        <v>0</v>
      </c>
      <c r="AD3790" s="85">
        <v>0</v>
      </c>
      <c r="AE3790" s="85">
        <f t="shared" si="10127"/>
        <v>0</v>
      </c>
      <c r="AF3790" s="85">
        <v>0</v>
      </c>
      <c r="AG3790" s="85">
        <v>0</v>
      </c>
      <c r="AH3790" s="85">
        <v>0</v>
      </c>
      <c r="AI3790" s="85">
        <f t="shared" si="10129"/>
        <v>0</v>
      </c>
      <c r="AJ3790" s="85">
        <v>0</v>
      </c>
      <c r="AK3790" s="85">
        <v>0</v>
      </c>
      <c r="AL3790" s="85">
        <f t="shared" si="10130"/>
        <v>0</v>
      </c>
      <c r="AM3790" s="85">
        <v>0</v>
      </c>
      <c r="AN3790" s="386">
        <f t="shared" si="10139"/>
        <v>0</v>
      </c>
      <c r="AO3790" s="386">
        <f t="shared" si="10140"/>
        <v>0</v>
      </c>
      <c r="AP3790" s="387">
        <f t="shared" si="10141"/>
        <v>0</v>
      </c>
      <c r="AQ3790" s="386">
        <f t="shared" si="10142"/>
        <v>0</v>
      </c>
      <c r="AR3790" s="386">
        <f t="shared" si="10143"/>
        <v>0</v>
      </c>
      <c r="AS3790" s="387">
        <f t="shared" si="10144"/>
        <v>0</v>
      </c>
      <c r="AT3790" s="387">
        <f t="shared" si="10145"/>
        <v>0</v>
      </c>
      <c r="AU3790" s="86" t="s">
        <v>28</v>
      </c>
      <c r="AV3790" s="87"/>
      <c r="AW3790" s="88"/>
      <c r="AX3790" s="88"/>
      <c r="AY3790" s="88"/>
      <c r="AZ3790" s="88"/>
      <c r="BA3790" s="8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  <c r="BT3790" s="11"/>
      <c r="BU3790" s="11"/>
      <c r="BV3790" s="11"/>
      <c r="BW3790" s="11"/>
      <c r="BX3790" s="11"/>
      <c r="BY3790" s="11"/>
      <c r="BZ3790" s="11"/>
      <c r="CA3790" s="11"/>
      <c r="CB3790" s="11"/>
      <c r="CC3790" s="11"/>
      <c r="CD3790" s="11"/>
      <c r="CE3790" s="11"/>
      <c r="CF3790" s="11"/>
      <c r="CG3790" s="11"/>
      <c r="CH3790" s="11"/>
      <c r="CI3790" s="11"/>
      <c r="CJ3790" s="11"/>
      <c r="CK3790" s="11"/>
      <c r="CL3790" s="11"/>
      <c r="CM3790" s="11"/>
      <c r="CN3790" s="11"/>
      <c r="CO3790" s="11"/>
      <c r="CP3790" s="11"/>
      <c r="CQ3790" s="11"/>
      <c r="CR3790" s="11"/>
      <c r="CS3790" s="11"/>
      <c r="CT3790" s="11"/>
      <c r="CU3790" s="11"/>
      <c r="CV3790" s="11"/>
      <c r="CW3790" s="11"/>
      <c r="CX3790" s="11"/>
      <c r="CY3790" s="11"/>
      <c r="CZ3790" s="11"/>
      <c r="DA3790" s="11"/>
      <c r="DB3790" s="11"/>
      <c r="DC3790" s="11"/>
      <c r="DD3790" s="11"/>
      <c r="DE3790" s="11"/>
      <c r="DF3790" s="11"/>
      <c r="DG3790" s="11"/>
      <c r="DH3790" s="11"/>
      <c r="DI3790" s="11"/>
      <c r="DJ3790" s="11"/>
      <c r="DK3790" s="11"/>
      <c r="DL3790" s="11"/>
      <c r="DM3790" s="11"/>
      <c r="DN3790" s="11"/>
      <c r="DO3790" s="11"/>
      <c r="DP3790" s="11"/>
      <c r="DQ3790" s="11"/>
      <c r="DR3790" s="11"/>
      <c r="DS3790" s="11"/>
      <c r="DT3790" s="11"/>
      <c r="DU3790" s="11"/>
      <c r="DV3790" s="11"/>
      <c r="DW3790" s="11"/>
      <c r="DX3790" s="11"/>
      <c r="DY3790" s="11"/>
    </row>
    <row r="3791" spans="1:129" s="69" customFormat="1" hidden="1">
      <c r="A3791" s="11"/>
      <c r="B3791" s="4">
        <v>2017</v>
      </c>
      <c r="C3791" s="82">
        <v>8323</v>
      </c>
      <c r="D3791" s="82">
        <v>4</v>
      </c>
      <c r="E3791" s="2">
        <v>7</v>
      </c>
      <c r="F3791" s="2">
        <v>2</v>
      </c>
      <c r="G3791" s="2">
        <v>5000</v>
      </c>
      <c r="H3791" s="2">
        <v>5100</v>
      </c>
      <c r="I3791" s="2">
        <v>515</v>
      </c>
      <c r="J3791" s="83">
        <v>5</v>
      </c>
      <c r="K3791" s="95" t="s">
        <v>1321</v>
      </c>
      <c r="L3791" s="85">
        <v>0</v>
      </c>
      <c r="M3791" s="85">
        <v>0</v>
      </c>
      <c r="N3791" s="85">
        <f t="shared" si="9964"/>
        <v>0</v>
      </c>
      <c r="O3791" s="85">
        <v>0</v>
      </c>
      <c r="P3791" s="85">
        <v>0</v>
      </c>
      <c r="Q3791" s="85">
        <f t="shared" si="10121"/>
        <v>0</v>
      </c>
      <c r="R3791" s="85">
        <v>0</v>
      </c>
      <c r="S3791" s="85">
        <v>0</v>
      </c>
      <c r="T3791" s="85">
        <v>0</v>
      </c>
      <c r="U3791" s="85">
        <f t="shared" si="10123"/>
        <v>0</v>
      </c>
      <c r="V3791" s="85">
        <v>0</v>
      </c>
      <c r="W3791" s="85">
        <v>0</v>
      </c>
      <c r="X3791" s="85">
        <f t="shared" si="10124"/>
        <v>0</v>
      </c>
      <c r="Y3791" s="85">
        <v>0</v>
      </c>
      <c r="Z3791" s="85">
        <v>0</v>
      </c>
      <c r="AA3791" s="85">
        <v>0</v>
      </c>
      <c r="AB3791" s="85">
        <f t="shared" si="10126"/>
        <v>0</v>
      </c>
      <c r="AC3791" s="85">
        <v>0</v>
      </c>
      <c r="AD3791" s="85">
        <v>0</v>
      </c>
      <c r="AE3791" s="85">
        <f t="shared" si="10127"/>
        <v>0</v>
      </c>
      <c r="AF3791" s="85">
        <v>0</v>
      </c>
      <c r="AG3791" s="85">
        <v>0</v>
      </c>
      <c r="AH3791" s="85">
        <v>0</v>
      </c>
      <c r="AI3791" s="85">
        <f t="shared" si="10129"/>
        <v>0</v>
      </c>
      <c r="AJ3791" s="85">
        <v>0</v>
      </c>
      <c r="AK3791" s="85">
        <v>0</v>
      </c>
      <c r="AL3791" s="85">
        <f t="shared" si="10130"/>
        <v>0</v>
      </c>
      <c r="AM3791" s="85">
        <v>0</v>
      </c>
      <c r="AN3791" s="386">
        <f t="shared" si="10139"/>
        <v>0</v>
      </c>
      <c r="AO3791" s="386">
        <f t="shared" si="10140"/>
        <v>0</v>
      </c>
      <c r="AP3791" s="387">
        <f t="shared" si="10141"/>
        <v>0</v>
      </c>
      <c r="AQ3791" s="386">
        <f t="shared" si="10142"/>
        <v>0</v>
      </c>
      <c r="AR3791" s="386">
        <f t="shared" si="10143"/>
        <v>0</v>
      </c>
      <c r="AS3791" s="387">
        <f t="shared" si="10144"/>
        <v>0</v>
      </c>
      <c r="AT3791" s="387">
        <f t="shared" si="10145"/>
        <v>0</v>
      </c>
      <c r="AU3791" s="86" t="s">
        <v>28</v>
      </c>
      <c r="AV3791" s="87"/>
      <c r="AW3791" s="88"/>
      <c r="AX3791" s="88"/>
      <c r="AY3791" s="88"/>
      <c r="AZ3791" s="88"/>
      <c r="BA3791" s="8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  <c r="BT3791" s="11"/>
      <c r="BU3791" s="11"/>
      <c r="BV3791" s="11"/>
      <c r="BW3791" s="11"/>
      <c r="BX3791" s="11"/>
      <c r="BY3791" s="11"/>
      <c r="BZ3791" s="11"/>
      <c r="CA3791" s="11"/>
      <c r="CB3791" s="11"/>
      <c r="CC3791" s="11"/>
      <c r="CD3791" s="11"/>
      <c r="CE3791" s="11"/>
      <c r="CF3791" s="11"/>
      <c r="CG3791" s="11"/>
      <c r="CH3791" s="11"/>
      <c r="CI3791" s="11"/>
      <c r="CJ3791" s="11"/>
      <c r="CK3791" s="11"/>
      <c r="CL3791" s="11"/>
      <c r="CM3791" s="11"/>
      <c r="CN3791" s="11"/>
      <c r="CO3791" s="11"/>
      <c r="CP3791" s="11"/>
      <c r="CQ3791" s="11"/>
      <c r="CR3791" s="11"/>
      <c r="CS3791" s="11"/>
      <c r="CT3791" s="11"/>
      <c r="CU3791" s="11"/>
      <c r="CV3791" s="11"/>
      <c r="CW3791" s="11"/>
      <c r="CX3791" s="11"/>
      <c r="CY3791" s="11"/>
      <c r="CZ3791" s="11"/>
      <c r="DA3791" s="11"/>
      <c r="DB3791" s="11"/>
      <c r="DC3791" s="11"/>
      <c r="DD3791" s="11"/>
      <c r="DE3791" s="11"/>
      <c r="DF3791" s="11"/>
      <c r="DG3791" s="11"/>
      <c r="DH3791" s="11"/>
      <c r="DI3791" s="11"/>
      <c r="DJ3791" s="11"/>
      <c r="DK3791" s="11"/>
      <c r="DL3791" s="11"/>
      <c r="DM3791" s="11"/>
      <c r="DN3791" s="11"/>
      <c r="DO3791" s="11"/>
      <c r="DP3791" s="11"/>
      <c r="DQ3791" s="11"/>
      <c r="DR3791" s="11"/>
      <c r="DS3791" s="11"/>
      <c r="DT3791" s="11"/>
      <c r="DU3791" s="11"/>
      <c r="DV3791" s="11"/>
      <c r="DW3791" s="11"/>
      <c r="DX3791" s="11"/>
      <c r="DY3791" s="11"/>
    </row>
    <row r="3792" spans="1:129" s="69" customFormat="1" hidden="1">
      <c r="A3792" s="11"/>
      <c r="B3792" s="4">
        <v>2017</v>
      </c>
      <c r="C3792" s="82">
        <v>8323</v>
      </c>
      <c r="D3792" s="82">
        <v>4</v>
      </c>
      <c r="E3792" s="2">
        <v>7</v>
      </c>
      <c r="F3792" s="2">
        <v>2</v>
      </c>
      <c r="G3792" s="2">
        <v>5000</v>
      </c>
      <c r="H3792" s="2">
        <v>5100</v>
      </c>
      <c r="I3792" s="2">
        <v>515</v>
      </c>
      <c r="J3792" s="83">
        <v>6</v>
      </c>
      <c r="K3792" s="95" t="s">
        <v>1724</v>
      </c>
      <c r="L3792" s="85">
        <v>0</v>
      </c>
      <c r="M3792" s="85">
        <v>0</v>
      </c>
      <c r="N3792" s="85">
        <f t="shared" si="9964"/>
        <v>0</v>
      </c>
      <c r="O3792" s="85">
        <v>0</v>
      </c>
      <c r="P3792" s="85">
        <v>0</v>
      </c>
      <c r="Q3792" s="85">
        <f t="shared" si="10121"/>
        <v>0</v>
      </c>
      <c r="R3792" s="85">
        <v>0</v>
      </c>
      <c r="S3792" s="85">
        <v>0</v>
      </c>
      <c r="T3792" s="85">
        <v>0</v>
      </c>
      <c r="U3792" s="85">
        <f t="shared" si="10123"/>
        <v>0</v>
      </c>
      <c r="V3792" s="85">
        <v>0</v>
      </c>
      <c r="W3792" s="85">
        <v>0</v>
      </c>
      <c r="X3792" s="85">
        <f t="shared" si="10124"/>
        <v>0</v>
      </c>
      <c r="Y3792" s="85">
        <v>0</v>
      </c>
      <c r="Z3792" s="85">
        <v>0</v>
      </c>
      <c r="AA3792" s="85">
        <v>0</v>
      </c>
      <c r="AB3792" s="85">
        <f t="shared" si="10126"/>
        <v>0</v>
      </c>
      <c r="AC3792" s="85">
        <v>0</v>
      </c>
      <c r="AD3792" s="85">
        <v>0</v>
      </c>
      <c r="AE3792" s="85">
        <f t="shared" si="10127"/>
        <v>0</v>
      </c>
      <c r="AF3792" s="85">
        <v>0</v>
      </c>
      <c r="AG3792" s="85">
        <v>0</v>
      </c>
      <c r="AH3792" s="85">
        <v>0</v>
      </c>
      <c r="AI3792" s="85">
        <f t="shared" si="10129"/>
        <v>0</v>
      </c>
      <c r="AJ3792" s="85">
        <v>0</v>
      </c>
      <c r="AK3792" s="85">
        <v>0</v>
      </c>
      <c r="AL3792" s="85">
        <f t="shared" si="10130"/>
        <v>0</v>
      </c>
      <c r="AM3792" s="85">
        <v>0</v>
      </c>
      <c r="AN3792" s="386">
        <f t="shared" si="10139"/>
        <v>0</v>
      </c>
      <c r="AO3792" s="386">
        <f t="shared" si="10140"/>
        <v>0</v>
      </c>
      <c r="AP3792" s="387">
        <f t="shared" si="10141"/>
        <v>0</v>
      </c>
      <c r="AQ3792" s="386">
        <f t="shared" si="10142"/>
        <v>0</v>
      </c>
      <c r="AR3792" s="386">
        <f t="shared" si="10143"/>
        <v>0</v>
      </c>
      <c r="AS3792" s="387">
        <f t="shared" si="10144"/>
        <v>0</v>
      </c>
      <c r="AT3792" s="387">
        <f t="shared" si="10145"/>
        <v>0</v>
      </c>
      <c r="AU3792" s="86" t="s">
        <v>28</v>
      </c>
      <c r="AV3792" s="87"/>
      <c r="AW3792" s="88"/>
      <c r="AX3792" s="88"/>
      <c r="AY3792" s="88"/>
      <c r="AZ3792" s="88"/>
      <c r="BA3792" s="8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  <c r="BT3792" s="11"/>
      <c r="BU3792" s="11"/>
      <c r="BV3792" s="11"/>
      <c r="BW3792" s="11"/>
      <c r="BX3792" s="11"/>
      <c r="BY3792" s="11"/>
      <c r="BZ3792" s="11"/>
      <c r="CA3792" s="11"/>
      <c r="CB3792" s="11"/>
      <c r="CC3792" s="11"/>
      <c r="CD3792" s="11"/>
      <c r="CE3792" s="11"/>
      <c r="CF3792" s="11"/>
      <c r="CG3792" s="11"/>
      <c r="CH3792" s="11"/>
      <c r="CI3792" s="11"/>
      <c r="CJ3792" s="11"/>
      <c r="CK3792" s="11"/>
      <c r="CL3792" s="11"/>
      <c r="CM3792" s="11"/>
      <c r="CN3792" s="11"/>
      <c r="CO3792" s="11"/>
      <c r="CP3792" s="11"/>
      <c r="CQ3792" s="11"/>
      <c r="CR3792" s="11"/>
      <c r="CS3792" s="11"/>
      <c r="CT3792" s="11"/>
      <c r="CU3792" s="11"/>
      <c r="CV3792" s="11"/>
      <c r="CW3792" s="11"/>
      <c r="CX3792" s="11"/>
      <c r="CY3792" s="11"/>
      <c r="CZ3792" s="11"/>
      <c r="DA3792" s="11"/>
      <c r="DB3792" s="11"/>
      <c r="DC3792" s="11"/>
      <c r="DD3792" s="11"/>
      <c r="DE3792" s="11"/>
      <c r="DF3792" s="11"/>
      <c r="DG3792" s="11"/>
      <c r="DH3792" s="11"/>
      <c r="DI3792" s="11"/>
      <c r="DJ3792" s="11"/>
      <c r="DK3792" s="11"/>
      <c r="DL3792" s="11"/>
      <c r="DM3792" s="11"/>
      <c r="DN3792" s="11"/>
      <c r="DO3792" s="11"/>
      <c r="DP3792" s="11"/>
      <c r="DQ3792" s="11"/>
      <c r="DR3792" s="11"/>
      <c r="DS3792" s="11"/>
      <c r="DT3792" s="11"/>
      <c r="DU3792" s="11"/>
      <c r="DV3792" s="11"/>
      <c r="DW3792" s="11"/>
      <c r="DX3792" s="11"/>
      <c r="DY3792" s="11"/>
    </row>
    <row r="3793" spans="1:129" s="69" customFormat="1" hidden="1">
      <c r="A3793" s="11"/>
      <c r="B3793" s="4">
        <v>2017</v>
      </c>
      <c r="C3793" s="82">
        <v>8323</v>
      </c>
      <c r="D3793" s="82">
        <v>4</v>
      </c>
      <c r="E3793" s="2">
        <v>7</v>
      </c>
      <c r="F3793" s="2">
        <v>2</v>
      </c>
      <c r="G3793" s="2">
        <v>5000</v>
      </c>
      <c r="H3793" s="2">
        <v>5100</v>
      </c>
      <c r="I3793" s="2">
        <v>515</v>
      </c>
      <c r="J3793" s="83">
        <v>7</v>
      </c>
      <c r="K3793" s="95" t="s">
        <v>1094</v>
      </c>
      <c r="L3793" s="85">
        <v>0</v>
      </c>
      <c r="M3793" s="85">
        <v>0</v>
      </c>
      <c r="N3793" s="85">
        <f t="shared" si="9964"/>
        <v>0</v>
      </c>
      <c r="O3793" s="85">
        <v>0</v>
      </c>
      <c r="P3793" s="85">
        <v>0</v>
      </c>
      <c r="Q3793" s="85">
        <f t="shared" si="10121"/>
        <v>0</v>
      </c>
      <c r="R3793" s="85">
        <v>0</v>
      </c>
      <c r="S3793" s="85">
        <v>0</v>
      </c>
      <c r="T3793" s="85">
        <v>0</v>
      </c>
      <c r="U3793" s="85">
        <f t="shared" si="10123"/>
        <v>0</v>
      </c>
      <c r="V3793" s="85">
        <v>0</v>
      </c>
      <c r="W3793" s="85">
        <v>0</v>
      </c>
      <c r="X3793" s="85">
        <f t="shared" si="10124"/>
        <v>0</v>
      </c>
      <c r="Y3793" s="85">
        <v>0</v>
      </c>
      <c r="Z3793" s="85">
        <v>0</v>
      </c>
      <c r="AA3793" s="85">
        <v>0</v>
      </c>
      <c r="AB3793" s="85">
        <f t="shared" si="10126"/>
        <v>0</v>
      </c>
      <c r="AC3793" s="85">
        <v>0</v>
      </c>
      <c r="AD3793" s="85">
        <v>0</v>
      </c>
      <c r="AE3793" s="85">
        <f t="shared" si="10127"/>
        <v>0</v>
      </c>
      <c r="AF3793" s="85">
        <v>0</v>
      </c>
      <c r="AG3793" s="85">
        <v>0</v>
      </c>
      <c r="AH3793" s="85">
        <v>0</v>
      </c>
      <c r="AI3793" s="85">
        <f t="shared" si="10129"/>
        <v>0</v>
      </c>
      <c r="AJ3793" s="85">
        <v>0</v>
      </c>
      <c r="AK3793" s="85">
        <v>0</v>
      </c>
      <c r="AL3793" s="85">
        <f t="shared" si="10130"/>
        <v>0</v>
      </c>
      <c r="AM3793" s="85">
        <v>0</v>
      </c>
      <c r="AN3793" s="386">
        <f t="shared" si="10139"/>
        <v>0</v>
      </c>
      <c r="AO3793" s="386">
        <f t="shared" si="10140"/>
        <v>0</v>
      </c>
      <c r="AP3793" s="387">
        <f t="shared" si="10141"/>
        <v>0</v>
      </c>
      <c r="AQ3793" s="386">
        <f t="shared" si="10142"/>
        <v>0</v>
      </c>
      <c r="AR3793" s="386">
        <f t="shared" si="10143"/>
        <v>0</v>
      </c>
      <c r="AS3793" s="387">
        <f t="shared" si="10144"/>
        <v>0</v>
      </c>
      <c r="AT3793" s="387">
        <f t="shared" si="10145"/>
        <v>0</v>
      </c>
      <c r="AU3793" s="86" t="s">
        <v>28</v>
      </c>
      <c r="AV3793" s="87"/>
      <c r="AW3793" s="88"/>
      <c r="AX3793" s="88"/>
      <c r="AY3793" s="88"/>
      <c r="AZ3793" s="88"/>
      <c r="BA3793" s="8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  <c r="BT3793" s="11"/>
      <c r="BU3793" s="11"/>
      <c r="BV3793" s="11"/>
      <c r="BW3793" s="11"/>
      <c r="BX3793" s="11"/>
      <c r="BY3793" s="11"/>
      <c r="BZ3793" s="11"/>
      <c r="CA3793" s="11"/>
      <c r="CB3793" s="11"/>
      <c r="CC3793" s="11"/>
      <c r="CD3793" s="11"/>
      <c r="CE3793" s="11"/>
      <c r="CF3793" s="11"/>
      <c r="CG3793" s="11"/>
      <c r="CH3793" s="11"/>
      <c r="CI3793" s="11"/>
      <c r="CJ3793" s="11"/>
      <c r="CK3793" s="11"/>
      <c r="CL3793" s="11"/>
      <c r="CM3793" s="11"/>
      <c r="CN3793" s="11"/>
      <c r="CO3793" s="11"/>
      <c r="CP3793" s="11"/>
      <c r="CQ3793" s="11"/>
      <c r="CR3793" s="11"/>
      <c r="CS3793" s="11"/>
      <c r="CT3793" s="11"/>
      <c r="CU3793" s="11"/>
      <c r="CV3793" s="11"/>
      <c r="CW3793" s="11"/>
      <c r="CX3793" s="11"/>
      <c r="CY3793" s="11"/>
      <c r="CZ3793" s="11"/>
      <c r="DA3793" s="11"/>
      <c r="DB3793" s="11"/>
      <c r="DC3793" s="11"/>
      <c r="DD3793" s="11"/>
      <c r="DE3793" s="11"/>
      <c r="DF3793" s="11"/>
      <c r="DG3793" s="11"/>
      <c r="DH3793" s="11"/>
      <c r="DI3793" s="11"/>
      <c r="DJ3793" s="11"/>
      <c r="DK3793" s="11"/>
      <c r="DL3793" s="11"/>
      <c r="DM3793" s="11"/>
      <c r="DN3793" s="11"/>
      <c r="DO3793" s="11"/>
      <c r="DP3793" s="11"/>
      <c r="DQ3793" s="11"/>
      <c r="DR3793" s="11"/>
      <c r="DS3793" s="11"/>
      <c r="DT3793" s="11"/>
      <c r="DU3793" s="11"/>
      <c r="DV3793" s="11"/>
      <c r="DW3793" s="11"/>
      <c r="DX3793" s="11"/>
      <c r="DY3793" s="11"/>
    </row>
    <row r="3794" spans="1:129" s="69" customFormat="1">
      <c r="A3794" s="11"/>
      <c r="B3794" s="4">
        <v>2017</v>
      </c>
      <c r="C3794" s="82">
        <v>8323</v>
      </c>
      <c r="D3794" s="82">
        <v>4</v>
      </c>
      <c r="E3794" s="2">
        <v>7</v>
      </c>
      <c r="F3794" s="2">
        <v>2</v>
      </c>
      <c r="G3794" s="2">
        <v>5000</v>
      </c>
      <c r="H3794" s="2">
        <v>5100</v>
      </c>
      <c r="I3794" s="2">
        <v>515</v>
      </c>
      <c r="J3794" s="83">
        <v>8</v>
      </c>
      <c r="K3794" s="95" t="s">
        <v>493</v>
      </c>
      <c r="L3794" s="85">
        <v>125000</v>
      </c>
      <c r="M3794" s="85">
        <v>0</v>
      </c>
      <c r="N3794" s="85">
        <f t="shared" si="9964"/>
        <v>125000</v>
      </c>
      <c r="O3794" s="85">
        <v>0</v>
      </c>
      <c r="P3794" s="85">
        <v>0</v>
      </c>
      <c r="Q3794" s="85">
        <f t="shared" si="10121"/>
        <v>0</v>
      </c>
      <c r="R3794" s="85">
        <f>N3794+Q3794</f>
        <v>125000</v>
      </c>
      <c r="S3794" s="85">
        <v>0</v>
      </c>
      <c r="T3794" s="85">
        <v>0</v>
      </c>
      <c r="U3794" s="85">
        <f t="shared" si="10123"/>
        <v>0</v>
      </c>
      <c r="V3794" s="85">
        <v>0</v>
      </c>
      <c r="W3794" s="85">
        <v>0</v>
      </c>
      <c r="X3794" s="85">
        <f t="shared" si="10124"/>
        <v>0</v>
      </c>
      <c r="Y3794" s="85">
        <f>U3794+X3794</f>
        <v>0</v>
      </c>
      <c r="Z3794" s="85">
        <v>0</v>
      </c>
      <c r="AA3794" s="85">
        <v>0</v>
      </c>
      <c r="AB3794" s="85">
        <f t="shared" si="10126"/>
        <v>0</v>
      </c>
      <c r="AC3794" s="85">
        <v>0</v>
      </c>
      <c r="AD3794" s="85">
        <v>0</v>
      </c>
      <c r="AE3794" s="85">
        <f t="shared" si="10127"/>
        <v>0</v>
      </c>
      <c r="AF3794" s="85">
        <f>AB3794+AE3794</f>
        <v>0</v>
      </c>
      <c r="AG3794" s="85">
        <v>0</v>
      </c>
      <c r="AH3794" s="85">
        <v>0</v>
      </c>
      <c r="AI3794" s="85">
        <f t="shared" si="10129"/>
        <v>0</v>
      </c>
      <c r="AJ3794" s="85">
        <v>0</v>
      </c>
      <c r="AK3794" s="85">
        <v>0</v>
      </c>
      <c r="AL3794" s="85">
        <f t="shared" si="10130"/>
        <v>0</v>
      </c>
      <c r="AM3794" s="85">
        <f>AI3794+AL3794</f>
        <v>0</v>
      </c>
      <c r="AN3794" s="386">
        <f t="shared" si="10139"/>
        <v>125000</v>
      </c>
      <c r="AO3794" s="386">
        <f t="shared" si="10140"/>
        <v>0</v>
      </c>
      <c r="AP3794" s="387">
        <f t="shared" si="10141"/>
        <v>125000</v>
      </c>
      <c r="AQ3794" s="386">
        <f t="shared" si="10142"/>
        <v>0</v>
      </c>
      <c r="AR3794" s="386">
        <f t="shared" si="10143"/>
        <v>0</v>
      </c>
      <c r="AS3794" s="387">
        <f t="shared" si="10144"/>
        <v>0</v>
      </c>
      <c r="AT3794" s="387">
        <f t="shared" si="10145"/>
        <v>125000</v>
      </c>
      <c r="AU3794" s="86" t="s">
        <v>28</v>
      </c>
      <c r="AV3794" s="87">
        <v>4</v>
      </c>
      <c r="AW3794" s="88"/>
      <c r="AX3794" s="88"/>
      <c r="AY3794" s="88"/>
      <c r="AZ3794" s="88"/>
      <c r="BA3794" s="8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  <c r="BT3794" s="11"/>
      <c r="BU3794" s="11"/>
      <c r="BV3794" s="11"/>
      <c r="BW3794" s="11"/>
      <c r="BX3794" s="11"/>
      <c r="BY3794" s="11"/>
      <c r="BZ3794" s="11"/>
      <c r="CA3794" s="11"/>
      <c r="CB3794" s="11"/>
      <c r="CC3794" s="11"/>
      <c r="CD3794" s="11"/>
      <c r="CE3794" s="11"/>
      <c r="CF3794" s="11"/>
      <c r="CG3794" s="11"/>
      <c r="CH3794" s="11"/>
      <c r="CI3794" s="11"/>
      <c r="CJ3794" s="11"/>
      <c r="CK3794" s="11"/>
      <c r="CL3794" s="11"/>
      <c r="CM3794" s="11"/>
      <c r="CN3794" s="11"/>
      <c r="CO3794" s="11"/>
      <c r="CP3794" s="11"/>
      <c r="CQ3794" s="11"/>
      <c r="CR3794" s="11"/>
      <c r="CS3794" s="11"/>
      <c r="CT3794" s="11"/>
      <c r="CU3794" s="11"/>
      <c r="CV3794" s="11"/>
      <c r="CW3794" s="11"/>
      <c r="CX3794" s="11"/>
      <c r="CY3794" s="11"/>
      <c r="CZ3794" s="11"/>
      <c r="DA3794" s="11"/>
      <c r="DB3794" s="11"/>
      <c r="DC3794" s="11"/>
      <c r="DD3794" s="11"/>
      <c r="DE3794" s="11"/>
      <c r="DF3794" s="11"/>
      <c r="DG3794" s="11"/>
      <c r="DH3794" s="11"/>
      <c r="DI3794" s="11"/>
      <c r="DJ3794" s="11"/>
      <c r="DK3794" s="11"/>
      <c r="DL3794" s="11"/>
      <c r="DM3794" s="11"/>
      <c r="DN3794" s="11"/>
      <c r="DO3794" s="11"/>
      <c r="DP3794" s="11"/>
      <c r="DQ3794" s="11"/>
      <c r="DR3794" s="11"/>
      <c r="DS3794" s="11"/>
      <c r="DT3794" s="11"/>
      <c r="DU3794" s="11"/>
      <c r="DV3794" s="11"/>
      <c r="DW3794" s="11"/>
      <c r="DX3794" s="11"/>
      <c r="DY3794" s="11"/>
    </row>
    <row r="3795" spans="1:129" s="69" customFormat="1" hidden="1">
      <c r="A3795" s="11"/>
      <c r="B3795" s="4">
        <v>2017</v>
      </c>
      <c r="C3795" s="82">
        <v>8323</v>
      </c>
      <c r="D3795" s="82">
        <v>4</v>
      </c>
      <c r="E3795" s="2">
        <v>7</v>
      </c>
      <c r="F3795" s="2">
        <v>2</v>
      </c>
      <c r="G3795" s="2">
        <v>5000</v>
      </c>
      <c r="H3795" s="2">
        <v>5100</v>
      </c>
      <c r="I3795" s="2">
        <v>515</v>
      </c>
      <c r="J3795" s="83">
        <v>9</v>
      </c>
      <c r="K3795" s="95" t="s">
        <v>725</v>
      </c>
      <c r="L3795" s="85">
        <v>0</v>
      </c>
      <c r="M3795" s="85">
        <v>0</v>
      </c>
      <c r="N3795" s="85">
        <f t="shared" si="9964"/>
        <v>0</v>
      </c>
      <c r="O3795" s="85">
        <v>0</v>
      </c>
      <c r="P3795" s="85">
        <v>0</v>
      </c>
      <c r="Q3795" s="85">
        <f t="shared" si="10121"/>
        <v>0</v>
      </c>
      <c r="R3795" s="85">
        <v>0</v>
      </c>
      <c r="S3795" s="85">
        <v>0</v>
      </c>
      <c r="T3795" s="85">
        <v>0</v>
      </c>
      <c r="U3795" s="85">
        <f t="shared" si="10123"/>
        <v>0</v>
      </c>
      <c r="V3795" s="85">
        <v>0</v>
      </c>
      <c r="W3795" s="85">
        <v>0</v>
      </c>
      <c r="X3795" s="85">
        <f t="shared" si="10124"/>
        <v>0</v>
      </c>
      <c r="Y3795" s="85">
        <v>0</v>
      </c>
      <c r="Z3795" s="85">
        <v>0</v>
      </c>
      <c r="AA3795" s="85">
        <v>0</v>
      </c>
      <c r="AB3795" s="85">
        <f t="shared" si="10126"/>
        <v>0</v>
      </c>
      <c r="AC3795" s="85">
        <v>0</v>
      </c>
      <c r="AD3795" s="85">
        <v>0</v>
      </c>
      <c r="AE3795" s="85">
        <f t="shared" si="10127"/>
        <v>0</v>
      </c>
      <c r="AF3795" s="85">
        <v>0</v>
      </c>
      <c r="AG3795" s="85">
        <v>0</v>
      </c>
      <c r="AH3795" s="85">
        <v>0</v>
      </c>
      <c r="AI3795" s="85">
        <f t="shared" si="10129"/>
        <v>0</v>
      </c>
      <c r="AJ3795" s="85">
        <v>0</v>
      </c>
      <c r="AK3795" s="85">
        <v>0</v>
      </c>
      <c r="AL3795" s="85">
        <f t="shared" si="10130"/>
        <v>0</v>
      </c>
      <c r="AM3795" s="85">
        <v>0</v>
      </c>
      <c r="AN3795" s="386">
        <f t="shared" si="10139"/>
        <v>0</v>
      </c>
      <c r="AO3795" s="386">
        <f t="shared" si="10140"/>
        <v>0</v>
      </c>
      <c r="AP3795" s="387">
        <f t="shared" si="10141"/>
        <v>0</v>
      </c>
      <c r="AQ3795" s="386">
        <f t="shared" si="10142"/>
        <v>0</v>
      </c>
      <c r="AR3795" s="386">
        <f t="shared" si="10143"/>
        <v>0</v>
      </c>
      <c r="AS3795" s="387">
        <f t="shared" si="10144"/>
        <v>0</v>
      </c>
      <c r="AT3795" s="387">
        <f t="shared" si="10145"/>
        <v>0</v>
      </c>
      <c r="AU3795" s="86" t="s">
        <v>28</v>
      </c>
      <c r="AV3795" s="87"/>
      <c r="AW3795" s="88"/>
      <c r="AX3795" s="88"/>
      <c r="AY3795" s="88"/>
      <c r="AZ3795" s="88"/>
      <c r="BA3795" s="8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  <c r="BT3795" s="11"/>
      <c r="BU3795" s="11"/>
      <c r="BV3795" s="11"/>
      <c r="BW3795" s="11"/>
      <c r="BX3795" s="11"/>
      <c r="BY3795" s="11"/>
      <c r="BZ3795" s="11"/>
      <c r="CA3795" s="11"/>
      <c r="CB3795" s="11"/>
      <c r="CC3795" s="11"/>
      <c r="CD3795" s="11"/>
      <c r="CE3795" s="11"/>
      <c r="CF3795" s="11"/>
      <c r="CG3795" s="11"/>
      <c r="CH3795" s="11"/>
      <c r="CI3795" s="11"/>
      <c r="CJ3795" s="11"/>
      <c r="CK3795" s="11"/>
      <c r="CL3795" s="11"/>
      <c r="CM3795" s="11"/>
      <c r="CN3795" s="11"/>
      <c r="CO3795" s="11"/>
      <c r="CP3795" s="11"/>
      <c r="CQ3795" s="11"/>
      <c r="CR3795" s="11"/>
      <c r="CS3795" s="11"/>
      <c r="CT3795" s="11"/>
      <c r="CU3795" s="11"/>
      <c r="CV3795" s="11"/>
      <c r="CW3795" s="11"/>
      <c r="CX3795" s="11"/>
      <c r="CY3795" s="11"/>
      <c r="CZ3795" s="11"/>
      <c r="DA3795" s="11"/>
      <c r="DB3795" s="11"/>
      <c r="DC3795" s="11"/>
      <c r="DD3795" s="11"/>
      <c r="DE3795" s="11"/>
      <c r="DF3795" s="11"/>
      <c r="DG3795" s="11"/>
      <c r="DH3795" s="11"/>
      <c r="DI3795" s="11"/>
      <c r="DJ3795" s="11"/>
      <c r="DK3795" s="11"/>
      <c r="DL3795" s="11"/>
      <c r="DM3795" s="11"/>
      <c r="DN3795" s="11"/>
      <c r="DO3795" s="11"/>
      <c r="DP3795" s="11"/>
      <c r="DQ3795" s="11"/>
      <c r="DR3795" s="11"/>
      <c r="DS3795" s="11"/>
      <c r="DT3795" s="11"/>
      <c r="DU3795" s="11"/>
      <c r="DV3795" s="11"/>
      <c r="DW3795" s="11"/>
      <c r="DX3795" s="11"/>
      <c r="DY3795" s="11"/>
    </row>
    <row r="3796" spans="1:129" s="69" customFormat="1" hidden="1">
      <c r="A3796" s="11"/>
      <c r="B3796" s="4">
        <v>2017</v>
      </c>
      <c r="C3796" s="82">
        <v>8323</v>
      </c>
      <c r="D3796" s="82">
        <v>4</v>
      </c>
      <c r="E3796" s="2">
        <v>7</v>
      </c>
      <c r="F3796" s="2">
        <v>2</v>
      </c>
      <c r="G3796" s="2">
        <v>5000</v>
      </c>
      <c r="H3796" s="2">
        <v>5100</v>
      </c>
      <c r="I3796" s="2">
        <v>515</v>
      </c>
      <c r="J3796" s="83">
        <v>10</v>
      </c>
      <c r="K3796" s="95" t="s">
        <v>721</v>
      </c>
      <c r="L3796" s="85">
        <v>0</v>
      </c>
      <c r="M3796" s="85">
        <v>0</v>
      </c>
      <c r="N3796" s="85">
        <f t="shared" si="9964"/>
        <v>0</v>
      </c>
      <c r="O3796" s="85">
        <v>0</v>
      </c>
      <c r="P3796" s="85">
        <v>0</v>
      </c>
      <c r="Q3796" s="85">
        <f t="shared" si="10121"/>
        <v>0</v>
      </c>
      <c r="R3796" s="85">
        <v>0</v>
      </c>
      <c r="S3796" s="85">
        <v>0</v>
      </c>
      <c r="T3796" s="85">
        <v>0</v>
      </c>
      <c r="U3796" s="85">
        <f t="shared" si="10123"/>
        <v>0</v>
      </c>
      <c r="V3796" s="85">
        <v>0</v>
      </c>
      <c r="W3796" s="85">
        <v>0</v>
      </c>
      <c r="X3796" s="85">
        <f t="shared" si="10124"/>
        <v>0</v>
      </c>
      <c r="Y3796" s="85">
        <v>0</v>
      </c>
      <c r="Z3796" s="85">
        <v>0</v>
      </c>
      <c r="AA3796" s="85">
        <v>0</v>
      </c>
      <c r="AB3796" s="85">
        <f t="shared" si="10126"/>
        <v>0</v>
      </c>
      <c r="AC3796" s="85">
        <v>0</v>
      </c>
      <c r="AD3796" s="85">
        <v>0</v>
      </c>
      <c r="AE3796" s="85">
        <f t="shared" si="10127"/>
        <v>0</v>
      </c>
      <c r="AF3796" s="85">
        <v>0</v>
      </c>
      <c r="AG3796" s="85">
        <v>0</v>
      </c>
      <c r="AH3796" s="85">
        <v>0</v>
      </c>
      <c r="AI3796" s="85">
        <f t="shared" si="10129"/>
        <v>0</v>
      </c>
      <c r="AJ3796" s="85">
        <v>0</v>
      </c>
      <c r="AK3796" s="85">
        <v>0</v>
      </c>
      <c r="AL3796" s="85">
        <f t="shared" si="10130"/>
        <v>0</v>
      </c>
      <c r="AM3796" s="85">
        <v>0</v>
      </c>
      <c r="AN3796" s="386">
        <f t="shared" si="10139"/>
        <v>0</v>
      </c>
      <c r="AO3796" s="386">
        <f t="shared" si="10140"/>
        <v>0</v>
      </c>
      <c r="AP3796" s="387">
        <f t="shared" si="10141"/>
        <v>0</v>
      </c>
      <c r="AQ3796" s="386">
        <f t="shared" si="10142"/>
        <v>0</v>
      </c>
      <c r="AR3796" s="386">
        <f t="shared" si="10143"/>
        <v>0</v>
      </c>
      <c r="AS3796" s="387">
        <f t="shared" si="10144"/>
        <v>0</v>
      </c>
      <c r="AT3796" s="387">
        <f t="shared" si="10145"/>
        <v>0</v>
      </c>
      <c r="AU3796" s="86" t="s">
        <v>28</v>
      </c>
      <c r="AV3796" s="87"/>
      <c r="AW3796" s="88"/>
      <c r="AX3796" s="88"/>
      <c r="AY3796" s="88"/>
      <c r="AZ3796" s="88"/>
      <c r="BA3796" s="8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  <c r="BT3796" s="11"/>
      <c r="BU3796" s="11"/>
      <c r="BV3796" s="11"/>
      <c r="BW3796" s="11"/>
      <c r="BX3796" s="11"/>
      <c r="BY3796" s="11"/>
      <c r="BZ3796" s="11"/>
      <c r="CA3796" s="11"/>
      <c r="CB3796" s="11"/>
      <c r="CC3796" s="11"/>
      <c r="CD3796" s="11"/>
      <c r="CE3796" s="11"/>
      <c r="CF3796" s="11"/>
      <c r="CG3796" s="11"/>
      <c r="CH3796" s="11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1"/>
      <c r="CU3796" s="11"/>
      <c r="CV3796" s="11"/>
      <c r="CW3796" s="11"/>
      <c r="CX3796" s="11"/>
      <c r="CY3796" s="11"/>
      <c r="CZ3796" s="11"/>
      <c r="DA3796" s="11"/>
      <c r="DB3796" s="11"/>
      <c r="DC3796" s="11"/>
      <c r="DD3796" s="11"/>
      <c r="DE3796" s="11"/>
      <c r="DF3796" s="11"/>
      <c r="DG3796" s="11"/>
      <c r="DH3796" s="11"/>
      <c r="DI3796" s="11"/>
      <c r="DJ3796" s="11"/>
      <c r="DK3796" s="11"/>
      <c r="DL3796" s="11"/>
      <c r="DM3796" s="11"/>
      <c r="DN3796" s="11"/>
      <c r="DO3796" s="11"/>
      <c r="DP3796" s="11"/>
      <c r="DQ3796" s="11"/>
      <c r="DR3796" s="11"/>
      <c r="DS3796" s="11"/>
      <c r="DT3796" s="11"/>
      <c r="DU3796" s="11"/>
      <c r="DV3796" s="11"/>
      <c r="DW3796" s="11"/>
      <c r="DX3796" s="11"/>
      <c r="DY3796" s="11"/>
    </row>
    <row r="3797" spans="1:129" s="69" customFormat="1" hidden="1">
      <c r="A3797" s="11"/>
      <c r="B3797" s="4">
        <v>2017</v>
      </c>
      <c r="C3797" s="82">
        <v>8323</v>
      </c>
      <c r="D3797" s="82">
        <v>4</v>
      </c>
      <c r="E3797" s="2">
        <v>7</v>
      </c>
      <c r="F3797" s="2">
        <v>2</v>
      </c>
      <c r="G3797" s="2">
        <v>5000</v>
      </c>
      <c r="H3797" s="2">
        <v>5100</v>
      </c>
      <c r="I3797" s="2">
        <v>515</v>
      </c>
      <c r="J3797" s="83">
        <v>11</v>
      </c>
      <c r="K3797" s="95" t="s">
        <v>1322</v>
      </c>
      <c r="L3797" s="85">
        <v>0</v>
      </c>
      <c r="M3797" s="85">
        <v>0</v>
      </c>
      <c r="N3797" s="85">
        <f t="shared" si="9964"/>
        <v>0</v>
      </c>
      <c r="O3797" s="85">
        <v>0</v>
      </c>
      <c r="P3797" s="85">
        <v>0</v>
      </c>
      <c r="Q3797" s="85">
        <f t="shared" si="10121"/>
        <v>0</v>
      </c>
      <c r="R3797" s="85">
        <v>0</v>
      </c>
      <c r="S3797" s="85">
        <v>0</v>
      </c>
      <c r="T3797" s="85">
        <v>0</v>
      </c>
      <c r="U3797" s="85">
        <f t="shared" si="10123"/>
        <v>0</v>
      </c>
      <c r="V3797" s="85">
        <v>0</v>
      </c>
      <c r="W3797" s="85">
        <v>0</v>
      </c>
      <c r="X3797" s="85">
        <f t="shared" si="10124"/>
        <v>0</v>
      </c>
      <c r="Y3797" s="85">
        <v>0</v>
      </c>
      <c r="Z3797" s="85">
        <v>0</v>
      </c>
      <c r="AA3797" s="85">
        <v>0</v>
      </c>
      <c r="AB3797" s="85">
        <f t="shared" si="10126"/>
        <v>0</v>
      </c>
      <c r="AC3797" s="85">
        <v>0</v>
      </c>
      <c r="AD3797" s="85">
        <v>0</v>
      </c>
      <c r="AE3797" s="85">
        <f t="shared" si="10127"/>
        <v>0</v>
      </c>
      <c r="AF3797" s="85">
        <v>0</v>
      </c>
      <c r="AG3797" s="85">
        <v>0</v>
      </c>
      <c r="AH3797" s="85">
        <v>0</v>
      </c>
      <c r="AI3797" s="85">
        <f t="shared" si="10129"/>
        <v>0</v>
      </c>
      <c r="AJ3797" s="85">
        <v>0</v>
      </c>
      <c r="AK3797" s="85">
        <v>0</v>
      </c>
      <c r="AL3797" s="85">
        <f t="shared" si="10130"/>
        <v>0</v>
      </c>
      <c r="AM3797" s="85">
        <v>0</v>
      </c>
      <c r="AN3797" s="386">
        <f t="shared" si="10139"/>
        <v>0</v>
      </c>
      <c r="AO3797" s="386">
        <f t="shared" si="10140"/>
        <v>0</v>
      </c>
      <c r="AP3797" s="387">
        <f t="shared" si="10141"/>
        <v>0</v>
      </c>
      <c r="AQ3797" s="386">
        <f t="shared" si="10142"/>
        <v>0</v>
      </c>
      <c r="AR3797" s="386">
        <f t="shared" si="10143"/>
        <v>0</v>
      </c>
      <c r="AS3797" s="387">
        <f t="shared" si="10144"/>
        <v>0</v>
      </c>
      <c r="AT3797" s="387">
        <f t="shared" si="10145"/>
        <v>0</v>
      </c>
      <c r="AU3797" s="86" t="s">
        <v>28</v>
      </c>
      <c r="AV3797" s="87"/>
      <c r="AW3797" s="88"/>
      <c r="AX3797" s="88"/>
      <c r="AY3797" s="88"/>
      <c r="AZ3797" s="88"/>
      <c r="BA3797" s="8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  <c r="BT3797" s="11"/>
      <c r="BU3797" s="11"/>
      <c r="BV3797" s="11"/>
      <c r="BW3797" s="11"/>
      <c r="BX3797" s="11"/>
      <c r="BY3797" s="11"/>
      <c r="BZ3797" s="11"/>
      <c r="CA3797" s="11"/>
      <c r="CB3797" s="11"/>
      <c r="CC3797" s="11"/>
      <c r="CD3797" s="11"/>
      <c r="CE3797" s="11"/>
      <c r="CF3797" s="11"/>
      <c r="CG3797" s="11"/>
      <c r="CH3797" s="11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1"/>
      <c r="CU3797" s="11"/>
      <c r="CV3797" s="11"/>
      <c r="CW3797" s="11"/>
      <c r="CX3797" s="11"/>
      <c r="CY3797" s="11"/>
      <c r="CZ3797" s="11"/>
      <c r="DA3797" s="11"/>
      <c r="DB3797" s="11"/>
      <c r="DC3797" s="11"/>
      <c r="DD3797" s="11"/>
      <c r="DE3797" s="11"/>
      <c r="DF3797" s="11"/>
      <c r="DG3797" s="11"/>
      <c r="DH3797" s="11"/>
      <c r="DI3797" s="11"/>
      <c r="DJ3797" s="11"/>
      <c r="DK3797" s="11"/>
      <c r="DL3797" s="11"/>
      <c r="DM3797" s="11"/>
      <c r="DN3797" s="11"/>
      <c r="DO3797" s="11"/>
      <c r="DP3797" s="11"/>
      <c r="DQ3797" s="11"/>
      <c r="DR3797" s="11"/>
      <c r="DS3797" s="11"/>
      <c r="DT3797" s="11"/>
      <c r="DU3797" s="11"/>
      <c r="DV3797" s="11"/>
      <c r="DW3797" s="11"/>
      <c r="DX3797" s="11"/>
      <c r="DY3797" s="11"/>
    </row>
    <row r="3798" spans="1:129" s="69" customFormat="1" ht="27" customHeight="1">
      <c r="A3798" s="11"/>
      <c r="B3798" s="4">
        <v>2017</v>
      </c>
      <c r="C3798" s="82">
        <v>8323</v>
      </c>
      <c r="D3798" s="82">
        <v>4</v>
      </c>
      <c r="E3798" s="2">
        <v>7</v>
      </c>
      <c r="F3798" s="2">
        <v>2</v>
      </c>
      <c r="G3798" s="2">
        <v>5000</v>
      </c>
      <c r="H3798" s="2">
        <v>5100</v>
      </c>
      <c r="I3798" s="2">
        <v>515</v>
      </c>
      <c r="J3798" s="83">
        <v>12</v>
      </c>
      <c r="K3798" s="95" t="s">
        <v>45</v>
      </c>
      <c r="L3798" s="85">
        <v>10000</v>
      </c>
      <c r="M3798" s="85">
        <v>0</v>
      </c>
      <c r="N3798" s="85">
        <f t="shared" si="9964"/>
        <v>10000</v>
      </c>
      <c r="O3798" s="85">
        <v>0</v>
      </c>
      <c r="P3798" s="85">
        <v>0</v>
      </c>
      <c r="Q3798" s="85">
        <f t="shared" si="10121"/>
        <v>0</v>
      </c>
      <c r="R3798" s="85">
        <f>N3798+Q3798</f>
        <v>10000</v>
      </c>
      <c r="S3798" s="85">
        <v>0</v>
      </c>
      <c r="T3798" s="85">
        <v>0</v>
      </c>
      <c r="U3798" s="85">
        <f t="shared" si="10123"/>
        <v>0</v>
      </c>
      <c r="V3798" s="85">
        <v>0</v>
      </c>
      <c r="W3798" s="85">
        <v>0</v>
      </c>
      <c r="X3798" s="85">
        <f t="shared" si="10124"/>
        <v>0</v>
      </c>
      <c r="Y3798" s="85">
        <f>U3798+X3798</f>
        <v>0</v>
      </c>
      <c r="Z3798" s="85">
        <v>0</v>
      </c>
      <c r="AA3798" s="85">
        <v>0</v>
      </c>
      <c r="AB3798" s="85">
        <f t="shared" si="10126"/>
        <v>0</v>
      </c>
      <c r="AC3798" s="85">
        <v>0</v>
      </c>
      <c r="AD3798" s="85">
        <v>0</v>
      </c>
      <c r="AE3798" s="85">
        <f t="shared" si="10127"/>
        <v>0</v>
      </c>
      <c r="AF3798" s="85">
        <f>AB3798+AE3798</f>
        <v>0</v>
      </c>
      <c r="AG3798" s="85">
        <v>0</v>
      </c>
      <c r="AH3798" s="85">
        <v>0</v>
      </c>
      <c r="AI3798" s="85">
        <f t="shared" si="10129"/>
        <v>0</v>
      </c>
      <c r="AJ3798" s="85">
        <v>0</v>
      </c>
      <c r="AK3798" s="85">
        <v>0</v>
      </c>
      <c r="AL3798" s="85">
        <f t="shared" si="10130"/>
        <v>0</v>
      </c>
      <c r="AM3798" s="85">
        <f>AI3798+AL3798</f>
        <v>0</v>
      </c>
      <c r="AN3798" s="386">
        <f t="shared" si="10139"/>
        <v>10000</v>
      </c>
      <c r="AO3798" s="386">
        <f t="shared" si="10140"/>
        <v>0</v>
      </c>
      <c r="AP3798" s="387">
        <f t="shared" si="10141"/>
        <v>10000</v>
      </c>
      <c r="AQ3798" s="386">
        <f t="shared" si="10142"/>
        <v>0</v>
      </c>
      <c r="AR3798" s="386">
        <f t="shared" si="10143"/>
        <v>0</v>
      </c>
      <c r="AS3798" s="387">
        <f t="shared" si="10144"/>
        <v>0</v>
      </c>
      <c r="AT3798" s="387">
        <f t="shared" si="10145"/>
        <v>10000</v>
      </c>
      <c r="AU3798" s="86" t="s">
        <v>28</v>
      </c>
      <c r="AV3798" s="87">
        <v>2</v>
      </c>
      <c r="AW3798" s="88"/>
      <c r="AX3798" s="88"/>
      <c r="AY3798" s="88"/>
      <c r="AZ3798" s="88"/>
      <c r="BA3798" s="8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  <c r="BT3798" s="11"/>
      <c r="BU3798" s="11"/>
      <c r="BV3798" s="11"/>
      <c r="BW3798" s="11"/>
      <c r="BX3798" s="11"/>
      <c r="BY3798" s="11"/>
      <c r="BZ3798" s="11"/>
      <c r="CA3798" s="11"/>
      <c r="CB3798" s="11"/>
      <c r="CC3798" s="11"/>
      <c r="CD3798" s="11"/>
      <c r="CE3798" s="11"/>
      <c r="CF3798" s="11"/>
      <c r="CG3798" s="11"/>
      <c r="CH3798" s="11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1"/>
      <c r="CU3798" s="11"/>
      <c r="CV3798" s="11"/>
      <c r="CW3798" s="11"/>
      <c r="CX3798" s="11"/>
      <c r="CY3798" s="11"/>
      <c r="CZ3798" s="11"/>
      <c r="DA3798" s="11"/>
      <c r="DB3798" s="11"/>
      <c r="DC3798" s="11"/>
      <c r="DD3798" s="11"/>
      <c r="DE3798" s="11"/>
      <c r="DF3798" s="11"/>
      <c r="DG3798" s="11"/>
      <c r="DH3798" s="11"/>
      <c r="DI3798" s="11"/>
      <c r="DJ3798" s="11"/>
      <c r="DK3798" s="11"/>
      <c r="DL3798" s="11"/>
      <c r="DM3798" s="11"/>
      <c r="DN3798" s="11"/>
      <c r="DO3798" s="11"/>
      <c r="DP3798" s="11"/>
      <c r="DQ3798" s="11"/>
      <c r="DR3798" s="11"/>
      <c r="DS3798" s="11"/>
      <c r="DT3798" s="11"/>
      <c r="DU3798" s="11"/>
      <c r="DV3798" s="11"/>
      <c r="DW3798" s="11"/>
      <c r="DX3798" s="11"/>
      <c r="DY3798" s="11"/>
    </row>
    <row r="3799" spans="1:129" s="69" customFormat="1" hidden="1">
      <c r="A3799" s="11"/>
      <c r="B3799" s="4">
        <v>2017</v>
      </c>
      <c r="C3799" s="82">
        <v>8323</v>
      </c>
      <c r="D3799" s="82">
        <v>4</v>
      </c>
      <c r="E3799" s="2">
        <v>7</v>
      </c>
      <c r="F3799" s="2">
        <v>2</v>
      </c>
      <c r="G3799" s="2">
        <v>5000</v>
      </c>
      <c r="H3799" s="2">
        <v>5100</v>
      </c>
      <c r="I3799" s="2">
        <v>515</v>
      </c>
      <c r="J3799" s="83">
        <v>13</v>
      </c>
      <c r="K3799" s="95" t="s">
        <v>722</v>
      </c>
      <c r="L3799" s="85">
        <v>0</v>
      </c>
      <c r="M3799" s="85">
        <v>0</v>
      </c>
      <c r="N3799" s="85">
        <f t="shared" si="9964"/>
        <v>0</v>
      </c>
      <c r="O3799" s="85">
        <v>0</v>
      </c>
      <c r="P3799" s="85">
        <v>0</v>
      </c>
      <c r="Q3799" s="85">
        <f t="shared" si="10121"/>
        <v>0</v>
      </c>
      <c r="R3799" s="85">
        <v>0</v>
      </c>
      <c r="S3799" s="85">
        <v>0</v>
      </c>
      <c r="T3799" s="85">
        <v>0</v>
      </c>
      <c r="U3799" s="85">
        <f t="shared" si="10123"/>
        <v>0</v>
      </c>
      <c r="V3799" s="85">
        <v>0</v>
      </c>
      <c r="W3799" s="85">
        <v>0</v>
      </c>
      <c r="X3799" s="85">
        <f t="shared" si="10124"/>
        <v>0</v>
      </c>
      <c r="Y3799" s="85">
        <v>0</v>
      </c>
      <c r="Z3799" s="85">
        <v>0</v>
      </c>
      <c r="AA3799" s="85">
        <v>0</v>
      </c>
      <c r="AB3799" s="85">
        <f t="shared" si="10126"/>
        <v>0</v>
      </c>
      <c r="AC3799" s="85">
        <v>0</v>
      </c>
      <c r="AD3799" s="85">
        <v>0</v>
      </c>
      <c r="AE3799" s="85">
        <f t="shared" si="10127"/>
        <v>0</v>
      </c>
      <c r="AF3799" s="85">
        <v>0</v>
      </c>
      <c r="AG3799" s="85">
        <v>0</v>
      </c>
      <c r="AH3799" s="85">
        <v>0</v>
      </c>
      <c r="AI3799" s="85">
        <f t="shared" si="10129"/>
        <v>0</v>
      </c>
      <c r="AJ3799" s="85">
        <v>0</v>
      </c>
      <c r="AK3799" s="85">
        <v>0</v>
      </c>
      <c r="AL3799" s="85">
        <f t="shared" si="10130"/>
        <v>0</v>
      </c>
      <c r="AM3799" s="85">
        <v>0</v>
      </c>
      <c r="AN3799" s="386">
        <f t="shared" si="10139"/>
        <v>0</v>
      </c>
      <c r="AO3799" s="386">
        <f t="shared" si="10140"/>
        <v>0</v>
      </c>
      <c r="AP3799" s="387">
        <f t="shared" si="10141"/>
        <v>0</v>
      </c>
      <c r="AQ3799" s="386">
        <f t="shared" si="10142"/>
        <v>0</v>
      </c>
      <c r="AR3799" s="386">
        <f t="shared" si="10143"/>
        <v>0</v>
      </c>
      <c r="AS3799" s="387">
        <f t="shared" si="10144"/>
        <v>0</v>
      </c>
      <c r="AT3799" s="387">
        <f t="shared" si="10145"/>
        <v>0</v>
      </c>
      <c r="AU3799" s="86" t="s">
        <v>28</v>
      </c>
      <c r="AV3799" s="87"/>
      <c r="AW3799" s="88"/>
      <c r="AX3799" s="88"/>
      <c r="AY3799" s="88"/>
      <c r="AZ3799" s="88"/>
      <c r="BA3799" s="8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  <c r="BT3799" s="11"/>
      <c r="BU3799" s="11"/>
      <c r="BV3799" s="11"/>
      <c r="BW3799" s="11"/>
      <c r="BX3799" s="11"/>
      <c r="BY3799" s="11"/>
      <c r="BZ3799" s="11"/>
      <c r="CA3799" s="11"/>
      <c r="CB3799" s="11"/>
      <c r="CC3799" s="11"/>
      <c r="CD3799" s="11"/>
      <c r="CE3799" s="11"/>
      <c r="CF3799" s="11"/>
      <c r="CG3799" s="11"/>
      <c r="CH3799" s="11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1"/>
      <c r="CU3799" s="11"/>
      <c r="CV3799" s="11"/>
      <c r="CW3799" s="11"/>
      <c r="CX3799" s="11"/>
      <c r="CY3799" s="11"/>
      <c r="CZ3799" s="11"/>
      <c r="DA3799" s="11"/>
      <c r="DB3799" s="11"/>
      <c r="DC3799" s="11"/>
      <c r="DD3799" s="11"/>
      <c r="DE3799" s="11"/>
      <c r="DF3799" s="11"/>
      <c r="DG3799" s="11"/>
      <c r="DH3799" s="11"/>
      <c r="DI3799" s="11"/>
      <c r="DJ3799" s="11"/>
      <c r="DK3799" s="11"/>
      <c r="DL3799" s="11"/>
      <c r="DM3799" s="11"/>
      <c r="DN3799" s="11"/>
      <c r="DO3799" s="11"/>
      <c r="DP3799" s="11"/>
      <c r="DQ3799" s="11"/>
      <c r="DR3799" s="11"/>
      <c r="DS3799" s="11"/>
      <c r="DT3799" s="11"/>
      <c r="DU3799" s="11"/>
      <c r="DV3799" s="11"/>
      <c r="DW3799" s="11"/>
      <c r="DX3799" s="11"/>
      <c r="DY3799" s="11"/>
    </row>
    <row r="3800" spans="1:129" s="69" customFormat="1" hidden="1">
      <c r="A3800" s="11"/>
      <c r="B3800" s="4">
        <v>2017</v>
      </c>
      <c r="C3800" s="82">
        <v>8323</v>
      </c>
      <c r="D3800" s="82">
        <v>4</v>
      </c>
      <c r="E3800" s="2">
        <v>7</v>
      </c>
      <c r="F3800" s="2">
        <v>2</v>
      </c>
      <c r="G3800" s="2">
        <v>5000</v>
      </c>
      <c r="H3800" s="2">
        <v>5100</v>
      </c>
      <c r="I3800" s="2">
        <v>515</v>
      </c>
      <c r="J3800" s="83">
        <v>14</v>
      </c>
      <c r="K3800" s="95" t="s">
        <v>444</v>
      </c>
      <c r="L3800" s="85">
        <v>0</v>
      </c>
      <c r="M3800" s="85">
        <v>0</v>
      </c>
      <c r="N3800" s="85">
        <f t="shared" si="9964"/>
        <v>0</v>
      </c>
      <c r="O3800" s="85">
        <v>0</v>
      </c>
      <c r="P3800" s="85">
        <v>0</v>
      </c>
      <c r="Q3800" s="85">
        <f t="shared" si="10121"/>
        <v>0</v>
      </c>
      <c r="R3800" s="85">
        <v>0</v>
      </c>
      <c r="S3800" s="85">
        <v>0</v>
      </c>
      <c r="T3800" s="85">
        <v>0</v>
      </c>
      <c r="U3800" s="85">
        <f t="shared" si="10123"/>
        <v>0</v>
      </c>
      <c r="V3800" s="85">
        <v>0</v>
      </c>
      <c r="W3800" s="85">
        <v>0</v>
      </c>
      <c r="X3800" s="85">
        <f t="shared" si="10124"/>
        <v>0</v>
      </c>
      <c r="Y3800" s="85">
        <v>0</v>
      </c>
      <c r="Z3800" s="85">
        <v>0</v>
      </c>
      <c r="AA3800" s="85">
        <v>0</v>
      </c>
      <c r="AB3800" s="85">
        <f t="shared" si="10126"/>
        <v>0</v>
      </c>
      <c r="AC3800" s="85">
        <v>0</v>
      </c>
      <c r="AD3800" s="85">
        <v>0</v>
      </c>
      <c r="AE3800" s="85">
        <f t="shared" si="10127"/>
        <v>0</v>
      </c>
      <c r="AF3800" s="85">
        <v>0</v>
      </c>
      <c r="AG3800" s="85">
        <v>0</v>
      </c>
      <c r="AH3800" s="85">
        <v>0</v>
      </c>
      <c r="AI3800" s="85">
        <f t="shared" si="10129"/>
        <v>0</v>
      </c>
      <c r="AJ3800" s="85">
        <v>0</v>
      </c>
      <c r="AK3800" s="85">
        <v>0</v>
      </c>
      <c r="AL3800" s="85">
        <f t="shared" si="10130"/>
        <v>0</v>
      </c>
      <c r="AM3800" s="85">
        <v>0</v>
      </c>
      <c r="AN3800" s="386">
        <f t="shared" si="10139"/>
        <v>0</v>
      </c>
      <c r="AO3800" s="386">
        <f t="shared" si="10140"/>
        <v>0</v>
      </c>
      <c r="AP3800" s="387">
        <f t="shared" si="10141"/>
        <v>0</v>
      </c>
      <c r="AQ3800" s="386">
        <f t="shared" si="10142"/>
        <v>0</v>
      </c>
      <c r="AR3800" s="386">
        <f t="shared" si="10143"/>
        <v>0</v>
      </c>
      <c r="AS3800" s="387">
        <f t="shared" si="10144"/>
        <v>0</v>
      </c>
      <c r="AT3800" s="387">
        <f t="shared" si="10145"/>
        <v>0</v>
      </c>
      <c r="AU3800" s="86" t="s">
        <v>28</v>
      </c>
      <c r="AV3800" s="87"/>
      <c r="AW3800" s="88"/>
      <c r="AX3800" s="88"/>
      <c r="AY3800" s="88"/>
      <c r="AZ3800" s="88"/>
      <c r="BA3800" s="8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  <c r="BT3800" s="11"/>
      <c r="BU3800" s="11"/>
      <c r="BV3800" s="11"/>
      <c r="BW3800" s="11"/>
      <c r="BX3800" s="11"/>
      <c r="BY3800" s="11"/>
      <c r="BZ3800" s="11"/>
      <c r="CA3800" s="11"/>
      <c r="CB3800" s="11"/>
      <c r="CC3800" s="11"/>
      <c r="CD3800" s="11"/>
      <c r="CE3800" s="11"/>
      <c r="CF3800" s="11"/>
      <c r="CG3800" s="11"/>
      <c r="CH3800" s="11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1"/>
      <c r="CU3800" s="11"/>
      <c r="CV3800" s="11"/>
      <c r="CW3800" s="11"/>
      <c r="CX3800" s="11"/>
      <c r="CY3800" s="11"/>
      <c r="CZ3800" s="11"/>
      <c r="DA3800" s="11"/>
      <c r="DB3800" s="11"/>
      <c r="DC3800" s="11"/>
      <c r="DD3800" s="11"/>
      <c r="DE3800" s="11"/>
      <c r="DF3800" s="11"/>
      <c r="DG3800" s="11"/>
      <c r="DH3800" s="11"/>
      <c r="DI3800" s="11"/>
      <c r="DJ3800" s="11"/>
      <c r="DK3800" s="11"/>
      <c r="DL3800" s="11"/>
      <c r="DM3800" s="11"/>
      <c r="DN3800" s="11"/>
      <c r="DO3800" s="11"/>
      <c r="DP3800" s="11"/>
      <c r="DQ3800" s="11"/>
      <c r="DR3800" s="11"/>
      <c r="DS3800" s="11"/>
      <c r="DT3800" s="11"/>
      <c r="DU3800" s="11"/>
      <c r="DV3800" s="11"/>
      <c r="DW3800" s="11"/>
      <c r="DX3800" s="11"/>
      <c r="DY3800" s="11"/>
    </row>
    <row r="3801" spans="1:129" s="69" customFormat="1" hidden="1">
      <c r="A3801" s="11"/>
      <c r="B3801" s="4">
        <v>2017</v>
      </c>
      <c r="C3801" s="82">
        <v>8323</v>
      </c>
      <c r="D3801" s="82">
        <v>4</v>
      </c>
      <c r="E3801" s="2">
        <v>7</v>
      </c>
      <c r="F3801" s="2">
        <v>2</v>
      </c>
      <c r="G3801" s="2">
        <v>5000</v>
      </c>
      <c r="H3801" s="2">
        <v>5100</v>
      </c>
      <c r="I3801" s="2">
        <v>515</v>
      </c>
      <c r="J3801" s="83">
        <v>15</v>
      </c>
      <c r="K3801" s="95" t="s">
        <v>723</v>
      </c>
      <c r="L3801" s="85">
        <v>0</v>
      </c>
      <c r="M3801" s="85">
        <v>0</v>
      </c>
      <c r="N3801" s="85">
        <f t="shared" si="9964"/>
        <v>0</v>
      </c>
      <c r="O3801" s="85">
        <v>0</v>
      </c>
      <c r="P3801" s="85">
        <v>0</v>
      </c>
      <c r="Q3801" s="85">
        <f t="shared" si="10121"/>
        <v>0</v>
      </c>
      <c r="R3801" s="85">
        <v>0</v>
      </c>
      <c r="S3801" s="85">
        <v>0</v>
      </c>
      <c r="T3801" s="85">
        <v>0</v>
      </c>
      <c r="U3801" s="85">
        <f t="shared" si="10123"/>
        <v>0</v>
      </c>
      <c r="V3801" s="85">
        <v>0</v>
      </c>
      <c r="W3801" s="85">
        <v>0</v>
      </c>
      <c r="X3801" s="85">
        <f t="shared" si="10124"/>
        <v>0</v>
      </c>
      <c r="Y3801" s="85">
        <v>0</v>
      </c>
      <c r="Z3801" s="85">
        <v>0</v>
      </c>
      <c r="AA3801" s="85">
        <v>0</v>
      </c>
      <c r="AB3801" s="85">
        <f t="shared" si="10126"/>
        <v>0</v>
      </c>
      <c r="AC3801" s="85">
        <v>0</v>
      </c>
      <c r="AD3801" s="85">
        <v>0</v>
      </c>
      <c r="AE3801" s="85">
        <f t="shared" si="10127"/>
        <v>0</v>
      </c>
      <c r="AF3801" s="85">
        <v>0</v>
      </c>
      <c r="AG3801" s="85">
        <v>0</v>
      </c>
      <c r="AH3801" s="85">
        <v>0</v>
      </c>
      <c r="AI3801" s="85">
        <f t="shared" si="10129"/>
        <v>0</v>
      </c>
      <c r="AJ3801" s="85">
        <v>0</v>
      </c>
      <c r="AK3801" s="85">
        <v>0</v>
      </c>
      <c r="AL3801" s="85">
        <f t="shared" si="10130"/>
        <v>0</v>
      </c>
      <c r="AM3801" s="85">
        <v>0</v>
      </c>
      <c r="AN3801" s="386">
        <f t="shared" si="10139"/>
        <v>0</v>
      </c>
      <c r="AO3801" s="386">
        <f t="shared" si="10140"/>
        <v>0</v>
      </c>
      <c r="AP3801" s="387">
        <f t="shared" si="10141"/>
        <v>0</v>
      </c>
      <c r="AQ3801" s="386">
        <f t="shared" si="10142"/>
        <v>0</v>
      </c>
      <c r="AR3801" s="386">
        <f t="shared" si="10143"/>
        <v>0</v>
      </c>
      <c r="AS3801" s="387">
        <f t="shared" si="10144"/>
        <v>0</v>
      </c>
      <c r="AT3801" s="387">
        <f t="shared" si="10145"/>
        <v>0</v>
      </c>
      <c r="AU3801" s="86" t="s">
        <v>28</v>
      </c>
      <c r="AV3801" s="87"/>
      <c r="AW3801" s="88"/>
      <c r="AX3801" s="88"/>
      <c r="AY3801" s="88"/>
      <c r="AZ3801" s="88"/>
      <c r="BA3801" s="8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  <c r="BT3801" s="11"/>
      <c r="BU3801" s="11"/>
      <c r="BV3801" s="11"/>
      <c r="BW3801" s="11"/>
      <c r="BX3801" s="11"/>
      <c r="BY3801" s="11"/>
      <c r="BZ3801" s="11"/>
      <c r="CA3801" s="11"/>
      <c r="CB3801" s="11"/>
      <c r="CC3801" s="11"/>
      <c r="CD3801" s="11"/>
      <c r="CE3801" s="11"/>
      <c r="CF3801" s="11"/>
      <c r="CG3801" s="11"/>
      <c r="CH3801" s="11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1"/>
      <c r="CU3801" s="11"/>
      <c r="CV3801" s="11"/>
      <c r="CW3801" s="11"/>
      <c r="CX3801" s="11"/>
      <c r="CY3801" s="11"/>
      <c r="CZ3801" s="11"/>
      <c r="DA3801" s="11"/>
      <c r="DB3801" s="11"/>
      <c r="DC3801" s="11"/>
      <c r="DD3801" s="11"/>
      <c r="DE3801" s="11"/>
      <c r="DF3801" s="11"/>
      <c r="DG3801" s="11"/>
      <c r="DH3801" s="11"/>
      <c r="DI3801" s="11"/>
      <c r="DJ3801" s="11"/>
      <c r="DK3801" s="11"/>
      <c r="DL3801" s="11"/>
      <c r="DM3801" s="11"/>
      <c r="DN3801" s="11"/>
      <c r="DO3801" s="11"/>
      <c r="DP3801" s="11"/>
      <c r="DQ3801" s="11"/>
      <c r="DR3801" s="11"/>
      <c r="DS3801" s="11"/>
      <c r="DT3801" s="11"/>
      <c r="DU3801" s="11"/>
      <c r="DV3801" s="11"/>
      <c r="DW3801" s="11"/>
      <c r="DX3801" s="11"/>
      <c r="DY3801" s="11"/>
    </row>
    <row r="3802" spans="1:129" s="69" customFormat="1">
      <c r="A3802" s="11"/>
      <c r="B3802" s="4">
        <v>2017</v>
      </c>
      <c r="C3802" s="82">
        <v>8323</v>
      </c>
      <c r="D3802" s="82">
        <v>4</v>
      </c>
      <c r="E3802" s="2">
        <v>7</v>
      </c>
      <c r="F3802" s="2">
        <v>2</v>
      </c>
      <c r="G3802" s="2">
        <v>5000</v>
      </c>
      <c r="H3802" s="2">
        <v>5100</v>
      </c>
      <c r="I3802" s="2">
        <v>515</v>
      </c>
      <c r="J3802" s="83">
        <v>16</v>
      </c>
      <c r="K3802" s="95" t="s">
        <v>724</v>
      </c>
      <c r="L3802" s="85">
        <v>840000</v>
      </c>
      <c r="M3802" s="85">
        <v>0</v>
      </c>
      <c r="N3802" s="85">
        <f t="shared" si="9964"/>
        <v>840000</v>
      </c>
      <c r="O3802" s="85">
        <v>0</v>
      </c>
      <c r="P3802" s="85">
        <v>0</v>
      </c>
      <c r="Q3802" s="85">
        <f t="shared" si="10121"/>
        <v>0</v>
      </c>
      <c r="R3802" s="85">
        <f>N3802+Q3802</f>
        <v>840000</v>
      </c>
      <c r="S3802" s="85">
        <v>0</v>
      </c>
      <c r="T3802" s="85">
        <v>0</v>
      </c>
      <c r="U3802" s="85">
        <f t="shared" si="10123"/>
        <v>0</v>
      </c>
      <c r="V3802" s="85">
        <v>0</v>
      </c>
      <c r="W3802" s="85">
        <v>0</v>
      </c>
      <c r="X3802" s="85">
        <f t="shared" si="10124"/>
        <v>0</v>
      </c>
      <c r="Y3802" s="85">
        <f>U3802+X3802</f>
        <v>0</v>
      </c>
      <c r="Z3802" s="85">
        <v>0</v>
      </c>
      <c r="AA3802" s="85">
        <v>0</v>
      </c>
      <c r="AB3802" s="85">
        <f t="shared" si="10126"/>
        <v>0</v>
      </c>
      <c r="AC3802" s="85">
        <v>0</v>
      </c>
      <c r="AD3802" s="85">
        <v>0</v>
      </c>
      <c r="AE3802" s="85">
        <f t="shared" si="10127"/>
        <v>0</v>
      </c>
      <c r="AF3802" s="85">
        <f>AB3802+AE3802</f>
        <v>0</v>
      </c>
      <c r="AG3802" s="85">
        <v>0</v>
      </c>
      <c r="AH3802" s="85">
        <v>0</v>
      </c>
      <c r="AI3802" s="85">
        <f t="shared" si="10129"/>
        <v>0</v>
      </c>
      <c r="AJ3802" s="85">
        <v>0</v>
      </c>
      <c r="AK3802" s="85">
        <v>0</v>
      </c>
      <c r="AL3802" s="85">
        <f t="shared" si="10130"/>
        <v>0</v>
      </c>
      <c r="AM3802" s="85">
        <f>AI3802+AL3802</f>
        <v>0</v>
      </c>
      <c r="AN3802" s="386">
        <f t="shared" si="10139"/>
        <v>840000</v>
      </c>
      <c r="AO3802" s="386">
        <f t="shared" si="10140"/>
        <v>0</v>
      </c>
      <c r="AP3802" s="387">
        <f t="shared" si="10141"/>
        <v>840000</v>
      </c>
      <c r="AQ3802" s="386">
        <f t="shared" si="10142"/>
        <v>0</v>
      </c>
      <c r="AR3802" s="386">
        <f t="shared" si="10143"/>
        <v>0</v>
      </c>
      <c r="AS3802" s="387">
        <f t="shared" si="10144"/>
        <v>0</v>
      </c>
      <c r="AT3802" s="387">
        <f t="shared" si="10145"/>
        <v>840000</v>
      </c>
      <c r="AU3802" s="86" t="s">
        <v>28</v>
      </c>
      <c r="AV3802" s="87">
        <v>12</v>
      </c>
      <c r="AW3802" s="88"/>
      <c r="AX3802" s="88"/>
      <c r="AY3802" s="88"/>
      <c r="AZ3802" s="88"/>
      <c r="BA3802" s="8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  <c r="BT3802" s="11"/>
      <c r="BU3802" s="11"/>
      <c r="BV3802" s="11"/>
      <c r="BW3802" s="11"/>
      <c r="BX3802" s="11"/>
      <c r="BY3802" s="11"/>
      <c r="BZ3802" s="11"/>
      <c r="CA3802" s="11"/>
      <c r="CB3802" s="11"/>
      <c r="CC3802" s="11"/>
      <c r="CD3802" s="11"/>
      <c r="CE3802" s="11"/>
      <c r="CF3802" s="11"/>
      <c r="CG3802" s="11"/>
      <c r="CH3802" s="11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1"/>
      <c r="CU3802" s="11"/>
      <c r="CV3802" s="11"/>
      <c r="CW3802" s="11"/>
      <c r="CX3802" s="11"/>
      <c r="CY3802" s="11"/>
      <c r="CZ3802" s="11"/>
      <c r="DA3802" s="11"/>
      <c r="DB3802" s="11"/>
      <c r="DC3802" s="11"/>
      <c r="DD3802" s="11"/>
      <c r="DE3802" s="11"/>
      <c r="DF3802" s="11"/>
      <c r="DG3802" s="11"/>
      <c r="DH3802" s="11"/>
      <c r="DI3802" s="11"/>
      <c r="DJ3802" s="11"/>
      <c r="DK3802" s="11"/>
      <c r="DL3802" s="11"/>
      <c r="DM3802" s="11"/>
      <c r="DN3802" s="11"/>
      <c r="DO3802" s="11"/>
      <c r="DP3802" s="11"/>
      <c r="DQ3802" s="11"/>
      <c r="DR3802" s="11"/>
      <c r="DS3802" s="11"/>
      <c r="DT3802" s="11"/>
      <c r="DU3802" s="11"/>
      <c r="DV3802" s="11"/>
      <c r="DW3802" s="11"/>
      <c r="DX3802" s="11"/>
      <c r="DY3802" s="11"/>
    </row>
    <row r="3803" spans="1:129" s="69" customFormat="1" hidden="1">
      <c r="A3803" s="11"/>
      <c r="B3803" s="4">
        <v>2017</v>
      </c>
      <c r="C3803" s="82">
        <v>8323</v>
      </c>
      <c r="D3803" s="82">
        <v>4</v>
      </c>
      <c r="E3803" s="2">
        <v>7</v>
      </c>
      <c r="F3803" s="2">
        <v>2</v>
      </c>
      <c r="G3803" s="2">
        <v>5000</v>
      </c>
      <c r="H3803" s="2">
        <v>5100</v>
      </c>
      <c r="I3803" s="2">
        <v>515</v>
      </c>
      <c r="J3803" s="83">
        <v>17</v>
      </c>
      <c r="K3803" s="95" t="s">
        <v>1047</v>
      </c>
      <c r="L3803" s="85">
        <v>0</v>
      </c>
      <c r="M3803" s="85">
        <v>0</v>
      </c>
      <c r="N3803" s="85">
        <f t="shared" ref="N3803:N3812" si="10146">L3803+M3803</f>
        <v>0</v>
      </c>
      <c r="O3803" s="85">
        <v>0</v>
      </c>
      <c r="P3803" s="85">
        <v>0</v>
      </c>
      <c r="Q3803" s="85">
        <f t="shared" si="10121"/>
        <v>0</v>
      </c>
      <c r="R3803" s="85">
        <v>0</v>
      </c>
      <c r="S3803" s="85">
        <v>0</v>
      </c>
      <c r="T3803" s="85">
        <v>0</v>
      </c>
      <c r="U3803" s="85">
        <f t="shared" si="10123"/>
        <v>0</v>
      </c>
      <c r="V3803" s="85">
        <v>0</v>
      </c>
      <c r="W3803" s="85">
        <v>0</v>
      </c>
      <c r="X3803" s="85">
        <f t="shared" si="10124"/>
        <v>0</v>
      </c>
      <c r="Y3803" s="85">
        <v>0</v>
      </c>
      <c r="Z3803" s="85">
        <v>0</v>
      </c>
      <c r="AA3803" s="85">
        <v>0</v>
      </c>
      <c r="AB3803" s="85">
        <f t="shared" si="10126"/>
        <v>0</v>
      </c>
      <c r="AC3803" s="85">
        <v>0</v>
      </c>
      <c r="AD3803" s="85">
        <v>0</v>
      </c>
      <c r="AE3803" s="85">
        <f t="shared" si="10127"/>
        <v>0</v>
      </c>
      <c r="AF3803" s="85">
        <v>0</v>
      </c>
      <c r="AG3803" s="85">
        <v>0</v>
      </c>
      <c r="AH3803" s="85">
        <v>0</v>
      </c>
      <c r="AI3803" s="85">
        <f t="shared" si="10129"/>
        <v>0</v>
      </c>
      <c r="AJ3803" s="85">
        <v>0</v>
      </c>
      <c r="AK3803" s="85">
        <v>0</v>
      </c>
      <c r="AL3803" s="85">
        <f t="shared" si="10130"/>
        <v>0</v>
      </c>
      <c r="AM3803" s="85">
        <v>0</v>
      </c>
      <c r="AN3803" s="386">
        <f t="shared" si="10139"/>
        <v>0</v>
      </c>
      <c r="AO3803" s="386">
        <f t="shared" si="10140"/>
        <v>0</v>
      </c>
      <c r="AP3803" s="387">
        <f t="shared" si="10141"/>
        <v>0</v>
      </c>
      <c r="AQ3803" s="386">
        <f t="shared" si="10142"/>
        <v>0</v>
      </c>
      <c r="AR3803" s="386">
        <f t="shared" si="10143"/>
        <v>0</v>
      </c>
      <c r="AS3803" s="387">
        <f t="shared" si="10144"/>
        <v>0</v>
      </c>
      <c r="AT3803" s="387">
        <f t="shared" si="10145"/>
        <v>0</v>
      </c>
      <c r="AU3803" s="86" t="s">
        <v>28</v>
      </c>
      <c r="AV3803" s="87"/>
      <c r="AW3803" s="88"/>
      <c r="AX3803" s="88"/>
      <c r="AY3803" s="88"/>
      <c r="AZ3803" s="88"/>
      <c r="BA3803" s="8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  <c r="BT3803" s="11"/>
      <c r="BU3803" s="11"/>
      <c r="BV3803" s="11"/>
      <c r="BW3803" s="11"/>
      <c r="BX3803" s="11"/>
      <c r="BY3803" s="11"/>
      <c r="BZ3803" s="11"/>
      <c r="CA3803" s="11"/>
      <c r="CB3803" s="11"/>
      <c r="CC3803" s="11"/>
      <c r="CD3803" s="11"/>
      <c r="CE3803" s="11"/>
      <c r="CF3803" s="11"/>
      <c r="CG3803" s="11"/>
      <c r="CH3803" s="11"/>
      <c r="CI3803" s="11"/>
      <c r="CJ3803" s="11"/>
      <c r="CK3803" s="11"/>
      <c r="CL3803" s="11"/>
      <c r="CM3803" s="11"/>
      <c r="CN3803" s="11"/>
      <c r="CO3803" s="11"/>
      <c r="CP3803" s="11"/>
      <c r="CQ3803" s="11"/>
      <c r="CR3803" s="11"/>
      <c r="CS3803" s="11"/>
      <c r="CT3803" s="11"/>
      <c r="CU3803" s="11"/>
      <c r="CV3803" s="11"/>
      <c r="CW3803" s="11"/>
      <c r="CX3803" s="11"/>
      <c r="CY3803" s="11"/>
      <c r="CZ3803" s="11"/>
      <c r="DA3803" s="11"/>
      <c r="DB3803" s="11"/>
      <c r="DC3803" s="11"/>
      <c r="DD3803" s="11"/>
      <c r="DE3803" s="11"/>
      <c r="DF3803" s="11"/>
      <c r="DG3803" s="11"/>
      <c r="DH3803" s="11"/>
      <c r="DI3803" s="11"/>
      <c r="DJ3803" s="11"/>
      <c r="DK3803" s="11"/>
      <c r="DL3803" s="11"/>
      <c r="DM3803" s="11"/>
      <c r="DN3803" s="11"/>
      <c r="DO3803" s="11"/>
      <c r="DP3803" s="11"/>
      <c r="DQ3803" s="11"/>
      <c r="DR3803" s="11"/>
      <c r="DS3803" s="11"/>
      <c r="DT3803" s="11"/>
      <c r="DU3803" s="11"/>
      <c r="DV3803" s="11"/>
      <c r="DW3803" s="11"/>
      <c r="DX3803" s="11"/>
      <c r="DY3803" s="11"/>
    </row>
    <row r="3804" spans="1:129" s="69" customFormat="1" hidden="1">
      <c r="A3804" s="11"/>
      <c r="B3804" s="4">
        <v>2017</v>
      </c>
      <c r="C3804" s="82">
        <v>8323</v>
      </c>
      <c r="D3804" s="82">
        <v>4</v>
      </c>
      <c r="E3804" s="2">
        <v>7</v>
      </c>
      <c r="F3804" s="2">
        <v>2</v>
      </c>
      <c r="G3804" s="2">
        <v>5000</v>
      </c>
      <c r="H3804" s="2">
        <v>5100</v>
      </c>
      <c r="I3804" s="2">
        <v>515</v>
      </c>
      <c r="J3804" s="83">
        <v>18</v>
      </c>
      <c r="K3804" s="95" t="s">
        <v>239</v>
      </c>
      <c r="L3804" s="85">
        <v>0</v>
      </c>
      <c r="M3804" s="85">
        <v>0</v>
      </c>
      <c r="N3804" s="85">
        <f t="shared" si="10146"/>
        <v>0</v>
      </c>
      <c r="O3804" s="85">
        <v>0</v>
      </c>
      <c r="P3804" s="85">
        <v>0</v>
      </c>
      <c r="Q3804" s="85">
        <f t="shared" si="10121"/>
        <v>0</v>
      </c>
      <c r="R3804" s="85">
        <v>0</v>
      </c>
      <c r="S3804" s="85">
        <v>0</v>
      </c>
      <c r="T3804" s="85">
        <v>0</v>
      </c>
      <c r="U3804" s="85">
        <f t="shared" si="10123"/>
        <v>0</v>
      </c>
      <c r="V3804" s="85">
        <v>0</v>
      </c>
      <c r="W3804" s="85">
        <v>0</v>
      </c>
      <c r="X3804" s="85">
        <f t="shared" si="10124"/>
        <v>0</v>
      </c>
      <c r="Y3804" s="85">
        <v>0</v>
      </c>
      <c r="Z3804" s="85">
        <v>0</v>
      </c>
      <c r="AA3804" s="85">
        <v>0</v>
      </c>
      <c r="AB3804" s="85">
        <f t="shared" si="10126"/>
        <v>0</v>
      </c>
      <c r="AC3804" s="85">
        <v>0</v>
      </c>
      <c r="AD3804" s="85">
        <v>0</v>
      </c>
      <c r="AE3804" s="85">
        <f t="shared" si="10127"/>
        <v>0</v>
      </c>
      <c r="AF3804" s="85">
        <v>0</v>
      </c>
      <c r="AG3804" s="85">
        <v>0</v>
      </c>
      <c r="AH3804" s="85">
        <v>0</v>
      </c>
      <c r="AI3804" s="85">
        <f t="shared" si="10129"/>
        <v>0</v>
      </c>
      <c r="AJ3804" s="85">
        <v>0</v>
      </c>
      <c r="AK3804" s="85">
        <v>0</v>
      </c>
      <c r="AL3804" s="85">
        <f t="shared" si="10130"/>
        <v>0</v>
      </c>
      <c r="AM3804" s="85">
        <v>0</v>
      </c>
      <c r="AN3804" s="386">
        <f t="shared" si="10139"/>
        <v>0</v>
      </c>
      <c r="AO3804" s="386">
        <f t="shared" si="10140"/>
        <v>0</v>
      </c>
      <c r="AP3804" s="387">
        <f t="shared" si="10141"/>
        <v>0</v>
      </c>
      <c r="AQ3804" s="386">
        <f t="shared" si="10142"/>
        <v>0</v>
      </c>
      <c r="AR3804" s="386">
        <f t="shared" si="10143"/>
        <v>0</v>
      </c>
      <c r="AS3804" s="387">
        <f t="shared" si="10144"/>
        <v>0</v>
      </c>
      <c r="AT3804" s="387">
        <f t="shared" si="10145"/>
        <v>0</v>
      </c>
      <c r="AU3804" s="86" t="s">
        <v>28</v>
      </c>
      <c r="AV3804" s="87"/>
      <c r="AW3804" s="88"/>
      <c r="AX3804" s="88"/>
      <c r="AY3804" s="88"/>
      <c r="AZ3804" s="88"/>
      <c r="BA3804" s="8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  <c r="BT3804" s="11"/>
      <c r="BU3804" s="11"/>
      <c r="BV3804" s="11"/>
      <c r="BW3804" s="11"/>
      <c r="BX3804" s="11"/>
      <c r="BY3804" s="11"/>
      <c r="BZ3804" s="11"/>
      <c r="CA3804" s="11"/>
      <c r="CB3804" s="11"/>
      <c r="CC3804" s="11"/>
      <c r="CD3804" s="11"/>
      <c r="CE3804" s="11"/>
      <c r="CF3804" s="11"/>
      <c r="CG3804" s="11"/>
      <c r="CH3804" s="11"/>
      <c r="CI3804" s="11"/>
      <c r="CJ3804" s="11"/>
      <c r="CK3804" s="11"/>
      <c r="CL3804" s="11"/>
      <c r="CM3804" s="11"/>
      <c r="CN3804" s="11"/>
      <c r="CO3804" s="11"/>
      <c r="CP3804" s="11"/>
      <c r="CQ3804" s="11"/>
      <c r="CR3804" s="11"/>
      <c r="CS3804" s="11"/>
      <c r="CT3804" s="11"/>
      <c r="CU3804" s="11"/>
      <c r="CV3804" s="11"/>
      <c r="CW3804" s="11"/>
      <c r="CX3804" s="11"/>
      <c r="CY3804" s="11"/>
      <c r="CZ3804" s="11"/>
      <c r="DA3804" s="11"/>
      <c r="DB3804" s="11"/>
      <c r="DC3804" s="11"/>
      <c r="DD3804" s="11"/>
      <c r="DE3804" s="11"/>
      <c r="DF3804" s="11"/>
      <c r="DG3804" s="11"/>
      <c r="DH3804" s="11"/>
      <c r="DI3804" s="11"/>
      <c r="DJ3804" s="11"/>
      <c r="DK3804" s="11"/>
      <c r="DL3804" s="11"/>
      <c r="DM3804" s="11"/>
      <c r="DN3804" s="11"/>
      <c r="DO3804" s="11"/>
      <c r="DP3804" s="11"/>
      <c r="DQ3804" s="11"/>
      <c r="DR3804" s="11"/>
      <c r="DS3804" s="11"/>
      <c r="DT3804" s="11"/>
      <c r="DU3804" s="11"/>
      <c r="DV3804" s="11"/>
      <c r="DW3804" s="11"/>
      <c r="DX3804" s="11"/>
      <c r="DY3804" s="11"/>
    </row>
    <row r="3805" spans="1:129" s="69" customFormat="1" hidden="1">
      <c r="A3805" s="11"/>
      <c r="B3805" s="4">
        <v>2017</v>
      </c>
      <c r="C3805" s="82">
        <v>8323</v>
      </c>
      <c r="D3805" s="82">
        <v>4</v>
      </c>
      <c r="E3805" s="2">
        <v>7</v>
      </c>
      <c r="F3805" s="2">
        <v>2</v>
      </c>
      <c r="G3805" s="2">
        <v>5000</v>
      </c>
      <c r="H3805" s="2">
        <v>5100</v>
      </c>
      <c r="I3805" s="2">
        <v>515</v>
      </c>
      <c r="J3805" s="83">
        <v>19</v>
      </c>
      <c r="K3805" s="95" t="s">
        <v>46</v>
      </c>
      <c r="L3805" s="85">
        <v>0</v>
      </c>
      <c r="M3805" s="85">
        <v>0</v>
      </c>
      <c r="N3805" s="85">
        <f t="shared" si="10146"/>
        <v>0</v>
      </c>
      <c r="O3805" s="85">
        <v>0</v>
      </c>
      <c r="P3805" s="85">
        <v>0</v>
      </c>
      <c r="Q3805" s="85">
        <f t="shared" si="10121"/>
        <v>0</v>
      </c>
      <c r="R3805" s="85">
        <v>0</v>
      </c>
      <c r="S3805" s="85">
        <v>0</v>
      </c>
      <c r="T3805" s="85">
        <v>0</v>
      </c>
      <c r="U3805" s="85">
        <f t="shared" si="10123"/>
        <v>0</v>
      </c>
      <c r="V3805" s="85">
        <v>0</v>
      </c>
      <c r="W3805" s="85">
        <v>0</v>
      </c>
      <c r="X3805" s="85">
        <f t="shared" si="10124"/>
        <v>0</v>
      </c>
      <c r="Y3805" s="85">
        <v>0</v>
      </c>
      <c r="Z3805" s="85">
        <v>0</v>
      </c>
      <c r="AA3805" s="85">
        <v>0</v>
      </c>
      <c r="AB3805" s="85">
        <f t="shared" si="10126"/>
        <v>0</v>
      </c>
      <c r="AC3805" s="85">
        <v>0</v>
      </c>
      <c r="AD3805" s="85">
        <v>0</v>
      </c>
      <c r="AE3805" s="85">
        <f t="shared" si="10127"/>
        <v>0</v>
      </c>
      <c r="AF3805" s="85">
        <v>0</v>
      </c>
      <c r="AG3805" s="85">
        <v>0</v>
      </c>
      <c r="AH3805" s="85">
        <v>0</v>
      </c>
      <c r="AI3805" s="85">
        <f t="shared" si="10129"/>
        <v>0</v>
      </c>
      <c r="AJ3805" s="85">
        <v>0</v>
      </c>
      <c r="AK3805" s="85">
        <v>0</v>
      </c>
      <c r="AL3805" s="85">
        <f t="shared" si="10130"/>
        <v>0</v>
      </c>
      <c r="AM3805" s="85">
        <v>0</v>
      </c>
      <c r="AN3805" s="386">
        <f t="shared" si="10139"/>
        <v>0</v>
      </c>
      <c r="AO3805" s="386">
        <f t="shared" si="10140"/>
        <v>0</v>
      </c>
      <c r="AP3805" s="387">
        <f t="shared" si="10141"/>
        <v>0</v>
      </c>
      <c r="AQ3805" s="386">
        <f t="shared" si="10142"/>
        <v>0</v>
      </c>
      <c r="AR3805" s="386">
        <f t="shared" si="10143"/>
        <v>0</v>
      </c>
      <c r="AS3805" s="387">
        <f t="shared" si="10144"/>
        <v>0</v>
      </c>
      <c r="AT3805" s="387">
        <f t="shared" si="10145"/>
        <v>0</v>
      </c>
      <c r="AU3805" s="86" t="s">
        <v>28</v>
      </c>
      <c r="AV3805" s="87"/>
      <c r="AW3805" s="88"/>
      <c r="AX3805" s="88"/>
      <c r="AY3805" s="88"/>
      <c r="AZ3805" s="88"/>
      <c r="BA3805" s="8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  <c r="BT3805" s="11"/>
      <c r="BU3805" s="11"/>
      <c r="BV3805" s="11"/>
      <c r="BW3805" s="11"/>
      <c r="BX3805" s="11"/>
      <c r="BY3805" s="11"/>
      <c r="BZ3805" s="11"/>
      <c r="CA3805" s="11"/>
      <c r="CB3805" s="11"/>
      <c r="CC3805" s="11"/>
      <c r="CD3805" s="11"/>
      <c r="CE3805" s="11"/>
      <c r="CF3805" s="11"/>
      <c r="CG3805" s="11"/>
      <c r="CH3805" s="11"/>
      <c r="CI3805" s="11"/>
      <c r="CJ3805" s="11"/>
      <c r="CK3805" s="11"/>
      <c r="CL3805" s="11"/>
      <c r="CM3805" s="11"/>
      <c r="CN3805" s="11"/>
      <c r="CO3805" s="11"/>
      <c r="CP3805" s="11"/>
      <c r="CQ3805" s="11"/>
      <c r="CR3805" s="11"/>
      <c r="CS3805" s="11"/>
      <c r="CT3805" s="11"/>
      <c r="CU3805" s="11"/>
      <c r="CV3805" s="11"/>
      <c r="CW3805" s="11"/>
      <c r="CX3805" s="11"/>
      <c r="CY3805" s="11"/>
      <c r="CZ3805" s="11"/>
      <c r="DA3805" s="11"/>
      <c r="DB3805" s="11"/>
      <c r="DC3805" s="11"/>
      <c r="DD3805" s="11"/>
      <c r="DE3805" s="11"/>
      <c r="DF3805" s="11"/>
      <c r="DG3805" s="11"/>
      <c r="DH3805" s="11"/>
      <c r="DI3805" s="11"/>
      <c r="DJ3805" s="11"/>
      <c r="DK3805" s="11"/>
      <c r="DL3805" s="11"/>
      <c r="DM3805" s="11"/>
      <c r="DN3805" s="11"/>
      <c r="DO3805" s="11"/>
      <c r="DP3805" s="11"/>
      <c r="DQ3805" s="11"/>
      <c r="DR3805" s="11"/>
      <c r="DS3805" s="11"/>
      <c r="DT3805" s="11"/>
      <c r="DU3805" s="11"/>
      <c r="DV3805" s="11"/>
      <c r="DW3805" s="11"/>
      <c r="DX3805" s="11"/>
      <c r="DY3805" s="11"/>
    </row>
    <row r="3806" spans="1:129" s="69" customFormat="1" hidden="1">
      <c r="A3806" s="11"/>
      <c r="B3806" s="4">
        <v>2017</v>
      </c>
      <c r="C3806" s="82">
        <v>8323</v>
      </c>
      <c r="D3806" s="82">
        <v>4</v>
      </c>
      <c r="E3806" s="2">
        <v>7</v>
      </c>
      <c r="F3806" s="2">
        <v>2</v>
      </c>
      <c r="G3806" s="2">
        <v>5000</v>
      </c>
      <c r="H3806" s="2">
        <v>5100</v>
      </c>
      <c r="I3806" s="2">
        <v>515</v>
      </c>
      <c r="J3806" s="83">
        <v>20</v>
      </c>
      <c r="K3806" s="95" t="s">
        <v>445</v>
      </c>
      <c r="L3806" s="85">
        <v>0</v>
      </c>
      <c r="M3806" s="85">
        <v>0</v>
      </c>
      <c r="N3806" s="85">
        <f t="shared" si="10146"/>
        <v>0</v>
      </c>
      <c r="O3806" s="85">
        <v>0</v>
      </c>
      <c r="P3806" s="85">
        <v>0</v>
      </c>
      <c r="Q3806" s="85">
        <f t="shared" si="10121"/>
        <v>0</v>
      </c>
      <c r="R3806" s="85">
        <v>0</v>
      </c>
      <c r="S3806" s="85">
        <v>0</v>
      </c>
      <c r="T3806" s="85">
        <v>0</v>
      </c>
      <c r="U3806" s="85">
        <f t="shared" si="10123"/>
        <v>0</v>
      </c>
      <c r="V3806" s="85">
        <v>0</v>
      </c>
      <c r="W3806" s="85">
        <v>0</v>
      </c>
      <c r="X3806" s="85">
        <f t="shared" si="10124"/>
        <v>0</v>
      </c>
      <c r="Y3806" s="85">
        <v>0</v>
      </c>
      <c r="Z3806" s="85">
        <v>0</v>
      </c>
      <c r="AA3806" s="85">
        <v>0</v>
      </c>
      <c r="AB3806" s="85">
        <f t="shared" si="10126"/>
        <v>0</v>
      </c>
      <c r="AC3806" s="85">
        <v>0</v>
      </c>
      <c r="AD3806" s="85">
        <v>0</v>
      </c>
      <c r="AE3806" s="85">
        <f t="shared" si="10127"/>
        <v>0</v>
      </c>
      <c r="AF3806" s="85">
        <v>0</v>
      </c>
      <c r="AG3806" s="85">
        <v>0</v>
      </c>
      <c r="AH3806" s="85">
        <v>0</v>
      </c>
      <c r="AI3806" s="85">
        <f t="shared" si="10129"/>
        <v>0</v>
      </c>
      <c r="AJ3806" s="85">
        <v>0</v>
      </c>
      <c r="AK3806" s="85">
        <v>0</v>
      </c>
      <c r="AL3806" s="85">
        <f t="shared" si="10130"/>
        <v>0</v>
      </c>
      <c r="AM3806" s="85">
        <v>0</v>
      </c>
      <c r="AN3806" s="386">
        <f t="shared" si="10139"/>
        <v>0</v>
      </c>
      <c r="AO3806" s="386">
        <f t="shared" si="10140"/>
        <v>0</v>
      </c>
      <c r="AP3806" s="387">
        <f t="shared" si="10141"/>
        <v>0</v>
      </c>
      <c r="AQ3806" s="386">
        <f t="shared" si="10142"/>
        <v>0</v>
      </c>
      <c r="AR3806" s="386">
        <f t="shared" si="10143"/>
        <v>0</v>
      </c>
      <c r="AS3806" s="387">
        <f t="shared" si="10144"/>
        <v>0</v>
      </c>
      <c r="AT3806" s="387">
        <f t="shared" si="10145"/>
        <v>0</v>
      </c>
      <c r="AU3806" s="86" t="s">
        <v>28</v>
      </c>
      <c r="AV3806" s="87"/>
      <c r="AW3806" s="88"/>
      <c r="AX3806" s="88"/>
      <c r="AY3806" s="88"/>
      <c r="AZ3806" s="88"/>
      <c r="BA3806" s="8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  <c r="BT3806" s="11"/>
      <c r="BU3806" s="11"/>
      <c r="BV3806" s="11"/>
      <c r="BW3806" s="11"/>
      <c r="BX3806" s="11"/>
      <c r="BY3806" s="11"/>
      <c r="BZ3806" s="11"/>
      <c r="CA3806" s="11"/>
      <c r="CB3806" s="11"/>
      <c r="CC3806" s="11"/>
      <c r="CD3806" s="11"/>
      <c r="CE3806" s="11"/>
      <c r="CF3806" s="11"/>
      <c r="CG3806" s="11"/>
      <c r="CH3806" s="11"/>
      <c r="CI3806" s="11"/>
      <c r="CJ3806" s="11"/>
      <c r="CK3806" s="11"/>
      <c r="CL3806" s="11"/>
      <c r="CM3806" s="11"/>
      <c r="CN3806" s="11"/>
      <c r="CO3806" s="11"/>
      <c r="CP3806" s="11"/>
      <c r="CQ3806" s="11"/>
      <c r="CR3806" s="11"/>
      <c r="CS3806" s="11"/>
      <c r="CT3806" s="11"/>
      <c r="CU3806" s="11"/>
      <c r="CV3806" s="11"/>
      <c r="CW3806" s="11"/>
      <c r="CX3806" s="11"/>
      <c r="CY3806" s="11"/>
      <c r="CZ3806" s="11"/>
      <c r="DA3806" s="11"/>
      <c r="DB3806" s="11"/>
      <c r="DC3806" s="11"/>
      <c r="DD3806" s="11"/>
      <c r="DE3806" s="11"/>
      <c r="DF3806" s="11"/>
      <c r="DG3806" s="11"/>
      <c r="DH3806" s="11"/>
      <c r="DI3806" s="11"/>
      <c r="DJ3806" s="11"/>
      <c r="DK3806" s="11"/>
      <c r="DL3806" s="11"/>
      <c r="DM3806" s="11"/>
      <c r="DN3806" s="11"/>
      <c r="DO3806" s="11"/>
      <c r="DP3806" s="11"/>
      <c r="DQ3806" s="11"/>
      <c r="DR3806" s="11"/>
      <c r="DS3806" s="11"/>
      <c r="DT3806" s="11"/>
      <c r="DU3806" s="11"/>
      <c r="DV3806" s="11"/>
      <c r="DW3806" s="11"/>
      <c r="DX3806" s="11"/>
      <c r="DY3806" s="11"/>
    </row>
    <row r="3807" spans="1:129" s="69" customFormat="1" hidden="1">
      <c r="A3807" s="11"/>
      <c r="B3807" s="4">
        <v>2017</v>
      </c>
      <c r="C3807" s="82">
        <v>8323</v>
      </c>
      <c r="D3807" s="82">
        <v>4</v>
      </c>
      <c r="E3807" s="2">
        <v>7</v>
      </c>
      <c r="F3807" s="2">
        <v>2</v>
      </c>
      <c r="G3807" s="2">
        <v>5000</v>
      </c>
      <c r="H3807" s="2">
        <v>5100</v>
      </c>
      <c r="I3807" s="2">
        <v>515</v>
      </c>
      <c r="J3807" s="83">
        <v>21</v>
      </c>
      <c r="K3807" s="95" t="s">
        <v>241</v>
      </c>
      <c r="L3807" s="85">
        <v>0</v>
      </c>
      <c r="M3807" s="85">
        <v>0</v>
      </c>
      <c r="N3807" s="85">
        <f t="shared" si="10146"/>
        <v>0</v>
      </c>
      <c r="O3807" s="85">
        <v>0</v>
      </c>
      <c r="P3807" s="85">
        <v>0</v>
      </c>
      <c r="Q3807" s="85">
        <f t="shared" si="10121"/>
        <v>0</v>
      </c>
      <c r="R3807" s="85">
        <v>0</v>
      </c>
      <c r="S3807" s="85">
        <v>0</v>
      </c>
      <c r="T3807" s="85">
        <v>0</v>
      </c>
      <c r="U3807" s="85">
        <f t="shared" si="10123"/>
        <v>0</v>
      </c>
      <c r="V3807" s="85">
        <v>0</v>
      </c>
      <c r="W3807" s="85">
        <v>0</v>
      </c>
      <c r="X3807" s="85">
        <f t="shared" si="10124"/>
        <v>0</v>
      </c>
      <c r="Y3807" s="85">
        <v>0</v>
      </c>
      <c r="Z3807" s="85">
        <v>0</v>
      </c>
      <c r="AA3807" s="85">
        <v>0</v>
      </c>
      <c r="AB3807" s="85">
        <f t="shared" si="10126"/>
        <v>0</v>
      </c>
      <c r="AC3807" s="85">
        <v>0</v>
      </c>
      <c r="AD3807" s="85">
        <v>0</v>
      </c>
      <c r="AE3807" s="85">
        <f t="shared" si="10127"/>
        <v>0</v>
      </c>
      <c r="AF3807" s="85">
        <v>0</v>
      </c>
      <c r="AG3807" s="85">
        <v>0</v>
      </c>
      <c r="AH3807" s="85">
        <v>0</v>
      </c>
      <c r="AI3807" s="85">
        <f t="shared" si="10129"/>
        <v>0</v>
      </c>
      <c r="AJ3807" s="85">
        <v>0</v>
      </c>
      <c r="AK3807" s="85">
        <v>0</v>
      </c>
      <c r="AL3807" s="85">
        <f t="shared" si="10130"/>
        <v>0</v>
      </c>
      <c r="AM3807" s="85">
        <v>0</v>
      </c>
      <c r="AN3807" s="386">
        <f t="shared" si="10139"/>
        <v>0</v>
      </c>
      <c r="AO3807" s="386">
        <f t="shared" si="10140"/>
        <v>0</v>
      </c>
      <c r="AP3807" s="387">
        <f t="shared" si="10141"/>
        <v>0</v>
      </c>
      <c r="AQ3807" s="386">
        <f t="shared" si="10142"/>
        <v>0</v>
      </c>
      <c r="AR3807" s="386">
        <f t="shared" si="10143"/>
        <v>0</v>
      </c>
      <c r="AS3807" s="387">
        <f t="shared" si="10144"/>
        <v>0</v>
      </c>
      <c r="AT3807" s="387">
        <f t="shared" si="10145"/>
        <v>0</v>
      </c>
      <c r="AU3807" s="86" t="s">
        <v>28</v>
      </c>
      <c r="AV3807" s="87"/>
      <c r="AW3807" s="88"/>
      <c r="AX3807" s="88"/>
      <c r="AY3807" s="88"/>
      <c r="AZ3807" s="88"/>
      <c r="BA3807" s="8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  <c r="BT3807" s="11"/>
      <c r="BU3807" s="11"/>
      <c r="BV3807" s="11"/>
      <c r="BW3807" s="11"/>
      <c r="BX3807" s="11"/>
      <c r="BY3807" s="11"/>
      <c r="BZ3807" s="11"/>
      <c r="CA3807" s="11"/>
      <c r="CB3807" s="11"/>
      <c r="CC3807" s="11"/>
      <c r="CD3807" s="11"/>
      <c r="CE3807" s="11"/>
      <c r="CF3807" s="11"/>
      <c r="CG3807" s="11"/>
      <c r="CH3807" s="11"/>
      <c r="CI3807" s="11"/>
      <c r="CJ3807" s="11"/>
      <c r="CK3807" s="11"/>
      <c r="CL3807" s="11"/>
      <c r="CM3807" s="11"/>
      <c r="CN3807" s="11"/>
      <c r="CO3807" s="11"/>
      <c r="CP3807" s="11"/>
      <c r="CQ3807" s="11"/>
      <c r="CR3807" s="11"/>
      <c r="CS3807" s="11"/>
      <c r="CT3807" s="11"/>
      <c r="CU3807" s="11"/>
      <c r="CV3807" s="11"/>
      <c r="CW3807" s="11"/>
      <c r="CX3807" s="11"/>
      <c r="CY3807" s="11"/>
      <c r="CZ3807" s="11"/>
      <c r="DA3807" s="11"/>
      <c r="DB3807" s="11"/>
      <c r="DC3807" s="11"/>
      <c r="DD3807" s="11"/>
      <c r="DE3807" s="11"/>
      <c r="DF3807" s="11"/>
      <c r="DG3807" s="11"/>
      <c r="DH3807" s="11"/>
      <c r="DI3807" s="11"/>
      <c r="DJ3807" s="11"/>
      <c r="DK3807" s="11"/>
      <c r="DL3807" s="11"/>
      <c r="DM3807" s="11"/>
      <c r="DN3807" s="11"/>
      <c r="DO3807" s="11"/>
      <c r="DP3807" s="11"/>
      <c r="DQ3807" s="11"/>
      <c r="DR3807" s="11"/>
      <c r="DS3807" s="11"/>
      <c r="DT3807" s="11"/>
      <c r="DU3807" s="11"/>
      <c r="DV3807" s="11"/>
      <c r="DW3807" s="11"/>
      <c r="DX3807" s="11"/>
      <c r="DY3807" s="11"/>
    </row>
    <row r="3808" spans="1:129" s="69" customFormat="1" hidden="1">
      <c r="A3808" s="11"/>
      <c r="B3808" s="4">
        <v>2017</v>
      </c>
      <c r="C3808" s="82">
        <v>8323</v>
      </c>
      <c r="D3808" s="82">
        <v>4</v>
      </c>
      <c r="E3808" s="2">
        <v>7</v>
      </c>
      <c r="F3808" s="2">
        <v>2</v>
      </c>
      <c r="G3808" s="2">
        <v>5000</v>
      </c>
      <c r="H3808" s="2">
        <v>5100</v>
      </c>
      <c r="I3808" s="2">
        <v>515</v>
      </c>
      <c r="J3808" s="83">
        <v>22</v>
      </c>
      <c r="K3808" s="95" t="s">
        <v>726</v>
      </c>
      <c r="L3808" s="85">
        <v>0</v>
      </c>
      <c r="M3808" s="85">
        <v>0</v>
      </c>
      <c r="N3808" s="85">
        <f t="shared" si="10146"/>
        <v>0</v>
      </c>
      <c r="O3808" s="85">
        <v>0</v>
      </c>
      <c r="P3808" s="85">
        <v>0</v>
      </c>
      <c r="Q3808" s="85">
        <f t="shared" si="10121"/>
        <v>0</v>
      </c>
      <c r="R3808" s="85">
        <v>0</v>
      </c>
      <c r="S3808" s="85">
        <v>0</v>
      </c>
      <c r="T3808" s="85">
        <v>0</v>
      </c>
      <c r="U3808" s="85">
        <f t="shared" si="10123"/>
        <v>0</v>
      </c>
      <c r="V3808" s="85">
        <v>0</v>
      </c>
      <c r="W3808" s="85">
        <v>0</v>
      </c>
      <c r="X3808" s="85">
        <f t="shared" si="10124"/>
        <v>0</v>
      </c>
      <c r="Y3808" s="85">
        <v>0</v>
      </c>
      <c r="Z3808" s="85">
        <v>0</v>
      </c>
      <c r="AA3808" s="85">
        <v>0</v>
      </c>
      <c r="AB3808" s="85">
        <f t="shared" si="10126"/>
        <v>0</v>
      </c>
      <c r="AC3808" s="85">
        <v>0</v>
      </c>
      <c r="AD3808" s="85">
        <v>0</v>
      </c>
      <c r="AE3808" s="85">
        <f t="shared" si="10127"/>
        <v>0</v>
      </c>
      <c r="AF3808" s="85">
        <v>0</v>
      </c>
      <c r="AG3808" s="85">
        <v>0</v>
      </c>
      <c r="AH3808" s="85">
        <v>0</v>
      </c>
      <c r="AI3808" s="85">
        <f t="shared" si="10129"/>
        <v>0</v>
      </c>
      <c r="AJ3808" s="85">
        <v>0</v>
      </c>
      <c r="AK3808" s="85">
        <v>0</v>
      </c>
      <c r="AL3808" s="85">
        <f t="shared" si="10130"/>
        <v>0</v>
      </c>
      <c r="AM3808" s="85">
        <v>0</v>
      </c>
      <c r="AN3808" s="386">
        <f t="shared" si="10139"/>
        <v>0</v>
      </c>
      <c r="AO3808" s="386">
        <f t="shared" si="10140"/>
        <v>0</v>
      </c>
      <c r="AP3808" s="387">
        <f t="shared" si="10141"/>
        <v>0</v>
      </c>
      <c r="AQ3808" s="386">
        <f t="shared" si="10142"/>
        <v>0</v>
      </c>
      <c r="AR3808" s="386">
        <f t="shared" si="10143"/>
        <v>0</v>
      </c>
      <c r="AS3808" s="387">
        <f t="shared" si="10144"/>
        <v>0</v>
      </c>
      <c r="AT3808" s="387">
        <f t="shared" si="10145"/>
        <v>0</v>
      </c>
      <c r="AU3808" s="86" t="s">
        <v>28</v>
      </c>
      <c r="AV3808" s="87"/>
      <c r="AW3808" s="88"/>
      <c r="AX3808" s="88"/>
      <c r="AY3808" s="88"/>
      <c r="AZ3808" s="88"/>
      <c r="BA3808" s="8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  <c r="BT3808" s="11"/>
      <c r="BU3808" s="11"/>
      <c r="BV3808" s="11"/>
      <c r="BW3808" s="11"/>
      <c r="BX3808" s="11"/>
      <c r="BY3808" s="11"/>
      <c r="BZ3808" s="11"/>
      <c r="CA3808" s="11"/>
      <c r="CB3808" s="11"/>
      <c r="CC3808" s="11"/>
      <c r="CD3808" s="11"/>
      <c r="CE3808" s="11"/>
      <c r="CF3808" s="11"/>
      <c r="CG3808" s="11"/>
      <c r="CH3808" s="11"/>
      <c r="CI3808" s="11"/>
      <c r="CJ3808" s="11"/>
      <c r="CK3808" s="11"/>
      <c r="CL3808" s="11"/>
      <c r="CM3808" s="11"/>
      <c r="CN3808" s="11"/>
      <c r="CO3808" s="11"/>
      <c r="CP3808" s="11"/>
      <c r="CQ3808" s="11"/>
      <c r="CR3808" s="11"/>
      <c r="CS3808" s="11"/>
      <c r="CT3808" s="11"/>
      <c r="CU3808" s="11"/>
      <c r="CV3808" s="11"/>
      <c r="CW3808" s="11"/>
      <c r="CX3808" s="11"/>
      <c r="CY3808" s="11"/>
      <c r="CZ3808" s="11"/>
      <c r="DA3808" s="11"/>
      <c r="DB3808" s="11"/>
      <c r="DC3808" s="11"/>
      <c r="DD3808" s="11"/>
      <c r="DE3808" s="11"/>
      <c r="DF3808" s="11"/>
      <c r="DG3808" s="11"/>
      <c r="DH3808" s="11"/>
      <c r="DI3808" s="11"/>
      <c r="DJ3808" s="11"/>
      <c r="DK3808" s="11"/>
      <c r="DL3808" s="11"/>
      <c r="DM3808" s="11"/>
      <c r="DN3808" s="11"/>
      <c r="DO3808" s="11"/>
      <c r="DP3808" s="11"/>
      <c r="DQ3808" s="11"/>
      <c r="DR3808" s="11"/>
      <c r="DS3808" s="11"/>
      <c r="DT3808" s="11"/>
      <c r="DU3808" s="11"/>
      <c r="DV3808" s="11"/>
      <c r="DW3808" s="11"/>
      <c r="DX3808" s="11"/>
      <c r="DY3808" s="11"/>
    </row>
    <row r="3809" spans="1:129" s="69" customFormat="1" hidden="1">
      <c r="A3809" s="11"/>
      <c r="B3809" s="4">
        <v>2017</v>
      </c>
      <c r="C3809" s="82">
        <v>8323</v>
      </c>
      <c r="D3809" s="82">
        <v>4</v>
      </c>
      <c r="E3809" s="2">
        <v>7</v>
      </c>
      <c r="F3809" s="2">
        <v>2</v>
      </c>
      <c r="G3809" s="2">
        <v>5000</v>
      </c>
      <c r="H3809" s="2">
        <v>5100</v>
      </c>
      <c r="I3809" s="2">
        <v>515</v>
      </c>
      <c r="J3809" s="83">
        <v>23</v>
      </c>
      <c r="K3809" s="95" t="s">
        <v>446</v>
      </c>
      <c r="L3809" s="85">
        <v>0</v>
      </c>
      <c r="M3809" s="85">
        <v>0</v>
      </c>
      <c r="N3809" s="85">
        <f t="shared" si="10146"/>
        <v>0</v>
      </c>
      <c r="O3809" s="85">
        <v>0</v>
      </c>
      <c r="P3809" s="85">
        <v>0</v>
      </c>
      <c r="Q3809" s="85">
        <f t="shared" si="10121"/>
        <v>0</v>
      </c>
      <c r="R3809" s="85">
        <v>0</v>
      </c>
      <c r="S3809" s="85">
        <v>0</v>
      </c>
      <c r="T3809" s="85">
        <v>0</v>
      </c>
      <c r="U3809" s="85">
        <f t="shared" si="10123"/>
        <v>0</v>
      </c>
      <c r="V3809" s="85">
        <v>0</v>
      </c>
      <c r="W3809" s="85">
        <v>0</v>
      </c>
      <c r="X3809" s="85">
        <f t="shared" si="10124"/>
        <v>0</v>
      </c>
      <c r="Y3809" s="85">
        <v>0</v>
      </c>
      <c r="Z3809" s="85">
        <v>0</v>
      </c>
      <c r="AA3809" s="85">
        <v>0</v>
      </c>
      <c r="AB3809" s="85">
        <f t="shared" si="10126"/>
        <v>0</v>
      </c>
      <c r="AC3809" s="85">
        <v>0</v>
      </c>
      <c r="AD3809" s="85">
        <v>0</v>
      </c>
      <c r="AE3809" s="85">
        <f t="shared" si="10127"/>
        <v>0</v>
      </c>
      <c r="AF3809" s="85">
        <v>0</v>
      </c>
      <c r="AG3809" s="85">
        <v>0</v>
      </c>
      <c r="AH3809" s="85">
        <v>0</v>
      </c>
      <c r="AI3809" s="85">
        <f t="shared" si="10129"/>
        <v>0</v>
      </c>
      <c r="AJ3809" s="85">
        <v>0</v>
      </c>
      <c r="AK3809" s="85">
        <v>0</v>
      </c>
      <c r="AL3809" s="85">
        <f t="shared" si="10130"/>
        <v>0</v>
      </c>
      <c r="AM3809" s="85">
        <v>0</v>
      </c>
      <c r="AN3809" s="386">
        <f t="shared" si="10139"/>
        <v>0</v>
      </c>
      <c r="AO3809" s="386">
        <f t="shared" si="10140"/>
        <v>0</v>
      </c>
      <c r="AP3809" s="387">
        <f t="shared" si="10141"/>
        <v>0</v>
      </c>
      <c r="AQ3809" s="386">
        <f t="shared" si="10142"/>
        <v>0</v>
      </c>
      <c r="AR3809" s="386">
        <f t="shared" si="10143"/>
        <v>0</v>
      </c>
      <c r="AS3809" s="387">
        <f t="shared" si="10144"/>
        <v>0</v>
      </c>
      <c r="AT3809" s="387">
        <f t="shared" si="10145"/>
        <v>0</v>
      </c>
      <c r="AU3809" s="86" t="s">
        <v>28</v>
      </c>
      <c r="AV3809" s="87"/>
      <c r="AW3809" s="88"/>
      <c r="AX3809" s="88"/>
      <c r="AY3809" s="88"/>
      <c r="AZ3809" s="88"/>
      <c r="BA3809" s="8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  <c r="BT3809" s="11"/>
      <c r="BU3809" s="11"/>
      <c r="BV3809" s="11"/>
      <c r="BW3809" s="11"/>
      <c r="BX3809" s="11"/>
      <c r="BY3809" s="11"/>
      <c r="BZ3809" s="11"/>
      <c r="CA3809" s="11"/>
      <c r="CB3809" s="11"/>
      <c r="CC3809" s="11"/>
      <c r="CD3809" s="11"/>
      <c r="CE3809" s="11"/>
      <c r="CF3809" s="11"/>
      <c r="CG3809" s="11"/>
      <c r="CH3809" s="11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1"/>
      <c r="CU3809" s="11"/>
      <c r="CV3809" s="11"/>
      <c r="CW3809" s="11"/>
      <c r="CX3809" s="11"/>
      <c r="CY3809" s="11"/>
      <c r="CZ3809" s="11"/>
      <c r="DA3809" s="11"/>
      <c r="DB3809" s="11"/>
      <c r="DC3809" s="11"/>
      <c r="DD3809" s="11"/>
      <c r="DE3809" s="11"/>
      <c r="DF3809" s="11"/>
      <c r="DG3809" s="11"/>
      <c r="DH3809" s="11"/>
      <c r="DI3809" s="11"/>
      <c r="DJ3809" s="11"/>
      <c r="DK3809" s="11"/>
      <c r="DL3809" s="11"/>
      <c r="DM3809" s="11"/>
      <c r="DN3809" s="11"/>
      <c r="DO3809" s="11"/>
      <c r="DP3809" s="11"/>
      <c r="DQ3809" s="11"/>
      <c r="DR3809" s="11"/>
      <c r="DS3809" s="11"/>
      <c r="DT3809" s="11"/>
      <c r="DU3809" s="11"/>
      <c r="DV3809" s="11"/>
      <c r="DW3809" s="11"/>
      <c r="DX3809" s="11"/>
      <c r="DY3809" s="11"/>
    </row>
    <row r="3810" spans="1:129" s="69" customFormat="1" hidden="1">
      <c r="A3810" s="11"/>
      <c r="B3810" s="4">
        <v>2017</v>
      </c>
      <c r="C3810" s="82">
        <v>8323</v>
      </c>
      <c r="D3810" s="82">
        <v>4</v>
      </c>
      <c r="E3810" s="2">
        <v>7</v>
      </c>
      <c r="F3810" s="2">
        <v>2</v>
      </c>
      <c r="G3810" s="2">
        <v>5000</v>
      </c>
      <c r="H3810" s="2">
        <v>5100</v>
      </c>
      <c r="I3810" s="2">
        <v>515</v>
      </c>
      <c r="J3810" s="83">
        <v>24</v>
      </c>
      <c r="K3810" s="95" t="s">
        <v>810</v>
      </c>
      <c r="L3810" s="85">
        <v>0</v>
      </c>
      <c r="M3810" s="85">
        <v>0</v>
      </c>
      <c r="N3810" s="85">
        <f t="shared" si="10146"/>
        <v>0</v>
      </c>
      <c r="O3810" s="85">
        <v>0</v>
      </c>
      <c r="P3810" s="85">
        <v>0</v>
      </c>
      <c r="Q3810" s="85">
        <f t="shared" si="10121"/>
        <v>0</v>
      </c>
      <c r="R3810" s="85">
        <v>0</v>
      </c>
      <c r="S3810" s="85">
        <v>0</v>
      </c>
      <c r="T3810" s="85">
        <v>0</v>
      </c>
      <c r="U3810" s="85">
        <f t="shared" si="10123"/>
        <v>0</v>
      </c>
      <c r="V3810" s="85">
        <v>0</v>
      </c>
      <c r="W3810" s="85">
        <v>0</v>
      </c>
      <c r="X3810" s="85">
        <f t="shared" si="10124"/>
        <v>0</v>
      </c>
      <c r="Y3810" s="85">
        <v>0</v>
      </c>
      <c r="Z3810" s="85">
        <v>0</v>
      </c>
      <c r="AA3810" s="85">
        <v>0</v>
      </c>
      <c r="AB3810" s="85">
        <f t="shared" si="10126"/>
        <v>0</v>
      </c>
      <c r="AC3810" s="85">
        <v>0</v>
      </c>
      <c r="AD3810" s="85">
        <v>0</v>
      </c>
      <c r="AE3810" s="85">
        <f t="shared" si="10127"/>
        <v>0</v>
      </c>
      <c r="AF3810" s="85">
        <v>0</v>
      </c>
      <c r="AG3810" s="85">
        <v>0</v>
      </c>
      <c r="AH3810" s="85">
        <v>0</v>
      </c>
      <c r="AI3810" s="85">
        <f t="shared" si="10129"/>
        <v>0</v>
      </c>
      <c r="AJ3810" s="85">
        <v>0</v>
      </c>
      <c r="AK3810" s="85">
        <v>0</v>
      </c>
      <c r="AL3810" s="85">
        <f t="shared" si="10130"/>
        <v>0</v>
      </c>
      <c r="AM3810" s="85">
        <v>0</v>
      </c>
      <c r="AN3810" s="386">
        <f t="shared" si="10139"/>
        <v>0</v>
      </c>
      <c r="AO3810" s="386">
        <f t="shared" si="10140"/>
        <v>0</v>
      </c>
      <c r="AP3810" s="387">
        <f t="shared" si="10141"/>
        <v>0</v>
      </c>
      <c r="AQ3810" s="386">
        <f t="shared" si="10142"/>
        <v>0</v>
      </c>
      <c r="AR3810" s="386">
        <f t="shared" si="10143"/>
        <v>0</v>
      </c>
      <c r="AS3810" s="387">
        <f t="shared" si="10144"/>
        <v>0</v>
      </c>
      <c r="AT3810" s="387">
        <f t="shared" si="10145"/>
        <v>0</v>
      </c>
      <c r="AU3810" s="86" t="s">
        <v>28</v>
      </c>
      <c r="AV3810" s="87"/>
      <c r="AW3810" s="88"/>
      <c r="AX3810" s="88"/>
      <c r="AY3810" s="88"/>
      <c r="AZ3810" s="88"/>
      <c r="BA3810" s="8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  <c r="DI3810" s="11"/>
      <c r="DJ3810" s="11"/>
      <c r="DK3810" s="11"/>
      <c r="DL3810" s="11"/>
      <c r="DM3810" s="11"/>
      <c r="DN3810" s="11"/>
      <c r="DO3810" s="11"/>
      <c r="DP3810" s="11"/>
      <c r="DQ3810" s="11"/>
      <c r="DR3810" s="11"/>
      <c r="DS3810" s="11"/>
      <c r="DT3810" s="11"/>
      <c r="DU3810" s="11"/>
      <c r="DV3810" s="11"/>
      <c r="DW3810" s="11"/>
      <c r="DX3810" s="11"/>
      <c r="DY3810" s="11"/>
    </row>
    <row r="3811" spans="1:129" s="69" customFormat="1" hidden="1">
      <c r="A3811" s="11"/>
      <c r="B3811" s="4">
        <v>2017</v>
      </c>
      <c r="C3811" s="82">
        <v>8323</v>
      </c>
      <c r="D3811" s="82">
        <v>4</v>
      </c>
      <c r="E3811" s="2">
        <v>7</v>
      </c>
      <c r="F3811" s="2">
        <v>2</v>
      </c>
      <c r="G3811" s="2">
        <v>5000</v>
      </c>
      <c r="H3811" s="2">
        <v>5100</v>
      </c>
      <c r="I3811" s="2">
        <v>515</v>
      </c>
      <c r="J3811" s="83">
        <v>25</v>
      </c>
      <c r="K3811" s="95" t="s">
        <v>447</v>
      </c>
      <c r="L3811" s="85">
        <v>0</v>
      </c>
      <c r="M3811" s="85">
        <v>0</v>
      </c>
      <c r="N3811" s="85">
        <f t="shared" si="10146"/>
        <v>0</v>
      </c>
      <c r="O3811" s="85">
        <v>0</v>
      </c>
      <c r="P3811" s="85">
        <v>0</v>
      </c>
      <c r="Q3811" s="85">
        <f t="shared" si="10121"/>
        <v>0</v>
      </c>
      <c r="R3811" s="85">
        <v>0</v>
      </c>
      <c r="S3811" s="85">
        <v>0</v>
      </c>
      <c r="T3811" s="85">
        <v>0</v>
      </c>
      <c r="U3811" s="85">
        <f t="shared" si="10123"/>
        <v>0</v>
      </c>
      <c r="V3811" s="85">
        <v>0</v>
      </c>
      <c r="W3811" s="85">
        <v>0</v>
      </c>
      <c r="X3811" s="85">
        <f t="shared" si="10124"/>
        <v>0</v>
      </c>
      <c r="Y3811" s="85">
        <v>0</v>
      </c>
      <c r="Z3811" s="85">
        <v>0</v>
      </c>
      <c r="AA3811" s="85">
        <v>0</v>
      </c>
      <c r="AB3811" s="85">
        <f t="shared" si="10126"/>
        <v>0</v>
      </c>
      <c r="AC3811" s="85">
        <v>0</v>
      </c>
      <c r="AD3811" s="85">
        <v>0</v>
      </c>
      <c r="AE3811" s="85">
        <f t="shared" si="10127"/>
        <v>0</v>
      </c>
      <c r="AF3811" s="85">
        <v>0</v>
      </c>
      <c r="AG3811" s="85">
        <v>0</v>
      </c>
      <c r="AH3811" s="85">
        <v>0</v>
      </c>
      <c r="AI3811" s="85">
        <f t="shared" si="10129"/>
        <v>0</v>
      </c>
      <c r="AJ3811" s="85">
        <v>0</v>
      </c>
      <c r="AK3811" s="85">
        <v>0</v>
      </c>
      <c r="AL3811" s="85">
        <f t="shared" si="10130"/>
        <v>0</v>
      </c>
      <c r="AM3811" s="85">
        <v>0</v>
      </c>
      <c r="AN3811" s="386">
        <f t="shared" si="10139"/>
        <v>0</v>
      </c>
      <c r="AO3811" s="386">
        <f t="shared" si="10140"/>
        <v>0</v>
      </c>
      <c r="AP3811" s="387">
        <f t="shared" si="10141"/>
        <v>0</v>
      </c>
      <c r="AQ3811" s="386">
        <f t="shared" si="10142"/>
        <v>0</v>
      </c>
      <c r="AR3811" s="386">
        <f t="shared" si="10143"/>
        <v>0</v>
      </c>
      <c r="AS3811" s="387">
        <f t="shared" si="10144"/>
        <v>0</v>
      </c>
      <c r="AT3811" s="387">
        <f t="shared" si="10145"/>
        <v>0</v>
      </c>
      <c r="AU3811" s="86" t="s">
        <v>28</v>
      </c>
      <c r="AV3811" s="87"/>
      <c r="AW3811" s="88"/>
      <c r="AX3811" s="88"/>
      <c r="AY3811" s="88"/>
      <c r="AZ3811" s="88"/>
      <c r="BA3811" s="8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  <c r="BT3811" s="11"/>
      <c r="BU3811" s="11"/>
      <c r="BV3811" s="11"/>
      <c r="BW3811" s="11"/>
      <c r="BX3811" s="11"/>
      <c r="BY3811" s="11"/>
      <c r="BZ3811" s="11"/>
      <c r="CA3811" s="11"/>
      <c r="CB3811" s="11"/>
      <c r="CC3811" s="11"/>
      <c r="CD3811" s="11"/>
      <c r="CE3811" s="11"/>
      <c r="CF3811" s="11"/>
      <c r="CG3811" s="11"/>
      <c r="CH3811" s="11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1"/>
      <c r="CU3811" s="11"/>
      <c r="CV3811" s="11"/>
      <c r="CW3811" s="11"/>
      <c r="CX3811" s="11"/>
      <c r="CY3811" s="11"/>
      <c r="CZ3811" s="11"/>
      <c r="DA3811" s="11"/>
      <c r="DB3811" s="11"/>
      <c r="DC3811" s="11"/>
      <c r="DD3811" s="11"/>
      <c r="DE3811" s="11"/>
      <c r="DF3811" s="11"/>
      <c r="DG3811" s="11"/>
      <c r="DH3811" s="11"/>
      <c r="DI3811" s="11"/>
      <c r="DJ3811" s="11"/>
      <c r="DK3811" s="11"/>
      <c r="DL3811" s="11"/>
      <c r="DM3811" s="11"/>
      <c r="DN3811" s="11"/>
      <c r="DO3811" s="11"/>
      <c r="DP3811" s="11"/>
      <c r="DQ3811" s="11"/>
      <c r="DR3811" s="11"/>
      <c r="DS3811" s="11"/>
      <c r="DT3811" s="11"/>
      <c r="DU3811" s="11"/>
      <c r="DV3811" s="11"/>
      <c r="DW3811" s="11"/>
      <c r="DX3811" s="11"/>
      <c r="DY3811" s="11"/>
    </row>
    <row r="3812" spans="1:129" s="69" customFormat="1" hidden="1">
      <c r="A3812" s="11"/>
      <c r="B3812" s="4">
        <v>2017</v>
      </c>
      <c r="C3812" s="82">
        <v>8323</v>
      </c>
      <c r="D3812" s="82">
        <v>4</v>
      </c>
      <c r="E3812" s="2">
        <v>7</v>
      </c>
      <c r="F3812" s="2">
        <v>2</v>
      </c>
      <c r="G3812" s="2">
        <v>5000</v>
      </c>
      <c r="H3812" s="2">
        <v>5100</v>
      </c>
      <c r="I3812" s="2">
        <v>515</v>
      </c>
      <c r="J3812" s="83">
        <v>26</v>
      </c>
      <c r="K3812" s="95" t="s">
        <v>48</v>
      </c>
      <c r="L3812" s="85">
        <v>0</v>
      </c>
      <c r="M3812" s="85">
        <v>0</v>
      </c>
      <c r="N3812" s="85">
        <f t="shared" si="10146"/>
        <v>0</v>
      </c>
      <c r="O3812" s="85">
        <v>0</v>
      </c>
      <c r="P3812" s="85">
        <v>0</v>
      </c>
      <c r="Q3812" s="85">
        <f t="shared" si="10121"/>
        <v>0</v>
      </c>
      <c r="R3812" s="85">
        <v>0</v>
      </c>
      <c r="S3812" s="85">
        <v>0</v>
      </c>
      <c r="T3812" s="85">
        <v>0</v>
      </c>
      <c r="U3812" s="85">
        <f t="shared" si="10123"/>
        <v>0</v>
      </c>
      <c r="V3812" s="85">
        <v>0</v>
      </c>
      <c r="W3812" s="85">
        <v>0</v>
      </c>
      <c r="X3812" s="85">
        <f t="shared" si="10124"/>
        <v>0</v>
      </c>
      <c r="Y3812" s="85">
        <v>0</v>
      </c>
      <c r="Z3812" s="85">
        <v>0</v>
      </c>
      <c r="AA3812" s="85">
        <v>0</v>
      </c>
      <c r="AB3812" s="85">
        <f t="shared" si="10126"/>
        <v>0</v>
      </c>
      <c r="AC3812" s="85">
        <v>0</v>
      </c>
      <c r="AD3812" s="85">
        <v>0</v>
      </c>
      <c r="AE3812" s="85">
        <f t="shared" si="10127"/>
        <v>0</v>
      </c>
      <c r="AF3812" s="85">
        <v>0</v>
      </c>
      <c r="AG3812" s="85">
        <v>0</v>
      </c>
      <c r="AH3812" s="85">
        <v>0</v>
      </c>
      <c r="AI3812" s="85">
        <f t="shared" si="10129"/>
        <v>0</v>
      </c>
      <c r="AJ3812" s="85">
        <v>0</v>
      </c>
      <c r="AK3812" s="85">
        <v>0</v>
      </c>
      <c r="AL3812" s="85">
        <f t="shared" si="10130"/>
        <v>0</v>
      </c>
      <c r="AM3812" s="85">
        <v>0</v>
      </c>
      <c r="AN3812" s="386">
        <f t="shared" si="10139"/>
        <v>0</v>
      </c>
      <c r="AO3812" s="386">
        <f t="shared" si="10140"/>
        <v>0</v>
      </c>
      <c r="AP3812" s="387">
        <f t="shared" si="10141"/>
        <v>0</v>
      </c>
      <c r="AQ3812" s="386">
        <f t="shared" si="10142"/>
        <v>0</v>
      </c>
      <c r="AR3812" s="386">
        <f t="shared" si="10143"/>
        <v>0</v>
      </c>
      <c r="AS3812" s="387">
        <f t="shared" si="10144"/>
        <v>0</v>
      </c>
      <c r="AT3812" s="387">
        <f t="shared" si="10145"/>
        <v>0</v>
      </c>
      <c r="AU3812" s="86" t="s">
        <v>28</v>
      </c>
      <c r="AV3812" s="87"/>
      <c r="AW3812" s="88"/>
      <c r="AX3812" s="88"/>
      <c r="AY3812" s="88"/>
      <c r="AZ3812" s="88"/>
      <c r="BA3812" s="8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  <c r="BT3812" s="11"/>
      <c r="BU3812" s="11"/>
      <c r="BV3812" s="11"/>
      <c r="BW3812" s="11"/>
      <c r="BX3812" s="11"/>
      <c r="BY3812" s="11"/>
      <c r="BZ3812" s="11"/>
      <c r="CA3812" s="11"/>
      <c r="CB3812" s="11"/>
      <c r="CC3812" s="11"/>
      <c r="CD3812" s="11"/>
      <c r="CE3812" s="11"/>
      <c r="CF3812" s="11"/>
      <c r="CG3812" s="11"/>
      <c r="CH3812" s="11"/>
      <c r="CI3812" s="11"/>
      <c r="CJ3812" s="11"/>
      <c r="CK3812" s="11"/>
      <c r="CL3812" s="11"/>
      <c r="CM3812" s="11"/>
      <c r="CN3812" s="11"/>
      <c r="CO3812" s="11"/>
      <c r="CP3812" s="11"/>
      <c r="CQ3812" s="11"/>
      <c r="CR3812" s="11"/>
      <c r="CS3812" s="11"/>
      <c r="CT3812" s="11"/>
      <c r="CU3812" s="11"/>
      <c r="CV3812" s="11"/>
      <c r="CW3812" s="11"/>
      <c r="CX3812" s="11"/>
      <c r="CY3812" s="11"/>
      <c r="CZ3812" s="11"/>
      <c r="DA3812" s="11"/>
      <c r="DB3812" s="11"/>
      <c r="DC3812" s="11"/>
      <c r="DD3812" s="11"/>
      <c r="DE3812" s="11"/>
      <c r="DF3812" s="11"/>
      <c r="DG3812" s="11"/>
      <c r="DH3812" s="11"/>
      <c r="DI3812" s="11"/>
      <c r="DJ3812" s="11"/>
      <c r="DK3812" s="11"/>
      <c r="DL3812" s="11"/>
      <c r="DM3812" s="11"/>
      <c r="DN3812" s="11"/>
      <c r="DO3812" s="11"/>
      <c r="DP3812" s="11"/>
      <c r="DQ3812" s="11"/>
      <c r="DR3812" s="11"/>
      <c r="DS3812" s="11"/>
      <c r="DT3812" s="11"/>
      <c r="DU3812" s="11"/>
      <c r="DV3812" s="11"/>
      <c r="DW3812" s="11"/>
      <c r="DX3812" s="11"/>
      <c r="DY3812" s="11"/>
    </row>
    <row r="3813" spans="1:129" s="94" customFormat="1" hidden="1">
      <c r="A3813" s="11"/>
      <c r="B3813" s="76">
        <v>2017</v>
      </c>
      <c r="C3813" s="77">
        <v>8323</v>
      </c>
      <c r="D3813" s="77">
        <v>4</v>
      </c>
      <c r="E3813" s="76">
        <v>7</v>
      </c>
      <c r="F3813" s="76">
        <v>2</v>
      </c>
      <c r="G3813" s="76">
        <v>5000</v>
      </c>
      <c r="H3813" s="76">
        <v>5100</v>
      </c>
      <c r="I3813" s="76">
        <v>519</v>
      </c>
      <c r="J3813" s="76"/>
      <c r="K3813" s="78" t="s">
        <v>49</v>
      </c>
      <c r="L3813" s="79">
        <f>SUM(L3814:L3820)</f>
        <v>0</v>
      </c>
      <c r="M3813" s="79">
        <f>SUM(M3814:M3820)</f>
        <v>0</v>
      </c>
      <c r="N3813" s="79">
        <f t="shared" ref="N3813:N3859" si="10147">L3813+M3813</f>
        <v>0</v>
      </c>
      <c r="O3813" s="79">
        <f>SUM(O3814:O3820)</f>
        <v>0</v>
      </c>
      <c r="P3813" s="79">
        <f>SUM(P3814:P3820)</f>
        <v>0</v>
      </c>
      <c r="Q3813" s="79">
        <f t="shared" si="10121"/>
        <v>0</v>
      </c>
      <c r="R3813" s="79">
        <f t="shared" si="10122"/>
        <v>0</v>
      </c>
      <c r="S3813" s="79">
        <f>SUM(S3814:S3820)</f>
        <v>0</v>
      </c>
      <c r="T3813" s="79">
        <f>SUM(T3814:T3820)</f>
        <v>0</v>
      </c>
      <c r="U3813" s="79">
        <f t="shared" si="10123"/>
        <v>0</v>
      </c>
      <c r="V3813" s="79">
        <f>SUM(V3814:V3820)</f>
        <v>0</v>
      </c>
      <c r="W3813" s="79">
        <f>SUM(W3814:W3820)</f>
        <v>0</v>
      </c>
      <c r="X3813" s="79">
        <f t="shared" si="10124"/>
        <v>0</v>
      </c>
      <c r="Y3813" s="79">
        <f t="shared" ref="Y3813" si="10148">U3813+X3813</f>
        <v>0</v>
      </c>
      <c r="Z3813" s="79">
        <f>SUM(Z3814:Z3820)</f>
        <v>0</v>
      </c>
      <c r="AA3813" s="79">
        <f>SUM(AA3814:AA3820)</f>
        <v>0</v>
      </c>
      <c r="AB3813" s="79">
        <f t="shared" si="10126"/>
        <v>0</v>
      </c>
      <c r="AC3813" s="79">
        <f>SUM(AC3814:AC3820)</f>
        <v>0</v>
      </c>
      <c r="AD3813" s="79">
        <f>SUM(AD3814:AD3820)</f>
        <v>0</v>
      </c>
      <c r="AE3813" s="79">
        <f t="shared" si="10127"/>
        <v>0</v>
      </c>
      <c r="AF3813" s="79">
        <f t="shared" ref="AF3813" si="10149">AB3813+AE3813</f>
        <v>0</v>
      </c>
      <c r="AG3813" s="79">
        <f>SUM(AG3814:AG3820)</f>
        <v>0</v>
      </c>
      <c r="AH3813" s="79">
        <f>SUM(AH3814:AH3820)</f>
        <v>0</v>
      </c>
      <c r="AI3813" s="79">
        <f t="shared" si="10129"/>
        <v>0</v>
      </c>
      <c r="AJ3813" s="79">
        <f>SUM(AJ3814:AJ3820)</f>
        <v>0</v>
      </c>
      <c r="AK3813" s="79">
        <f>SUM(AK3814:AK3820)</f>
        <v>0</v>
      </c>
      <c r="AL3813" s="79">
        <f t="shared" si="10130"/>
        <v>0</v>
      </c>
      <c r="AM3813" s="79">
        <f t="shared" ref="AM3813" si="10150">AI3813+AL3813</f>
        <v>0</v>
      </c>
      <c r="AN3813" s="79">
        <f>SUM(AN3814:AN3820)</f>
        <v>0</v>
      </c>
      <c r="AO3813" s="79">
        <f>SUM(AO3814:AO3820)</f>
        <v>0</v>
      </c>
      <c r="AP3813" s="79">
        <f t="shared" si="10132"/>
        <v>0</v>
      </c>
      <c r="AQ3813" s="79">
        <f>SUM(AQ3814:AQ3820)</f>
        <v>0</v>
      </c>
      <c r="AR3813" s="79">
        <f>SUM(AR3814:AR3820)</f>
        <v>0</v>
      </c>
      <c r="AS3813" s="79">
        <f t="shared" si="10133"/>
        <v>0</v>
      </c>
      <c r="AT3813" s="79">
        <f t="shared" ref="AT3813:AT3814" si="10151">AP3813+AS3813</f>
        <v>0</v>
      </c>
      <c r="AU3813" s="117"/>
      <c r="AV3813" s="80"/>
      <c r="AW3813" s="93"/>
      <c r="AX3813" s="93"/>
      <c r="AY3813" s="93"/>
      <c r="AZ3813" s="93"/>
      <c r="BA3813" s="8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  <c r="BT3813" s="11"/>
      <c r="BU3813" s="11"/>
      <c r="BV3813" s="11"/>
      <c r="BW3813" s="11"/>
      <c r="BX3813" s="11"/>
      <c r="BY3813" s="11"/>
      <c r="BZ3813" s="11"/>
      <c r="CA3813" s="11"/>
      <c r="CB3813" s="11"/>
      <c r="CC3813" s="11"/>
      <c r="CD3813" s="11"/>
      <c r="CE3813" s="11"/>
      <c r="CF3813" s="11"/>
      <c r="CG3813" s="11"/>
      <c r="CH3813" s="11"/>
      <c r="CI3813" s="11"/>
      <c r="CJ3813" s="11"/>
      <c r="CK3813" s="11"/>
      <c r="CL3813" s="11"/>
      <c r="CM3813" s="11"/>
      <c r="CN3813" s="11"/>
      <c r="CO3813" s="11"/>
      <c r="CP3813" s="11"/>
      <c r="CQ3813" s="11"/>
      <c r="CR3813" s="11"/>
      <c r="CS3813" s="11"/>
      <c r="CT3813" s="11"/>
      <c r="CU3813" s="11"/>
      <c r="CV3813" s="11"/>
      <c r="CW3813" s="11"/>
      <c r="CX3813" s="11"/>
      <c r="CY3813" s="11"/>
      <c r="CZ3813" s="11"/>
      <c r="DA3813" s="11"/>
      <c r="DB3813" s="11"/>
      <c r="DC3813" s="11"/>
      <c r="DD3813" s="11"/>
      <c r="DE3813" s="11"/>
      <c r="DF3813" s="11"/>
      <c r="DG3813" s="11"/>
      <c r="DH3813" s="11"/>
      <c r="DI3813" s="11"/>
      <c r="DJ3813" s="11"/>
      <c r="DK3813" s="11"/>
      <c r="DL3813" s="11"/>
      <c r="DM3813" s="11"/>
      <c r="DN3813" s="11"/>
      <c r="DO3813" s="11"/>
      <c r="DP3813" s="11"/>
      <c r="DQ3813" s="11"/>
      <c r="DR3813" s="11"/>
      <c r="DS3813" s="11"/>
      <c r="DT3813" s="11"/>
      <c r="DU3813" s="11"/>
      <c r="DV3813" s="11"/>
      <c r="DW3813" s="11"/>
      <c r="DX3813" s="11"/>
      <c r="DY3813" s="11"/>
    </row>
    <row r="3814" spans="1:129" s="69" customFormat="1" hidden="1">
      <c r="A3814" s="11"/>
      <c r="B3814" s="4">
        <v>2017</v>
      </c>
      <c r="C3814" s="82">
        <v>8323</v>
      </c>
      <c r="D3814" s="82">
        <v>4</v>
      </c>
      <c r="E3814" s="2">
        <v>7</v>
      </c>
      <c r="F3814" s="2">
        <v>2</v>
      </c>
      <c r="G3814" s="2">
        <v>5000</v>
      </c>
      <c r="H3814" s="2">
        <v>5100</v>
      </c>
      <c r="I3814" s="2">
        <v>519</v>
      </c>
      <c r="J3814" s="83">
        <v>1</v>
      </c>
      <c r="K3814" s="95" t="s">
        <v>58</v>
      </c>
      <c r="L3814" s="85">
        <v>0</v>
      </c>
      <c r="M3814" s="85">
        <v>0</v>
      </c>
      <c r="N3814" s="85">
        <f t="shared" si="10147"/>
        <v>0</v>
      </c>
      <c r="O3814" s="85">
        <v>0</v>
      </c>
      <c r="P3814" s="85">
        <v>0</v>
      </c>
      <c r="Q3814" s="85">
        <f t="shared" si="10121"/>
        <v>0</v>
      </c>
      <c r="R3814" s="85">
        <v>0</v>
      </c>
      <c r="S3814" s="85">
        <v>0</v>
      </c>
      <c r="T3814" s="85">
        <v>0</v>
      </c>
      <c r="U3814" s="85">
        <f t="shared" si="10123"/>
        <v>0</v>
      </c>
      <c r="V3814" s="85">
        <v>0</v>
      </c>
      <c r="W3814" s="85">
        <v>0</v>
      </c>
      <c r="X3814" s="85">
        <f t="shared" si="10124"/>
        <v>0</v>
      </c>
      <c r="Y3814" s="85">
        <v>0</v>
      </c>
      <c r="Z3814" s="85">
        <v>0</v>
      </c>
      <c r="AA3814" s="85">
        <v>0</v>
      </c>
      <c r="AB3814" s="85">
        <f t="shared" si="10126"/>
        <v>0</v>
      </c>
      <c r="AC3814" s="85">
        <v>0</v>
      </c>
      <c r="AD3814" s="85">
        <v>0</v>
      </c>
      <c r="AE3814" s="85">
        <f t="shared" si="10127"/>
        <v>0</v>
      </c>
      <c r="AF3814" s="85">
        <v>0</v>
      </c>
      <c r="AG3814" s="85">
        <v>0</v>
      </c>
      <c r="AH3814" s="85">
        <v>0</v>
      </c>
      <c r="AI3814" s="85">
        <f t="shared" si="10129"/>
        <v>0</v>
      </c>
      <c r="AJ3814" s="85">
        <v>0</v>
      </c>
      <c r="AK3814" s="85">
        <v>0</v>
      </c>
      <c r="AL3814" s="85">
        <f t="shared" si="10130"/>
        <v>0</v>
      </c>
      <c r="AM3814" s="85">
        <v>0</v>
      </c>
      <c r="AN3814" s="386">
        <f t="shared" ref="AN3814" si="10152">L3814-S3814-Z3814-AG3814</f>
        <v>0</v>
      </c>
      <c r="AO3814" s="386">
        <f t="shared" ref="AO3814" si="10153">M3814-T3814-AA3814-AH3814</f>
        <v>0</v>
      </c>
      <c r="AP3814" s="387">
        <f t="shared" si="10132"/>
        <v>0</v>
      </c>
      <c r="AQ3814" s="386">
        <f t="shared" ref="AQ3814" si="10154">O3814-V3814-AC3814-AJ3814</f>
        <v>0</v>
      </c>
      <c r="AR3814" s="386">
        <f t="shared" ref="AR3814" si="10155">P3814-W3814-AD3814-AK3814</f>
        <v>0</v>
      </c>
      <c r="AS3814" s="387">
        <f t="shared" si="10133"/>
        <v>0</v>
      </c>
      <c r="AT3814" s="387">
        <f t="shared" si="10151"/>
        <v>0</v>
      </c>
      <c r="AU3814" s="86" t="s">
        <v>28</v>
      </c>
      <c r="AV3814" s="87"/>
      <c r="AW3814" s="88"/>
      <c r="AX3814" s="88"/>
      <c r="AY3814" s="88"/>
      <c r="AZ3814" s="88"/>
      <c r="BA3814" s="8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  <c r="BT3814" s="11"/>
      <c r="BU3814" s="11"/>
      <c r="BV3814" s="11"/>
      <c r="BW3814" s="11"/>
      <c r="BX3814" s="11"/>
      <c r="BY3814" s="11"/>
      <c r="BZ3814" s="11"/>
      <c r="CA3814" s="11"/>
      <c r="CB3814" s="11"/>
      <c r="CC3814" s="11"/>
      <c r="CD3814" s="11"/>
      <c r="CE3814" s="11"/>
      <c r="CF3814" s="11"/>
      <c r="CG3814" s="11"/>
      <c r="CH3814" s="11"/>
      <c r="CI3814" s="11"/>
      <c r="CJ3814" s="11"/>
      <c r="CK3814" s="11"/>
      <c r="CL3814" s="11"/>
      <c r="CM3814" s="11"/>
      <c r="CN3814" s="11"/>
      <c r="CO3814" s="11"/>
      <c r="CP3814" s="11"/>
      <c r="CQ3814" s="11"/>
      <c r="CR3814" s="11"/>
      <c r="CS3814" s="11"/>
      <c r="CT3814" s="11"/>
      <c r="CU3814" s="11"/>
      <c r="CV3814" s="11"/>
      <c r="CW3814" s="11"/>
      <c r="CX3814" s="11"/>
      <c r="CY3814" s="11"/>
      <c r="CZ3814" s="11"/>
      <c r="DA3814" s="11"/>
      <c r="DB3814" s="11"/>
      <c r="DC3814" s="11"/>
      <c r="DD3814" s="11"/>
      <c r="DE3814" s="11"/>
      <c r="DF3814" s="11"/>
      <c r="DG3814" s="11"/>
      <c r="DH3814" s="11"/>
      <c r="DI3814" s="11"/>
      <c r="DJ3814" s="11"/>
      <c r="DK3814" s="11"/>
      <c r="DL3814" s="11"/>
      <c r="DM3814" s="11"/>
      <c r="DN3814" s="11"/>
      <c r="DO3814" s="11"/>
      <c r="DP3814" s="11"/>
      <c r="DQ3814" s="11"/>
      <c r="DR3814" s="11"/>
      <c r="DS3814" s="11"/>
      <c r="DT3814" s="11"/>
      <c r="DU3814" s="11"/>
      <c r="DV3814" s="11"/>
      <c r="DW3814" s="11"/>
      <c r="DX3814" s="11"/>
      <c r="DY3814" s="11"/>
    </row>
    <row r="3815" spans="1:129" s="69" customFormat="1" hidden="1">
      <c r="A3815" s="11"/>
      <c r="B3815" s="4">
        <v>2017</v>
      </c>
      <c r="C3815" s="82">
        <v>8323</v>
      </c>
      <c r="D3815" s="82">
        <v>4</v>
      </c>
      <c r="E3815" s="2">
        <v>7</v>
      </c>
      <c r="F3815" s="2">
        <v>2</v>
      </c>
      <c r="G3815" s="2">
        <v>5000</v>
      </c>
      <c r="H3815" s="2">
        <v>5100</v>
      </c>
      <c r="I3815" s="2">
        <v>519</v>
      </c>
      <c r="J3815" s="83">
        <v>2</v>
      </c>
      <c r="K3815" s="95" t="s">
        <v>745</v>
      </c>
      <c r="L3815" s="85">
        <v>0</v>
      </c>
      <c r="M3815" s="85">
        <v>0</v>
      </c>
      <c r="N3815" s="85">
        <f t="shared" si="10147"/>
        <v>0</v>
      </c>
      <c r="O3815" s="85">
        <v>0</v>
      </c>
      <c r="P3815" s="85">
        <v>0</v>
      </c>
      <c r="Q3815" s="85">
        <f t="shared" si="10121"/>
        <v>0</v>
      </c>
      <c r="R3815" s="85">
        <v>0</v>
      </c>
      <c r="S3815" s="85">
        <v>0</v>
      </c>
      <c r="T3815" s="85">
        <v>0</v>
      </c>
      <c r="U3815" s="85">
        <f t="shared" si="10123"/>
        <v>0</v>
      </c>
      <c r="V3815" s="85">
        <v>0</v>
      </c>
      <c r="W3815" s="85">
        <v>0</v>
      </c>
      <c r="X3815" s="85">
        <f t="shared" si="10124"/>
        <v>0</v>
      </c>
      <c r="Y3815" s="85">
        <v>0</v>
      </c>
      <c r="Z3815" s="85">
        <v>0</v>
      </c>
      <c r="AA3815" s="85">
        <v>0</v>
      </c>
      <c r="AB3815" s="85">
        <f t="shared" si="10126"/>
        <v>0</v>
      </c>
      <c r="AC3815" s="85">
        <v>0</v>
      </c>
      <c r="AD3815" s="85">
        <v>0</v>
      </c>
      <c r="AE3815" s="85">
        <f t="shared" si="10127"/>
        <v>0</v>
      </c>
      <c r="AF3815" s="85">
        <v>0</v>
      </c>
      <c r="AG3815" s="85">
        <v>0</v>
      </c>
      <c r="AH3815" s="85">
        <v>0</v>
      </c>
      <c r="AI3815" s="85">
        <f t="shared" si="10129"/>
        <v>0</v>
      </c>
      <c r="AJ3815" s="85">
        <v>0</v>
      </c>
      <c r="AK3815" s="85">
        <v>0</v>
      </c>
      <c r="AL3815" s="85">
        <f t="shared" si="10130"/>
        <v>0</v>
      </c>
      <c r="AM3815" s="85">
        <v>0</v>
      </c>
      <c r="AN3815" s="386">
        <f t="shared" ref="AN3815:AN3820" si="10156">L3815-S3815-Z3815-AG3815</f>
        <v>0</v>
      </c>
      <c r="AO3815" s="386">
        <f t="shared" ref="AO3815:AO3820" si="10157">M3815-T3815-AA3815-AH3815</f>
        <v>0</v>
      </c>
      <c r="AP3815" s="387">
        <f t="shared" ref="AP3815:AP3820" si="10158">AN3815+AO3815</f>
        <v>0</v>
      </c>
      <c r="AQ3815" s="386">
        <f t="shared" ref="AQ3815:AQ3820" si="10159">O3815-V3815-AC3815-AJ3815</f>
        <v>0</v>
      </c>
      <c r="AR3815" s="386">
        <f t="shared" ref="AR3815:AR3820" si="10160">P3815-W3815-AD3815-AK3815</f>
        <v>0</v>
      </c>
      <c r="AS3815" s="387">
        <f t="shared" ref="AS3815:AS3820" si="10161">AQ3815+AR3815</f>
        <v>0</v>
      </c>
      <c r="AT3815" s="387">
        <f t="shared" ref="AT3815:AT3820" si="10162">AP3815+AS3815</f>
        <v>0</v>
      </c>
      <c r="AU3815" s="86" t="s">
        <v>28</v>
      </c>
      <c r="AV3815" s="87"/>
      <c r="AW3815" s="88"/>
      <c r="AX3815" s="88"/>
      <c r="AY3815" s="88"/>
      <c r="AZ3815" s="88"/>
      <c r="BA3815" s="8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  <c r="BT3815" s="11"/>
      <c r="BU3815" s="11"/>
      <c r="BV3815" s="11"/>
      <c r="BW3815" s="11"/>
      <c r="BX3815" s="11"/>
      <c r="BY3815" s="11"/>
      <c r="BZ3815" s="11"/>
      <c r="CA3815" s="11"/>
      <c r="CB3815" s="11"/>
      <c r="CC3815" s="11"/>
      <c r="CD3815" s="11"/>
      <c r="CE3815" s="11"/>
      <c r="CF3815" s="11"/>
      <c r="CG3815" s="11"/>
      <c r="CH3815" s="11"/>
      <c r="CI3815" s="11"/>
      <c r="CJ3815" s="11"/>
      <c r="CK3815" s="11"/>
      <c r="CL3815" s="11"/>
      <c r="CM3815" s="11"/>
      <c r="CN3815" s="11"/>
      <c r="CO3815" s="11"/>
      <c r="CP3815" s="11"/>
      <c r="CQ3815" s="11"/>
      <c r="CR3815" s="11"/>
      <c r="CS3815" s="11"/>
      <c r="CT3815" s="11"/>
      <c r="CU3815" s="11"/>
      <c r="CV3815" s="11"/>
      <c r="CW3815" s="11"/>
      <c r="CX3815" s="11"/>
      <c r="CY3815" s="11"/>
      <c r="CZ3815" s="11"/>
      <c r="DA3815" s="11"/>
      <c r="DB3815" s="11"/>
      <c r="DC3815" s="11"/>
      <c r="DD3815" s="11"/>
      <c r="DE3815" s="11"/>
      <c r="DF3815" s="11"/>
      <c r="DG3815" s="11"/>
      <c r="DH3815" s="11"/>
      <c r="DI3815" s="11"/>
      <c r="DJ3815" s="11"/>
      <c r="DK3815" s="11"/>
      <c r="DL3815" s="11"/>
      <c r="DM3815" s="11"/>
      <c r="DN3815" s="11"/>
      <c r="DO3815" s="11"/>
      <c r="DP3815" s="11"/>
      <c r="DQ3815" s="11"/>
      <c r="DR3815" s="11"/>
      <c r="DS3815" s="11"/>
      <c r="DT3815" s="11"/>
      <c r="DU3815" s="11"/>
      <c r="DV3815" s="11"/>
      <c r="DW3815" s="11"/>
      <c r="DX3815" s="11"/>
      <c r="DY3815" s="11"/>
    </row>
    <row r="3816" spans="1:129" s="69" customFormat="1" ht="46.5" hidden="1">
      <c r="A3816" s="11"/>
      <c r="B3816" s="4">
        <v>2017</v>
      </c>
      <c r="C3816" s="82">
        <v>8323</v>
      </c>
      <c r="D3816" s="82">
        <v>4</v>
      </c>
      <c r="E3816" s="2">
        <v>7</v>
      </c>
      <c r="F3816" s="2">
        <v>2</v>
      </c>
      <c r="G3816" s="2">
        <v>5000</v>
      </c>
      <c r="H3816" s="2">
        <v>5100</v>
      </c>
      <c r="I3816" s="2">
        <v>519</v>
      </c>
      <c r="J3816" s="83">
        <v>3</v>
      </c>
      <c r="K3816" s="95" t="s">
        <v>448</v>
      </c>
      <c r="L3816" s="85">
        <v>0</v>
      </c>
      <c r="M3816" s="85">
        <v>0</v>
      </c>
      <c r="N3816" s="85">
        <f t="shared" si="10147"/>
        <v>0</v>
      </c>
      <c r="O3816" s="85">
        <v>0</v>
      </c>
      <c r="P3816" s="85">
        <v>0</v>
      </c>
      <c r="Q3816" s="85">
        <f t="shared" si="10121"/>
        <v>0</v>
      </c>
      <c r="R3816" s="85">
        <v>0</v>
      </c>
      <c r="S3816" s="85">
        <v>0</v>
      </c>
      <c r="T3816" s="85">
        <v>0</v>
      </c>
      <c r="U3816" s="85">
        <f t="shared" si="10123"/>
        <v>0</v>
      </c>
      <c r="V3816" s="85">
        <v>0</v>
      </c>
      <c r="W3816" s="85">
        <v>0</v>
      </c>
      <c r="X3816" s="85">
        <f t="shared" si="10124"/>
        <v>0</v>
      </c>
      <c r="Y3816" s="85">
        <v>0</v>
      </c>
      <c r="Z3816" s="85">
        <v>0</v>
      </c>
      <c r="AA3816" s="85">
        <v>0</v>
      </c>
      <c r="AB3816" s="85">
        <f t="shared" si="10126"/>
        <v>0</v>
      </c>
      <c r="AC3816" s="85">
        <v>0</v>
      </c>
      <c r="AD3816" s="85">
        <v>0</v>
      </c>
      <c r="AE3816" s="85">
        <f t="shared" si="10127"/>
        <v>0</v>
      </c>
      <c r="AF3816" s="85">
        <v>0</v>
      </c>
      <c r="AG3816" s="85">
        <v>0</v>
      </c>
      <c r="AH3816" s="85">
        <v>0</v>
      </c>
      <c r="AI3816" s="85">
        <f t="shared" si="10129"/>
        <v>0</v>
      </c>
      <c r="AJ3816" s="85">
        <v>0</v>
      </c>
      <c r="AK3816" s="85">
        <v>0</v>
      </c>
      <c r="AL3816" s="85">
        <f t="shared" si="10130"/>
        <v>0</v>
      </c>
      <c r="AM3816" s="85">
        <v>0</v>
      </c>
      <c r="AN3816" s="386">
        <f t="shared" si="10156"/>
        <v>0</v>
      </c>
      <c r="AO3816" s="386">
        <f t="shared" si="10157"/>
        <v>0</v>
      </c>
      <c r="AP3816" s="387">
        <f t="shared" si="10158"/>
        <v>0</v>
      </c>
      <c r="AQ3816" s="386">
        <f t="shared" si="10159"/>
        <v>0</v>
      </c>
      <c r="AR3816" s="386">
        <f t="shared" si="10160"/>
        <v>0</v>
      </c>
      <c r="AS3816" s="387">
        <f t="shared" si="10161"/>
        <v>0</v>
      </c>
      <c r="AT3816" s="387">
        <f t="shared" si="10162"/>
        <v>0</v>
      </c>
      <c r="AU3816" s="86" t="s">
        <v>28</v>
      </c>
      <c r="AV3816" s="87"/>
      <c r="AW3816" s="88"/>
      <c r="AX3816" s="88"/>
      <c r="AY3816" s="88"/>
      <c r="AZ3816" s="88"/>
      <c r="BA3816" s="8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  <c r="BT3816" s="11"/>
      <c r="BU3816" s="11"/>
      <c r="BV3816" s="11"/>
      <c r="BW3816" s="11"/>
      <c r="BX3816" s="11"/>
      <c r="BY3816" s="11"/>
      <c r="BZ3816" s="11"/>
      <c r="CA3816" s="11"/>
      <c r="CB3816" s="11"/>
      <c r="CC3816" s="11"/>
      <c r="CD3816" s="11"/>
      <c r="CE3816" s="11"/>
      <c r="CF3816" s="11"/>
      <c r="CG3816" s="11"/>
      <c r="CH3816" s="11"/>
      <c r="CI3816" s="11"/>
      <c r="CJ3816" s="11"/>
      <c r="CK3816" s="11"/>
      <c r="CL3816" s="11"/>
      <c r="CM3816" s="11"/>
      <c r="CN3816" s="11"/>
      <c r="CO3816" s="11"/>
      <c r="CP3816" s="11"/>
      <c r="CQ3816" s="11"/>
      <c r="CR3816" s="11"/>
      <c r="CS3816" s="11"/>
      <c r="CT3816" s="11"/>
      <c r="CU3816" s="11"/>
      <c r="CV3816" s="11"/>
      <c r="CW3816" s="11"/>
      <c r="CX3816" s="11"/>
      <c r="CY3816" s="11"/>
      <c r="CZ3816" s="11"/>
      <c r="DA3816" s="11"/>
      <c r="DB3816" s="11"/>
      <c r="DC3816" s="11"/>
      <c r="DD3816" s="11"/>
      <c r="DE3816" s="11"/>
      <c r="DF3816" s="11"/>
      <c r="DG3816" s="11"/>
      <c r="DH3816" s="11"/>
      <c r="DI3816" s="11"/>
      <c r="DJ3816" s="11"/>
      <c r="DK3816" s="11"/>
      <c r="DL3816" s="11"/>
      <c r="DM3816" s="11"/>
      <c r="DN3816" s="11"/>
      <c r="DO3816" s="11"/>
      <c r="DP3816" s="11"/>
      <c r="DQ3816" s="11"/>
      <c r="DR3816" s="11"/>
      <c r="DS3816" s="11"/>
      <c r="DT3816" s="11"/>
      <c r="DU3816" s="11"/>
      <c r="DV3816" s="11"/>
      <c r="DW3816" s="11"/>
      <c r="DX3816" s="11"/>
      <c r="DY3816" s="11"/>
    </row>
    <row r="3817" spans="1:129" s="69" customFormat="1" hidden="1">
      <c r="A3817" s="11"/>
      <c r="B3817" s="4">
        <v>2017</v>
      </c>
      <c r="C3817" s="82">
        <v>8323</v>
      </c>
      <c r="D3817" s="82">
        <v>4</v>
      </c>
      <c r="E3817" s="2">
        <v>7</v>
      </c>
      <c r="F3817" s="2">
        <v>2</v>
      </c>
      <c r="G3817" s="2">
        <v>5000</v>
      </c>
      <c r="H3817" s="2">
        <v>5100</v>
      </c>
      <c r="I3817" s="2">
        <v>519</v>
      </c>
      <c r="J3817" s="83">
        <v>4</v>
      </c>
      <c r="K3817" s="95" t="s">
        <v>277</v>
      </c>
      <c r="L3817" s="85">
        <v>0</v>
      </c>
      <c r="M3817" s="85">
        <v>0</v>
      </c>
      <c r="N3817" s="85">
        <f t="shared" si="10147"/>
        <v>0</v>
      </c>
      <c r="O3817" s="85">
        <v>0</v>
      </c>
      <c r="P3817" s="85">
        <v>0</v>
      </c>
      <c r="Q3817" s="85">
        <f t="shared" si="10121"/>
        <v>0</v>
      </c>
      <c r="R3817" s="85">
        <v>0</v>
      </c>
      <c r="S3817" s="85">
        <v>0</v>
      </c>
      <c r="T3817" s="85">
        <v>0</v>
      </c>
      <c r="U3817" s="85">
        <f t="shared" si="10123"/>
        <v>0</v>
      </c>
      <c r="V3817" s="85">
        <v>0</v>
      </c>
      <c r="W3817" s="85">
        <v>0</v>
      </c>
      <c r="X3817" s="85">
        <f t="shared" si="10124"/>
        <v>0</v>
      </c>
      <c r="Y3817" s="85">
        <v>0</v>
      </c>
      <c r="Z3817" s="85">
        <v>0</v>
      </c>
      <c r="AA3817" s="85">
        <v>0</v>
      </c>
      <c r="AB3817" s="85">
        <f t="shared" si="10126"/>
        <v>0</v>
      </c>
      <c r="AC3817" s="85">
        <v>0</v>
      </c>
      <c r="AD3817" s="85">
        <v>0</v>
      </c>
      <c r="AE3817" s="85">
        <f t="shared" si="10127"/>
        <v>0</v>
      </c>
      <c r="AF3817" s="85">
        <v>0</v>
      </c>
      <c r="AG3817" s="85">
        <v>0</v>
      </c>
      <c r="AH3817" s="85">
        <v>0</v>
      </c>
      <c r="AI3817" s="85">
        <f t="shared" si="10129"/>
        <v>0</v>
      </c>
      <c r="AJ3817" s="85">
        <v>0</v>
      </c>
      <c r="AK3817" s="85">
        <v>0</v>
      </c>
      <c r="AL3817" s="85">
        <f t="shared" si="10130"/>
        <v>0</v>
      </c>
      <c r="AM3817" s="85">
        <v>0</v>
      </c>
      <c r="AN3817" s="386">
        <f t="shared" si="10156"/>
        <v>0</v>
      </c>
      <c r="AO3817" s="386">
        <f t="shared" si="10157"/>
        <v>0</v>
      </c>
      <c r="AP3817" s="387">
        <f t="shared" si="10158"/>
        <v>0</v>
      </c>
      <c r="AQ3817" s="386">
        <f t="shared" si="10159"/>
        <v>0</v>
      </c>
      <c r="AR3817" s="386">
        <f t="shared" si="10160"/>
        <v>0</v>
      </c>
      <c r="AS3817" s="387">
        <f t="shared" si="10161"/>
        <v>0</v>
      </c>
      <c r="AT3817" s="387">
        <f t="shared" si="10162"/>
        <v>0</v>
      </c>
      <c r="AU3817" s="86" t="s">
        <v>28</v>
      </c>
      <c r="AV3817" s="87"/>
      <c r="AW3817" s="88"/>
      <c r="AX3817" s="88"/>
      <c r="AY3817" s="88"/>
      <c r="AZ3817" s="88"/>
      <c r="BA3817" s="8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  <c r="BT3817" s="11"/>
      <c r="BU3817" s="11"/>
      <c r="BV3817" s="11"/>
      <c r="BW3817" s="11"/>
      <c r="BX3817" s="11"/>
      <c r="BY3817" s="11"/>
      <c r="BZ3817" s="11"/>
      <c r="CA3817" s="11"/>
      <c r="CB3817" s="11"/>
      <c r="CC3817" s="11"/>
      <c r="CD3817" s="11"/>
      <c r="CE3817" s="11"/>
      <c r="CF3817" s="11"/>
      <c r="CG3817" s="11"/>
      <c r="CH3817" s="11"/>
      <c r="CI3817" s="11"/>
      <c r="CJ3817" s="11"/>
      <c r="CK3817" s="11"/>
      <c r="CL3817" s="11"/>
      <c r="CM3817" s="11"/>
      <c r="CN3817" s="11"/>
      <c r="CO3817" s="11"/>
      <c r="CP3817" s="11"/>
      <c r="CQ3817" s="11"/>
      <c r="CR3817" s="11"/>
      <c r="CS3817" s="11"/>
      <c r="CT3817" s="11"/>
      <c r="CU3817" s="11"/>
      <c r="CV3817" s="11"/>
      <c r="CW3817" s="11"/>
      <c r="CX3817" s="11"/>
      <c r="CY3817" s="11"/>
      <c r="CZ3817" s="11"/>
      <c r="DA3817" s="11"/>
      <c r="DB3817" s="11"/>
      <c r="DC3817" s="11"/>
      <c r="DD3817" s="11"/>
      <c r="DE3817" s="11"/>
      <c r="DF3817" s="11"/>
      <c r="DG3817" s="11"/>
      <c r="DH3817" s="11"/>
      <c r="DI3817" s="11"/>
      <c r="DJ3817" s="11"/>
      <c r="DK3817" s="11"/>
      <c r="DL3817" s="11"/>
      <c r="DM3817" s="11"/>
      <c r="DN3817" s="11"/>
      <c r="DO3817" s="11"/>
      <c r="DP3817" s="11"/>
      <c r="DQ3817" s="11"/>
      <c r="DR3817" s="11"/>
      <c r="DS3817" s="11"/>
      <c r="DT3817" s="11"/>
      <c r="DU3817" s="11"/>
      <c r="DV3817" s="11"/>
      <c r="DW3817" s="11"/>
      <c r="DX3817" s="11"/>
      <c r="DY3817" s="11"/>
    </row>
    <row r="3818" spans="1:129" s="69" customFormat="1" hidden="1">
      <c r="A3818" s="11"/>
      <c r="B3818" s="4">
        <v>2017</v>
      </c>
      <c r="C3818" s="82">
        <v>8323</v>
      </c>
      <c r="D3818" s="82">
        <v>4</v>
      </c>
      <c r="E3818" s="2">
        <v>7</v>
      </c>
      <c r="F3818" s="2">
        <v>2</v>
      </c>
      <c r="G3818" s="2">
        <v>5000</v>
      </c>
      <c r="H3818" s="2">
        <v>5100</v>
      </c>
      <c r="I3818" s="2">
        <v>519</v>
      </c>
      <c r="J3818" s="83">
        <v>5</v>
      </c>
      <c r="K3818" s="84" t="s">
        <v>381</v>
      </c>
      <c r="L3818" s="85">
        <v>0</v>
      </c>
      <c r="M3818" s="85">
        <v>0</v>
      </c>
      <c r="N3818" s="85">
        <f>L3818+M3818</f>
        <v>0</v>
      </c>
      <c r="O3818" s="85">
        <v>0</v>
      </c>
      <c r="P3818" s="85">
        <v>0</v>
      </c>
      <c r="Q3818" s="85">
        <f>O3818+P3818</f>
        <v>0</v>
      </c>
      <c r="R3818" s="85">
        <v>0</v>
      </c>
      <c r="S3818" s="85">
        <v>0</v>
      </c>
      <c r="T3818" s="85">
        <v>0</v>
      </c>
      <c r="U3818" s="85">
        <f>S3818+T3818</f>
        <v>0</v>
      </c>
      <c r="V3818" s="85">
        <v>0</v>
      </c>
      <c r="W3818" s="85">
        <v>0</v>
      </c>
      <c r="X3818" s="85">
        <f>V3818+W3818</f>
        <v>0</v>
      </c>
      <c r="Y3818" s="85">
        <v>0</v>
      </c>
      <c r="Z3818" s="85">
        <v>0</v>
      </c>
      <c r="AA3818" s="85">
        <v>0</v>
      </c>
      <c r="AB3818" s="85">
        <f>Z3818+AA3818</f>
        <v>0</v>
      </c>
      <c r="AC3818" s="85">
        <v>0</v>
      </c>
      <c r="AD3818" s="85">
        <v>0</v>
      </c>
      <c r="AE3818" s="85">
        <f>AC3818+AD3818</f>
        <v>0</v>
      </c>
      <c r="AF3818" s="85">
        <v>0</v>
      </c>
      <c r="AG3818" s="85">
        <v>0</v>
      </c>
      <c r="AH3818" s="85">
        <v>0</v>
      </c>
      <c r="AI3818" s="85">
        <f>AG3818+AH3818</f>
        <v>0</v>
      </c>
      <c r="AJ3818" s="85">
        <v>0</v>
      </c>
      <c r="AK3818" s="85">
        <v>0</v>
      </c>
      <c r="AL3818" s="85">
        <f>AJ3818+AK3818</f>
        <v>0</v>
      </c>
      <c r="AM3818" s="85">
        <v>0</v>
      </c>
      <c r="AN3818" s="386">
        <f t="shared" si="10156"/>
        <v>0</v>
      </c>
      <c r="AO3818" s="386">
        <f t="shared" si="10157"/>
        <v>0</v>
      </c>
      <c r="AP3818" s="387">
        <f t="shared" si="10158"/>
        <v>0</v>
      </c>
      <c r="AQ3818" s="386">
        <f t="shared" si="10159"/>
        <v>0</v>
      </c>
      <c r="AR3818" s="386">
        <f t="shared" si="10160"/>
        <v>0</v>
      </c>
      <c r="AS3818" s="387">
        <f t="shared" si="10161"/>
        <v>0</v>
      </c>
      <c r="AT3818" s="387">
        <f t="shared" si="10162"/>
        <v>0</v>
      </c>
      <c r="AU3818" s="86" t="s">
        <v>28</v>
      </c>
      <c r="AV3818" s="87"/>
      <c r="AW3818" s="88"/>
      <c r="AX3818" s="88"/>
      <c r="AY3818" s="88"/>
      <c r="AZ3818" s="88"/>
      <c r="BA3818" s="377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  <c r="BT3818" s="11"/>
      <c r="BU3818" s="11"/>
      <c r="BV3818" s="11"/>
      <c r="BW3818" s="11"/>
      <c r="BX3818" s="11"/>
      <c r="BY3818" s="11"/>
      <c r="BZ3818" s="11"/>
      <c r="CA3818" s="11"/>
      <c r="CB3818" s="11"/>
      <c r="CC3818" s="11"/>
      <c r="CD3818" s="11"/>
      <c r="CE3818" s="11"/>
      <c r="CF3818" s="11"/>
      <c r="CG3818" s="11"/>
      <c r="CH3818" s="11"/>
      <c r="CI3818" s="11"/>
      <c r="CJ3818" s="11"/>
      <c r="CK3818" s="11"/>
      <c r="CL3818" s="11"/>
      <c r="CM3818" s="11"/>
      <c r="CN3818" s="11"/>
      <c r="CO3818" s="11"/>
      <c r="CP3818" s="11"/>
      <c r="CQ3818" s="11"/>
      <c r="CR3818" s="11"/>
      <c r="CS3818" s="11"/>
      <c r="CT3818" s="11"/>
      <c r="CU3818" s="11"/>
      <c r="CV3818" s="11"/>
      <c r="CW3818" s="11"/>
      <c r="CX3818" s="11"/>
      <c r="CY3818" s="11"/>
      <c r="CZ3818" s="11"/>
      <c r="DA3818" s="11"/>
      <c r="DB3818" s="11"/>
      <c r="DC3818" s="11"/>
      <c r="DD3818" s="11"/>
      <c r="DE3818" s="11"/>
      <c r="DF3818" s="11"/>
      <c r="DG3818" s="11"/>
      <c r="DH3818" s="11"/>
      <c r="DI3818" s="11"/>
      <c r="DJ3818" s="11"/>
      <c r="DK3818" s="11"/>
      <c r="DL3818" s="11"/>
      <c r="DM3818" s="11"/>
      <c r="DN3818" s="11"/>
      <c r="DO3818" s="11"/>
      <c r="DP3818" s="11"/>
      <c r="DQ3818" s="11"/>
      <c r="DR3818" s="11"/>
      <c r="DS3818" s="11"/>
      <c r="DT3818" s="11"/>
      <c r="DU3818" s="11"/>
      <c r="DV3818" s="11"/>
      <c r="DW3818" s="11"/>
      <c r="DX3818" s="11"/>
      <c r="DY3818" s="11"/>
    </row>
    <row r="3819" spans="1:129" s="69" customFormat="1" hidden="1">
      <c r="A3819" s="11"/>
      <c r="B3819" s="4">
        <v>2017</v>
      </c>
      <c r="C3819" s="82">
        <v>8323</v>
      </c>
      <c r="D3819" s="82">
        <v>4</v>
      </c>
      <c r="E3819" s="2">
        <v>7</v>
      </c>
      <c r="F3819" s="2">
        <v>2</v>
      </c>
      <c r="G3819" s="2">
        <v>5000</v>
      </c>
      <c r="H3819" s="2">
        <v>5100</v>
      </c>
      <c r="I3819" s="2">
        <v>519</v>
      </c>
      <c r="J3819" s="83">
        <v>6</v>
      </c>
      <c r="K3819" s="95" t="s">
        <v>245</v>
      </c>
      <c r="L3819" s="85">
        <v>0</v>
      </c>
      <c r="M3819" s="85">
        <v>0</v>
      </c>
      <c r="N3819" s="85">
        <f t="shared" ref="N3819" si="10163">L3819+M3819</f>
        <v>0</v>
      </c>
      <c r="O3819" s="85">
        <v>0</v>
      </c>
      <c r="P3819" s="85">
        <v>0</v>
      </c>
      <c r="Q3819" s="85">
        <f t="shared" ref="Q3819" si="10164">O3819+P3819</f>
        <v>0</v>
      </c>
      <c r="R3819" s="85">
        <v>0</v>
      </c>
      <c r="S3819" s="85">
        <v>0</v>
      </c>
      <c r="T3819" s="85">
        <v>0</v>
      </c>
      <c r="U3819" s="85">
        <f t="shared" ref="U3819" si="10165">S3819+T3819</f>
        <v>0</v>
      </c>
      <c r="V3819" s="85">
        <v>0</v>
      </c>
      <c r="W3819" s="85">
        <v>0</v>
      </c>
      <c r="X3819" s="85">
        <f t="shared" ref="X3819" si="10166">V3819+W3819</f>
        <v>0</v>
      </c>
      <c r="Y3819" s="85">
        <v>0</v>
      </c>
      <c r="Z3819" s="85">
        <v>0</v>
      </c>
      <c r="AA3819" s="85">
        <v>0</v>
      </c>
      <c r="AB3819" s="85">
        <f t="shared" ref="AB3819" si="10167">Z3819+AA3819</f>
        <v>0</v>
      </c>
      <c r="AC3819" s="85">
        <v>0</v>
      </c>
      <c r="AD3819" s="85">
        <v>0</v>
      </c>
      <c r="AE3819" s="85">
        <f t="shared" ref="AE3819" si="10168">AC3819+AD3819</f>
        <v>0</v>
      </c>
      <c r="AF3819" s="85">
        <v>0</v>
      </c>
      <c r="AG3819" s="85">
        <v>0</v>
      </c>
      <c r="AH3819" s="85">
        <v>0</v>
      </c>
      <c r="AI3819" s="85">
        <f t="shared" ref="AI3819" si="10169">AG3819+AH3819</f>
        <v>0</v>
      </c>
      <c r="AJ3819" s="85">
        <v>0</v>
      </c>
      <c r="AK3819" s="85">
        <v>0</v>
      </c>
      <c r="AL3819" s="85">
        <f t="shared" ref="AL3819" si="10170">AJ3819+AK3819</f>
        <v>0</v>
      </c>
      <c r="AM3819" s="85">
        <v>0</v>
      </c>
      <c r="AN3819" s="386">
        <f t="shared" si="10156"/>
        <v>0</v>
      </c>
      <c r="AO3819" s="386">
        <f t="shared" si="10157"/>
        <v>0</v>
      </c>
      <c r="AP3819" s="387">
        <f t="shared" si="10158"/>
        <v>0</v>
      </c>
      <c r="AQ3819" s="386">
        <f t="shared" si="10159"/>
        <v>0</v>
      </c>
      <c r="AR3819" s="386">
        <f t="shared" si="10160"/>
        <v>0</v>
      </c>
      <c r="AS3819" s="387">
        <f t="shared" si="10161"/>
        <v>0</v>
      </c>
      <c r="AT3819" s="387">
        <f t="shared" si="10162"/>
        <v>0</v>
      </c>
      <c r="AU3819" s="86" t="s">
        <v>28</v>
      </c>
      <c r="AV3819" s="87"/>
      <c r="AW3819" s="88"/>
      <c r="AX3819" s="88"/>
      <c r="AY3819" s="88"/>
      <c r="AZ3819" s="88"/>
      <c r="BA3819" s="8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  <c r="BT3819" s="11"/>
      <c r="BU3819" s="11"/>
      <c r="BV3819" s="11"/>
      <c r="BW3819" s="11"/>
      <c r="BX3819" s="11"/>
      <c r="BY3819" s="11"/>
      <c r="BZ3819" s="11"/>
      <c r="CA3819" s="11"/>
      <c r="CB3819" s="11"/>
      <c r="CC3819" s="11"/>
      <c r="CD3819" s="11"/>
      <c r="CE3819" s="11"/>
      <c r="CF3819" s="11"/>
      <c r="CG3819" s="11"/>
      <c r="CH3819" s="11"/>
      <c r="CI3819" s="11"/>
      <c r="CJ3819" s="11"/>
      <c r="CK3819" s="11"/>
      <c r="CL3819" s="11"/>
      <c r="CM3819" s="11"/>
      <c r="CN3819" s="11"/>
      <c r="CO3819" s="11"/>
      <c r="CP3819" s="11"/>
      <c r="CQ3819" s="11"/>
      <c r="CR3819" s="11"/>
      <c r="CS3819" s="11"/>
      <c r="CT3819" s="11"/>
      <c r="CU3819" s="11"/>
      <c r="CV3819" s="11"/>
      <c r="CW3819" s="11"/>
      <c r="CX3819" s="11"/>
      <c r="CY3819" s="11"/>
      <c r="CZ3819" s="11"/>
      <c r="DA3819" s="11"/>
      <c r="DB3819" s="11"/>
      <c r="DC3819" s="11"/>
      <c r="DD3819" s="11"/>
      <c r="DE3819" s="11"/>
      <c r="DF3819" s="11"/>
      <c r="DG3819" s="11"/>
      <c r="DH3819" s="11"/>
      <c r="DI3819" s="11"/>
      <c r="DJ3819" s="11"/>
      <c r="DK3819" s="11"/>
      <c r="DL3819" s="11"/>
      <c r="DM3819" s="11"/>
      <c r="DN3819" s="11"/>
      <c r="DO3819" s="11"/>
      <c r="DP3819" s="11"/>
      <c r="DQ3819" s="11"/>
      <c r="DR3819" s="11"/>
      <c r="DS3819" s="11"/>
      <c r="DT3819" s="11"/>
      <c r="DU3819" s="11"/>
      <c r="DV3819" s="11"/>
      <c r="DW3819" s="11"/>
      <c r="DX3819" s="11"/>
      <c r="DY3819" s="11"/>
    </row>
    <row r="3820" spans="1:129" s="69" customFormat="1" hidden="1">
      <c r="A3820" s="11"/>
      <c r="B3820" s="4">
        <v>2017</v>
      </c>
      <c r="C3820" s="82">
        <v>8323</v>
      </c>
      <c r="D3820" s="82">
        <v>4</v>
      </c>
      <c r="E3820" s="2">
        <v>7</v>
      </c>
      <c r="F3820" s="2">
        <v>2</v>
      </c>
      <c r="G3820" s="2">
        <v>5000</v>
      </c>
      <c r="H3820" s="2">
        <v>5100</v>
      </c>
      <c r="I3820" s="2">
        <v>519</v>
      </c>
      <c r="J3820" s="83">
        <v>7</v>
      </c>
      <c r="K3820" s="95" t="s">
        <v>441</v>
      </c>
      <c r="L3820" s="85">
        <v>0</v>
      </c>
      <c r="M3820" s="85">
        <v>0</v>
      </c>
      <c r="N3820" s="85">
        <f>L3820+M3820</f>
        <v>0</v>
      </c>
      <c r="O3820" s="85">
        <v>0</v>
      </c>
      <c r="P3820" s="85">
        <v>0</v>
      </c>
      <c r="Q3820" s="85">
        <f>O3820+P3820</f>
        <v>0</v>
      </c>
      <c r="R3820" s="85">
        <v>0</v>
      </c>
      <c r="S3820" s="85">
        <v>0</v>
      </c>
      <c r="T3820" s="85">
        <v>0</v>
      </c>
      <c r="U3820" s="85">
        <f>S3820+T3820</f>
        <v>0</v>
      </c>
      <c r="V3820" s="85">
        <v>0</v>
      </c>
      <c r="W3820" s="85">
        <v>0</v>
      </c>
      <c r="X3820" s="85">
        <f>V3820+W3820</f>
        <v>0</v>
      </c>
      <c r="Y3820" s="85">
        <v>0</v>
      </c>
      <c r="Z3820" s="85">
        <v>0</v>
      </c>
      <c r="AA3820" s="85">
        <v>0</v>
      </c>
      <c r="AB3820" s="85">
        <f>Z3820+AA3820</f>
        <v>0</v>
      </c>
      <c r="AC3820" s="85">
        <v>0</v>
      </c>
      <c r="AD3820" s="85">
        <v>0</v>
      </c>
      <c r="AE3820" s="85">
        <f>AC3820+AD3820</f>
        <v>0</v>
      </c>
      <c r="AF3820" s="85">
        <v>0</v>
      </c>
      <c r="AG3820" s="85">
        <v>0</v>
      </c>
      <c r="AH3820" s="85">
        <v>0</v>
      </c>
      <c r="AI3820" s="85">
        <f>AG3820+AH3820</f>
        <v>0</v>
      </c>
      <c r="AJ3820" s="85">
        <v>0</v>
      </c>
      <c r="AK3820" s="85">
        <v>0</v>
      </c>
      <c r="AL3820" s="85">
        <f>AJ3820+AK3820</f>
        <v>0</v>
      </c>
      <c r="AM3820" s="85">
        <v>0</v>
      </c>
      <c r="AN3820" s="386">
        <f t="shared" si="10156"/>
        <v>0</v>
      </c>
      <c r="AO3820" s="386">
        <f t="shared" si="10157"/>
        <v>0</v>
      </c>
      <c r="AP3820" s="387">
        <f t="shared" si="10158"/>
        <v>0</v>
      </c>
      <c r="AQ3820" s="386">
        <f t="shared" si="10159"/>
        <v>0</v>
      </c>
      <c r="AR3820" s="386">
        <f t="shared" si="10160"/>
        <v>0</v>
      </c>
      <c r="AS3820" s="387">
        <f t="shared" si="10161"/>
        <v>0</v>
      </c>
      <c r="AT3820" s="387">
        <f t="shared" si="10162"/>
        <v>0</v>
      </c>
      <c r="AU3820" s="86" t="s">
        <v>28</v>
      </c>
      <c r="AV3820" s="87"/>
      <c r="AW3820" s="88"/>
      <c r="AX3820" s="88"/>
      <c r="AY3820" s="88"/>
      <c r="AZ3820" s="88"/>
      <c r="BA3820" s="377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  <c r="BT3820" s="11"/>
      <c r="BU3820" s="11"/>
      <c r="BV3820" s="11"/>
      <c r="BW3820" s="11"/>
      <c r="BX3820" s="11"/>
      <c r="BY3820" s="11"/>
      <c r="BZ3820" s="11"/>
      <c r="CA3820" s="11"/>
      <c r="CB3820" s="11"/>
      <c r="CC3820" s="11"/>
      <c r="CD3820" s="11"/>
      <c r="CE3820" s="11"/>
      <c r="CF3820" s="11"/>
      <c r="CG3820" s="11"/>
      <c r="CH3820" s="11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1"/>
      <c r="CU3820" s="11"/>
      <c r="CV3820" s="11"/>
      <c r="CW3820" s="11"/>
      <c r="CX3820" s="11"/>
      <c r="CY3820" s="11"/>
      <c r="CZ3820" s="11"/>
      <c r="DA3820" s="11"/>
      <c r="DB3820" s="11"/>
      <c r="DC3820" s="11"/>
      <c r="DD3820" s="11"/>
      <c r="DE3820" s="11"/>
      <c r="DF3820" s="11"/>
      <c r="DG3820" s="11"/>
      <c r="DH3820" s="11"/>
      <c r="DI3820" s="11"/>
      <c r="DJ3820" s="11"/>
      <c r="DK3820" s="11"/>
      <c r="DL3820" s="11"/>
      <c r="DM3820" s="11"/>
      <c r="DN3820" s="11"/>
      <c r="DO3820" s="11"/>
      <c r="DP3820" s="11"/>
      <c r="DQ3820" s="11"/>
      <c r="DR3820" s="11"/>
      <c r="DS3820" s="11"/>
      <c r="DT3820" s="11"/>
      <c r="DU3820" s="11"/>
      <c r="DV3820" s="11"/>
      <c r="DW3820" s="11"/>
      <c r="DX3820" s="11"/>
      <c r="DY3820" s="11"/>
    </row>
    <row r="3821" spans="1:129" s="94" customFormat="1" hidden="1">
      <c r="A3821" s="11"/>
      <c r="B3821" s="70">
        <v>2017</v>
      </c>
      <c r="C3821" s="71">
        <v>8323</v>
      </c>
      <c r="D3821" s="71">
        <v>4</v>
      </c>
      <c r="E3821" s="70">
        <v>7</v>
      </c>
      <c r="F3821" s="70">
        <v>2</v>
      </c>
      <c r="G3821" s="70">
        <v>5000</v>
      </c>
      <c r="H3821" s="70">
        <v>5200</v>
      </c>
      <c r="I3821" s="70"/>
      <c r="J3821" s="70"/>
      <c r="K3821" s="72" t="s">
        <v>125</v>
      </c>
      <c r="L3821" s="73">
        <f>L3822+L3824</f>
        <v>0</v>
      </c>
      <c r="M3821" s="73">
        <f>M3822+M3824</f>
        <v>0</v>
      </c>
      <c r="N3821" s="73">
        <f t="shared" si="10147"/>
        <v>0</v>
      </c>
      <c r="O3821" s="73">
        <f>O3822+O3824</f>
        <v>0</v>
      </c>
      <c r="P3821" s="73">
        <f>P3822+P3824</f>
        <v>0</v>
      </c>
      <c r="Q3821" s="73">
        <f t="shared" si="10121"/>
        <v>0</v>
      </c>
      <c r="R3821" s="73">
        <f t="shared" si="10122"/>
        <v>0</v>
      </c>
      <c r="S3821" s="73">
        <f>S3822+S3824</f>
        <v>0</v>
      </c>
      <c r="T3821" s="73">
        <f>T3822+T3824</f>
        <v>0</v>
      </c>
      <c r="U3821" s="73">
        <f t="shared" ref="U3821:U3834" si="10171">S3821+T3821</f>
        <v>0</v>
      </c>
      <c r="V3821" s="73">
        <f>V3822+V3824</f>
        <v>0</v>
      </c>
      <c r="W3821" s="73">
        <f>W3822+W3824</f>
        <v>0</v>
      </c>
      <c r="X3821" s="73">
        <f t="shared" ref="X3821:X3834" si="10172">V3821+W3821</f>
        <v>0</v>
      </c>
      <c r="Y3821" s="73">
        <f t="shared" ref="Y3821:Y3822" si="10173">U3821+X3821</f>
        <v>0</v>
      </c>
      <c r="Z3821" s="73">
        <f>Z3822+Z3824</f>
        <v>0</v>
      </c>
      <c r="AA3821" s="73">
        <f>AA3822+AA3824</f>
        <v>0</v>
      </c>
      <c r="AB3821" s="73">
        <f t="shared" ref="AB3821:AB3834" si="10174">Z3821+AA3821</f>
        <v>0</v>
      </c>
      <c r="AC3821" s="73">
        <f>AC3822+AC3824</f>
        <v>0</v>
      </c>
      <c r="AD3821" s="73">
        <f>AD3822+AD3824</f>
        <v>0</v>
      </c>
      <c r="AE3821" s="73">
        <f t="shared" ref="AE3821:AE3834" si="10175">AC3821+AD3821</f>
        <v>0</v>
      </c>
      <c r="AF3821" s="73">
        <f t="shared" ref="AF3821:AF3822" si="10176">AB3821+AE3821</f>
        <v>0</v>
      </c>
      <c r="AG3821" s="73">
        <f>AG3822+AG3824</f>
        <v>0</v>
      </c>
      <c r="AH3821" s="73">
        <f>AH3822+AH3824</f>
        <v>0</v>
      </c>
      <c r="AI3821" s="73">
        <f t="shared" ref="AI3821:AI3834" si="10177">AG3821+AH3821</f>
        <v>0</v>
      </c>
      <c r="AJ3821" s="73">
        <f>AJ3822+AJ3824</f>
        <v>0</v>
      </c>
      <c r="AK3821" s="73">
        <f>AK3822+AK3824</f>
        <v>0</v>
      </c>
      <c r="AL3821" s="73">
        <f t="shared" ref="AL3821:AL3834" si="10178">AJ3821+AK3821</f>
        <v>0</v>
      </c>
      <c r="AM3821" s="73">
        <f t="shared" ref="AM3821:AM3822" si="10179">AI3821+AL3821</f>
        <v>0</v>
      </c>
      <c r="AN3821" s="73">
        <f>AN3822+AN3824</f>
        <v>0</v>
      </c>
      <c r="AO3821" s="73">
        <f>AO3822+AO3824</f>
        <v>0</v>
      </c>
      <c r="AP3821" s="73">
        <f t="shared" ref="AP3821:AP3835" si="10180">AN3821+AO3821</f>
        <v>0</v>
      </c>
      <c r="AQ3821" s="73">
        <f>AQ3822+AQ3824</f>
        <v>0</v>
      </c>
      <c r="AR3821" s="73">
        <f>AR3822+AR3824</f>
        <v>0</v>
      </c>
      <c r="AS3821" s="73">
        <f t="shared" ref="AS3821:AS3835" si="10181">AQ3821+AR3821</f>
        <v>0</v>
      </c>
      <c r="AT3821" s="73">
        <f t="shared" ref="AT3821:AT3823" si="10182">AP3821+AS3821</f>
        <v>0</v>
      </c>
      <c r="AU3821" s="73"/>
      <c r="AV3821" s="74"/>
      <c r="AW3821" s="91"/>
      <c r="AX3821" s="91"/>
      <c r="AY3821" s="91"/>
      <c r="AZ3821" s="91"/>
      <c r="BA3821" s="75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  <c r="BT3821" s="11"/>
      <c r="BU3821" s="11"/>
      <c r="BV3821" s="11"/>
      <c r="BW3821" s="11"/>
      <c r="BX3821" s="11"/>
      <c r="BY3821" s="11"/>
      <c r="BZ3821" s="11"/>
      <c r="CA3821" s="11"/>
      <c r="CB3821" s="11"/>
      <c r="CC3821" s="11"/>
      <c r="CD3821" s="11"/>
      <c r="CE3821" s="11"/>
      <c r="CF3821" s="11"/>
      <c r="CG3821" s="11"/>
      <c r="CH3821" s="11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1"/>
      <c r="CU3821" s="11"/>
      <c r="CV3821" s="11"/>
      <c r="CW3821" s="11"/>
      <c r="CX3821" s="11"/>
      <c r="CY3821" s="11"/>
      <c r="CZ3821" s="11"/>
      <c r="DA3821" s="11"/>
      <c r="DB3821" s="11"/>
      <c r="DC3821" s="11"/>
      <c r="DD3821" s="11"/>
      <c r="DE3821" s="11"/>
      <c r="DF3821" s="11"/>
      <c r="DG3821" s="11"/>
      <c r="DH3821" s="11"/>
      <c r="DI3821" s="11"/>
      <c r="DJ3821" s="11"/>
      <c r="DK3821" s="11"/>
      <c r="DL3821" s="11"/>
      <c r="DM3821" s="11"/>
      <c r="DN3821" s="11"/>
      <c r="DO3821" s="11"/>
      <c r="DP3821" s="11"/>
      <c r="DQ3821" s="11"/>
      <c r="DR3821" s="11"/>
      <c r="DS3821" s="11"/>
      <c r="DT3821" s="11"/>
      <c r="DU3821" s="11"/>
      <c r="DV3821" s="11"/>
      <c r="DW3821" s="11"/>
      <c r="DX3821" s="11"/>
      <c r="DY3821" s="11"/>
    </row>
    <row r="3822" spans="1:129" s="94" customFormat="1" hidden="1">
      <c r="A3822" s="11"/>
      <c r="B3822" s="76">
        <v>2017</v>
      </c>
      <c r="C3822" s="77">
        <v>8323</v>
      </c>
      <c r="D3822" s="77">
        <v>4</v>
      </c>
      <c r="E3822" s="76">
        <v>7</v>
      </c>
      <c r="F3822" s="76">
        <v>2</v>
      </c>
      <c r="G3822" s="76">
        <v>5000</v>
      </c>
      <c r="H3822" s="76">
        <v>5200</v>
      </c>
      <c r="I3822" s="76">
        <v>521</v>
      </c>
      <c r="J3822" s="76"/>
      <c r="K3822" s="78" t="s">
        <v>51</v>
      </c>
      <c r="L3822" s="79">
        <f>L3823</f>
        <v>0</v>
      </c>
      <c r="M3822" s="79">
        <f>M3823</f>
        <v>0</v>
      </c>
      <c r="N3822" s="79">
        <f t="shared" si="10147"/>
        <v>0</v>
      </c>
      <c r="O3822" s="79">
        <f>O3823</f>
        <v>0</v>
      </c>
      <c r="P3822" s="79">
        <f>P3823</f>
        <v>0</v>
      </c>
      <c r="Q3822" s="79">
        <f t="shared" si="10121"/>
        <v>0</v>
      </c>
      <c r="R3822" s="79">
        <f t="shared" si="10122"/>
        <v>0</v>
      </c>
      <c r="S3822" s="79">
        <f>S3823</f>
        <v>0</v>
      </c>
      <c r="T3822" s="79">
        <f>T3823</f>
        <v>0</v>
      </c>
      <c r="U3822" s="79">
        <f t="shared" si="10171"/>
        <v>0</v>
      </c>
      <c r="V3822" s="79">
        <f>V3823</f>
        <v>0</v>
      </c>
      <c r="W3822" s="79">
        <f>W3823</f>
        <v>0</v>
      </c>
      <c r="X3822" s="79">
        <f t="shared" si="10172"/>
        <v>0</v>
      </c>
      <c r="Y3822" s="79">
        <f t="shared" si="10173"/>
        <v>0</v>
      </c>
      <c r="Z3822" s="79">
        <f>Z3823</f>
        <v>0</v>
      </c>
      <c r="AA3822" s="79">
        <f>AA3823</f>
        <v>0</v>
      </c>
      <c r="AB3822" s="79">
        <f t="shared" si="10174"/>
        <v>0</v>
      </c>
      <c r="AC3822" s="79">
        <f>AC3823</f>
        <v>0</v>
      </c>
      <c r="AD3822" s="79">
        <f>AD3823</f>
        <v>0</v>
      </c>
      <c r="AE3822" s="79">
        <f t="shared" si="10175"/>
        <v>0</v>
      </c>
      <c r="AF3822" s="79">
        <f t="shared" si="10176"/>
        <v>0</v>
      </c>
      <c r="AG3822" s="79">
        <f>AG3823</f>
        <v>0</v>
      </c>
      <c r="AH3822" s="79">
        <f>AH3823</f>
        <v>0</v>
      </c>
      <c r="AI3822" s="79">
        <f t="shared" si="10177"/>
        <v>0</v>
      </c>
      <c r="AJ3822" s="79">
        <f>AJ3823</f>
        <v>0</v>
      </c>
      <c r="AK3822" s="79">
        <f>AK3823</f>
        <v>0</v>
      </c>
      <c r="AL3822" s="79">
        <f t="shared" si="10178"/>
        <v>0</v>
      </c>
      <c r="AM3822" s="79">
        <f t="shared" si="10179"/>
        <v>0</v>
      </c>
      <c r="AN3822" s="79">
        <f>AN3823</f>
        <v>0</v>
      </c>
      <c r="AO3822" s="79">
        <f>AO3823</f>
        <v>0</v>
      </c>
      <c r="AP3822" s="79">
        <f t="shared" si="10180"/>
        <v>0</v>
      </c>
      <c r="AQ3822" s="79">
        <f>AQ3823</f>
        <v>0</v>
      </c>
      <c r="AR3822" s="79">
        <f>AR3823</f>
        <v>0</v>
      </c>
      <c r="AS3822" s="79">
        <f t="shared" si="10181"/>
        <v>0</v>
      </c>
      <c r="AT3822" s="79">
        <f t="shared" si="10182"/>
        <v>0</v>
      </c>
      <c r="AU3822" s="79"/>
      <c r="AV3822" s="149"/>
      <c r="AW3822" s="93"/>
      <c r="AX3822" s="93"/>
      <c r="AY3822" s="93"/>
      <c r="AZ3822" s="93"/>
      <c r="BA3822" s="8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  <c r="BT3822" s="11"/>
      <c r="BU3822" s="11"/>
      <c r="BV3822" s="11"/>
      <c r="BW3822" s="11"/>
      <c r="BX3822" s="11"/>
      <c r="BY3822" s="11"/>
      <c r="BZ3822" s="11"/>
      <c r="CA3822" s="11"/>
      <c r="CB3822" s="11"/>
      <c r="CC3822" s="11"/>
      <c r="CD3822" s="11"/>
      <c r="CE3822" s="11"/>
      <c r="CF3822" s="11"/>
      <c r="CG3822" s="11"/>
      <c r="CH3822" s="11"/>
      <c r="CI3822" s="11"/>
      <c r="CJ3822" s="11"/>
      <c r="CK3822" s="11"/>
      <c r="CL3822" s="11"/>
      <c r="CM3822" s="11"/>
      <c r="CN3822" s="11"/>
      <c r="CO3822" s="11"/>
      <c r="CP3822" s="11"/>
      <c r="CQ3822" s="11"/>
      <c r="CR3822" s="11"/>
      <c r="CS3822" s="11"/>
      <c r="CT3822" s="11"/>
      <c r="CU3822" s="11"/>
      <c r="CV3822" s="11"/>
      <c r="CW3822" s="11"/>
      <c r="CX3822" s="11"/>
      <c r="CY3822" s="11"/>
      <c r="CZ3822" s="11"/>
      <c r="DA3822" s="11"/>
      <c r="DB3822" s="11"/>
      <c r="DC3822" s="11"/>
      <c r="DD3822" s="11"/>
      <c r="DE3822" s="11"/>
      <c r="DF3822" s="11"/>
      <c r="DG3822" s="11"/>
      <c r="DH3822" s="11"/>
      <c r="DI3822" s="11"/>
      <c r="DJ3822" s="11"/>
      <c r="DK3822" s="11"/>
      <c r="DL3822" s="11"/>
      <c r="DM3822" s="11"/>
      <c r="DN3822" s="11"/>
      <c r="DO3822" s="11"/>
      <c r="DP3822" s="11"/>
      <c r="DQ3822" s="11"/>
      <c r="DR3822" s="11"/>
      <c r="DS3822" s="11"/>
      <c r="DT3822" s="11"/>
      <c r="DU3822" s="11"/>
      <c r="DV3822" s="11"/>
      <c r="DW3822" s="11"/>
      <c r="DX3822" s="11"/>
      <c r="DY3822" s="11"/>
    </row>
    <row r="3823" spans="1:129" s="69" customFormat="1" hidden="1">
      <c r="A3823" s="11"/>
      <c r="B3823" s="4">
        <v>2017</v>
      </c>
      <c r="C3823" s="82">
        <v>8323</v>
      </c>
      <c r="D3823" s="82">
        <v>4</v>
      </c>
      <c r="E3823" s="2">
        <v>7</v>
      </c>
      <c r="F3823" s="2">
        <v>2</v>
      </c>
      <c r="G3823" s="2">
        <v>5000</v>
      </c>
      <c r="H3823" s="2">
        <v>5200</v>
      </c>
      <c r="I3823" s="2">
        <v>521</v>
      </c>
      <c r="J3823" s="83">
        <v>1</v>
      </c>
      <c r="K3823" s="95" t="s">
        <v>51</v>
      </c>
      <c r="L3823" s="85">
        <v>0</v>
      </c>
      <c r="M3823" s="85">
        <v>0</v>
      </c>
      <c r="N3823" s="85">
        <f t="shared" si="10147"/>
        <v>0</v>
      </c>
      <c r="O3823" s="85">
        <v>0</v>
      </c>
      <c r="P3823" s="85">
        <v>0</v>
      </c>
      <c r="Q3823" s="85">
        <f t="shared" si="10121"/>
        <v>0</v>
      </c>
      <c r="R3823" s="85">
        <v>0</v>
      </c>
      <c r="S3823" s="85">
        <v>0</v>
      </c>
      <c r="T3823" s="85">
        <v>0</v>
      </c>
      <c r="U3823" s="85">
        <f t="shared" si="10171"/>
        <v>0</v>
      </c>
      <c r="V3823" s="85">
        <v>0</v>
      </c>
      <c r="W3823" s="85">
        <v>0</v>
      </c>
      <c r="X3823" s="85">
        <f t="shared" si="10172"/>
        <v>0</v>
      </c>
      <c r="Y3823" s="85">
        <v>0</v>
      </c>
      <c r="Z3823" s="85">
        <v>0</v>
      </c>
      <c r="AA3823" s="85">
        <v>0</v>
      </c>
      <c r="AB3823" s="85">
        <f t="shared" si="10174"/>
        <v>0</v>
      </c>
      <c r="AC3823" s="85">
        <v>0</v>
      </c>
      <c r="AD3823" s="85">
        <v>0</v>
      </c>
      <c r="AE3823" s="85">
        <f t="shared" si="10175"/>
        <v>0</v>
      </c>
      <c r="AF3823" s="85">
        <v>0</v>
      </c>
      <c r="AG3823" s="85">
        <v>0</v>
      </c>
      <c r="AH3823" s="85">
        <v>0</v>
      </c>
      <c r="AI3823" s="85">
        <f t="shared" si="10177"/>
        <v>0</v>
      </c>
      <c r="AJ3823" s="85">
        <v>0</v>
      </c>
      <c r="AK3823" s="85">
        <v>0</v>
      </c>
      <c r="AL3823" s="85">
        <f t="shared" si="10178"/>
        <v>0</v>
      </c>
      <c r="AM3823" s="85">
        <v>0</v>
      </c>
      <c r="AN3823" s="386">
        <f t="shared" ref="AN3823" si="10183">L3823-S3823-Z3823-AG3823</f>
        <v>0</v>
      </c>
      <c r="AO3823" s="386">
        <f t="shared" ref="AO3823" si="10184">M3823-T3823-AA3823-AH3823</f>
        <v>0</v>
      </c>
      <c r="AP3823" s="387">
        <f t="shared" si="10180"/>
        <v>0</v>
      </c>
      <c r="AQ3823" s="386">
        <f t="shared" ref="AQ3823" si="10185">O3823-V3823-AC3823-AJ3823</f>
        <v>0</v>
      </c>
      <c r="AR3823" s="386">
        <f t="shared" ref="AR3823" si="10186">P3823-W3823-AD3823-AK3823</f>
        <v>0</v>
      </c>
      <c r="AS3823" s="387">
        <f t="shared" si="10181"/>
        <v>0</v>
      </c>
      <c r="AT3823" s="387">
        <f t="shared" si="10182"/>
        <v>0</v>
      </c>
      <c r="AU3823" s="86" t="s">
        <v>28</v>
      </c>
      <c r="AV3823" s="87"/>
      <c r="AW3823" s="88"/>
      <c r="AX3823" s="88"/>
      <c r="AY3823" s="88"/>
      <c r="AZ3823" s="88"/>
      <c r="BA3823" s="126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  <c r="BT3823" s="11"/>
      <c r="BU3823" s="11"/>
      <c r="BV3823" s="11"/>
      <c r="BW3823" s="11"/>
      <c r="BX3823" s="11"/>
      <c r="BY3823" s="11"/>
      <c r="BZ3823" s="11"/>
      <c r="CA3823" s="11"/>
      <c r="CB3823" s="11"/>
      <c r="CC3823" s="11"/>
      <c r="CD3823" s="11"/>
      <c r="CE3823" s="11"/>
      <c r="CF3823" s="11"/>
      <c r="CG3823" s="11"/>
      <c r="CH3823" s="11"/>
      <c r="CI3823" s="11"/>
      <c r="CJ3823" s="11"/>
      <c r="CK3823" s="11"/>
      <c r="CL3823" s="11"/>
      <c r="CM3823" s="11"/>
      <c r="CN3823" s="11"/>
      <c r="CO3823" s="11"/>
      <c r="CP3823" s="11"/>
      <c r="CQ3823" s="11"/>
      <c r="CR3823" s="11"/>
      <c r="CS3823" s="11"/>
      <c r="CT3823" s="11"/>
      <c r="CU3823" s="11"/>
      <c r="CV3823" s="11"/>
      <c r="CW3823" s="11"/>
      <c r="CX3823" s="11"/>
      <c r="CY3823" s="11"/>
      <c r="CZ3823" s="11"/>
      <c r="DA3823" s="11"/>
      <c r="DB3823" s="11"/>
      <c r="DC3823" s="11"/>
      <c r="DD3823" s="11"/>
      <c r="DE3823" s="11"/>
      <c r="DF3823" s="11"/>
      <c r="DG3823" s="11"/>
      <c r="DH3823" s="11"/>
      <c r="DI3823" s="11"/>
      <c r="DJ3823" s="11"/>
      <c r="DK3823" s="11"/>
      <c r="DL3823" s="11"/>
      <c r="DM3823" s="11"/>
      <c r="DN3823" s="11"/>
      <c r="DO3823" s="11"/>
      <c r="DP3823" s="11"/>
      <c r="DQ3823" s="11"/>
      <c r="DR3823" s="11"/>
      <c r="DS3823" s="11"/>
      <c r="DT3823" s="11"/>
      <c r="DU3823" s="11"/>
      <c r="DV3823" s="11"/>
      <c r="DW3823" s="11"/>
      <c r="DX3823" s="11"/>
      <c r="DY3823" s="11"/>
    </row>
    <row r="3824" spans="1:129" s="94" customFormat="1" hidden="1">
      <c r="A3824" s="11"/>
      <c r="B3824" s="76">
        <v>2017</v>
      </c>
      <c r="C3824" s="77">
        <v>8323</v>
      </c>
      <c r="D3824" s="77">
        <v>4</v>
      </c>
      <c r="E3824" s="76">
        <v>7</v>
      </c>
      <c r="F3824" s="76">
        <v>2</v>
      </c>
      <c r="G3824" s="76">
        <v>5000</v>
      </c>
      <c r="H3824" s="76">
        <v>5200</v>
      </c>
      <c r="I3824" s="76">
        <v>523</v>
      </c>
      <c r="J3824" s="76"/>
      <c r="K3824" s="78" t="s">
        <v>52</v>
      </c>
      <c r="L3824" s="79">
        <f>SUM(L3825:L3829)</f>
        <v>0</v>
      </c>
      <c r="M3824" s="79">
        <f>SUM(M3825:M3829)</f>
        <v>0</v>
      </c>
      <c r="N3824" s="79">
        <f t="shared" si="10147"/>
        <v>0</v>
      </c>
      <c r="O3824" s="79">
        <f>SUM(O3825:O3829)</f>
        <v>0</v>
      </c>
      <c r="P3824" s="79">
        <f>SUM(P3825:P3829)</f>
        <v>0</v>
      </c>
      <c r="Q3824" s="79">
        <f t="shared" si="10121"/>
        <v>0</v>
      </c>
      <c r="R3824" s="79">
        <f t="shared" si="10122"/>
        <v>0</v>
      </c>
      <c r="S3824" s="79">
        <f>SUM(S3825:S3829)</f>
        <v>0</v>
      </c>
      <c r="T3824" s="79">
        <f>SUM(T3825:T3829)</f>
        <v>0</v>
      </c>
      <c r="U3824" s="79">
        <f t="shared" si="10171"/>
        <v>0</v>
      </c>
      <c r="V3824" s="79">
        <f>SUM(V3825:V3829)</f>
        <v>0</v>
      </c>
      <c r="W3824" s="79">
        <f>SUM(W3825:W3829)</f>
        <v>0</v>
      </c>
      <c r="X3824" s="79">
        <f t="shared" si="10172"/>
        <v>0</v>
      </c>
      <c r="Y3824" s="79">
        <f t="shared" ref="Y3824" si="10187">U3824+X3824</f>
        <v>0</v>
      </c>
      <c r="Z3824" s="79">
        <f>SUM(Z3825:Z3829)</f>
        <v>0</v>
      </c>
      <c r="AA3824" s="79">
        <f>SUM(AA3825:AA3829)</f>
        <v>0</v>
      </c>
      <c r="AB3824" s="79">
        <f t="shared" si="10174"/>
        <v>0</v>
      </c>
      <c r="AC3824" s="79">
        <f>SUM(AC3825:AC3829)</f>
        <v>0</v>
      </c>
      <c r="AD3824" s="79">
        <f>SUM(AD3825:AD3829)</f>
        <v>0</v>
      </c>
      <c r="AE3824" s="79">
        <f t="shared" si="10175"/>
        <v>0</v>
      </c>
      <c r="AF3824" s="79">
        <f t="shared" ref="AF3824" si="10188">AB3824+AE3824</f>
        <v>0</v>
      </c>
      <c r="AG3824" s="79">
        <f>SUM(AG3825:AG3829)</f>
        <v>0</v>
      </c>
      <c r="AH3824" s="79">
        <f>SUM(AH3825:AH3829)</f>
        <v>0</v>
      </c>
      <c r="AI3824" s="79">
        <f t="shared" si="10177"/>
        <v>0</v>
      </c>
      <c r="AJ3824" s="79">
        <f>SUM(AJ3825:AJ3829)</f>
        <v>0</v>
      </c>
      <c r="AK3824" s="79">
        <f>SUM(AK3825:AK3829)</f>
        <v>0</v>
      </c>
      <c r="AL3824" s="79">
        <f t="shared" si="10178"/>
        <v>0</v>
      </c>
      <c r="AM3824" s="79">
        <f t="shared" ref="AM3824" si="10189">AI3824+AL3824</f>
        <v>0</v>
      </c>
      <c r="AN3824" s="79">
        <f>SUM(AN3825:AN3829)</f>
        <v>0</v>
      </c>
      <c r="AO3824" s="79">
        <f>SUM(AO3825:AO3829)</f>
        <v>0</v>
      </c>
      <c r="AP3824" s="79">
        <f t="shared" si="10180"/>
        <v>0</v>
      </c>
      <c r="AQ3824" s="79">
        <f>SUM(AQ3825:AQ3829)</f>
        <v>0</v>
      </c>
      <c r="AR3824" s="79">
        <f>SUM(AR3825:AR3829)</f>
        <v>0</v>
      </c>
      <c r="AS3824" s="79">
        <f t="shared" si="10181"/>
        <v>0</v>
      </c>
      <c r="AT3824" s="79">
        <f t="shared" ref="AT3824:AT3825" si="10190">AP3824+AS3824</f>
        <v>0</v>
      </c>
      <c r="AU3824" s="79"/>
      <c r="AV3824" s="80"/>
      <c r="AW3824" s="93"/>
      <c r="AX3824" s="93"/>
      <c r="AY3824" s="93"/>
      <c r="AZ3824" s="93"/>
      <c r="BA3824" s="8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  <c r="BT3824" s="11"/>
      <c r="BU3824" s="11"/>
      <c r="BV3824" s="11"/>
      <c r="BW3824" s="11"/>
      <c r="BX3824" s="11"/>
      <c r="BY3824" s="11"/>
      <c r="BZ3824" s="11"/>
      <c r="CA3824" s="11"/>
      <c r="CB3824" s="11"/>
      <c r="CC3824" s="11"/>
      <c r="CD3824" s="11"/>
      <c r="CE3824" s="11"/>
      <c r="CF3824" s="11"/>
      <c r="CG3824" s="11"/>
      <c r="CH3824" s="11"/>
      <c r="CI3824" s="11"/>
      <c r="CJ3824" s="11"/>
      <c r="CK3824" s="11"/>
      <c r="CL3824" s="11"/>
      <c r="CM3824" s="11"/>
      <c r="CN3824" s="11"/>
      <c r="CO3824" s="11"/>
      <c r="CP3824" s="11"/>
      <c r="CQ3824" s="11"/>
      <c r="CR3824" s="11"/>
      <c r="CS3824" s="11"/>
      <c r="CT3824" s="11"/>
      <c r="CU3824" s="11"/>
      <c r="CV3824" s="11"/>
      <c r="CW3824" s="11"/>
      <c r="CX3824" s="11"/>
      <c r="CY3824" s="11"/>
      <c r="CZ3824" s="11"/>
      <c r="DA3824" s="11"/>
      <c r="DB3824" s="11"/>
      <c r="DC3824" s="11"/>
      <c r="DD3824" s="11"/>
      <c r="DE3824" s="11"/>
      <c r="DF3824" s="11"/>
      <c r="DG3824" s="11"/>
      <c r="DH3824" s="11"/>
      <c r="DI3824" s="11"/>
      <c r="DJ3824" s="11"/>
      <c r="DK3824" s="11"/>
      <c r="DL3824" s="11"/>
      <c r="DM3824" s="11"/>
      <c r="DN3824" s="11"/>
      <c r="DO3824" s="11"/>
      <c r="DP3824" s="11"/>
      <c r="DQ3824" s="11"/>
      <c r="DR3824" s="11"/>
      <c r="DS3824" s="11"/>
      <c r="DT3824" s="11"/>
      <c r="DU3824" s="11"/>
      <c r="DV3824" s="11"/>
      <c r="DW3824" s="11"/>
      <c r="DX3824" s="11"/>
      <c r="DY3824" s="11"/>
    </row>
    <row r="3825" spans="1:129" s="69" customFormat="1" hidden="1">
      <c r="A3825" s="11"/>
      <c r="B3825" s="4">
        <v>2017</v>
      </c>
      <c r="C3825" s="82">
        <v>8323</v>
      </c>
      <c r="D3825" s="82">
        <v>4</v>
      </c>
      <c r="E3825" s="2">
        <v>7</v>
      </c>
      <c r="F3825" s="2">
        <v>2</v>
      </c>
      <c r="G3825" s="2">
        <v>5000</v>
      </c>
      <c r="H3825" s="2">
        <v>5200</v>
      </c>
      <c r="I3825" s="2">
        <v>523</v>
      </c>
      <c r="J3825" s="83">
        <v>1</v>
      </c>
      <c r="K3825" s="95" t="s">
        <v>727</v>
      </c>
      <c r="L3825" s="85">
        <v>0</v>
      </c>
      <c r="M3825" s="85">
        <v>0</v>
      </c>
      <c r="N3825" s="85">
        <f t="shared" si="10147"/>
        <v>0</v>
      </c>
      <c r="O3825" s="85">
        <v>0</v>
      </c>
      <c r="P3825" s="85">
        <v>0</v>
      </c>
      <c r="Q3825" s="85">
        <f t="shared" si="10121"/>
        <v>0</v>
      </c>
      <c r="R3825" s="85">
        <v>0</v>
      </c>
      <c r="S3825" s="85">
        <v>0</v>
      </c>
      <c r="T3825" s="85">
        <v>0</v>
      </c>
      <c r="U3825" s="85">
        <f t="shared" si="10171"/>
        <v>0</v>
      </c>
      <c r="V3825" s="85">
        <v>0</v>
      </c>
      <c r="W3825" s="85">
        <v>0</v>
      </c>
      <c r="X3825" s="85">
        <f t="shared" si="10172"/>
        <v>0</v>
      </c>
      <c r="Y3825" s="85">
        <v>0</v>
      </c>
      <c r="Z3825" s="85">
        <v>0</v>
      </c>
      <c r="AA3825" s="85">
        <v>0</v>
      </c>
      <c r="AB3825" s="85">
        <f t="shared" si="10174"/>
        <v>0</v>
      </c>
      <c r="AC3825" s="85">
        <v>0</v>
      </c>
      <c r="AD3825" s="85">
        <v>0</v>
      </c>
      <c r="AE3825" s="85">
        <f t="shared" si="10175"/>
        <v>0</v>
      </c>
      <c r="AF3825" s="85">
        <v>0</v>
      </c>
      <c r="AG3825" s="85">
        <v>0</v>
      </c>
      <c r="AH3825" s="85">
        <v>0</v>
      </c>
      <c r="AI3825" s="85">
        <f t="shared" si="10177"/>
        <v>0</v>
      </c>
      <c r="AJ3825" s="85">
        <v>0</v>
      </c>
      <c r="AK3825" s="85">
        <v>0</v>
      </c>
      <c r="AL3825" s="85">
        <f t="shared" si="10178"/>
        <v>0</v>
      </c>
      <c r="AM3825" s="85">
        <v>0</v>
      </c>
      <c r="AN3825" s="386">
        <f t="shared" ref="AN3825" si="10191">L3825-S3825-Z3825-AG3825</f>
        <v>0</v>
      </c>
      <c r="AO3825" s="386">
        <f t="shared" ref="AO3825" si="10192">M3825-T3825-AA3825-AH3825</f>
        <v>0</v>
      </c>
      <c r="AP3825" s="387">
        <f t="shared" si="10180"/>
        <v>0</v>
      </c>
      <c r="AQ3825" s="386">
        <f t="shared" ref="AQ3825" si="10193">O3825-V3825-AC3825-AJ3825</f>
        <v>0</v>
      </c>
      <c r="AR3825" s="386">
        <f t="shared" ref="AR3825" si="10194">P3825-W3825-AD3825-AK3825</f>
        <v>0</v>
      </c>
      <c r="AS3825" s="387">
        <f t="shared" si="10181"/>
        <v>0</v>
      </c>
      <c r="AT3825" s="387">
        <f t="shared" si="10190"/>
        <v>0</v>
      </c>
      <c r="AU3825" s="86" t="s">
        <v>28</v>
      </c>
      <c r="AV3825" s="87"/>
      <c r="AW3825" s="88"/>
      <c r="AX3825" s="88"/>
      <c r="AY3825" s="88"/>
      <c r="AZ3825" s="88"/>
      <c r="BA3825" s="8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  <c r="BT3825" s="11"/>
      <c r="BU3825" s="11"/>
      <c r="BV3825" s="11"/>
      <c r="BW3825" s="11"/>
      <c r="BX3825" s="11"/>
      <c r="BY3825" s="11"/>
      <c r="BZ3825" s="11"/>
      <c r="CA3825" s="11"/>
      <c r="CB3825" s="11"/>
      <c r="CC3825" s="11"/>
      <c r="CD3825" s="11"/>
      <c r="CE3825" s="11"/>
      <c r="CF3825" s="11"/>
      <c r="CG3825" s="11"/>
      <c r="CH3825" s="11"/>
      <c r="CI3825" s="11"/>
      <c r="CJ3825" s="11"/>
      <c r="CK3825" s="11"/>
      <c r="CL3825" s="11"/>
      <c r="CM3825" s="11"/>
      <c r="CN3825" s="11"/>
      <c r="CO3825" s="11"/>
      <c r="CP3825" s="11"/>
      <c r="CQ3825" s="11"/>
      <c r="CR3825" s="11"/>
      <c r="CS3825" s="11"/>
      <c r="CT3825" s="11"/>
      <c r="CU3825" s="11"/>
      <c r="CV3825" s="11"/>
      <c r="CW3825" s="11"/>
      <c r="CX3825" s="11"/>
      <c r="CY3825" s="11"/>
      <c r="CZ3825" s="11"/>
      <c r="DA3825" s="11"/>
      <c r="DB3825" s="11"/>
      <c r="DC3825" s="11"/>
      <c r="DD3825" s="11"/>
      <c r="DE3825" s="11"/>
      <c r="DF3825" s="11"/>
      <c r="DG3825" s="11"/>
      <c r="DH3825" s="11"/>
      <c r="DI3825" s="11"/>
      <c r="DJ3825" s="11"/>
      <c r="DK3825" s="11"/>
      <c r="DL3825" s="11"/>
      <c r="DM3825" s="11"/>
      <c r="DN3825" s="11"/>
      <c r="DO3825" s="11"/>
      <c r="DP3825" s="11"/>
      <c r="DQ3825" s="11"/>
      <c r="DR3825" s="11"/>
      <c r="DS3825" s="11"/>
      <c r="DT3825" s="11"/>
      <c r="DU3825" s="11"/>
      <c r="DV3825" s="11"/>
      <c r="DW3825" s="11"/>
      <c r="DX3825" s="11"/>
      <c r="DY3825" s="11"/>
    </row>
    <row r="3826" spans="1:129" s="69" customFormat="1" hidden="1">
      <c r="A3826" s="11"/>
      <c r="B3826" s="4">
        <v>2017</v>
      </c>
      <c r="C3826" s="82">
        <v>8323</v>
      </c>
      <c r="D3826" s="82">
        <v>4</v>
      </c>
      <c r="E3826" s="2">
        <v>7</v>
      </c>
      <c r="F3826" s="2">
        <v>2</v>
      </c>
      <c r="G3826" s="2">
        <v>5000</v>
      </c>
      <c r="H3826" s="2">
        <v>5200</v>
      </c>
      <c r="I3826" s="2">
        <v>523</v>
      </c>
      <c r="J3826" s="83">
        <v>2</v>
      </c>
      <c r="K3826" s="95" t="s">
        <v>449</v>
      </c>
      <c r="L3826" s="85">
        <v>0</v>
      </c>
      <c r="M3826" s="85">
        <v>0</v>
      </c>
      <c r="N3826" s="85">
        <f t="shared" si="10147"/>
        <v>0</v>
      </c>
      <c r="O3826" s="85">
        <v>0</v>
      </c>
      <c r="P3826" s="85">
        <v>0</v>
      </c>
      <c r="Q3826" s="85">
        <f t="shared" si="10121"/>
        <v>0</v>
      </c>
      <c r="R3826" s="85">
        <v>0</v>
      </c>
      <c r="S3826" s="85">
        <v>0</v>
      </c>
      <c r="T3826" s="85">
        <v>0</v>
      </c>
      <c r="U3826" s="85">
        <f t="shared" si="10171"/>
        <v>0</v>
      </c>
      <c r="V3826" s="85">
        <v>0</v>
      </c>
      <c r="W3826" s="85">
        <v>0</v>
      </c>
      <c r="X3826" s="85">
        <f t="shared" si="10172"/>
        <v>0</v>
      </c>
      <c r="Y3826" s="85">
        <v>0</v>
      </c>
      <c r="Z3826" s="85">
        <v>0</v>
      </c>
      <c r="AA3826" s="85">
        <v>0</v>
      </c>
      <c r="AB3826" s="85">
        <f t="shared" si="10174"/>
        <v>0</v>
      </c>
      <c r="AC3826" s="85">
        <v>0</v>
      </c>
      <c r="AD3826" s="85">
        <v>0</v>
      </c>
      <c r="AE3826" s="85">
        <f t="shared" si="10175"/>
        <v>0</v>
      </c>
      <c r="AF3826" s="85">
        <v>0</v>
      </c>
      <c r="AG3826" s="85">
        <v>0</v>
      </c>
      <c r="AH3826" s="85">
        <v>0</v>
      </c>
      <c r="AI3826" s="85">
        <f t="shared" si="10177"/>
        <v>0</v>
      </c>
      <c r="AJ3826" s="85">
        <v>0</v>
      </c>
      <c r="AK3826" s="85">
        <v>0</v>
      </c>
      <c r="AL3826" s="85">
        <f t="shared" si="10178"/>
        <v>0</v>
      </c>
      <c r="AM3826" s="85">
        <v>0</v>
      </c>
      <c r="AN3826" s="386">
        <f t="shared" ref="AN3826:AN3829" si="10195">L3826-S3826-Z3826-AG3826</f>
        <v>0</v>
      </c>
      <c r="AO3826" s="386">
        <f t="shared" ref="AO3826:AO3829" si="10196">M3826-T3826-AA3826-AH3826</f>
        <v>0</v>
      </c>
      <c r="AP3826" s="387">
        <f t="shared" ref="AP3826:AP3829" si="10197">AN3826+AO3826</f>
        <v>0</v>
      </c>
      <c r="AQ3826" s="386">
        <f t="shared" ref="AQ3826:AQ3829" si="10198">O3826-V3826-AC3826-AJ3826</f>
        <v>0</v>
      </c>
      <c r="AR3826" s="386">
        <f t="shared" ref="AR3826:AR3829" si="10199">P3826-W3826-AD3826-AK3826</f>
        <v>0</v>
      </c>
      <c r="AS3826" s="387">
        <f t="shared" ref="AS3826:AS3829" si="10200">AQ3826+AR3826</f>
        <v>0</v>
      </c>
      <c r="AT3826" s="387">
        <f t="shared" ref="AT3826:AT3829" si="10201">AP3826+AS3826</f>
        <v>0</v>
      </c>
      <c r="AU3826" s="86" t="s">
        <v>28</v>
      </c>
      <c r="AV3826" s="87"/>
      <c r="AW3826" s="88"/>
      <c r="AX3826" s="88"/>
      <c r="AY3826" s="88"/>
      <c r="AZ3826" s="88"/>
      <c r="BA3826" s="8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  <c r="BT3826" s="11"/>
      <c r="BU3826" s="11"/>
      <c r="BV3826" s="11"/>
      <c r="BW3826" s="11"/>
      <c r="BX3826" s="11"/>
      <c r="BY3826" s="11"/>
      <c r="BZ3826" s="11"/>
      <c r="CA3826" s="11"/>
      <c r="CB3826" s="11"/>
      <c r="CC3826" s="11"/>
      <c r="CD3826" s="11"/>
      <c r="CE3826" s="11"/>
      <c r="CF3826" s="11"/>
      <c r="CG3826" s="11"/>
      <c r="CH3826" s="11"/>
      <c r="CI3826" s="11"/>
      <c r="CJ3826" s="11"/>
      <c r="CK3826" s="11"/>
      <c r="CL3826" s="11"/>
      <c r="CM3826" s="11"/>
      <c r="CN3826" s="11"/>
      <c r="CO3826" s="11"/>
      <c r="CP3826" s="11"/>
      <c r="CQ3826" s="11"/>
      <c r="CR3826" s="11"/>
      <c r="CS3826" s="11"/>
      <c r="CT3826" s="11"/>
      <c r="CU3826" s="11"/>
      <c r="CV3826" s="11"/>
      <c r="CW3826" s="11"/>
      <c r="CX3826" s="11"/>
      <c r="CY3826" s="11"/>
      <c r="CZ3826" s="11"/>
      <c r="DA3826" s="11"/>
      <c r="DB3826" s="11"/>
      <c r="DC3826" s="11"/>
      <c r="DD3826" s="11"/>
      <c r="DE3826" s="11"/>
      <c r="DF3826" s="11"/>
      <c r="DG3826" s="11"/>
      <c r="DH3826" s="11"/>
      <c r="DI3826" s="11"/>
      <c r="DJ3826" s="11"/>
      <c r="DK3826" s="11"/>
      <c r="DL3826" s="11"/>
      <c r="DM3826" s="11"/>
      <c r="DN3826" s="11"/>
      <c r="DO3826" s="11"/>
      <c r="DP3826" s="11"/>
      <c r="DQ3826" s="11"/>
      <c r="DR3826" s="11"/>
      <c r="DS3826" s="11"/>
      <c r="DT3826" s="11"/>
      <c r="DU3826" s="11"/>
      <c r="DV3826" s="11"/>
      <c r="DW3826" s="11"/>
      <c r="DX3826" s="11"/>
      <c r="DY3826" s="11"/>
    </row>
    <row r="3827" spans="1:129" s="69" customFormat="1" hidden="1">
      <c r="A3827" s="11"/>
      <c r="B3827" s="4">
        <v>2017</v>
      </c>
      <c r="C3827" s="82">
        <v>8323</v>
      </c>
      <c r="D3827" s="82">
        <v>4</v>
      </c>
      <c r="E3827" s="2">
        <v>7</v>
      </c>
      <c r="F3827" s="2">
        <v>2</v>
      </c>
      <c r="G3827" s="2">
        <v>5000</v>
      </c>
      <c r="H3827" s="2">
        <v>5200</v>
      </c>
      <c r="I3827" s="2">
        <v>523</v>
      </c>
      <c r="J3827" s="83">
        <v>4</v>
      </c>
      <c r="K3827" s="95" t="s">
        <v>383</v>
      </c>
      <c r="L3827" s="85">
        <v>0</v>
      </c>
      <c r="M3827" s="85">
        <v>0</v>
      </c>
      <c r="N3827" s="85">
        <f t="shared" si="10147"/>
        <v>0</v>
      </c>
      <c r="O3827" s="85">
        <v>0</v>
      </c>
      <c r="P3827" s="85">
        <v>0</v>
      </c>
      <c r="Q3827" s="85">
        <f t="shared" si="10121"/>
        <v>0</v>
      </c>
      <c r="R3827" s="85">
        <v>0</v>
      </c>
      <c r="S3827" s="85">
        <v>0</v>
      </c>
      <c r="T3827" s="85">
        <v>0</v>
      </c>
      <c r="U3827" s="85">
        <f t="shared" si="10171"/>
        <v>0</v>
      </c>
      <c r="V3827" s="85">
        <v>0</v>
      </c>
      <c r="W3827" s="85">
        <v>0</v>
      </c>
      <c r="X3827" s="85">
        <f t="shared" si="10172"/>
        <v>0</v>
      </c>
      <c r="Y3827" s="85">
        <v>0</v>
      </c>
      <c r="Z3827" s="85">
        <v>0</v>
      </c>
      <c r="AA3827" s="85">
        <v>0</v>
      </c>
      <c r="AB3827" s="85">
        <f t="shared" si="10174"/>
        <v>0</v>
      </c>
      <c r="AC3827" s="85">
        <v>0</v>
      </c>
      <c r="AD3827" s="85">
        <v>0</v>
      </c>
      <c r="AE3827" s="85">
        <f t="shared" si="10175"/>
        <v>0</v>
      </c>
      <c r="AF3827" s="85">
        <v>0</v>
      </c>
      <c r="AG3827" s="85">
        <v>0</v>
      </c>
      <c r="AH3827" s="85">
        <v>0</v>
      </c>
      <c r="AI3827" s="85">
        <f t="shared" si="10177"/>
        <v>0</v>
      </c>
      <c r="AJ3827" s="85">
        <v>0</v>
      </c>
      <c r="AK3827" s="85">
        <v>0</v>
      </c>
      <c r="AL3827" s="85">
        <f t="shared" si="10178"/>
        <v>0</v>
      </c>
      <c r="AM3827" s="85">
        <v>0</v>
      </c>
      <c r="AN3827" s="386">
        <f t="shared" si="10195"/>
        <v>0</v>
      </c>
      <c r="AO3827" s="386">
        <f t="shared" si="10196"/>
        <v>0</v>
      </c>
      <c r="AP3827" s="387">
        <f t="shared" si="10197"/>
        <v>0</v>
      </c>
      <c r="AQ3827" s="386">
        <f t="shared" si="10198"/>
        <v>0</v>
      </c>
      <c r="AR3827" s="386">
        <f t="shared" si="10199"/>
        <v>0</v>
      </c>
      <c r="AS3827" s="387">
        <f t="shared" si="10200"/>
        <v>0</v>
      </c>
      <c r="AT3827" s="387">
        <f t="shared" si="10201"/>
        <v>0</v>
      </c>
      <c r="AU3827" s="86" t="s">
        <v>28</v>
      </c>
      <c r="AV3827" s="87"/>
      <c r="AW3827" s="88"/>
      <c r="AX3827" s="88"/>
      <c r="AY3827" s="88"/>
      <c r="AZ3827" s="88"/>
      <c r="BA3827" s="8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  <c r="BT3827" s="11"/>
      <c r="BU3827" s="11"/>
      <c r="BV3827" s="11"/>
      <c r="BW3827" s="11"/>
      <c r="BX3827" s="11"/>
      <c r="BY3827" s="11"/>
      <c r="BZ3827" s="11"/>
      <c r="CA3827" s="11"/>
      <c r="CB3827" s="11"/>
      <c r="CC3827" s="11"/>
      <c r="CD3827" s="11"/>
      <c r="CE3827" s="11"/>
      <c r="CF3827" s="11"/>
      <c r="CG3827" s="11"/>
      <c r="CH3827" s="11"/>
      <c r="CI3827" s="11"/>
      <c r="CJ3827" s="11"/>
      <c r="CK3827" s="11"/>
      <c r="CL3827" s="11"/>
      <c r="CM3827" s="11"/>
      <c r="CN3827" s="11"/>
      <c r="CO3827" s="11"/>
      <c r="CP3827" s="11"/>
      <c r="CQ3827" s="11"/>
      <c r="CR3827" s="11"/>
      <c r="CS3827" s="11"/>
      <c r="CT3827" s="11"/>
      <c r="CU3827" s="11"/>
      <c r="CV3827" s="11"/>
      <c r="CW3827" s="11"/>
      <c r="CX3827" s="11"/>
      <c r="CY3827" s="11"/>
      <c r="CZ3827" s="11"/>
      <c r="DA3827" s="11"/>
      <c r="DB3827" s="11"/>
      <c r="DC3827" s="11"/>
      <c r="DD3827" s="11"/>
      <c r="DE3827" s="11"/>
      <c r="DF3827" s="11"/>
      <c r="DG3827" s="11"/>
      <c r="DH3827" s="11"/>
      <c r="DI3827" s="11"/>
      <c r="DJ3827" s="11"/>
      <c r="DK3827" s="11"/>
      <c r="DL3827" s="11"/>
      <c r="DM3827" s="11"/>
      <c r="DN3827" s="11"/>
      <c r="DO3827" s="11"/>
      <c r="DP3827" s="11"/>
      <c r="DQ3827" s="11"/>
      <c r="DR3827" s="11"/>
      <c r="DS3827" s="11"/>
      <c r="DT3827" s="11"/>
      <c r="DU3827" s="11"/>
      <c r="DV3827" s="11"/>
      <c r="DW3827" s="11"/>
      <c r="DX3827" s="11"/>
      <c r="DY3827" s="11"/>
    </row>
    <row r="3828" spans="1:129" s="69" customFormat="1" hidden="1">
      <c r="A3828" s="11"/>
      <c r="B3828" s="4">
        <v>2017</v>
      </c>
      <c r="C3828" s="82">
        <v>8323</v>
      </c>
      <c r="D3828" s="82">
        <v>4</v>
      </c>
      <c r="E3828" s="2">
        <v>7</v>
      </c>
      <c r="F3828" s="2">
        <v>2</v>
      </c>
      <c r="G3828" s="2">
        <v>5000</v>
      </c>
      <c r="H3828" s="2">
        <v>5200</v>
      </c>
      <c r="I3828" s="2">
        <v>523</v>
      </c>
      <c r="J3828" s="83">
        <v>5</v>
      </c>
      <c r="K3828" s="95" t="s">
        <v>127</v>
      </c>
      <c r="L3828" s="85">
        <v>0</v>
      </c>
      <c r="M3828" s="85">
        <v>0</v>
      </c>
      <c r="N3828" s="85">
        <f t="shared" si="10147"/>
        <v>0</v>
      </c>
      <c r="O3828" s="85">
        <v>0</v>
      </c>
      <c r="P3828" s="85">
        <v>0</v>
      </c>
      <c r="Q3828" s="85">
        <f t="shared" si="10121"/>
        <v>0</v>
      </c>
      <c r="R3828" s="85">
        <v>0</v>
      </c>
      <c r="S3828" s="85">
        <v>0</v>
      </c>
      <c r="T3828" s="85">
        <v>0</v>
      </c>
      <c r="U3828" s="85">
        <f t="shared" si="10171"/>
        <v>0</v>
      </c>
      <c r="V3828" s="85">
        <v>0</v>
      </c>
      <c r="W3828" s="85">
        <v>0</v>
      </c>
      <c r="X3828" s="85">
        <f t="shared" si="10172"/>
        <v>0</v>
      </c>
      <c r="Y3828" s="85">
        <v>0</v>
      </c>
      <c r="Z3828" s="85">
        <v>0</v>
      </c>
      <c r="AA3828" s="85">
        <v>0</v>
      </c>
      <c r="AB3828" s="85">
        <f t="shared" si="10174"/>
        <v>0</v>
      </c>
      <c r="AC3828" s="85">
        <v>0</v>
      </c>
      <c r="AD3828" s="85">
        <v>0</v>
      </c>
      <c r="AE3828" s="85">
        <f t="shared" si="10175"/>
        <v>0</v>
      </c>
      <c r="AF3828" s="85">
        <v>0</v>
      </c>
      <c r="AG3828" s="85">
        <v>0</v>
      </c>
      <c r="AH3828" s="85">
        <v>0</v>
      </c>
      <c r="AI3828" s="85">
        <f t="shared" si="10177"/>
        <v>0</v>
      </c>
      <c r="AJ3828" s="85">
        <v>0</v>
      </c>
      <c r="AK3828" s="85">
        <v>0</v>
      </c>
      <c r="AL3828" s="85">
        <f t="shared" si="10178"/>
        <v>0</v>
      </c>
      <c r="AM3828" s="85">
        <v>0</v>
      </c>
      <c r="AN3828" s="386">
        <f t="shared" si="10195"/>
        <v>0</v>
      </c>
      <c r="AO3828" s="386">
        <f t="shared" si="10196"/>
        <v>0</v>
      </c>
      <c r="AP3828" s="387">
        <f t="shared" si="10197"/>
        <v>0</v>
      </c>
      <c r="AQ3828" s="386">
        <f t="shared" si="10198"/>
        <v>0</v>
      </c>
      <c r="AR3828" s="386">
        <f t="shared" si="10199"/>
        <v>0</v>
      </c>
      <c r="AS3828" s="387">
        <f t="shared" si="10200"/>
        <v>0</v>
      </c>
      <c r="AT3828" s="387">
        <f t="shared" si="10201"/>
        <v>0</v>
      </c>
      <c r="AU3828" s="86" t="s">
        <v>28</v>
      </c>
      <c r="AV3828" s="87"/>
      <c r="AW3828" s="88"/>
      <c r="AX3828" s="88"/>
      <c r="AY3828" s="88"/>
      <c r="AZ3828" s="88"/>
      <c r="BA3828" s="8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  <c r="BT3828" s="11"/>
      <c r="BU3828" s="11"/>
      <c r="BV3828" s="11"/>
      <c r="BW3828" s="11"/>
      <c r="BX3828" s="11"/>
      <c r="BY3828" s="11"/>
      <c r="BZ3828" s="11"/>
      <c r="CA3828" s="11"/>
      <c r="CB3828" s="11"/>
      <c r="CC3828" s="11"/>
      <c r="CD3828" s="11"/>
      <c r="CE3828" s="11"/>
      <c r="CF3828" s="11"/>
      <c r="CG3828" s="11"/>
      <c r="CH3828" s="11"/>
      <c r="CI3828" s="11"/>
      <c r="CJ3828" s="11"/>
      <c r="CK3828" s="11"/>
      <c r="CL3828" s="11"/>
      <c r="CM3828" s="11"/>
      <c r="CN3828" s="11"/>
      <c r="CO3828" s="11"/>
      <c r="CP3828" s="11"/>
      <c r="CQ3828" s="11"/>
      <c r="CR3828" s="11"/>
      <c r="CS3828" s="11"/>
      <c r="CT3828" s="11"/>
      <c r="CU3828" s="11"/>
      <c r="CV3828" s="11"/>
      <c r="CW3828" s="11"/>
      <c r="CX3828" s="11"/>
      <c r="CY3828" s="11"/>
      <c r="CZ3828" s="11"/>
      <c r="DA3828" s="11"/>
      <c r="DB3828" s="11"/>
      <c r="DC3828" s="11"/>
      <c r="DD3828" s="11"/>
      <c r="DE3828" s="11"/>
      <c r="DF3828" s="11"/>
      <c r="DG3828" s="11"/>
      <c r="DH3828" s="11"/>
      <c r="DI3828" s="11"/>
      <c r="DJ3828" s="11"/>
      <c r="DK3828" s="11"/>
      <c r="DL3828" s="11"/>
      <c r="DM3828" s="11"/>
      <c r="DN3828" s="11"/>
      <c r="DO3828" s="11"/>
      <c r="DP3828" s="11"/>
      <c r="DQ3828" s="11"/>
      <c r="DR3828" s="11"/>
      <c r="DS3828" s="11"/>
      <c r="DT3828" s="11"/>
      <c r="DU3828" s="11"/>
      <c r="DV3828" s="11"/>
      <c r="DW3828" s="11"/>
      <c r="DX3828" s="11"/>
      <c r="DY3828" s="11"/>
    </row>
    <row r="3829" spans="1:129" s="69" customFormat="1" hidden="1">
      <c r="A3829" s="11"/>
      <c r="B3829" s="4">
        <v>2017</v>
      </c>
      <c r="C3829" s="82">
        <v>8323</v>
      </c>
      <c r="D3829" s="82">
        <v>4</v>
      </c>
      <c r="E3829" s="2">
        <v>7</v>
      </c>
      <c r="F3829" s="2">
        <v>2</v>
      </c>
      <c r="G3829" s="2">
        <v>5000</v>
      </c>
      <c r="H3829" s="2">
        <v>5200</v>
      </c>
      <c r="I3829" s="2">
        <v>523</v>
      </c>
      <c r="J3829" s="83">
        <v>6</v>
      </c>
      <c r="K3829" s="84" t="s">
        <v>53</v>
      </c>
      <c r="L3829" s="85">
        <v>0</v>
      </c>
      <c r="M3829" s="85">
        <v>0</v>
      </c>
      <c r="N3829" s="85">
        <f t="shared" si="10147"/>
        <v>0</v>
      </c>
      <c r="O3829" s="85">
        <v>0</v>
      </c>
      <c r="P3829" s="85">
        <v>0</v>
      </c>
      <c r="Q3829" s="85">
        <f t="shared" si="10121"/>
        <v>0</v>
      </c>
      <c r="R3829" s="85">
        <v>0</v>
      </c>
      <c r="S3829" s="85">
        <v>0</v>
      </c>
      <c r="T3829" s="85">
        <v>0</v>
      </c>
      <c r="U3829" s="85">
        <f t="shared" si="10171"/>
        <v>0</v>
      </c>
      <c r="V3829" s="85">
        <v>0</v>
      </c>
      <c r="W3829" s="85">
        <v>0</v>
      </c>
      <c r="X3829" s="85">
        <f t="shared" si="10172"/>
        <v>0</v>
      </c>
      <c r="Y3829" s="85">
        <v>0</v>
      </c>
      <c r="Z3829" s="85">
        <v>0</v>
      </c>
      <c r="AA3829" s="85">
        <v>0</v>
      </c>
      <c r="AB3829" s="85">
        <f t="shared" si="10174"/>
        <v>0</v>
      </c>
      <c r="AC3829" s="85">
        <v>0</v>
      </c>
      <c r="AD3829" s="85">
        <v>0</v>
      </c>
      <c r="AE3829" s="85">
        <f t="shared" si="10175"/>
        <v>0</v>
      </c>
      <c r="AF3829" s="85">
        <v>0</v>
      </c>
      <c r="AG3829" s="85">
        <v>0</v>
      </c>
      <c r="AH3829" s="85">
        <v>0</v>
      </c>
      <c r="AI3829" s="85">
        <f t="shared" si="10177"/>
        <v>0</v>
      </c>
      <c r="AJ3829" s="85">
        <v>0</v>
      </c>
      <c r="AK3829" s="85">
        <v>0</v>
      </c>
      <c r="AL3829" s="85">
        <f t="shared" si="10178"/>
        <v>0</v>
      </c>
      <c r="AM3829" s="85">
        <v>0</v>
      </c>
      <c r="AN3829" s="386">
        <f t="shared" si="10195"/>
        <v>0</v>
      </c>
      <c r="AO3829" s="386">
        <f t="shared" si="10196"/>
        <v>0</v>
      </c>
      <c r="AP3829" s="387">
        <f t="shared" si="10197"/>
        <v>0</v>
      </c>
      <c r="AQ3829" s="386">
        <f t="shared" si="10198"/>
        <v>0</v>
      </c>
      <c r="AR3829" s="386">
        <f t="shared" si="10199"/>
        <v>0</v>
      </c>
      <c r="AS3829" s="387">
        <f t="shared" si="10200"/>
        <v>0</v>
      </c>
      <c r="AT3829" s="387">
        <f t="shared" si="10201"/>
        <v>0</v>
      </c>
      <c r="AU3829" s="86" t="s">
        <v>778</v>
      </c>
      <c r="AV3829" s="87"/>
      <c r="AW3829" s="88"/>
      <c r="AX3829" s="88"/>
      <c r="AY3829" s="88"/>
      <c r="AZ3829" s="88"/>
      <c r="BA3829" s="8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  <c r="BT3829" s="11"/>
      <c r="BU3829" s="11"/>
      <c r="BV3829" s="11"/>
      <c r="BW3829" s="11"/>
      <c r="BX3829" s="11"/>
      <c r="BY3829" s="11"/>
      <c r="BZ3829" s="11"/>
      <c r="CA3829" s="11"/>
      <c r="CB3829" s="11"/>
      <c r="CC3829" s="11"/>
      <c r="CD3829" s="11"/>
      <c r="CE3829" s="11"/>
      <c r="CF3829" s="11"/>
      <c r="CG3829" s="11"/>
      <c r="CH3829" s="11"/>
      <c r="CI3829" s="11"/>
      <c r="CJ3829" s="11"/>
      <c r="CK3829" s="11"/>
      <c r="CL3829" s="11"/>
      <c r="CM3829" s="11"/>
      <c r="CN3829" s="11"/>
      <c r="CO3829" s="11"/>
      <c r="CP3829" s="11"/>
      <c r="CQ3829" s="11"/>
      <c r="CR3829" s="11"/>
      <c r="CS3829" s="11"/>
      <c r="CT3829" s="11"/>
      <c r="CU3829" s="11"/>
      <c r="CV3829" s="11"/>
      <c r="CW3829" s="11"/>
      <c r="CX3829" s="11"/>
      <c r="CY3829" s="11"/>
      <c r="CZ3829" s="11"/>
      <c r="DA3829" s="11"/>
      <c r="DB3829" s="11"/>
      <c r="DC3829" s="11"/>
      <c r="DD3829" s="11"/>
      <c r="DE3829" s="11"/>
      <c r="DF3829" s="11"/>
      <c r="DG3829" s="11"/>
      <c r="DH3829" s="11"/>
      <c r="DI3829" s="11"/>
      <c r="DJ3829" s="11"/>
      <c r="DK3829" s="11"/>
      <c r="DL3829" s="11"/>
      <c r="DM3829" s="11"/>
      <c r="DN3829" s="11"/>
      <c r="DO3829" s="11"/>
      <c r="DP3829" s="11"/>
      <c r="DQ3829" s="11"/>
      <c r="DR3829" s="11"/>
      <c r="DS3829" s="11"/>
      <c r="DT3829" s="11"/>
      <c r="DU3829" s="11"/>
      <c r="DV3829" s="11"/>
      <c r="DW3829" s="11"/>
      <c r="DX3829" s="11"/>
      <c r="DY3829" s="11"/>
    </row>
    <row r="3830" spans="1:129" s="94" customFormat="1" hidden="1">
      <c r="A3830" s="11"/>
      <c r="B3830" s="70">
        <v>2017</v>
      </c>
      <c r="C3830" s="71">
        <v>8323</v>
      </c>
      <c r="D3830" s="71">
        <v>4</v>
      </c>
      <c r="E3830" s="70">
        <v>7</v>
      </c>
      <c r="F3830" s="70">
        <v>2</v>
      </c>
      <c r="G3830" s="70">
        <v>5000</v>
      </c>
      <c r="H3830" s="70">
        <v>5300</v>
      </c>
      <c r="I3830" s="70"/>
      <c r="J3830" s="70"/>
      <c r="K3830" s="72" t="s">
        <v>129</v>
      </c>
      <c r="L3830" s="73">
        <f>L3831</f>
        <v>0</v>
      </c>
      <c r="M3830" s="73">
        <f t="shared" ref="M3830:P3831" si="10202">M3831</f>
        <v>0</v>
      </c>
      <c r="N3830" s="73">
        <f t="shared" si="10147"/>
        <v>0</v>
      </c>
      <c r="O3830" s="73">
        <f t="shared" si="10202"/>
        <v>0</v>
      </c>
      <c r="P3830" s="73">
        <f t="shared" si="10202"/>
        <v>0</v>
      </c>
      <c r="Q3830" s="73">
        <f t="shared" si="10121"/>
        <v>0</v>
      </c>
      <c r="R3830" s="73">
        <f t="shared" si="10122"/>
        <v>0</v>
      </c>
      <c r="S3830" s="73">
        <f>S3831</f>
        <v>0</v>
      </c>
      <c r="T3830" s="73">
        <f t="shared" ref="T3830:W3831" si="10203">T3831</f>
        <v>0</v>
      </c>
      <c r="U3830" s="73">
        <f t="shared" si="10171"/>
        <v>0</v>
      </c>
      <c r="V3830" s="73">
        <f t="shared" si="10203"/>
        <v>0</v>
      </c>
      <c r="W3830" s="73">
        <f t="shared" si="10203"/>
        <v>0</v>
      </c>
      <c r="X3830" s="73">
        <f t="shared" si="10172"/>
        <v>0</v>
      </c>
      <c r="Y3830" s="73">
        <f t="shared" ref="Y3830:Y3831" si="10204">U3830+X3830</f>
        <v>0</v>
      </c>
      <c r="Z3830" s="73">
        <f>Z3831</f>
        <v>0</v>
      </c>
      <c r="AA3830" s="73">
        <f t="shared" ref="AA3830:AD3831" si="10205">AA3831</f>
        <v>0</v>
      </c>
      <c r="AB3830" s="73">
        <f t="shared" si="10174"/>
        <v>0</v>
      </c>
      <c r="AC3830" s="73">
        <f t="shared" si="10205"/>
        <v>0</v>
      </c>
      <c r="AD3830" s="73">
        <f t="shared" si="10205"/>
        <v>0</v>
      </c>
      <c r="AE3830" s="73">
        <f t="shared" si="10175"/>
        <v>0</v>
      </c>
      <c r="AF3830" s="73">
        <f t="shared" ref="AF3830:AF3831" si="10206">AB3830+AE3830</f>
        <v>0</v>
      </c>
      <c r="AG3830" s="73">
        <f>AG3831</f>
        <v>0</v>
      </c>
      <c r="AH3830" s="73">
        <f t="shared" ref="AH3830:AK3831" si="10207">AH3831</f>
        <v>0</v>
      </c>
      <c r="AI3830" s="73">
        <f t="shared" si="10177"/>
        <v>0</v>
      </c>
      <c r="AJ3830" s="73">
        <f t="shared" si="10207"/>
        <v>0</v>
      </c>
      <c r="AK3830" s="73">
        <f t="shared" si="10207"/>
        <v>0</v>
      </c>
      <c r="AL3830" s="73">
        <f t="shared" si="10178"/>
        <v>0</v>
      </c>
      <c r="AM3830" s="73">
        <f t="shared" ref="AM3830:AM3831" si="10208">AI3830+AL3830</f>
        <v>0</v>
      </c>
      <c r="AN3830" s="73">
        <f>AN3831</f>
        <v>0</v>
      </c>
      <c r="AO3830" s="73">
        <f t="shared" ref="AO3830:AR3831" si="10209">AO3831</f>
        <v>0</v>
      </c>
      <c r="AP3830" s="73">
        <f t="shared" si="10180"/>
        <v>0</v>
      </c>
      <c r="AQ3830" s="73">
        <f t="shared" si="10209"/>
        <v>0</v>
      </c>
      <c r="AR3830" s="73">
        <f t="shared" si="10209"/>
        <v>0</v>
      </c>
      <c r="AS3830" s="73">
        <f t="shared" si="10181"/>
        <v>0</v>
      </c>
      <c r="AT3830" s="73">
        <f t="shared" ref="AT3830:AT3832" si="10210">AP3830+AS3830</f>
        <v>0</v>
      </c>
      <c r="AU3830" s="73"/>
      <c r="AV3830" s="74"/>
      <c r="AW3830" s="91"/>
      <c r="AX3830" s="91"/>
      <c r="AY3830" s="91"/>
      <c r="AZ3830" s="91"/>
      <c r="BA3830" s="75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  <c r="BT3830" s="11"/>
      <c r="BU3830" s="11"/>
      <c r="BV3830" s="11"/>
      <c r="BW3830" s="11"/>
      <c r="BX3830" s="11"/>
      <c r="BY3830" s="11"/>
      <c r="BZ3830" s="11"/>
      <c r="CA3830" s="11"/>
      <c r="CB3830" s="11"/>
      <c r="CC3830" s="11"/>
      <c r="CD3830" s="11"/>
      <c r="CE3830" s="11"/>
      <c r="CF3830" s="11"/>
      <c r="CG3830" s="11"/>
      <c r="CH3830" s="11"/>
      <c r="CI3830" s="11"/>
      <c r="CJ3830" s="11"/>
      <c r="CK3830" s="11"/>
      <c r="CL3830" s="11"/>
      <c r="CM3830" s="11"/>
      <c r="CN3830" s="11"/>
      <c r="CO3830" s="11"/>
      <c r="CP3830" s="11"/>
      <c r="CQ3830" s="11"/>
      <c r="CR3830" s="11"/>
      <c r="CS3830" s="11"/>
      <c r="CT3830" s="11"/>
      <c r="CU3830" s="11"/>
      <c r="CV3830" s="11"/>
      <c r="CW3830" s="11"/>
      <c r="CX3830" s="11"/>
      <c r="CY3830" s="11"/>
      <c r="CZ3830" s="11"/>
      <c r="DA3830" s="11"/>
      <c r="DB3830" s="11"/>
      <c r="DC3830" s="11"/>
      <c r="DD3830" s="11"/>
      <c r="DE3830" s="11"/>
      <c r="DF3830" s="11"/>
      <c r="DG3830" s="11"/>
      <c r="DH3830" s="11"/>
      <c r="DI3830" s="11"/>
      <c r="DJ3830" s="11"/>
      <c r="DK3830" s="11"/>
      <c r="DL3830" s="11"/>
      <c r="DM3830" s="11"/>
      <c r="DN3830" s="11"/>
      <c r="DO3830" s="11"/>
      <c r="DP3830" s="11"/>
      <c r="DQ3830" s="11"/>
      <c r="DR3830" s="11"/>
      <c r="DS3830" s="11"/>
      <c r="DT3830" s="11"/>
      <c r="DU3830" s="11"/>
      <c r="DV3830" s="11"/>
      <c r="DW3830" s="11"/>
      <c r="DX3830" s="11"/>
      <c r="DY3830" s="11"/>
    </row>
    <row r="3831" spans="1:129" s="94" customFormat="1" hidden="1">
      <c r="A3831" s="11"/>
      <c r="B3831" s="76">
        <v>2017</v>
      </c>
      <c r="C3831" s="77">
        <v>8323</v>
      </c>
      <c r="D3831" s="77">
        <v>4</v>
      </c>
      <c r="E3831" s="76">
        <v>7</v>
      </c>
      <c r="F3831" s="76">
        <v>2</v>
      </c>
      <c r="G3831" s="76">
        <v>5000</v>
      </c>
      <c r="H3831" s="76">
        <v>5300</v>
      </c>
      <c r="I3831" s="76">
        <v>531</v>
      </c>
      <c r="J3831" s="76"/>
      <c r="K3831" s="78" t="s">
        <v>130</v>
      </c>
      <c r="L3831" s="79">
        <f>L3832</f>
        <v>0</v>
      </c>
      <c r="M3831" s="79">
        <f t="shared" si="10202"/>
        <v>0</v>
      </c>
      <c r="N3831" s="79">
        <f t="shared" si="10147"/>
        <v>0</v>
      </c>
      <c r="O3831" s="79">
        <f t="shared" si="10202"/>
        <v>0</v>
      </c>
      <c r="P3831" s="79">
        <f t="shared" si="10202"/>
        <v>0</v>
      </c>
      <c r="Q3831" s="79">
        <f t="shared" si="10121"/>
        <v>0</v>
      </c>
      <c r="R3831" s="79">
        <f t="shared" si="10122"/>
        <v>0</v>
      </c>
      <c r="S3831" s="79">
        <f>S3832</f>
        <v>0</v>
      </c>
      <c r="T3831" s="79">
        <f t="shared" si="10203"/>
        <v>0</v>
      </c>
      <c r="U3831" s="79">
        <f t="shared" si="10171"/>
        <v>0</v>
      </c>
      <c r="V3831" s="79">
        <f t="shared" si="10203"/>
        <v>0</v>
      </c>
      <c r="W3831" s="79">
        <f t="shared" si="10203"/>
        <v>0</v>
      </c>
      <c r="X3831" s="79">
        <f t="shared" si="10172"/>
        <v>0</v>
      </c>
      <c r="Y3831" s="79">
        <f t="shared" si="10204"/>
        <v>0</v>
      </c>
      <c r="Z3831" s="79">
        <f>Z3832</f>
        <v>0</v>
      </c>
      <c r="AA3831" s="79">
        <f t="shared" si="10205"/>
        <v>0</v>
      </c>
      <c r="AB3831" s="79">
        <f t="shared" si="10174"/>
        <v>0</v>
      </c>
      <c r="AC3831" s="79">
        <f t="shared" si="10205"/>
        <v>0</v>
      </c>
      <c r="AD3831" s="79">
        <f t="shared" si="10205"/>
        <v>0</v>
      </c>
      <c r="AE3831" s="79">
        <f t="shared" si="10175"/>
        <v>0</v>
      </c>
      <c r="AF3831" s="79">
        <f t="shared" si="10206"/>
        <v>0</v>
      </c>
      <c r="AG3831" s="79">
        <f>AG3832</f>
        <v>0</v>
      </c>
      <c r="AH3831" s="79">
        <f t="shared" si="10207"/>
        <v>0</v>
      </c>
      <c r="AI3831" s="79">
        <f t="shared" si="10177"/>
        <v>0</v>
      </c>
      <c r="AJ3831" s="79">
        <f t="shared" si="10207"/>
        <v>0</v>
      </c>
      <c r="AK3831" s="79">
        <f t="shared" si="10207"/>
        <v>0</v>
      </c>
      <c r="AL3831" s="79">
        <f t="shared" si="10178"/>
        <v>0</v>
      </c>
      <c r="AM3831" s="79">
        <f t="shared" si="10208"/>
        <v>0</v>
      </c>
      <c r="AN3831" s="79">
        <f>AN3832</f>
        <v>0</v>
      </c>
      <c r="AO3831" s="79">
        <f t="shared" si="10209"/>
        <v>0</v>
      </c>
      <c r="AP3831" s="79">
        <f t="shared" si="10180"/>
        <v>0</v>
      </c>
      <c r="AQ3831" s="79">
        <f t="shared" si="10209"/>
        <v>0</v>
      </c>
      <c r="AR3831" s="79">
        <f t="shared" si="10209"/>
        <v>0</v>
      </c>
      <c r="AS3831" s="79">
        <f t="shared" si="10181"/>
        <v>0</v>
      </c>
      <c r="AT3831" s="79">
        <f t="shared" si="10210"/>
        <v>0</v>
      </c>
      <c r="AU3831" s="79"/>
      <c r="AV3831" s="80"/>
      <c r="AW3831" s="93"/>
      <c r="AX3831" s="93"/>
      <c r="AY3831" s="93"/>
      <c r="AZ3831" s="93"/>
      <c r="BA3831" s="8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  <c r="BT3831" s="11"/>
      <c r="BU3831" s="11"/>
      <c r="BV3831" s="11"/>
      <c r="BW3831" s="11"/>
      <c r="BX3831" s="11"/>
      <c r="BY3831" s="11"/>
      <c r="BZ3831" s="11"/>
      <c r="CA3831" s="11"/>
      <c r="CB3831" s="11"/>
      <c r="CC3831" s="11"/>
      <c r="CD3831" s="11"/>
      <c r="CE3831" s="11"/>
      <c r="CF3831" s="11"/>
      <c r="CG3831" s="11"/>
      <c r="CH3831" s="11"/>
      <c r="CI3831" s="11"/>
      <c r="CJ3831" s="11"/>
      <c r="CK3831" s="11"/>
      <c r="CL3831" s="11"/>
      <c r="CM3831" s="11"/>
      <c r="CN3831" s="11"/>
      <c r="CO3831" s="11"/>
      <c r="CP3831" s="11"/>
      <c r="CQ3831" s="11"/>
      <c r="CR3831" s="11"/>
      <c r="CS3831" s="11"/>
      <c r="CT3831" s="11"/>
      <c r="CU3831" s="11"/>
      <c r="CV3831" s="11"/>
      <c r="CW3831" s="11"/>
      <c r="CX3831" s="11"/>
      <c r="CY3831" s="11"/>
      <c r="CZ3831" s="11"/>
      <c r="DA3831" s="11"/>
      <c r="DB3831" s="11"/>
      <c r="DC3831" s="11"/>
      <c r="DD3831" s="11"/>
      <c r="DE3831" s="11"/>
      <c r="DF3831" s="11"/>
      <c r="DG3831" s="11"/>
      <c r="DH3831" s="11"/>
      <c r="DI3831" s="11"/>
      <c r="DJ3831" s="11"/>
      <c r="DK3831" s="11"/>
      <c r="DL3831" s="11"/>
      <c r="DM3831" s="11"/>
      <c r="DN3831" s="11"/>
      <c r="DO3831" s="11"/>
      <c r="DP3831" s="11"/>
      <c r="DQ3831" s="11"/>
      <c r="DR3831" s="11"/>
      <c r="DS3831" s="11"/>
      <c r="DT3831" s="11"/>
      <c r="DU3831" s="11"/>
      <c r="DV3831" s="11"/>
      <c r="DW3831" s="11"/>
      <c r="DX3831" s="11"/>
      <c r="DY3831" s="11"/>
    </row>
    <row r="3832" spans="1:129" s="69" customFormat="1" hidden="1">
      <c r="A3832" s="11"/>
      <c r="B3832" s="4">
        <v>2017</v>
      </c>
      <c r="C3832" s="82">
        <v>8323</v>
      </c>
      <c r="D3832" s="82">
        <v>4</v>
      </c>
      <c r="E3832" s="2">
        <v>7</v>
      </c>
      <c r="F3832" s="2">
        <v>2</v>
      </c>
      <c r="G3832" s="2">
        <v>5000</v>
      </c>
      <c r="H3832" s="2">
        <v>5300</v>
      </c>
      <c r="I3832" s="2">
        <v>531</v>
      </c>
      <c r="J3832" s="83">
        <v>1</v>
      </c>
      <c r="K3832" s="95" t="s">
        <v>149</v>
      </c>
      <c r="L3832" s="85">
        <v>0</v>
      </c>
      <c r="M3832" s="85">
        <v>0</v>
      </c>
      <c r="N3832" s="85">
        <f t="shared" si="10147"/>
        <v>0</v>
      </c>
      <c r="O3832" s="85">
        <v>0</v>
      </c>
      <c r="P3832" s="85">
        <v>0</v>
      </c>
      <c r="Q3832" s="85">
        <f t="shared" si="10121"/>
        <v>0</v>
      </c>
      <c r="R3832" s="85">
        <v>0</v>
      </c>
      <c r="S3832" s="85">
        <v>0</v>
      </c>
      <c r="T3832" s="85">
        <v>0</v>
      </c>
      <c r="U3832" s="85">
        <f t="shared" si="10171"/>
        <v>0</v>
      </c>
      <c r="V3832" s="85">
        <v>0</v>
      </c>
      <c r="W3832" s="85">
        <v>0</v>
      </c>
      <c r="X3832" s="85">
        <f t="shared" si="10172"/>
        <v>0</v>
      </c>
      <c r="Y3832" s="85">
        <v>0</v>
      </c>
      <c r="Z3832" s="85">
        <v>0</v>
      </c>
      <c r="AA3832" s="85">
        <v>0</v>
      </c>
      <c r="AB3832" s="85">
        <f t="shared" si="10174"/>
        <v>0</v>
      </c>
      <c r="AC3832" s="85">
        <v>0</v>
      </c>
      <c r="AD3832" s="85">
        <v>0</v>
      </c>
      <c r="AE3832" s="85">
        <f t="shared" si="10175"/>
        <v>0</v>
      </c>
      <c r="AF3832" s="85">
        <v>0</v>
      </c>
      <c r="AG3832" s="85">
        <v>0</v>
      </c>
      <c r="AH3832" s="85">
        <v>0</v>
      </c>
      <c r="AI3832" s="85">
        <f t="shared" si="10177"/>
        <v>0</v>
      </c>
      <c r="AJ3832" s="85">
        <v>0</v>
      </c>
      <c r="AK3832" s="85">
        <v>0</v>
      </c>
      <c r="AL3832" s="85">
        <f t="shared" si="10178"/>
        <v>0</v>
      </c>
      <c r="AM3832" s="85">
        <v>0</v>
      </c>
      <c r="AN3832" s="386">
        <f t="shared" ref="AN3832" si="10211">L3832-S3832-Z3832-AG3832</f>
        <v>0</v>
      </c>
      <c r="AO3832" s="386">
        <f t="shared" ref="AO3832" si="10212">M3832-T3832-AA3832-AH3832</f>
        <v>0</v>
      </c>
      <c r="AP3832" s="387">
        <f t="shared" si="10180"/>
        <v>0</v>
      </c>
      <c r="AQ3832" s="386">
        <f t="shared" ref="AQ3832" si="10213">O3832-V3832-AC3832-AJ3832</f>
        <v>0</v>
      </c>
      <c r="AR3832" s="386">
        <f t="shared" ref="AR3832" si="10214">P3832-W3832-AD3832-AK3832</f>
        <v>0</v>
      </c>
      <c r="AS3832" s="387">
        <f t="shared" si="10181"/>
        <v>0</v>
      </c>
      <c r="AT3832" s="387">
        <f t="shared" si="10210"/>
        <v>0</v>
      </c>
      <c r="AU3832" s="86" t="s">
        <v>28</v>
      </c>
      <c r="AV3832" s="87"/>
      <c r="AW3832" s="88"/>
      <c r="AX3832" s="88"/>
      <c r="AY3832" s="88"/>
      <c r="AZ3832" s="88"/>
      <c r="BA3832" s="8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  <c r="BT3832" s="11"/>
      <c r="BU3832" s="11"/>
      <c r="BV3832" s="11"/>
      <c r="BW3832" s="11"/>
      <c r="BX3832" s="11"/>
      <c r="BY3832" s="11"/>
      <c r="BZ3832" s="11"/>
      <c r="CA3832" s="11"/>
      <c r="CB3832" s="11"/>
      <c r="CC3832" s="11"/>
      <c r="CD3832" s="11"/>
      <c r="CE3832" s="11"/>
      <c r="CF3832" s="11"/>
      <c r="CG3832" s="11"/>
      <c r="CH3832" s="11"/>
      <c r="CI3832" s="11"/>
      <c r="CJ3832" s="11"/>
      <c r="CK3832" s="11"/>
      <c r="CL3832" s="11"/>
      <c r="CM3832" s="11"/>
      <c r="CN3832" s="11"/>
      <c r="CO3832" s="11"/>
      <c r="CP3832" s="11"/>
      <c r="CQ3832" s="11"/>
      <c r="CR3832" s="11"/>
      <c r="CS3832" s="11"/>
      <c r="CT3832" s="11"/>
      <c r="CU3832" s="11"/>
      <c r="CV3832" s="11"/>
      <c r="CW3832" s="11"/>
      <c r="CX3832" s="11"/>
      <c r="CY3832" s="11"/>
      <c r="CZ3832" s="11"/>
      <c r="DA3832" s="11"/>
      <c r="DB3832" s="11"/>
      <c r="DC3832" s="11"/>
      <c r="DD3832" s="11"/>
      <c r="DE3832" s="11"/>
      <c r="DF3832" s="11"/>
      <c r="DG3832" s="11"/>
      <c r="DH3832" s="11"/>
      <c r="DI3832" s="11"/>
      <c r="DJ3832" s="11"/>
      <c r="DK3832" s="11"/>
      <c r="DL3832" s="11"/>
      <c r="DM3832" s="11"/>
      <c r="DN3832" s="11"/>
      <c r="DO3832" s="11"/>
      <c r="DP3832" s="11"/>
      <c r="DQ3832" s="11"/>
      <c r="DR3832" s="11"/>
      <c r="DS3832" s="11"/>
      <c r="DT3832" s="11"/>
      <c r="DU3832" s="11"/>
      <c r="DV3832" s="11"/>
      <c r="DW3832" s="11"/>
      <c r="DX3832" s="11"/>
      <c r="DY3832" s="11"/>
    </row>
    <row r="3833" spans="1:129" s="94" customFormat="1" hidden="1">
      <c r="A3833" s="11"/>
      <c r="B3833" s="70">
        <v>2017</v>
      </c>
      <c r="C3833" s="71">
        <v>8323</v>
      </c>
      <c r="D3833" s="71">
        <v>4</v>
      </c>
      <c r="E3833" s="70">
        <v>7</v>
      </c>
      <c r="F3833" s="70">
        <v>2</v>
      </c>
      <c r="G3833" s="70">
        <v>5000</v>
      </c>
      <c r="H3833" s="70">
        <v>5400</v>
      </c>
      <c r="I3833" s="70"/>
      <c r="J3833" s="70"/>
      <c r="K3833" s="72" t="s">
        <v>157</v>
      </c>
      <c r="L3833" s="73">
        <f>L3834+L3836</f>
        <v>0</v>
      </c>
      <c r="M3833" s="73">
        <f>M3834+M3836</f>
        <v>0</v>
      </c>
      <c r="N3833" s="73">
        <f t="shared" si="10147"/>
        <v>0</v>
      </c>
      <c r="O3833" s="73">
        <f>O3834+O3836</f>
        <v>0</v>
      </c>
      <c r="P3833" s="73">
        <f>P3834+P3836</f>
        <v>0</v>
      </c>
      <c r="Q3833" s="73">
        <f t="shared" si="10121"/>
        <v>0</v>
      </c>
      <c r="R3833" s="73">
        <f t="shared" si="10122"/>
        <v>0</v>
      </c>
      <c r="S3833" s="73">
        <f>S3834+S3836</f>
        <v>0</v>
      </c>
      <c r="T3833" s="73">
        <f>T3834+T3836</f>
        <v>0</v>
      </c>
      <c r="U3833" s="73">
        <f t="shared" si="10171"/>
        <v>0</v>
      </c>
      <c r="V3833" s="73">
        <f>V3834+V3836</f>
        <v>0</v>
      </c>
      <c r="W3833" s="73">
        <f>W3834+W3836</f>
        <v>0</v>
      </c>
      <c r="X3833" s="73">
        <f t="shared" si="10172"/>
        <v>0</v>
      </c>
      <c r="Y3833" s="73">
        <f t="shared" ref="Y3833:Y3834" si="10215">U3833+X3833</f>
        <v>0</v>
      </c>
      <c r="Z3833" s="73">
        <f>Z3834+Z3836</f>
        <v>0</v>
      </c>
      <c r="AA3833" s="73">
        <f>AA3834+AA3836</f>
        <v>0</v>
      </c>
      <c r="AB3833" s="73">
        <f t="shared" si="10174"/>
        <v>0</v>
      </c>
      <c r="AC3833" s="73">
        <f>AC3834+AC3836</f>
        <v>0</v>
      </c>
      <c r="AD3833" s="73">
        <f>AD3834+AD3836</f>
        <v>0</v>
      </c>
      <c r="AE3833" s="73">
        <f t="shared" si="10175"/>
        <v>0</v>
      </c>
      <c r="AF3833" s="73">
        <f t="shared" ref="AF3833:AF3834" si="10216">AB3833+AE3833</f>
        <v>0</v>
      </c>
      <c r="AG3833" s="73">
        <f>AG3834+AG3836</f>
        <v>0</v>
      </c>
      <c r="AH3833" s="73">
        <f>AH3834+AH3836</f>
        <v>0</v>
      </c>
      <c r="AI3833" s="73">
        <f t="shared" si="10177"/>
        <v>0</v>
      </c>
      <c r="AJ3833" s="73">
        <f>AJ3834+AJ3836</f>
        <v>0</v>
      </c>
      <c r="AK3833" s="73">
        <f>AK3834+AK3836</f>
        <v>0</v>
      </c>
      <c r="AL3833" s="73">
        <f t="shared" si="10178"/>
        <v>0</v>
      </c>
      <c r="AM3833" s="73">
        <f t="shared" ref="AM3833:AM3834" si="10217">AI3833+AL3833</f>
        <v>0</v>
      </c>
      <c r="AN3833" s="73">
        <f>AN3834+AN3836</f>
        <v>0</v>
      </c>
      <c r="AO3833" s="73">
        <f>AO3834+AO3836</f>
        <v>0</v>
      </c>
      <c r="AP3833" s="73">
        <f t="shared" si="10180"/>
        <v>0</v>
      </c>
      <c r="AQ3833" s="73">
        <f>AQ3834+AQ3836</f>
        <v>0</v>
      </c>
      <c r="AR3833" s="73">
        <f>AR3834+AR3836</f>
        <v>0</v>
      </c>
      <c r="AS3833" s="73">
        <f t="shared" si="10181"/>
        <v>0</v>
      </c>
      <c r="AT3833" s="73">
        <f t="shared" ref="AT3833:AT3835" si="10218">AP3833+AS3833</f>
        <v>0</v>
      </c>
      <c r="AU3833" s="73"/>
      <c r="AV3833" s="74"/>
      <c r="AW3833" s="91"/>
      <c r="AX3833" s="91"/>
      <c r="AY3833" s="91"/>
      <c r="AZ3833" s="91"/>
      <c r="BA3833" s="75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  <c r="BT3833" s="11"/>
      <c r="BU3833" s="11"/>
      <c r="BV3833" s="11"/>
      <c r="BW3833" s="11"/>
      <c r="BX3833" s="11"/>
      <c r="BY3833" s="11"/>
      <c r="BZ3833" s="11"/>
      <c r="CA3833" s="11"/>
      <c r="CB3833" s="11"/>
      <c r="CC3833" s="11"/>
      <c r="CD3833" s="11"/>
      <c r="CE3833" s="11"/>
      <c r="CF3833" s="11"/>
      <c r="CG3833" s="11"/>
      <c r="CH3833" s="11"/>
      <c r="CI3833" s="11"/>
      <c r="CJ3833" s="11"/>
      <c r="CK3833" s="11"/>
      <c r="CL3833" s="11"/>
      <c r="CM3833" s="11"/>
      <c r="CN3833" s="11"/>
      <c r="CO3833" s="11"/>
      <c r="CP3833" s="11"/>
      <c r="CQ3833" s="11"/>
      <c r="CR3833" s="11"/>
      <c r="CS3833" s="11"/>
      <c r="CT3833" s="11"/>
      <c r="CU3833" s="11"/>
      <c r="CV3833" s="11"/>
      <c r="CW3833" s="11"/>
      <c r="CX3833" s="11"/>
      <c r="CY3833" s="11"/>
      <c r="CZ3833" s="11"/>
      <c r="DA3833" s="11"/>
      <c r="DB3833" s="11"/>
      <c r="DC3833" s="11"/>
      <c r="DD3833" s="11"/>
      <c r="DE3833" s="11"/>
      <c r="DF3833" s="11"/>
      <c r="DG3833" s="11"/>
      <c r="DH3833" s="11"/>
      <c r="DI3833" s="11"/>
      <c r="DJ3833" s="11"/>
      <c r="DK3833" s="11"/>
      <c r="DL3833" s="11"/>
      <c r="DM3833" s="11"/>
      <c r="DN3833" s="11"/>
      <c r="DO3833" s="11"/>
      <c r="DP3833" s="11"/>
      <c r="DQ3833" s="11"/>
      <c r="DR3833" s="11"/>
      <c r="DS3833" s="11"/>
      <c r="DT3833" s="11"/>
      <c r="DU3833" s="11"/>
      <c r="DV3833" s="11"/>
      <c r="DW3833" s="11"/>
      <c r="DX3833" s="11"/>
      <c r="DY3833" s="11"/>
    </row>
    <row r="3834" spans="1:129" s="94" customFormat="1" hidden="1">
      <c r="A3834" s="11"/>
      <c r="B3834" s="76">
        <v>2017</v>
      </c>
      <c r="C3834" s="77">
        <v>8323</v>
      </c>
      <c r="D3834" s="77">
        <v>4</v>
      </c>
      <c r="E3834" s="76">
        <v>7</v>
      </c>
      <c r="F3834" s="76">
        <v>2</v>
      </c>
      <c r="G3834" s="76">
        <v>5000</v>
      </c>
      <c r="H3834" s="76">
        <v>5400</v>
      </c>
      <c r="I3834" s="76">
        <v>541</v>
      </c>
      <c r="J3834" s="76"/>
      <c r="K3834" s="78" t="s">
        <v>54</v>
      </c>
      <c r="L3834" s="79">
        <f>L3835</f>
        <v>0</v>
      </c>
      <c r="M3834" s="79">
        <f>M3835</f>
        <v>0</v>
      </c>
      <c r="N3834" s="79">
        <f t="shared" si="10147"/>
        <v>0</v>
      </c>
      <c r="O3834" s="79">
        <f>O3835</f>
        <v>0</v>
      </c>
      <c r="P3834" s="79">
        <f>P3835</f>
        <v>0</v>
      </c>
      <c r="Q3834" s="79">
        <f t="shared" si="10121"/>
        <v>0</v>
      </c>
      <c r="R3834" s="79">
        <f t="shared" si="10122"/>
        <v>0</v>
      </c>
      <c r="S3834" s="79">
        <f>S3835</f>
        <v>0</v>
      </c>
      <c r="T3834" s="79">
        <f>T3835</f>
        <v>0</v>
      </c>
      <c r="U3834" s="79">
        <f t="shared" si="10171"/>
        <v>0</v>
      </c>
      <c r="V3834" s="79">
        <f>V3835</f>
        <v>0</v>
      </c>
      <c r="W3834" s="79">
        <f>W3835</f>
        <v>0</v>
      </c>
      <c r="X3834" s="79">
        <f t="shared" si="10172"/>
        <v>0</v>
      </c>
      <c r="Y3834" s="79">
        <f t="shared" si="10215"/>
        <v>0</v>
      </c>
      <c r="Z3834" s="79">
        <f>Z3835</f>
        <v>0</v>
      </c>
      <c r="AA3834" s="79">
        <f>AA3835</f>
        <v>0</v>
      </c>
      <c r="AB3834" s="79">
        <f t="shared" si="10174"/>
        <v>0</v>
      </c>
      <c r="AC3834" s="79">
        <f>AC3835</f>
        <v>0</v>
      </c>
      <c r="AD3834" s="79">
        <f>AD3835</f>
        <v>0</v>
      </c>
      <c r="AE3834" s="79">
        <f t="shared" si="10175"/>
        <v>0</v>
      </c>
      <c r="AF3834" s="79">
        <f t="shared" si="10216"/>
        <v>0</v>
      </c>
      <c r="AG3834" s="79">
        <f>AG3835</f>
        <v>0</v>
      </c>
      <c r="AH3834" s="79">
        <f>AH3835</f>
        <v>0</v>
      </c>
      <c r="AI3834" s="79">
        <f t="shared" si="10177"/>
        <v>0</v>
      </c>
      <c r="AJ3834" s="79">
        <f>AJ3835</f>
        <v>0</v>
      </c>
      <c r="AK3834" s="79">
        <f>AK3835</f>
        <v>0</v>
      </c>
      <c r="AL3834" s="79">
        <f t="shared" si="10178"/>
        <v>0</v>
      </c>
      <c r="AM3834" s="79">
        <f t="shared" si="10217"/>
        <v>0</v>
      </c>
      <c r="AN3834" s="79">
        <f>AN3835</f>
        <v>0</v>
      </c>
      <c r="AO3834" s="79">
        <f>AO3835</f>
        <v>0</v>
      </c>
      <c r="AP3834" s="79">
        <f t="shared" si="10180"/>
        <v>0</v>
      </c>
      <c r="AQ3834" s="79">
        <f>AQ3835</f>
        <v>0</v>
      </c>
      <c r="AR3834" s="79">
        <f>AR3835</f>
        <v>0</v>
      </c>
      <c r="AS3834" s="79">
        <f t="shared" si="10181"/>
        <v>0</v>
      </c>
      <c r="AT3834" s="79">
        <f t="shared" si="10218"/>
        <v>0</v>
      </c>
      <c r="AU3834" s="79"/>
      <c r="AV3834" s="80"/>
      <c r="AW3834" s="93"/>
      <c r="AX3834" s="93"/>
      <c r="AY3834" s="93"/>
      <c r="AZ3834" s="93"/>
      <c r="BA3834" s="8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  <c r="BT3834" s="11"/>
      <c r="BU3834" s="11"/>
      <c r="BV3834" s="11"/>
      <c r="BW3834" s="11"/>
      <c r="BX3834" s="11"/>
      <c r="BY3834" s="11"/>
      <c r="BZ3834" s="11"/>
      <c r="CA3834" s="11"/>
      <c r="CB3834" s="11"/>
      <c r="CC3834" s="11"/>
      <c r="CD3834" s="11"/>
      <c r="CE3834" s="11"/>
      <c r="CF3834" s="11"/>
      <c r="CG3834" s="11"/>
      <c r="CH3834" s="11"/>
      <c r="CI3834" s="11"/>
      <c r="CJ3834" s="11"/>
      <c r="CK3834" s="11"/>
      <c r="CL3834" s="11"/>
      <c r="CM3834" s="11"/>
      <c r="CN3834" s="11"/>
      <c r="CO3834" s="11"/>
      <c r="CP3834" s="11"/>
      <c r="CQ3834" s="11"/>
      <c r="CR3834" s="11"/>
      <c r="CS3834" s="11"/>
      <c r="CT3834" s="11"/>
      <c r="CU3834" s="11"/>
      <c r="CV3834" s="11"/>
      <c r="CW3834" s="11"/>
      <c r="CX3834" s="11"/>
      <c r="CY3834" s="11"/>
      <c r="CZ3834" s="11"/>
      <c r="DA3834" s="11"/>
      <c r="DB3834" s="11"/>
      <c r="DC3834" s="11"/>
      <c r="DD3834" s="11"/>
      <c r="DE3834" s="11"/>
      <c r="DF3834" s="11"/>
      <c r="DG3834" s="11"/>
      <c r="DH3834" s="11"/>
      <c r="DI3834" s="11"/>
      <c r="DJ3834" s="11"/>
      <c r="DK3834" s="11"/>
      <c r="DL3834" s="11"/>
      <c r="DM3834" s="11"/>
      <c r="DN3834" s="11"/>
      <c r="DO3834" s="11"/>
      <c r="DP3834" s="11"/>
      <c r="DQ3834" s="11"/>
      <c r="DR3834" s="11"/>
      <c r="DS3834" s="11"/>
      <c r="DT3834" s="11"/>
      <c r="DU3834" s="11"/>
      <c r="DV3834" s="11"/>
      <c r="DW3834" s="11"/>
      <c r="DX3834" s="11"/>
      <c r="DY3834" s="11"/>
    </row>
    <row r="3835" spans="1:129" s="69" customFormat="1" hidden="1">
      <c r="A3835" s="11"/>
      <c r="B3835" s="4">
        <v>2017</v>
      </c>
      <c r="C3835" s="82">
        <v>8323</v>
      </c>
      <c r="D3835" s="82">
        <v>4</v>
      </c>
      <c r="E3835" s="2">
        <v>7</v>
      </c>
      <c r="F3835" s="2">
        <v>2</v>
      </c>
      <c r="G3835" s="2">
        <v>5000</v>
      </c>
      <c r="H3835" s="2">
        <v>5400</v>
      </c>
      <c r="I3835" s="2">
        <v>541</v>
      </c>
      <c r="J3835" s="83">
        <v>1</v>
      </c>
      <c r="K3835" s="95" t="s">
        <v>55</v>
      </c>
      <c r="L3835" s="85">
        <v>0</v>
      </c>
      <c r="M3835" s="85">
        <v>0</v>
      </c>
      <c r="N3835" s="85">
        <f>L3835+M3835</f>
        <v>0</v>
      </c>
      <c r="O3835" s="85">
        <v>0</v>
      </c>
      <c r="P3835" s="85">
        <v>0</v>
      </c>
      <c r="Q3835" s="85">
        <f>O3835+P3835</f>
        <v>0</v>
      </c>
      <c r="R3835" s="85">
        <v>0</v>
      </c>
      <c r="S3835" s="85">
        <v>0</v>
      </c>
      <c r="T3835" s="85">
        <v>0</v>
      </c>
      <c r="U3835" s="85">
        <f>S3835+T3835</f>
        <v>0</v>
      </c>
      <c r="V3835" s="85">
        <v>0</v>
      </c>
      <c r="W3835" s="85">
        <v>0</v>
      </c>
      <c r="X3835" s="85">
        <f>V3835+W3835</f>
        <v>0</v>
      </c>
      <c r="Y3835" s="85">
        <v>0</v>
      </c>
      <c r="Z3835" s="85">
        <v>0</v>
      </c>
      <c r="AA3835" s="85">
        <v>0</v>
      </c>
      <c r="AB3835" s="85">
        <f>Z3835+AA3835</f>
        <v>0</v>
      </c>
      <c r="AC3835" s="85">
        <v>0</v>
      </c>
      <c r="AD3835" s="85">
        <v>0</v>
      </c>
      <c r="AE3835" s="85">
        <f>AC3835+AD3835</f>
        <v>0</v>
      </c>
      <c r="AF3835" s="85">
        <v>0</v>
      </c>
      <c r="AG3835" s="85">
        <v>0</v>
      </c>
      <c r="AH3835" s="85">
        <v>0</v>
      </c>
      <c r="AI3835" s="85">
        <f>AG3835+AH3835</f>
        <v>0</v>
      </c>
      <c r="AJ3835" s="85">
        <v>0</v>
      </c>
      <c r="AK3835" s="85">
        <v>0</v>
      </c>
      <c r="AL3835" s="85">
        <f>AJ3835+AK3835</f>
        <v>0</v>
      </c>
      <c r="AM3835" s="85">
        <v>0</v>
      </c>
      <c r="AN3835" s="386">
        <f t="shared" ref="AN3835" si="10219">L3835-S3835-Z3835-AG3835</f>
        <v>0</v>
      </c>
      <c r="AO3835" s="386">
        <f t="shared" ref="AO3835" si="10220">M3835-T3835-AA3835-AH3835</f>
        <v>0</v>
      </c>
      <c r="AP3835" s="387">
        <f t="shared" si="10180"/>
        <v>0</v>
      </c>
      <c r="AQ3835" s="386">
        <f t="shared" ref="AQ3835" si="10221">O3835-V3835-AC3835-AJ3835</f>
        <v>0</v>
      </c>
      <c r="AR3835" s="386">
        <f t="shared" ref="AR3835" si="10222">P3835-W3835-AD3835-AK3835</f>
        <v>0</v>
      </c>
      <c r="AS3835" s="387">
        <f t="shared" si="10181"/>
        <v>0</v>
      </c>
      <c r="AT3835" s="387">
        <f t="shared" si="10218"/>
        <v>0</v>
      </c>
      <c r="AU3835" s="86" t="s">
        <v>28</v>
      </c>
      <c r="AV3835" s="87"/>
      <c r="AW3835" s="88"/>
      <c r="AX3835" s="88"/>
      <c r="AY3835" s="88"/>
      <c r="AZ3835" s="88"/>
      <c r="BA3835" s="377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  <c r="BT3835" s="11"/>
      <c r="BU3835" s="11"/>
      <c r="BV3835" s="11"/>
      <c r="BW3835" s="11"/>
      <c r="BX3835" s="11"/>
      <c r="BY3835" s="11"/>
      <c r="BZ3835" s="11"/>
      <c r="CA3835" s="11"/>
      <c r="CB3835" s="11"/>
      <c r="CC3835" s="11"/>
      <c r="CD3835" s="11"/>
      <c r="CE3835" s="11"/>
      <c r="CF3835" s="11"/>
      <c r="CG3835" s="11"/>
      <c r="CH3835" s="11"/>
      <c r="CI3835" s="11"/>
      <c r="CJ3835" s="11"/>
      <c r="CK3835" s="11"/>
      <c r="CL3835" s="11"/>
      <c r="CM3835" s="11"/>
      <c r="CN3835" s="11"/>
      <c r="CO3835" s="11"/>
      <c r="CP3835" s="11"/>
      <c r="CQ3835" s="11"/>
      <c r="CR3835" s="11"/>
      <c r="CS3835" s="11"/>
      <c r="CT3835" s="11"/>
      <c r="CU3835" s="11"/>
      <c r="CV3835" s="11"/>
      <c r="CW3835" s="11"/>
      <c r="CX3835" s="11"/>
      <c r="CY3835" s="11"/>
      <c r="CZ3835" s="11"/>
      <c r="DA3835" s="11"/>
      <c r="DB3835" s="11"/>
      <c r="DC3835" s="11"/>
      <c r="DD3835" s="11"/>
      <c r="DE3835" s="11"/>
      <c r="DF3835" s="11"/>
      <c r="DG3835" s="11"/>
      <c r="DH3835" s="11"/>
      <c r="DI3835" s="11"/>
      <c r="DJ3835" s="11"/>
      <c r="DK3835" s="11"/>
      <c r="DL3835" s="11"/>
      <c r="DM3835" s="11"/>
      <c r="DN3835" s="11"/>
      <c r="DO3835" s="11"/>
      <c r="DP3835" s="11"/>
      <c r="DQ3835" s="11"/>
      <c r="DR3835" s="11"/>
      <c r="DS3835" s="11"/>
      <c r="DT3835" s="11"/>
      <c r="DU3835" s="11"/>
      <c r="DV3835" s="11"/>
      <c r="DW3835" s="11"/>
      <c r="DX3835" s="11"/>
      <c r="DY3835" s="11"/>
    </row>
    <row r="3836" spans="1:129" s="94" customFormat="1" hidden="1">
      <c r="A3836" s="11"/>
      <c r="B3836" s="76">
        <v>2017</v>
      </c>
      <c r="C3836" s="77">
        <v>8323</v>
      </c>
      <c r="D3836" s="77">
        <v>4</v>
      </c>
      <c r="E3836" s="76">
        <v>7</v>
      </c>
      <c r="F3836" s="76">
        <v>2</v>
      </c>
      <c r="G3836" s="76">
        <v>5000</v>
      </c>
      <c r="H3836" s="76">
        <v>5400</v>
      </c>
      <c r="I3836" s="76">
        <v>542</v>
      </c>
      <c r="J3836" s="76"/>
      <c r="K3836" s="78" t="s">
        <v>426</v>
      </c>
      <c r="L3836" s="79">
        <f>SUM(L3837:L3842)</f>
        <v>0</v>
      </c>
      <c r="M3836" s="79">
        <f>SUM(M3837:M3842)</f>
        <v>0</v>
      </c>
      <c r="N3836" s="79">
        <f t="shared" si="10147"/>
        <v>0</v>
      </c>
      <c r="O3836" s="79">
        <f>SUM(O3837:O3842)</f>
        <v>0</v>
      </c>
      <c r="P3836" s="79">
        <f>SUM(P3837:P3842)</f>
        <v>0</v>
      </c>
      <c r="Q3836" s="79">
        <f t="shared" si="10121"/>
        <v>0</v>
      </c>
      <c r="R3836" s="79">
        <f t="shared" si="10122"/>
        <v>0</v>
      </c>
      <c r="S3836" s="79">
        <f>SUM(S3837:S3842)</f>
        <v>0</v>
      </c>
      <c r="T3836" s="79">
        <f>SUM(T3837:T3842)</f>
        <v>0</v>
      </c>
      <c r="U3836" s="79">
        <f t="shared" ref="U3836:U3874" si="10223">S3836+T3836</f>
        <v>0</v>
      </c>
      <c r="V3836" s="79">
        <f>SUM(V3837:V3842)</f>
        <v>0</v>
      </c>
      <c r="W3836" s="79">
        <f>SUM(W3837:W3842)</f>
        <v>0</v>
      </c>
      <c r="X3836" s="79">
        <f t="shared" ref="X3836:X3874" si="10224">V3836+W3836</f>
        <v>0</v>
      </c>
      <c r="Y3836" s="79">
        <f t="shared" ref="Y3836" si="10225">U3836+X3836</f>
        <v>0</v>
      </c>
      <c r="Z3836" s="79">
        <f>SUM(Z3837:Z3842)</f>
        <v>0</v>
      </c>
      <c r="AA3836" s="79">
        <f>SUM(AA3837:AA3842)</f>
        <v>0</v>
      </c>
      <c r="AB3836" s="79">
        <f t="shared" ref="AB3836:AB3874" si="10226">Z3836+AA3836</f>
        <v>0</v>
      </c>
      <c r="AC3836" s="79">
        <f>SUM(AC3837:AC3842)</f>
        <v>0</v>
      </c>
      <c r="AD3836" s="79">
        <f>SUM(AD3837:AD3842)</f>
        <v>0</v>
      </c>
      <c r="AE3836" s="79">
        <f t="shared" ref="AE3836:AE3874" si="10227">AC3836+AD3836</f>
        <v>0</v>
      </c>
      <c r="AF3836" s="79">
        <f t="shared" ref="AF3836" si="10228">AB3836+AE3836</f>
        <v>0</v>
      </c>
      <c r="AG3836" s="79">
        <f>SUM(AG3837:AG3842)</f>
        <v>0</v>
      </c>
      <c r="AH3836" s="79">
        <f>SUM(AH3837:AH3842)</f>
        <v>0</v>
      </c>
      <c r="AI3836" s="79">
        <f t="shared" ref="AI3836:AI3874" si="10229">AG3836+AH3836</f>
        <v>0</v>
      </c>
      <c r="AJ3836" s="79">
        <f>SUM(AJ3837:AJ3842)</f>
        <v>0</v>
      </c>
      <c r="AK3836" s="79">
        <f>SUM(AK3837:AK3842)</f>
        <v>0</v>
      </c>
      <c r="AL3836" s="79">
        <f t="shared" ref="AL3836:AL3874" si="10230">AJ3836+AK3836</f>
        <v>0</v>
      </c>
      <c r="AM3836" s="79">
        <f t="shared" ref="AM3836" si="10231">AI3836+AL3836</f>
        <v>0</v>
      </c>
      <c r="AN3836" s="79">
        <f>SUM(AN3837:AN3842)</f>
        <v>0</v>
      </c>
      <c r="AO3836" s="79">
        <f>SUM(AO3837:AO3842)</f>
        <v>0</v>
      </c>
      <c r="AP3836" s="79">
        <f t="shared" ref="AP3836:AP3874" si="10232">AN3836+AO3836</f>
        <v>0</v>
      </c>
      <c r="AQ3836" s="79">
        <f>SUM(AQ3837:AQ3842)</f>
        <v>0</v>
      </c>
      <c r="AR3836" s="79">
        <f>SUM(AR3837:AR3842)</f>
        <v>0</v>
      </c>
      <c r="AS3836" s="79">
        <f t="shared" ref="AS3836:AS3874" si="10233">AQ3836+AR3836</f>
        <v>0</v>
      </c>
      <c r="AT3836" s="79">
        <f t="shared" ref="AT3836:AT3837" si="10234">AP3836+AS3836</f>
        <v>0</v>
      </c>
      <c r="AU3836" s="79"/>
      <c r="AV3836" s="80"/>
      <c r="AW3836" s="93"/>
      <c r="AX3836" s="93"/>
      <c r="AY3836" s="93"/>
      <c r="AZ3836" s="93"/>
      <c r="BA3836" s="8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  <c r="BT3836" s="11"/>
      <c r="BU3836" s="11"/>
      <c r="BV3836" s="11"/>
      <c r="BW3836" s="11"/>
      <c r="BX3836" s="11"/>
      <c r="BY3836" s="11"/>
      <c r="BZ3836" s="11"/>
      <c r="CA3836" s="11"/>
      <c r="CB3836" s="11"/>
      <c r="CC3836" s="11"/>
      <c r="CD3836" s="11"/>
      <c r="CE3836" s="11"/>
      <c r="CF3836" s="11"/>
      <c r="CG3836" s="11"/>
      <c r="CH3836" s="11"/>
      <c r="CI3836" s="11"/>
      <c r="CJ3836" s="11"/>
      <c r="CK3836" s="11"/>
      <c r="CL3836" s="11"/>
      <c r="CM3836" s="11"/>
      <c r="CN3836" s="11"/>
      <c r="CO3836" s="11"/>
      <c r="CP3836" s="11"/>
      <c r="CQ3836" s="11"/>
      <c r="CR3836" s="11"/>
      <c r="CS3836" s="11"/>
      <c r="CT3836" s="11"/>
      <c r="CU3836" s="11"/>
      <c r="CV3836" s="11"/>
      <c r="CW3836" s="11"/>
      <c r="CX3836" s="11"/>
      <c r="CY3836" s="11"/>
      <c r="CZ3836" s="11"/>
      <c r="DA3836" s="11"/>
      <c r="DB3836" s="11"/>
      <c r="DC3836" s="11"/>
      <c r="DD3836" s="11"/>
      <c r="DE3836" s="11"/>
      <c r="DF3836" s="11"/>
      <c r="DG3836" s="11"/>
      <c r="DH3836" s="11"/>
      <c r="DI3836" s="11"/>
      <c r="DJ3836" s="11"/>
      <c r="DK3836" s="11"/>
      <c r="DL3836" s="11"/>
      <c r="DM3836" s="11"/>
      <c r="DN3836" s="11"/>
      <c r="DO3836" s="11"/>
      <c r="DP3836" s="11"/>
      <c r="DQ3836" s="11"/>
      <c r="DR3836" s="11"/>
      <c r="DS3836" s="11"/>
      <c r="DT3836" s="11"/>
      <c r="DU3836" s="11"/>
      <c r="DV3836" s="11"/>
      <c r="DW3836" s="11"/>
      <c r="DX3836" s="11"/>
      <c r="DY3836" s="11"/>
    </row>
    <row r="3837" spans="1:129" s="69" customFormat="1" hidden="1">
      <c r="A3837" s="11"/>
      <c r="B3837" s="4">
        <v>2017</v>
      </c>
      <c r="C3837" s="82">
        <v>8323</v>
      </c>
      <c r="D3837" s="82">
        <v>4</v>
      </c>
      <c r="E3837" s="2">
        <v>7</v>
      </c>
      <c r="F3837" s="2">
        <v>2</v>
      </c>
      <c r="G3837" s="2">
        <v>5000</v>
      </c>
      <c r="H3837" s="2">
        <v>5400</v>
      </c>
      <c r="I3837" s="2">
        <v>542</v>
      </c>
      <c r="J3837" s="83">
        <v>1</v>
      </c>
      <c r="K3837" s="95" t="s">
        <v>728</v>
      </c>
      <c r="L3837" s="85">
        <v>0</v>
      </c>
      <c r="M3837" s="85">
        <v>0</v>
      </c>
      <c r="N3837" s="85">
        <f t="shared" si="10147"/>
        <v>0</v>
      </c>
      <c r="O3837" s="85">
        <v>0</v>
      </c>
      <c r="P3837" s="85">
        <v>0</v>
      </c>
      <c r="Q3837" s="85">
        <f t="shared" si="10121"/>
        <v>0</v>
      </c>
      <c r="R3837" s="85">
        <v>0</v>
      </c>
      <c r="S3837" s="85">
        <v>0</v>
      </c>
      <c r="T3837" s="85">
        <v>0</v>
      </c>
      <c r="U3837" s="85">
        <f t="shared" si="10223"/>
        <v>0</v>
      </c>
      <c r="V3837" s="85">
        <v>0</v>
      </c>
      <c r="W3837" s="85">
        <v>0</v>
      </c>
      <c r="X3837" s="85">
        <f t="shared" si="10224"/>
        <v>0</v>
      </c>
      <c r="Y3837" s="85">
        <v>0</v>
      </c>
      <c r="Z3837" s="85">
        <v>0</v>
      </c>
      <c r="AA3837" s="85">
        <v>0</v>
      </c>
      <c r="AB3837" s="85">
        <f t="shared" si="10226"/>
        <v>0</v>
      </c>
      <c r="AC3837" s="85">
        <v>0</v>
      </c>
      <c r="AD3837" s="85">
        <v>0</v>
      </c>
      <c r="AE3837" s="85">
        <f t="shared" si="10227"/>
        <v>0</v>
      </c>
      <c r="AF3837" s="85">
        <v>0</v>
      </c>
      <c r="AG3837" s="85">
        <v>0</v>
      </c>
      <c r="AH3837" s="85">
        <v>0</v>
      </c>
      <c r="AI3837" s="85">
        <f t="shared" si="10229"/>
        <v>0</v>
      </c>
      <c r="AJ3837" s="85">
        <v>0</v>
      </c>
      <c r="AK3837" s="85">
        <v>0</v>
      </c>
      <c r="AL3837" s="85">
        <f t="shared" si="10230"/>
        <v>0</v>
      </c>
      <c r="AM3837" s="85">
        <v>0</v>
      </c>
      <c r="AN3837" s="386">
        <f t="shared" ref="AN3837" si="10235">L3837-S3837-Z3837-AG3837</f>
        <v>0</v>
      </c>
      <c r="AO3837" s="386">
        <f t="shared" ref="AO3837" si="10236">M3837-T3837-AA3837-AH3837</f>
        <v>0</v>
      </c>
      <c r="AP3837" s="387">
        <f t="shared" si="10232"/>
        <v>0</v>
      </c>
      <c r="AQ3837" s="386">
        <f t="shared" ref="AQ3837" si="10237">O3837-V3837-AC3837-AJ3837</f>
        <v>0</v>
      </c>
      <c r="AR3837" s="386">
        <f t="shared" ref="AR3837" si="10238">P3837-W3837-AD3837-AK3837</f>
        <v>0</v>
      </c>
      <c r="AS3837" s="387">
        <f t="shared" si="10233"/>
        <v>0</v>
      </c>
      <c r="AT3837" s="387">
        <f t="shared" si="10234"/>
        <v>0</v>
      </c>
      <c r="AU3837" s="86" t="s">
        <v>28</v>
      </c>
      <c r="AV3837" s="87"/>
      <c r="AW3837" s="88"/>
      <c r="AX3837" s="88"/>
      <c r="AY3837" s="88"/>
      <c r="AZ3837" s="88"/>
      <c r="BA3837" s="377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  <c r="BT3837" s="11"/>
      <c r="BU3837" s="11"/>
      <c r="BV3837" s="11"/>
      <c r="BW3837" s="11"/>
      <c r="BX3837" s="11"/>
      <c r="BY3837" s="11"/>
      <c r="BZ3837" s="11"/>
      <c r="CA3837" s="11"/>
      <c r="CB3837" s="11"/>
      <c r="CC3837" s="11"/>
      <c r="CD3837" s="11"/>
      <c r="CE3837" s="11"/>
      <c r="CF3837" s="11"/>
      <c r="CG3837" s="11"/>
      <c r="CH3837" s="11"/>
      <c r="CI3837" s="11"/>
      <c r="CJ3837" s="11"/>
      <c r="CK3837" s="11"/>
      <c r="CL3837" s="11"/>
      <c r="CM3837" s="11"/>
      <c r="CN3837" s="11"/>
      <c r="CO3837" s="11"/>
      <c r="CP3837" s="11"/>
      <c r="CQ3837" s="11"/>
      <c r="CR3837" s="11"/>
      <c r="CS3837" s="11"/>
      <c r="CT3837" s="11"/>
      <c r="CU3837" s="11"/>
      <c r="CV3837" s="11"/>
      <c r="CW3837" s="11"/>
      <c r="CX3837" s="11"/>
      <c r="CY3837" s="11"/>
      <c r="CZ3837" s="11"/>
      <c r="DA3837" s="11"/>
      <c r="DB3837" s="11"/>
      <c r="DC3837" s="11"/>
      <c r="DD3837" s="11"/>
      <c r="DE3837" s="11"/>
      <c r="DF3837" s="11"/>
      <c r="DG3837" s="11"/>
      <c r="DH3837" s="11"/>
      <c r="DI3837" s="11"/>
      <c r="DJ3837" s="11"/>
      <c r="DK3837" s="11"/>
      <c r="DL3837" s="11"/>
      <c r="DM3837" s="11"/>
      <c r="DN3837" s="11"/>
      <c r="DO3837" s="11"/>
      <c r="DP3837" s="11"/>
      <c r="DQ3837" s="11"/>
      <c r="DR3837" s="11"/>
      <c r="DS3837" s="11"/>
      <c r="DT3837" s="11"/>
      <c r="DU3837" s="11"/>
      <c r="DV3837" s="11"/>
      <c r="DW3837" s="11"/>
      <c r="DX3837" s="11"/>
      <c r="DY3837" s="11"/>
    </row>
    <row r="3838" spans="1:129" s="69" customFormat="1" hidden="1">
      <c r="A3838" s="11"/>
      <c r="B3838" s="4">
        <v>2017</v>
      </c>
      <c r="C3838" s="82">
        <v>8323</v>
      </c>
      <c r="D3838" s="82">
        <v>4</v>
      </c>
      <c r="E3838" s="2">
        <v>7</v>
      </c>
      <c r="F3838" s="2">
        <v>2</v>
      </c>
      <c r="G3838" s="2">
        <v>5000</v>
      </c>
      <c r="H3838" s="2">
        <v>5400</v>
      </c>
      <c r="I3838" s="2">
        <v>542</v>
      </c>
      <c r="J3838" s="83">
        <v>2</v>
      </c>
      <c r="K3838" s="95" t="s">
        <v>729</v>
      </c>
      <c r="L3838" s="85">
        <v>0</v>
      </c>
      <c r="M3838" s="85">
        <v>0</v>
      </c>
      <c r="N3838" s="85">
        <f t="shared" si="10147"/>
        <v>0</v>
      </c>
      <c r="O3838" s="85">
        <v>0</v>
      </c>
      <c r="P3838" s="85">
        <v>0</v>
      </c>
      <c r="Q3838" s="85">
        <f t="shared" si="10121"/>
        <v>0</v>
      </c>
      <c r="R3838" s="85">
        <v>0</v>
      </c>
      <c r="S3838" s="85">
        <v>0</v>
      </c>
      <c r="T3838" s="85">
        <v>0</v>
      </c>
      <c r="U3838" s="85">
        <f t="shared" si="10223"/>
        <v>0</v>
      </c>
      <c r="V3838" s="85">
        <v>0</v>
      </c>
      <c r="W3838" s="85">
        <v>0</v>
      </c>
      <c r="X3838" s="85">
        <f t="shared" si="10224"/>
        <v>0</v>
      </c>
      <c r="Y3838" s="85">
        <v>0</v>
      </c>
      <c r="Z3838" s="85">
        <v>0</v>
      </c>
      <c r="AA3838" s="85">
        <v>0</v>
      </c>
      <c r="AB3838" s="85">
        <f t="shared" si="10226"/>
        <v>0</v>
      </c>
      <c r="AC3838" s="85">
        <v>0</v>
      </c>
      <c r="AD3838" s="85">
        <v>0</v>
      </c>
      <c r="AE3838" s="85">
        <f t="shared" si="10227"/>
        <v>0</v>
      </c>
      <c r="AF3838" s="85">
        <v>0</v>
      </c>
      <c r="AG3838" s="85">
        <v>0</v>
      </c>
      <c r="AH3838" s="85">
        <v>0</v>
      </c>
      <c r="AI3838" s="85">
        <f t="shared" si="10229"/>
        <v>0</v>
      </c>
      <c r="AJ3838" s="85">
        <v>0</v>
      </c>
      <c r="AK3838" s="85">
        <v>0</v>
      </c>
      <c r="AL3838" s="85">
        <f t="shared" si="10230"/>
        <v>0</v>
      </c>
      <c r="AM3838" s="85">
        <v>0</v>
      </c>
      <c r="AN3838" s="386">
        <f t="shared" ref="AN3838:AN3842" si="10239">L3838-S3838-Z3838-AG3838</f>
        <v>0</v>
      </c>
      <c r="AO3838" s="386">
        <f t="shared" ref="AO3838:AO3842" si="10240">M3838-T3838-AA3838-AH3838</f>
        <v>0</v>
      </c>
      <c r="AP3838" s="387">
        <f t="shared" ref="AP3838:AP3842" si="10241">AN3838+AO3838</f>
        <v>0</v>
      </c>
      <c r="AQ3838" s="386">
        <f t="shared" ref="AQ3838:AQ3842" si="10242">O3838-V3838-AC3838-AJ3838</f>
        <v>0</v>
      </c>
      <c r="AR3838" s="386">
        <f t="shared" ref="AR3838:AR3842" si="10243">P3838-W3838-AD3838-AK3838</f>
        <v>0</v>
      </c>
      <c r="AS3838" s="387">
        <f t="shared" ref="AS3838:AS3842" si="10244">AQ3838+AR3838</f>
        <v>0</v>
      </c>
      <c r="AT3838" s="387">
        <f t="shared" ref="AT3838:AT3842" si="10245">AP3838+AS3838</f>
        <v>0</v>
      </c>
      <c r="AU3838" s="86" t="s">
        <v>28</v>
      </c>
      <c r="AV3838" s="87"/>
      <c r="AW3838" s="88"/>
      <c r="AX3838" s="88"/>
      <c r="AY3838" s="88"/>
      <c r="AZ3838" s="88"/>
      <c r="BA3838" s="377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  <c r="BT3838" s="11"/>
      <c r="BU3838" s="11"/>
      <c r="BV3838" s="11"/>
      <c r="BW3838" s="11"/>
      <c r="BX3838" s="11"/>
      <c r="BY3838" s="11"/>
      <c r="BZ3838" s="11"/>
      <c r="CA3838" s="11"/>
      <c r="CB3838" s="11"/>
      <c r="CC3838" s="11"/>
      <c r="CD3838" s="11"/>
      <c r="CE3838" s="11"/>
      <c r="CF3838" s="11"/>
      <c r="CG3838" s="11"/>
      <c r="CH3838" s="11"/>
      <c r="CI3838" s="11"/>
      <c r="CJ3838" s="11"/>
      <c r="CK3838" s="11"/>
      <c r="CL3838" s="11"/>
      <c r="CM3838" s="11"/>
      <c r="CN3838" s="11"/>
      <c r="CO3838" s="11"/>
      <c r="CP3838" s="11"/>
      <c r="CQ3838" s="11"/>
      <c r="CR3838" s="11"/>
      <c r="CS3838" s="11"/>
      <c r="CT3838" s="11"/>
      <c r="CU3838" s="11"/>
      <c r="CV3838" s="11"/>
      <c r="CW3838" s="11"/>
      <c r="CX3838" s="11"/>
      <c r="CY3838" s="11"/>
      <c r="CZ3838" s="11"/>
      <c r="DA3838" s="11"/>
      <c r="DB3838" s="11"/>
      <c r="DC3838" s="11"/>
      <c r="DD3838" s="11"/>
      <c r="DE3838" s="11"/>
      <c r="DF3838" s="11"/>
      <c r="DG3838" s="11"/>
      <c r="DH3838" s="11"/>
      <c r="DI3838" s="11"/>
      <c r="DJ3838" s="11"/>
      <c r="DK3838" s="11"/>
      <c r="DL3838" s="11"/>
      <c r="DM3838" s="11"/>
      <c r="DN3838" s="11"/>
      <c r="DO3838" s="11"/>
      <c r="DP3838" s="11"/>
      <c r="DQ3838" s="11"/>
      <c r="DR3838" s="11"/>
      <c r="DS3838" s="11"/>
      <c r="DT3838" s="11"/>
      <c r="DU3838" s="11"/>
      <c r="DV3838" s="11"/>
      <c r="DW3838" s="11"/>
      <c r="DX3838" s="11"/>
      <c r="DY3838" s="11"/>
    </row>
    <row r="3839" spans="1:129" s="69" customFormat="1" hidden="1">
      <c r="A3839" s="11"/>
      <c r="B3839" s="4">
        <v>2017</v>
      </c>
      <c r="C3839" s="82">
        <v>8323</v>
      </c>
      <c r="D3839" s="82">
        <v>4</v>
      </c>
      <c r="E3839" s="2">
        <v>7</v>
      </c>
      <c r="F3839" s="2">
        <v>2</v>
      </c>
      <c r="G3839" s="2">
        <v>5000</v>
      </c>
      <c r="H3839" s="2">
        <v>5400</v>
      </c>
      <c r="I3839" s="2">
        <v>542</v>
      </c>
      <c r="J3839" s="83">
        <v>3</v>
      </c>
      <c r="K3839" s="95" t="s">
        <v>450</v>
      </c>
      <c r="L3839" s="85">
        <v>0</v>
      </c>
      <c r="M3839" s="85">
        <v>0</v>
      </c>
      <c r="N3839" s="85">
        <f t="shared" si="10147"/>
        <v>0</v>
      </c>
      <c r="O3839" s="85">
        <v>0</v>
      </c>
      <c r="P3839" s="85">
        <v>0</v>
      </c>
      <c r="Q3839" s="85">
        <f t="shared" si="10121"/>
        <v>0</v>
      </c>
      <c r="R3839" s="85">
        <v>0</v>
      </c>
      <c r="S3839" s="85">
        <v>0</v>
      </c>
      <c r="T3839" s="85">
        <v>0</v>
      </c>
      <c r="U3839" s="85">
        <f t="shared" si="10223"/>
        <v>0</v>
      </c>
      <c r="V3839" s="85">
        <v>0</v>
      </c>
      <c r="W3839" s="85">
        <v>0</v>
      </c>
      <c r="X3839" s="85">
        <f t="shared" si="10224"/>
        <v>0</v>
      </c>
      <c r="Y3839" s="85">
        <v>0</v>
      </c>
      <c r="Z3839" s="85">
        <v>0</v>
      </c>
      <c r="AA3839" s="85">
        <v>0</v>
      </c>
      <c r="AB3839" s="85">
        <f t="shared" si="10226"/>
        <v>0</v>
      </c>
      <c r="AC3839" s="85">
        <v>0</v>
      </c>
      <c r="AD3839" s="85">
        <v>0</v>
      </c>
      <c r="AE3839" s="85">
        <f t="shared" si="10227"/>
        <v>0</v>
      </c>
      <c r="AF3839" s="85">
        <v>0</v>
      </c>
      <c r="AG3839" s="85">
        <v>0</v>
      </c>
      <c r="AH3839" s="85">
        <v>0</v>
      </c>
      <c r="AI3839" s="85">
        <f t="shared" si="10229"/>
        <v>0</v>
      </c>
      <c r="AJ3839" s="85">
        <v>0</v>
      </c>
      <c r="AK3839" s="85">
        <v>0</v>
      </c>
      <c r="AL3839" s="85">
        <f t="shared" si="10230"/>
        <v>0</v>
      </c>
      <c r="AM3839" s="85">
        <v>0</v>
      </c>
      <c r="AN3839" s="386">
        <f t="shared" si="10239"/>
        <v>0</v>
      </c>
      <c r="AO3839" s="386">
        <f t="shared" si="10240"/>
        <v>0</v>
      </c>
      <c r="AP3839" s="387">
        <f t="shared" si="10241"/>
        <v>0</v>
      </c>
      <c r="AQ3839" s="386">
        <f t="shared" si="10242"/>
        <v>0</v>
      </c>
      <c r="AR3839" s="386">
        <f t="shared" si="10243"/>
        <v>0</v>
      </c>
      <c r="AS3839" s="387">
        <f t="shared" si="10244"/>
        <v>0</v>
      </c>
      <c r="AT3839" s="387">
        <f t="shared" si="10245"/>
        <v>0</v>
      </c>
      <c r="AU3839" s="86" t="s">
        <v>28</v>
      </c>
      <c r="AV3839" s="87"/>
      <c r="AW3839" s="88"/>
      <c r="AX3839" s="88"/>
      <c r="AY3839" s="88"/>
      <c r="AZ3839" s="88"/>
      <c r="BA3839" s="377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  <c r="BT3839" s="11"/>
      <c r="BU3839" s="11"/>
      <c r="BV3839" s="11"/>
      <c r="BW3839" s="11"/>
      <c r="BX3839" s="11"/>
      <c r="BY3839" s="11"/>
      <c r="BZ3839" s="11"/>
      <c r="CA3839" s="11"/>
      <c r="CB3839" s="11"/>
      <c r="CC3839" s="11"/>
      <c r="CD3839" s="11"/>
      <c r="CE3839" s="11"/>
      <c r="CF3839" s="11"/>
      <c r="CG3839" s="11"/>
      <c r="CH3839" s="11"/>
      <c r="CI3839" s="11"/>
      <c r="CJ3839" s="11"/>
      <c r="CK3839" s="11"/>
      <c r="CL3839" s="11"/>
      <c r="CM3839" s="11"/>
      <c r="CN3839" s="11"/>
      <c r="CO3839" s="11"/>
      <c r="CP3839" s="11"/>
      <c r="CQ3839" s="11"/>
      <c r="CR3839" s="11"/>
      <c r="CS3839" s="11"/>
      <c r="CT3839" s="11"/>
      <c r="CU3839" s="11"/>
      <c r="CV3839" s="11"/>
      <c r="CW3839" s="11"/>
      <c r="CX3839" s="11"/>
      <c r="CY3839" s="11"/>
      <c r="CZ3839" s="11"/>
      <c r="DA3839" s="11"/>
      <c r="DB3839" s="11"/>
      <c r="DC3839" s="11"/>
      <c r="DD3839" s="11"/>
      <c r="DE3839" s="11"/>
      <c r="DF3839" s="11"/>
      <c r="DG3839" s="11"/>
      <c r="DH3839" s="11"/>
      <c r="DI3839" s="11"/>
      <c r="DJ3839" s="11"/>
      <c r="DK3839" s="11"/>
      <c r="DL3839" s="11"/>
      <c r="DM3839" s="11"/>
      <c r="DN3839" s="11"/>
      <c r="DO3839" s="11"/>
      <c r="DP3839" s="11"/>
      <c r="DQ3839" s="11"/>
      <c r="DR3839" s="11"/>
      <c r="DS3839" s="11"/>
      <c r="DT3839" s="11"/>
      <c r="DU3839" s="11"/>
      <c r="DV3839" s="11"/>
      <c r="DW3839" s="11"/>
      <c r="DX3839" s="11"/>
      <c r="DY3839" s="11"/>
    </row>
    <row r="3840" spans="1:129" s="69" customFormat="1" hidden="1">
      <c r="A3840" s="11"/>
      <c r="B3840" s="4">
        <v>2017</v>
      </c>
      <c r="C3840" s="82">
        <v>8323</v>
      </c>
      <c r="D3840" s="82">
        <v>4</v>
      </c>
      <c r="E3840" s="2">
        <v>7</v>
      </c>
      <c r="F3840" s="2">
        <v>2</v>
      </c>
      <c r="G3840" s="2">
        <v>5000</v>
      </c>
      <c r="H3840" s="2">
        <v>5400</v>
      </c>
      <c r="I3840" s="2">
        <v>542</v>
      </c>
      <c r="J3840" s="83">
        <v>4</v>
      </c>
      <c r="K3840" s="95" t="s">
        <v>451</v>
      </c>
      <c r="L3840" s="85">
        <v>0</v>
      </c>
      <c r="M3840" s="85">
        <v>0</v>
      </c>
      <c r="N3840" s="85">
        <f t="shared" si="10147"/>
        <v>0</v>
      </c>
      <c r="O3840" s="85">
        <v>0</v>
      </c>
      <c r="P3840" s="85">
        <v>0</v>
      </c>
      <c r="Q3840" s="85">
        <f t="shared" si="10121"/>
        <v>0</v>
      </c>
      <c r="R3840" s="85">
        <v>0</v>
      </c>
      <c r="S3840" s="85">
        <v>0</v>
      </c>
      <c r="T3840" s="85">
        <v>0</v>
      </c>
      <c r="U3840" s="85">
        <f t="shared" si="10223"/>
        <v>0</v>
      </c>
      <c r="V3840" s="85">
        <v>0</v>
      </c>
      <c r="W3840" s="85">
        <v>0</v>
      </c>
      <c r="X3840" s="85">
        <f t="shared" si="10224"/>
        <v>0</v>
      </c>
      <c r="Y3840" s="85">
        <v>0</v>
      </c>
      <c r="Z3840" s="85">
        <v>0</v>
      </c>
      <c r="AA3840" s="85">
        <v>0</v>
      </c>
      <c r="AB3840" s="85">
        <f t="shared" si="10226"/>
        <v>0</v>
      </c>
      <c r="AC3840" s="85">
        <v>0</v>
      </c>
      <c r="AD3840" s="85">
        <v>0</v>
      </c>
      <c r="AE3840" s="85">
        <f t="shared" si="10227"/>
        <v>0</v>
      </c>
      <c r="AF3840" s="85">
        <v>0</v>
      </c>
      <c r="AG3840" s="85">
        <v>0</v>
      </c>
      <c r="AH3840" s="85">
        <v>0</v>
      </c>
      <c r="AI3840" s="85">
        <f t="shared" si="10229"/>
        <v>0</v>
      </c>
      <c r="AJ3840" s="85">
        <v>0</v>
      </c>
      <c r="AK3840" s="85">
        <v>0</v>
      </c>
      <c r="AL3840" s="85">
        <f t="shared" si="10230"/>
        <v>0</v>
      </c>
      <c r="AM3840" s="85">
        <v>0</v>
      </c>
      <c r="AN3840" s="386">
        <f t="shared" si="10239"/>
        <v>0</v>
      </c>
      <c r="AO3840" s="386">
        <f t="shared" si="10240"/>
        <v>0</v>
      </c>
      <c r="AP3840" s="387">
        <f t="shared" si="10241"/>
        <v>0</v>
      </c>
      <c r="AQ3840" s="386">
        <f t="shared" si="10242"/>
        <v>0</v>
      </c>
      <c r="AR3840" s="386">
        <f t="shared" si="10243"/>
        <v>0</v>
      </c>
      <c r="AS3840" s="387">
        <f t="shared" si="10244"/>
        <v>0</v>
      </c>
      <c r="AT3840" s="387">
        <f t="shared" si="10245"/>
        <v>0</v>
      </c>
      <c r="AU3840" s="86" t="s">
        <v>28</v>
      </c>
      <c r="AV3840" s="87"/>
      <c r="AW3840" s="88"/>
      <c r="AX3840" s="88"/>
      <c r="AY3840" s="88"/>
      <c r="AZ3840" s="88"/>
      <c r="BA3840" s="377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  <c r="BT3840" s="11"/>
      <c r="BU3840" s="11"/>
      <c r="BV3840" s="11"/>
      <c r="BW3840" s="11"/>
      <c r="BX3840" s="11"/>
      <c r="BY3840" s="11"/>
      <c r="BZ3840" s="11"/>
      <c r="CA3840" s="11"/>
      <c r="CB3840" s="11"/>
      <c r="CC3840" s="11"/>
      <c r="CD3840" s="11"/>
      <c r="CE3840" s="11"/>
      <c r="CF3840" s="11"/>
      <c r="CG3840" s="11"/>
      <c r="CH3840" s="11"/>
      <c r="CI3840" s="11"/>
      <c r="CJ3840" s="11"/>
      <c r="CK3840" s="11"/>
      <c r="CL3840" s="11"/>
      <c r="CM3840" s="11"/>
      <c r="CN3840" s="11"/>
      <c r="CO3840" s="11"/>
      <c r="CP3840" s="11"/>
      <c r="CQ3840" s="11"/>
      <c r="CR3840" s="11"/>
      <c r="CS3840" s="11"/>
      <c r="CT3840" s="11"/>
      <c r="CU3840" s="11"/>
      <c r="CV3840" s="11"/>
      <c r="CW3840" s="11"/>
      <c r="CX3840" s="11"/>
      <c r="CY3840" s="11"/>
      <c r="CZ3840" s="11"/>
      <c r="DA3840" s="11"/>
      <c r="DB3840" s="11"/>
      <c r="DC3840" s="11"/>
      <c r="DD3840" s="11"/>
      <c r="DE3840" s="11"/>
      <c r="DF3840" s="11"/>
      <c r="DG3840" s="11"/>
      <c r="DH3840" s="11"/>
      <c r="DI3840" s="11"/>
      <c r="DJ3840" s="11"/>
      <c r="DK3840" s="11"/>
      <c r="DL3840" s="11"/>
      <c r="DM3840" s="11"/>
      <c r="DN3840" s="11"/>
      <c r="DO3840" s="11"/>
      <c r="DP3840" s="11"/>
      <c r="DQ3840" s="11"/>
      <c r="DR3840" s="11"/>
      <c r="DS3840" s="11"/>
      <c r="DT3840" s="11"/>
      <c r="DU3840" s="11"/>
      <c r="DV3840" s="11"/>
      <c r="DW3840" s="11"/>
      <c r="DX3840" s="11"/>
      <c r="DY3840" s="11"/>
    </row>
    <row r="3841" spans="1:129" s="69" customFormat="1" hidden="1">
      <c r="A3841" s="11"/>
      <c r="B3841" s="4">
        <v>2017</v>
      </c>
      <c r="C3841" s="82">
        <v>8323</v>
      </c>
      <c r="D3841" s="82">
        <v>4</v>
      </c>
      <c r="E3841" s="2">
        <v>7</v>
      </c>
      <c r="F3841" s="2">
        <v>2</v>
      </c>
      <c r="G3841" s="2">
        <v>5000</v>
      </c>
      <c r="H3841" s="2">
        <v>5400</v>
      </c>
      <c r="I3841" s="2">
        <v>542</v>
      </c>
      <c r="J3841" s="83">
        <v>5</v>
      </c>
      <c r="K3841" s="95" t="s">
        <v>730</v>
      </c>
      <c r="L3841" s="85">
        <v>0</v>
      </c>
      <c r="M3841" s="85">
        <v>0</v>
      </c>
      <c r="N3841" s="85">
        <f t="shared" si="10147"/>
        <v>0</v>
      </c>
      <c r="O3841" s="85">
        <v>0</v>
      </c>
      <c r="P3841" s="85">
        <v>0</v>
      </c>
      <c r="Q3841" s="85">
        <f t="shared" si="10121"/>
        <v>0</v>
      </c>
      <c r="R3841" s="85">
        <v>0</v>
      </c>
      <c r="S3841" s="85">
        <v>0</v>
      </c>
      <c r="T3841" s="85">
        <v>0</v>
      </c>
      <c r="U3841" s="85">
        <f t="shared" si="10223"/>
        <v>0</v>
      </c>
      <c r="V3841" s="85">
        <v>0</v>
      </c>
      <c r="W3841" s="85">
        <v>0</v>
      </c>
      <c r="X3841" s="85">
        <f t="shared" si="10224"/>
        <v>0</v>
      </c>
      <c r="Y3841" s="85">
        <v>0</v>
      </c>
      <c r="Z3841" s="85">
        <v>0</v>
      </c>
      <c r="AA3841" s="85">
        <v>0</v>
      </c>
      <c r="AB3841" s="85">
        <f t="shared" si="10226"/>
        <v>0</v>
      </c>
      <c r="AC3841" s="85">
        <v>0</v>
      </c>
      <c r="AD3841" s="85">
        <v>0</v>
      </c>
      <c r="AE3841" s="85">
        <f t="shared" si="10227"/>
        <v>0</v>
      </c>
      <c r="AF3841" s="85">
        <v>0</v>
      </c>
      <c r="AG3841" s="85">
        <v>0</v>
      </c>
      <c r="AH3841" s="85">
        <v>0</v>
      </c>
      <c r="AI3841" s="85">
        <f t="shared" si="10229"/>
        <v>0</v>
      </c>
      <c r="AJ3841" s="85">
        <v>0</v>
      </c>
      <c r="AK3841" s="85">
        <v>0</v>
      </c>
      <c r="AL3841" s="85">
        <f t="shared" si="10230"/>
        <v>0</v>
      </c>
      <c r="AM3841" s="85">
        <v>0</v>
      </c>
      <c r="AN3841" s="386">
        <f t="shared" si="10239"/>
        <v>0</v>
      </c>
      <c r="AO3841" s="386">
        <f t="shared" si="10240"/>
        <v>0</v>
      </c>
      <c r="AP3841" s="387">
        <f t="shared" si="10241"/>
        <v>0</v>
      </c>
      <c r="AQ3841" s="386">
        <f t="shared" si="10242"/>
        <v>0</v>
      </c>
      <c r="AR3841" s="386">
        <f t="shared" si="10243"/>
        <v>0</v>
      </c>
      <c r="AS3841" s="387">
        <f t="shared" si="10244"/>
        <v>0</v>
      </c>
      <c r="AT3841" s="387">
        <f t="shared" si="10245"/>
        <v>0</v>
      </c>
      <c r="AU3841" s="86" t="s">
        <v>28</v>
      </c>
      <c r="AV3841" s="87"/>
      <c r="AW3841" s="88"/>
      <c r="AX3841" s="88"/>
      <c r="AY3841" s="88"/>
      <c r="AZ3841" s="88"/>
      <c r="BA3841" s="377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  <c r="BT3841" s="11"/>
      <c r="BU3841" s="11"/>
      <c r="BV3841" s="11"/>
      <c r="BW3841" s="11"/>
      <c r="BX3841" s="11"/>
      <c r="BY3841" s="11"/>
      <c r="BZ3841" s="11"/>
      <c r="CA3841" s="11"/>
      <c r="CB3841" s="11"/>
      <c r="CC3841" s="11"/>
      <c r="CD3841" s="11"/>
      <c r="CE3841" s="11"/>
      <c r="CF3841" s="11"/>
      <c r="CG3841" s="11"/>
      <c r="CH3841" s="11"/>
      <c r="CI3841" s="11"/>
      <c r="CJ3841" s="11"/>
      <c r="CK3841" s="11"/>
      <c r="CL3841" s="11"/>
      <c r="CM3841" s="11"/>
      <c r="CN3841" s="11"/>
      <c r="CO3841" s="11"/>
      <c r="CP3841" s="11"/>
      <c r="CQ3841" s="11"/>
      <c r="CR3841" s="11"/>
      <c r="CS3841" s="11"/>
      <c r="CT3841" s="11"/>
      <c r="CU3841" s="11"/>
      <c r="CV3841" s="11"/>
      <c r="CW3841" s="11"/>
      <c r="CX3841" s="11"/>
      <c r="CY3841" s="11"/>
      <c r="CZ3841" s="11"/>
      <c r="DA3841" s="11"/>
      <c r="DB3841" s="11"/>
      <c r="DC3841" s="11"/>
      <c r="DD3841" s="11"/>
      <c r="DE3841" s="11"/>
      <c r="DF3841" s="11"/>
      <c r="DG3841" s="11"/>
      <c r="DH3841" s="11"/>
      <c r="DI3841" s="11"/>
      <c r="DJ3841" s="11"/>
      <c r="DK3841" s="11"/>
      <c r="DL3841" s="11"/>
      <c r="DM3841" s="11"/>
      <c r="DN3841" s="11"/>
      <c r="DO3841" s="11"/>
      <c r="DP3841" s="11"/>
      <c r="DQ3841" s="11"/>
      <c r="DR3841" s="11"/>
      <c r="DS3841" s="11"/>
      <c r="DT3841" s="11"/>
      <c r="DU3841" s="11"/>
      <c r="DV3841" s="11"/>
      <c r="DW3841" s="11"/>
      <c r="DX3841" s="11"/>
      <c r="DY3841" s="11"/>
    </row>
    <row r="3842" spans="1:129" s="69" customFormat="1" hidden="1">
      <c r="A3842" s="11"/>
      <c r="B3842" s="4">
        <v>2017</v>
      </c>
      <c r="C3842" s="82">
        <v>8323</v>
      </c>
      <c r="D3842" s="82">
        <v>4</v>
      </c>
      <c r="E3842" s="2">
        <v>7</v>
      </c>
      <c r="F3842" s="2">
        <v>2</v>
      </c>
      <c r="G3842" s="2">
        <v>5000</v>
      </c>
      <c r="H3842" s="2">
        <v>5400</v>
      </c>
      <c r="I3842" s="2">
        <v>542</v>
      </c>
      <c r="J3842" s="83">
        <v>6</v>
      </c>
      <c r="K3842" s="95" t="s">
        <v>731</v>
      </c>
      <c r="L3842" s="85">
        <v>0</v>
      </c>
      <c r="M3842" s="85">
        <v>0</v>
      </c>
      <c r="N3842" s="85">
        <f t="shared" si="10147"/>
        <v>0</v>
      </c>
      <c r="O3842" s="85">
        <v>0</v>
      </c>
      <c r="P3842" s="85">
        <v>0</v>
      </c>
      <c r="Q3842" s="85">
        <f t="shared" si="10121"/>
        <v>0</v>
      </c>
      <c r="R3842" s="85">
        <v>0</v>
      </c>
      <c r="S3842" s="85">
        <v>0</v>
      </c>
      <c r="T3842" s="85">
        <v>0</v>
      </c>
      <c r="U3842" s="85">
        <f t="shared" si="10223"/>
        <v>0</v>
      </c>
      <c r="V3842" s="85">
        <v>0</v>
      </c>
      <c r="W3842" s="85">
        <v>0</v>
      </c>
      <c r="X3842" s="85">
        <f t="shared" si="10224"/>
        <v>0</v>
      </c>
      <c r="Y3842" s="85">
        <v>0</v>
      </c>
      <c r="Z3842" s="85">
        <v>0</v>
      </c>
      <c r="AA3842" s="85">
        <v>0</v>
      </c>
      <c r="AB3842" s="85">
        <f t="shared" si="10226"/>
        <v>0</v>
      </c>
      <c r="AC3842" s="85">
        <v>0</v>
      </c>
      <c r="AD3842" s="85">
        <v>0</v>
      </c>
      <c r="AE3842" s="85">
        <f t="shared" si="10227"/>
        <v>0</v>
      </c>
      <c r="AF3842" s="85">
        <v>0</v>
      </c>
      <c r="AG3842" s="85">
        <v>0</v>
      </c>
      <c r="AH3842" s="85">
        <v>0</v>
      </c>
      <c r="AI3842" s="85">
        <f t="shared" si="10229"/>
        <v>0</v>
      </c>
      <c r="AJ3842" s="85">
        <v>0</v>
      </c>
      <c r="AK3842" s="85">
        <v>0</v>
      </c>
      <c r="AL3842" s="85">
        <f t="shared" si="10230"/>
        <v>0</v>
      </c>
      <c r="AM3842" s="85">
        <v>0</v>
      </c>
      <c r="AN3842" s="386">
        <f t="shared" si="10239"/>
        <v>0</v>
      </c>
      <c r="AO3842" s="386">
        <f t="shared" si="10240"/>
        <v>0</v>
      </c>
      <c r="AP3842" s="387">
        <f t="shared" si="10241"/>
        <v>0</v>
      </c>
      <c r="AQ3842" s="386">
        <f t="shared" si="10242"/>
        <v>0</v>
      </c>
      <c r="AR3842" s="386">
        <f t="shared" si="10243"/>
        <v>0</v>
      </c>
      <c r="AS3842" s="387">
        <f t="shared" si="10244"/>
        <v>0</v>
      </c>
      <c r="AT3842" s="387">
        <f t="shared" si="10245"/>
        <v>0</v>
      </c>
      <c r="AU3842" s="86" t="s">
        <v>28</v>
      </c>
      <c r="AV3842" s="87"/>
      <c r="AW3842" s="88"/>
      <c r="AX3842" s="88"/>
      <c r="AY3842" s="88"/>
      <c r="AZ3842" s="88"/>
      <c r="BA3842" s="377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  <c r="BT3842" s="11"/>
      <c r="BU3842" s="11"/>
      <c r="BV3842" s="11"/>
      <c r="BW3842" s="11"/>
      <c r="BX3842" s="11"/>
      <c r="BY3842" s="11"/>
      <c r="BZ3842" s="11"/>
      <c r="CA3842" s="11"/>
      <c r="CB3842" s="11"/>
      <c r="CC3842" s="11"/>
      <c r="CD3842" s="11"/>
      <c r="CE3842" s="11"/>
      <c r="CF3842" s="11"/>
      <c r="CG3842" s="11"/>
      <c r="CH3842" s="11"/>
      <c r="CI3842" s="11"/>
      <c r="CJ3842" s="11"/>
      <c r="CK3842" s="11"/>
      <c r="CL3842" s="11"/>
      <c r="CM3842" s="11"/>
      <c r="CN3842" s="11"/>
      <c r="CO3842" s="11"/>
      <c r="CP3842" s="11"/>
      <c r="CQ3842" s="11"/>
      <c r="CR3842" s="11"/>
      <c r="CS3842" s="11"/>
      <c r="CT3842" s="11"/>
      <c r="CU3842" s="11"/>
      <c r="CV3842" s="11"/>
      <c r="CW3842" s="11"/>
      <c r="CX3842" s="11"/>
      <c r="CY3842" s="11"/>
      <c r="CZ3842" s="11"/>
      <c r="DA3842" s="11"/>
      <c r="DB3842" s="11"/>
      <c r="DC3842" s="11"/>
      <c r="DD3842" s="11"/>
      <c r="DE3842" s="11"/>
      <c r="DF3842" s="11"/>
      <c r="DG3842" s="11"/>
      <c r="DH3842" s="11"/>
      <c r="DI3842" s="11"/>
      <c r="DJ3842" s="11"/>
      <c r="DK3842" s="11"/>
      <c r="DL3842" s="11"/>
      <c r="DM3842" s="11"/>
      <c r="DN3842" s="11"/>
      <c r="DO3842" s="11"/>
      <c r="DP3842" s="11"/>
      <c r="DQ3842" s="11"/>
      <c r="DR3842" s="11"/>
      <c r="DS3842" s="11"/>
      <c r="DT3842" s="11"/>
      <c r="DU3842" s="11"/>
      <c r="DV3842" s="11"/>
      <c r="DW3842" s="11"/>
      <c r="DX3842" s="11"/>
      <c r="DY3842" s="11"/>
    </row>
    <row r="3843" spans="1:129" s="94" customFormat="1">
      <c r="A3843" s="11"/>
      <c r="B3843" s="70">
        <v>2017</v>
      </c>
      <c r="C3843" s="71">
        <v>8323</v>
      </c>
      <c r="D3843" s="71">
        <v>4</v>
      </c>
      <c r="E3843" s="70">
        <v>7</v>
      </c>
      <c r="F3843" s="70">
        <v>2</v>
      </c>
      <c r="G3843" s="70">
        <v>5000</v>
      </c>
      <c r="H3843" s="70">
        <v>5600</v>
      </c>
      <c r="I3843" s="70"/>
      <c r="J3843" s="70"/>
      <c r="K3843" s="72" t="s">
        <v>56</v>
      </c>
      <c r="L3843" s="73">
        <f>L3844+L3846+L3860+L3865</f>
        <v>2294568.52</v>
      </c>
      <c r="M3843" s="73">
        <f>M3844+M3846+M3860+M3865</f>
        <v>0</v>
      </c>
      <c r="N3843" s="73">
        <f t="shared" si="10147"/>
        <v>2294568.52</v>
      </c>
      <c r="O3843" s="73">
        <f>O3844+O3846+O3860+O3865</f>
        <v>0</v>
      </c>
      <c r="P3843" s="73">
        <f>P3844+P3846+P3860+P3865</f>
        <v>0</v>
      </c>
      <c r="Q3843" s="73">
        <f t="shared" si="10121"/>
        <v>0</v>
      </c>
      <c r="R3843" s="73">
        <f t="shared" si="10122"/>
        <v>2294568.52</v>
      </c>
      <c r="S3843" s="73">
        <f>S3844+S3846+S3860+S3865</f>
        <v>0</v>
      </c>
      <c r="T3843" s="73">
        <f>T3844+T3846+T3860+T3865</f>
        <v>0</v>
      </c>
      <c r="U3843" s="73">
        <f t="shared" si="10223"/>
        <v>0</v>
      </c>
      <c r="V3843" s="73">
        <f>V3844+V3846+V3860+V3865</f>
        <v>0</v>
      </c>
      <c r="W3843" s="73">
        <f>W3844+W3846+W3860+W3865</f>
        <v>0</v>
      </c>
      <c r="X3843" s="73">
        <f t="shared" si="10224"/>
        <v>0</v>
      </c>
      <c r="Y3843" s="73">
        <f t="shared" ref="Y3843:Y3844" si="10246">U3843+X3843</f>
        <v>0</v>
      </c>
      <c r="Z3843" s="73">
        <f>Z3844+Z3846+Z3860+Z3865</f>
        <v>0</v>
      </c>
      <c r="AA3843" s="73">
        <f>AA3844+AA3846+AA3860+AA3865</f>
        <v>0</v>
      </c>
      <c r="AB3843" s="73">
        <f t="shared" si="10226"/>
        <v>0</v>
      </c>
      <c r="AC3843" s="73">
        <f>AC3844+AC3846+AC3860+AC3865</f>
        <v>0</v>
      </c>
      <c r="AD3843" s="73">
        <f>AD3844+AD3846+AD3860+AD3865</f>
        <v>0</v>
      </c>
      <c r="AE3843" s="73">
        <f t="shared" si="10227"/>
        <v>0</v>
      </c>
      <c r="AF3843" s="73">
        <f t="shared" ref="AF3843:AF3844" si="10247">AB3843+AE3843</f>
        <v>0</v>
      </c>
      <c r="AG3843" s="73">
        <f>AG3844+AG3846+AG3860+AG3865</f>
        <v>0</v>
      </c>
      <c r="AH3843" s="73">
        <f>AH3844+AH3846+AH3860+AH3865</f>
        <v>0</v>
      </c>
      <c r="AI3843" s="73">
        <f t="shared" si="10229"/>
        <v>0</v>
      </c>
      <c r="AJ3843" s="73">
        <f>AJ3844+AJ3846+AJ3860+AJ3865</f>
        <v>0</v>
      </c>
      <c r="AK3843" s="73">
        <f>AK3844+AK3846+AK3860+AK3865</f>
        <v>0</v>
      </c>
      <c r="AL3843" s="73">
        <f t="shared" si="10230"/>
        <v>0</v>
      </c>
      <c r="AM3843" s="73">
        <f t="shared" ref="AM3843:AM3844" si="10248">AI3843+AL3843</f>
        <v>0</v>
      </c>
      <c r="AN3843" s="73">
        <f>AN3844+AN3846+AN3860+AN3865</f>
        <v>2294568.52</v>
      </c>
      <c r="AO3843" s="73">
        <f>AO3844+AO3846+AO3860+AO3865</f>
        <v>0</v>
      </c>
      <c r="AP3843" s="73">
        <f t="shared" si="10232"/>
        <v>2294568.52</v>
      </c>
      <c r="AQ3843" s="73">
        <f>AQ3844+AQ3846+AQ3860+AQ3865</f>
        <v>0</v>
      </c>
      <c r="AR3843" s="73">
        <f>AR3844+AR3846+AR3860+AR3865</f>
        <v>0</v>
      </c>
      <c r="AS3843" s="73">
        <f t="shared" si="10233"/>
        <v>0</v>
      </c>
      <c r="AT3843" s="73">
        <f t="shared" ref="AT3843:AT3845" si="10249">AP3843+AS3843</f>
        <v>2294568.52</v>
      </c>
      <c r="AU3843" s="73"/>
      <c r="AV3843" s="74"/>
      <c r="AW3843" s="91"/>
      <c r="AX3843" s="91"/>
      <c r="AY3843" s="91"/>
      <c r="AZ3843" s="91"/>
      <c r="BA3843" s="75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  <c r="BT3843" s="11"/>
      <c r="BU3843" s="11"/>
      <c r="BV3843" s="11"/>
      <c r="BW3843" s="11"/>
      <c r="BX3843" s="11"/>
      <c r="BY3843" s="11"/>
      <c r="BZ3843" s="11"/>
      <c r="CA3843" s="11"/>
      <c r="CB3843" s="11"/>
      <c r="CC3843" s="11"/>
      <c r="CD3843" s="11"/>
      <c r="CE3843" s="11"/>
      <c r="CF3843" s="11"/>
      <c r="CG3843" s="11"/>
      <c r="CH3843" s="11"/>
      <c r="CI3843" s="11"/>
      <c r="CJ3843" s="11"/>
      <c r="CK3843" s="11"/>
      <c r="CL3843" s="11"/>
      <c r="CM3843" s="11"/>
      <c r="CN3843" s="11"/>
      <c r="CO3843" s="11"/>
      <c r="CP3843" s="11"/>
      <c r="CQ3843" s="11"/>
      <c r="CR3843" s="11"/>
      <c r="CS3843" s="11"/>
      <c r="CT3843" s="11"/>
      <c r="CU3843" s="11"/>
      <c r="CV3843" s="11"/>
      <c r="CW3843" s="11"/>
      <c r="CX3843" s="11"/>
      <c r="CY3843" s="11"/>
      <c r="CZ3843" s="11"/>
      <c r="DA3843" s="11"/>
      <c r="DB3843" s="11"/>
      <c r="DC3843" s="11"/>
      <c r="DD3843" s="11"/>
      <c r="DE3843" s="11"/>
      <c r="DF3843" s="11"/>
      <c r="DG3843" s="11"/>
      <c r="DH3843" s="11"/>
      <c r="DI3843" s="11"/>
      <c r="DJ3843" s="11"/>
      <c r="DK3843" s="11"/>
      <c r="DL3843" s="11"/>
      <c r="DM3843" s="11"/>
      <c r="DN3843" s="11"/>
      <c r="DO3843" s="11"/>
      <c r="DP3843" s="11"/>
      <c r="DQ3843" s="11"/>
      <c r="DR3843" s="11"/>
      <c r="DS3843" s="11"/>
      <c r="DT3843" s="11"/>
      <c r="DU3843" s="11"/>
      <c r="DV3843" s="11"/>
      <c r="DW3843" s="11"/>
      <c r="DX3843" s="11"/>
      <c r="DY3843" s="11"/>
    </row>
    <row r="3844" spans="1:129" s="94" customFormat="1">
      <c r="A3844" s="11"/>
      <c r="B3844" s="76">
        <v>2017</v>
      </c>
      <c r="C3844" s="96">
        <v>8323</v>
      </c>
      <c r="D3844" s="96">
        <v>4</v>
      </c>
      <c r="E3844" s="76">
        <v>7</v>
      </c>
      <c r="F3844" s="76">
        <v>2</v>
      </c>
      <c r="G3844" s="76">
        <v>5000</v>
      </c>
      <c r="H3844" s="76">
        <v>5600</v>
      </c>
      <c r="I3844" s="76">
        <v>562</v>
      </c>
      <c r="J3844" s="76"/>
      <c r="K3844" s="78" t="s">
        <v>158</v>
      </c>
      <c r="L3844" s="79">
        <f>L3845</f>
        <v>0</v>
      </c>
      <c r="M3844" s="79">
        <f>M3845</f>
        <v>0</v>
      </c>
      <c r="N3844" s="79">
        <f t="shared" si="10147"/>
        <v>0</v>
      </c>
      <c r="O3844" s="79">
        <f>O3845</f>
        <v>0</v>
      </c>
      <c r="P3844" s="79">
        <f>P3845</f>
        <v>0</v>
      </c>
      <c r="Q3844" s="79">
        <f t="shared" si="10121"/>
        <v>0</v>
      </c>
      <c r="R3844" s="79">
        <f t="shared" si="10122"/>
        <v>0</v>
      </c>
      <c r="S3844" s="79">
        <f>S3845</f>
        <v>0</v>
      </c>
      <c r="T3844" s="79">
        <f>T3845</f>
        <v>0</v>
      </c>
      <c r="U3844" s="79">
        <f t="shared" si="10223"/>
        <v>0</v>
      </c>
      <c r="V3844" s="79">
        <f>V3845</f>
        <v>0</v>
      </c>
      <c r="W3844" s="79">
        <f>W3845</f>
        <v>0</v>
      </c>
      <c r="X3844" s="79">
        <f t="shared" si="10224"/>
        <v>0</v>
      </c>
      <c r="Y3844" s="79">
        <f t="shared" si="10246"/>
        <v>0</v>
      </c>
      <c r="Z3844" s="79">
        <f>Z3845</f>
        <v>0</v>
      </c>
      <c r="AA3844" s="79">
        <f>AA3845</f>
        <v>0</v>
      </c>
      <c r="AB3844" s="79">
        <f t="shared" si="10226"/>
        <v>0</v>
      </c>
      <c r="AC3844" s="79">
        <f>AC3845</f>
        <v>0</v>
      </c>
      <c r="AD3844" s="79">
        <f>AD3845</f>
        <v>0</v>
      </c>
      <c r="AE3844" s="79">
        <f t="shared" si="10227"/>
        <v>0</v>
      </c>
      <c r="AF3844" s="79">
        <f t="shared" si="10247"/>
        <v>0</v>
      </c>
      <c r="AG3844" s="79">
        <f>AG3845</f>
        <v>0</v>
      </c>
      <c r="AH3844" s="79">
        <f>AH3845</f>
        <v>0</v>
      </c>
      <c r="AI3844" s="79">
        <f t="shared" si="10229"/>
        <v>0</v>
      </c>
      <c r="AJ3844" s="79">
        <f>AJ3845</f>
        <v>0</v>
      </c>
      <c r="AK3844" s="79">
        <f>AK3845</f>
        <v>0</v>
      </c>
      <c r="AL3844" s="79">
        <f t="shared" si="10230"/>
        <v>0</v>
      </c>
      <c r="AM3844" s="79">
        <f t="shared" si="10248"/>
        <v>0</v>
      </c>
      <c r="AN3844" s="79">
        <f>AN3845</f>
        <v>0</v>
      </c>
      <c r="AO3844" s="79">
        <f>AO3845</f>
        <v>0</v>
      </c>
      <c r="AP3844" s="79">
        <f t="shared" si="10232"/>
        <v>0</v>
      </c>
      <c r="AQ3844" s="79">
        <f>AQ3845</f>
        <v>0</v>
      </c>
      <c r="AR3844" s="79">
        <f>AR3845</f>
        <v>0</v>
      </c>
      <c r="AS3844" s="79">
        <f t="shared" si="10233"/>
        <v>0</v>
      </c>
      <c r="AT3844" s="79">
        <f t="shared" si="10249"/>
        <v>0</v>
      </c>
      <c r="AU3844" s="79"/>
      <c r="AV3844" s="80"/>
      <c r="AW3844" s="93"/>
      <c r="AX3844" s="93"/>
      <c r="AY3844" s="93"/>
      <c r="AZ3844" s="93"/>
      <c r="BA3844" s="8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  <c r="BT3844" s="11"/>
      <c r="BU3844" s="11"/>
      <c r="BV3844" s="11"/>
      <c r="BW3844" s="11"/>
      <c r="BX3844" s="11"/>
      <c r="BY3844" s="11"/>
      <c r="BZ3844" s="11"/>
      <c r="CA3844" s="11"/>
      <c r="CB3844" s="11"/>
      <c r="CC3844" s="11"/>
      <c r="CD3844" s="11"/>
      <c r="CE3844" s="11"/>
      <c r="CF3844" s="11"/>
      <c r="CG3844" s="11"/>
      <c r="CH3844" s="11"/>
      <c r="CI3844" s="11"/>
      <c r="CJ3844" s="11"/>
      <c r="CK3844" s="11"/>
      <c r="CL3844" s="11"/>
      <c r="CM3844" s="11"/>
      <c r="CN3844" s="11"/>
      <c r="CO3844" s="11"/>
      <c r="CP3844" s="11"/>
      <c r="CQ3844" s="11"/>
      <c r="CR3844" s="11"/>
      <c r="CS3844" s="11"/>
      <c r="CT3844" s="11"/>
      <c r="CU3844" s="11"/>
      <c r="CV3844" s="11"/>
      <c r="CW3844" s="11"/>
      <c r="CX3844" s="11"/>
      <c r="CY3844" s="11"/>
      <c r="CZ3844" s="11"/>
      <c r="DA3844" s="11"/>
      <c r="DB3844" s="11"/>
      <c r="DC3844" s="11"/>
      <c r="DD3844" s="11"/>
      <c r="DE3844" s="11"/>
      <c r="DF3844" s="11"/>
      <c r="DG3844" s="11"/>
      <c r="DH3844" s="11"/>
      <c r="DI3844" s="11"/>
      <c r="DJ3844" s="11"/>
      <c r="DK3844" s="11"/>
      <c r="DL3844" s="11"/>
      <c r="DM3844" s="11"/>
      <c r="DN3844" s="11"/>
      <c r="DO3844" s="11"/>
      <c r="DP3844" s="11"/>
      <c r="DQ3844" s="11"/>
      <c r="DR3844" s="11"/>
      <c r="DS3844" s="11"/>
      <c r="DT3844" s="11"/>
      <c r="DU3844" s="11"/>
      <c r="DV3844" s="11"/>
      <c r="DW3844" s="11"/>
      <c r="DX3844" s="11"/>
      <c r="DY3844" s="11"/>
    </row>
    <row r="3845" spans="1:129" s="69" customFormat="1" hidden="1">
      <c r="A3845" s="11"/>
      <c r="B3845" s="4">
        <v>2017</v>
      </c>
      <c r="C3845" s="82">
        <v>8323</v>
      </c>
      <c r="D3845" s="82">
        <v>4</v>
      </c>
      <c r="E3845" s="2">
        <v>7</v>
      </c>
      <c r="F3845" s="2">
        <v>2</v>
      </c>
      <c r="G3845" s="2">
        <v>5000</v>
      </c>
      <c r="H3845" s="2">
        <v>5600</v>
      </c>
      <c r="I3845" s="2">
        <v>562</v>
      </c>
      <c r="J3845" s="83">
        <v>1</v>
      </c>
      <c r="K3845" s="84" t="s">
        <v>732</v>
      </c>
      <c r="L3845" s="85">
        <v>0</v>
      </c>
      <c r="M3845" s="85">
        <v>0</v>
      </c>
      <c r="N3845" s="85">
        <f t="shared" si="10147"/>
        <v>0</v>
      </c>
      <c r="O3845" s="85">
        <v>0</v>
      </c>
      <c r="P3845" s="85">
        <v>0</v>
      </c>
      <c r="Q3845" s="85">
        <f t="shared" si="10121"/>
        <v>0</v>
      </c>
      <c r="R3845" s="85">
        <v>0</v>
      </c>
      <c r="S3845" s="85">
        <v>0</v>
      </c>
      <c r="T3845" s="85">
        <v>0</v>
      </c>
      <c r="U3845" s="85">
        <f t="shared" si="10223"/>
        <v>0</v>
      </c>
      <c r="V3845" s="85">
        <v>0</v>
      </c>
      <c r="W3845" s="85">
        <v>0</v>
      </c>
      <c r="X3845" s="85">
        <f t="shared" si="10224"/>
        <v>0</v>
      </c>
      <c r="Y3845" s="85">
        <v>0</v>
      </c>
      <c r="Z3845" s="85">
        <v>0</v>
      </c>
      <c r="AA3845" s="85">
        <v>0</v>
      </c>
      <c r="AB3845" s="85">
        <f t="shared" si="10226"/>
        <v>0</v>
      </c>
      <c r="AC3845" s="85">
        <v>0</v>
      </c>
      <c r="AD3845" s="85">
        <v>0</v>
      </c>
      <c r="AE3845" s="85">
        <f t="shared" si="10227"/>
        <v>0</v>
      </c>
      <c r="AF3845" s="85">
        <v>0</v>
      </c>
      <c r="AG3845" s="85">
        <v>0</v>
      </c>
      <c r="AH3845" s="85">
        <v>0</v>
      </c>
      <c r="AI3845" s="85">
        <f t="shared" si="10229"/>
        <v>0</v>
      </c>
      <c r="AJ3845" s="85">
        <v>0</v>
      </c>
      <c r="AK3845" s="85">
        <v>0</v>
      </c>
      <c r="AL3845" s="85">
        <f t="shared" si="10230"/>
        <v>0</v>
      </c>
      <c r="AM3845" s="85">
        <v>0</v>
      </c>
      <c r="AN3845" s="386">
        <f t="shared" ref="AN3845" si="10250">L3845-S3845-Z3845-AG3845</f>
        <v>0</v>
      </c>
      <c r="AO3845" s="386">
        <f t="shared" ref="AO3845" si="10251">M3845-T3845-AA3845-AH3845</f>
        <v>0</v>
      </c>
      <c r="AP3845" s="387">
        <f t="shared" si="10232"/>
        <v>0</v>
      </c>
      <c r="AQ3845" s="386">
        <f t="shared" ref="AQ3845" si="10252">O3845-V3845-AC3845-AJ3845</f>
        <v>0</v>
      </c>
      <c r="AR3845" s="386">
        <f t="shared" ref="AR3845" si="10253">P3845-W3845-AD3845-AK3845</f>
        <v>0</v>
      </c>
      <c r="AS3845" s="387">
        <f t="shared" si="10233"/>
        <v>0</v>
      </c>
      <c r="AT3845" s="387">
        <f t="shared" si="10249"/>
        <v>0</v>
      </c>
      <c r="AU3845" s="86" t="s">
        <v>159</v>
      </c>
      <c r="AV3845" s="87"/>
      <c r="AW3845" s="88"/>
      <c r="AX3845" s="88"/>
      <c r="AY3845" s="88"/>
      <c r="AZ3845" s="88"/>
      <c r="BA3845" s="8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  <c r="BT3845" s="11"/>
      <c r="BU3845" s="11"/>
      <c r="BV3845" s="11"/>
      <c r="BW3845" s="11"/>
      <c r="BX3845" s="11"/>
      <c r="BY3845" s="11"/>
      <c r="BZ3845" s="11"/>
      <c r="CA3845" s="11"/>
      <c r="CB3845" s="11"/>
      <c r="CC3845" s="11"/>
      <c r="CD3845" s="11"/>
      <c r="CE3845" s="11"/>
      <c r="CF3845" s="11"/>
      <c r="CG3845" s="11"/>
      <c r="CH3845" s="11"/>
      <c r="CI3845" s="11"/>
      <c r="CJ3845" s="11"/>
      <c r="CK3845" s="11"/>
      <c r="CL3845" s="11"/>
      <c r="CM3845" s="11"/>
      <c r="CN3845" s="11"/>
      <c r="CO3845" s="11"/>
      <c r="CP3845" s="11"/>
      <c r="CQ3845" s="11"/>
      <c r="CR3845" s="11"/>
      <c r="CS3845" s="11"/>
      <c r="CT3845" s="11"/>
      <c r="CU3845" s="11"/>
      <c r="CV3845" s="11"/>
      <c r="CW3845" s="11"/>
      <c r="CX3845" s="11"/>
      <c r="CY3845" s="11"/>
      <c r="CZ3845" s="11"/>
      <c r="DA3845" s="11"/>
      <c r="DB3845" s="11"/>
      <c r="DC3845" s="11"/>
      <c r="DD3845" s="11"/>
      <c r="DE3845" s="11"/>
      <c r="DF3845" s="11"/>
      <c r="DG3845" s="11"/>
      <c r="DH3845" s="11"/>
      <c r="DI3845" s="11"/>
      <c r="DJ3845" s="11"/>
      <c r="DK3845" s="11"/>
      <c r="DL3845" s="11"/>
      <c r="DM3845" s="11"/>
      <c r="DN3845" s="11"/>
      <c r="DO3845" s="11"/>
      <c r="DP3845" s="11"/>
      <c r="DQ3845" s="11"/>
      <c r="DR3845" s="11"/>
      <c r="DS3845" s="11"/>
      <c r="DT3845" s="11"/>
      <c r="DU3845" s="11"/>
      <c r="DV3845" s="11"/>
      <c r="DW3845" s="11"/>
      <c r="DX3845" s="11"/>
      <c r="DY3845" s="11"/>
    </row>
    <row r="3846" spans="1:129" s="94" customFormat="1">
      <c r="A3846" s="11"/>
      <c r="B3846" s="76">
        <v>2017</v>
      </c>
      <c r="C3846" s="77">
        <v>8323</v>
      </c>
      <c r="D3846" s="77">
        <v>4</v>
      </c>
      <c r="E3846" s="76">
        <v>7</v>
      </c>
      <c r="F3846" s="76">
        <v>2</v>
      </c>
      <c r="G3846" s="76">
        <v>5000</v>
      </c>
      <c r="H3846" s="76">
        <v>5600</v>
      </c>
      <c r="I3846" s="76">
        <v>565</v>
      </c>
      <c r="J3846" s="76"/>
      <c r="K3846" s="78" t="s">
        <v>160</v>
      </c>
      <c r="L3846" s="79">
        <f>SUM(L3847:L3859)</f>
        <v>2294568.52</v>
      </c>
      <c r="M3846" s="79">
        <f>SUM(M3847:M3859)</f>
        <v>0</v>
      </c>
      <c r="N3846" s="79">
        <f t="shared" si="10147"/>
        <v>2294568.52</v>
      </c>
      <c r="O3846" s="79">
        <f>SUM(O3847:O3859)</f>
        <v>0</v>
      </c>
      <c r="P3846" s="79">
        <f>SUM(P3847:P3859)</f>
        <v>0</v>
      </c>
      <c r="Q3846" s="79">
        <f t="shared" si="10121"/>
        <v>0</v>
      </c>
      <c r="R3846" s="79">
        <f t="shared" si="10122"/>
        <v>2294568.52</v>
      </c>
      <c r="S3846" s="79">
        <f>SUM(S3847:S3859)</f>
        <v>0</v>
      </c>
      <c r="T3846" s="79">
        <f>SUM(T3847:T3859)</f>
        <v>0</v>
      </c>
      <c r="U3846" s="79">
        <f t="shared" si="10223"/>
        <v>0</v>
      </c>
      <c r="V3846" s="79">
        <f>SUM(V3847:V3859)</f>
        <v>0</v>
      </c>
      <c r="W3846" s="79">
        <f>SUM(W3847:W3859)</f>
        <v>0</v>
      </c>
      <c r="X3846" s="79">
        <f t="shared" si="10224"/>
        <v>0</v>
      </c>
      <c r="Y3846" s="79">
        <f t="shared" ref="Y3846" si="10254">U3846+X3846</f>
        <v>0</v>
      </c>
      <c r="Z3846" s="79">
        <f>SUM(Z3847:Z3859)</f>
        <v>0</v>
      </c>
      <c r="AA3846" s="79">
        <f>SUM(AA3847:AA3859)</f>
        <v>0</v>
      </c>
      <c r="AB3846" s="79">
        <f t="shared" si="10226"/>
        <v>0</v>
      </c>
      <c r="AC3846" s="79">
        <f>SUM(AC3847:AC3859)</f>
        <v>0</v>
      </c>
      <c r="AD3846" s="79">
        <f>SUM(AD3847:AD3859)</f>
        <v>0</v>
      </c>
      <c r="AE3846" s="79">
        <f t="shared" si="10227"/>
        <v>0</v>
      </c>
      <c r="AF3846" s="79">
        <f t="shared" ref="AF3846" si="10255">AB3846+AE3846</f>
        <v>0</v>
      </c>
      <c r="AG3846" s="79">
        <f>SUM(AG3847:AG3859)</f>
        <v>0</v>
      </c>
      <c r="AH3846" s="79">
        <f>SUM(AH3847:AH3859)</f>
        <v>0</v>
      </c>
      <c r="AI3846" s="79">
        <f t="shared" si="10229"/>
        <v>0</v>
      </c>
      <c r="AJ3846" s="79">
        <f>SUM(AJ3847:AJ3859)</f>
        <v>0</v>
      </c>
      <c r="AK3846" s="79">
        <f>SUM(AK3847:AK3859)</f>
        <v>0</v>
      </c>
      <c r="AL3846" s="79">
        <f t="shared" si="10230"/>
        <v>0</v>
      </c>
      <c r="AM3846" s="79">
        <f t="shared" ref="AM3846" si="10256">AI3846+AL3846</f>
        <v>0</v>
      </c>
      <c r="AN3846" s="79">
        <f>SUM(AN3847:AN3859)</f>
        <v>2294568.52</v>
      </c>
      <c r="AO3846" s="79">
        <f>SUM(AO3847:AO3859)</f>
        <v>0</v>
      </c>
      <c r="AP3846" s="79">
        <f t="shared" si="10232"/>
        <v>2294568.52</v>
      </c>
      <c r="AQ3846" s="79">
        <f>SUM(AQ3847:AQ3859)</f>
        <v>0</v>
      </c>
      <c r="AR3846" s="79">
        <f>SUM(AR3847:AR3859)</f>
        <v>0</v>
      </c>
      <c r="AS3846" s="79">
        <f t="shared" si="10233"/>
        <v>0</v>
      </c>
      <c r="AT3846" s="79">
        <f t="shared" ref="AT3846:AT3847" si="10257">AP3846+AS3846</f>
        <v>2294568.52</v>
      </c>
      <c r="AU3846" s="79"/>
      <c r="AV3846" s="80"/>
      <c r="AW3846" s="93"/>
      <c r="AX3846" s="93"/>
      <c r="AY3846" s="93"/>
      <c r="AZ3846" s="93"/>
      <c r="BA3846" s="8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  <c r="BT3846" s="11"/>
      <c r="BU3846" s="11"/>
      <c r="BV3846" s="11"/>
      <c r="BW3846" s="11"/>
      <c r="BX3846" s="11"/>
      <c r="BY3846" s="11"/>
      <c r="BZ3846" s="11"/>
      <c r="CA3846" s="11"/>
      <c r="CB3846" s="11"/>
      <c r="CC3846" s="11"/>
      <c r="CD3846" s="11"/>
      <c r="CE3846" s="11"/>
      <c r="CF3846" s="11"/>
      <c r="CG3846" s="11"/>
      <c r="CH3846" s="11"/>
      <c r="CI3846" s="11"/>
      <c r="CJ3846" s="11"/>
      <c r="CK3846" s="11"/>
      <c r="CL3846" s="11"/>
      <c r="CM3846" s="11"/>
      <c r="CN3846" s="11"/>
      <c r="CO3846" s="11"/>
      <c r="CP3846" s="11"/>
      <c r="CQ3846" s="11"/>
      <c r="CR3846" s="11"/>
      <c r="CS3846" s="11"/>
      <c r="CT3846" s="11"/>
      <c r="CU3846" s="11"/>
      <c r="CV3846" s="11"/>
      <c r="CW3846" s="11"/>
      <c r="CX3846" s="11"/>
      <c r="CY3846" s="11"/>
      <c r="CZ3846" s="11"/>
      <c r="DA3846" s="11"/>
      <c r="DB3846" s="11"/>
      <c r="DC3846" s="11"/>
      <c r="DD3846" s="11"/>
      <c r="DE3846" s="11"/>
      <c r="DF3846" s="11"/>
      <c r="DG3846" s="11"/>
      <c r="DH3846" s="11"/>
      <c r="DI3846" s="11"/>
      <c r="DJ3846" s="11"/>
      <c r="DK3846" s="11"/>
      <c r="DL3846" s="11"/>
      <c r="DM3846" s="11"/>
      <c r="DN3846" s="11"/>
      <c r="DO3846" s="11"/>
      <c r="DP3846" s="11"/>
      <c r="DQ3846" s="11"/>
      <c r="DR3846" s="11"/>
      <c r="DS3846" s="11"/>
      <c r="DT3846" s="11"/>
      <c r="DU3846" s="11"/>
      <c r="DV3846" s="11"/>
      <c r="DW3846" s="11"/>
      <c r="DX3846" s="11"/>
      <c r="DY3846" s="11"/>
    </row>
    <row r="3847" spans="1:129" s="69" customFormat="1">
      <c r="A3847" s="11"/>
      <c r="B3847" s="4">
        <v>2017</v>
      </c>
      <c r="C3847" s="82">
        <v>8323</v>
      </c>
      <c r="D3847" s="82">
        <v>4</v>
      </c>
      <c r="E3847" s="2">
        <v>7</v>
      </c>
      <c r="F3847" s="2">
        <v>2</v>
      </c>
      <c r="G3847" s="2">
        <v>5000</v>
      </c>
      <c r="H3847" s="2">
        <v>5600</v>
      </c>
      <c r="I3847" s="2">
        <v>565</v>
      </c>
      <c r="J3847" s="83">
        <v>1</v>
      </c>
      <c r="K3847" s="95" t="s">
        <v>733</v>
      </c>
      <c r="L3847" s="85">
        <v>2294568.52</v>
      </c>
      <c r="M3847" s="85">
        <v>0</v>
      </c>
      <c r="N3847" s="85">
        <f t="shared" si="10147"/>
        <v>2294568.52</v>
      </c>
      <c r="O3847" s="85">
        <v>0</v>
      </c>
      <c r="P3847" s="85">
        <v>0</v>
      </c>
      <c r="Q3847" s="85">
        <f t="shared" si="10121"/>
        <v>0</v>
      </c>
      <c r="R3847" s="85">
        <f>N3847+Q3847</f>
        <v>2294568.52</v>
      </c>
      <c r="S3847" s="85">
        <v>0</v>
      </c>
      <c r="T3847" s="85">
        <v>0</v>
      </c>
      <c r="U3847" s="85">
        <f t="shared" si="10223"/>
        <v>0</v>
      </c>
      <c r="V3847" s="85">
        <v>0</v>
      </c>
      <c r="W3847" s="85">
        <v>0</v>
      </c>
      <c r="X3847" s="85">
        <f t="shared" si="10224"/>
        <v>0</v>
      </c>
      <c r="Y3847" s="85">
        <f>U3847+X3847</f>
        <v>0</v>
      </c>
      <c r="Z3847" s="85">
        <v>0</v>
      </c>
      <c r="AA3847" s="85">
        <v>0</v>
      </c>
      <c r="AB3847" s="85">
        <f t="shared" si="10226"/>
        <v>0</v>
      </c>
      <c r="AC3847" s="85">
        <v>0</v>
      </c>
      <c r="AD3847" s="85">
        <v>0</v>
      </c>
      <c r="AE3847" s="85">
        <f t="shared" si="10227"/>
        <v>0</v>
      </c>
      <c r="AF3847" s="85">
        <f>AB3847+AE3847</f>
        <v>0</v>
      </c>
      <c r="AG3847" s="85">
        <v>0</v>
      </c>
      <c r="AH3847" s="85">
        <v>0</v>
      </c>
      <c r="AI3847" s="85">
        <f t="shared" si="10229"/>
        <v>0</v>
      </c>
      <c r="AJ3847" s="85">
        <v>0</v>
      </c>
      <c r="AK3847" s="85">
        <v>0</v>
      </c>
      <c r="AL3847" s="85">
        <f t="shared" si="10230"/>
        <v>0</v>
      </c>
      <c r="AM3847" s="85">
        <f>AI3847+AL3847</f>
        <v>0</v>
      </c>
      <c r="AN3847" s="386">
        <f t="shared" ref="AN3847" si="10258">L3847-S3847-Z3847-AG3847</f>
        <v>2294568.52</v>
      </c>
      <c r="AO3847" s="386">
        <f t="shared" ref="AO3847" si="10259">M3847-T3847-AA3847-AH3847</f>
        <v>0</v>
      </c>
      <c r="AP3847" s="387">
        <f t="shared" si="10232"/>
        <v>2294568.52</v>
      </c>
      <c r="AQ3847" s="386">
        <f t="shared" ref="AQ3847" si="10260">O3847-V3847-AC3847-AJ3847</f>
        <v>0</v>
      </c>
      <c r="AR3847" s="386">
        <f t="shared" ref="AR3847" si="10261">P3847-W3847-AD3847-AK3847</f>
        <v>0</v>
      </c>
      <c r="AS3847" s="387">
        <f t="shared" si="10233"/>
        <v>0</v>
      </c>
      <c r="AT3847" s="387">
        <f t="shared" si="10257"/>
        <v>2294568.52</v>
      </c>
      <c r="AU3847" s="86" t="s">
        <v>28</v>
      </c>
      <c r="AV3847" s="87">
        <v>1</v>
      </c>
      <c r="AW3847" s="88"/>
      <c r="AX3847" s="88"/>
      <c r="AY3847" s="88"/>
      <c r="AZ3847" s="88"/>
      <c r="BA3847" s="8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  <c r="BT3847" s="11"/>
      <c r="BU3847" s="11"/>
      <c r="BV3847" s="11"/>
      <c r="BW3847" s="11"/>
      <c r="BX3847" s="11"/>
      <c r="BY3847" s="11"/>
      <c r="BZ3847" s="11"/>
      <c r="CA3847" s="11"/>
      <c r="CB3847" s="11"/>
      <c r="CC3847" s="11"/>
      <c r="CD3847" s="11"/>
      <c r="CE3847" s="11"/>
      <c r="CF3847" s="11"/>
      <c r="CG3847" s="11"/>
      <c r="CH3847" s="11"/>
      <c r="CI3847" s="11"/>
      <c r="CJ3847" s="11"/>
      <c r="CK3847" s="11"/>
      <c r="CL3847" s="11"/>
      <c r="CM3847" s="11"/>
      <c r="CN3847" s="11"/>
      <c r="CO3847" s="11"/>
      <c r="CP3847" s="11"/>
      <c r="CQ3847" s="11"/>
      <c r="CR3847" s="11"/>
      <c r="CS3847" s="11"/>
      <c r="CT3847" s="11"/>
      <c r="CU3847" s="11"/>
      <c r="CV3847" s="11"/>
      <c r="CW3847" s="11"/>
      <c r="CX3847" s="11"/>
      <c r="CY3847" s="11"/>
      <c r="CZ3847" s="11"/>
      <c r="DA3847" s="11"/>
      <c r="DB3847" s="11"/>
      <c r="DC3847" s="11"/>
      <c r="DD3847" s="11"/>
      <c r="DE3847" s="11"/>
      <c r="DF3847" s="11"/>
      <c r="DG3847" s="11"/>
      <c r="DH3847" s="11"/>
      <c r="DI3847" s="11"/>
      <c r="DJ3847" s="11"/>
      <c r="DK3847" s="11"/>
      <c r="DL3847" s="11"/>
      <c r="DM3847" s="11"/>
      <c r="DN3847" s="11"/>
      <c r="DO3847" s="11"/>
      <c r="DP3847" s="11"/>
      <c r="DQ3847" s="11"/>
      <c r="DR3847" s="11"/>
      <c r="DS3847" s="11"/>
      <c r="DT3847" s="11"/>
      <c r="DU3847" s="11"/>
      <c r="DV3847" s="11"/>
      <c r="DW3847" s="11"/>
      <c r="DX3847" s="11"/>
      <c r="DY3847" s="11"/>
    </row>
    <row r="3848" spans="1:129" s="69" customFormat="1" hidden="1">
      <c r="A3848" s="11"/>
      <c r="B3848" s="4">
        <v>2017</v>
      </c>
      <c r="C3848" s="82">
        <v>8323</v>
      </c>
      <c r="D3848" s="82">
        <v>4</v>
      </c>
      <c r="E3848" s="2">
        <v>7</v>
      </c>
      <c r="F3848" s="2">
        <v>2</v>
      </c>
      <c r="G3848" s="2">
        <v>5000</v>
      </c>
      <c r="H3848" s="2">
        <v>5600</v>
      </c>
      <c r="I3848" s="2">
        <v>565</v>
      </c>
      <c r="J3848" s="83">
        <v>2</v>
      </c>
      <c r="K3848" s="95" t="s">
        <v>1323</v>
      </c>
      <c r="L3848" s="85">
        <v>0</v>
      </c>
      <c r="M3848" s="85">
        <v>0</v>
      </c>
      <c r="N3848" s="85">
        <f t="shared" si="10147"/>
        <v>0</v>
      </c>
      <c r="O3848" s="85">
        <v>0</v>
      </c>
      <c r="P3848" s="85">
        <v>0</v>
      </c>
      <c r="Q3848" s="85">
        <f t="shared" si="10121"/>
        <v>0</v>
      </c>
      <c r="R3848" s="85">
        <v>0</v>
      </c>
      <c r="S3848" s="85">
        <v>0</v>
      </c>
      <c r="T3848" s="85">
        <v>0</v>
      </c>
      <c r="U3848" s="85">
        <f t="shared" si="10223"/>
        <v>0</v>
      </c>
      <c r="V3848" s="85">
        <v>0</v>
      </c>
      <c r="W3848" s="85">
        <v>0</v>
      </c>
      <c r="X3848" s="85">
        <f t="shared" si="10224"/>
        <v>0</v>
      </c>
      <c r="Y3848" s="85">
        <v>0</v>
      </c>
      <c r="Z3848" s="85">
        <v>0</v>
      </c>
      <c r="AA3848" s="85">
        <v>0</v>
      </c>
      <c r="AB3848" s="85">
        <f t="shared" si="10226"/>
        <v>0</v>
      </c>
      <c r="AC3848" s="85">
        <v>0</v>
      </c>
      <c r="AD3848" s="85">
        <v>0</v>
      </c>
      <c r="AE3848" s="85">
        <f t="shared" si="10227"/>
        <v>0</v>
      </c>
      <c r="AF3848" s="85">
        <v>0</v>
      </c>
      <c r="AG3848" s="85">
        <v>0</v>
      </c>
      <c r="AH3848" s="85">
        <v>0</v>
      </c>
      <c r="AI3848" s="85">
        <f t="shared" si="10229"/>
        <v>0</v>
      </c>
      <c r="AJ3848" s="85">
        <v>0</v>
      </c>
      <c r="AK3848" s="85">
        <v>0</v>
      </c>
      <c r="AL3848" s="85">
        <f t="shared" si="10230"/>
        <v>0</v>
      </c>
      <c r="AM3848" s="85">
        <v>0</v>
      </c>
      <c r="AN3848" s="386">
        <f t="shared" ref="AN3848:AN3859" si="10262">L3848-S3848-Z3848-AG3848</f>
        <v>0</v>
      </c>
      <c r="AO3848" s="386">
        <f t="shared" ref="AO3848:AO3859" si="10263">M3848-T3848-AA3848-AH3848</f>
        <v>0</v>
      </c>
      <c r="AP3848" s="387">
        <f t="shared" ref="AP3848:AP3859" si="10264">AN3848+AO3848</f>
        <v>0</v>
      </c>
      <c r="AQ3848" s="386">
        <f t="shared" ref="AQ3848:AQ3859" si="10265">O3848-V3848-AC3848-AJ3848</f>
        <v>0</v>
      </c>
      <c r="AR3848" s="386">
        <f t="shared" ref="AR3848:AR3859" si="10266">P3848-W3848-AD3848-AK3848</f>
        <v>0</v>
      </c>
      <c r="AS3848" s="387">
        <f t="shared" ref="AS3848:AS3859" si="10267">AQ3848+AR3848</f>
        <v>0</v>
      </c>
      <c r="AT3848" s="387">
        <f t="shared" ref="AT3848:AT3859" si="10268">AP3848+AS3848</f>
        <v>0</v>
      </c>
      <c r="AU3848" s="86" t="s">
        <v>28</v>
      </c>
      <c r="AV3848" s="87"/>
      <c r="AW3848" s="88"/>
      <c r="AX3848" s="88"/>
      <c r="AY3848" s="88"/>
      <c r="AZ3848" s="88"/>
      <c r="BA3848" s="8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  <c r="BT3848" s="11"/>
      <c r="BU3848" s="11"/>
      <c r="BV3848" s="11"/>
      <c r="BW3848" s="11"/>
      <c r="BX3848" s="11"/>
      <c r="BY3848" s="11"/>
      <c r="BZ3848" s="11"/>
      <c r="CA3848" s="11"/>
      <c r="CB3848" s="11"/>
      <c r="CC3848" s="11"/>
      <c r="CD3848" s="11"/>
      <c r="CE3848" s="11"/>
      <c r="CF3848" s="11"/>
      <c r="CG3848" s="11"/>
      <c r="CH3848" s="11"/>
      <c r="CI3848" s="11"/>
      <c r="CJ3848" s="11"/>
      <c r="CK3848" s="11"/>
      <c r="CL3848" s="11"/>
      <c r="CM3848" s="11"/>
      <c r="CN3848" s="11"/>
      <c r="CO3848" s="11"/>
      <c r="CP3848" s="11"/>
      <c r="CQ3848" s="11"/>
      <c r="CR3848" s="11"/>
      <c r="CS3848" s="11"/>
      <c r="CT3848" s="11"/>
      <c r="CU3848" s="11"/>
      <c r="CV3848" s="11"/>
      <c r="CW3848" s="11"/>
      <c r="CX3848" s="11"/>
      <c r="CY3848" s="11"/>
      <c r="CZ3848" s="11"/>
      <c r="DA3848" s="11"/>
      <c r="DB3848" s="11"/>
      <c r="DC3848" s="11"/>
      <c r="DD3848" s="11"/>
      <c r="DE3848" s="11"/>
      <c r="DF3848" s="11"/>
      <c r="DG3848" s="11"/>
      <c r="DH3848" s="11"/>
      <c r="DI3848" s="11"/>
      <c r="DJ3848" s="11"/>
      <c r="DK3848" s="11"/>
      <c r="DL3848" s="11"/>
      <c r="DM3848" s="11"/>
      <c r="DN3848" s="11"/>
      <c r="DO3848" s="11"/>
      <c r="DP3848" s="11"/>
      <c r="DQ3848" s="11"/>
      <c r="DR3848" s="11"/>
      <c r="DS3848" s="11"/>
      <c r="DT3848" s="11"/>
      <c r="DU3848" s="11"/>
      <c r="DV3848" s="11"/>
      <c r="DW3848" s="11"/>
      <c r="DX3848" s="11"/>
      <c r="DY3848" s="11"/>
    </row>
    <row r="3849" spans="1:129" s="69" customFormat="1" hidden="1">
      <c r="A3849" s="11"/>
      <c r="B3849" s="4">
        <v>2017</v>
      </c>
      <c r="C3849" s="82">
        <v>8323</v>
      </c>
      <c r="D3849" s="82">
        <v>4</v>
      </c>
      <c r="E3849" s="2">
        <v>7</v>
      </c>
      <c r="F3849" s="2">
        <v>2</v>
      </c>
      <c r="G3849" s="2">
        <v>5000</v>
      </c>
      <c r="H3849" s="2">
        <v>5600</v>
      </c>
      <c r="I3849" s="2">
        <v>565</v>
      </c>
      <c r="J3849" s="83">
        <v>3</v>
      </c>
      <c r="K3849" s="194" t="s">
        <v>452</v>
      </c>
      <c r="L3849" s="85">
        <v>0</v>
      </c>
      <c r="M3849" s="85">
        <v>0</v>
      </c>
      <c r="N3849" s="85">
        <f t="shared" si="10147"/>
        <v>0</v>
      </c>
      <c r="O3849" s="85">
        <v>0</v>
      </c>
      <c r="P3849" s="85">
        <v>0</v>
      </c>
      <c r="Q3849" s="85">
        <f t="shared" ref="Q3849:Q3859" si="10269">O3849+P3849</f>
        <v>0</v>
      </c>
      <c r="R3849" s="85">
        <v>0</v>
      </c>
      <c r="S3849" s="85">
        <v>0</v>
      </c>
      <c r="T3849" s="85">
        <v>0</v>
      </c>
      <c r="U3849" s="85">
        <f t="shared" si="10223"/>
        <v>0</v>
      </c>
      <c r="V3849" s="85">
        <v>0</v>
      </c>
      <c r="W3849" s="85">
        <v>0</v>
      </c>
      <c r="X3849" s="85">
        <f t="shared" si="10224"/>
        <v>0</v>
      </c>
      <c r="Y3849" s="85">
        <v>0</v>
      </c>
      <c r="Z3849" s="85">
        <v>0</v>
      </c>
      <c r="AA3849" s="85">
        <v>0</v>
      </c>
      <c r="AB3849" s="85">
        <f t="shared" si="10226"/>
        <v>0</v>
      </c>
      <c r="AC3849" s="85">
        <v>0</v>
      </c>
      <c r="AD3849" s="85">
        <v>0</v>
      </c>
      <c r="AE3849" s="85">
        <f t="shared" si="10227"/>
        <v>0</v>
      </c>
      <c r="AF3849" s="85">
        <v>0</v>
      </c>
      <c r="AG3849" s="85">
        <v>0</v>
      </c>
      <c r="AH3849" s="85">
        <v>0</v>
      </c>
      <c r="AI3849" s="85">
        <f t="shared" si="10229"/>
        <v>0</v>
      </c>
      <c r="AJ3849" s="85">
        <v>0</v>
      </c>
      <c r="AK3849" s="85">
        <v>0</v>
      </c>
      <c r="AL3849" s="85">
        <f t="shared" si="10230"/>
        <v>0</v>
      </c>
      <c r="AM3849" s="85">
        <v>0</v>
      </c>
      <c r="AN3849" s="386">
        <f t="shared" si="10262"/>
        <v>0</v>
      </c>
      <c r="AO3849" s="386">
        <f t="shared" si="10263"/>
        <v>0</v>
      </c>
      <c r="AP3849" s="387">
        <f t="shared" si="10264"/>
        <v>0</v>
      </c>
      <c r="AQ3849" s="386">
        <f t="shared" si="10265"/>
        <v>0</v>
      </c>
      <c r="AR3849" s="386">
        <f t="shared" si="10266"/>
        <v>0</v>
      </c>
      <c r="AS3849" s="387">
        <f t="shared" si="10267"/>
        <v>0</v>
      </c>
      <c r="AT3849" s="387">
        <f t="shared" si="10268"/>
        <v>0</v>
      </c>
      <c r="AU3849" s="86" t="s">
        <v>28</v>
      </c>
      <c r="AV3849" s="87"/>
      <c r="AW3849" s="88"/>
      <c r="AX3849" s="88"/>
      <c r="AY3849" s="88"/>
      <c r="AZ3849" s="88"/>
      <c r="BA3849" s="8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  <c r="BT3849" s="11"/>
      <c r="BU3849" s="11"/>
      <c r="BV3849" s="11"/>
      <c r="BW3849" s="11"/>
      <c r="BX3849" s="11"/>
      <c r="BY3849" s="11"/>
      <c r="BZ3849" s="11"/>
      <c r="CA3849" s="11"/>
      <c r="CB3849" s="11"/>
      <c r="CC3849" s="11"/>
      <c r="CD3849" s="11"/>
      <c r="CE3849" s="11"/>
      <c r="CF3849" s="11"/>
      <c r="CG3849" s="11"/>
      <c r="CH3849" s="11"/>
      <c r="CI3849" s="11"/>
      <c r="CJ3849" s="11"/>
      <c r="CK3849" s="11"/>
      <c r="CL3849" s="11"/>
      <c r="CM3849" s="11"/>
      <c r="CN3849" s="11"/>
      <c r="CO3849" s="11"/>
      <c r="CP3849" s="11"/>
      <c r="CQ3849" s="11"/>
      <c r="CR3849" s="11"/>
      <c r="CS3849" s="11"/>
      <c r="CT3849" s="11"/>
      <c r="CU3849" s="11"/>
      <c r="CV3849" s="11"/>
      <c r="CW3849" s="11"/>
      <c r="CX3849" s="11"/>
      <c r="CY3849" s="11"/>
      <c r="CZ3849" s="11"/>
      <c r="DA3849" s="11"/>
      <c r="DB3849" s="11"/>
      <c r="DC3849" s="11"/>
      <c r="DD3849" s="11"/>
      <c r="DE3849" s="11"/>
      <c r="DF3849" s="11"/>
      <c r="DG3849" s="11"/>
      <c r="DH3849" s="11"/>
      <c r="DI3849" s="11"/>
      <c r="DJ3849" s="11"/>
      <c r="DK3849" s="11"/>
      <c r="DL3849" s="11"/>
      <c r="DM3849" s="11"/>
      <c r="DN3849" s="11"/>
      <c r="DO3849" s="11"/>
      <c r="DP3849" s="11"/>
      <c r="DQ3849" s="11"/>
      <c r="DR3849" s="11"/>
      <c r="DS3849" s="11"/>
      <c r="DT3849" s="11"/>
      <c r="DU3849" s="11"/>
      <c r="DV3849" s="11"/>
      <c r="DW3849" s="11"/>
      <c r="DX3849" s="11"/>
      <c r="DY3849" s="11"/>
    </row>
    <row r="3850" spans="1:129" s="69" customFormat="1" hidden="1">
      <c r="A3850" s="11"/>
      <c r="B3850" s="4">
        <v>2017</v>
      </c>
      <c r="C3850" s="82">
        <v>8323</v>
      </c>
      <c r="D3850" s="82">
        <v>4</v>
      </c>
      <c r="E3850" s="2">
        <v>7</v>
      </c>
      <c r="F3850" s="2">
        <v>2</v>
      </c>
      <c r="G3850" s="2">
        <v>5000</v>
      </c>
      <c r="H3850" s="2">
        <v>5600</v>
      </c>
      <c r="I3850" s="2">
        <v>565</v>
      </c>
      <c r="J3850" s="83">
        <v>4</v>
      </c>
      <c r="K3850" s="95" t="s">
        <v>1986</v>
      </c>
      <c r="L3850" s="85">
        <v>0</v>
      </c>
      <c r="M3850" s="85">
        <v>0</v>
      </c>
      <c r="N3850" s="85">
        <f t="shared" si="10147"/>
        <v>0</v>
      </c>
      <c r="O3850" s="85">
        <v>0</v>
      </c>
      <c r="P3850" s="85">
        <v>0</v>
      </c>
      <c r="Q3850" s="85">
        <f t="shared" si="10269"/>
        <v>0</v>
      </c>
      <c r="R3850" s="85">
        <v>0</v>
      </c>
      <c r="S3850" s="85">
        <v>0</v>
      </c>
      <c r="T3850" s="85">
        <v>0</v>
      </c>
      <c r="U3850" s="85">
        <f t="shared" si="10223"/>
        <v>0</v>
      </c>
      <c r="V3850" s="85">
        <v>0</v>
      </c>
      <c r="W3850" s="85">
        <v>0</v>
      </c>
      <c r="X3850" s="85">
        <f t="shared" si="10224"/>
        <v>0</v>
      </c>
      <c r="Y3850" s="85">
        <v>0</v>
      </c>
      <c r="Z3850" s="85">
        <v>0</v>
      </c>
      <c r="AA3850" s="85">
        <v>0</v>
      </c>
      <c r="AB3850" s="85">
        <f t="shared" si="10226"/>
        <v>0</v>
      </c>
      <c r="AC3850" s="85">
        <v>0</v>
      </c>
      <c r="AD3850" s="85">
        <v>0</v>
      </c>
      <c r="AE3850" s="85">
        <f t="shared" si="10227"/>
        <v>0</v>
      </c>
      <c r="AF3850" s="85">
        <v>0</v>
      </c>
      <c r="AG3850" s="85">
        <v>0</v>
      </c>
      <c r="AH3850" s="85">
        <v>0</v>
      </c>
      <c r="AI3850" s="85">
        <f t="shared" si="10229"/>
        <v>0</v>
      </c>
      <c r="AJ3850" s="85">
        <v>0</v>
      </c>
      <c r="AK3850" s="85">
        <v>0</v>
      </c>
      <c r="AL3850" s="85">
        <f t="shared" si="10230"/>
        <v>0</v>
      </c>
      <c r="AM3850" s="85">
        <v>0</v>
      </c>
      <c r="AN3850" s="386">
        <f t="shared" si="10262"/>
        <v>0</v>
      </c>
      <c r="AO3850" s="386">
        <f t="shared" si="10263"/>
        <v>0</v>
      </c>
      <c r="AP3850" s="387">
        <f t="shared" si="10264"/>
        <v>0</v>
      </c>
      <c r="AQ3850" s="386">
        <f t="shared" si="10265"/>
        <v>0</v>
      </c>
      <c r="AR3850" s="386">
        <f t="shared" si="10266"/>
        <v>0</v>
      </c>
      <c r="AS3850" s="387">
        <f t="shared" si="10267"/>
        <v>0</v>
      </c>
      <c r="AT3850" s="387">
        <f t="shared" si="10268"/>
        <v>0</v>
      </c>
      <c r="AU3850" s="86" t="s">
        <v>28</v>
      </c>
      <c r="AV3850" s="87"/>
      <c r="AW3850" s="88"/>
      <c r="AX3850" s="88"/>
      <c r="AY3850" s="88"/>
      <c r="AZ3850" s="88"/>
      <c r="BA3850" s="8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  <c r="BT3850" s="11"/>
      <c r="BU3850" s="11"/>
      <c r="BV3850" s="11"/>
      <c r="BW3850" s="11"/>
      <c r="BX3850" s="11"/>
      <c r="BY3850" s="11"/>
      <c r="BZ3850" s="11"/>
      <c r="CA3850" s="11"/>
      <c r="CB3850" s="11"/>
      <c r="CC3850" s="11"/>
      <c r="CD3850" s="11"/>
      <c r="CE3850" s="11"/>
      <c r="CF3850" s="11"/>
      <c r="CG3850" s="11"/>
      <c r="CH3850" s="11"/>
      <c r="CI3850" s="11"/>
      <c r="CJ3850" s="11"/>
      <c r="CK3850" s="11"/>
      <c r="CL3850" s="11"/>
      <c r="CM3850" s="11"/>
      <c r="CN3850" s="11"/>
      <c r="CO3850" s="11"/>
      <c r="CP3850" s="11"/>
      <c r="CQ3850" s="11"/>
      <c r="CR3850" s="11"/>
      <c r="CS3850" s="11"/>
      <c r="CT3850" s="11"/>
      <c r="CU3850" s="11"/>
      <c r="CV3850" s="11"/>
      <c r="CW3850" s="11"/>
      <c r="CX3850" s="11"/>
      <c r="CY3850" s="11"/>
      <c r="CZ3850" s="11"/>
      <c r="DA3850" s="11"/>
      <c r="DB3850" s="11"/>
      <c r="DC3850" s="11"/>
      <c r="DD3850" s="11"/>
      <c r="DE3850" s="11"/>
      <c r="DF3850" s="11"/>
      <c r="DG3850" s="11"/>
      <c r="DH3850" s="11"/>
      <c r="DI3850" s="11"/>
      <c r="DJ3850" s="11"/>
      <c r="DK3850" s="11"/>
      <c r="DL3850" s="11"/>
      <c r="DM3850" s="11"/>
      <c r="DN3850" s="11"/>
      <c r="DO3850" s="11"/>
      <c r="DP3850" s="11"/>
      <c r="DQ3850" s="11"/>
      <c r="DR3850" s="11"/>
      <c r="DS3850" s="11"/>
      <c r="DT3850" s="11"/>
      <c r="DU3850" s="11"/>
      <c r="DV3850" s="11"/>
      <c r="DW3850" s="11"/>
      <c r="DX3850" s="11"/>
      <c r="DY3850" s="11"/>
    </row>
    <row r="3851" spans="1:129" s="69" customFormat="1" hidden="1">
      <c r="A3851" s="11"/>
      <c r="B3851" s="4">
        <v>2017</v>
      </c>
      <c r="C3851" s="82">
        <v>8323</v>
      </c>
      <c r="D3851" s="82">
        <v>4</v>
      </c>
      <c r="E3851" s="2">
        <v>7</v>
      </c>
      <c r="F3851" s="2">
        <v>2</v>
      </c>
      <c r="G3851" s="2">
        <v>5000</v>
      </c>
      <c r="H3851" s="2">
        <v>5600</v>
      </c>
      <c r="I3851" s="2">
        <v>565</v>
      </c>
      <c r="J3851" s="83">
        <v>5</v>
      </c>
      <c r="K3851" s="95" t="s">
        <v>1324</v>
      </c>
      <c r="L3851" s="85">
        <v>0</v>
      </c>
      <c r="M3851" s="85">
        <v>0</v>
      </c>
      <c r="N3851" s="85">
        <f t="shared" si="10147"/>
        <v>0</v>
      </c>
      <c r="O3851" s="85">
        <v>0</v>
      </c>
      <c r="P3851" s="85">
        <v>0</v>
      </c>
      <c r="Q3851" s="85">
        <f t="shared" si="10269"/>
        <v>0</v>
      </c>
      <c r="R3851" s="85">
        <v>0</v>
      </c>
      <c r="S3851" s="85">
        <v>0</v>
      </c>
      <c r="T3851" s="85">
        <v>0</v>
      </c>
      <c r="U3851" s="85">
        <f t="shared" si="10223"/>
        <v>0</v>
      </c>
      <c r="V3851" s="85">
        <v>0</v>
      </c>
      <c r="W3851" s="85">
        <v>0</v>
      </c>
      <c r="X3851" s="85">
        <f t="shared" si="10224"/>
        <v>0</v>
      </c>
      <c r="Y3851" s="85">
        <v>0</v>
      </c>
      <c r="Z3851" s="85">
        <v>0</v>
      </c>
      <c r="AA3851" s="85">
        <v>0</v>
      </c>
      <c r="AB3851" s="85">
        <f t="shared" si="10226"/>
        <v>0</v>
      </c>
      <c r="AC3851" s="85">
        <v>0</v>
      </c>
      <c r="AD3851" s="85">
        <v>0</v>
      </c>
      <c r="AE3851" s="85">
        <f t="shared" si="10227"/>
        <v>0</v>
      </c>
      <c r="AF3851" s="85">
        <v>0</v>
      </c>
      <c r="AG3851" s="85">
        <v>0</v>
      </c>
      <c r="AH3851" s="85">
        <v>0</v>
      </c>
      <c r="AI3851" s="85">
        <f t="shared" si="10229"/>
        <v>0</v>
      </c>
      <c r="AJ3851" s="85">
        <v>0</v>
      </c>
      <c r="AK3851" s="85">
        <v>0</v>
      </c>
      <c r="AL3851" s="85">
        <f t="shared" si="10230"/>
        <v>0</v>
      </c>
      <c r="AM3851" s="85">
        <v>0</v>
      </c>
      <c r="AN3851" s="386">
        <f t="shared" si="10262"/>
        <v>0</v>
      </c>
      <c r="AO3851" s="386">
        <f t="shared" si="10263"/>
        <v>0</v>
      </c>
      <c r="AP3851" s="387">
        <f t="shared" si="10264"/>
        <v>0</v>
      </c>
      <c r="AQ3851" s="386">
        <f t="shared" si="10265"/>
        <v>0</v>
      </c>
      <c r="AR3851" s="386">
        <f t="shared" si="10266"/>
        <v>0</v>
      </c>
      <c r="AS3851" s="387">
        <f t="shared" si="10267"/>
        <v>0</v>
      </c>
      <c r="AT3851" s="387">
        <f t="shared" si="10268"/>
        <v>0</v>
      </c>
      <c r="AU3851" s="86" t="s">
        <v>28</v>
      </c>
      <c r="AV3851" s="87"/>
      <c r="AW3851" s="88"/>
      <c r="AX3851" s="88"/>
      <c r="AY3851" s="88"/>
      <c r="AZ3851" s="88"/>
      <c r="BA3851" s="8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  <c r="BT3851" s="11"/>
      <c r="BU3851" s="11"/>
      <c r="BV3851" s="11"/>
      <c r="BW3851" s="11"/>
      <c r="BX3851" s="11"/>
      <c r="BY3851" s="11"/>
      <c r="BZ3851" s="11"/>
      <c r="CA3851" s="11"/>
      <c r="CB3851" s="11"/>
      <c r="CC3851" s="11"/>
      <c r="CD3851" s="11"/>
      <c r="CE3851" s="11"/>
      <c r="CF3851" s="11"/>
      <c r="CG3851" s="11"/>
      <c r="CH3851" s="11"/>
      <c r="CI3851" s="11"/>
      <c r="CJ3851" s="11"/>
      <c r="CK3851" s="11"/>
      <c r="CL3851" s="11"/>
      <c r="CM3851" s="11"/>
      <c r="CN3851" s="11"/>
      <c r="CO3851" s="11"/>
      <c r="CP3851" s="11"/>
      <c r="CQ3851" s="11"/>
      <c r="CR3851" s="11"/>
      <c r="CS3851" s="11"/>
      <c r="CT3851" s="11"/>
      <c r="CU3851" s="11"/>
      <c r="CV3851" s="11"/>
      <c r="CW3851" s="11"/>
      <c r="CX3851" s="11"/>
      <c r="CY3851" s="11"/>
      <c r="CZ3851" s="11"/>
      <c r="DA3851" s="11"/>
      <c r="DB3851" s="11"/>
      <c r="DC3851" s="11"/>
      <c r="DD3851" s="11"/>
      <c r="DE3851" s="11"/>
      <c r="DF3851" s="11"/>
      <c r="DG3851" s="11"/>
      <c r="DH3851" s="11"/>
      <c r="DI3851" s="11"/>
      <c r="DJ3851" s="11"/>
      <c r="DK3851" s="11"/>
      <c r="DL3851" s="11"/>
      <c r="DM3851" s="11"/>
      <c r="DN3851" s="11"/>
      <c r="DO3851" s="11"/>
      <c r="DP3851" s="11"/>
      <c r="DQ3851" s="11"/>
      <c r="DR3851" s="11"/>
      <c r="DS3851" s="11"/>
      <c r="DT3851" s="11"/>
      <c r="DU3851" s="11"/>
      <c r="DV3851" s="11"/>
      <c r="DW3851" s="11"/>
      <c r="DX3851" s="11"/>
      <c r="DY3851" s="11"/>
    </row>
    <row r="3852" spans="1:129" s="69" customFormat="1" hidden="1">
      <c r="A3852" s="11"/>
      <c r="B3852" s="4">
        <v>2017</v>
      </c>
      <c r="C3852" s="82">
        <v>8323</v>
      </c>
      <c r="D3852" s="82">
        <v>4</v>
      </c>
      <c r="E3852" s="2">
        <v>7</v>
      </c>
      <c r="F3852" s="2">
        <v>2</v>
      </c>
      <c r="G3852" s="2">
        <v>5000</v>
      </c>
      <c r="H3852" s="2">
        <v>5600</v>
      </c>
      <c r="I3852" s="2">
        <v>565</v>
      </c>
      <c r="J3852" s="83">
        <v>6</v>
      </c>
      <c r="K3852" s="95" t="s">
        <v>557</v>
      </c>
      <c r="L3852" s="85">
        <v>0</v>
      </c>
      <c r="M3852" s="85">
        <v>0</v>
      </c>
      <c r="N3852" s="85">
        <f t="shared" si="10147"/>
        <v>0</v>
      </c>
      <c r="O3852" s="85">
        <v>0</v>
      </c>
      <c r="P3852" s="85">
        <v>0</v>
      </c>
      <c r="Q3852" s="85">
        <f t="shared" si="10269"/>
        <v>0</v>
      </c>
      <c r="R3852" s="85">
        <v>0</v>
      </c>
      <c r="S3852" s="85">
        <v>0</v>
      </c>
      <c r="T3852" s="85">
        <v>0</v>
      </c>
      <c r="U3852" s="85">
        <f t="shared" si="10223"/>
        <v>0</v>
      </c>
      <c r="V3852" s="85">
        <v>0</v>
      </c>
      <c r="W3852" s="85">
        <v>0</v>
      </c>
      <c r="X3852" s="85">
        <f t="shared" si="10224"/>
        <v>0</v>
      </c>
      <c r="Y3852" s="85">
        <v>0</v>
      </c>
      <c r="Z3852" s="85">
        <v>0</v>
      </c>
      <c r="AA3852" s="85">
        <v>0</v>
      </c>
      <c r="AB3852" s="85">
        <f t="shared" si="10226"/>
        <v>0</v>
      </c>
      <c r="AC3852" s="85">
        <v>0</v>
      </c>
      <c r="AD3852" s="85">
        <v>0</v>
      </c>
      <c r="AE3852" s="85">
        <f t="shared" si="10227"/>
        <v>0</v>
      </c>
      <c r="AF3852" s="85">
        <v>0</v>
      </c>
      <c r="AG3852" s="85">
        <v>0</v>
      </c>
      <c r="AH3852" s="85">
        <v>0</v>
      </c>
      <c r="AI3852" s="85">
        <f t="shared" si="10229"/>
        <v>0</v>
      </c>
      <c r="AJ3852" s="85">
        <v>0</v>
      </c>
      <c r="AK3852" s="85">
        <v>0</v>
      </c>
      <c r="AL3852" s="85">
        <f t="shared" si="10230"/>
        <v>0</v>
      </c>
      <c r="AM3852" s="85">
        <v>0</v>
      </c>
      <c r="AN3852" s="386">
        <f t="shared" si="10262"/>
        <v>0</v>
      </c>
      <c r="AO3852" s="386">
        <f t="shared" si="10263"/>
        <v>0</v>
      </c>
      <c r="AP3852" s="387">
        <f t="shared" si="10264"/>
        <v>0</v>
      </c>
      <c r="AQ3852" s="386">
        <f t="shared" si="10265"/>
        <v>0</v>
      </c>
      <c r="AR3852" s="386">
        <f t="shared" si="10266"/>
        <v>0</v>
      </c>
      <c r="AS3852" s="387">
        <f t="shared" si="10267"/>
        <v>0</v>
      </c>
      <c r="AT3852" s="387">
        <f t="shared" si="10268"/>
        <v>0</v>
      </c>
      <c r="AU3852" s="86" t="s">
        <v>28</v>
      </c>
      <c r="AV3852" s="87"/>
      <c r="AW3852" s="88"/>
      <c r="AX3852" s="88"/>
      <c r="AY3852" s="88"/>
      <c r="AZ3852" s="88"/>
      <c r="BA3852" s="8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  <c r="BT3852" s="11"/>
      <c r="BU3852" s="11"/>
      <c r="BV3852" s="11"/>
      <c r="BW3852" s="11"/>
      <c r="BX3852" s="11"/>
      <c r="BY3852" s="11"/>
      <c r="BZ3852" s="11"/>
      <c r="CA3852" s="11"/>
      <c r="CB3852" s="11"/>
      <c r="CC3852" s="11"/>
      <c r="CD3852" s="11"/>
      <c r="CE3852" s="11"/>
      <c r="CF3852" s="11"/>
      <c r="CG3852" s="11"/>
      <c r="CH3852" s="11"/>
      <c r="CI3852" s="11"/>
      <c r="CJ3852" s="11"/>
      <c r="CK3852" s="11"/>
      <c r="CL3852" s="11"/>
      <c r="CM3852" s="11"/>
      <c r="CN3852" s="11"/>
      <c r="CO3852" s="11"/>
      <c r="CP3852" s="11"/>
      <c r="CQ3852" s="11"/>
      <c r="CR3852" s="11"/>
      <c r="CS3852" s="11"/>
      <c r="CT3852" s="11"/>
      <c r="CU3852" s="11"/>
      <c r="CV3852" s="11"/>
      <c r="CW3852" s="11"/>
      <c r="CX3852" s="11"/>
      <c r="CY3852" s="11"/>
      <c r="CZ3852" s="11"/>
      <c r="DA3852" s="11"/>
      <c r="DB3852" s="11"/>
      <c r="DC3852" s="11"/>
      <c r="DD3852" s="11"/>
      <c r="DE3852" s="11"/>
      <c r="DF3852" s="11"/>
      <c r="DG3852" s="11"/>
      <c r="DH3852" s="11"/>
      <c r="DI3852" s="11"/>
      <c r="DJ3852" s="11"/>
      <c r="DK3852" s="11"/>
      <c r="DL3852" s="11"/>
      <c r="DM3852" s="11"/>
      <c r="DN3852" s="11"/>
      <c r="DO3852" s="11"/>
      <c r="DP3852" s="11"/>
      <c r="DQ3852" s="11"/>
      <c r="DR3852" s="11"/>
      <c r="DS3852" s="11"/>
      <c r="DT3852" s="11"/>
      <c r="DU3852" s="11"/>
      <c r="DV3852" s="11"/>
      <c r="DW3852" s="11"/>
      <c r="DX3852" s="11"/>
      <c r="DY3852" s="11"/>
    </row>
    <row r="3853" spans="1:129" s="69" customFormat="1" hidden="1">
      <c r="A3853" s="11"/>
      <c r="B3853" s="4">
        <v>2017</v>
      </c>
      <c r="C3853" s="82">
        <v>8323</v>
      </c>
      <c r="D3853" s="82">
        <v>4</v>
      </c>
      <c r="E3853" s="2">
        <v>7</v>
      </c>
      <c r="F3853" s="2">
        <v>2</v>
      </c>
      <c r="G3853" s="2">
        <v>5000</v>
      </c>
      <c r="H3853" s="2">
        <v>5600</v>
      </c>
      <c r="I3853" s="2">
        <v>565</v>
      </c>
      <c r="J3853" s="83">
        <v>7</v>
      </c>
      <c r="K3853" s="194" t="s">
        <v>734</v>
      </c>
      <c r="L3853" s="85">
        <v>0</v>
      </c>
      <c r="M3853" s="85">
        <v>0</v>
      </c>
      <c r="N3853" s="85">
        <f t="shared" si="10147"/>
        <v>0</v>
      </c>
      <c r="O3853" s="85">
        <v>0</v>
      </c>
      <c r="P3853" s="85">
        <v>0</v>
      </c>
      <c r="Q3853" s="85">
        <f t="shared" si="10269"/>
        <v>0</v>
      </c>
      <c r="R3853" s="85">
        <v>0</v>
      </c>
      <c r="S3853" s="85">
        <v>0</v>
      </c>
      <c r="T3853" s="85">
        <v>0</v>
      </c>
      <c r="U3853" s="85">
        <f t="shared" si="10223"/>
        <v>0</v>
      </c>
      <c r="V3853" s="85">
        <v>0</v>
      </c>
      <c r="W3853" s="85">
        <v>0</v>
      </c>
      <c r="X3853" s="85">
        <f t="shared" si="10224"/>
        <v>0</v>
      </c>
      <c r="Y3853" s="85">
        <v>0</v>
      </c>
      <c r="Z3853" s="85">
        <v>0</v>
      </c>
      <c r="AA3853" s="85">
        <v>0</v>
      </c>
      <c r="AB3853" s="85">
        <f t="shared" si="10226"/>
        <v>0</v>
      </c>
      <c r="AC3853" s="85">
        <v>0</v>
      </c>
      <c r="AD3853" s="85">
        <v>0</v>
      </c>
      <c r="AE3853" s="85">
        <f t="shared" si="10227"/>
        <v>0</v>
      </c>
      <c r="AF3853" s="85">
        <v>0</v>
      </c>
      <c r="AG3853" s="85">
        <v>0</v>
      </c>
      <c r="AH3853" s="85">
        <v>0</v>
      </c>
      <c r="AI3853" s="85">
        <f t="shared" si="10229"/>
        <v>0</v>
      </c>
      <c r="AJ3853" s="85">
        <v>0</v>
      </c>
      <c r="AK3853" s="85">
        <v>0</v>
      </c>
      <c r="AL3853" s="85">
        <f t="shared" si="10230"/>
        <v>0</v>
      </c>
      <c r="AM3853" s="85">
        <v>0</v>
      </c>
      <c r="AN3853" s="386">
        <f t="shared" si="10262"/>
        <v>0</v>
      </c>
      <c r="AO3853" s="386">
        <f t="shared" si="10263"/>
        <v>0</v>
      </c>
      <c r="AP3853" s="387">
        <f t="shared" si="10264"/>
        <v>0</v>
      </c>
      <c r="AQ3853" s="386">
        <f t="shared" si="10265"/>
        <v>0</v>
      </c>
      <c r="AR3853" s="386">
        <f t="shared" si="10266"/>
        <v>0</v>
      </c>
      <c r="AS3853" s="387">
        <f t="shared" si="10267"/>
        <v>0</v>
      </c>
      <c r="AT3853" s="387">
        <f t="shared" si="10268"/>
        <v>0</v>
      </c>
      <c r="AU3853" s="86" t="s">
        <v>28</v>
      </c>
      <c r="AV3853" s="87"/>
      <c r="AW3853" s="88"/>
      <c r="AX3853" s="88"/>
      <c r="AY3853" s="88"/>
      <c r="AZ3853" s="88"/>
      <c r="BA3853" s="8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  <c r="BT3853" s="11"/>
      <c r="BU3853" s="11"/>
      <c r="BV3853" s="11"/>
      <c r="BW3853" s="11"/>
      <c r="BX3853" s="11"/>
      <c r="BY3853" s="11"/>
      <c r="BZ3853" s="11"/>
      <c r="CA3853" s="11"/>
      <c r="CB3853" s="11"/>
      <c r="CC3853" s="11"/>
      <c r="CD3853" s="11"/>
      <c r="CE3853" s="11"/>
      <c r="CF3853" s="11"/>
      <c r="CG3853" s="11"/>
      <c r="CH3853" s="11"/>
      <c r="CI3853" s="11"/>
      <c r="CJ3853" s="11"/>
      <c r="CK3853" s="11"/>
      <c r="CL3853" s="11"/>
      <c r="CM3853" s="11"/>
      <c r="CN3853" s="11"/>
      <c r="CO3853" s="11"/>
      <c r="CP3853" s="11"/>
      <c r="CQ3853" s="11"/>
      <c r="CR3853" s="11"/>
      <c r="CS3853" s="11"/>
      <c r="CT3853" s="11"/>
      <c r="CU3853" s="11"/>
      <c r="CV3853" s="11"/>
      <c r="CW3853" s="11"/>
      <c r="CX3853" s="11"/>
      <c r="CY3853" s="11"/>
      <c r="CZ3853" s="11"/>
      <c r="DA3853" s="11"/>
      <c r="DB3853" s="11"/>
      <c r="DC3853" s="11"/>
      <c r="DD3853" s="11"/>
      <c r="DE3853" s="11"/>
      <c r="DF3853" s="11"/>
      <c r="DG3853" s="11"/>
      <c r="DH3853" s="11"/>
      <c r="DI3853" s="11"/>
      <c r="DJ3853" s="11"/>
      <c r="DK3853" s="11"/>
      <c r="DL3853" s="11"/>
      <c r="DM3853" s="11"/>
      <c r="DN3853" s="11"/>
      <c r="DO3853" s="11"/>
      <c r="DP3853" s="11"/>
      <c r="DQ3853" s="11"/>
      <c r="DR3853" s="11"/>
      <c r="DS3853" s="11"/>
      <c r="DT3853" s="11"/>
      <c r="DU3853" s="11"/>
      <c r="DV3853" s="11"/>
      <c r="DW3853" s="11"/>
      <c r="DX3853" s="11"/>
      <c r="DY3853" s="11"/>
    </row>
    <row r="3854" spans="1:129" s="69" customFormat="1" hidden="1">
      <c r="A3854" s="11"/>
      <c r="B3854" s="4">
        <v>2017</v>
      </c>
      <c r="C3854" s="82">
        <v>8323</v>
      </c>
      <c r="D3854" s="82">
        <v>4</v>
      </c>
      <c r="E3854" s="2">
        <v>7</v>
      </c>
      <c r="F3854" s="2">
        <v>2</v>
      </c>
      <c r="G3854" s="2">
        <v>5000</v>
      </c>
      <c r="H3854" s="2">
        <v>5600</v>
      </c>
      <c r="I3854" s="2">
        <v>565</v>
      </c>
      <c r="J3854" s="83">
        <v>8</v>
      </c>
      <c r="K3854" s="194" t="s">
        <v>735</v>
      </c>
      <c r="L3854" s="85">
        <v>0</v>
      </c>
      <c r="M3854" s="85">
        <v>0</v>
      </c>
      <c r="N3854" s="85">
        <f t="shared" si="10147"/>
        <v>0</v>
      </c>
      <c r="O3854" s="85">
        <v>0</v>
      </c>
      <c r="P3854" s="85">
        <v>0</v>
      </c>
      <c r="Q3854" s="85">
        <f t="shared" si="10269"/>
        <v>0</v>
      </c>
      <c r="R3854" s="85">
        <v>0</v>
      </c>
      <c r="S3854" s="85">
        <v>0</v>
      </c>
      <c r="T3854" s="85">
        <v>0</v>
      </c>
      <c r="U3854" s="85">
        <f t="shared" si="10223"/>
        <v>0</v>
      </c>
      <c r="V3854" s="85">
        <v>0</v>
      </c>
      <c r="W3854" s="85">
        <v>0</v>
      </c>
      <c r="X3854" s="85">
        <f t="shared" si="10224"/>
        <v>0</v>
      </c>
      <c r="Y3854" s="85">
        <v>0</v>
      </c>
      <c r="Z3854" s="85">
        <v>0</v>
      </c>
      <c r="AA3854" s="85">
        <v>0</v>
      </c>
      <c r="AB3854" s="85">
        <f t="shared" si="10226"/>
        <v>0</v>
      </c>
      <c r="AC3854" s="85">
        <v>0</v>
      </c>
      <c r="AD3854" s="85">
        <v>0</v>
      </c>
      <c r="AE3854" s="85">
        <f t="shared" si="10227"/>
        <v>0</v>
      </c>
      <c r="AF3854" s="85">
        <v>0</v>
      </c>
      <c r="AG3854" s="85">
        <v>0</v>
      </c>
      <c r="AH3854" s="85">
        <v>0</v>
      </c>
      <c r="AI3854" s="85">
        <f t="shared" si="10229"/>
        <v>0</v>
      </c>
      <c r="AJ3854" s="85">
        <v>0</v>
      </c>
      <c r="AK3854" s="85">
        <v>0</v>
      </c>
      <c r="AL3854" s="85">
        <f t="shared" si="10230"/>
        <v>0</v>
      </c>
      <c r="AM3854" s="85">
        <v>0</v>
      </c>
      <c r="AN3854" s="386">
        <f t="shared" si="10262"/>
        <v>0</v>
      </c>
      <c r="AO3854" s="386">
        <f t="shared" si="10263"/>
        <v>0</v>
      </c>
      <c r="AP3854" s="387">
        <f t="shared" si="10264"/>
        <v>0</v>
      </c>
      <c r="AQ3854" s="386">
        <f t="shared" si="10265"/>
        <v>0</v>
      </c>
      <c r="AR3854" s="386">
        <f t="shared" si="10266"/>
        <v>0</v>
      </c>
      <c r="AS3854" s="387">
        <f t="shared" si="10267"/>
        <v>0</v>
      </c>
      <c r="AT3854" s="387">
        <f t="shared" si="10268"/>
        <v>0</v>
      </c>
      <c r="AU3854" s="86" t="s">
        <v>28</v>
      </c>
      <c r="AV3854" s="87"/>
      <c r="AW3854" s="88"/>
      <c r="AX3854" s="88"/>
      <c r="AY3854" s="88"/>
      <c r="AZ3854" s="88"/>
      <c r="BA3854" s="8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  <c r="BT3854" s="11"/>
      <c r="BU3854" s="11"/>
      <c r="BV3854" s="11"/>
      <c r="BW3854" s="11"/>
      <c r="BX3854" s="11"/>
      <c r="BY3854" s="11"/>
      <c r="BZ3854" s="11"/>
      <c r="CA3854" s="11"/>
      <c r="CB3854" s="11"/>
      <c r="CC3854" s="11"/>
      <c r="CD3854" s="11"/>
      <c r="CE3854" s="11"/>
      <c r="CF3854" s="11"/>
      <c r="CG3854" s="11"/>
      <c r="CH3854" s="11"/>
      <c r="CI3854" s="11"/>
      <c r="CJ3854" s="11"/>
      <c r="CK3854" s="11"/>
      <c r="CL3854" s="11"/>
      <c r="CM3854" s="11"/>
      <c r="CN3854" s="11"/>
      <c r="CO3854" s="11"/>
      <c r="CP3854" s="11"/>
      <c r="CQ3854" s="11"/>
      <c r="CR3854" s="11"/>
      <c r="CS3854" s="11"/>
      <c r="CT3854" s="11"/>
      <c r="CU3854" s="11"/>
      <c r="CV3854" s="11"/>
      <c r="CW3854" s="11"/>
      <c r="CX3854" s="11"/>
      <c r="CY3854" s="11"/>
      <c r="CZ3854" s="11"/>
      <c r="DA3854" s="11"/>
      <c r="DB3854" s="11"/>
      <c r="DC3854" s="11"/>
      <c r="DD3854" s="11"/>
      <c r="DE3854" s="11"/>
      <c r="DF3854" s="11"/>
      <c r="DG3854" s="11"/>
      <c r="DH3854" s="11"/>
      <c r="DI3854" s="11"/>
      <c r="DJ3854" s="11"/>
      <c r="DK3854" s="11"/>
      <c r="DL3854" s="11"/>
      <c r="DM3854" s="11"/>
      <c r="DN3854" s="11"/>
      <c r="DO3854" s="11"/>
      <c r="DP3854" s="11"/>
      <c r="DQ3854" s="11"/>
      <c r="DR3854" s="11"/>
      <c r="DS3854" s="11"/>
      <c r="DT3854" s="11"/>
      <c r="DU3854" s="11"/>
      <c r="DV3854" s="11"/>
      <c r="DW3854" s="11"/>
      <c r="DX3854" s="11"/>
      <c r="DY3854" s="11"/>
    </row>
    <row r="3855" spans="1:129" s="69" customFormat="1" hidden="1">
      <c r="A3855" s="11"/>
      <c r="B3855" s="4">
        <v>2017</v>
      </c>
      <c r="C3855" s="82">
        <v>8323</v>
      </c>
      <c r="D3855" s="82">
        <v>4</v>
      </c>
      <c r="E3855" s="2">
        <v>7</v>
      </c>
      <c r="F3855" s="2">
        <v>2</v>
      </c>
      <c r="G3855" s="2">
        <v>5000</v>
      </c>
      <c r="H3855" s="2">
        <v>5600</v>
      </c>
      <c r="I3855" s="2">
        <v>565</v>
      </c>
      <c r="J3855" s="83">
        <v>9</v>
      </c>
      <c r="K3855" s="194" t="s">
        <v>1325</v>
      </c>
      <c r="L3855" s="85">
        <v>0</v>
      </c>
      <c r="M3855" s="85">
        <v>0</v>
      </c>
      <c r="N3855" s="85">
        <f t="shared" si="10147"/>
        <v>0</v>
      </c>
      <c r="O3855" s="85">
        <v>0</v>
      </c>
      <c r="P3855" s="85">
        <v>0</v>
      </c>
      <c r="Q3855" s="85">
        <f t="shared" si="10269"/>
        <v>0</v>
      </c>
      <c r="R3855" s="85">
        <v>0</v>
      </c>
      <c r="S3855" s="85">
        <v>0</v>
      </c>
      <c r="T3855" s="85">
        <v>0</v>
      </c>
      <c r="U3855" s="85">
        <f t="shared" si="10223"/>
        <v>0</v>
      </c>
      <c r="V3855" s="85">
        <v>0</v>
      </c>
      <c r="W3855" s="85">
        <v>0</v>
      </c>
      <c r="X3855" s="85">
        <f t="shared" si="10224"/>
        <v>0</v>
      </c>
      <c r="Y3855" s="85">
        <v>0</v>
      </c>
      <c r="Z3855" s="85">
        <v>0</v>
      </c>
      <c r="AA3855" s="85">
        <v>0</v>
      </c>
      <c r="AB3855" s="85">
        <f t="shared" si="10226"/>
        <v>0</v>
      </c>
      <c r="AC3855" s="85">
        <v>0</v>
      </c>
      <c r="AD3855" s="85">
        <v>0</v>
      </c>
      <c r="AE3855" s="85">
        <f t="shared" si="10227"/>
        <v>0</v>
      </c>
      <c r="AF3855" s="85">
        <v>0</v>
      </c>
      <c r="AG3855" s="85">
        <v>0</v>
      </c>
      <c r="AH3855" s="85">
        <v>0</v>
      </c>
      <c r="AI3855" s="85">
        <f t="shared" si="10229"/>
        <v>0</v>
      </c>
      <c r="AJ3855" s="85">
        <v>0</v>
      </c>
      <c r="AK3855" s="85">
        <v>0</v>
      </c>
      <c r="AL3855" s="85">
        <f t="shared" si="10230"/>
        <v>0</v>
      </c>
      <c r="AM3855" s="85">
        <v>0</v>
      </c>
      <c r="AN3855" s="386">
        <f t="shared" si="10262"/>
        <v>0</v>
      </c>
      <c r="AO3855" s="386">
        <f t="shared" si="10263"/>
        <v>0</v>
      </c>
      <c r="AP3855" s="387">
        <f t="shared" si="10264"/>
        <v>0</v>
      </c>
      <c r="AQ3855" s="386">
        <f t="shared" si="10265"/>
        <v>0</v>
      </c>
      <c r="AR3855" s="386">
        <f t="shared" si="10266"/>
        <v>0</v>
      </c>
      <c r="AS3855" s="387">
        <f t="shared" si="10267"/>
        <v>0</v>
      </c>
      <c r="AT3855" s="387">
        <f t="shared" si="10268"/>
        <v>0</v>
      </c>
      <c r="AU3855" s="86" t="s">
        <v>28</v>
      </c>
      <c r="AV3855" s="87"/>
      <c r="AW3855" s="88"/>
      <c r="AX3855" s="88"/>
      <c r="AY3855" s="88"/>
      <c r="AZ3855" s="88"/>
      <c r="BA3855" s="8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  <c r="BT3855" s="11"/>
      <c r="BU3855" s="11"/>
      <c r="BV3855" s="11"/>
      <c r="BW3855" s="11"/>
      <c r="BX3855" s="11"/>
      <c r="BY3855" s="11"/>
      <c r="BZ3855" s="11"/>
      <c r="CA3855" s="11"/>
      <c r="CB3855" s="11"/>
      <c r="CC3855" s="11"/>
      <c r="CD3855" s="11"/>
      <c r="CE3855" s="11"/>
      <c r="CF3855" s="11"/>
      <c r="CG3855" s="11"/>
      <c r="CH3855" s="11"/>
      <c r="CI3855" s="11"/>
      <c r="CJ3855" s="11"/>
      <c r="CK3855" s="11"/>
      <c r="CL3855" s="11"/>
      <c r="CM3855" s="11"/>
      <c r="CN3855" s="11"/>
      <c r="CO3855" s="11"/>
      <c r="CP3855" s="11"/>
      <c r="CQ3855" s="11"/>
      <c r="CR3855" s="11"/>
      <c r="CS3855" s="11"/>
      <c r="CT3855" s="11"/>
      <c r="CU3855" s="11"/>
      <c r="CV3855" s="11"/>
      <c r="CW3855" s="11"/>
      <c r="CX3855" s="11"/>
      <c r="CY3855" s="11"/>
      <c r="CZ3855" s="11"/>
      <c r="DA3855" s="11"/>
      <c r="DB3855" s="11"/>
      <c r="DC3855" s="11"/>
      <c r="DD3855" s="11"/>
      <c r="DE3855" s="11"/>
      <c r="DF3855" s="11"/>
      <c r="DG3855" s="11"/>
      <c r="DH3855" s="11"/>
      <c r="DI3855" s="11"/>
      <c r="DJ3855" s="11"/>
      <c r="DK3855" s="11"/>
      <c r="DL3855" s="11"/>
      <c r="DM3855" s="11"/>
      <c r="DN3855" s="11"/>
      <c r="DO3855" s="11"/>
      <c r="DP3855" s="11"/>
      <c r="DQ3855" s="11"/>
      <c r="DR3855" s="11"/>
      <c r="DS3855" s="11"/>
      <c r="DT3855" s="11"/>
      <c r="DU3855" s="11"/>
      <c r="DV3855" s="11"/>
      <c r="DW3855" s="11"/>
      <c r="DX3855" s="11"/>
      <c r="DY3855" s="11"/>
    </row>
    <row r="3856" spans="1:129" s="69" customFormat="1" hidden="1">
      <c r="A3856" s="11"/>
      <c r="B3856" s="4">
        <v>2017</v>
      </c>
      <c r="C3856" s="82">
        <v>8323</v>
      </c>
      <c r="D3856" s="82">
        <v>4</v>
      </c>
      <c r="E3856" s="2">
        <v>7</v>
      </c>
      <c r="F3856" s="2">
        <v>2</v>
      </c>
      <c r="G3856" s="2">
        <v>5000</v>
      </c>
      <c r="H3856" s="2">
        <v>5600</v>
      </c>
      <c r="I3856" s="2">
        <v>565</v>
      </c>
      <c r="J3856" s="83">
        <v>10</v>
      </c>
      <c r="K3856" s="194" t="s">
        <v>736</v>
      </c>
      <c r="L3856" s="85">
        <v>0</v>
      </c>
      <c r="M3856" s="85">
        <v>0</v>
      </c>
      <c r="N3856" s="85">
        <f t="shared" si="10147"/>
        <v>0</v>
      </c>
      <c r="O3856" s="85">
        <v>0</v>
      </c>
      <c r="P3856" s="85">
        <v>0</v>
      </c>
      <c r="Q3856" s="85">
        <f t="shared" si="10269"/>
        <v>0</v>
      </c>
      <c r="R3856" s="85">
        <v>0</v>
      </c>
      <c r="S3856" s="85">
        <v>0</v>
      </c>
      <c r="T3856" s="85">
        <v>0</v>
      </c>
      <c r="U3856" s="85">
        <f t="shared" si="10223"/>
        <v>0</v>
      </c>
      <c r="V3856" s="85">
        <v>0</v>
      </c>
      <c r="W3856" s="85">
        <v>0</v>
      </c>
      <c r="X3856" s="85">
        <f t="shared" si="10224"/>
        <v>0</v>
      </c>
      <c r="Y3856" s="85">
        <v>0</v>
      </c>
      <c r="Z3856" s="85">
        <v>0</v>
      </c>
      <c r="AA3856" s="85">
        <v>0</v>
      </c>
      <c r="AB3856" s="85">
        <f t="shared" si="10226"/>
        <v>0</v>
      </c>
      <c r="AC3856" s="85">
        <v>0</v>
      </c>
      <c r="AD3856" s="85">
        <v>0</v>
      </c>
      <c r="AE3856" s="85">
        <f t="shared" si="10227"/>
        <v>0</v>
      </c>
      <c r="AF3856" s="85">
        <v>0</v>
      </c>
      <c r="AG3856" s="85">
        <v>0</v>
      </c>
      <c r="AH3856" s="85">
        <v>0</v>
      </c>
      <c r="AI3856" s="85">
        <f t="shared" si="10229"/>
        <v>0</v>
      </c>
      <c r="AJ3856" s="85">
        <v>0</v>
      </c>
      <c r="AK3856" s="85">
        <v>0</v>
      </c>
      <c r="AL3856" s="85">
        <f t="shared" si="10230"/>
        <v>0</v>
      </c>
      <c r="AM3856" s="85">
        <v>0</v>
      </c>
      <c r="AN3856" s="386">
        <f t="shared" si="10262"/>
        <v>0</v>
      </c>
      <c r="AO3856" s="386">
        <f t="shared" si="10263"/>
        <v>0</v>
      </c>
      <c r="AP3856" s="387">
        <f t="shared" si="10264"/>
        <v>0</v>
      </c>
      <c r="AQ3856" s="386">
        <f t="shared" si="10265"/>
        <v>0</v>
      </c>
      <c r="AR3856" s="386">
        <f t="shared" si="10266"/>
        <v>0</v>
      </c>
      <c r="AS3856" s="387">
        <f t="shared" si="10267"/>
        <v>0</v>
      </c>
      <c r="AT3856" s="387">
        <f t="shared" si="10268"/>
        <v>0</v>
      </c>
      <c r="AU3856" s="86" t="s">
        <v>28</v>
      </c>
      <c r="AV3856" s="87"/>
      <c r="AW3856" s="88"/>
      <c r="AX3856" s="88"/>
      <c r="AY3856" s="88"/>
      <c r="AZ3856" s="88"/>
      <c r="BA3856" s="8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  <c r="BT3856" s="11"/>
      <c r="BU3856" s="11"/>
      <c r="BV3856" s="11"/>
      <c r="BW3856" s="11"/>
      <c r="BX3856" s="11"/>
      <c r="BY3856" s="11"/>
      <c r="BZ3856" s="11"/>
      <c r="CA3856" s="11"/>
      <c r="CB3856" s="11"/>
      <c r="CC3856" s="11"/>
      <c r="CD3856" s="11"/>
      <c r="CE3856" s="11"/>
      <c r="CF3856" s="11"/>
      <c r="CG3856" s="11"/>
      <c r="CH3856" s="11"/>
      <c r="CI3856" s="11"/>
      <c r="CJ3856" s="11"/>
      <c r="CK3856" s="11"/>
      <c r="CL3856" s="11"/>
      <c r="CM3856" s="11"/>
      <c r="CN3856" s="11"/>
      <c r="CO3856" s="11"/>
      <c r="CP3856" s="11"/>
      <c r="CQ3856" s="11"/>
      <c r="CR3856" s="11"/>
      <c r="CS3856" s="11"/>
      <c r="CT3856" s="11"/>
      <c r="CU3856" s="11"/>
      <c r="CV3856" s="11"/>
      <c r="CW3856" s="11"/>
      <c r="CX3856" s="11"/>
      <c r="CY3856" s="11"/>
      <c r="CZ3856" s="11"/>
      <c r="DA3856" s="11"/>
      <c r="DB3856" s="11"/>
      <c r="DC3856" s="11"/>
      <c r="DD3856" s="11"/>
      <c r="DE3856" s="11"/>
      <c r="DF3856" s="11"/>
      <c r="DG3856" s="11"/>
      <c r="DH3856" s="11"/>
      <c r="DI3856" s="11"/>
      <c r="DJ3856" s="11"/>
      <c r="DK3856" s="11"/>
      <c r="DL3856" s="11"/>
      <c r="DM3856" s="11"/>
      <c r="DN3856" s="11"/>
      <c r="DO3856" s="11"/>
      <c r="DP3856" s="11"/>
      <c r="DQ3856" s="11"/>
      <c r="DR3856" s="11"/>
      <c r="DS3856" s="11"/>
      <c r="DT3856" s="11"/>
      <c r="DU3856" s="11"/>
      <c r="DV3856" s="11"/>
      <c r="DW3856" s="11"/>
      <c r="DX3856" s="11"/>
      <c r="DY3856" s="11"/>
    </row>
    <row r="3857" spans="1:129" s="69" customFormat="1" hidden="1">
      <c r="A3857" s="11"/>
      <c r="B3857" s="4">
        <v>2017</v>
      </c>
      <c r="C3857" s="82">
        <v>8323</v>
      </c>
      <c r="D3857" s="82">
        <v>4</v>
      </c>
      <c r="E3857" s="2">
        <v>7</v>
      </c>
      <c r="F3857" s="2">
        <v>2</v>
      </c>
      <c r="G3857" s="2">
        <v>5000</v>
      </c>
      <c r="H3857" s="2">
        <v>5600</v>
      </c>
      <c r="I3857" s="2">
        <v>565</v>
      </c>
      <c r="J3857" s="83">
        <v>11</v>
      </c>
      <c r="K3857" s="194" t="s">
        <v>558</v>
      </c>
      <c r="L3857" s="85">
        <v>0</v>
      </c>
      <c r="M3857" s="85">
        <v>0</v>
      </c>
      <c r="N3857" s="85">
        <f t="shared" si="10147"/>
        <v>0</v>
      </c>
      <c r="O3857" s="85">
        <v>0</v>
      </c>
      <c r="P3857" s="85">
        <v>0</v>
      </c>
      <c r="Q3857" s="85">
        <f t="shared" si="10269"/>
        <v>0</v>
      </c>
      <c r="R3857" s="85">
        <v>0</v>
      </c>
      <c r="S3857" s="85">
        <v>0</v>
      </c>
      <c r="T3857" s="85">
        <v>0</v>
      </c>
      <c r="U3857" s="85">
        <f t="shared" si="10223"/>
        <v>0</v>
      </c>
      <c r="V3857" s="85">
        <v>0</v>
      </c>
      <c r="W3857" s="85">
        <v>0</v>
      </c>
      <c r="X3857" s="85">
        <f t="shared" si="10224"/>
        <v>0</v>
      </c>
      <c r="Y3857" s="85">
        <v>0</v>
      </c>
      <c r="Z3857" s="85">
        <v>0</v>
      </c>
      <c r="AA3857" s="85">
        <v>0</v>
      </c>
      <c r="AB3857" s="85">
        <f t="shared" si="10226"/>
        <v>0</v>
      </c>
      <c r="AC3857" s="85">
        <v>0</v>
      </c>
      <c r="AD3857" s="85">
        <v>0</v>
      </c>
      <c r="AE3857" s="85">
        <f t="shared" si="10227"/>
        <v>0</v>
      </c>
      <c r="AF3857" s="85">
        <v>0</v>
      </c>
      <c r="AG3857" s="85">
        <v>0</v>
      </c>
      <c r="AH3857" s="85">
        <v>0</v>
      </c>
      <c r="AI3857" s="85">
        <f t="shared" si="10229"/>
        <v>0</v>
      </c>
      <c r="AJ3857" s="85">
        <v>0</v>
      </c>
      <c r="AK3857" s="85">
        <v>0</v>
      </c>
      <c r="AL3857" s="85">
        <f t="shared" si="10230"/>
        <v>0</v>
      </c>
      <c r="AM3857" s="85">
        <v>0</v>
      </c>
      <c r="AN3857" s="386">
        <f t="shared" si="10262"/>
        <v>0</v>
      </c>
      <c r="AO3857" s="386">
        <f t="shared" si="10263"/>
        <v>0</v>
      </c>
      <c r="AP3857" s="387">
        <f t="shared" si="10264"/>
        <v>0</v>
      </c>
      <c r="AQ3857" s="386">
        <f t="shared" si="10265"/>
        <v>0</v>
      </c>
      <c r="AR3857" s="386">
        <f t="shared" si="10266"/>
        <v>0</v>
      </c>
      <c r="AS3857" s="387">
        <f t="shared" si="10267"/>
        <v>0</v>
      </c>
      <c r="AT3857" s="387">
        <f t="shared" si="10268"/>
        <v>0</v>
      </c>
      <c r="AU3857" s="86" t="s">
        <v>778</v>
      </c>
      <c r="AV3857" s="87"/>
      <c r="AW3857" s="88"/>
      <c r="AX3857" s="88"/>
      <c r="AY3857" s="88"/>
      <c r="AZ3857" s="88"/>
      <c r="BA3857" s="8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  <c r="BT3857" s="11"/>
      <c r="BU3857" s="11"/>
      <c r="BV3857" s="11"/>
      <c r="BW3857" s="11"/>
      <c r="BX3857" s="11"/>
      <c r="BY3857" s="11"/>
      <c r="BZ3857" s="11"/>
      <c r="CA3857" s="11"/>
      <c r="CB3857" s="11"/>
      <c r="CC3857" s="11"/>
      <c r="CD3857" s="11"/>
      <c r="CE3857" s="11"/>
      <c r="CF3857" s="11"/>
      <c r="CG3857" s="11"/>
      <c r="CH3857" s="11"/>
      <c r="CI3857" s="11"/>
      <c r="CJ3857" s="11"/>
      <c r="CK3857" s="11"/>
      <c r="CL3857" s="11"/>
      <c r="CM3857" s="11"/>
      <c r="CN3857" s="11"/>
      <c r="CO3857" s="11"/>
      <c r="CP3857" s="11"/>
      <c r="CQ3857" s="11"/>
      <c r="CR3857" s="11"/>
      <c r="CS3857" s="11"/>
      <c r="CT3857" s="11"/>
      <c r="CU3857" s="11"/>
      <c r="CV3857" s="11"/>
      <c r="CW3857" s="11"/>
      <c r="CX3857" s="11"/>
      <c r="CY3857" s="11"/>
      <c r="CZ3857" s="11"/>
      <c r="DA3857" s="11"/>
      <c r="DB3857" s="11"/>
      <c r="DC3857" s="11"/>
      <c r="DD3857" s="11"/>
      <c r="DE3857" s="11"/>
      <c r="DF3857" s="11"/>
      <c r="DG3857" s="11"/>
      <c r="DH3857" s="11"/>
      <c r="DI3857" s="11"/>
      <c r="DJ3857" s="11"/>
      <c r="DK3857" s="11"/>
      <c r="DL3857" s="11"/>
      <c r="DM3857" s="11"/>
      <c r="DN3857" s="11"/>
      <c r="DO3857" s="11"/>
      <c r="DP3857" s="11"/>
      <c r="DQ3857" s="11"/>
      <c r="DR3857" s="11"/>
      <c r="DS3857" s="11"/>
      <c r="DT3857" s="11"/>
      <c r="DU3857" s="11"/>
      <c r="DV3857" s="11"/>
      <c r="DW3857" s="11"/>
      <c r="DX3857" s="11"/>
      <c r="DY3857" s="11"/>
    </row>
    <row r="3858" spans="1:129" s="69" customFormat="1" hidden="1">
      <c r="A3858" s="11"/>
      <c r="B3858" s="4">
        <v>2017</v>
      </c>
      <c r="C3858" s="82">
        <v>8323</v>
      </c>
      <c r="D3858" s="82">
        <v>4</v>
      </c>
      <c r="E3858" s="2">
        <v>7</v>
      </c>
      <c r="F3858" s="2">
        <v>2</v>
      </c>
      <c r="G3858" s="2">
        <v>5000</v>
      </c>
      <c r="H3858" s="2">
        <v>5600</v>
      </c>
      <c r="I3858" s="2">
        <v>565</v>
      </c>
      <c r="J3858" s="83">
        <v>12</v>
      </c>
      <c r="K3858" s="194" t="s">
        <v>559</v>
      </c>
      <c r="L3858" s="85">
        <v>0</v>
      </c>
      <c r="M3858" s="85">
        <v>0</v>
      </c>
      <c r="N3858" s="85">
        <f t="shared" si="10147"/>
        <v>0</v>
      </c>
      <c r="O3858" s="85">
        <v>0</v>
      </c>
      <c r="P3858" s="85">
        <v>0</v>
      </c>
      <c r="Q3858" s="85">
        <f t="shared" si="10269"/>
        <v>0</v>
      </c>
      <c r="R3858" s="85">
        <v>0</v>
      </c>
      <c r="S3858" s="85">
        <v>0</v>
      </c>
      <c r="T3858" s="85">
        <v>0</v>
      </c>
      <c r="U3858" s="85">
        <f t="shared" si="10223"/>
        <v>0</v>
      </c>
      <c r="V3858" s="85">
        <v>0</v>
      </c>
      <c r="W3858" s="85">
        <v>0</v>
      </c>
      <c r="X3858" s="85">
        <f t="shared" si="10224"/>
        <v>0</v>
      </c>
      <c r="Y3858" s="85">
        <v>0</v>
      </c>
      <c r="Z3858" s="85">
        <v>0</v>
      </c>
      <c r="AA3858" s="85">
        <v>0</v>
      </c>
      <c r="AB3858" s="85">
        <f t="shared" si="10226"/>
        <v>0</v>
      </c>
      <c r="AC3858" s="85">
        <v>0</v>
      </c>
      <c r="AD3858" s="85">
        <v>0</v>
      </c>
      <c r="AE3858" s="85">
        <f t="shared" si="10227"/>
        <v>0</v>
      </c>
      <c r="AF3858" s="85">
        <v>0</v>
      </c>
      <c r="AG3858" s="85">
        <v>0</v>
      </c>
      <c r="AH3858" s="85">
        <v>0</v>
      </c>
      <c r="AI3858" s="85">
        <f t="shared" si="10229"/>
        <v>0</v>
      </c>
      <c r="AJ3858" s="85">
        <v>0</v>
      </c>
      <c r="AK3858" s="85">
        <v>0</v>
      </c>
      <c r="AL3858" s="85">
        <f t="shared" si="10230"/>
        <v>0</v>
      </c>
      <c r="AM3858" s="85">
        <v>0</v>
      </c>
      <c r="AN3858" s="386">
        <f t="shared" si="10262"/>
        <v>0</v>
      </c>
      <c r="AO3858" s="386">
        <f t="shared" si="10263"/>
        <v>0</v>
      </c>
      <c r="AP3858" s="387">
        <f t="shared" si="10264"/>
        <v>0</v>
      </c>
      <c r="AQ3858" s="386">
        <f t="shared" si="10265"/>
        <v>0</v>
      </c>
      <c r="AR3858" s="386">
        <f t="shared" si="10266"/>
        <v>0</v>
      </c>
      <c r="AS3858" s="387">
        <f t="shared" si="10267"/>
        <v>0</v>
      </c>
      <c r="AT3858" s="387">
        <f t="shared" si="10268"/>
        <v>0</v>
      </c>
      <c r="AU3858" s="86" t="s">
        <v>778</v>
      </c>
      <c r="AV3858" s="87"/>
      <c r="AW3858" s="88"/>
      <c r="AX3858" s="88"/>
      <c r="AY3858" s="88"/>
      <c r="AZ3858" s="88"/>
      <c r="BA3858" s="8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  <c r="BT3858" s="11"/>
      <c r="BU3858" s="11"/>
      <c r="BV3858" s="11"/>
      <c r="BW3858" s="11"/>
      <c r="BX3858" s="11"/>
      <c r="BY3858" s="11"/>
      <c r="BZ3858" s="11"/>
      <c r="CA3858" s="11"/>
      <c r="CB3858" s="11"/>
      <c r="CC3858" s="11"/>
      <c r="CD3858" s="11"/>
      <c r="CE3858" s="11"/>
      <c r="CF3858" s="11"/>
      <c r="CG3858" s="11"/>
      <c r="CH3858" s="11"/>
      <c r="CI3858" s="11"/>
      <c r="CJ3858" s="11"/>
      <c r="CK3858" s="11"/>
      <c r="CL3858" s="11"/>
      <c r="CM3858" s="11"/>
      <c r="CN3858" s="11"/>
      <c r="CO3858" s="11"/>
      <c r="CP3858" s="11"/>
      <c r="CQ3858" s="11"/>
      <c r="CR3858" s="11"/>
      <c r="CS3858" s="11"/>
      <c r="CT3858" s="11"/>
      <c r="CU3858" s="11"/>
      <c r="CV3858" s="11"/>
      <c r="CW3858" s="11"/>
      <c r="CX3858" s="11"/>
      <c r="CY3858" s="11"/>
      <c r="CZ3858" s="11"/>
      <c r="DA3858" s="11"/>
      <c r="DB3858" s="11"/>
      <c r="DC3858" s="11"/>
      <c r="DD3858" s="11"/>
      <c r="DE3858" s="11"/>
      <c r="DF3858" s="11"/>
      <c r="DG3858" s="11"/>
      <c r="DH3858" s="11"/>
      <c r="DI3858" s="11"/>
      <c r="DJ3858" s="11"/>
      <c r="DK3858" s="11"/>
      <c r="DL3858" s="11"/>
      <c r="DM3858" s="11"/>
      <c r="DN3858" s="11"/>
      <c r="DO3858" s="11"/>
      <c r="DP3858" s="11"/>
      <c r="DQ3858" s="11"/>
      <c r="DR3858" s="11"/>
      <c r="DS3858" s="11"/>
      <c r="DT3858" s="11"/>
      <c r="DU3858" s="11"/>
      <c r="DV3858" s="11"/>
      <c r="DW3858" s="11"/>
      <c r="DX3858" s="11"/>
      <c r="DY3858" s="11"/>
    </row>
    <row r="3859" spans="1:129" s="69" customFormat="1" hidden="1">
      <c r="A3859" s="11"/>
      <c r="B3859" s="4">
        <v>2017</v>
      </c>
      <c r="C3859" s="82">
        <v>8323</v>
      </c>
      <c r="D3859" s="82">
        <v>4</v>
      </c>
      <c r="E3859" s="2">
        <v>7</v>
      </c>
      <c r="F3859" s="2">
        <v>2</v>
      </c>
      <c r="G3859" s="2">
        <v>5000</v>
      </c>
      <c r="H3859" s="2">
        <v>5600</v>
      </c>
      <c r="I3859" s="2">
        <v>565</v>
      </c>
      <c r="J3859" s="83">
        <v>13</v>
      </c>
      <c r="K3859" s="194" t="s">
        <v>1326</v>
      </c>
      <c r="L3859" s="85">
        <v>0</v>
      </c>
      <c r="M3859" s="85">
        <v>0</v>
      </c>
      <c r="N3859" s="85">
        <f t="shared" si="10147"/>
        <v>0</v>
      </c>
      <c r="O3859" s="85">
        <v>0</v>
      </c>
      <c r="P3859" s="85">
        <v>0</v>
      </c>
      <c r="Q3859" s="85">
        <f t="shared" si="10269"/>
        <v>0</v>
      </c>
      <c r="R3859" s="85">
        <v>0</v>
      </c>
      <c r="S3859" s="85">
        <v>0</v>
      </c>
      <c r="T3859" s="85">
        <v>0</v>
      </c>
      <c r="U3859" s="85">
        <f t="shared" si="10223"/>
        <v>0</v>
      </c>
      <c r="V3859" s="85">
        <v>0</v>
      </c>
      <c r="W3859" s="85">
        <v>0</v>
      </c>
      <c r="X3859" s="85">
        <f t="shared" si="10224"/>
        <v>0</v>
      </c>
      <c r="Y3859" s="85">
        <v>0</v>
      </c>
      <c r="Z3859" s="85">
        <v>0</v>
      </c>
      <c r="AA3859" s="85">
        <v>0</v>
      </c>
      <c r="AB3859" s="85">
        <f t="shared" si="10226"/>
        <v>0</v>
      </c>
      <c r="AC3859" s="85">
        <v>0</v>
      </c>
      <c r="AD3859" s="85">
        <v>0</v>
      </c>
      <c r="AE3859" s="85">
        <f t="shared" si="10227"/>
        <v>0</v>
      </c>
      <c r="AF3859" s="85">
        <v>0</v>
      </c>
      <c r="AG3859" s="85">
        <v>0</v>
      </c>
      <c r="AH3859" s="85">
        <v>0</v>
      </c>
      <c r="AI3859" s="85">
        <f t="shared" si="10229"/>
        <v>0</v>
      </c>
      <c r="AJ3859" s="85">
        <v>0</v>
      </c>
      <c r="AK3859" s="85">
        <v>0</v>
      </c>
      <c r="AL3859" s="85">
        <f t="shared" si="10230"/>
        <v>0</v>
      </c>
      <c r="AM3859" s="85">
        <v>0</v>
      </c>
      <c r="AN3859" s="386">
        <f t="shared" si="10262"/>
        <v>0</v>
      </c>
      <c r="AO3859" s="386">
        <f t="shared" si="10263"/>
        <v>0</v>
      </c>
      <c r="AP3859" s="387">
        <f t="shared" si="10264"/>
        <v>0</v>
      </c>
      <c r="AQ3859" s="386">
        <f t="shared" si="10265"/>
        <v>0</v>
      </c>
      <c r="AR3859" s="386">
        <f t="shared" si="10266"/>
        <v>0</v>
      </c>
      <c r="AS3859" s="387">
        <f t="shared" si="10267"/>
        <v>0</v>
      </c>
      <c r="AT3859" s="387">
        <f t="shared" si="10268"/>
        <v>0</v>
      </c>
      <c r="AU3859" s="86" t="s">
        <v>28</v>
      </c>
      <c r="AV3859" s="87"/>
      <c r="AW3859" s="88"/>
      <c r="AX3859" s="88"/>
      <c r="AY3859" s="88"/>
      <c r="AZ3859" s="88"/>
      <c r="BA3859" s="8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  <c r="BT3859" s="11"/>
      <c r="BU3859" s="11"/>
      <c r="BV3859" s="11"/>
      <c r="BW3859" s="11"/>
      <c r="BX3859" s="11"/>
      <c r="BY3859" s="11"/>
      <c r="BZ3859" s="11"/>
      <c r="CA3859" s="11"/>
      <c r="CB3859" s="11"/>
      <c r="CC3859" s="11"/>
      <c r="CD3859" s="11"/>
      <c r="CE3859" s="11"/>
      <c r="CF3859" s="11"/>
      <c r="CG3859" s="11"/>
      <c r="CH3859" s="11"/>
      <c r="CI3859" s="11"/>
      <c r="CJ3859" s="11"/>
      <c r="CK3859" s="11"/>
      <c r="CL3859" s="11"/>
      <c r="CM3859" s="11"/>
      <c r="CN3859" s="11"/>
      <c r="CO3859" s="11"/>
      <c r="CP3859" s="11"/>
      <c r="CQ3859" s="11"/>
      <c r="CR3859" s="11"/>
      <c r="CS3859" s="11"/>
      <c r="CT3859" s="11"/>
      <c r="CU3859" s="11"/>
      <c r="CV3859" s="11"/>
      <c r="CW3859" s="11"/>
      <c r="CX3859" s="11"/>
      <c r="CY3859" s="11"/>
      <c r="CZ3859" s="11"/>
      <c r="DA3859" s="11"/>
      <c r="DB3859" s="11"/>
      <c r="DC3859" s="11"/>
      <c r="DD3859" s="11"/>
      <c r="DE3859" s="11"/>
      <c r="DF3859" s="11"/>
      <c r="DG3859" s="11"/>
      <c r="DH3859" s="11"/>
      <c r="DI3859" s="11"/>
      <c r="DJ3859" s="11"/>
      <c r="DK3859" s="11"/>
      <c r="DL3859" s="11"/>
      <c r="DM3859" s="11"/>
      <c r="DN3859" s="11"/>
      <c r="DO3859" s="11"/>
      <c r="DP3859" s="11"/>
      <c r="DQ3859" s="11"/>
      <c r="DR3859" s="11"/>
      <c r="DS3859" s="11"/>
      <c r="DT3859" s="11"/>
      <c r="DU3859" s="11"/>
      <c r="DV3859" s="11"/>
      <c r="DW3859" s="11"/>
      <c r="DX3859" s="11"/>
      <c r="DY3859" s="11"/>
    </row>
    <row r="3860" spans="1:129" s="94" customFormat="1" ht="46.5" hidden="1">
      <c r="A3860" s="11"/>
      <c r="B3860" s="76">
        <v>2017</v>
      </c>
      <c r="C3860" s="77">
        <v>8323</v>
      </c>
      <c r="D3860" s="77">
        <v>4</v>
      </c>
      <c r="E3860" s="76">
        <v>7</v>
      </c>
      <c r="F3860" s="76">
        <v>2</v>
      </c>
      <c r="G3860" s="76">
        <v>5000</v>
      </c>
      <c r="H3860" s="76">
        <v>5600</v>
      </c>
      <c r="I3860" s="76">
        <v>566</v>
      </c>
      <c r="J3860" s="76"/>
      <c r="K3860" s="78" t="s">
        <v>273</v>
      </c>
      <c r="L3860" s="79">
        <f>SUM(L3861:L3864)</f>
        <v>0</v>
      </c>
      <c r="M3860" s="79">
        <f>SUM(M3861:M3864)</f>
        <v>0</v>
      </c>
      <c r="N3860" s="79">
        <f t="shared" ref="N3860:N3922" si="10270">L3860+M3860</f>
        <v>0</v>
      </c>
      <c r="O3860" s="79">
        <f>SUM(O3861:O3864)</f>
        <v>0</v>
      </c>
      <c r="P3860" s="79">
        <f>SUM(P3861:P3864)</f>
        <v>0</v>
      </c>
      <c r="Q3860" s="79">
        <f t="shared" ref="Q3860:Q3908" si="10271">O3860+P3860</f>
        <v>0</v>
      </c>
      <c r="R3860" s="79">
        <f t="shared" ref="R3860:R3912" si="10272">N3860+Q3860</f>
        <v>0</v>
      </c>
      <c r="S3860" s="79">
        <f>SUM(S3861:S3864)</f>
        <v>0</v>
      </c>
      <c r="T3860" s="79">
        <f>SUM(T3861:T3864)</f>
        <v>0</v>
      </c>
      <c r="U3860" s="79">
        <f t="shared" si="10223"/>
        <v>0</v>
      </c>
      <c r="V3860" s="79">
        <f>SUM(V3861:V3864)</f>
        <v>0</v>
      </c>
      <c r="W3860" s="79">
        <f>SUM(W3861:W3864)</f>
        <v>0</v>
      </c>
      <c r="X3860" s="79">
        <f t="shared" si="10224"/>
        <v>0</v>
      </c>
      <c r="Y3860" s="79">
        <f t="shared" ref="Y3860" si="10273">U3860+X3860</f>
        <v>0</v>
      </c>
      <c r="Z3860" s="79">
        <f>SUM(Z3861:Z3864)</f>
        <v>0</v>
      </c>
      <c r="AA3860" s="79">
        <f>SUM(AA3861:AA3864)</f>
        <v>0</v>
      </c>
      <c r="AB3860" s="79">
        <f t="shared" si="10226"/>
        <v>0</v>
      </c>
      <c r="AC3860" s="79">
        <f>SUM(AC3861:AC3864)</f>
        <v>0</v>
      </c>
      <c r="AD3860" s="79">
        <f>SUM(AD3861:AD3864)</f>
        <v>0</v>
      </c>
      <c r="AE3860" s="79">
        <f t="shared" si="10227"/>
        <v>0</v>
      </c>
      <c r="AF3860" s="79">
        <f t="shared" ref="AF3860" si="10274">AB3860+AE3860</f>
        <v>0</v>
      </c>
      <c r="AG3860" s="79">
        <f>SUM(AG3861:AG3864)</f>
        <v>0</v>
      </c>
      <c r="AH3860" s="79">
        <f>SUM(AH3861:AH3864)</f>
        <v>0</v>
      </c>
      <c r="AI3860" s="79">
        <f t="shared" si="10229"/>
        <v>0</v>
      </c>
      <c r="AJ3860" s="79">
        <f>SUM(AJ3861:AJ3864)</f>
        <v>0</v>
      </c>
      <c r="AK3860" s="79">
        <f>SUM(AK3861:AK3864)</f>
        <v>0</v>
      </c>
      <c r="AL3860" s="79">
        <f t="shared" si="10230"/>
        <v>0</v>
      </c>
      <c r="AM3860" s="79">
        <f t="shared" ref="AM3860" si="10275">AI3860+AL3860</f>
        <v>0</v>
      </c>
      <c r="AN3860" s="79">
        <f>SUM(AN3861:AN3864)</f>
        <v>0</v>
      </c>
      <c r="AO3860" s="79">
        <f>SUM(AO3861:AO3864)</f>
        <v>0</v>
      </c>
      <c r="AP3860" s="79">
        <f t="shared" si="10232"/>
        <v>0</v>
      </c>
      <c r="AQ3860" s="79">
        <f>SUM(AQ3861:AQ3864)</f>
        <v>0</v>
      </c>
      <c r="AR3860" s="79">
        <f>SUM(AR3861:AR3864)</f>
        <v>0</v>
      </c>
      <c r="AS3860" s="79">
        <f t="shared" si="10233"/>
        <v>0</v>
      </c>
      <c r="AT3860" s="79">
        <f t="shared" ref="AT3860:AT3861" si="10276">AP3860+AS3860</f>
        <v>0</v>
      </c>
      <c r="AU3860" s="79"/>
      <c r="AV3860" s="80"/>
      <c r="AW3860" s="93"/>
      <c r="AX3860" s="93"/>
      <c r="AY3860" s="93"/>
      <c r="AZ3860" s="93"/>
      <c r="BA3860" s="8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  <c r="BT3860" s="11"/>
      <c r="BU3860" s="11"/>
      <c r="BV3860" s="11"/>
      <c r="BW3860" s="11"/>
      <c r="BX3860" s="11"/>
      <c r="BY3860" s="11"/>
      <c r="BZ3860" s="11"/>
      <c r="CA3860" s="11"/>
      <c r="CB3860" s="11"/>
      <c r="CC3860" s="11"/>
      <c r="CD3860" s="11"/>
      <c r="CE3860" s="11"/>
      <c r="CF3860" s="11"/>
      <c r="CG3860" s="11"/>
      <c r="CH3860" s="11"/>
      <c r="CI3860" s="11"/>
      <c r="CJ3860" s="11"/>
      <c r="CK3860" s="11"/>
      <c r="CL3860" s="11"/>
      <c r="CM3860" s="11"/>
      <c r="CN3860" s="11"/>
      <c r="CO3860" s="11"/>
      <c r="CP3860" s="11"/>
      <c r="CQ3860" s="11"/>
      <c r="CR3860" s="11"/>
      <c r="CS3860" s="11"/>
      <c r="CT3860" s="11"/>
      <c r="CU3860" s="11"/>
      <c r="CV3860" s="11"/>
      <c r="CW3860" s="11"/>
      <c r="CX3860" s="11"/>
      <c r="CY3860" s="11"/>
      <c r="CZ3860" s="11"/>
      <c r="DA3860" s="11"/>
      <c r="DB3860" s="11"/>
      <c r="DC3860" s="11"/>
      <c r="DD3860" s="11"/>
      <c r="DE3860" s="11"/>
      <c r="DF3860" s="11"/>
      <c r="DG3860" s="11"/>
      <c r="DH3860" s="11"/>
      <c r="DI3860" s="11"/>
      <c r="DJ3860" s="11"/>
      <c r="DK3860" s="11"/>
      <c r="DL3860" s="11"/>
      <c r="DM3860" s="11"/>
      <c r="DN3860" s="11"/>
      <c r="DO3860" s="11"/>
      <c r="DP3860" s="11"/>
      <c r="DQ3860" s="11"/>
      <c r="DR3860" s="11"/>
      <c r="DS3860" s="11"/>
      <c r="DT3860" s="11"/>
      <c r="DU3860" s="11"/>
      <c r="DV3860" s="11"/>
      <c r="DW3860" s="11"/>
      <c r="DX3860" s="11"/>
      <c r="DY3860" s="11"/>
    </row>
    <row r="3861" spans="1:129" s="69" customFormat="1" hidden="1">
      <c r="A3861" s="11"/>
      <c r="B3861" s="4">
        <v>2017</v>
      </c>
      <c r="C3861" s="82">
        <v>8323</v>
      </c>
      <c r="D3861" s="82">
        <v>4</v>
      </c>
      <c r="E3861" s="2">
        <v>7</v>
      </c>
      <c r="F3861" s="2">
        <v>2</v>
      </c>
      <c r="G3861" s="2">
        <v>5000</v>
      </c>
      <c r="H3861" s="2">
        <v>5600</v>
      </c>
      <c r="I3861" s="2">
        <v>566</v>
      </c>
      <c r="J3861" s="83">
        <v>1</v>
      </c>
      <c r="K3861" s="95" t="s">
        <v>737</v>
      </c>
      <c r="L3861" s="85">
        <v>0</v>
      </c>
      <c r="M3861" s="85">
        <v>0</v>
      </c>
      <c r="N3861" s="85">
        <f t="shared" si="10270"/>
        <v>0</v>
      </c>
      <c r="O3861" s="85">
        <v>0</v>
      </c>
      <c r="P3861" s="85">
        <v>0</v>
      </c>
      <c r="Q3861" s="85">
        <f t="shared" si="10271"/>
        <v>0</v>
      </c>
      <c r="R3861" s="85">
        <v>0</v>
      </c>
      <c r="S3861" s="85">
        <v>0</v>
      </c>
      <c r="T3861" s="85">
        <v>0</v>
      </c>
      <c r="U3861" s="85">
        <f t="shared" si="10223"/>
        <v>0</v>
      </c>
      <c r="V3861" s="85">
        <v>0</v>
      </c>
      <c r="W3861" s="85">
        <v>0</v>
      </c>
      <c r="X3861" s="85">
        <f t="shared" si="10224"/>
        <v>0</v>
      </c>
      <c r="Y3861" s="85">
        <v>0</v>
      </c>
      <c r="Z3861" s="85">
        <v>0</v>
      </c>
      <c r="AA3861" s="85">
        <v>0</v>
      </c>
      <c r="AB3861" s="85">
        <f t="shared" si="10226"/>
        <v>0</v>
      </c>
      <c r="AC3861" s="85">
        <v>0</v>
      </c>
      <c r="AD3861" s="85">
        <v>0</v>
      </c>
      <c r="AE3861" s="85">
        <f t="shared" si="10227"/>
        <v>0</v>
      </c>
      <c r="AF3861" s="85">
        <v>0</v>
      </c>
      <c r="AG3861" s="85">
        <v>0</v>
      </c>
      <c r="AH3861" s="85">
        <v>0</v>
      </c>
      <c r="AI3861" s="85">
        <f t="shared" si="10229"/>
        <v>0</v>
      </c>
      <c r="AJ3861" s="85">
        <v>0</v>
      </c>
      <c r="AK3861" s="85">
        <v>0</v>
      </c>
      <c r="AL3861" s="85">
        <f t="shared" si="10230"/>
        <v>0</v>
      </c>
      <c r="AM3861" s="85">
        <v>0</v>
      </c>
      <c r="AN3861" s="386">
        <f t="shared" ref="AN3861" si="10277">L3861-S3861-Z3861-AG3861</f>
        <v>0</v>
      </c>
      <c r="AO3861" s="386">
        <f t="shared" ref="AO3861" si="10278">M3861-T3861-AA3861-AH3861</f>
        <v>0</v>
      </c>
      <c r="AP3861" s="387">
        <f t="shared" si="10232"/>
        <v>0</v>
      </c>
      <c r="AQ3861" s="386">
        <f t="shared" ref="AQ3861" si="10279">O3861-V3861-AC3861-AJ3861</f>
        <v>0</v>
      </c>
      <c r="AR3861" s="386">
        <f t="shared" ref="AR3861" si="10280">P3861-W3861-AD3861-AK3861</f>
        <v>0</v>
      </c>
      <c r="AS3861" s="387">
        <f t="shared" si="10233"/>
        <v>0</v>
      </c>
      <c r="AT3861" s="387">
        <f t="shared" si="10276"/>
        <v>0</v>
      </c>
      <c r="AU3861" s="86" t="s">
        <v>28</v>
      </c>
      <c r="AV3861" s="87"/>
      <c r="AW3861" s="88"/>
      <c r="AX3861" s="88"/>
      <c r="AY3861" s="88"/>
      <c r="AZ3861" s="88"/>
      <c r="BA3861" s="8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  <c r="BT3861" s="11"/>
      <c r="BU3861" s="11"/>
      <c r="BV3861" s="11"/>
      <c r="BW3861" s="11"/>
      <c r="BX3861" s="11"/>
      <c r="BY3861" s="11"/>
      <c r="BZ3861" s="11"/>
      <c r="CA3861" s="11"/>
      <c r="CB3861" s="11"/>
      <c r="CC3861" s="11"/>
      <c r="CD3861" s="11"/>
      <c r="CE3861" s="11"/>
      <c r="CF3861" s="11"/>
      <c r="CG3861" s="11"/>
      <c r="CH3861" s="11"/>
      <c r="CI3861" s="11"/>
      <c r="CJ3861" s="11"/>
      <c r="CK3861" s="11"/>
      <c r="CL3861" s="11"/>
      <c r="CM3861" s="11"/>
      <c r="CN3861" s="11"/>
      <c r="CO3861" s="11"/>
      <c r="CP3861" s="11"/>
      <c r="CQ3861" s="11"/>
      <c r="CR3861" s="11"/>
      <c r="CS3861" s="11"/>
      <c r="CT3861" s="11"/>
      <c r="CU3861" s="11"/>
      <c r="CV3861" s="11"/>
      <c r="CW3861" s="11"/>
      <c r="CX3861" s="11"/>
      <c r="CY3861" s="11"/>
      <c r="CZ3861" s="11"/>
      <c r="DA3861" s="11"/>
      <c r="DB3861" s="11"/>
      <c r="DC3861" s="11"/>
      <c r="DD3861" s="11"/>
      <c r="DE3861" s="11"/>
      <c r="DF3861" s="11"/>
      <c r="DG3861" s="11"/>
      <c r="DH3861" s="11"/>
      <c r="DI3861" s="11"/>
      <c r="DJ3861" s="11"/>
      <c r="DK3861" s="11"/>
      <c r="DL3861" s="11"/>
      <c r="DM3861" s="11"/>
      <c r="DN3861" s="11"/>
      <c r="DO3861" s="11"/>
      <c r="DP3861" s="11"/>
      <c r="DQ3861" s="11"/>
      <c r="DR3861" s="11"/>
      <c r="DS3861" s="11"/>
      <c r="DT3861" s="11"/>
      <c r="DU3861" s="11"/>
      <c r="DV3861" s="11"/>
      <c r="DW3861" s="11"/>
      <c r="DX3861" s="11"/>
      <c r="DY3861" s="11"/>
    </row>
    <row r="3862" spans="1:129" s="69" customFormat="1" hidden="1">
      <c r="A3862" s="11"/>
      <c r="B3862" s="4">
        <v>2017</v>
      </c>
      <c r="C3862" s="82">
        <v>8323</v>
      </c>
      <c r="D3862" s="82">
        <v>4</v>
      </c>
      <c r="E3862" s="2">
        <v>7</v>
      </c>
      <c r="F3862" s="2">
        <v>2</v>
      </c>
      <c r="G3862" s="2">
        <v>5000</v>
      </c>
      <c r="H3862" s="2">
        <v>5600</v>
      </c>
      <c r="I3862" s="2">
        <v>566</v>
      </c>
      <c r="J3862" s="83">
        <v>2</v>
      </c>
      <c r="K3862" s="95" t="s">
        <v>453</v>
      </c>
      <c r="L3862" s="85">
        <v>0</v>
      </c>
      <c r="M3862" s="85">
        <v>0</v>
      </c>
      <c r="N3862" s="85">
        <f t="shared" si="10270"/>
        <v>0</v>
      </c>
      <c r="O3862" s="85">
        <v>0</v>
      </c>
      <c r="P3862" s="85">
        <v>0</v>
      </c>
      <c r="Q3862" s="85">
        <f t="shared" si="10271"/>
        <v>0</v>
      </c>
      <c r="R3862" s="85">
        <v>0</v>
      </c>
      <c r="S3862" s="85">
        <v>0</v>
      </c>
      <c r="T3862" s="85">
        <v>0</v>
      </c>
      <c r="U3862" s="85">
        <f t="shared" si="10223"/>
        <v>0</v>
      </c>
      <c r="V3862" s="85">
        <v>0</v>
      </c>
      <c r="W3862" s="85">
        <v>0</v>
      </c>
      <c r="X3862" s="85">
        <f t="shared" si="10224"/>
        <v>0</v>
      </c>
      <c r="Y3862" s="85">
        <v>0</v>
      </c>
      <c r="Z3862" s="85">
        <v>0</v>
      </c>
      <c r="AA3862" s="85">
        <v>0</v>
      </c>
      <c r="AB3862" s="85">
        <f t="shared" si="10226"/>
        <v>0</v>
      </c>
      <c r="AC3862" s="85">
        <v>0</v>
      </c>
      <c r="AD3862" s="85">
        <v>0</v>
      </c>
      <c r="AE3862" s="85">
        <f t="shared" si="10227"/>
        <v>0</v>
      </c>
      <c r="AF3862" s="85">
        <v>0</v>
      </c>
      <c r="AG3862" s="85">
        <v>0</v>
      </c>
      <c r="AH3862" s="85">
        <v>0</v>
      </c>
      <c r="AI3862" s="85">
        <f t="shared" si="10229"/>
        <v>0</v>
      </c>
      <c r="AJ3862" s="85">
        <v>0</v>
      </c>
      <c r="AK3862" s="85">
        <v>0</v>
      </c>
      <c r="AL3862" s="85">
        <f t="shared" si="10230"/>
        <v>0</v>
      </c>
      <c r="AM3862" s="85">
        <v>0</v>
      </c>
      <c r="AN3862" s="386">
        <f t="shared" ref="AN3862:AN3864" si="10281">L3862-S3862-Z3862-AG3862</f>
        <v>0</v>
      </c>
      <c r="AO3862" s="386">
        <f t="shared" ref="AO3862:AO3864" si="10282">M3862-T3862-AA3862-AH3862</f>
        <v>0</v>
      </c>
      <c r="AP3862" s="387">
        <f t="shared" ref="AP3862:AP3864" si="10283">AN3862+AO3862</f>
        <v>0</v>
      </c>
      <c r="AQ3862" s="386">
        <f t="shared" ref="AQ3862:AQ3864" si="10284">O3862-V3862-AC3862-AJ3862</f>
        <v>0</v>
      </c>
      <c r="AR3862" s="386">
        <f t="shared" ref="AR3862:AR3864" si="10285">P3862-W3862-AD3862-AK3862</f>
        <v>0</v>
      </c>
      <c r="AS3862" s="387">
        <f t="shared" ref="AS3862:AS3864" si="10286">AQ3862+AR3862</f>
        <v>0</v>
      </c>
      <c r="AT3862" s="387">
        <f t="shared" ref="AT3862:AT3864" si="10287">AP3862+AS3862</f>
        <v>0</v>
      </c>
      <c r="AU3862" s="86" t="s">
        <v>28</v>
      </c>
      <c r="AV3862" s="87"/>
      <c r="AW3862" s="88"/>
      <c r="AX3862" s="88"/>
      <c r="AY3862" s="88"/>
      <c r="AZ3862" s="88"/>
      <c r="BA3862" s="8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  <c r="BT3862" s="11"/>
      <c r="BU3862" s="11"/>
      <c r="BV3862" s="11"/>
      <c r="BW3862" s="11"/>
      <c r="BX3862" s="11"/>
      <c r="BY3862" s="11"/>
      <c r="BZ3862" s="11"/>
      <c r="CA3862" s="11"/>
      <c r="CB3862" s="11"/>
      <c r="CC3862" s="11"/>
      <c r="CD3862" s="11"/>
      <c r="CE3862" s="11"/>
      <c r="CF3862" s="11"/>
      <c r="CG3862" s="11"/>
      <c r="CH3862" s="11"/>
      <c r="CI3862" s="11"/>
      <c r="CJ3862" s="11"/>
      <c r="CK3862" s="11"/>
      <c r="CL3862" s="11"/>
      <c r="CM3862" s="11"/>
      <c r="CN3862" s="11"/>
      <c r="CO3862" s="11"/>
      <c r="CP3862" s="11"/>
      <c r="CQ3862" s="11"/>
      <c r="CR3862" s="11"/>
      <c r="CS3862" s="11"/>
      <c r="CT3862" s="11"/>
      <c r="CU3862" s="11"/>
      <c r="CV3862" s="11"/>
      <c r="CW3862" s="11"/>
      <c r="CX3862" s="11"/>
      <c r="CY3862" s="11"/>
      <c r="CZ3862" s="11"/>
      <c r="DA3862" s="11"/>
      <c r="DB3862" s="11"/>
      <c r="DC3862" s="11"/>
      <c r="DD3862" s="11"/>
      <c r="DE3862" s="11"/>
      <c r="DF3862" s="11"/>
      <c r="DG3862" s="11"/>
      <c r="DH3862" s="11"/>
      <c r="DI3862" s="11"/>
      <c r="DJ3862" s="11"/>
      <c r="DK3862" s="11"/>
      <c r="DL3862" s="11"/>
      <c r="DM3862" s="11"/>
      <c r="DN3862" s="11"/>
      <c r="DO3862" s="11"/>
      <c r="DP3862" s="11"/>
      <c r="DQ3862" s="11"/>
      <c r="DR3862" s="11"/>
      <c r="DS3862" s="11"/>
      <c r="DT3862" s="11"/>
      <c r="DU3862" s="11"/>
      <c r="DV3862" s="11"/>
      <c r="DW3862" s="11"/>
      <c r="DX3862" s="11"/>
      <c r="DY3862" s="11"/>
    </row>
    <row r="3863" spans="1:129" s="69" customFormat="1" hidden="1">
      <c r="A3863" s="11"/>
      <c r="B3863" s="4">
        <v>2017</v>
      </c>
      <c r="C3863" s="82">
        <v>8323</v>
      </c>
      <c r="D3863" s="82">
        <v>4</v>
      </c>
      <c r="E3863" s="2">
        <v>7</v>
      </c>
      <c r="F3863" s="2">
        <v>2</v>
      </c>
      <c r="G3863" s="2">
        <v>5000</v>
      </c>
      <c r="H3863" s="2">
        <v>5600</v>
      </c>
      <c r="I3863" s="2">
        <v>566</v>
      </c>
      <c r="J3863" s="83">
        <v>3</v>
      </c>
      <c r="K3863" s="95" t="s">
        <v>1327</v>
      </c>
      <c r="L3863" s="85">
        <v>0</v>
      </c>
      <c r="M3863" s="85">
        <v>0</v>
      </c>
      <c r="N3863" s="85">
        <f t="shared" si="10270"/>
        <v>0</v>
      </c>
      <c r="O3863" s="85">
        <v>0</v>
      </c>
      <c r="P3863" s="85">
        <v>0</v>
      </c>
      <c r="Q3863" s="85">
        <f t="shared" si="10271"/>
        <v>0</v>
      </c>
      <c r="R3863" s="85">
        <v>0</v>
      </c>
      <c r="S3863" s="85">
        <v>0</v>
      </c>
      <c r="T3863" s="85">
        <v>0</v>
      </c>
      <c r="U3863" s="85">
        <f t="shared" si="10223"/>
        <v>0</v>
      </c>
      <c r="V3863" s="85">
        <v>0</v>
      </c>
      <c r="W3863" s="85">
        <v>0</v>
      </c>
      <c r="X3863" s="85">
        <f t="shared" si="10224"/>
        <v>0</v>
      </c>
      <c r="Y3863" s="85">
        <v>0</v>
      </c>
      <c r="Z3863" s="85">
        <v>0</v>
      </c>
      <c r="AA3863" s="85">
        <v>0</v>
      </c>
      <c r="AB3863" s="85">
        <f t="shared" si="10226"/>
        <v>0</v>
      </c>
      <c r="AC3863" s="85">
        <v>0</v>
      </c>
      <c r="AD3863" s="85">
        <v>0</v>
      </c>
      <c r="AE3863" s="85">
        <f t="shared" si="10227"/>
        <v>0</v>
      </c>
      <c r="AF3863" s="85">
        <v>0</v>
      </c>
      <c r="AG3863" s="85">
        <v>0</v>
      </c>
      <c r="AH3863" s="85">
        <v>0</v>
      </c>
      <c r="AI3863" s="85">
        <f t="shared" si="10229"/>
        <v>0</v>
      </c>
      <c r="AJ3863" s="85">
        <v>0</v>
      </c>
      <c r="AK3863" s="85">
        <v>0</v>
      </c>
      <c r="AL3863" s="85">
        <f t="shared" si="10230"/>
        <v>0</v>
      </c>
      <c r="AM3863" s="85">
        <v>0</v>
      </c>
      <c r="AN3863" s="386">
        <f t="shared" si="10281"/>
        <v>0</v>
      </c>
      <c r="AO3863" s="386">
        <f t="shared" si="10282"/>
        <v>0</v>
      </c>
      <c r="AP3863" s="387">
        <f t="shared" si="10283"/>
        <v>0</v>
      </c>
      <c r="AQ3863" s="386">
        <f t="shared" si="10284"/>
        <v>0</v>
      </c>
      <c r="AR3863" s="386">
        <f t="shared" si="10285"/>
        <v>0</v>
      </c>
      <c r="AS3863" s="387">
        <f t="shared" si="10286"/>
        <v>0</v>
      </c>
      <c r="AT3863" s="387">
        <f t="shared" si="10287"/>
        <v>0</v>
      </c>
      <c r="AU3863" s="86" t="s">
        <v>28</v>
      </c>
      <c r="AV3863" s="87"/>
      <c r="AW3863" s="88"/>
      <c r="AX3863" s="88"/>
      <c r="AY3863" s="88"/>
      <c r="AZ3863" s="88"/>
      <c r="BA3863" s="8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  <c r="BT3863" s="11"/>
      <c r="BU3863" s="11"/>
      <c r="BV3863" s="11"/>
      <c r="BW3863" s="11"/>
      <c r="BX3863" s="11"/>
      <c r="BY3863" s="11"/>
      <c r="BZ3863" s="11"/>
      <c r="CA3863" s="11"/>
      <c r="CB3863" s="11"/>
      <c r="CC3863" s="11"/>
      <c r="CD3863" s="11"/>
      <c r="CE3863" s="11"/>
      <c r="CF3863" s="11"/>
      <c r="CG3863" s="11"/>
      <c r="CH3863" s="11"/>
      <c r="CI3863" s="11"/>
      <c r="CJ3863" s="11"/>
      <c r="CK3863" s="11"/>
      <c r="CL3863" s="11"/>
      <c r="CM3863" s="11"/>
      <c r="CN3863" s="11"/>
      <c r="CO3863" s="11"/>
      <c r="CP3863" s="11"/>
      <c r="CQ3863" s="11"/>
      <c r="CR3863" s="11"/>
      <c r="CS3863" s="11"/>
      <c r="CT3863" s="11"/>
      <c r="CU3863" s="11"/>
      <c r="CV3863" s="11"/>
      <c r="CW3863" s="11"/>
      <c r="CX3863" s="11"/>
      <c r="CY3863" s="11"/>
      <c r="CZ3863" s="11"/>
      <c r="DA3863" s="11"/>
      <c r="DB3863" s="11"/>
      <c r="DC3863" s="11"/>
      <c r="DD3863" s="11"/>
      <c r="DE3863" s="11"/>
      <c r="DF3863" s="11"/>
      <c r="DG3863" s="11"/>
      <c r="DH3863" s="11"/>
      <c r="DI3863" s="11"/>
      <c r="DJ3863" s="11"/>
      <c r="DK3863" s="11"/>
      <c r="DL3863" s="11"/>
      <c r="DM3863" s="11"/>
      <c r="DN3863" s="11"/>
      <c r="DO3863" s="11"/>
      <c r="DP3863" s="11"/>
      <c r="DQ3863" s="11"/>
      <c r="DR3863" s="11"/>
      <c r="DS3863" s="11"/>
      <c r="DT3863" s="11"/>
      <c r="DU3863" s="11"/>
      <c r="DV3863" s="11"/>
      <c r="DW3863" s="11"/>
      <c r="DX3863" s="11"/>
      <c r="DY3863" s="11"/>
    </row>
    <row r="3864" spans="1:129" s="69" customFormat="1" hidden="1">
      <c r="A3864" s="11"/>
      <c r="B3864" s="4">
        <v>2017</v>
      </c>
      <c r="C3864" s="82">
        <v>8323</v>
      </c>
      <c r="D3864" s="82">
        <v>4</v>
      </c>
      <c r="E3864" s="2">
        <v>7</v>
      </c>
      <c r="F3864" s="2">
        <v>2</v>
      </c>
      <c r="G3864" s="2">
        <v>5000</v>
      </c>
      <c r="H3864" s="2">
        <v>5600</v>
      </c>
      <c r="I3864" s="2">
        <v>566</v>
      </c>
      <c r="J3864" s="83">
        <v>4</v>
      </c>
      <c r="K3864" s="95" t="s">
        <v>1328</v>
      </c>
      <c r="L3864" s="85">
        <v>0</v>
      </c>
      <c r="M3864" s="85">
        <v>0</v>
      </c>
      <c r="N3864" s="85">
        <f t="shared" si="10270"/>
        <v>0</v>
      </c>
      <c r="O3864" s="85">
        <v>0</v>
      </c>
      <c r="P3864" s="85">
        <v>0</v>
      </c>
      <c r="Q3864" s="85">
        <f t="shared" si="10271"/>
        <v>0</v>
      </c>
      <c r="R3864" s="85">
        <v>0</v>
      </c>
      <c r="S3864" s="85">
        <v>0</v>
      </c>
      <c r="T3864" s="85">
        <v>0</v>
      </c>
      <c r="U3864" s="85">
        <f t="shared" si="10223"/>
        <v>0</v>
      </c>
      <c r="V3864" s="85">
        <v>0</v>
      </c>
      <c r="W3864" s="85">
        <v>0</v>
      </c>
      <c r="X3864" s="85">
        <f t="shared" si="10224"/>
        <v>0</v>
      </c>
      <c r="Y3864" s="85">
        <v>0</v>
      </c>
      <c r="Z3864" s="85">
        <v>0</v>
      </c>
      <c r="AA3864" s="85">
        <v>0</v>
      </c>
      <c r="AB3864" s="85">
        <f t="shared" si="10226"/>
        <v>0</v>
      </c>
      <c r="AC3864" s="85">
        <v>0</v>
      </c>
      <c r="AD3864" s="85">
        <v>0</v>
      </c>
      <c r="AE3864" s="85">
        <f t="shared" si="10227"/>
        <v>0</v>
      </c>
      <c r="AF3864" s="85">
        <v>0</v>
      </c>
      <c r="AG3864" s="85">
        <v>0</v>
      </c>
      <c r="AH3864" s="85">
        <v>0</v>
      </c>
      <c r="AI3864" s="85">
        <f t="shared" si="10229"/>
        <v>0</v>
      </c>
      <c r="AJ3864" s="85">
        <v>0</v>
      </c>
      <c r="AK3864" s="85">
        <v>0</v>
      </c>
      <c r="AL3864" s="85">
        <f t="shared" si="10230"/>
        <v>0</v>
      </c>
      <c r="AM3864" s="85">
        <v>0</v>
      </c>
      <c r="AN3864" s="386">
        <f t="shared" si="10281"/>
        <v>0</v>
      </c>
      <c r="AO3864" s="386">
        <f t="shared" si="10282"/>
        <v>0</v>
      </c>
      <c r="AP3864" s="387">
        <f t="shared" si="10283"/>
        <v>0</v>
      </c>
      <c r="AQ3864" s="386">
        <f t="shared" si="10284"/>
        <v>0</v>
      </c>
      <c r="AR3864" s="386">
        <f t="shared" si="10285"/>
        <v>0</v>
      </c>
      <c r="AS3864" s="387">
        <f t="shared" si="10286"/>
        <v>0</v>
      </c>
      <c r="AT3864" s="387">
        <f t="shared" si="10287"/>
        <v>0</v>
      </c>
      <c r="AU3864" s="86" t="s">
        <v>28</v>
      </c>
      <c r="AV3864" s="87"/>
      <c r="AW3864" s="88"/>
      <c r="AX3864" s="88"/>
      <c r="AY3864" s="88"/>
      <c r="AZ3864" s="88"/>
      <c r="BA3864" s="8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  <c r="BT3864" s="11"/>
      <c r="BU3864" s="11"/>
      <c r="BV3864" s="11"/>
      <c r="BW3864" s="11"/>
      <c r="BX3864" s="11"/>
      <c r="BY3864" s="11"/>
      <c r="BZ3864" s="11"/>
      <c r="CA3864" s="11"/>
      <c r="CB3864" s="11"/>
      <c r="CC3864" s="11"/>
      <c r="CD3864" s="11"/>
      <c r="CE3864" s="11"/>
      <c r="CF3864" s="11"/>
      <c r="CG3864" s="11"/>
      <c r="CH3864" s="11"/>
      <c r="CI3864" s="11"/>
      <c r="CJ3864" s="11"/>
      <c r="CK3864" s="11"/>
      <c r="CL3864" s="11"/>
      <c r="CM3864" s="11"/>
      <c r="CN3864" s="11"/>
      <c r="CO3864" s="11"/>
      <c r="CP3864" s="11"/>
      <c r="CQ3864" s="11"/>
      <c r="CR3864" s="11"/>
      <c r="CS3864" s="11"/>
      <c r="CT3864" s="11"/>
      <c r="CU3864" s="11"/>
      <c r="CV3864" s="11"/>
      <c r="CW3864" s="11"/>
      <c r="CX3864" s="11"/>
      <c r="CY3864" s="11"/>
      <c r="CZ3864" s="11"/>
      <c r="DA3864" s="11"/>
      <c r="DB3864" s="11"/>
      <c r="DC3864" s="11"/>
      <c r="DD3864" s="11"/>
      <c r="DE3864" s="11"/>
      <c r="DF3864" s="11"/>
      <c r="DG3864" s="11"/>
      <c r="DH3864" s="11"/>
      <c r="DI3864" s="11"/>
      <c r="DJ3864" s="11"/>
      <c r="DK3864" s="11"/>
      <c r="DL3864" s="11"/>
      <c r="DM3864" s="11"/>
      <c r="DN3864" s="11"/>
      <c r="DO3864" s="11"/>
      <c r="DP3864" s="11"/>
      <c r="DQ3864" s="11"/>
      <c r="DR3864" s="11"/>
      <c r="DS3864" s="11"/>
      <c r="DT3864" s="11"/>
      <c r="DU3864" s="11"/>
      <c r="DV3864" s="11"/>
      <c r="DW3864" s="11"/>
      <c r="DX3864" s="11"/>
      <c r="DY3864" s="11"/>
    </row>
    <row r="3865" spans="1:129" s="94" customFormat="1" hidden="1">
      <c r="A3865" s="11"/>
      <c r="B3865" s="76">
        <v>2017</v>
      </c>
      <c r="C3865" s="77">
        <v>8323</v>
      </c>
      <c r="D3865" s="77">
        <v>4</v>
      </c>
      <c r="E3865" s="76">
        <v>7</v>
      </c>
      <c r="F3865" s="76">
        <v>2</v>
      </c>
      <c r="G3865" s="76">
        <v>5000</v>
      </c>
      <c r="H3865" s="76">
        <v>5600</v>
      </c>
      <c r="I3865" s="76">
        <v>569</v>
      </c>
      <c r="J3865" s="76"/>
      <c r="K3865" s="78" t="s">
        <v>59</v>
      </c>
      <c r="L3865" s="79">
        <f>L3866+L3867</f>
        <v>0</v>
      </c>
      <c r="M3865" s="79">
        <f>M3866+M3867</f>
        <v>0</v>
      </c>
      <c r="N3865" s="79">
        <f t="shared" si="10270"/>
        <v>0</v>
      </c>
      <c r="O3865" s="79">
        <f>O3866+O3867</f>
        <v>0</v>
      </c>
      <c r="P3865" s="79">
        <f>P3866+P3867</f>
        <v>0</v>
      </c>
      <c r="Q3865" s="79">
        <f t="shared" si="10271"/>
        <v>0</v>
      </c>
      <c r="R3865" s="79">
        <f t="shared" si="10272"/>
        <v>0</v>
      </c>
      <c r="S3865" s="79">
        <f>S3866+S3867</f>
        <v>0</v>
      </c>
      <c r="T3865" s="79">
        <f>T3866+T3867</f>
        <v>0</v>
      </c>
      <c r="U3865" s="79">
        <f t="shared" si="10223"/>
        <v>0</v>
      </c>
      <c r="V3865" s="79">
        <f>V3866+V3867</f>
        <v>0</v>
      </c>
      <c r="W3865" s="79">
        <f>W3866+W3867</f>
        <v>0</v>
      </c>
      <c r="X3865" s="79">
        <f t="shared" si="10224"/>
        <v>0</v>
      </c>
      <c r="Y3865" s="79">
        <f t="shared" ref="Y3865" si="10288">U3865+X3865</f>
        <v>0</v>
      </c>
      <c r="Z3865" s="79">
        <f>Z3866+Z3867</f>
        <v>0</v>
      </c>
      <c r="AA3865" s="79">
        <f>AA3866+AA3867</f>
        <v>0</v>
      </c>
      <c r="AB3865" s="79">
        <f t="shared" si="10226"/>
        <v>0</v>
      </c>
      <c r="AC3865" s="79">
        <f>AC3866+AC3867</f>
        <v>0</v>
      </c>
      <c r="AD3865" s="79">
        <f>AD3866+AD3867</f>
        <v>0</v>
      </c>
      <c r="AE3865" s="79">
        <f t="shared" si="10227"/>
        <v>0</v>
      </c>
      <c r="AF3865" s="79">
        <f t="shared" ref="AF3865" si="10289">AB3865+AE3865</f>
        <v>0</v>
      </c>
      <c r="AG3865" s="79">
        <f>AG3866+AG3867</f>
        <v>0</v>
      </c>
      <c r="AH3865" s="79">
        <f>AH3866+AH3867</f>
        <v>0</v>
      </c>
      <c r="AI3865" s="79">
        <f t="shared" si="10229"/>
        <v>0</v>
      </c>
      <c r="AJ3865" s="79">
        <f>AJ3866+AJ3867</f>
        <v>0</v>
      </c>
      <c r="AK3865" s="79">
        <f>AK3866+AK3867</f>
        <v>0</v>
      </c>
      <c r="AL3865" s="79">
        <f t="shared" si="10230"/>
        <v>0</v>
      </c>
      <c r="AM3865" s="79">
        <f t="shared" ref="AM3865" si="10290">AI3865+AL3865</f>
        <v>0</v>
      </c>
      <c r="AN3865" s="79">
        <f>AN3866+AN3867</f>
        <v>0</v>
      </c>
      <c r="AO3865" s="79">
        <f>AO3866+AO3867</f>
        <v>0</v>
      </c>
      <c r="AP3865" s="79">
        <f t="shared" si="10232"/>
        <v>0</v>
      </c>
      <c r="AQ3865" s="79">
        <f>AQ3866+AQ3867</f>
        <v>0</v>
      </c>
      <c r="AR3865" s="79">
        <f>AR3866+AR3867</f>
        <v>0</v>
      </c>
      <c r="AS3865" s="79">
        <f t="shared" si="10233"/>
        <v>0</v>
      </c>
      <c r="AT3865" s="79">
        <f t="shared" ref="AT3865:AT3867" si="10291">AP3865+AS3865</f>
        <v>0</v>
      </c>
      <c r="AU3865" s="79"/>
      <c r="AV3865" s="80"/>
      <c r="AW3865" s="93"/>
      <c r="AX3865" s="93"/>
      <c r="AY3865" s="93"/>
      <c r="AZ3865" s="93"/>
      <c r="BA3865" s="8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  <c r="BT3865" s="11"/>
      <c r="BU3865" s="11"/>
      <c r="BV3865" s="11"/>
      <c r="BW3865" s="11"/>
      <c r="BX3865" s="11"/>
      <c r="BY3865" s="11"/>
      <c r="BZ3865" s="11"/>
      <c r="CA3865" s="11"/>
      <c r="CB3865" s="11"/>
      <c r="CC3865" s="11"/>
      <c r="CD3865" s="11"/>
      <c r="CE3865" s="11"/>
      <c r="CF3865" s="11"/>
      <c r="CG3865" s="11"/>
      <c r="CH3865" s="11"/>
      <c r="CI3865" s="11"/>
      <c r="CJ3865" s="11"/>
      <c r="CK3865" s="11"/>
      <c r="CL3865" s="11"/>
      <c r="CM3865" s="11"/>
      <c r="CN3865" s="11"/>
      <c r="CO3865" s="11"/>
      <c r="CP3865" s="11"/>
      <c r="CQ3865" s="11"/>
      <c r="CR3865" s="11"/>
      <c r="CS3865" s="11"/>
      <c r="CT3865" s="11"/>
      <c r="CU3865" s="11"/>
      <c r="CV3865" s="11"/>
      <c r="CW3865" s="11"/>
      <c r="CX3865" s="11"/>
      <c r="CY3865" s="11"/>
      <c r="CZ3865" s="11"/>
      <c r="DA3865" s="11"/>
      <c r="DB3865" s="11"/>
      <c r="DC3865" s="11"/>
      <c r="DD3865" s="11"/>
      <c r="DE3865" s="11"/>
      <c r="DF3865" s="11"/>
      <c r="DG3865" s="11"/>
      <c r="DH3865" s="11"/>
      <c r="DI3865" s="11"/>
      <c r="DJ3865" s="11"/>
      <c r="DK3865" s="11"/>
      <c r="DL3865" s="11"/>
      <c r="DM3865" s="11"/>
      <c r="DN3865" s="11"/>
      <c r="DO3865" s="11"/>
      <c r="DP3865" s="11"/>
      <c r="DQ3865" s="11"/>
      <c r="DR3865" s="11"/>
      <c r="DS3865" s="11"/>
      <c r="DT3865" s="11"/>
      <c r="DU3865" s="11"/>
      <c r="DV3865" s="11"/>
      <c r="DW3865" s="11"/>
      <c r="DX3865" s="11"/>
      <c r="DY3865" s="11"/>
    </row>
    <row r="3866" spans="1:129" s="69" customFormat="1" hidden="1">
      <c r="A3866" s="11"/>
      <c r="B3866" s="4">
        <v>2017</v>
      </c>
      <c r="C3866" s="82">
        <v>8323</v>
      </c>
      <c r="D3866" s="82">
        <v>4</v>
      </c>
      <c r="E3866" s="2">
        <v>7</v>
      </c>
      <c r="F3866" s="2">
        <v>2</v>
      </c>
      <c r="G3866" s="2">
        <v>5000</v>
      </c>
      <c r="H3866" s="2">
        <v>5600</v>
      </c>
      <c r="I3866" s="2">
        <v>569</v>
      </c>
      <c r="J3866" s="83">
        <v>1</v>
      </c>
      <c r="K3866" s="95" t="s">
        <v>738</v>
      </c>
      <c r="L3866" s="85">
        <v>0</v>
      </c>
      <c r="M3866" s="85">
        <v>0</v>
      </c>
      <c r="N3866" s="85">
        <f t="shared" si="10270"/>
        <v>0</v>
      </c>
      <c r="O3866" s="85">
        <v>0</v>
      </c>
      <c r="P3866" s="85">
        <v>0</v>
      </c>
      <c r="Q3866" s="85">
        <f t="shared" si="10271"/>
        <v>0</v>
      </c>
      <c r="R3866" s="85">
        <v>0</v>
      </c>
      <c r="S3866" s="85">
        <v>0</v>
      </c>
      <c r="T3866" s="85">
        <v>0</v>
      </c>
      <c r="U3866" s="85">
        <f t="shared" si="10223"/>
        <v>0</v>
      </c>
      <c r="V3866" s="85">
        <v>0</v>
      </c>
      <c r="W3866" s="85">
        <v>0</v>
      </c>
      <c r="X3866" s="85">
        <f t="shared" si="10224"/>
        <v>0</v>
      </c>
      <c r="Y3866" s="85">
        <v>0</v>
      </c>
      <c r="Z3866" s="85">
        <v>0</v>
      </c>
      <c r="AA3866" s="85">
        <v>0</v>
      </c>
      <c r="AB3866" s="85">
        <f t="shared" si="10226"/>
        <v>0</v>
      </c>
      <c r="AC3866" s="85">
        <v>0</v>
      </c>
      <c r="AD3866" s="85">
        <v>0</v>
      </c>
      <c r="AE3866" s="85">
        <f t="shared" si="10227"/>
        <v>0</v>
      </c>
      <c r="AF3866" s="85">
        <v>0</v>
      </c>
      <c r="AG3866" s="85">
        <v>0</v>
      </c>
      <c r="AH3866" s="85">
        <v>0</v>
      </c>
      <c r="AI3866" s="85">
        <f t="shared" si="10229"/>
        <v>0</v>
      </c>
      <c r="AJ3866" s="85">
        <v>0</v>
      </c>
      <c r="AK3866" s="85">
        <v>0</v>
      </c>
      <c r="AL3866" s="85">
        <f t="shared" si="10230"/>
        <v>0</v>
      </c>
      <c r="AM3866" s="85">
        <v>0</v>
      </c>
      <c r="AN3866" s="386">
        <f t="shared" ref="AN3866:AN3867" si="10292">L3866-S3866-Z3866-AG3866</f>
        <v>0</v>
      </c>
      <c r="AO3866" s="386">
        <f t="shared" ref="AO3866:AO3867" si="10293">M3866-T3866-AA3866-AH3866</f>
        <v>0</v>
      </c>
      <c r="AP3866" s="387">
        <f t="shared" si="10232"/>
        <v>0</v>
      </c>
      <c r="AQ3866" s="386">
        <f t="shared" ref="AQ3866:AQ3867" si="10294">O3866-V3866-AC3866-AJ3866</f>
        <v>0</v>
      </c>
      <c r="AR3866" s="386">
        <f t="shared" ref="AR3866:AR3867" si="10295">P3866-W3866-AD3866-AK3866</f>
        <v>0</v>
      </c>
      <c r="AS3866" s="387">
        <f t="shared" si="10233"/>
        <v>0</v>
      </c>
      <c r="AT3866" s="387">
        <f t="shared" si="10291"/>
        <v>0</v>
      </c>
      <c r="AU3866" s="86" t="s">
        <v>28</v>
      </c>
      <c r="AV3866" s="87"/>
      <c r="AW3866" s="88"/>
      <c r="AX3866" s="88"/>
      <c r="AY3866" s="88"/>
      <c r="AZ3866" s="88"/>
      <c r="BA3866" s="377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  <c r="BT3866" s="11"/>
      <c r="BU3866" s="11"/>
      <c r="BV3866" s="11"/>
      <c r="BW3866" s="11"/>
      <c r="BX3866" s="11"/>
      <c r="BY3866" s="11"/>
      <c r="BZ3866" s="11"/>
      <c r="CA3866" s="11"/>
      <c r="CB3866" s="11"/>
      <c r="CC3866" s="11"/>
      <c r="CD3866" s="11"/>
      <c r="CE3866" s="11"/>
      <c r="CF3866" s="11"/>
      <c r="CG3866" s="11"/>
      <c r="CH3866" s="11"/>
      <c r="CI3866" s="11"/>
      <c r="CJ3866" s="11"/>
      <c r="CK3866" s="11"/>
      <c r="CL3866" s="11"/>
      <c r="CM3866" s="11"/>
      <c r="CN3866" s="11"/>
      <c r="CO3866" s="11"/>
      <c r="CP3866" s="11"/>
      <c r="CQ3866" s="11"/>
      <c r="CR3866" s="11"/>
      <c r="CS3866" s="11"/>
      <c r="CT3866" s="11"/>
      <c r="CU3866" s="11"/>
      <c r="CV3866" s="11"/>
      <c r="CW3866" s="11"/>
      <c r="CX3866" s="11"/>
      <c r="CY3866" s="11"/>
      <c r="CZ3866" s="11"/>
      <c r="DA3866" s="11"/>
      <c r="DB3866" s="11"/>
      <c r="DC3866" s="11"/>
      <c r="DD3866" s="11"/>
      <c r="DE3866" s="11"/>
      <c r="DF3866" s="11"/>
      <c r="DG3866" s="11"/>
      <c r="DH3866" s="11"/>
      <c r="DI3866" s="11"/>
      <c r="DJ3866" s="11"/>
      <c r="DK3866" s="11"/>
      <c r="DL3866" s="11"/>
      <c r="DM3866" s="11"/>
      <c r="DN3866" s="11"/>
      <c r="DO3866" s="11"/>
      <c r="DP3866" s="11"/>
      <c r="DQ3866" s="11"/>
      <c r="DR3866" s="11"/>
      <c r="DS3866" s="11"/>
      <c r="DT3866" s="11"/>
      <c r="DU3866" s="11"/>
      <c r="DV3866" s="11"/>
      <c r="DW3866" s="11"/>
      <c r="DX3866" s="11"/>
      <c r="DY3866" s="11"/>
    </row>
    <row r="3867" spans="1:129" s="69" customFormat="1" hidden="1">
      <c r="A3867" s="11"/>
      <c r="B3867" s="4">
        <v>2017</v>
      </c>
      <c r="C3867" s="82">
        <v>8323</v>
      </c>
      <c r="D3867" s="82">
        <v>4</v>
      </c>
      <c r="E3867" s="2">
        <v>7</v>
      </c>
      <c r="F3867" s="2">
        <v>2</v>
      </c>
      <c r="G3867" s="2">
        <v>5000</v>
      </c>
      <c r="H3867" s="2">
        <v>5600</v>
      </c>
      <c r="I3867" s="2">
        <v>569</v>
      </c>
      <c r="J3867" s="83">
        <v>2</v>
      </c>
      <c r="K3867" s="95" t="s">
        <v>539</v>
      </c>
      <c r="L3867" s="85">
        <v>0</v>
      </c>
      <c r="M3867" s="85">
        <v>0</v>
      </c>
      <c r="N3867" s="85">
        <f t="shared" si="10270"/>
        <v>0</v>
      </c>
      <c r="O3867" s="85">
        <v>0</v>
      </c>
      <c r="P3867" s="85">
        <v>0</v>
      </c>
      <c r="Q3867" s="85">
        <f t="shared" si="10271"/>
        <v>0</v>
      </c>
      <c r="R3867" s="85">
        <v>0</v>
      </c>
      <c r="S3867" s="85">
        <v>0</v>
      </c>
      <c r="T3867" s="85">
        <v>0</v>
      </c>
      <c r="U3867" s="85">
        <f t="shared" si="10223"/>
        <v>0</v>
      </c>
      <c r="V3867" s="85">
        <v>0</v>
      </c>
      <c r="W3867" s="85">
        <v>0</v>
      </c>
      <c r="X3867" s="85">
        <f t="shared" si="10224"/>
        <v>0</v>
      </c>
      <c r="Y3867" s="85">
        <v>0</v>
      </c>
      <c r="Z3867" s="85">
        <v>0</v>
      </c>
      <c r="AA3867" s="85">
        <v>0</v>
      </c>
      <c r="AB3867" s="85">
        <f t="shared" si="10226"/>
        <v>0</v>
      </c>
      <c r="AC3867" s="85">
        <v>0</v>
      </c>
      <c r="AD3867" s="85">
        <v>0</v>
      </c>
      <c r="AE3867" s="85">
        <f t="shared" si="10227"/>
        <v>0</v>
      </c>
      <c r="AF3867" s="85">
        <v>0</v>
      </c>
      <c r="AG3867" s="85">
        <v>0</v>
      </c>
      <c r="AH3867" s="85">
        <v>0</v>
      </c>
      <c r="AI3867" s="85">
        <f t="shared" si="10229"/>
        <v>0</v>
      </c>
      <c r="AJ3867" s="85">
        <v>0</v>
      </c>
      <c r="AK3867" s="85">
        <v>0</v>
      </c>
      <c r="AL3867" s="85">
        <f t="shared" si="10230"/>
        <v>0</v>
      </c>
      <c r="AM3867" s="85">
        <v>0</v>
      </c>
      <c r="AN3867" s="386">
        <f t="shared" si="10292"/>
        <v>0</v>
      </c>
      <c r="AO3867" s="386">
        <f t="shared" si="10293"/>
        <v>0</v>
      </c>
      <c r="AP3867" s="387">
        <f t="shared" si="10232"/>
        <v>0</v>
      </c>
      <c r="AQ3867" s="386">
        <f t="shared" si="10294"/>
        <v>0</v>
      </c>
      <c r="AR3867" s="386">
        <f t="shared" si="10295"/>
        <v>0</v>
      </c>
      <c r="AS3867" s="387">
        <f t="shared" si="10233"/>
        <v>0</v>
      </c>
      <c r="AT3867" s="387">
        <f t="shared" si="10291"/>
        <v>0</v>
      </c>
      <c r="AU3867" s="86" t="s">
        <v>28</v>
      </c>
      <c r="AV3867" s="87"/>
      <c r="AW3867" s="88"/>
      <c r="AX3867" s="88"/>
      <c r="AY3867" s="88"/>
      <c r="AZ3867" s="88"/>
      <c r="BA3867" s="377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  <c r="BT3867" s="11"/>
      <c r="BU3867" s="11"/>
      <c r="BV3867" s="11"/>
      <c r="BW3867" s="11"/>
      <c r="BX3867" s="11"/>
      <c r="BY3867" s="11"/>
      <c r="BZ3867" s="11"/>
      <c r="CA3867" s="11"/>
      <c r="CB3867" s="11"/>
      <c r="CC3867" s="11"/>
      <c r="CD3867" s="11"/>
      <c r="CE3867" s="11"/>
      <c r="CF3867" s="11"/>
      <c r="CG3867" s="11"/>
      <c r="CH3867" s="11"/>
      <c r="CI3867" s="11"/>
      <c r="CJ3867" s="11"/>
      <c r="CK3867" s="11"/>
      <c r="CL3867" s="11"/>
      <c r="CM3867" s="11"/>
      <c r="CN3867" s="11"/>
      <c r="CO3867" s="11"/>
      <c r="CP3867" s="11"/>
      <c r="CQ3867" s="11"/>
      <c r="CR3867" s="11"/>
      <c r="CS3867" s="11"/>
      <c r="CT3867" s="11"/>
      <c r="CU3867" s="11"/>
      <c r="CV3867" s="11"/>
      <c r="CW3867" s="11"/>
      <c r="CX3867" s="11"/>
      <c r="CY3867" s="11"/>
      <c r="CZ3867" s="11"/>
      <c r="DA3867" s="11"/>
      <c r="DB3867" s="11"/>
      <c r="DC3867" s="11"/>
      <c r="DD3867" s="11"/>
      <c r="DE3867" s="11"/>
      <c r="DF3867" s="11"/>
      <c r="DG3867" s="11"/>
      <c r="DH3867" s="11"/>
      <c r="DI3867" s="11"/>
      <c r="DJ3867" s="11"/>
      <c r="DK3867" s="11"/>
      <c r="DL3867" s="11"/>
      <c r="DM3867" s="11"/>
      <c r="DN3867" s="11"/>
      <c r="DO3867" s="11"/>
      <c r="DP3867" s="11"/>
      <c r="DQ3867" s="11"/>
      <c r="DR3867" s="11"/>
      <c r="DS3867" s="11"/>
      <c r="DT3867" s="11"/>
      <c r="DU3867" s="11"/>
      <c r="DV3867" s="11"/>
      <c r="DW3867" s="11"/>
      <c r="DX3867" s="11"/>
      <c r="DY3867" s="11"/>
    </row>
    <row r="3868" spans="1:129" s="94" customFormat="1" hidden="1">
      <c r="A3868" s="11"/>
      <c r="B3868" s="70">
        <v>2017</v>
      </c>
      <c r="C3868" s="71">
        <v>8323</v>
      </c>
      <c r="D3868" s="71">
        <v>4</v>
      </c>
      <c r="E3868" s="70">
        <v>7</v>
      </c>
      <c r="F3868" s="70">
        <v>2</v>
      </c>
      <c r="G3868" s="70">
        <v>5000</v>
      </c>
      <c r="H3868" s="70">
        <v>5900</v>
      </c>
      <c r="I3868" s="70"/>
      <c r="J3868" s="70"/>
      <c r="K3868" s="72" t="s">
        <v>161</v>
      </c>
      <c r="L3868" s="73">
        <f>L3869+L3871</f>
        <v>0</v>
      </c>
      <c r="M3868" s="73">
        <f>M3869+M3871</f>
        <v>0</v>
      </c>
      <c r="N3868" s="73">
        <f t="shared" si="10270"/>
        <v>0</v>
      </c>
      <c r="O3868" s="73">
        <f>O3869+O3871</f>
        <v>0</v>
      </c>
      <c r="P3868" s="73">
        <f>P3869+P3871</f>
        <v>0</v>
      </c>
      <c r="Q3868" s="73">
        <f t="shared" si="10271"/>
        <v>0</v>
      </c>
      <c r="R3868" s="73">
        <f t="shared" si="10272"/>
        <v>0</v>
      </c>
      <c r="S3868" s="73">
        <f>S3869+S3871</f>
        <v>0</v>
      </c>
      <c r="T3868" s="73">
        <f>T3869+T3871</f>
        <v>0</v>
      </c>
      <c r="U3868" s="73">
        <f t="shared" si="10223"/>
        <v>0</v>
      </c>
      <c r="V3868" s="73">
        <f>V3869+V3871</f>
        <v>0</v>
      </c>
      <c r="W3868" s="73">
        <f>W3869+W3871</f>
        <v>0</v>
      </c>
      <c r="X3868" s="73">
        <f t="shared" si="10224"/>
        <v>0</v>
      </c>
      <c r="Y3868" s="73">
        <f t="shared" ref="Y3868:Y3869" si="10296">U3868+X3868</f>
        <v>0</v>
      </c>
      <c r="Z3868" s="73">
        <f>Z3869+Z3871</f>
        <v>0</v>
      </c>
      <c r="AA3868" s="73">
        <f>AA3869+AA3871</f>
        <v>0</v>
      </c>
      <c r="AB3868" s="73">
        <f t="shared" si="10226"/>
        <v>0</v>
      </c>
      <c r="AC3868" s="73">
        <f>AC3869+AC3871</f>
        <v>0</v>
      </c>
      <c r="AD3868" s="73">
        <f>AD3869+AD3871</f>
        <v>0</v>
      </c>
      <c r="AE3868" s="73">
        <f t="shared" si="10227"/>
        <v>0</v>
      </c>
      <c r="AF3868" s="73">
        <f t="shared" ref="AF3868:AF3869" si="10297">AB3868+AE3868</f>
        <v>0</v>
      </c>
      <c r="AG3868" s="73">
        <f>AG3869+AG3871</f>
        <v>0</v>
      </c>
      <c r="AH3868" s="73">
        <f>AH3869+AH3871</f>
        <v>0</v>
      </c>
      <c r="AI3868" s="73">
        <f t="shared" si="10229"/>
        <v>0</v>
      </c>
      <c r="AJ3868" s="73">
        <f>AJ3869+AJ3871</f>
        <v>0</v>
      </c>
      <c r="AK3868" s="73">
        <f>AK3869+AK3871</f>
        <v>0</v>
      </c>
      <c r="AL3868" s="73">
        <f t="shared" si="10230"/>
        <v>0</v>
      </c>
      <c r="AM3868" s="73">
        <f t="shared" ref="AM3868:AM3869" si="10298">AI3868+AL3868</f>
        <v>0</v>
      </c>
      <c r="AN3868" s="73">
        <f>AN3869+AN3871</f>
        <v>0</v>
      </c>
      <c r="AO3868" s="73">
        <f>AO3869+AO3871</f>
        <v>0</v>
      </c>
      <c r="AP3868" s="73">
        <f t="shared" si="10232"/>
        <v>0</v>
      </c>
      <c r="AQ3868" s="73">
        <f>AQ3869+AQ3871</f>
        <v>0</v>
      </c>
      <c r="AR3868" s="73">
        <f>AR3869+AR3871</f>
        <v>0</v>
      </c>
      <c r="AS3868" s="73">
        <f t="shared" si="10233"/>
        <v>0</v>
      </c>
      <c r="AT3868" s="73">
        <f t="shared" ref="AT3868:AT3870" si="10299">AP3868+AS3868</f>
        <v>0</v>
      </c>
      <c r="AU3868" s="73"/>
      <c r="AV3868" s="74"/>
      <c r="AW3868" s="91"/>
      <c r="AX3868" s="91"/>
      <c r="AY3868" s="91"/>
      <c r="AZ3868" s="91"/>
      <c r="BA3868" s="75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  <c r="BT3868" s="11"/>
      <c r="BU3868" s="11"/>
      <c r="BV3868" s="11"/>
      <c r="BW3868" s="11"/>
      <c r="BX3868" s="11"/>
      <c r="BY3868" s="11"/>
      <c r="BZ3868" s="11"/>
      <c r="CA3868" s="11"/>
      <c r="CB3868" s="11"/>
      <c r="CC3868" s="11"/>
      <c r="CD3868" s="11"/>
      <c r="CE3868" s="11"/>
      <c r="CF3868" s="11"/>
      <c r="CG3868" s="11"/>
      <c r="CH3868" s="11"/>
      <c r="CI3868" s="11"/>
      <c r="CJ3868" s="11"/>
      <c r="CK3868" s="11"/>
      <c r="CL3868" s="11"/>
      <c r="CM3868" s="11"/>
      <c r="CN3868" s="11"/>
      <c r="CO3868" s="11"/>
      <c r="CP3868" s="11"/>
      <c r="CQ3868" s="11"/>
      <c r="CR3868" s="11"/>
      <c r="CS3868" s="11"/>
      <c r="CT3868" s="11"/>
      <c r="CU3868" s="11"/>
      <c r="CV3868" s="11"/>
      <c r="CW3868" s="11"/>
      <c r="CX3868" s="11"/>
      <c r="CY3868" s="11"/>
      <c r="CZ3868" s="11"/>
      <c r="DA3868" s="11"/>
      <c r="DB3868" s="11"/>
      <c r="DC3868" s="11"/>
      <c r="DD3868" s="11"/>
      <c r="DE3868" s="11"/>
      <c r="DF3868" s="11"/>
      <c r="DG3868" s="11"/>
      <c r="DH3868" s="11"/>
      <c r="DI3868" s="11"/>
      <c r="DJ3868" s="11"/>
      <c r="DK3868" s="11"/>
      <c r="DL3868" s="11"/>
      <c r="DM3868" s="11"/>
      <c r="DN3868" s="11"/>
      <c r="DO3868" s="11"/>
      <c r="DP3868" s="11"/>
      <c r="DQ3868" s="11"/>
      <c r="DR3868" s="11"/>
      <c r="DS3868" s="11"/>
      <c r="DT3868" s="11"/>
      <c r="DU3868" s="11"/>
      <c r="DV3868" s="11"/>
      <c r="DW3868" s="11"/>
      <c r="DX3868" s="11"/>
      <c r="DY3868" s="11"/>
    </row>
    <row r="3869" spans="1:129" s="94" customFormat="1" hidden="1">
      <c r="A3869" s="11"/>
      <c r="B3869" s="76">
        <v>2017</v>
      </c>
      <c r="C3869" s="77">
        <v>8323</v>
      </c>
      <c r="D3869" s="77">
        <v>4</v>
      </c>
      <c r="E3869" s="76">
        <v>7</v>
      </c>
      <c r="F3869" s="76">
        <v>2</v>
      </c>
      <c r="G3869" s="76">
        <v>5000</v>
      </c>
      <c r="H3869" s="76">
        <v>5900</v>
      </c>
      <c r="I3869" s="76">
        <v>591</v>
      </c>
      <c r="J3869" s="76"/>
      <c r="K3869" s="78" t="s">
        <v>61</v>
      </c>
      <c r="L3869" s="79">
        <f>L3870</f>
        <v>0</v>
      </c>
      <c r="M3869" s="79">
        <f>M3870</f>
        <v>0</v>
      </c>
      <c r="N3869" s="79">
        <f t="shared" si="10270"/>
        <v>0</v>
      </c>
      <c r="O3869" s="79">
        <f>O3870</f>
        <v>0</v>
      </c>
      <c r="P3869" s="79">
        <f>P3870</f>
        <v>0</v>
      </c>
      <c r="Q3869" s="79">
        <f t="shared" si="10271"/>
        <v>0</v>
      </c>
      <c r="R3869" s="79">
        <f t="shared" si="10272"/>
        <v>0</v>
      </c>
      <c r="S3869" s="79">
        <f>S3870</f>
        <v>0</v>
      </c>
      <c r="T3869" s="79">
        <f>T3870</f>
        <v>0</v>
      </c>
      <c r="U3869" s="79">
        <f t="shared" si="10223"/>
        <v>0</v>
      </c>
      <c r="V3869" s="79">
        <f>V3870</f>
        <v>0</v>
      </c>
      <c r="W3869" s="79">
        <f>W3870</f>
        <v>0</v>
      </c>
      <c r="X3869" s="79">
        <f t="shared" si="10224"/>
        <v>0</v>
      </c>
      <c r="Y3869" s="79">
        <f t="shared" si="10296"/>
        <v>0</v>
      </c>
      <c r="Z3869" s="79">
        <f>Z3870</f>
        <v>0</v>
      </c>
      <c r="AA3869" s="79">
        <f>AA3870</f>
        <v>0</v>
      </c>
      <c r="AB3869" s="79">
        <f t="shared" si="10226"/>
        <v>0</v>
      </c>
      <c r="AC3869" s="79">
        <f>AC3870</f>
        <v>0</v>
      </c>
      <c r="AD3869" s="79">
        <f>AD3870</f>
        <v>0</v>
      </c>
      <c r="AE3869" s="79">
        <f t="shared" si="10227"/>
        <v>0</v>
      </c>
      <c r="AF3869" s="79">
        <f t="shared" si="10297"/>
        <v>0</v>
      </c>
      <c r="AG3869" s="79">
        <f>AG3870</f>
        <v>0</v>
      </c>
      <c r="AH3869" s="79">
        <f>AH3870</f>
        <v>0</v>
      </c>
      <c r="AI3869" s="79">
        <f t="shared" si="10229"/>
        <v>0</v>
      </c>
      <c r="AJ3869" s="79">
        <f>AJ3870</f>
        <v>0</v>
      </c>
      <c r="AK3869" s="79">
        <f>AK3870</f>
        <v>0</v>
      </c>
      <c r="AL3869" s="79">
        <f t="shared" si="10230"/>
        <v>0</v>
      </c>
      <c r="AM3869" s="79">
        <f t="shared" si="10298"/>
        <v>0</v>
      </c>
      <c r="AN3869" s="79">
        <f>AN3870</f>
        <v>0</v>
      </c>
      <c r="AO3869" s="79">
        <f>AO3870</f>
        <v>0</v>
      </c>
      <c r="AP3869" s="79">
        <f t="shared" si="10232"/>
        <v>0</v>
      </c>
      <c r="AQ3869" s="79">
        <f>AQ3870</f>
        <v>0</v>
      </c>
      <c r="AR3869" s="79">
        <f>AR3870</f>
        <v>0</v>
      </c>
      <c r="AS3869" s="79">
        <f t="shared" si="10233"/>
        <v>0</v>
      </c>
      <c r="AT3869" s="79">
        <f t="shared" si="10299"/>
        <v>0</v>
      </c>
      <c r="AU3869" s="79"/>
      <c r="AV3869" s="80"/>
      <c r="AW3869" s="93"/>
      <c r="AX3869" s="93"/>
      <c r="AY3869" s="93"/>
      <c r="AZ3869" s="93"/>
      <c r="BA3869" s="8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  <c r="BT3869" s="11"/>
      <c r="BU3869" s="11"/>
      <c r="BV3869" s="11"/>
      <c r="BW3869" s="11"/>
      <c r="BX3869" s="11"/>
      <c r="BY3869" s="11"/>
      <c r="BZ3869" s="11"/>
      <c r="CA3869" s="11"/>
      <c r="CB3869" s="11"/>
      <c r="CC3869" s="11"/>
      <c r="CD3869" s="11"/>
      <c r="CE3869" s="11"/>
      <c r="CF3869" s="11"/>
      <c r="CG3869" s="11"/>
      <c r="CH3869" s="11"/>
      <c r="CI3869" s="11"/>
      <c r="CJ3869" s="11"/>
      <c r="CK3869" s="11"/>
      <c r="CL3869" s="11"/>
      <c r="CM3869" s="11"/>
      <c r="CN3869" s="11"/>
      <c r="CO3869" s="11"/>
      <c r="CP3869" s="11"/>
      <c r="CQ3869" s="11"/>
      <c r="CR3869" s="11"/>
      <c r="CS3869" s="11"/>
      <c r="CT3869" s="11"/>
      <c r="CU3869" s="11"/>
      <c r="CV3869" s="11"/>
      <c r="CW3869" s="11"/>
      <c r="CX3869" s="11"/>
      <c r="CY3869" s="11"/>
      <c r="CZ3869" s="11"/>
      <c r="DA3869" s="11"/>
      <c r="DB3869" s="11"/>
      <c r="DC3869" s="11"/>
      <c r="DD3869" s="11"/>
      <c r="DE3869" s="11"/>
      <c r="DF3869" s="11"/>
      <c r="DG3869" s="11"/>
      <c r="DH3869" s="11"/>
      <c r="DI3869" s="11"/>
      <c r="DJ3869" s="11"/>
      <c r="DK3869" s="11"/>
      <c r="DL3869" s="11"/>
      <c r="DM3869" s="11"/>
      <c r="DN3869" s="11"/>
      <c r="DO3869" s="11"/>
      <c r="DP3869" s="11"/>
      <c r="DQ3869" s="11"/>
      <c r="DR3869" s="11"/>
      <c r="DS3869" s="11"/>
      <c r="DT3869" s="11"/>
      <c r="DU3869" s="11"/>
      <c r="DV3869" s="11"/>
      <c r="DW3869" s="11"/>
      <c r="DX3869" s="11"/>
      <c r="DY3869" s="11"/>
    </row>
    <row r="3870" spans="1:129" s="69" customFormat="1" hidden="1">
      <c r="A3870" s="11"/>
      <c r="B3870" s="4">
        <v>2017</v>
      </c>
      <c r="C3870" s="82">
        <v>8323</v>
      </c>
      <c r="D3870" s="82">
        <v>4</v>
      </c>
      <c r="E3870" s="2">
        <v>7</v>
      </c>
      <c r="F3870" s="2">
        <v>2</v>
      </c>
      <c r="G3870" s="2">
        <v>5000</v>
      </c>
      <c r="H3870" s="2">
        <v>5900</v>
      </c>
      <c r="I3870" s="2">
        <v>591</v>
      </c>
      <c r="J3870" s="83">
        <v>1</v>
      </c>
      <c r="K3870" s="95" t="s">
        <v>61</v>
      </c>
      <c r="L3870" s="85">
        <v>0</v>
      </c>
      <c r="M3870" s="85">
        <v>0</v>
      </c>
      <c r="N3870" s="85">
        <f t="shared" si="10270"/>
        <v>0</v>
      </c>
      <c r="O3870" s="85">
        <v>0</v>
      </c>
      <c r="P3870" s="85">
        <v>0</v>
      </c>
      <c r="Q3870" s="85">
        <f t="shared" si="10271"/>
        <v>0</v>
      </c>
      <c r="R3870" s="85">
        <v>0</v>
      </c>
      <c r="S3870" s="85">
        <v>0</v>
      </c>
      <c r="T3870" s="85">
        <v>0</v>
      </c>
      <c r="U3870" s="85">
        <f t="shared" si="10223"/>
        <v>0</v>
      </c>
      <c r="V3870" s="85">
        <v>0</v>
      </c>
      <c r="W3870" s="85">
        <v>0</v>
      </c>
      <c r="X3870" s="85">
        <f t="shared" si="10224"/>
        <v>0</v>
      </c>
      <c r="Y3870" s="85">
        <v>0</v>
      </c>
      <c r="Z3870" s="85">
        <v>0</v>
      </c>
      <c r="AA3870" s="85">
        <v>0</v>
      </c>
      <c r="AB3870" s="85">
        <f t="shared" si="10226"/>
        <v>0</v>
      </c>
      <c r="AC3870" s="85">
        <v>0</v>
      </c>
      <c r="AD3870" s="85">
        <v>0</v>
      </c>
      <c r="AE3870" s="85">
        <f t="shared" si="10227"/>
        <v>0</v>
      </c>
      <c r="AF3870" s="85">
        <v>0</v>
      </c>
      <c r="AG3870" s="85">
        <v>0</v>
      </c>
      <c r="AH3870" s="85">
        <v>0</v>
      </c>
      <c r="AI3870" s="85">
        <f t="shared" si="10229"/>
        <v>0</v>
      </c>
      <c r="AJ3870" s="85">
        <v>0</v>
      </c>
      <c r="AK3870" s="85">
        <v>0</v>
      </c>
      <c r="AL3870" s="85">
        <f t="shared" si="10230"/>
        <v>0</v>
      </c>
      <c r="AM3870" s="85">
        <v>0</v>
      </c>
      <c r="AN3870" s="386">
        <f t="shared" ref="AN3870" si="10300">L3870-S3870-Z3870-AG3870</f>
        <v>0</v>
      </c>
      <c r="AO3870" s="386">
        <f t="shared" ref="AO3870" si="10301">M3870-T3870-AA3870-AH3870</f>
        <v>0</v>
      </c>
      <c r="AP3870" s="387">
        <f t="shared" si="10232"/>
        <v>0</v>
      </c>
      <c r="AQ3870" s="386">
        <f t="shared" ref="AQ3870" si="10302">O3870-V3870-AC3870-AJ3870</f>
        <v>0</v>
      </c>
      <c r="AR3870" s="386">
        <f t="shared" ref="AR3870" si="10303">P3870-W3870-AD3870-AK3870</f>
        <v>0</v>
      </c>
      <c r="AS3870" s="387">
        <f t="shared" si="10233"/>
        <v>0</v>
      </c>
      <c r="AT3870" s="387">
        <f t="shared" si="10299"/>
        <v>0</v>
      </c>
      <c r="AU3870" s="86" t="s">
        <v>62</v>
      </c>
      <c r="AV3870" s="87"/>
      <c r="AW3870" s="88"/>
      <c r="AX3870" s="88"/>
      <c r="AY3870" s="88"/>
      <c r="AZ3870" s="88"/>
      <c r="BA3870" s="8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  <c r="BT3870" s="11"/>
      <c r="BU3870" s="11"/>
      <c r="BV3870" s="11"/>
      <c r="BW3870" s="11"/>
      <c r="BX3870" s="11"/>
      <c r="BY3870" s="11"/>
      <c r="BZ3870" s="11"/>
      <c r="CA3870" s="11"/>
      <c r="CB3870" s="11"/>
      <c r="CC3870" s="11"/>
      <c r="CD3870" s="11"/>
      <c r="CE3870" s="11"/>
      <c r="CF3870" s="11"/>
      <c r="CG3870" s="11"/>
      <c r="CH3870" s="11"/>
      <c r="CI3870" s="11"/>
      <c r="CJ3870" s="11"/>
      <c r="CK3870" s="11"/>
      <c r="CL3870" s="11"/>
      <c r="CM3870" s="11"/>
      <c r="CN3870" s="11"/>
      <c r="CO3870" s="11"/>
      <c r="CP3870" s="11"/>
      <c r="CQ3870" s="11"/>
      <c r="CR3870" s="11"/>
      <c r="CS3870" s="11"/>
      <c r="CT3870" s="11"/>
      <c r="CU3870" s="11"/>
      <c r="CV3870" s="11"/>
      <c r="CW3870" s="11"/>
      <c r="CX3870" s="11"/>
      <c r="CY3870" s="11"/>
      <c r="CZ3870" s="11"/>
      <c r="DA3870" s="11"/>
      <c r="DB3870" s="11"/>
      <c r="DC3870" s="11"/>
      <c r="DD3870" s="11"/>
      <c r="DE3870" s="11"/>
      <c r="DF3870" s="11"/>
      <c r="DG3870" s="11"/>
      <c r="DH3870" s="11"/>
      <c r="DI3870" s="11"/>
      <c r="DJ3870" s="11"/>
      <c r="DK3870" s="11"/>
      <c r="DL3870" s="11"/>
      <c r="DM3870" s="11"/>
      <c r="DN3870" s="11"/>
      <c r="DO3870" s="11"/>
      <c r="DP3870" s="11"/>
      <c r="DQ3870" s="11"/>
      <c r="DR3870" s="11"/>
      <c r="DS3870" s="11"/>
      <c r="DT3870" s="11"/>
      <c r="DU3870" s="11"/>
      <c r="DV3870" s="11"/>
      <c r="DW3870" s="11"/>
      <c r="DX3870" s="11"/>
      <c r="DY3870" s="11"/>
    </row>
    <row r="3871" spans="1:129" s="94" customFormat="1" hidden="1">
      <c r="A3871" s="11"/>
      <c r="B3871" s="76">
        <v>2017</v>
      </c>
      <c r="C3871" s="77">
        <v>8323</v>
      </c>
      <c r="D3871" s="77">
        <v>4</v>
      </c>
      <c r="E3871" s="76">
        <v>7</v>
      </c>
      <c r="F3871" s="76">
        <v>2</v>
      </c>
      <c r="G3871" s="76">
        <v>5000</v>
      </c>
      <c r="H3871" s="76">
        <v>5900</v>
      </c>
      <c r="I3871" s="76">
        <v>597</v>
      </c>
      <c r="J3871" s="76"/>
      <c r="K3871" s="78" t="s">
        <v>162</v>
      </c>
      <c r="L3871" s="79">
        <f>SUM(L3872)</f>
        <v>0</v>
      </c>
      <c r="M3871" s="79">
        <f>SUM(M3872)</f>
        <v>0</v>
      </c>
      <c r="N3871" s="79">
        <f t="shared" si="10270"/>
        <v>0</v>
      </c>
      <c r="O3871" s="79">
        <f>SUM(O3872)</f>
        <v>0</v>
      </c>
      <c r="P3871" s="79">
        <f>SUM(P3872)</f>
        <v>0</v>
      </c>
      <c r="Q3871" s="79">
        <f t="shared" si="10271"/>
        <v>0</v>
      </c>
      <c r="R3871" s="79">
        <f t="shared" si="10272"/>
        <v>0</v>
      </c>
      <c r="S3871" s="79">
        <f>SUM(S3872)</f>
        <v>0</v>
      </c>
      <c r="T3871" s="79">
        <f>SUM(T3872)</f>
        <v>0</v>
      </c>
      <c r="U3871" s="79">
        <f t="shared" si="10223"/>
        <v>0</v>
      </c>
      <c r="V3871" s="79">
        <f>SUM(V3872)</f>
        <v>0</v>
      </c>
      <c r="W3871" s="79">
        <f>SUM(W3872)</f>
        <v>0</v>
      </c>
      <c r="X3871" s="79">
        <f t="shared" si="10224"/>
        <v>0</v>
      </c>
      <c r="Y3871" s="79">
        <f t="shared" ref="Y3871" si="10304">U3871+X3871</f>
        <v>0</v>
      </c>
      <c r="Z3871" s="79">
        <f>SUM(Z3872)</f>
        <v>0</v>
      </c>
      <c r="AA3871" s="79">
        <f>SUM(AA3872)</f>
        <v>0</v>
      </c>
      <c r="AB3871" s="79">
        <f t="shared" si="10226"/>
        <v>0</v>
      </c>
      <c r="AC3871" s="79">
        <f>SUM(AC3872)</f>
        <v>0</v>
      </c>
      <c r="AD3871" s="79">
        <f>SUM(AD3872)</f>
        <v>0</v>
      </c>
      <c r="AE3871" s="79">
        <f t="shared" si="10227"/>
        <v>0</v>
      </c>
      <c r="AF3871" s="79">
        <f t="shared" ref="AF3871" si="10305">AB3871+AE3871</f>
        <v>0</v>
      </c>
      <c r="AG3871" s="79">
        <f>SUM(AG3872)</f>
        <v>0</v>
      </c>
      <c r="AH3871" s="79">
        <f>SUM(AH3872)</f>
        <v>0</v>
      </c>
      <c r="AI3871" s="79">
        <f t="shared" si="10229"/>
        <v>0</v>
      </c>
      <c r="AJ3871" s="79">
        <f>SUM(AJ3872)</f>
        <v>0</v>
      </c>
      <c r="AK3871" s="79">
        <f>SUM(AK3872)</f>
        <v>0</v>
      </c>
      <c r="AL3871" s="79">
        <f t="shared" si="10230"/>
        <v>0</v>
      </c>
      <c r="AM3871" s="79">
        <f t="shared" ref="AM3871" si="10306">AI3871+AL3871</f>
        <v>0</v>
      </c>
      <c r="AN3871" s="79">
        <f>SUM(AN3872)</f>
        <v>0</v>
      </c>
      <c r="AO3871" s="79">
        <f>SUM(AO3872)</f>
        <v>0</v>
      </c>
      <c r="AP3871" s="79">
        <f t="shared" si="10232"/>
        <v>0</v>
      </c>
      <c r="AQ3871" s="79">
        <f>SUM(AQ3872)</f>
        <v>0</v>
      </c>
      <c r="AR3871" s="79">
        <f>SUM(AR3872)</f>
        <v>0</v>
      </c>
      <c r="AS3871" s="79">
        <f t="shared" si="10233"/>
        <v>0</v>
      </c>
      <c r="AT3871" s="79">
        <f t="shared" ref="AT3871:AT3872" si="10307">AP3871+AS3871</f>
        <v>0</v>
      </c>
      <c r="AU3871" s="79"/>
      <c r="AV3871" s="80"/>
      <c r="AW3871" s="93"/>
      <c r="AX3871" s="93"/>
      <c r="AY3871" s="93"/>
      <c r="AZ3871" s="93"/>
      <c r="BA3871" s="8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  <c r="BT3871" s="11"/>
      <c r="BU3871" s="11"/>
      <c r="BV3871" s="11"/>
      <c r="BW3871" s="11"/>
      <c r="BX3871" s="11"/>
      <c r="BY3871" s="11"/>
      <c r="BZ3871" s="11"/>
      <c r="CA3871" s="11"/>
      <c r="CB3871" s="11"/>
      <c r="CC3871" s="11"/>
      <c r="CD3871" s="11"/>
      <c r="CE3871" s="11"/>
      <c r="CF3871" s="11"/>
      <c r="CG3871" s="11"/>
      <c r="CH3871" s="11"/>
      <c r="CI3871" s="11"/>
      <c r="CJ3871" s="11"/>
      <c r="CK3871" s="11"/>
      <c r="CL3871" s="11"/>
      <c r="CM3871" s="11"/>
      <c r="CN3871" s="11"/>
      <c r="CO3871" s="11"/>
      <c r="CP3871" s="11"/>
      <c r="CQ3871" s="11"/>
      <c r="CR3871" s="11"/>
      <c r="CS3871" s="11"/>
      <c r="CT3871" s="11"/>
      <c r="CU3871" s="11"/>
      <c r="CV3871" s="11"/>
      <c r="CW3871" s="11"/>
      <c r="CX3871" s="11"/>
      <c r="CY3871" s="11"/>
      <c r="CZ3871" s="11"/>
      <c r="DA3871" s="11"/>
      <c r="DB3871" s="11"/>
      <c r="DC3871" s="11"/>
      <c r="DD3871" s="11"/>
      <c r="DE3871" s="11"/>
      <c r="DF3871" s="11"/>
      <c r="DG3871" s="11"/>
      <c r="DH3871" s="11"/>
      <c r="DI3871" s="11"/>
      <c r="DJ3871" s="11"/>
      <c r="DK3871" s="11"/>
      <c r="DL3871" s="11"/>
      <c r="DM3871" s="11"/>
      <c r="DN3871" s="11"/>
      <c r="DO3871" s="11"/>
      <c r="DP3871" s="11"/>
      <c r="DQ3871" s="11"/>
      <c r="DR3871" s="11"/>
      <c r="DS3871" s="11"/>
      <c r="DT3871" s="11"/>
      <c r="DU3871" s="11"/>
      <c r="DV3871" s="11"/>
      <c r="DW3871" s="11"/>
      <c r="DX3871" s="11"/>
      <c r="DY3871" s="11"/>
    </row>
    <row r="3872" spans="1:129" s="69" customFormat="1" hidden="1">
      <c r="A3872" s="11"/>
      <c r="B3872" s="4">
        <v>2017</v>
      </c>
      <c r="C3872" s="82">
        <v>8323</v>
      </c>
      <c r="D3872" s="82">
        <v>4</v>
      </c>
      <c r="E3872" s="2">
        <v>7</v>
      </c>
      <c r="F3872" s="2">
        <v>2</v>
      </c>
      <c r="G3872" s="2">
        <v>5000</v>
      </c>
      <c r="H3872" s="2">
        <v>5900</v>
      </c>
      <c r="I3872" s="2">
        <v>597</v>
      </c>
      <c r="J3872" s="83">
        <v>1</v>
      </c>
      <c r="K3872" s="95" t="s">
        <v>289</v>
      </c>
      <c r="L3872" s="85">
        <v>0</v>
      </c>
      <c r="M3872" s="85">
        <v>0</v>
      </c>
      <c r="N3872" s="85">
        <f t="shared" si="10270"/>
        <v>0</v>
      </c>
      <c r="O3872" s="85">
        <v>0</v>
      </c>
      <c r="P3872" s="85">
        <v>0</v>
      </c>
      <c r="Q3872" s="85">
        <f t="shared" si="10271"/>
        <v>0</v>
      </c>
      <c r="R3872" s="85">
        <v>0</v>
      </c>
      <c r="S3872" s="85">
        <v>0</v>
      </c>
      <c r="T3872" s="85">
        <v>0</v>
      </c>
      <c r="U3872" s="85">
        <f t="shared" si="10223"/>
        <v>0</v>
      </c>
      <c r="V3872" s="85">
        <v>0</v>
      </c>
      <c r="W3872" s="85">
        <v>0</v>
      </c>
      <c r="X3872" s="85">
        <f t="shared" si="10224"/>
        <v>0</v>
      </c>
      <c r="Y3872" s="85">
        <v>0</v>
      </c>
      <c r="Z3872" s="85">
        <v>0</v>
      </c>
      <c r="AA3872" s="85">
        <v>0</v>
      </c>
      <c r="AB3872" s="85">
        <f t="shared" si="10226"/>
        <v>0</v>
      </c>
      <c r="AC3872" s="85">
        <v>0</v>
      </c>
      <c r="AD3872" s="85">
        <v>0</v>
      </c>
      <c r="AE3872" s="85">
        <f t="shared" si="10227"/>
        <v>0</v>
      </c>
      <c r="AF3872" s="85">
        <v>0</v>
      </c>
      <c r="AG3872" s="85">
        <v>0</v>
      </c>
      <c r="AH3872" s="85">
        <v>0</v>
      </c>
      <c r="AI3872" s="85">
        <f t="shared" si="10229"/>
        <v>0</v>
      </c>
      <c r="AJ3872" s="85">
        <v>0</v>
      </c>
      <c r="AK3872" s="85">
        <v>0</v>
      </c>
      <c r="AL3872" s="85">
        <f t="shared" si="10230"/>
        <v>0</v>
      </c>
      <c r="AM3872" s="85">
        <v>0</v>
      </c>
      <c r="AN3872" s="386">
        <f t="shared" ref="AN3872" si="10308">L3872-S3872-Z3872-AG3872</f>
        <v>0</v>
      </c>
      <c r="AO3872" s="386">
        <f t="shared" ref="AO3872" si="10309">M3872-T3872-AA3872-AH3872</f>
        <v>0</v>
      </c>
      <c r="AP3872" s="387">
        <f t="shared" si="10232"/>
        <v>0</v>
      </c>
      <c r="AQ3872" s="386">
        <f t="shared" ref="AQ3872" si="10310">O3872-V3872-AC3872-AJ3872</f>
        <v>0</v>
      </c>
      <c r="AR3872" s="386">
        <f t="shared" ref="AR3872" si="10311">P3872-W3872-AD3872-AK3872</f>
        <v>0</v>
      </c>
      <c r="AS3872" s="387">
        <f t="shared" si="10233"/>
        <v>0</v>
      </c>
      <c r="AT3872" s="387">
        <f t="shared" si="10307"/>
        <v>0</v>
      </c>
      <c r="AU3872" s="86" t="s">
        <v>62</v>
      </c>
      <c r="AV3872" s="87"/>
      <c r="AW3872" s="88"/>
      <c r="AX3872" s="88"/>
      <c r="AY3872" s="88"/>
      <c r="AZ3872" s="88"/>
      <c r="BA3872" s="8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  <c r="BT3872" s="11"/>
      <c r="BU3872" s="11"/>
      <c r="BV3872" s="11"/>
      <c r="BW3872" s="11"/>
      <c r="BX3872" s="11"/>
      <c r="BY3872" s="11"/>
      <c r="BZ3872" s="11"/>
      <c r="CA3872" s="11"/>
      <c r="CB3872" s="11"/>
      <c r="CC3872" s="11"/>
      <c r="CD3872" s="11"/>
      <c r="CE3872" s="11"/>
      <c r="CF3872" s="11"/>
      <c r="CG3872" s="11"/>
      <c r="CH3872" s="11"/>
      <c r="CI3872" s="11"/>
      <c r="CJ3872" s="11"/>
      <c r="CK3872" s="11"/>
      <c r="CL3872" s="11"/>
      <c r="CM3872" s="11"/>
      <c r="CN3872" s="11"/>
      <c r="CO3872" s="11"/>
      <c r="CP3872" s="11"/>
      <c r="CQ3872" s="11"/>
      <c r="CR3872" s="11"/>
      <c r="CS3872" s="11"/>
      <c r="CT3872" s="11"/>
      <c r="CU3872" s="11"/>
      <c r="CV3872" s="11"/>
      <c r="CW3872" s="11"/>
      <c r="CX3872" s="11"/>
      <c r="CY3872" s="11"/>
      <c r="CZ3872" s="11"/>
      <c r="DA3872" s="11"/>
      <c r="DB3872" s="11"/>
      <c r="DC3872" s="11"/>
      <c r="DD3872" s="11"/>
      <c r="DE3872" s="11"/>
      <c r="DF3872" s="11"/>
      <c r="DG3872" s="11"/>
      <c r="DH3872" s="11"/>
      <c r="DI3872" s="11"/>
      <c r="DJ3872" s="11"/>
      <c r="DK3872" s="11"/>
      <c r="DL3872" s="11"/>
      <c r="DM3872" s="11"/>
      <c r="DN3872" s="11"/>
      <c r="DO3872" s="11"/>
      <c r="DP3872" s="11"/>
      <c r="DQ3872" s="11"/>
      <c r="DR3872" s="11"/>
      <c r="DS3872" s="11"/>
      <c r="DT3872" s="11"/>
      <c r="DU3872" s="11"/>
      <c r="DV3872" s="11"/>
      <c r="DW3872" s="11"/>
      <c r="DX3872" s="11"/>
      <c r="DY3872" s="11"/>
    </row>
    <row r="3873" spans="1:129" s="94" customFormat="1" hidden="1">
      <c r="A3873" s="11"/>
      <c r="B3873" s="63">
        <v>2017</v>
      </c>
      <c r="C3873" s="64">
        <v>8323</v>
      </c>
      <c r="D3873" s="64">
        <v>4</v>
      </c>
      <c r="E3873" s="63">
        <v>7</v>
      </c>
      <c r="F3873" s="63">
        <v>2</v>
      </c>
      <c r="G3873" s="63">
        <v>6000</v>
      </c>
      <c r="H3873" s="63"/>
      <c r="I3873" s="63"/>
      <c r="J3873" s="63"/>
      <c r="K3873" s="65" t="s">
        <v>163</v>
      </c>
      <c r="L3873" s="66">
        <f>L3874</f>
        <v>0</v>
      </c>
      <c r="M3873" s="66">
        <f t="shared" ref="M3873:AA3875" si="10312">M3874</f>
        <v>0</v>
      </c>
      <c r="N3873" s="66">
        <f t="shared" si="10270"/>
        <v>0</v>
      </c>
      <c r="O3873" s="66">
        <f t="shared" si="10312"/>
        <v>0</v>
      </c>
      <c r="P3873" s="66">
        <f t="shared" si="10312"/>
        <v>0</v>
      </c>
      <c r="Q3873" s="66">
        <f t="shared" si="10271"/>
        <v>0</v>
      </c>
      <c r="R3873" s="66">
        <f t="shared" si="10272"/>
        <v>0</v>
      </c>
      <c r="S3873" s="66">
        <f>S3874</f>
        <v>0</v>
      </c>
      <c r="T3873" s="66">
        <f t="shared" si="10312"/>
        <v>0</v>
      </c>
      <c r="U3873" s="66">
        <f t="shared" si="10223"/>
        <v>0</v>
      </c>
      <c r="V3873" s="66">
        <f t="shared" si="10312"/>
        <v>0</v>
      </c>
      <c r="W3873" s="66">
        <f t="shared" si="10312"/>
        <v>0</v>
      </c>
      <c r="X3873" s="66">
        <f t="shared" si="10224"/>
        <v>0</v>
      </c>
      <c r="Y3873" s="66">
        <f t="shared" ref="Y3873:Y3874" si="10313">U3873+X3873</f>
        <v>0</v>
      </c>
      <c r="Z3873" s="66">
        <f>Z3874</f>
        <v>0</v>
      </c>
      <c r="AA3873" s="66">
        <f t="shared" si="10312"/>
        <v>0</v>
      </c>
      <c r="AB3873" s="66">
        <f t="shared" si="10226"/>
        <v>0</v>
      </c>
      <c r="AC3873" s="66">
        <f t="shared" ref="AA3873:AF3875" si="10314">AC3874</f>
        <v>0</v>
      </c>
      <c r="AD3873" s="66">
        <f t="shared" si="10314"/>
        <v>0</v>
      </c>
      <c r="AE3873" s="66">
        <f t="shared" si="10227"/>
        <v>0</v>
      </c>
      <c r="AF3873" s="66">
        <f t="shared" ref="AF3873:AF3874" si="10315">AB3873+AE3873</f>
        <v>0</v>
      </c>
      <c r="AG3873" s="66">
        <f>AG3874</f>
        <v>0</v>
      </c>
      <c r="AH3873" s="66">
        <f t="shared" ref="AH3873:AM3875" si="10316">AH3874</f>
        <v>0</v>
      </c>
      <c r="AI3873" s="66">
        <f t="shared" si="10229"/>
        <v>0</v>
      </c>
      <c r="AJ3873" s="66">
        <f t="shared" si="10316"/>
        <v>0</v>
      </c>
      <c r="AK3873" s="66">
        <f t="shared" si="10316"/>
        <v>0</v>
      </c>
      <c r="AL3873" s="66">
        <f t="shared" si="10230"/>
        <v>0</v>
      </c>
      <c r="AM3873" s="66">
        <f t="shared" ref="AM3873:AM3874" si="10317">AI3873+AL3873</f>
        <v>0</v>
      </c>
      <c r="AN3873" s="66">
        <f>AN3874</f>
        <v>0</v>
      </c>
      <c r="AO3873" s="66">
        <f t="shared" ref="AO3873:AT3875" si="10318">AO3874</f>
        <v>0</v>
      </c>
      <c r="AP3873" s="66">
        <f t="shared" si="10232"/>
        <v>0</v>
      </c>
      <c r="AQ3873" s="66">
        <f t="shared" si="10318"/>
        <v>0</v>
      </c>
      <c r="AR3873" s="66">
        <f t="shared" si="10318"/>
        <v>0</v>
      </c>
      <c r="AS3873" s="66">
        <f t="shared" si="10233"/>
        <v>0</v>
      </c>
      <c r="AT3873" s="66">
        <f t="shared" ref="AT3873:AT3874" si="10319">AP3873+AS3873</f>
        <v>0</v>
      </c>
      <c r="AU3873" s="66"/>
      <c r="AV3873" s="67"/>
      <c r="AW3873" s="89"/>
      <c r="AX3873" s="89"/>
      <c r="AY3873" s="89"/>
      <c r="AZ3873" s="89"/>
      <c r="BA3873" s="68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  <c r="BT3873" s="11"/>
      <c r="BU3873" s="11"/>
      <c r="BV3873" s="11"/>
      <c r="BW3873" s="11"/>
      <c r="BX3873" s="11"/>
      <c r="BY3873" s="11"/>
      <c r="BZ3873" s="11"/>
      <c r="CA3873" s="11"/>
      <c r="CB3873" s="11"/>
      <c r="CC3873" s="11"/>
      <c r="CD3873" s="11"/>
      <c r="CE3873" s="11"/>
      <c r="CF3873" s="11"/>
      <c r="CG3873" s="11"/>
      <c r="CH3873" s="11"/>
      <c r="CI3873" s="11"/>
      <c r="CJ3873" s="11"/>
      <c r="CK3873" s="11"/>
      <c r="CL3873" s="11"/>
      <c r="CM3873" s="11"/>
      <c r="CN3873" s="11"/>
      <c r="CO3873" s="11"/>
      <c r="CP3873" s="11"/>
      <c r="CQ3873" s="11"/>
      <c r="CR3873" s="11"/>
      <c r="CS3873" s="11"/>
      <c r="CT3873" s="11"/>
      <c r="CU3873" s="11"/>
      <c r="CV3873" s="11"/>
      <c r="CW3873" s="11"/>
      <c r="CX3873" s="11"/>
      <c r="CY3873" s="11"/>
      <c r="CZ3873" s="11"/>
      <c r="DA3873" s="11"/>
      <c r="DB3873" s="11"/>
      <c r="DC3873" s="11"/>
      <c r="DD3873" s="11"/>
      <c r="DE3873" s="11"/>
      <c r="DF3873" s="11"/>
      <c r="DG3873" s="11"/>
      <c r="DH3873" s="11"/>
      <c r="DI3873" s="11"/>
      <c r="DJ3873" s="11"/>
      <c r="DK3873" s="11"/>
      <c r="DL3873" s="11"/>
      <c r="DM3873" s="11"/>
      <c r="DN3873" s="11"/>
      <c r="DO3873" s="11"/>
      <c r="DP3873" s="11"/>
      <c r="DQ3873" s="11"/>
      <c r="DR3873" s="11"/>
      <c r="DS3873" s="11"/>
      <c r="DT3873" s="11"/>
      <c r="DU3873" s="11"/>
      <c r="DV3873" s="11"/>
      <c r="DW3873" s="11"/>
      <c r="DX3873" s="11"/>
      <c r="DY3873" s="11"/>
    </row>
    <row r="3874" spans="1:129" s="94" customFormat="1" hidden="1">
      <c r="A3874" s="11"/>
      <c r="B3874" s="70">
        <v>2017</v>
      </c>
      <c r="C3874" s="71">
        <v>8323</v>
      </c>
      <c r="D3874" s="71">
        <v>4</v>
      </c>
      <c r="E3874" s="70">
        <v>7</v>
      </c>
      <c r="F3874" s="70">
        <v>2</v>
      </c>
      <c r="G3874" s="70">
        <v>6000</v>
      </c>
      <c r="H3874" s="70">
        <v>6200</v>
      </c>
      <c r="I3874" s="70"/>
      <c r="J3874" s="70"/>
      <c r="K3874" s="72" t="s">
        <v>64</v>
      </c>
      <c r="L3874" s="73">
        <f>L3875</f>
        <v>0</v>
      </c>
      <c r="M3874" s="73">
        <f t="shared" si="10312"/>
        <v>0</v>
      </c>
      <c r="N3874" s="73">
        <f t="shared" si="10270"/>
        <v>0</v>
      </c>
      <c r="O3874" s="73">
        <f t="shared" si="10312"/>
        <v>0</v>
      </c>
      <c r="P3874" s="73">
        <f t="shared" si="10312"/>
        <v>0</v>
      </c>
      <c r="Q3874" s="73">
        <f t="shared" si="10271"/>
        <v>0</v>
      </c>
      <c r="R3874" s="73">
        <f t="shared" si="10272"/>
        <v>0</v>
      </c>
      <c r="S3874" s="73">
        <f>S3875</f>
        <v>0</v>
      </c>
      <c r="T3874" s="73">
        <f t="shared" si="10312"/>
        <v>0</v>
      </c>
      <c r="U3874" s="73">
        <f t="shared" si="10223"/>
        <v>0</v>
      </c>
      <c r="V3874" s="73">
        <f t="shared" si="10312"/>
        <v>0</v>
      </c>
      <c r="W3874" s="73">
        <f t="shared" si="10312"/>
        <v>0</v>
      </c>
      <c r="X3874" s="73">
        <f t="shared" si="10224"/>
        <v>0</v>
      </c>
      <c r="Y3874" s="73">
        <f t="shared" si="10313"/>
        <v>0</v>
      </c>
      <c r="Z3874" s="73">
        <f>Z3875</f>
        <v>0</v>
      </c>
      <c r="AA3874" s="73">
        <f t="shared" si="10314"/>
        <v>0</v>
      </c>
      <c r="AB3874" s="73">
        <f t="shared" si="10226"/>
        <v>0</v>
      </c>
      <c r="AC3874" s="73">
        <f t="shared" si="10314"/>
        <v>0</v>
      </c>
      <c r="AD3874" s="73">
        <f t="shared" si="10314"/>
        <v>0</v>
      </c>
      <c r="AE3874" s="73">
        <f t="shared" si="10227"/>
        <v>0</v>
      </c>
      <c r="AF3874" s="73">
        <f t="shared" si="10315"/>
        <v>0</v>
      </c>
      <c r="AG3874" s="73">
        <f>AG3875</f>
        <v>0</v>
      </c>
      <c r="AH3874" s="73">
        <f t="shared" si="10316"/>
        <v>0</v>
      </c>
      <c r="AI3874" s="73">
        <f t="shared" si="10229"/>
        <v>0</v>
      </c>
      <c r="AJ3874" s="73">
        <f t="shared" si="10316"/>
        <v>0</v>
      </c>
      <c r="AK3874" s="73">
        <f t="shared" si="10316"/>
        <v>0</v>
      </c>
      <c r="AL3874" s="73">
        <f t="shared" si="10230"/>
        <v>0</v>
      </c>
      <c r="AM3874" s="73">
        <f t="shared" si="10317"/>
        <v>0</v>
      </c>
      <c r="AN3874" s="73">
        <f>AN3875</f>
        <v>0</v>
      </c>
      <c r="AO3874" s="73">
        <f t="shared" si="10318"/>
        <v>0</v>
      </c>
      <c r="AP3874" s="73">
        <f t="shared" si="10232"/>
        <v>0</v>
      </c>
      <c r="AQ3874" s="73">
        <f t="shared" si="10318"/>
        <v>0</v>
      </c>
      <c r="AR3874" s="73">
        <f t="shared" si="10318"/>
        <v>0</v>
      </c>
      <c r="AS3874" s="73">
        <f t="shared" si="10233"/>
        <v>0</v>
      </c>
      <c r="AT3874" s="73">
        <f t="shared" si="10319"/>
        <v>0</v>
      </c>
      <c r="AU3874" s="73"/>
      <c r="AV3874" s="74"/>
      <c r="AW3874" s="91"/>
      <c r="AX3874" s="91"/>
      <c r="AY3874" s="91"/>
      <c r="AZ3874" s="91"/>
      <c r="BA3874" s="75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  <c r="BT3874" s="11"/>
      <c r="BU3874" s="11"/>
      <c r="BV3874" s="11"/>
      <c r="BW3874" s="11"/>
      <c r="BX3874" s="11"/>
      <c r="BY3874" s="11"/>
      <c r="BZ3874" s="11"/>
      <c r="CA3874" s="11"/>
      <c r="CB3874" s="11"/>
      <c r="CC3874" s="11"/>
      <c r="CD3874" s="11"/>
      <c r="CE3874" s="11"/>
      <c r="CF3874" s="11"/>
      <c r="CG3874" s="11"/>
      <c r="CH3874" s="11"/>
      <c r="CI3874" s="11"/>
      <c r="CJ3874" s="11"/>
      <c r="CK3874" s="11"/>
      <c r="CL3874" s="11"/>
      <c r="CM3874" s="11"/>
      <c r="CN3874" s="11"/>
      <c r="CO3874" s="11"/>
      <c r="CP3874" s="11"/>
      <c r="CQ3874" s="11"/>
      <c r="CR3874" s="11"/>
      <c r="CS3874" s="11"/>
      <c r="CT3874" s="11"/>
      <c r="CU3874" s="11"/>
      <c r="CV3874" s="11"/>
      <c r="CW3874" s="11"/>
      <c r="CX3874" s="11"/>
      <c r="CY3874" s="11"/>
      <c r="CZ3874" s="11"/>
      <c r="DA3874" s="11"/>
      <c r="DB3874" s="11"/>
      <c r="DC3874" s="11"/>
      <c r="DD3874" s="11"/>
      <c r="DE3874" s="11"/>
      <c r="DF3874" s="11"/>
      <c r="DG3874" s="11"/>
      <c r="DH3874" s="11"/>
      <c r="DI3874" s="11"/>
      <c r="DJ3874" s="11"/>
      <c r="DK3874" s="11"/>
      <c r="DL3874" s="11"/>
      <c r="DM3874" s="11"/>
      <c r="DN3874" s="11"/>
      <c r="DO3874" s="11"/>
      <c r="DP3874" s="11"/>
      <c r="DQ3874" s="11"/>
      <c r="DR3874" s="11"/>
      <c r="DS3874" s="11"/>
      <c r="DT3874" s="11"/>
      <c r="DU3874" s="11"/>
      <c r="DV3874" s="11"/>
      <c r="DW3874" s="11"/>
      <c r="DX3874" s="11"/>
      <c r="DY3874" s="11"/>
    </row>
    <row r="3875" spans="1:129" s="94" customFormat="1" hidden="1">
      <c r="A3875" s="11"/>
      <c r="B3875" s="76">
        <v>2017</v>
      </c>
      <c r="C3875" s="77">
        <v>8323</v>
      </c>
      <c r="D3875" s="77">
        <v>4</v>
      </c>
      <c r="E3875" s="76">
        <v>7</v>
      </c>
      <c r="F3875" s="76">
        <v>2</v>
      </c>
      <c r="G3875" s="76">
        <v>6000</v>
      </c>
      <c r="H3875" s="76">
        <v>6200</v>
      </c>
      <c r="I3875" s="76">
        <v>622</v>
      </c>
      <c r="J3875" s="76"/>
      <c r="K3875" s="78" t="s">
        <v>65</v>
      </c>
      <c r="L3875" s="79">
        <f>L3876</f>
        <v>0</v>
      </c>
      <c r="M3875" s="79">
        <f t="shared" si="10312"/>
        <v>0</v>
      </c>
      <c r="N3875" s="79">
        <f t="shared" si="10312"/>
        <v>0</v>
      </c>
      <c r="O3875" s="79">
        <f t="shared" si="10312"/>
        <v>0</v>
      </c>
      <c r="P3875" s="79">
        <f t="shared" si="10312"/>
        <v>0</v>
      </c>
      <c r="Q3875" s="79">
        <f t="shared" si="10312"/>
        <v>0</v>
      </c>
      <c r="R3875" s="79">
        <f t="shared" si="10312"/>
        <v>0</v>
      </c>
      <c r="S3875" s="79">
        <f>S3876</f>
        <v>0</v>
      </c>
      <c r="T3875" s="79">
        <f t="shared" si="10312"/>
        <v>0</v>
      </c>
      <c r="U3875" s="79">
        <f t="shared" si="10312"/>
        <v>0</v>
      </c>
      <c r="V3875" s="79">
        <f t="shared" si="10312"/>
        <v>0</v>
      </c>
      <c r="W3875" s="79">
        <f t="shared" si="10312"/>
        <v>0</v>
      </c>
      <c r="X3875" s="79">
        <f t="shared" si="10312"/>
        <v>0</v>
      </c>
      <c r="Y3875" s="79">
        <f t="shared" si="10312"/>
        <v>0</v>
      </c>
      <c r="Z3875" s="79">
        <f>Z3876</f>
        <v>0</v>
      </c>
      <c r="AA3875" s="79">
        <f t="shared" si="10314"/>
        <v>0</v>
      </c>
      <c r="AB3875" s="79">
        <f t="shared" si="10314"/>
        <v>0</v>
      </c>
      <c r="AC3875" s="79">
        <f t="shared" si="10314"/>
        <v>0</v>
      </c>
      <c r="AD3875" s="79">
        <f t="shared" si="10314"/>
        <v>0</v>
      </c>
      <c r="AE3875" s="79">
        <f t="shared" si="10314"/>
        <v>0</v>
      </c>
      <c r="AF3875" s="79">
        <f t="shared" si="10314"/>
        <v>0</v>
      </c>
      <c r="AG3875" s="79">
        <f>AG3876</f>
        <v>0</v>
      </c>
      <c r="AH3875" s="79">
        <f t="shared" si="10316"/>
        <v>0</v>
      </c>
      <c r="AI3875" s="79">
        <f t="shared" si="10316"/>
        <v>0</v>
      </c>
      <c r="AJ3875" s="79">
        <f t="shared" si="10316"/>
        <v>0</v>
      </c>
      <c r="AK3875" s="79">
        <f t="shared" si="10316"/>
        <v>0</v>
      </c>
      <c r="AL3875" s="79">
        <f t="shared" si="10316"/>
        <v>0</v>
      </c>
      <c r="AM3875" s="79">
        <f t="shared" si="10316"/>
        <v>0</v>
      </c>
      <c r="AN3875" s="79">
        <f>AN3876</f>
        <v>0</v>
      </c>
      <c r="AO3875" s="79">
        <f t="shared" si="10318"/>
        <v>0</v>
      </c>
      <c r="AP3875" s="79">
        <f t="shared" si="10318"/>
        <v>0</v>
      </c>
      <c r="AQ3875" s="79">
        <f t="shared" si="10318"/>
        <v>0</v>
      </c>
      <c r="AR3875" s="79">
        <f t="shared" si="10318"/>
        <v>0</v>
      </c>
      <c r="AS3875" s="79">
        <f t="shared" si="10318"/>
        <v>0</v>
      </c>
      <c r="AT3875" s="79">
        <f t="shared" si="10318"/>
        <v>0</v>
      </c>
      <c r="AU3875" s="79"/>
      <c r="AV3875" s="80"/>
      <c r="AW3875" s="93"/>
      <c r="AX3875" s="93"/>
      <c r="AY3875" s="93"/>
      <c r="AZ3875" s="93"/>
      <c r="BA3875" s="8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  <c r="BT3875" s="11"/>
      <c r="BU3875" s="11"/>
      <c r="BV3875" s="11"/>
      <c r="BW3875" s="11"/>
      <c r="BX3875" s="11"/>
      <c r="BY3875" s="11"/>
      <c r="BZ3875" s="11"/>
      <c r="CA3875" s="11"/>
      <c r="CB3875" s="11"/>
      <c r="CC3875" s="11"/>
      <c r="CD3875" s="11"/>
      <c r="CE3875" s="11"/>
      <c r="CF3875" s="11"/>
      <c r="CG3875" s="11"/>
      <c r="CH3875" s="11"/>
      <c r="CI3875" s="11"/>
      <c r="CJ3875" s="11"/>
      <c r="CK3875" s="11"/>
      <c r="CL3875" s="11"/>
      <c r="CM3875" s="11"/>
      <c r="CN3875" s="11"/>
      <c r="CO3875" s="11"/>
      <c r="CP3875" s="11"/>
      <c r="CQ3875" s="11"/>
      <c r="CR3875" s="11"/>
      <c r="CS3875" s="11"/>
      <c r="CT3875" s="11"/>
      <c r="CU3875" s="11"/>
      <c r="CV3875" s="11"/>
      <c r="CW3875" s="11"/>
      <c r="CX3875" s="11"/>
      <c r="CY3875" s="11"/>
      <c r="CZ3875" s="11"/>
      <c r="DA3875" s="11"/>
      <c r="DB3875" s="11"/>
      <c r="DC3875" s="11"/>
      <c r="DD3875" s="11"/>
      <c r="DE3875" s="11"/>
      <c r="DF3875" s="11"/>
      <c r="DG3875" s="11"/>
      <c r="DH3875" s="11"/>
      <c r="DI3875" s="11"/>
      <c r="DJ3875" s="11"/>
      <c r="DK3875" s="11"/>
      <c r="DL3875" s="11"/>
      <c r="DM3875" s="11"/>
      <c r="DN3875" s="11"/>
      <c r="DO3875" s="11"/>
      <c r="DP3875" s="11"/>
      <c r="DQ3875" s="11"/>
      <c r="DR3875" s="11"/>
      <c r="DS3875" s="11"/>
      <c r="DT3875" s="11"/>
      <c r="DU3875" s="11"/>
      <c r="DV3875" s="11"/>
      <c r="DW3875" s="11"/>
      <c r="DX3875" s="11"/>
      <c r="DY3875" s="11"/>
    </row>
    <row r="3876" spans="1:129" s="94" customFormat="1" hidden="1">
      <c r="A3876" s="11"/>
      <c r="B3876" s="4">
        <v>2017</v>
      </c>
      <c r="C3876" s="127">
        <v>8323</v>
      </c>
      <c r="D3876" s="127">
        <v>4</v>
      </c>
      <c r="E3876" s="4">
        <v>7</v>
      </c>
      <c r="F3876" s="4">
        <v>2</v>
      </c>
      <c r="G3876" s="4">
        <v>6000</v>
      </c>
      <c r="H3876" s="4">
        <v>6200</v>
      </c>
      <c r="I3876" s="4">
        <v>622</v>
      </c>
      <c r="J3876" s="83">
        <v>2</v>
      </c>
      <c r="K3876" s="128" t="s">
        <v>870</v>
      </c>
      <c r="L3876" s="85">
        <f>SUM(L3877:L3877)</f>
        <v>0</v>
      </c>
      <c r="M3876" s="85">
        <f>SUM(M3877:M3877)</f>
        <v>0</v>
      </c>
      <c r="N3876" s="85">
        <f t="shared" si="10270"/>
        <v>0</v>
      </c>
      <c r="O3876" s="85">
        <f>SUM(O3877:O3877)</f>
        <v>0</v>
      </c>
      <c r="P3876" s="85">
        <f>SUM(P3877:P3877)</f>
        <v>0</v>
      </c>
      <c r="Q3876" s="85">
        <f t="shared" si="10271"/>
        <v>0</v>
      </c>
      <c r="R3876" s="85">
        <f t="shared" si="10272"/>
        <v>0</v>
      </c>
      <c r="S3876" s="85">
        <f>SUM(S3877:S3877)</f>
        <v>0</v>
      </c>
      <c r="T3876" s="85">
        <f>SUM(T3877:T3877)</f>
        <v>0</v>
      </c>
      <c r="U3876" s="85">
        <f t="shared" ref="U3876:U3877" si="10320">S3876+T3876</f>
        <v>0</v>
      </c>
      <c r="V3876" s="85">
        <f>SUM(V3877:V3877)</f>
        <v>0</v>
      </c>
      <c r="W3876" s="85">
        <f>SUM(W3877:W3877)</f>
        <v>0</v>
      </c>
      <c r="X3876" s="85">
        <f t="shared" ref="X3876:X3877" si="10321">V3876+W3876</f>
        <v>0</v>
      </c>
      <c r="Y3876" s="85">
        <f t="shared" ref="Y3876" si="10322">U3876+X3876</f>
        <v>0</v>
      </c>
      <c r="Z3876" s="85">
        <f>SUM(Z3877:Z3877)</f>
        <v>0</v>
      </c>
      <c r="AA3876" s="85">
        <f>SUM(AA3877:AA3877)</f>
        <v>0</v>
      </c>
      <c r="AB3876" s="85">
        <f t="shared" ref="AB3876:AB3877" si="10323">Z3876+AA3876</f>
        <v>0</v>
      </c>
      <c r="AC3876" s="85">
        <f>SUM(AC3877:AC3877)</f>
        <v>0</v>
      </c>
      <c r="AD3876" s="85">
        <f>SUM(AD3877:AD3877)</f>
        <v>0</v>
      </c>
      <c r="AE3876" s="85">
        <f t="shared" ref="AE3876:AE3877" si="10324">AC3876+AD3876</f>
        <v>0</v>
      </c>
      <c r="AF3876" s="85">
        <f t="shared" ref="AF3876" si="10325">AB3876+AE3876</f>
        <v>0</v>
      </c>
      <c r="AG3876" s="85">
        <f>SUM(AG3877:AG3877)</f>
        <v>0</v>
      </c>
      <c r="AH3876" s="85">
        <f>SUM(AH3877:AH3877)</f>
        <v>0</v>
      </c>
      <c r="AI3876" s="85">
        <f t="shared" ref="AI3876:AI3877" si="10326">AG3876+AH3876</f>
        <v>0</v>
      </c>
      <c r="AJ3876" s="85">
        <f>SUM(AJ3877:AJ3877)</f>
        <v>0</v>
      </c>
      <c r="AK3876" s="85">
        <f>SUM(AK3877:AK3877)</f>
        <v>0</v>
      </c>
      <c r="AL3876" s="85">
        <f t="shared" ref="AL3876:AL3877" si="10327">AJ3876+AK3876</f>
        <v>0</v>
      </c>
      <c r="AM3876" s="85">
        <f t="shared" ref="AM3876" si="10328">AI3876+AL3876</f>
        <v>0</v>
      </c>
      <c r="AN3876" s="85">
        <f>SUM(AN3877:AN3877)</f>
        <v>0</v>
      </c>
      <c r="AO3876" s="85">
        <f>SUM(AO3877:AO3877)</f>
        <v>0</v>
      </c>
      <c r="AP3876" s="85">
        <f t="shared" ref="AP3876:AP3877" si="10329">AN3876+AO3876</f>
        <v>0</v>
      </c>
      <c r="AQ3876" s="85">
        <f>SUM(AQ3877:AQ3877)</f>
        <v>0</v>
      </c>
      <c r="AR3876" s="85">
        <f>SUM(AR3877:AR3877)</f>
        <v>0</v>
      </c>
      <c r="AS3876" s="85">
        <f t="shared" ref="AS3876:AS3877" si="10330">AQ3876+AR3876</f>
        <v>0</v>
      </c>
      <c r="AT3876" s="85">
        <f t="shared" ref="AT3876:AT3877" si="10331">AP3876+AS3876</f>
        <v>0</v>
      </c>
      <c r="AU3876" s="130" t="s">
        <v>272</v>
      </c>
      <c r="AV3876" s="150"/>
      <c r="AW3876" s="197"/>
      <c r="AX3876" s="197"/>
      <c r="AY3876" s="197"/>
      <c r="AZ3876" s="197"/>
      <c r="BA3876" s="8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  <c r="BT3876" s="11"/>
      <c r="BU3876" s="11"/>
      <c r="BV3876" s="11"/>
      <c r="BW3876" s="11"/>
      <c r="BX3876" s="11"/>
      <c r="BY3876" s="11"/>
      <c r="BZ3876" s="11"/>
      <c r="CA3876" s="11"/>
      <c r="CB3876" s="11"/>
      <c r="CC3876" s="11"/>
      <c r="CD3876" s="11"/>
      <c r="CE3876" s="11"/>
      <c r="CF3876" s="11"/>
      <c r="CG3876" s="11"/>
      <c r="CH3876" s="11"/>
      <c r="CI3876" s="11"/>
      <c r="CJ3876" s="11"/>
      <c r="CK3876" s="11"/>
      <c r="CL3876" s="11"/>
      <c r="CM3876" s="11"/>
      <c r="CN3876" s="11"/>
      <c r="CO3876" s="11"/>
      <c r="CP3876" s="11"/>
      <c r="CQ3876" s="11"/>
      <c r="CR3876" s="11"/>
      <c r="CS3876" s="11"/>
      <c r="CT3876" s="11"/>
      <c r="CU3876" s="11"/>
      <c r="CV3876" s="11"/>
      <c r="CW3876" s="11"/>
      <c r="CX3876" s="11"/>
      <c r="CY3876" s="11"/>
      <c r="CZ3876" s="11"/>
      <c r="DA3876" s="11"/>
      <c r="DB3876" s="11"/>
      <c r="DC3876" s="11"/>
      <c r="DD3876" s="11"/>
      <c r="DE3876" s="11"/>
      <c r="DF3876" s="11"/>
      <c r="DG3876" s="11"/>
      <c r="DH3876" s="11"/>
      <c r="DI3876" s="11"/>
      <c r="DJ3876" s="11"/>
      <c r="DK3876" s="11"/>
      <c r="DL3876" s="11"/>
      <c r="DM3876" s="11"/>
      <c r="DN3876" s="11"/>
      <c r="DO3876" s="11"/>
      <c r="DP3876" s="11"/>
      <c r="DQ3876" s="11"/>
      <c r="DR3876" s="11"/>
      <c r="DS3876" s="11"/>
      <c r="DT3876" s="11"/>
      <c r="DU3876" s="11"/>
      <c r="DV3876" s="11"/>
      <c r="DW3876" s="11"/>
      <c r="DX3876" s="11"/>
      <c r="DY3876" s="11"/>
    </row>
    <row r="3877" spans="1:129" s="94" customFormat="1" ht="116.25" hidden="1">
      <c r="A3877" s="11"/>
      <c r="B3877" s="4">
        <v>2017</v>
      </c>
      <c r="C3877" s="127">
        <v>8323</v>
      </c>
      <c r="D3877" s="127">
        <v>4</v>
      </c>
      <c r="E3877" s="4">
        <v>7</v>
      </c>
      <c r="F3877" s="4">
        <v>2</v>
      </c>
      <c r="G3877" s="4">
        <v>6000</v>
      </c>
      <c r="H3877" s="4">
        <v>6200</v>
      </c>
      <c r="I3877" s="4">
        <v>622</v>
      </c>
      <c r="J3877" s="83">
        <v>2</v>
      </c>
      <c r="K3877" s="84" t="s">
        <v>2027</v>
      </c>
      <c r="L3877" s="85">
        <v>0</v>
      </c>
      <c r="M3877" s="85">
        <v>0</v>
      </c>
      <c r="N3877" s="85">
        <f t="shared" si="10270"/>
        <v>0</v>
      </c>
      <c r="O3877" s="85">
        <v>0</v>
      </c>
      <c r="P3877" s="85">
        <v>0</v>
      </c>
      <c r="Q3877" s="85">
        <f t="shared" si="10271"/>
        <v>0</v>
      </c>
      <c r="R3877" s="85">
        <v>0</v>
      </c>
      <c r="S3877" s="85">
        <v>0</v>
      </c>
      <c r="T3877" s="85">
        <v>0</v>
      </c>
      <c r="U3877" s="85">
        <f t="shared" si="10320"/>
        <v>0</v>
      </c>
      <c r="V3877" s="85">
        <v>0</v>
      </c>
      <c r="W3877" s="85">
        <v>0</v>
      </c>
      <c r="X3877" s="85">
        <f t="shared" si="10321"/>
        <v>0</v>
      </c>
      <c r="Y3877" s="85">
        <v>0</v>
      </c>
      <c r="Z3877" s="85">
        <v>0</v>
      </c>
      <c r="AA3877" s="85">
        <v>0</v>
      </c>
      <c r="AB3877" s="85">
        <f t="shared" si="10323"/>
        <v>0</v>
      </c>
      <c r="AC3877" s="85">
        <v>0</v>
      </c>
      <c r="AD3877" s="85">
        <v>0</v>
      </c>
      <c r="AE3877" s="85">
        <f t="shared" si="10324"/>
        <v>0</v>
      </c>
      <c r="AF3877" s="85">
        <v>0</v>
      </c>
      <c r="AG3877" s="85">
        <v>0</v>
      </c>
      <c r="AH3877" s="85">
        <v>0</v>
      </c>
      <c r="AI3877" s="85">
        <f t="shared" si="10326"/>
        <v>0</v>
      </c>
      <c r="AJ3877" s="85">
        <v>0</v>
      </c>
      <c r="AK3877" s="85">
        <v>0</v>
      </c>
      <c r="AL3877" s="85">
        <f t="shared" si="10327"/>
        <v>0</v>
      </c>
      <c r="AM3877" s="85">
        <v>0</v>
      </c>
      <c r="AN3877" s="386">
        <f t="shared" ref="AN3877" si="10332">L3877-S3877-Z3877-AG3877</f>
        <v>0</v>
      </c>
      <c r="AO3877" s="386">
        <f t="shared" ref="AO3877" si="10333">M3877-T3877-AA3877-AH3877</f>
        <v>0</v>
      </c>
      <c r="AP3877" s="387">
        <f t="shared" si="10329"/>
        <v>0</v>
      </c>
      <c r="AQ3877" s="386">
        <f t="shared" ref="AQ3877" si="10334">O3877-V3877-AC3877-AJ3877</f>
        <v>0</v>
      </c>
      <c r="AR3877" s="386">
        <f t="shared" ref="AR3877" si="10335">P3877-W3877-AD3877-AK3877</f>
        <v>0</v>
      </c>
      <c r="AS3877" s="387">
        <f t="shared" si="10330"/>
        <v>0</v>
      </c>
      <c r="AT3877" s="387">
        <f t="shared" si="10331"/>
        <v>0</v>
      </c>
      <c r="AU3877" s="86" t="s">
        <v>66</v>
      </c>
      <c r="AV3877" s="87"/>
      <c r="AW3877" s="88"/>
      <c r="AX3877" s="88"/>
      <c r="AY3877" s="88"/>
      <c r="AZ3877" s="88"/>
      <c r="BA3877" s="8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  <c r="BT3877" s="11"/>
      <c r="BU3877" s="11"/>
      <c r="BV3877" s="11"/>
      <c r="BW3877" s="11"/>
      <c r="BX3877" s="11"/>
      <c r="BY3877" s="11"/>
      <c r="BZ3877" s="11"/>
      <c r="CA3877" s="11"/>
      <c r="CB3877" s="11"/>
      <c r="CC3877" s="11"/>
      <c r="CD3877" s="11"/>
      <c r="CE3877" s="11"/>
      <c r="CF3877" s="11"/>
      <c r="CG3877" s="11"/>
      <c r="CH3877" s="11"/>
      <c r="CI3877" s="11"/>
      <c r="CJ3877" s="11"/>
      <c r="CK3877" s="11"/>
      <c r="CL3877" s="11"/>
      <c r="CM3877" s="11"/>
      <c r="CN3877" s="11"/>
      <c r="CO3877" s="11"/>
      <c r="CP3877" s="11"/>
      <c r="CQ3877" s="11"/>
      <c r="CR3877" s="11"/>
      <c r="CS3877" s="11"/>
      <c r="CT3877" s="11"/>
      <c r="CU3877" s="11"/>
      <c r="CV3877" s="11"/>
      <c r="CW3877" s="11"/>
      <c r="CX3877" s="11"/>
      <c r="CY3877" s="11"/>
      <c r="CZ3877" s="11"/>
      <c r="DA3877" s="11"/>
      <c r="DB3877" s="11"/>
      <c r="DC3877" s="11"/>
      <c r="DD3877" s="11"/>
      <c r="DE3877" s="11"/>
      <c r="DF3877" s="11"/>
      <c r="DG3877" s="11"/>
      <c r="DH3877" s="11"/>
      <c r="DI3877" s="11"/>
      <c r="DJ3877" s="11"/>
      <c r="DK3877" s="11"/>
      <c r="DL3877" s="11"/>
      <c r="DM3877" s="11"/>
      <c r="DN3877" s="11"/>
      <c r="DO3877" s="11"/>
      <c r="DP3877" s="11"/>
      <c r="DQ3877" s="11"/>
      <c r="DR3877" s="11"/>
      <c r="DS3877" s="11"/>
      <c r="DT3877" s="11"/>
      <c r="DU3877" s="11"/>
      <c r="DV3877" s="11"/>
      <c r="DW3877" s="11"/>
      <c r="DX3877" s="11"/>
      <c r="DY3877" s="11"/>
    </row>
    <row r="3878" spans="1:129" s="94" customFormat="1" ht="46.5">
      <c r="A3878" s="11"/>
      <c r="B3878" s="48">
        <v>2017</v>
      </c>
      <c r="C3878" s="179">
        <v>8323</v>
      </c>
      <c r="D3878" s="179">
        <v>4</v>
      </c>
      <c r="E3878" s="48">
        <v>8</v>
      </c>
      <c r="F3878" s="48"/>
      <c r="G3878" s="48"/>
      <c r="H3878" s="48"/>
      <c r="I3878" s="48"/>
      <c r="J3878" s="48"/>
      <c r="K3878" s="180" t="s">
        <v>1072</v>
      </c>
      <c r="L3878" s="51">
        <f>L3879+L3888+L3910+L3950+L3994</f>
        <v>3300000</v>
      </c>
      <c r="M3878" s="51">
        <f t="shared" ref="M3878:R3878" si="10336">M3879+M3888+M3910+M3950+M3994</f>
        <v>2500000</v>
      </c>
      <c r="N3878" s="51">
        <f t="shared" si="10336"/>
        <v>5800000</v>
      </c>
      <c r="O3878" s="51">
        <f t="shared" si="10336"/>
        <v>9050000</v>
      </c>
      <c r="P3878" s="51">
        <f t="shared" si="10336"/>
        <v>7600000</v>
      </c>
      <c r="Q3878" s="51">
        <f t="shared" si="10336"/>
        <v>16650000</v>
      </c>
      <c r="R3878" s="51">
        <f t="shared" si="10336"/>
        <v>22450000</v>
      </c>
      <c r="S3878" s="51">
        <f>S3879+S3888+S3910+S3950+S3994</f>
        <v>500000</v>
      </c>
      <c r="T3878" s="51">
        <f t="shared" ref="T3878:Y3878" si="10337">T3879+T3888+T3910+T3950+T3994</f>
        <v>999605.68</v>
      </c>
      <c r="U3878" s="51">
        <f t="shared" si="10337"/>
        <v>1499605.6800000002</v>
      </c>
      <c r="V3878" s="51">
        <f t="shared" si="10337"/>
        <v>5495582.1299999999</v>
      </c>
      <c r="W3878" s="51">
        <f t="shared" si="10337"/>
        <v>0</v>
      </c>
      <c r="X3878" s="51">
        <f t="shared" si="10337"/>
        <v>5495582.1299999999</v>
      </c>
      <c r="Y3878" s="51">
        <f t="shared" si="10337"/>
        <v>6995187.8100000005</v>
      </c>
      <c r="Z3878" s="51">
        <f>Z3879+Z3888+Z3910+Z3950+Z3994</f>
        <v>0</v>
      </c>
      <c r="AA3878" s="51">
        <f t="shared" ref="AA3878:AF3878" si="10338">AA3879+AA3888+AA3910+AA3950+AA3994</f>
        <v>0</v>
      </c>
      <c r="AB3878" s="51">
        <f t="shared" si="10338"/>
        <v>0</v>
      </c>
      <c r="AC3878" s="51">
        <f t="shared" si="10338"/>
        <v>508124.83999999985</v>
      </c>
      <c r="AD3878" s="51">
        <f t="shared" si="10338"/>
        <v>0</v>
      </c>
      <c r="AE3878" s="51">
        <f t="shared" si="10338"/>
        <v>508124.83999999985</v>
      </c>
      <c r="AF3878" s="51">
        <f t="shared" si="10338"/>
        <v>508124.83999999985</v>
      </c>
      <c r="AG3878" s="51">
        <f>AG3879+AG3888+AG3910+AG3950+AG3994</f>
        <v>0</v>
      </c>
      <c r="AH3878" s="51">
        <f t="shared" ref="AH3878:AM3878" si="10339">AH3879+AH3888+AH3910+AH3950+AH3994</f>
        <v>0</v>
      </c>
      <c r="AI3878" s="51">
        <f t="shared" si="10339"/>
        <v>0</v>
      </c>
      <c r="AJ3878" s="51">
        <f t="shared" si="10339"/>
        <v>0</v>
      </c>
      <c r="AK3878" s="51">
        <f t="shared" si="10339"/>
        <v>0</v>
      </c>
      <c r="AL3878" s="51">
        <f t="shared" si="10339"/>
        <v>0</v>
      </c>
      <c r="AM3878" s="51">
        <f t="shared" si="10339"/>
        <v>0</v>
      </c>
      <c r="AN3878" s="51">
        <f>AN3879+AN3888+AN3910+AN3950+AN3994</f>
        <v>2800000</v>
      </c>
      <c r="AO3878" s="51">
        <f t="shared" ref="AO3878:AT3878" si="10340">AO3879+AO3888+AO3910+AO3950+AO3994</f>
        <v>1500394.3199999998</v>
      </c>
      <c r="AP3878" s="51">
        <f t="shared" si="10340"/>
        <v>4300394.32</v>
      </c>
      <c r="AQ3878" s="51">
        <f t="shared" si="10340"/>
        <v>3046293.0300000003</v>
      </c>
      <c r="AR3878" s="51">
        <f t="shared" si="10340"/>
        <v>7600000</v>
      </c>
      <c r="AS3878" s="51">
        <f t="shared" si="10340"/>
        <v>10646293.030000001</v>
      </c>
      <c r="AT3878" s="51">
        <f t="shared" si="10340"/>
        <v>14946687.35</v>
      </c>
      <c r="AU3878" s="51"/>
      <c r="AV3878" s="52"/>
      <c r="AW3878" s="53"/>
      <c r="AX3878" s="53"/>
      <c r="AY3878" s="53"/>
      <c r="AZ3878" s="53"/>
      <c r="BA3878" s="18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  <c r="BT3878" s="11"/>
      <c r="BU3878" s="11"/>
      <c r="BV3878" s="11"/>
      <c r="BW3878" s="11"/>
      <c r="BX3878" s="11"/>
      <c r="BY3878" s="11"/>
      <c r="BZ3878" s="11"/>
      <c r="CA3878" s="11"/>
      <c r="CB3878" s="11"/>
      <c r="CC3878" s="11"/>
      <c r="CD3878" s="11"/>
      <c r="CE3878" s="11"/>
      <c r="CF3878" s="11"/>
      <c r="CG3878" s="11"/>
      <c r="CH3878" s="11"/>
      <c r="CI3878" s="11"/>
      <c r="CJ3878" s="11"/>
      <c r="CK3878" s="11"/>
      <c r="CL3878" s="11"/>
      <c r="CM3878" s="11"/>
      <c r="CN3878" s="11"/>
      <c r="CO3878" s="11"/>
      <c r="CP3878" s="11"/>
      <c r="CQ3878" s="11"/>
      <c r="CR3878" s="11"/>
      <c r="CS3878" s="11"/>
      <c r="CT3878" s="11"/>
      <c r="CU3878" s="11"/>
      <c r="CV3878" s="11"/>
      <c r="CW3878" s="11"/>
      <c r="CX3878" s="11"/>
      <c r="CY3878" s="11"/>
      <c r="CZ3878" s="11"/>
      <c r="DA3878" s="11"/>
      <c r="DB3878" s="11"/>
      <c r="DC3878" s="11"/>
      <c r="DD3878" s="11"/>
      <c r="DE3878" s="11"/>
      <c r="DF3878" s="11"/>
      <c r="DG3878" s="11"/>
      <c r="DH3878" s="11"/>
      <c r="DI3878" s="11"/>
      <c r="DJ3878" s="11"/>
      <c r="DK3878" s="11"/>
      <c r="DL3878" s="11"/>
      <c r="DM3878" s="11"/>
      <c r="DN3878" s="11"/>
      <c r="DO3878" s="11"/>
      <c r="DP3878" s="11"/>
      <c r="DQ3878" s="11"/>
      <c r="DR3878" s="11"/>
      <c r="DS3878" s="11"/>
      <c r="DT3878" s="11"/>
      <c r="DU3878" s="11"/>
      <c r="DV3878" s="11"/>
      <c r="DW3878" s="11"/>
      <c r="DX3878" s="11"/>
      <c r="DY3878" s="11"/>
    </row>
    <row r="3879" spans="1:129" s="69" customFormat="1">
      <c r="A3879" s="11"/>
      <c r="B3879" s="63">
        <v>2017</v>
      </c>
      <c r="C3879" s="64">
        <v>8323</v>
      </c>
      <c r="D3879" s="64">
        <v>4</v>
      </c>
      <c r="E3879" s="63">
        <v>8</v>
      </c>
      <c r="F3879" s="63">
        <v>0</v>
      </c>
      <c r="G3879" s="63">
        <v>1000</v>
      </c>
      <c r="H3879" s="63"/>
      <c r="I3879" s="63"/>
      <c r="J3879" s="63"/>
      <c r="K3879" s="65" t="s">
        <v>67</v>
      </c>
      <c r="L3879" s="66">
        <f>L3880+L3885</f>
        <v>0</v>
      </c>
      <c r="M3879" s="66">
        <f>M3880+M3885</f>
        <v>0</v>
      </c>
      <c r="N3879" s="66">
        <f t="shared" si="10270"/>
        <v>0</v>
      </c>
      <c r="O3879" s="66">
        <f>O3880+O3885</f>
        <v>7650000</v>
      </c>
      <c r="P3879" s="66">
        <f>P3880+P3885</f>
        <v>7600000</v>
      </c>
      <c r="Q3879" s="66">
        <f t="shared" si="10271"/>
        <v>15250000</v>
      </c>
      <c r="R3879" s="66">
        <f t="shared" si="10272"/>
        <v>15250000</v>
      </c>
      <c r="S3879" s="66">
        <f>S3880+S3885</f>
        <v>0</v>
      </c>
      <c r="T3879" s="66">
        <f>T3880+T3885</f>
        <v>0</v>
      </c>
      <c r="U3879" s="66">
        <f t="shared" ref="U3879:U3881" si="10341">S3879+T3879</f>
        <v>0</v>
      </c>
      <c r="V3879" s="66">
        <f>V3880+V3885</f>
        <v>5425348.6699999999</v>
      </c>
      <c r="W3879" s="66">
        <f>W3880+W3885</f>
        <v>0</v>
      </c>
      <c r="X3879" s="66">
        <f t="shared" ref="X3879:X3881" si="10342">V3879+W3879</f>
        <v>5425348.6699999999</v>
      </c>
      <c r="Y3879" s="66">
        <f t="shared" ref="Y3879:Y3881" si="10343">U3879+X3879</f>
        <v>5425348.6699999999</v>
      </c>
      <c r="Z3879" s="66">
        <f>Z3880+Z3885</f>
        <v>0</v>
      </c>
      <c r="AA3879" s="66">
        <f>AA3880+AA3885</f>
        <v>0</v>
      </c>
      <c r="AB3879" s="66">
        <f t="shared" ref="AB3879:AB3881" si="10344">Z3879+AA3879</f>
        <v>0</v>
      </c>
      <c r="AC3879" s="66">
        <f>AC3880+AC3885</f>
        <v>497924.83999999985</v>
      </c>
      <c r="AD3879" s="66">
        <f>AD3880+AD3885</f>
        <v>0</v>
      </c>
      <c r="AE3879" s="66">
        <f t="shared" ref="AE3879:AE3881" si="10345">AC3879+AD3879</f>
        <v>497924.83999999985</v>
      </c>
      <c r="AF3879" s="66">
        <f t="shared" ref="AF3879:AF3881" si="10346">AB3879+AE3879</f>
        <v>497924.83999999985</v>
      </c>
      <c r="AG3879" s="66">
        <f>AG3880+AG3885</f>
        <v>0</v>
      </c>
      <c r="AH3879" s="66">
        <f>AH3880+AH3885</f>
        <v>0</v>
      </c>
      <c r="AI3879" s="66">
        <f t="shared" ref="AI3879:AI3881" si="10347">AG3879+AH3879</f>
        <v>0</v>
      </c>
      <c r="AJ3879" s="66">
        <f>AJ3880+AJ3885</f>
        <v>0</v>
      </c>
      <c r="AK3879" s="66">
        <f>AK3880+AK3885</f>
        <v>0</v>
      </c>
      <c r="AL3879" s="66">
        <f t="shared" ref="AL3879:AL3881" si="10348">AJ3879+AK3879</f>
        <v>0</v>
      </c>
      <c r="AM3879" s="66">
        <f t="shared" ref="AM3879:AM3881" si="10349">AI3879+AL3879</f>
        <v>0</v>
      </c>
      <c r="AN3879" s="66">
        <f>AN3880+AN3885</f>
        <v>0</v>
      </c>
      <c r="AO3879" s="66">
        <f>AO3880+AO3885</f>
        <v>0</v>
      </c>
      <c r="AP3879" s="66">
        <f t="shared" ref="AP3879:AP3882" si="10350">AN3879+AO3879</f>
        <v>0</v>
      </c>
      <c r="AQ3879" s="66">
        <f>AQ3880+AQ3885</f>
        <v>1726726.4900000002</v>
      </c>
      <c r="AR3879" s="66">
        <f>AR3880+AR3885</f>
        <v>7600000</v>
      </c>
      <c r="AS3879" s="66">
        <f t="shared" ref="AS3879:AS3882" si="10351">AQ3879+AR3879</f>
        <v>9326726.4900000002</v>
      </c>
      <c r="AT3879" s="66">
        <f t="shared" ref="AT3879:AT3882" si="10352">AP3879+AS3879</f>
        <v>9326726.4900000002</v>
      </c>
      <c r="AU3879" s="66"/>
      <c r="AV3879" s="67"/>
      <c r="AW3879" s="89"/>
      <c r="AX3879" s="89"/>
      <c r="AY3879" s="89"/>
      <c r="AZ3879" s="89"/>
      <c r="BA3879" s="68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  <c r="BT3879" s="11"/>
      <c r="BU3879" s="11"/>
      <c r="BV3879" s="11"/>
      <c r="BW3879" s="11"/>
      <c r="BX3879" s="11"/>
      <c r="BY3879" s="11"/>
      <c r="BZ3879" s="11"/>
      <c r="CA3879" s="11"/>
      <c r="CB3879" s="11"/>
      <c r="CC3879" s="11"/>
      <c r="CD3879" s="11"/>
      <c r="CE3879" s="11"/>
      <c r="CF3879" s="11"/>
      <c r="CG3879" s="11"/>
      <c r="CH3879" s="11"/>
      <c r="CI3879" s="11"/>
      <c r="CJ3879" s="11"/>
      <c r="CK3879" s="11"/>
      <c r="CL3879" s="11"/>
      <c r="CM3879" s="11"/>
      <c r="CN3879" s="11"/>
      <c r="CO3879" s="11"/>
      <c r="CP3879" s="11"/>
      <c r="CQ3879" s="11"/>
      <c r="CR3879" s="11"/>
      <c r="CS3879" s="11"/>
      <c r="CT3879" s="11"/>
      <c r="CU3879" s="11"/>
      <c r="CV3879" s="11"/>
      <c r="CW3879" s="11"/>
      <c r="CX3879" s="11"/>
      <c r="CY3879" s="11"/>
      <c r="CZ3879" s="11"/>
      <c r="DA3879" s="11"/>
      <c r="DB3879" s="11"/>
      <c r="DC3879" s="11"/>
      <c r="DD3879" s="11"/>
      <c r="DE3879" s="11"/>
      <c r="DF3879" s="11"/>
      <c r="DG3879" s="11"/>
      <c r="DH3879" s="11"/>
      <c r="DI3879" s="11"/>
      <c r="DJ3879" s="11"/>
      <c r="DK3879" s="11"/>
      <c r="DL3879" s="11"/>
      <c r="DM3879" s="11"/>
      <c r="DN3879" s="11"/>
      <c r="DO3879" s="11"/>
      <c r="DP3879" s="11"/>
      <c r="DQ3879" s="11"/>
      <c r="DR3879" s="11"/>
      <c r="DS3879" s="11"/>
      <c r="DT3879" s="11"/>
      <c r="DU3879" s="11"/>
      <c r="DV3879" s="11"/>
      <c r="DW3879" s="11"/>
      <c r="DX3879" s="11"/>
      <c r="DY3879" s="11"/>
    </row>
    <row r="3880" spans="1:129" s="92" customFormat="1">
      <c r="A3880" s="11"/>
      <c r="B3880" s="70">
        <v>2017</v>
      </c>
      <c r="C3880" s="71">
        <v>8323</v>
      </c>
      <c r="D3880" s="71">
        <v>4</v>
      </c>
      <c r="E3880" s="70">
        <v>8</v>
      </c>
      <c r="F3880" s="70">
        <v>0</v>
      </c>
      <c r="G3880" s="70">
        <v>1000</v>
      </c>
      <c r="H3880" s="70">
        <v>1200</v>
      </c>
      <c r="I3880" s="70"/>
      <c r="J3880" s="70"/>
      <c r="K3880" s="72" t="s">
        <v>165</v>
      </c>
      <c r="L3880" s="73">
        <f>L3881+L3883</f>
        <v>0</v>
      </c>
      <c r="M3880" s="73">
        <f>M3881+M3883</f>
        <v>0</v>
      </c>
      <c r="N3880" s="73">
        <f t="shared" si="10270"/>
        <v>0</v>
      </c>
      <c r="O3880" s="73">
        <f>O3881+O3883</f>
        <v>7650000</v>
      </c>
      <c r="P3880" s="73">
        <f>P3881+P3883</f>
        <v>7600000</v>
      </c>
      <c r="Q3880" s="73">
        <f t="shared" si="10271"/>
        <v>15250000</v>
      </c>
      <c r="R3880" s="73">
        <f t="shared" si="10272"/>
        <v>15250000</v>
      </c>
      <c r="S3880" s="73">
        <f>S3881+S3883</f>
        <v>0</v>
      </c>
      <c r="T3880" s="73">
        <f>T3881+T3883</f>
        <v>0</v>
      </c>
      <c r="U3880" s="73">
        <f t="shared" si="10341"/>
        <v>0</v>
      </c>
      <c r="V3880" s="73">
        <f>V3881+V3883</f>
        <v>5425348.6699999999</v>
      </c>
      <c r="W3880" s="73">
        <f>W3881+W3883</f>
        <v>0</v>
      </c>
      <c r="X3880" s="73">
        <f t="shared" si="10342"/>
        <v>5425348.6699999999</v>
      </c>
      <c r="Y3880" s="73">
        <f t="shared" si="10343"/>
        <v>5425348.6699999999</v>
      </c>
      <c r="Z3880" s="73">
        <f>Z3881+Z3883</f>
        <v>0</v>
      </c>
      <c r="AA3880" s="73">
        <f>AA3881+AA3883</f>
        <v>0</v>
      </c>
      <c r="AB3880" s="73">
        <f t="shared" si="10344"/>
        <v>0</v>
      </c>
      <c r="AC3880" s="73">
        <f>AC3881+AC3883</f>
        <v>497924.83999999985</v>
      </c>
      <c r="AD3880" s="73">
        <f>AD3881+AD3883</f>
        <v>0</v>
      </c>
      <c r="AE3880" s="73">
        <f t="shared" si="10345"/>
        <v>497924.83999999985</v>
      </c>
      <c r="AF3880" s="73">
        <f t="shared" si="10346"/>
        <v>497924.83999999985</v>
      </c>
      <c r="AG3880" s="73">
        <f>AG3881+AG3883</f>
        <v>0</v>
      </c>
      <c r="AH3880" s="73">
        <f>AH3881+AH3883</f>
        <v>0</v>
      </c>
      <c r="AI3880" s="73">
        <f t="shared" si="10347"/>
        <v>0</v>
      </c>
      <c r="AJ3880" s="73">
        <f>AJ3881+AJ3883</f>
        <v>0</v>
      </c>
      <c r="AK3880" s="73">
        <f>AK3881+AK3883</f>
        <v>0</v>
      </c>
      <c r="AL3880" s="73">
        <f t="shared" si="10348"/>
        <v>0</v>
      </c>
      <c r="AM3880" s="73">
        <f t="shared" si="10349"/>
        <v>0</v>
      </c>
      <c r="AN3880" s="73">
        <f>AN3881+AN3883</f>
        <v>0</v>
      </c>
      <c r="AO3880" s="73">
        <f>AO3881+AO3883</f>
        <v>0</v>
      </c>
      <c r="AP3880" s="73">
        <f t="shared" si="10350"/>
        <v>0</v>
      </c>
      <c r="AQ3880" s="73">
        <f>AQ3881+AQ3883</f>
        <v>1726726.4900000002</v>
      </c>
      <c r="AR3880" s="73">
        <f>AR3881+AR3883</f>
        <v>7600000</v>
      </c>
      <c r="AS3880" s="73">
        <f t="shared" si="10351"/>
        <v>9326726.4900000002</v>
      </c>
      <c r="AT3880" s="73">
        <f t="shared" si="10352"/>
        <v>9326726.4900000002</v>
      </c>
      <c r="AU3880" s="73"/>
      <c r="AV3880" s="74"/>
      <c r="AW3880" s="91"/>
      <c r="AX3880" s="91"/>
      <c r="AY3880" s="91"/>
      <c r="AZ3880" s="91"/>
      <c r="BA3880" s="75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  <c r="BT3880" s="11"/>
      <c r="BU3880" s="11"/>
      <c r="BV3880" s="11"/>
      <c r="BW3880" s="11"/>
      <c r="BX3880" s="11"/>
      <c r="BY3880" s="11"/>
      <c r="BZ3880" s="11"/>
      <c r="CA3880" s="11"/>
      <c r="CB3880" s="11"/>
      <c r="CC3880" s="11"/>
      <c r="CD3880" s="11"/>
      <c r="CE3880" s="11"/>
      <c r="CF3880" s="11"/>
      <c r="CG3880" s="11"/>
      <c r="CH3880" s="11"/>
      <c r="CI3880" s="11"/>
      <c r="CJ3880" s="11"/>
      <c r="CK3880" s="11"/>
      <c r="CL3880" s="11"/>
      <c r="CM3880" s="11"/>
      <c r="CN3880" s="11"/>
      <c r="CO3880" s="11"/>
      <c r="CP3880" s="11"/>
      <c r="CQ3880" s="11"/>
      <c r="CR3880" s="11"/>
      <c r="CS3880" s="11"/>
      <c r="CT3880" s="11"/>
      <c r="CU3880" s="11"/>
      <c r="CV3880" s="11"/>
      <c r="CW3880" s="11"/>
      <c r="CX3880" s="11"/>
      <c r="CY3880" s="11"/>
      <c r="CZ3880" s="11"/>
      <c r="DA3880" s="11"/>
      <c r="DB3880" s="11"/>
      <c r="DC3880" s="11"/>
      <c r="DD3880" s="11"/>
      <c r="DE3880" s="11"/>
      <c r="DF3880" s="11"/>
      <c r="DG3880" s="11"/>
      <c r="DH3880" s="11"/>
      <c r="DI3880" s="11"/>
      <c r="DJ3880" s="11"/>
      <c r="DK3880" s="11"/>
      <c r="DL3880" s="11"/>
      <c r="DM3880" s="11"/>
      <c r="DN3880" s="11"/>
      <c r="DO3880" s="11"/>
      <c r="DP3880" s="11"/>
      <c r="DQ3880" s="11"/>
      <c r="DR3880" s="11"/>
      <c r="DS3880" s="11"/>
      <c r="DT3880" s="11"/>
      <c r="DU3880" s="11"/>
      <c r="DV3880" s="11"/>
      <c r="DW3880" s="11"/>
      <c r="DX3880" s="11"/>
      <c r="DY3880" s="11"/>
    </row>
    <row r="3881" spans="1:129" s="101" customFormat="1">
      <c r="A3881" s="11"/>
      <c r="B3881" s="76">
        <v>2017</v>
      </c>
      <c r="C3881" s="77">
        <v>8323</v>
      </c>
      <c r="D3881" s="77">
        <v>4</v>
      </c>
      <c r="E3881" s="76">
        <v>8</v>
      </c>
      <c r="F3881" s="76">
        <v>0</v>
      </c>
      <c r="G3881" s="76">
        <v>1000</v>
      </c>
      <c r="H3881" s="76">
        <v>1200</v>
      </c>
      <c r="I3881" s="76">
        <v>121</v>
      </c>
      <c r="J3881" s="76"/>
      <c r="K3881" s="78" t="s">
        <v>69</v>
      </c>
      <c r="L3881" s="79">
        <f>L3882</f>
        <v>0</v>
      </c>
      <c r="M3881" s="79">
        <f>M3882</f>
        <v>0</v>
      </c>
      <c r="N3881" s="79">
        <f t="shared" si="10270"/>
        <v>0</v>
      </c>
      <c r="O3881" s="79">
        <f>O3882</f>
        <v>7650000</v>
      </c>
      <c r="P3881" s="79">
        <f>P3882</f>
        <v>7600000</v>
      </c>
      <c r="Q3881" s="79">
        <f t="shared" si="10271"/>
        <v>15250000</v>
      </c>
      <c r="R3881" s="79">
        <f t="shared" si="10272"/>
        <v>15250000</v>
      </c>
      <c r="S3881" s="79">
        <f>S3882</f>
        <v>0</v>
      </c>
      <c r="T3881" s="79">
        <f>T3882</f>
        <v>0</v>
      </c>
      <c r="U3881" s="79">
        <f t="shared" si="10341"/>
        <v>0</v>
      </c>
      <c r="V3881" s="79">
        <f>V3882</f>
        <v>5425348.6699999999</v>
      </c>
      <c r="W3881" s="79">
        <f>W3882</f>
        <v>0</v>
      </c>
      <c r="X3881" s="79">
        <f t="shared" si="10342"/>
        <v>5425348.6699999999</v>
      </c>
      <c r="Y3881" s="79">
        <f t="shared" si="10343"/>
        <v>5425348.6699999999</v>
      </c>
      <c r="Z3881" s="79">
        <f>Z3882</f>
        <v>0</v>
      </c>
      <c r="AA3881" s="79">
        <f>AA3882</f>
        <v>0</v>
      </c>
      <c r="AB3881" s="79">
        <f t="shared" si="10344"/>
        <v>0</v>
      </c>
      <c r="AC3881" s="79">
        <f>AC3882</f>
        <v>497924.83999999985</v>
      </c>
      <c r="AD3881" s="79">
        <f>AD3882</f>
        <v>0</v>
      </c>
      <c r="AE3881" s="79">
        <f t="shared" si="10345"/>
        <v>497924.83999999985</v>
      </c>
      <c r="AF3881" s="79">
        <f t="shared" si="10346"/>
        <v>497924.83999999985</v>
      </c>
      <c r="AG3881" s="79">
        <f>AG3882</f>
        <v>0</v>
      </c>
      <c r="AH3881" s="79">
        <f>AH3882</f>
        <v>0</v>
      </c>
      <c r="AI3881" s="79">
        <f t="shared" si="10347"/>
        <v>0</v>
      </c>
      <c r="AJ3881" s="79">
        <f>AJ3882</f>
        <v>0</v>
      </c>
      <c r="AK3881" s="79">
        <f>AK3882</f>
        <v>0</v>
      </c>
      <c r="AL3881" s="79">
        <f t="shared" si="10348"/>
        <v>0</v>
      </c>
      <c r="AM3881" s="79">
        <f t="shared" si="10349"/>
        <v>0</v>
      </c>
      <c r="AN3881" s="79">
        <f>AN3882</f>
        <v>0</v>
      </c>
      <c r="AO3881" s="79">
        <f>AO3882</f>
        <v>0</v>
      </c>
      <c r="AP3881" s="79">
        <f t="shared" si="10350"/>
        <v>0</v>
      </c>
      <c r="AQ3881" s="79">
        <f>AQ3882</f>
        <v>1726726.4900000002</v>
      </c>
      <c r="AR3881" s="79">
        <f>AR3882</f>
        <v>7600000</v>
      </c>
      <c r="AS3881" s="79">
        <f t="shared" si="10351"/>
        <v>9326726.4900000002</v>
      </c>
      <c r="AT3881" s="79">
        <f t="shared" si="10352"/>
        <v>9326726.4900000002</v>
      </c>
      <c r="AU3881" s="79"/>
      <c r="AV3881" s="80"/>
      <c r="AW3881" s="93"/>
      <c r="AX3881" s="93"/>
      <c r="AY3881" s="93"/>
      <c r="AZ3881" s="93"/>
      <c r="BA3881" s="8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  <c r="BT3881" s="11"/>
      <c r="BU3881" s="11"/>
      <c r="BV3881" s="11"/>
      <c r="BW3881" s="11"/>
      <c r="BX3881" s="11"/>
      <c r="BY3881" s="11"/>
      <c r="BZ3881" s="11"/>
      <c r="CA3881" s="11"/>
      <c r="CB3881" s="11"/>
      <c r="CC3881" s="11"/>
      <c r="CD3881" s="11"/>
      <c r="CE3881" s="11"/>
      <c r="CF3881" s="11"/>
      <c r="CG3881" s="11"/>
      <c r="CH3881" s="11"/>
      <c r="CI3881" s="11"/>
      <c r="CJ3881" s="11"/>
      <c r="CK3881" s="11"/>
      <c r="CL3881" s="11"/>
      <c r="CM3881" s="11"/>
      <c r="CN3881" s="11"/>
      <c r="CO3881" s="11"/>
      <c r="CP3881" s="11"/>
      <c r="CQ3881" s="11"/>
      <c r="CR3881" s="11"/>
      <c r="CS3881" s="11"/>
      <c r="CT3881" s="11"/>
      <c r="CU3881" s="11"/>
      <c r="CV3881" s="11"/>
      <c r="CW3881" s="11"/>
      <c r="CX3881" s="11"/>
      <c r="CY3881" s="11"/>
      <c r="CZ3881" s="11"/>
      <c r="DA3881" s="11"/>
      <c r="DB3881" s="11"/>
      <c r="DC3881" s="11"/>
      <c r="DD3881" s="11"/>
      <c r="DE3881" s="11"/>
      <c r="DF3881" s="11"/>
      <c r="DG3881" s="11"/>
      <c r="DH3881" s="11"/>
      <c r="DI3881" s="11"/>
      <c r="DJ3881" s="11"/>
      <c r="DK3881" s="11"/>
      <c r="DL3881" s="11"/>
      <c r="DM3881" s="11"/>
      <c r="DN3881" s="11"/>
      <c r="DO3881" s="11"/>
      <c r="DP3881" s="11"/>
      <c r="DQ3881" s="11"/>
      <c r="DR3881" s="11"/>
      <c r="DS3881" s="11"/>
      <c r="DT3881" s="11"/>
      <c r="DU3881" s="11"/>
      <c r="DV3881" s="11"/>
      <c r="DW3881" s="11"/>
      <c r="DX3881" s="11"/>
      <c r="DY3881" s="11"/>
    </row>
    <row r="3882" spans="1:129" s="69" customFormat="1">
      <c r="A3882" s="11"/>
      <c r="B3882" s="4">
        <v>2017</v>
      </c>
      <c r="C3882" s="82">
        <v>8323</v>
      </c>
      <c r="D3882" s="82">
        <v>4</v>
      </c>
      <c r="E3882" s="2">
        <v>8</v>
      </c>
      <c r="F3882" s="2">
        <v>0</v>
      </c>
      <c r="G3882" s="2">
        <v>1000</v>
      </c>
      <c r="H3882" s="2">
        <v>1200</v>
      </c>
      <c r="I3882" s="2">
        <v>121</v>
      </c>
      <c r="J3882" s="83">
        <v>1</v>
      </c>
      <c r="K3882" s="95" t="s">
        <v>70</v>
      </c>
      <c r="L3882" s="85">
        <v>0</v>
      </c>
      <c r="M3882" s="85">
        <v>0</v>
      </c>
      <c r="N3882" s="85">
        <f>L3882+M3882</f>
        <v>0</v>
      </c>
      <c r="O3882" s="85">
        <v>7650000</v>
      </c>
      <c r="P3882" s="85">
        <v>7600000</v>
      </c>
      <c r="Q3882" s="85">
        <f>O3882+P3882</f>
        <v>15250000</v>
      </c>
      <c r="R3882" s="85">
        <f>N3882+Q3882</f>
        <v>15250000</v>
      </c>
      <c r="S3882" s="85">
        <v>0</v>
      </c>
      <c r="T3882" s="85">
        <v>0</v>
      </c>
      <c r="U3882" s="85">
        <f>S3882+T3882</f>
        <v>0</v>
      </c>
      <c r="V3882" s="408">
        <v>5425348.6699999999</v>
      </c>
      <c r="W3882" s="85">
        <v>0</v>
      </c>
      <c r="X3882" s="85">
        <f>V3882+W3882</f>
        <v>5425348.6699999999</v>
      </c>
      <c r="Y3882" s="85">
        <f>U3882+X3882</f>
        <v>5425348.6699999999</v>
      </c>
      <c r="Z3882" s="85">
        <v>0</v>
      </c>
      <c r="AA3882" s="85">
        <v>0</v>
      </c>
      <c r="AB3882" s="85">
        <f>Z3882+AA3882</f>
        <v>0</v>
      </c>
      <c r="AC3882" s="408">
        <v>497924.83999999985</v>
      </c>
      <c r="AD3882" s="85">
        <v>0</v>
      </c>
      <c r="AE3882" s="85">
        <f>AC3882+AD3882</f>
        <v>497924.83999999985</v>
      </c>
      <c r="AF3882" s="85">
        <f>AB3882+AE3882</f>
        <v>497924.83999999985</v>
      </c>
      <c r="AG3882" s="85">
        <v>0</v>
      </c>
      <c r="AH3882" s="85">
        <v>0</v>
      </c>
      <c r="AI3882" s="85">
        <f>AG3882+AH3882</f>
        <v>0</v>
      </c>
      <c r="AJ3882" s="85">
        <v>0</v>
      </c>
      <c r="AK3882" s="85">
        <v>0</v>
      </c>
      <c r="AL3882" s="85">
        <f>AJ3882+AK3882</f>
        <v>0</v>
      </c>
      <c r="AM3882" s="85">
        <f>AI3882+AL3882</f>
        <v>0</v>
      </c>
      <c r="AN3882" s="386">
        <f t="shared" ref="AN3882" si="10353">L3882-S3882-Z3882-AG3882</f>
        <v>0</v>
      </c>
      <c r="AO3882" s="386">
        <f t="shared" ref="AO3882" si="10354">M3882-T3882-AA3882-AH3882</f>
        <v>0</v>
      </c>
      <c r="AP3882" s="387">
        <f t="shared" si="10350"/>
        <v>0</v>
      </c>
      <c r="AQ3882" s="386">
        <f t="shared" ref="AQ3882" si="10355">O3882-V3882-AC3882-AJ3882</f>
        <v>1726726.4900000002</v>
      </c>
      <c r="AR3882" s="386">
        <f t="shared" ref="AR3882" si="10356">P3882-W3882-AD3882-AK3882</f>
        <v>7600000</v>
      </c>
      <c r="AS3882" s="387">
        <f t="shared" si="10351"/>
        <v>9326726.4900000002</v>
      </c>
      <c r="AT3882" s="387">
        <f t="shared" si="10352"/>
        <v>9326726.4900000002</v>
      </c>
      <c r="AU3882" s="86" t="s">
        <v>71</v>
      </c>
      <c r="AV3882" s="87">
        <v>97</v>
      </c>
      <c r="AW3882" s="88"/>
      <c r="AX3882" s="88"/>
      <c r="AY3882" s="88"/>
      <c r="AZ3882" s="88"/>
      <c r="BA3882" s="377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  <c r="BT3882" s="11"/>
      <c r="BU3882" s="11"/>
      <c r="BV3882" s="11"/>
      <c r="BW3882" s="11"/>
      <c r="BX3882" s="11"/>
      <c r="BY3882" s="11"/>
      <c r="BZ3882" s="11"/>
      <c r="CA3882" s="11"/>
      <c r="CB3882" s="11"/>
      <c r="CC3882" s="11"/>
      <c r="CD3882" s="11"/>
      <c r="CE3882" s="11"/>
      <c r="CF3882" s="11"/>
      <c r="CG3882" s="11"/>
      <c r="CH3882" s="11"/>
      <c r="CI3882" s="11"/>
      <c r="CJ3882" s="11"/>
      <c r="CK3882" s="11"/>
      <c r="CL3882" s="11"/>
      <c r="CM3882" s="11"/>
      <c r="CN3882" s="11"/>
      <c r="CO3882" s="11"/>
      <c r="CP3882" s="11"/>
      <c r="CQ3882" s="11"/>
      <c r="CR3882" s="11"/>
      <c r="CS3882" s="11"/>
      <c r="CT3882" s="11"/>
      <c r="CU3882" s="11"/>
      <c r="CV3882" s="11"/>
      <c r="CW3882" s="11"/>
      <c r="CX3882" s="11"/>
      <c r="CY3882" s="11"/>
      <c r="CZ3882" s="11"/>
      <c r="DA3882" s="11"/>
      <c r="DB3882" s="11"/>
      <c r="DC3882" s="11"/>
      <c r="DD3882" s="11"/>
      <c r="DE3882" s="11"/>
      <c r="DF3882" s="11"/>
      <c r="DG3882" s="11"/>
      <c r="DH3882" s="11"/>
      <c r="DI3882" s="11"/>
      <c r="DJ3882" s="11"/>
      <c r="DK3882" s="11"/>
      <c r="DL3882" s="11"/>
      <c r="DM3882" s="11"/>
      <c r="DN3882" s="11"/>
      <c r="DO3882" s="11"/>
      <c r="DP3882" s="11"/>
      <c r="DQ3882" s="11"/>
      <c r="DR3882" s="11"/>
      <c r="DS3882" s="11"/>
      <c r="DT3882" s="11"/>
      <c r="DU3882" s="11"/>
      <c r="DV3882" s="11"/>
      <c r="DW3882" s="11"/>
      <c r="DX3882" s="11"/>
      <c r="DY3882" s="11"/>
    </row>
    <row r="3883" spans="1:129" s="101" customFormat="1" hidden="1">
      <c r="A3883" s="11"/>
      <c r="B3883" s="76">
        <v>2017</v>
      </c>
      <c r="C3883" s="77">
        <v>8323</v>
      </c>
      <c r="D3883" s="77">
        <v>4</v>
      </c>
      <c r="E3883" s="76">
        <v>8</v>
      </c>
      <c r="F3883" s="76">
        <v>0</v>
      </c>
      <c r="G3883" s="76">
        <v>1000</v>
      </c>
      <c r="H3883" s="76">
        <v>1200</v>
      </c>
      <c r="I3883" s="76">
        <v>122</v>
      </c>
      <c r="J3883" s="76"/>
      <c r="K3883" s="78" t="s">
        <v>72</v>
      </c>
      <c r="L3883" s="79">
        <f>L3884</f>
        <v>0</v>
      </c>
      <c r="M3883" s="79">
        <f>M3884</f>
        <v>0</v>
      </c>
      <c r="N3883" s="79">
        <f t="shared" si="10270"/>
        <v>0</v>
      </c>
      <c r="O3883" s="79">
        <f>O3884</f>
        <v>0</v>
      </c>
      <c r="P3883" s="79">
        <f>P3884</f>
        <v>0</v>
      </c>
      <c r="Q3883" s="79">
        <f t="shared" si="10271"/>
        <v>0</v>
      </c>
      <c r="R3883" s="79">
        <f t="shared" si="10272"/>
        <v>0</v>
      </c>
      <c r="S3883" s="79">
        <f>S3884</f>
        <v>0</v>
      </c>
      <c r="T3883" s="79">
        <f>T3884</f>
        <v>0</v>
      </c>
      <c r="U3883" s="79">
        <f t="shared" ref="U3883" si="10357">S3883+T3883</f>
        <v>0</v>
      </c>
      <c r="V3883" s="79">
        <f>V3884</f>
        <v>0</v>
      </c>
      <c r="W3883" s="79">
        <f>W3884</f>
        <v>0</v>
      </c>
      <c r="X3883" s="79">
        <f t="shared" ref="X3883" si="10358">V3883+W3883</f>
        <v>0</v>
      </c>
      <c r="Y3883" s="79">
        <f t="shared" ref="Y3883" si="10359">U3883+X3883</f>
        <v>0</v>
      </c>
      <c r="Z3883" s="79">
        <f>Z3884</f>
        <v>0</v>
      </c>
      <c r="AA3883" s="79">
        <f>AA3884</f>
        <v>0</v>
      </c>
      <c r="AB3883" s="79">
        <f t="shared" ref="AB3883" si="10360">Z3883+AA3883</f>
        <v>0</v>
      </c>
      <c r="AC3883" s="79">
        <f>AC3884</f>
        <v>0</v>
      </c>
      <c r="AD3883" s="79">
        <f>AD3884</f>
        <v>0</v>
      </c>
      <c r="AE3883" s="79">
        <f t="shared" ref="AE3883" si="10361">AC3883+AD3883</f>
        <v>0</v>
      </c>
      <c r="AF3883" s="79">
        <f t="shared" ref="AF3883" si="10362">AB3883+AE3883</f>
        <v>0</v>
      </c>
      <c r="AG3883" s="79">
        <f>AG3884</f>
        <v>0</v>
      </c>
      <c r="AH3883" s="79">
        <f>AH3884</f>
        <v>0</v>
      </c>
      <c r="AI3883" s="79">
        <f t="shared" ref="AI3883" si="10363">AG3883+AH3883</f>
        <v>0</v>
      </c>
      <c r="AJ3883" s="79">
        <f>AJ3884</f>
        <v>0</v>
      </c>
      <c r="AK3883" s="79">
        <f>AK3884</f>
        <v>0</v>
      </c>
      <c r="AL3883" s="79">
        <f t="shared" ref="AL3883" si="10364">AJ3883+AK3883</f>
        <v>0</v>
      </c>
      <c r="AM3883" s="79">
        <f t="shared" ref="AM3883" si="10365">AI3883+AL3883</f>
        <v>0</v>
      </c>
      <c r="AN3883" s="79">
        <f>AN3884</f>
        <v>0</v>
      </c>
      <c r="AO3883" s="79">
        <f>AO3884</f>
        <v>0</v>
      </c>
      <c r="AP3883" s="79">
        <f t="shared" ref="AP3883:AP3884" si="10366">AN3883+AO3883</f>
        <v>0</v>
      </c>
      <c r="AQ3883" s="79">
        <f>AQ3884</f>
        <v>0</v>
      </c>
      <c r="AR3883" s="79">
        <f>AR3884</f>
        <v>0</v>
      </c>
      <c r="AS3883" s="79">
        <f t="shared" ref="AS3883:AS3884" si="10367">AQ3883+AR3883</f>
        <v>0</v>
      </c>
      <c r="AT3883" s="79">
        <f t="shared" ref="AT3883:AT3884" si="10368">AP3883+AS3883</f>
        <v>0</v>
      </c>
      <c r="AU3883" s="79"/>
      <c r="AV3883" s="80"/>
      <c r="AW3883" s="93"/>
      <c r="AX3883" s="93"/>
      <c r="AY3883" s="93"/>
      <c r="AZ3883" s="93"/>
      <c r="BA3883" s="8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  <c r="BT3883" s="11"/>
      <c r="BU3883" s="11"/>
      <c r="BV3883" s="11"/>
      <c r="BW3883" s="11"/>
      <c r="BX3883" s="11"/>
      <c r="BY3883" s="11"/>
      <c r="BZ3883" s="11"/>
      <c r="CA3883" s="11"/>
      <c r="CB3883" s="11"/>
      <c r="CC3883" s="11"/>
      <c r="CD3883" s="11"/>
      <c r="CE3883" s="11"/>
      <c r="CF3883" s="11"/>
      <c r="CG3883" s="11"/>
      <c r="CH3883" s="11"/>
      <c r="CI3883" s="11"/>
      <c r="CJ3883" s="11"/>
      <c r="CK3883" s="11"/>
      <c r="CL3883" s="11"/>
      <c r="CM3883" s="11"/>
      <c r="CN3883" s="11"/>
      <c r="CO3883" s="11"/>
      <c r="CP3883" s="11"/>
      <c r="CQ3883" s="11"/>
      <c r="CR3883" s="11"/>
      <c r="CS3883" s="11"/>
      <c r="CT3883" s="11"/>
      <c r="CU3883" s="11"/>
      <c r="CV3883" s="11"/>
      <c r="CW3883" s="11"/>
      <c r="CX3883" s="11"/>
      <c r="CY3883" s="11"/>
      <c r="CZ3883" s="11"/>
      <c r="DA3883" s="11"/>
      <c r="DB3883" s="11"/>
      <c r="DC3883" s="11"/>
      <c r="DD3883" s="11"/>
      <c r="DE3883" s="11"/>
      <c r="DF3883" s="11"/>
      <c r="DG3883" s="11"/>
      <c r="DH3883" s="11"/>
      <c r="DI3883" s="11"/>
      <c r="DJ3883" s="11"/>
      <c r="DK3883" s="11"/>
      <c r="DL3883" s="11"/>
      <c r="DM3883" s="11"/>
      <c r="DN3883" s="11"/>
      <c r="DO3883" s="11"/>
      <c r="DP3883" s="11"/>
      <c r="DQ3883" s="11"/>
      <c r="DR3883" s="11"/>
      <c r="DS3883" s="11"/>
      <c r="DT3883" s="11"/>
      <c r="DU3883" s="11"/>
      <c r="DV3883" s="11"/>
      <c r="DW3883" s="11"/>
      <c r="DX3883" s="11"/>
      <c r="DY3883" s="11"/>
    </row>
    <row r="3884" spans="1:129" s="69" customFormat="1" hidden="1">
      <c r="A3884" s="11"/>
      <c r="B3884" s="4">
        <v>2017</v>
      </c>
      <c r="C3884" s="82">
        <v>8323</v>
      </c>
      <c r="D3884" s="82">
        <v>4</v>
      </c>
      <c r="E3884" s="2">
        <v>8</v>
      </c>
      <c r="F3884" s="2">
        <v>0</v>
      </c>
      <c r="G3884" s="2">
        <v>1000</v>
      </c>
      <c r="H3884" s="2">
        <v>1200</v>
      </c>
      <c r="I3884" s="2">
        <v>122</v>
      </c>
      <c r="J3884" s="83">
        <v>1</v>
      </c>
      <c r="K3884" s="95" t="s">
        <v>739</v>
      </c>
      <c r="L3884" s="85">
        <v>0</v>
      </c>
      <c r="M3884" s="85">
        <v>0</v>
      </c>
      <c r="N3884" s="85">
        <f>L3884+M3884</f>
        <v>0</v>
      </c>
      <c r="O3884" s="85">
        <v>0</v>
      </c>
      <c r="P3884" s="85">
        <v>0</v>
      </c>
      <c r="Q3884" s="85">
        <f>O3884+P3884</f>
        <v>0</v>
      </c>
      <c r="R3884" s="85">
        <v>0</v>
      </c>
      <c r="S3884" s="85">
        <v>0</v>
      </c>
      <c r="T3884" s="85">
        <v>0</v>
      </c>
      <c r="U3884" s="85">
        <f>S3884+T3884</f>
        <v>0</v>
      </c>
      <c r="V3884" s="85">
        <v>0</v>
      </c>
      <c r="W3884" s="85">
        <v>0</v>
      </c>
      <c r="X3884" s="85">
        <f>V3884+W3884</f>
        <v>0</v>
      </c>
      <c r="Y3884" s="85">
        <v>0</v>
      </c>
      <c r="Z3884" s="85">
        <v>0</v>
      </c>
      <c r="AA3884" s="85">
        <v>0</v>
      </c>
      <c r="AB3884" s="85">
        <f>Z3884+AA3884</f>
        <v>0</v>
      </c>
      <c r="AC3884" s="85">
        <v>0</v>
      </c>
      <c r="AD3884" s="85">
        <v>0</v>
      </c>
      <c r="AE3884" s="85">
        <f>AC3884+AD3884</f>
        <v>0</v>
      </c>
      <c r="AF3884" s="85">
        <v>0</v>
      </c>
      <c r="AG3884" s="85">
        <v>0</v>
      </c>
      <c r="AH3884" s="85">
        <v>0</v>
      </c>
      <c r="AI3884" s="85">
        <f>AG3884+AH3884</f>
        <v>0</v>
      </c>
      <c r="AJ3884" s="85">
        <v>0</v>
      </c>
      <c r="AK3884" s="85">
        <v>0</v>
      </c>
      <c r="AL3884" s="85">
        <f>AJ3884+AK3884</f>
        <v>0</v>
      </c>
      <c r="AM3884" s="85">
        <v>0</v>
      </c>
      <c r="AN3884" s="386">
        <f t="shared" ref="AN3884" si="10369">L3884-S3884-Z3884-AG3884</f>
        <v>0</v>
      </c>
      <c r="AO3884" s="386">
        <f t="shared" ref="AO3884" si="10370">M3884-T3884-AA3884-AH3884</f>
        <v>0</v>
      </c>
      <c r="AP3884" s="387">
        <f t="shared" si="10366"/>
        <v>0</v>
      </c>
      <c r="AQ3884" s="386">
        <f t="shared" ref="AQ3884" si="10371">O3884-V3884-AC3884-AJ3884</f>
        <v>0</v>
      </c>
      <c r="AR3884" s="386">
        <f t="shared" ref="AR3884" si="10372">P3884-W3884-AD3884-AK3884</f>
        <v>0</v>
      </c>
      <c r="AS3884" s="387">
        <f t="shared" si="10367"/>
        <v>0</v>
      </c>
      <c r="AT3884" s="387">
        <f t="shared" si="10368"/>
        <v>0</v>
      </c>
      <c r="AU3884" s="86" t="s">
        <v>71</v>
      </c>
      <c r="AV3884" s="87"/>
      <c r="AW3884" s="88"/>
      <c r="AX3884" s="88"/>
      <c r="AY3884" s="88"/>
      <c r="AZ3884" s="88"/>
      <c r="BA3884" s="377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  <c r="BT3884" s="11"/>
      <c r="BU3884" s="11"/>
      <c r="BV3884" s="11"/>
      <c r="BW3884" s="11"/>
      <c r="BX3884" s="11"/>
      <c r="BY3884" s="11"/>
      <c r="BZ3884" s="11"/>
      <c r="CA3884" s="11"/>
      <c r="CB3884" s="11"/>
      <c r="CC3884" s="11"/>
      <c r="CD3884" s="11"/>
      <c r="CE3884" s="11"/>
      <c r="CF3884" s="11"/>
      <c r="CG3884" s="11"/>
      <c r="CH3884" s="11"/>
      <c r="CI3884" s="11"/>
      <c r="CJ3884" s="11"/>
      <c r="CK3884" s="11"/>
      <c r="CL3884" s="11"/>
      <c r="CM3884" s="11"/>
      <c r="CN3884" s="11"/>
      <c r="CO3884" s="11"/>
      <c r="CP3884" s="11"/>
      <c r="CQ3884" s="11"/>
      <c r="CR3884" s="11"/>
      <c r="CS3884" s="11"/>
      <c r="CT3884" s="11"/>
      <c r="CU3884" s="11"/>
      <c r="CV3884" s="11"/>
      <c r="CW3884" s="11"/>
      <c r="CX3884" s="11"/>
      <c r="CY3884" s="11"/>
      <c r="CZ3884" s="11"/>
      <c r="DA3884" s="11"/>
      <c r="DB3884" s="11"/>
      <c r="DC3884" s="11"/>
      <c r="DD3884" s="11"/>
      <c r="DE3884" s="11"/>
      <c r="DF3884" s="11"/>
      <c r="DG3884" s="11"/>
      <c r="DH3884" s="11"/>
      <c r="DI3884" s="11"/>
      <c r="DJ3884" s="11"/>
      <c r="DK3884" s="11"/>
      <c r="DL3884" s="11"/>
      <c r="DM3884" s="11"/>
      <c r="DN3884" s="11"/>
      <c r="DO3884" s="11"/>
      <c r="DP3884" s="11"/>
      <c r="DQ3884" s="11"/>
      <c r="DR3884" s="11"/>
      <c r="DS3884" s="11"/>
      <c r="DT3884" s="11"/>
      <c r="DU3884" s="11"/>
      <c r="DV3884" s="11"/>
      <c r="DW3884" s="11"/>
      <c r="DX3884" s="11"/>
      <c r="DY3884" s="11"/>
    </row>
    <row r="3885" spans="1:129" s="94" customFormat="1" hidden="1">
      <c r="A3885" s="11"/>
      <c r="B3885" s="70">
        <v>2017</v>
      </c>
      <c r="C3885" s="71">
        <v>8323</v>
      </c>
      <c r="D3885" s="71">
        <v>4</v>
      </c>
      <c r="E3885" s="70">
        <v>8</v>
      </c>
      <c r="F3885" s="70">
        <v>0</v>
      </c>
      <c r="G3885" s="70">
        <v>1000</v>
      </c>
      <c r="H3885" s="70">
        <v>1500</v>
      </c>
      <c r="I3885" s="70"/>
      <c r="J3885" s="70"/>
      <c r="K3885" s="72" t="s">
        <v>1311</v>
      </c>
      <c r="L3885" s="73">
        <f>L3886</f>
        <v>0</v>
      </c>
      <c r="M3885" s="73">
        <f t="shared" ref="M3885:P3886" si="10373">M3886</f>
        <v>0</v>
      </c>
      <c r="N3885" s="73">
        <f t="shared" si="10270"/>
        <v>0</v>
      </c>
      <c r="O3885" s="73">
        <f t="shared" si="10373"/>
        <v>0</v>
      </c>
      <c r="P3885" s="73">
        <f t="shared" si="10373"/>
        <v>0</v>
      </c>
      <c r="Q3885" s="73">
        <f t="shared" si="10271"/>
        <v>0</v>
      </c>
      <c r="R3885" s="73">
        <f t="shared" si="10272"/>
        <v>0</v>
      </c>
      <c r="S3885" s="73">
        <f>S3886</f>
        <v>0</v>
      </c>
      <c r="T3885" s="73">
        <f t="shared" ref="T3885:W3886" si="10374">T3886</f>
        <v>0</v>
      </c>
      <c r="U3885" s="73">
        <f t="shared" ref="U3885:U3886" si="10375">S3885+T3885</f>
        <v>0</v>
      </c>
      <c r="V3885" s="73">
        <f t="shared" si="10374"/>
        <v>0</v>
      </c>
      <c r="W3885" s="73">
        <f t="shared" si="10374"/>
        <v>0</v>
      </c>
      <c r="X3885" s="73">
        <f t="shared" ref="X3885:X3886" si="10376">V3885+W3885</f>
        <v>0</v>
      </c>
      <c r="Y3885" s="73">
        <f t="shared" ref="Y3885:Y3886" si="10377">U3885+X3885</f>
        <v>0</v>
      </c>
      <c r="Z3885" s="73">
        <f>Z3886</f>
        <v>0</v>
      </c>
      <c r="AA3885" s="73">
        <f t="shared" ref="AA3885:AD3886" si="10378">AA3886</f>
        <v>0</v>
      </c>
      <c r="AB3885" s="73">
        <f t="shared" ref="AB3885:AB3886" si="10379">Z3885+AA3885</f>
        <v>0</v>
      </c>
      <c r="AC3885" s="73">
        <f t="shared" si="10378"/>
        <v>0</v>
      </c>
      <c r="AD3885" s="73">
        <f t="shared" si="10378"/>
        <v>0</v>
      </c>
      <c r="AE3885" s="73">
        <f t="shared" ref="AE3885:AE3886" si="10380">AC3885+AD3885</f>
        <v>0</v>
      </c>
      <c r="AF3885" s="73">
        <f t="shared" ref="AF3885:AF3886" si="10381">AB3885+AE3885</f>
        <v>0</v>
      </c>
      <c r="AG3885" s="73">
        <f>AG3886</f>
        <v>0</v>
      </c>
      <c r="AH3885" s="73">
        <f t="shared" ref="AH3885:AK3886" si="10382">AH3886</f>
        <v>0</v>
      </c>
      <c r="AI3885" s="73">
        <f t="shared" ref="AI3885:AI3886" si="10383">AG3885+AH3885</f>
        <v>0</v>
      </c>
      <c r="AJ3885" s="73">
        <f t="shared" si="10382"/>
        <v>0</v>
      </c>
      <c r="AK3885" s="73">
        <f t="shared" si="10382"/>
        <v>0</v>
      </c>
      <c r="AL3885" s="73">
        <f t="shared" ref="AL3885:AL3886" si="10384">AJ3885+AK3885</f>
        <v>0</v>
      </c>
      <c r="AM3885" s="73">
        <f t="shared" ref="AM3885:AM3886" si="10385">AI3885+AL3885</f>
        <v>0</v>
      </c>
      <c r="AN3885" s="73">
        <f>AN3886</f>
        <v>0</v>
      </c>
      <c r="AO3885" s="73">
        <f t="shared" ref="AO3885:AR3886" si="10386">AO3886</f>
        <v>0</v>
      </c>
      <c r="AP3885" s="73">
        <f t="shared" ref="AP3885:AP3887" si="10387">AN3885+AO3885</f>
        <v>0</v>
      </c>
      <c r="AQ3885" s="73">
        <f t="shared" si="10386"/>
        <v>0</v>
      </c>
      <c r="AR3885" s="73">
        <f t="shared" si="10386"/>
        <v>0</v>
      </c>
      <c r="AS3885" s="73">
        <f t="shared" ref="AS3885:AS3887" si="10388">AQ3885+AR3885</f>
        <v>0</v>
      </c>
      <c r="AT3885" s="73">
        <f t="shared" ref="AT3885:AT3887" si="10389">AP3885+AS3885</f>
        <v>0</v>
      </c>
      <c r="AU3885" s="73"/>
      <c r="AV3885" s="74"/>
      <c r="AW3885" s="91"/>
      <c r="AX3885" s="91"/>
      <c r="AY3885" s="91"/>
      <c r="AZ3885" s="91"/>
      <c r="BA3885" s="75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  <c r="BT3885" s="11"/>
      <c r="BU3885" s="11"/>
      <c r="BV3885" s="11"/>
      <c r="BW3885" s="11"/>
      <c r="BX3885" s="11"/>
      <c r="BY3885" s="11"/>
      <c r="BZ3885" s="11"/>
      <c r="CA3885" s="11"/>
      <c r="CB3885" s="11"/>
      <c r="CC3885" s="11"/>
      <c r="CD3885" s="11"/>
      <c r="CE3885" s="11"/>
      <c r="CF3885" s="11"/>
      <c r="CG3885" s="11"/>
      <c r="CH3885" s="11"/>
      <c r="CI3885" s="11"/>
      <c r="CJ3885" s="11"/>
      <c r="CK3885" s="11"/>
      <c r="CL3885" s="11"/>
      <c r="CM3885" s="11"/>
      <c r="CN3885" s="11"/>
      <c r="CO3885" s="11"/>
      <c r="CP3885" s="11"/>
      <c r="CQ3885" s="11"/>
      <c r="CR3885" s="11"/>
      <c r="CS3885" s="11"/>
      <c r="CT3885" s="11"/>
      <c r="CU3885" s="11"/>
      <c r="CV3885" s="11"/>
      <c r="CW3885" s="11"/>
      <c r="CX3885" s="11"/>
      <c r="CY3885" s="11"/>
      <c r="CZ3885" s="11"/>
      <c r="DA3885" s="11"/>
      <c r="DB3885" s="11"/>
      <c r="DC3885" s="11"/>
      <c r="DD3885" s="11"/>
      <c r="DE3885" s="11"/>
      <c r="DF3885" s="11"/>
      <c r="DG3885" s="11"/>
      <c r="DH3885" s="11"/>
      <c r="DI3885" s="11"/>
      <c r="DJ3885" s="11"/>
      <c r="DK3885" s="11"/>
      <c r="DL3885" s="11"/>
      <c r="DM3885" s="11"/>
      <c r="DN3885" s="11"/>
      <c r="DO3885" s="11"/>
      <c r="DP3885" s="11"/>
      <c r="DQ3885" s="11"/>
      <c r="DR3885" s="11"/>
      <c r="DS3885" s="11"/>
      <c r="DT3885" s="11"/>
      <c r="DU3885" s="11"/>
      <c r="DV3885" s="11"/>
      <c r="DW3885" s="11"/>
      <c r="DX3885" s="11"/>
      <c r="DY3885" s="11"/>
    </row>
    <row r="3886" spans="1:129" s="94" customFormat="1" hidden="1">
      <c r="A3886" s="11"/>
      <c r="B3886" s="76">
        <v>2017</v>
      </c>
      <c r="C3886" s="77">
        <v>8323</v>
      </c>
      <c r="D3886" s="77">
        <v>4</v>
      </c>
      <c r="E3886" s="76">
        <v>8</v>
      </c>
      <c r="F3886" s="76">
        <v>0</v>
      </c>
      <c r="G3886" s="76">
        <v>1000</v>
      </c>
      <c r="H3886" s="76">
        <v>1500</v>
      </c>
      <c r="I3886" s="76">
        <v>159</v>
      </c>
      <c r="J3886" s="76"/>
      <c r="K3886" s="78" t="s">
        <v>1311</v>
      </c>
      <c r="L3886" s="79">
        <f>L3887</f>
        <v>0</v>
      </c>
      <c r="M3886" s="79">
        <f t="shared" si="10373"/>
        <v>0</v>
      </c>
      <c r="N3886" s="79">
        <f t="shared" si="10270"/>
        <v>0</v>
      </c>
      <c r="O3886" s="79">
        <f t="shared" si="10373"/>
        <v>0</v>
      </c>
      <c r="P3886" s="79">
        <f t="shared" si="10373"/>
        <v>0</v>
      </c>
      <c r="Q3886" s="79">
        <f t="shared" si="10271"/>
        <v>0</v>
      </c>
      <c r="R3886" s="79">
        <f t="shared" si="10272"/>
        <v>0</v>
      </c>
      <c r="S3886" s="79">
        <f>S3887</f>
        <v>0</v>
      </c>
      <c r="T3886" s="79">
        <f t="shared" si="10374"/>
        <v>0</v>
      </c>
      <c r="U3886" s="79">
        <f t="shared" si="10375"/>
        <v>0</v>
      </c>
      <c r="V3886" s="79">
        <f t="shared" si="10374"/>
        <v>0</v>
      </c>
      <c r="W3886" s="79">
        <f t="shared" si="10374"/>
        <v>0</v>
      </c>
      <c r="X3886" s="79">
        <f t="shared" si="10376"/>
        <v>0</v>
      </c>
      <c r="Y3886" s="79">
        <f t="shared" si="10377"/>
        <v>0</v>
      </c>
      <c r="Z3886" s="79">
        <f>Z3887</f>
        <v>0</v>
      </c>
      <c r="AA3886" s="79">
        <f t="shared" si="10378"/>
        <v>0</v>
      </c>
      <c r="AB3886" s="79">
        <f t="shared" si="10379"/>
        <v>0</v>
      </c>
      <c r="AC3886" s="79">
        <f t="shared" si="10378"/>
        <v>0</v>
      </c>
      <c r="AD3886" s="79">
        <f t="shared" si="10378"/>
        <v>0</v>
      </c>
      <c r="AE3886" s="79">
        <f t="shared" si="10380"/>
        <v>0</v>
      </c>
      <c r="AF3886" s="79">
        <f t="shared" si="10381"/>
        <v>0</v>
      </c>
      <c r="AG3886" s="79">
        <f>AG3887</f>
        <v>0</v>
      </c>
      <c r="AH3886" s="79">
        <f t="shared" si="10382"/>
        <v>0</v>
      </c>
      <c r="AI3886" s="79">
        <f t="shared" si="10383"/>
        <v>0</v>
      </c>
      <c r="AJ3886" s="79">
        <f t="shared" si="10382"/>
        <v>0</v>
      </c>
      <c r="AK3886" s="79">
        <f t="shared" si="10382"/>
        <v>0</v>
      </c>
      <c r="AL3886" s="79">
        <f t="shared" si="10384"/>
        <v>0</v>
      </c>
      <c r="AM3886" s="79">
        <f t="shared" si="10385"/>
        <v>0</v>
      </c>
      <c r="AN3886" s="79">
        <f>AN3887</f>
        <v>0</v>
      </c>
      <c r="AO3886" s="79">
        <f t="shared" si="10386"/>
        <v>0</v>
      </c>
      <c r="AP3886" s="79">
        <f t="shared" si="10387"/>
        <v>0</v>
      </c>
      <c r="AQ3886" s="79">
        <f t="shared" si="10386"/>
        <v>0</v>
      </c>
      <c r="AR3886" s="79">
        <f t="shared" si="10386"/>
        <v>0</v>
      </c>
      <c r="AS3886" s="79">
        <f t="shared" si="10388"/>
        <v>0</v>
      </c>
      <c r="AT3886" s="79">
        <f t="shared" si="10389"/>
        <v>0</v>
      </c>
      <c r="AU3886" s="79"/>
      <c r="AV3886" s="80"/>
      <c r="AW3886" s="93"/>
      <c r="AX3886" s="93"/>
      <c r="AY3886" s="93"/>
      <c r="AZ3886" s="93"/>
      <c r="BA3886" s="8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  <c r="BT3886" s="11"/>
      <c r="BU3886" s="11"/>
      <c r="BV3886" s="11"/>
      <c r="BW3886" s="11"/>
      <c r="BX3886" s="11"/>
      <c r="BY3886" s="11"/>
      <c r="BZ3886" s="11"/>
      <c r="CA3886" s="11"/>
      <c r="CB3886" s="11"/>
      <c r="CC3886" s="11"/>
      <c r="CD3886" s="11"/>
      <c r="CE3886" s="11"/>
      <c r="CF3886" s="11"/>
      <c r="CG3886" s="11"/>
      <c r="CH3886" s="11"/>
      <c r="CI3886" s="11"/>
      <c r="CJ3886" s="11"/>
      <c r="CK3886" s="11"/>
      <c r="CL3886" s="11"/>
      <c r="CM3886" s="11"/>
      <c r="CN3886" s="11"/>
      <c r="CO3886" s="11"/>
      <c r="CP3886" s="11"/>
      <c r="CQ3886" s="11"/>
      <c r="CR3886" s="11"/>
      <c r="CS3886" s="11"/>
      <c r="CT3886" s="11"/>
      <c r="CU3886" s="11"/>
      <c r="CV3886" s="11"/>
      <c r="CW3886" s="11"/>
      <c r="CX3886" s="11"/>
      <c r="CY3886" s="11"/>
      <c r="CZ3886" s="11"/>
      <c r="DA3886" s="11"/>
      <c r="DB3886" s="11"/>
      <c r="DC3886" s="11"/>
      <c r="DD3886" s="11"/>
      <c r="DE3886" s="11"/>
      <c r="DF3886" s="11"/>
      <c r="DG3886" s="11"/>
      <c r="DH3886" s="11"/>
      <c r="DI3886" s="11"/>
      <c r="DJ3886" s="11"/>
      <c r="DK3886" s="11"/>
      <c r="DL3886" s="11"/>
      <c r="DM3886" s="11"/>
      <c r="DN3886" s="11"/>
      <c r="DO3886" s="11"/>
      <c r="DP3886" s="11"/>
      <c r="DQ3886" s="11"/>
      <c r="DR3886" s="11"/>
      <c r="DS3886" s="11"/>
      <c r="DT3886" s="11"/>
      <c r="DU3886" s="11"/>
      <c r="DV3886" s="11"/>
      <c r="DW3886" s="11"/>
      <c r="DX3886" s="11"/>
      <c r="DY3886" s="11"/>
    </row>
    <row r="3887" spans="1:129" s="69" customFormat="1" hidden="1">
      <c r="A3887" s="11"/>
      <c r="B3887" s="4">
        <v>2017</v>
      </c>
      <c r="C3887" s="82">
        <v>8323</v>
      </c>
      <c r="D3887" s="82">
        <v>4</v>
      </c>
      <c r="E3887" s="2">
        <v>8</v>
      </c>
      <c r="F3887" s="2">
        <v>0</v>
      </c>
      <c r="G3887" s="2">
        <v>1000</v>
      </c>
      <c r="H3887" s="2">
        <v>1500</v>
      </c>
      <c r="I3887" s="2">
        <v>159</v>
      </c>
      <c r="J3887" s="83">
        <v>1</v>
      </c>
      <c r="K3887" s="95" t="s">
        <v>1312</v>
      </c>
      <c r="L3887" s="85">
        <v>0</v>
      </c>
      <c r="M3887" s="85">
        <v>0</v>
      </c>
      <c r="N3887" s="85">
        <f>L3887+M3887</f>
        <v>0</v>
      </c>
      <c r="O3887" s="85">
        <v>0</v>
      </c>
      <c r="P3887" s="85">
        <v>0</v>
      </c>
      <c r="Q3887" s="85">
        <f>O3887+P3887</f>
        <v>0</v>
      </c>
      <c r="R3887" s="85">
        <v>0</v>
      </c>
      <c r="S3887" s="85">
        <v>0</v>
      </c>
      <c r="T3887" s="85">
        <v>0</v>
      </c>
      <c r="U3887" s="85">
        <f>S3887+T3887</f>
        <v>0</v>
      </c>
      <c r="V3887" s="85">
        <v>0</v>
      </c>
      <c r="W3887" s="85">
        <v>0</v>
      </c>
      <c r="X3887" s="85">
        <f>V3887+W3887</f>
        <v>0</v>
      </c>
      <c r="Y3887" s="85">
        <v>0</v>
      </c>
      <c r="Z3887" s="85">
        <v>0</v>
      </c>
      <c r="AA3887" s="85">
        <v>0</v>
      </c>
      <c r="AB3887" s="85">
        <f>Z3887+AA3887</f>
        <v>0</v>
      </c>
      <c r="AC3887" s="85">
        <v>0</v>
      </c>
      <c r="AD3887" s="85">
        <v>0</v>
      </c>
      <c r="AE3887" s="85">
        <f>AC3887+AD3887</f>
        <v>0</v>
      </c>
      <c r="AF3887" s="85">
        <v>0</v>
      </c>
      <c r="AG3887" s="85">
        <v>0</v>
      </c>
      <c r="AH3887" s="85">
        <v>0</v>
      </c>
      <c r="AI3887" s="85">
        <f>AG3887+AH3887</f>
        <v>0</v>
      </c>
      <c r="AJ3887" s="85">
        <v>0</v>
      </c>
      <c r="AK3887" s="85">
        <v>0</v>
      </c>
      <c r="AL3887" s="85">
        <f>AJ3887+AK3887</f>
        <v>0</v>
      </c>
      <c r="AM3887" s="85">
        <v>0</v>
      </c>
      <c r="AN3887" s="386">
        <f t="shared" ref="AN3887" si="10390">L3887-S3887-Z3887-AG3887</f>
        <v>0</v>
      </c>
      <c r="AO3887" s="386">
        <f t="shared" ref="AO3887" si="10391">M3887-T3887-AA3887-AH3887</f>
        <v>0</v>
      </c>
      <c r="AP3887" s="387">
        <f t="shared" si="10387"/>
        <v>0</v>
      </c>
      <c r="AQ3887" s="386">
        <f t="shared" ref="AQ3887" si="10392">O3887-V3887-AC3887-AJ3887</f>
        <v>0</v>
      </c>
      <c r="AR3887" s="386">
        <f t="shared" ref="AR3887" si="10393">P3887-W3887-AD3887-AK3887</f>
        <v>0</v>
      </c>
      <c r="AS3887" s="387">
        <f t="shared" si="10388"/>
        <v>0</v>
      </c>
      <c r="AT3887" s="387">
        <f t="shared" si="10389"/>
        <v>0</v>
      </c>
      <c r="AU3887" s="86" t="s">
        <v>71</v>
      </c>
      <c r="AV3887" s="87"/>
      <c r="AW3887" s="88"/>
      <c r="AX3887" s="88"/>
      <c r="AY3887" s="88"/>
      <c r="AZ3887" s="88"/>
      <c r="BA3887" s="377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  <c r="BT3887" s="11"/>
      <c r="BU3887" s="11"/>
      <c r="BV3887" s="11"/>
      <c r="BW3887" s="11"/>
      <c r="BX3887" s="11"/>
      <c r="BY3887" s="11"/>
      <c r="BZ3887" s="11"/>
      <c r="CA3887" s="11"/>
      <c r="CB3887" s="11"/>
      <c r="CC3887" s="11"/>
      <c r="CD3887" s="11"/>
      <c r="CE3887" s="11"/>
      <c r="CF3887" s="11"/>
      <c r="CG3887" s="11"/>
      <c r="CH3887" s="11"/>
      <c r="CI3887" s="11"/>
      <c r="CJ3887" s="11"/>
      <c r="CK3887" s="11"/>
      <c r="CL3887" s="11"/>
      <c r="CM3887" s="11"/>
      <c r="CN3887" s="11"/>
      <c r="CO3887" s="11"/>
      <c r="CP3887" s="11"/>
      <c r="CQ3887" s="11"/>
      <c r="CR3887" s="11"/>
      <c r="CS3887" s="11"/>
      <c r="CT3887" s="11"/>
      <c r="CU3887" s="11"/>
      <c r="CV3887" s="11"/>
      <c r="CW3887" s="11"/>
      <c r="CX3887" s="11"/>
      <c r="CY3887" s="11"/>
      <c r="CZ3887" s="11"/>
      <c r="DA3887" s="11"/>
      <c r="DB3887" s="11"/>
      <c r="DC3887" s="11"/>
      <c r="DD3887" s="11"/>
      <c r="DE3887" s="11"/>
      <c r="DF3887" s="11"/>
      <c r="DG3887" s="11"/>
      <c r="DH3887" s="11"/>
      <c r="DI3887" s="11"/>
      <c r="DJ3887" s="11"/>
      <c r="DK3887" s="11"/>
      <c r="DL3887" s="11"/>
      <c r="DM3887" s="11"/>
      <c r="DN3887" s="11"/>
      <c r="DO3887" s="11"/>
      <c r="DP3887" s="11"/>
      <c r="DQ3887" s="11"/>
      <c r="DR3887" s="11"/>
      <c r="DS3887" s="11"/>
      <c r="DT3887" s="11"/>
      <c r="DU3887" s="11"/>
      <c r="DV3887" s="11"/>
      <c r="DW3887" s="11"/>
      <c r="DX3887" s="11"/>
      <c r="DY3887" s="11"/>
    </row>
    <row r="3888" spans="1:129" s="69" customFormat="1" hidden="1">
      <c r="A3888" s="11"/>
      <c r="B3888" s="63">
        <v>2017</v>
      </c>
      <c r="C3888" s="64">
        <v>8323</v>
      </c>
      <c r="D3888" s="64">
        <v>4</v>
      </c>
      <c r="E3888" s="63">
        <v>8</v>
      </c>
      <c r="F3888" s="63">
        <v>0</v>
      </c>
      <c r="G3888" s="63">
        <v>2000</v>
      </c>
      <c r="H3888" s="63"/>
      <c r="I3888" s="63"/>
      <c r="J3888" s="63"/>
      <c r="K3888" s="65" t="s">
        <v>79</v>
      </c>
      <c r="L3888" s="66">
        <f>L3889+L3896+L3899</f>
        <v>0</v>
      </c>
      <c r="M3888" s="66">
        <f t="shared" ref="M3888:R3888" si="10394">M3889+M3896+M3899</f>
        <v>0</v>
      </c>
      <c r="N3888" s="66">
        <f t="shared" si="10394"/>
        <v>0</v>
      </c>
      <c r="O3888" s="66">
        <f t="shared" si="10394"/>
        <v>0</v>
      </c>
      <c r="P3888" s="66">
        <f t="shared" si="10394"/>
        <v>0</v>
      </c>
      <c r="Q3888" s="66">
        <f t="shared" si="10394"/>
        <v>0</v>
      </c>
      <c r="R3888" s="66">
        <f t="shared" si="10394"/>
        <v>0</v>
      </c>
      <c r="S3888" s="66">
        <f>S3889+S3896+S3899</f>
        <v>0</v>
      </c>
      <c r="T3888" s="66">
        <f t="shared" ref="T3888:Y3888" si="10395">T3889+T3896+T3899</f>
        <v>0</v>
      </c>
      <c r="U3888" s="66">
        <f t="shared" si="10395"/>
        <v>0</v>
      </c>
      <c r="V3888" s="66">
        <f t="shared" si="10395"/>
        <v>0</v>
      </c>
      <c r="W3888" s="66">
        <f t="shared" si="10395"/>
        <v>0</v>
      </c>
      <c r="X3888" s="66">
        <f t="shared" si="10395"/>
        <v>0</v>
      </c>
      <c r="Y3888" s="66">
        <f t="shared" si="10395"/>
        <v>0</v>
      </c>
      <c r="Z3888" s="66">
        <f>Z3889+Z3896+Z3899</f>
        <v>0</v>
      </c>
      <c r="AA3888" s="66">
        <f t="shared" ref="AA3888:AF3888" si="10396">AA3889+AA3896+AA3899</f>
        <v>0</v>
      </c>
      <c r="AB3888" s="66">
        <f t="shared" si="10396"/>
        <v>0</v>
      </c>
      <c r="AC3888" s="66">
        <f t="shared" si="10396"/>
        <v>0</v>
      </c>
      <c r="AD3888" s="66">
        <f t="shared" si="10396"/>
        <v>0</v>
      </c>
      <c r="AE3888" s="66">
        <f t="shared" si="10396"/>
        <v>0</v>
      </c>
      <c r="AF3888" s="66">
        <f t="shared" si="10396"/>
        <v>0</v>
      </c>
      <c r="AG3888" s="66">
        <f>AG3889+AG3896+AG3899</f>
        <v>0</v>
      </c>
      <c r="AH3888" s="66">
        <f t="shared" ref="AH3888:AM3888" si="10397">AH3889+AH3896+AH3899</f>
        <v>0</v>
      </c>
      <c r="AI3888" s="66">
        <f t="shared" si="10397"/>
        <v>0</v>
      </c>
      <c r="AJ3888" s="66">
        <f t="shared" si="10397"/>
        <v>0</v>
      </c>
      <c r="AK3888" s="66">
        <f t="shared" si="10397"/>
        <v>0</v>
      </c>
      <c r="AL3888" s="66">
        <f t="shared" si="10397"/>
        <v>0</v>
      </c>
      <c r="AM3888" s="66">
        <f t="shared" si="10397"/>
        <v>0</v>
      </c>
      <c r="AN3888" s="66">
        <f>AN3889+AN3896+AN3899</f>
        <v>0</v>
      </c>
      <c r="AO3888" s="66">
        <f t="shared" ref="AO3888:AT3888" si="10398">AO3889+AO3896+AO3899</f>
        <v>0</v>
      </c>
      <c r="AP3888" s="66">
        <f t="shared" si="10398"/>
        <v>0</v>
      </c>
      <c r="AQ3888" s="66">
        <f t="shared" si="10398"/>
        <v>0</v>
      </c>
      <c r="AR3888" s="66">
        <f t="shared" si="10398"/>
        <v>0</v>
      </c>
      <c r="AS3888" s="66">
        <f t="shared" si="10398"/>
        <v>0</v>
      </c>
      <c r="AT3888" s="66">
        <f t="shared" si="10398"/>
        <v>0</v>
      </c>
      <c r="AU3888" s="66"/>
      <c r="AV3888" s="67"/>
      <c r="AW3888" s="89"/>
      <c r="AX3888" s="89"/>
      <c r="AY3888" s="89"/>
      <c r="AZ3888" s="89"/>
      <c r="BA3888" s="68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  <c r="BT3888" s="11"/>
      <c r="BU3888" s="11"/>
      <c r="BV3888" s="11"/>
      <c r="BW3888" s="11"/>
      <c r="BX3888" s="11"/>
      <c r="BY3888" s="11"/>
      <c r="BZ3888" s="11"/>
      <c r="CA3888" s="11"/>
      <c r="CB3888" s="11"/>
      <c r="CC3888" s="11"/>
      <c r="CD3888" s="11"/>
      <c r="CE3888" s="11"/>
      <c r="CF3888" s="11"/>
      <c r="CG3888" s="11"/>
      <c r="CH3888" s="11"/>
      <c r="CI3888" s="11"/>
      <c r="CJ3888" s="11"/>
      <c r="CK3888" s="11"/>
      <c r="CL3888" s="11"/>
      <c r="CM3888" s="11"/>
      <c r="CN3888" s="11"/>
      <c r="CO3888" s="11"/>
      <c r="CP3888" s="11"/>
      <c r="CQ3888" s="11"/>
      <c r="CR3888" s="11"/>
      <c r="CS3888" s="11"/>
      <c r="CT3888" s="11"/>
      <c r="CU3888" s="11"/>
      <c r="CV3888" s="11"/>
      <c r="CW3888" s="11"/>
      <c r="CX3888" s="11"/>
      <c r="CY3888" s="11"/>
      <c r="CZ3888" s="11"/>
      <c r="DA3888" s="11"/>
      <c r="DB3888" s="11"/>
      <c r="DC3888" s="11"/>
      <c r="DD3888" s="11"/>
      <c r="DE3888" s="11"/>
      <c r="DF3888" s="11"/>
      <c r="DG3888" s="11"/>
      <c r="DH3888" s="11"/>
      <c r="DI3888" s="11"/>
      <c r="DJ3888" s="11"/>
      <c r="DK3888" s="11"/>
      <c r="DL3888" s="11"/>
      <c r="DM3888" s="11"/>
      <c r="DN3888" s="11"/>
      <c r="DO3888" s="11"/>
      <c r="DP3888" s="11"/>
      <c r="DQ3888" s="11"/>
      <c r="DR3888" s="11"/>
      <c r="DS3888" s="11"/>
      <c r="DT3888" s="11"/>
      <c r="DU3888" s="11"/>
      <c r="DV3888" s="11"/>
      <c r="DW3888" s="11"/>
      <c r="DX3888" s="11"/>
      <c r="DY3888" s="11"/>
    </row>
    <row r="3889" spans="1:129" s="92" customFormat="1" ht="61.5" hidden="1" customHeight="1">
      <c r="A3889" s="11"/>
      <c r="B3889" s="70">
        <v>2017</v>
      </c>
      <c r="C3889" s="71">
        <v>8323</v>
      </c>
      <c r="D3889" s="71">
        <v>4</v>
      </c>
      <c r="E3889" s="70">
        <v>8</v>
      </c>
      <c r="F3889" s="70">
        <v>0</v>
      </c>
      <c r="G3889" s="70">
        <v>2000</v>
      </c>
      <c r="H3889" s="70">
        <v>2100</v>
      </c>
      <c r="I3889" s="70"/>
      <c r="J3889" s="70"/>
      <c r="K3889" s="72" t="s">
        <v>80</v>
      </c>
      <c r="L3889" s="73">
        <f>L3890+L3892+L3894</f>
        <v>0</v>
      </c>
      <c r="M3889" s="73">
        <f t="shared" ref="M3889:R3889" si="10399">M3890+M3892+M3894</f>
        <v>0</v>
      </c>
      <c r="N3889" s="73">
        <f t="shared" si="10399"/>
        <v>0</v>
      </c>
      <c r="O3889" s="73">
        <f t="shared" si="10399"/>
        <v>0</v>
      </c>
      <c r="P3889" s="73">
        <f t="shared" si="10399"/>
        <v>0</v>
      </c>
      <c r="Q3889" s="73">
        <f t="shared" si="10399"/>
        <v>0</v>
      </c>
      <c r="R3889" s="73">
        <f t="shared" si="10399"/>
        <v>0</v>
      </c>
      <c r="S3889" s="73">
        <f>S3890+S3892+S3894</f>
        <v>0</v>
      </c>
      <c r="T3889" s="73">
        <f t="shared" ref="T3889:Y3889" si="10400">T3890+T3892+T3894</f>
        <v>0</v>
      </c>
      <c r="U3889" s="73">
        <f t="shared" si="10400"/>
        <v>0</v>
      </c>
      <c r="V3889" s="73">
        <f t="shared" si="10400"/>
        <v>0</v>
      </c>
      <c r="W3889" s="73">
        <f t="shared" si="10400"/>
        <v>0</v>
      </c>
      <c r="X3889" s="73">
        <f t="shared" si="10400"/>
        <v>0</v>
      </c>
      <c r="Y3889" s="73">
        <f t="shared" si="10400"/>
        <v>0</v>
      </c>
      <c r="Z3889" s="73">
        <f>Z3890+Z3892+Z3894</f>
        <v>0</v>
      </c>
      <c r="AA3889" s="73">
        <f t="shared" ref="AA3889:AF3889" si="10401">AA3890+AA3892+AA3894</f>
        <v>0</v>
      </c>
      <c r="AB3889" s="73">
        <f t="shared" si="10401"/>
        <v>0</v>
      </c>
      <c r="AC3889" s="73">
        <f t="shared" si="10401"/>
        <v>0</v>
      </c>
      <c r="AD3889" s="73">
        <f t="shared" si="10401"/>
        <v>0</v>
      </c>
      <c r="AE3889" s="73">
        <f t="shared" si="10401"/>
        <v>0</v>
      </c>
      <c r="AF3889" s="73">
        <f t="shared" si="10401"/>
        <v>0</v>
      </c>
      <c r="AG3889" s="73">
        <f>AG3890+AG3892+AG3894</f>
        <v>0</v>
      </c>
      <c r="AH3889" s="73">
        <f t="shared" ref="AH3889:AM3889" si="10402">AH3890+AH3892+AH3894</f>
        <v>0</v>
      </c>
      <c r="AI3889" s="73">
        <f t="shared" si="10402"/>
        <v>0</v>
      </c>
      <c r="AJ3889" s="73">
        <f t="shared" si="10402"/>
        <v>0</v>
      </c>
      <c r="AK3889" s="73">
        <f t="shared" si="10402"/>
        <v>0</v>
      </c>
      <c r="AL3889" s="73">
        <f t="shared" si="10402"/>
        <v>0</v>
      </c>
      <c r="AM3889" s="73">
        <f t="shared" si="10402"/>
        <v>0</v>
      </c>
      <c r="AN3889" s="73">
        <f>AN3890+AN3892+AN3894</f>
        <v>0</v>
      </c>
      <c r="AO3889" s="73">
        <f t="shared" ref="AO3889:AT3889" si="10403">AO3890+AO3892+AO3894</f>
        <v>0</v>
      </c>
      <c r="AP3889" s="73">
        <f t="shared" si="10403"/>
        <v>0</v>
      </c>
      <c r="AQ3889" s="73">
        <f t="shared" si="10403"/>
        <v>0</v>
      </c>
      <c r="AR3889" s="73">
        <f t="shared" si="10403"/>
        <v>0</v>
      </c>
      <c r="AS3889" s="73">
        <f t="shared" si="10403"/>
        <v>0</v>
      </c>
      <c r="AT3889" s="73">
        <f t="shared" si="10403"/>
        <v>0</v>
      </c>
      <c r="AU3889" s="301"/>
      <c r="AV3889" s="184"/>
      <c r="AW3889" s="91"/>
      <c r="AX3889" s="91"/>
      <c r="AY3889" s="91"/>
      <c r="AZ3889" s="91"/>
      <c r="BA3889" s="75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  <c r="BT3889" s="11"/>
      <c r="BU3889" s="11"/>
      <c r="BV3889" s="11"/>
      <c r="BW3889" s="11"/>
      <c r="BX3889" s="11"/>
      <c r="BY3889" s="11"/>
      <c r="BZ3889" s="11"/>
      <c r="CA3889" s="11"/>
      <c r="CB3889" s="11"/>
      <c r="CC3889" s="11"/>
      <c r="CD3889" s="11"/>
      <c r="CE3889" s="11"/>
      <c r="CF3889" s="11"/>
      <c r="CG3889" s="11"/>
      <c r="CH3889" s="11"/>
      <c r="CI3889" s="11"/>
      <c r="CJ3889" s="11"/>
      <c r="CK3889" s="11"/>
      <c r="CL3889" s="11"/>
      <c r="CM3889" s="11"/>
      <c r="CN3889" s="11"/>
      <c r="CO3889" s="11"/>
      <c r="CP3889" s="11"/>
      <c r="CQ3889" s="11"/>
      <c r="CR3889" s="11"/>
      <c r="CS3889" s="11"/>
      <c r="CT3889" s="11"/>
      <c r="CU3889" s="11"/>
      <c r="CV3889" s="11"/>
      <c r="CW3889" s="11"/>
      <c r="CX3889" s="11"/>
      <c r="CY3889" s="11"/>
      <c r="CZ3889" s="11"/>
      <c r="DA3889" s="11"/>
      <c r="DB3889" s="11"/>
      <c r="DC3889" s="11"/>
      <c r="DD3889" s="11"/>
      <c r="DE3889" s="11"/>
      <c r="DF3889" s="11"/>
      <c r="DG3889" s="11"/>
      <c r="DH3889" s="11"/>
      <c r="DI3889" s="11"/>
      <c r="DJ3889" s="11"/>
      <c r="DK3889" s="11"/>
      <c r="DL3889" s="11"/>
      <c r="DM3889" s="11"/>
      <c r="DN3889" s="11"/>
      <c r="DO3889" s="11"/>
      <c r="DP3889" s="11"/>
      <c r="DQ3889" s="11"/>
      <c r="DR3889" s="11"/>
      <c r="DS3889" s="11"/>
      <c r="DT3889" s="11"/>
      <c r="DU3889" s="11"/>
      <c r="DV3889" s="11"/>
      <c r="DW3889" s="11"/>
      <c r="DX3889" s="11"/>
      <c r="DY3889" s="11"/>
    </row>
    <row r="3890" spans="1:129" s="101" customFormat="1" hidden="1">
      <c r="A3890" s="11"/>
      <c r="B3890" s="76">
        <v>2017</v>
      </c>
      <c r="C3890" s="77">
        <v>8323</v>
      </c>
      <c r="D3890" s="77">
        <v>4</v>
      </c>
      <c r="E3890" s="76">
        <v>8</v>
      </c>
      <c r="F3890" s="76">
        <v>0</v>
      </c>
      <c r="G3890" s="76">
        <v>2000</v>
      </c>
      <c r="H3890" s="76">
        <v>2100</v>
      </c>
      <c r="I3890" s="76">
        <v>211</v>
      </c>
      <c r="J3890" s="76"/>
      <c r="K3890" s="78" t="s">
        <v>167</v>
      </c>
      <c r="L3890" s="79">
        <f>L3891</f>
        <v>0</v>
      </c>
      <c r="M3890" s="79">
        <f>M3891</f>
        <v>0</v>
      </c>
      <c r="N3890" s="79">
        <f t="shared" si="10270"/>
        <v>0</v>
      </c>
      <c r="O3890" s="79">
        <f>O3891</f>
        <v>0</v>
      </c>
      <c r="P3890" s="79">
        <f>P3891</f>
        <v>0</v>
      </c>
      <c r="Q3890" s="79">
        <f t="shared" si="10271"/>
        <v>0</v>
      </c>
      <c r="R3890" s="79">
        <f t="shared" si="10272"/>
        <v>0</v>
      </c>
      <c r="S3890" s="79">
        <f>S3891</f>
        <v>0</v>
      </c>
      <c r="T3890" s="79">
        <f>T3891</f>
        <v>0</v>
      </c>
      <c r="U3890" s="79">
        <f t="shared" ref="U3890" si="10404">S3890+T3890</f>
        <v>0</v>
      </c>
      <c r="V3890" s="79">
        <f>V3891</f>
        <v>0</v>
      </c>
      <c r="W3890" s="79">
        <f>W3891</f>
        <v>0</v>
      </c>
      <c r="X3890" s="79">
        <f t="shared" ref="X3890" si="10405">V3890+W3890</f>
        <v>0</v>
      </c>
      <c r="Y3890" s="79">
        <f t="shared" ref="Y3890" si="10406">U3890+X3890</f>
        <v>0</v>
      </c>
      <c r="Z3890" s="79">
        <f>Z3891</f>
        <v>0</v>
      </c>
      <c r="AA3890" s="79">
        <f>AA3891</f>
        <v>0</v>
      </c>
      <c r="AB3890" s="79">
        <f t="shared" ref="AB3890" si="10407">Z3890+AA3890</f>
        <v>0</v>
      </c>
      <c r="AC3890" s="79">
        <f>AC3891</f>
        <v>0</v>
      </c>
      <c r="AD3890" s="79">
        <f>AD3891</f>
        <v>0</v>
      </c>
      <c r="AE3890" s="79">
        <f t="shared" ref="AE3890" si="10408">AC3890+AD3890</f>
        <v>0</v>
      </c>
      <c r="AF3890" s="79">
        <f t="shared" ref="AF3890" si="10409">AB3890+AE3890</f>
        <v>0</v>
      </c>
      <c r="AG3890" s="79">
        <f>AG3891</f>
        <v>0</v>
      </c>
      <c r="AH3890" s="79">
        <f>AH3891</f>
        <v>0</v>
      </c>
      <c r="AI3890" s="79">
        <f t="shared" ref="AI3890" si="10410">AG3890+AH3890</f>
        <v>0</v>
      </c>
      <c r="AJ3890" s="79">
        <f>AJ3891</f>
        <v>0</v>
      </c>
      <c r="AK3890" s="79">
        <f>AK3891</f>
        <v>0</v>
      </c>
      <c r="AL3890" s="79">
        <f t="shared" ref="AL3890" si="10411">AJ3890+AK3890</f>
        <v>0</v>
      </c>
      <c r="AM3890" s="79">
        <f t="shared" ref="AM3890" si="10412">AI3890+AL3890</f>
        <v>0</v>
      </c>
      <c r="AN3890" s="79">
        <f>AN3891</f>
        <v>0</v>
      </c>
      <c r="AO3890" s="79">
        <f>AO3891</f>
        <v>0</v>
      </c>
      <c r="AP3890" s="79">
        <f t="shared" ref="AP3890:AP3891" si="10413">AN3890+AO3890</f>
        <v>0</v>
      </c>
      <c r="AQ3890" s="79">
        <f>AQ3891</f>
        <v>0</v>
      </c>
      <c r="AR3890" s="79">
        <f>AR3891</f>
        <v>0</v>
      </c>
      <c r="AS3890" s="79">
        <f t="shared" ref="AS3890:AS3891" si="10414">AQ3890+AR3890</f>
        <v>0</v>
      </c>
      <c r="AT3890" s="79">
        <f t="shared" ref="AT3890:AT3891" si="10415">AP3890+AS3890</f>
        <v>0</v>
      </c>
      <c r="AU3890" s="182"/>
      <c r="AV3890" s="149"/>
      <c r="AW3890" s="93"/>
      <c r="AX3890" s="93"/>
      <c r="AY3890" s="93"/>
      <c r="AZ3890" s="93"/>
      <c r="BA3890" s="8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  <c r="BT3890" s="11"/>
      <c r="BU3890" s="11"/>
      <c r="BV3890" s="11"/>
      <c r="BW3890" s="11"/>
      <c r="BX3890" s="11"/>
      <c r="BY3890" s="11"/>
      <c r="BZ3890" s="11"/>
      <c r="CA3890" s="11"/>
      <c r="CB3890" s="11"/>
      <c r="CC3890" s="11"/>
      <c r="CD3890" s="11"/>
      <c r="CE3890" s="11"/>
      <c r="CF3890" s="11"/>
      <c r="CG3890" s="11"/>
      <c r="CH3890" s="11"/>
      <c r="CI3890" s="11"/>
      <c r="CJ3890" s="11"/>
      <c r="CK3890" s="11"/>
      <c r="CL3890" s="11"/>
      <c r="CM3890" s="11"/>
      <c r="CN3890" s="11"/>
      <c r="CO3890" s="11"/>
      <c r="CP3890" s="11"/>
      <c r="CQ3890" s="11"/>
      <c r="CR3890" s="11"/>
      <c r="CS3890" s="11"/>
      <c r="CT3890" s="11"/>
      <c r="CU3890" s="11"/>
      <c r="CV3890" s="11"/>
      <c r="CW3890" s="11"/>
      <c r="CX3890" s="11"/>
      <c r="CY3890" s="11"/>
      <c r="CZ3890" s="11"/>
      <c r="DA3890" s="11"/>
      <c r="DB3890" s="11"/>
      <c r="DC3890" s="11"/>
      <c r="DD3890" s="11"/>
      <c r="DE3890" s="11"/>
      <c r="DF3890" s="11"/>
      <c r="DG3890" s="11"/>
      <c r="DH3890" s="11"/>
      <c r="DI3890" s="11"/>
      <c r="DJ3890" s="11"/>
      <c r="DK3890" s="11"/>
      <c r="DL3890" s="11"/>
      <c r="DM3890" s="11"/>
      <c r="DN3890" s="11"/>
      <c r="DO3890" s="11"/>
      <c r="DP3890" s="11"/>
      <c r="DQ3890" s="11"/>
      <c r="DR3890" s="11"/>
      <c r="DS3890" s="11"/>
      <c r="DT3890" s="11"/>
      <c r="DU3890" s="11"/>
      <c r="DV3890" s="11"/>
      <c r="DW3890" s="11"/>
      <c r="DX3890" s="11"/>
      <c r="DY3890" s="11"/>
    </row>
    <row r="3891" spans="1:129" s="69" customFormat="1" hidden="1">
      <c r="A3891" s="11"/>
      <c r="B3891" s="4">
        <v>2017</v>
      </c>
      <c r="C3891" s="82">
        <v>8323</v>
      </c>
      <c r="D3891" s="82">
        <v>4</v>
      </c>
      <c r="E3891" s="2">
        <v>8</v>
      </c>
      <c r="F3891" s="2">
        <v>0</v>
      </c>
      <c r="G3891" s="2">
        <v>2000</v>
      </c>
      <c r="H3891" s="2">
        <v>2100</v>
      </c>
      <c r="I3891" s="2">
        <v>211</v>
      </c>
      <c r="J3891" s="83">
        <v>1</v>
      </c>
      <c r="K3891" s="95" t="s">
        <v>168</v>
      </c>
      <c r="L3891" s="85">
        <v>0</v>
      </c>
      <c r="M3891" s="85">
        <v>0</v>
      </c>
      <c r="N3891" s="85">
        <f>L3891+M3891</f>
        <v>0</v>
      </c>
      <c r="O3891" s="85">
        <v>0</v>
      </c>
      <c r="P3891" s="85">
        <v>0</v>
      </c>
      <c r="Q3891" s="85">
        <f>O3891+P3891</f>
        <v>0</v>
      </c>
      <c r="R3891" s="85">
        <v>0</v>
      </c>
      <c r="S3891" s="85">
        <v>0</v>
      </c>
      <c r="T3891" s="85">
        <v>0</v>
      </c>
      <c r="U3891" s="85">
        <f>S3891+T3891</f>
        <v>0</v>
      </c>
      <c r="V3891" s="85">
        <v>0</v>
      </c>
      <c r="W3891" s="85">
        <v>0</v>
      </c>
      <c r="X3891" s="85">
        <f>V3891+W3891</f>
        <v>0</v>
      </c>
      <c r="Y3891" s="85">
        <v>0</v>
      </c>
      <c r="Z3891" s="85">
        <v>0</v>
      </c>
      <c r="AA3891" s="85">
        <v>0</v>
      </c>
      <c r="AB3891" s="85">
        <f>Z3891+AA3891</f>
        <v>0</v>
      </c>
      <c r="AC3891" s="85">
        <v>0</v>
      </c>
      <c r="AD3891" s="85">
        <v>0</v>
      </c>
      <c r="AE3891" s="85">
        <f>AC3891+AD3891</f>
        <v>0</v>
      </c>
      <c r="AF3891" s="85">
        <v>0</v>
      </c>
      <c r="AG3891" s="85">
        <v>0</v>
      </c>
      <c r="AH3891" s="85">
        <v>0</v>
      </c>
      <c r="AI3891" s="85">
        <f>AG3891+AH3891</f>
        <v>0</v>
      </c>
      <c r="AJ3891" s="85">
        <v>0</v>
      </c>
      <c r="AK3891" s="85">
        <v>0</v>
      </c>
      <c r="AL3891" s="85">
        <f>AJ3891+AK3891</f>
        <v>0</v>
      </c>
      <c r="AM3891" s="85">
        <v>0</v>
      </c>
      <c r="AN3891" s="386">
        <f t="shared" ref="AN3891" si="10416">L3891-S3891-Z3891-AG3891</f>
        <v>0</v>
      </c>
      <c r="AO3891" s="386">
        <f t="shared" ref="AO3891" si="10417">M3891-T3891-AA3891-AH3891</f>
        <v>0</v>
      </c>
      <c r="AP3891" s="387">
        <f t="shared" si="10413"/>
        <v>0</v>
      </c>
      <c r="AQ3891" s="386">
        <f t="shared" ref="AQ3891" si="10418">O3891-V3891-AC3891-AJ3891</f>
        <v>0</v>
      </c>
      <c r="AR3891" s="386">
        <f t="shared" ref="AR3891" si="10419">P3891-W3891-AD3891-AK3891</f>
        <v>0</v>
      </c>
      <c r="AS3891" s="387">
        <f t="shared" si="10414"/>
        <v>0</v>
      </c>
      <c r="AT3891" s="387">
        <f t="shared" si="10415"/>
        <v>0</v>
      </c>
      <c r="AU3891" s="86" t="s">
        <v>82</v>
      </c>
      <c r="AV3891" s="87"/>
      <c r="AW3891" s="88"/>
      <c r="AX3891" s="88"/>
      <c r="AY3891" s="88"/>
      <c r="AZ3891" s="88"/>
      <c r="BA3891" s="377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  <c r="BT3891" s="11"/>
      <c r="BU3891" s="11"/>
      <c r="BV3891" s="11"/>
      <c r="BW3891" s="11"/>
      <c r="BX3891" s="11"/>
      <c r="BY3891" s="11"/>
      <c r="BZ3891" s="11"/>
      <c r="CA3891" s="11"/>
      <c r="CB3891" s="11"/>
      <c r="CC3891" s="11"/>
      <c r="CD3891" s="11"/>
      <c r="CE3891" s="11"/>
      <c r="CF3891" s="11"/>
      <c r="CG3891" s="11"/>
      <c r="CH3891" s="11"/>
      <c r="CI3891" s="11"/>
      <c r="CJ3891" s="11"/>
      <c r="CK3891" s="11"/>
      <c r="CL3891" s="11"/>
      <c r="CM3891" s="11"/>
      <c r="CN3891" s="11"/>
      <c r="CO3891" s="11"/>
      <c r="CP3891" s="11"/>
      <c r="CQ3891" s="11"/>
      <c r="CR3891" s="11"/>
      <c r="CS3891" s="11"/>
      <c r="CT3891" s="11"/>
      <c r="CU3891" s="11"/>
      <c r="CV3891" s="11"/>
      <c r="CW3891" s="11"/>
      <c r="CX3891" s="11"/>
      <c r="CY3891" s="11"/>
      <c r="CZ3891" s="11"/>
      <c r="DA3891" s="11"/>
      <c r="DB3891" s="11"/>
      <c r="DC3891" s="11"/>
      <c r="DD3891" s="11"/>
      <c r="DE3891" s="11"/>
      <c r="DF3891" s="11"/>
      <c r="DG3891" s="11"/>
      <c r="DH3891" s="11"/>
      <c r="DI3891" s="11"/>
      <c r="DJ3891" s="11"/>
      <c r="DK3891" s="11"/>
      <c r="DL3891" s="11"/>
      <c r="DM3891" s="11"/>
      <c r="DN3891" s="11"/>
      <c r="DO3891" s="11"/>
      <c r="DP3891" s="11"/>
      <c r="DQ3891" s="11"/>
      <c r="DR3891" s="11"/>
      <c r="DS3891" s="11"/>
      <c r="DT3891" s="11"/>
      <c r="DU3891" s="11"/>
      <c r="DV3891" s="11"/>
      <c r="DW3891" s="11"/>
      <c r="DX3891" s="11"/>
      <c r="DY3891" s="11"/>
    </row>
    <row r="3892" spans="1:129" s="101" customFormat="1" hidden="1">
      <c r="A3892" s="11"/>
      <c r="B3892" s="76">
        <v>2017</v>
      </c>
      <c r="C3892" s="77">
        <v>8323</v>
      </c>
      <c r="D3892" s="77">
        <v>4</v>
      </c>
      <c r="E3892" s="76">
        <v>8</v>
      </c>
      <c r="F3892" s="76">
        <v>0</v>
      </c>
      <c r="G3892" s="76">
        <v>2000</v>
      </c>
      <c r="H3892" s="76">
        <v>2100</v>
      </c>
      <c r="I3892" s="76">
        <v>212</v>
      </c>
      <c r="J3892" s="76"/>
      <c r="K3892" s="78" t="s">
        <v>432</v>
      </c>
      <c r="L3892" s="79">
        <f>L3893</f>
        <v>0</v>
      </c>
      <c r="M3892" s="79">
        <f>M3893</f>
        <v>0</v>
      </c>
      <c r="N3892" s="79">
        <f t="shared" si="10270"/>
        <v>0</v>
      </c>
      <c r="O3892" s="79">
        <f>O3893</f>
        <v>0</v>
      </c>
      <c r="P3892" s="79">
        <f>P3893</f>
        <v>0</v>
      </c>
      <c r="Q3892" s="79">
        <f t="shared" si="10271"/>
        <v>0</v>
      </c>
      <c r="R3892" s="79">
        <f t="shared" si="10272"/>
        <v>0</v>
      </c>
      <c r="S3892" s="79">
        <f>S3893</f>
        <v>0</v>
      </c>
      <c r="T3892" s="79">
        <f>T3893</f>
        <v>0</v>
      </c>
      <c r="U3892" s="79">
        <f t="shared" ref="U3892" si="10420">S3892+T3892</f>
        <v>0</v>
      </c>
      <c r="V3892" s="79">
        <f>V3893</f>
        <v>0</v>
      </c>
      <c r="W3892" s="79">
        <f>W3893</f>
        <v>0</v>
      </c>
      <c r="X3892" s="79">
        <f t="shared" ref="X3892" si="10421">V3892+W3892</f>
        <v>0</v>
      </c>
      <c r="Y3892" s="79">
        <f t="shared" ref="Y3892" si="10422">U3892+X3892</f>
        <v>0</v>
      </c>
      <c r="Z3892" s="79">
        <f>Z3893</f>
        <v>0</v>
      </c>
      <c r="AA3892" s="79">
        <f>AA3893</f>
        <v>0</v>
      </c>
      <c r="AB3892" s="79">
        <f t="shared" ref="AB3892" si="10423">Z3892+AA3892</f>
        <v>0</v>
      </c>
      <c r="AC3892" s="79">
        <f>AC3893</f>
        <v>0</v>
      </c>
      <c r="AD3892" s="79">
        <f>AD3893</f>
        <v>0</v>
      </c>
      <c r="AE3892" s="79">
        <f t="shared" ref="AE3892" si="10424">AC3892+AD3892</f>
        <v>0</v>
      </c>
      <c r="AF3892" s="79">
        <f t="shared" ref="AF3892" si="10425">AB3892+AE3892</f>
        <v>0</v>
      </c>
      <c r="AG3892" s="79">
        <f>AG3893</f>
        <v>0</v>
      </c>
      <c r="AH3892" s="79">
        <f>AH3893</f>
        <v>0</v>
      </c>
      <c r="AI3892" s="79">
        <f t="shared" ref="AI3892" si="10426">AG3892+AH3892</f>
        <v>0</v>
      </c>
      <c r="AJ3892" s="79">
        <f>AJ3893</f>
        <v>0</v>
      </c>
      <c r="AK3892" s="79">
        <f>AK3893</f>
        <v>0</v>
      </c>
      <c r="AL3892" s="79">
        <f t="shared" ref="AL3892" si="10427">AJ3892+AK3892</f>
        <v>0</v>
      </c>
      <c r="AM3892" s="79">
        <f t="shared" ref="AM3892" si="10428">AI3892+AL3892</f>
        <v>0</v>
      </c>
      <c r="AN3892" s="79">
        <f>AN3893</f>
        <v>0</v>
      </c>
      <c r="AO3892" s="79">
        <f>AO3893</f>
        <v>0</v>
      </c>
      <c r="AP3892" s="79">
        <f t="shared" ref="AP3892:AP3893" si="10429">AN3892+AO3892</f>
        <v>0</v>
      </c>
      <c r="AQ3892" s="79">
        <f>AQ3893</f>
        <v>0</v>
      </c>
      <c r="AR3892" s="79">
        <f>AR3893</f>
        <v>0</v>
      </c>
      <c r="AS3892" s="79">
        <f t="shared" ref="AS3892:AS3893" si="10430">AQ3892+AR3892</f>
        <v>0</v>
      </c>
      <c r="AT3892" s="79">
        <f t="shared" ref="AT3892:AT3893" si="10431">AP3892+AS3892</f>
        <v>0</v>
      </c>
      <c r="AU3892" s="103"/>
      <c r="AV3892" s="149"/>
      <c r="AW3892" s="93"/>
      <c r="AX3892" s="93"/>
      <c r="AY3892" s="93"/>
      <c r="AZ3892" s="93"/>
      <c r="BA3892" s="8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  <c r="BT3892" s="11"/>
      <c r="BU3892" s="11"/>
      <c r="BV3892" s="11"/>
      <c r="BW3892" s="11"/>
      <c r="BX3892" s="11"/>
      <c r="BY3892" s="11"/>
      <c r="BZ3892" s="11"/>
      <c r="CA3892" s="11"/>
      <c r="CB3892" s="11"/>
      <c r="CC3892" s="11"/>
      <c r="CD3892" s="11"/>
      <c r="CE3892" s="11"/>
      <c r="CF3892" s="11"/>
      <c r="CG3892" s="11"/>
      <c r="CH3892" s="11"/>
      <c r="CI3892" s="11"/>
      <c r="CJ3892" s="11"/>
      <c r="CK3892" s="11"/>
      <c r="CL3892" s="11"/>
      <c r="CM3892" s="11"/>
      <c r="CN3892" s="11"/>
      <c r="CO3892" s="11"/>
      <c r="CP3892" s="11"/>
      <c r="CQ3892" s="11"/>
      <c r="CR3892" s="11"/>
      <c r="CS3892" s="11"/>
      <c r="CT3892" s="11"/>
      <c r="CU3892" s="11"/>
      <c r="CV3892" s="11"/>
      <c r="CW3892" s="11"/>
      <c r="CX3892" s="11"/>
      <c r="CY3892" s="11"/>
      <c r="CZ3892" s="11"/>
      <c r="DA3892" s="11"/>
      <c r="DB3892" s="11"/>
      <c r="DC3892" s="11"/>
      <c r="DD3892" s="11"/>
      <c r="DE3892" s="11"/>
      <c r="DF3892" s="11"/>
      <c r="DG3892" s="11"/>
      <c r="DH3892" s="11"/>
      <c r="DI3892" s="11"/>
      <c r="DJ3892" s="11"/>
      <c r="DK3892" s="11"/>
      <c r="DL3892" s="11"/>
      <c r="DM3892" s="11"/>
      <c r="DN3892" s="11"/>
      <c r="DO3892" s="11"/>
      <c r="DP3892" s="11"/>
      <c r="DQ3892" s="11"/>
      <c r="DR3892" s="11"/>
      <c r="DS3892" s="11"/>
      <c r="DT3892" s="11"/>
      <c r="DU3892" s="11"/>
      <c r="DV3892" s="11"/>
      <c r="DW3892" s="11"/>
      <c r="DX3892" s="11"/>
      <c r="DY3892" s="11"/>
    </row>
    <row r="3893" spans="1:129" s="69" customFormat="1" hidden="1">
      <c r="A3893" s="11"/>
      <c r="B3893" s="4">
        <v>2017</v>
      </c>
      <c r="C3893" s="82">
        <v>8323</v>
      </c>
      <c r="D3893" s="82">
        <v>4</v>
      </c>
      <c r="E3893" s="2">
        <v>8</v>
      </c>
      <c r="F3893" s="2">
        <v>0</v>
      </c>
      <c r="G3893" s="2">
        <v>2000</v>
      </c>
      <c r="H3893" s="2">
        <v>2100</v>
      </c>
      <c r="I3893" s="2">
        <v>212</v>
      </c>
      <c r="J3893" s="83">
        <v>1</v>
      </c>
      <c r="K3893" s="95" t="s">
        <v>432</v>
      </c>
      <c r="L3893" s="85">
        <v>0</v>
      </c>
      <c r="M3893" s="85">
        <v>0</v>
      </c>
      <c r="N3893" s="85">
        <f>L3893+M3893</f>
        <v>0</v>
      </c>
      <c r="O3893" s="85">
        <v>0</v>
      </c>
      <c r="P3893" s="85">
        <v>0</v>
      </c>
      <c r="Q3893" s="85">
        <f>O3893+P3893</f>
        <v>0</v>
      </c>
      <c r="R3893" s="85">
        <v>0</v>
      </c>
      <c r="S3893" s="85">
        <v>0</v>
      </c>
      <c r="T3893" s="85">
        <v>0</v>
      </c>
      <c r="U3893" s="85">
        <f>S3893+T3893</f>
        <v>0</v>
      </c>
      <c r="V3893" s="85">
        <v>0</v>
      </c>
      <c r="W3893" s="85">
        <v>0</v>
      </c>
      <c r="X3893" s="85">
        <f>V3893+W3893</f>
        <v>0</v>
      </c>
      <c r="Y3893" s="85">
        <v>0</v>
      </c>
      <c r="Z3893" s="85">
        <v>0</v>
      </c>
      <c r="AA3893" s="85">
        <v>0</v>
      </c>
      <c r="AB3893" s="85">
        <f>Z3893+AA3893</f>
        <v>0</v>
      </c>
      <c r="AC3893" s="85">
        <v>0</v>
      </c>
      <c r="AD3893" s="85">
        <v>0</v>
      </c>
      <c r="AE3893" s="85">
        <f>AC3893+AD3893</f>
        <v>0</v>
      </c>
      <c r="AF3893" s="85">
        <v>0</v>
      </c>
      <c r="AG3893" s="85">
        <v>0</v>
      </c>
      <c r="AH3893" s="85">
        <v>0</v>
      </c>
      <c r="AI3893" s="85">
        <f>AG3893+AH3893</f>
        <v>0</v>
      </c>
      <c r="AJ3893" s="85">
        <v>0</v>
      </c>
      <c r="AK3893" s="85">
        <v>0</v>
      </c>
      <c r="AL3893" s="85">
        <f>AJ3893+AK3893</f>
        <v>0</v>
      </c>
      <c r="AM3893" s="85">
        <v>0</v>
      </c>
      <c r="AN3893" s="386">
        <f t="shared" ref="AN3893" si="10432">L3893-S3893-Z3893-AG3893</f>
        <v>0</v>
      </c>
      <c r="AO3893" s="386">
        <f t="shared" ref="AO3893" si="10433">M3893-T3893-AA3893-AH3893</f>
        <v>0</v>
      </c>
      <c r="AP3893" s="387">
        <f t="shared" si="10429"/>
        <v>0</v>
      </c>
      <c r="AQ3893" s="386">
        <f t="shared" ref="AQ3893" si="10434">O3893-V3893-AC3893-AJ3893</f>
        <v>0</v>
      </c>
      <c r="AR3893" s="386">
        <f t="shared" ref="AR3893" si="10435">P3893-W3893-AD3893-AK3893</f>
        <v>0</v>
      </c>
      <c r="AS3893" s="387">
        <f t="shared" si="10430"/>
        <v>0</v>
      </c>
      <c r="AT3893" s="387">
        <f t="shared" si="10431"/>
        <v>0</v>
      </c>
      <c r="AU3893" s="86" t="s">
        <v>82</v>
      </c>
      <c r="AV3893" s="87"/>
      <c r="AW3893" s="88"/>
      <c r="AX3893" s="88"/>
      <c r="AY3893" s="88"/>
      <c r="AZ3893" s="88"/>
      <c r="BA3893" s="377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  <c r="BT3893" s="11"/>
      <c r="BU3893" s="11"/>
      <c r="BV3893" s="11"/>
      <c r="BW3893" s="11"/>
      <c r="BX3893" s="11"/>
      <c r="BY3893" s="11"/>
      <c r="BZ3893" s="11"/>
      <c r="CA3893" s="11"/>
      <c r="CB3893" s="11"/>
      <c r="CC3893" s="11"/>
      <c r="CD3893" s="11"/>
      <c r="CE3893" s="11"/>
      <c r="CF3893" s="11"/>
      <c r="CG3893" s="11"/>
      <c r="CH3893" s="11"/>
      <c r="CI3893" s="11"/>
      <c r="CJ3893" s="11"/>
      <c r="CK3893" s="11"/>
      <c r="CL3893" s="11"/>
      <c r="CM3893" s="11"/>
      <c r="CN3893" s="11"/>
      <c r="CO3893" s="11"/>
      <c r="CP3893" s="11"/>
      <c r="CQ3893" s="11"/>
      <c r="CR3893" s="11"/>
      <c r="CS3893" s="11"/>
      <c r="CT3893" s="11"/>
      <c r="CU3893" s="11"/>
      <c r="CV3893" s="11"/>
      <c r="CW3893" s="11"/>
      <c r="CX3893" s="11"/>
      <c r="CY3893" s="11"/>
      <c r="CZ3893" s="11"/>
      <c r="DA3893" s="11"/>
      <c r="DB3893" s="11"/>
      <c r="DC3893" s="11"/>
      <c r="DD3893" s="11"/>
      <c r="DE3893" s="11"/>
      <c r="DF3893" s="11"/>
      <c r="DG3893" s="11"/>
      <c r="DH3893" s="11"/>
      <c r="DI3893" s="11"/>
      <c r="DJ3893" s="11"/>
      <c r="DK3893" s="11"/>
      <c r="DL3893" s="11"/>
      <c r="DM3893" s="11"/>
      <c r="DN3893" s="11"/>
      <c r="DO3893" s="11"/>
      <c r="DP3893" s="11"/>
      <c r="DQ3893" s="11"/>
      <c r="DR3893" s="11"/>
      <c r="DS3893" s="11"/>
      <c r="DT3893" s="11"/>
      <c r="DU3893" s="11"/>
      <c r="DV3893" s="11"/>
      <c r="DW3893" s="11"/>
      <c r="DX3893" s="11"/>
      <c r="DY3893" s="11"/>
    </row>
    <row r="3894" spans="1:129" s="101" customFormat="1" ht="46.5" hidden="1">
      <c r="A3894" s="11"/>
      <c r="B3894" s="76">
        <v>2017</v>
      </c>
      <c r="C3894" s="77">
        <v>8323</v>
      </c>
      <c r="D3894" s="77">
        <v>4</v>
      </c>
      <c r="E3894" s="76">
        <v>8</v>
      </c>
      <c r="F3894" s="76">
        <v>0</v>
      </c>
      <c r="G3894" s="76">
        <v>2000</v>
      </c>
      <c r="H3894" s="76">
        <v>2100</v>
      </c>
      <c r="I3894" s="76">
        <v>214</v>
      </c>
      <c r="J3894" s="76"/>
      <c r="K3894" s="78" t="s">
        <v>169</v>
      </c>
      <c r="L3894" s="79">
        <f>L3895</f>
        <v>0</v>
      </c>
      <c r="M3894" s="79">
        <f>M3895</f>
        <v>0</v>
      </c>
      <c r="N3894" s="79">
        <f t="shared" si="10270"/>
        <v>0</v>
      </c>
      <c r="O3894" s="79">
        <f>O3895</f>
        <v>0</v>
      </c>
      <c r="P3894" s="79">
        <f>P3895</f>
        <v>0</v>
      </c>
      <c r="Q3894" s="79">
        <f t="shared" si="10271"/>
        <v>0</v>
      </c>
      <c r="R3894" s="79">
        <f t="shared" si="10272"/>
        <v>0</v>
      </c>
      <c r="S3894" s="79">
        <f>S3895</f>
        <v>0</v>
      </c>
      <c r="T3894" s="79">
        <f>T3895</f>
        <v>0</v>
      </c>
      <c r="U3894" s="79">
        <f t="shared" ref="U3894" si="10436">S3894+T3894</f>
        <v>0</v>
      </c>
      <c r="V3894" s="79">
        <f>V3895</f>
        <v>0</v>
      </c>
      <c r="W3894" s="79">
        <f>W3895</f>
        <v>0</v>
      </c>
      <c r="X3894" s="79">
        <f t="shared" ref="X3894" si="10437">V3894+W3894</f>
        <v>0</v>
      </c>
      <c r="Y3894" s="79">
        <f t="shared" ref="Y3894" si="10438">U3894+X3894</f>
        <v>0</v>
      </c>
      <c r="Z3894" s="79">
        <f>Z3895</f>
        <v>0</v>
      </c>
      <c r="AA3894" s="79">
        <f>AA3895</f>
        <v>0</v>
      </c>
      <c r="AB3894" s="79">
        <f t="shared" ref="AB3894" si="10439">Z3894+AA3894</f>
        <v>0</v>
      </c>
      <c r="AC3894" s="79">
        <f>AC3895</f>
        <v>0</v>
      </c>
      <c r="AD3894" s="79">
        <f>AD3895</f>
        <v>0</v>
      </c>
      <c r="AE3894" s="79">
        <f t="shared" ref="AE3894" si="10440">AC3894+AD3894</f>
        <v>0</v>
      </c>
      <c r="AF3894" s="79">
        <f t="shared" ref="AF3894" si="10441">AB3894+AE3894</f>
        <v>0</v>
      </c>
      <c r="AG3894" s="79">
        <f>AG3895</f>
        <v>0</v>
      </c>
      <c r="AH3894" s="79">
        <f>AH3895</f>
        <v>0</v>
      </c>
      <c r="AI3894" s="79">
        <f t="shared" ref="AI3894" si="10442">AG3894+AH3894</f>
        <v>0</v>
      </c>
      <c r="AJ3894" s="79">
        <f>AJ3895</f>
        <v>0</v>
      </c>
      <c r="AK3894" s="79">
        <f>AK3895</f>
        <v>0</v>
      </c>
      <c r="AL3894" s="79">
        <f t="shared" ref="AL3894" si="10443">AJ3894+AK3894</f>
        <v>0</v>
      </c>
      <c r="AM3894" s="79">
        <f t="shared" ref="AM3894" si="10444">AI3894+AL3894</f>
        <v>0</v>
      </c>
      <c r="AN3894" s="79">
        <f>AN3895</f>
        <v>0</v>
      </c>
      <c r="AO3894" s="79">
        <f>AO3895</f>
        <v>0</v>
      </c>
      <c r="AP3894" s="79">
        <f t="shared" ref="AP3894:AP3895" si="10445">AN3894+AO3894</f>
        <v>0</v>
      </c>
      <c r="AQ3894" s="79">
        <f>AQ3895</f>
        <v>0</v>
      </c>
      <c r="AR3894" s="79">
        <f>AR3895</f>
        <v>0</v>
      </c>
      <c r="AS3894" s="79">
        <f t="shared" ref="AS3894:AS3895" si="10446">AQ3894+AR3894</f>
        <v>0</v>
      </c>
      <c r="AT3894" s="79">
        <f t="shared" ref="AT3894:AT3895" si="10447">AP3894+AS3894</f>
        <v>0</v>
      </c>
      <c r="AU3894" s="103"/>
      <c r="AV3894" s="149"/>
      <c r="AW3894" s="93"/>
      <c r="AX3894" s="93"/>
      <c r="AY3894" s="93"/>
      <c r="AZ3894" s="93"/>
      <c r="BA3894" s="8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  <c r="BT3894" s="11"/>
      <c r="BU3894" s="11"/>
      <c r="BV3894" s="11"/>
      <c r="BW3894" s="11"/>
      <c r="BX3894" s="11"/>
      <c r="BY3894" s="11"/>
      <c r="BZ3894" s="11"/>
      <c r="CA3894" s="11"/>
      <c r="CB3894" s="11"/>
      <c r="CC3894" s="11"/>
      <c r="CD3894" s="11"/>
      <c r="CE3894" s="11"/>
      <c r="CF3894" s="11"/>
      <c r="CG3894" s="11"/>
      <c r="CH3894" s="11"/>
      <c r="CI3894" s="11"/>
      <c r="CJ3894" s="11"/>
      <c r="CK3894" s="11"/>
      <c r="CL3894" s="11"/>
      <c r="CM3894" s="11"/>
      <c r="CN3894" s="11"/>
      <c r="CO3894" s="11"/>
      <c r="CP3894" s="11"/>
      <c r="CQ3894" s="11"/>
      <c r="CR3894" s="11"/>
      <c r="CS3894" s="11"/>
      <c r="CT3894" s="11"/>
      <c r="CU3894" s="11"/>
      <c r="CV3894" s="11"/>
      <c r="CW3894" s="11"/>
      <c r="CX3894" s="11"/>
      <c r="CY3894" s="11"/>
      <c r="CZ3894" s="11"/>
      <c r="DA3894" s="11"/>
      <c r="DB3894" s="11"/>
      <c r="DC3894" s="11"/>
      <c r="DD3894" s="11"/>
      <c r="DE3894" s="11"/>
      <c r="DF3894" s="11"/>
      <c r="DG3894" s="11"/>
      <c r="DH3894" s="11"/>
      <c r="DI3894" s="11"/>
      <c r="DJ3894" s="11"/>
      <c r="DK3894" s="11"/>
      <c r="DL3894" s="11"/>
      <c r="DM3894" s="11"/>
      <c r="DN3894" s="11"/>
      <c r="DO3894" s="11"/>
      <c r="DP3894" s="11"/>
      <c r="DQ3894" s="11"/>
      <c r="DR3894" s="11"/>
      <c r="DS3894" s="11"/>
      <c r="DT3894" s="11"/>
      <c r="DU3894" s="11"/>
      <c r="DV3894" s="11"/>
      <c r="DW3894" s="11"/>
      <c r="DX3894" s="11"/>
      <c r="DY3894" s="11"/>
    </row>
    <row r="3895" spans="1:129" s="69" customFormat="1" ht="46.5" hidden="1">
      <c r="A3895" s="11"/>
      <c r="B3895" s="4">
        <v>2017</v>
      </c>
      <c r="C3895" s="82">
        <v>8323</v>
      </c>
      <c r="D3895" s="82">
        <v>4</v>
      </c>
      <c r="E3895" s="2">
        <v>8</v>
      </c>
      <c r="F3895" s="2">
        <v>0</v>
      </c>
      <c r="G3895" s="2">
        <v>2000</v>
      </c>
      <c r="H3895" s="2">
        <v>2100</v>
      </c>
      <c r="I3895" s="2">
        <v>214</v>
      </c>
      <c r="J3895" s="83">
        <v>1</v>
      </c>
      <c r="K3895" s="95" t="s">
        <v>1008</v>
      </c>
      <c r="L3895" s="85">
        <v>0</v>
      </c>
      <c r="M3895" s="85">
        <v>0</v>
      </c>
      <c r="N3895" s="85">
        <f>L3895+M3895</f>
        <v>0</v>
      </c>
      <c r="O3895" s="85">
        <v>0</v>
      </c>
      <c r="P3895" s="85">
        <v>0</v>
      </c>
      <c r="Q3895" s="85">
        <f>O3895+P3895</f>
        <v>0</v>
      </c>
      <c r="R3895" s="85">
        <v>0</v>
      </c>
      <c r="S3895" s="85">
        <v>0</v>
      </c>
      <c r="T3895" s="85">
        <v>0</v>
      </c>
      <c r="U3895" s="85">
        <f>S3895+T3895</f>
        <v>0</v>
      </c>
      <c r="V3895" s="85">
        <v>0</v>
      </c>
      <c r="W3895" s="85">
        <v>0</v>
      </c>
      <c r="X3895" s="85">
        <f>V3895+W3895</f>
        <v>0</v>
      </c>
      <c r="Y3895" s="85">
        <v>0</v>
      </c>
      <c r="Z3895" s="85">
        <v>0</v>
      </c>
      <c r="AA3895" s="85">
        <v>0</v>
      </c>
      <c r="AB3895" s="85">
        <f>Z3895+AA3895</f>
        <v>0</v>
      </c>
      <c r="AC3895" s="85">
        <v>0</v>
      </c>
      <c r="AD3895" s="85">
        <v>0</v>
      </c>
      <c r="AE3895" s="85">
        <f>AC3895+AD3895</f>
        <v>0</v>
      </c>
      <c r="AF3895" s="85">
        <v>0</v>
      </c>
      <c r="AG3895" s="85">
        <v>0</v>
      </c>
      <c r="AH3895" s="85">
        <v>0</v>
      </c>
      <c r="AI3895" s="85">
        <f>AG3895+AH3895</f>
        <v>0</v>
      </c>
      <c r="AJ3895" s="85">
        <v>0</v>
      </c>
      <c r="AK3895" s="85">
        <v>0</v>
      </c>
      <c r="AL3895" s="85">
        <f>AJ3895+AK3895</f>
        <v>0</v>
      </c>
      <c r="AM3895" s="85">
        <v>0</v>
      </c>
      <c r="AN3895" s="386">
        <f t="shared" ref="AN3895" si="10448">L3895-S3895-Z3895-AG3895</f>
        <v>0</v>
      </c>
      <c r="AO3895" s="386">
        <f t="shared" ref="AO3895" si="10449">M3895-T3895-AA3895-AH3895</f>
        <v>0</v>
      </c>
      <c r="AP3895" s="387">
        <f t="shared" si="10445"/>
        <v>0</v>
      </c>
      <c r="AQ3895" s="386">
        <f t="shared" ref="AQ3895" si="10450">O3895-V3895-AC3895-AJ3895</f>
        <v>0</v>
      </c>
      <c r="AR3895" s="386">
        <f t="shared" ref="AR3895" si="10451">P3895-W3895-AD3895-AK3895</f>
        <v>0</v>
      </c>
      <c r="AS3895" s="387">
        <f t="shared" si="10446"/>
        <v>0</v>
      </c>
      <c r="AT3895" s="387">
        <f t="shared" si="10447"/>
        <v>0</v>
      </c>
      <c r="AU3895" s="86" t="s">
        <v>82</v>
      </c>
      <c r="AV3895" s="87"/>
      <c r="AW3895" s="88"/>
      <c r="AX3895" s="88"/>
      <c r="AY3895" s="88"/>
      <c r="AZ3895" s="88"/>
      <c r="BA3895" s="377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  <c r="BT3895" s="11"/>
      <c r="BU3895" s="11"/>
      <c r="BV3895" s="11"/>
      <c r="BW3895" s="11"/>
      <c r="BX3895" s="11"/>
      <c r="BY3895" s="11"/>
      <c r="BZ3895" s="11"/>
      <c r="CA3895" s="11"/>
      <c r="CB3895" s="11"/>
      <c r="CC3895" s="11"/>
      <c r="CD3895" s="11"/>
      <c r="CE3895" s="11"/>
      <c r="CF3895" s="11"/>
      <c r="CG3895" s="11"/>
      <c r="CH3895" s="11"/>
      <c r="CI3895" s="11"/>
      <c r="CJ3895" s="11"/>
      <c r="CK3895" s="11"/>
      <c r="CL3895" s="11"/>
      <c r="CM3895" s="11"/>
      <c r="CN3895" s="11"/>
      <c r="CO3895" s="11"/>
      <c r="CP3895" s="11"/>
      <c r="CQ3895" s="11"/>
      <c r="CR3895" s="11"/>
      <c r="CS3895" s="11"/>
      <c r="CT3895" s="11"/>
      <c r="CU3895" s="11"/>
      <c r="CV3895" s="11"/>
      <c r="CW3895" s="11"/>
      <c r="CX3895" s="11"/>
      <c r="CY3895" s="11"/>
      <c r="CZ3895" s="11"/>
      <c r="DA3895" s="11"/>
      <c r="DB3895" s="11"/>
      <c r="DC3895" s="11"/>
      <c r="DD3895" s="11"/>
      <c r="DE3895" s="11"/>
      <c r="DF3895" s="11"/>
      <c r="DG3895" s="11"/>
      <c r="DH3895" s="11"/>
      <c r="DI3895" s="11"/>
      <c r="DJ3895" s="11"/>
      <c r="DK3895" s="11"/>
      <c r="DL3895" s="11"/>
      <c r="DM3895" s="11"/>
      <c r="DN3895" s="11"/>
      <c r="DO3895" s="11"/>
      <c r="DP3895" s="11"/>
      <c r="DQ3895" s="11"/>
      <c r="DR3895" s="11"/>
      <c r="DS3895" s="11"/>
      <c r="DT3895" s="11"/>
      <c r="DU3895" s="11"/>
      <c r="DV3895" s="11"/>
      <c r="DW3895" s="11"/>
      <c r="DX3895" s="11"/>
      <c r="DY3895" s="11"/>
    </row>
    <row r="3896" spans="1:129" s="92" customFormat="1" hidden="1">
      <c r="A3896" s="11"/>
      <c r="B3896" s="70">
        <v>2017</v>
      </c>
      <c r="C3896" s="71">
        <v>8323</v>
      </c>
      <c r="D3896" s="71">
        <v>4</v>
      </c>
      <c r="E3896" s="70">
        <v>8</v>
      </c>
      <c r="F3896" s="70">
        <v>0</v>
      </c>
      <c r="G3896" s="70">
        <v>2000</v>
      </c>
      <c r="H3896" s="70">
        <v>2400</v>
      </c>
      <c r="I3896" s="70"/>
      <c r="J3896" s="70"/>
      <c r="K3896" s="72" t="s">
        <v>178</v>
      </c>
      <c r="L3896" s="73">
        <f>L3897</f>
        <v>0</v>
      </c>
      <c r="M3896" s="73">
        <f t="shared" ref="M3896:P3897" si="10452">M3897</f>
        <v>0</v>
      </c>
      <c r="N3896" s="73">
        <f t="shared" si="10270"/>
        <v>0</v>
      </c>
      <c r="O3896" s="73">
        <f t="shared" si="10452"/>
        <v>0</v>
      </c>
      <c r="P3896" s="73">
        <f t="shared" si="10452"/>
        <v>0</v>
      </c>
      <c r="Q3896" s="73">
        <f t="shared" si="10271"/>
        <v>0</v>
      </c>
      <c r="R3896" s="73">
        <f t="shared" si="10272"/>
        <v>0</v>
      </c>
      <c r="S3896" s="73">
        <f>S3897</f>
        <v>0</v>
      </c>
      <c r="T3896" s="73">
        <f t="shared" ref="T3896:W3897" si="10453">T3897</f>
        <v>0</v>
      </c>
      <c r="U3896" s="73">
        <f t="shared" ref="U3896:U3897" si="10454">S3896+T3896</f>
        <v>0</v>
      </c>
      <c r="V3896" s="73">
        <f t="shared" si="10453"/>
        <v>0</v>
      </c>
      <c r="W3896" s="73">
        <f t="shared" si="10453"/>
        <v>0</v>
      </c>
      <c r="X3896" s="73">
        <f t="shared" ref="X3896:X3897" si="10455">V3896+W3896</f>
        <v>0</v>
      </c>
      <c r="Y3896" s="73">
        <f t="shared" ref="Y3896:Y3897" si="10456">U3896+X3896</f>
        <v>0</v>
      </c>
      <c r="Z3896" s="73">
        <f>Z3897</f>
        <v>0</v>
      </c>
      <c r="AA3896" s="73">
        <f t="shared" ref="AA3896:AD3897" si="10457">AA3897</f>
        <v>0</v>
      </c>
      <c r="AB3896" s="73">
        <f t="shared" ref="AB3896:AB3897" si="10458">Z3896+AA3896</f>
        <v>0</v>
      </c>
      <c r="AC3896" s="73">
        <f t="shared" si="10457"/>
        <v>0</v>
      </c>
      <c r="AD3896" s="73">
        <f t="shared" si="10457"/>
        <v>0</v>
      </c>
      <c r="AE3896" s="73">
        <f t="shared" ref="AE3896:AE3897" si="10459">AC3896+AD3896</f>
        <v>0</v>
      </c>
      <c r="AF3896" s="73">
        <f t="shared" ref="AF3896:AF3897" si="10460">AB3896+AE3896</f>
        <v>0</v>
      </c>
      <c r="AG3896" s="73">
        <f>AG3897</f>
        <v>0</v>
      </c>
      <c r="AH3896" s="73">
        <f t="shared" ref="AH3896:AK3897" si="10461">AH3897</f>
        <v>0</v>
      </c>
      <c r="AI3896" s="73">
        <f t="shared" ref="AI3896:AI3897" si="10462">AG3896+AH3896</f>
        <v>0</v>
      </c>
      <c r="AJ3896" s="73">
        <f t="shared" si="10461"/>
        <v>0</v>
      </c>
      <c r="AK3896" s="73">
        <f t="shared" si="10461"/>
        <v>0</v>
      </c>
      <c r="AL3896" s="73">
        <f t="shared" ref="AL3896:AL3897" si="10463">AJ3896+AK3896</f>
        <v>0</v>
      </c>
      <c r="AM3896" s="73">
        <f t="shared" ref="AM3896:AM3897" si="10464">AI3896+AL3896</f>
        <v>0</v>
      </c>
      <c r="AN3896" s="73">
        <f>AN3897</f>
        <v>0</v>
      </c>
      <c r="AO3896" s="73">
        <f t="shared" ref="AO3896:AR3897" si="10465">AO3897</f>
        <v>0</v>
      </c>
      <c r="AP3896" s="73">
        <f t="shared" ref="AP3896:AP3898" si="10466">AN3896+AO3896</f>
        <v>0</v>
      </c>
      <c r="AQ3896" s="73">
        <f t="shared" si="10465"/>
        <v>0</v>
      </c>
      <c r="AR3896" s="73">
        <f t="shared" si="10465"/>
        <v>0</v>
      </c>
      <c r="AS3896" s="73">
        <f t="shared" ref="AS3896:AS3898" si="10467">AQ3896+AR3896</f>
        <v>0</v>
      </c>
      <c r="AT3896" s="73">
        <f t="shared" ref="AT3896:AT3898" si="10468">AP3896+AS3896</f>
        <v>0</v>
      </c>
      <c r="AU3896" s="73"/>
      <c r="AV3896" s="74"/>
      <c r="AW3896" s="91"/>
      <c r="AX3896" s="91"/>
      <c r="AY3896" s="91"/>
      <c r="AZ3896" s="91"/>
      <c r="BA3896" s="75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  <c r="BT3896" s="11"/>
      <c r="BU3896" s="11"/>
      <c r="BV3896" s="11"/>
      <c r="BW3896" s="11"/>
      <c r="BX3896" s="11"/>
      <c r="BY3896" s="11"/>
      <c r="BZ3896" s="11"/>
      <c r="CA3896" s="11"/>
      <c r="CB3896" s="11"/>
      <c r="CC3896" s="11"/>
      <c r="CD3896" s="11"/>
      <c r="CE3896" s="11"/>
      <c r="CF3896" s="11"/>
      <c r="CG3896" s="11"/>
      <c r="CH3896" s="11"/>
      <c r="CI3896" s="11"/>
      <c r="CJ3896" s="11"/>
      <c r="CK3896" s="11"/>
      <c r="CL3896" s="11"/>
      <c r="CM3896" s="11"/>
      <c r="CN3896" s="11"/>
      <c r="CO3896" s="11"/>
      <c r="CP3896" s="11"/>
      <c r="CQ3896" s="11"/>
      <c r="CR3896" s="11"/>
      <c r="CS3896" s="11"/>
      <c r="CT3896" s="11"/>
      <c r="CU3896" s="11"/>
      <c r="CV3896" s="11"/>
      <c r="CW3896" s="11"/>
      <c r="CX3896" s="11"/>
      <c r="CY3896" s="11"/>
      <c r="CZ3896" s="11"/>
      <c r="DA3896" s="11"/>
      <c r="DB3896" s="11"/>
      <c r="DC3896" s="11"/>
      <c r="DD3896" s="11"/>
      <c r="DE3896" s="11"/>
      <c r="DF3896" s="11"/>
      <c r="DG3896" s="11"/>
      <c r="DH3896" s="11"/>
      <c r="DI3896" s="11"/>
      <c r="DJ3896" s="11"/>
      <c r="DK3896" s="11"/>
      <c r="DL3896" s="11"/>
      <c r="DM3896" s="11"/>
      <c r="DN3896" s="11"/>
      <c r="DO3896" s="11"/>
      <c r="DP3896" s="11"/>
      <c r="DQ3896" s="11"/>
      <c r="DR3896" s="11"/>
      <c r="DS3896" s="11"/>
      <c r="DT3896" s="11"/>
      <c r="DU3896" s="11"/>
      <c r="DV3896" s="11"/>
      <c r="DW3896" s="11"/>
      <c r="DX3896" s="11"/>
      <c r="DY3896" s="11"/>
    </row>
    <row r="3897" spans="1:129" s="101" customFormat="1" hidden="1">
      <c r="A3897" s="11"/>
      <c r="B3897" s="76">
        <v>2017</v>
      </c>
      <c r="C3897" s="77">
        <v>8323</v>
      </c>
      <c r="D3897" s="77">
        <v>4</v>
      </c>
      <c r="E3897" s="76">
        <v>8</v>
      </c>
      <c r="F3897" s="76">
        <v>0</v>
      </c>
      <c r="G3897" s="76">
        <v>2000</v>
      </c>
      <c r="H3897" s="76">
        <v>2400</v>
      </c>
      <c r="I3897" s="76">
        <v>246</v>
      </c>
      <c r="J3897" s="76"/>
      <c r="K3897" s="78" t="s">
        <v>179</v>
      </c>
      <c r="L3897" s="79">
        <f>L3898</f>
        <v>0</v>
      </c>
      <c r="M3897" s="79">
        <f t="shared" si="10452"/>
        <v>0</v>
      </c>
      <c r="N3897" s="79">
        <f t="shared" si="10270"/>
        <v>0</v>
      </c>
      <c r="O3897" s="79">
        <f t="shared" si="10452"/>
        <v>0</v>
      </c>
      <c r="P3897" s="79">
        <f t="shared" si="10452"/>
        <v>0</v>
      </c>
      <c r="Q3897" s="79">
        <f t="shared" si="10271"/>
        <v>0</v>
      </c>
      <c r="R3897" s="79">
        <f t="shared" si="10272"/>
        <v>0</v>
      </c>
      <c r="S3897" s="79">
        <f>S3898</f>
        <v>0</v>
      </c>
      <c r="T3897" s="79">
        <f t="shared" si="10453"/>
        <v>0</v>
      </c>
      <c r="U3897" s="79">
        <f t="shared" si="10454"/>
        <v>0</v>
      </c>
      <c r="V3897" s="79">
        <f t="shared" si="10453"/>
        <v>0</v>
      </c>
      <c r="W3897" s="79">
        <f t="shared" si="10453"/>
        <v>0</v>
      </c>
      <c r="X3897" s="79">
        <f t="shared" si="10455"/>
        <v>0</v>
      </c>
      <c r="Y3897" s="79">
        <f t="shared" si="10456"/>
        <v>0</v>
      </c>
      <c r="Z3897" s="79">
        <f>Z3898</f>
        <v>0</v>
      </c>
      <c r="AA3897" s="79">
        <f t="shared" si="10457"/>
        <v>0</v>
      </c>
      <c r="AB3897" s="79">
        <f t="shared" si="10458"/>
        <v>0</v>
      </c>
      <c r="AC3897" s="79">
        <f t="shared" si="10457"/>
        <v>0</v>
      </c>
      <c r="AD3897" s="79">
        <f t="shared" si="10457"/>
        <v>0</v>
      </c>
      <c r="AE3897" s="79">
        <f t="shared" si="10459"/>
        <v>0</v>
      </c>
      <c r="AF3897" s="79">
        <f t="shared" si="10460"/>
        <v>0</v>
      </c>
      <c r="AG3897" s="79">
        <f>AG3898</f>
        <v>0</v>
      </c>
      <c r="AH3897" s="79">
        <f t="shared" si="10461"/>
        <v>0</v>
      </c>
      <c r="AI3897" s="79">
        <f t="shared" si="10462"/>
        <v>0</v>
      </c>
      <c r="AJ3897" s="79">
        <f t="shared" si="10461"/>
        <v>0</v>
      </c>
      <c r="AK3897" s="79">
        <f t="shared" si="10461"/>
        <v>0</v>
      </c>
      <c r="AL3897" s="79">
        <f t="shared" si="10463"/>
        <v>0</v>
      </c>
      <c r="AM3897" s="79">
        <f t="shared" si="10464"/>
        <v>0</v>
      </c>
      <c r="AN3897" s="79">
        <f>AN3898</f>
        <v>0</v>
      </c>
      <c r="AO3897" s="79">
        <f t="shared" si="10465"/>
        <v>0</v>
      </c>
      <c r="AP3897" s="79">
        <f t="shared" si="10466"/>
        <v>0</v>
      </c>
      <c r="AQ3897" s="79">
        <f t="shared" si="10465"/>
        <v>0</v>
      </c>
      <c r="AR3897" s="79">
        <f t="shared" si="10465"/>
        <v>0</v>
      </c>
      <c r="AS3897" s="79">
        <f t="shared" si="10467"/>
        <v>0</v>
      </c>
      <c r="AT3897" s="79">
        <f t="shared" si="10468"/>
        <v>0</v>
      </c>
      <c r="AU3897" s="79"/>
      <c r="AV3897" s="80"/>
      <c r="AW3897" s="93"/>
      <c r="AX3897" s="93"/>
      <c r="AY3897" s="93"/>
      <c r="AZ3897" s="93"/>
      <c r="BA3897" s="8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  <c r="BT3897" s="11"/>
      <c r="BU3897" s="11"/>
      <c r="BV3897" s="11"/>
      <c r="BW3897" s="11"/>
      <c r="BX3897" s="11"/>
      <c r="BY3897" s="11"/>
      <c r="BZ3897" s="11"/>
      <c r="CA3897" s="11"/>
      <c r="CB3897" s="11"/>
      <c r="CC3897" s="11"/>
      <c r="CD3897" s="11"/>
      <c r="CE3897" s="11"/>
      <c r="CF3897" s="11"/>
      <c r="CG3897" s="11"/>
      <c r="CH3897" s="11"/>
      <c r="CI3897" s="11"/>
      <c r="CJ3897" s="11"/>
      <c r="CK3897" s="11"/>
      <c r="CL3897" s="11"/>
      <c r="CM3897" s="11"/>
      <c r="CN3897" s="11"/>
      <c r="CO3897" s="11"/>
      <c r="CP3897" s="11"/>
      <c r="CQ3897" s="11"/>
      <c r="CR3897" s="11"/>
      <c r="CS3897" s="11"/>
      <c r="CT3897" s="11"/>
      <c r="CU3897" s="11"/>
      <c r="CV3897" s="11"/>
      <c r="CW3897" s="11"/>
      <c r="CX3897" s="11"/>
      <c r="CY3897" s="11"/>
      <c r="CZ3897" s="11"/>
      <c r="DA3897" s="11"/>
      <c r="DB3897" s="11"/>
      <c r="DC3897" s="11"/>
      <c r="DD3897" s="11"/>
      <c r="DE3897" s="11"/>
      <c r="DF3897" s="11"/>
      <c r="DG3897" s="11"/>
      <c r="DH3897" s="11"/>
      <c r="DI3897" s="11"/>
      <c r="DJ3897" s="11"/>
      <c r="DK3897" s="11"/>
      <c r="DL3897" s="11"/>
      <c r="DM3897" s="11"/>
      <c r="DN3897" s="11"/>
      <c r="DO3897" s="11"/>
      <c r="DP3897" s="11"/>
      <c r="DQ3897" s="11"/>
      <c r="DR3897" s="11"/>
      <c r="DS3897" s="11"/>
      <c r="DT3897" s="11"/>
      <c r="DU3897" s="11"/>
      <c r="DV3897" s="11"/>
      <c r="DW3897" s="11"/>
      <c r="DX3897" s="11"/>
      <c r="DY3897" s="11"/>
    </row>
    <row r="3898" spans="1:129" s="69" customFormat="1" hidden="1">
      <c r="A3898" s="11"/>
      <c r="B3898" s="4">
        <v>2017</v>
      </c>
      <c r="C3898" s="82">
        <v>8323</v>
      </c>
      <c r="D3898" s="82">
        <v>4</v>
      </c>
      <c r="E3898" s="2">
        <v>8</v>
      </c>
      <c r="F3898" s="2">
        <v>0</v>
      </c>
      <c r="G3898" s="2">
        <v>2000</v>
      </c>
      <c r="H3898" s="2">
        <v>2400</v>
      </c>
      <c r="I3898" s="2">
        <v>246</v>
      </c>
      <c r="J3898" s="83">
        <v>1</v>
      </c>
      <c r="K3898" s="95" t="s">
        <v>179</v>
      </c>
      <c r="L3898" s="85">
        <v>0</v>
      </c>
      <c r="M3898" s="85">
        <v>0</v>
      </c>
      <c r="N3898" s="85">
        <f>L3898+M3898</f>
        <v>0</v>
      </c>
      <c r="O3898" s="85">
        <v>0</v>
      </c>
      <c r="P3898" s="85">
        <v>0</v>
      </c>
      <c r="Q3898" s="85">
        <f>O3898+P3898</f>
        <v>0</v>
      </c>
      <c r="R3898" s="85">
        <v>0</v>
      </c>
      <c r="S3898" s="85">
        <v>0</v>
      </c>
      <c r="T3898" s="85">
        <v>0</v>
      </c>
      <c r="U3898" s="85">
        <f>S3898+T3898</f>
        <v>0</v>
      </c>
      <c r="V3898" s="85">
        <v>0</v>
      </c>
      <c r="W3898" s="85">
        <v>0</v>
      </c>
      <c r="X3898" s="85">
        <f>V3898+W3898</f>
        <v>0</v>
      </c>
      <c r="Y3898" s="85">
        <v>0</v>
      </c>
      <c r="Z3898" s="85">
        <v>0</v>
      </c>
      <c r="AA3898" s="85">
        <v>0</v>
      </c>
      <c r="AB3898" s="85">
        <f>Z3898+AA3898</f>
        <v>0</v>
      </c>
      <c r="AC3898" s="85">
        <v>0</v>
      </c>
      <c r="AD3898" s="85">
        <v>0</v>
      </c>
      <c r="AE3898" s="85">
        <f>AC3898+AD3898</f>
        <v>0</v>
      </c>
      <c r="AF3898" s="85">
        <v>0</v>
      </c>
      <c r="AG3898" s="85">
        <v>0</v>
      </c>
      <c r="AH3898" s="85">
        <v>0</v>
      </c>
      <c r="AI3898" s="85">
        <f>AG3898+AH3898</f>
        <v>0</v>
      </c>
      <c r="AJ3898" s="85">
        <v>0</v>
      </c>
      <c r="AK3898" s="85">
        <v>0</v>
      </c>
      <c r="AL3898" s="85">
        <f>AJ3898+AK3898</f>
        <v>0</v>
      </c>
      <c r="AM3898" s="85">
        <v>0</v>
      </c>
      <c r="AN3898" s="386">
        <f t="shared" ref="AN3898" si="10469">L3898-S3898-Z3898-AG3898</f>
        <v>0</v>
      </c>
      <c r="AO3898" s="386">
        <f t="shared" ref="AO3898" si="10470">M3898-T3898-AA3898-AH3898</f>
        <v>0</v>
      </c>
      <c r="AP3898" s="387">
        <f t="shared" si="10466"/>
        <v>0</v>
      </c>
      <c r="AQ3898" s="386">
        <f t="shared" ref="AQ3898" si="10471">O3898-V3898-AC3898-AJ3898</f>
        <v>0</v>
      </c>
      <c r="AR3898" s="386">
        <f t="shared" ref="AR3898" si="10472">P3898-W3898-AD3898-AK3898</f>
        <v>0</v>
      </c>
      <c r="AS3898" s="387">
        <f t="shared" si="10467"/>
        <v>0</v>
      </c>
      <c r="AT3898" s="387">
        <f t="shared" si="10468"/>
        <v>0</v>
      </c>
      <c r="AU3898" s="86" t="s">
        <v>28</v>
      </c>
      <c r="AV3898" s="87"/>
      <c r="AW3898" s="88"/>
      <c r="AX3898" s="88"/>
      <c r="AY3898" s="88"/>
      <c r="AZ3898" s="88"/>
      <c r="BA3898" s="377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  <c r="BT3898" s="11"/>
      <c r="BU3898" s="11"/>
      <c r="BV3898" s="11"/>
      <c r="BW3898" s="11"/>
      <c r="BX3898" s="11"/>
      <c r="BY3898" s="11"/>
      <c r="BZ3898" s="11"/>
      <c r="CA3898" s="11"/>
      <c r="CB3898" s="11"/>
      <c r="CC3898" s="11"/>
      <c r="CD3898" s="11"/>
      <c r="CE3898" s="11"/>
      <c r="CF3898" s="11"/>
      <c r="CG3898" s="11"/>
      <c r="CH3898" s="11"/>
      <c r="CI3898" s="11"/>
      <c r="CJ3898" s="11"/>
      <c r="CK3898" s="11"/>
      <c r="CL3898" s="11"/>
      <c r="CM3898" s="11"/>
      <c r="CN3898" s="11"/>
      <c r="CO3898" s="11"/>
      <c r="CP3898" s="11"/>
      <c r="CQ3898" s="11"/>
      <c r="CR3898" s="11"/>
      <c r="CS3898" s="11"/>
      <c r="CT3898" s="11"/>
      <c r="CU3898" s="11"/>
      <c r="CV3898" s="11"/>
      <c r="CW3898" s="11"/>
      <c r="CX3898" s="11"/>
      <c r="CY3898" s="11"/>
      <c r="CZ3898" s="11"/>
      <c r="DA3898" s="11"/>
      <c r="DB3898" s="11"/>
      <c r="DC3898" s="11"/>
      <c r="DD3898" s="11"/>
      <c r="DE3898" s="11"/>
      <c r="DF3898" s="11"/>
      <c r="DG3898" s="11"/>
      <c r="DH3898" s="11"/>
      <c r="DI3898" s="11"/>
      <c r="DJ3898" s="11"/>
      <c r="DK3898" s="11"/>
      <c r="DL3898" s="11"/>
      <c r="DM3898" s="11"/>
      <c r="DN3898" s="11"/>
      <c r="DO3898" s="11"/>
      <c r="DP3898" s="11"/>
      <c r="DQ3898" s="11"/>
      <c r="DR3898" s="11"/>
      <c r="DS3898" s="11"/>
      <c r="DT3898" s="11"/>
      <c r="DU3898" s="11"/>
      <c r="DV3898" s="11"/>
      <c r="DW3898" s="11"/>
      <c r="DX3898" s="11"/>
      <c r="DY3898" s="11"/>
    </row>
    <row r="3899" spans="1:129" s="92" customFormat="1" hidden="1">
      <c r="A3899" s="11"/>
      <c r="B3899" s="70">
        <v>2017</v>
      </c>
      <c r="C3899" s="71">
        <v>8323</v>
      </c>
      <c r="D3899" s="71">
        <v>4</v>
      </c>
      <c r="E3899" s="70">
        <v>8</v>
      </c>
      <c r="F3899" s="70">
        <v>0</v>
      </c>
      <c r="G3899" s="70">
        <v>2000</v>
      </c>
      <c r="H3899" s="70">
        <v>2900</v>
      </c>
      <c r="I3899" s="70"/>
      <c r="J3899" s="70"/>
      <c r="K3899" s="72" t="s">
        <v>216</v>
      </c>
      <c r="L3899" s="73">
        <f>L3900+L3902+L3904+L3906+L3908</f>
        <v>0</v>
      </c>
      <c r="M3899" s="73">
        <f>M3900+M3902+M3904+M3906+M3908</f>
        <v>0</v>
      </c>
      <c r="N3899" s="73">
        <f t="shared" si="10270"/>
        <v>0</v>
      </c>
      <c r="O3899" s="73">
        <f>O3900+O3902+O3904+O3906+O3908</f>
        <v>0</v>
      </c>
      <c r="P3899" s="73">
        <f>P3900+P3902+P3904+P3906+P3908</f>
        <v>0</v>
      </c>
      <c r="Q3899" s="73">
        <f t="shared" si="10271"/>
        <v>0</v>
      </c>
      <c r="R3899" s="73">
        <f t="shared" si="10272"/>
        <v>0</v>
      </c>
      <c r="S3899" s="73">
        <f>S3900+S3902+S3904+S3906+S3908</f>
        <v>0</v>
      </c>
      <c r="T3899" s="73">
        <f>T3900+T3902+T3904+T3906+T3908</f>
        <v>0</v>
      </c>
      <c r="U3899" s="73">
        <f t="shared" ref="U3899:U3900" si="10473">S3899+T3899</f>
        <v>0</v>
      </c>
      <c r="V3899" s="73">
        <f>V3900+V3902+V3904+V3906+V3908</f>
        <v>0</v>
      </c>
      <c r="W3899" s="73">
        <f>W3900+W3902+W3904+W3906+W3908</f>
        <v>0</v>
      </c>
      <c r="X3899" s="73">
        <f t="shared" ref="X3899:X3900" si="10474">V3899+W3899</f>
        <v>0</v>
      </c>
      <c r="Y3899" s="73">
        <f t="shared" ref="Y3899:Y3900" si="10475">U3899+X3899</f>
        <v>0</v>
      </c>
      <c r="Z3899" s="73">
        <f>Z3900+Z3902+Z3904+Z3906+Z3908</f>
        <v>0</v>
      </c>
      <c r="AA3899" s="73">
        <f>AA3900+AA3902+AA3904+AA3906+AA3908</f>
        <v>0</v>
      </c>
      <c r="AB3899" s="73">
        <f t="shared" ref="AB3899:AB3900" si="10476">Z3899+AA3899</f>
        <v>0</v>
      </c>
      <c r="AC3899" s="73">
        <f>AC3900+AC3902+AC3904+AC3906+AC3908</f>
        <v>0</v>
      </c>
      <c r="AD3899" s="73">
        <f>AD3900+AD3902+AD3904+AD3906+AD3908</f>
        <v>0</v>
      </c>
      <c r="AE3899" s="73">
        <f t="shared" ref="AE3899:AE3900" si="10477">AC3899+AD3899</f>
        <v>0</v>
      </c>
      <c r="AF3899" s="73">
        <f t="shared" ref="AF3899:AF3900" si="10478">AB3899+AE3899</f>
        <v>0</v>
      </c>
      <c r="AG3899" s="73">
        <f>AG3900+AG3902+AG3904+AG3906+AG3908</f>
        <v>0</v>
      </c>
      <c r="AH3899" s="73">
        <f>AH3900+AH3902+AH3904+AH3906+AH3908</f>
        <v>0</v>
      </c>
      <c r="AI3899" s="73">
        <f t="shared" ref="AI3899:AI3900" si="10479">AG3899+AH3899</f>
        <v>0</v>
      </c>
      <c r="AJ3899" s="73">
        <f>AJ3900+AJ3902+AJ3904+AJ3906+AJ3908</f>
        <v>0</v>
      </c>
      <c r="AK3899" s="73">
        <f>AK3900+AK3902+AK3904+AK3906+AK3908</f>
        <v>0</v>
      </c>
      <c r="AL3899" s="73">
        <f t="shared" ref="AL3899:AL3900" si="10480">AJ3899+AK3899</f>
        <v>0</v>
      </c>
      <c r="AM3899" s="73">
        <f t="shared" ref="AM3899:AM3900" si="10481">AI3899+AL3899</f>
        <v>0</v>
      </c>
      <c r="AN3899" s="73">
        <f>AN3900+AN3902+AN3904+AN3906+AN3908</f>
        <v>0</v>
      </c>
      <c r="AO3899" s="73">
        <f>AO3900+AO3902+AO3904+AO3906+AO3908</f>
        <v>0</v>
      </c>
      <c r="AP3899" s="73">
        <f t="shared" ref="AP3899:AP3901" si="10482">AN3899+AO3899</f>
        <v>0</v>
      </c>
      <c r="AQ3899" s="73">
        <f>AQ3900+AQ3902+AQ3904+AQ3906+AQ3908</f>
        <v>0</v>
      </c>
      <c r="AR3899" s="73">
        <f>AR3900+AR3902+AR3904+AR3906+AR3908</f>
        <v>0</v>
      </c>
      <c r="AS3899" s="73">
        <f t="shared" ref="AS3899:AS3901" si="10483">AQ3899+AR3899</f>
        <v>0</v>
      </c>
      <c r="AT3899" s="73">
        <f t="shared" ref="AT3899:AT3901" si="10484">AP3899+AS3899</f>
        <v>0</v>
      </c>
      <c r="AU3899" s="73"/>
      <c r="AV3899" s="74"/>
      <c r="AW3899" s="91"/>
      <c r="AX3899" s="91"/>
      <c r="AY3899" s="91"/>
      <c r="AZ3899" s="91"/>
      <c r="BA3899" s="75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  <c r="BT3899" s="11"/>
      <c r="BU3899" s="11"/>
      <c r="BV3899" s="11"/>
      <c r="BW3899" s="11"/>
      <c r="BX3899" s="11"/>
      <c r="BY3899" s="11"/>
      <c r="BZ3899" s="11"/>
      <c r="CA3899" s="11"/>
      <c r="CB3899" s="11"/>
      <c r="CC3899" s="11"/>
      <c r="CD3899" s="11"/>
      <c r="CE3899" s="11"/>
      <c r="CF3899" s="11"/>
      <c r="CG3899" s="11"/>
      <c r="CH3899" s="11"/>
      <c r="CI3899" s="11"/>
      <c r="CJ3899" s="11"/>
      <c r="CK3899" s="11"/>
      <c r="CL3899" s="11"/>
      <c r="CM3899" s="11"/>
      <c r="CN3899" s="11"/>
      <c r="CO3899" s="11"/>
      <c r="CP3899" s="11"/>
      <c r="CQ3899" s="11"/>
      <c r="CR3899" s="11"/>
      <c r="CS3899" s="11"/>
      <c r="CT3899" s="11"/>
      <c r="CU3899" s="11"/>
      <c r="CV3899" s="11"/>
      <c r="CW3899" s="11"/>
      <c r="CX3899" s="11"/>
      <c r="CY3899" s="11"/>
      <c r="CZ3899" s="11"/>
      <c r="DA3899" s="11"/>
      <c r="DB3899" s="11"/>
      <c r="DC3899" s="11"/>
      <c r="DD3899" s="11"/>
      <c r="DE3899" s="11"/>
      <c r="DF3899" s="11"/>
      <c r="DG3899" s="11"/>
      <c r="DH3899" s="11"/>
      <c r="DI3899" s="11"/>
      <c r="DJ3899" s="11"/>
      <c r="DK3899" s="11"/>
      <c r="DL3899" s="11"/>
      <c r="DM3899" s="11"/>
      <c r="DN3899" s="11"/>
      <c r="DO3899" s="11"/>
      <c r="DP3899" s="11"/>
      <c r="DQ3899" s="11"/>
      <c r="DR3899" s="11"/>
      <c r="DS3899" s="11"/>
      <c r="DT3899" s="11"/>
      <c r="DU3899" s="11"/>
      <c r="DV3899" s="11"/>
      <c r="DW3899" s="11"/>
      <c r="DX3899" s="11"/>
      <c r="DY3899" s="11"/>
    </row>
    <row r="3900" spans="1:129" s="101" customFormat="1" hidden="1">
      <c r="A3900" s="11"/>
      <c r="B3900" s="76">
        <v>2017</v>
      </c>
      <c r="C3900" s="77">
        <v>8323</v>
      </c>
      <c r="D3900" s="77">
        <v>4</v>
      </c>
      <c r="E3900" s="76">
        <v>8</v>
      </c>
      <c r="F3900" s="76">
        <v>0</v>
      </c>
      <c r="G3900" s="76">
        <v>2000</v>
      </c>
      <c r="H3900" s="76">
        <v>2900</v>
      </c>
      <c r="I3900" s="76">
        <v>291</v>
      </c>
      <c r="J3900" s="76"/>
      <c r="K3900" s="78" t="s">
        <v>217</v>
      </c>
      <c r="L3900" s="79">
        <f>L3901</f>
        <v>0</v>
      </c>
      <c r="M3900" s="79">
        <f>M3901</f>
        <v>0</v>
      </c>
      <c r="N3900" s="79">
        <f t="shared" si="10270"/>
        <v>0</v>
      </c>
      <c r="O3900" s="79">
        <f>O3901</f>
        <v>0</v>
      </c>
      <c r="P3900" s="79">
        <f>P3901</f>
        <v>0</v>
      </c>
      <c r="Q3900" s="79">
        <f t="shared" si="10271"/>
        <v>0</v>
      </c>
      <c r="R3900" s="79">
        <f t="shared" si="10272"/>
        <v>0</v>
      </c>
      <c r="S3900" s="79">
        <f>S3901</f>
        <v>0</v>
      </c>
      <c r="T3900" s="79">
        <f>T3901</f>
        <v>0</v>
      </c>
      <c r="U3900" s="79">
        <f t="shared" si="10473"/>
        <v>0</v>
      </c>
      <c r="V3900" s="79">
        <f>V3901</f>
        <v>0</v>
      </c>
      <c r="W3900" s="79">
        <f>W3901</f>
        <v>0</v>
      </c>
      <c r="X3900" s="79">
        <f t="shared" si="10474"/>
        <v>0</v>
      </c>
      <c r="Y3900" s="79">
        <f t="shared" si="10475"/>
        <v>0</v>
      </c>
      <c r="Z3900" s="79">
        <f>Z3901</f>
        <v>0</v>
      </c>
      <c r="AA3900" s="79">
        <f>AA3901</f>
        <v>0</v>
      </c>
      <c r="AB3900" s="79">
        <f t="shared" si="10476"/>
        <v>0</v>
      </c>
      <c r="AC3900" s="79">
        <f>AC3901</f>
        <v>0</v>
      </c>
      <c r="AD3900" s="79">
        <f>AD3901</f>
        <v>0</v>
      </c>
      <c r="AE3900" s="79">
        <f t="shared" si="10477"/>
        <v>0</v>
      </c>
      <c r="AF3900" s="79">
        <f t="shared" si="10478"/>
        <v>0</v>
      </c>
      <c r="AG3900" s="79">
        <f>AG3901</f>
        <v>0</v>
      </c>
      <c r="AH3900" s="79">
        <f>AH3901</f>
        <v>0</v>
      </c>
      <c r="AI3900" s="79">
        <f t="shared" si="10479"/>
        <v>0</v>
      </c>
      <c r="AJ3900" s="79">
        <f>AJ3901</f>
        <v>0</v>
      </c>
      <c r="AK3900" s="79">
        <f>AK3901</f>
        <v>0</v>
      </c>
      <c r="AL3900" s="79">
        <f t="shared" si="10480"/>
        <v>0</v>
      </c>
      <c r="AM3900" s="79">
        <f t="shared" si="10481"/>
        <v>0</v>
      </c>
      <c r="AN3900" s="79">
        <f>AN3901</f>
        <v>0</v>
      </c>
      <c r="AO3900" s="79">
        <f>AO3901</f>
        <v>0</v>
      </c>
      <c r="AP3900" s="79">
        <f t="shared" si="10482"/>
        <v>0</v>
      </c>
      <c r="AQ3900" s="79">
        <f>AQ3901</f>
        <v>0</v>
      </c>
      <c r="AR3900" s="79">
        <f>AR3901</f>
        <v>0</v>
      </c>
      <c r="AS3900" s="79">
        <f t="shared" si="10483"/>
        <v>0</v>
      </c>
      <c r="AT3900" s="79">
        <f t="shared" si="10484"/>
        <v>0</v>
      </c>
      <c r="AU3900" s="79"/>
      <c r="AV3900" s="80"/>
      <c r="AW3900" s="93"/>
      <c r="AX3900" s="93"/>
      <c r="AY3900" s="93"/>
      <c r="AZ3900" s="93"/>
      <c r="BA3900" s="8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  <c r="BT3900" s="11"/>
      <c r="BU3900" s="11"/>
      <c r="BV3900" s="11"/>
      <c r="BW3900" s="11"/>
      <c r="BX3900" s="11"/>
      <c r="BY3900" s="11"/>
      <c r="BZ3900" s="11"/>
      <c r="CA3900" s="11"/>
      <c r="CB3900" s="11"/>
      <c r="CC3900" s="11"/>
      <c r="CD3900" s="11"/>
      <c r="CE3900" s="11"/>
      <c r="CF3900" s="11"/>
      <c r="CG3900" s="11"/>
      <c r="CH3900" s="11"/>
      <c r="CI3900" s="11"/>
      <c r="CJ3900" s="11"/>
      <c r="CK3900" s="11"/>
      <c r="CL3900" s="11"/>
      <c r="CM3900" s="11"/>
      <c r="CN3900" s="11"/>
      <c r="CO3900" s="11"/>
      <c r="CP3900" s="11"/>
      <c r="CQ3900" s="11"/>
      <c r="CR3900" s="11"/>
      <c r="CS3900" s="11"/>
      <c r="CT3900" s="11"/>
      <c r="CU3900" s="11"/>
      <c r="CV3900" s="11"/>
      <c r="CW3900" s="11"/>
      <c r="CX3900" s="11"/>
      <c r="CY3900" s="11"/>
      <c r="CZ3900" s="11"/>
      <c r="DA3900" s="11"/>
      <c r="DB3900" s="11"/>
      <c r="DC3900" s="11"/>
      <c r="DD3900" s="11"/>
      <c r="DE3900" s="11"/>
      <c r="DF3900" s="11"/>
      <c r="DG3900" s="11"/>
      <c r="DH3900" s="11"/>
      <c r="DI3900" s="11"/>
      <c r="DJ3900" s="11"/>
      <c r="DK3900" s="11"/>
      <c r="DL3900" s="11"/>
      <c r="DM3900" s="11"/>
      <c r="DN3900" s="11"/>
      <c r="DO3900" s="11"/>
      <c r="DP3900" s="11"/>
      <c r="DQ3900" s="11"/>
      <c r="DR3900" s="11"/>
      <c r="DS3900" s="11"/>
      <c r="DT3900" s="11"/>
      <c r="DU3900" s="11"/>
      <c r="DV3900" s="11"/>
      <c r="DW3900" s="11"/>
      <c r="DX3900" s="11"/>
      <c r="DY3900" s="11"/>
    </row>
    <row r="3901" spans="1:129" s="69" customFormat="1" hidden="1">
      <c r="A3901" s="11"/>
      <c r="B3901" s="4">
        <v>2017</v>
      </c>
      <c r="C3901" s="82">
        <v>8323</v>
      </c>
      <c r="D3901" s="82">
        <v>4</v>
      </c>
      <c r="E3901" s="2">
        <v>8</v>
      </c>
      <c r="F3901" s="2">
        <v>0</v>
      </c>
      <c r="G3901" s="2">
        <v>2000</v>
      </c>
      <c r="H3901" s="2">
        <v>2900</v>
      </c>
      <c r="I3901" s="2">
        <v>291</v>
      </c>
      <c r="J3901" s="83">
        <v>1</v>
      </c>
      <c r="K3901" s="95" t="s">
        <v>217</v>
      </c>
      <c r="L3901" s="85">
        <v>0</v>
      </c>
      <c r="M3901" s="85">
        <v>0</v>
      </c>
      <c r="N3901" s="85">
        <f>L3901+M3901</f>
        <v>0</v>
      </c>
      <c r="O3901" s="85">
        <v>0</v>
      </c>
      <c r="P3901" s="85">
        <v>0</v>
      </c>
      <c r="Q3901" s="85">
        <f>O3901+P3901</f>
        <v>0</v>
      </c>
      <c r="R3901" s="85">
        <v>0</v>
      </c>
      <c r="S3901" s="85">
        <v>0</v>
      </c>
      <c r="T3901" s="85">
        <v>0</v>
      </c>
      <c r="U3901" s="85">
        <f>S3901+T3901</f>
        <v>0</v>
      </c>
      <c r="V3901" s="85">
        <v>0</v>
      </c>
      <c r="W3901" s="85">
        <v>0</v>
      </c>
      <c r="X3901" s="85">
        <f>V3901+W3901</f>
        <v>0</v>
      </c>
      <c r="Y3901" s="85">
        <v>0</v>
      </c>
      <c r="Z3901" s="85">
        <v>0</v>
      </c>
      <c r="AA3901" s="85">
        <v>0</v>
      </c>
      <c r="AB3901" s="85">
        <f>Z3901+AA3901</f>
        <v>0</v>
      </c>
      <c r="AC3901" s="85">
        <v>0</v>
      </c>
      <c r="AD3901" s="85">
        <v>0</v>
      </c>
      <c r="AE3901" s="85">
        <f>AC3901+AD3901</f>
        <v>0</v>
      </c>
      <c r="AF3901" s="85">
        <v>0</v>
      </c>
      <c r="AG3901" s="85">
        <v>0</v>
      </c>
      <c r="AH3901" s="85">
        <v>0</v>
      </c>
      <c r="AI3901" s="85">
        <f>AG3901+AH3901</f>
        <v>0</v>
      </c>
      <c r="AJ3901" s="85">
        <v>0</v>
      </c>
      <c r="AK3901" s="85">
        <v>0</v>
      </c>
      <c r="AL3901" s="85">
        <f>AJ3901+AK3901</f>
        <v>0</v>
      </c>
      <c r="AM3901" s="85">
        <v>0</v>
      </c>
      <c r="AN3901" s="386">
        <f t="shared" ref="AN3901" si="10485">L3901-S3901-Z3901-AG3901</f>
        <v>0</v>
      </c>
      <c r="AO3901" s="386">
        <f t="shared" ref="AO3901" si="10486">M3901-T3901-AA3901-AH3901</f>
        <v>0</v>
      </c>
      <c r="AP3901" s="387">
        <f t="shared" si="10482"/>
        <v>0</v>
      </c>
      <c r="AQ3901" s="386">
        <f t="shared" ref="AQ3901" si="10487">O3901-V3901-AC3901-AJ3901</f>
        <v>0</v>
      </c>
      <c r="AR3901" s="386">
        <f t="shared" ref="AR3901" si="10488">P3901-W3901-AD3901-AK3901</f>
        <v>0</v>
      </c>
      <c r="AS3901" s="387">
        <f t="shared" si="10483"/>
        <v>0</v>
      </c>
      <c r="AT3901" s="387">
        <f t="shared" si="10484"/>
        <v>0</v>
      </c>
      <c r="AU3901" s="86" t="s">
        <v>28</v>
      </c>
      <c r="AV3901" s="87"/>
      <c r="AW3901" s="88"/>
      <c r="AX3901" s="88"/>
      <c r="AY3901" s="88"/>
      <c r="AZ3901" s="88"/>
      <c r="BA3901" s="377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  <c r="BT3901" s="11"/>
      <c r="BU3901" s="11"/>
      <c r="BV3901" s="11"/>
      <c r="BW3901" s="11"/>
      <c r="BX3901" s="11"/>
      <c r="BY3901" s="11"/>
      <c r="BZ3901" s="11"/>
      <c r="CA3901" s="11"/>
      <c r="CB3901" s="11"/>
      <c r="CC3901" s="11"/>
      <c r="CD3901" s="11"/>
      <c r="CE3901" s="11"/>
      <c r="CF3901" s="11"/>
      <c r="CG3901" s="11"/>
      <c r="CH3901" s="11"/>
      <c r="CI3901" s="11"/>
      <c r="CJ3901" s="11"/>
      <c r="CK3901" s="11"/>
      <c r="CL3901" s="11"/>
      <c r="CM3901" s="11"/>
      <c r="CN3901" s="11"/>
      <c r="CO3901" s="11"/>
      <c r="CP3901" s="11"/>
      <c r="CQ3901" s="11"/>
      <c r="CR3901" s="11"/>
      <c r="CS3901" s="11"/>
      <c r="CT3901" s="11"/>
      <c r="CU3901" s="11"/>
      <c r="CV3901" s="11"/>
      <c r="CW3901" s="11"/>
      <c r="CX3901" s="11"/>
      <c r="CY3901" s="11"/>
      <c r="CZ3901" s="11"/>
      <c r="DA3901" s="11"/>
      <c r="DB3901" s="11"/>
      <c r="DC3901" s="11"/>
      <c r="DD3901" s="11"/>
      <c r="DE3901" s="11"/>
      <c r="DF3901" s="11"/>
      <c r="DG3901" s="11"/>
      <c r="DH3901" s="11"/>
      <c r="DI3901" s="11"/>
      <c r="DJ3901" s="11"/>
      <c r="DK3901" s="11"/>
      <c r="DL3901" s="11"/>
      <c r="DM3901" s="11"/>
      <c r="DN3901" s="11"/>
      <c r="DO3901" s="11"/>
      <c r="DP3901" s="11"/>
      <c r="DQ3901" s="11"/>
      <c r="DR3901" s="11"/>
      <c r="DS3901" s="11"/>
      <c r="DT3901" s="11"/>
      <c r="DU3901" s="11"/>
      <c r="DV3901" s="11"/>
      <c r="DW3901" s="11"/>
      <c r="DX3901" s="11"/>
      <c r="DY3901" s="11"/>
    </row>
    <row r="3902" spans="1:129" s="101" customFormat="1" hidden="1">
      <c r="A3902" s="11"/>
      <c r="B3902" s="76">
        <v>2017</v>
      </c>
      <c r="C3902" s="77">
        <v>8323</v>
      </c>
      <c r="D3902" s="77">
        <v>4</v>
      </c>
      <c r="E3902" s="76">
        <v>8</v>
      </c>
      <c r="F3902" s="76">
        <v>0</v>
      </c>
      <c r="G3902" s="76">
        <v>2000</v>
      </c>
      <c r="H3902" s="76">
        <v>2900</v>
      </c>
      <c r="I3902" s="76">
        <v>292</v>
      </c>
      <c r="J3902" s="76"/>
      <c r="K3902" s="78" t="s">
        <v>409</v>
      </c>
      <c r="L3902" s="79">
        <f>L3903</f>
        <v>0</v>
      </c>
      <c r="M3902" s="79">
        <f>M3903</f>
        <v>0</v>
      </c>
      <c r="N3902" s="79">
        <f t="shared" si="10270"/>
        <v>0</v>
      </c>
      <c r="O3902" s="79">
        <f>O3903</f>
        <v>0</v>
      </c>
      <c r="P3902" s="79">
        <f>P3903</f>
        <v>0</v>
      </c>
      <c r="Q3902" s="79">
        <f t="shared" si="10271"/>
        <v>0</v>
      </c>
      <c r="R3902" s="79">
        <f t="shared" si="10272"/>
        <v>0</v>
      </c>
      <c r="S3902" s="79">
        <f>S3903</f>
        <v>0</v>
      </c>
      <c r="T3902" s="79">
        <f>T3903</f>
        <v>0</v>
      </c>
      <c r="U3902" s="79">
        <f t="shared" ref="U3902" si="10489">S3902+T3902</f>
        <v>0</v>
      </c>
      <c r="V3902" s="79">
        <f>V3903</f>
        <v>0</v>
      </c>
      <c r="W3902" s="79">
        <f>W3903</f>
        <v>0</v>
      </c>
      <c r="X3902" s="79">
        <f t="shared" ref="X3902" si="10490">V3902+W3902</f>
        <v>0</v>
      </c>
      <c r="Y3902" s="79">
        <f t="shared" ref="Y3902" si="10491">U3902+X3902</f>
        <v>0</v>
      </c>
      <c r="Z3902" s="79">
        <f>Z3903</f>
        <v>0</v>
      </c>
      <c r="AA3902" s="79">
        <f>AA3903</f>
        <v>0</v>
      </c>
      <c r="AB3902" s="79">
        <f t="shared" ref="AB3902" si="10492">Z3902+AA3902</f>
        <v>0</v>
      </c>
      <c r="AC3902" s="79">
        <f>AC3903</f>
        <v>0</v>
      </c>
      <c r="AD3902" s="79">
        <f>AD3903</f>
        <v>0</v>
      </c>
      <c r="AE3902" s="79">
        <f t="shared" ref="AE3902" si="10493">AC3902+AD3902</f>
        <v>0</v>
      </c>
      <c r="AF3902" s="79">
        <f t="shared" ref="AF3902" si="10494">AB3902+AE3902</f>
        <v>0</v>
      </c>
      <c r="AG3902" s="79">
        <f>AG3903</f>
        <v>0</v>
      </c>
      <c r="AH3902" s="79">
        <f>AH3903</f>
        <v>0</v>
      </c>
      <c r="AI3902" s="79">
        <f t="shared" ref="AI3902" si="10495">AG3902+AH3902</f>
        <v>0</v>
      </c>
      <c r="AJ3902" s="79">
        <f>AJ3903</f>
        <v>0</v>
      </c>
      <c r="AK3902" s="79">
        <f>AK3903</f>
        <v>0</v>
      </c>
      <c r="AL3902" s="79">
        <f t="shared" ref="AL3902" si="10496">AJ3902+AK3902</f>
        <v>0</v>
      </c>
      <c r="AM3902" s="79">
        <f t="shared" ref="AM3902" si="10497">AI3902+AL3902</f>
        <v>0</v>
      </c>
      <c r="AN3902" s="79">
        <f>AN3903</f>
        <v>0</v>
      </c>
      <c r="AO3902" s="79">
        <f>AO3903</f>
        <v>0</v>
      </c>
      <c r="AP3902" s="79">
        <f t="shared" ref="AP3902:AP3903" si="10498">AN3902+AO3902</f>
        <v>0</v>
      </c>
      <c r="AQ3902" s="79">
        <f>AQ3903</f>
        <v>0</v>
      </c>
      <c r="AR3902" s="79">
        <f>AR3903</f>
        <v>0</v>
      </c>
      <c r="AS3902" s="79">
        <f t="shared" ref="AS3902:AS3903" si="10499">AQ3902+AR3902</f>
        <v>0</v>
      </c>
      <c r="AT3902" s="79">
        <f t="shared" ref="AT3902:AT3903" si="10500">AP3902+AS3902</f>
        <v>0</v>
      </c>
      <c r="AU3902" s="79"/>
      <c r="AV3902" s="80"/>
      <c r="AW3902" s="93"/>
      <c r="AX3902" s="93"/>
      <c r="AY3902" s="93"/>
      <c r="AZ3902" s="93"/>
      <c r="BA3902" s="8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  <c r="BT3902" s="11"/>
      <c r="BU3902" s="11"/>
      <c r="BV3902" s="11"/>
      <c r="BW3902" s="11"/>
      <c r="BX3902" s="11"/>
      <c r="BY3902" s="11"/>
      <c r="BZ3902" s="11"/>
      <c r="CA3902" s="11"/>
      <c r="CB3902" s="11"/>
      <c r="CC3902" s="11"/>
      <c r="CD3902" s="11"/>
      <c r="CE3902" s="11"/>
      <c r="CF3902" s="11"/>
      <c r="CG3902" s="11"/>
      <c r="CH3902" s="11"/>
      <c r="CI3902" s="11"/>
      <c r="CJ3902" s="11"/>
      <c r="CK3902" s="11"/>
      <c r="CL3902" s="11"/>
      <c r="CM3902" s="11"/>
      <c r="CN3902" s="11"/>
      <c r="CO3902" s="11"/>
      <c r="CP3902" s="11"/>
      <c r="CQ3902" s="11"/>
      <c r="CR3902" s="11"/>
      <c r="CS3902" s="11"/>
      <c r="CT3902" s="11"/>
      <c r="CU3902" s="11"/>
      <c r="CV3902" s="11"/>
      <c r="CW3902" s="11"/>
      <c r="CX3902" s="11"/>
      <c r="CY3902" s="11"/>
      <c r="CZ3902" s="11"/>
      <c r="DA3902" s="11"/>
      <c r="DB3902" s="11"/>
      <c r="DC3902" s="11"/>
      <c r="DD3902" s="11"/>
      <c r="DE3902" s="11"/>
      <c r="DF3902" s="11"/>
      <c r="DG3902" s="11"/>
      <c r="DH3902" s="11"/>
      <c r="DI3902" s="11"/>
      <c r="DJ3902" s="11"/>
      <c r="DK3902" s="11"/>
      <c r="DL3902" s="11"/>
      <c r="DM3902" s="11"/>
      <c r="DN3902" s="11"/>
      <c r="DO3902" s="11"/>
      <c r="DP3902" s="11"/>
      <c r="DQ3902" s="11"/>
      <c r="DR3902" s="11"/>
      <c r="DS3902" s="11"/>
      <c r="DT3902" s="11"/>
      <c r="DU3902" s="11"/>
      <c r="DV3902" s="11"/>
      <c r="DW3902" s="11"/>
      <c r="DX3902" s="11"/>
      <c r="DY3902" s="11"/>
    </row>
    <row r="3903" spans="1:129" s="69" customFormat="1" hidden="1">
      <c r="A3903" s="11"/>
      <c r="B3903" s="4">
        <v>2017</v>
      </c>
      <c r="C3903" s="82">
        <v>8323</v>
      </c>
      <c r="D3903" s="82">
        <v>4</v>
      </c>
      <c r="E3903" s="2">
        <v>8</v>
      </c>
      <c r="F3903" s="2">
        <v>0</v>
      </c>
      <c r="G3903" s="2">
        <v>2000</v>
      </c>
      <c r="H3903" s="2">
        <v>2900</v>
      </c>
      <c r="I3903" s="2">
        <v>292</v>
      </c>
      <c r="J3903" s="83">
        <v>1</v>
      </c>
      <c r="K3903" s="95" t="s">
        <v>409</v>
      </c>
      <c r="L3903" s="85">
        <v>0</v>
      </c>
      <c r="M3903" s="85">
        <v>0</v>
      </c>
      <c r="N3903" s="85">
        <f>L3903+M3903</f>
        <v>0</v>
      </c>
      <c r="O3903" s="85">
        <v>0</v>
      </c>
      <c r="P3903" s="85">
        <v>0</v>
      </c>
      <c r="Q3903" s="85">
        <f>O3903+P3903</f>
        <v>0</v>
      </c>
      <c r="R3903" s="85">
        <v>0</v>
      </c>
      <c r="S3903" s="85">
        <v>0</v>
      </c>
      <c r="T3903" s="85">
        <v>0</v>
      </c>
      <c r="U3903" s="85">
        <f>S3903+T3903</f>
        <v>0</v>
      </c>
      <c r="V3903" s="85">
        <v>0</v>
      </c>
      <c r="W3903" s="85">
        <v>0</v>
      </c>
      <c r="X3903" s="85">
        <f>V3903+W3903</f>
        <v>0</v>
      </c>
      <c r="Y3903" s="85">
        <v>0</v>
      </c>
      <c r="Z3903" s="85">
        <v>0</v>
      </c>
      <c r="AA3903" s="85">
        <v>0</v>
      </c>
      <c r="AB3903" s="85">
        <f>Z3903+AA3903</f>
        <v>0</v>
      </c>
      <c r="AC3903" s="85">
        <v>0</v>
      </c>
      <c r="AD3903" s="85">
        <v>0</v>
      </c>
      <c r="AE3903" s="85">
        <f>AC3903+AD3903</f>
        <v>0</v>
      </c>
      <c r="AF3903" s="85">
        <v>0</v>
      </c>
      <c r="AG3903" s="85">
        <v>0</v>
      </c>
      <c r="AH3903" s="85">
        <v>0</v>
      </c>
      <c r="AI3903" s="85">
        <f>AG3903+AH3903</f>
        <v>0</v>
      </c>
      <c r="AJ3903" s="85">
        <v>0</v>
      </c>
      <c r="AK3903" s="85">
        <v>0</v>
      </c>
      <c r="AL3903" s="85">
        <f>AJ3903+AK3903</f>
        <v>0</v>
      </c>
      <c r="AM3903" s="85">
        <v>0</v>
      </c>
      <c r="AN3903" s="386">
        <f t="shared" ref="AN3903" si="10501">L3903-S3903-Z3903-AG3903</f>
        <v>0</v>
      </c>
      <c r="AO3903" s="386">
        <f t="shared" ref="AO3903" si="10502">M3903-T3903-AA3903-AH3903</f>
        <v>0</v>
      </c>
      <c r="AP3903" s="387">
        <f t="shared" si="10498"/>
        <v>0</v>
      </c>
      <c r="AQ3903" s="386">
        <f t="shared" ref="AQ3903" si="10503">O3903-V3903-AC3903-AJ3903</f>
        <v>0</v>
      </c>
      <c r="AR3903" s="386">
        <f t="shared" ref="AR3903" si="10504">P3903-W3903-AD3903-AK3903</f>
        <v>0</v>
      </c>
      <c r="AS3903" s="387">
        <f t="shared" si="10499"/>
        <v>0</v>
      </c>
      <c r="AT3903" s="387">
        <f t="shared" si="10500"/>
        <v>0</v>
      </c>
      <c r="AU3903" s="86" t="s">
        <v>28</v>
      </c>
      <c r="AV3903" s="87"/>
      <c r="AW3903" s="88"/>
      <c r="AX3903" s="88"/>
      <c r="AY3903" s="88"/>
      <c r="AZ3903" s="88"/>
      <c r="BA3903" s="377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  <c r="BT3903" s="11"/>
      <c r="BU3903" s="11"/>
      <c r="BV3903" s="11"/>
      <c r="BW3903" s="11"/>
      <c r="BX3903" s="11"/>
      <c r="BY3903" s="11"/>
      <c r="BZ3903" s="11"/>
      <c r="CA3903" s="11"/>
      <c r="CB3903" s="11"/>
      <c r="CC3903" s="11"/>
      <c r="CD3903" s="11"/>
      <c r="CE3903" s="11"/>
      <c r="CF3903" s="11"/>
      <c r="CG3903" s="11"/>
      <c r="CH3903" s="11"/>
      <c r="CI3903" s="11"/>
      <c r="CJ3903" s="11"/>
      <c r="CK3903" s="11"/>
      <c r="CL3903" s="11"/>
      <c r="CM3903" s="11"/>
      <c r="CN3903" s="11"/>
      <c r="CO3903" s="11"/>
      <c r="CP3903" s="11"/>
      <c r="CQ3903" s="11"/>
      <c r="CR3903" s="11"/>
      <c r="CS3903" s="11"/>
      <c r="CT3903" s="11"/>
      <c r="CU3903" s="11"/>
      <c r="CV3903" s="11"/>
      <c r="CW3903" s="11"/>
      <c r="CX3903" s="11"/>
      <c r="CY3903" s="11"/>
      <c r="CZ3903" s="11"/>
      <c r="DA3903" s="11"/>
      <c r="DB3903" s="11"/>
      <c r="DC3903" s="11"/>
      <c r="DD3903" s="11"/>
      <c r="DE3903" s="11"/>
      <c r="DF3903" s="11"/>
      <c r="DG3903" s="11"/>
      <c r="DH3903" s="11"/>
      <c r="DI3903" s="11"/>
      <c r="DJ3903" s="11"/>
      <c r="DK3903" s="11"/>
      <c r="DL3903" s="11"/>
      <c r="DM3903" s="11"/>
      <c r="DN3903" s="11"/>
      <c r="DO3903" s="11"/>
      <c r="DP3903" s="11"/>
      <c r="DQ3903" s="11"/>
      <c r="DR3903" s="11"/>
      <c r="DS3903" s="11"/>
      <c r="DT3903" s="11"/>
      <c r="DU3903" s="11"/>
      <c r="DV3903" s="11"/>
      <c r="DW3903" s="11"/>
      <c r="DX3903" s="11"/>
      <c r="DY3903" s="11"/>
    </row>
    <row r="3904" spans="1:129" s="94" customFormat="1" ht="46.5" hidden="1">
      <c r="A3904" s="11"/>
      <c r="B3904" s="76">
        <v>2017</v>
      </c>
      <c r="C3904" s="77">
        <v>8323</v>
      </c>
      <c r="D3904" s="77">
        <v>4</v>
      </c>
      <c r="E3904" s="76">
        <v>8</v>
      </c>
      <c r="F3904" s="76">
        <v>0</v>
      </c>
      <c r="G3904" s="76">
        <v>2000</v>
      </c>
      <c r="H3904" s="76">
        <v>2900</v>
      </c>
      <c r="I3904" s="76">
        <v>294</v>
      </c>
      <c r="J3904" s="76"/>
      <c r="K3904" s="78" t="s">
        <v>218</v>
      </c>
      <c r="L3904" s="79">
        <f>L3905</f>
        <v>0</v>
      </c>
      <c r="M3904" s="79">
        <f>M3905</f>
        <v>0</v>
      </c>
      <c r="N3904" s="79">
        <f t="shared" si="10270"/>
        <v>0</v>
      </c>
      <c r="O3904" s="79">
        <f>O3905</f>
        <v>0</v>
      </c>
      <c r="P3904" s="79">
        <f>P3905</f>
        <v>0</v>
      </c>
      <c r="Q3904" s="79">
        <f t="shared" si="10271"/>
        <v>0</v>
      </c>
      <c r="R3904" s="79">
        <f t="shared" si="10272"/>
        <v>0</v>
      </c>
      <c r="S3904" s="79">
        <f>S3905</f>
        <v>0</v>
      </c>
      <c r="T3904" s="79">
        <f>T3905</f>
        <v>0</v>
      </c>
      <c r="U3904" s="79">
        <f t="shared" ref="U3904" si="10505">S3904+T3904</f>
        <v>0</v>
      </c>
      <c r="V3904" s="79">
        <f>V3905</f>
        <v>0</v>
      </c>
      <c r="W3904" s="79">
        <f>W3905</f>
        <v>0</v>
      </c>
      <c r="X3904" s="79">
        <f t="shared" ref="X3904" si="10506">V3904+W3904</f>
        <v>0</v>
      </c>
      <c r="Y3904" s="79">
        <f t="shared" ref="Y3904" si="10507">U3904+X3904</f>
        <v>0</v>
      </c>
      <c r="Z3904" s="79">
        <f>Z3905</f>
        <v>0</v>
      </c>
      <c r="AA3904" s="79">
        <f>AA3905</f>
        <v>0</v>
      </c>
      <c r="AB3904" s="79">
        <f t="shared" ref="AB3904" si="10508">Z3904+AA3904</f>
        <v>0</v>
      </c>
      <c r="AC3904" s="79">
        <f>AC3905</f>
        <v>0</v>
      </c>
      <c r="AD3904" s="79">
        <f>AD3905</f>
        <v>0</v>
      </c>
      <c r="AE3904" s="79">
        <f t="shared" ref="AE3904" si="10509">AC3904+AD3904</f>
        <v>0</v>
      </c>
      <c r="AF3904" s="79">
        <f t="shared" ref="AF3904" si="10510">AB3904+AE3904</f>
        <v>0</v>
      </c>
      <c r="AG3904" s="79">
        <f>AG3905</f>
        <v>0</v>
      </c>
      <c r="AH3904" s="79">
        <f>AH3905</f>
        <v>0</v>
      </c>
      <c r="AI3904" s="79">
        <f t="shared" ref="AI3904" si="10511">AG3904+AH3904</f>
        <v>0</v>
      </c>
      <c r="AJ3904" s="79">
        <f>AJ3905</f>
        <v>0</v>
      </c>
      <c r="AK3904" s="79">
        <f>AK3905</f>
        <v>0</v>
      </c>
      <c r="AL3904" s="79">
        <f t="shared" ref="AL3904" si="10512">AJ3904+AK3904</f>
        <v>0</v>
      </c>
      <c r="AM3904" s="79">
        <f t="shared" ref="AM3904" si="10513">AI3904+AL3904</f>
        <v>0</v>
      </c>
      <c r="AN3904" s="79">
        <f>AN3905</f>
        <v>0</v>
      </c>
      <c r="AO3904" s="79">
        <f>AO3905</f>
        <v>0</v>
      </c>
      <c r="AP3904" s="79">
        <f t="shared" ref="AP3904:AP3905" si="10514">AN3904+AO3904</f>
        <v>0</v>
      </c>
      <c r="AQ3904" s="79">
        <f>AQ3905</f>
        <v>0</v>
      </c>
      <c r="AR3904" s="79">
        <f>AR3905</f>
        <v>0</v>
      </c>
      <c r="AS3904" s="79">
        <f t="shared" ref="AS3904:AS3905" si="10515">AQ3904+AR3904</f>
        <v>0</v>
      </c>
      <c r="AT3904" s="79">
        <f t="shared" ref="AT3904:AT3905" si="10516">AP3904+AS3904</f>
        <v>0</v>
      </c>
      <c r="AU3904" s="79"/>
      <c r="AV3904" s="80"/>
      <c r="AW3904" s="93"/>
      <c r="AX3904" s="93"/>
      <c r="AY3904" s="93"/>
      <c r="AZ3904" s="93"/>
      <c r="BA3904" s="8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  <c r="BT3904" s="11"/>
      <c r="BU3904" s="11"/>
      <c r="BV3904" s="11"/>
      <c r="BW3904" s="11"/>
      <c r="BX3904" s="11"/>
      <c r="BY3904" s="11"/>
      <c r="BZ3904" s="11"/>
      <c r="CA3904" s="11"/>
      <c r="CB3904" s="11"/>
      <c r="CC3904" s="11"/>
      <c r="CD3904" s="11"/>
      <c r="CE3904" s="11"/>
      <c r="CF3904" s="11"/>
      <c r="CG3904" s="11"/>
      <c r="CH3904" s="11"/>
      <c r="CI3904" s="11"/>
      <c r="CJ3904" s="11"/>
      <c r="CK3904" s="11"/>
      <c r="CL3904" s="11"/>
      <c r="CM3904" s="11"/>
      <c r="CN3904" s="11"/>
      <c r="CO3904" s="11"/>
      <c r="CP3904" s="11"/>
      <c r="CQ3904" s="11"/>
      <c r="CR3904" s="11"/>
      <c r="CS3904" s="11"/>
      <c r="CT3904" s="11"/>
      <c r="CU3904" s="11"/>
      <c r="CV3904" s="11"/>
      <c r="CW3904" s="11"/>
      <c r="CX3904" s="11"/>
      <c r="CY3904" s="11"/>
      <c r="CZ3904" s="11"/>
      <c r="DA3904" s="11"/>
      <c r="DB3904" s="11"/>
      <c r="DC3904" s="11"/>
      <c r="DD3904" s="11"/>
      <c r="DE3904" s="11"/>
      <c r="DF3904" s="11"/>
      <c r="DG3904" s="11"/>
      <c r="DH3904" s="11"/>
      <c r="DI3904" s="11"/>
      <c r="DJ3904" s="11"/>
      <c r="DK3904" s="11"/>
      <c r="DL3904" s="11"/>
      <c r="DM3904" s="11"/>
      <c r="DN3904" s="11"/>
      <c r="DO3904" s="11"/>
      <c r="DP3904" s="11"/>
      <c r="DQ3904" s="11"/>
      <c r="DR3904" s="11"/>
      <c r="DS3904" s="11"/>
      <c r="DT3904" s="11"/>
      <c r="DU3904" s="11"/>
      <c r="DV3904" s="11"/>
      <c r="DW3904" s="11"/>
      <c r="DX3904" s="11"/>
      <c r="DY3904" s="11"/>
    </row>
    <row r="3905" spans="1:129" s="69" customFormat="1" hidden="1">
      <c r="A3905" s="11"/>
      <c r="B3905" s="4">
        <v>2017</v>
      </c>
      <c r="C3905" s="82">
        <v>8323</v>
      </c>
      <c r="D3905" s="82">
        <v>4</v>
      </c>
      <c r="E3905" s="2">
        <v>8</v>
      </c>
      <c r="F3905" s="2">
        <v>0</v>
      </c>
      <c r="G3905" s="2">
        <v>2000</v>
      </c>
      <c r="H3905" s="2">
        <v>2900</v>
      </c>
      <c r="I3905" s="2">
        <v>294</v>
      </c>
      <c r="J3905" s="83">
        <v>1</v>
      </c>
      <c r="K3905" s="95" t="s">
        <v>438</v>
      </c>
      <c r="L3905" s="85">
        <v>0</v>
      </c>
      <c r="M3905" s="85">
        <v>0</v>
      </c>
      <c r="N3905" s="85">
        <f>L3905+M3905</f>
        <v>0</v>
      </c>
      <c r="O3905" s="85">
        <v>0</v>
      </c>
      <c r="P3905" s="85">
        <v>0</v>
      </c>
      <c r="Q3905" s="85">
        <f>O3905+P3905</f>
        <v>0</v>
      </c>
      <c r="R3905" s="85">
        <v>0</v>
      </c>
      <c r="S3905" s="85">
        <v>0</v>
      </c>
      <c r="T3905" s="85">
        <v>0</v>
      </c>
      <c r="U3905" s="85">
        <f>S3905+T3905</f>
        <v>0</v>
      </c>
      <c r="V3905" s="85">
        <v>0</v>
      </c>
      <c r="W3905" s="85">
        <v>0</v>
      </c>
      <c r="X3905" s="85">
        <f>V3905+W3905</f>
        <v>0</v>
      </c>
      <c r="Y3905" s="85">
        <v>0</v>
      </c>
      <c r="Z3905" s="85">
        <v>0</v>
      </c>
      <c r="AA3905" s="85">
        <v>0</v>
      </c>
      <c r="AB3905" s="85">
        <f>Z3905+AA3905</f>
        <v>0</v>
      </c>
      <c r="AC3905" s="85">
        <v>0</v>
      </c>
      <c r="AD3905" s="85">
        <v>0</v>
      </c>
      <c r="AE3905" s="85">
        <f>AC3905+AD3905</f>
        <v>0</v>
      </c>
      <c r="AF3905" s="85">
        <v>0</v>
      </c>
      <c r="AG3905" s="85">
        <v>0</v>
      </c>
      <c r="AH3905" s="85">
        <v>0</v>
      </c>
      <c r="AI3905" s="85">
        <f>AG3905+AH3905</f>
        <v>0</v>
      </c>
      <c r="AJ3905" s="85">
        <v>0</v>
      </c>
      <c r="AK3905" s="85">
        <v>0</v>
      </c>
      <c r="AL3905" s="85">
        <f>AJ3905+AK3905</f>
        <v>0</v>
      </c>
      <c r="AM3905" s="85">
        <v>0</v>
      </c>
      <c r="AN3905" s="386">
        <f t="shared" ref="AN3905" si="10517">L3905-S3905-Z3905-AG3905</f>
        <v>0</v>
      </c>
      <c r="AO3905" s="386">
        <f t="shared" ref="AO3905" si="10518">M3905-T3905-AA3905-AH3905</f>
        <v>0</v>
      </c>
      <c r="AP3905" s="387">
        <f t="shared" si="10514"/>
        <v>0</v>
      </c>
      <c r="AQ3905" s="386">
        <f t="shared" ref="AQ3905" si="10519">O3905-V3905-AC3905-AJ3905</f>
        <v>0</v>
      </c>
      <c r="AR3905" s="386">
        <f t="shared" ref="AR3905" si="10520">P3905-W3905-AD3905-AK3905</f>
        <v>0</v>
      </c>
      <c r="AS3905" s="387">
        <f t="shared" si="10515"/>
        <v>0</v>
      </c>
      <c r="AT3905" s="387">
        <f t="shared" si="10516"/>
        <v>0</v>
      </c>
      <c r="AU3905" s="86" t="s">
        <v>28</v>
      </c>
      <c r="AV3905" s="87"/>
      <c r="AW3905" s="88"/>
      <c r="AX3905" s="88"/>
      <c r="AY3905" s="88"/>
      <c r="AZ3905" s="88"/>
      <c r="BA3905" s="377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  <c r="BT3905" s="11"/>
      <c r="BU3905" s="11"/>
      <c r="BV3905" s="11"/>
      <c r="BW3905" s="11"/>
      <c r="BX3905" s="11"/>
      <c r="BY3905" s="11"/>
      <c r="BZ3905" s="11"/>
      <c r="CA3905" s="11"/>
      <c r="CB3905" s="11"/>
      <c r="CC3905" s="11"/>
      <c r="CD3905" s="11"/>
      <c r="CE3905" s="11"/>
      <c r="CF3905" s="11"/>
      <c r="CG3905" s="11"/>
      <c r="CH3905" s="11"/>
      <c r="CI3905" s="11"/>
      <c r="CJ3905" s="11"/>
      <c r="CK3905" s="11"/>
      <c r="CL3905" s="11"/>
      <c r="CM3905" s="11"/>
      <c r="CN3905" s="11"/>
      <c r="CO3905" s="11"/>
      <c r="CP3905" s="11"/>
      <c r="CQ3905" s="11"/>
      <c r="CR3905" s="11"/>
      <c r="CS3905" s="11"/>
      <c r="CT3905" s="11"/>
      <c r="CU3905" s="11"/>
      <c r="CV3905" s="11"/>
      <c r="CW3905" s="11"/>
      <c r="CX3905" s="11"/>
      <c r="CY3905" s="11"/>
      <c r="CZ3905" s="11"/>
      <c r="DA3905" s="11"/>
      <c r="DB3905" s="11"/>
      <c r="DC3905" s="11"/>
      <c r="DD3905" s="11"/>
      <c r="DE3905" s="11"/>
      <c r="DF3905" s="11"/>
      <c r="DG3905" s="11"/>
      <c r="DH3905" s="11"/>
      <c r="DI3905" s="11"/>
      <c r="DJ3905" s="11"/>
      <c r="DK3905" s="11"/>
      <c r="DL3905" s="11"/>
      <c r="DM3905" s="11"/>
      <c r="DN3905" s="11"/>
      <c r="DO3905" s="11"/>
      <c r="DP3905" s="11"/>
      <c r="DQ3905" s="11"/>
      <c r="DR3905" s="11"/>
      <c r="DS3905" s="11"/>
      <c r="DT3905" s="11"/>
      <c r="DU3905" s="11"/>
      <c r="DV3905" s="11"/>
      <c r="DW3905" s="11"/>
      <c r="DX3905" s="11"/>
      <c r="DY3905" s="11"/>
    </row>
    <row r="3906" spans="1:129" s="101" customFormat="1" hidden="1">
      <c r="A3906" s="11"/>
      <c r="B3906" s="76">
        <v>2017</v>
      </c>
      <c r="C3906" s="77">
        <v>8323</v>
      </c>
      <c r="D3906" s="77">
        <v>4</v>
      </c>
      <c r="E3906" s="76">
        <v>8</v>
      </c>
      <c r="F3906" s="76">
        <v>0</v>
      </c>
      <c r="G3906" s="76">
        <v>2000</v>
      </c>
      <c r="H3906" s="76">
        <v>2900</v>
      </c>
      <c r="I3906" s="76">
        <v>296</v>
      </c>
      <c r="J3906" s="76"/>
      <c r="K3906" s="78" t="s">
        <v>275</v>
      </c>
      <c r="L3906" s="79">
        <f>L3907</f>
        <v>0</v>
      </c>
      <c r="M3906" s="79">
        <f>M3907</f>
        <v>0</v>
      </c>
      <c r="N3906" s="79">
        <f t="shared" si="10270"/>
        <v>0</v>
      </c>
      <c r="O3906" s="79">
        <f>O3907</f>
        <v>0</v>
      </c>
      <c r="P3906" s="79">
        <f>P3907</f>
        <v>0</v>
      </c>
      <c r="Q3906" s="79">
        <f t="shared" si="10271"/>
        <v>0</v>
      </c>
      <c r="R3906" s="79">
        <f t="shared" si="10272"/>
        <v>0</v>
      </c>
      <c r="S3906" s="79">
        <f>S3907</f>
        <v>0</v>
      </c>
      <c r="T3906" s="79">
        <f>T3907</f>
        <v>0</v>
      </c>
      <c r="U3906" s="79">
        <f t="shared" ref="U3906" si="10521">S3906+T3906</f>
        <v>0</v>
      </c>
      <c r="V3906" s="79">
        <f>V3907</f>
        <v>0</v>
      </c>
      <c r="W3906" s="79">
        <f>W3907</f>
        <v>0</v>
      </c>
      <c r="X3906" s="79">
        <f t="shared" ref="X3906" si="10522">V3906+W3906</f>
        <v>0</v>
      </c>
      <c r="Y3906" s="79">
        <f t="shared" ref="Y3906" si="10523">U3906+X3906</f>
        <v>0</v>
      </c>
      <c r="Z3906" s="79">
        <f>Z3907</f>
        <v>0</v>
      </c>
      <c r="AA3906" s="79">
        <f>AA3907</f>
        <v>0</v>
      </c>
      <c r="AB3906" s="79">
        <f t="shared" ref="AB3906" si="10524">Z3906+AA3906</f>
        <v>0</v>
      </c>
      <c r="AC3906" s="79">
        <f>AC3907</f>
        <v>0</v>
      </c>
      <c r="AD3906" s="79">
        <f>AD3907</f>
        <v>0</v>
      </c>
      <c r="AE3906" s="79">
        <f t="shared" ref="AE3906" si="10525">AC3906+AD3906</f>
        <v>0</v>
      </c>
      <c r="AF3906" s="79">
        <f t="shared" ref="AF3906" si="10526">AB3906+AE3906</f>
        <v>0</v>
      </c>
      <c r="AG3906" s="79">
        <f>AG3907</f>
        <v>0</v>
      </c>
      <c r="AH3906" s="79">
        <f>AH3907</f>
        <v>0</v>
      </c>
      <c r="AI3906" s="79">
        <f t="shared" ref="AI3906" si="10527">AG3906+AH3906</f>
        <v>0</v>
      </c>
      <c r="AJ3906" s="79">
        <f>AJ3907</f>
        <v>0</v>
      </c>
      <c r="AK3906" s="79">
        <f>AK3907</f>
        <v>0</v>
      </c>
      <c r="AL3906" s="79">
        <f t="shared" ref="AL3906" si="10528">AJ3906+AK3906</f>
        <v>0</v>
      </c>
      <c r="AM3906" s="79">
        <f t="shared" ref="AM3906" si="10529">AI3906+AL3906</f>
        <v>0</v>
      </c>
      <c r="AN3906" s="79">
        <f>AN3907</f>
        <v>0</v>
      </c>
      <c r="AO3906" s="79">
        <f>AO3907</f>
        <v>0</v>
      </c>
      <c r="AP3906" s="79">
        <f t="shared" ref="AP3906:AP3907" si="10530">AN3906+AO3906</f>
        <v>0</v>
      </c>
      <c r="AQ3906" s="79">
        <f>AQ3907</f>
        <v>0</v>
      </c>
      <c r="AR3906" s="79">
        <f>AR3907</f>
        <v>0</v>
      </c>
      <c r="AS3906" s="79">
        <f t="shared" ref="AS3906:AS3907" si="10531">AQ3906+AR3906</f>
        <v>0</v>
      </c>
      <c r="AT3906" s="79">
        <f t="shared" ref="AT3906:AT3907" si="10532">AP3906+AS3906</f>
        <v>0</v>
      </c>
      <c r="AU3906" s="79"/>
      <c r="AV3906" s="80"/>
      <c r="AW3906" s="93"/>
      <c r="AX3906" s="93"/>
      <c r="AY3906" s="93"/>
      <c r="AZ3906" s="93"/>
      <c r="BA3906" s="8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  <c r="BT3906" s="11"/>
      <c r="BU3906" s="11"/>
      <c r="BV3906" s="11"/>
      <c r="BW3906" s="11"/>
      <c r="BX3906" s="11"/>
      <c r="BY3906" s="11"/>
      <c r="BZ3906" s="11"/>
      <c r="CA3906" s="11"/>
      <c r="CB3906" s="11"/>
      <c r="CC3906" s="11"/>
      <c r="CD3906" s="11"/>
      <c r="CE3906" s="11"/>
      <c r="CF3906" s="11"/>
      <c r="CG3906" s="11"/>
      <c r="CH3906" s="11"/>
      <c r="CI3906" s="11"/>
      <c r="CJ3906" s="11"/>
      <c r="CK3906" s="11"/>
      <c r="CL3906" s="11"/>
      <c r="CM3906" s="11"/>
      <c r="CN3906" s="11"/>
      <c r="CO3906" s="11"/>
      <c r="CP3906" s="11"/>
      <c r="CQ3906" s="11"/>
      <c r="CR3906" s="11"/>
      <c r="CS3906" s="11"/>
      <c r="CT3906" s="11"/>
      <c r="CU3906" s="11"/>
      <c r="CV3906" s="11"/>
      <c r="CW3906" s="11"/>
      <c r="CX3906" s="11"/>
      <c r="CY3906" s="11"/>
      <c r="CZ3906" s="11"/>
      <c r="DA3906" s="11"/>
      <c r="DB3906" s="11"/>
      <c r="DC3906" s="11"/>
      <c r="DD3906" s="11"/>
      <c r="DE3906" s="11"/>
      <c r="DF3906" s="11"/>
      <c r="DG3906" s="11"/>
      <c r="DH3906" s="11"/>
      <c r="DI3906" s="11"/>
      <c r="DJ3906" s="11"/>
      <c r="DK3906" s="11"/>
      <c r="DL3906" s="11"/>
      <c r="DM3906" s="11"/>
      <c r="DN3906" s="11"/>
      <c r="DO3906" s="11"/>
      <c r="DP3906" s="11"/>
      <c r="DQ3906" s="11"/>
      <c r="DR3906" s="11"/>
      <c r="DS3906" s="11"/>
      <c r="DT3906" s="11"/>
      <c r="DU3906" s="11"/>
      <c r="DV3906" s="11"/>
      <c r="DW3906" s="11"/>
      <c r="DX3906" s="11"/>
      <c r="DY3906" s="11"/>
    </row>
    <row r="3907" spans="1:129" s="69" customFormat="1" hidden="1">
      <c r="A3907" s="11"/>
      <c r="B3907" s="4">
        <v>2017</v>
      </c>
      <c r="C3907" s="82">
        <v>8323</v>
      </c>
      <c r="D3907" s="82">
        <v>4</v>
      </c>
      <c r="E3907" s="2">
        <v>8</v>
      </c>
      <c r="F3907" s="2">
        <v>0</v>
      </c>
      <c r="G3907" s="2">
        <v>2000</v>
      </c>
      <c r="H3907" s="2">
        <v>2900</v>
      </c>
      <c r="I3907" s="2">
        <v>296</v>
      </c>
      <c r="J3907" s="83">
        <v>1</v>
      </c>
      <c r="K3907" s="95" t="s">
        <v>275</v>
      </c>
      <c r="L3907" s="85">
        <v>0</v>
      </c>
      <c r="M3907" s="85">
        <v>0</v>
      </c>
      <c r="N3907" s="85">
        <f>L3907+M3907</f>
        <v>0</v>
      </c>
      <c r="O3907" s="85">
        <v>0</v>
      </c>
      <c r="P3907" s="85">
        <v>0</v>
      </c>
      <c r="Q3907" s="85">
        <f>O3907+P3907</f>
        <v>0</v>
      </c>
      <c r="R3907" s="85">
        <v>0</v>
      </c>
      <c r="S3907" s="85">
        <v>0</v>
      </c>
      <c r="T3907" s="85">
        <v>0</v>
      </c>
      <c r="U3907" s="85">
        <f>S3907+T3907</f>
        <v>0</v>
      </c>
      <c r="V3907" s="85">
        <v>0</v>
      </c>
      <c r="W3907" s="85">
        <v>0</v>
      </c>
      <c r="X3907" s="85">
        <f>V3907+W3907</f>
        <v>0</v>
      </c>
      <c r="Y3907" s="85">
        <v>0</v>
      </c>
      <c r="Z3907" s="85">
        <v>0</v>
      </c>
      <c r="AA3907" s="85">
        <v>0</v>
      </c>
      <c r="AB3907" s="85">
        <f>Z3907+AA3907</f>
        <v>0</v>
      </c>
      <c r="AC3907" s="85">
        <v>0</v>
      </c>
      <c r="AD3907" s="85">
        <v>0</v>
      </c>
      <c r="AE3907" s="85">
        <f>AC3907+AD3907</f>
        <v>0</v>
      </c>
      <c r="AF3907" s="85">
        <v>0</v>
      </c>
      <c r="AG3907" s="85">
        <v>0</v>
      </c>
      <c r="AH3907" s="85">
        <v>0</v>
      </c>
      <c r="AI3907" s="85">
        <f>AG3907+AH3907</f>
        <v>0</v>
      </c>
      <c r="AJ3907" s="85">
        <v>0</v>
      </c>
      <c r="AK3907" s="85">
        <v>0</v>
      </c>
      <c r="AL3907" s="85">
        <f>AJ3907+AK3907</f>
        <v>0</v>
      </c>
      <c r="AM3907" s="85">
        <v>0</v>
      </c>
      <c r="AN3907" s="386">
        <f t="shared" ref="AN3907" si="10533">L3907-S3907-Z3907-AG3907</f>
        <v>0</v>
      </c>
      <c r="AO3907" s="386">
        <f t="shared" ref="AO3907" si="10534">M3907-T3907-AA3907-AH3907</f>
        <v>0</v>
      </c>
      <c r="AP3907" s="387">
        <f t="shared" si="10530"/>
        <v>0</v>
      </c>
      <c r="AQ3907" s="386">
        <f t="shared" ref="AQ3907" si="10535">O3907-V3907-AC3907-AJ3907</f>
        <v>0</v>
      </c>
      <c r="AR3907" s="386">
        <f t="shared" ref="AR3907" si="10536">P3907-W3907-AD3907-AK3907</f>
        <v>0</v>
      </c>
      <c r="AS3907" s="387">
        <f t="shared" si="10531"/>
        <v>0</v>
      </c>
      <c r="AT3907" s="387">
        <f t="shared" si="10532"/>
        <v>0</v>
      </c>
      <c r="AU3907" s="86" t="s">
        <v>28</v>
      </c>
      <c r="AV3907" s="87"/>
      <c r="AW3907" s="88"/>
      <c r="AX3907" s="88"/>
      <c r="AY3907" s="88"/>
      <c r="AZ3907" s="88"/>
      <c r="BA3907" s="377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  <c r="BT3907" s="11"/>
      <c r="BU3907" s="11"/>
      <c r="BV3907" s="11"/>
      <c r="BW3907" s="11"/>
      <c r="BX3907" s="11"/>
      <c r="BY3907" s="11"/>
      <c r="BZ3907" s="11"/>
      <c r="CA3907" s="11"/>
      <c r="CB3907" s="11"/>
      <c r="CC3907" s="11"/>
      <c r="CD3907" s="11"/>
      <c r="CE3907" s="11"/>
      <c r="CF3907" s="11"/>
      <c r="CG3907" s="11"/>
      <c r="CH3907" s="11"/>
      <c r="CI3907" s="11"/>
      <c r="CJ3907" s="11"/>
      <c r="CK3907" s="11"/>
      <c r="CL3907" s="11"/>
      <c r="CM3907" s="11"/>
      <c r="CN3907" s="11"/>
      <c r="CO3907" s="11"/>
      <c r="CP3907" s="11"/>
      <c r="CQ3907" s="11"/>
      <c r="CR3907" s="11"/>
      <c r="CS3907" s="11"/>
      <c r="CT3907" s="11"/>
      <c r="CU3907" s="11"/>
      <c r="CV3907" s="11"/>
      <c r="CW3907" s="11"/>
      <c r="CX3907" s="11"/>
      <c r="CY3907" s="11"/>
      <c r="CZ3907" s="11"/>
      <c r="DA3907" s="11"/>
      <c r="DB3907" s="11"/>
      <c r="DC3907" s="11"/>
      <c r="DD3907" s="11"/>
      <c r="DE3907" s="11"/>
      <c r="DF3907" s="11"/>
      <c r="DG3907" s="11"/>
      <c r="DH3907" s="11"/>
      <c r="DI3907" s="11"/>
      <c r="DJ3907" s="11"/>
      <c r="DK3907" s="11"/>
      <c r="DL3907" s="11"/>
      <c r="DM3907" s="11"/>
      <c r="DN3907" s="11"/>
      <c r="DO3907" s="11"/>
      <c r="DP3907" s="11"/>
      <c r="DQ3907" s="11"/>
      <c r="DR3907" s="11"/>
      <c r="DS3907" s="11"/>
      <c r="DT3907" s="11"/>
      <c r="DU3907" s="11"/>
      <c r="DV3907" s="11"/>
      <c r="DW3907" s="11"/>
      <c r="DX3907" s="11"/>
      <c r="DY3907" s="11"/>
    </row>
    <row r="3908" spans="1:129" s="94" customFormat="1" ht="46.5" hidden="1">
      <c r="A3908" s="11"/>
      <c r="B3908" s="76">
        <v>2017</v>
      </c>
      <c r="C3908" s="77">
        <v>8323</v>
      </c>
      <c r="D3908" s="77">
        <v>4</v>
      </c>
      <c r="E3908" s="76">
        <v>8</v>
      </c>
      <c r="F3908" s="76">
        <v>0</v>
      </c>
      <c r="G3908" s="76">
        <v>2000</v>
      </c>
      <c r="H3908" s="76">
        <v>2900</v>
      </c>
      <c r="I3908" s="76">
        <v>298</v>
      </c>
      <c r="J3908" s="76"/>
      <c r="K3908" s="78" t="s">
        <v>410</v>
      </c>
      <c r="L3908" s="79">
        <f>L3909</f>
        <v>0</v>
      </c>
      <c r="M3908" s="79">
        <f>M3909</f>
        <v>0</v>
      </c>
      <c r="N3908" s="79">
        <f t="shared" si="10270"/>
        <v>0</v>
      </c>
      <c r="O3908" s="79">
        <f>O3909</f>
        <v>0</v>
      </c>
      <c r="P3908" s="79">
        <f>P3909</f>
        <v>0</v>
      </c>
      <c r="Q3908" s="79">
        <f t="shared" si="10271"/>
        <v>0</v>
      </c>
      <c r="R3908" s="79">
        <f t="shared" si="10272"/>
        <v>0</v>
      </c>
      <c r="S3908" s="79">
        <f>S3909</f>
        <v>0</v>
      </c>
      <c r="T3908" s="79">
        <f>T3909</f>
        <v>0</v>
      </c>
      <c r="U3908" s="79">
        <f t="shared" ref="U3908" si="10537">S3908+T3908</f>
        <v>0</v>
      </c>
      <c r="V3908" s="79">
        <f>V3909</f>
        <v>0</v>
      </c>
      <c r="W3908" s="79">
        <f>W3909</f>
        <v>0</v>
      </c>
      <c r="X3908" s="79">
        <f t="shared" ref="X3908" si="10538">V3908+W3908</f>
        <v>0</v>
      </c>
      <c r="Y3908" s="79">
        <f t="shared" ref="Y3908" si="10539">U3908+X3908</f>
        <v>0</v>
      </c>
      <c r="Z3908" s="79">
        <f>Z3909</f>
        <v>0</v>
      </c>
      <c r="AA3908" s="79">
        <f>AA3909</f>
        <v>0</v>
      </c>
      <c r="AB3908" s="79">
        <f t="shared" ref="AB3908" si="10540">Z3908+AA3908</f>
        <v>0</v>
      </c>
      <c r="AC3908" s="79">
        <f>AC3909</f>
        <v>0</v>
      </c>
      <c r="AD3908" s="79">
        <f>AD3909</f>
        <v>0</v>
      </c>
      <c r="AE3908" s="79">
        <f t="shared" ref="AE3908" si="10541">AC3908+AD3908</f>
        <v>0</v>
      </c>
      <c r="AF3908" s="79">
        <f t="shared" ref="AF3908" si="10542">AB3908+AE3908</f>
        <v>0</v>
      </c>
      <c r="AG3908" s="79">
        <f>AG3909</f>
        <v>0</v>
      </c>
      <c r="AH3908" s="79">
        <f>AH3909</f>
        <v>0</v>
      </c>
      <c r="AI3908" s="79">
        <f t="shared" ref="AI3908" si="10543">AG3908+AH3908</f>
        <v>0</v>
      </c>
      <c r="AJ3908" s="79">
        <f>AJ3909</f>
        <v>0</v>
      </c>
      <c r="AK3908" s="79">
        <f>AK3909</f>
        <v>0</v>
      </c>
      <c r="AL3908" s="79">
        <f t="shared" ref="AL3908" si="10544">AJ3908+AK3908</f>
        <v>0</v>
      </c>
      <c r="AM3908" s="79">
        <f t="shared" ref="AM3908" si="10545">AI3908+AL3908</f>
        <v>0</v>
      </c>
      <c r="AN3908" s="79">
        <f>AN3909</f>
        <v>0</v>
      </c>
      <c r="AO3908" s="79">
        <f>AO3909</f>
        <v>0</v>
      </c>
      <c r="AP3908" s="79">
        <f t="shared" ref="AP3908:AP3909" si="10546">AN3908+AO3908</f>
        <v>0</v>
      </c>
      <c r="AQ3908" s="79">
        <f>AQ3909</f>
        <v>0</v>
      </c>
      <c r="AR3908" s="79">
        <f>AR3909</f>
        <v>0</v>
      </c>
      <c r="AS3908" s="79">
        <f t="shared" ref="AS3908:AS3909" si="10547">AQ3908+AR3908</f>
        <v>0</v>
      </c>
      <c r="AT3908" s="79">
        <f t="shared" ref="AT3908:AT3909" si="10548">AP3908+AS3908</f>
        <v>0</v>
      </c>
      <c r="AU3908" s="79"/>
      <c r="AV3908" s="80"/>
      <c r="AW3908" s="93"/>
      <c r="AX3908" s="93"/>
      <c r="AY3908" s="93"/>
      <c r="AZ3908" s="93"/>
      <c r="BA3908" s="8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  <c r="BT3908" s="11"/>
      <c r="BU3908" s="11"/>
      <c r="BV3908" s="11"/>
      <c r="BW3908" s="11"/>
      <c r="BX3908" s="11"/>
      <c r="BY3908" s="11"/>
      <c r="BZ3908" s="11"/>
      <c r="CA3908" s="11"/>
      <c r="CB3908" s="11"/>
      <c r="CC3908" s="11"/>
      <c r="CD3908" s="11"/>
      <c r="CE3908" s="11"/>
      <c r="CF3908" s="11"/>
      <c r="CG3908" s="11"/>
      <c r="CH3908" s="11"/>
      <c r="CI3908" s="11"/>
      <c r="CJ3908" s="11"/>
      <c r="CK3908" s="11"/>
      <c r="CL3908" s="11"/>
      <c r="CM3908" s="11"/>
      <c r="CN3908" s="11"/>
      <c r="CO3908" s="11"/>
      <c r="CP3908" s="11"/>
      <c r="CQ3908" s="11"/>
      <c r="CR3908" s="11"/>
      <c r="CS3908" s="11"/>
      <c r="CT3908" s="11"/>
      <c r="CU3908" s="11"/>
      <c r="CV3908" s="11"/>
      <c r="CW3908" s="11"/>
      <c r="CX3908" s="11"/>
      <c r="CY3908" s="11"/>
      <c r="CZ3908" s="11"/>
      <c r="DA3908" s="11"/>
      <c r="DB3908" s="11"/>
      <c r="DC3908" s="11"/>
      <c r="DD3908" s="11"/>
      <c r="DE3908" s="11"/>
      <c r="DF3908" s="11"/>
      <c r="DG3908" s="11"/>
      <c r="DH3908" s="11"/>
      <c r="DI3908" s="11"/>
      <c r="DJ3908" s="11"/>
      <c r="DK3908" s="11"/>
      <c r="DL3908" s="11"/>
      <c r="DM3908" s="11"/>
      <c r="DN3908" s="11"/>
      <c r="DO3908" s="11"/>
      <c r="DP3908" s="11"/>
      <c r="DQ3908" s="11"/>
      <c r="DR3908" s="11"/>
      <c r="DS3908" s="11"/>
      <c r="DT3908" s="11"/>
      <c r="DU3908" s="11"/>
      <c r="DV3908" s="11"/>
      <c r="DW3908" s="11"/>
      <c r="DX3908" s="11"/>
      <c r="DY3908" s="11"/>
    </row>
    <row r="3909" spans="1:129" s="69" customFormat="1" hidden="1">
      <c r="A3909" s="11"/>
      <c r="B3909" s="4">
        <v>2017</v>
      </c>
      <c r="C3909" s="82">
        <v>8323</v>
      </c>
      <c r="D3909" s="82">
        <v>4</v>
      </c>
      <c r="E3909" s="2">
        <v>8</v>
      </c>
      <c r="F3909" s="2">
        <v>0</v>
      </c>
      <c r="G3909" s="2">
        <v>2000</v>
      </c>
      <c r="H3909" s="2">
        <v>2900</v>
      </c>
      <c r="I3909" s="2">
        <v>298</v>
      </c>
      <c r="J3909" s="83">
        <v>1</v>
      </c>
      <c r="K3909" s="95" t="s">
        <v>410</v>
      </c>
      <c r="L3909" s="85">
        <v>0</v>
      </c>
      <c r="M3909" s="85">
        <v>0</v>
      </c>
      <c r="N3909" s="85">
        <f>L3909+M3909</f>
        <v>0</v>
      </c>
      <c r="O3909" s="85">
        <v>0</v>
      </c>
      <c r="P3909" s="85">
        <v>0</v>
      </c>
      <c r="Q3909" s="85">
        <f>O3909+P3909</f>
        <v>0</v>
      </c>
      <c r="R3909" s="85">
        <v>0</v>
      </c>
      <c r="S3909" s="85">
        <v>0</v>
      </c>
      <c r="T3909" s="85">
        <v>0</v>
      </c>
      <c r="U3909" s="85">
        <f>S3909+T3909</f>
        <v>0</v>
      </c>
      <c r="V3909" s="85">
        <v>0</v>
      </c>
      <c r="W3909" s="85">
        <v>0</v>
      </c>
      <c r="X3909" s="85">
        <f>V3909+W3909</f>
        <v>0</v>
      </c>
      <c r="Y3909" s="85">
        <v>0</v>
      </c>
      <c r="Z3909" s="85">
        <v>0</v>
      </c>
      <c r="AA3909" s="85">
        <v>0</v>
      </c>
      <c r="AB3909" s="85">
        <f>Z3909+AA3909</f>
        <v>0</v>
      </c>
      <c r="AC3909" s="85">
        <v>0</v>
      </c>
      <c r="AD3909" s="85">
        <v>0</v>
      </c>
      <c r="AE3909" s="85">
        <f>AC3909+AD3909</f>
        <v>0</v>
      </c>
      <c r="AF3909" s="85">
        <v>0</v>
      </c>
      <c r="AG3909" s="85">
        <v>0</v>
      </c>
      <c r="AH3909" s="85">
        <v>0</v>
      </c>
      <c r="AI3909" s="85">
        <f>AG3909+AH3909</f>
        <v>0</v>
      </c>
      <c r="AJ3909" s="85">
        <v>0</v>
      </c>
      <c r="AK3909" s="85">
        <v>0</v>
      </c>
      <c r="AL3909" s="85">
        <f>AJ3909+AK3909</f>
        <v>0</v>
      </c>
      <c r="AM3909" s="85">
        <v>0</v>
      </c>
      <c r="AN3909" s="386">
        <f t="shared" ref="AN3909" si="10549">L3909-S3909-Z3909-AG3909</f>
        <v>0</v>
      </c>
      <c r="AO3909" s="386">
        <f t="shared" ref="AO3909" si="10550">M3909-T3909-AA3909-AH3909</f>
        <v>0</v>
      </c>
      <c r="AP3909" s="387">
        <f t="shared" si="10546"/>
        <v>0</v>
      </c>
      <c r="AQ3909" s="386">
        <f t="shared" ref="AQ3909" si="10551">O3909-V3909-AC3909-AJ3909</f>
        <v>0</v>
      </c>
      <c r="AR3909" s="386">
        <f t="shared" ref="AR3909" si="10552">P3909-W3909-AD3909-AK3909</f>
        <v>0</v>
      </c>
      <c r="AS3909" s="387">
        <f t="shared" si="10547"/>
        <v>0</v>
      </c>
      <c r="AT3909" s="387">
        <f t="shared" si="10548"/>
        <v>0</v>
      </c>
      <c r="AU3909" s="86" t="s">
        <v>28</v>
      </c>
      <c r="AV3909" s="87"/>
      <c r="AW3909" s="88"/>
      <c r="AX3909" s="88"/>
      <c r="AY3909" s="88"/>
      <c r="AZ3909" s="88"/>
      <c r="BA3909" s="377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  <c r="BT3909" s="11"/>
      <c r="BU3909" s="11"/>
      <c r="BV3909" s="11"/>
      <c r="BW3909" s="11"/>
      <c r="BX3909" s="11"/>
      <c r="BY3909" s="11"/>
      <c r="BZ3909" s="11"/>
      <c r="CA3909" s="11"/>
      <c r="CB3909" s="11"/>
      <c r="CC3909" s="11"/>
      <c r="CD3909" s="11"/>
      <c r="CE3909" s="11"/>
      <c r="CF3909" s="11"/>
      <c r="CG3909" s="11"/>
      <c r="CH3909" s="11"/>
      <c r="CI3909" s="11"/>
      <c r="CJ3909" s="11"/>
      <c r="CK3909" s="11"/>
      <c r="CL3909" s="11"/>
      <c r="CM3909" s="11"/>
      <c r="CN3909" s="11"/>
      <c r="CO3909" s="11"/>
      <c r="CP3909" s="11"/>
      <c r="CQ3909" s="11"/>
      <c r="CR3909" s="11"/>
      <c r="CS3909" s="11"/>
      <c r="CT3909" s="11"/>
      <c r="CU3909" s="11"/>
      <c r="CV3909" s="11"/>
      <c r="CW3909" s="11"/>
      <c r="CX3909" s="11"/>
      <c r="CY3909" s="11"/>
      <c r="CZ3909" s="11"/>
      <c r="DA3909" s="11"/>
      <c r="DB3909" s="11"/>
      <c r="DC3909" s="11"/>
      <c r="DD3909" s="11"/>
      <c r="DE3909" s="11"/>
      <c r="DF3909" s="11"/>
      <c r="DG3909" s="11"/>
      <c r="DH3909" s="11"/>
      <c r="DI3909" s="11"/>
      <c r="DJ3909" s="11"/>
      <c r="DK3909" s="11"/>
      <c r="DL3909" s="11"/>
      <c r="DM3909" s="11"/>
      <c r="DN3909" s="11"/>
      <c r="DO3909" s="11"/>
      <c r="DP3909" s="11"/>
      <c r="DQ3909" s="11"/>
      <c r="DR3909" s="11"/>
      <c r="DS3909" s="11"/>
      <c r="DT3909" s="11"/>
      <c r="DU3909" s="11"/>
      <c r="DV3909" s="11"/>
      <c r="DW3909" s="11"/>
      <c r="DX3909" s="11"/>
      <c r="DY3909" s="11"/>
    </row>
    <row r="3910" spans="1:129" s="69" customFormat="1">
      <c r="A3910" s="11"/>
      <c r="B3910" s="63">
        <v>2017</v>
      </c>
      <c r="C3910" s="64">
        <v>8323</v>
      </c>
      <c r="D3910" s="64">
        <v>4</v>
      </c>
      <c r="E3910" s="63">
        <v>8</v>
      </c>
      <c r="F3910" s="63">
        <v>0</v>
      </c>
      <c r="G3910" s="63">
        <v>3000</v>
      </c>
      <c r="H3910" s="63"/>
      <c r="I3910" s="63"/>
      <c r="J3910" s="63"/>
      <c r="K3910" s="65" t="s">
        <v>18</v>
      </c>
      <c r="L3910" s="66">
        <f>L3911+L3923+L3927+L3938+L3943</f>
        <v>1400000</v>
      </c>
      <c r="M3910" s="66">
        <f t="shared" ref="M3910:R3910" si="10553">M3911+M3923+M3927+M3938+M3943</f>
        <v>2500000</v>
      </c>
      <c r="N3910" s="66">
        <f t="shared" si="10553"/>
        <v>3900000</v>
      </c>
      <c r="O3910" s="66">
        <f t="shared" si="10553"/>
        <v>1400000</v>
      </c>
      <c r="P3910" s="66">
        <f t="shared" si="10553"/>
        <v>0</v>
      </c>
      <c r="Q3910" s="66">
        <f t="shared" si="10553"/>
        <v>1400000</v>
      </c>
      <c r="R3910" s="66">
        <f t="shared" si="10553"/>
        <v>5300000</v>
      </c>
      <c r="S3910" s="66">
        <f>S3911+S3923+S3927+S3938+S3943</f>
        <v>500000</v>
      </c>
      <c r="T3910" s="66">
        <f t="shared" ref="T3910:Y3910" si="10554">T3911+T3923+T3927+T3938+T3943</f>
        <v>999605.68</v>
      </c>
      <c r="U3910" s="66">
        <f t="shared" si="10554"/>
        <v>1499605.6800000002</v>
      </c>
      <c r="V3910" s="66">
        <f t="shared" si="10554"/>
        <v>70233.459999999992</v>
      </c>
      <c r="W3910" s="66">
        <f t="shared" si="10554"/>
        <v>0</v>
      </c>
      <c r="X3910" s="66">
        <f t="shared" si="10554"/>
        <v>70233.459999999992</v>
      </c>
      <c r="Y3910" s="66">
        <f t="shared" si="10554"/>
        <v>1569839.1400000001</v>
      </c>
      <c r="Z3910" s="66">
        <f>Z3911+Z3923+Z3927+Z3938+Z3943</f>
        <v>0</v>
      </c>
      <c r="AA3910" s="66">
        <f t="shared" ref="AA3910:AF3910" si="10555">AA3911+AA3923+AA3927+AA3938+AA3943</f>
        <v>0</v>
      </c>
      <c r="AB3910" s="66">
        <f t="shared" si="10555"/>
        <v>0</v>
      </c>
      <c r="AC3910" s="66">
        <f t="shared" si="10555"/>
        <v>10200</v>
      </c>
      <c r="AD3910" s="66">
        <f t="shared" si="10555"/>
        <v>0</v>
      </c>
      <c r="AE3910" s="66">
        <f t="shared" si="10555"/>
        <v>10200</v>
      </c>
      <c r="AF3910" s="66">
        <f t="shared" si="10555"/>
        <v>10200</v>
      </c>
      <c r="AG3910" s="66">
        <f>AG3911+AG3923+AG3927+AG3938+AG3943</f>
        <v>0</v>
      </c>
      <c r="AH3910" s="66">
        <f t="shared" ref="AH3910:AM3910" si="10556">AH3911+AH3923+AH3927+AH3938+AH3943</f>
        <v>0</v>
      </c>
      <c r="AI3910" s="66">
        <f t="shared" si="10556"/>
        <v>0</v>
      </c>
      <c r="AJ3910" s="66">
        <f t="shared" si="10556"/>
        <v>0</v>
      </c>
      <c r="AK3910" s="66">
        <f t="shared" si="10556"/>
        <v>0</v>
      </c>
      <c r="AL3910" s="66">
        <f t="shared" si="10556"/>
        <v>0</v>
      </c>
      <c r="AM3910" s="66">
        <f t="shared" si="10556"/>
        <v>0</v>
      </c>
      <c r="AN3910" s="66">
        <f>AN3911+AN3923+AN3927+AN3938+AN3943</f>
        <v>900000</v>
      </c>
      <c r="AO3910" s="66">
        <f t="shared" ref="AO3910:AT3910" si="10557">AO3911+AO3923+AO3927+AO3938+AO3943</f>
        <v>1500394.3199999998</v>
      </c>
      <c r="AP3910" s="66">
        <f t="shared" si="10557"/>
        <v>2400394.3199999998</v>
      </c>
      <c r="AQ3910" s="66">
        <f t="shared" si="10557"/>
        <v>1319566.54</v>
      </c>
      <c r="AR3910" s="66">
        <f t="shared" si="10557"/>
        <v>0</v>
      </c>
      <c r="AS3910" s="66">
        <f t="shared" si="10557"/>
        <v>1319566.54</v>
      </c>
      <c r="AT3910" s="66">
        <f t="shared" si="10557"/>
        <v>3719960.86</v>
      </c>
      <c r="AU3910" s="66"/>
      <c r="AV3910" s="67"/>
      <c r="AW3910" s="89"/>
      <c r="AX3910" s="89"/>
      <c r="AY3910" s="89"/>
      <c r="AZ3910" s="89"/>
      <c r="BA3910" s="68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  <c r="BT3910" s="11"/>
      <c r="BU3910" s="11"/>
      <c r="BV3910" s="11"/>
      <c r="BW3910" s="11"/>
      <c r="BX3910" s="11"/>
      <c r="BY3910" s="11"/>
      <c r="BZ3910" s="11"/>
      <c r="CA3910" s="11"/>
      <c r="CB3910" s="11"/>
      <c r="CC3910" s="11"/>
      <c r="CD3910" s="11"/>
      <c r="CE3910" s="11"/>
      <c r="CF3910" s="11"/>
      <c r="CG3910" s="11"/>
      <c r="CH3910" s="11"/>
      <c r="CI3910" s="11"/>
      <c r="CJ3910" s="11"/>
      <c r="CK3910" s="11"/>
      <c r="CL3910" s="11"/>
      <c r="CM3910" s="11"/>
      <c r="CN3910" s="11"/>
      <c r="CO3910" s="11"/>
      <c r="CP3910" s="11"/>
      <c r="CQ3910" s="11"/>
      <c r="CR3910" s="11"/>
      <c r="CS3910" s="11"/>
      <c r="CT3910" s="11"/>
      <c r="CU3910" s="11"/>
      <c r="CV3910" s="11"/>
      <c r="CW3910" s="11"/>
      <c r="CX3910" s="11"/>
      <c r="CY3910" s="11"/>
      <c r="CZ3910" s="11"/>
      <c r="DA3910" s="11"/>
      <c r="DB3910" s="11"/>
      <c r="DC3910" s="11"/>
      <c r="DD3910" s="11"/>
      <c r="DE3910" s="11"/>
      <c r="DF3910" s="11"/>
      <c r="DG3910" s="11"/>
      <c r="DH3910" s="11"/>
      <c r="DI3910" s="11"/>
      <c r="DJ3910" s="11"/>
      <c r="DK3910" s="11"/>
      <c r="DL3910" s="11"/>
      <c r="DM3910" s="11"/>
      <c r="DN3910" s="11"/>
      <c r="DO3910" s="11"/>
      <c r="DP3910" s="11"/>
      <c r="DQ3910" s="11"/>
      <c r="DR3910" s="11"/>
      <c r="DS3910" s="11"/>
      <c r="DT3910" s="11"/>
      <c r="DU3910" s="11"/>
      <c r="DV3910" s="11"/>
      <c r="DW3910" s="11"/>
      <c r="DX3910" s="11"/>
      <c r="DY3910" s="11"/>
    </row>
    <row r="3911" spans="1:129" s="92" customFormat="1" hidden="1">
      <c r="A3911" s="302"/>
      <c r="B3911" s="70">
        <v>2017</v>
      </c>
      <c r="C3911" s="71">
        <v>8323</v>
      </c>
      <c r="D3911" s="71">
        <v>4</v>
      </c>
      <c r="E3911" s="70">
        <v>8</v>
      </c>
      <c r="F3911" s="70">
        <v>0</v>
      </c>
      <c r="G3911" s="70">
        <v>3000</v>
      </c>
      <c r="H3911" s="70">
        <v>3100</v>
      </c>
      <c r="I3911" s="70"/>
      <c r="J3911" s="70"/>
      <c r="K3911" s="72" t="s">
        <v>221</v>
      </c>
      <c r="L3911" s="73">
        <f>L3912+L3914+L3916+L3920</f>
        <v>0</v>
      </c>
      <c r="M3911" s="73">
        <f t="shared" ref="M3911:R3911" si="10558">M3912+M3914+M3916+M3920</f>
        <v>0</v>
      </c>
      <c r="N3911" s="73">
        <f t="shared" si="10558"/>
        <v>0</v>
      </c>
      <c r="O3911" s="73">
        <f t="shared" si="10558"/>
        <v>0</v>
      </c>
      <c r="P3911" s="73">
        <f t="shared" si="10558"/>
        <v>0</v>
      </c>
      <c r="Q3911" s="73">
        <f t="shared" si="10558"/>
        <v>0</v>
      </c>
      <c r="R3911" s="73">
        <f t="shared" si="10558"/>
        <v>0</v>
      </c>
      <c r="S3911" s="73">
        <f>S3912+S3914+S3916+S3920</f>
        <v>0</v>
      </c>
      <c r="T3911" s="73">
        <f t="shared" ref="T3911:Y3911" si="10559">T3912+T3914+T3916+T3920</f>
        <v>0</v>
      </c>
      <c r="U3911" s="73">
        <f t="shared" si="10559"/>
        <v>0</v>
      </c>
      <c r="V3911" s="73">
        <f t="shared" si="10559"/>
        <v>0</v>
      </c>
      <c r="W3911" s="73">
        <f t="shared" si="10559"/>
        <v>0</v>
      </c>
      <c r="X3911" s="73">
        <f t="shared" si="10559"/>
        <v>0</v>
      </c>
      <c r="Y3911" s="73">
        <f t="shared" si="10559"/>
        <v>0</v>
      </c>
      <c r="Z3911" s="73">
        <f>Z3912+Z3914+Z3916+Z3920</f>
        <v>0</v>
      </c>
      <c r="AA3911" s="73">
        <f t="shared" ref="AA3911:AF3911" si="10560">AA3912+AA3914+AA3916+AA3920</f>
        <v>0</v>
      </c>
      <c r="AB3911" s="73">
        <f t="shared" si="10560"/>
        <v>0</v>
      </c>
      <c r="AC3911" s="73">
        <f t="shared" si="10560"/>
        <v>0</v>
      </c>
      <c r="AD3911" s="73">
        <f t="shared" si="10560"/>
        <v>0</v>
      </c>
      <c r="AE3911" s="73">
        <f t="shared" si="10560"/>
        <v>0</v>
      </c>
      <c r="AF3911" s="73">
        <f t="shared" si="10560"/>
        <v>0</v>
      </c>
      <c r="AG3911" s="73">
        <f>AG3912+AG3914+AG3916+AG3920</f>
        <v>0</v>
      </c>
      <c r="AH3911" s="73">
        <f t="shared" ref="AH3911:AM3911" si="10561">AH3912+AH3914+AH3916+AH3920</f>
        <v>0</v>
      </c>
      <c r="AI3911" s="73">
        <f t="shared" si="10561"/>
        <v>0</v>
      </c>
      <c r="AJ3911" s="73">
        <f t="shared" si="10561"/>
        <v>0</v>
      </c>
      <c r="AK3911" s="73">
        <f t="shared" si="10561"/>
        <v>0</v>
      </c>
      <c r="AL3911" s="73">
        <f t="shared" si="10561"/>
        <v>0</v>
      </c>
      <c r="AM3911" s="73">
        <f t="shared" si="10561"/>
        <v>0</v>
      </c>
      <c r="AN3911" s="73">
        <f>AN3912+AN3914+AN3916+AN3920</f>
        <v>0</v>
      </c>
      <c r="AO3911" s="73">
        <f t="shared" ref="AO3911:AT3911" si="10562">AO3912+AO3914+AO3916+AO3920</f>
        <v>0</v>
      </c>
      <c r="AP3911" s="73">
        <f t="shared" si="10562"/>
        <v>0</v>
      </c>
      <c r="AQ3911" s="73">
        <f t="shared" si="10562"/>
        <v>0</v>
      </c>
      <c r="AR3911" s="73">
        <f t="shared" si="10562"/>
        <v>0</v>
      </c>
      <c r="AS3911" s="73">
        <f t="shared" si="10562"/>
        <v>0</v>
      </c>
      <c r="AT3911" s="73">
        <f t="shared" si="10562"/>
        <v>0</v>
      </c>
      <c r="AU3911" s="73"/>
      <c r="AV3911" s="74"/>
      <c r="AW3911" s="91"/>
      <c r="AX3911" s="91"/>
      <c r="AY3911" s="91"/>
      <c r="AZ3911" s="91"/>
      <c r="BA3911" s="75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  <c r="BT3911" s="11"/>
      <c r="BU3911" s="11"/>
      <c r="BV3911" s="11"/>
      <c r="BW3911" s="11"/>
      <c r="BX3911" s="11"/>
      <c r="BY3911" s="11"/>
      <c r="BZ3911" s="11"/>
      <c r="CA3911" s="11"/>
      <c r="CB3911" s="11"/>
      <c r="CC3911" s="11"/>
      <c r="CD3911" s="11"/>
      <c r="CE3911" s="11"/>
      <c r="CF3911" s="11"/>
      <c r="CG3911" s="11"/>
      <c r="CH3911" s="11"/>
      <c r="CI3911" s="11"/>
      <c r="CJ3911" s="11"/>
      <c r="CK3911" s="11"/>
      <c r="CL3911" s="11"/>
      <c r="CM3911" s="11"/>
      <c r="CN3911" s="11"/>
      <c r="CO3911" s="11"/>
      <c r="CP3911" s="11"/>
      <c r="CQ3911" s="11"/>
      <c r="CR3911" s="11"/>
      <c r="CS3911" s="11"/>
      <c r="CT3911" s="11"/>
      <c r="CU3911" s="11"/>
      <c r="CV3911" s="11"/>
      <c r="CW3911" s="11"/>
      <c r="CX3911" s="11"/>
      <c r="CY3911" s="11"/>
      <c r="CZ3911" s="11"/>
      <c r="DA3911" s="11"/>
      <c r="DB3911" s="11"/>
      <c r="DC3911" s="11"/>
      <c r="DD3911" s="11"/>
      <c r="DE3911" s="11"/>
      <c r="DF3911" s="11"/>
      <c r="DG3911" s="11"/>
      <c r="DH3911" s="11"/>
      <c r="DI3911" s="11"/>
      <c r="DJ3911" s="11"/>
      <c r="DK3911" s="11"/>
      <c r="DL3911" s="11"/>
      <c r="DM3911" s="11"/>
      <c r="DN3911" s="11"/>
      <c r="DO3911" s="11"/>
      <c r="DP3911" s="11"/>
      <c r="DQ3911" s="11"/>
      <c r="DR3911" s="11"/>
      <c r="DS3911" s="11"/>
      <c r="DT3911" s="11"/>
      <c r="DU3911" s="11"/>
      <c r="DV3911" s="11"/>
      <c r="DW3911" s="11"/>
      <c r="DX3911" s="11"/>
      <c r="DY3911" s="11"/>
    </row>
    <row r="3912" spans="1:129" s="92" customFormat="1" hidden="1">
      <c r="A3912" s="302"/>
      <c r="B3912" s="134">
        <v>2017</v>
      </c>
      <c r="C3912" s="135">
        <v>8323</v>
      </c>
      <c r="D3912" s="135">
        <v>4</v>
      </c>
      <c r="E3912" s="134">
        <v>8</v>
      </c>
      <c r="F3912" s="134">
        <v>0</v>
      </c>
      <c r="G3912" s="134">
        <v>3000</v>
      </c>
      <c r="H3912" s="134">
        <v>3100</v>
      </c>
      <c r="I3912" s="134">
        <v>311</v>
      </c>
      <c r="J3912" s="134"/>
      <c r="K3912" s="136" t="s">
        <v>1313</v>
      </c>
      <c r="L3912" s="79">
        <f>L3913</f>
        <v>0</v>
      </c>
      <c r="M3912" s="79">
        <f>M3913</f>
        <v>0</v>
      </c>
      <c r="N3912" s="79">
        <f t="shared" si="10270"/>
        <v>0</v>
      </c>
      <c r="O3912" s="79">
        <f>O3913</f>
        <v>0</v>
      </c>
      <c r="P3912" s="79">
        <f>P3913</f>
        <v>0</v>
      </c>
      <c r="Q3912" s="79">
        <f t="shared" ref="Q3912:Q3985" si="10563">O3912+P3912</f>
        <v>0</v>
      </c>
      <c r="R3912" s="79">
        <f t="shared" si="10272"/>
        <v>0</v>
      </c>
      <c r="S3912" s="79">
        <f>S3913</f>
        <v>0</v>
      </c>
      <c r="T3912" s="79">
        <f>T3913</f>
        <v>0</v>
      </c>
      <c r="U3912" s="79">
        <f t="shared" ref="U3912" si="10564">S3912+T3912</f>
        <v>0</v>
      </c>
      <c r="V3912" s="79">
        <f>V3913</f>
        <v>0</v>
      </c>
      <c r="W3912" s="79">
        <f>W3913</f>
        <v>0</v>
      </c>
      <c r="X3912" s="79">
        <f t="shared" ref="X3912" si="10565">V3912+W3912</f>
        <v>0</v>
      </c>
      <c r="Y3912" s="79">
        <f t="shared" ref="Y3912" si="10566">U3912+X3912</f>
        <v>0</v>
      </c>
      <c r="Z3912" s="79">
        <f>Z3913</f>
        <v>0</v>
      </c>
      <c r="AA3912" s="79">
        <f>AA3913</f>
        <v>0</v>
      </c>
      <c r="AB3912" s="79">
        <f t="shared" ref="AB3912" si="10567">Z3912+AA3912</f>
        <v>0</v>
      </c>
      <c r="AC3912" s="79">
        <f>AC3913</f>
        <v>0</v>
      </c>
      <c r="AD3912" s="79">
        <f>AD3913</f>
        <v>0</v>
      </c>
      <c r="AE3912" s="79">
        <f t="shared" ref="AE3912" si="10568">AC3912+AD3912</f>
        <v>0</v>
      </c>
      <c r="AF3912" s="79">
        <f t="shared" ref="AF3912" si="10569">AB3912+AE3912</f>
        <v>0</v>
      </c>
      <c r="AG3912" s="79">
        <f>AG3913</f>
        <v>0</v>
      </c>
      <c r="AH3912" s="79">
        <f>AH3913</f>
        <v>0</v>
      </c>
      <c r="AI3912" s="79">
        <f t="shared" ref="AI3912" si="10570">AG3912+AH3912</f>
        <v>0</v>
      </c>
      <c r="AJ3912" s="79">
        <f>AJ3913</f>
        <v>0</v>
      </c>
      <c r="AK3912" s="79">
        <f>AK3913</f>
        <v>0</v>
      </c>
      <c r="AL3912" s="79">
        <f t="shared" ref="AL3912" si="10571">AJ3912+AK3912</f>
        <v>0</v>
      </c>
      <c r="AM3912" s="79">
        <f t="shared" ref="AM3912" si="10572">AI3912+AL3912</f>
        <v>0</v>
      </c>
      <c r="AN3912" s="79">
        <f>AN3913</f>
        <v>0</v>
      </c>
      <c r="AO3912" s="79">
        <f>AO3913</f>
        <v>0</v>
      </c>
      <c r="AP3912" s="79">
        <f t="shared" ref="AP3912:AP3913" si="10573">AN3912+AO3912</f>
        <v>0</v>
      </c>
      <c r="AQ3912" s="79">
        <f>AQ3913</f>
        <v>0</v>
      </c>
      <c r="AR3912" s="79">
        <f>AR3913</f>
        <v>0</v>
      </c>
      <c r="AS3912" s="79">
        <f t="shared" ref="AS3912:AS3913" si="10574">AQ3912+AR3912</f>
        <v>0</v>
      </c>
      <c r="AT3912" s="79">
        <f t="shared" ref="AT3912:AT3913" si="10575">AP3912+AS3912</f>
        <v>0</v>
      </c>
      <c r="AU3912" s="137"/>
      <c r="AV3912" s="138"/>
      <c r="AW3912" s="138"/>
      <c r="AX3912" s="138"/>
      <c r="AY3912" s="138"/>
      <c r="AZ3912" s="138"/>
      <c r="BA3912" s="140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  <c r="BT3912" s="11"/>
      <c r="BU3912" s="11"/>
      <c r="BV3912" s="11"/>
      <c r="BW3912" s="11"/>
      <c r="BX3912" s="11"/>
      <c r="BY3912" s="11"/>
      <c r="BZ3912" s="11"/>
      <c r="CA3912" s="11"/>
      <c r="CB3912" s="11"/>
      <c r="CC3912" s="11"/>
      <c r="CD3912" s="11"/>
      <c r="CE3912" s="11"/>
      <c r="CF3912" s="11"/>
      <c r="CG3912" s="11"/>
      <c r="CH3912" s="11"/>
      <c r="CI3912" s="11"/>
      <c r="CJ3912" s="11"/>
      <c r="CK3912" s="11"/>
      <c r="CL3912" s="11"/>
      <c r="CM3912" s="11"/>
      <c r="CN3912" s="11"/>
      <c r="CO3912" s="11"/>
      <c r="CP3912" s="11"/>
      <c r="CQ3912" s="11"/>
      <c r="CR3912" s="11"/>
      <c r="CS3912" s="11"/>
      <c r="CT3912" s="11"/>
      <c r="CU3912" s="11"/>
      <c r="CV3912" s="11"/>
      <c r="CW3912" s="11"/>
      <c r="CX3912" s="11"/>
      <c r="CY3912" s="11"/>
      <c r="CZ3912" s="11"/>
      <c r="DA3912" s="11"/>
      <c r="DB3912" s="11"/>
      <c r="DC3912" s="11"/>
      <c r="DD3912" s="11"/>
      <c r="DE3912" s="11"/>
      <c r="DF3912" s="11"/>
      <c r="DG3912" s="11"/>
      <c r="DH3912" s="11"/>
      <c r="DI3912" s="11"/>
      <c r="DJ3912" s="11"/>
      <c r="DK3912" s="11"/>
      <c r="DL3912" s="11"/>
      <c r="DM3912" s="11"/>
      <c r="DN3912" s="11"/>
      <c r="DO3912" s="11"/>
      <c r="DP3912" s="11"/>
      <c r="DQ3912" s="11"/>
      <c r="DR3912" s="11"/>
      <c r="DS3912" s="11"/>
      <c r="DT3912" s="11"/>
      <c r="DU3912" s="11"/>
      <c r="DV3912" s="11"/>
      <c r="DW3912" s="11"/>
      <c r="DX3912" s="11"/>
      <c r="DY3912" s="11"/>
    </row>
    <row r="3913" spans="1:129" s="69" customFormat="1" hidden="1">
      <c r="A3913" s="11"/>
      <c r="B3913" s="4">
        <v>2017</v>
      </c>
      <c r="C3913" s="82">
        <v>8323</v>
      </c>
      <c r="D3913" s="82">
        <v>4</v>
      </c>
      <c r="E3913" s="2">
        <v>8</v>
      </c>
      <c r="F3913" s="2">
        <v>0</v>
      </c>
      <c r="G3913" s="2">
        <v>3000</v>
      </c>
      <c r="H3913" s="2">
        <v>3100</v>
      </c>
      <c r="I3913" s="2">
        <v>311</v>
      </c>
      <c r="J3913" s="83">
        <v>1</v>
      </c>
      <c r="K3913" s="248" t="s">
        <v>412</v>
      </c>
      <c r="L3913" s="85">
        <v>0</v>
      </c>
      <c r="M3913" s="85">
        <v>0</v>
      </c>
      <c r="N3913" s="85">
        <f>L3913+M3913</f>
        <v>0</v>
      </c>
      <c r="O3913" s="85">
        <v>0</v>
      </c>
      <c r="P3913" s="85">
        <v>0</v>
      </c>
      <c r="Q3913" s="85">
        <f>O3913+P3913</f>
        <v>0</v>
      </c>
      <c r="R3913" s="85">
        <v>0</v>
      </c>
      <c r="S3913" s="85">
        <v>0</v>
      </c>
      <c r="T3913" s="85">
        <v>0</v>
      </c>
      <c r="U3913" s="85">
        <f>S3913+T3913</f>
        <v>0</v>
      </c>
      <c r="V3913" s="85">
        <v>0</v>
      </c>
      <c r="W3913" s="85">
        <v>0</v>
      </c>
      <c r="X3913" s="85">
        <f>V3913+W3913</f>
        <v>0</v>
      </c>
      <c r="Y3913" s="85">
        <v>0</v>
      </c>
      <c r="Z3913" s="85">
        <v>0</v>
      </c>
      <c r="AA3913" s="85">
        <v>0</v>
      </c>
      <c r="AB3913" s="85">
        <f>Z3913+AA3913</f>
        <v>0</v>
      </c>
      <c r="AC3913" s="85">
        <v>0</v>
      </c>
      <c r="AD3913" s="85">
        <v>0</v>
      </c>
      <c r="AE3913" s="85">
        <f>AC3913+AD3913</f>
        <v>0</v>
      </c>
      <c r="AF3913" s="85">
        <v>0</v>
      </c>
      <c r="AG3913" s="85">
        <v>0</v>
      </c>
      <c r="AH3913" s="85">
        <v>0</v>
      </c>
      <c r="AI3913" s="85">
        <f>AG3913+AH3913</f>
        <v>0</v>
      </c>
      <c r="AJ3913" s="85">
        <v>0</v>
      </c>
      <c r="AK3913" s="85">
        <v>0</v>
      </c>
      <c r="AL3913" s="85">
        <f>AJ3913+AK3913</f>
        <v>0</v>
      </c>
      <c r="AM3913" s="85">
        <v>0</v>
      </c>
      <c r="AN3913" s="386">
        <f t="shared" ref="AN3913" si="10576">L3913-S3913-Z3913-AG3913</f>
        <v>0</v>
      </c>
      <c r="AO3913" s="386">
        <f t="shared" ref="AO3913" si="10577">M3913-T3913-AA3913-AH3913</f>
        <v>0</v>
      </c>
      <c r="AP3913" s="387">
        <f t="shared" si="10573"/>
        <v>0</v>
      </c>
      <c r="AQ3913" s="386">
        <f t="shared" ref="AQ3913" si="10578">O3913-V3913-AC3913-AJ3913</f>
        <v>0</v>
      </c>
      <c r="AR3913" s="386">
        <f t="shared" ref="AR3913" si="10579">P3913-W3913-AD3913-AK3913</f>
        <v>0</v>
      </c>
      <c r="AS3913" s="387">
        <f t="shared" si="10574"/>
        <v>0</v>
      </c>
      <c r="AT3913" s="387">
        <f t="shared" si="10575"/>
        <v>0</v>
      </c>
      <c r="AU3913" s="86" t="s">
        <v>21</v>
      </c>
      <c r="AV3913" s="87"/>
      <c r="AW3913" s="88"/>
      <c r="AX3913" s="88"/>
      <c r="AY3913" s="88"/>
      <c r="AZ3913" s="88"/>
      <c r="BA3913" s="377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  <c r="BT3913" s="11"/>
      <c r="BU3913" s="11"/>
      <c r="BV3913" s="11"/>
      <c r="BW3913" s="11"/>
      <c r="BX3913" s="11"/>
      <c r="BY3913" s="11"/>
      <c r="BZ3913" s="11"/>
      <c r="CA3913" s="11"/>
      <c r="CB3913" s="11"/>
      <c r="CC3913" s="11"/>
      <c r="CD3913" s="11"/>
      <c r="CE3913" s="11"/>
      <c r="CF3913" s="11"/>
      <c r="CG3913" s="11"/>
      <c r="CH3913" s="11"/>
      <c r="CI3913" s="11"/>
      <c r="CJ3913" s="11"/>
      <c r="CK3913" s="11"/>
      <c r="CL3913" s="11"/>
      <c r="CM3913" s="11"/>
      <c r="CN3913" s="11"/>
      <c r="CO3913" s="11"/>
      <c r="CP3913" s="11"/>
      <c r="CQ3913" s="11"/>
      <c r="CR3913" s="11"/>
      <c r="CS3913" s="11"/>
      <c r="CT3913" s="11"/>
      <c r="CU3913" s="11"/>
      <c r="CV3913" s="11"/>
      <c r="CW3913" s="11"/>
      <c r="CX3913" s="11"/>
      <c r="CY3913" s="11"/>
      <c r="CZ3913" s="11"/>
      <c r="DA3913" s="11"/>
      <c r="DB3913" s="11"/>
      <c r="DC3913" s="11"/>
      <c r="DD3913" s="11"/>
      <c r="DE3913" s="11"/>
      <c r="DF3913" s="11"/>
      <c r="DG3913" s="11"/>
      <c r="DH3913" s="11"/>
      <c r="DI3913" s="11"/>
      <c r="DJ3913" s="11"/>
      <c r="DK3913" s="11"/>
      <c r="DL3913" s="11"/>
      <c r="DM3913" s="11"/>
      <c r="DN3913" s="11"/>
      <c r="DO3913" s="11"/>
      <c r="DP3913" s="11"/>
      <c r="DQ3913" s="11"/>
      <c r="DR3913" s="11"/>
      <c r="DS3913" s="11"/>
      <c r="DT3913" s="11"/>
      <c r="DU3913" s="11"/>
      <c r="DV3913" s="11"/>
      <c r="DW3913" s="11"/>
      <c r="DX3913" s="11"/>
      <c r="DY3913" s="11"/>
    </row>
    <row r="3914" spans="1:129" s="303" customFormat="1" hidden="1">
      <c r="A3914" s="302"/>
      <c r="B3914" s="134">
        <v>2017</v>
      </c>
      <c r="C3914" s="135">
        <v>8323</v>
      </c>
      <c r="D3914" s="135">
        <v>4</v>
      </c>
      <c r="E3914" s="134">
        <v>8</v>
      </c>
      <c r="F3914" s="134">
        <v>0</v>
      </c>
      <c r="G3914" s="134">
        <v>3000</v>
      </c>
      <c r="H3914" s="134">
        <v>3100</v>
      </c>
      <c r="I3914" s="134">
        <v>314</v>
      </c>
      <c r="J3914" s="134"/>
      <c r="K3914" s="136" t="s">
        <v>427</v>
      </c>
      <c r="L3914" s="79">
        <f>L3915</f>
        <v>0</v>
      </c>
      <c r="M3914" s="79">
        <f>M3915</f>
        <v>0</v>
      </c>
      <c r="N3914" s="79">
        <f t="shared" si="10270"/>
        <v>0</v>
      </c>
      <c r="O3914" s="79">
        <f>O3915</f>
        <v>0</v>
      </c>
      <c r="P3914" s="79">
        <f>P3915</f>
        <v>0</v>
      </c>
      <c r="Q3914" s="79">
        <f t="shared" si="10563"/>
        <v>0</v>
      </c>
      <c r="R3914" s="79">
        <f t="shared" ref="R3914:R3986" si="10580">N3914+Q3914</f>
        <v>0</v>
      </c>
      <c r="S3914" s="79">
        <f>S3915</f>
        <v>0</v>
      </c>
      <c r="T3914" s="79">
        <f>T3915</f>
        <v>0</v>
      </c>
      <c r="U3914" s="79">
        <f t="shared" ref="U3914" si="10581">S3914+T3914</f>
        <v>0</v>
      </c>
      <c r="V3914" s="79">
        <f>V3915</f>
        <v>0</v>
      </c>
      <c r="W3914" s="79">
        <f>W3915</f>
        <v>0</v>
      </c>
      <c r="X3914" s="79">
        <f t="shared" ref="X3914" si="10582">V3914+W3914</f>
        <v>0</v>
      </c>
      <c r="Y3914" s="79">
        <f t="shared" ref="Y3914" si="10583">U3914+X3914</f>
        <v>0</v>
      </c>
      <c r="Z3914" s="79">
        <f>Z3915</f>
        <v>0</v>
      </c>
      <c r="AA3914" s="79">
        <f>AA3915</f>
        <v>0</v>
      </c>
      <c r="AB3914" s="79">
        <f t="shared" ref="AB3914" si="10584">Z3914+AA3914</f>
        <v>0</v>
      </c>
      <c r="AC3914" s="79">
        <f>AC3915</f>
        <v>0</v>
      </c>
      <c r="AD3914" s="79">
        <f>AD3915</f>
        <v>0</v>
      </c>
      <c r="AE3914" s="79">
        <f t="shared" ref="AE3914" si="10585">AC3914+AD3914</f>
        <v>0</v>
      </c>
      <c r="AF3914" s="79">
        <f t="shared" ref="AF3914" si="10586">AB3914+AE3914</f>
        <v>0</v>
      </c>
      <c r="AG3914" s="79">
        <f>AG3915</f>
        <v>0</v>
      </c>
      <c r="AH3914" s="79">
        <f>AH3915</f>
        <v>0</v>
      </c>
      <c r="AI3914" s="79">
        <f t="shared" ref="AI3914" si="10587">AG3914+AH3914</f>
        <v>0</v>
      </c>
      <c r="AJ3914" s="79">
        <f>AJ3915</f>
        <v>0</v>
      </c>
      <c r="AK3914" s="79">
        <f>AK3915</f>
        <v>0</v>
      </c>
      <c r="AL3914" s="79">
        <f t="shared" ref="AL3914" si="10588">AJ3914+AK3914</f>
        <v>0</v>
      </c>
      <c r="AM3914" s="79">
        <f t="shared" ref="AM3914" si="10589">AI3914+AL3914</f>
        <v>0</v>
      </c>
      <c r="AN3914" s="79">
        <f>AN3915</f>
        <v>0</v>
      </c>
      <c r="AO3914" s="79">
        <f>AO3915</f>
        <v>0</v>
      </c>
      <c r="AP3914" s="79">
        <f t="shared" ref="AP3914:AP3915" si="10590">AN3914+AO3914</f>
        <v>0</v>
      </c>
      <c r="AQ3914" s="79">
        <f>AQ3915</f>
        <v>0</v>
      </c>
      <c r="AR3914" s="79">
        <f>AR3915</f>
        <v>0</v>
      </c>
      <c r="AS3914" s="79">
        <f t="shared" ref="AS3914:AS3915" si="10591">AQ3914+AR3914</f>
        <v>0</v>
      </c>
      <c r="AT3914" s="79">
        <f t="shared" ref="AT3914:AT3915" si="10592">AP3914+AS3914</f>
        <v>0</v>
      </c>
      <c r="AU3914" s="137"/>
      <c r="AV3914" s="138"/>
      <c r="AW3914" s="138"/>
      <c r="AX3914" s="138"/>
      <c r="AY3914" s="138"/>
      <c r="AZ3914" s="138"/>
      <c r="BA3914" s="140"/>
      <c r="BB3914" s="302"/>
      <c r="BC3914" s="302"/>
      <c r="BD3914" s="302"/>
      <c r="BE3914" s="302"/>
      <c r="BF3914" s="302"/>
      <c r="BG3914" s="302"/>
      <c r="BH3914" s="302"/>
      <c r="BI3914" s="302"/>
      <c r="BJ3914" s="302"/>
      <c r="BK3914" s="302"/>
      <c r="BL3914" s="302"/>
      <c r="BM3914" s="302"/>
      <c r="BN3914" s="302"/>
      <c r="BO3914" s="302"/>
      <c r="BP3914" s="302"/>
      <c r="BQ3914" s="302"/>
      <c r="BR3914" s="302"/>
      <c r="BS3914" s="302"/>
      <c r="BT3914" s="302"/>
      <c r="BU3914" s="302"/>
      <c r="BV3914" s="302"/>
      <c r="BW3914" s="302"/>
      <c r="BX3914" s="302"/>
      <c r="BY3914" s="302"/>
      <c r="BZ3914" s="302"/>
      <c r="CA3914" s="302"/>
      <c r="CB3914" s="302"/>
      <c r="CC3914" s="302"/>
      <c r="CD3914" s="302"/>
      <c r="CE3914" s="302"/>
      <c r="CF3914" s="302"/>
      <c r="CG3914" s="302"/>
      <c r="CH3914" s="302"/>
      <c r="CI3914" s="302"/>
      <c r="CJ3914" s="302"/>
      <c r="CK3914" s="302"/>
      <c r="CL3914" s="302"/>
      <c r="CM3914" s="302"/>
      <c r="CN3914" s="302"/>
      <c r="CO3914" s="302"/>
      <c r="CP3914" s="302"/>
      <c r="CQ3914" s="302"/>
      <c r="CR3914" s="302"/>
      <c r="CS3914" s="302"/>
      <c r="CT3914" s="302"/>
      <c r="CU3914" s="302"/>
      <c r="CV3914" s="302"/>
      <c r="CW3914" s="302"/>
      <c r="CX3914" s="302"/>
      <c r="CY3914" s="302"/>
      <c r="CZ3914" s="302"/>
      <c r="DA3914" s="302"/>
      <c r="DB3914" s="302"/>
      <c r="DC3914" s="302"/>
      <c r="DD3914" s="302"/>
      <c r="DE3914" s="302"/>
      <c r="DF3914" s="302"/>
      <c r="DG3914" s="302"/>
      <c r="DH3914" s="302"/>
      <c r="DI3914" s="302"/>
      <c r="DJ3914" s="302"/>
      <c r="DK3914" s="302"/>
      <c r="DL3914" s="302"/>
      <c r="DM3914" s="302"/>
      <c r="DN3914" s="302"/>
      <c r="DO3914" s="302"/>
      <c r="DP3914" s="302"/>
      <c r="DQ3914" s="302"/>
      <c r="DR3914" s="302"/>
      <c r="DS3914" s="302"/>
      <c r="DT3914" s="302"/>
      <c r="DU3914" s="302"/>
      <c r="DV3914" s="302"/>
      <c r="DW3914" s="302"/>
      <c r="DX3914" s="302"/>
      <c r="DY3914" s="302"/>
    </row>
    <row r="3915" spans="1:129" s="69" customFormat="1" hidden="1">
      <c r="A3915" s="11"/>
      <c r="B3915" s="4">
        <v>2017</v>
      </c>
      <c r="C3915" s="82">
        <v>8323</v>
      </c>
      <c r="D3915" s="82">
        <v>4</v>
      </c>
      <c r="E3915" s="2">
        <v>8</v>
      </c>
      <c r="F3915" s="2">
        <v>0</v>
      </c>
      <c r="G3915" s="2">
        <v>3000</v>
      </c>
      <c r="H3915" s="2">
        <v>3100</v>
      </c>
      <c r="I3915" s="2">
        <v>314</v>
      </c>
      <c r="J3915" s="83">
        <v>1</v>
      </c>
      <c r="K3915" s="248" t="s">
        <v>428</v>
      </c>
      <c r="L3915" s="85">
        <v>0</v>
      </c>
      <c r="M3915" s="85">
        <v>0</v>
      </c>
      <c r="N3915" s="85">
        <f>L3915+M3915</f>
        <v>0</v>
      </c>
      <c r="O3915" s="85">
        <v>0</v>
      </c>
      <c r="P3915" s="85">
        <v>0</v>
      </c>
      <c r="Q3915" s="85">
        <f>O3915+P3915</f>
        <v>0</v>
      </c>
      <c r="R3915" s="85">
        <v>0</v>
      </c>
      <c r="S3915" s="85">
        <v>0</v>
      </c>
      <c r="T3915" s="85">
        <v>0</v>
      </c>
      <c r="U3915" s="85">
        <f>S3915+T3915</f>
        <v>0</v>
      </c>
      <c r="V3915" s="85">
        <v>0</v>
      </c>
      <c r="W3915" s="85">
        <v>0</v>
      </c>
      <c r="X3915" s="85">
        <f>V3915+W3915</f>
        <v>0</v>
      </c>
      <c r="Y3915" s="85">
        <v>0</v>
      </c>
      <c r="Z3915" s="85">
        <v>0</v>
      </c>
      <c r="AA3915" s="85">
        <v>0</v>
      </c>
      <c r="AB3915" s="85">
        <f>Z3915+AA3915</f>
        <v>0</v>
      </c>
      <c r="AC3915" s="85">
        <v>0</v>
      </c>
      <c r="AD3915" s="85">
        <v>0</v>
      </c>
      <c r="AE3915" s="85">
        <f>AC3915+AD3915</f>
        <v>0</v>
      </c>
      <c r="AF3915" s="85">
        <v>0</v>
      </c>
      <c r="AG3915" s="85">
        <v>0</v>
      </c>
      <c r="AH3915" s="85">
        <v>0</v>
      </c>
      <c r="AI3915" s="85">
        <f>AG3915+AH3915</f>
        <v>0</v>
      </c>
      <c r="AJ3915" s="85">
        <v>0</v>
      </c>
      <c r="AK3915" s="85">
        <v>0</v>
      </c>
      <c r="AL3915" s="85">
        <f>AJ3915+AK3915</f>
        <v>0</v>
      </c>
      <c r="AM3915" s="85">
        <v>0</v>
      </c>
      <c r="AN3915" s="386">
        <f t="shared" ref="AN3915" si="10593">L3915-S3915-Z3915-AG3915</f>
        <v>0</v>
      </c>
      <c r="AO3915" s="386">
        <f t="shared" ref="AO3915" si="10594">M3915-T3915-AA3915-AH3915</f>
        <v>0</v>
      </c>
      <c r="AP3915" s="387">
        <f t="shared" si="10590"/>
        <v>0</v>
      </c>
      <c r="AQ3915" s="386">
        <f t="shared" ref="AQ3915" si="10595">O3915-V3915-AC3915-AJ3915</f>
        <v>0</v>
      </c>
      <c r="AR3915" s="386">
        <f t="shared" ref="AR3915" si="10596">P3915-W3915-AD3915-AK3915</f>
        <v>0</v>
      </c>
      <c r="AS3915" s="387">
        <f t="shared" si="10591"/>
        <v>0</v>
      </c>
      <c r="AT3915" s="387">
        <f t="shared" si="10592"/>
        <v>0</v>
      </c>
      <c r="AU3915" s="86" t="s">
        <v>21</v>
      </c>
      <c r="AV3915" s="87"/>
      <c r="AW3915" s="88"/>
      <c r="AX3915" s="88"/>
      <c r="AY3915" s="88"/>
      <c r="AZ3915" s="88"/>
      <c r="BA3915" s="377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  <c r="BT3915" s="11"/>
      <c r="BU3915" s="11"/>
      <c r="BV3915" s="11"/>
      <c r="BW3915" s="11"/>
      <c r="BX3915" s="11"/>
      <c r="BY3915" s="11"/>
      <c r="BZ3915" s="11"/>
      <c r="CA3915" s="11"/>
      <c r="CB3915" s="11"/>
      <c r="CC3915" s="11"/>
      <c r="CD3915" s="11"/>
      <c r="CE3915" s="11"/>
      <c r="CF3915" s="11"/>
      <c r="CG3915" s="11"/>
      <c r="CH3915" s="11"/>
      <c r="CI3915" s="11"/>
      <c r="CJ3915" s="11"/>
      <c r="CK3915" s="11"/>
      <c r="CL3915" s="11"/>
      <c r="CM3915" s="11"/>
      <c r="CN3915" s="11"/>
      <c r="CO3915" s="11"/>
      <c r="CP3915" s="11"/>
      <c r="CQ3915" s="11"/>
      <c r="CR3915" s="11"/>
      <c r="CS3915" s="11"/>
      <c r="CT3915" s="11"/>
      <c r="CU3915" s="11"/>
      <c r="CV3915" s="11"/>
      <c r="CW3915" s="11"/>
      <c r="CX3915" s="11"/>
      <c r="CY3915" s="11"/>
      <c r="CZ3915" s="11"/>
      <c r="DA3915" s="11"/>
      <c r="DB3915" s="11"/>
      <c r="DC3915" s="11"/>
      <c r="DD3915" s="11"/>
      <c r="DE3915" s="11"/>
      <c r="DF3915" s="11"/>
      <c r="DG3915" s="11"/>
      <c r="DH3915" s="11"/>
      <c r="DI3915" s="11"/>
      <c r="DJ3915" s="11"/>
      <c r="DK3915" s="11"/>
      <c r="DL3915" s="11"/>
      <c r="DM3915" s="11"/>
      <c r="DN3915" s="11"/>
      <c r="DO3915" s="11"/>
      <c r="DP3915" s="11"/>
      <c r="DQ3915" s="11"/>
      <c r="DR3915" s="11"/>
      <c r="DS3915" s="11"/>
      <c r="DT3915" s="11"/>
      <c r="DU3915" s="11"/>
      <c r="DV3915" s="11"/>
      <c r="DW3915" s="11"/>
      <c r="DX3915" s="11"/>
      <c r="DY3915" s="11"/>
    </row>
    <row r="3916" spans="1:129" s="101" customFormat="1" ht="46.5" hidden="1">
      <c r="A3916" s="11"/>
      <c r="B3916" s="76">
        <v>2017</v>
      </c>
      <c r="C3916" s="77">
        <v>8323</v>
      </c>
      <c r="D3916" s="77">
        <v>4</v>
      </c>
      <c r="E3916" s="76">
        <v>8</v>
      </c>
      <c r="F3916" s="76">
        <v>0</v>
      </c>
      <c r="G3916" s="76">
        <v>3000</v>
      </c>
      <c r="H3916" s="76">
        <v>3100</v>
      </c>
      <c r="I3916" s="76">
        <v>317</v>
      </c>
      <c r="J3916" s="76"/>
      <c r="K3916" s="78" t="s">
        <v>292</v>
      </c>
      <c r="L3916" s="79">
        <f>L3917</f>
        <v>0</v>
      </c>
      <c r="M3916" s="79">
        <f>M3917</f>
        <v>0</v>
      </c>
      <c r="N3916" s="79">
        <f t="shared" si="10270"/>
        <v>0</v>
      </c>
      <c r="O3916" s="79">
        <f>O3917</f>
        <v>0</v>
      </c>
      <c r="P3916" s="79">
        <f>P3917</f>
        <v>0</v>
      </c>
      <c r="Q3916" s="79">
        <f t="shared" si="10563"/>
        <v>0</v>
      </c>
      <c r="R3916" s="79">
        <f t="shared" si="10580"/>
        <v>0</v>
      </c>
      <c r="S3916" s="79">
        <f>S3917</f>
        <v>0</v>
      </c>
      <c r="T3916" s="79">
        <f>T3917</f>
        <v>0</v>
      </c>
      <c r="U3916" s="79">
        <f t="shared" ref="U3916:U3922" si="10597">S3916+T3916</f>
        <v>0</v>
      </c>
      <c r="V3916" s="79">
        <f>V3917</f>
        <v>0</v>
      </c>
      <c r="W3916" s="79">
        <f>W3917</f>
        <v>0</v>
      </c>
      <c r="X3916" s="79">
        <f t="shared" ref="X3916:X3922" si="10598">V3916+W3916</f>
        <v>0</v>
      </c>
      <c r="Y3916" s="79">
        <f t="shared" ref="Y3916" si="10599">U3916+X3916</f>
        <v>0</v>
      </c>
      <c r="Z3916" s="79">
        <f>Z3917</f>
        <v>0</v>
      </c>
      <c r="AA3916" s="79">
        <f>AA3917</f>
        <v>0</v>
      </c>
      <c r="AB3916" s="79">
        <f t="shared" ref="AB3916:AB3922" si="10600">Z3916+AA3916</f>
        <v>0</v>
      </c>
      <c r="AC3916" s="79">
        <f>AC3917</f>
        <v>0</v>
      </c>
      <c r="AD3916" s="79">
        <f>AD3917</f>
        <v>0</v>
      </c>
      <c r="AE3916" s="79">
        <f t="shared" ref="AE3916:AE3922" si="10601">AC3916+AD3916</f>
        <v>0</v>
      </c>
      <c r="AF3916" s="79">
        <f t="shared" ref="AF3916" si="10602">AB3916+AE3916</f>
        <v>0</v>
      </c>
      <c r="AG3916" s="79">
        <f>AG3917</f>
        <v>0</v>
      </c>
      <c r="AH3916" s="79">
        <f>AH3917</f>
        <v>0</v>
      </c>
      <c r="AI3916" s="79">
        <f t="shared" ref="AI3916:AI3922" si="10603">AG3916+AH3916</f>
        <v>0</v>
      </c>
      <c r="AJ3916" s="79">
        <f>AJ3917</f>
        <v>0</v>
      </c>
      <c r="AK3916" s="79">
        <f>AK3917</f>
        <v>0</v>
      </c>
      <c r="AL3916" s="79">
        <f t="shared" ref="AL3916:AL3922" si="10604">AJ3916+AK3916</f>
        <v>0</v>
      </c>
      <c r="AM3916" s="79">
        <f t="shared" ref="AM3916" si="10605">AI3916+AL3916</f>
        <v>0</v>
      </c>
      <c r="AN3916" s="79">
        <f>AN3917</f>
        <v>0</v>
      </c>
      <c r="AO3916" s="79">
        <f>AO3917</f>
        <v>0</v>
      </c>
      <c r="AP3916" s="79">
        <f t="shared" ref="AP3916:AP3922" si="10606">AN3916+AO3916</f>
        <v>0</v>
      </c>
      <c r="AQ3916" s="79">
        <f>AQ3917</f>
        <v>0</v>
      </c>
      <c r="AR3916" s="79">
        <f>AR3917</f>
        <v>0</v>
      </c>
      <c r="AS3916" s="79">
        <f t="shared" ref="AS3916:AS3922" si="10607">AQ3916+AR3916</f>
        <v>0</v>
      </c>
      <c r="AT3916" s="79">
        <f t="shared" ref="AT3916:AT3917" si="10608">AP3916+AS3916</f>
        <v>0</v>
      </c>
      <c r="AU3916" s="79"/>
      <c r="AV3916" s="149"/>
      <c r="AW3916" s="149"/>
      <c r="AX3916" s="149"/>
      <c r="AY3916" s="149"/>
      <c r="AZ3916" s="149"/>
      <c r="BA3916" s="8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  <c r="BT3916" s="11"/>
      <c r="BU3916" s="11"/>
      <c r="BV3916" s="11"/>
      <c r="BW3916" s="11"/>
      <c r="BX3916" s="11"/>
      <c r="BY3916" s="11"/>
      <c r="BZ3916" s="11"/>
      <c r="CA3916" s="11"/>
      <c r="CB3916" s="11"/>
      <c r="CC3916" s="11"/>
      <c r="CD3916" s="11"/>
      <c r="CE3916" s="11"/>
      <c r="CF3916" s="11"/>
      <c r="CG3916" s="11"/>
      <c r="CH3916" s="11"/>
      <c r="CI3916" s="11"/>
      <c r="CJ3916" s="11"/>
      <c r="CK3916" s="11"/>
      <c r="CL3916" s="11"/>
      <c r="CM3916" s="11"/>
      <c r="CN3916" s="11"/>
      <c r="CO3916" s="11"/>
      <c r="CP3916" s="11"/>
      <c r="CQ3916" s="11"/>
      <c r="CR3916" s="11"/>
      <c r="CS3916" s="11"/>
      <c r="CT3916" s="11"/>
      <c r="CU3916" s="11"/>
      <c r="CV3916" s="11"/>
      <c r="CW3916" s="11"/>
      <c r="CX3916" s="11"/>
      <c r="CY3916" s="11"/>
      <c r="CZ3916" s="11"/>
      <c r="DA3916" s="11"/>
      <c r="DB3916" s="11"/>
      <c r="DC3916" s="11"/>
      <c r="DD3916" s="11"/>
      <c r="DE3916" s="11"/>
      <c r="DF3916" s="11"/>
      <c r="DG3916" s="11"/>
      <c r="DH3916" s="11"/>
      <c r="DI3916" s="11"/>
      <c r="DJ3916" s="11"/>
      <c r="DK3916" s="11"/>
      <c r="DL3916" s="11"/>
      <c r="DM3916" s="11"/>
      <c r="DN3916" s="11"/>
      <c r="DO3916" s="11"/>
      <c r="DP3916" s="11"/>
      <c r="DQ3916" s="11"/>
      <c r="DR3916" s="11"/>
      <c r="DS3916" s="11"/>
      <c r="DT3916" s="11"/>
      <c r="DU3916" s="11"/>
      <c r="DV3916" s="11"/>
      <c r="DW3916" s="11"/>
      <c r="DX3916" s="11"/>
      <c r="DY3916" s="11"/>
    </row>
    <row r="3917" spans="1:129" s="69" customFormat="1" hidden="1">
      <c r="A3917" s="11"/>
      <c r="B3917" s="4">
        <v>2017</v>
      </c>
      <c r="C3917" s="82">
        <v>8323</v>
      </c>
      <c r="D3917" s="82">
        <v>4</v>
      </c>
      <c r="E3917" s="2">
        <v>8</v>
      </c>
      <c r="F3917" s="2">
        <v>0</v>
      </c>
      <c r="G3917" s="2">
        <v>3000</v>
      </c>
      <c r="H3917" s="2">
        <v>3100</v>
      </c>
      <c r="I3917" s="2">
        <v>317</v>
      </c>
      <c r="J3917" s="83">
        <v>1</v>
      </c>
      <c r="K3917" s="95" t="s">
        <v>293</v>
      </c>
      <c r="L3917" s="85">
        <v>0</v>
      </c>
      <c r="M3917" s="85">
        <v>0</v>
      </c>
      <c r="N3917" s="85">
        <f t="shared" si="10270"/>
        <v>0</v>
      </c>
      <c r="O3917" s="85">
        <v>0</v>
      </c>
      <c r="P3917" s="85">
        <v>0</v>
      </c>
      <c r="Q3917" s="85">
        <f t="shared" si="10563"/>
        <v>0</v>
      </c>
      <c r="R3917" s="85">
        <v>0</v>
      </c>
      <c r="S3917" s="85">
        <v>0</v>
      </c>
      <c r="T3917" s="85">
        <v>0</v>
      </c>
      <c r="U3917" s="85">
        <f t="shared" si="10597"/>
        <v>0</v>
      </c>
      <c r="V3917" s="85">
        <v>0</v>
      </c>
      <c r="W3917" s="85">
        <v>0</v>
      </c>
      <c r="X3917" s="85">
        <f t="shared" si="10598"/>
        <v>0</v>
      </c>
      <c r="Y3917" s="85">
        <v>0</v>
      </c>
      <c r="Z3917" s="85">
        <v>0</v>
      </c>
      <c r="AA3917" s="85">
        <v>0</v>
      </c>
      <c r="AB3917" s="85">
        <f t="shared" si="10600"/>
        <v>0</v>
      </c>
      <c r="AC3917" s="85">
        <v>0</v>
      </c>
      <c r="AD3917" s="85">
        <v>0</v>
      </c>
      <c r="AE3917" s="85">
        <f t="shared" si="10601"/>
        <v>0</v>
      </c>
      <c r="AF3917" s="85">
        <v>0</v>
      </c>
      <c r="AG3917" s="85">
        <v>0</v>
      </c>
      <c r="AH3917" s="85">
        <v>0</v>
      </c>
      <c r="AI3917" s="85">
        <f t="shared" si="10603"/>
        <v>0</v>
      </c>
      <c r="AJ3917" s="85">
        <v>0</v>
      </c>
      <c r="AK3917" s="85">
        <v>0</v>
      </c>
      <c r="AL3917" s="85">
        <f t="shared" si="10604"/>
        <v>0</v>
      </c>
      <c r="AM3917" s="85">
        <v>0</v>
      </c>
      <c r="AN3917" s="386">
        <f t="shared" ref="AN3917" si="10609">L3917-S3917-Z3917-AG3917</f>
        <v>0</v>
      </c>
      <c r="AO3917" s="386">
        <f t="shared" ref="AO3917" si="10610">M3917-T3917-AA3917-AH3917</f>
        <v>0</v>
      </c>
      <c r="AP3917" s="387">
        <f t="shared" si="10606"/>
        <v>0</v>
      </c>
      <c r="AQ3917" s="386">
        <f t="shared" ref="AQ3917" si="10611">O3917-V3917-AC3917-AJ3917</f>
        <v>0</v>
      </c>
      <c r="AR3917" s="386">
        <f t="shared" ref="AR3917" si="10612">P3917-W3917-AD3917-AK3917</f>
        <v>0</v>
      </c>
      <c r="AS3917" s="387">
        <f t="shared" si="10607"/>
        <v>0</v>
      </c>
      <c r="AT3917" s="387">
        <f t="shared" si="10608"/>
        <v>0</v>
      </c>
      <c r="AU3917" s="86" t="s">
        <v>21</v>
      </c>
      <c r="AV3917" s="87"/>
      <c r="AW3917" s="88"/>
      <c r="AX3917" s="88"/>
      <c r="AY3917" s="88"/>
      <c r="AZ3917" s="88"/>
      <c r="BA3917" s="8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  <c r="BT3917" s="11"/>
      <c r="BU3917" s="11"/>
      <c r="BV3917" s="11"/>
      <c r="BW3917" s="11"/>
      <c r="BX3917" s="11"/>
      <c r="BY3917" s="11"/>
      <c r="BZ3917" s="11"/>
      <c r="CA3917" s="11"/>
      <c r="CB3917" s="11"/>
      <c r="CC3917" s="11"/>
      <c r="CD3917" s="11"/>
      <c r="CE3917" s="11"/>
      <c r="CF3917" s="11"/>
      <c r="CG3917" s="11"/>
      <c r="CH3917" s="11"/>
      <c r="CI3917" s="11"/>
      <c r="CJ3917" s="11"/>
      <c r="CK3917" s="11"/>
      <c r="CL3917" s="11"/>
      <c r="CM3917" s="11"/>
      <c r="CN3917" s="11"/>
      <c r="CO3917" s="11"/>
      <c r="CP3917" s="11"/>
      <c r="CQ3917" s="11"/>
      <c r="CR3917" s="11"/>
      <c r="CS3917" s="11"/>
      <c r="CT3917" s="11"/>
      <c r="CU3917" s="11"/>
      <c r="CV3917" s="11"/>
      <c r="CW3917" s="11"/>
      <c r="CX3917" s="11"/>
      <c r="CY3917" s="11"/>
      <c r="CZ3917" s="11"/>
      <c r="DA3917" s="11"/>
      <c r="DB3917" s="11"/>
      <c r="DC3917" s="11"/>
      <c r="DD3917" s="11"/>
      <c r="DE3917" s="11"/>
      <c r="DF3917" s="11"/>
      <c r="DG3917" s="11"/>
      <c r="DH3917" s="11"/>
      <c r="DI3917" s="11"/>
      <c r="DJ3917" s="11"/>
      <c r="DK3917" s="11"/>
      <c r="DL3917" s="11"/>
      <c r="DM3917" s="11"/>
      <c r="DN3917" s="11"/>
      <c r="DO3917" s="11"/>
      <c r="DP3917" s="11"/>
      <c r="DQ3917" s="11"/>
      <c r="DR3917" s="11"/>
      <c r="DS3917" s="11"/>
      <c r="DT3917" s="11"/>
      <c r="DU3917" s="11"/>
      <c r="DV3917" s="11"/>
      <c r="DW3917" s="11"/>
      <c r="DX3917" s="11"/>
      <c r="DY3917" s="11"/>
    </row>
    <row r="3918" spans="1:129" s="69" customFormat="1" hidden="1">
      <c r="A3918" s="11"/>
      <c r="B3918" s="4">
        <v>2017</v>
      </c>
      <c r="C3918" s="82">
        <v>8323</v>
      </c>
      <c r="D3918" s="82">
        <v>4</v>
      </c>
      <c r="E3918" s="2">
        <v>8</v>
      </c>
      <c r="F3918" s="2">
        <v>0</v>
      </c>
      <c r="G3918" s="2">
        <v>3000</v>
      </c>
      <c r="H3918" s="2">
        <v>3100</v>
      </c>
      <c r="I3918" s="2">
        <v>317</v>
      </c>
      <c r="J3918" s="83">
        <v>2</v>
      </c>
      <c r="K3918" s="95" t="s">
        <v>1746</v>
      </c>
      <c r="L3918" s="85">
        <v>0</v>
      </c>
      <c r="M3918" s="85">
        <v>0</v>
      </c>
      <c r="N3918" s="85">
        <f t="shared" si="10270"/>
        <v>0</v>
      </c>
      <c r="O3918" s="85">
        <v>0</v>
      </c>
      <c r="P3918" s="85">
        <v>0</v>
      </c>
      <c r="Q3918" s="85">
        <f t="shared" si="10563"/>
        <v>0</v>
      </c>
      <c r="R3918" s="85">
        <v>0</v>
      </c>
      <c r="S3918" s="85">
        <v>0</v>
      </c>
      <c r="T3918" s="85">
        <v>0</v>
      </c>
      <c r="U3918" s="85">
        <f t="shared" si="10597"/>
        <v>0</v>
      </c>
      <c r="V3918" s="85">
        <v>0</v>
      </c>
      <c r="W3918" s="85">
        <v>0</v>
      </c>
      <c r="X3918" s="85">
        <f t="shared" si="10598"/>
        <v>0</v>
      </c>
      <c r="Y3918" s="85">
        <v>0</v>
      </c>
      <c r="Z3918" s="85">
        <v>0</v>
      </c>
      <c r="AA3918" s="85">
        <v>0</v>
      </c>
      <c r="AB3918" s="85">
        <f t="shared" si="10600"/>
        <v>0</v>
      </c>
      <c r="AC3918" s="85">
        <v>0</v>
      </c>
      <c r="AD3918" s="85">
        <v>0</v>
      </c>
      <c r="AE3918" s="85">
        <f t="shared" si="10601"/>
        <v>0</v>
      </c>
      <c r="AF3918" s="85">
        <v>0</v>
      </c>
      <c r="AG3918" s="85">
        <v>0</v>
      </c>
      <c r="AH3918" s="85">
        <v>0</v>
      </c>
      <c r="AI3918" s="85">
        <f t="shared" si="10603"/>
        <v>0</v>
      </c>
      <c r="AJ3918" s="85">
        <v>0</v>
      </c>
      <c r="AK3918" s="85">
        <v>0</v>
      </c>
      <c r="AL3918" s="85">
        <f t="shared" si="10604"/>
        <v>0</v>
      </c>
      <c r="AM3918" s="85">
        <v>0</v>
      </c>
      <c r="AN3918" s="386">
        <f t="shared" ref="AN3918:AN3919" si="10613">L3918-S3918-Z3918-AG3918</f>
        <v>0</v>
      </c>
      <c r="AO3918" s="386">
        <f t="shared" ref="AO3918:AO3919" si="10614">M3918-T3918-AA3918-AH3918</f>
        <v>0</v>
      </c>
      <c r="AP3918" s="387">
        <f t="shared" ref="AP3918:AP3919" si="10615">AN3918+AO3918</f>
        <v>0</v>
      </c>
      <c r="AQ3918" s="386">
        <f t="shared" ref="AQ3918:AQ3919" si="10616">O3918-V3918-AC3918-AJ3918</f>
        <v>0</v>
      </c>
      <c r="AR3918" s="386">
        <f t="shared" ref="AR3918:AR3919" si="10617">P3918-W3918-AD3918-AK3918</f>
        <v>0</v>
      </c>
      <c r="AS3918" s="387">
        <f t="shared" ref="AS3918:AS3919" si="10618">AQ3918+AR3918</f>
        <v>0</v>
      </c>
      <c r="AT3918" s="387">
        <f t="shared" ref="AT3918:AT3919" si="10619">AP3918+AS3918</f>
        <v>0</v>
      </c>
      <c r="AU3918" s="86" t="s">
        <v>21</v>
      </c>
      <c r="AV3918" s="87"/>
      <c r="AW3918" s="88"/>
      <c r="AX3918" s="88"/>
      <c r="AY3918" s="88"/>
      <c r="AZ3918" s="88"/>
      <c r="BA3918" s="377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  <c r="BT3918" s="11"/>
      <c r="BU3918" s="11"/>
      <c r="BV3918" s="11"/>
      <c r="BW3918" s="11"/>
      <c r="BX3918" s="11"/>
      <c r="BY3918" s="11"/>
      <c r="BZ3918" s="11"/>
      <c r="CA3918" s="11"/>
      <c r="CB3918" s="11"/>
      <c r="CC3918" s="11"/>
      <c r="CD3918" s="11"/>
      <c r="CE3918" s="11"/>
      <c r="CF3918" s="11"/>
      <c r="CG3918" s="11"/>
      <c r="CH3918" s="11"/>
      <c r="CI3918" s="11"/>
      <c r="CJ3918" s="11"/>
      <c r="CK3918" s="11"/>
      <c r="CL3918" s="11"/>
      <c r="CM3918" s="11"/>
      <c r="CN3918" s="11"/>
      <c r="CO3918" s="11"/>
      <c r="CP3918" s="11"/>
      <c r="CQ3918" s="11"/>
      <c r="CR3918" s="11"/>
      <c r="CS3918" s="11"/>
      <c r="CT3918" s="11"/>
      <c r="CU3918" s="11"/>
      <c r="CV3918" s="11"/>
      <c r="CW3918" s="11"/>
      <c r="CX3918" s="11"/>
      <c r="CY3918" s="11"/>
      <c r="CZ3918" s="11"/>
      <c r="DA3918" s="11"/>
      <c r="DB3918" s="11"/>
      <c r="DC3918" s="11"/>
      <c r="DD3918" s="11"/>
      <c r="DE3918" s="11"/>
      <c r="DF3918" s="11"/>
      <c r="DG3918" s="11"/>
      <c r="DH3918" s="11"/>
      <c r="DI3918" s="11"/>
      <c r="DJ3918" s="11"/>
      <c r="DK3918" s="11"/>
      <c r="DL3918" s="11"/>
      <c r="DM3918" s="11"/>
      <c r="DN3918" s="11"/>
      <c r="DO3918" s="11"/>
      <c r="DP3918" s="11"/>
      <c r="DQ3918" s="11"/>
      <c r="DR3918" s="11"/>
      <c r="DS3918" s="11"/>
      <c r="DT3918" s="11"/>
      <c r="DU3918" s="11"/>
      <c r="DV3918" s="11"/>
      <c r="DW3918" s="11"/>
      <c r="DX3918" s="11"/>
      <c r="DY3918" s="11"/>
    </row>
    <row r="3919" spans="1:129" s="69" customFormat="1" ht="46.5" hidden="1">
      <c r="A3919" s="11"/>
      <c r="B3919" s="4">
        <v>2017</v>
      </c>
      <c r="C3919" s="82">
        <v>8323</v>
      </c>
      <c r="D3919" s="82">
        <v>4</v>
      </c>
      <c r="E3919" s="2">
        <v>8</v>
      </c>
      <c r="F3919" s="2">
        <v>0</v>
      </c>
      <c r="G3919" s="2">
        <v>3000</v>
      </c>
      <c r="H3919" s="2">
        <v>3100</v>
      </c>
      <c r="I3919" s="2">
        <v>317</v>
      </c>
      <c r="J3919" s="83">
        <v>3</v>
      </c>
      <c r="K3919" s="95" t="s">
        <v>1981</v>
      </c>
      <c r="L3919" s="85">
        <v>0</v>
      </c>
      <c r="M3919" s="85">
        <v>0</v>
      </c>
      <c r="N3919" s="85">
        <f t="shared" si="10270"/>
        <v>0</v>
      </c>
      <c r="O3919" s="85">
        <v>0</v>
      </c>
      <c r="P3919" s="85">
        <v>0</v>
      </c>
      <c r="Q3919" s="85">
        <f t="shared" si="10563"/>
        <v>0</v>
      </c>
      <c r="R3919" s="85">
        <v>0</v>
      </c>
      <c r="S3919" s="85">
        <v>0</v>
      </c>
      <c r="T3919" s="85">
        <v>0</v>
      </c>
      <c r="U3919" s="85">
        <f t="shared" si="10597"/>
        <v>0</v>
      </c>
      <c r="V3919" s="85">
        <v>0</v>
      </c>
      <c r="W3919" s="85">
        <v>0</v>
      </c>
      <c r="X3919" s="85">
        <f t="shared" si="10598"/>
        <v>0</v>
      </c>
      <c r="Y3919" s="85">
        <v>0</v>
      </c>
      <c r="Z3919" s="85">
        <v>0</v>
      </c>
      <c r="AA3919" s="85">
        <v>0</v>
      </c>
      <c r="AB3919" s="85">
        <f t="shared" si="10600"/>
        <v>0</v>
      </c>
      <c r="AC3919" s="85">
        <v>0</v>
      </c>
      <c r="AD3919" s="85">
        <v>0</v>
      </c>
      <c r="AE3919" s="85">
        <f t="shared" si="10601"/>
        <v>0</v>
      </c>
      <c r="AF3919" s="85">
        <v>0</v>
      </c>
      <c r="AG3919" s="85">
        <v>0</v>
      </c>
      <c r="AH3919" s="85">
        <v>0</v>
      </c>
      <c r="AI3919" s="85">
        <f t="shared" si="10603"/>
        <v>0</v>
      </c>
      <c r="AJ3919" s="85">
        <v>0</v>
      </c>
      <c r="AK3919" s="85">
        <v>0</v>
      </c>
      <c r="AL3919" s="85">
        <f t="shared" si="10604"/>
        <v>0</v>
      </c>
      <c r="AM3919" s="85">
        <v>0</v>
      </c>
      <c r="AN3919" s="386">
        <f t="shared" si="10613"/>
        <v>0</v>
      </c>
      <c r="AO3919" s="386">
        <f t="shared" si="10614"/>
        <v>0</v>
      </c>
      <c r="AP3919" s="387">
        <f t="shared" si="10615"/>
        <v>0</v>
      </c>
      <c r="AQ3919" s="386">
        <f t="shared" si="10616"/>
        <v>0</v>
      </c>
      <c r="AR3919" s="386">
        <f t="shared" si="10617"/>
        <v>0</v>
      </c>
      <c r="AS3919" s="387">
        <f t="shared" si="10618"/>
        <v>0</v>
      </c>
      <c r="AT3919" s="387">
        <f t="shared" si="10619"/>
        <v>0</v>
      </c>
      <c r="AU3919" s="86" t="s">
        <v>21</v>
      </c>
      <c r="AV3919" s="87"/>
      <c r="AW3919" s="88"/>
      <c r="AX3919" s="88"/>
      <c r="AY3919" s="88"/>
      <c r="AZ3919" s="88"/>
      <c r="BA3919" s="377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  <c r="BT3919" s="11"/>
      <c r="BU3919" s="11"/>
      <c r="BV3919" s="11"/>
      <c r="BW3919" s="11"/>
      <c r="BX3919" s="11"/>
      <c r="BY3919" s="11"/>
      <c r="BZ3919" s="11"/>
      <c r="CA3919" s="11"/>
      <c r="CB3919" s="11"/>
      <c r="CC3919" s="11"/>
      <c r="CD3919" s="11"/>
      <c r="CE3919" s="11"/>
      <c r="CF3919" s="11"/>
      <c r="CG3919" s="11"/>
      <c r="CH3919" s="11"/>
      <c r="CI3919" s="11"/>
      <c r="CJ3919" s="11"/>
      <c r="CK3919" s="11"/>
      <c r="CL3919" s="11"/>
      <c r="CM3919" s="11"/>
      <c r="CN3919" s="11"/>
      <c r="CO3919" s="11"/>
      <c r="CP3919" s="11"/>
      <c r="CQ3919" s="11"/>
      <c r="CR3919" s="11"/>
      <c r="CS3919" s="11"/>
      <c r="CT3919" s="11"/>
      <c r="CU3919" s="11"/>
      <c r="CV3919" s="11"/>
      <c r="CW3919" s="11"/>
      <c r="CX3919" s="11"/>
      <c r="CY3919" s="11"/>
      <c r="CZ3919" s="11"/>
      <c r="DA3919" s="11"/>
      <c r="DB3919" s="11"/>
      <c r="DC3919" s="11"/>
      <c r="DD3919" s="11"/>
      <c r="DE3919" s="11"/>
      <c r="DF3919" s="11"/>
      <c r="DG3919" s="11"/>
      <c r="DH3919" s="11"/>
      <c r="DI3919" s="11"/>
      <c r="DJ3919" s="11"/>
      <c r="DK3919" s="11"/>
      <c r="DL3919" s="11"/>
      <c r="DM3919" s="11"/>
      <c r="DN3919" s="11"/>
      <c r="DO3919" s="11"/>
      <c r="DP3919" s="11"/>
      <c r="DQ3919" s="11"/>
      <c r="DR3919" s="11"/>
      <c r="DS3919" s="11"/>
      <c r="DT3919" s="11"/>
      <c r="DU3919" s="11"/>
      <c r="DV3919" s="11"/>
      <c r="DW3919" s="11"/>
      <c r="DX3919" s="11"/>
      <c r="DY3919" s="11"/>
    </row>
    <row r="3920" spans="1:129" s="101" customFormat="1" hidden="1">
      <c r="A3920" s="11"/>
      <c r="B3920" s="76">
        <v>2017</v>
      </c>
      <c r="C3920" s="77">
        <v>8323</v>
      </c>
      <c r="D3920" s="77">
        <v>4</v>
      </c>
      <c r="E3920" s="76">
        <v>8</v>
      </c>
      <c r="F3920" s="76">
        <v>0</v>
      </c>
      <c r="G3920" s="76">
        <v>3000</v>
      </c>
      <c r="H3920" s="76">
        <v>3100</v>
      </c>
      <c r="I3920" s="76">
        <v>319</v>
      </c>
      <c r="J3920" s="76"/>
      <c r="K3920" s="78" t="s">
        <v>413</v>
      </c>
      <c r="L3920" s="79">
        <f>SUM(L3921:L3922)</f>
        <v>0</v>
      </c>
      <c r="M3920" s="79">
        <f>SUM(M3921:M3922)</f>
        <v>0</v>
      </c>
      <c r="N3920" s="79">
        <f t="shared" si="10270"/>
        <v>0</v>
      </c>
      <c r="O3920" s="79">
        <f>SUM(O3921:O3922)</f>
        <v>0</v>
      </c>
      <c r="P3920" s="79">
        <f>SUM(P3921:P3922)</f>
        <v>0</v>
      </c>
      <c r="Q3920" s="79">
        <f t="shared" si="10563"/>
        <v>0</v>
      </c>
      <c r="R3920" s="79">
        <f t="shared" si="10580"/>
        <v>0</v>
      </c>
      <c r="S3920" s="79">
        <f>SUM(S3921:S3922)</f>
        <v>0</v>
      </c>
      <c r="T3920" s="79">
        <f>SUM(T3921:T3922)</f>
        <v>0</v>
      </c>
      <c r="U3920" s="79">
        <f t="shared" si="10597"/>
        <v>0</v>
      </c>
      <c r="V3920" s="79">
        <f>SUM(V3921:V3922)</f>
        <v>0</v>
      </c>
      <c r="W3920" s="79">
        <f>SUM(W3921:W3922)</f>
        <v>0</v>
      </c>
      <c r="X3920" s="79">
        <f t="shared" si="10598"/>
        <v>0</v>
      </c>
      <c r="Y3920" s="79">
        <f t="shared" ref="Y3920" si="10620">U3920+X3920</f>
        <v>0</v>
      </c>
      <c r="Z3920" s="79">
        <f>SUM(Z3921:Z3922)</f>
        <v>0</v>
      </c>
      <c r="AA3920" s="79">
        <f>SUM(AA3921:AA3922)</f>
        <v>0</v>
      </c>
      <c r="AB3920" s="79">
        <f t="shared" si="10600"/>
        <v>0</v>
      </c>
      <c r="AC3920" s="79">
        <f>SUM(AC3921:AC3922)</f>
        <v>0</v>
      </c>
      <c r="AD3920" s="79">
        <f>SUM(AD3921:AD3922)</f>
        <v>0</v>
      </c>
      <c r="AE3920" s="79">
        <f t="shared" si="10601"/>
        <v>0</v>
      </c>
      <c r="AF3920" s="79">
        <f t="shared" ref="AF3920" si="10621">AB3920+AE3920</f>
        <v>0</v>
      </c>
      <c r="AG3920" s="79">
        <f>SUM(AG3921:AG3922)</f>
        <v>0</v>
      </c>
      <c r="AH3920" s="79">
        <f>SUM(AH3921:AH3922)</f>
        <v>0</v>
      </c>
      <c r="AI3920" s="79">
        <f t="shared" si="10603"/>
        <v>0</v>
      </c>
      <c r="AJ3920" s="79">
        <f>SUM(AJ3921:AJ3922)</f>
        <v>0</v>
      </c>
      <c r="AK3920" s="79">
        <f>SUM(AK3921:AK3922)</f>
        <v>0</v>
      </c>
      <c r="AL3920" s="79">
        <f t="shared" si="10604"/>
        <v>0</v>
      </c>
      <c r="AM3920" s="79">
        <f t="shared" ref="AM3920" si="10622">AI3920+AL3920</f>
        <v>0</v>
      </c>
      <c r="AN3920" s="79">
        <f>SUM(AN3921:AN3922)</f>
        <v>0</v>
      </c>
      <c r="AO3920" s="79">
        <f>SUM(AO3921:AO3922)</f>
        <v>0</v>
      </c>
      <c r="AP3920" s="79">
        <f t="shared" si="10606"/>
        <v>0</v>
      </c>
      <c r="AQ3920" s="79">
        <f>SUM(AQ3921:AQ3922)</f>
        <v>0</v>
      </c>
      <c r="AR3920" s="79">
        <f>SUM(AR3921:AR3922)</f>
        <v>0</v>
      </c>
      <c r="AS3920" s="79">
        <f t="shared" si="10607"/>
        <v>0</v>
      </c>
      <c r="AT3920" s="79">
        <f t="shared" ref="AT3920:AT3922" si="10623">AP3920+AS3920</f>
        <v>0</v>
      </c>
      <c r="AU3920" s="182"/>
      <c r="AV3920" s="149"/>
      <c r="AW3920" s="93"/>
      <c r="AX3920" s="93"/>
      <c r="AY3920" s="93"/>
      <c r="AZ3920" s="93"/>
      <c r="BA3920" s="8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  <c r="BT3920" s="11"/>
      <c r="BU3920" s="11"/>
      <c r="BV3920" s="11"/>
      <c r="BW3920" s="11"/>
      <c r="BX3920" s="11"/>
      <c r="BY3920" s="11"/>
      <c r="BZ3920" s="11"/>
      <c r="CA3920" s="11"/>
      <c r="CB3920" s="11"/>
      <c r="CC3920" s="11"/>
      <c r="CD3920" s="11"/>
      <c r="CE3920" s="11"/>
      <c r="CF3920" s="11"/>
      <c r="CG3920" s="11"/>
      <c r="CH3920" s="11"/>
      <c r="CI3920" s="11"/>
      <c r="CJ3920" s="11"/>
      <c r="CK3920" s="11"/>
      <c r="CL3920" s="11"/>
      <c r="CM3920" s="11"/>
      <c r="CN3920" s="11"/>
      <c r="CO3920" s="11"/>
      <c r="CP3920" s="11"/>
      <c r="CQ3920" s="11"/>
      <c r="CR3920" s="11"/>
      <c r="CS3920" s="11"/>
      <c r="CT3920" s="11"/>
      <c r="CU3920" s="11"/>
      <c r="CV3920" s="11"/>
      <c r="CW3920" s="11"/>
      <c r="CX3920" s="11"/>
      <c r="CY3920" s="11"/>
      <c r="CZ3920" s="11"/>
      <c r="DA3920" s="11"/>
      <c r="DB3920" s="11"/>
      <c r="DC3920" s="11"/>
      <c r="DD3920" s="11"/>
      <c r="DE3920" s="11"/>
      <c r="DF3920" s="11"/>
      <c r="DG3920" s="11"/>
      <c r="DH3920" s="11"/>
      <c r="DI3920" s="11"/>
      <c r="DJ3920" s="11"/>
      <c r="DK3920" s="11"/>
      <c r="DL3920" s="11"/>
      <c r="DM3920" s="11"/>
      <c r="DN3920" s="11"/>
      <c r="DO3920" s="11"/>
      <c r="DP3920" s="11"/>
      <c r="DQ3920" s="11"/>
      <c r="DR3920" s="11"/>
      <c r="DS3920" s="11"/>
      <c r="DT3920" s="11"/>
      <c r="DU3920" s="11"/>
      <c r="DV3920" s="11"/>
      <c r="DW3920" s="11"/>
      <c r="DX3920" s="11"/>
      <c r="DY3920" s="11"/>
    </row>
    <row r="3921" spans="1:129" s="69" customFormat="1" ht="23.25" hidden="1" customHeight="1">
      <c r="A3921" s="11"/>
      <c r="B3921" s="4">
        <v>2017</v>
      </c>
      <c r="C3921" s="82">
        <v>8323</v>
      </c>
      <c r="D3921" s="82">
        <v>4</v>
      </c>
      <c r="E3921" s="2">
        <v>8</v>
      </c>
      <c r="F3921" s="2">
        <v>0</v>
      </c>
      <c r="G3921" s="2">
        <v>3000</v>
      </c>
      <c r="H3921" s="2">
        <v>3100</v>
      </c>
      <c r="I3921" s="2">
        <v>319</v>
      </c>
      <c r="J3921" s="83">
        <v>1</v>
      </c>
      <c r="K3921" s="84" t="s">
        <v>887</v>
      </c>
      <c r="L3921" s="85">
        <v>0</v>
      </c>
      <c r="M3921" s="85">
        <v>0</v>
      </c>
      <c r="N3921" s="85">
        <f t="shared" si="10270"/>
        <v>0</v>
      </c>
      <c r="O3921" s="85">
        <v>0</v>
      </c>
      <c r="P3921" s="85">
        <v>0</v>
      </c>
      <c r="Q3921" s="85">
        <f t="shared" si="10563"/>
        <v>0</v>
      </c>
      <c r="R3921" s="85">
        <v>0</v>
      </c>
      <c r="S3921" s="85">
        <v>0</v>
      </c>
      <c r="T3921" s="85">
        <v>0</v>
      </c>
      <c r="U3921" s="85">
        <f t="shared" si="10597"/>
        <v>0</v>
      </c>
      <c r="V3921" s="85">
        <v>0</v>
      </c>
      <c r="W3921" s="85">
        <v>0</v>
      </c>
      <c r="X3921" s="85">
        <f t="shared" si="10598"/>
        <v>0</v>
      </c>
      <c r="Y3921" s="85">
        <v>0</v>
      </c>
      <c r="Z3921" s="85">
        <v>0</v>
      </c>
      <c r="AA3921" s="85">
        <v>0</v>
      </c>
      <c r="AB3921" s="85">
        <f t="shared" si="10600"/>
        <v>0</v>
      </c>
      <c r="AC3921" s="85">
        <v>0</v>
      </c>
      <c r="AD3921" s="85">
        <v>0</v>
      </c>
      <c r="AE3921" s="85">
        <f t="shared" si="10601"/>
        <v>0</v>
      </c>
      <c r="AF3921" s="85">
        <v>0</v>
      </c>
      <c r="AG3921" s="85">
        <v>0</v>
      </c>
      <c r="AH3921" s="85">
        <v>0</v>
      </c>
      <c r="AI3921" s="85">
        <f t="shared" si="10603"/>
        <v>0</v>
      </c>
      <c r="AJ3921" s="85">
        <v>0</v>
      </c>
      <c r="AK3921" s="85">
        <v>0</v>
      </c>
      <c r="AL3921" s="85">
        <f t="shared" si="10604"/>
        <v>0</v>
      </c>
      <c r="AM3921" s="85">
        <v>0</v>
      </c>
      <c r="AN3921" s="386">
        <f t="shared" ref="AN3921:AN3922" si="10624">L3921-S3921-Z3921-AG3921</f>
        <v>0</v>
      </c>
      <c r="AO3921" s="386">
        <f t="shared" ref="AO3921:AO3922" si="10625">M3921-T3921-AA3921-AH3921</f>
        <v>0</v>
      </c>
      <c r="AP3921" s="387">
        <f t="shared" si="10606"/>
        <v>0</v>
      </c>
      <c r="AQ3921" s="386">
        <f t="shared" ref="AQ3921:AQ3922" si="10626">O3921-V3921-AC3921-AJ3921</f>
        <v>0</v>
      </c>
      <c r="AR3921" s="386">
        <f t="shared" ref="AR3921:AR3922" si="10627">P3921-W3921-AD3921-AK3921</f>
        <v>0</v>
      </c>
      <c r="AS3921" s="387">
        <f t="shared" si="10607"/>
        <v>0</v>
      </c>
      <c r="AT3921" s="387">
        <f t="shared" si="10623"/>
        <v>0</v>
      </c>
      <c r="AU3921" s="86" t="s">
        <v>21</v>
      </c>
      <c r="AV3921" s="87"/>
      <c r="AW3921" s="88"/>
      <c r="AX3921" s="88"/>
      <c r="AY3921" s="88"/>
      <c r="AZ3921" s="88"/>
      <c r="BA3921" s="8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  <c r="BT3921" s="11"/>
      <c r="BU3921" s="11"/>
      <c r="BV3921" s="11"/>
      <c r="BW3921" s="11"/>
      <c r="BX3921" s="11"/>
      <c r="BY3921" s="11"/>
      <c r="BZ3921" s="11"/>
      <c r="CA3921" s="11"/>
      <c r="CB3921" s="11"/>
      <c r="CC3921" s="11"/>
      <c r="CD3921" s="11"/>
      <c r="CE3921" s="11"/>
      <c r="CF3921" s="11"/>
      <c r="CG3921" s="11"/>
      <c r="CH3921" s="11"/>
      <c r="CI3921" s="11"/>
      <c r="CJ3921" s="11"/>
      <c r="CK3921" s="11"/>
      <c r="CL3921" s="11"/>
      <c r="CM3921" s="11"/>
      <c r="CN3921" s="11"/>
      <c r="CO3921" s="11"/>
      <c r="CP3921" s="11"/>
      <c r="CQ3921" s="11"/>
      <c r="CR3921" s="11"/>
      <c r="CS3921" s="11"/>
      <c r="CT3921" s="11"/>
      <c r="CU3921" s="11"/>
      <c r="CV3921" s="11"/>
      <c r="CW3921" s="11"/>
      <c r="CX3921" s="11"/>
      <c r="CY3921" s="11"/>
      <c r="CZ3921" s="11"/>
      <c r="DA3921" s="11"/>
      <c r="DB3921" s="11"/>
      <c r="DC3921" s="11"/>
      <c r="DD3921" s="11"/>
      <c r="DE3921" s="11"/>
      <c r="DF3921" s="11"/>
      <c r="DG3921" s="11"/>
      <c r="DH3921" s="11"/>
      <c r="DI3921" s="11"/>
      <c r="DJ3921" s="11"/>
      <c r="DK3921" s="11"/>
      <c r="DL3921" s="11"/>
      <c r="DM3921" s="11"/>
      <c r="DN3921" s="11"/>
      <c r="DO3921" s="11"/>
      <c r="DP3921" s="11"/>
      <c r="DQ3921" s="11"/>
      <c r="DR3921" s="11"/>
      <c r="DS3921" s="11"/>
      <c r="DT3921" s="11"/>
      <c r="DU3921" s="11"/>
      <c r="DV3921" s="11"/>
      <c r="DW3921" s="11"/>
      <c r="DX3921" s="11"/>
      <c r="DY3921" s="11"/>
    </row>
    <row r="3922" spans="1:129" s="69" customFormat="1" hidden="1">
      <c r="A3922" s="11"/>
      <c r="B3922" s="4">
        <v>2017</v>
      </c>
      <c r="C3922" s="82">
        <v>8323</v>
      </c>
      <c r="D3922" s="82">
        <v>4</v>
      </c>
      <c r="E3922" s="2">
        <v>8</v>
      </c>
      <c r="F3922" s="2">
        <v>0</v>
      </c>
      <c r="G3922" s="2">
        <v>3000</v>
      </c>
      <c r="H3922" s="2">
        <v>3100</v>
      </c>
      <c r="I3922" s="2">
        <v>319</v>
      </c>
      <c r="J3922" s="83">
        <v>2</v>
      </c>
      <c r="K3922" s="84" t="s">
        <v>414</v>
      </c>
      <c r="L3922" s="85">
        <v>0</v>
      </c>
      <c r="M3922" s="85">
        <v>0</v>
      </c>
      <c r="N3922" s="85">
        <f t="shared" si="10270"/>
        <v>0</v>
      </c>
      <c r="O3922" s="85">
        <v>0</v>
      </c>
      <c r="P3922" s="85">
        <v>0</v>
      </c>
      <c r="Q3922" s="85">
        <f t="shared" si="10563"/>
        <v>0</v>
      </c>
      <c r="R3922" s="85">
        <v>0</v>
      </c>
      <c r="S3922" s="85">
        <v>0</v>
      </c>
      <c r="T3922" s="85">
        <v>0</v>
      </c>
      <c r="U3922" s="85">
        <f t="shared" si="10597"/>
        <v>0</v>
      </c>
      <c r="V3922" s="85">
        <v>0</v>
      </c>
      <c r="W3922" s="85">
        <v>0</v>
      </c>
      <c r="X3922" s="85">
        <f t="shared" si="10598"/>
        <v>0</v>
      </c>
      <c r="Y3922" s="85">
        <v>0</v>
      </c>
      <c r="Z3922" s="85">
        <v>0</v>
      </c>
      <c r="AA3922" s="85">
        <v>0</v>
      </c>
      <c r="AB3922" s="85">
        <f t="shared" si="10600"/>
        <v>0</v>
      </c>
      <c r="AC3922" s="85">
        <v>0</v>
      </c>
      <c r="AD3922" s="85">
        <v>0</v>
      </c>
      <c r="AE3922" s="85">
        <f t="shared" si="10601"/>
        <v>0</v>
      </c>
      <c r="AF3922" s="85">
        <v>0</v>
      </c>
      <c r="AG3922" s="85">
        <v>0</v>
      </c>
      <c r="AH3922" s="85">
        <v>0</v>
      </c>
      <c r="AI3922" s="85">
        <f t="shared" si="10603"/>
        <v>0</v>
      </c>
      <c r="AJ3922" s="85">
        <v>0</v>
      </c>
      <c r="AK3922" s="85">
        <v>0</v>
      </c>
      <c r="AL3922" s="85">
        <f t="shared" si="10604"/>
        <v>0</v>
      </c>
      <c r="AM3922" s="85">
        <v>0</v>
      </c>
      <c r="AN3922" s="386">
        <f t="shared" si="10624"/>
        <v>0</v>
      </c>
      <c r="AO3922" s="386">
        <f t="shared" si="10625"/>
        <v>0</v>
      </c>
      <c r="AP3922" s="387">
        <f t="shared" si="10606"/>
        <v>0</v>
      </c>
      <c r="AQ3922" s="386">
        <f t="shared" si="10626"/>
        <v>0</v>
      </c>
      <c r="AR3922" s="386">
        <f t="shared" si="10627"/>
        <v>0</v>
      </c>
      <c r="AS3922" s="387">
        <f t="shared" si="10607"/>
        <v>0</v>
      </c>
      <c r="AT3922" s="387">
        <f t="shared" si="10623"/>
        <v>0</v>
      </c>
      <c r="AU3922" s="86" t="s">
        <v>21</v>
      </c>
      <c r="AV3922" s="87"/>
      <c r="AW3922" s="88"/>
      <c r="AX3922" s="88"/>
      <c r="AY3922" s="88"/>
      <c r="AZ3922" s="88"/>
      <c r="BA3922" s="8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  <c r="BT3922" s="11"/>
      <c r="BU3922" s="11"/>
      <c r="BV3922" s="11"/>
      <c r="BW3922" s="11"/>
      <c r="BX3922" s="11"/>
      <c r="BY3922" s="11"/>
      <c r="BZ3922" s="11"/>
      <c r="CA3922" s="11"/>
      <c r="CB3922" s="11"/>
      <c r="CC3922" s="11"/>
      <c r="CD3922" s="11"/>
      <c r="CE3922" s="11"/>
      <c r="CF3922" s="11"/>
      <c r="CG3922" s="11"/>
      <c r="CH3922" s="11"/>
      <c r="CI3922" s="11"/>
      <c r="CJ3922" s="11"/>
      <c r="CK3922" s="11"/>
      <c r="CL3922" s="11"/>
      <c r="CM3922" s="11"/>
      <c r="CN3922" s="11"/>
      <c r="CO3922" s="11"/>
      <c r="CP3922" s="11"/>
      <c r="CQ3922" s="11"/>
      <c r="CR3922" s="11"/>
      <c r="CS3922" s="11"/>
      <c r="CT3922" s="11"/>
      <c r="CU3922" s="11"/>
      <c r="CV3922" s="11"/>
      <c r="CW3922" s="11"/>
      <c r="CX3922" s="11"/>
      <c r="CY3922" s="11"/>
      <c r="CZ3922" s="11"/>
      <c r="DA3922" s="11"/>
      <c r="DB3922" s="11"/>
      <c r="DC3922" s="11"/>
      <c r="DD3922" s="11"/>
      <c r="DE3922" s="11"/>
      <c r="DF3922" s="11"/>
      <c r="DG3922" s="11"/>
      <c r="DH3922" s="11"/>
      <c r="DI3922" s="11"/>
      <c r="DJ3922" s="11"/>
      <c r="DK3922" s="11"/>
      <c r="DL3922" s="11"/>
      <c r="DM3922" s="11"/>
      <c r="DN3922" s="11"/>
      <c r="DO3922" s="11"/>
      <c r="DP3922" s="11"/>
      <c r="DQ3922" s="11"/>
      <c r="DR3922" s="11"/>
      <c r="DS3922" s="11"/>
      <c r="DT3922" s="11"/>
      <c r="DU3922" s="11"/>
      <c r="DV3922" s="11"/>
      <c r="DW3922" s="11"/>
      <c r="DX3922" s="11"/>
      <c r="DY3922" s="11"/>
    </row>
    <row r="3923" spans="1:129" s="92" customFormat="1">
      <c r="A3923" s="11"/>
      <c r="B3923" s="70">
        <v>2017</v>
      </c>
      <c r="C3923" s="71">
        <v>8323</v>
      </c>
      <c r="D3923" s="71">
        <v>4</v>
      </c>
      <c r="E3923" s="70">
        <v>8</v>
      </c>
      <c r="F3923" s="70">
        <v>0</v>
      </c>
      <c r="G3923" s="70">
        <v>3000</v>
      </c>
      <c r="H3923" s="70">
        <v>3300</v>
      </c>
      <c r="I3923" s="70"/>
      <c r="J3923" s="70"/>
      <c r="K3923" s="72" t="s">
        <v>19</v>
      </c>
      <c r="L3923" s="73">
        <f>L3924</f>
        <v>0</v>
      </c>
      <c r="M3923" s="73">
        <f t="shared" ref="M3923:AT3923" si="10628">M3924</f>
        <v>0</v>
      </c>
      <c r="N3923" s="73">
        <f t="shared" si="10628"/>
        <v>0</v>
      </c>
      <c r="O3923" s="73">
        <f t="shared" si="10628"/>
        <v>800000</v>
      </c>
      <c r="P3923" s="73">
        <f t="shared" si="10628"/>
        <v>0</v>
      </c>
      <c r="Q3923" s="73">
        <f t="shared" si="10628"/>
        <v>800000</v>
      </c>
      <c r="R3923" s="73">
        <f t="shared" si="10628"/>
        <v>800000</v>
      </c>
      <c r="S3923" s="73">
        <f>S3924</f>
        <v>0</v>
      </c>
      <c r="T3923" s="73">
        <f t="shared" si="10628"/>
        <v>0</v>
      </c>
      <c r="U3923" s="73">
        <f t="shared" si="10628"/>
        <v>0</v>
      </c>
      <c r="V3923" s="73">
        <f t="shared" si="10628"/>
        <v>0</v>
      </c>
      <c r="W3923" s="73">
        <f t="shared" si="10628"/>
        <v>0</v>
      </c>
      <c r="X3923" s="73">
        <f t="shared" si="10628"/>
        <v>0</v>
      </c>
      <c r="Y3923" s="73">
        <f t="shared" si="10628"/>
        <v>0</v>
      </c>
      <c r="Z3923" s="73">
        <f>Z3924</f>
        <v>0</v>
      </c>
      <c r="AA3923" s="73">
        <f t="shared" si="10628"/>
        <v>0</v>
      </c>
      <c r="AB3923" s="73">
        <f t="shared" si="10628"/>
        <v>0</v>
      </c>
      <c r="AC3923" s="73">
        <f t="shared" si="10628"/>
        <v>0</v>
      </c>
      <c r="AD3923" s="73">
        <f t="shared" si="10628"/>
        <v>0</v>
      </c>
      <c r="AE3923" s="73">
        <f t="shared" si="10628"/>
        <v>0</v>
      </c>
      <c r="AF3923" s="73">
        <f t="shared" si="10628"/>
        <v>0</v>
      </c>
      <c r="AG3923" s="73">
        <f>AG3924</f>
        <v>0</v>
      </c>
      <c r="AH3923" s="73">
        <f t="shared" si="10628"/>
        <v>0</v>
      </c>
      <c r="AI3923" s="73">
        <f t="shared" si="10628"/>
        <v>0</v>
      </c>
      <c r="AJ3923" s="73">
        <f t="shared" si="10628"/>
        <v>0</v>
      </c>
      <c r="AK3923" s="73">
        <f t="shared" si="10628"/>
        <v>0</v>
      </c>
      <c r="AL3923" s="73">
        <f t="shared" si="10628"/>
        <v>0</v>
      </c>
      <c r="AM3923" s="73">
        <f t="shared" si="10628"/>
        <v>0</v>
      </c>
      <c r="AN3923" s="73">
        <f>AN3924</f>
        <v>0</v>
      </c>
      <c r="AO3923" s="73">
        <f t="shared" si="10628"/>
        <v>0</v>
      </c>
      <c r="AP3923" s="73">
        <f t="shared" si="10628"/>
        <v>0</v>
      </c>
      <c r="AQ3923" s="73">
        <f t="shared" si="10628"/>
        <v>800000</v>
      </c>
      <c r="AR3923" s="73">
        <f t="shared" si="10628"/>
        <v>0</v>
      </c>
      <c r="AS3923" s="73">
        <f t="shared" si="10628"/>
        <v>800000</v>
      </c>
      <c r="AT3923" s="73">
        <f t="shared" si="10628"/>
        <v>800000</v>
      </c>
      <c r="AU3923" s="73"/>
      <c r="AV3923" s="74"/>
      <c r="AW3923" s="91"/>
      <c r="AX3923" s="91"/>
      <c r="AY3923" s="91"/>
      <c r="AZ3923" s="91"/>
      <c r="BA3923" s="75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  <c r="BT3923" s="11"/>
      <c r="BU3923" s="11"/>
      <c r="BV3923" s="11"/>
      <c r="BW3923" s="11"/>
      <c r="BX3923" s="11"/>
      <c r="BY3923" s="11"/>
      <c r="BZ3923" s="11"/>
      <c r="CA3923" s="11"/>
      <c r="CB3923" s="11"/>
      <c r="CC3923" s="11"/>
      <c r="CD3923" s="11"/>
      <c r="CE3923" s="11"/>
      <c r="CF3923" s="11"/>
      <c r="CG3923" s="11"/>
      <c r="CH3923" s="11"/>
      <c r="CI3923" s="11"/>
      <c r="CJ3923" s="11"/>
      <c r="CK3923" s="11"/>
      <c r="CL3923" s="11"/>
      <c r="CM3923" s="11"/>
      <c r="CN3923" s="11"/>
      <c r="CO3923" s="11"/>
      <c r="CP3923" s="11"/>
      <c r="CQ3923" s="11"/>
      <c r="CR3923" s="11"/>
      <c r="CS3923" s="11"/>
      <c r="CT3923" s="11"/>
      <c r="CU3923" s="11"/>
      <c r="CV3923" s="11"/>
      <c r="CW3923" s="11"/>
      <c r="CX3923" s="11"/>
      <c r="CY3923" s="11"/>
      <c r="CZ3923" s="11"/>
      <c r="DA3923" s="11"/>
      <c r="DB3923" s="11"/>
      <c r="DC3923" s="11"/>
      <c r="DD3923" s="11"/>
      <c r="DE3923" s="11"/>
      <c r="DF3923" s="11"/>
      <c r="DG3923" s="11"/>
      <c r="DH3923" s="11"/>
      <c r="DI3923" s="11"/>
      <c r="DJ3923" s="11"/>
      <c r="DK3923" s="11"/>
      <c r="DL3923" s="11"/>
      <c r="DM3923" s="11"/>
      <c r="DN3923" s="11"/>
      <c r="DO3923" s="11"/>
      <c r="DP3923" s="11"/>
      <c r="DQ3923" s="11"/>
      <c r="DR3923" s="11"/>
      <c r="DS3923" s="11"/>
      <c r="DT3923" s="11"/>
      <c r="DU3923" s="11"/>
      <c r="DV3923" s="11"/>
      <c r="DW3923" s="11"/>
      <c r="DX3923" s="11"/>
      <c r="DY3923" s="11"/>
    </row>
    <row r="3924" spans="1:129" s="101" customFormat="1" ht="46.5">
      <c r="A3924" s="11"/>
      <c r="B3924" s="76">
        <v>2017</v>
      </c>
      <c r="C3924" s="77">
        <v>8323</v>
      </c>
      <c r="D3924" s="77">
        <v>4</v>
      </c>
      <c r="E3924" s="76">
        <v>8</v>
      </c>
      <c r="F3924" s="76">
        <v>0</v>
      </c>
      <c r="G3924" s="76">
        <v>3000</v>
      </c>
      <c r="H3924" s="76">
        <v>3300</v>
      </c>
      <c r="I3924" s="76">
        <v>333</v>
      </c>
      <c r="J3924" s="76"/>
      <c r="K3924" s="78" t="s">
        <v>223</v>
      </c>
      <c r="L3924" s="79">
        <f>L3925+L3926</f>
        <v>0</v>
      </c>
      <c r="M3924" s="79">
        <f>M3925+M3926</f>
        <v>0</v>
      </c>
      <c r="N3924" s="79">
        <f t="shared" ref="N3924:N3997" si="10629">L3924+M3924</f>
        <v>0</v>
      </c>
      <c r="O3924" s="79">
        <f>O3925+O3926</f>
        <v>800000</v>
      </c>
      <c r="P3924" s="79">
        <f>P3925+P3926</f>
        <v>0</v>
      </c>
      <c r="Q3924" s="79">
        <f t="shared" si="10563"/>
        <v>800000</v>
      </c>
      <c r="R3924" s="79">
        <f t="shared" si="10580"/>
        <v>800000</v>
      </c>
      <c r="S3924" s="79">
        <f>S3925+S3926</f>
        <v>0</v>
      </c>
      <c r="T3924" s="79">
        <f>T3925+T3926</f>
        <v>0</v>
      </c>
      <c r="U3924" s="79">
        <f t="shared" ref="U3924:U3928" si="10630">S3924+T3924</f>
        <v>0</v>
      </c>
      <c r="V3924" s="79">
        <f>V3925+V3926</f>
        <v>0</v>
      </c>
      <c r="W3924" s="79">
        <f>W3925+W3926</f>
        <v>0</v>
      </c>
      <c r="X3924" s="79">
        <f t="shared" ref="X3924:X3928" si="10631">V3924+W3924</f>
        <v>0</v>
      </c>
      <c r="Y3924" s="79">
        <f t="shared" ref="Y3924" si="10632">U3924+X3924</f>
        <v>0</v>
      </c>
      <c r="Z3924" s="79">
        <f>Z3925+Z3926</f>
        <v>0</v>
      </c>
      <c r="AA3924" s="79">
        <f>AA3925+AA3926</f>
        <v>0</v>
      </c>
      <c r="AB3924" s="79">
        <f t="shared" ref="AB3924:AB3928" si="10633">Z3924+AA3924</f>
        <v>0</v>
      </c>
      <c r="AC3924" s="79">
        <f>AC3925+AC3926</f>
        <v>0</v>
      </c>
      <c r="AD3924" s="79">
        <f>AD3925+AD3926</f>
        <v>0</v>
      </c>
      <c r="AE3924" s="79">
        <f t="shared" ref="AE3924:AE3928" si="10634">AC3924+AD3924</f>
        <v>0</v>
      </c>
      <c r="AF3924" s="79">
        <f t="shared" ref="AF3924" si="10635">AB3924+AE3924</f>
        <v>0</v>
      </c>
      <c r="AG3924" s="79">
        <f>AG3925+AG3926</f>
        <v>0</v>
      </c>
      <c r="AH3924" s="79">
        <f>AH3925+AH3926</f>
        <v>0</v>
      </c>
      <c r="AI3924" s="79">
        <f t="shared" ref="AI3924:AI3928" si="10636">AG3924+AH3924</f>
        <v>0</v>
      </c>
      <c r="AJ3924" s="79">
        <f>AJ3925+AJ3926</f>
        <v>0</v>
      </c>
      <c r="AK3924" s="79">
        <f>AK3925+AK3926</f>
        <v>0</v>
      </c>
      <c r="AL3924" s="79">
        <f t="shared" ref="AL3924:AL3928" si="10637">AJ3924+AK3924</f>
        <v>0</v>
      </c>
      <c r="AM3924" s="79">
        <f t="shared" ref="AM3924" si="10638">AI3924+AL3924</f>
        <v>0</v>
      </c>
      <c r="AN3924" s="79">
        <f>AN3925+AN3926</f>
        <v>0</v>
      </c>
      <c r="AO3924" s="79">
        <f>AO3925+AO3926</f>
        <v>0</v>
      </c>
      <c r="AP3924" s="79">
        <f t="shared" ref="AP3924:AP3929" si="10639">AN3924+AO3924</f>
        <v>0</v>
      </c>
      <c r="AQ3924" s="79">
        <f>AQ3925+AQ3926</f>
        <v>800000</v>
      </c>
      <c r="AR3924" s="79">
        <f>AR3925+AR3926</f>
        <v>0</v>
      </c>
      <c r="AS3924" s="79">
        <f t="shared" ref="AS3924:AS3929" si="10640">AQ3924+AR3924</f>
        <v>800000</v>
      </c>
      <c r="AT3924" s="79">
        <f t="shared" ref="AT3924:AT3926" si="10641">AP3924+AS3924</f>
        <v>800000</v>
      </c>
      <c r="AU3924" s="79"/>
      <c r="AV3924" s="80"/>
      <c r="AW3924" s="93"/>
      <c r="AX3924" s="93"/>
      <c r="AY3924" s="93"/>
      <c r="AZ3924" s="93"/>
      <c r="BA3924" s="8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  <c r="BT3924" s="11"/>
      <c r="BU3924" s="11"/>
      <c r="BV3924" s="11"/>
      <c r="BW3924" s="11"/>
      <c r="BX3924" s="11"/>
      <c r="BY3924" s="11"/>
      <c r="BZ3924" s="11"/>
      <c r="CA3924" s="11"/>
      <c r="CB3924" s="11"/>
      <c r="CC3924" s="11"/>
      <c r="CD3924" s="11"/>
      <c r="CE3924" s="11"/>
      <c r="CF3924" s="11"/>
      <c r="CG3924" s="11"/>
      <c r="CH3924" s="11"/>
      <c r="CI3924" s="11"/>
      <c r="CJ3924" s="11"/>
      <c r="CK3924" s="11"/>
      <c r="CL3924" s="11"/>
      <c r="CM3924" s="11"/>
      <c r="CN3924" s="11"/>
      <c r="CO3924" s="11"/>
      <c r="CP3924" s="11"/>
      <c r="CQ3924" s="11"/>
      <c r="CR3924" s="11"/>
      <c r="CS3924" s="11"/>
      <c r="CT3924" s="11"/>
      <c r="CU3924" s="11"/>
      <c r="CV3924" s="11"/>
      <c r="CW3924" s="11"/>
      <c r="CX3924" s="11"/>
      <c r="CY3924" s="11"/>
      <c r="CZ3924" s="11"/>
      <c r="DA3924" s="11"/>
      <c r="DB3924" s="11"/>
      <c r="DC3924" s="11"/>
      <c r="DD3924" s="11"/>
      <c r="DE3924" s="11"/>
      <c r="DF3924" s="11"/>
      <c r="DG3924" s="11"/>
      <c r="DH3924" s="11"/>
      <c r="DI3924" s="11"/>
      <c r="DJ3924" s="11"/>
      <c r="DK3924" s="11"/>
      <c r="DL3924" s="11"/>
      <c r="DM3924" s="11"/>
      <c r="DN3924" s="11"/>
      <c r="DO3924" s="11"/>
      <c r="DP3924" s="11"/>
      <c r="DQ3924" s="11"/>
      <c r="DR3924" s="11"/>
      <c r="DS3924" s="11"/>
      <c r="DT3924" s="11"/>
      <c r="DU3924" s="11"/>
      <c r="DV3924" s="11"/>
      <c r="DW3924" s="11"/>
      <c r="DX3924" s="11"/>
      <c r="DY3924" s="11"/>
    </row>
    <row r="3925" spans="1:129" s="69" customFormat="1" ht="46.5" hidden="1">
      <c r="A3925" s="11"/>
      <c r="B3925" s="4">
        <v>2017</v>
      </c>
      <c r="C3925" s="82">
        <v>8323</v>
      </c>
      <c r="D3925" s="82">
        <v>4</v>
      </c>
      <c r="E3925" s="2">
        <v>8</v>
      </c>
      <c r="F3925" s="2">
        <v>0</v>
      </c>
      <c r="G3925" s="2">
        <v>3000</v>
      </c>
      <c r="H3925" s="2">
        <v>3300</v>
      </c>
      <c r="I3925" s="2">
        <v>333</v>
      </c>
      <c r="J3925" s="83">
        <v>1</v>
      </c>
      <c r="K3925" s="95" t="s">
        <v>1987</v>
      </c>
      <c r="L3925" s="85">
        <v>0</v>
      </c>
      <c r="M3925" s="85">
        <v>0</v>
      </c>
      <c r="N3925" s="85">
        <f t="shared" si="10629"/>
        <v>0</v>
      </c>
      <c r="O3925" s="85">
        <v>0</v>
      </c>
      <c r="P3925" s="85">
        <v>0</v>
      </c>
      <c r="Q3925" s="85">
        <f t="shared" si="10563"/>
        <v>0</v>
      </c>
      <c r="R3925" s="85"/>
      <c r="S3925" s="85">
        <v>0</v>
      </c>
      <c r="T3925" s="85">
        <v>0</v>
      </c>
      <c r="U3925" s="85">
        <f t="shared" si="10630"/>
        <v>0</v>
      </c>
      <c r="V3925" s="85">
        <v>0</v>
      </c>
      <c r="W3925" s="85">
        <v>0</v>
      </c>
      <c r="X3925" s="85">
        <f t="shared" si="10631"/>
        <v>0</v>
      </c>
      <c r="Y3925" s="85"/>
      <c r="Z3925" s="85">
        <v>0</v>
      </c>
      <c r="AA3925" s="85">
        <v>0</v>
      </c>
      <c r="AB3925" s="85">
        <f t="shared" si="10633"/>
        <v>0</v>
      </c>
      <c r="AC3925" s="85">
        <v>0</v>
      </c>
      <c r="AD3925" s="85">
        <v>0</v>
      </c>
      <c r="AE3925" s="85">
        <f t="shared" si="10634"/>
        <v>0</v>
      </c>
      <c r="AF3925" s="85"/>
      <c r="AG3925" s="85">
        <v>0</v>
      </c>
      <c r="AH3925" s="85">
        <v>0</v>
      </c>
      <c r="AI3925" s="85">
        <f t="shared" si="10636"/>
        <v>0</v>
      </c>
      <c r="AJ3925" s="85">
        <v>0</v>
      </c>
      <c r="AK3925" s="85">
        <v>0</v>
      </c>
      <c r="AL3925" s="85">
        <f t="shared" si="10637"/>
        <v>0</v>
      </c>
      <c r="AM3925" s="85"/>
      <c r="AN3925" s="386">
        <f t="shared" ref="AN3925:AN3926" si="10642">L3925-S3925-Z3925-AG3925</f>
        <v>0</v>
      </c>
      <c r="AO3925" s="386">
        <f t="shared" ref="AO3925:AO3926" si="10643">M3925-T3925-AA3925-AH3925</f>
        <v>0</v>
      </c>
      <c r="AP3925" s="387">
        <f t="shared" si="10639"/>
        <v>0</v>
      </c>
      <c r="AQ3925" s="386">
        <f t="shared" ref="AQ3925:AQ3926" si="10644">O3925-V3925-AC3925-AJ3925</f>
        <v>0</v>
      </c>
      <c r="AR3925" s="386">
        <f t="shared" ref="AR3925:AR3926" si="10645">P3925-W3925-AD3925-AK3925</f>
        <v>0</v>
      </c>
      <c r="AS3925" s="387">
        <f t="shared" si="10640"/>
        <v>0</v>
      </c>
      <c r="AT3925" s="387">
        <f t="shared" si="10641"/>
        <v>0</v>
      </c>
      <c r="AU3925" s="86" t="s">
        <v>21</v>
      </c>
      <c r="AV3925" s="87"/>
      <c r="AW3925" s="88"/>
      <c r="AX3925" s="88"/>
      <c r="AY3925" s="88"/>
      <c r="AZ3925" s="88"/>
      <c r="BA3925" s="377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  <c r="BT3925" s="11"/>
      <c r="BU3925" s="11"/>
      <c r="BV3925" s="11"/>
      <c r="BW3925" s="11"/>
      <c r="BX3925" s="11"/>
      <c r="BY3925" s="11"/>
      <c r="BZ3925" s="11"/>
      <c r="CA3925" s="11"/>
      <c r="CB3925" s="11"/>
      <c r="CC3925" s="11"/>
      <c r="CD3925" s="11"/>
      <c r="CE3925" s="11"/>
      <c r="CF3925" s="11"/>
      <c r="CG3925" s="11"/>
      <c r="CH3925" s="11"/>
      <c r="CI3925" s="11"/>
      <c r="CJ3925" s="11"/>
      <c r="CK3925" s="11"/>
      <c r="CL3925" s="11"/>
      <c r="CM3925" s="11"/>
      <c r="CN3925" s="11"/>
      <c r="CO3925" s="11"/>
      <c r="CP3925" s="11"/>
      <c r="CQ3925" s="11"/>
      <c r="CR3925" s="11"/>
      <c r="CS3925" s="11"/>
      <c r="CT3925" s="11"/>
      <c r="CU3925" s="11"/>
      <c r="CV3925" s="11"/>
      <c r="CW3925" s="11"/>
      <c r="CX3925" s="11"/>
      <c r="CY3925" s="11"/>
      <c r="CZ3925" s="11"/>
      <c r="DA3925" s="11"/>
      <c r="DB3925" s="11"/>
      <c r="DC3925" s="11"/>
      <c r="DD3925" s="11"/>
      <c r="DE3925" s="11"/>
      <c r="DF3925" s="11"/>
      <c r="DG3925" s="11"/>
      <c r="DH3925" s="11"/>
      <c r="DI3925" s="11"/>
      <c r="DJ3925" s="11"/>
      <c r="DK3925" s="11"/>
      <c r="DL3925" s="11"/>
      <c r="DM3925" s="11"/>
      <c r="DN3925" s="11"/>
      <c r="DO3925" s="11"/>
      <c r="DP3925" s="11"/>
      <c r="DQ3925" s="11"/>
      <c r="DR3925" s="11"/>
      <c r="DS3925" s="11"/>
      <c r="DT3925" s="11"/>
      <c r="DU3925" s="11"/>
      <c r="DV3925" s="11"/>
      <c r="DW3925" s="11"/>
      <c r="DX3925" s="11"/>
      <c r="DY3925" s="11"/>
    </row>
    <row r="3926" spans="1:129" s="69" customFormat="1">
      <c r="A3926" s="11"/>
      <c r="B3926" s="4">
        <v>2017</v>
      </c>
      <c r="C3926" s="82">
        <v>8323</v>
      </c>
      <c r="D3926" s="82">
        <v>4</v>
      </c>
      <c r="E3926" s="2">
        <v>8</v>
      </c>
      <c r="F3926" s="2">
        <v>0</v>
      </c>
      <c r="G3926" s="2">
        <v>3000</v>
      </c>
      <c r="H3926" s="2">
        <v>3300</v>
      </c>
      <c r="I3926" s="2">
        <v>333</v>
      </c>
      <c r="J3926" s="83">
        <v>2</v>
      </c>
      <c r="K3926" s="95" t="s">
        <v>694</v>
      </c>
      <c r="L3926" s="85">
        <v>0</v>
      </c>
      <c r="M3926" s="85">
        <v>0</v>
      </c>
      <c r="N3926" s="85">
        <f t="shared" si="10629"/>
        <v>0</v>
      </c>
      <c r="O3926" s="85">
        <f t="shared" ref="O3926" si="10646">R3926-L3926</f>
        <v>800000</v>
      </c>
      <c r="P3926" s="85">
        <v>0</v>
      </c>
      <c r="Q3926" s="85">
        <f t="shared" si="10563"/>
        <v>800000</v>
      </c>
      <c r="R3926" s="85">
        <v>800000</v>
      </c>
      <c r="S3926" s="85">
        <v>0</v>
      </c>
      <c r="T3926" s="85">
        <v>0</v>
      </c>
      <c r="U3926" s="85">
        <f t="shared" si="10630"/>
        <v>0</v>
      </c>
      <c r="V3926" s="85">
        <v>0</v>
      </c>
      <c r="W3926" s="85">
        <v>0</v>
      </c>
      <c r="X3926" s="85">
        <f t="shared" si="10631"/>
        <v>0</v>
      </c>
      <c r="Y3926" s="85">
        <f>U3926+X3926</f>
        <v>0</v>
      </c>
      <c r="Z3926" s="85">
        <v>0</v>
      </c>
      <c r="AA3926" s="85">
        <v>0</v>
      </c>
      <c r="AB3926" s="85">
        <f t="shared" si="10633"/>
        <v>0</v>
      </c>
      <c r="AC3926" s="85">
        <v>0</v>
      </c>
      <c r="AD3926" s="85">
        <v>0</v>
      </c>
      <c r="AE3926" s="85">
        <f t="shared" si="10634"/>
        <v>0</v>
      </c>
      <c r="AF3926" s="85">
        <f>AB3926+AE3926</f>
        <v>0</v>
      </c>
      <c r="AG3926" s="85">
        <v>0</v>
      </c>
      <c r="AH3926" s="85">
        <v>0</v>
      </c>
      <c r="AI3926" s="85">
        <f t="shared" si="10636"/>
        <v>0</v>
      </c>
      <c r="AJ3926" s="85">
        <v>0</v>
      </c>
      <c r="AK3926" s="85">
        <v>0</v>
      </c>
      <c r="AL3926" s="85">
        <f t="shared" si="10637"/>
        <v>0</v>
      </c>
      <c r="AM3926" s="85">
        <f>AI3926+AL3926</f>
        <v>0</v>
      </c>
      <c r="AN3926" s="386">
        <f t="shared" si="10642"/>
        <v>0</v>
      </c>
      <c r="AO3926" s="386">
        <f t="shared" si="10643"/>
        <v>0</v>
      </c>
      <c r="AP3926" s="387">
        <f t="shared" si="10639"/>
        <v>0</v>
      </c>
      <c r="AQ3926" s="386">
        <f t="shared" si="10644"/>
        <v>800000</v>
      </c>
      <c r="AR3926" s="386">
        <f t="shared" si="10645"/>
        <v>0</v>
      </c>
      <c r="AS3926" s="387">
        <f t="shared" si="10640"/>
        <v>800000</v>
      </c>
      <c r="AT3926" s="387">
        <f t="shared" si="10641"/>
        <v>800000</v>
      </c>
      <c r="AU3926" s="86" t="s">
        <v>21</v>
      </c>
      <c r="AV3926" s="87">
        <v>1</v>
      </c>
      <c r="AW3926" s="88"/>
      <c r="AX3926" s="88"/>
      <c r="AY3926" s="88"/>
      <c r="AZ3926" s="88"/>
      <c r="BA3926" s="377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  <c r="BT3926" s="11"/>
      <c r="BU3926" s="11"/>
      <c r="BV3926" s="11"/>
      <c r="BW3926" s="11"/>
      <c r="BX3926" s="11"/>
      <c r="BY3926" s="11"/>
      <c r="BZ3926" s="11"/>
      <c r="CA3926" s="11"/>
      <c r="CB3926" s="11"/>
      <c r="CC3926" s="11"/>
      <c r="CD3926" s="11"/>
      <c r="CE3926" s="11"/>
      <c r="CF3926" s="11"/>
      <c r="CG3926" s="11"/>
      <c r="CH3926" s="11"/>
      <c r="CI3926" s="11"/>
      <c r="CJ3926" s="11"/>
      <c r="CK3926" s="11"/>
      <c r="CL3926" s="11"/>
      <c r="CM3926" s="11"/>
      <c r="CN3926" s="11"/>
      <c r="CO3926" s="11"/>
      <c r="CP3926" s="11"/>
      <c r="CQ3926" s="11"/>
      <c r="CR3926" s="11"/>
      <c r="CS3926" s="11"/>
      <c r="CT3926" s="11"/>
      <c r="CU3926" s="11"/>
      <c r="CV3926" s="11"/>
      <c r="CW3926" s="11"/>
      <c r="CX3926" s="11"/>
      <c r="CY3926" s="11"/>
      <c r="CZ3926" s="11"/>
      <c r="DA3926" s="11"/>
      <c r="DB3926" s="11"/>
      <c r="DC3926" s="11"/>
      <c r="DD3926" s="11"/>
      <c r="DE3926" s="11"/>
      <c r="DF3926" s="11"/>
      <c r="DG3926" s="11"/>
      <c r="DH3926" s="11"/>
      <c r="DI3926" s="11"/>
      <c r="DJ3926" s="11"/>
      <c r="DK3926" s="11"/>
      <c r="DL3926" s="11"/>
      <c r="DM3926" s="11"/>
      <c r="DN3926" s="11"/>
      <c r="DO3926" s="11"/>
      <c r="DP3926" s="11"/>
      <c r="DQ3926" s="11"/>
      <c r="DR3926" s="11"/>
      <c r="DS3926" s="11"/>
      <c r="DT3926" s="11"/>
      <c r="DU3926" s="11"/>
      <c r="DV3926" s="11"/>
      <c r="DW3926" s="11"/>
      <c r="DX3926" s="11"/>
      <c r="DY3926" s="11"/>
    </row>
    <row r="3927" spans="1:129" s="92" customFormat="1" ht="46.5">
      <c r="A3927" s="11"/>
      <c r="B3927" s="70">
        <v>2017</v>
      </c>
      <c r="C3927" s="71">
        <v>8323</v>
      </c>
      <c r="D3927" s="71">
        <v>4</v>
      </c>
      <c r="E3927" s="70">
        <v>8</v>
      </c>
      <c r="F3927" s="70">
        <v>0</v>
      </c>
      <c r="G3927" s="70">
        <v>3000</v>
      </c>
      <c r="H3927" s="70">
        <v>3500</v>
      </c>
      <c r="I3927" s="70"/>
      <c r="J3927" s="70"/>
      <c r="K3927" s="72" t="s">
        <v>888</v>
      </c>
      <c r="L3927" s="73">
        <f>L3928+L3930+L3934+L3936</f>
        <v>1400000</v>
      </c>
      <c r="M3927" s="73">
        <f>M3928+M3930+M3934+M3936</f>
        <v>2500000</v>
      </c>
      <c r="N3927" s="73">
        <f t="shared" si="10629"/>
        <v>3900000</v>
      </c>
      <c r="O3927" s="73">
        <f>O3928+O3930+O3934+O3936</f>
        <v>300000</v>
      </c>
      <c r="P3927" s="73">
        <f>P3928+P3930+P3934+P3936</f>
        <v>0</v>
      </c>
      <c r="Q3927" s="73">
        <f t="shared" si="10563"/>
        <v>300000</v>
      </c>
      <c r="R3927" s="73">
        <f t="shared" si="10580"/>
        <v>4200000</v>
      </c>
      <c r="S3927" s="73">
        <f>S3928+S3930+S3934+S3936</f>
        <v>500000</v>
      </c>
      <c r="T3927" s="73">
        <f>T3928+T3930+T3934+T3936</f>
        <v>999605.68</v>
      </c>
      <c r="U3927" s="73">
        <f t="shared" si="10630"/>
        <v>1499605.6800000002</v>
      </c>
      <c r="V3927" s="73">
        <f>V3928+V3930+V3934+V3936</f>
        <v>0</v>
      </c>
      <c r="W3927" s="73">
        <f>W3928+W3930+W3934+W3936</f>
        <v>0</v>
      </c>
      <c r="X3927" s="73">
        <f t="shared" si="10631"/>
        <v>0</v>
      </c>
      <c r="Y3927" s="73">
        <f t="shared" ref="Y3927:Y3928" si="10647">U3927+X3927</f>
        <v>1499605.6800000002</v>
      </c>
      <c r="Z3927" s="73">
        <f>Z3928+Z3930+Z3934+Z3936</f>
        <v>0</v>
      </c>
      <c r="AA3927" s="73">
        <f>AA3928+AA3930+AA3934+AA3936</f>
        <v>0</v>
      </c>
      <c r="AB3927" s="73">
        <f t="shared" si="10633"/>
        <v>0</v>
      </c>
      <c r="AC3927" s="73">
        <f>AC3928+AC3930+AC3934+AC3936</f>
        <v>0</v>
      </c>
      <c r="AD3927" s="73">
        <f>AD3928+AD3930+AD3934+AD3936</f>
        <v>0</v>
      </c>
      <c r="AE3927" s="73">
        <f t="shared" si="10634"/>
        <v>0</v>
      </c>
      <c r="AF3927" s="73">
        <f t="shared" ref="AF3927:AF3928" si="10648">AB3927+AE3927</f>
        <v>0</v>
      </c>
      <c r="AG3927" s="73">
        <f>AG3928+AG3930+AG3934+AG3936</f>
        <v>0</v>
      </c>
      <c r="AH3927" s="73">
        <f>AH3928+AH3930+AH3934+AH3936</f>
        <v>0</v>
      </c>
      <c r="AI3927" s="73">
        <f t="shared" si="10636"/>
        <v>0</v>
      </c>
      <c r="AJ3927" s="73">
        <f>AJ3928+AJ3930+AJ3934+AJ3936</f>
        <v>0</v>
      </c>
      <c r="AK3927" s="73">
        <f>AK3928+AK3930+AK3934+AK3936</f>
        <v>0</v>
      </c>
      <c r="AL3927" s="73">
        <f t="shared" si="10637"/>
        <v>0</v>
      </c>
      <c r="AM3927" s="73">
        <f t="shared" ref="AM3927:AM3928" si="10649">AI3927+AL3927</f>
        <v>0</v>
      </c>
      <c r="AN3927" s="73">
        <f>AN3928+AN3930+AN3934+AN3936</f>
        <v>900000</v>
      </c>
      <c r="AO3927" s="73">
        <f>AO3928+AO3930+AO3934+AO3936</f>
        <v>1500394.3199999998</v>
      </c>
      <c r="AP3927" s="73">
        <f t="shared" si="10639"/>
        <v>2400394.3199999998</v>
      </c>
      <c r="AQ3927" s="73">
        <f>AQ3928+AQ3930+AQ3934+AQ3936</f>
        <v>300000</v>
      </c>
      <c r="AR3927" s="73">
        <f>AR3928+AR3930+AR3934+AR3936</f>
        <v>0</v>
      </c>
      <c r="AS3927" s="73">
        <f t="shared" si="10640"/>
        <v>300000</v>
      </c>
      <c r="AT3927" s="73">
        <f t="shared" ref="AT3927:AT3929" si="10650">AP3927+AS3927</f>
        <v>2700394.32</v>
      </c>
      <c r="AU3927" s="301"/>
      <c r="AV3927" s="184"/>
      <c r="AW3927" s="91"/>
      <c r="AX3927" s="91"/>
      <c r="AY3927" s="91"/>
      <c r="AZ3927" s="91"/>
      <c r="BA3927" s="75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  <c r="BT3927" s="11"/>
      <c r="BU3927" s="11"/>
      <c r="BV3927" s="11"/>
      <c r="BW3927" s="11"/>
      <c r="BX3927" s="11"/>
      <c r="BY3927" s="11"/>
      <c r="BZ3927" s="11"/>
      <c r="CA3927" s="11"/>
      <c r="CB3927" s="11"/>
      <c r="CC3927" s="11"/>
      <c r="CD3927" s="11"/>
      <c r="CE3927" s="11"/>
      <c r="CF3927" s="11"/>
      <c r="CG3927" s="11"/>
      <c r="CH3927" s="11"/>
      <c r="CI3927" s="11"/>
      <c r="CJ3927" s="11"/>
      <c r="CK3927" s="11"/>
      <c r="CL3927" s="11"/>
      <c r="CM3927" s="11"/>
      <c r="CN3927" s="11"/>
      <c r="CO3927" s="11"/>
      <c r="CP3927" s="11"/>
      <c r="CQ3927" s="11"/>
      <c r="CR3927" s="11"/>
      <c r="CS3927" s="11"/>
      <c r="CT3927" s="11"/>
      <c r="CU3927" s="11"/>
      <c r="CV3927" s="11"/>
      <c r="CW3927" s="11"/>
      <c r="CX3927" s="11"/>
      <c r="CY3927" s="11"/>
      <c r="CZ3927" s="11"/>
      <c r="DA3927" s="11"/>
      <c r="DB3927" s="11"/>
      <c r="DC3927" s="11"/>
      <c r="DD3927" s="11"/>
      <c r="DE3927" s="11"/>
      <c r="DF3927" s="11"/>
      <c r="DG3927" s="11"/>
      <c r="DH3927" s="11"/>
      <c r="DI3927" s="11"/>
      <c r="DJ3927" s="11"/>
      <c r="DK3927" s="11"/>
      <c r="DL3927" s="11"/>
      <c r="DM3927" s="11"/>
      <c r="DN3927" s="11"/>
      <c r="DO3927" s="11"/>
      <c r="DP3927" s="11"/>
      <c r="DQ3927" s="11"/>
      <c r="DR3927" s="11"/>
      <c r="DS3927" s="11"/>
      <c r="DT3927" s="11"/>
      <c r="DU3927" s="11"/>
      <c r="DV3927" s="11"/>
      <c r="DW3927" s="11"/>
      <c r="DX3927" s="11"/>
      <c r="DY3927" s="11"/>
    </row>
    <row r="3928" spans="1:129" s="92" customFormat="1" ht="46.5">
      <c r="A3928" s="11"/>
      <c r="B3928" s="76">
        <v>2017</v>
      </c>
      <c r="C3928" s="77">
        <v>8323</v>
      </c>
      <c r="D3928" s="77">
        <v>4</v>
      </c>
      <c r="E3928" s="76">
        <v>8</v>
      </c>
      <c r="F3928" s="76">
        <v>0</v>
      </c>
      <c r="G3928" s="76">
        <v>3000</v>
      </c>
      <c r="H3928" s="76">
        <v>3500</v>
      </c>
      <c r="I3928" s="76">
        <v>351</v>
      </c>
      <c r="J3928" s="76"/>
      <c r="K3928" s="78" t="s">
        <v>1314</v>
      </c>
      <c r="L3928" s="79">
        <f>L3929</f>
        <v>0</v>
      </c>
      <c r="M3928" s="79">
        <f>M3929</f>
        <v>0</v>
      </c>
      <c r="N3928" s="79">
        <f t="shared" si="10629"/>
        <v>0</v>
      </c>
      <c r="O3928" s="79">
        <f>O3929</f>
        <v>300000</v>
      </c>
      <c r="P3928" s="79">
        <f>P3929</f>
        <v>0</v>
      </c>
      <c r="Q3928" s="79">
        <f t="shared" si="10563"/>
        <v>300000</v>
      </c>
      <c r="R3928" s="79">
        <f t="shared" si="10580"/>
        <v>300000</v>
      </c>
      <c r="S3928" s="79">
        <f>S3929</f>
        <v>0</v>
      </c>
      <c r="T3928" s="79">
        <f>T3929</f>
        <v>0</v>
      </c>
      <c r="U3928" s="79">
        <f t="shared" si="10630"/>
        <v>0</v>
      </c>
      <c r="V3928" s="79">
        <f>V3929</f>
        <v>0</v>
      </c>
      <c r="W3928" s="79">
        <f>W3929</f>
        <v>0</v>
      </c>
      <c r="X3928" s="79">
        <f t="shared" si="10631"/>
        <v>0</v>
      </c>
      <c r="Y3928" s="79">
        <f t="shared" si="10647"/>
        <v>0</v>
      </c>
      <c r="Z3928" s="79">
        <f>Z3929</f>
        <v>0</v>
      </c>
      <c r="AA3928" s="79">
        <f>AA3929</f>
        <v>0</v>
      </c>
      <c r="AB3928" s="79">
        <f t="shared" si="10633"/>
        <v>0</v>
      </c>
      <c r="AC3928" s="79">
        <f>AC3929</f>
        <v>0</v>
      </c>
      <c r="AD3928" s="79">
        <f>AD3929</f>
        <v>0</v>
      </c>
      <c r="AE3928" s="79">
        <f t="shared" si="10634"/>
        <v>0</v>
      </c>
      <c r="AF3928" s="79">
        <f t="shared" si="10648"/>
        <v>0</v>
      </c>
      <c r="AG3928" s="79">
        <f>AG3929</f>
        <v>0</v>
      </c>
      <c r="AH3928" s="79">
        <f>AH3929</f>
        <v>0</v>
      </c>
      <c r="AI3928" s="79">
        <f t="shared" si="10636"/>
        <v>0</v>
      </c>
      <c r="AJ3928" s="79">
        <f>AJ3929</f>
        <v>0</v>
      </c>
      <c r="AK3928" s="79">
        <f>AK3929</f>
        <v>0</v>
      </c>
      <c r="AL3928" s="79">
        <f t="shared" si="10637"/>
        <v>0</v>
      </c>
      <c r="AM3928" s="79">
        <f t="shared" si="10649"/>
        <v>0</v>
      </c>
      <c r="AN3928" s="79">
        <f>AN3929</f>
        <v>0</v>
      </c>
      <c r="AO3928" s="79">
        <f>AO3929</f>
        <v>0</v>
      </c>
      <c r="AP3928" s="79">
        <f t="shared" si="10639"/>
        <v>0</v>
      </c>
      <c r="AQ3928" s="79">
        <f>AQ3929</f>
        <v>300000</v>
      </c>
      <c r="AR3928" s="79">
        <f>AR3929</f>
        <v>0</v>
      </c>
      <c r="AS3928" s="79">
        <f t="shared" si="10640"/>
        <v>300000</v>
      </c>
      <c r="AT3928" s="79">
        <f t="shared" si="10650"/>
        <v>300000</v>
      </c>
      <c r="AU3928" s="79"/>
      <c r="AV3928" s="80"/>
      <c r="AW3928" s="93"/>
      <c r="AX3928" s="93"/>
      <c r="AY3928" s="93"/>
      <c r="AZ3928" s="93"/>
      <c r="BA3928" s="8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  <c r="BT3928" s="11"/>
      <c r="BU3928" s="11"/>
      <c r="BV3928" s="11"/>
      <c r="BW3928" s="11"/>
      <c r="BX3928" s="11"/>
      <c r="BY3928" s="11"/>
      <c r="BZ3928" s="11"/>
      <c r="CA3928" s="11"/>
      <c r="CB3928" s="11"/>
      <c r="CC3928" s="11"/>
      <c r="CD3928" s="11"/>
      <c r="CE3928" s="11"/>
      <c r="CF3928" s="11"/>
      <c r="CG3928" s="11"/>
      <c r="CH3928" s="11"/>
      <c r="CI3928" s="11"/>
      <c r="CJ3928" s="11"/>
      <c r="CK3928" s="11"/>
      <c r="CL3928" s="11"/>
      <c r="CM3928" s="11"/>
      <c r="CN3928" s="11"/>
      <c r="CO3928" s="11"/>
      <c r="CP3928" s="11"/>
      <c r="CQ3928" s="11"/>
      <c r="CR3928" s="11"/>
      <c r="CS3928" s="11"/>
      <c r="CT3928" s="11"/>
      <c r="CU3928" s="11"/>
      <c r="CV3928" s="11"/>
      <c r="CW3928" s="11"/>
      <c r="CX3928" s="11"/>
      <c r="CY3928" s="11"/>
      <c r="CZ3928" s="11"/>
      <c r="DA3928" s="11"/>
      <c r="DB3928" s="11"/>
      <c r="DC3928" s="11"/>
      <c r="DD3928" s="11"/>
      <c r="DE3928" s="11"/>
      <c r="DF3928" s="11"/>
      <c r="DG3928" s="11"/>
      <c r="DH3928" s="11"/>
      <c r="DI3928" s="11"/>
      <c r="DJ3928" s="11"/>
      <c r="DK3928" s="11"/>
      <c r="DL3928" s="11"/>
      <c r="DM3928" s="11"/>
      <c r="DN3928" s="11"/>
      <c r="DO3928" s="11"/>
      <c r="DP3928" s="11"/>
      <c r="DQ3928" s="11"/>
      <c r="DR3928" s="11"/>
      <c r="DS3928" s="11"/>
      <c r="DT3928" s="11"/>
      <c r="DU3928" s="11"/>
      <c r="DV3928" s="11"/>
      <c r="DW3928" s="11"/>
      <c r="DX3928" s="11"/>
      <c r="DY3928" s="11"/>
    </row>
    <row r="3929" spans="1:129" s="69" customFormat="1" ht="46.5">
      <c r="A3929" s="11"/>
      <c r="B3929" s="4">
        <v>2017</v>
      </c>
      <c r="C3929" s="82">
        <v>8323</v>
      </c>
      <c r="D3929" s="82">
        <v>4</v>
      </c>
      <c r="E3929" s="2">
        <v>8</v>
      </c>
      <c r="F3929" s="2">
        <v>0</v>
      </c>
      <c r="G3929" s="2">
        <v>3000</v>
      </c>
      <c r="H3929" s="2">
        <v>3500</v>
      </c>
      <c r="I3929" s="2">
        <v>351</v>
      </c>
      <c r="J3929" s="83">
        <v>1</v>
      </c>
      <c r="K3929" s="95" t="s">
        <v>419</v>
      </c>
      <c r="L3929" s="85">
        <v>0</v>
      </c>
      <c r="M3929" s="85">
        <v>0</v>
      </c>
      <c r="N3929" s="85">
        <f>L3929+M3929</f>
        <v>0</v>
      </c>
      <c r="O3929" s="85">
        <v>300000</v>
      </c>
      <c r="P3929" s="85">
        <v>0</v>
      </c>
      <c r="Q3929" s="85">
        <f>O3929+P3929</f>
        <v>300000</v>
      </c>
      <c r="R3929" s="85">
        <f>N3929+Q3929</f>
        <v>300000</v>
      </c>
      <c r="S3929" s="85">
        <v>0</v>
      </c>
      <c r="T3929" s="85">
        <v>0</v>
      </c>
      <c r="U3929" s="85">
        <f>S3929+T3929</f>
        <v>0</v>
      </c>
      <c r="V3929" s="85">
        <v>0</v>
      </c>
      <c r="W3929" s="85">
        <v>0</v>
      </c>
      <c r="X3929" s="85">
        <f>V3929+W3929</f>
        <v>0</v>
      </c>
      <c r="Y3929" s="85">
        <f>U3929+X3929</f>
        <v>0</v>
      </c>
      <c r="Z3929" s="85">
        <v>0</v>
      </c>
      <c r="AA3929" s="85">
        <v>0</v>
      </c>
      <c r="AB3929" s="85">
        <f>Z3929+AA3929</f>
        <v>0</v>
      </c>
      <c r="AC3929" s="85">
        <v>0</v>
      </c>
      <c r="AD3929" s="85">
        <v>0</v>
      </c>
      <c r="AE3929" s="85">
        <f>AC3929+AD3929</f>
        <v>0</v>
      </c>
      <c r="AF3929" s="85">
        <f>AB3929+AE3929</f>
        <v>0</v>
      </c>
      <c r="AG3929" s="85">
        <v>0</v>
      </c>
      <c r="AH3929" s="85">
        <v>0</v>
      </c>
      <c r="AI3929" s="85">
        <f>AG3929+AH3929</f>
        <v>0</v>
      </c>
      <c r="AJ3929" s="85">
        <v>0</v>
      </c>
      <c r="AK3929" s="85">
        <v>0</v>
      </c>
      <c r="AL3929" s="85">
        <f>AJ3929+AK3929</f>
        <v>0</v>
      </c>
      <c r="AM3929" s="85">
        <f>AI3929+AL3929</f>
        <v>0</v>
      </c>
      <c r="AN3929" s="386">
        <f t="shared" ref="AN3929" si="10651">L3929-S3929-Z3929-AG3929</f>
        <v>0</v>
      </c>
      <c r="AO3929" s="386">
        <f t="shared" ref="AO3929" si="10652">M3929-T3929-AA3929-AH3929</f>
        <v>0</v>
      </c>
      <c r="AP3929" s="387">
        <f t="shared" si="10639"/>
        <v>0</v>
      </c>
      <c r="AQ3929" s="386">
        <f t="shared" ref="AQ3929" si="10653">O3929-V3929-AC3929-AJ3929</f>
        <v>300000</v>
      </c>
      <c r="AR3929" s="386">
        <f t="shared" ref="AR3929" si="10654">P3929-W3929-AD3929-AK3929</f>
        <v>0</v>
      </c>
      <c r="AS3929" s="387">
        <f t="shared" si="10640"/>
        <v>300000</v>
      </c>
      <c r="AT3929" s="387">
        <f t="shared" si="10650"/>
        <v>300000</v>
      </c>
      <c r="AU3929" s="86" t="s">
        <v>21</v>
      </c>
      <c r="AV3929" s="87">
        <v>2</v>
      </c>
      <c r="AW3929" s="88"/>
      <c r="AX3929" s="88"/>
      <c r="AY3929" s="88"/>
      <c r="AZ3929" s="88"/>
      <c r="BA3929" s="377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  <c r="BT3929" s="11"/>
      <c r="BU3929" s="11"/>
      <c r="BV3929" s="11"/>
      <c r="BW3929" s="11"/>
      <c r="BX3929" s="11"/>
      <c r="BY3929" s="11"/>
      <c r="BZ3929" s="11"/>
      <c r="CA3929" s="11"/>
      <c r="CB3929" s="11"/>
      <c r="CC3929" s="11"/>
      <c r="CD3929" s="11"/>
      <c r="CE3929" s="11"/>
      <c r="CF3929" s="11"/>
      <c r="CG3929" s="11"/>
      <c r="CH3929" s="11"/>
      <c r="CI3929" s="11"/>
      <c r="CJ3929" s="11"/>
      <c r="CK3929" s="11"/>
      <c r="CL3929" s="11"/>
      <c r="CM3929" s="11"/>
      <c r="CN3929" s="11"/>
      <c r="CO3929" s="11"/>
      <c r="CP3929" s="11"/>
      <c r="CQ3929" s="11"/>
      <c r="CR3929" s="11"/>
      <c r="CS3929" s="11"/>
      <c r="CT3929" s="11"/>
      <c r="CU3929" s="11"/>
      <c r="CV3929" s="11"/>
      <c r="CW3929" s="11"/>
      <c r="CX3929" s="11"/>
      <c r="CY3929" s="11"/>
      <c r="CZ3929" s="11"/>
      <c r="DA3929" s="11"/>
      <c r="DB3929" s="11"/>
      <c r="DC3929" s="11"/>
      <c r="DD3929" s="11"/>
      <c r="DE3929" s="11"/>
      <c r="DF3929" s="11"/>
      <c r="DG3929" s="11"/>
      <c r="DH3929" s="11"/>
      <c r="DI3929" s="11"/>
      <c r="DJ3929" s="11"/>
      <c r="DK3929" s="11"/>
      <c r="DL3929" s="11"/>
      <c r="DM3929" s="11"/>
      <c r="DN3929" s="11"/>
      <c r="DO3929" s="11"/>
      <c r="DP3929" s="11"/>
      <c r="DQ3929" s="11"/>
      <c r="DR3929" s="11"/>
      <c r="DS3929" s="11"/>
      <c r="DT3929" s="11"/>
      <c r="DU3929" s="11"/>
      <c r="DV3929" s="11"/>
      <c r="DW3929" s="11"/>
      <c r="DX3929" s="11"/>
      <c r="DY3929" s="11"/>
    </row>
    <row r="3930" spans="1:129" s="101" customFormat="1" ht="69.75">
      <c r="A3930" s="11"/>
      <c r="B3930" s="76">
        <v>2017</v>
      </c>
      <c r="C3930" s="77">
        <v>8323</v>
      </c>
      <c r="D3930" s="77">
        <v>4</v>
      </c>
      <c r="E3930" s="76">
        <v>8</v>
      </c>
      <c r="F3930" s="76">
        <v>0</v>
      </c>
      <c r="G3930" s="76">
        <v>3000</v>
      </c>
      <c r="H3930" s="76">
        <v>3500</v>
      </c>
      <c r="I3930" s="76">
        <v>353</v>
      </c>
      <c r="J3930" s="76"/>
      <c r="K3930" s="78" t="s">
        <v>287</v>
      </c>
      <c r="L3930" s="79">
        <f>L3931+L3932+L3933</f>
        <v>1400000</v>
      </c>
      <c r="M3930" s="79">
        <f>M3931+M3932+M3933</f>
        <v>2500000</v>
      </c>
      <c r="N3930" s="79">
        <f t="shared" si="10629"/>
        <v>3900000</v>
      </c>
      <c r="O3930" s="79">
        <f>O3931+O3932+O3933</f>
        <v>0</v>
      </c>
      <c r="P3930" s="79">
        <f>P3931+P3932+P3933</f>
        <v>0</v>
      </c>
      <c r="Q3930" s="79">
        <f t="shared" si="10563"/>
        <v>0</v>
      </c>
      <c r="R3930" s="79">
        <f t="shared" si="10580"/>
        <v>3900000</v>
      </c>
      <c r="S3930" s="79">
        <f>S3931+S3932+S3933</f>
        <v>500000</v>
      </c>
      <c r="T3930" s="79">
        <f>T3931+T3932+T3933</f>
        <v>999605.68</v>
      </c>
      <c r="U3930" s="79">
        <f t="shared" ref="U3930:U3935" si="10655">S3930+T3930</f>
        <v>1499605.6800000002</v>
      </c>
      <c r="V3930" s="79">
        <f>V3931+V3932+V3933</f>
        <v>0</v>
      </c>
      <c r="W3930" s="79">
        <f>W3931+W3932+W3933</f>
        <v>0</v>
      </c>
      <c r="X3930" s="79">
        <f t="shared" ref="X3930:X3935" si="10656">V3930+W3930</f>
        <v>0</v>
      </c>
      <c r="Y3930" s="79">
        <f t="shared" ref="Y3930" si="10657">U3930+X3930</f>
        <v>1499605.6800000002</v>
      </c>
      <c r="Z3930" s="79">
        <f>Z3931+Z3932+Z3933</f>
        <v>0</v>
      </c>
      <c r="AA3930" s="79">
        <f>AA3931+AA3932+AA3933</f>
        <v>0</v>
      </c>
      <c r="AB3930" s="79">
        <f t="shared" ref="AB3930:AB3935" si="10658">Z3930+AA3930</f>
        <v>0</v>
      </c>
      <c r="AC3930" s="79">
        <f>AC3931+AC3932+AC3933</f>
        <v>0</v>
      </c>
      <c r="AD3930" s="79">
        <f>AD3931+AD3932+AD3933</f>
        <v>0</v>
      </c>
      <c r="AE3930" s="79">
        <f t="shared" ref="AE3930:AE3935" si="10659">AC3930+AD3930</f>
        <v>0</v>
      </c>
      <c r="AF3930" s="79">
        <f t="shared" ref="AF3930" si="10660">AB3930+AE3930</f>
        <v>0</v>
      </c>
      <c r="AG3930" s="79">
        <f>AG3931+AG3932+AG3933</f>
        <v>0</v>
      </c>
      <c r="AH3930" s="79">
        <f>AH3931+AH3932+AH3933</f>
        <v>0</v>
      </c>
      <c r="AI3930" s="79">
        <f t="shared" ref="AI3930:AI3935" si="10661">AG3930+AH3930</f>
        <v>0</v>
      </c>
      <c r="AJ3930" s="79">
        <f>AJ3931+AJ3932+AJ3933</f>
        <v>0</v>
      </c>
      <c r="AK3930" s="79">
        <f>AK3931+AK3932+AK3933</f>
        <v>0</v>
      </c>
      <c r="AL3930" s="79">
        <f t="shared" ref="AL3930:AL3935" si="10662">AJ3930+AK3930</f>
        <v>0</v>
      </c>
      <c r="AM3930" s="79">
        <f t="shared" ref="AM3930" si="10663">AI3930+AL3930</f>
        <v>0</v>
      </c>
      <c r="AN3930" s="79">
        <f>AN3931+AN3932+AN3933</f>
        <v>900000</v>
      </c>
      <c r="AO3930" s="79">
        <f>AO3931+AO3932+AO3933</f>
        <v>1500394.3199999998</v>
      </c>
      <c r="AP3930" s="79">
        <f t="shared" ref="AP3930:AP3935" si="10664">AN3930+AO3930</f>
        <v>2400394.3199999998</v>
      </c>
      <c r="AQ3930" s="79">
        <f>AQ3931+AQ3932+AQ3933</f>
        <v>0</v>
      </c>
      <c r="AR3930" s="79">
        <f>AR3931+AR3932+AR3933</f>
        <v>0</v>
      </c>
      <c r="AS3930" s="79">
        <f t="shared" ref="AS3930:AS3935" si="10665">AQ3930+AR3930</f>
        <v>0</v>
      </c>
      <c r="AT3930" s="79">
        <f t="shared" ref="AT3930:AT3931" si="10666">AP3930+AS3930</f>
        <v>2400394.3199999998</v>
      </c>
      <c r="AU3930" s="79"/>
      <c r="AV3930" s="80"/>
      <c r="AW3930" s="93"/>
      <c r="AX3930" s="93"/>
      <c r="AY3930" s="93"/>
      <c r="AZ3930" s="93"/>
      <c r="BA3930" s="8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  <c r="BT3930" s="11"/>
      <c r="BU3930" s="11"/>
      <c r="BV3930" s="11"/>
      <c r="BW3930" s="11"/>
      <c r="BX3930" s="11"/>
      <c r="BY3930" s="11"/>
      <c r="BZ3930" s="11"/>
      <c r="CA3930" s="11"/>
      <c r="CB3930" s="11"/>
      <c r="CC3930" s="11"/>
      <c r="CD3930" s="11"/>
      <c r="CE3930" s="11"/>
      <c r="CF3930" s="11"/>
      <c r="CG3930" s="11"/>
      <c r="CH3930" s="11"/>
      <c r="CI3930" s="11"/>
      <c r="CJ3930" s="11"/>
      <c r="CK3930" s="11"/>
      <c r="CL3930" s="11"/>
      <c r="CM3930" s="11"/>
      <c r="CN3930" s="11"/>
      <c r="CO3930" s="11"/>
      <c r="CP3930" s="11"/>
      <c r="CQ3930" s="11"/>
      <c r="CR3930" s="11"/>
      <c r="CS3930" s="11"/>
      <c r="CT3930" s="11"/>
      <c r="CU3930" s="11"/>
      <c r="CV3930" s="11"/>
      <c r="CW3930" s="11"/>
      <c r="CX3930" s="11"/>
      <c r="CY3930" s="11"/>
      <c r="CZ3930" s="11"/>
      <c r="DA3930" s="11"/>
      <c r="DB3930" s="11"/>
      <c r="DC3930" s="11"/>
      <c r="DD3930" s="11"/>
      <c r="DE3930" s="11"/>
      <c r="DF3930" s="11"/>
      <c r="DG3930" s="11"/>
      <c r="DH3930" s="11"/>
      <c r="DI3930" s="11"/>
      <c r="DJ3930" s="11"/>
      <c r="DK3930" s="11"/>
      <c r="DL3930" s="11"/>
      <c r="DM3930" s="11"/>
      <c r="DN3930" s="11"/>
      <c r="DO3930" s="11"/>
      <c r="DP3930" s="11"/>
      <c r="DQ3930" s="11"/>
      <c r="DR3930" s="11"/>
      <c r="DS3930" s="11"/>
      <c r="DT3930" s="11"/>
      <c r="DU3930" s="11"/>
      <c r="DV3930" s="11"/>
      <c r="DW3930" s="11"/>
      <c r="DX3930" s="11"/>
      <c r="DY3930" s="11"/>
    </row>
    <row r="3931" spans="1:129" s="69" customFormat="1">
      <c r="A3931" s="11"/>
      <c r="B3931" s="4">
        <v>2017</v>
      </c>
      <c r="C3931" s="82">
        <v>8323</v>
      </c>
      <c r="D3931" s="82">
        <v>4</v>
      </c>
      <c r="E3931" s="2">
        <v>8</v>
      </c>
      <c r="F3931" s="2">
        <v>0</v>
      </c>
      <c r="G3931" s="2">
        <v>3000</v>
      </c>
      <c r="H3931" s="2">
        <v>3500</v>
      </c>
      <c r="I3931" s="2">
        <v>353</v>
      </c>
      <c r="J3931" s="83">
        <v>1</v>
      </c>
      <c r="K3931" s="95" t="s">
        <v>712</v>
      </c>
      <c r="L3931" s="85">
        <v>400000</v>
      </c>
      <c r="M3931" s="85">
        <v>0</v>
      </c>
      <c r="N3931" s="85">
        <f t="shared" si="10629"/>
        <v>400000</v>
      </c>
      <c r="O3931" s="85">
        <v>0</v>
      </c>
      <c r="P3931" s="85">
        <v>0</v>
      </c>
      <c r="Q3931" s="85">
        <f t="shared" si="10563"/>
        <v>0</v>
      </c>
      <c r="R3931" s="85">
        <f>N3931+Q3931</f>
        <v>400000</v>
      </c>
      <c r="S3931" s="85">
        <v>0</v>
      </c>
      <c r="T3931" s="85">
        <v>0</v>
      </c>
      <c r="U3931" s="85">
        <f t="shared" si="10655"/>
        <v>0</v>
      </c>
      <c r="V3931" s="85">
        <v>0</v>
      </c>
      <c r="W3931" s="85">
        <v>0</v>
      </c>
      <c r="X3931" s="85">
        <f t="shared" si="10656"/>
        <v>0</v>
      </c>
      <c r="Y3931" s="85">
        <f>U3931+X3931</f>
        <v>0</v>
      </c>
      <c r="Z3931" s="85">
        <v>0</v>
      </c>
      <c r="AA3931" s="85">
        <v>0</v>
      </c>
      <c r="AB3931" s="85">
        <f t="shared" si="10658"/>
        <v>0</v>
      </c>
      <c r="AC3931" s="85">
        <v>0</v>
      </c>
      <c r="AD3931" s="85">
        <v>0</v>
      </c>
      <c r="AE3931" s="85">
        <f t="shared" si="10659"/>
        <v>0</v>
      </c>
      <c r="AF3931" s="85">
        <f>AB3931+AE3931</f>
        <v>0</v>
      </c>
      <c r="AG3931" s="85">
        <v>0</v>
      </c>
      <c r="AH3931" s="85">
        <v>0</v>
      </c>
      <c r="AI3931" s="85">
        <f t="shared" si="10661"/>
        <v>0</v>
      </c>
      <c r="AJ3931" s="85">
        <v>0</v>
      </c>
      <c r="AK3931" s="85">
        <v>0</v>
      </c>
      <c r="AL3931" s="85">
        <f t="shared" si="10662"/>
        <v>0</v>
      </c>
      <c r="AM3931" s="85">
        <f>AI3931+AL3931</f>
        <v>0</v>
      </c>
      <c r="AN3931" s="386">
        <f t="shared" ref="AN3931" si="10667">L3931-S3931-Z3931-AG3931</f>
        <v>400000</v>
      </c>
      <c r="AO3931" s="386">
        <f t="shared" ref="AO3931" si="10668">M3931-T3931-AA3931-AH3931</f>
        <v>0</v>
      </c>
      <c r="AP3931" s="387">
        <f t="shared" si="10664"/>
        <v>400000</v>
      </c>
      <c r="AQ3931" s="386">
        <f t="shared" ref="AQ3931" si="10669">O3931-V3931-AC3931-AJ3931</f>
        <v>0</v>
      </c>
      <c r="AR3931" s="386">
        <f t="shared" ref="AR3931" si="10670">P3931-W3931-AD3931-AK3931</f>
        <v>0</v>
      </c>
      <c r="AS3931" s="387">
        <f t="shared" si="10665"/>
        <v>0</v>
      </c>
      <c r="AT3931" s="387">
        <f t="shared" si="10666"/>
        <v>400000</v>
      </c>
      <c r="AU3931" s="86" t="s">
        <v>21</v>
      </c>
      <c r="AV3931" s="87">
        <v>1</v>
      </c>
      <c r="AW3931" s="88"/>
      <c r="AX3931" s="88"/>
      <c r="AY3931" s="88"/>
      <c r="AZ3931" s="88"/>
      <c r="BA3931" s="8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  <c r="BT3931" s="11"/>
      <c r="BU3931" s="11"/>
      <c r="BV3931" s="11"/>
      <c r="BW3931" s="11"/>
      <c r="BX3931" s="11"/>
      <c r="BY3931" s="11"/>
      <c r="BZ3931" s="11"/>
      <c r="CA3931" s="11"/>
      <c r="CB3931" s="11"/>
      <c r="CC3931" s="11"/>
      <c r="CD3931" s="11"/>
      <c r="CE3931" s="11"/>
      <c r="CF3931" s="11"/>
      <c r="CG3931" s="11"/>
      <c r="CH3931" s="11"/>
      <c r="CI3931" s="11"/>
      <c r="CJ3931" s="11"/>
      <c r="CK3931" s="11"/>
      <c r="CL3931" s="11"/>
      <c r="CM3931" s="11"/>
      <c r="CN3931" s="11"/>
      <c r="CO3931" s="11"/>
      <c r="CP3931" s="11"/>
      <c r="CQ3931" s="11"/>
      <c r="CR3931" s="11"/>
      <c r="CS3931" s="11"/>
      <c r="CT3931" s="11"/>
      <c r="CU3931" s="11"/>
      <c r="CV3931" s="11"/>
      <c r="CW3931" s="11"/>
      <c r="CX3931" s="11"/>
      <c r="CY3931" s="11"/>
      <c r="CZ3931" s="11"/>
      <c r="DA3931" s="11"/>
      <c r="DB3931" s="11"/>
      <c r="DC3931" s="11"/>
      <c r="DD3931" s="11"/>
      <c r="DE3931" s="11"/>
      <c r="DF3931" s="11"/>
      <c r="DG3931" s="11"/>
      <c r="DH3931" s="11"/>
      <c r="DI3931" s="11"/>
      <c r="DJ3931" s="11"/>
      <c r="DK3931" s="11"/>
      <c r="DL3931" s="11"/>
      <c r="DM3931" s="11"/>
      <c r="DN3931" s="11"/>
      <c r="DO3931" s="11"/>
      <c r="DP3931" s="11"/>
      <c r="DQ3931" s="11"/>
      <c r="DR3931" s="11"/>
      <c r="DS3931" s="11"/>
      <c r="DT3931" s="11"/>
      <c r="DU3931" s="11"/>
      <c r="DV3931" s="11"/>
      <c r="DW3931" s="11"/>
      <c r="DX3931" s="11"/>
      <c r="DY3931" s="11"/>
    </row>
    <row r="3932" spans="1:129" s="69" customFormat="1">
      <c r="A3932" s="11"/>
      <c r="B3932" s="4">
        <v>2017</v>
      </c>
      <c r="C3932" s="82">
        <v>8323</v>
      </c>
      <c r="D3932" s="82">
        <v>4</v>
      </c>
      <c r="E3932" s="2">
        <v>8</v>
      </c>
      <c r="F3932" s="2">
        <v>0</v>
      </c>
      <c r="G3932" s="2">
        <v>3000</v>
      </c>
      <c r="H3932" s="2">
        <v>3500</v>
      </c>
      <c r="I3932" s="2">
        <v>353</v>
      </c>
      <c r="J3932" s="83">
        <v>2</v>
      </c>
      <c r="K3932" s="95" t="s">
        <v>713</v>
      </c>
      <c r="L3932" s="85">
        <v>500000</v>
      </c>
      <c r="M3932" s="85">
        <v>1500000</v>
      </c>
      <c r="N3932" s="85">
        <f t="shared" si="10629"/>
        <v>2000000</v>
      </c>
      <c r="O3932" s="85">
        <v>0</v>
      </c>
      <c r="P3932" s="85">
        <v>0</v>
      </c>
      <c r="Q3932" s="85">
        <f t="shared" si="10563"/>
        <v>0</v>
      </c>
      <c r="R3932" s="85">
        <f>N3932+Q3932</f>
        <v>2000000</v>
      </c>
      <c r="S3932" s="85">
        <v>0</v>
      </c>
      <c r="T3932" s="85">
        <v>0</v>
      </c>
      <c r="U3932" s="85">
        <f t="shared" si="10655"/>
        <v>0</v>
      </c>
      <c r="V3932" s="85">
        <v>0</v>
      </c>
      <c r="W3932" s="85">
        <v>0</v>
      </c>
      <c r="X3932" s="85">
        <f t="shared" si="10656"/>
        <v>0</v>
      </c>
      <c r="Y3932" s="85">
        <f>U3932+X3932</f>
        <v>0</v>
      </c>
      <c r="Z3932" s="85">
        <v>0</v>
      </c>
      <c r="AA3932" s="85">
        <v>0</v>
      </c>
      <c r="AB3932" s="85">
        <f t="shared" si="10658"/>
        <v>0</v>
      </c>
      <c r="AC3932" s="85">
        <v>0</v>
      </c>
      <c r="AD3932" s="85">
        <v>0</v>
      </c>
      <c r="AE3932" s="85">
        <f t="shared" si="10659"/>
        <v>0</v>
      </c>
      <c r="AF3932" s="85">
        <f>AB3932+AE3932</f>
        <v>0</v>
      </c>
      <c r="AG3932" s="85">
        <v>0</v>
      </c>
      <c r="AH3932" s="85">
        <v>0</v>
      </c>
      <c r="AI3932" s="85">
        <f t="shared" si="10661"/>
        <v>0</v>
      </c>
      <c r="AJ3932" s="85">
        <v>0</v>
      </c>
      <c r="AK3932" s="85">
        <v>0</v>
      </c>
      <c r="AL3932" s="85">
        <f t="shared" si="10662"/>
        <v>0</v>
      </c>
      <c r="AM3932" s="85">
        <f>AI3932+AL3932</f>
        <v>0</v>
      </c>
      <c r="AN3932" s="386">
        <f t="shared" ref="AN3932:AN3933" si="10671">L3932-S3932-Z3932-AG3932</f>
        <v>500000</v>
      </c>
      <c r="AO3932" s="386">
        <f t="shared" ref="AO3932:AO3933" si="10672">M3932-T3932-AA3932-AH3932</f>
        <v>1500000</v>
      </c>
      <c r="AP3932" s="387">
        <f t="shared" ref="AP3932:AP3933" si="10673">AN3932+AO3932</f>
        <v>2000000</v>
      </c>
      <c r="AQ3932" s="386">
        <f t="shared" ref="AQ3932:AQ3933" si="10674">O3932-V3932-AC3932-AJ3932</f>
        <v>0</v>
      </c>
      <c r="AR3932" s="386">
        <f t="shared" ref="AR3932:AR3933" si="10675">P3932-W3932-AD3932-AK3932</f>
        <v>0</v>
      </c>
      <c r="AS3932" s="387">
        <f t="shared" ref="AS3932:AS3933" si="10676">AQ3932+AR3932</f>
        <v>0</v>
      </c>
      <c r="AT3932" s="387">
        <f t="shared" ref="AT3932:AT3933" si="10677">AP3932+AS3932</f>
        <v>2000000</v>
      </c>
      <c r="AU3932" s="86" t="s">
        <v>21</v>
      </c>
      <c r="AV3932" s="87">
        <v>1</v>
      </c>
      <c r="AW3932" s="88"/>
      <c r="AX3932" s="88"/>
      <c r="AY3932" s="88"/>
      <c r="AZ3932" s="88"/>
      <c r="BA3932" s="8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  <c r="BT3932" s="11"/>
      <c r="BU3932" s="11"/>
      <c r="BV3932" s="11"/>
      <c r="BW3932" s="11"/>
      <c r="BX3932" s="11"/>
      <c r="BY3932" s="11"/>
      <c r="BZ3932" s="11"/>
      <c r="CA3932" s="11"/>
      <c r="CB3932" s="11"/>
      <c r="CC3932" s="11"/>
      <c r="CD3932" s="11"/>
      <c r="CE3932" s="11"/>
      <c r="CF3932" s="11"/>
      <c r="CG3932" s="11"/>
      <c r="CH3932" s="11"/>
      <c r="CI3932" s="11"/>
      <c r="CJ3932" s="11"/>
      <c r="CK3932" s="11"/>
      <c r="CL3932" s="11"/>
      <c r="CM3932" s="11"/>
      <c r="CN3932" s="11"/>
      <c r="CO3932" s="11"/>
      <c r="CP3932" s="11"/>
      <c r="CQ3932" s="11"/>
      <c r="CR3932" s="11"/>
      <c r="CS3932" s="11"/>
      <c r="CT3932" s="11"/>
      <c r="CU3932" s="11"/>
      <c r="CV3932" s="11"/>
      <c r="CW3932" s="11"/>
      <c r="CX3932" s="11"/>
      <c r="CY3932" s="11"/>
      <c r="CZ3932" s="11"/>
      <c r="DA3932" s="11"/>
      <c r="DB3932" s="11"/>
      <c r="DC3932" s="11"/>
      <c r="DD3932" s="11"/>
      <c r="DE3932" s="11"/>
      <c r="DF3932" s="11"/>
      <c r="DG3932" s="11"/>
      <c r="DH3932" s="11"/>
      <c r="DI3932" s="11"/>
      <c r="DJ3932" s="11"/>
      <c r="DK3932" s="11"/>
      <c r="DL3932" s="11"/>
      <c r="DM3932" s="11"/>
      <c r="DN3932" s="11"/>
      <c r="DO3932" s="11"/>
      <c r="DP3932" s="11"/>
      <c r="DQ3932" s="11"/>
      <c r="DR3932" s="11"/>
      <c r="DS3932" s="11"/>
      <c r="DT3932" s="11"/>
      <c r="DU3932" s="11"/>
      <c r="DV3932" s="11"/>
      <c r="DW3932" s="11"/>
      <c r="DX3932" s="11"/>
      <c r="DY3932" s="11"/>
    </row>
    <row r="3933" spans="1:129" s="69" customFormat="1" ht="46.5">
      <c r="A3933" s="11"/>
      <c r="B3933" s="4">
        <v>2017</v>
      </c>
      <c r="C3933" s="82">
        <v>8323</v>
      </c>
      <c r="D3933" s="82">
        <v>4</v>
      </c>
      <c r="E3933" s="2">
        <v>8</v>
      </c>
      <c r="F3933" s="2">
        <v>0</v>
      </c>
      <c r="G3933" s="2">
        <v>3000</v>
      </c>
      <c r="H3933" s="2">
        <v>3500</v>
      </c>
      <c r="I3933" s="2">
        <v>353</v>
      </c>
      <c r="J3933" s="83">
        <v>3</v>
      </c>
      <c r="K3933" s="95" t="s">
        <v>714</v>
      </c>
      <c r="L3933" s="85">
        <v>500000</v>
      </c>
      <c r="M3933" s="85">
        <v>1000000</v>
      </c>
      <c r="N3933" s="85">
        <f t="shared" si="10629"/>
        <v>1500000</v>
      </c>
      <c r="O3933" s="85">
        <v>0</v>
      </c>
      <c r="P3933" s="85">
        <v>0</v>
      </c>
      <c r="Q3933" s="85">
        <f t="shared" si="10563"/>
        <v>0</v>
      </c>
      <c r="R3933" s="85">
        <f>N3933+Q3933</f>
        <v>1500000</v>
      </c>
      <c r="S3933" s="85">
        <v>500000</v>
      </c>
      <c r="T3933" s="85">
        <v>999605.68</v>
      </c>
      <c r="U3933" s="85">
        <f t="shared" si="10655"/>
        <v>1499605.6800000002</v>
      </c>
      <c r="V3933" s="85">
        <v>0</v>
      </c>
      <c r="W3933" s="85">
        <v>0</v>
      </c>
      <c r="X3933" s="85">
        <f t="shared" si="10656"/>
        <v>0</v>
      </c>
      <c r="Y3933" s="85">
        <f>U3933+X3933</f>
        <v>1499605.6800000002</v>
      </c>
      <c r="Z3933" s="85">
        <v>0</v>
      </c>
      <c r="AA3933" s="85">
        <v>0</v>
      </c>
      <c r="AB3933" s="85">
        <f t="shared" si="10658"/>
        <v>0</v>
      </c>
      <c r="AC3933" s="85">
        <v>0</v>
      </c>
      <c r="AD3933" s="85">
        <v>0</v>
      </c>
      <c r="AE3933" s="85">
        <f t="shared" si="10659"/>
        <v>0</v>
      </c>
      <c r="AF3933" s="85">
        <f>AB3933+AE3933</f>
        <v>0</v>
      </c>
      <c r="AG3933" s="85">
        <v>0</v>
      </c>
      <c r="AH3933" s="85">
        <v>0</v>
      </c>
      <c r="AI3933" s="85">
        <f t="shared" si="10661"/>
        <v>0</v>
      </c>
      <c r="AJ3933" s="85">
        <v>0</v>
      </c>
      <c r="AK3933" s="85">
        <v>0</v>
      </c>
      <c r="AL3933" s="85">
        <f t="shared" si="10662"/>
        <v>0</v>
      </c>
      <c r="AM3933" s="85">
        <f>AI3933+AL3933</f>
        <v>0</v>
      </c>
      <c r="AN3933" s="386">
        <f t="shared" si="10671"/>
        <v>0</v>
      </c>
      <c r="AO3933" s="386">
        <f t="shared" si="10672"/>
        <v>394.31999999994878</v>
      </c>
      <c r="AP3933" s="387">
        <f t="shared" si="10673"/>
        <v>394.31999999994878</v>
      </c>
      <c r="AQ3933" s="386">
        <f t="shared" si="10674"/>
        <v>0</v>
      </c>
      <c r="AR3933" s="386">
        <f t="shared" si="10675"/>
        <v>0</v>
      </c>
      <c r="AS3933" s="387">
        <f t="shared" si="10676"/>
        <v>0</v>
      </c>
      <c r="AT3933" s="387">
        <f t="shared" si="10677"/>
        <v>394.31999999994878</v>
      </c>
      <c r="AU3933" s="86" t="s">
        <v>21</v>
      </c>
      <c r="AV3933" s="87">
        <v>1</v>
      </c>
      <c r="AW3933" s="88"/>
      <c r="AX3933" s="88"/>
      <c r="AY3933" s="88"/>
      <c r="AZ3933" s="88"/>
      <c r="BA3933" s="8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  <c r="BT3933" s="11"/>
      <c r="BU3933" s="11"/>
      <c r="BV3933" s="11"/>
      <c r="BW3933" s="11"/>
      <c r="BX3933" s="11"/>
      <c r="BY3933" s="11"/>
      <c r="BZ3933" s="11"/>
      <c r="CA3933" s="11"/>
      <c r="CB3933" s="11"/>
      <c r="CC3933" s="11"/>
      <c r="CD3933" s="11"/>
      <c r="CE3933" s="11"/>
      <c r="CF3933" s="11"/>
      <c r="CG3933" s="11"/>
      <c r="CH3933" s="11"/>
      <c r="CI3933" s="11"/>
      <c r="CJ3933" s="11"/>
      <c r="CK3933" s="11"/>
      <c r="CL3933" s="11"/>
      <c r="CM3933" s="11"/>
      <c r="CN3933" s="11"/>
      <c r="CO3933" s="11"/>
      <c r="CP3933" s="11"/>
      <c r="CQ3933" s="11"/>
      <c r="CR3933" s="11"/>
      <c r="CS3933" s="11"/>
      <c r="CT3933" s="11"/>
      <c r="CU3933" s="11"/>
      <c r="CV3933" s="11"/>
      <c r="CW3933" s="11"/>
      <c r="CX3933" s="11"/>
      <c r="CY3933" s="11"/>
      <c r="CZ3933" s="11"/>
      <c r="DA3933" s="11"/>
      <c r="DB3933" s="11"/>
      <c r="DC3933" s="11"/>
      <c r="DD3933" s="11"/>
      <c r="DE3933" s="11"/>
      <c r="DF3933" s="11"/>
      <c r="DG3933" s="11"/>
      <c r="DH3933" s="11"/>
      <c r="DI3933" s="11"/>
      <c r="DJ3933" s="11"/>
      <c r="DK3933" s="11"/>
      <c r="DL3933" s="11"/>
      <c r="DM3933" s="11"/>
      <c r="DN3933" s="11"/>
      <c r="DO3933" s="11"/>
      <c r="DP3933" s="11"/>
      <c r="DQ3933" s="11"/>
      <c r="DR3933" s="11"/>
      <c r="DS3933" s="11"/>
      <c r="DT3933" s="11"/>
      <c r="DU3933" s="11"/>
      <c r="DV3933" s="11"/>
      <c r="DW3933" s="11"/>
      <c r="DX3933" s="11"/>
      <c r="DY3933" s="11"/>
    </row>
    <row r="3934" spans="1:129" s="101" customFormat="1" ht="46.5" hidden="1">
      <c r="A3934" s="11"/>
      <c r="B3934" s="76">
        <v>2017</v>
      </c>
      <c r="C3934" s="77">
        <v>8323</v>
      </c>
      <c r="D3934" s="77">
        <v>4</v>
      </c>
      <c r="E3934" s="76">
        <v>8</v>
      </c>
      <c r="F3934" s="76">
        <v>0</v>
      </c>
      <c r="G3934" s="76">
        <v>3000</v>
      </c>
      <c r="H3934" s="76">
        <v>3500</v>
      </c>
      <c r="I3934" s="76">
        <v>357</v>
      </c>
      <c r="J3934" s="76"/>
      <c r="K3934" s="78" t="s">
        <v>424</v>
      </c>
      <c r="L3934" s="79">
        <f>L3935</f>
        <v>0</v>
      </c>
      <c r="M3934" s="79">
        <f t="shared" ref="M3934:P3936" si="10678">M3935</f>
        <v>0</v>
      </c>
      <c r="N3934" s="79">
        <f t="shared" si="10629"/>
        <v>0</v>
      </c>
      <c r="O3934" s="79">
        <f t="shared" si="10678"/>
        <v>0</v>
      </c>
      <c r="P3934" s="79">
        <f t="shared" si="10678"/>
        <v>0</v>
      </c>
      <c r="Q3934" s="79">
        <f t="shared" si="10563"/>
        <v>0</v>
      </c>
      <c r="R3934" s="79">
        <f t="shared" si="10580"/>
        <v>0</v>
      </c>
      <c r="S3934" s="79">
        <f>S3935</f>
        <v>0</v>
      </c>
      <c r="T3934" s="79">
        <f t="shared" ref="T3934:W3936" si="10679">T3935</f>
        <v>0</v>
      </c>
      <c r="U3934" s="79">
        <f t="shared" si="10655"/>
        <v>0</v>
      </c>
      <c r="V3934" s="79">
        <f t="shared" si="10679"/>
        <v>0</v>
      </c>
      <c r="W3934" s="79">
        <f t="shared" si="10679"/>
        <v>0</v>
      </c>
      <c r="X3934" s="79">
        <f t="shared" si="10656"/>
        <v>0</v>
      </c>
      <c r="Y3934" s="79">
        <f t="shared" ref="Y3934" si="10680">U3934+X3934</f>
        <v>0</v>
      </c>
      <c r="Z3934" s="79">
        <f>Z3935</f>
        <v>0</v>
      </c>
      <c r="AA3934" s="79">
        <f t="shared" ref="AA3934:AD3936" si="10681">AA3935</f>
        <v>0</v>
      </c>
      <c r="AB3934" s="79">
        <f t="shared" si="10658"/>
        <v>0</v>
      </c>
      <c r="AC3934" s="79">
        <f t="shared" si="10681"/>
        <v>0</v>
      </c>
      <c r="AD3934" s="79">
        <f t="shared" si="10681"/>
        <v>0</v>
      </c>
      <c r="AE3934" s="79">
        <f t="shared" si="10659"/>
        <v>0</v>
      </c>
      <c r="AF3934" s="79">
        <f t="shared" ref="AF3934" si="10682">AB3934+AE3934</f>
        <v>0</v>
      </c>
      <c r="AG3934" s="79">
        <f>AG3935</f>
        <v>0</v>
      </c>
      <c r="AH3934" s="79">
        <f t="shared" ref="AH3934:AK3936" si="10683">AH3935</f>
        <v>0</v>
      </c>
      <c r="AI3934" s="79">
        <f t="shared" si="10661"/>
        <v>0</v>
      </c>
      <c r="AJ3934" s="79">
        <f t="shared" si="10683"/>
        <v>0</v>
      </c>
      <c r="AK3934" s="79">
        <f t="shared" si="10683"/>
        <v>0</v>
      </c>
      <c r="AL3934" s="79">
        <f t="shared" si="10662"/>
        <v>0</v>
      </c>
      <c r="AM3934" s="79">
        <f t="shared" ref="AM3934" si="10684">AI3934+AL3934</f>
        <v>0</v>
      </c>
      <c r="AN3934" s="79">
        <f>AN3935</f>
        <v>0</v>
      </c>
      <c r="AO3934" s="79">
        <f t="shared" ref="AO3934:AR3936" si="10685">AO3935</f>
        <v>0</v>
      </c>
      <c r="AP3934" s="79">
        <f t="shared" si="10664"/>
        <v>0</v>
      </c>
      <c r="AQ3934" s="79">
        <f t="shared" si="10685"/>
        <v>0</v>
      </c>
      <c r="AR3934" s="79">
        <f t="shared" si="10685"/>
        <v>0</v>
      </c>
      <c r="AS3934" s="79">
        <f t="shared" si="10665"/>
        <v>0</v>
      </c>
      <c r="AT3934" s="79">
        <f t="shared" ref="AT3934:AT3935" si="10686">AP3934+AS3934</f>
        <v>0</v>
      </c>
      <c r="AU3934" s="79"/>
      <c r="AV3934" s="80"/>
      <c r="AW3934" s="93"/>
      <c r="AX3934" s="93"/>
      <c r="AY3934" s="93"/>
      <c r="AZ3934" s="93"/>
      <c r="BA3934" s="8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  <c r="BT3934" s="11"/>
      <c r="BU3934" s="11"/>
      <c r="BV3934" s="11"/>
      <c r="BW3934" s="11"/>
      <c r="BX3934" s="11"/>
      <c r="BY3934" s="11"/>
      <c r="BZ3934" s="11"/>
      <c r="CA3934" s="11"/>
      <c r="CB3934" s="11"/>
      <c r="CC3934" s="11"/>
      <c r="CD3934" s="11"/>
      <c r="CE3934" s="11"/>
      <c r="CF3934" s="11"/>
      <c r="CG3934" s="11"/>
      <c r="CH3934" s="11"/>
      <c r="CI3934" s="11"/>
      <c r="CJ3934" s="11"/>
      <c r="CK3934" s="11"/>
      <c r="CL3934" s="11"/>
      <c r="CM3934" s="11"/>
      <c r="CN3934" s="11"/>
      <c r="CO3934" s="11"/>
      <c r="CP3934" s="11"/>
      <c r="CQ3934" s="11"/>
      <c r="CR3934" s="11"/>
      <c r="CS3934" s="11"/>
      <c r="CT3934" s="11"/>
      <c r="CU3934" s="11"/>
      <c r="CV3934" s="11"/>
      <c r="CW3934" s="11"/>
      <c r="CX3934" s="11"/>
      <c r="CY3934" s="11"/>
      <c r="CZ3934" s="11"/>
      <c r="DA3934" s="11"/>
      <c r="DB3934" s="11"/>
      <c r="DC3934" s="11"/>
      <c r="DD3934" s="11"/>
      <c r="DE3934" s="11"/>
      <c r="DF3934" s="11"/>
      <c r="DG3934" s="11"/>
      <c r="DH3934" s="11"/>
      <c r="DI3934" s="11"/>
      <c r="DJ3934" s="11"/>
      <c r="DK3934" s="11"/>
      <c r="DL3934" s="11"/>
      <c r="DM3934" s="11"/>
      <c r="DN3934" s="11"/>
      <c r="DO3934" s="11"/>
      <c r="DP3934" s="11"/>
      <c r="DQ3934" s="11"/>
      <c r="DR3934" s="11"/>
      <c r="DS3934" s="11"/>
      <c r="DT3934" s="11"/>
      <c r="DU3934" s="11"/>
      <c r="DV3934" s="11"/>
      <c r="DW3934" s="11"/>
      <c r="DX3934" s="11"/>
      <c r="DY3934" s="11"/>
    </row>
    <row r="3935" spans="1:129" s="69" customFormat="1" hidden="1">
      <c r="A3935" s="11"/>
      <c r="B3935" s="4">
        <v>2017</v>
      </c>
      <c r="C3935" s="82">
        <v>8323</v>
      </c>
      <c r="D3935" s="82">
        <v>4</v>
      </c>
      <c r="E3935" s="2">
        <v>8</v>
      </c>
      <c r="F3935" s="2">
        <v>0</v>
      </c>
      <c r="G3935" s="2">
        <v>3000</v>
      </c>
      <c r="H3935" s="2">
        <v>3500</v>
      </c>
      <c r="I3935" s="2">
        <v>357</v>
      </c>
      <c r="J3935" s="83">
        <v>1</v>
      </c>
      <c r="K3935" s="95" t="s">
        <v>425</v>
      </c>
      <c r="L3935" s="85">
        <v>0</v>
      </c>
      <c r="M3935" s="85">
        <v>0</v>
      </c>
      <c r="N3935" s="85">
        <f t="shared" si="10629"/>
        <v>0</v>
      </c>
      <c r="O3935" s="85">
        <v>0</v>
      </c>
      <c r="P3935" s="85">
        <v>0</v>
      </c>
      <c r="Q3935" s="85">
        <f t="shared" si="10563"/>
        <v>0</v>
      </c>
      <c r="R3935" s="85">
        <v>0</v>
      </c>
      <c r="S3935" s="85">
        <v>0</v>
      </c>
      <c r="T3935" s="85">
        <v>0</v>
      </c>
      <c r="U3935" s="85">
        <f t="shared" si="10655"/>
        <v>0</v>
      </c>
      <c r="V3935" s="85">
        <v>0</v>
      </c>
      <c r="W3935" s="85">
        <v>0</v>
      </c>
      <c r="X3935" s="85">
        <f t="shared" si="10656"/>
        <v>0</v>
      </c>
      <c r="Y3935" s="85">
        <v>0</v>
      </c>
      <c r="Z3935" s="85">
        <v>0</v>
      </c>
      <c r="AA3935" s="85">
        <v>0</v>
      </c>
      <c r="AB3935" s="85">
        <f t="shared" si="10658"/>
        <v>0</v>
      </c>
      <c r="AC3935" s="85">
        <v>0</v>
      </c>
      <c r="AD3935" s="85">
        <v>0</v>
      </c>
      <c r="AE3935" s="85">
        <f t="shared" si="10659"/>
        <v>0</v>
      </c>
      <c r="AF3935" s="85">
        <v>0</v>
      </c>
      <c r="AG3935" s="85">
        <v>0</v>
      </c>
      <c r="AH3935" s="85">
        <v>0</v>
      </c>
      <c r="AI3935" s="85">
        <f t="shared" si="10661"/>
        <v>0</v>
      </c>
      <c r="AJ3935" s="85">
        <v>0</v>
      </c>
      <c r="AK3935" s="85">
        <v>0</v>
      </c>
      <c r="AL3935" s="85">
        <f t="shared" si="10662"/>
        <v>0</v>
      </c>
      <c r="AM3935" s="85">
        <v>0</v>
      </c>
      <c r="AN3935" s="386">
        <f t="shared" ref="AN3935" si="10687">L3935-S3935-Z3935-AG3935</f>
        <v>0</v>
      </c>
      <c r="AO3935" s="386">
        <f t="shared" ref="AO3935" si="10688">M3935-T3935-AA3935-AH3935</f>
        <v>0</v>
      </c>
      <c r="AP3935" s="387">
        <f t="shared" si="10664"/>
        <v>0</v>
      </c>
      <c r="AQ3935" s="386">
        <f t="shared" ref="AQ3935" si="10689">O3935-V3935-AC3935-AJ3935</f>
        <v>0</v>
      </c>
      <c r="AR3935" s="386">
        <f t="shared" ref="AR3935" si="10690">P3935-W3935-AD3935-AK3935</f>
        <v>0</v>
      </c>
      <c r="AS3935" s="387">
        <f t="shared" si="10665"/>
        <v>0</v>
      </c>
      <c r="AT3935" s="387">
        <f t="shared" si="10686"/>
        <v>0</v>
      </c>
      <c r="AU3935" s="86" t="s">
        <v>21</v>
      </c>
      <c r="AV3935" s="87"/>
      <c r="AW3935" s="88"/>
      <c r="AX3935" s="88"/>
      <c r="AY3935" s="88"/>
      <c r="AZ3935" s="88"/>
      <c r="BA3935" s="8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  <c r="BT3935" s="11"/>
      <c r="BU3935" s="11"/>
      <c r="BV3935" s="11"/>
      <c r="BW3935" s="11"/>
      <c r="BX3935" s="11"/>
      <c r="BY3935" s="11"/>
      <c r="BZ3935" s="11"/>
      <c r="CA3935" s="11"/>
      <c r="CB3935" s="11"/>
      <c r="CC3935" s="11"/>
      <c r="CD3935" s="11"/>
      <c r="CE3935" s="11"/>
      <c r="CF3935" s="11"/>
      <c r="CG3935" s="11"/>
      <c r="CH3935" s="11"/>
      <c r="CI3935" s="11"/>
      <c r="CJ3935" s="11"/>
      <c r="CK3935" s="11"/>
      <c r="CL3935" s="11"/>
      <c r="CM3935" s="11"/>
      <c r="CN3935" s="11"/>
      <c r="CO3935" s="11"/>
      <c r="CP3935" s="11"/>
      <c r="CQ3935" s="11"/>
      <c r="CR3935" s="11"/>
      <c r="CS3935" s="11"/>
      <c r="CT3935" s="11"/>
      <c r="CU3935" s="11"/>
      <c r="CV3935" s="11"/>
      <c r="CW3935" s="11"/>
      <c r="CX3935" s="11"/>
      <c r="CY3935" s="11"/>
      <c r="CZ3935" s="11"/>
      <c r="DA3935" s="11"/>
      <c r="DB3935" s="11"/>
      <c r="DC3935" s="11"/>
      <c r="DD3935" s="11"/>
      <c r="DE3935" s="11"/>
      <c r="DF3935" s="11"/>
      <c r="DG3935" s="11"/>
      <c r="DH3935" s="11"/>
      <c r="DI3935" s="11"/>
      <c r="DJ3935" s="11"/>
      <c r="DK3935" s="11"/>
      <c r="DL3935" s="11"/>
      <c r="DM3935" s="11"/>
      <c r="DN3935" s="11"/>
      <c r="DO3935" s="11"/>
      <c r="DP3935" s="11"/>
      <c r="DQ3935" s="11"/>
      <c r="DR3935" s="11"/>
      <c r="DS3935" s="11"/>
      <c r="DT3935" s="11"/>
      <c r="DU3935" s="11"/>
      <c r="DV3935" s="11"/>
      <c r="DW3935" s="11"/>
      <c r="DX3935" s="11"/>
      <c r="DY3935" s="11"/>
    </row>
    <row r="3936" spans="1:129" s="101" customFormat="1" hidden="1">
      <c r="A3936" s="11"/>
      <c r="B3936" s="76">
        <v>2017</v>
      </c>
      <c r="C3936" s="77">
        <v>8323</v>
      </c>
      <c r="D3936" s="77">
        <v>4</v>
      </c>
      <c r="E3936" s="76">
        <v>8</v>
      </c>
      <c r="F3936" s="76">
        <v>0</v>
      </c>
      <c r="G3936" s="76">
        <v>3000</v>
      </c>
      <c r="H3936" s="76">
        <v>3500</v>
      </c>
      <c r="I3936" s="76">
        <v>358</v>
      </c>
      <c r="J3936" s="76"/>
      <c r="K3936" s="78" t="s">
        <v>1669</v>
      </c>
      <c r="L3936" s="79">
        <f>L3937</f>
        <v>0</v>
      </c>
      <c r="M3936" s="79">
        <f t="shared" si="10678"/>
        <v>0</v>
      </c>
      <c r="N3936" s="79">
        <f>L3936+M3936</f>
        <v>0</v>
      </c>
      <c r="O3936" s="79">
        <f t="shared" si="10678"/>
        <v>0</v>
      </c>
      <c r="P3936" s="79">
        <f t="shared" si="10678"/>
        <v>0</v>
      </c>
      <c r="Q3936" s="79">
        <f>O3936+P3936</f>
        <v>0</v>
      </c>
      <c r="R3936" s="79">
        <f>N3936+Q3936</f>
        <v>0</v>
      </c>
      <c r="S3936" s="79">
        <f>S3937</f>
        <v>0</v>
      </c>
      <c r="T3936" s="79">
        <f t="shared" si="10679"/>
        <v>0</v>
      </c>
      <c r="U3936" s="79">
        <f>S3936+T3936</f>
        <v>0</v>
      </c>
      <c r="V3936" s="79">
        <f t="shared" si="10679"/>
        <v>0</v>
      </c>
      <c r="W3936" s="79">
        <f t="shared" si="10679"/>
        <v>0</v>
      </c>
      <c r="X3936" s="79">
        <f>V3936+W3936</f>
        <v>0</v>
      </c>
      <c r="Y3936" s="79">
        <f>U3936+X3936</f>
        <v>0</v>
      </c>
      <c r="Z3936" s="79">
        <f>Z3937</f>
        <v>0</v>
      </c>
      <c r="AA3936" s="79">
        <f t="shared" si="10681"/>
        <v>0</v>
      </c>
      <c r="AB3936" s="79">
        <f>Z3936+AA3936</f>
        <v>0</v>
      </c>
      <c r="AC3936" s="79">
        <f t="shared" si="10681"/>
        <v>0</v>
      </c>
      <c r="AD3936" s="79">
        <f t="shared" si="10681"/>
        <v>0</v>
      </c>
      <c r="AE3936" s="79">
        <f>AC3936+AD3936</f>
        <v>0</v>
      </c>
      <c r="AF3936" s="79">
        <f>AB3936+AE3936</f>
        <v>0</v>
      </c>
      <c r="AG3936" s="79">
        <f>AG3937</f>
        <v>0</v>
      </c>
      <c r="AH3936" s="79">
        <f t="shared" si="10683"/>
        <v>0</v>
      </c>
      <c r="AI3936" s="79">
        <f>AG3936+AH3936</f>
        <v>0</v>
      </c>
      <c r="AJ3936" s="79">
        <f t="shared" si="10683"/>
        <v>0</v>
      </c>
      <c r="AK3936" s="79">
        <f t="shared" si="10683"/>
        <v>0</v>
      </c>
      <c r="AL3936" s="79">
        <f>AJ3936+AK3936</f>
        <v>0</v>
      </c>
      <c r="AM3936" s="79">
        <f>AI3936+AL3936</f>
        <v>0</v>
      </c>
      <c r="AN3936" s="79">
        <f>AN3937</f>
        <v>0</v>
      </c>
      <c r="AO3936" s="79">
        <f t="shared" si="10685"/>
        <v>0</v>
      </c>
      <c r="AP3936" s="79">
        <f>AN3936+AO3936</f>
        <v>0</v>
      </c>
      <c r="AQ3936" s="79">
        <f t="shared" si="10685"/>
        <v>0</v>
      </c>
      <c r="AR3936" s="79">
        <f t="shared" si="10685"/>
        <v>0</v>
      </c>
      <c r="AS3936" s="79">
        <f>AQ3936+AR3936</f>
        <v>0</v>
      </c>
      <c r="AT3936" s="79">
        <f>AP3936+AS3936</f>
        <v>0</v>
      </c>
      <c r="AU3936" s="79"/>
      <c r="AV3936" s="80"/>
      <c r="AW3936" s="93"/>
      <c r="AX3936" s="93"/>
      <c r="AY3936" s="93"/>
      <c r="AZ3936" s="93"/>
      <c r="BA3936" s="8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  <c r="BT3936" s="11"/>
      <c r="BU3936" s="11"/>
      <c r="BV3936" s="11"/>
      <c r="BW3936" s="11"/>
      <c r="BX3936" s="11"/>
      <c r="BY3936" s="11"/>
      <c r="BZ3936" s="11"/>
      <c r="CA3936" s="11"/>
      <c r="CB3936" s="11"/>
      <c r="CC3936" s="11"/>
      <c r="CD3936" s="11"/>
      <c r="CE3936" s="11"/>
      <c r="CF3936" s="11"/>
      <c r="CG3936" s="11"/>
      <c r="CH3936" s="11"/>
      <c r="CI3936" s="11"/>
      <c r="CJ3936" s="11"/>
      <c r="CK3936" s="11"/>
      <c r="CL3936" s="11"/>
      <c r="CM3936" s="11"/>
      <c r="CN3936" s="11"/>
      <c r="CO3936" s="11"/>
      <c r="CP3936" s="11"/>
      <c r="CQ3936" s="11"/>
      <c r="CR3936" s="11"/>
      <c r="CS3936" s="11"/>
      <c r="CT3936" s="11"/>
      <c r="CU3936" s="11"/>
      <c r="CV3936" s="11"/>
      <c r="CW3936" s="11"/>
      <c r="CX3936" s="11"/>
      <c r="CY3936" s="11"/>
      <c r="CZ3936" s="11"/>
      <c r="DA3936" s="11"/>
      <c r="DB3936" s="11"/>
      <c r="DC3936" s="11"/>
      <c r="DD3936" s="11"/>
      <c r="DE3936" s="11"/>
      <c r="DF3936" s="11"/>
      <c r="DG3936" s="11"/>
      <c r="DH3936" s="11"/>
      <c r="DI3936" s="11"/>
      <c r="DJ3936" s="11"/>
      <c r="DK3936" s="11"/>
      <c r="DL3936" s="11"/>
      <c r="DM3936" s="11"/>
      <c r="DN3936" s="11"/>
      <c r="DO3936" s="11"/>
      <c r="DP3936" s="11"/>
      <c r="DQ3936" s="11"/>
      <c r="DR3936" s="11"/>
      <c r="DS3936" s="11"/>
      <c r="DT3936" s="11"/>
      <c r="DU3936" s="11"/>
      <c r="DV3936" s="11"/>
      <c r="DW3936" s="11"/>
      <c r="DX3936" s="11"/>
      <c r="DY3936" s="11"/>
    </row>
    <row r="3937" spans="1:129" s="69" customFormat="1" hidden="1">
      <c r="A3937" s="11"/>
      <c r="B3937" s="4">
        <v>2017</v>
      </c>
      <c r="C3937" s="82">
        <v>8323</v>
      </c>
      <c r="D3937" s="82">
        <v>4</v>
      </c>
      <c r="E3937" s="2">
        <v>8</v>
      </c>
      <c r="F3937" s="2">
        <v>0</v>
      </c>
      <c r="G3937" s="2">
        <v>3000</v>
      </c>
      <c r="H3937" s="2">
        <v>3500</v>
      </c>
      <c r="I3937" s="2">
        <v>358</v>
      </c>
      <c r="J3937" s="83">
        <v>1</v>
      </c>
      <c r="K3937" s="95" t="s">
        <v>1670</v>
      </c>
      <c r="L3937" s="85">
        <v>0</v>
      </c>
      <c r="M3937" s="85">
        <v>0</v>
      </c>
      <c r="N3937" s="85">
        <f t="shared" ref="N3937" si="10691">L3937+M3937</f>
        <v>0</v>
      </c>
      <c r="O3937" s="85">
        <v>0</v>
      </c>
      <c r="P3937" s="85">
        <v>0</v>
      </c>
      <c r="Q3937" s="85">
        <f t="shared" ref="Q3937" si="10692">O3937+P3937</f>
        <v>0</v>
      </c>
      <c r="R3937" s="85">
        <v>0</v>
      </c>
      <c r="S3937" s="85">
        <v>0</v>
      </c>
      <c r="T3937" s="85">
        <v>0</v>
      </c>
      <c r="U3937" s="85">
        <f t="shared" ref="U3937:U3939" si="10693">S3937+T3937</f>
        <v>0</v>
      </c>
      <c r="V3937" s="85">
        <v>0</v>
      </c>
      <c r="W3937" s="85">
        <v>0</v>
      </c>
      <c r="X3937" s="85">
        <f t="shared" ref="X3937:X3939" si="10694">V3937+W3937</f>
        <v>0</v>
      </c>
      <c r="Y3937" s="85">
        <v>0</v>
      </c>
      <c r="Z3937" s="85">
        <v>0</v>
      </c>
      <c r="AA3937" s="85">
        <v>0</v>
      </c>
      <c r="AB3937" s="85">
        <f t="shared" ref="AB3937:AB3939" si="10695">Z3937+AA3937</f>
        <v>0</v>
      </c>
      <c r="AC3937" s="85">
        <v>0</v>
      </c>
      <c r="AD3937" s="85">
        <v>0</v>
      </c>
      <c r="AE3937" s="85">
        <f t="shared" ref="AE3937:AE3939" si="10696">AC3937+AD3937</f>
        <v>0</v>
      </c>
      <c r="AF3937" s="85">
        <v>0</v>
      </c>
      <c r="AG3937" s="85">
        <v>0</v>
      </c>
      <c r="AH3937" s="85">
        <v>0</v>
      </c>
      <c r="AI3937" s="85">
        <f t="shared" ref="AI3937:AI3939" si="10697">AG3937+AH3937</f>
        <v>0</v>
      </c>
      <c r="AJ3937" s="85">
        <v>0</v>
      </c>
      <c r="AK3937" s="85">
        <v>0</v>
      </c>
      <c r="AL3937" s="85">
        <f t="shared" ref="AL3937:AL3939" si="10698">AJ3937+AK3937</f>
        <v>0</v>
      </c>
      <c r="AM3937" s="85">
        <v>0</v>
      </c>
      <c r="AN3937" s="386">
        <f t="shared" ref="AN3937" si="10699">L3937-S3937-Z3937-AG3937</f>
        <v>0</v>
      </c>
      <c r="AO3937" s="386">
        <f t="shared" ref="AO3937" si="10700">M3937-T3937-AA3937-AH3937</f>
        <v>0</v>
      </c>
      <c r="AP3937" s="387">
        <f t="shared" ref="AP3937" si="10701">AN3937+AO3937</f>
        <v>0</v>
      </c>
      <c r="AQ3937" s="386">
        <f t="shared" ref="AQ3937" si="10702">O3937-V3937-AC3937-AJ3937</f>
        <v>0</v>
      </c>
      <c r="AR3937" s="386">
        <f t="shared" ref="AR3937" si="10703">P3937-W3937-AD3937-AK3937</f>
        <v>0</v>
      </c>
      <c r="AS3937" s="387">
        <f t="shared" ref="AS3937" si="10704">AQ3937+AR3937</f>
        <v>0</v>
      </c>
      <c r="AT3937" s="387">
        <f t="shared" ref="AT3937" si="10705">AP3937+AS3937</f>
        <v>0</v>
      </c>
      <c r="AU3937" s="86" t="s">
        <v>21</v>
      </c>
      <c r="AV3937" s="87"/>
      <c r="AW3937" s="88"/>
      <c r="AX3937" s="88"/>
      <c r="AY3937" s="88"/>
      <c r="AZ3937" s="88"/>
      <c r="BA3937" s="8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  <c r="BT3937" s="11"/>
      <c r="BU3937" s="11"/>
      <c r="BV3937" s="11"/>
      <c r="BW3937" s="11"/>
      <c r="BX3937" s="11"/>
      <c r="BY3937" s="11"/>
      <c r="BZ3937" s="11"/>
      <c r="CA3937" s="11"/>
      <c r="CB3937" s="11"/>
      <c r="CC3937" s="11"/>
      <c r="CD3937" s="11"/>
      <c r="CE3937" s="11"/>
      <c r="CF3937" s="11"/>
      <c r="CG3937" s="11"/>
      <c r="CH3937" s="11"/>
      <c r="CI3937" s="11"/>
      <c r="CJ3937" s="11"/>
      <c r="CK3937" s="11"/>
      <c r="CL3937" s="11"/>
      <c r="CM3937" s="11"/>
      <c r="CN3937" s="11"/>
      <c r="CO3937" s="11"/>
      <c r="CP3937" s="11"/>
      <c r="CQ3937" s="11"/>
      <c r="CR3937" s="11"/>
      <c r="CS3937" s="11"/>
      <c r="CT3937" s="11"/>
      <c r="CU3937" s="11"/>
      <c r="CV3937" s="11"/>
      <c r="CW3937" s="11"/>
      <c r="CX3937" s="11"/>
      <c r="CY3937" s="11"/>
      <c r="CZ3937" s="11"/>
      <c r="DA3937" s="11"/>
      <c r="DB3937" s="11"/>
      <c r="DC3937" s="11"/>
      <c r="DD3937" s="11"/>
      <c r="DE3937" s="11"/>
      <c r="DF3937" s="11"/>
      <c r="DG3937" s="11"/>
      <c r="DH3937" s="11"/>
      <c r="DI3937" s="11"/>
      <c r="DJ3937" s="11"/>
      <c r="DK3937" s="11"/>
      <c r="DL3937" s="11"/>
      <c r="DM3937" s="11"/>
      <c r="DN3937" s="11"/>
      <c r="DO3937" s="11"/>
      <c r="DP3937" s="11"/>
      <c r="DQ3937" s="11"/>
      <c r="DR3937" s="11"/>
      <c r="DS3937" s="11"/>
      <c r="DT3937" s="11"/>
      <c r="DU3937" s="11"/>
      <c r="DV3937" s="11"/>
      <c r="DW3937" s="11"/>
      <c r="DX3937" s="11"/>
      <c r="DY3937" s="11"/>
    </row>
    <row r="3938" spans="1:129" s="92" customFormat="1">
      <c r="A3938" s="11"/>
      <c r="B3938" s="70">
        <v>2017</v>
      </c>
      <c r="C3938" s="71">
        <v>8323</v>
      </c>
      <c r="D3938" s="71">
        <v>4</v>
      </c>
      <c r="E3938" s="70">
        <v>8</v>
      </c>
      <c r="F3938" s="70">
        <v>0</v>
      </c>
      <c r="G3938" s="70">
        <v>3000</v>
      </c>
      <c r="H3938" s="70">
        <v>3600</v>
      </c>
      <c r="I3938" s="70"/>
      <c r="J3938" s="70"/>
      <c r="K3938" s="72" t="s">
        <v>227</v>
      </c>
      <c r="L3938" s="73">
        <f>L3939+L3941</f>
        <v>0</v>
      </c>
      <c r="M3938" s="73">
        <f>M3939+M3941</f>
        <v>0</v>
      </c>
      <c r="N3938" s="73">
        <f t="shared" si="10629"/>
        <v>0</v>
      </c>
      <c r="O3938" s="73">
        <f>O3939+O3941</f>
        <v>100000</v>
      </c>
      <c r="P3938" s="73">
        <f>P3939+P3941</f>
        <v>0</v>
      </c>
      <c r="Q3938" s="73">
        <f t="shared" si="10563"/>
        <v>100000</v>
      </c>
      <c r="R3938" s="73">
        <f t="shared" si="10580"/>
        <v>100000</v>
      </c>
      <c r="S3938" s="73">
        <f>S3939+S3941</f>
        <v>0</v>
      </c>
      <c r="T3938" s="73">
        <f>T3939+T3941</f>
        <v>0</v>
      </c>
      <c r="U3938" s="73">
        <f t="shared" si="10693"/>
        <v>0</v>
      </c>
      <c r="V3938" s="73">
        <f>V3939+V3941</f>
        <v>0</v>
      </c>
      <c r="W3938" s="73">
        <f>W3939+W3941</f>
        <v>0</v>
      </c>
      <c r="X3938" s="73">
        <f t="shared" si="10694"/>
        <v>0</v>
      </c>
      <c r="Y3938" s="73">
        <f t="shared" ref="Y3938:Y3939" si="10706">U3938+X3938</f>
        <v>0</v>
      </c>
      <c r="Z3938" s="73">
        <f>Z3939+Z3941</f>
        <v>0</v>
      </c>
      <c r="AA3938" s="73">
        <f>AA3939+AA3941</f>
        <v>0</v>
      </c>
      <c r="AB3938" s="73">
        <f t="shared" si="10695"/>
        <v>0</v>
      </c>
      <c r="AC3938" s="73">
        <f>AC3939+AC3941</f>
        <v>0</v>
      </c>
      <c r="AD3938" s="73">
        <f>AD3939+AD3941</f>
        <v>0</v>
      </c>
      <c r="AE3938" s="73">
        <f t="shared" si="10696"/>
        <v>0</v>
      </c>
      <c r="AF3938" s="73">
        <f t="shared" ref="AF3938:AF3939" si="10707">AB3938+AE3938</f>
        <v>0</v>
      </c>
      <c r="AG3938" s="73">
        <f>AG3939+AG3941</f>
        <v>0</v>
      </c>
      <c r="AH3938" s="73">
        <f>AH3939+AH3941</f>
        <v>0</v>
      </c>
      <c r="AI3938" s="73">
        <f t="shared" si="10697"/>
        <v>0</v>
      </c>
      <c r="AJ3938" s="73">
        <f>AJ3939+AJ3941</f>
        <v>0</v>
      </c>
      <c r="AK3938" s="73">
        <f>AK3939+AK3941</f>
        <v>0</v>
      </c>
      <c r="AL3938" s="73">
        <f t="shared" si="10698"/>
        <v>0</v>
      </c>
      <c r="AM3938" s="73">
        <f t="shared" ref="AM3938:AM3939" si="10708">AI3938+AL3938</f>
        <v>0</v>
      </c>
      <c r="AN3938" s="73">
        <f>AN3939+AN3941</f>
        <v>0</v>
      </c>
      <c r="AO3938" s="73">
        <f>AO3939+AO3941</f>
        <v>0</v>
      </c>
      <c r="AP3938" s="73">
        <f t="shared" ref="AP3938:AP3940" si="10709">AN3938+AO3938</f>
        <v>0</v>
      </c>
      <c r="AQ3938" s="73">
        <f>AQ3939+AQ3941</f>
        <v>100000</v>
      </c>
      <c r="AR3938" s="73">
        <f>AR3939+AR3941</f>
        <v>0</v>
      </c>
      <c r="AS3938" s="73">
        <f t="shared" ref="AS3938:AS3940" si="10710">AQ3938+AR3938</f>
        <v>100000</v>
      </c>
      <c r="AT3938" s="73">
        <f t="shared" ref="AT3938:AT3940" si="10711">AP3938+AS3938</f>
        <v>100000</v>
      </c>
      <c r="AU3938" s="73"/>
      <c r="AV3938" s="74"/>
      <c r="AW3938" s="91"/>
      <c r="AX3938" s="91"/>
      <c r="AY3938" s="91"/>
      <c r="AZ3938" s="91"/>
      <c r="BA3938" s="75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  <c r="BT3938" s="11"/>
      <c r="BU3938" s="11"/>
      <c r="BV3938" s="11"/>
      <c r="BW3938" s="11"/>
      <c r="BX3938" s="11"/>
      <c r="BY3938" s="11"/>
      <c r="BZ3938" s="11"/>
      <c r="CA3938" s="11"/>
      <c r="CB3938" s="11"/>
      <c r="CC3938" s="11"/>
      <c r="CD3938" s="11"/>
      <c r="CE3938" s="11"/>
      <c r="CF3938" s="11"/>
      <c r="CG3938" s="11"/>
      <c r="CH3938" s="11"/>
      <c r="CI3938" s="11"/>
      <c r="CJ3938" s="11"/>
      <c r="CK3938" s="11"/>
      <c r="CL3938" s="11"/>
      <c r="CM3938" s="11"/>
      <c r="CN3938" s="11"/>
      <c r="CO3938" s="11"/>
      <c r="CP3938" s="11"/>
      <c r="CQ3938" s="11"/>
      <c r="CR3938" s="11"/>
      <c r="CS3938" s="11"/>
      <c r="CT3938" s="11"/>
      <c r="CU3938" s="11"/>
      <c r="CV3938" s="11"/>
      <c r="CW3938" s="11"/>
      <c r="CX3938" s="11"/>
      <c r="CY3938" s="11"/>
      <c r="CZ3938" s="11"/>
      <c r="DA3938" s="11"/>
      <c r="DB3938" s="11"/>
      <c r="DC3938" s="11"/>
      <c r="DD3938" s="11"/>
      <c r="DE3938" s="11"/>
      <c r="DF3938" s="11"/>
      <c r="DG3938" s="11"/>
      <c r="DH3938" s="11"/>
      <c r="DI3938" s="11"/>
      <c r="DJ3938" s="11"/>
      <c r="DK3938" s="11"/>
      <c r="DL3938" s="11"/>
      <c r="DM3938" s="11"/>
      <c r="DN3938" s="11"/>
      <c r="DO3938" s="11"/>
      <c r="DP3938" s="11"/>
      <c r="DQ3938" s="11"/>
      <c r="DR3938" s="11"/>
      <c r="DS3938" s="11"/>
      <c r="DT3938" s="11"/>
      <c r="DU3938" s="11"/>
      <c r="DV3938" s="11"/>
      <c r="DW3938" s="11"/>
      <c r="DX3938" s="11"/>
      <c r="DY3938" s="11"/>
    </row>
    <row r="3939" spans="1:129" s="101" customFormat="1" ht="67.5" customHeight="1">
      <c r="A3939" s="11"/>
      <c r="B3939" s="76">
        <v>2017</v>
      </c>
      <c r="C3939" s="77">
        <v>8323</v>
      </c>
      <c r="D3939" s="77">
        <v>4</v>
      </c>
      <c r="E3939" s="76">
        <v>8</v>
      </c>
      <c r="F3939" s="76">
        <v>0</v>
      </c>
      <c r="G3939" s="76">
        <v>3000</v>
      </c>
      <c r="H3939" s="76">
        <v>3600</v>
      </c>
      <c r="I3939" s="76">
        <v>361</v>
      </c>
      <c r="J3939" s="76"/>
      <c r="K3939" s="78" t="s">
        <v>228</v>
      </c>
      <c r="L3939" s="79">
        <f>L3940</f>
        <v>0</v>
      </c>
      <c r="M3939" s="79">
        <f>M3940</f>
        <v>0</v>
      </c>
      <c r="N3939" s="79">
        <f t="shared" si="10629"/>
        <v>0</v>
      </c>
      <c r="O3939" s="79">
        <f>O3940</f>
        <v>100000</v>
      </c>
      <c r="P3939" s="79">
        <f>P3940</f>
        <v>0</v>
      </c>
      <c r="Q3939" s="79">
        <f t="shared" si="10563"/>
        <v>100000</v>
      </c>
      <c r="R3939" s="79">
        <f t="shared" si="10580"/>
        <v>100000</v>
      </c>
      <c r="S3939" s="79">
        <f>S3940</f>
        <v>0</v>
      </c>
      <c r="T3939" s="79">
        <f>T3940</f>
        <v>0</v>
      </c>
      <c r="U3939" s="79">
        <f t="shared" si="10693"/>
        <v>0</v>
      </c>
      <c r="V3939" s="79">
        <f>V3940</f>
        <v>0</v>
      </c>
      <c r="W3939" s="79">
        <f>W3940</f>
        <v>0</v>
      </c>
      <c r="X3939" s="79">
        <f t="shared" si="10694"/>
        <v>0</v>
      </c>
      <c r="Y3939" s="79">
        <f t="shared" si="10706"/>
        <v>0</v>
      </c>
      <c r="Z3939" s="79">
        <f>Z3940</f>
        <v>0</v>
      </c>
      <c r="AA3939" s="79">
        <f>AA3940</f>
        <v>0</v>
      </c>
      <c r="AB3939" s="79">
        <f t="shared" si="10695"/>
        <v>0</v>
      </c>
      <c r="AC3939" s="79">
        <f>AC3940</f>
        <v>0</v>
      </c>
      <c r="AD3939" s="79">
        <f>AD3940</f>
        <v>0</v>
      </c>
      <c r="AE3939" s="79">
        <f t="shared" si="10696"/>
        <v>0</v>
      </c>
      <c r="AF3939" s="79">
        <f t="shared" si="10707"/>
        <v>0</v>
      </c>
      <c r="AG3939" s="79">
        <f>AG3940</f>
        <v>0</v>
      </c>
      <c r="AH3939" s="79">
        <f>AH3940</f>
        <v>0</v>
      </c>
      <c r="AI3939" s="79">
        <f t="shared" si="10697"/>
        <v>0</v>
      </c>
      <c r="AJ3939" s="79">
        <f>AJ3940</f>
        <v>0</v>
      </c>
      <c r="AK3939" s="79">
        <f>AK3940</f>
        <v>0</v>
      </c>
      <c r="AL3939" s="79">
        <f t="shared" si="10698"/>
        <v>0</v>
      </c>
      <c r="AM3939" s="79">
        <f t="shared" si="10708"/>
        <v>0</v>
      </c>
      <c r="AN3939" s="79">
        <f>AN3940</f>
        <v>0</v>
      </c>
      <c r="AO3939" s="79">
        <f>AO3940</f>
        <v>0</v>
      </c>
      <c r="AP3939" s="79">
        <f t="shared" si="10709"/>
        <v>0</v>
      </c>
      <c r="AQ3939" s="79">
        <f>AQ3940</f>
        <v>100000</v>
      </c>
      <c r="AR3939" s="79">
        <f>AR3940</f>
        <v>0</v>
      </c>
      <c r="AS3939" s="79">
        <f t="shared" si="10710"/>
        <v>100000</v>
      </c>
      <c r="AT3939" s="79">
        <f t="shared" si="10711"/>
        <v>100000</v>
      </c>
      <c r="AU3939" s="79"/>
      <c r="AV3939" s="80"/>
      <c r="AW3939" s="93"/>
      <c r="AX3939" s="93"/>
      <c r="AY3939" s="93"/>
      <c r="AZ3939" s="93"/>
      <c r="BA3939" s="8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  <c r="BT3939" s="11"/>
      <c r="BU3939" s="11"/>
      <c r="BV3939" s="11"/>
      <c r="BW3939" s="11"/>
      <c r="BX3939" s="11"/>
      <c r="BY3939" s="11"/>
      <c r="BZ3939" s="11"/>
      <c r="CA3939" s="11"/>
      <c r="CB3939" s="11"/>
      <c r="CC3939" s="11"/>
      <c r="CD3939" s="11"/>
      <c r="CE3939" s="11"/>
      <c r="CF3939" s="11"/>
      <c r="CG3939" s="11"/>
      <c r="CH3939" s="11"/>
      <c r="CI3939" s="11"/>
      <c r="CJ3939" s="11"/>
      <c r="CK3939" s="11"/>
      <c r="CL3939" s="11"/>
      <c r="CM3939" s="11"/>
      <c r="CN3939" s="11"/>
      <c r="CO3939" s="11"/>
      <c r="CP3939" s="11"/>
      <c r="CQ3939" s="11"/>
      <c r="CR3939" s="11"/>
      <c r="CS3939" s="11"/>
      <c r="CT3939" s="11"/>
      <c r="CU3939" s="11"/>
      <c r="CV3939" s="11"/>
      <c r="CW3939" s="11"/>
      <c r="CX3939" s="11"/>
      <c r="CY3939" s="11"/>
      <c r="CZ3939" s="11"/>
      <c r="DA3939" s="11"/>
      <c r="DB3939" s="11"/>
      <c r="DC3939" s="11"/>
      <c r="DD3939" s="11"/>
      <c r="DE3939" s="11"/>
      <c r="DF3939" s="11"/>
      <c r="DG3939" s="11"/>
      <c r="DH3939" s="11"/>
      <c r="DI3939" s="11"/>
      <c r="DJ3939" s="11"/>
      <c r="DK3939" s="11"/>
      <c r="DL3939" s="11"/>
      <c r="DM3939" s="11"/>
      <c r="DN3939" s="11"/>
      <c r="DO3939" s="11"/>
      <c r="DP3939" s="11"/>
      <c r="DQ3939" s="11"/>
      <c r="DR3939" s="11"/>
      <c r="DS3939" s="11"/>
      <c r="DT3939" s="11"/>
      <c r="DU3939" s="11"/>
      <c r="DV3939" s="11"/>
      <c r="DW3939" s="11"/>
      <c r="DX3939" s="11"/>
      <c r="DY3939" s="11"/>
    </row>
    <row r="3940" spans="1:129" s="69" customFormat="1" ht="46.5">
      <c r="A3940" s="11"/>
      <c r="B3940" s="4">
        <v>2017</v>
      </c>
      <c r="C3940" s="82">
        <v>8323</v>
      </c>
      <c r="D3940" s="82">
        <v>4</v>
      </c>
      <c r="E3940" s="2">
        <v>8</v>
      </c>
      <c r="F3940" s="2">
        <v>0</v>
      </c>
      <c r="G3940" s="2">
        <v>3000</v>
      </c>
      <c r="H3940" s="2">
        <v>3600</v>
      </c>
      <c r="I3940" s="2">
        <v>361</v>
      </c>
      <c r="J3940" s="83">
        <v>1</v>
      </c>
      <c r="K3940" s="95" t="s">
        <v>229</v>
      </c>
      <c r="L3940" s="85">
        <v>0</v>
      </c>
      <c r="M3940" s="85">
        <v>0</v>
      </c>
      <c r="N3940" s="85">
        <f>L3940+M3940</f>
        <v>0</v>
      </c>
      <c r="O3940" s="85">
        <v>100000</v>
      </c>
      <c r="P3940" s="85">
        <v>0</v>
      </c>
      <c r="Q3940" s="85">
        <f>O3940+P3940</f>
        <v>100000</v>
      </c>
      <c r="R3940" s="85">
        <f>N3940+Q3940</f>
        <v>100000</v>
      </c>
      <c r="S3940" s="85">
        <v>0</v>
      </c>
      <c r="T3940" s="85">
        <v>0</v>
      </c>
      <c r="U3940" s="85">
        <f>S3940+T3940</f>
        <v>0</v>
      </c>
      <c r="V3940" s="85">
        <v>0</v>
      </c>
      <c r="W3940" s="85">
        <v>0</v>
      </c>
      <c r="X3940" s="85">
        <f>V3940+W3940</f>
        <v>0</v>
      </c>
      <c r="Y3940" s="85">
        <f>U3940+X3940</f>
        <v>0</v>
      </c>
      <c r="Z3940" s="85">
        <v>0</v>
      </c>
      <c r="AA3940" s="85">
        <v>0</v>
      </c>
      <c r="AB3940" s="85">
        <f>Z3940+AA3940</f>
        <v>0</v>
      </c>
      <c r="AC3940" s="85">
        <v>0</v>
      </c>
      <c r="AD3940" s="85">
        <v>0</v>
      </c>
      <c r="AE3940" s="85">
        <f>AC3940+AD3940</f>
        <v>0</v>
      </c>
      <c r="AF3940" s="85">
        <f>AB3940+AE3940</f>
        <v>0</v>
      </c>
      <c r="AG3940" s="85">
        <v>0</v>
      </c>
      <c r="AH3940" s="85">
        <v>0</v>
      </c>
      <c r="AI3940" s="85">
        <f>AG3940+AH3940</f>
        <v>0</v>
      </c>
      <c r="AJ3940" s="85">
        <v>0</v>
      </c>
      <c r="AK3940" s="85">
        <v>0</v>
      </c>
      <c r="AL3940" s="85">
        <f>AJ3940+AK3940</f>
        <v>0</v>
      </c>
      <c r="AM3940" s="85">
        <f>AI3940+AL3940</f>
        <v>0</v>
      </c>
      <c r="AN3940" s="386">
        <f t="shared" ref="AN3940" si="10712">L3940-S3940-Z3940-AG3940</f>
        <v>0</v>
      </c>
      <c r="AO3940" s="386">
        <f t="shared" ref="AO3940" si="10713">M3940-T3940-AA3940-AH3940</f>
        <v>0</v>
      </c>
      <c r="AP3940" s="387">
        <f t="shared" si="10709"/>
        <v>0</v>
      </c>
      <c r="AQ3940" s="386">
        <f t="shared" ref="AQ3940" si="10714">O3940-V3940-AC3940-AJ3940</f>
        <v>100000</v>
      </c>
      <c r="AR3940" s="386">
        <f t="shared" ref="AR3940" si="10715">P3940-W3940-AD3940-AK3940</f>
        <v>0</v>
      </c>
      <c r="AS3940" s="387">
        <f t="shared" si="10710"/>
        <v>100000</v>
      </c>
      <c r="AT3940" s="387">
        <f t="shared" si="10711"/>
        <v>100000</v>
      </c>
      <c r="AU3940" s="86" t="s">
        <v>21</v>
      </c>
      <c r="AV3940" s="87">
        <v>1</v>
      </c>
      <c r="AW3940" s="88"/>
      <c r="AX3940" s="88"/>
      <c r="AY3940" s="88"/>
      <c r="AZ3940" s="88"/>
      <c r="BA3940" s="377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  <c r="BT3940" s="11"/>
      <c r="BU3940" s="11"/>
      <c r="BV3940" s="11"/>
      <c r="BW3940" s="11"/>
      <c r="BX3940" s="11"/>
      <c r="BY3940" s="11"/>
      <c r="BZ3940" s="11"/>
      <c r="CA3940" s="11"/>
      <c r="CB3940" s="11"/>
      <c r="CC3940" s="11"/>
      <c r="CD3940" s="11"/>
      <c r="CE3940" s="11"/>
      <c r="CF3940" s="11"/>
      <c r="CG3940" s="11"/>
      <c r="CH3940" s="11"/>
      <c r="CI3940" s="11"/>
      <c r="CJ3940" s="11"/>
      <c r="CK3940" s="11"/>
      <c r="CL3940" s="11"/>
      <c r="CM3940" s="11"/>
      <c r="CN3940" s="11"/>
      <c r="CO3940" s="11"/>
      <c r="CP3940" s="11"/>
      <c r="CQ3940" s="11"/>
      <c r="CR3940" s="11"/>
      <c r="CS3940" s="11"/>
      <c r="CT3940" s="11"/>
      <c r="CU3940" s="11"/>
      <c r="CV3940" s="11"/>
      <c r="CW3940" s="11"/>
      <c r="CX3940" s="11"/>
      <c r="CY3940" s="11"/>
      <c r="CZ3940" s="11"/>
      <c r="DA3940" s="11"/>
      <c r="DB3940" s="11"/>
      <c r="DC3940" s="11"/>
      <c r="DD3940" s="11"/>
      <c r="DE3940" s="11"/>
      <c r="DF3940" s="11"/>
      <c r="DG3940" s="11"/>
      <c r="DH3940" s="11"/>
      <c r="DI3940" s="11"/>
      <c r="DJ3940" s="11"/>
      <c r="DK3940" s="11"/>
      <c r="DL3940" s="11"/>
      <c r="DM3940" s="11"/>
      <c r="DN3940" s="11"/>
      <c r="DO3940" s="11"/>
      <c r="DP3940" s="11"/>
      <c r="DQ3940" s="11"/>
      <c r="DR3940" s="11"/>
      <c r="DS3940" s="11"/>
      <c r="DT3940" s="11"/>
      <c r="DU3940" s="11"/>
      <c r="DV3940" s="11"/>
      <c r="DW3940" s="11"/>
      <c r="DX3940" s="11"/>
      <c r="DY3940" s="11"/>
    </row>
    <row r="3941" spans="1:129" s="101" customFormat="1" ht="46.5" hidden="1">
      <c r="A3941" s="11"/>
      <c r="B3941" s="76">
        <v>2017</v>
      </c>
      <c r="C3941" s="77">
        <v>8323</v>
      </c>
      <c r="D3941" s="77">
        <v>4</v>
      </c>
      <c r="E3941" s="76">
        <v>8</v>
      </c>
      <c r="F3941" s="76">
        <v>0</v>
      </c>
      <c r="G3941" s="76">
        <v>3000</v>
      </c>
      <c r="H3941" s="76">
        <v>3600</v>
      </c>
      <c r="I3941" s="76">
        <v>366</v>
      </c>
      <c r="J3941" s="76"/>
      <c r="K3941" s="78" t="s">
        <v>941</v>
      </c>
      <c r="L3941" s="79">
        <f>L3942</f>
        <v>0</v>
      </c>
      <c r="M3941" s="79">
        <f>M3942</f>
        <v>0</v>
      </c>
      <c r="N3941" s="79">
        <f t="shared" si="10629"/>
        <v>0</v>
      </c>
      <c r="O3941" s="79">
        <f>O3942</f>
        <v>0</v>
      </c>
      <c r="P3941" s="79">
        <f>P3942</f>
        <v>0</v>
      </c>
      <c r="Q3941" s="79">
        <f t="shared" si="10563"/>
        <v>0</v>
      </c>
      <c r="R3941" s="79">
        <f t="shared" si="10580"/>
        <v>0</v>
      </c>
      <c r="S3941" s="79">
        <f>S3942</f>
        <v>0</v>
      </c>
      <c r="T3941" s="79">
        <f>T3942</f>
        <v>0</v>
      </c>
      <c r="U3941" s="79">
        <f t="shared" ref="U3941" si="10716">S3941+T3941</f>
        <v>0</v>
      </c>
      <c r="V3941" s="79">
        <f>V3942</f>
        <v>0</v>
      </c>
      <c r="W3941" s="79">
        <f>W3942</f>
        <v>0</v>
      </c>
      <c r="X3941" s="79">
        <f t="shared" ref="X3941" si="10717">V3941+W3941</f>
        <v>0</v>
      </c>
      <c r="Y3941" s="79">
        <f t="shared" ref="Y3941" si="10718">U3941+X3941</f>
        <v>0</v>
      </c>
      <c r="Z3941" s="79">
        <f>Z3942</f>
        <v>0</v>
      </c>
      <c r="AA3941" s="79">
        <f>AA3942</f>
        <v>0</v>
      </c>
      <c r="AB3941" s="79">
        <f t="shared" ref="AB3941" si="10719">Z3941+AA3941</f>
        <v>0</v>
      </c>
      <c r="AC3941" s="79">
        <f>AC3942</f>
        <v>0</v>
      </c>
      <c r="AD3941" s="79">
        <f>AD3942</f>
        <v>0</v>
      </c>
      <c r="AE3941" s="79">
        <f t="shared" ref="AE3941" si="10720">AC3941+AD3941</f>
        <v>0</v>
      </c>
      <c r="AF3941" s="79">
        <f t="shared" ref="AF3941" si="10721">AB3941+AE3941</f>
        <v>0</v>
      </c>
      <c r="AG3941" s="79">
        <f>AG3942</f>
        <v>0</v>
      </c>
      <c r="AH3941" s="79">
        <f>AH3942</f>
        <v>0</v>
      </c>
      <c r="AI3941" s="79">
        <f t="shared" ref="AI3941" si="10722">AG3941+AH3941</f>
        <v>0</v>
      </c>
      <c r="AJ3941" s="79">
        <f>AJ3942</f>
        <v>0</v>
      </c>
      <c r="AK3941" s="79">
        <f>AK3942</f>
        <v>0</v>
      </c>
      <c r="AL3941" s="79">
        <f t="shared" ref="AL3941" si="10723">AJ3941+AK3941</f>
        <v>0</v>
      </c>
      <c r="AM3941" s="79">
        <f t="shared" ref="AM3941" si="10724">AI3941+AL3941</f>
        <v>0</v>
      </c>
      <c r="AN3941" s="79">
        <f>AN3942</f>
        <v>0</v>
      </c>
      <c r="AO3941" s="79">
        <f>AO3942</f>
        <v>0</v>
      </c>
      <c r="AP3941" s="79">
        <f t="shared" ref="AP3941:AP3942" si="10725">AN3941+AO3941</f>
        <v>0</v>
      </c>
      <c r="AQ3941" s="79">
        <f>AQ3942</f>
        <v>0</v>
      </c>
      <c r="AR3941" s="79">
        <f>AR3942</f>
        <v>0</v>
      </c>
      <c r="AS3941" s="79">
        <f t="shared" ref="AS3941:AS3942" si="10726">AQ3941+AR3941</f>
        <v>0</v>
      </c>
      <c r="AT3941" s="79">
        <f t="shared" ref="AT3941:AT3942" si="10727">AP3941+AS3941</f>
        <v>0</v>
      </c>
      <c r="AU3941" s="103"/>
      <c r="AV3941" s="149"/>
      <c r="AW3941" s="93"/>
      <c r="AX3941" s="93"/>
      <c r="AY3941" s="93"/>
      <c r="AZ3941" s="93"/>
      <c r="BA3941" s="8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  <c r="BT3941" s="11"/>
      <c r="BU3941" s="11"/>
      <c r="BV3941" s="11"/>
      <c r="BW3941" s="11"/>
      <c r="BX3941" s="11"/>
      <c r="BY3941" s="11"/>
      <c r="BZ3941" s="11"/>
      <c r="CA3941" s="11"/>
      <c r="CB3941" s="11"/>
      <c r="CC3941" s="11"/>
      <c r="CD3941" s="11"/>
      <c r="CE3941" s="11"/>
      <c r="CF3941" s="11"/>
      <c r="CG3941" s="11"/>
      <c r="CH3941" s="11"/>
      <c r="CI3941" s="11"/>
      <c r="CJ3941" s="11"/>
      <c r="CK3941" s="11"/>
      <c r="CL3941" s="11"/>
      <c r="CM3941" s="11"/>
      <c r="CN3941" s="11"/>
      <c r="CO3941" s="11"/>
      <c r="CP3941" s="11"/>
      <c r="CQ3941" s="11"/>
      <c r="CR3941" s="11"/>
      <c r="CS3941" s="11"/>
      <c r="CT3941" s="11"/>
      <c r="CU3941" s="11"/>
      <c r="CV3941" s="11"/>
      <c r="CW3941" s="11"/>
      <c r="CX3941" s="11"/>
      <c r="CY3941" s="11"/>
      <c r="CZ3941" s="11"/>
      <c r="DA3941" s="11"/>
      <c r="DB3941" s="11"/>
      <c r="DC3941" s="11"/>
      <c r="DD3941" s="11"/>
      <c r="DE3941" s="11"/>
      <c r="DF3941" s="11"/>
      <c r="DG3941" s="11"/>
      <c r="DH3941" s="11"/>
      <c r="DI3941" s="11"/>
      <c r="DJ3941" s="11"/>
      <c r="DK3941" s="11"/>
      <c r="DL3941" s="11"/>
      <c r="DM3941" s="11"/>
      <c r="DN3941" s="11"/>
      <c r="DO3941" s="11"/>
      <c r="DP3941" s="11"/>
      <c r="DQ3941" s="11"/>
      <c r="DR3941" s="11"/>
      <c r="DS3941" s="11"/>
      <c r="DT3941" s="11"/>
      <c r="DU3941" s="11"/>
      <c r="DV3941" s="11"/>
      <c r="DW3941" s="11"/>
      <c r="DX3941" s="11"/>
      <c r="DY3941" s="11"/>
    </row>
    <row r="3942" spans="1:129" s="69" customFormat="1" ht="46.5" hidden="1">
      <c r="A3942" s="11"/>
      <c r="B3942" s="4">
        <v>2017</v>
      </c>
      <c r="C3942" s="82">
        <v>8323</v>
      </c>
      <c r="D3942" s="82">
        <v>4</v>
      </c>
      <c r="E3942" s="2">
        <v>8</v>
      </c>
      <c r="F3942" s="2">
        <v>0</v>
      </c>
      <c r="G3942" s="2">
        <v>3000</v>
      </c>
      <c r="H3942" s="2">
        <v>3600</v>
      </c>
      <c r="I3942" s="2">
        <v>366</v>
      </c>
      <c r="J3942" s="83">
        <v>1</v>
      </c>
      <c r="K3942" s="95" t="s">
        <v>941</v>
      </c>
      <c r="L3942" s="85">
        <v>0</v>
      </c>
      <c r="M3942" s="85">
        <v>0</v>
      </c>
      <c r="N3942" s="85">
        <f>L3942+M3942</f>
        <v>0</v>
      </c>
      <c r="O3942" s="85">
        <f>R3942-L3942</f>
        <v>0</v>
      </c>
      <c r="P3942" s="85">
        <v>0</v>
      </c>
      <c r="Q3942" s="85">
        <f>O3942+P3942</f>
        <v>0</v>
      </c>
      <c r="R3942" s="85">
        <v>0</v>
      </c>
      <c r="S3942" s="85">
        <v>0</v>
      </c>
      <c r="T3942" s="85">
        <v>0</v>
      </c>
      <c r="U3942" s="85">
        <f>S3942+T3942</f>
        <v>0</v>
      </c>
      <c r="V3942" s="85">
        <v>0</v>
      </c>
      <c r="W3942" s="85">
        <v>0</v>
      </c>
      <c r="X3942" s="85">
        <f>V3942+W3942</f>
        <v>0</v>
      </c>
      <c r="Y3942" s="85">
        <v>0</v>
      </c>
      <c r="Z3942" s="85">
        <v>0</v>
      </c>
      <c r="AA3942" s="85">
        <v>0</v>
      </c>
      <c r="AB3942" s="85">
        <f>Z3942+AA3942</f>
        <v>0</v>
      </c>
      <c r="AC3942" s="85">
        <v>0</v>
      </c>
      <c r="AD3942" s="85">
        <v>0</v>
      </c>
      <c r="AE3942" s="85">
        <f>AC3942+AD3942</f>
        <v>0</v>
      </c>
      <c r="AF3942" s="85">
        <v>0</v>
      </c>
      <c r="AG3942" s="85">
        <v>0</v>
      </c>
      <c r="AH3942" s="85">
        <v>0</v>
      </c>
      <c r="AI3942" s="85">
        <f>AG3942+AH3942</f>
        <v>0</v>
      </c>
      <c r="AJ3942" s="85">
        <v>0</v>
      </c>
      <c r="AK3942" s="85">
        <v>0</v>
      </c>
      <c r="AL3942" s="85">
        <f>AJ3942+AK3942</f>
        <v>0</v>
      </c>
      <c r="AM3942" s="85">
        <v>0</v>
      </c>
      <c r="AN3942" s="386">
        <f t="shared" ref="AN3942" si="10728">L3942-S3942-Z3942-AG3942</f>
        <v>0</v>
      </c>
      <c r="AO3942" s="386">
        <f t="shared" ref="AO3942" si="10729">M3942-T3942-AA3942-AH3942</f>
        <v>0</v>
      </c>
      <c r="AP3942" s="387">
        <f t="shared" si="10725"/>
        <v>0</v>
      </c>
      <c r="AQ3942" s="386">
        <f t="shared" ref="AQ3942" si="10730">O3942-V3942-AC3942-AJ3942</f>
        <v>0</v>
      </c>
      <c r="AR3942" s="386">
        <f t="shared" ref="AR3942" si="10731">P3942-W3942-AD3942-AK3942</f>
        <v>0</v>
      </c>
      <c r="AS3942" s="387">
        <f t="shared" si="10726"/>
        <v>0</v>
      </c>
      <c r="AT3942" s="387">
        <f t="shared" si="10727"/>
        <v>0</v>
      </c>
      <c r="AU3942" s="86" t="s">
        <v>21</v>
      </c>
      <c r="AV3942" s="87"/>
      <c r="AW3942" s="88"/>
      <c r="AX3942" s="88"/>
      <c r="AY3942" s="88"/>
      <c r="AZ3942" s="88"/>
      <c r="BA3942" s="377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  <c r="BT3942" s="11"/>
      <c r="BU3942" s="11"/>
      <c r="BV3942" s="11"/>
      <c r="BW3942" s="11"/>
      <c r="BX3942" s="11"/>
      <c r="BY3942" s="11"/>
      <c r="BZ3942" s="11"/>
      <c r="CA3942" s="11"/>
      <c r="CB3942" s="11"/>
      <c r="CC3942" s="11"/>
      <c r="CD3942" s="11"/>
      <c r="CE3942" s="11"/>
      <c r="CF3942" s="11"/>
      <c r="CG3942" s="11"/>
      <c r="CH3942" s="11"/>
      <c r="CI3942" s="11"/>
      <c r="CJ3942" s="11"/>
      <c r="CK3942" s="11"/>
      <c r="CL3942" s="11"/>
      <c r="CM3942" s="11"/>
      <c r="CN3942" s="11"/>
      <c r="CO3942" s="11"/>
      <c r="CP3942" s="11"/>
      <c r="CQ3942" s="11"/>
      <c r="CR3942" s="11"/>
      <c r="CS3942" s="11"/>
      <c r="CT3942" s="11"/>
      <c r="CU3942" s="11"/>
      <c r="CV3942" s="11"/>
      <c r="CW3942" s="11"/>
      <c r="CX3942" s="11"/>
      <c r="CY3942" s="11"/>
      <c r="CZ3942" s="11"/>
      <c r="DA3942" s="11"/>
      <c r="DB3942" s="11"/>
      <c r="DC3942" s="11"/>
      <c r="DD3942" s="11"/>
      <c r="DE3942" s="11"/>
      <c r="DF3942" s="11"/>
      <c r="DG3942" s="11"/>
      <c r="DH3942" s="11"/>
      <c r="DI3942" s="11"/>
      <c r="DJ3942" s="11"/>
      <c r="DK3942" s="11"/>
      <c r="DL3942" s="11"/>
      <c r="DM3942" s="11"/>
      <c r="DN3942" s="11"/>
      <c r="DO3942" s="11"/>
      <c r="DP3942" s="11"/>
      <c r="DQ3942" s="11"/>
      <c r="DR3942" s="11"/>
      <c r="DS3942" s="11"/>
      <c r="DT3942" s="11"/>
      <c r="DU3942" s="11"/>
      <c r="DV3942" s="11"/>
      <c r="DW3942" s="11"/>
      <c r="DX3942" s="11"/>
      <c r="DY3942" s="11"/>
    </row>
    <row r="3943" spans="1:129" s="92" customFormat="1">
      <c r="A3943" s="166"/>
      <c r="B3943" s="70">
        <v>2017</v>
      </c>
      <c r="C3943" s="71">
        <v>8323</v>
      </c>
      <c r="D3943" s="71">
        <v>4</v>
      </c>
      <c r="E3943" s="70">
        <v>8</v>
      </c>
      <c r="F3943" s="70">
        <v>0</v>
      </c>
      <c r="G3943" s="70">
        <v>3000</v>
      </c>
      <c r="H3943" s="70">
        <v>3700</v>
      </c>
      <c r="I3943" s="70"/>
      <c r="J3943" s="70"/>
      <c r="K3943" s="72" t="s">
        <v>97</v>
      </c>
      <c r="L3943" s="73">
        <f>L3944+L3946+L3948</f>
        <v>0</v>
      </c>
      <c r="M3943" s="73">
        <f t="shared" ref="M3943:R3943" si="10732">M3944+M3946+M3948</f>
        <v>0</v>
      </c>
      <c r="N3943" s="73">
        <f t="shared" si="10732"/>
        <v>0</v>
      </c>
      <c r="O3943" s="73">
        <f t="shared" si="10732"/>
        <v>200000</v>
      </c>
      <c r="P3943" s="73">
        <f t="shared" si="10732"/>
        <v>0</v>
      </c>
      <c r="Q3943" s="73">
        <f t="shared" si="10732"/>
        <v>200000</v>
      </c>
      <c r="R3943" s="73">
        <f t="shared" si="10732"/>
        <v>200000</v>
      </c>
      <c r="S3943" s="73">
        <f>S3944+S3946+S3948</f>
        <v>0</v>
      </c>
      <c r="T3943" s="73">
        <f t="shared" ref="T3943:Y3943" si="10733">T3944+T3946+T3948</f>
        <v>0</v>
      </c>
      <c r="U3943" s="73">
        <f t="shared" si="10733"/>
        <v>0</v>
      </c>
      <c r="V3943" s="73">
        <f t="shared" si="10733"/>
        <v>70233.459999999992</v>
      </c>
      <c r="W3943" s="73">
        <f t="shared" si="10733"/>
        <v>0</v>
      </c>
      <c r="X3943" s="73">
        <f t="shared" si="10733"/>
        <v>70233.459999999992</v>
      </c>
      <c r="Y3943" s="73">
        <f t="shared" si="10733"/>
        <v>70233.459999999992</v>
      </c>
      <c r="Z3943" s="73">
        <f>Z3944+Z3946+Z3948</f>
        <v>0</v>
      </c>
      <c r="AA3943" s="73">
        <f t="shared" ref="AA3943:AF3943" si="10734">AA3944+AA3946+AA3948</f>
        <v>0</v>
      </c>
      <c r="AB3943" s="73">
        <f t="shared" si="10734"/>
        <v>0</v>
      </c>
      <c r="AC3943" s="73">
        <f t="shared" si="10734"/>
        <v>10200</v>
      </c>
      <c r="AD3943" s="73">
        <f t="shared" si="10734"/>
        <v>0</v>
      </c>
      <c r="AE3943" s="73">
        <f t="shared" si="10734"/>
        <v>10200</v>
      </c>
      <c r="AF3943" s="73">
        <f t="shared" si="10734"/>
        <v>10200</v>
      </c>
      <c r="AG3943" s="73">
        <f>AG3944+AG3946+AG3948</f>
        <v>0</v>
      </c>
      <c r="AH3943" s="73">
        <f t="shared" ref="AH3943:AM3943" si="10735">AH3944+AH3946+AH3948</f>
        <v>0</v>
      </c>
      <c r="AI3943" s="73">
        <f t="shared" si="10735"/>
        <v>0</v>
      </c>
      <c r="AJ3943" s="73">
        <f t="shared" si="10735"/>
        <v>0</v>
      </c>
      <c r="AK3943" s="73">
        <f t="shared" si="10735"/>
        <v>0</v>
      </c>
      <c r="AL3943" s="73">
        <f t="shared" si="10735"/>
        <v>0</v>
      </c>
      <c r="AM3943" s="73">
        <f t="shared" si="10735"/>
        <v>0</v>
      </c>
      <c r="AN3943" s="73">
        <f>AN3944+AN3946+AN3948</f>
        <v>0</v>
      </c>
      <c r="AO3943" s="73">
        <f t="shared" ref="AO3943:AT3943" si="10736">AO3944+AO3946+AO3948</f>
        <v>0</v>
      </c>
      <c r="AP3943" s="73">
        <f t="shared" si="10736"/>
        <v>0</v>
      </c>
      <c r="AQ3943" s="73">
        <f t="shared" si="10736"/>
        <v>119566.54000000001</v>
      </c>
      <c r="AR3943" s="73">
        <f t="shared" si="10736"/>
        <v>0</v>
      </c>
      <c r="AS3943" s="73">
        <f t="shared" si="10736"/>
        <v>119566.54000000001</v>
      </c>
      <c r="AT3943" s="73">
        <f t="shared" si="10736"/>
        <v>119566.54000000001</v>
      </c>
      <c r="AU3943" s="73"/>
      <c r="AV3943" s="74"/>
      <c r="AW3943" s="91"/>
      <c r="AX3943" s="91"/>
      <c r="AY3943" s="91"/>
      <c r="AZ3943" s="91"/>
      <c r="BA3943" s="75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  <c r="BT3943" s="11"/>
      <c r="BU3943" s="11"/>
      <c r="BV3943" s="11"/>
      <c r="BW3943" s="11"/>
      <c r="BX3943" s="11"/>
      <c r="BY3943" s="11"/>
      <c r="BZ3943" s="11"/>
      <c r="CA3943" s="11"/>
      <c r="CB3943" s="11"/>
      <c r="CC3943" s="11"/>
      <c r="CD3943" s="11"/>
      <c r="CE3943" s="11"/>
      <c r="CF3943" s="11"/>
      <c r="CG3943" s="11"/>
      <c r="CH3943" s="11"/>
      <c r="CI3943" s="11"/>
      <c r="CJ3943" s="11"/>
      <c r="CK3943" s="11"/>
      <c r="CL3943" s="11"/>
      <c r="CM3943" s="11"/>
      <c r="CN3943" s="11"/>
      <c r="CO3943" s="11"/>
      <c r="CP3943" s="11"/>
      <c r="CQ3943" s="11"/>
      <c r="CR3943" s="11"/>
      <c r="CS3943" s="11"/>
      <c r="CT3943" s="11"/>
      <c r="CU3943" s="11"/>
      <c r="CV3943" s="11"/>
      <c r="CW3943" s="11"/>
      <c r="CX3943" s="11"/>
      <c r="CY3943" s="11"/>
      <c r="CZ3943" s="11"/>
      <c r="DA3943" s="11"/>
      <c r="DB3943" s="11"/>
      <c r="DC3943" s="11"/>
      <c r="DD3943" s="11"/>
      <c r="DE3943" s="11"/>
      <c r="DF3943" s="11"/>
      <c r="DG3943" s="11"/>
      <c r="DH3943" s="11"/>
      <c r="DI3943" s="11"/>
      <c r="DJ3943" s="11"/>
      <c r="DK3943" s="11"/>
      <c r="DL3943" s="11"/>
      <c r="DM3943" s="11"/>
      <c r="DN3943" s="11"/>
      <c r="DO3943" s="11"/>
      <c r="DP3943" s="11"/>
      <c r="DQ3943" s="11"/>
      <c r="DR3943" s="11"/>
      <c r="DS3943" s="11"/>
      <c r="DT3943" s="11"/>
      <c r="DU3943" s="11"/>
      <c r="DV3943" s="11"/>
      <c r="DW3943" s="11"/>
      <c r="DX3943" s="11"/>
      <c r="DY3943" s="11"/>
    </row>
    <row r="3944" spans="1:129" s="169" customFormat="1">
      <c r="A3944" s="11"/>
      <c r="B3944" s="76">
        <v>2017</v>
      </c>
      <c r="C3944" s="96">
        <v>8323</v>
      </c>
      <c r="D3944" s="96">
        <v>4</v>
      </c>
      <c r="E3944" s="76">
        <v>8</v>
      </c>
      <c r="F3944" s="76">
        <v>0</v>
      </c>
      <c r="G3944" s="76">
        <v>3000</v>
      </c>
      <c r="H3944" s="76">
        <v>3700</v>
      </c>
      <c r="I3944" s="76">
        <v>371</v>
      </c>
      <c r="J3944" s="76"/>
      <c r="K3944" s="97" t="s">
        <v>98</v>
      </c>
      <c r="L3944" s="79">
        <f>L3945</f>
        <v>0</v>
      </c>
      <c r="M3944" s="79">
        <f>M3945</f>
        <v>0</v>
      </c>
      <c r="N3944" s="79">
        <f t="shared" si="10629"/>
        <v>0</v>
      </c>
      <c r="O3944" s="79">
        <f>O3945</f>
        <v>100000</v>
      </c>
      <c r="P3944" s="79">
        <f>P3945</f>
        <v>0</v>
      </c>
      <c r="Q3944" s="79">
        <f t="shared" si="10563"/>
        <v>100000</v>
      </c>
      <c r="R3944" s="79">
        <f t="shared" si="10580"/>
        <v>100000</v>
      </c>
      <c r="S3944" s="79">
        <f>S3945</f>
        <v>0</v>
      </c>
      <c r="T3944" s="79">
        <f>T3945</f>
        <v>0</v>
      </c>
      <c r="U3944" s="79">
        <f t="shared" ref="U3944" si="10737">S3944+T3944</f>
        <v>0</v>
      </c>
      <c r="V3944" s="79">
        <f>V3945</f>
        <v>61033.46</v>
      </c>
      <c r="W3944" s="79">
        <f>W3945</f>
        <v>0</v>
      </c>
      <c r="X3944" s="79">
        <f t="shared" ref="X3944" si="10738">V3944+W3944</f>
        <v>61033.46</v>
      </c>
      <c r="Y3944" s="79">
        <f t="shared" ref="Y3944" si="10739">U3944+X3944</f>
        <v>61033.46</v>
      </c>
      <c r="Z3944" s="79">
        <f>Z3945</f>
        <v>0</v>
      </c>
      <c r="AA3944" s="79">
        <f>AA3945</f>
        <v>0</v>
      </c>
      <c r="AB3944" s="79">
        <f t="shared" ref="AB3944" si="10740">Z3944+AA3944</f>
        <v>0</v>
      </c>
      <c r="AC3944" s="79">
        <f>AC3945</f>
        <v>0</v>
      </c>
      <c r="AD3944" s="79">
        <f>AD3945</f>
        <v>0</v>
      </c>
      <c r="AE3944" s="79">
        <f t="shared" ref="AE3944" si="10741">AC3944+AD3944</f>
        <v>0</v>
      </c>
      <c r="AF3944" s="79">
        <f t="shared" ref="AF3944" si="10742">AB3944+AE3944</f>
        <v>0</v>
      </c>
      <c r="AG3944" s="79">
        <f>AG3945</f>
        <v>0</v>
      </c>
      <c r="AH3944" s="79">
        <f>AH3945</f>
        <v>0</v>
      </c>
      <c r="AI3944" s="79">
        <f t="shared" ref="AI3944" si="10743">AG3944+AH3944</f>
        <v>0</v>
      </c>
      <c r="AJ3944" s="79">
        <f>AJ3945</f>
        <v>0</v>
      </c>
      <c r="AK3944" s="79">
        <f>AK3945</f>
        <v>0</v>
      </c>
      <c r="AL3944" s="79">
        <f t="shared" ref="AL3944" si="10744">AJ3944+AK3944</f>
        <v>0</v>
      </c>
      <c r="AM3944" s="79">
        <f t="shared" ref="AM3944" si="10745">AI3944+AL3944</f>
        <v>0</v>
      </c>
      <c r="AN3944" s="79">
        <f>AN3945</f>
        <v>0</v>
      </c>
      <c r="AO3944" s="79">
        <f>AO3945</f>
        <v>0</v>
      </c>
      <c r="AP3944" s="79">
        <f t="shared" ref="AP3944:AP3945" si="10746">AN3944+AO3944</f>
        <v>0</v>
      </c>
      <c r="AQ3944" s="79">
        <f>AQ3945</f>
        <v>38966.54</v>
      </c>
      <c r="AR3944" s="79">
        <f>AR3945</f>
        <v>0</v>
      </c>
      <c r="AS3944" s="79">
        <f t="shared" ref="AS3944:AS3945" si="10747">AQ3944+AR3944</f>
        <v>38966.54</v>
      </c>
      <c r="AT3944" s="79">
        <f t="shared" ref="AT3944:AT3945" si="10748">AP3944+AS3944</f>
        <v>38966.54</v>
      </c>
      <c r="AU3944" s="98"/>
      <c r="AV3944" s="99"/>
      <c r="AW3944" s="112"/>
      <c r="AX3944" s="112"/>
      <c r="AY3944" s="112"/>
      <c r="AZ3944" s="112"/>
      <c r="BA3944" s="100"/>
      <c r="BB3944" s="166"/>
      <c r="BC3944" s="166"/>
      <c r="BD3944" s="166"/>
      <c r="BE3944" s="166"/>
      <c r="BF3944" s="166"/>
      <c r="BG3944" s="166"/>
      <c r="BH3944" s="166"/>
      <c r="BI3944" s="166"/>
      <c r="BJ3944" s="166"/>
      <c r="BK3944" s="166"/>
      <c r="BL3944" s="166"/>
      <c r="BM3944" s="166"/>
      <c r="BN3944" s="166"/>
      <c r="BO3944" s="166"/>
      <c r="BP3944" s="166"/>
      <c r="BQ3944" s="166"/>
      <c r="BR3944" s="166"/>
      <c r="BS3944" s="166"/>
      <c r="BT3944" s="166"/>
      <c r="BU3944" s="166"/>
      <c r="BV3944" s="166"/>
      <c r="BW3944" s="166"/>
      <c r="BX3944" s="166"/>
      <c r="BY3944" s="166"/>
      <c r="BZ3944" s="166"/>
      <c r="CA3944" s="166"/>
      <c r="CB3944" s="166"/>
      <c r="CC3944" s="166"/>
      <c r="CD3944" s="166"/>
      <c r="CE3944" s="166"/>
      <c r="CF3944" s="166"/>
      <c r="CG3944" s="166"/>
      <c r="CH3944" s="166"/>
      <c r="CI3944" s="166"/>
      <c r="CJ3944" s="166"/>
      <c r="CK3944" s="166"/>
      <c r="CL3944" s="166"/>
      <c r="CM3944" s="166"/>
      <c r="CN3944" s="166"/>
      <c r="CO3944" s="166"/>
      <c r="CP3944" s="166"/>
      <c r="CQ3944" s="166"/>
      <c r="CR3944" s="166"/>
      <c r="CS3944" s="166"/>
      <c r="CT3944" s="166"/>
      <c r="CU3944" s="166"/>
      <c r="CV3944" s="166"/>
      <c r="CW3944" s="166"/>
      <c r="CX3944" s="166"/>
      <c r="CY3944" s="166"/>
      <c r="CZ3944" s="166"/>
      <c r="DA3944" s="166"/>
      <c r="DB3944" s="166"/>
      <c r="DC3944" s="166"/>
      <c r="DD3944" s="166"/>
      <c r="DE3944" s="166"/>
      <c r="DF3944" s="166"/>
      <c r="DG3944" s="166"/>
      <c r="DH3944" s="166"/>
      <c r="DI3944" s="166"/>
      <c r="DJ3944" s="166"/>
      <c r="DK3944" s="166"/>
      <c r="DL3944" s="166"/>
      <c r="DM3944" s="166"/>
      <c r="DN3944" s="166"/>
      <c r="DO3944" s="166"/>
      <c r="DP3944" s="166"/>
      <c r="DQ3944" s="166"/>
      <c r="DR3944" s="166"/>
      <c r="DS3944" s="166"/>
      <c r="DT3944" s="166"/>
      <c r="DU3944" s="166"/>
      <c r="DV3944" s="166"/>
      <c r="DW3944" s="166"/>
      <c r="DX3944" s="166"/>
      <c r="DY3944" s="166"/>
    </row>
    <row r="3945" spans="1:129" s="69" customFormat="1">
      <c r="A3945" s="11"/>
      <c r="B3945" s="4">
        <v>2017</v>
      </c>
      <c r="C3945" s="82">
        <v>8323</v>
      </c>
      <c r="D3945" s="82">
        <v>4</v>
      </c>
      <c r="E3945" s="2">
        <v>8</v>
      </c>
      <c r="F3945" s="2">
        <v>0</v>
      </c>
      <c r="G3945" s="2">
        <v>3000</v>
      </c>
      <c r="H3945" s="2">
        <v>3700</v>
      </c>
      <c r="I3945" s="2">
        <v>371</v>
      </c>
      <c r="J3945" s="83">
        <v>1</v>
      </c>
      <c r="K3945" s="95" t="s">
        <v>698</v>
      </c>
      <c r="L3945" s="85">
        <v>0</v>
      </c>
      <c r="M3945" s="85">
        <v>0</v>
      </c>
      <c r="N3945" s="85">
        <f>L3945+M3945</f>
        <v>0</v>
      </c>
      <c r="O3945" s="85">
        <v>100000</v>
      </c>
      <c r="P3945" s="85">
        <v>0</v>
      </c>
      <c r="Q3945" s="85">
        <f>O3945+P3945</f>
        <v>100000</v>
      </c>
      <c r="R3945" s="85">
        <f>N3945+Q3945</f>
        <v>100000</v>
      </c>
      <c r="S3945" s="85">
        <v>0</v>
      </c>
      <c r="T3945" s="85">
        <v>0</v>
      </c>
      <c r="U3945" s="85">
        <f>S3945+T3945</f>
        <v>0</v>
      </c>
      <c r="V3945" s="85">
        <v>61033.46</v>
      </c>
      <c r="W3945" s="85">
        <v>0</v>
      </c>
      <c r="X3945" s="85">
        <f>V3945+W3945</f>
        <v>61033.46</v>
      </c>
      <c r="Y3945" s="85">
        <f>U3945+X3945</f>
        <v>61033.46</v>
      </c>
      <c r="Z3945" s="85">
        <v>0</v>
      </c>
      <c r="AA3945" s="85">
        <v>0</v>
      </c>
      <c r="AB3945" s="85">
        <f>Z3945+AA3945</f>
        <v>0</v>
      </c>
      <c r="AC3945" s="85">
        <v>0</v>
      </c>
      <c r="AD3945" s="85">
        <v>0</v>
      </c>
      <c r="AE3945" s="85">
        <f>AC3945+AD3945</f>
        <v>0</v>
      </c>
      <c r="AF3945" s="85">
        <f>AB3945+AE3945</f>
        <v>0</v>
      </c>
      <c r="AG3945" s="85">
        <v>0</v>
      </c>
      <c r="AH3945" s="85">
        <v>0</v>
      </c>
      <c r="AI3945" s="85">
        <f>AG3945+AH3945</f>
        <v>0</v>
      </c>
      <c r="AJ3945" s="85">
        <v>0</v>
      </c>
      <c r="AK3945" s="85">
        <v>0</v>
      </c>
      <c r="AL3945" s="85">
        <f>AJ3945+AK3945</f>
        <v>0</v>
      </c>
      <c r="AM3945" s="85">
        <f>AI3945+AL3945</f>
        <v>0</v>
      </c>
      <c r="AN3945" s="386">
        <f t="shared" ref="AN3945" si="10749">L3945-S3945-Z3945-AG3945</f>
        <v>0</v>
      </c>
      <c r="AO3945" s="386">
        <f t="shared" ref="AO3945" si="10750">M3945-T3945-AA3945-AH3945</f>
        <v>0</v>
      </c>
      <c r="AP3945" s="387">
        <f t="shared" si="10746"/>
        <v>0</v>
      </c>
      <c r="AQ3945" s="386">
        <f t="shared" ref="AQ3945" si="10751">O3945-V3945-AC3945-AJ3945</f>
        <v>38966.54</v>
      </c>
      <c r="AR3945" s="386">
        <f t="shared" ref="AR3945" si="10752">P3945-W3945-AD3945-AK3945</f>
        <v>0</v>
      </c>
      <c r="AS3945" s="387">
        <f t="shared" si="10747"/>
        <v>38966.54</v>
      </c>
      <c r="AT3945" s="387">
        <f t="shared" si="10748"/>
        <v>38966.54</v>
      </c>
      <c r="AU3945" s="86" t="s">
        <v>99</v>
      </c>
      <c r="AV3945" s="87">
        <v>10</v>
      </c>
      <c r="AW3945" s="88"/>
      <c r="AX3945" s="88"/>
      <c r="AY3945" s="88"/>
      <c r="AZ3945" s="88"/>
      <c r="BA3945" s="377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  <c r="BT3945" s="11"/>
      <c r="BU3945" s="11"/>
      <c r="BV3945" s="11"/>
      <c r="BW3945" s="11"/>
      <c r="BX3945" s="11"/>
      <c r="BY3945" s="11"/>
      <c r="BZ3945" s="11"/>
      <c r="CA3945" s="11"/>
      <c r="CB3945" s="11"/>
      <c r="CC3945" s="11"/>
      <c r="CD3945" s="11"/>
      <c r="CE3945" s="11"/>
      <c r="CF3945" s="11"/>
      <c r="CG3945" s="11"/>
      <c r="CH3945" s="11"/>
      <c r="CI3945" s="11"/>
      <c r="CJ3945" s="11"/>
      <c r="CK3945" s="11"/>
      <c r="CL3945" s="11"/>
      <c r="CM3945" s="11"/>
      <c r="CN3945" s="11"/>
      <c r="CO3945" s="11"/>
      <c r="CP3945" s="11"/>
      <c r="CQ3945" s="11"/>
      <c r="CR3945" s="11"/>
      <c r="CS3945" s="11"/>
      <c r="CT3945" s="11"/>
      <c r="CU3945" s="11"/>
      <c r="CV3945" s="11"/>
      <c r="CW3945" s="11"/>
      <c r="CX3945" s="11"/>
      <c r="CY3945" s="11"/>
      <c r="CZ3945" s="11"/>
      <c r="DA3945" s="11"/>
      <c r="DB3945" s="11"/>
      <c r="DC3945" s="11"/>
      <c r="DD3945" s="11"/>
      <c r="DE3945" s="11"/>
      <c r="DF3945" s="11"/>
      <c r="DG3945" s="11"/>
      <c r="DH3945" s="11"/>
      <c r="DI3945" s="11"/>
      <c r="DJ3945" s="11"/>
      <c r="DK3945" s="11"/>
      <c r="DL3945" s="11"/>
      <c r="DM3945" s="11"/>
      <c r="DN3945" s="11"/>
      <c r="DO3945" s="11"/>
      <c r="DP3945" s="11"/>
      <c r="DQ3945" s="11"/>
      <c r="DR3945" s="11"/>
      <c r="DS3945" s="11"/>
      <c r="DT3945" s="11"/>
      <c r="DU3945" s="11"/>
      <c r="DV3945" s="11"/>
      <c r="DW3945" s="11"/>
      <c r="DX3945" s="11"/>
      <c r="DY3945" s="11"/>
    </row>
    <row r="3946" spans="1:129" s="169" customFormat="1" hidden="1">
      <c r="A3946" s="11"/>
      <c r="B3946" s="76">
        <v>2017</v>
      </c>
      <c r="C3946" s="96">
        <v>8323</v>
      </c>
      <c r="D3946" s="96">
        <v>4</v>
      </c>
      <c r="E3946" s="76">
        <v>8</v>
      </c>
      <c r="F3946" s="76">
        <v>0</v>
      </c>
      <c r="G3946" s="76">
        <v>3000</v>
      </c>
      <c r="H3946" s="76">
        <v>3700</v>
      </c>
      <c r="I3946" s="76">
        <v>372</v>
      </c>
      <c r="J3946" s="76"/>
      <c r="K3946" s="97" t="s">
        <v>429</v>
      </c>
      <c r="L3946" s="79">
        <f>L3947</f>
        <v>0</v>
      </c>
      <c r="M3946" s="79">
        <f>M3947</f>
        <v>0</v>
      </c>
      <c r="N3946" s="79">
        <f t="shared" si="10629"/>
        <v>0</v>
      </c>
      <c r="O3946" s="79">
        <f>O3947</f>
        <v>0</v>
      </c>
      <c r="P3946" s="79">
        <f>P3947</f>
        <v>0</v>
      </c>
      <c r="Q3946" s="79">
        <f t="shared" si="10563"/>
        <v>0</v>
      </c>
      <c r="R3946" s="79">
        <f t="shared" si="10580"/>
        <v>0</v>
      </c>
      <c r="S3946" s="79">
        <f>S3947</f>
        <v>0</v>
      </c>
      <c r="T3946" s="79">
        <f>T3947</f>
        <v>0</v>
      </c>
      <c r="U3946" s="79">
        <f t="shared" ref="U3946" si="10753">S3946+T3946</f>
        <v>0</v>
      </c>
      <c r="V3946" s="79">
        <f>V3947</f>
        <v>0</v>
      </c>
      <c r="W3946" s="79">
        <f>W3947</f>
        <v>0</v>
      </c>
      <c r="X3946" s="79">
        <f t="shared" ref="X3946" si="10754">V3946+W3946</f>
        <v>0</v>
      </c>
      <c r="Y3946" s="79">
        <f t="shared" ref="Y3946" si="10755">U3946+X3946</f>
        <v>0</v>
      </c>
      <c r="Z3946" s="79">
        <f>Z3947</f>
        <v>0</v>
      </c>
      <c r="AA3946" s="79">
        <f>AA3947</f>
        <v>0</v>
      </c>
      <c r="AB3946" s="79">
        <f t="shared" ref="AB3946" si="10756">Z3946+AA3946</f>
        <v>0</v>
      </c>
      <c r="AC3946" s="79">
        <f>AC3947</f>
        <v>0</v>
      </c>
      <c r="AD3946" s="79">
        <f>AD3947</f>
        <v>0</v>
      </c>
      <c r="AE3946" s="79">
        <f t="shared" ref="AE3946" si="10757">AC3946+AD3946</f>
        <v>0</v>
      </c>
      <c r="AF3946" s="79">
        <f t="shared" ref="AF3946" si="10758">AB3946+AE3946</f>
        <v>0</v>
      </c>
      <c r="AG3946" s="79">
        <f>AG3947</f>
        <v>0</v>
      </c>
      <c r="AH3946" s="79">
        <f>AH3947</f>
        <v>0</v>
      </c>
      <c r="AI3946" s="79">
        <f t="shared" ref="AI3946" si="10759">AG3946+AH3946</f>
        <v>0</v>
      </c>
      <c r="AJ3946" s="79">
        <f>AJ3947</f>
        <v>0</v>
      </c>
      <c r="AK3946" s="79">
        <f>AK3947</f>
        <v>0</v>
      </c>
      <c r="AL3946" s="79">
        <f t="shared" ref="AL3946" si="10760">AJ3946+AK3946</f>
        <v>0</v>
      </c>
      <c r="AM3946" s="79">
        <f t="shared" ref="AM3946" si="10761">AI3946+AL3946</f>
        <v>0</v>
      </c>
      <c r="AN3946" s="79">
        <f>AN3947</f>
        <v>0</v>
      </c>
      <c r="AO3946" s="79">
        <f>AO3947</f>
        <v>0</v>
      </c>
      <c r="AP3946" s="79">
        <f t="shared" ref="AP3946:AP3947" si="10762">AN3946+AO3946</f>
        <v>0</v>
      </c>
      <c r="AQ3946" s="79">
        <f>AQ3947</f>
        <v>0</v>
      </c>
      <c r="AR3946" s="79">
        <f>AR3947</f>
        <v>0</v>
      </c>
      <c r="AS3946" s="79">
        <f t="shared" ref="AS3946:AS3947" si="10763">AQ3946+AR3946</f>
        <v>0</v>
      </c>
      <c r="AT3946" s="79">
        <f t="shared" ref="AT3946:AT3947" si="10764">AP3946+AS3946</f>
        <v>0</v>
      </c>
      <c r="AU3946" s="98"/>
      <c r="AV3946" s="99"/>
      <c r="AW3946" s="112"/>
      <c r="AX3946" s="112"/>
      <c r="AY3946" s="112"/>
      <c r="AZ3946" s="112"/>
      <c r="BA3946" s="100"/>
      <c r="BB3946" s="166"/>
      <c r="BC3946" s="166"/>
      <c r="BD3946" s="166"/>
      <c r="BE3946" s="166"/>
      <c r="BF3946" s="166"/>
      <c r="BG3946" s="166"/>
      <c r="BH3946" s="166"/>
      <c r="BI3946" s="166"/>
      <c r="BJ3946" s="166"/>
      <c r="BK3946" s="166"/>
      <c r="BL3946" s="166"/>
      <c r="BM3946" s="166"/>
      <c r="BN3946" s="166"/>
      <c r="BO3946" s="166"/>
      <c r="BP3946" s="166"/>
      <c r="BQ3946" s="166"/>
      <c r="BR3946" s="166"/>
      <c r="BS3946" s="166"/>
      <c r="BT3946" s="166"/>
      <c r="BU3946" s="166"/>
      <c r="BV3946" s="166"/>
      <c r="BW3946" s="166"/>
      <c r="BX3946" s="166"/>
      <c r="BY3946" s="166"/>
      <c r="BZ3946" s="166"/>
      <c r="CA3946" s="166"/>
      <c r="CB3946" s="166"/>
      <c r="CC3946" s="166"/>
      <c r="CD3946" s="166"/>
      <c r="CE3946" s="166"/>
      <c r="CF3946" s="166"/>
      <c r="CG3946" s="166"/>
      <c r="CH3946" s="166"/>
      <c r="CI3946" s="166"/>
      <c r="CJ3946" s="166"/>
      <c r="CK3946" s="166"/>
      <c r="CL3946" s="166"/>
      <c r="CM3946" s="166"/>
      <c r="CN3946" s="166"/>
      <c r="CO3946" s="166"/>
      <c r="CP3946" s="166"/>
      <c r="CQ3946" s="166"/>
      <c r="CR3946" s="166"/>
      <c r="CS3946" s="166"/>
      <c r="CT3946" s="166"/>
      <c r="CU3946" s="166"/>
      <c r="CV3946" s="166"/>
      <c r="CW3946" s="166"/>
      <c r="CX3946" s="166"/>
      <c r="CY3946" s="166"/>
      <c r="CZ3946" s="166"/>
      <c r="DA3946" s="166"/>
      <c r="DB3946" s="166"/>
      <c r="DC3946" s="166"/>
      <c r="DD3946" s="166"/>
      <c r="DE3946" s="166"/>
      <c r="DF3946" s="166"/>
      <c r="DG3946" s="166"/>
      <c r="DH3946" s="166"/>
      <c r="DI3946" s="166"/>
      <c r="DJ3946" s="166"/>
      <c r="DK3946" s="166"/>
      <c r="DL3946" s="166"/>
      <c r="DM3946" s="166"/>
      <c r="DN3946" s="166"/>
      <c r="DO3946" s="166"/>
      <c r="DP3946" s="166"/>
      <c r="DQ3946" s="166"/>
      <c r="DR3946" s="166"/>
      <c r="DS3946" s="166"/>
      <c r="DT3946" s="166"/>
      <c r="DU3946" s="166"/>
      <c r="DV3946" s="166"/>
      <c r="DW3946" s="166"/>
      <c r="DX3946" s="166"/>
      <c r="DY3946" s="166"/>
    </row>
    <row r="3947" spans="1:129" s="69" customFormat="1" hidden="1">
      <c r="A3947" s="11"/>
      <c r="B3947" s="4">
        <v>2017</v>
      </c>
      <c r="C3947" s="82">
        <v>8323</v>
      </c>
      <c r="D3947" s="82">
        <v>4</v>
      </c>
      <c r="E3947" s="2">
        <v>8</v>
      </c>
      <c r="F3947" s="2">
        <v>0</v>
      </c>
      <c r="G3947" s="2">
        <v>3000</v>
      </c>
      <c r="H3947" s="2">
        <v>3700</v>
      </c>
      <c r="I3947" s="2">
        <v>372</v>
      </c>
      <c r="J3947" s="83">
        <v>1</v>
      </c>
      <c r="K3947" s="95" t="s">
        <v>699</v>
      </c>
      <c r="L3947" s="85">
        <v>0</v>
      </c>
      <c r="M3947" s="85">
        <v>0</v>
      </c>
      <c r="N3947" s="85">
        <f>L3947+M3947</f>
        <v>0</v>
      </c>
      <c r="O3947" s="85">
        <v>0</v>
      </c>
      <c r="P3947" s="85">
        <v>0</v>
      </c>
      <c r="Q3947" s="85">
        <f>O3947+P3947</f>
        <v>0</v>
      </c>
      <c r="R3947" s="85">
        <v>0</v>
      </c>
      <c r="S3947" s="85">
        <v>0</v>
      </c>
      <c r="T3947" s="85">
        <v>0</v>
      </c>
      <c r="U3947" s="85">
        <f>S3947+T3947</f>
        <v>0</v>
      </c>
      <c r="V3947" s="85">
        <v>0</v>
      </c>
      <c r="W3947" s="85">
        <v>0</v>
      </c>
      <c r="X3947" s="85">
        <f>V3947+W3947</f>
        <v>0</v>
      </c>
      <c r="Y3947" s="85">
        <v>0</v>
      </c>
      <c r="Z3947" s="85">
        <v>0</v>
      </c>
      <c r="AA3947" s="85">
        <v>0</v>
      </c>
      <c r="AB3947" s="85">
        <f>Z3947+AA3947</f>
        <v>0</v>
      </c>
      <c r="AC3947" s="85">
        <v>0</v>
      </c>
      <c r="AD3947" s="85">
        <v>0</v>
      </c>
      <c r="AE3947" s="85">
        <f>AC3947+AD3947</f>
        <v>0</v>
      </c>
      <c r="AF3947" s="85">
        <v>0</v>
      </c>
      <c r="AG3947" s="85">
        <v>0</v>
      </c>
      <c r="AH3947" s="85">
        <v>0</v>
      </c>
      <c r="AI3947" s="85">
        <f>AG3947+AH3947</f>
        <v>0</v>
      </c>
      <c r="AJ3947" s="85">
        <v>0</v>
      </c>
      <c r="AK3947" s="85">
        <v>0</v>
      </c>
      <c r="AL3947" s="85">
        <f>AJ3947+AK3947</f>
        <v>0</v>
      </c>
      <c r="AM3947" s="85">
        <v>0</v>
      </c>
      <c r="AN3947" s="386">
        <f t="shared" ref="AN3947" si="10765">L3947-S3947-Z3947-AG3947</f>
        <v>0</v>
      </c>
      <c r="AO3947" s="386">
        <f t="shared" ref="AO3947" si="10766">M3947-T3947-AA3947-AH3947</f>
        <v>0</v>
      </c>
      <c r="AP3947" s="387">
        <f t="shared" si="10762"/>
        <v>0</v>
      </c>
      <c r="AQ3947" s="386">
        <f t="shared" ref="AQ3947" si="10767">O3947-V3947-AC3947-AJ3947</f>
        <v>0</v>
      </c>
      <c r="AR3947" s="386">
        <f t="shared" ref="AR3947" si="10768">P3947-W3947-AD3947-AK3947</f>
        <v>0</v>
      </c>
      <c r="AS3947" s="387">
        <f t="shared" si="10763"/>
        <v>0</v>
      </c>
      <c r="AT3947" s="387">
        <f t="shared" si="10764"/>
        <v>0</v>
      </c>
      <c r="AU3947" s="86" t="s">
        <v>99</v>
      </c>
      <c r="AV3947" s="87"/>
      <c r="AW3947" s="88"/>
      <c r="AX3947" s="88"/>
      <c r="AY3947" s="88"/>
      <c r="AZ3947" s="88"/>
      <c r="BA3947" s="377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  <c r="BT3947" s="11"/>
      <c r="BU3947" s="11"/>
      <c r="BV3947" s="11"/>
      <c r="BW3947" s="11"/>
      <c r="BX3947" s="11"/>
      <c r="BY3947" s="11"/>
      <c r="BZ3947" s="11"/>
      <c r="CA3947" s="11"/>
      <c r="CB3947" s="11"/>
      <c r="CC3947" s="11"/>
      <c r="CD3947" s="11"/>
      <c r="CE3947" s="11"/>
      <c r="CF3947" s="11"/>
      <c r="CG3947" s="11"/>
      <c r="CH3947" s="11"/>
      <c r="CI3947" s="11"/>
      <c r="CJ3947" s="11"/>
      <c r="CK3947" s="11"/>
      <c r="CL3947" s="11"/>
      <c r="CM3947" s="11"/>
      <c r="CN3947" s="11"/>
      <c r="CO3947" s="11"/>
      <c r="CP3947" s="11"/>
      <c r="CQ3947" s="11"/>
      <c r="CR3947" s="11"/>
      <c r="CS3947" s="11"/>
      <c r="CT3947" s="11"/>
      <c r="CU3947" s="11"/>
      <c r="CV3947" s="11"/>
      <c r="CW3947" s="11"/>
      <c r="CX3947" s="11"/>
      <c r="CY3947" s="11"/>
      <c r="CZ3947" s="11"/>
      <c r="DA3947" s="11"/>
      <c r="DB3947" s="11"/>
      <c r="DC3947" s="11"/>
      <c r="DD3947" s="11"/>
      <c r="DE3947" s="11"/>
      <c r="DF3947" s="11"/>
      <c r="DG3947" s="11"/>
      <c r="DH3947" s="11"/>
      <c r="DI3947" s="11"/>
      <c r="DJ3947" s="11"/>
      <c r="DK3947" s="11"/>
      <c r="DL3947" s="11"/>
      <c r="DM3947" s="11"/>
      <c r="DN3947" s="11"/>
      <c r="DO3947" s="11"/>
      <c r="DP3947" s="11"/>
      <c r="DQ3947" s="11"/>
      <c r="DR3947" s="11"/>
      <c r="DS3947" s="11"/>
      <c r="DT3947" s="11"/>
      <c r="DU3947" s="11"/>
      <c r="DV3947" s="11"/>
      <c r="DW3947" s="11"/>
      <c r="DX3947" s="11"/>
      <c r="DY3947" s="11"/>
    </row>
    <row r="3948" spans="1:129" s="169" customFormat="1">
      <c r="A3948" s="11"/>
      <c r="B3948" s="76">
        <v>2017</v>
      </c>
      <c r="C3948" s="96">
        <v>8323</v>
      </c>
      <c r="D3948" s="96">
        <v>4</v>
      </c>
      <c r="E3948" s="76">
        <v>8</v>
      </c>
      <c r="F3948" s="76">
        <v>0</v>
      </c>
      <c r="G3948" s="76">
        <v>3000</v>
      </c>
      <c r="H3948" s="76">
        <v>3700</v>
      </c>
      <c r="I3948" s="76">
        <v>375</v>
      </c>
      <c r="J3948" s="76"/>
      <c r="K3948" s="97" t="s">
        <v>101</v>
      </c>
      <c r="L3948" s="79">
        <f>L3949</f>
        <v>0</v>
      </c>
      <c r="M3948" s="79">
        <f t="shared" ref="M3948:P3948" si="10769">M3949</f>
        <v>0</v>
      </c>
      <c r="N3948" s="79">
        <f t="shared" si="10629"/>
        <v>0</v>
      </c>
      <c r="O3948" s="79">
        <f t="shared" si="10769"/>
        <v>100000</v>
      </c>
      <c r="P3948" s="79">
        <f t="shared" si="10769"/>
        <v>0</v>
      </c>
      <c r="Q3948" s="79">
        <f t="shared" si="10563"/>
        <v>100000</v>
      </c>
      <c r="R3948" s="79">
        <f t="shared" si="10580"/>
        <v>100000</v>
      </c>
      <c r="S3948" s="79">
        <f>S3949</f>
        <v>0</v>
      </c>
      <c r="T3948" s="79">
        <f t="shared" ref="T3948:W3948" si="10770">T3949</f>
        <v>0</v>
      </c>
      <c r="U3948" s="79">
        <f t="shared" ref="U3948" si="10771">S3948+T3948</f>
        <v>0</v>
      </c>
      <c r="V3948" s="79">
        <f t="shared" si="10770"/>
        <v>9200</v>
      </c>
      <c r="W3948" s="79">
        <f t="shared" si="10770"/>
        <v>0</v>
      </c>
      <c r="X3948" s="79">
        <f t="shared" ref="X3948" si="10772">V3948+W3948</f>
        <v>9200</v>
      </c>
      <c r="Y3948" s="79">
        <f t="shared" ref="Y3948" si="10773">U3948+X3948</f>
        <v>9200</v>
      </c>
      <c r="Z3948" s="79">
        <f>Z3949</f>
        <v>0</v>
      </c>
      <c r="AA3948" s="79">
        <f t="shared" ref="AA3948:AD3948" si="10774">AA3949</f>
        <v>0</v>
      </c>
      <c r="AB3948" s="79">
        <f t="shared" ref="AB3948" si="10775">Z3948+AA3948</f>
        <v>0</v>
      </c>
      <c r="AC3948" s="79">
        <f t="shared" si="10774"/>
        <v>10200</v>
      </c>
      <c r="AD3948" s="79">
        <f t="shared" si="10774"/>
        <v>0</v>
      </c>
      <c r="AE3948" s="79">
        <f t="shared" ref="AE3948" si="10776">AC3948+AD3948</f>
        <v>10200</v>
      </c>
      <c r="AF3948" s="79">
        <f t="shared" ref="AF3948" si="10777">AB3948+AE3948</f>
        <v>10200</v>
      </c>
      <c r="AG3948" s="79">
        <f>AG3949</f>
        <v>0</v>
      </c>
      <c r="AH3948" s="79">
        <f t="shared" ref="AH3948:AK3948" si="10778">AH3949</f>
        <v>0</v>
      </c>
      <c r="AI3948" s="79">
        <f t="shared" ref="AI3948" si="10779">AG3948+AH3948</f>
        <v>0</v>
      </c>
      <c r="AJ3948" s="79">
        <f t="shared" si="10778"/>
        <v>0</v>
      </c>
      <c r="AK3948" s="79">
        <f t="shared" si="10778"/>
        <v>0</v>
      </c>
      <c r="AL3948" s="79">
        <f t="shared" ref="AL3948" si="10780">AJ3948+AK3948</f>
        <v>0</v>
      </c>
      <c r="AM3948" s="79">
        <f t="shared" ref="AM3948" si="10781">AI3948+AL3948</f>
        <v>0</v>
      </c>
      <c r="AN3948" s="79">
        <f>AN3949</f>
        <v>0</v>
      </c>
      <c r="AO3948" s="79">
        <f t="shared" ref="AO3948:AR3948" si="10782">AO3949</f>
        <v>0</v>
      </c>
      <c r="AP3948" s="79">
        <f t="shared" ref="AP3948:AP3949" si="10783">AN3948+AO3948</f>
        <v>0</v>
      </c>
      <c r="AQ3948" s="79">
        <f t="shared" si="10782"/>
        <v>80600</v>
      </c>
      <c r="AR3948" s="79">
        <f t="shared" si="10782"/>
        <v>0</v>
      </c>
      <c r="AS3948" s="79">
        <f t="shared" ref="AS3948:AS3949" si="10784">AQ3948+AR3948</f>
        <v>80600</v>
      </c>
      <c r="AT3948" s="79">
        <f t="shared" ref="AT3948:AT3949" si="10785">AP3948+AS3948</f>
        <v>80600</v>
      </c>
      <c r="AU3948" s="98"/>
      <c r="AV3948" s="99"/>
      <c r="AW3948" s="112"/>
      <c r="AX3948" s="112"/>
      <c r="AY3948" s="112"/>
      <c r="AZ3948" s="112"/>
      <c r="BA3948" s="100"/>
      <c r="BB3948" s="166"/>
      <c r="BC3948" s="166"/>
      <c r="BD3948" s="166"/>
      <c r="BE3948" s="166"/>
      <c r="BF3948" s="166"/>
      <c r="BG3948" s="166"/>
      <c r="BH3948" s="166"/>
      <c r="BI3948" s="166"/>
      <c r="BJ3948" s="166"/>
      <c r="BK3948" s="166"/>
      <c r="BL3948" s="166"/>
      <c r="BM3948" s="166"/>
      <c r="BN3948" s="166"/>
      <c r="BO3948" s="166"/>
      <c r="BP3948" s="166"/>
      <c r="BQ3948" s="166"/>
      <c r="BR3948" s="166"/>
      <c r="BS3948" s="166"/>
      <c r="BT3948" s="166"/>
      <c r="BU3948" s="166"/>
      <c r="BV3948" s="166"/>
      <c r="BW3948" s="166"/>
      <c r="BX3948" s="166"/>
      <c r="BY3948" s="166"/>
      <c r="BZ3948" s="166"/>
      <c r="CA3948" s="166"/>
      <c r="CB3948" s="166"/>
      <c r="CC3948" s="166"/>
      <c r="CD3948" s="166"/>
      <c r="CE3948" s="166"/>
      <c r="CF3948" s="166"/>
      <c r="CG3948" s="166"/>
      <c r="CH3948" s="166"/>
      <c r="CI3948" s="166"/>
      <c r="CJ3948" s="166"/>
      <c r="CK3948" s="166"/>
      <c r="CL3948" s="166"/>
      <c r="CM3948" s="166"/>
      <c r="CN3948" s="166"/>
      <c r="CO3948" s="166"/>
      <c r="CP3948" s="166"/>
      <c r="CQ3948" s="166"/>
      <c r="CR3948" s="166"/>
      <c r="CS3948" s="166"/>
      <c r="CT3948" s="166"/>
      <c r="CU3948" s="166"/>
      <c r="CV3948" s="166"/>
      <c r="CW3948" s="166"/>
      <c r="CX3948" s="166"/>
      <c r="CY3948" s="166"/>
      <c r="CZ3948" s="166"/>
      <c r="DA3948" s="166"/>
      <c r="DB3948" s="166"/>
      <c r="DC3948" s="166"/>
      <c r="DD3948" s="166"/>
      <c r="DE3948" s="166"/>
      <c r="DF3948" s="166"/>
      <c r="DG3948" s="166"/>
      <c r="DH3948" s="166"/>
      <c r="DI3948" s="166"/>
      <c r="DJ3948" s="166"/>
      <c r="DK3948" s="166"/>
      <c r="DL3948" s="166"/>
      <c r="DM3948" s="166"/>
      <c r="DN3948" s="166"/>
      <c r="DO3948" s="166"/>
      <c r="DP3948" s="166"/>
      <c r="DQ3948" s="166"/>
      <c r="DR3948" s="166"/>
      <c r="DS3948" s="166"/>
      <c r="DT3948" s="166"/>
      <c r="DU3948" s="166"/>
      <c r="DV3948" s="166"/>
      <c r="DW3948" s="166"/>
      <c r="DX3948" s="166"/>
      <c r="DY3948" s="166"/>
    </row>
    <row r="3949" spans="1:129" s="69" customFormat="1">
      <c r="A3949" s="11"/>
      <c r="B3949" s="4">
        <v>2017</v>
      </c>
      <c r="C3949" s="82">
        <v>8323</v>
      </c>
      <c r="D3949" s="82">
        <v>4</v>
      </c>
      <c r="E3949" s="2">
        <v>8</v>
      </c>
      <c r="F3949" s="2">
        <v>0</v>
      </c>
      <c r="G3949" s="2">
        <v>3000</v>
      </c>
      <c r="H3949" s="2">
        <v>3700</v>
      </c>
      <c r="I3949" s="2">
        <v>375</v>
      </c>
      <c r="J3949" s="83">
        <v>1</v>
      </c>
      <c r="K3949" s="95" t="s">
        <v>700</v>
      </c>
      <c r="L3949" s="85">
        <v>0</v>
      </c>
      <c r="M3949" s="85">
        <v>0</v>
      </c>
      <c r="N3949" s="85">
        <f>L3949+M3949</f>
        <v>0</v>
      </c>
      <c r="O3949" s="85">
        <v>100000</v>
      </c>
      <c r="P3949" s="85">
        <v>0</v>
      </c>
      <c r="Q3949" s="85">
        <f>O3949+P3949</f>
        <v>100000</v>
      </c>
      <c r="R3949" s="85">
        <f>N3949+Q3949</f>
        <v>100000</v>
      </c>
      <c r="S3949" s="85">
        <v>0</v>
      </c>
      <c r="T3949" s="85">
        <v>0</v>
      </c>
      <c r="U3949" s="85">
        <f>S3949+T3949</f>
        <v>0</v>
      </c>
      <c r="V3949" s="85">
        <v>9200</v>
      </c>
      <c r="W3949" s="85">
        <v>0</v>
      </c>
      <c r="X3949" s="85">
        <f>V3949+W3949</f>
        <v>9200</v>
      </c>
      <c r="Y3949" s="85">
        <f>U3949+X3949</f>
        <v>9200</v>
      </c>
      <c r="Z3949" s="85">
        <v>0</v>
      </c>
      <c r="AA3949" s="85">
        <v>0</v>
      </c>
      <c r="AB3949" s="85">
        <f>Z3949+AA3949</f>
        <v>0</v>
      </c>
      <c r="AC3949" s="85">
        <v>10200</v>
      </c>
      <c r="AD3949" s="85">
        <v>0</v>
      </c>
      <c r="AE3949" s="85">
        <f>AC3949+AD3949</f>
        <v>10200</v>
      </c>
      <c r="AF3949" s="85">
        <f>AB3949+AE3949</f>
        <v>10200</v>
      </c>
      <c r="AG3949" s="85">
        <v>0</v>
      </c>
      <c r="AH3949" s="85">
        <v>0</v>
      </c>
      <c r="AI3949" s="85">
        <f>AG3949+AH3949</f>
        <v>0</v>
      </c>
      <c r="AJ3949" s="85">
        <v>0</v>
      </c>
      <c r="AK3949" s="85">
        <v>0</v>
      </c>
      <c r="AL3949" s="85">
        <f>AJ3949+AK3949</f>
        <v>0</v>
      </c>
      <c r="AM3949" s="85">
        <f>AI3949+AL3949</f>
        <v>0</v>
      </c>
      <c r="AN3949" s="386">
        <f t="shared" ref="AN3949" si="10786">L3949-S3949-Z3949-AG3949</f>
        <v>0</v>
      </c>
      <c r="AO3949" s="386">
        <f t="shared" ref="AO3949" si="10787">M3949-T3949-AA3949-AH3949</f>
        <v>0</v>
      </c>
      <c r="AP3949" s="387">
        <f t="shared" si="10783"/>
        <v>0</v>
      </c>
      <c r="AQ3949" s="386">
        <f t="shared" ref="AQ3949" si="10788">O3949-V3949-AC3949-AJ3949</f>
        <v>80600</v>
      </c>
      <c r="AR3949" s="386">
        <f t="shared" ref="AR3949" si="10789">P3949-W3949-AD3949-AK3949</f>
        <v>0</v>
      </c>
      <c r="AS3949" s="387">
        <f t="shared" si="10784"/>
        <v>80600</v>
      </c>
      <c r="AT3949" s="387">
        <f t="shared" si="10785"/>
        <v>80600</v>
      </c>
      <c r="AU3949" s="86" t="s">
        <v>99</v>
      </c>
      <c r="AV3949" s="87">
        <v>20</v>
      </c>
      <c r="AW3949" s="88"/>
      <c r="AX3949" s="88"/>
      <c r="AY3949" s="88"/>
      <c r="AZ3949" s="88"/>
      <c r="BA3949" s="377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  <c r="BT3949" s="11"/>
      <c r="BU3949" s="11"/>
      <c r="BV3949" s="11"/>
      <c r="BW3949" s="11"/>
      <c r="BX3949" s="11"/>
      <c r="BY3949" s="11"/>
      <c r="BZ3949" s="11"/>
      <c r="CA3949" s="11"/>
      <c r="CB3949" s="11"/>
      <c r="CC3949" s="11"/>
      <c r="CD3949" s="11"/>
      <c r="CE3949" s="11"/>
      <c r="CF3949" s="11"/>
      <c r="CG3949" s="11"/>
      <c r="CH3949" s="11"/>
      <c r="CI3949" s="11"/>
      <c r="CJ3949" s="11"/>
      <c r="CK3949" s="11"/>
      <c r="CL3949" s="11"/>
      <c r="CM3949" s="11"/>
      <c r="CN3949" s="11"/>
      <c r="CO3949" s="11"/>
      <c r="CP3949" s="11"/>
      <c r="CQ3949" s="11"/>
      <c r="CR3949" s="11"/>
      <c r="CS3949" s="11"/>
      <c r="CT3949" s="11"/>
      <c r="CU3949" s="11"/>
      <c r="CV3949" s="11"/>
      <c r="CW3949" s="11"/>
      <c r="CX3949" s="11"/>
      <c r="CY3949" s="11"/>
      <c r="CZ3949" s="11"/>
      <c r="DA3949" s="11"/>
      <c r="DB3949" s="11"/>
      <c r="DC3949" s="11"/>
      <c r="DD3949" s="11"/>
      <c r="DE3949" s="11"/>
      <c r="DF3949" s="11"/>
      <c r="DG3949" s="11"/>
      <c r="DH3949" s="11"/>
      <c r="DI3949" s="11"/>
      <c r="DJ3949" s="11"/>
      <c r="DK3949" s="11"/>
      <c r="DL3949" s="11"/>
      <c r="DM3949" s="11"/>
      <c r="DN3949" s="11"/>
      <c r="DO3949" s="11"/>
      <c r="DP3949" s="11"/>
      <c r="DQ3949" s="11"/>
      <c r="DR3949" s="11"/>
      <c r="DS3949" s="11"/>
      <c r="DT3949" s="11"/>
      <c r="DU3949" s="11"/>
      <c r="DV3949" s="11"/>
      <c r="DW3949" s="11"/>
      <c r="DX3949" s="11"/>
      <c r="DY3949" s="11"/>
    </row>
    <row r="3950" spans="1:129" s="69" customFormat="1">
      <c r="A3950" s="11"/>
      <c r="B3950" s="63">
        <v>2017</v>
      </c>
      <c r="C3950" s="64">
        <v>8323</v>
      </c>
      <c r="D3950" s="64">
        <v>4</v>
      </c>
      <c r="E3950" s="63">
        <v>8</v>
      </c>
      <c r="F3950" s="63">
        <v>0</v>
      </c>
      <c r="G3950" s="63">
        <v>5000</v>
      </c>
      <c r="H3950" s="63"/>
      <c r="I3950" s="63"/>
      <c r="J3950" s="63"/>
      <c r="K3950" s="65" t="s">
        <v>25</v>
      </c>
      <c r="L3950" s="66">
        <f>L3951+L3981+L3989</f>
        <v>1900000</v>
      </c>
      <c r="M3950" s="66">
        <f>M3951+M3981+M3989</f>
        <v>0</v>
      </c>
      <c r="N3950" s="66">
        <f t="shared" si="10629"/>
        <v>1900000</v>
      </c>
      <c r="O3950" s="66">
        <f>O3951+O3981+O3989</f>
        <v>0</v>
      </c>
      <c r="P3950" s="66">
        <f>P3951+P3981+P3989</f>
        <v>0</v>
      </c>
      <c r="Q3950" s="66">
        <f t="shared" si="10563"/>
        <v>0</v>
      </c>
      <c r="R3950" s="66">
        <f t="shared" si="10580"/>
        <v>1900000</v>
      </c>
      <c r="S3950" s="66">
        <f>S3951+S3981+S3989</f>
        <v>0</v>
      </c>
      <c r="T3950" s="66">
        <f>T3951+T3981+T3989</f>
        <v>0</v>
      </c>
      <c r="U3950" s="66">
        <f t="shared" ref="U3950:U3958" si="10790">S3950+T3950</f>
        <v>0</v>
      </c>
      <c r="V3950" s="66">
        <f>V3951+V3981+V3989</f>
        <v>0</v>
      </c>
      <c r="W3950" s="66">
        <f>W3951+W3981+W3989</f>
        <v>0</v>
      </c>
      <c r="X3950" s="66">
        <f t="shared" ref="X3950:X3958" si="10791">V3950+W3950</f>
        <v>0</v>
      </c>
      <c r="Y3950" s="66">
        <f t="shared" ref="Y3950:Y3952" si="10792">U3950+X3950</f>
        <v>0</v>
      </c>
      <c r="Z3950" s="66">
        <f>Z3951+Z3981+Z3989</f>
        <v>0</v>
      </c>
      <c r="AA3950" s="66">
        <f>AA3951+AA3981+AA3989</f>
        <v>0</v>
      </c>
      <c r="AB3950" s="66">
        <f t="shared" ref="AB3950:AB3958" si="10793">Z3950+AA3950</f>
        <v>0</v>
      </c>
      <c r="AC3950" s="66">
        <f>AC3951+AC3981+AC3989</f>
        <v>0</v>
      </c>
      <c r="AD3950" s="66">
        <f>AD3951+AD3981+AD3989</f>
        <v>0</v>
      </c>
      <c r="AE3950" s="66">
        <f t="shared" ref="AE3950:AE3958" si="10794">AC3950+AD3950</f>
        <v>0</v>
      </c>
      <c r="AF3950" s="66">
        <f t="shared" ref="AF3950:AF3952" si="10795">AB3950+AE3950</f>
        <v>0</v>
      </c>
      <c r="AG3950" s="66">
        <f>AG3951+AG3981+AG3989</f>
        <v>0</v>
      </c>
      <c r="AH3950" s="66">
        <f>AH3951+AH3981+AH3989</f>
        <v>0</v>
      </c>
      <c r="AI3950" s="66">
        <f t="shared" ref="AI3950:AI3958" si="10796">AG3950+AH3950</f>
        <v>0</v>
      </c>
      <c r="AJ3950" s="66">
        <f>AJ3951+AJ3981+AJ3989</f>
        <v>0</v>
      </c>
      <c r="AK3950" s="66">
        <f>AK3951+AK3981+AK3989</f>
        <v>0</v>
      </c>
      <c r="AL3950" s="66">
        <f t="shared" ref="AL3950:AL3958" si="10797">AJ3950+AK3950</f>
        <v>0</v>
      </c>
      <c r="AM3950" s="66">
        <f t="shared" ref="AM3950:AM3952" si="10798">AI3950+AL3950</f>
        <v>0</v>
      </c>
      <c r="AN3950" s="66">
        <f>AN3951+AN3981+AN3989</f>
        <v>1900000</v>
      </c>
      <c r="AO3950" s="66">
        <f>AO3951+AO3981+AO3989</f>
        <v>0</v>
      </c>
      <c r="AP3950" s="66">
        <f t="shared" ref="AP3950:AP3953" si="10799">AN3950+AO3950</f>
        <v>1900000</v>
      </c>
      <c r="AQ3950" s="66">
        <f>AQ3951+AQ3981+AQ3989</f>
        <v>0</v>
      </c>
      <c r="AR3950" s="66">
        <f>AR3951+AR3981+AR3989</f>
        <v>0</v>
      </c>
      <c r="AS3950" s="66">
        <f t="shared" ref="AS3950:AS3953" si="10800">AQ3950+AR3950</f>
        <v>0</v>
      </c>
      <c r="AT3950" s="66">
        <f t="shared" ref="AT3950:AT3953" si="10801">AP3950+AS3950</f>
        <v>1900000</v>
      </c>
      <c r="AU3950" s="66"/>
      <c r="AV3950" s="67"/>
      <c r="AW3950" s="89"/>
      <c r="AX3950" s="89"/>
      <c r="AY3950" s="89"/>
      <c r="AZ3950" s="89"/>
      <c r="BA3950" s="68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  <c r="BT3950" s="11"/>
      <c r="BU3950" s="11"/>
      <c r="BV3950" s="11"/>
      <c r="BW3950" s="11"/>
      <c r="BX3950" s="11"/>
      <c r="BY3950" s="11"/>
      <c r="BZ3950" s="11"/>
      <c r="CA3950" s="11"/>
      <c r="CB3950" s="11"/>
      <c r="CC3950" s="11"/>
      <c r="CD3950" s="11"/>
      <c r="CE3950" s="11"/>
      <c r="CF3950" s="11"/>
      <c r="CG3950" s="11"/>
      <c r="CH3950" s="11"/>
      <c r="CI3950" s="11"/>
      <c r="CJ3950" s="11"/>
      <c r="CK3950" s="11"/>
      <c r="CL3950" s="11"/>
      <c r="CM3950" s="11"/>
      <c r="CN3950" s="11"/>
      <c r="CO3950" s="11"/>
      <c r="CP3950" s="11"/>
      <c r="CQ3950" s="11"/>
      <c r="CR3950" s="11"/>
      <c r="CS3950" s="11"/>
      <c r="CT3950" s="11"/>
      <c r="CU3950" s="11"/>
      <c r="CV3950" s="11"/>
      <c r="CW3950" s="11"/>
      <c r="CX3950" s="11"/>
      <c r="CY3950" s="11"/>
      <c r="CZ3950" s="11"/>
      <c r="DA3950" s="11"/>
      <c r="DB3950" s="11"/>
      <c r="DC3950" s="11"/>
      <c r="DD3950" s="11"/>
      <c r="DE3950" s="11"/>
      <c r="DF3950" s="11"/>
      <c r="DG3950" s="11"/>
      <c r="DH3950" s="11"/>
      <c r="DI3950" s="11"/>
      <c r="DJ3950" s="11"/>
      <c r="DK3950" s="11"/>
      <c r="DL3950" s="11"/>
      <c r="DM3950" s="11"/>
      <c r="DN3950" s="11"/>
      <c r="DO3950" s="11"/>
      <c r="DP3950" s="11"/>
      <c r="DQ3950" s="11"/>
      <c r="DR3950" s="11"/>
      <c r="DS3950" s="11"/>
      <c r="DT3950" s="11"/>
      <c r="DU3950" s="11"/>
      <c r="DV3950" s="11"/>
      <c r="DW3950" s="11"/>
      <c r="DX3950" s="11"/>
      <c r="DY3950" s="11"/>
    </row>
    <row r="3951" spans="1:129" s="92" customFormat="1">
      <c r="A3951" s="11"/>
      <c r="B3951" s="70">
        <v>2017</v>
      </c>
      <c r="C3951" s="71">
        <v>8323</v>
      </c>
      <c r="D3951" s="71">
        <v>4</v>
      </c>
      <c r="E3951" s="70">
        <v>8</v>
      </c>
      <c r="F3951" s="70">
        <v>0</v>
      </c>
      <c r="G3951" s="70">
        <v>5000</v>
      </c>
      <c r="H3951" s="70">
        <v>5100</v>
      </c>
      <c r="I3951" s="70"/>
      <c r="J3951" s="70"/>
      <c r="K3951" s="72" t="s">
        <v>26</v>
      </c>
      <c r="L3951" s="73">
        <f>L3952+L3961+L3977</f>
        <v>1900000</v>
      </c>
      <c r="M3951" s="73">
        <f>M3952+M3961+M3977</f>
        <v>0</v>
      </c>
      <c r="N3951" s="73">
        <f t="shared" si="10629"/>
        <v>1900000</v>
      </c>
      <c r="O3951" s="73">
        <f>O3952+O3961+O3977</f>
        <v>0</v>
      </c>
      <c r="P3951" s="73">
        <f>P3952+P3961+P3977</f>
        <v>0</v>
      </c>
      <c r="Q3951" s="73">
        <f t="shared" si="10563"/>
        <v>0</v>
      </c>
      <c r="R3951" s="73">
        <f t="shared" si="10580"/>
        <v>1900000</v>
      </c>
      <c r="S3951" s="73">
        <f>S3952+S3961+S3977</f>
        <v>0</v>
      </c>
      <c r="T3951" s="73">
        <f>T3952+T3961+T3977</f>
        <v>0</v>
      </c>
      <c r="U3951" s="73">
        <f t="shared" si="10790"/>
        <v>0</v>
      </c>
      <c r="V3951" s="73">
        <f>V3952+V3961+V3977</f>
        <v>0</v>
      </c>
      <c r="W3951" s="73">
        <f>W3952+W3961+W3977</f>
        <v>0</v>
      </c>
      <c r="X3951" s="73">
        <f t="shared" si="10791"/>
        <v>0</v>
      </c>
      <c r="Y3951" s="73">
        <f t="shared" si="10792"/>
        <v>0</v>
      </c>
      <c r="Z3951" s="73">
        <f>Z3952+Z3961+Z3977</f>
        <v>0</v>
      </c>
      <c r="AA3951" s="73">
        <f>AA3952+AA3961+AA3977</f>
        <v>0</v>
      </c>
      <c r="AB3951" s="73">
        <f t="shared" si="10793"/>
        <v>0</v>
      </c>
      <c r="AC3951" s="73">
        <f>AC3952+AC3961+AC3977</f>
        <v>0</v>
      </c>
      <c r="AD3951" s="73">
        <f>AD3952+AD3961+AD3977</f>
        <v>0</v>
      </c>
      <c r="AE3951" s="73">
        <f t="shared" si="10794"/>
        <v>0</v>
      </c>
      <c r="AF3951" s="73">
        <f t="shared" si="10795"/>
        <v>0</v>
      </c>
      <c r="AG3951" s="73">
        <f>AG3952+AG3961+AG3977</f>
        <v>0</v>
      </c>
      <c r="AH3951" s="73">
        <f>AH3952+AH3961+AH3977</f>
        <v>0</v>
      </c>
      <c r="AI3951" s="73">
        <f t="shared" si="10796"/>
        <v>0</v>
      </c>
      <c r="AJ3951" s="73">
        <f>AJ3952+AJ3961+AJ3977</f>
        <v>0</v>
      </c>
      <c r="AK3951" s="73">
        <f>AK3952+AK3961+AK3977</f>
        <v>0</v>
      </c>
      <c r="AL3951" s="73">
        <f t="shared" si="10797"/>
        <v>0</v>
      </c>
      <c r="AM3951" s="73">
        <f t="shared" si="10798"/>
        <v>0</v>
      </c>
      <c r="AN3951" s="73">
        <f>AN3952+AN3961+AN3977</f>
        <v>1900000</v>
      </c>
      <c r="AO3951" s="73">
        <f>AO3952+AO3961+AO3977</f>
        <v>0</v>
      </c>
      <c r="AP3951" s="73">
        <f t="shared" si="10799"/>
        <v>1900000</v>
      </c>
      <c r="AQ3951" s="73">
        <f>AQ3952+AQ3961+AQ3977</f>
        <v>0</v>
      </c>
      <c r="AR3951" s="73">
        <f>AR3952+AR3961+AR3977</f>
        <v>0</v>
      </c>
      <c r="AS3951" s="73">
        <f t="shared" si="10800"/>
        <v>0</v>
      </c>
      <c r="AT3951" s="73">
        <f t="shared" si="10801"/>
        <v>1900000</v>
      </c>
      <c r="AU3951" s="73"/>
      <c r="AV3951" s="74"/>
      <c r="AW3951" s="91"/>
      <c r="AX3951" s="91"/>
      <c r="AY3951" s="91"/>
      <c r="AZ3951" s="91"/>
      <c r="BA3951" s="75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  <c r="BT3951" s="11"/>
      <c r="BU3951" s="11"/>
      <c r="BV3951" s="11"/>
      <c r="BW3951" s="11"/>
      <c r="BX3951" s="11"/>
      <c r="BY3951" s="11"/>
      <c r="BZ3951" s="11"/>
      <c r="CA3951" s="11"/>
      <c r="CB3951" s="11"/>
      <c r="CC3951" s="11"/>
      <c r="CD3951" s="11"/>
      <c r="CE3951" s="11"/>
      <c r="CF3951" s="11"/>
      <c r="CG3951" s="11"/>
      <c r="CH3951" s="11"/>
      <c r="CI3951" s="11"/>
      <c r="CJ3951" s="11"/>
      <c r="CK3951" s="11"/>
      <c r="CL3951" s="11"/>
      <c r="CM3951" s="11"/>
      <c r="CN3951" s="11"/>
      <c r="CO3951" s="11"/>
      <c r="CP3951" s="11"/>
      <c r="CQ3951" s="11"/>
      <c r="CR3951" s="11"/>
      <c r="CS3951" s="11"/>
      <c r="CT3951" s="11"/>
      <c r="CU3951" s="11"/>
      <c r="CV3951" s="11"/>
      <c r="CW3951" s="11"/>
      <c r="CX3951" s="11"/>
      <c r="CY3951" s="11"/>
      <c r="CZ3951" s="11"/>
      <c r="DA3951" s="11"/>
      <c r="DB3951" s="11"/>
      <c r="DC3951" s="11"/>
      <c r="DD3951" s="11"/>
      <c r="DE3951" s="11"/>
      <c r="DF3951" s="11"/>
      <c r="DG3951" s="11"/>
      <c r="DH3951" s="11"/>
      <c r="DI3951" s="11"/>
      <c r="DJ3951" s="11"/>
      <c r="DK3951" s="11"/>
      <c r="DL3951" s="11"/>
      <c r="DM3951" s="11"/>
      <c r="DN3951" s="11"/>
      <c r="DO3951" s="11"/>
      <c r="DP3951" s="11"/>
      <c r="DQ3951" s="11"/>
      <c r="DR3951" s="11"/>
      <c r="DS3951" s="11"/>
      <c r="DT3951" s="11"/>
      <c r="DU3951" s="11"/>
      <c r="DV3951" s="11"/>
      <c r="DW3951" s="11"/>
      <c r="DX3951" s="11"/>
      <c r="DY3951" s="11"/>
    </row>
    <row r="3952" spans="1:129" s="101" customFormat="1">
      <c r="A3952" s="11"/>
      <c r="B3952" s="76">
        <v>2017</v>
      </c>
      <c r="C3952" s="77">
        <v>8323</v>
      </c>
      <c r="D3952" s="77">
        <v>4</v>
      </c>
      <c r="E3952" s="76">
        <v>8</v>
      </c>
      <c r="F3952" s="76">
        <v>0</v>
      </c>
      <c r="G3952" s="76">
        <v>5000</v>
      </c>
      <c r="H3952" s="76">
        <v>5100</v>
      </c>
      <c r="I3952" s="76">
        <v>511</v>
      </c>
      <c r="J3952" s="76"/>
      <c r="K3952" s="78" t="s">
        <v>27</v>
      </c>
      <c r="L3952" s="79">
        <f>SUM(L3953:L3958)</f>
        <v>1000000</v>
      </c>
      <c r="M3952" s="79">
        <f>SUM(M3953:M3958)</f>
        <v>0</v>
      </c>
      <c r="N3952" s="79">
        <f t="shared" si="10629"/>
        <v>1000000</v>
      </c>
      <c r="O3952" s="79">
        <f>SUM(O3953:O3958)</f>
        <v>0</v>
      </c>
      <c r="P3952" s="79">
        <f>SUM(P3953:P3958)</f>
        <v>0</v>
      </c>
      <c r="Q3952" s="79">
        <f t="shared" si="10563"/>
        <v>0</v>
      </c>
      <c r="R3952" s="79">
        <f t="shared" si="10580"/>
        <v>1000000</v>
      </c>
      <c r="S3952" s="79">
        <f>SUM(S3953:S3958)</f>
        <v>0</v>
      </c>
      <c r="T3952" s="79">
        <f>SUM(T3953:T3958)</f>
        <v>0</v>
      </c>
      <c r="U3952" s="79">
        <f t="shared" si="10790"/>
        <v>0</v>
      </c>
      <c r="V3952" s="79">
        <f>SUM(V3953:V3958)</f>
        <v>0</v>
      </c>
      <c r="W3952" s="79">
        <f>SUM(W3953:W3958)</f>
        <v>0</v>
      </c>
      <c r="X3952" s="79">
        <f t="shared" si="10791"/>
        <v>0</v>
      </c>
      <c r="Y3952" s="79">
        <f t="shared" si="10792"/>
        <v>0</v>
      </c>
      <c r="Z3952" s="79">
        <f>SUM(Z3953:Z3958)</f>
        <v>0</v>
      </c>
      <c r="AA3952" s="79">
        <f>SUM(AA3953:AA3958)</f>
        <v>0</v>
      </c>
      <c r="AB3952" s="79">
        <f t="shared" si="10793"/>
        <v>0</v>
      </c>
      <c r="AC3952" s="79">
        <f>SUM(AC3953:AC3958)</f>
        <v>0</v>
      </c>
      <c r="AD3952" s="79">
        <f>SUM(AD3953:AD3958)</f>
        <v>0</v>
      </c>
      <c r="AE3952" s="79">
        <f t="shared" si="10794"/>
        <v>0</v>
      </c>
      <c r="AF3952" s="79">
        <f t="shared" si="10795"/>
        <v>0</v>
      </c>
      <c r="AG3952" s="79">
        <f>SUM(AG3953:AG3958)</f>
        <v>0</v>
      </c>
      <c r="AH3952" s="79">
        <f>SUM(AH3953:AH3958)</f>
        <v>0</v>
      </c>
      <c r="AI3952" s="79">
        <f t="shared" si="10796"/>
        <v>0</v>
      </c>
      <c r="AJ3952" s="79">
        <f>SUM(AJ3953:AJ3958)</f>
        <v>0</v>
      </c>
      <c r="AK3952" s="79">
        <f>SUM(AK3953:AK3958)</f>
        <v>0</v>
      </c>
      <c r="AL3952" s="79">
        <f t="shared" si="10797"/>
        <v>0</v>
      </c>
      <c r="AM3952" s="79">
        <f t="shared" si="10798"/>
        <v>0</v>
      </c>
      <c r="AN3952" s="79">
        <f>SUM(AN3953:AN3958)</f>
        <v>1000000</v>
      </c>
      <c r="AO3952" s="79">
        <f>SUM(AO3953:AO3958)</f>
        <v>0</v>
      </c>
      <c r="AP3952" s="79">
        <f t="shared" si="10799"/>
        <v>1000000</v>
      </c>
      <c r="AQ3952" s="79">
        <f>SUM(AQ3953:AQ3958)</f>
        <v>0</v>
      </c>
      <c r="AR3952" s="79">
        <f>SUM(AR3953:AR3958)</f>
        <v>0</v>
      </c>
      <c r="AS3952" s="79">
        <f t="shared" si="10800"/>
        <v>0</v>
      </c>
      <c r="AT3952" s="79">
        <f t="shared" si="10801"/>
        <v>1000000</v>
      </c>
      <c r="AU3952" s="79"/>
      <c r="AV3952" s="80"/>
      <c r="AW3952" s="93"/>
      <c r="AX3952" s="93"/>
      <c r="AY3952" s="93"/>
      <c r="AZ3952" s="93"/>
      <c r="BA3952" s="8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  <c r="BT3952" s="11"/>
      <c r="BU3952" s="11"/>
      <c r="BV3952" s="11"/>
      <c r="BW3952" s="11"/>
      <c r="BX3952" s="11"/>
      <c r="BY3952" s="11"/>
      <c r="BZ3952" s="11"/>
      <c r="CA3952" s="11"/>
      <c r="CB3952" s="11"/>
      <c r="CC3952" s="11"/>
      <c r="CD3952" s="11"/>
      <c r="CE3952" s="11"/>
      <c r="CF3952" s="11"/>
      <c r="CG3952" s="11"/>
      <c r="CH3952" s="11"/>
      <c r="CI3952" s="11"/>
      <c r="CJ3952" s="11"/>
      <c r="CK3952" s="11"/>
      <c r="CL3952" s="11"/>
      <c r="CM3952" s="11"/>
      <c r="CN3952" s="11"/>
      <c r="CO3952" s="11"/>
      <c r="CP3952" s="11"/>
      <c r="CQ3952" s="11"/>
      <c r="CR3952" s="11"/>
      <c r="CS3952" s="11"/>
      <c r="CT3952" s="11"/>
      <c r="CU3952" s="11"/>
      <c r="CV3952" s="11"/>
      <c r="CW3952" s="11"/>
      <c r="CX3952" s="11"/>
      <c r="CY3952" s="11"/>
      <c r="CZ3952" s="11"/>
      <c r="DA3952" s="11"/>
      <c r="DB3952" s="11"/>
      <c r="DC3952" s="11"/>
      <c r="DD3952" s="11"/>
      <c r="DE3952" s="11"/>
      <c r="DF3952" s="11"/>
      <c r="DG3952" s="11"/>
      <c r="DH3952" s="11"/>
      <c r="DI3952" s="11"/>
      <c r="DJ3952" s="11"/>
      <c r="DK3952" s="11"/>
      <c r="DL3952" s="11"/>
      <c r="DM3952" s="11"/>
      <c r="DN3952" s="11"/>
      <c r="DO3952" s="11"/>
      <c r="DP3952" s="11"/>
      <c r="DQ3952" s="11"/>
      <c r="DR3952" s="11"/>
      <c r="DS3952" s="11"/>
      <c r="DT3952" s="11"/>
      <c r="DU3952" s="11"/>
      <c r="DV3952" s="11"/>
      <c r="DW3952" s="11"/>
      <c r="DX3952" s="11"/>
      <c r="DY3952" s="11"/>
    </row>
    <row r="3953" spans="1:129" s="69" customFormat="1" hidden="1">
      <c r="A3953" s="11"/>
      <c r="B3953" s="4">
        <v>2017</v>
      </c>
      <c r="C3953" s="82">
        <v>8323</v>
      </c>
      <c r="D3953" s="82">
        <v>4</v>
      </c>
      <c r="E3953" s="2">
        <v>8</v>
      </c>
      <c r="F3953" s="2">
        <v>0</v>
      </c>
      <c r="G3953" s="2">
        <v>5000</v>
      </c>
      <c r="H3953" s="2">
        <v>5100</v>
      </c>
      <c r="I3953" s="2">
        <v>511</v>
      </c>
      <c r="J3953" s="83">
        <v>1</v>
      </c>
      <c r="K3953" s="95" t="s">
        <v>30</v>
      </c>
      <c r="L3953" s="85">
        <v>0</v>
      </c>
      <c r="M3953" s="85">
        <v>0</v>
      </c>
      <c r="N3953" s="85">
        <f t="shared" si="10629"/>
        <v>0</v>
      </c>
      <c r="O3953" s="85">
        <v>0</v>
      </c>
      <c r="P3953" s="85">
        <v>0</v>
      </c>
      <c r="Q3953" s="85">
        <f t="shared" si="10563"/>
        <v>0</v>
      </c>
      <c r="R3953" s="85">
        <v>0</v>
      </c>
      <c r="S3953" s="85">
        <v>0</v>
      </c>
      <c r="T3953" s="85">
        <v>0</v>
      </c>
      <c r="U3953" s="85">
        <f t="shared" si="10790"/>
        <v>0</v>
      </c>
      <c r="V3953" s="85">
        <v>0</v>
      </c>
      <c r="W3953" s="85">
        <v>0</v>
      </c>
      <c r="X3953" s="85">
        <f t="shared" si="10791"/>
        <v>0</v>
      </c>
      <c r="Y3953" s="85">
        <v>0</v>
      </c>
      <c r="Z3953" s="85">
        <v>0</v>
      </c>
      <c r="AA3953" s="85">
        <v>0</v>
      </c>
      <c r="AB3953" s="85">
        <f t="shared" si="10793"/>
        <v>0</v>
      </c>
      <c r="AC3953" s="85">
        <v>0</v>
      </c>
      <c r="AD3953" s="85">
        <v>0</v>
      </c>
      <c r="AE3953" s="85">
        <f t="shared" si="10794"/>
        <v>0</v>
      </c>
      <c r="AF3953" s="85">
        <v>0</v>
      </c>
      <c r="AG3953" s="85">
        <v>0</v>
      </c>
      <c r="AH3953" s="85">
        <v>0</v>
      </c>
      <c r="AI3953" s="85">
        <f t="shared" si="10796"/>
        <v>0</v>
      </c>
      <c r="AJ3953" s="85">
        <v>0</v>
      </c>
      <c r="AK3953" s="85">
        <v>0</v>
      </c>
      <c r="AL3953" s="85">
        <f t="shared" si="10797"/>
        <v>0</v>
      </c>
      <c r="AM3953" s="85">
        <v>0</v>
      </c>
      <c r="AN3953" s="386">
        <f t="shared" ref="AN3953" si="10802">L3953-S3953-Z3953-AG3953</f>
        <v>0</v>
      </c>
      <c r="AO3953" s="386">
        <f t="shared" ref="AO3953" si="10803">M3953-T3953-AA3953-AH3953</f>
        <v>0</v>
      </c>
      <c r="AP3953" s="387">
        <f t="shared" si="10799"/>
        <v>0</v>
      </c>
      <c r="AQ3953" s="386">
        <f t="shared" ref="AQ3953" si="10804">O3953-V3953-AC3953-AJ3953</f>
        <v>0</v>
      </c>
      <c r="AR3953" s="386">
        <f t="shared" ref="AR3953" si="10805">P3953-W3953-AD3953-AK3953</f>
        <v>0</v>
      </c>
      <c r="AS3953" s="387">
        <f t="shared" si="10800"/>
        <v>0</v>
      </c>
      <c r="AT3953" s="387">
        <f t="shared" si="10801"/>
        <v>0</v>
      </c>
      <c r="AU3953" s="86" t="s">
        <v>28</v>
      </c>
      <c r="AV3953" s="87"/>
      <c r="AW3953" s="88"/>
      <c r="AX3953" s="88"/>
      <c r="AY3953" s="88"/>
      <c r="AZ3953" s="88"/>
      <c r="BA3953" s="8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  <c r="BT3953" s="11"/>
      <c r="BU3953" s="11"/>
      <c r="BV3953" s="11"/>
      <c r="BW3953" s="11"/>
      <c r="BX3953" s="11"/>
      <c r="BY3953" s="11"/>
      <c r="BZ3953" s="11"/>
      <c r="CA3953" s="11"/>
      <c r="CB3953" s="11"/>
      <c r="CC3953" s="11"/>
      <c r="CD3953" s="11"/>
      <c r="CE3953" s="11"/>
      <c r="CF3953" s="11"/>
      <c r="CG3953" s="11"/>
      <c r="CH3953" s="11"/>
      <c r="CI3953" s="11"/>
      <c r="CJ3953" s="11"/>
      <c r="CK3953" s="11"/>
      <c r="CL3953" s="11"/>
      <c r="CM3953" s="11"/>
      <c r="CN3953" s="11"/>
      <c r="CO3953" s="11"/>
      <c r="CP3953" s="11"/>
      <c r="CQ3953" s="11"/>
      <c r="CR3953" s="11"/>
      <c r="CS3953" s="11"/>
      <c r="CT3953" s="11"/>
      <c r="CU3953" s="11"/>
      <c r="CV3953" s="11"/>
      <c r="CW3953" s="11"/>
      <c r="CX3953" s="11"/>
      <c r="CY3953" s="11"/>
      <c r="CZ3953" s="11"/>
      <c r="DA3953" s="11"/>
      <c r="DB3953" s="11"/>
      <c r="DC3953" s="11"/>
      <c r="DD3953" s="11"/>
      <c r="DE3953" s="11"/>
      <c r="DF3953" s="11"/>
      <c r="DG3953" s="11"/>
      <c r="DH3953" s="11"/>
      <c r="DI3953" s="11"/>
      <c r="DJ3953" s="11"/>
      <c r="DK3953" s="11"/>
      <c r="DL3953" s="11"/>
      <c r="DM3953" s="11"/>
      <c r="DN3953" s="11"/>
      <c r="DO3953" s="11"/>
      <c r="DP3953" s="11"/>
      <c r="DQ3953" s="11"/>
      <c r="DR3953" s="11"/>
      <c r="DS3953" s="11"/>
      <c r="DT3953" s="11"/>
      <c r="DU3953" s="11"/>
      <c r="DV3953" s="11"/>
      <c r="DW3953" s="11"/>
      <c r="DX3953" s="11"/>
      <c r="DY3953" s="11"/>
    </row>
    <row r="3954" spans="1:129" s="69" customFormat="1" hidden="1">
      <c r="A3954" s="11"/>
      <c r="B3954" s="4">
        <v>2017</v>
      </c>
      <c r="C3954" s="82">
        <v>8323</v>
      </c>
      <c r="D3954" s="82">
        <v>4</v>
      </c>
      <c r="E3954" s="2">
        <v>8</v>
      </c>
      <c r="F3954" s="2">
        <v>0</v>
      </c>
      <c r="G3954" s="2">
        <v>5000</v>
      </c>
      <c r="H3954" s="2">
        <v>5100</v>
      </c>
      <c r="I3954" s="2">
        <v>511</v>
      </c>
      <c r="J3954" s="83">
        <v>2</v>
      </c>
      <c r="K3954" s="95" t="s">
        <v>33</v>
      </c>
      <c r="L3954" s="85">
        <v>0</v>
      </c>
      <c r="M3954" s="85">
        <v>0</v>
      </c>
      <c r="N3954" s="85">
        <f t="shared" si="10629"/>
        <v>0</v>
      </c>
      <c r="O3954" s="85">
        <v>0</v>
      </c>
      <c r="P3954" s="85">
        <v>0</v>
      </c>
      <c r="Q3954" s="85">
        <f t="shared" si="10563"/>
        <v>0</v>
      </c>
      <c r="R3954" s="85">
        <v>0</v>
      </c>
      <c r="S3954" s="85">
        <v>0</v>
      </c>
      <c r="T3954" s="85">
        <v>0</v>
      </c>
      <c r="U3954" s="85">
        <f t="shared" si="10790"/>
        <v>0</v>
      </c>
      <c r="V3954" s="85">
        <v>0</v>
      </c>
      <c r="W3954" s="85">
        <v>0</v>
      </c>
      <c r="X3954" s="85">
        <f t="shared" si="10791"/>
        <v>0</v>
      </c>
      <c r="Y3954" s="85">
        <v>0</v>
      </c>
      <c r="Z3954" s="85">
        <v>0</v>
      </c>
      <c r="AA3954" s="85">
        <v>0</v>
      </c>
      <c r="AB3954" s="85">
        <f t="shared" si="10793"/>
        <v>0</v>
      </c>
      <c r="AC3954" s="85">
        <v>0</v>
      </c>
      <c r="AD3954" s="85">
        <v>0</v>
      </c>
      <c r="AE3954" s="85">
        <f t="shared" si="10794"/>
        <v>0</v>
      </c>
      <c r="AF3954" s="85">
        <v>0</v>
      </c>
      <c r="AG3954" s="85">
        <v>0</v>
      </c>
      <c r="AH3954" s="85">
        <v>0</v>
      </c>
      <c r="AI3954" s="85">
        <f t="shared" si="10796"/>
        <v>0</v>
      </c>
      <c r="AJ3954" s="85">
        <v>0</v>
      </c>
      <c r="AK3954" s="85">
        <v>0</v>
      </c>
      <c r="AL3954" s="85">
        <f t="shared" si="10797"/>
        <v>0</v>
      </c>
      <c r="AM3954" s="85">
        <v>0</v>
      </c>
      <c r="AN3954" s="386">
        <f t="shared" ref="AN3954:AN3958" si="10806">L3954-S3954-Z3954-AG3954</f>
        <v>0</v>
      </c>
      <c r="AO3954" s="386">
        <f t="shared" ref="AO3954:AO3958" si="10807">M3954-T3954-AA3954-AH3954</f>
        <v>0</v>
      </c>
      <c r="AP3954" s="387">
        <f t="shared" ref="AP3954:AP3958" si="10808">AN3954+AO3954</f>
        <v>0</v>
      </c>
      <c r="AQ3954" s="386">
        <f t="shared" ref="AQ3954:AQ3958" si="10809">O3954-V3954-AC3954-AJ3954</f>
        <v>0</v>
      </c>
      <c r="AR3954" s="386">
        <f t="shared" ref="AR3954:AR3958" si="10810">P3954-W3954-AD3954-AK3954</f>
        <v>0</v>
      </c>
      <c r="AS3954" s="387">
        <f t="shared" ref="AS3954:AS3958" si="10811">AQ3954+AR3954</f>
        <v>0</v>
      </c>
      <c r="AT3954" s="387">
        <f t="shared" ref="AT3954:AT3958" si="10812">AP3954+AS3954</f>
        <v>0</v>
      </c>
      <c r="AU3954" s="86" t="s">
        <v>28</v>
      </c>
      <c r="AV3954" s="87"/>
      <c r="AW3954" s="88"/>
      <c r="AX3954" s="88"/>
      <c r="AY3954" s="88"/>
      <c r="AZ3954" s="88"/>
      <c r="BA3954" s="8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  <c r="BT3954" s="11"/>
      <c r="BU3954" s="11"/>
      <c r="BV3954" s="11"/>
      <c r="BW3954" s="11"/>
      <c r="BX3954" s="11"/>
      <c r="BY3954" s="11"/>
      <c r="BZ3954" s="11"/>
      <c r="CA3954" s="11"/>
      <c r="CB3954" s="11"/>
      <c r="CC3954" s="11"/>
      <c r="CD3954" s="11"/>
      <c r="CE3954" s="11"/>
      <c r="CF3954" s="11"/>
      <c r="CG3954" s="11"/>
      <c r="CH3954" s="11"/>
      <c r="CI3954" s="11"/>
      <c r="CJ3954" s="11"/>
      <c r="CK3954" s="11"/>
      <c r="CL3954" s="11"/>
      <c r="CM3954" s="11"/>
      <c r="CN3954" s="11"/>
      <c r="CO3954" s="11"/>
      <c r="CP3954" s="11"/>
      <c r="CQ3954" s="11"/>
      <c r="CR3954" s="11"/>
      <c r="CS3954" s="11"/>
      <c r="CT3954" s="11"/>
      <c r="CU3954" s="11"/>
      <c r="CV3954" s="11"/>
      <c r="CW3954" s="11"/>
      <c r="CX3954" s="11"/>
      <c r="CY3954" s="11"/>
      <c r="CZ3954" s="11"/>
      <c r="DA3954" s="11"/>
      <c r="DB3954" s="11"/>
      <c r="DC3954" s="11"/>
      <c r="DD3954" s="11"/>
      <c r="DE3954" s="11"/>
      <c r="DF3954" s="11"/>
      <c r="DG3954" s="11"/>
      <c r="DH3954" s="11"/>
      <c r="DI3954" s="11"/>
      <c r="DJ3954" s="11"/>
      <c r="DK3954" s="11"/>
      <c r="DL3954" s="11"/>
      <c r="DM3954" s="11"/>
      <c r="DN3954" s="11"/>
      <c r="DO3954" s="11"/>
      <c r="DP3954" s="11"/>
      <c r="DQ3954" s="11"/>
      <c r="DR3954" s="11"/>
      <c r="DS3954" s="11"/>
      <c r="DT3954" s="11"/>
      <c r="DU3954" s="11"/>
      <c r="DV3954" s="11"/>
      <c r="DW3954" s="11"/>
      <c r="DX3954" s="11"/>
      <c r="DY3954" s="11"/>
    </row>
    <row r="3955" spans="1:129" s="69" customFormat="1" hidden="1">
      <c r="A3955" s="11"/>
      <c r="B3955" s="4">
        <v>2017</v>
      </c>
      <c r="C3955" s="82">
        <v>8323</v>
      </c>
      <c r="D3955" s="82">
        <v>4</v>
      </c>
      <c r="E3955" s="2">
        <v>8</v>
      </c>
      <c r="F3955" s="2">
        <v>0</v>
      </c>
      <c r="G3955" s="2">
        <v>5000</v>
      </c>
      <c r="H3955" s="2">
        <v>5100</v>
      </c>
      <c r="I3955" s="2">
        <v>511</v>
      </c>
      <c r="J3955" s="83">
        <v>3</v>
      </c>
      <c r="K3955" s="95" t="s">
        <v>889</v>
      </c>
      <c r="L3955" s="85">
        <v>0</v>
      </c>
      <c r="M3955" s="85">
        <v>0</v>
      </c>
      <c r="N3955" s="85">
        <f t="shared" si="10629"/>
        <v>0</v>
      </c>
      <c r="O3955" s="85">
        <v>0</v>
      </c>
      <c r="P3955" s="85">
        <v>0</v>
      </c>
      <c r="Q3955" s="85">
        <f t="shared" si="10563"/>
        <v>0</v>
      </c>
      <c r="R3955" s="85">
        <v>0</v>
      </c>
      <c r="S3955" s="85">
        <v>0</v>
      </c>
      <c r="T3955" s="85">
        <v>0</v>
      </c>
      <c r="U3955" s="85">
        <f t="shared" si="10790"/>
        <v>0</v>
      </c>
      <c r="V3955" s="85">
        <v>0</v>
      </c>
      <c r="W3955" s="85">
        <v>0</v>
      </c>
      <c r="X3955" s="85">
        <f t="shared" si="10791"/>
        <v>0</v>
      </c>
      <c r="Y3955" s="85">
        <v>0</v>
      </c>
      <c r="Z3955" s="85">
        <v>0</v>
      </c>
      <c r="AA3955" s="85">
        <v>0</v>
      </c>
      <c r="AB3955" s="85">
        <f t="shared" si="10793"/>
        <v>0</v>
      </c>
      <c r="AC3955" s="85">
        <v>0</v>
      </c>
      <c r="AD3955" s="85">
        <v>0</v>
      </c>
      <c r="AE3955" s="85">
        <f t="shared" si="10794"/>
        <v>0</v>
      </c>
      <c r="AF3955" s="85">
        <v>0</v>
      </c>
      <c r="AG3955" s="85">
        <v>0</v>
      </c>
      <c r="AH3955" s="85">
        <v>0</v>
      </c>
      <c r="AI3955" s="85">
        <f t="shared" si="10796"/>
        <v>0</v>
      </c>
      <c r="AJ3955" s="85">
        <v>0</v>
      </c>
      <c r="AK3955" s="85">
        <v>0</v>
      </c>
      <c r="AL3955" s="85">
        <f t="shared" si="10797"/>
        <v>0</v>
      </c>
      <c r="AM3955" s="85">
        <v>0</v>
      </c>
      <c r="AN3955" s="386">
        <f t="shared" si="10806"/>
        <v>0</v>
      </c>
      <c r="AO3955" s="386">
        <f t="shared" si="10807"/>
        <v>0</v>
      </c>
      <c r="AP3955" s="387">
        <f t="shared" si="10808"/>
        <v>0</v>
      </c>
      <c r="AQ3955" s="386">
        <f t="shared" si="10809"/>
        <v>0</v>
      </c>
      <c r="AR3955" s="386">
        <f t="shared" si="10810"/>
        <v>0</v>
      </c>
      <c r="AS3955" s="387">
        <f t="shared" si="10811"/>
        <v>0</v>
      </c>
      <c r="AT3955" s="387">
        <f t="shared" si="10812"/>
        <v>0</v>
      </c>
      <c r="AU3955" s="86" t="s">
        <v>28</v>
      </c>
      <c r="AV3955" s="87"/>
      <c r="AW3955" s="88"/>
      <c r="AX3955" s="88"/>
      <c r="AY3955" s="88"/>
      <c r="AZ3955" s="88"/>
      <c r="BA3955" s="8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  <c r="BT3955" s="11"/>
      <c r="BU3955" s="11"/>
      <c r="BV3955" s="11"/>
      <c r="BW3955" s="11"/>
      <c r="BX3955" s="11"/>
      <c r="BY3955" s="11"/>
      <c r="BZ3955" s="11"/>
      <c r="CA3955" s="11"/>
      <c r="CB3955" s="11"/>
      <c r="CC3955" s="11"/>
      <c r="CD3955" s="11"/>
      <c r="CE3955" s="11"/>
      <c r="CF3955" s="11"/>
      <c r="CG3955" s="11"/>
      <c r="CH3955" s="11"/>
      <c r="CI3955" s="11"/>
      <c r="CJ3955" s="11"/>
      <c r="CK3955" s="11"/>
      <c r="CL3955" s="11"/>
      <c r="CM3955" s="11"/>
      <c r="CN3955" s="11"/>
      <c r="CO3955" s="11"/>
      <c r="CP3955" s="11"/>
      <c r="CQ3955" s="11"/>
      <c r="CR3955" s="11"/>
      <c r="CS3955" s="11"/>
      <c r="CT3955" s="11"/>
      <c r="CU3955" s="11"/>
      <c r="CV3955" s="11"/>
      <c r="CW3955" s="11"/>
      <c r="CX3955" s="11"/>
      <c r="CY3955" s="11"/>
      <c r="CZ3955" s="11"/>
      <c r="DA3955" s="11"/>
      <c r="DB3955" s="11"/>
      <c r="DC3955" s="11"/>
      <c r="DD3955" s="11"/>
      <c r="DE3955" s="11"/>
      <c r="DF3955" s="11"/>
      <c r="DG3955" s="11"/>
      <c r="DH3955" s="11"/>
      <c r="DI3955" s="11"/>
      <c r="DJ3955" s="11"/>
      <c r="DK3955" s="11"/>
      <c r="DL3955" s="11"/>
      <c r="DM3955" s="11"/>
      <c r="DN3955" s="11"/>
      <c r="DO3955" s="11"/>
      <c r="DP3955" s="11"/>
      <c r="DQ3955" s="11"/>
      <c r="DR3955" s="11"/>
      <c r="DS3955" s="11"/>
      <c r="DT3955" s="11"/>
      <c r="DU3955" s="11"/>
      <c r="DV3955" s="11"/>
      <c r="DW3955" s="11"/>
      <c r="DX3955" s="11"/>
      <c r="DY3955" s="11"/>
    </row>
    <row r="3956" spans="1:129" s="69" customFormat="1" hidden="1">
      <c r="A3956" s="11"/>
      <c r="B3956" s="4">
        <v>2017</v>
      </c>
      <c r="C3956" s="82">
        <v>8323</v>
      </c>
      <c r="D3956" s="82">
        <v>4</v>
      </c>
      <c r="E3956" s="2">
        <v>8</v>
      </c>
      <c r="F3956" s="2">
        <v>0</v>
      </c>
      <c r="G3956" s="2">
        <v>5000</v>
      </c>
      <c r="H3956" s="2">
        <v>5100</v>
      </c>
      <c r="I3956" s="2">
        <v>511</v>
      </c>
      <c r="J3956" s="83">
        <v>4</v>
      </c>
      <c r="K3956" s="95" t="s">
        <v>234</v>
      </c>
      <c r="L3956" s="85">
        <v>0</v>
      </c>
      <c r="M3956" s="85">
        <v>0</v>
      </c>
      <c r="N3956" s="85">
        <f t="shared" si="10629"/>
        <v>0</v>
      </c>
      <c r="O3956" s="85">
        <v>0</v>
      </c>
      <c r="P3956" s="85">
        <v>0</v>
      </c>
      <c r="Q3956" s="85">
        <f t="shared" si="10563"/>
        <v>0</v>
      </c>
      <c r="R3956" s="85">
        <v>0</v>
      </c>
      <c r="S3956" s="85">
        <v>0</v>
      </c>
      <c r="T3956" s="85">
        <v>0</v>
      </c>
      <c r="U3956" s="85">
        <f t="shared" si="10790"/>
        <v>0</v>
      </c>
      <c r="V3956" s="85">
        <v>0</v>
      </c>
      <c r="W3956" s="85">
        <v>0</v>
      </c>
      <c r="X3956" s="85">
        <f t="shared" si="10791"/>
        <v>0</v>
      </c>
      <c r="Y3956" s="85">
        <v>0</v>
      </c>
      <c r="Z3956" s="85">
        <v>0</v>
      </c>
      <c r="AA3956" s="85">
        <v>0</v>
      </c>
      <c r="AB3956" s="85">
        <f t="shared" si="10793"/>
        <v>0</v>
      </c>
      <c r="AC3956" s="85">
        <v>0</v>
      </c>
      <c r="AD3956" s="85">
        <v>0</v>
      </c>
      <c r="AE3956" s="85">
        <f t="shared" si="10794"/>
        <v>0</v>
      </c>
      <c r="AF3956" s="85">
        <v>0</v>
      </c>
      <c r="AG3956" s="85">
        <v>0</v>
      </c>
      <c r="AH3956" s="85">
        <v>0</v>
      </c>
      <c r="AI3956" s="85">
        <f t="shared" si="10796"/>
        <v>0</v>
      </c>
      <c r="AJ3956" s="85">
        <v>0</v>
      </c>
      <c r="AK3956" s="85">
        <v>0</v>
      </c>
      <c r="AL3956" s="85">
        <f t="shared" si="10797"/>
        <v>0</v>
      </c>
      <c r="AM3956" s="85">
        <v>0</v>
      </c>
      <c r="AN3956" s="386">
        <f t="shared" si="10806"/>
        <v>0</v>
      </c>
      <c r="AO3956" s="386">
        <f t="shared" si="10807"/>
        <v>0</v>
      </c>
      <c r="AP3956" s="387">
        <f t="shared" si="10808"/>
        <v>0</v>
      </c>
      <c r="AQ3956" s="386">
        <f t="shared" si="10809"/>
        <v>0</v>
      </c>
      <c r="AR3956" s="386">
        <f t="shared" si="10810"/>
        <v>0</v>
      </c>
      <c r="AS3956" s="387">
        <f t="shared" si="10811"/>
        <v>0</v>
      </c>
      <c r="AT3956" s="387">
        <f t="shared" si="10812"/>
        <v>0</v>
      </c>
      <c r="AU3956" s="86" t="s">
        <v>28</v>
      </c>
      <c r="AV3956" s="87"/>
      <c r="AW3956" s="88"/>
      <c r="AX3956" s="88"/>
      <c r="AY3956" s="88"/>
      <c r="AZ3956" s="88"/>
      <c r="BA3956" s="8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  <c r="BT3956" s="11"/>
      <c r="BU3956" s="11"/>
      <c r="BV3956" s="11"/>
      <c r="BW3956" s="11"/>
      <c r="BX3956" s="11"/>
      <c r="BY3956" s="11"/>
      <c r="BZ3956" s="11"/>
      <c r="CA3956" s="11"/>
      <c r="CB3956" s="11"/>
      <c r="CC3956" s="11"/>
      <c r="CD3956" s="11"/>
      <c r="CE3956" s="11"/>
      <c r="CF3956" s="11"/>
      <c r="CG3956" s="11"/>
      <c r="CH3956" s="11"/>
      <c r="CI3956" s="11"/>
      <c r="CJ3956" s="11"/>
      <c r="CK3956" s="11"/>
      <c r="CL3956" s="11"/>
      <c r="CM3956" s="11"/>
      <c r="CN3956" s="11"/>
      <c r="CO3956" s="11"/>
      <c r="CP3956" s="11"/>
      <c r="CQ3956" s="11"/>
      <c r="CR3956" s="11"/>
      <c r="CS3956" s="11"/>
      <c r="CT3956" s="11"/>
      <c r="CU3956" s="11"/>
      <c r="CV3956" s="11"/>
      <c r="CW3956" s="11"/>
      <c r="CX3956" s="11"/>
      <c r="CY3956" s="11"/>
      <c r="CZ3956" s="11"/>
      <c r="DA3956" s="11"/>
      <c r="DB3956" s="11"/>
      <c r="DC3956" s="11"/>
      <c r="DD3956" s="11"/>
      <c r="DE3956" s="11"/>
      <c r="DF3956" s="11"/>
      <c r="DG3956" s="11"/>
      <c r="DH3956" s="11"/>
      <c r="DI3956" s="11"/>
      <c r="DJ3956" s="11"/>
      <c r="DK3956" s="11"/>
      <c r="DL3956" s="11"/>
      <c r="DM3956" s="11"/>
      <c r="DN3956" s="11"/>
      <c r="DO3956" s="11"/>
      <c r="DP3956" s="11"/>
      <c r="DQ3956" s="11"/>
      <c r="DR3956" s="11"/>
      <c r="DS3956" s="11"/>
      <c r="DT3956" s="11"/>
      <c r="DU3956" s="11"/>
      <c r="DV3956" s="11"/>
      <c r="DW3956" s="11"/>
      <c r="DX3956" s="11"/>
      <c r="DY3956" s="11"/>
    </row>
    <row r="3957" spans="1:129" s="69" customFormat="1">
      <c r="A3957" s="11"/>
      <c r="B3957" s="4">
        <v>2017</v>
      </c>
      <c r="C3957" s="82">
        <v>8323</v>
      </c>
      <c r="D3957" s="82">
        <v>4</v>
      </c>
      <c r="E3957" s="2">
        <v>8</v>
      </c>
      <c r="F3957" s="2">
        <v>0</v>
      </c>
      <c r="G3957" s="2">
        <v>5000</v>
      </c>
      <c r="H3957" s="2">
        <v>5100</v>
      </c>
      <c r="I3957" s="2">
        <v>511</v>
      </c>
      <c r="J3957" s="83">
        <v>5</v>
      </c>
      <c r="K3957" s="95" t="s">
        <v>979</v>
      </c>
      <c r="L3957" s="85">
        <v>600000</v>
      </c>
      <c r="M3957" s="85">
        <v>0</v>
      </c>
      <c r="N3957" s="85">
        <f t="shared" si="10629"/>
        <v>600000</v>
      </c>
      <c r="O3957" s="85">
        <v>0</v>
      </c>
      <c r="P3957" s="85">
        <v>0</v>
      </c>
      <c r="Q3957" s="85">
        <f t="shared" si="10563"/>
        <v>0</v>
      </c>
      <c r="R3957" s="85">
        <f>N3957+Q3957</f>
        <v>600000</v>
      </c>
      <c r="S3957" s="85">
        <v>0</v>
      </c>
      <c r="T3957" s="85">
        <v>0</v>
      </c>
      <c r="U3957" s="85">
        <f t="shared" si="10790"/>
        <v>0</v>
      </c>
      <c r="V3957" s="85">
        <v>0</v>
      </c>
      <c r="W3957" s="85">
        <v>0</v>
      </c>
      <c r="X3957" s="85">
        <f t="shared" si="10791"/>
        <v>0</v>
      </c>
      <c r="Y3957" s="85">
        <f>U3957+X3957</f>
        <v>0</v>
      </c>
      <c r="Z3957" s="85">
        <v>0</v>
      </c>
      <c r="AA3957" s="85">
        <v>0</v>
      </c>
      <c r="AB3957" s="85">
        <f t="shared" si="10793"/>
        <v>0</v>
      </c>
      <c r="AC3957" s="85">
        <v>0</v>
      </c>
      <c r="AD3957" s="85">
        <v>0</v>
      </c>
      <c r="AE3957" s="85">
        <f t="shared" si="10794"/>
        <v>0</v>
      </c>
      <c r="AF3957" s="85">
        <f>AB3957+AE3957</f>
        <v>0</v>
      </c>
      <c r="AG3957" s="85">
        <v>0</v>
      </c>
      <c r="AH3957" s="85">
        <v>0</v>
      </c>
      <c r="AI3957" s="85">
        <f t="shared" si="10796"/>
        <v>0</v>
      </c>
      <c r="AJ3957" s="85">
        <v>0</v>
      </c>
      <c r="AK3957" s="85">
        <v>0</v>
      </c>
      <c r="AL3957" s="85">
        <f t="shared" si="10797"/>
        <v>0</v>
      </c>
      <c r="AM3957" s="85">
        <f>AI3957+AL3957</f>
        <v>0</v>
      </c>
      <c r="AN3957" s="386">
        <f t="shared" si="10806"/>
        <v>600000</v>
      </c>
      <c r="AO3957" s="386">
        <f t="shared" si="10807"/>
        <v>0</v>
      </c>
      <c r="AP3957" s="387">
        <f t="shared" si="10808"/>
        <v>600000</v>
      </c>
      <c r="AQ3957" s="386">
        <f t="shared" si="10809"/>
        <v>0</v>
      </c>
      <c r="AR3957" s="386">
        <f t="shared" si="10810"/>
        <v>0</v>
      </c>
      <c r="AS3957" s="387">
        <f t="shared" si="10811"/>
        <v>0</v>
      </c>
      <c r="AT3957" s="387">
        <f t="shared" si="10812"/>
        <v>600000</v>
      </c>
      <c r="AU3957" s="86" t="s">
        <v>28</v>
      </c>
      <c r="AV3957" s="87">
        <v>10</v>
      </c>
      <c r="AW3957" s="88"/>
      <c r="AX3957" s="88"/>
      <c r="AY3957" s="88"/>
      <c r="AZ3957" s="88"/>
      <c r="BA3957" s="8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  <c r="BT3957" s="11"/>
      <c r="BU3957" s="11"/>
      <c r="BV3957" s="11"/>
      <c r="BW3957" s="11"/>
      <c r="BX3957" s="11"/>
      <c r="BY3957" s="11"/>
      <c r="BZ3957" s="11"/>
      <c r="CA3957" s="11"/>
      <c r="CB3957" s="11"/>
      <c r="CC3957" s="11"/>
      <c r="CD3957" s="11"/>
      <c r="CE3957" s="11"/>
      <c r="CF3957" s="11"/>
      <c r="CG3957" s="11"/>
      <c r="CH3957" s="11"/>
      <c r="CI3957" s="11"/>
      <c r="CJ3957" s="11"/>
      <c r="CK3957" s="11"/>
      <c r="CL3957" s="11"/>
      <c r="CM3957" s="11"/>
      <c r="CN3957" s="11"/>
      <c r="CO3957" s="11"/>
      <c r="CP3957" s="11"/>
      <c r="CQ3957" s="11"/>
      <c r="CR3957" s="11"/>
      <c r="CS3957" s="11"/>
      <c r="CT3957" s="11"/>
      <c r="CU3957" s="11"/>
      <c r="CV3957" s="11"/>
      <c r="CW3957" s="11"/>
      <c r="CX3957" s="11"/>
      <c r="CY3957" s="11"/>
      <c r="CZ3957" s="11"/>
      <c r="DA3957" s="11"/>
      <c r="DB3957" s="11"/>
      <c r="DC3957" s="11"/>
      <c r="DD3957" s="11"/>
      <c r="DE3957" s="11"/>
      <c r="DF3957" s="11"/>
      <c r="DG3957" s="11"/>
      <c r="DH3957" s="11"/>
      <c r="DI3957" s="11"/>
      <c r="DJ3957" s="11"/>
      <c r="DK3957" s="11"/>
      <c r="DL3957" s="11"/>
      <c r="DM3957" s="11"/>
      <c r="DN3957" s="11"/>
      <c r="DO3957" s="11"/>
      <c r="DP3957" s="11"/>
      <c r="DQ3957" s="11"/>
      <c r="DR3957" s="11"/>
      <c r="DS3957" s="11"/>
      <c r="DT3957" s="11"/>
      <c r="DU3957" s="11"/>
      <c r="DV3957" s="11"/>
      <c r="DW3957" s="11"/>
      <c r="DX3957" s="11"/>
      <c r="DY3957" s="11"/>
    </row>
    <row r="3958" spans="1:129" s="69" customFormat="1">
      <c r="A3958" s="11"/>
      <c r="B3958" s="4">
        <v>2017</v>
      </c>
      <c r="C3958" s="82">
        <v>8323</v>
      </c>
      <c r="D3958" s="82">
        <v>4</v>
      </c>
      <c r="E3958" s="2">
        <v>8</v>
      </c>
      <c r="F3958" s="2">
        <v>0</v>
      </c>
      <c r="G3958" s="2">
        <v>5000</v>
      </c>
      <c r="H3958" s="2">
        <v>5100</v>
      </c>
      <c r="I3958" s="2">
        <v>511</v>
      </c>
      <c r="J3958" s="83">
        <v>6</v>
      </c>
      <c r="K3958" s="95" t="s">
        <v>365</v>
      </c>
      <c r="L3958" s="85">
        <v>400000</v>
      </c>
      <c r="M3958" s="85">
        <v>0</v>
      </c>
      <c r="N3958" s="85">
        <f t="shared" si="10629"/>
        <v>400000</v>
      </c>
      <c r="O3958" s="85">
        <v>0</v>
      </c>
      <c r="P3958" s="85">
        <v>0</v>
      </c>
      <c r="Q3958" s="85">
        <f t="shared" si="10563"/>
        <v>0</v>
      </c>
      <c r="R3958" s="85">
        <f>N3958+Q3958</f>
        <v>400000</v>
      </c>
      <c r="S3958" s="85">
        <v>0</v>
      </c>
      <c r="T3958" s="85">
        <v>0</v>
      </c>
      <c r="U3958" s="85">
        <f t="shared" si="10790"/>
        <v>0</v>
      </c>
      <c r="V3958" s="85">
        <v>0</v>
      </c>
      <c r="W3958" s="85">
        <v>0</v>
      </c>
      <c r="X3958" s="85">
        <f t="shared" si="10791"/>
        <v>0</v>
      </c>
      <c r="Y3958" s="85">
        <f>U3958+X3958</f>
        <v>0</v>
      </c>
      <c r="Z3958" s="85">
        <v>0</v>
      </c>
      <c r="AA3958" s="85">
        <v>0</v>
      </c>
      <c r="AB3958" s="85">
        <f t="shared" si="10793"/>
        <v>0</v>
      </c>
      <c r="AC3958" s="85">
        <v>0</v>
      </c>
      <c r="AD3958" s="85">
        <v>0</v>
      </c>
      <c r="AE3958" s="85">
        <f t="shared" si="10794"/>
        <v>0</v>
      </c>
      <c r="AF3958" s="85">
        <f>AB3958+AE3958</f>
        <v>0</v>
      </c>
      <c r="AG3958" s="85">
        <v>0</v>
      </c>
      <c r="AH3958" s="85">
        <v>0</v>
      </c>
      <c r="AI3958" s="85">
        <f t="shared" si="10796"/>
        <v>0</v>
      </c>
      <c r="AJ3958" s="85">
        <v>0</v>
      </c>
      <c r="AK3958" s="85">
        <v>0</v>
      </c>
      <c r="AL3958" s="85">
        <f t="shared" si="10797"/>
        <v>0</v>
      </c>
      <c r="AM3958" s="85">
        <f>AI3958+AL3958</f>
        <v>0</v>
      </c>
      <c r="AN3958" s="386">
        <f t="shared" si="10806"/>
        <v>400000</v>
      </c>
      <c r="AO3958" s="386">
        <f t="shared" si="10807"/>
        <v>0</v>
      </c>
      <c r="AP3958" s="387">
        <f t="shared" si="10808"/>
        <v>400000</v>
      </c>
      <c r="AQ3958" s="386">
        <f t="shared" si="10809"/>
        <v>0</v>
      </c>
      <c r="AR3958" s="386">
        <f t="shared" si="10810"/>
        <v>0</v>
      </c>
      <c r="AS3958" s="387">
        <f t="shared" si="10811"/>
        <v>0</v>
      </c>
      <c r="AT3958" s="387">
        <f t="shared" si="10812"/>
        <v>400000</v>
      </c>
      <c r="AU3958" s="86" t="s">
        <v>28</v>
      </c>
      <c r="AV3958" s="87">
        <v>40</v>
      </c>
      <c r="AW3958" s="88"/>
      <c r="AX3958" s="88"/>
      <c r="AY3958" s="88"/>
      <c r="AZ3958" s="88"/>
      <c r="BA3958" s="8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  <c r="BT3958" s="11"/>
      <c r="BU3958" s="11"/>
      <c r="BV3958" s="11"/>
      <c r="BW3958" s="11"/>
      <c r="BX3958" s="11"/>
      <c r="BY3958" s="11"/>
      <c r="BZ3958" s="11"/>
      <c r="CA3958" s="11"/>
      <c r="CB3958" s="11"/>
      <c r="CC3958" s="11"/>
      <c r="CD3958" s="11"/>
      <c r="CE3958" s="11"/>
      <c r="CF3958" s="11"/>
      <c r="CG3958" s="11"/>
      <c r="CH3958" s="11"/>
      <c r="CI3958" s="11"/>
      <c r="CJ3958" s="11"/>
      <c r="CK3958" s="11"/>
      <c r="CL3958" s="11"/>
      <c r="CM3958" s="11"/>
      <c r="CN3958" s="11"/>
      <c r="CO3958" s="11"/>
      <c r="CP3958" s="11"/>
      <c r="CQ3958" s="11"/>
      <c r="CR3958" s="11"/>
      <c r="CS3958" s="11"/>
      <c r="CT3958" s="11"/>
      <c r="CU3958" s="11"/>
      <c r="CV3958" s="11"/>
      <c r="CW3958" s="11"/>
      <c r="CX3958" s="11"/>
      <c r="CY3958" s="11"/>
      <c r="CZ3958" s="11"/>
      <c r="DA3958" s="11"/>
      <c r="DB3958" s="11"/>
      <c r="DC3958" s="11"/>
      <c r="DD3958" s="11"/>
      <c r="DE3958" s="11"/>
      <c r="DF3958" s="11"/>
      <c r="DG3958" s="11"/>
      <c r="DH3958" s="11"/>
      <c r="DI3958" s="11"/>
      <c r="DJ3958" s="11"/>
      <c r="DK3958" s="11"/>
      <c r="DL3958" s="11"/>
      <c r="DM3958" s="11"/>
      <c r="DN3958" s="11"/>
      <c r="DO3958" s="11"/>
      <c r="DP3958" s="11"/>
      <c r="DQ3958" s="11"/>
      <c r="DR3958" s="11"/>
      <c r="DS3958" s="11"/>
      <c r="DT3958" s="11"/>
      <c r="DU3958" s="11"/>
      <c r="DV3958" s="11"/>
      <c r="DW3958" s="11"/>
      <c r="DX3958" s="11"/>
      <c r="DY3958" s="11"/>
    </row>
    <row r="3959" spans="1:129" s="69" customFormat="1" hidden="1">
      <c r="A3959" s="11"/>
      <c r="B3959" s="76">
        <v>2017</v>
      </c>
      <c r="C3959" s="77">
        <v>8323</v>
      </c>
      <c r="D3959" s="77">
        <v>4</v>
      </c>
      <c r="E3959" s="76">
        <v>8</v>
      </c>
      <c r="F3959" s="76">
        <v>0</v>
      </c>
      <c r="G3959" s="76">
        <v>5000</v>
      </c>
      <c r="H3959" s="76">
        <v>5100</v>
      </c>
      <c r="I3959" s="76">
        <v>512</v>
      </c>
      <c r="J3959" s="76"/>
      <c r="K3959" s="78" t="s">
        <v>1988</v>
      </c>
      <c r="L3959" s="79">
        <f>L3960</f>
        <v>0</v>
      </c>
      <c r="M3959" s="79">
        <f t="shared" ref="M3959:AT3959" si="10813">M3960</f>
        <v>0</v>
      </c>
      <c r="N3959" s="79">
        <f t="shared" si="10813"/>
        <v>0</v>
      </c>
      <c r="O3959" s="79">
        <f t="shared" si="10813"/>
        <v>0</v>
      </c>
      <c r="P3959" s="79">
        <f t="shared" si="10813"/>
        <v>0</v>
      </c>
      <c r="Q3959" s="79">
        <f t="shared" si="10813"/>
        <v>0</v>
      </c>
      <c r="R3959" s="79">
        <f t="shared" si="10813"/>
        <v>0</v>
      </c>
      <c r="S3959" s="79">
        <f>S3960</f>
        <v>0</v>
      </c>
      <c r="T3959" s="79">
        <f t="shared" si="10813"/>
        <v>0</v>
      </c>
      <c r="U3959" s="79">
        <f t="shared" si="10813"/>
        <v>0</v>
      </c>
      <c r="V3959" s="79">
        <f t="shared" si="10813"/>
        <v>0</v>
      </c>
      <c r="W3959" s="79">
        <f t="shared" si="10813"/>
        <v>0</v>
      </c>
      <c r="X3959" s="79">
        <f t="shared" si="10813"/>
        <v>0</v>
      </c>
      <c r="Y3959" s="79">
        <f t="shared" si="10813"/>
        <v>0</v>
      </c>
      <c r="Z3959" s="79">
        <f>Z3960</f>
        <v>0</v>
      </c>
      <c r="AA3959" s="79">
        <f t="shared" si="10813"/>
        <v>0</v>
      </c>
      <c r="AB3959" s="79">
        <f t="shared" si="10813"/>
        <v>0</v>
      </c>
      <c r="AC3959" s="79">
        <f t="shared" si="10813"/>
        <v>0</v>
      </c>
      <c r="AD3959" s="79">
        <f t="shared" si="10813"/>
        <v>0</v>
      </c>
      <c r="AE3959" s="79">
        <f t="shared" si="10813"/>
        <v>0</v>
      </c>
      <c r="AF3959" s="79">
        <f t="shared" si="10813"/>
        <v>0</v>
      </c>
      <c r="AG3959" s="79">
        <f>AG3960</f>
        <v>0</v>
      </c>
      <c r="AH3959" s="79">
        <f t="shared" si="10813"/>
        <v>0</v>
      </c>
      <c r="AI3959" s="79">
        <f t="shared" si="10813"/>
        <v>0</v>
      </c>
      <c r="AJ3959" s="79">
        <f t="shared" si="10813"/>
        <v>0</v>
      </c>
      <c r="AK3959" s="79">
        <f t="shared" si="10813"/>
        <v>0</v>
      </c>
      <c r="AL3959" s="79">
        <f t="shared" si="10813"/>
        <v>0</v>
      </c>
      <c r="AM3959" s="79">
        <f t="shared" si="10813"/>
        <v>0</v>
      </c>
      <c r="AN3959" s="79">
        <f>AN3960</f>
        <v>0</v>
      </c>
      <c r="AO3959" s="79">
        <f t="shared" si="10813"/>
        <v>0</v>
      </c>
      <c r="AP3959" s="79">
        <f t="shared" si="10813"/>
        <v>0</v>
      </c>
      <c r="AQ3959" s="79">
        <f t="shared" si="10813"/>
        <v>0</v>
      </c>
      <c r="AR3959" s="79">
        <f t="shared" si="10813"/>
        <v>0</v>
      </c>
      <c r="AS3959" s="79">
        <f t="shared" si="10813"/>
        <v>0</v>
      </c>
      <c r="AT3959" s="79">
        <f t="shared" si="10813"/>
        <v>0</v>
      </c>
      <c r="AU3959" s="79"/>
      <c r="AV3959" s="80"/>
      <c r="AW3959" s="93"/>
      <c r="AX3959" s="93"/>
      <c r="AY3959" s="93"/>
      <c r="AZ3959" s="93"/>
      <c r="BA3959" s="8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  <c r="BT3959" s="11"/>
      <c r="BU3959" s="11"/>
      <c r="BV3959" s="11"/>
      <c r="BW3959" s="11"/>
      <c r="BX3959" s="11"/>
      <c r="BY3959" s="11"/>
      <c r="BZ3959" s="11"/>
      <c r="CA3959" s="11"/>
      <c r="CB3959" s="11"/>
      <c r="CC3959" s="11"/>
      <c r="CD3959" s="11"/>
      <c r="CE3959" s="11"/>
      <c r="CF3959" s="11"/>
      <c r="CG3959" s="11"/>
      <c r="CH3959" s="11"/>
      <c r="CI3959" s="11"/>
      <c r="CJ3959" s="11"/>
      <c r="CK3959" s="11"/>
      <c r="CL3959" s="11"/>
      <c r="CM3959" s="11"/>
      <c r="CN3959" s="11"/>
      <c r="CO3959" s="11"/>
      <c r="CP3959" s="11"/>
      <c r="CQ3959" s="11"/>
      <c r="CR3959" s="11"/>
      <c r="CS3959" s="11"/>
      <c r="CT3959" s="11"/>
      <c r="CU3959" s="11"/>
      <c r="CV3959" s="11"/>
      <c r="CW3959" s="11"/>
      <c r="CX3959" s="11"/>
      <c r="CY3959" s="11"/>
      <c r="CZ3959" s="11"/>
      <c r="DA3959" s="11"/>
      <c r="DB3959" s="11"/>
      <c r="DC3959" s="11"/>
      <c r="DD3959" s="11"/>
      <c r="DE3959" s="11"/>
      <c r="DF3959" s="11"/>
      <c r="DG3959" s="11"/>
      <c r="DH3959" s="11"/>
      <c r="DI3959" s="11"/>
      <c r="DJ3959" s="11"/>
      <c r="DK3959" s="11"/>
      <c r="DL3959" s="11"/>
      <c r="DM3959" s="11"/>
      <c r="DN3959" s="11"/>
      <c r="DO3959" s="11"/>
      <c r="DP3959" s="11"/>
      <c r="DQ3959" s="11"/>
      <c r="DR3959" s="11"/>
      <c r="DS3959" s="11"/>
      <c r="DT3959" s="11"/>
      <c r="DU3959" s="11"/>
      <c r="DV3959" s="11"/>
      <c r="DW3959" s="11"/>
      <c r="DX3959" s="11"/>
      <c r="DY3959" s="11"/>
    </row>
    <row r="3960" spans="1:129" s="69" customFormat="1" hidden="1">
      <c r="A3960" s="11"/>
      <c r="B3960" s="4">
        <v>2017</v>
      </c>
      <c r="C3960" s="82">
        <v>8323</v>
      </c>
      <c r="D3960" s="82">
        <v>4</v>
      </c>
      <c r="E3960" s="2">
        <v>8</v>
      </c>
      <c r="F3960" s="2">
        <v>0</v>
      </c>
      <c r="G3960" s="2">
        <v>5000</v>
      </c>
      <c r="H3960" s="2">
        <v>5100</v>
      </c>
      <c r="I3960" s="2">
        <v>512</v>
      </c>
      <c r="J3960" s="83">
        <v>1</v>
      </c>
      <c r="K3960" s="95" t="s">
        <v>117</v>
      </c>
      <c r="L3960" s="85">
        <v>0</v>
      </c>
      <c r="M3960" s="85">
        <v>0</v>
      </c>
      <c r="N3960" s="85">
        <f>L3960+M3960</f>
        <v>0</v>
      </c>
      <c r="O3960" s="85">
        <v>0</v>
      </c>
      <c r="P3960" s="85">
        <v>0</v>
      </c>
      <c r="Q3960" s="85">
        <f>O3960+P3960</f>
        <v>0</v>
      </c>
      <c r="R3960" s="85">
        <v>0</v>
      </c>
      <c r="S3960" s="85">
        <v>0</v>
      </c>
      <c r="T3960" s="85">
        <v>0</v>
      </c>
      <c r="U3960" s="85">
        <f>S3960+T3960</f>
        <v>0</v>
      </c>
      <c r="V3960" s="85">
        <v>0</v>
      </c>
      <c r="W3960" s="85">
        <v>0</v>
      </c>
      <c r="X3960" s="85">
        <f>V3960+W3960</f>
        <v>0</v>
      </c>
      <c r="Y3960" s="85">
        <v>0</v>
      </c>
      <c r="Z3960" s="85">
        <v>0</v>
      </c>
      <c r="AA3960" s="85">
        <v>0</v>
      </c>
      <c r="AB3960" s="85">
        <f>Z3960+AA3960</f>
        <v>0</v>
      </c>
      <c r="AC3960" s="85">
        <v>0</v>
      </c>
      <c r="AD3960" s="85">
        <v>0</v>
      </c>
      <c r="AE3960" s="85">
        <f>AC3960+AD3960</f>
        <v>0</v>
      </c>
      <c r="AF3960" s="85">
        <v>0</v>
      </c>
      <c r="AG3960" s="85">
        <v>0</v>
      </c>
      <c r="AH3960" s="85">
        <v>0</v>
      </c>
      <c r="AI3960" s="85">
        <f>AG3960+AH3960</f>
        <v>0</v>
      </c>
      <c r="AJ3960" s="85">
        <v>0</v>
      </c>
      <c r="AK3960" s="85">
        <v>0</v>
      </c>
      <c r="AL3960" s="85">
        <f>AJ3960+AK3960</f>
        <v>0</v>
      </c>
      <c r="AM3960" s="85">
        <v>0</v>
      </c>
      <c r="AN3960" s="386">
        <f t="shared" ref="AN3960" si="10814">L3960-S3960-Z3960-AG3960</f>
        <v>0</v>
      </c>
      <c r="AO3960" s="386">
        <f t="shared" ref="AO3960" si="10815">M3960-T3960-AA3960-AH3960</f>
        <v>0</v>
      </c>
      <c r="AP3960" s="387">
        <f t="shared" ref="AP3960" si="10816">AN3960+AO3960</f>
        <v>0</v>
      </c>
      <c r="AQ3960" s="386">
        <f t="shared" ref="AQ3960" si="10817">O3960-V3960-AC3960-AJ3960</f>
        <v>0</v>
      </c>
      <c r="AR3960" s="386">
        <f t="shared" ref="AR3960" si="10818">P3960-W3960-AD3960-AK3960</f>
        <v>0</v>
      </c>
      <c r="AS3960" s="387">
        <f t="shared" ref="AS3960" si="10819">AQ3960+AR3960</f>
        <v>0</v>
      </c>
      <c r="AT3960" s="387">
        <f t="shared" ref="AT3960" si="10820">AP3960+AS3960</f>
        <v>0</v>
      </c>
      <c r="AU3960" s="86" t="s">
        <v>28</v>
      </c>
      <c r="AV3960" s="87"/>
      <c r="AW3960" s="88"/>
      <c r="AX3960" s="88"/>
      <c r="AY3960" s="88"/>
      <c r="AZ3960" s="88"/>
      <c r="BA3960" s="377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  <c r="BT3960" s="11"/>
      <c r="BU3960" s="11"/>
      <c r="BV3960" s="11"/>
      <c r="BW3960" s="11"/>
      <c r="BX3960" s="11"/>
      <c r="BY3960" s="11"/>
      <c r="BZ3960" s="11"/>
      <c r="CA3960" s="11"/>
      <c r="CB3960" s="11"/>
      <c r="CC3960" s="11"/>
      <c r="CD3960" s="11"/>
      <c r="CE3960" s="11"/>
      <c r="CF3960" s="11"/>
      <c r="CG3960" s="11"/>
      <c r="CH3960" s="11"/>
      <c r="CI3960" s="11"/>
      <c r="CJ3960" s="11"/>
      <c r="CK3960" s="11"/>
      <c r="CL3960" s="11"/>
      <c r="CM3960" s="11"/>
      <c r="CN3960" s="11"/>
      <c r="CO3960" s="11"/>
      <c r="CP3960" s="11"/>
      <c r="CQ3960" s="11"/>
      <c r="CR3960" s="11"/>
      <c r="CS3960" s="11"/>
      <c r="CT3960" s="11"/>
      <c r="CU3960" s="11"/>
      <c r="CV3960" s="11"/>
      <c r="CW3960" s="11"/>
      <c r="CX3960" s="11"/>
      <c r="CY3960" s="11"/>
      <c r="CZ3960" s="11"/>
      <c r="DA3960" s="11"/>
      <c r="DB3960" s="11"/>
      <c r="DC3960" s="11"/>
      <c r="DD3960" s="11"/>
      <c r="DE3960" s="11"/>
      <c r="DF3960" s="11"/>
      <c r="DG3960" s="11"/>
      <c r="DH3960" s="11"/>
      <c r="DI3960" s="11"/>
      <c r="DJ3960" s="11"/>
      <c r="DK3960" s="11"/>
      <c r="DL3960" s="11"/>
      <c r="DM3960" s="11"/>
      <c r="DN3960" s="11"/>
      <c r="DO3960" s="11"/>
      <c r="DP3960" s="11"/>
      <c r="DQ3960" s="11"/>
      <c r="DR3960" s="11"/>
      <c r="DS3960" s="11"/>
      <c r="DT3960" s="11"/>
      <c r="DU3960" s="11"/>
      <c r="DV3960" s="11"/>
      <c r="DW3960" s="11"/>
      <c r="DX3960" s="11"/>
      <c r="DY3960" s="11"/>
    </row>
    <row r="3961" spans="1:129" s="101" customFormat="1">
      <c r="A3961" s="11"/>
      <c r="B3961" s="76">
        <v>2017</v>
      </c>
      <c r="C3961" s="77">
        <v>8323</v>
      </c>
      <c r="D3961" s="77">
        <v>4</v>
      </c>
      <c r="E3961" s="76">
        <v>8</v>
      </c>
      <c r="F3961" s="76">
        <v>0</v>
      </c>
      <c r="G3961" s="76">
        <v>5000</v>
      </c>
      <c r="H3961" s="76">
        <v>5100</v>
      </c>
      <c r="I3961" s="76">
        <v>515</v>
      </c>
      <c r="J3961" s="76"/>
      <c r="K3961" s="78" t="s">
        <v>43</v>
      </c>
      <c r="L3961" s="79">
        <f>SUM(L3962:L3976)</f>
        <v>900000</v>
      </c>
      <c r="M3961" s="79">
        <f>SUM(M3962:M3976)</f>
        <v>0</v>
      </c>
      <c r="N3961" s="79">
        <f t="shared" si="10629"/>
        <v>900000</v>
      </c>
      <c r="O3961" s="79">
        <f>SUM(O3962:O3976)</f>
        <v>0</v>
      </c>
      <c r="P3961" s="79">
        <f>SUM(P3962:P3976)</f>
        <v>0</v>
      </c>
      <c r="Q3961" s="79">
        <f t="shared" si="10563"/>
        <v>0</v>
      </c>
      <c r="R3961" s="79">
        <f t="shared" si="10580"/>
        <v>900000</v>
      </c>
      <c r="S3961" s="79">
        <f>SUM(S3962:S3976)</f>
        <v>0</v>
      </c>
      <c r="T3961" s="79">
        <f>SUM(T3962:T3976)</f>
        <v>0</v>
      </c>
      <c r="U3961" s="79">
        <f t="shared" ref="U3961:U3982" si="10821">S3961+T3961</f>
        <v>0</v>
      </c>
      <c r="V3961" s="79">
        <f>SUM(V3962:V3976)</f>
        <v>0</v>
      </c>
      <c r="W3961" s="79">
        <f>SUM(W3962:W3976)</f>
        <v>0</v>
      </c>
      <c r="X3961" s="79">
        <f t="shared" ref="X3961:X3982" si="10822">V3961+W3961</f>
        <v>0</v>
      </c>
      <c r="Y3961" s="79">
        <f t="shared" ref="Y3961" si="10823">U3961+X3961</f>
        <v>0</v>
      </c>
      <c r="Z3961" s="79">
        <f>SUM(Z3962:Z3976)</f>
        <v>0</v>
      </c>
      <c r="AA3961" s="79">
        <f>SUM(AA3962:AA3976)</f>
        <v>0</v>
      </c>
      <c r="AB3961" s="79">
        <f t="shared" ref="AB3961:AB3982" si="10824">Z3961+AA3961</f>
        <v>0</v>
      </c>
      <c r="AC3961" s="79">
        <f>SUM(AC3962:AC3976)</f>
        <v>0</v>
      </c>
      <c r="AD3961" s="79">
        <f>SUM(AD3962:AD3976)</f>
        <v>0</v>
      </c>
      <c r="AE3961" s="79">
        <f t="shared" ref="AE3961:AE3982" si="10825">AC3961+AD3961</f>
        <v>0</v>
      </c>
      <c r="AF3961" s="79">
        <f t="shared" ref="AF3961" si="10826">AB3961+AE3961</f>
        <v>0</v>
      </c>
      <c r="AG3961" s="79">
        <f>SUM(AG3962:AG3976)</f>
        <v>0</v>
      </c>
      <c r="AH3961" s="79">
        <f>SUM(AH3962:AH3976)</f>
        <v>0</v>
      </c>
      <c r="AI3961" s="79">
        <f t="shared" ref="AI3961:AI3982" si="10827">AG3961+AH3961</f>
        <v>0</v>
      </c>
      <c r="AJ3961" s="79">
        <f>SUM(AJ3962:AJ3976)</f>
        <v>0</v>
      </c>
      <c r="AK3961" s="79">
        <f>SUM(AK3962:AK3976)</f>
        <v>0</v>
      </c>
      <c r="AL3961" s="79">
        <f t="shared" ref="AL3961:AL3982" si="10828">AJ3961+AK3961</f>
        <v>0</v>
      </c>
      <c r="AM3961" s="79">
        <f t="shared" ref="AM3961" si="10829">AI3961+AL3961</f>
        <v>0</v>
      </c>
      <c r="AN3961" s="79">
        <f>SUM(AN3962:AN3976)</f>
        <v>900000</v>
      </c>
      <c r="AO3961" s="79">
        <f>SUM(AO3962:AO3976)</f>
        <v>0</v>
      </c>
      <c r="AP3961" s="79">
        <f t="shared" ref="AP3961:AP3983" si="10830">AN3961+AO3961</f>
        <v>900000</v>
      </c>
      <c r="AQ3961" s="79">
        <f>SUM(AQ3962:AQ3976)</f>
        <v>0</v>
      </c>
      <c r="AR3961" s="79">
        <f>SUM(AR3962:AR3976)</f>
        <v>0</v>
      </c>
      <c r="AS3961" s="79">
        <f t="shared" ref="AS3961:AS3983" si="10831">AQ3961+AR3961</f>
        <v>0</v>
      </c>
      <c r="AT3961" s="79">
        <f t="shared" ref="AT3961:AT3962" si="10832">AP3961+AS3961</f>
        <v>900000</v>
      </c>
      <c r="AU3961" s="79"/>
      <c r="AV3961" s="80"/>
      <c r="AW3961" s="93"/>
      <c r="AX3961" s="93"/>
      <c r="AY3961" s="93"/>
      <c r="AZ3961" s="93"/>
      <c r="BA3961" s="8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  <c r="BT3961" s="11"/>
      <c r="BU3961" s="11"/>
      <c r="BV3961" s="11"/>
      <c r="BW3961" s="11"/>
      <c r="BX3961" s="11"/>
      <c r="BY3961" s="11"/>
      <c r="BZ3961" s="11"/>
      <c r="CA3961" s="11"/>
      <c r="CB3961" s="11"/>
      <c r="CC3961" s="11"/>
      <c r="CD3961" s="11"/>
      <c r="CE3961" s="11"/>
      <c r="CF3961" s="11"/>
      <c r="CG3961" s="11"/>
      <c r="CH3961" s="11"/>
      <c r="CI3961" s="11"/>
      <c r="CJ3961" s="11"/>
      <c r="CK3961" s="11"/>
      <c r="CL3961" s="11"/>
      <c r="CM3961" s="11"/>
      <c r="CN3961" s="11"/>
      <c r="CO3961" s="11"/>
      <c r="CP3961" s="11"/>
      <c r="CQ3961" s="11"/>
      <c r="CR3961" s="11"/>
      <c r="CS3961" s="11"/>
      <c r="CT3961" s="11"/>
      <c r="CU3961" s="11"/>
      <c r="CV3961" s="11"/>
      <c r="CW3961" s="11"/>
      <c r="CX3961" s="11"/>
      <c r="CY3961" s="11"/>
      <c r="CZ3961" s="11"/>
      <c r="DA3961" s="11"/>
      <c r="DB3961" s="11"/>
      <c r="DC3961" s="11"/>
      <c r="DD3961" s="11"/>
      <c r="DE3961" s="11"/>
      <c r="DF3961" s="11"/>
      <c r="DG3961" s="11"/>
      <c r="DH3961" s="11"/>
      <c r="DI3961" s="11"/>
      <c r="DJ3961" s="11"/>
      <c r="DK3961" s="11"/>
      <c r="DL3961" s="11"/>
      <c r="DM3961" s="11"/>
      <c r="DN3961" s="11"/>
      <c r="DO3961" s="11"/>
      <c r="DP3961" s="11"/>
      <c r="DQ3961" s="11"/>
      <c r="DR3961" s="11"/>
      <c r="DS3961" s="11"/>
      <c r="DT3961" s="11"/>
      <c r="DU3961" s="11"/>
      <c r="DV3961" s="11"/>
      <c r="DW3961" s="11"/>
      <c r="DX3961" s="11"/>
      <c r="DY3961" s="11"/>
    </row>
    <row r="3962" spans="1:129" s="69" customFormat="1" hidden="1">
      <c r="A3962" s="11"/>
      <c r="B3962" s="4">
        <v>2017</v>
      </c>
      <c r="C3962" s="82">
        <v>8323</v>
      </c>
      <c r="D3962" s="82">
        <v>4</v>
      </c>
      <c r="E3962" s="2">
        <v>8</v>
      </c>
      <c r="F3962" s="2">
        <v>0</v>
      </c>
      <c r="G3962" s="2">
        <v>5000</v>
      </c>
      <c r="H3962" s="2">
        <v>5100</v>
      </c>
      <c r="I3962" s="2">
        <v>515</v>
      </c>
      <c r="J3962" s="83">
        <v>1</v>
      </c>
      <c r="K3962" s="95" t="s">
        <v>1315</v>
      </c>
      <c r="L3962" s="85">
        <v>0</v>
      </c>
      <c r="M3962" s="85">
        <v>0</v>
      </c>
      <c r="N3962" s="85">
        <f t="shared" si="10629"/>
        <v>0</v>
      </c>
      <c r="O3962" s="85">
        <v>0</v>
      </c>
      <c r="P3962" s="85">
        <v>0</v>
      </c>
      <c r="Q3962" s="85">
        <f t="shared" si="10563"/>
        <v>0</v>
      </c>
      <c r="R3962" s="85">
        <v>0</v>
      </c>
      <c r="S3962" s="85">
        <v>0</v>
      </c>
      <c r="T3962" s="85">
        <v>0</v>
      </c>
      <c r="U3962" s="85">
        <f t="shared" si="10821"/>
        <v>0</v>
      </c>
      <c r="V3962" s="85">
        <v>0</v>
      </c>
      <c r="W3962" s="85">
        <v>0</v>
      </c>
      <c r="X3962" s="85">
        <f t="shared" si="10822"/>
        <v>0</v>
      </c>
      <c r="Y3962" s="85">
        <v>0</v>
      </c>
      <c r="Z3962" s="85">
        <v>0</v>
      </c>
      <c r="AA3962" s="85">
        <v>0</v>
      </c>
      <c r="AB3962" s="85">
        <f t="shared" si="10824"/>
        <v>0</v>
      </c>
      <c r="AC3962" s="85">
        <v>0</v>
      </c>
      <c r="AD3962" s="85">
        <v>0</v>
      </c>
      <c r="AE3962" s="85">
        <f t="shared" si="10825"/>
        <v>0</v>
      </c>
      <c r="AF3962" s="85">
        <v>0</v>
      </c>
      <c r="AG3962" s="85">
        <v>0</v>
      </c>
      <c r="AH3962" s="85">
        <v>0</v>
      </c>
      <c r="AI3962" s="85">
        <f t="shared" si="10827"/>
        <v>0</v>
      </c>
      <c r="AJ3962" s="85">
        <v>0</v>
      </c>
      <c r="AK3962" s="85">
        <v>0</v>
      </c>
      <c r="AL3962" s="85">
        <f t="shared" si="10828"/>
        <v>0</v>
      </c>
      <c r="AM3962" s="85">
        <v>0</v>
      </c>
      <c r="AN3962" s="386">
        <f t="shared" ref="AN3962" si="10833">L3962-S3962-Z3962-AG3962</f>
        <v>0</v>
      </c>
      <c r="AO3962" s="386">
        <f t="shared" ref="AO3962" si="10834">M3962-T3962-AA3962-AH3962</f>
        <v>0</v>
      </c>
      <c r="AP3962" s="387">
        <f t="shared" si="10830"/>
        <v>0</v>
      </c>
      <c r="AQ3962" s="386">
        <f t="shared" ref="AQ3962" si="10835">O3962-V3962-AC3962-AJ3962</f>
        <v>0</v>
      </c>
      <c r="AR3962" s="386">
        <f t="shared" ref="AR3962" si="10836">P3962-W3962-AD3962-AK3962</f>
        <v>0</v>
      </c>
      <c r="AS3962" s="387">
        <f t="shared" si="10831"/>
        <v>0</v>
      </c>
      <c r="AT3962" s="387">
        <f t="shared" si="10832"/>
        <v>0</v>
      </c>
      <c r="AU3962" s="86" t="s">
        <v>28</v>
      </c>
      <c r="AV3962" s="87"/>
      <c r="AW3962" s="88"/>
      <c r="AX3962" s="88"/>
      <c r="AY3962" s="88"/>
      <c r="AZ3962" s="88"/>
      <c r="BA3962" s="8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  <c r="BT3962" s="11"/>
      <c r="BU3962" s="11"/>
      <c r="BV3962" s="11"/>
      <c r="BW3962" s="11"/>
      <c r="BX3962" s="11"/>
      <c r="BY3962" s="11"/>
      <c r="BZ3962" s="11"/>
      <c r="CA3962" s="11"/>
      <c r="CB3962" s="11"/>
      <c r="CC3962" s="11"/>
      <c r="CD3962" s="11"/>
      <c r="CE3962" s="11"/>
      <c r="CF3962" s="11"/>
      <c r="CG3962" s="11"/>
      <c r="CH3962" s="11"/>
      <c r="CI3962" s="11"/>
      <c r="CJ3962" s="11"/>
      <c r="CK3962" s="11"/>
      <c r="CL3962" s="11"/>
      <c r="CM3962" s="11"/>
      <c r="CN3962" s="11"/>
      <c r="CO3962" s="11"/>
      <c r="CP3962" s="11"/>
      <c r="CQ3962" s="11"/>
      <c r="CR3962" s="11"/>
      <c r="CS3962" s="11"/>
      <c r="CT3962" s="11"/>
      <c r="CU3962" s="11"/>
      <c r="CV3962" s="11"/>
      <c r="CW3962" s="11"/>
      <c r="CX3962" s="11"/>
      <c r="CY3962" s="11"/>
      <c r="CZ3962" s="11"/>
      <c r="DA3962" s="11"/>
      <c r="DB3962" s="11"/>
      <c r="DC3962" s="11"/>
      <c r="DD3962" s="11"/>
      <c r="DE3962" s="11"/>
      <c r="DF3962" s="11"/>
      <c r="DG3962" s="11"/>
      <c r="DH3962" s="11"/>
      <c r="DI3962" s="11"/>
      <c r="DJ3962" s="11"/>
      <c r="DK3962" s="11"/>
      <c r="DL3962" s="11"/>
      <c r="DM3962" s="11"/>
      <c r="DN3962" s="11"/>
      <c r="DO3962" s="11"/>
      <c r="DP3962" s="11"/>
      <c r="DQ3962" s="11"/>
      <c r="DR3962" s="11"/>
      <c r="DS3962" s="11"/>
      <c r="DT3962" s="11"/>
      <c r="DU3962" s="11"/>
      <c r="DV3962" s="11"/>
      <c r="DW3962" s="11"/>
      <c r="DX3962" s="11"/>
      <c r="DY3962" s="11"/>
    </row>
    <row r="3963" spans="1:129" s="69" customFormat="1">
      <c r="A3963" s="11"/>
      <c r="B3963" s="4">
        <v>2017</v>
      </c>
      <c r="C3963" s="82">
        <v>8323</v>
      </c>
      <c r="D3963" s="82">
        <v>4</v>
      </c>
      <c r="E3963" s="2">
        <v>8</v>
      </c>
      <c r="F3963" s="2">
        <v>0</v>
      </c>
      <c r="G3963" s="2">
        <v>5000</v>
      </c>
      <c r="H3963" s="2">
        <v>5100</v>
      </c>
      <c r="I3963" s="2">
        <v>515</v>
      </c>
      <c r="J3963" s="83">
        <v>2</v>
      </c>
      <c r="K3963" s="95" t="s">
        <v>457</v>
      </c>
      <c r="L3963" s="85">
        <v>600000</v>
      </c>
      <c r="M3963" s="85">
        <v>0</v>
      </c>
      <c r="N3963" s="85">
        <f t="shared" si="10629"/>
        <v>600000</v>
      </c>
      <c r="O3963" s="85">
        <v>0</v>
      </c>
      <c r="P3963" s="85">
        <v>0</v>
      </c>
      <c r="Q3963" s="85">
        <f t="shared" si="10563"/>
        <v>0</v>
      </c>
      <c r="R3963" s="85">
        <f>N3963+Q3963</f>
        <v>600000</v>
      </c>
      <c r="S3963" s="85">
        <v>0</v>
      </c>
      <c r="T3963" s="85">
        <v>0</v>
      </c>
      <c r="U3963" s="85">
        <f t="shared" si="10821"/>
        <v>0</v>
      </c>
      <c r="V3963" s="85">
        <v>0</v>
      </c>
      <c r="W3963" s="85">
        <v>0</v>
      </c>
      <c r="X3963" s="85">
        <f t="shared" si="10822"/>
        <v>0</v>
      </c>
      <c r="Y3963" s="85">
        <f>U3963+X3963</f>
        <v>0</v>
      </c>
      <c r="Z3963" s="85">
        <v>0</v>
      </c>
      <c r="AA3963" s="85">
        <v>0</v>
      </c>
      <c r="AB3963" s="85">
        <f t="shared" si="10824"/>
        <v>0</v>
      </c>
      <c r="AC3963" s="85">
        <v>0</v>
      </c>
      <c r="AD3963" s="85">
        <v>0</v>
      </c>
      <c r="AE3963" s="85">
        <f t="shared" si="10825"/>
        <v>0</v>
      </c>
      <c r="AF3963" s="85">
        <f>AB3963+AE3963</f>
        <v>0</v>
      </c>
      <c r="AG3963" s="85">
        <v>0</v>
      </c>
      <c r="AH3963" s="85">
        <v>0</v>
      </c>
      <c r="AI3963" s="85">
        <f t="shared" si="10827"/>
        <v>0</v>
      </c>
      <c r="AJ3963" s="85">
        <v>0</v>
      </c>
      <c r="AK3963" s="85">
        <v>0</v>
      </c>
      <c r="AL3963" s="85">
        <f t="shared" si="10828"/>
        <v>0</v>
      </c>
      <c r="AM3963" s="85">
        <f>AI3963+AL3963</f>
        <v>0</v>
      </c>
      <c r="AN3963" s="386">
        <f t="shared" ref="AN3963:AN3976" si="10837">L3963-S3963-Z3963-AG3963</f>
        <v>600000</v>
      </c>
      <c r="AO3963" s="386">
        <f t="shared" ref="AO3963:AO3976" si="10838">M3963-T3963-AA3963-AH3963</f>
        <v>0</v>
      </c>
      <c r="AP3963" s="387">
        <f t="shared" ref="AP3963:AP3976" si="10839">AN3963+AO3963</f>
        <v>600000</v>
      </c>
      <c r="AQ3963" s="386">
        <f t="shared" ref="AQ3963:AQ3976" si="10840">O3963-V3963-AC3963-AJ3963</f>
        <v>0</v>
      </c>
      <c r="AR3963" s="386">
        <f t="shared" ref="AR3963:AR3976" si="10841">P3963-W3963-AD3963-AK3963</f>
        <v>0</v>
      </c>
      <c r="AS3963" s="387">
        <f t="shared" ref="AS3963:AS3976" si="10842">AQ3963+AR3963</f>
        <v>0</v>
      </c>
      <c r="AT3963" s="387">
        <f t="shared" ref="AT3963:AT3976" si="10843">AP3963+AS3963</f>
        <v>600000</v>
      </c>
      <c r="AU3963" s="86" t="s">
        <v>28</v>
      </c>
      <c r="AV3963" s="87">
        <v>30</v>
      </c>
      <c r="AW3963" s="88"/>
      <c r="AX3963" s="88"/>
      <c r="AY3963" s="88"/>
      <c r="AZ3963" s="88"/>
      <c r="BA3963" s="8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  <c r="BT3963" s="11"/>
      <c r="BU3963" s="11"/>
      <c r="BV3963" s="11"/>
      <c r="BW3963" s="11"/>
      <c r="BX3963" s="11"/>
      <c r="BY3963" s="11"/>
      <c r="BZ3963" s="11"/>
      <c r="CA3963" s="11"/>
      <c r="CB3963" s="11"/>
      <c r="CC3963" s="11"/>
      <c r="CD3963" s="11"/>
      <c r="CE3963" s="11"/>
      <c r="CF3963" s="11"/>
      <c r="CG3963" s="11"/>
      <c r="CH3963" s="11"/>
      <c r="CI3963" s="11"/>
      <c r="CJ3963" s="11"/>
      <c r="CK3963" s="11"/>
      <c r="CL3963" s="11"/>
      <c r="CM3963" s="11"/>
      <c r="CN3963" s="11"/>
      <c r="CO3963" s="11"/>
      <c r="CP3963" s="11"/>
      <c r="CQ3963" s="11"/>
      <c r="CR3963" s="11"/>
      <c r="CS3963" s="11"/>
      <c r="CT3963" s="11"/>
      <c r="CU3963" s="11"/>
      <c r="CV3963" s="11"/>
      <c r="CW3963" s="11"/>
      <c r="CX3963" s="11"/>
      <c r="CY3963" s="11"/>
      <c r="CZ3963" s="11"/>
      <c r="DA3963" s="11"/>
      <c r="DB3963" s="11"/>
      <c r="DC3963" s="11"/>
      <c r="DD3963" s="11"/>
      <c r="DE3963" s="11"/>
      <c r="DF3963" s="11"/>
      <c r="DG3963" s="11"/>
      <c r="DH3963" s="11"/>
      <c r="DI3963" s="11"/>
      <c r="DJ3963" s="11"/>
      <c r="DK3963" s="11"/>
      <c r="DL3963" s="11"/>
      <c r="DM3963" s="11"/>
      <c r="DN3963" s="11"/>
      <c r="DO3963" s="11"/>
      <c r="DP3963" s="11"/>
      <c r="DQ3963" s="11"/>
      <c r="DR3963" s="11"/>
      <c r="DS3963" s="11"/>
      <c r="DT3963" s="11"/>
      <c r="DU3963" s="11"/>
      <c r="DV3963" s="11"/>
      <c r="DW3963" s="11"/>
      <c r="DX3963" s="11"/>
      <c r="DY3963" s="11"/>
    </row>
    <row r="3964" spans="1:129" s="69" customFormat="1">
      <c r="A3964" s="11"/>
      <c r="B3964" s="4">
        <v>2017</v>
      </c>
      <c r="C3964" s="82">
        <v>8323</v>
      </c>
      <c r="D3964" s="82">
        <v>4</v>
      </c>
      <c r="E3964" s="2">
        <v>8</v>
      </c>
      <c r="F3964" s="2">
        <v>0</v>
      </c>
      <c r="G3964" s="2">
        <v>5000</v>
      </c>
      <c r="H3964" s="2">
        <v>5100</v>
      </c>
      <c r="I3964" s="2">
        <v>515</v>
      </c>
      <c r="J3964" s="83">
        <v>3</v>
      </c>
      <c r="K3964" s="177" t="s">
        <v>611</v>
      </c>
      <c r="L3964" s="85">
        <v>300000</v>
      </c>
      <c r="M3964" s="85">
        <v>0</v>
      </c>
      <c r="N3964" s="85">
        <f t="shared" si="10629"/>
        <v>300000</v>
      </c>
      <c r="O3964" s="85">
        <v>0</v>
      </c>
      <c r="P3964" s="85">
        <v>0</v>
      </c>
      <c r="Q3964" s="85">
        <f t="shared" si="10563"/>
        <v>0</v>
      </c>
      <c r="R3964" s="85">
        <f>N3964+Q3964</f>
        <v>300000</v>
      </c>
      <c r="S3964" s="85">
        <v>0</v>
      </c>
      <c r="T3964" s="85">
        <v>0</v>
      </c>
      <c r="U3964" s="85">
        <f t="shared" si="10821"/>
        <v>0</v>
      </c>
      <c r="V3964" s="85">
        <v>0</v>
      </c>
      <c r="W3964" s="85">
        <v>0</v>
      </c>
      <c r="X3964" s="85">
        <f t="shared" si="10822"/>
        <v>0</v>
      </c>
      <c r="Y3964" s="85">
        <f>U3964+X3964</f>
        <v>0</v>
      </c>
      <c r="Z3964" s="85">
        <v>0</v>
      </c>
      <c r="AA3964" s="85">
        <v>0</v>
      </c>
      <c r="AB3964" s="85">
        <f t="shared" si="10824"/>
        <v>0</v>
      </c>
      <c r="AC3964" s="85">
        <v>0</v>
      </c>
      <c r="AD3964" s="85">
        <v>0</v>
      </c>
      <c r="AE3964" s="85">
        <f t="shared" si="10825"/>
        <v>0</v>
      </c>
      <c r="AF3964" s="85">
        <f>AB3964+AE3964</f>
        <v>0</v>
      </c>
      <c r="AG3964" s="85">
        <v>0</v>
      </c>
      <c r="AH3964" s="85">
        <v>0</v>
      </c>
      <c r="AI3964" s="85">
        <f t="shared" si="10827"/>
        <v>0</v>
      </c>
      <c r="AJ3964" s="85">
        <v>0</v>
      </c>
      <c r="AK3964" s="85">
        <v>0</v>
      </c>
      <c r="AL3964" s="85">
        <f t="shared" si="10828"/>
        <v>0</v>
      </c>
      <c r="AM3964" s="85">
        <f>AI3964+AL3964</f>
        <v>0</v>
      </c>
      <c r="AN3964" s="386">
        <f t="shared" si="10837"/>
        <v>300000</v>
      </c>
      <c r="AO3964" s="386">
        <f t="shared" si="10838"/>
        <v>0</v>
      </c>
      <c r="AP3964" s="387">
        <f t="shared" si="10839"/>
        <v>300000</v>
      </c>
      <c r="AQ3964" s="386">
        <f t="shared" si="10840"/>
        <v>0</v>
      </c>
      <c r="AR3964" s="386">
        <f t="shared" si="10841"/>
        <v>0</v>
      </c>
      <c r="AS3964" s="387">
        <f t="shared" si="10842"/>
        <v>0</v>
      </c>
      <c r="AT3964" s="387">
        <f t="shared" si="10843"/>
        <v>300000</v>
      </c>
      <c r="AU3964" s="86" t="s">
        <v>28</v>
      </c>
      <c r="AV3964" s="87">
        <v>2</v>
      </c>
      <c r="AW3964" s="88"/>
      <c r="AX3964" s="88"/>
      <c r="AY3964" s="88"/>
      <c r="AZ3964" s="88"/>
      <c r="BA3964" s="8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  <c r="BT3964" s="11"/>
      <c r="BU3964" s="11"/>
      <c r="BV3964" s="11"/>
      <c r="BW3964" s="11"/>
      <c r="BX3964" s="11"/>
      <c r="BY3964" s="11"/>
      <c r="BZ3964" s="11"/>
      <c r="CA3964" s="11"/>
      <c r="CB3964" s="11"/>
      <c r="CC3964" s="11"/>
      <c r="CD3964" s="11"/>
      <c r="CE3964" s="11"/>
      <c r="CF3964" s="11"/>
      <c r="CG3964" s="11"/>
      <c r="CH3964" s="11"/>
      <c r="CI3964" s="11"/>
      <c r="CJ3964" s="11"/>
      <c r="CK3964" s="11"/>
      <c r="CL3964" s="11"/>
      <c r="CM3964" s="11"/>
      <c r="CN3964" s="11"/>
      <c r="CO3964" s="11"/>
      <c r="CP3964" s="11"/>
      <c r="CQ3964" s="11"/>
      <c r="CR3964" s="11"/>
      <c r="CS3964" s="11"/>
      <c r="CT3964" s="11"/>
      <c r="CU3964" s="11"/>
      <c r="CV3964" s="11"/>
      <c r="CW3964" s="11"/>
      <c r="CX3964" s="11"/>
      <c r="CY3964" s="11"/>
      <c r="CZ3964" s="11"/>
      <c r="DA3964" s="11"/>
      <c r="DB3964" s="11"/>
      <c r="DC3964" s="11"/>
      <c r="DD3964" s="11"/>
      <c r="DE3964" s="11"/>
      <c r="DF3964" s="11"/>
      <c r="DG3964" s="11"/>
      <c r="DH3964" s="11"/>
      <c r="DI3964" s="11"/>
      <c r="DJ3964" s="11"/>
      <c r="DK3964" s="11"/>
      <c r="DL3964" s="11"/>
      <c r="DM3964" s="11"/>
      <c r="DN3964" s="11"/>
      <c r="DO3964" s="11"/>
      <c r="DP3964" s="11"/>
      <c r="DQ3964" s="11"/>
      <c r="DR3964" s="11"/>
      <c r="DS3964" s="11"/>
      <c r="DT3964" s="11"/>
      <c r="DU3964" s="11"/>
      <c r="DV3964" s="11"/>
      <c r="DW3964" s="11"/>
      <c r="DX3964" s="11"/>
      <c r="DY3964" s="11"/>
    </row>
    <row r="3965" spans="1:129" s="69" customFormat="1" hidden="1">
      <c r="A3965" s="11"/>
      <c r="B3965" s="4">
        <v>2017</v>
      </c>
      <c r="C3965" s="82">
        <v>8323</v>
      </c>
      <c r="D3965" s="82">
        <v>4</v>
      </c>
      <c r="E3965" s="2">
        <v>8</v>
      </c>
      <c r="F3965" s="2">
        <v>0</v>
      </c>
      <c r="G3965" s="2">
        <v>5000</v>
      </c>
      <c r="H3965" s="2">
        <v>5100</v>
      </c>
      <c r="I3965" s="2">
        <v>515</v>
      </c>
      <c r="J3965" s="83">
        <v>4</v>
      </c>
      <c r="K3965" s="177" t="s">
        <v>1033</v>
      </c>
      <c r="L3965" s="85">
        <v>0</v>
      </c>
      <c r="M3965" s="85">
        <v>0</v>
      </c>
      <c r="N3965" s="85">
        <f t="shared" si="10629"/>
        <v>0</v>
      </c>
      <c r="O3965" s="85">
        <v>0</v>
      </c>
      <c r="P3965" s="85">
        <v>0</v>
      </c>
      <c r="Q3965" s="85">
        <f t="shared" si="10563"/>
        <v>0</v>
      </c>
      <c r="R3965" s="85">
        <v>0</v>
      </c>
      <c r="S3965" s="85">
        <v>0</v>
      </c>
      <c r="T3965" s="85">
        <v>0</v>
      </c>
      <c r="U3965" s="85">
        <f t="shared" si="10821"/>
        <v>0</v>
      </c>
      <c r="V3965" s="85">
        <v>0</v>
      </c>
      <c r="W3965" s="85">
        <v>0</v>
      </c>
      <c r="X3965" s="85">
        <f t="shared" si="10822"/>
        <v>0</v>
      </c>
      <c r="Y3965" s="85">
        <v>0</v>
      </c>
      <c r="Z3965" s="85">
        <v>0</v>
      </c>
      <c r="AA3965" s="85">
        <v>0</v>
      </c>
      <c r="AB3965" s="85">
        <f t="shared" si="10824"/>
        <v>0</v>
      </c>
      <c r="AC3965" s="85">
        <v>0</v>
      </c>
      <c r="AD3965" s="85">
        <v>0</v>
      </c>
      <c r="AE3965" s="85">
        <f t="shared" si="10825"/>
        <v>0</v>
      </c>
      <c r="AF3965" s="85">
        <v>0</v>
      </c>
      <c r="AG3965" s="85">
        <v>0</v>
      </c>
      <c r="AH3965" s="85">
        <v>0</v>
      </c>
      <c r="AI3965" s="85">
        <f t="shared" si="10827"/>
        <v>0</v>
      </c>
      <c r="AJ3965" s="85">
        <v>0</v>
      </c>
      <c r="AK3965" s="85">
        <v>0</v>
      </c>
      <c r="AL3965" s="85">
        <f t="shared" si="10828"/>
        <v>0</v>
      </c>
      <c r="AM3965" s="85">
        <v>0</v>
      </c>
      <c r="AN3965" s="386">
        <f t="shared" si="10837"/>
        <v>0</v>
      </c>
      <c r="AO3965" s="386">
        <f t="shared" si="10838"/>
        <v>0</v>
      </c>
      <c r="AP3965" s="387">
        <f t="shared" si="10839"/>
        <v>0</v>
      </c>
      <c r="AQ3965" s="386">
        <f t="shared" si="10840"/>
        <v>0</v>
      </c>
      <c r="AR3965" s="386">
        <f t="shared" si="10841"/>
        <v>0</v>
      </c>
      <c r="AS3965" s="387">
        <f t="shared" si="10842"/>
        <v>0</v>
      </c>
      <c r="AT3965" s="387">
        <f t="shared" si="10843"/>
        <v>0</v>
      </c>
      <c r="AU3965" s="86" t="s">
        <v>28</v>
      </c>
      <c r="AV3965" s="87"/>
      <c r="AW3965" s="88"/>
      <c r="AX3965" s="88"/>
      <c r="AY3965" s="88"/>
      <c r="AZ3965" s="88"/>
      <c r="BA3965" s="8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  <c r="BT3965" s="11"/>
      <c r="BU3965" s="11"/>
      <c r="BV3965" s="11"/>
      <c r="BW3965" s="11"/>
      <c r="BX3965" s="11"/>
      <c r="BY3965" s="11"/>
      <c r="BZ3965" s="11"/>
      <c r="CA3965" s="11"/>
      <c r="CB3965" s="11"/>
      <c r="CC3965" s="11"/>
      <c r="CD3965" s="11"/>
      <c r="CE3965" s="11"/>
      <c r="CF3965" s="11"/>
      <c r="CG3965" s="11"/>
      <c r="CH3965" s="11"/>
      <c r="CI3965" s="11"/>
      <c r="CJ3965" s="11"/>
      <c r="CK3965" s="11"/>
      <c r="CL3965" s="11"/>
      <c r="CM3965" s="11"/>
      <c r="CN3965" s="11"/>
      <c r="CO3965" s="11"/>
      <c r="CP3965" s="11"/>
      <c r="CQ3965" s="11"/>
      <c r="CR3965" s="11"/>
      <c r="CS3965" s="11"/>
      <c r="CT3965" s="11"/>
      <c r="CU3965" s="11"/>
      <c r="CV3965" s="11"/>
      <c r="CW3965" s="11"/>
      <c r="CX3965" s="11"/>
      <c r="CY3965" s="11"/>
      <c r="CZ3965" s="11"/>
      <c r="DA3965" s="11"/>
      <c r="DB3965" s="11"/>
      <c r="DC3965" s="11"/>
      <c r="DD3965" s="11"/>
      <c r="DE3965" s="11"/>
      <c r="DF3965" s="11"/>
      <c r="DG3965" s="11"/>
      <c r="DH3965" s="11"/>
      <c r="DI3965" s="11"/>
      <c r="DJ3965" s="11"/>
      <c r="DK3965" s="11"/>
      <c r="DL3965" s="11"/>
      <c r="DM3965" s="11"/>
      <c r="DN3965" s="11"/>
      <c r="DO3965" s="11"/>
      <c r="DP3965" s="11"/>
      <c r="DQ3965" s="11"/>
      <c r="DR3965" s="11"/>
      <c r="DS3965" s="11"/>
      <c r="DT3965" s="11"/>
      <c r="DU3965" s="11"/>
      <c r="DV3965" s="11"/>
      <c r="DW3965" s="11"/>
      <c r="DX3965" s="11"/>
      <c r="DY3965" s="11"/>
    </row>
    <row r="3966" spans="1:129" s="69" customFormat="1" hidden="1">
      <c r="A3966" s="11"/>
      <c r="B3966" s="4">
        <v>2017</v>
      </c>
      <c r="C3966" s="82">
        <v>8323</v>
      </c>
      <c r="D3966" s="82">
        <v>4</v>
      </c>
      <c r="E3966" s="2">
        <v>8</v>
      </c>
      <c r="F3966" s="2">
        <v>0</v>
      </c>
      <c r="G3966" s="2">
        <v>5000</v>
      </c>
      <c r="H3966" s="2">
        <v>5100</v>
      </c>
      <c r="I3966" s="2">
        <v>515</v>
      </c>
      <c r="J3966" s="83">
        <v>5</v>
      </c>
      <c r="K3966" s="177" t="s">
        <v>500</v>
      </c>
      <c r="L3966" s="85">
        <v>0</v>
      </c>
      <c r="M3966" s="85">
        <v>0</v>
      </c>
      <c r="N3966" s="85">
        <f t="shared" si="10629"/>
        <v>0</v>
      </c>
      <c r="O3966" s="85">
        <v>0</v>
      </c>
      <c r="P3966" s="85">
        <v>0</v>
      </c>
      <c r="Q3966" s="85">
        <f t="shared" si="10563"/>
        <v>0</v>
      </c>
      <c r="R3966" s="85">
        <v>0</v>
      </c>
      <c r="S3966" s="85">
        <v>0</v>
      </c>
      <c r="T3966" s="85">
        <v>0</v>
      </c>
      <c r="U3966" s="85">
        <f t="shared" si="10821"/>
        <v>0</v>
      </c>
      <c r="V3966" s="85">
        <v>0</v>
      </c>
      <c r="W3966" s="85">
        <v>0</v>
      </c>
      <c r="X3966" s="85">
        <f t="shared" si="10822"/>
        <v>0</v>
      </c>
      <c r="Y3966" s="85">
        <v>0</v>
      </c>
      <c r="Z3966" s="85">
        <v>0</v>
      </c>
      <c r="AA3966" s="85">
        <v>0</v>
      </c>
      <c r="AB3966" s="85">
        <f t="shared" si="10824"/>
        <v>0</v>
      </c>
      <c r="AC3966" s="85">
        <v>0</v>
      </c>
      <c r="AD3966" s="85">
        <v>0</v>
      </c>
      <c r="AE3966" s="85">
        <f t="shared" si="10825"/>
        <v>0</v>
      </c>
      <c r="AF3966" s="85">
        <v>0</v>
      </c>
      <c r="AG3966" s="85">
        <v>0</v>
      </c>
      <c r="AH3966" s="85">
        <v>0</v>
      </c>
      <c r="AI3966" s="85">
        <f t="shared" si="10827"/>
        <v>0</v>
      </c>
      <c r="AJ3966" s="85">
        <v>0</v>
      </c>
      <c r="AK3966" s="85">
        <v>0</v>
      </c>
      <c r="AL3966" s="85">
        <f t="shared" si="10828"/>
        <v>0</v>
      </c>
      <c r="AM3966" s="85">
        <v>0</v>
      </c>
      <c r="AN3966" s="386">
        <f t="shared" si="10837"/>
        <v>0</v>
      </c>
      <c r="AO3966" s="386">
        <f t="shared" si="10838"/>
        <v>0</v>
      </c>
      <c r="AP3966" s="387">
        <f t="shared" si="10839"/>
        <v>0</v>
      </c>
      <c r="AQ3966" s="386">
        <f t="shared" si="10840"/>
        <v>0</v>
      </c>
      <c r="AR3966" s="386">
        <f t="shared" si="10841"/>
        <v>0</v>
      </c>
      <c r="AS3966" s="387">
        <f t="shared" si="10842"/>
        <v>0</v>
      </c>
      <c r="AT3966" s="387">
        <f t="shared" si="10843"/>
        <v>0</v>
      </c>
      <c r="AU3966" s="86" t="s">
        <v>28</v>
      </c>
      <c r="AV3966" s="87"/>
      <c r="AW3966" s="88"/>
      <c r="AX3966" s="88"/>
      <c r="AY3966" s="88"/>
      <c r="AZ3966" s="88"/>
      <c r="BA3966" s="8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  <c r="BT3966" s="11"/>
      <c r="BU3966" s="11"/>
      <c r="BV3966" s="11"/>
      <c r="BW3966" s="11"/>
      <c r="BX3966" s="11"/>
      <c r="BY3966" s="11"/>
      <c r="BZ3966" s="11"/>
      <c r="CA3966" s="11"/>
      <c r="CB3966" s="11"/>
      <c r="CC3966" s="11"/>
      <c r="CD3966" s="11"/>
      <c r="CE3966" s="11"/>
      <c r="CF3966" s="11"/>
      <c r="CG3966" s="11"/>
      <c r="CH3966" s="11"/>
      <c r="CI3966" s="11"/>
      <c r="CJ3966" s="11"/>
      <c r="CK3966" s="11"/>
      <c r="CL3966" s="11"/>
      <c r="CM3966" s="11"/>
      <c r="CN3966" s="11"/>
      <c r="CO3966" s="11"/>
      <c r="CP3966" s="11"/>
      <c r="CQ3966" s="11"/>
      <c r="CR3966" s="11"/>
      <c r="CS3966" s="11"/>
      <c r="CT3966" s="11"/>
      <c r="CU3966" s="11"/>
      <c r="CV3966" s="11"/>
      <c r="CW3966" s="11"/>
      <c r="CX3966" s="11"/>
      <c r="CY3966" s="11"/>
      <c r="CZ3966" s="11"/>
      <c r="DA3966" s="11"/>
      <c r="DB3966" s="11"/>
      <c r="DC3966" s="11"/>
      <c r="DD3966" s="11"/>
      <c r="DE3966" s="11"/>
      <c r="DF3966" s="11"/>
      <c r="DG3966" s="11"/>
      <c r="DH3966" s="11"/>
      <c r="DI3966" s="11"/>
      <c r="DJ3966" s="11"/>
      <c r="DK3966" s="11"/>
      <c r="DL3966" s="11"/>
      <c r="DM3966" s="11"/>
      <c r="DN3966" s="11"/>
      <c r="DO3966" s="11"/>
      <c r="DP3966" s="11"/>
      <c r="DQ3966" s="11"/>
      <c r="DR3966" s="11"/>
      <c r="DS3966" s="11"/>
      <c r="DT3966" s="11"/>
      <c r="DU3966" s="11"/>
      <c r="DV3966" s="11"/>
      <c r="DW3966" s="11"/>
      <c r="DX3966" s="11"/>
      <c r="DY3966" s="11"/>
    </row>
    <row r="3967" spans="1:129" s="69" customFormat="1" hidden="1">
      <c r="A3967" s="11"/>
      <c r="B3967" s="4">
        <v>2017</v>
      </c>
      <c r="C3967" s="82">
        <v>8323</v>
      </c>
      <c r="D3967" s="82">
        <v>4</v>
      </c>
      <c r="E3967" s="2">
        <v>8</v>
      </c>
      <c r="F3967" s="2">
        <v>0</v>
      </c>
      <c r="G3967" s="2">
        <v>5000</v>
      </c>
      <c r="H3967" s="2">
        <v>5100</v>
      </c>
      <c r="I3967" s="2">
        <v>515</v>
      </c>
      <c r="J3967" s="83">
        <v>6</v>
      </c>
      <c r="K3967" s="177" t="s">
        <v>625</v>
      </c>
      <c r="L3967" s="85">
        <v>0</v>
      </c>
      <c r="M3967" s="85">
        <v>0</v>
      </c>
      <c r="N3967" s="85">
        <f t="shared" si="10629"/>
        <v>0</v>
      </c>
      <c r="O3967" s="85">
        <v>0</v>
      </c>
      <c r="P3967" s="85">
        <v>0</v>
      </c>
      <c r="Q3967" s="85">
        <f t="shared" si="10563"/>
        <v>0</v>
      </c>
      <c r="R3967" s="85">
        <v>0</v>
      </c>
      <c r="S3967" s="85">
        <v>0</v>
      </c>
      <c r="T3967" s="85">
        <v>0</v>
      </c>
      <c r="U3967" s="85">
        <f t="shared" si="10821"/>
        <v>0</v>
      </c>
      <c r="V3967" s="85">
        <v>0</v>
      </c>
      <c r="W3967" s="85">
        <v>0</v>
      </c>
      <c r="X3967" s="85">
        <f t="shared" si="10822"/>
        <v>0</v>
      </c>
      <c r="Y3967" s="85">
        <v>0</v>
      </c>
      <c r="Z3967" s="85">
        <v>0</v>
      </c>
      <c r="AA3967" s="85">
        <v>0</v>
      </c>
      <c r="AB3967" s="85">
        <f t="shared" si="10824"/>
        <v>0</v>
      </c>
      <c r="AC3967" s="85">
        <v>0</v>
      </c>
      <c r="AD3967" s="85">
        <v>0</v>
      </c>
      <c r="AE3967" s="85">
        <f t="shared" si="10825"/>
        <v>0</v>
      </c>
      <c r="AF3967" s="85">
        <v>0</v>
      </c>
      <c r="AG3967" s="85">
        <v>0</v>
      </c>
      <c r="AH3967" s="85">
        <v>0</v>
      </c>
      <c r="AI3967" s="85">
        <f t="shared" si="10827"/>
        <v>0</v>
      </c>
      <c r="AJ3967" s="85">
        <v>0</v>
      </c>
      <c r="AK3967" s="85">
        <v>0</v>
      </c>
      <c r="AL3967" s="85">
        <f t="shared" si="10828"/>
        <v>0</v>
      </c>
      <c r="AM3967" s="85">
        <v>0</v>
      </c>
      <c r="AN3967" s="386">
        <f t="shared" si="10837"/>
        <v>0</v>
      </c>
      <c r="AO3967" s="386">
        <f t="shared" si="10838"/>
        <v>0</v>
      </c>
      <c r="AP3967" s="387">
        <f t="shared" si="10839"/>
        <v>0</v>
      </c>
      <c r="AQ3967" s="386">
        <f t="shared" si="10840"/>
        <v>0</v>
      </c>
      <c r="AR3967" s="386">
        <f t="shared" si="10841"/>
        <v>0</v>
      </c>
      <c r="AS3967" s="387">
        <f t="shared" si="10842"/>
        <v>0</v>
      </c>
      <c r="AT3967" s="387">
        <f t="shared" si="10843"/>
        <v>0</v>
      </c>
      <c r="AU3967" s="86" t="s">
        <v>28</v>
      </c>
      <c r="AV3967" s="87"/>
      <c r="AW3967" s="88"/>
      <c r="AX3967" s="88"/>
      <c r="AY3967" s="88"/>
      <c r="AZ3967" s="88"/>
      <c r="BA3967" s="8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  <c r="BT3967" s="11"/>
      <c r="BU3967" s="11"/>
      <c r="BV3967" s="11"/>
      <c r="BW3967" s="11"/>
      <c r="BX3967" s="11"/>
      <c r="BY3967" s="11"/>
      <c r="BZ3967" s="11"/>
      <c r="CA3967" s="11"/>
      <c r="CB3967" s="11"/>
      <c r="CC3967" s="11"/>
      <c r="CD3967" s="11"/>
      <c r="CE3967" s="11"/>
      <c r="CF3967" s="11"/>
      <c r="CG3967" s="11"/>
      <c r="CH3967" s="11"/>
      <c r="CI3967" s="11"/>
      <c r="CJ3967" s="11"/>
      <c r="CK3967" s="11"/>
      <c r="CL3967" s="11"/>
      <c r="CM3967" s="11"/>
      <c r="CN3967" s="11"/>
      <c r="CO3967" s="11"/>
      <c r="CP3967" s="11"/>
      <c r="CQ3967" s="11"/>
      <c r="CR3967" s="11"/>
      <c r="CS3967" s="11"/>
      <c r="CT3967" s="11"/>
      <c r="CU3967" s="11"/>
      <c r="CV3967" s="11"/>
      <c r="CW3967" s="11"/>
      <c r="CX3967" s="11"/>
      <c r="CY3967" s="11"/>
      <c r="CZ3967" s="11"/>
      <c r="DA3967" s="11"/>
      <c r="DB3967" s="11"/>
      <c r="DC3967" s="11"/>
      <c r="DD3967" s="11"/>
      <c r="DE3967" s="11"/>
      <c r="DF3967" s="11"/>
      <c r="DG3967" s="11"/>
      <c r="DH3967" s="11"/>
      <c r="DI3967" s="11"/>
      <c r="DJ3967" s="11"/>
      <c r="DK3967" s="11"/>
      <c r="DL3967" s="11"/>
      <c r="DM3967" s="11"/>
      <c r="DN3967" s="11"/>
      <c r="DO3967" s="11"/>
      <c r="DP3967" s="11"/>
      <c r="DQ3967" s="11"/>
      <c r="DR3967" s="11"/>
      <c r="DS3967" s="11"/>
      <c r="DT3967" s="11"/>
      <c r="DU3967" s="11"/>
      <c r="DV3967" s="11"/>
      <c r="DW3967" s="11"/>
      <c r="DX3967" s="11"/>
      <c r="DY3967" s="11"/>
    </row>
    <row r="3968" spans="1:129" s="69" customFormat="1" hidden="1">
      <c r="A3968" s="11"/>
      <c r="B3968" s="4">
        <v>2017</v>
      </c>
      <c r="C3968" s="82">
        <v>8323</v>
      </c>
      <c r="D3968" s="82">
        <v>4</v>
      </c>
      <c r="E3968" s="2">
        <v>8</v>
      </c>
      <c r="F3968" s="2">
        <v>0</v>
      </c>
      <c r="G3968" s="2">
        <v>5000</v>
      </c>
      <c r="H3968" s="2">
        <v>5100</v>
      </c>
      <c r="I3968" s="2">
        <v>515</v>
      </c>
      <c r="J3968" s="83">
        <v>7</v>
      </c>
      <c r="K3968" s="177" t="s">
        <v>45</v>
      </c>
      <c r="L3968" s="85">
        <v>0</v>
      </c>
      <c r="M3968" s="85">
        <v>0</v>
      </c>
      <c r="N3968" s="85">
        <f t="shared" si="10629"/>
        <v>0</v>
      </c>
      <c r="O3968" s="85">
        <v>0</v>
      </c>
      <c r="P3968" s="85">
        <v>0</v>
      </c>
      <c r="Q3968" s="85">
        <f t="shared" si="10563"/>
        <v>0</v>
      </c>
      <c r="R3968" s="85">
        <v>0</v>
      </c>
      <c r="S3968" s="85">
        <v>0</v>
      </c>
      <c r="T3968" s="85">
        <v>0</v>
      </c>
      <c r="U3968" s="85">
        <f t="shared" si="10821"/>
        <v>0</v>
      </c>
      <c r="V3968" s="85">
        <v>0</v>
      </c>
      <c r="W3968" s="85">
        <v>0</v>
      </c>
      <c r="X3968" s="85">
        <f t="shared" si="10822"/>
        <v>0</v>
      </c>
      <c r="Y3968" s="85">
        <v>0</v>
      </c>
      <c r="Z3968" s="85">
        <v>0</v>
      </c>
      <c r="AA3968" s="85">
        <v>0</v>
      </c>
      <c r="AB3968" s="85">
        <f t="shared" si="10824"/>
        <v>0</v>
      </c>
      <c r="AC3968" s="85">
        <v>0</v>
      </c>
      <c r="AD3968" s="85">
        <v>0</v>
      </c>
      <c r="AE3968" s="85">
        <f t="shared" si="10825"/>
        <v>0</v>
      </c>
      <c r="AF3968" s="85">
        <v>0</v>
      </c>
      <c r="AG3968" s="85">
        <v>0</v>
      </c>
      <c r="AH3968" s="85">
        <v>0</v>
      </c>
      <c r="AI3968" s="85">
        <f t="shared" si="10827"/>
        <v>0</v>
      </c>
      <c r="AJ3968" s="85">
        <v>0</v>
      </c>
      <c r="AK3968" s="85">
        <v>0</v>
      </c>
      <c r="AL3968" s="85">
        <f t="shared" si="10828"/>
        <v>0</v>
      </c>
      <c r="AM3968" s="85">
        <v>0</v>
      </c>
      <c r="AN3968" s="386">
        <f t="shared" si="10837"/>
        <v>0</v>
      </c>
      <c r="AO3968" s="386">
        <f t="shared" si="10838"/>
        <v>0</v>
      </c>
      <c r="AP3968" s="387">
        <f t="shared" si="10839"/>
        <v>0</v>
      </c>
      <c r="AQ3968" s="386">
        <f t="shared" si="10840"/>
        <v>0</v>
      </c>
      <c r="AR3968" s="386">
        <f t="shared" si="10841"/>
        <v>0</v>
      </c>
      <c r="AS3968" s="387">
        <f t="shared" si="10842"/>
        <v>0</v>
      </c>
      <c r="AT3968" s="387">
        <f t="shared" si="10843"/>
        <v>0</v>
      </c>
      <c r="AU3968" s="86" t="s">
        <v>28</v>
      </c>
      <c r="AV3968" s="87"/>
      <c r="AW3968" s="88"/>
      <c r="AX3968" s="88"/>
      <c r="AY3968" s="88"/>
      <c r="AZ3968" s="88"/>
      <c r="BA3968" s="8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  <c r="BT3968" s="11"/>
      <c r="BU3968" s="11"/>
      <c r="BV3968" s="11"/>
      <c r="BW3968" s="11"/>
      <c r="BX3968" s="11"/>
      <c r="BY3968" s="11"/>
      <c r="BZ3968" s="11"/>
      <c r="CA3968" s="11"/>
      <c r="CB3968" s="11"/>
      <c r="CC3968" s="11"/>
      <c r="CD3968" s="11"/>
      <c r="CE3968" s="11"/>
      <c r="CF3968" s="11"/>
      <c r="CG3968" s="11"/>
      <c r="CH3968" s="11"/>
      <c r="CI3968" s="11"/>
      <c r="CJ3968" s="11"/>
      <c r="CK3968" s="11"/>
      <c r="CL3968" s="11"/>
      <c r="CM3968" s="11"/>
      <c r="CN3968" s="11"/>
      <c r="CO3968" s="11"/>
      <c r="CP3968" s="11"/>
      <c r="CQ3968" s="11"/>
      <c r="CR3968" s="11"/>
      <c r="CS3968" s="11"/>
      <c r="CT3968" s="11"/>
      <c r="CU3968" s="11"/>
      <c r="CV3968" s="11"/>
      <c r="CW3968" s="11"/>
      <c r="CX3968" s="11"/>
      <c r="CY3968" s="11"/>
      <c r="CZ3968" s="11"/>
      <c r="DA3968" s="11"/>
      <c r="DB3968" s="11"/>
      <c r="DC3968" s="11"/>
      <c r="DD3968" s="11"/>
      <c r="DE3968" s="11"/>
      <c r="DF3968" s="11"/>
      <c r="DG3968" s="11"/>
      <c r="DH3968" s="11"/>
      <c r="DI3968" s="11"/>
      <c r="DJ3968" s="11"/>
      <c r="DK3968" s="11"/>
      <c r="DL3968" s="11"/>
      <c r="DM3968" s="11"/>
      <c r="DN3968" s="11"/>
      <c r="DO3968" s="11"/>
      <c r="DP3968" s="11"/>
      <c r="DQ3968" s="11"/>
      <c r="DR3968" s="11"/>
      <c r="DS3968" s="11"/>
      <c r="DT3968" s="11"/>
      <c r="DU3968" s="11"/>
      <c r="DV3968" s="11"/>
      <c r="DW3968" s="11"/>
      <c r="DX3968" s="11"/>
      <c r="DY3968" s="11"/>
    </row>
    <row r="3969" spans="1:129" s="69" customFormat="1" hidden="1">
      <c r="A3969" s="11"/>
      <c r="B3969" s="4">
        <v>2017</v>
      </c>
      <c r="C3969" s="82">
        <v>8323</v>
      </c>
      <c r="D3969" s="82">
        <v>4</v>
      </c>
      <c r="E3969" s="2">
        <v>8</v>
      </c>
      <c r="F3969" s="2">
        <v>0</v>
      </c>
      <c r="G3969" s="2">
        <v>5000</v>
      </c>
      <c r="H3969" s="2">
        <v>5100</v>
      </c>
      <c r="I3969" s="2">
        <v>515</v>
      </c>
      <c r="J3969" s="83">
        <v>8</v>
      </c>
      <c r="K3969" s="177" t="s">
        <v>905</v>
      </c>
      <c r="L3969" s="85">
        <v>0</v>
      </c>
      <c r="M3969" s="85">
        <v>0</v>
      </c>
      <c r="N3969" s="85">
        <f t="shared" si="10629"/>
        <v>0</v>
      </c>
      <c r="O3969" s="85">
        <v>0</v>
      </c>
      <c r="P3969" s="85">
        <v>0</v>
      </c>
      <c r="Q3969" s="85">
        <f t="shared" si="10563"/>
        <v>0</v>
      </c>
      <c r="R3969" s="85">
        <v>0</v>
      </c>
      <c r="S3969" s="85">
        <v>0</v>
      </c>
      <c r="T3969" s="85">
        <v>0</v>
      </c>
      <c r="U3969" s="85">
        <f t="shared" si="10821"/>
        <v>0</v>
      </c>
      <c r="V3969" s="85">
        <v>0</v>
      </c>
      <c r="W3969" s="85">
        <v>0</v>
      </c>
      <c r="X3969" s="85">
        <f t="shared" si="10822"/>
        <v>0</v>
      </c>
      <c r="Y3969" s="85">
        <v>0</v>
      </c>
      <c r="Z3969" s="85">
        <v>0</v>
      </c>
      <c r="AA3969" s="85">
        <v>0</v>
      </c>
      <c r="AB3969" s="85">
        <f t="shared" si="10824"/>
        <v>0</v>
      </c>
      <c r="AC3969" s="85">
        <v>0</v>
      </c>
      <c r="AD3969" s="85">
        <v>0</v>
      </c>
      <c r="AE3969" s="85">
        <f t="shared" si="10825"/>
        <v>0</v>
      </c>
      <c r="AF3969" s="85">
        <v>0</v>
      </c>
      <c r="AG3969" s="85">
        <v>0</v>
      </c>
      <c r="AH3969" s="85">
        <v>0</v>
      </c>
      <c r="AI3969" s="85">
        <f t="shared" si="10827"/>
        <v>0</v>
      </c>
      <c r="AJ3969" s="85">
        <v>0</v>
      </c>
      <c r="AK3969" s="85">
        <v>0</v>
      </c>
      <c r="AL3969" s="85">
        <f t="shared" si="10828"/>
        <v>0</v>
      </c>
      <c r="AM3969" s="85">
        <v>0</v>
      </c>
      <c r="AN3969" s="386">
        <f t="shared" si="10837"/>
        <v>0</v>
      </c>
      <c r="AO3969" s="386">
        <f t="shared" si="10838"/>
        <v>0</v>
      </c>
      <c r="AP3969" s="387">
        <f t="shared" si="10839"/>
        <v>0</v>
      </c>
      <c r="AQ3969" s="386">
        <f t="shared" si="10840"/>
        <v>0</v>
      </c>
      <c r="AR3969" s="386">
        <f t="shared" si="10841"/>
        <v>0</v>
      </c>
      <c r="AS3969" s="387">
        <f t="shared" si="10842"/>
        <v>0</v>
      </c>
      <c r="AT3969" s="387">
        <f t="shared" si="10843"/>
        <v>0</v>
      </c>
      <c r="AU3969" s="86" t="s">
        <v>28</v>
      </c>
      <c r="AV3969" s="87"/>
      <c r="AW3969" s="88"/>
      <c r="AX3969" s="88"/>
      <c r="AY3969" s="88"/>
      <c r="AZ3969" s="88"/>
      <c r="BA3969" s="8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  <c r="BT3969" s="11"/>
      <c r="BU3969" s="11"/>
      <c r="BV3969" s="11"/>
      <c r="BW3969" s="11"/>
      <c r="BX3969" s="11"/>
      <c r="BY3969" s="11"/>
      <c r="BZ3969" s="11"/>
      <c r="CA3969" s="11"/>
      <c r="CB3969" s="11"/>
      <c r="CC3969" s="11"/>
      <c r="CD3969" s="11"/>
      <c r="CE3969" s="11"/>
      <c r="CF3969" s="11"/>
      <c r="CG3969" s="11"/>
      <c r="CH3969" s="11"/>
      <c r="CI3969" s="11"/>
      <c r="CJ3969" s="11"/>
      <c r="CK3969" s="11"/>
      <c r="CL3969" s="11"/>
      <c r="CM3969" s="11"/>
      <c r="CN3969" s="11"/>
      <c r="CO3969" s="11"/>
      <c r="CP3969" s="11"/>
      <c r="CQ3969" s="11"/>
      <c r="CR3969" s="11"/>
      <c r="CS3969" s="11"/>
      <c r="CT3969" s="11"/>
      <c r="CU3969" s="11"/>
      <c r="CV3969" s="11"/>
      <c r="CW3969" s="11"/>
      <c r="CX3969" s="11"/>
      <c r="CY3969" s="11"/>
      <c r="CZ3969" s="11"/>
      <c r="DA3969" s="11"/>
      <c r="DB3969" s="11"/>
      <c r="DC3969" s="11"/>
      <c r="DD3969" s="11"/>
      <c r="DE3969" s="11"/>
      <c r="DF3969" s="11"/>
      <c r="DG3969" s="11"/>
      <c r="DH3969" s="11"/>
      <c r="DI3969" s="11"/>
      <c r="DJ3969" s="11"/>
      <c r="DK3969" s="11"/>
      <c r="DL3969" s="11"/>
      <c r="DM3969" s="11"/>
      <c r="DN3969" s="11"/>
      <c r="DO3969" s="11"/>
      <c r="DP3969" s="11"/>
      <c r="DQ3969" s="11"/>
      <c r="DR3969" s="11"/>
      <c r="DS3969" s="11"/>
      <c r="DT3969" s="11"/>
      <c r="DU3969" s="11"/>
      <c r="DV3969" s="11"/>
      <c r="DW3969" s="11"/>
      <c r="DX3969" s="11"/>
      <c r="DY3969" s="11"/>
    </row>
    <row r="3970" spans="1:129" s="69" customFormat="1" hidden="1">
      <c r="A3970" s="11"/>
      <c r="B3970" s="4">
        <v>2017</v>
      </c>
      <c r="C3970" s="82">
        <v>8323</v>
      </c>
      <c r="D3970" s="82">
        <v>4</v>
      </c>
      <c r="E3970" s="2">
        <v>8</v>
      </c>
      <c r="F3970" s="2">
        <v>0</v>
      </c>
      <c r="G3970" s="2">
        <v>5000</v>
      </c>
      <c r="H3970" s="2">
        <v>5100</v>
      </c>
      <c r="I3970" s="2">
        <v>515</v>
      </c>
      <c r="J3970" s="83">
        <v>9</v>
      </c>
      <c r="K3970" s="177" t="s">
        <v>567</v>
      </c>
      <c r="L3970" s="85">
        <v>0</v>
      </c>
      <c r="M3970" s="85">
        <v>0</v>
      </c>
      <c r="N3970" s="85">
        <f t="shared" si="10629"/>
        <v>0</v>
      </c>
      <c r="O3970" s="85">
        <v>0</v>
      </c>
      <c r="P3970" s="85">
        <v>0</v>
      </c>
      <c r="Q3970" s="85">
        <f t="shared" si="10563"/>
        <v>0</v>
      </c>
      <c r="R3970" s="85">
        <v>0</v>
      </c>
      <c r="S3970" s="85">
        <v>0</v>
      </c>
      <c r="T3970" s="85">
        <v>0</v>
      </c>
      <c r="U3970" s="85">
        <f t="shared" si="10821"/>
        <v>0</v>
      </c>
      <c r="V3970" s="85">
        <v>0</v>
      </c>
      <c r="W3970" s="85">
        <v>0</v>
      </c>
      <c r="X3970" s="85">
        <f t="shared" si="10822"/>
        <v>0</v>
      </c>
      <c r="Y3970" s="85">
        <v>0</v>
      </c>
      <c r="Z3970" s="85">
        <v>0</v>
      </c>
      <c r="AA3970" s="85">
        <v>0</v>
      </c>
      <c r="AB3970" s="85">
        <f t="shared" si="10824"/>
        <v>0</v>
      </c>
      <c r="AC3970" s="85">
        <v>0</v>
      </c>
      <c r="AD3970" s="85">
        <v>0</v>
      </c>
      <c r="AE3970" s="85">
        <f t="shared" si="10825"/>
        <v>0</v>
      </c>
      <c r="AF3970" s="85">
        <v>0</v>
      </c>
      <c r="AG3970" s="85">
        <v>0</v>
      </c>
      <c r="AH3970" s="85">
        <v>0</v>
      </c>
      <c r="AI3970" s="85">
        <f t="shared" si="10827"/>
        <v>0</v>
      </c>
      <c r="AJ3970" s="85">
        <v>0</v>
      </c>
      <c r="AK3970" s="85">
        <v>0</v>
      </c>
      <c r="AL3970" s="85">
        <f t="shared" si="10828"/>
        <v>0</v>
      </c>
      <c r="AM3970" s="85">
        <v>0</v>
      </c>
      <c r="AN3970" s="386">
        <f t="shared" si="10837"/>
        <v>0</v>
      </c>
      <c r="AO3970" s="386">
        <f t="shared" si="10838"/>
        <v>0</v>
      </c>
      <c r="AP3970" s="387">
        <f t="shared" si="10839"/>
        <v>0</v>
      </c>
      <c r="AQ3970" s="386">
        <f t="shared" si="10840"/>
        <v>0</v>
      </c>
      <c r="AR3970" s="386">
        <f t="shared" si="10841"/>
        <v>0</v>
      </c>
      <c r="AS3970" s="387">
        <f t="shared" si="10842"/>
        <v>0</v>
      </c>
      <c r="AT3970" s="387">
        <f t="shared" si="10843"/>
        <v>0</v>
      </c>
      <c r="AU3970" s="86" t="s">
        <v>28</v>
      </c>
      <c r="AV3970" s="87"/>
      <c r="AW3970" s="88"/>
      <c r="AX3970" s="88"/>
      <c r="AY3970" s="88"/>
      <c r="AZ3970" s="88"/>
      <c r="BA3970" s="8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  <c r="BT3970" s="11"/>
      <c r="BU3970" s="11"/>
      <c r="BV3970" s="11"/>
      <c r="BW3970" s="11"/>
      <c r="BX3970" s="11"/>
      <c r="BY3970" s="11"/>
      <c r="BZ3970" s="11"/>
      <c r="CA3970" s="11"/>
      <c r="CB3970" s="11"/>
      <c r="CC3970" s="11"/>
      <c r="CD3970" s="11"/>
      <c r="CE3970" s="11"/>
      <c r="CF3970" s="11"/>
      <c r="CG3970" s="11"/>
      <c r="CH3970" s="11"/>
      <c r="CI3970" s="11"/>
      <c r="CJ3970" s="11"/>
      <c r="CK3970" s="11"/>
      <c r="CL3970" s="11"/>
      <c r="CM3970" s="11"/>
      <c r="CN3970" s="11"/>
      <c r="CO3970" s="11"/>
      <c r="CP3970" s="11"/>
      <c r="CQ3970" s="11"/>
      <c r="CR3970" s="11"/>
      <c r="CS3970" s="11"/>
      <c r="CT3970" s="11"/>
      <c r="CU3970" s="11"/>
      <c r="CV3970" s="11"/>
      <c r="CW3970" s="11"/>
      <c r="CX3970" s="11"/>
      <c r="CY3970" s="11"/>
      <c r="CZ3970" s="11"/>
      <c r="DA3970" s="11"/>
      <c r="DB3970" s="11"/>
      <c r="DC3970" s="11"/>
      <c r="DD3970" s="11"/>
      <c r="DE3970" s="11"/>
      <c r="DF3970" s="11"/>
      <c r="DG3970" s="11"/>
      <c r="DH3970" s="11"/>
      <c r="DI3970" s="11"/>
      <c r="DJ3970" s="11"/>
      <c r="DK3970" s="11"/>
      <c r="DL3970" s="11"/>
      <c r="DM3970" s="11"/>
      <c r="DN3970" s="11"/>
      <c r="DO3970" s="11"/>
      <c r="DP3970" s="11"/>
      <c r="DQ3970" s="11"/>
      <c r="DR3970" s="11"/>
      <c r="DS3970" s="11"/>
      <c r="DT3970" s="11"/>
      <c r="DU3970" s="11"/>
      <c r="DV3970" s="11"/>
      <c r="DW3970" s="11"/>
      <c r="DX3970" s="11"/>
      <c r="DY3970" s="11"/>
    </row>
    <row r="3971" spans="1:129" s="69" customFormat="1" hidden="1">
      <c r="A3971" s="11"/>
      <c r="B3971" s="4">
        <v>2017</v>
      </c>
      <c r="C3971" s="82">
        <v>8323</v>
      </c>
      <c r="D3971" s="82">
        <v>4</v>
      </c>
      <c r="E3971" s="2">
        <v>8</v>
      </c>
      <c r="F3971" s="2">
        <v>0</v>
      </c>
      <c r="G3971" s="2">
        <v>5000</v>
      </c>
      <c r="H3971" s="2">
        <v>5100</v>
      </c>
      <c r="I3971" s="2">
        <v>515</v>
      </c>
      <c r="J3971" s="83">
        <v>10</v>
      </c>
      <c r="K3971" s="273" t="s">
        <v>896</v>
      </c>
      <c r="L3971" s="85">
        <v>0</v>
      </c>
      <c r="M3971" s="85">
        <v>0</v>
      </c>
      <c r="N3971" s="85">
        <f t="shared" si="10629"/>
        <v>0</v>
      </c>
      <c r="O3971" s="85">
        <v>0</v>
      </c>
      <c r="P3971" s="85">
        <v>0</v>
      </c>
      <c r="Q3971" s="85">
        <f t="shared" si="10563"/>
        <v>0</v>
      </c>
      <c r="R3971" s="85">
        <v>0</v>
      </c>
      <c r="S3971" s="85">
        <v>0</v>
      </c>
      <c r="T3971" s="85">
        <v>0</v>
      </c>
      <c r="U3971" s="85">
        <f t="shared" si="10821"/>
        <v>0</v>
      </c>
      <c r="V3971" s="85">
        <v>0</v>
      </c>
      <c r="W3971" s="85">
        <v>0</v>
      </c>
      <c r="X3971" s="85">
        <f t="shared" si="10822"/>
        <v>0</v>
      </c>
      <c r="Y3971" s="85">
        <v>0</v>
      </c>
      <c r="Z3971" s="85">
        <v>0</v>
      </c>
      <c r="AA3971" s="85">
        <v>0</v>
      </c>
      <c r="AB3971" s="85">
        <f t="shared" si="10824"/>
        <v>0</v>
      </c>
      <c r="AC3971" s="85">
        <v>0</v>
      </c>
      <c r="AD3971" s="85">
        <v>0</v>
      </c>
      <c r="AE3971" s="85">
        <f t="shared" si="10825"/>
        <v>0</v>
      </c>
      <c r="AF3971" s="85">
        <v>0</v>
      </c>
      <c r="AG3971" s="85">
        <v>0</v>
      </c>
      <c r="AH3971" s="85">
        <v>0</v>
      </c>
      <c r="AI3971" s="85">
        <f t="shared" si="10827"/>
        <v>0</v>
      </c>
      <c r="AJ3971" s="85">
        <v>0</v>
      </c>
      <c r="AK3971" s="85">
        <v>0</v>
      </c>
      <c r="AL3971" s="85">
        <f t="shared" si="10828"/>
        <v>0</v>
      </c>
      <c r="AM3971" s="85">
        <v>0</v>
      </c>
      <c r="AN3971" s="386">
        <f t="shared" si="10837"/>
        <v>0</v>
      </c>
      <c r="AO3971" s="386">
        <f t="shared" si="10838"/>
        <v>0</v>
      </c>
      <c r="AP3971" s="387">
        <f t="shared" si="10839"/>
        <v>0</v>
      </c>
      <c r="AQ3971" s="386">
        <f t="shared" si="10840"/>
        <v>0</v>
      </c>
      <c r="AR3971" s="386">
        <f t="shared" si="10841"/>
        <v>0</v>
      </c>
      <c r="AS3971" s="387">
        <f t="shared" si="10842"/>
        <v>0</v>
      </c>
      <c r="AT3971" s="387">
        <f t="shared" si="10843"/>
        <v>0</v>
      </c>
      <c r="AU3971" s="86" t="s">
        <v>28</v>
      </c>
      <c r="AV3971" s="87"/>
      <c r="AW3971" s="88"/>
      <c r="AX3971" s="88"/>
      <c r="AY3971" s="88"/>
      <c r="AZ3971" s="88"/>
      <c r="BA3971" s="8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  <c r="BT3971" s="11"/>
      <c r="BU3971" s="11"/>
      <c r="BV3971" s="11"/>
      <c r="BW3971" s="11"/>
      <c r="BX3971" s="11"/>
      <c r="BY3971" s="11"/>
      <c r="BZ3971" s="11"/>
      <c r="CA3971" s="11"/>
      <c r="CB3971" s="11"/>
      <c r="CC3971" s="11"/>
      <c r="CD3971" s="11"/>
      <c r="CE3971" s="11"/>
      <c r="CF3971" s="11"/>
      <c r="CG3971" s="11"/>
      <c r="CH3971" s="11"/>
      <c r="CI3971" s="11"/>
      <c r="CJ3971" s="11"/>
      <c r="CK3971" s="11"/>
      <c r="CL3971" s="11"/>
      <c r="CM3971" s="11"/>
      <c r="CN3971" s="11"/>
      <c r="CO3971" s="11"/>
      <c r="CP3971" s="11"/>
      <c r="CQ3971" s="11"/>
      <c r="CR3971" s="11"/>
      <c r="CS3971" s="11"/>
      <c r="CT3971" s="11"/>
      <c r="CU3971" s="11"/>
      <c r="CV3971" s="11"/>
      <c r="CW3971" s="11"/>
      <c r="CX3971" s="11"/>
      <c r="CY3971" s="11"/>
      <c r="CZ3971" s="11"/>
      <c r="DA3971" s="11"/>
      <c r="DB3971" s="11"/>
      <c r="DC3971" s="11"/>
      <c r="DD3971" s="11"/>
      <c r="DE3971" s="11"/>
      <c r="DF3971" s="11"/>
      <c r="DG3971" s="11"/>
      <c r="DH3971" s="11"/>
      <c r="DI3971" s="11"/>
      <c r="DJ3971" s="11"/>
      <c r="DK3971" s="11"/>
      <c r="DL3971" s="11"/>
      <c r="DM3971" s="11"/>
      <c r="DN3971" s="11"/>
      <c r="DO3971" s="11"/>
      <c r="DP3971" s="11"/>
      <c r="DQ3971" s="11"/>
      <c r="DR3971" s="11"/>
      <c r="DS3971" s="11"/>
      <c r="DT3971" s="11"/>
      <c r="DU3971" s="11"/>
      <c r="DV3971" s="11"/>
      <c r="DW3971" s="11"/>
      <c r="DX3971" s="11"/>
      <c r="DY3971" s="11"/>
    </row>
    <row r="3972" spans="1:129" s="69" customFormat="1" hidden="1">
      <c r="A3972" s="11"/>
      <c r="B3972" s="4">
        <v>2017</v>
      </c>
      <c r="C3972" s="82">
        <v>8323</v>
      </c>
      <c r="D3972" s="82">
        <v>4</v>
      </c>
      <c r="E3972" s="2">
        <v>8</v>
      </c>
      <c r="F3972" s="2">
        <v>0</v>
      </c>
      <c r="G3972" s="2">
        <v>5000</v>
      </c>
      <c r="H3972" s="2">
        <v>5100</v>
      </c>
      <c r="I3972" s="2">
        <v>515</v>
      </c>
      <c r="J3972" s="83">
        <v>11</v>
      </c>
      <c r="K3972" s="273" t="s">
        <v>1316</v>
      </c>
      <c r="L3972" s="85">
        <v>0</v>
      </c>
      <c r="M3972" s="85">
        <v>0</v>
      </c>
      <c r="N3972" s="85">
        <f t="shared" si="10629"/>
        <v>0</v>
      </c>
      <c r="O3972" s="85">
        <v>0</v>
      </c>
      <c r="P3972" s="85">
        <v>0</v>
      </c>
      <c r="Q3972" s="85">
        <f t="shared" si="10563"/>
        <v>0</v>
      </c>
      <c r="R3972" s="85">
        <v>0</v>
      </c>
      <c r="S3972" s="85">
        <v>0</v>
      </c>
      <c r="T3972" s="85">
        <v>0</v>
      </c>
      <c r="U3972" s="85">
        <f t="shared" si="10821"/>
        <v>0</v>
      </c>
      <c r="V3972" s="85">
        <v>0</v>
      </c>
      <c r="W3972" s="85">
        <v>0</v>
      </c>
      <c r="X3972" s="85">
        <f t="shared" si="10822"/>
        <v>0</v>
      </c>
      <c r="Y3972" s="85">
        <v>0</v>
      </c>
      <c r="Z3972" s="85">
        <v>0</v>
      </c>
      <c r="AA3972" s="85">
        <v>0</v>
      </c>
      <c r="AB3972" s="85">
        <f t="shared" si="10824"/>
        <v>0</v>
      </c>
      <c r="AC3972" s="85">
        <v>0</v>
      </c>
      <c r="AD3972" s="85">
        <v>0</v>
      </c>
      <c r="AE3972" s="85">
        <f t="shared" si="10825"/>
        <v>0</v>
      </c>
      <c r="AF3972" s="85">
        <v>0</v>
      </c>
      <c r="AG3972" s="85">
        <v>0</v>
      </c>
      <c r="AH3972" s="85">
        <v>0</v>
      </c>
      <c r="AI3972" s="85">
        <f t="shared" si="10827"/>
        <v>0</v>
      </c>
      <c r="AJ3972" s="85">
        <v>0</v>
      </c>
      <c r="AK3972" s="85">
        <v>0</v>
      </c>
      <c r="AL3972" s="85">
        <f t="shared" si="10828"/>
        <v>0</v>
      </c>
      <c r="AM3972" s="85">
        <v>0</v>
      </c>
      <c r="AN3972" s="386">
        <f t="shared" si="10837"/>
        <v>0</v>
      </c>
      <c r="AO3972" s="386">
        <f t="shared" si="10838"/>
        <v>0</v>
      </c>
      <c r="AP3972" s="387">
        <f t="shared" si="10839"/>
        <v>0</v>
      </c>
      <c r="AQ3972" s="386">
        <f t="shared" si="10840"/>
        <v>0</v>
      </c>
      <c r="AR3972" s="386">
        <f t="shared" si="10841"/>
        <v>0</v>
      </c>
      <c r="AS3972" s="387">
        <f t="shared" si="10842"/>
        <v>0</v>
      </c>
      <c r="AT3972" s="387">
        <f t="shared" si="10843"/>
        <v>0</v>
      </c>
      <c r="AU3972" s="86" t="s">
        <v>28</v>
      </c>
      <c r="AV3972" s="87"/>
      <c r="AW3972" s="88"/>
      <c r="AX3972" s="88"/>
      <c r="AY3972" s="88"/>
      <c r="AZ3972" s="88"/>
      <c r="BA3972" s="8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  <c r="BT3972" s="11"/>
      <c r="BU3972" s="11"/>
      <c r="BV3972" s="11"/>
      <c r="BW3972" s="11"/>
      <c r="BX3972" s="11"/>
      <c r="BY3972" s="11"/>
      <c r="BZ3972" s="11"/>
      <c r="CA3972" s="11"/>
      <c r="CB3972" s="11"/>
      <c r="CC3972" s="11"/>
      <c r="CD3972" s="11"/>
      <c r="CE3972" s="11"/>
      <c r="CF3972" s="11"/>
      <c r="CG3972" s="11"/>
      <c r="CH3972" s="11"/>
      <c r="CI3972" s="11"/>
      <c r="CJ3972" s="11"/>
      <c r="CK3972" s="11"/>
      <c r="CL3972" s="11"/>
      <c r="CM3972" s="11"/>
      <c r="CN3972" s="11"/>
      <c r="CO3972" s="11"/>
      <c r="CP3972" s="11"/>
      <c r="CQ3972" s="11"/>
      <c r="CR3972" s="11"/>
      <c r="CS3972" s="11"/>
      <c r="CT3972" s="11"/>
      <c r="CU3972" s="11"/>
      <c r="CV3972" s="11"/>
      <c r="CW3972" s="11"/>
      <c r="CX3972" s="11"/>
      <c r="CY3972" s="11"/>
      <c r="CZ3972" s="11"/>
      <c r="DA3972" s="11"/>
      <c r="DB3972" s="11"/>
      <c r="DC3972" s="11"/>
      <c r="DD3972" s="11"/>
      <c r="DE3972" s="11"/>
      <c r="DF3972" s="11"/>
      <c r="DG3972" s="11"/>
      <c r="DH3972" s="11"/>
      <c r="DI3972" s="11"/>
      <c r="DJ3972" s="11"/>
      <c r="DK3972" s="11"/>
      <c r="DL3972" s="11"/>
      <c r="DM3972" s="11"/>
      <c r="DN3972" s="11"/>
      <c r="DO3972" s="11"/>
      <c r="DP3972" s="11"/>
      <c r="DQ3972" s="11"/>
      <c r="DR3972" s="11"/>
      <c r="DS3972" s="11"/>
      <c r="DT3972" s="11"/>
      <c r="DU3972" s="11"/>
      <c r="DV3972" s="11"/>
      <c r="DW3972" s="11"/>
      <c r="DX3972" s="11"/>
      <c r="DY3972" s="11"/>
    </row>
    <row r="3973" spans="1:129" s="69" customFormat="1" hidden="1">
      <c r="A3973" s="11"/>
      <c r="B3973" s="4">
        <v>2017</v>
      </c>
      <c r="C3973" s="82">
        <v>8323</v>
      </c>
      <c r="D3973" s="82">
        <v>4</v>
      </c>
      <c r="E3973" s="2">
        <v>8</v>
      </c>
      <c r="F3973" s="2">
        <v>0</v>
      </c>
      <c r="G3973" s="2">
        <v>5000</v>
      </c>
      <c r="H3973" s="2">
        <v>5100</v>
      </c>
      <c r="I3973" s="2">
        <v>515</v>
      </c>
      <c r="J3973" s="83">
        <v>12</v>
      </c>
      <c r="K3973" s="273" t="s">
        <v>48</v>
      </c>
      <c r="L3973" s="85">
        <v>0</v>
      </c>
      <c r="M3973" s="85">
        <v>0</v>
      </c>
      <c r="N3973" s="85">
        <f t="shared" si="10629"/>
        <v>0</v>
      </c>
      <c r="O3973" s="85">
        <v>0</v>
      </c>
      <c r="P3973" s="85">
        <v>0</v>
      </c>
      <c r="Q3973" s="85">
        <f t="shared" si="10563"/>
        <v>0</v>
      </c>
      <c r="R3973" s="85">
        <v>0</v>
      </c>
      <c r="S3973" s="85">
        <v>0</v>
      </c>
      <c r="T3973" s="85">
        <v>0</v>
      </c>
      <c r="U3973" s="85">
        <f t="shared" si="10821"/>
        <v>0</v>
      </c>
      <c r="V3973" s="85">
        <v>0</v>
      </c>
      <c r="W3973" s="85">
        <v>0</v>
      </c>
      <c r="X3973" s="85">
        <f t="shared" si="10822"/>
        <v>0</v>
      </c>
      <c r="Y3973" s="85">
        <v>0</v>
      </c>
      <c r="Z3973" s="85">
        <v>0</v>
      </c>
      <c r="AA3973" s="85">
        <v>0</v>
      </c>
      <c r="AB3973" s="85">
        <f t="shared" si="10824"/>
        <v>0</v>
      </c>
      <c r="AC3973" s="85">
        <v>0</v>
      </c>
      <c r="AD3973" s="85">
        <v>0</v>
      </c>
      <c r="AE3973" s="85">
        <f t="shared" si="10825"/>
        <v>0</v>
      </c>
      <c r="AF3973" s="85">
        <v>0</v>
      </c>
      <c r="AG3973" s="85">
        <v>0</v>
      </c>
      <c r="AH3973" s="85">
        <v>0</v>
      </c>
      <c r="AI3973" s="85">
        <f t="shared" si="10827"/>
        <v>0</v>
      </c>
      <c r="AJ3973" s="85">
        <v>0</v>
      </c>
      <c r="AK3973" s="85">
        <v>0</v>
      </c>
      <c r="AL3973" s="85">
        <f t="shared" si="10828"/>
        <v>0</v>
      </c>
      <c r="AM3973" s="85">
        <v>0</v>
      </c>
      <c r="AN3973" s="386">
        <f t="shared" si="10837"/>
        <v>0</v>
      </c>
      <c r="AO3973" s="386">
        <f t="shared" si="10838"/>
        <v>0</v>
      </c>
      <c r="AP3973" s="387">
        <f t="shared" si="10839"/>
        <v>0</v>
      </c>
      <c r="AQ3973" s="386">
        <f t="shared" si="10840"/>
        <v>0</v>
      </c>
      <c r="AR3973" s="386">
        <f t="shared" si="10841"/>
        <v>0</v>
      </c>
      <c r="AS3973" s="387">
        <f t="shared" si="10842"/>
        <v>0</v>
      </c>
      <c r="AT3973" s="387">
        <f t="shared" si="10843"/>
        <v>0</v>
      </c>
      <c r="AU3973" s="86" t="s">
        <v>28</v>
      </c>
      <c r="AV3973" s="87"/>
      <c r="AW3973" s="88"/>
      <c r="AX3973" s="88"/>
      <c r="AY3973" s="88"/>
      <c r="AZ3973" s="88"/>
      <c r="BA3973" s="8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  <c r="BT3973" s="11"/>
      <c r="BU3973" s="11"/>
      <c r="BV3973" s="11"/>
      <c r="BW3973" s="11"/>
      <c r="BX3973" s="11"/>
      <c r="BY3973" s="11"/>
      <c r="BZ3973" s="11"/>
      <c r="CA3973" s="11"/>
      <c r="CB3973" s="11"/>
      <c r="CC3973" s="11"/>
      <c r="CD3973" s="11"/>
      <c r="CE3973" s="11"/>
      <c r="CF3973" s="11"/>
      <c r="CG3973" s="11"/>
      <c r="CH3973" s="11"/>
      <c r="CI3973" s="11"/>
      <c r="CJ3973" s="11"/>
      <c r="CK3973" s="11"/>
      <c r="CL3973" s="11"/>
      <c r="CM3973" s="11"/>
      <c r="CN3973" s="11"/>
      <c r="CO3973" s="11"/>
      <c r="CP3973" s="11"/>
      <c r="CQ3973" s="11"/>
      <c r="CR3973" s="11"/>
      <c r="CS3973" s="11"/>
      <c r="CT3973" s="11"/>
      <c r="CU3973" s="11"/>
      <c r="CV3973" s="11"/>
      <c r="CW3973" s="11"/>
      <c r="CX3973" s="11"/>
      <c r="CY3973" s="11"/>
      <c r="CZ3973" s="11"/>
      <c r="DA3973" s="11"/>
      <c r="DB3973" s="11"/>
      <c r="DC3973" s="11"/>
      <c r="DD3973" s="11"/>
      <c r="DE3973" s="11"/>
      <c r="DF3973" s="11"/>
      <c r="DG3973" s="11"/>
      <c r="DH3973" s="11"/>
      <c r="DI3973" s="11"/>
      <c r="DJ3973" s="11"/>
      <c r="DK3973" s="11"/>
      <c r="DL3973" s="11"/>
      <c r="DM3973" s="11"/>
      <c r="DN3973" s="11"/>
      <c r="DO3973" s="11"/>
      <c r="DP3973" s="11"/>
      <c r="DQ3973" s="11"/>
      <c r="DR3973" s="11"/>
      <c r="DS3973" s="11"/>
      <c r="DT3973" s="11"/>
      <c r="DU3973" s="11"/>
      <c r="DV3973" s="11"/>
      <c r="DW3973" s="11"/>
      <c r="DX3973" s="11"/>
      <c r="DY3973" s="11"/>
    </row>
    <row r="3974" spans="1:129" s="69" customFormat="1" hidden="1">
      <c r="A3974" s="11"/>
      <c r="B3974" s="4">
        <v>2017</v>
      </c>
      <c r="C3974" s="82">
        <v>8323</v>
      </c>
      <c r="D3974" s="82">
        <v>4</v>
      </c>
      <c r="E3974" s="2">
        <v>8</v>
      </c>
      <c r="F3974" s="2">
        <v>0</v>
      </c>
      <c r="G3974" s="2">
        <v>5000</v>
      </c>
      <c r="H3974" s="2">
        <v>5100</v>
      </c>
      <c r="I3974" s="2">
        <v>515</v>
      </c>
      <c r="J3974" s="83">
        <v>13</v>
      </c>
      <c r="K3974" s="273" t="s">
        <v>1989</v>
      </c>
      <c r="L3974" s="85">
        <v>0</v>
      </c>
      <c r="M3974" s="85">
        <v>0</v>
      </c>
      <c r="N3974" s="85">
        <f t="shared" si="10629"/>
        <v>0</v>
      </c>
      <c r="O3974" s="85">
        <v>0</v>
      </c>
      <c r="P3974" s="85">
        <v>0</v>
      </c>
      <c r="Q3974" s="85">
        <f t="shared" si="10563"/>
        <v>0</v>
      </c>
      <c r="R3974" s="85">
        <v>0</v>
      </c>
      <c r="S3974" s="85">
        <v>0</v>
      </c>
      <c r="T3974" s="85">
        <v>0</v>
      </c>
      <c r="U3974" s="85">
        <f t="shared" si="10821"/>
        <v>0</v>
      </c>
      <c r="V3974" s="85">
        <v>0</v>
      </c>
      <c r="W3974" s="85">
        <v>0</v>
      </c>
      <c r="X3974" s="85">
        <f t="shared" si="10822"/>
        <v>0</v>
      </c>
      <c r="Y3974" s="85">
        <v>0</v>
      </c>
      <c r="Z3974" s="85">
        <v>0</v>
      </c>
      <c r="AA3974" s="85">
        <v>0</v>
      </c>
      <c r="AB3974" s="85">
        <f t="shared" si="10824"/>
        <v>0</v>
      </c>
      <c r="AC3974" s="85">
        <v>0</v>
      </c>
      <c r="AD3974" s="85">
        <v>0</v>
      </c>
      <c r="AE3974" s="85">
        <f t="shared" si="10825"/>
        <v>0</v>
      </c>
      <c r="AF3974" s="85">
        <v>0</v>
      </c>
      <c r="AG3974" s="85">
        <v>0</v>
      </c>
      <c r="AH3974" s="85">
        <v>0</v>
      </c>
      <c r="AI3974" s="85">
        <f t="shared" si="10827"/>
        <v>0</v>
      </c>
      <c r="AJ3974" s="85">
        <v>0</v>
      </c>
      <c r="AK3974" s="85">
        <v>0</v>
      </c>
      <c r="AL3974" s="85">
        <f t="shared" si="10828"/>
        <v>0</v>
      </c>
      <c r="AM3974" s="85">
        <v>0</v>
      </c>
      <c r="AN3974" s="386">
        <f t="shared" si="10837"/>
        <v>0</v>
      </c>
      <c r="AO3974" s="386">
        <f t="shared" si="10838"/>
        <v>0</v>
      </c>
      <c r="AP3974" s="387">
        <f t="shared" si="10839"/>
        <v>0</v>
      </c>
      <c r="AQ3974" s="386">
        <f t="shared" si="10840"/>
        <v>0</v>
      </c>
      <c r="AR3974" s="386">
        <f t="shared" si="10841"/>
        <v>0</v>
      </c>
      <c r="AS3974" s="387">
        <f t="shared" si="10842"/>
        <v>0</v>
      </c>
      <c r="AT3974" s="387">
        <f t="shared" si="10843"/>
        <v>0</v>
      </c>
      <c r="AU3974" s="86" t="s">
        <v>28</v>
      </c>
      <c r="AV3974" s="87"/>
      <c r="AW3974" s="88"/>
      <c r="AX3974" s="88"/>
      <c r="AY3974" s="88"/>
      <c r="AZ3974" s="88"/>
      <c r="BA3974" s="8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  <c r="BT3974" s="11"/>
      <c r="BU3974" s="11"/>
      <c r="BV3974" s="11"/>
      <c r="BW3974" s="11"/>
      <c r="BX3974" s="11"/>
      <c r="BY3974" s="11"/>
      <c r="BZ3974" s="11"/>
      <c r="CA3974" s="11"/>
      <c r="CB3974" s="11"/>
      <c r="CC3974" s="11"/>
      <c r="CD3974" s="11"/>
      <c r="CE3974" s="11"/>
      <c r="CF3974" s="11"/>
      <c r="CG3974" s="11"/>
      <c r="CH3974" s="11"/>
      <c r="CI3974" s="11"/>
      <c r="CJ3974" s="11"/>
      <c r="CK3974" s="11"/>
      <c r="CL3974" s="11"/>
      <c r="CM3974" s="11"/>
      <c r="CN3974" s="11"/>
      <c r="CO3974" s="11"/>
      <c r="CP3974" s="11"/>
      <c r="CQ3974" s="11"/>
      <c r="CR3974" s="11"/>
      <c r="CS3974" s="11"/>
      <c r="CT3974" s="11"/>
      <c r="CU3974" s="11"/>
      <c r="CV3974" s="11"/>
      <c r="CW3974" s="11"/>
      <c r="CX3974" s="11"/>
      <c r="CY3974" s="11"/>
      <c r="CZ3974" s="11"/>
      <c r="DA3974" s="11"/>
      <c r="DB3974" s="11"/>
      <c r="DC3974" s="11"/>
      <c r="DD3974" s="11"/>
      <c r="DE3974" s="11"/>
      <c r="DF3974" s="11"/>
      <c r="DG3974" s="11"/>
      <c r="DH3974" s="11"/>
      <c r="DI3974" s="11"/>
      <c r="DJ3974" s="11"/>
      <c r="DK3974" s="11"/>
      <c r="DL3974" s="11"/>
      <c r="DM3974" s="11"/>
      <c r="DN3974" s="11"/>
      <c r="DO3974" s="11"/>
      <c r="DP3974" s="11"/>
      <c r="DQ3974" s="11"/>
      <c r="DR3974" s="11"/>
      <c r="DS3974" s="11"/>
      <c r="DT3974" s="11"/>
      <c r="DU3974" s="11"/>
      <c r="DV3974" s="11"/>
      <c r="DW3974" s="11"/>
      <c r="DX3974" s="11"/>
      <c r="DY3974" s="11"/>
    </row>
    <row r="3975" spans="1:129" s="69" customFormat="1" hidden="1">
      <c r="A3975" s="11"/>
      <c r="B3975" s="4">
        <v>2017</v>
      </c>
      <c r="C3975" s="82">
        <v>8323</v>
      </c>
      <c r="D3975" s="82">
        <v>4</v>
      </c>
      <c r="E3975" s="2">
        <v>8</v>
      </c>
      <c r="F3975" s="2">
        <v>0</v>
      </c>
      <c r="G3975" s="2">
        <v>5000</v>
      </c>
      <c r="H3975" s="2">
        <v>5100</v>
      </c>
      <c r="I3975" s="2">
        <v>515</v>
      </c>
      <c r="J3975" s="83">
        <v>14</v>
      </c>
      <c r="K3975" s="273" t="s">
        <v>241</v>
      </c>
      <c r="L3975" s="85">
        <v>0</v>
      </c>
      <c r="M3975" s="85">
        <v>0</v>
      </c>
      <c r="N3975" s="85">
        <f t="shared" si="10629"/>
        <v>0</v>
      </c>
      <c r="O3975" s="85">
        <v>0</v>
      </c>
      <c r="P3975" s="85">
        <v>0</v>
      </c>
      <c r="Q3975" s="85">
        <f t="shared" si="10563"/>
        <v>0</v>
      </c>
      <c r="R3975" s="85">
        <v>0</v>
      </c>
      <c r="S3975" s="85">
        <v>0</v>
      </c>
      <c r="T3975" s="85">
        <v>0</v>
      </c>
      <c r="U3975" s="85">
        <f t="shared" si="10821"/>
        <v>0</v>
      </c>
      <c r="V3975" s="85">
        <v>0</v>
      </c>
      <c r="W3975" s="85">
        <v>0</v>
      </c>
      <c r="X3975" s="85">
        <f t="shared" si="10822"/>
        <v>0</v>
      </c>
      <c r="Y3975" s="85">
        <v>0</v>
      </c>
      <c r="Z3975" s="85">
        <v>0</v>
      </c>
      <c r="AA3975" s="85">
        <v>0</v>
      </c>
      <c r="AB3975" s="85">
        <f t="shared" si="10824"/>
        <v>0</v>
      </c>
      <c r="AC3975" s="85">
        <v>0</v>
      </c>
      <c r="AD3975" s="85">
        <v>0</v>
      </c>
      <c r="AE3975" s="85">
        <f t="shared" si="10825"/>
        <v>0</v>
      </c>
      <c r="AF3975" s="85">
        <v>0</v>
      </c>
      <c r="AG3975" s="85">
        <v>0</v>
      </c>
      <c r="AH3975" s="85">
        <v>0</v>
      </c>
      <c r="AI3975" s="85">
        <f t="shared" si="10827"/>
        <v>0</v>
      </c>
      <c r="AJ3975" s="85">
        <v>0</v>
      </c>
      <c r="AK3975" s="85">
        <v>0</v>
      </c>
      <c r="AL3975" s="85">
        <f t="shared" si="10828"/>
        <v>0</v>
      </c>
      <c r="AM3975" s="85">
        <v>0</v>
      </c>
      <c r="AN3975" s="386">
        <f t="shared" si="10837"/>
        <v>0</v>
      </c>
      <c r="AO3975" s="386">
        <f t="shared" si="10838"/>
        <v>0</v>
      </c>
      <c r="AP3975" s="387">
        <f t="shared" si="10839"/>
        <v>0</v>
      </c>
      <c r="AQ3975" s="386">
        <f t="shared" si="10840"/>
        <v>0</v>
      </c>
      <c r="AR3975" s="386">
        <f t="shared" si="10841"/>
        <v>0</v>
      </c>
      <c r="AS3975" s="387">
        <f t="shared" si="10842"/>
        <v>0</v>
      </c>
      <c r="AT3975" s="387">
        <f t="shared" si="10843"/>
        <v>0</v>
      </c>
      <c r="AU3975" s="86" t="s">
        <v>28</v>
      </c>
      <c r="AV3975" s="87"/>
      <c r="AW3975" s="88"/>
      <c r="AX3975" s="88"/>
      <c r="AY3975" s="88"/>
      <c r="AZ3975" s="88"/>
      <c r="BA3975" s="8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  <c r="BT3975" s="11"/>
      <c r="BU3975" s="11"/>
      <c r="BV3975" s="11"/>
      <c r="BW3975" s="11"/>
      <c r="BX3975" s="11"/>
      <c r="BY3975" s="11"/>
      <c r="BZ3975" s="11"/>
      <c r="CA3975" s="11"/>
      <c r="CB3975" s="11"/>
      <c r="CC3975" s="11"/>
      <c r="CD3975" s="11"/>
      <c r="CE3975" s="11"/>
      <c r="CF3975" s="11"/>
      <c r="CG3975" s="11"/>
      <c r="CH3975" s="11"/>
      <c r="CI3975" s="11"/>
      <c r="CJ3975" s="11"/>
      <c r="CK3975" s="11"/>
      <c r="CL3975" s="11"/>
      <c r="CM3975" s="11"/>
      <c r="CN3975" s="11"/>
      <c r="CO3975" s="11"/>
      <c r="CP3975" s="11"/>
      <c r="CQ3975" s="11"/>
      <c r="CR3975" s="11"/>
      <c r="CS3975" s="11"/>
      <c r="CT3975" s="11"/>
      <c r="CU3975" s="11"/>
      <c r="CV3975" s="11"/>
      <c r="CW3975" s="11"/>
      <c r="CX3975" s="11"/>
      <c r="CY3975" s="11"/>
      <c r="CZ3975" s="11"/>
      <c r="DA3975" s="11"/>
      <c r="DB3975" s="11"/>
      <c r="DC3975" s="11"/>
      <c r="DD3975" s="11"/>
      <c r="DE3975" s="11"/>
      <c r="DF3975" s="11"/>
      <c r="DG3975" s="11"/>
      <c r="DH3975" s="11"/>
      <c r="DI3975" s="11"/>
      <c r="DJ3975" s="11"/>
      <c r="DK3975" s="11"/>
      <c r="DL3975" s="11"/>
      <c r="DM3975" s="11"/>
      <c r="DN3975" s="11"/>
      <c r="DO3975" s="11"/>
      <c r="DP3975" s="11"/>
      <c r="DQ3975" s="11"/>
      <c r="DR3975" s="11"/>
      <c r="DS3975" s="11"/>
      <c r="DT3975" s="11"/>
      <c r="DU3975" s="11"/>
      <c r="DV3975" s="11"/>
      <c r="DW3975" s="11"/>
      <c r="DX3975" s="11"/>
      <c r="DY3975" s="11"/>
    </row>
    <row r="3976" spans="1:129" s="69" customFormat="1" hidden="1">
      <c r="A3976" s="11"/>
      <c r="B3976" s="4">
        <v>2017</v>
      </c>
      <c r="C3976" s="82">
        <v>8323</v>
      </c>
      <c r="D3976" s="82">
        <v>4</v>
      </c>
      <c r="E3976" s="2">
        <v>8</v>
      </c>
      <c r="F3976" s="2">
        <v>0</v>
      </c>
      <c r="G3976" s="2">
        <v>5000</v>
      </c>
      <c r="H3976" s="2">
        <v>5100</v>
      </c>
      <c r="I3976" s="2">
        <v>515</v>
      </c>
      <c r="J3976" s="83">
        <v>15</v>
      </c>
      <c r="K3976" s="273" t="s">
        <v>689</v>
      </c>
      <c r="L3976" s="85">
        <v>0</v>
      </c>
      <c r="M3976" s="85">
        <v>0</v>
      </c>
      <c r="N3976" s="85">
        <f t="shared" si="10629"/>
        <v>0</v>
      </c>
      <c r="O3976" s="85">
        <v>0</v>
      </c>
      <c r="P3976" s="85">
        <v>0</v>
      </c>
      <c r="Q3976" s="85">
        <f t="shared" si="10563"/>
        <v>0</v>
      </c>
      <c r="R3976" s="85">
        <v>0</v>
      </c>
      <c r="S3976" s="85">
        <v>0</v>
      </c>
      <c r="T3976" s="85">
        <v>0</v>
      </c>
      <c r="U3976" s="85">
        <f t="shared" si="10821"/>
        <v>0</v>
      </c>
      <c r="V3976" s="85">
        <v>0</v>
      </c>
      <c r="W3976" s="85">
        <v>0</v>
      </c>
      <c r="X3976" s="85">
        <f t="shared" si="10822"/>
        <v>0</v>
      </c>
      <c r="Y3976" s="85">
        <v>0</v>
      </c>
      <c r="Z3976" s="85">
        <v>0</v>
      </c>
      <c r="AA3976" s="85">
        <v>0</v>
      </c>
      <c r="AB3976" s="85">
        <f t="shared" si="10824"/>
        <v>0</v>
      </c>
      <c r="AC3976" s="85">
        <v>0</v>
      </c>
      <c r="AD3976" s="85">
        <v>0</v>
      </c>
      <c r="AE3976" s="85">
        <f t="shared" si="10825"/>
        <v>0</v>
      </c>
      <c r="AF3976" s="85">
        <v>0</v>
      </c>
      <c r="AG3976" s="85">
        <v>0</v>
      </c>
      <c r="AH3976" s="85">
        <v>0</v>
      </c>
      <c r="AI3976" s="85">
        <f t="shared" si="10827"/>
        <v>0</v>
      </c>
      <c r="AJ3976" s="85">
        <v>0</v>
      </c>
      <c r="AK3976" s="85">
        <v>0</v>
      </c>
      <c r="AL3976" s="85">
        <f t="shared" si="10828"/>
        <v>0</v>
      </c>
      <c r="AM3976" s="85">
        <v>0</v>
      </c>
      <c r="AN3976" s="386">
        <f t="shared" si="10837"/>
        <v>0</v>
      </c>
      <c r="AO3976" s="386">
        <f t="shared" si="10838"/>
        <v>0</v>
      </c>
      <c r="AP3976" s="387">
        <f t="shared" si="10839"/>
        <v>0</v>
      </c>
      <c r="AQ3976" s="386">
        <f t="shared" si="10840"/>
        <v>0</v>
      </c>
      <c r="AR3976" s="386">
        <f t="shared" si="10841"/>
        <v>0</v>
      </c>
      <c r="AS3976" s="387">
        <f t="shared" si="10842"/>
        <v>0</v>
      </c>
      <c r="AT3976" s="387">
        <f t="shared" si="10843"/>
        <v>0</v>
      </c>
      <c r="AU3976" s="86" t="s">
        <v>28</v>
      </c>
      <c r="AV3976" s="87"/>
      <c r="AW3976" s="88"/>
      <c r="AX3976" s="88"/>
      <c r="AY3976" s="88"/>
      <c r="AZ3976" s="88"/>
      <c r="BA3976" s="377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  <c r="BT3976" s="11"/>
      <c r="BU3976" s="11"/>
      <c r="BV3976" s="11"/>
      <c r="BW3976" s="11"/>
      <c r="BX3976" s="11"/>
      <c r="BY3976" s="11"/>
      <c r="BZ3976" s="11"/>
      <c r="CA3976" s="11"/>
      <c r="CB3976" s="11"/>
      <c r="CC3976" s="11"/>
      <c r="CD3976" s="11"/>
      <c r="CE3976" s="11"/>
      <c r="CF3976" s="11"/>
      <c r="CG3976" s="11"/>
      <c r="CH3976" s="11"/>
      <c r="CI3976" s="11"/>
      <c r="CJ3976" s="11"/>
      <c r="CK3976" s="11"/>
      <c r="CL3976" s="11"/>
      <c r="CM3976" s="11"/>
      <c r="CN3976" s="11"/>
      <c r="CO3976" s="11"/>
      <c r="CP3976" s="11"/>
      <c r="CQ3976" s="11"/>
      <c r="CR3976" s="11"/>
      <c r="CS3976" s="11"/>
      <c r="CT3976" s="11"/>
      <c r="CU3976" s="11"/>
      <c r="CV3976" s="11"/>
      <c r="CW3976" s="11"/>
      <c r="CX3976" s="11"/>
      <c r="CY3976" s="11"/>
      <c r="CZ3976" s="11"/>
      <c r="DA3976" s="11"/>
      <c r="DB3976" s="11"/>
      <c r="DC3976" s="11"/>
      <c r="DD3976" s="11"/>
      <c r="DE3976" s="11"/>
      <c r="DF3976" s="11"/>
      <c r="DG3976" s="11"/>
      <c r="DH3976" s="11"/>
      <c r="DI3976" s="11"/>
      <c r="DJ3976" s="11"/>
      <c r="DK3976" s="11"/>
      <c r="DL3976" s="11"/>
      <c r="DM3976" s="11"/>
      <c r="DN3976" s="11"/>
      <c r="DO3976" s="11"/>
      <c r="DP3976" s="11"/>
      <c r="DQ3976" s="11"/>
      <c r="DR3976" s="11"/>
      <c r="DS3976" s="11"/>
      <c r="DT3976" s="11"/>
      <c r="DU3976" s="11"/>
      <c r="DV3976" s="11"/>
      <c r="DW3976" s="11"/>
      <c r="DX3976" s="11"/>
      <c r="DY3976" s="11"/>
    </row>
    <row r="3977" spans="1:129" s="101" customFormat="1" hidden="1">
      <c r="A3977" s="11"/>
      <c r="B3977" s="76">
        <v>2017</v>
      </c>
      <c r="C3977" s="77">
        <v>8323</v>
      </c>
      <c r="D3977" s="77">
        <v>4</v>
      </c>
      <c r="E3977" s="76">
        <v>8</v>
      </c>
      <c r="F3977" s="76">
        <v>0</v>
      </c>
      <c r="G3977" s="76">
        <v>5000</v>
      </c>
      <c r="H3977" s="76">
        <v>5100</v>
      </c>
      <c r="I3977" s="76">
        <v>519</v>
      </c>
      <c r="J3977" s="76"/>
      <c r="K3977" s="78" t="s">
        <v>49</v>
      </c>
      <c r="L3977" s="79">
        <f>SUM(L3978:L3980)</f>
        <v>0</v>
      </c>
      <c r="M3977" s="79">
        <f>SUM(M3978:M3980)</f>
        <v>0</v>
      </c>
      <c r="N3977" s="79">
        <f t="shared" si="10629"/>
        <v>0</v>
      </c>
      <c r="O3977" s="79">
        <f>SUM(O3978:O3980)</f>
        <v>0</v>
      </c>
      <c r="P3977" s="79">
        <f>SUM(P3978:P3980)</f>
        <v>0</v>
      </c>
      <c r="Q3977" s="79">
        <f t="shared" si="10563"/>
        <v>0</v>
      </c>
      <c r="R3977" s="79">
        <f t="shared" si="10580"/>
        <v>0</v>
      </c>
      <c r="S3977" s="79">
        <f>SUM(S3978:S3980)</f>
        <v>0</v>
      </c>
      <c r="T3977" s="79">
        <f>SUM(T3978:T3980)</f>
        <v>0</v>
      </c>
      <c r="U3977" s="79">
        <f t="shared" si="10821"/>
        <v>0</v>
      </c>
      <c r="V3977" s="79">
        <f>SUM(V3978:V3980)</f>
        <v>0</v>
      </c>
      <c r="W3977" s="79">
        <f>SUM(W3978:W3980)</f>
        <v>0</v>
      </c>
      <c r="X3977" s="79">
        <f t="shared" si="10822"/>
        <v>0</v>
      </c>
      <c r="Y3977" s="79">
        <f t="shared" ref="Y3977" si="10844">U3977+X3977</f>
        <v>0</v>
      </c>
      <c r="Z3977" s="79">
        <f>SUM(Z3978:Z3980)</f>
        <v>0</v>
      </c>
      <c r="AA3977" s="79">
        <f>SUM(AA3978:AA3980)</f>
        <v>0</v>
      </c>
      <c r="AB3977" s="79">
        <f t="shared" si="10824"/>
        <v>0</v>
      </c>
      <c r="AC3977" s="79">
        <f>SUM(AC3978:AC3980)</f>
        <v>0</v>
      </c>
      <c r="AD3977" s="79">
        <f>SUM(AD3978:AD3980)</f>
        <v>0</v>
      </c>
      <c r="AE3977" s="79">
        <f t="shared" si="10825"/>
        <v>0</v>
      </c>
      <c r="AF3977" s="79">
        <f t="shared" ref="AF3977" si="10845">AB3977+AE3977</f>
        <v>0</v>
      </c>
      <c r="AG3977" s="79">
        <f>SUM(AG3978:AG3980)</f>
        <v>0</v>
      </c>
      <c r="AH3977" s="79">
        <f>SUM(AH3978:AH3980)</f>
        <v>0</v>
      </c>
      <c r="AI3977" s="79">
        <f t="shared" si="10827"/>
        <v>0</v>
      </c>
      <c r="AJ3977" s="79">
        <f>SUM(AJ3978:AJ3980)</f>
        <v>0</v>
      </c>
      <c r="AK3977" s="79">
        <f>SUM(AK3978:AK3980)</f>
        <v>0</v>
      </c>
      <c r="AL3977" s="79">
        <f t="shared" si="10828"/>
        <v>0</v>
      </c>
      <c r="AM3977" s="79">
        <f t="shared" ref="AM3977" si="10846">AI3977+AL3977</f>
        <v>0</v>
      </c>
      <c r="AN3977" s="79">
        <f>SUM(AN3978:AN3980)</f>
        <v>0</v>
      </c>
      <c r="AO3977" s="79">
        <f>SUM(AO3978:AO3980)</f>
        <v>0</v>
      </c>
      <c r="AP3977" s="79">
        <f t="shared" si="10830"/>
        <v>0</v>
      </c>
      <c r="AQ3977" s="79">
        <f>SUM(AQ3978:AQ3980)</f>
        <v>0</v>
      </c>
      <c r="AR3977" s="79">
        <f>SUM(AR3978:AR3980)</f>
        <v>0</v>
      </c>
      <c r="AS3977" s="79">
        <f t="shared" si="10831"/>
        <v>0</v>
      </c>
      <c r="AT3977" s="79">
        <f t="shared" ref="AT3977:AT3978" si="10847">AP3977+AS3977</f>
        <v>0</v>
      </c>
      <c r="AU3977" s="79"/>
      <c r="AV3977" s="80"/>
      <c r="AW3977" s="93"/>
      <c r="AX3977" s="93"/>
      <c r="AY3977" s="93"/>
      <c r="AZ3977" s="93"/>
      <c r="BA3977" s="8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  <c r="BT3977" s="11"/>
      <c r="BU3977" s="11"/>
      <c r="BV3977" s="11"/>
      <c r="BW3977" s="11"/>
      <c r="BX3977" s="11"/>
      <c r="BY3977" s="11"/>
      <c r="BZ3977" s="11"/>
      <c r="CA3977" s="11"/>
      <c r="CB3977" s="11"/>
      <c r="CC3977" s="11"/>
      <c r="CD3977" s="11"/>
      <c r="CE3977" s="11"/>
      <c r="CF3977" s="11"/>
      <c r="CG3977" s="11"/>
      <c r="CH3977" s="11"/>
      <c r="CI3977" s="11"/>
      <c r="CJ3977" s="11"/>
      <c r="CK3977" s="11"/>
      <c r="CL3977" s="11"/>
      <c r="CM3977" s="11"/>
      <c r="CN3977" s="11"/>
      <c r="CO3977" s="11"/>
      <c r="CP3977" s="11"/>
      <c r="CQ3977" s="11"/>
      <c r="CR3977" s="11"/>
      <c r="CS3977" s="11"/>
      <c r="CT3977" s="11"/>
      <c r="CU3977" s="11"/>
      <c r="CV3977" s="11"/>
      <c r="CW3977" s="11"/>
      <c r="CX3977" s="11"/>
      <c r="CY3977" s="11"/>
      <c r="CZ3977" s="11"/>
      <c r="DA3977" s="11"/>
      <c r="DB3977" s="11"/>
      <c r="DC3977" s="11"/>
      <c r="DD3977" s="11"/>
      <c r="DE3977" s="11"/>
      <c r="DF3977" s="11"/>
      <c r="DG3977" s="11"/>
      <c r="DH3977" s="11"/>
      <c r="DI3977" s="11"/>
      <c r="DJ3977" s="11"/>
      <c r="DK3977" s="11"/>
      <c r="DL3977" s="11"/>
      <c r="DM3977" s="11"/>
      <c r="DN3977" s="11"/>
      <c r="DO3977" s="11"/>
      <c r="DP3977" s="11"/>
      <c r="DQ3977" s="11"/>
      <c r="DR3977" s="11"/>
      <c r="DS3977" s="11"/>
      <c r="DT3977" s="11"/>
      <c r="DU3977" s="11"/>
      <c r="DV3977" s="11"/>
      <c r="DW3977" s="11"/>
      <c r="DX3977" s="11"/>
      <c r="DY3977" s="11"/>
    </row>
    <row r="3978" spans="1:129" s="69" customFormat="1" hidden="1">
      <c r="A3978" s="11"/>
      <c r="B3978" s="4">
        <v>2017</v>
      </c>
      <c r="C3978" s="82">
        <v>8323</v>
      </c>
      <c r="D3978" s="82">
        <v>4</v>
      </c>
      <c r="E3978" s="2">
        <v>8</v>
      </c>
      <c r="F3978" s="2">
        <v>0</v>
      </c>
      <c r="G3978" s="2">
        <v>5000</v>
      </c>
      <c r="H3978" s="2">
        <v>5100</v>
      </c>
      <c r="I3978" s="2">
        <v>519</v>
      </c>
      <c r="J3978" s="83">
        <v>1</v>
      </c>
      <c r="K3978" s="95" t="s">
        <v>58</v>
      </c>
      <c r="L3978" s="85">
        <v>0</v>
      </c>
      <c r="M3978" s="85">
        <v>0</v>
      </c>
      <c r="N3978" s="85">
        <f t="shared" si="10629"/>
        <v>0</v>
      </c>
      <c r="O3978" s="85">
        <v>0</v>
      </c>
      <c r="P3978" s="85">
        <v>0</v>
      </c>
      <c r="Q3978" s="85">
        <f t="shared" si="10563"/>
        <v>0</v>
      </c>
      <c r="R3978" s="85">
        <v>0</v>
      </c>
      <c r="S3978" s="85">
        <v>0</v>
      </c>
      <c r="T3978" s="85">
        <v>0</v>
      </c>
      <c r="U3978" s="85">
        <f t="shared" si="10821"/>
        <v>0</v>
      </c>
      <c r="V3978" s="85">
        <v>0</v>
      </c>
      <c r="W3978" s="85">
        <v>0</v>
      </c>
      <c r="X3978" s="85">
        <f t="shared" si="10822"/>
        <v>0</v>
      </c>
      <c r="Y3978" s="85">
        <v>0</v>
      </c>
      <c r="Z3978" s="85">
        <v>0</v>
      </c>
      <c r="AA3978" s="85">
        <v>0</v>
      </c>
      <c r="AB3978" s="85">
        <f t="shared" si="10824"/>
        <v>0</v>
      </c>
      <c r="AC3978" s="85">
        <v>0</v>
      </c>
      <c r="AD3978" s="85">
        <v>0</v>
      </c>
      <c r="AE3978" s="85">
        <f t="shared" si="10825"/>
        <v>0</v>
      </c>
      <c r="AF3978" s="85">
        <v>0</v>
      </c>
      <c r="AG3978" s="85">
        <v>0</v>
      </c>
      <c r="AH3978" s="85">
        <v>0</v>
      </c>
      <c r="AI3978" s="85">
        <f t="shared" si="10827"/>
        <v>0</v>
      </c>
      <c r="AJ3978" s="85">
        <v>0</v>
      </c>
      <c r="AK3978" s="85">
        <v>0</v>
      </c>
      <c r="AL3978" s="85">
        <f t="shared" si="10828"/>
        <v>0</v>
      </c>
      <c r="AM3978" s="85">
        <v>0</v>
      </c>
      <c r="AN3978" s="386">
        <f t="shared" ref="AN3978" si="10848">L3978-S3978-Z3978-AG3978</f>
        <v>0</v>
      </c>
      <c r="AO3978" s="386">
        <f t="shared" ref="AO3978" si="10849">M3978-T3978-AA3978-AH3978</f>
        <v>0</v>
      </c>
      <c r="AP3978" s="387">
        <f t="shared" si="10830"/>
        <v>0</v>
      </c>
      <c r="AQ3978" s="386">
        <f t="shared" ref="AQ3978" si="10850">O3978-V3978-AC3978-AJ3978</f>
        <v>0</v>
      </c>
      <c r="AR3978" s="386">
        <f t="shared" ref="AR3978" si="10851">P3978-W3978-AD3978-AK3978</f>
        <v>0</v>
      </c>
      <c r="AS3978" s="387">
        <f t="shared" si="10831"/>
        <v>0</v>
      </c>
      <c r="AT3978" s="387">
        <f t="shared" si="10847"/>
        <v>0</v>
      </c>
      <c r="AU3978" s="86" t="s">
        <v>28</v>
      </c>
      <c r="AV3978" s="87"/>
      <c r="AW3978" s="88"/>
      <c r="AX3978" s="88"/>
      <c r="AY3978" s="88"/>
      <c r="AZ3978" s="88"/>
      <c r="BA3978" s="8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  <c r="BT3978" s="11"/>
      <c r="BU3978" s="11"/>
      <c r="BV3978" s="11"/>
      <c r="BW3978" s="11"/>
      <c r="BX3978" s="11"/>
      <c r="BY3978" s="11"/>
      <c r="BZ3978" s="11"/>
      <c r="CA3978" s="11"/>
      <c r="CB3978" s="11"/>
      <c r="CC3978" s="11"/>
      <c r="CD3978" s="11"/>
      <c r="CE3978" s="11"/>
      <c r="CF3978" s="11"/>
      <c r="CG3978" s="11"/>
      <c r="CH3978" s="11"/>
      <c r="CI3978" s="11"/>
      <c r="CJ3978" s="11"/>
      <c r="CK3978" s="11"/>
      <c r="CL3978" s="11"/>
      <c r="CM3978" s="11"/>
      <c r="CN3978" s="11"/>
      <c r="CO3978" s="11"/>
      <c r="CP3978" s="11"/>
      <c r="CQ3978" s="11"/>
      <c r="CR3978" s="11"/>
      <c r="CS3978" s="11"/>
      <c r="CT3978" s="11"/>
      <c r="CU3978" s="11"/>
      <c r="CV3978" s="11"/>
      <c r="CW3978" s="11"/>
      <c r="CX3978" s="11"/>
      <c r="CY3978" s="11"/>
      <c r="CZ3978" s="11"/>
      <c r="DA3978" s="11"/>
      <c r="DB3978" s="11"/>
      <c r="DC3978" s="11"/>
      <c r="DD3978" s="11"/>
      <c r="DE3978" s="11"/>
      <c r="DF3978" s="11"/>
      <c r="DG3978" s="11"/>
      <c r="DH3978" s="11"/>
      <c r="DI3978" s="11"/>
      <c r="DJ3978" s="11"/>
      <c r="DK3978" s="11"/>
      <c r="DL3978" s="11"/>
      <c r="DM3978" s="11"/>
      <c r="DN3978" s="11"/>
      <c r="DO3978" s="11"/>
      <c r="DP3978" s="11"/>
      <c r="DQ3978" s="11"/>
      <c r="DR3978" s="11"/>
      <c r="DS3978" s="11"/>
      <c r="DT3978" s="11"/>
      <c r="DU3978" s="11"/>
      <c r="DV3978" s="11"/>
      <c r="DW3978" s="11"/>
      <c r="DX3978" s="11"/>
      <c r="DY3978" s="11"/>
    </row>
    <row r="3979" spans="1:129" s="69" customFormat="1" hidden="1">
      <c r="A3979" s="11"/>
      <c r="B3979" s="4">
        <v>2017</v>
      </c>
      <c r="C3979" s="82">
        <v>8323</v>
      </c>
      <c r="D3979" s="82">
        <v>4</v>
      </c>
      <c r="E3979" s="2">
        <v>8</v>
      </c>
      <c r="F3979" s="2">
        <v>0</v>
      </c>
      <c r="G3979" s="2">
        <v>5000</v>
      </c>
      <c r="H3979" s="2">
        <v>5100</v>
      </c>
      <c r="I3979" s="2">
        <v>519</v>
      </c>
      <c r="J3979" s="83">
        <v>2</v>
      </c>
      <c r="K3979" s="95" t="s">
        <v>715</v>
      </c>
      <c r="L3979" s="85">
        <v>0</v>
      </c>
      <c r="M3979" s="85">
        <v>0</v>
      </c>
      <c r="N3979" s="85">
        <f t="shared" si="10629"/>
        <v>0</v>
      </c>
      <c r="O3979" s="85">
        <v>0</v>
      </c>
      <c r="P3979" s="85">
        <v>0</v>
      </c>
      <c r="Q3979" s="85">
        <f t="shared" si="10563"/>
        <v>0</v>
      </c>
      <c r="R3979" s="85">
        <v>0</v>
      </c>
      <c r="S3979" s="85">
        <v>0</v>
      </c>
      <c r="T3979" s="85">
        <v>0</v>
      </c>
      <c r="U3979" s="85">
        <f t="shared" si="10821"/>
        <v>0</v>
      </c>
      <c r="V3979" s="85">
        <v>0</v>
      </c>
      <c r="W3979" s="85">
        <v>0</v>
      </c>
      <c r="X3979" s="85">
        <f t="shared" si="10822"/>
        <v>0</v>
      </c>
      <c r="Y3979" s="85">
        <v>0</v>
      </c>
      <c r="Z3979" s="85">
        <v>0</v>
      </c>
      <c r="AA3979" s="85">
        <v>0</v>
      </c>
      <c r="AB3979" s="85">
        <f t="shared" si="10824"/>
        <v>0</v>
      </c>
      <c r="AC3979" s="85">
        <v>0</v>
      </c>
      <c r="AD3979" s="85">
        <v>0</v>
      </c>
      <c r="AE3979" s="85">
        <f t="shared" si="10825"/>
        <v>0</v>
      </c>
      <c r="AF3979" s="85">
        <v>0</v>
      </c>
      <c r="AG3979" s="85">
        <v>0</v>
      </c>
      <c r="AH3979" s="85">
        <v>0</v>
      </c>
      <c r="AI3979" s="85">
        <f t="shared" si="10827"/>
        <v>0</v>
      </c>
      <c r="AJ3979" s="85">
        <v>0</v>
      </c>
      <c r="AK3979" s="85">
        <v>0</v>
      </c>
      <c r="AL3979" s="85">
        <f t="shared" si="10828"/>
        <v>0</v>
      </c>
      <c r="AM3979" s="85">
        <v>0</v>
      </c>
      <c r="AN3979" s="386">
        <f t="shared" ref="AN3979:AN3980" si="10852">L3979-S3979-Z3979-AG3979</f>
        <v>0</v>
      </c>
      <c r="AO3979" s="386">
        <f t="shared" ref="AO3979:AO3980" si="10853">M3979-T3979-AA3979-AH3979</f>
        <v>0</v>
      </c>
      <c r="AP3979" s="387">
        <f t="shared" ref="AP3979:AP3980" si="10854">AN3979+AO3979</f>
        <v>0</v>
      </c>
      <c r="AQ3979" s="386">
        <f t="shared" ref="AQ3979:AQ3980" si="10855">O3979-V3979-AC3979-AJ3979</f>
        <v>0</v>
      </c>
      <c r="AR3979" s="386">
        <f t="shared" ref="AR3979:AR3980" si="10856">P3979-W3979-AD3979-AK3979</f>
        <v>0</v>
      </c>
      <c r="AS3979" s="387">
        <f t="shared" ref="AS3979:AS3980" si="10857">AQ3979+AR3979</f>
        <v>0</v>
      </c>
      <c r="AT3979" s="387">
        <f t="shared" ref="AT3979:AT3980" si="10858">AP3979+AS3979</f>
        <v>0</v>
      </c>
      <c r="AU3979" s="86" t="s">
        <v>28</v>
      </c>
      <c r="AV3979" s="87"/>
      <c r="AW3979" s="88"/>
      <c r="AX3979" s="88"/>
      <c r="AY3979" s="88"/>
      <c r="AZ3979" s="88"/>
      <c r="BA3979" s="8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  <c r="BT3979" s="11"/>
      <c r="BU3979" s="11"/>
      <c r="BV3979" s="11"/>
      <c r="BW3979" s="11"/>
      <c r="BX3979" s="11"/>
      <c r="BY3979" s="11"/>
      <c r="BZ3979" s="11"/>
      <c r="CA3979" s="11"/>
      <c r="CB3979" s="11"/>
      <c r="CC3979" s="11"/>
      <c r="CD3979" s="11"/>
      <c r="CE3979" s="11"/>
      <c r="CF3979" s="11"/>
      <c r="CG3979" s="11"/>
      <c r="CH3979" s="11"/>
      <c r="CI3979" s="11"/>
      <c r="CJ3979" s="11"/>
      <c r="CK3979" s="11"/>
      <c r="CL3979" s="11"/>
      <c r="CM3979" s="11"/>
      <c r="CN3979" s="11"/>
      <c r="CO3979" s="11"/>
      <c r="CP3979" s="11"/>
      <c r="CQ3979" s="11"/>
      <c r="CR3979" s="11"/>
      <c r="CS3979" s="11"/>
      <c r="CT3979" s="11"/>
      <c r="CU3979" s="11"/>
      <c r="CV3979" s="11"/>
      <c r="CW3979" s="11"/>
      <c r="CX3979" s="11"/>
      <c r="CY3979" s="11"/>
      <c r="CZ3979" s="11"/>
      <c r="DA3979" s="11"/>
      <c r="DB3979" s="11"/>
      <c r="DC3979" s="11"/>
      <c r="DD3979" s="11"/>
      <c r="DE3979" s="11"/>
      <c r="DF3979" s="11"/>
      <c r="DG3979" s="11"/>
      <c r="DH3979" s="11"/>
      <c r="DI3979" s="11"/>
      <c r="DJ3979" s="11"/>
      <c r="DK3979" s="11"/>
      <c r="DL3979" s="11"/>
      <c r="DM3979" s="11"/>
      <c r="DN3979" s="11"/>
      <c r="DO3979" s="11"/>
      <c r="DP3979" s="11"/>
      <c r="DQ3979" s="11"/>
      <c r="DR3979" s="11"/>
      <c r="DS3979" s="11"/>
      <c r="DT3979" s="11"/>
      <c r="DU3979" s="11"/>
      <c r="DV3979" s="11"/>
      <c r="DW3979" s="11"/>
      <c r="DX3979" s="11"/>
      <c r="DY3979" s="11"/>
    </row>
    <row r="3980" spans="1:129" s="69" customFormat="1" hidden="1">
      <c r="A3980" s="11"/>
      <c r="B3980" s="4">
        <v>2017</v>
      </c>
      <c r="C3980" s="82">
        <v>8323</v>
      </c>
      <c r="D3980" s="82">
        <v>4</v>
      </c>
      <c r="E3980" s="2">
        <v>8</v>
      </c>
      <c r="F3980" s="2">
        <v>0</v>
      </c>
      <c r="G3980" s="2">
        <v>5000</v>
      </c>
      <c r="H3980" s="2">
        <v>5100</v>
      </c>
      <c r="I3980" s="2">
        <v>519</v>
      </c>
      <c r="J3980" s="83">
        <v>3</v>
      </c>
      <c r="K3980" s="95" t="s">
        <v>304</v>
      </c>
      <c r="L3980" s="85">
        <v>0</v>
      </c>
      <c r="M3980" s="85">
        <v>0</v>
      </c>
      <c r="N3980" s="85">
        <f t="shared" si="10629"/>
        <v>0</v>
      </c>
      <c r="O3980" s="85">
        <v>0</v>
      </c>
      <c r="P3980" s="85">
        <v>0</v>
      </c>
      <c r="Q3980" s="85">
        <f t="shared" si="10563"/>
        <v>0</v>
      </c>
      <c r="R3980" s="85">
        <v>0</v>
      </c>
      <c r="S3980" s="85">
        <v>0</v>
      </c>
      <c r="T3980" s="85">
        <v>0</v>
      </c>
      <c r="U3980" s="85">
        <f t="shared" si="10821"/>
        <v>0</v>
      </c>
      <c r="V3980" s="85">
        <v>0</v>
      </c>
      <c r="W3980" s="85">
        <v>0</v>
      </c>
      <c r="X3980" s="85">
        <f t="shared" si="10822"/>
        <v>0</v>
      </c>
      <c r="Y3980" s="85">
        <v>0</v>
      </c>
      <c r="Z3980" s="85">
        <v>0</v>
      </c>
      <c r="AA3980" s="85">
        <v>0</v>
      </c>
      <c r="AB3980" s="85">
        <f t="shared" si="10824"/>
        <v>0</v>
      </c>
      <c r="AC3980" s="85">
        <v>0</v>
      </c>
      <c r="AD3980" s="85">
        <v>0</v>
      </c>
      <c r="AE3980" s="85">
        <f t="shared" si="10825"/>
        <v>0</v>
      </c>
      <c r="AF3980" s="85">
        <v>0</v>
      </c>
      <c r="AG3980" s="85">
        <v>0</v>
      </c>
      <c r="AH3980" s="85">
        <v>0</v>
      </c>
      <c r="AI3980" s="85">
        <f t="shared" si="10827"/>
        <v>0</v>
      </c>
      <c r="AJ3980" s="85">
        <v>0</v>
      </c>
      <c r="AK3980" s="85">
        <v>0</v>
      </c>
      <c r="AL3980" s="85">
        <f t="shared" si="10828"/>
        <v>0</v>
      </c>
      <c r="AM3980" s="85">
        <v>0</v>
      </c>
      <c r="AN3980" s="386">
        <f t="shared" si="10852"/>
        <v>0</v>
      </c>
      <c r="AO3980" s="386">
        <f t="shared" si="10853"/>
        <v>0</v>
      </c>
      <c r="AP3980" s="387">
        <f t="shared" si="10854"/>
        <v>0</v>
      </c>
      <c r="AQ3980" s="386">
        <f t="shared" si="10855"/>
        <v>0</v>
      </c>
      <c r="AR3980" s="386">
        <f t="shared" si="10856"/>
        <v>0</v>
      </c>
      <c r="AS3980" s="387">
        <f t="shared" si="10857"/>
        <v>0</v>
      </c>
      <c r="AT3980" s="387">
        <f t="shared" si="10858"/>
        <v>0</v>
      </c>
      <c r="AU3980" s="86" t="s">
        <v>28</v>
      </c>
      <c r="AV3980" s="87"/>
      <c r="AW3980" s="88"/>
      <c r="AX3980" s="88"/>
      <c r="AY3980" s="88"/>
      <c r="AZ3980" s="88"/>
      <c r="BA3980" s="8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  <c r="BT3980" s="11"/>
      <c r="BU3980" s="11"/>
      <c r="BV3980" s="11"/>
      <c r="BW3980" s="11"/>
      <c r="BX3980" s="11"/>
      <c r="BY3980" s="11"/>
      <c r="BZ3980" s="11"/>
      <c r="CA3980" s="11"/>
      <c r="CB3980" s="11"/>
      <c r="CC3980" s="11"/>
      <c r="CD3980" s="11"/>
      <c r="CE3980" s="11"/>
      <c r="CF3980" s="11"/>
      <c r="CG3980" s="11"/>
      <c r="CH3980" s="11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1"/>
      <c r="CU3980" s="11"/>
      <c r="CV3980" s="11"/>
      <c r="CW3980" s="11"/>
      <c r="CX3980" s="11"/>
      <c r="CY3980" s="11"/>
      <c r="CZ3980" s="11"/>
      <c r="DA3980" s="11"/>
      <c r="DB3980" s="11"/>
      <c r="DC3980" s="11"/>
      <c r="DD3980" s="11"/>
      <c r="DE3980" s="11"/>
      <c r="DF3980" s="11"/>
      <c r="DG3980" s="11"/>
      <c r="DH3980" s="11"/>
      <c r="DI3980" s="11"/>
      <c r="DJ3980" s="11"/>
      <c r="DK3980" s="11"/>
      <c r="DL3980" s="11"/>
      <c r="DM3980" s="11"/>
      <c r="DN3980" s="11"/>
      <c r="DO3980" s="11"/>
      <c r="DP3980" s="11"/>
      <c r="DQ3980" s="11"/>
      <c r="DR3980" s="11"/>
      <c r="DS3980" s="11"/>
      <c r="DT3980" s="11"/>
      <c r="DU3980" s="11"/>
      <c r="DV3980" s="11"/>
      <c r="DW3980" s="11"/>
      <c r="DX3980" s="11"/>
      <c r="DY3980" s="11"/>
    </row>
    <row r="3981" spans="1:129" s="92" customFormat="1" hidden="1">
      <c r="A3981" s="11"/>
      <c r="B3981" s="70">
        <v>2017</v>
      </c>
      <c r="C3981" s="71">
        <v>8323</v>
      </c>
      <c r="D3981" s="71">
        <v>4</v>
      </c>
      <c r="E3981" s="70">
        <v>8</v>
      </c>
      <c r="F3981" s="70">
        <v>0</v>
      </c>
      <c r="G3981" s="70">
        <v>5000</v>
      </c>
      <c r="H3981" s="70">
        <v>5600</v>
      </c>
      <c r="I3981" s="70"/>
      <c r="J3981" s="70"/>
      <c r="K3981" s="72" t="s">
        <v>324</v>
      </c>
      <c r="L3981" s="73">
        <f>L3982+L3984+L3986</f>
        <v>0</v>
      </c>
      <c r="M3981" s="73">
        <f>M3982+M3984+M3986</f>
        <v>0</v>
      </c>
      <c r="N3981" s="73">
        <f t="shared" si="10629"/>
        <v>0</v>
      </c>
      <c r="O3981" s="73">
        <f>O3982+O3984+O3986</f>
        <v>0</v>
      </c>
      <c r="P3981" s="73">
        <f>P3982+P3984+P3986</f>
        <v>0</v>
      </c>
      <c r="Q3981" s="73">
        <f t="shared" si="10563"/>
        <v>0</v>
      </c>
      <c r="R3981" s="73">
        <f t="shared" si="10580"/>
        <v>0</v>
      </c>
      <c r="S3981" s="73">
        <f>S3982+S3984+S3986</f>
        <v>0</v>
      </c>
      <c r="T3981" s="73">
        <f>T3982+T3984+T3986</f>
        <v>0</v>
      </c>
      <c r="U3981" s="73">
        <f t="shared" si="10821"/>
        <v>0</v>
      </c>
      <c r="V3981" s="73">
        <f>V3982+V3984+V3986</f>
        <v>0</v>
      </c>
      <c r="W3981" s="73">
        <f>W3982+W3984+W3986</f>
        <v>0</v>
      </c>
      <c r="X3981" s="73">
        <f t="shared" si="10822"/>
        <v>0</v>
      </c>
      <c r="Y3981" s="73">
        <f t="shared" ref="Y3981:Y3982" si="10859">U3981+X3981</f>
        <v>0</v>
      </c>
      <c r="Z3981" s="73">
        <f>Z3982+Z3984+Z3986</f>
        <v>0</v>
      </c>
      <c r="AA3981" s="73">
        <f>AA3982+AA3984+AA3986</f>
        <v>0</v>
      </c>
      <c r="AB3981" s="73">
        <f t="shared" si="10824"/>
        <v>0</v>
      </c>
      <c r="AC3981" s="73">
        <f>AC3982+AC3984+AC3986</f>
        <v>0</v>
      </c>
      <c r="AD3981" s="73">
        <f>AD3982+AD3984+AD3986</f>
        <v>0</v>
      </c>
      <c r="AE3981" s="73">
        <f t="shared" si="10825"/>
        <v>0</v>
      </c>
      <c r="AF3981" s="73">
        <f t="shared" ref="AF3981:AF3982" si="10860">AB3981+AE3981</f>
        <v>0</v>
      </c>
      <c r="AG3981" s="73">
        <f>AG3982+AG3984+AG3986</f>
        <v>0</v>
      </c>
      <c r="AH3981" s="73">
        <f>AH3982+AH3984+AH3986</f>
        <v>0</v>
      </c>
      <c r="AI3981" s="73">
        <f t="shared" si="10827"/>
        <v>0</v>
      </c>
      <c r="AJ3981" s="73">
        <f>AJ3982+AJ3984+AJ3986</f>
        <v>0</v>
      </c>
      <c r="AK3981" s="73">
        <f>AK3982+AK3984+AK3986</f>
        <v>0</v>
      </c>
      <c r="AL3981" s="73">
        <f t="shared" si="10828"/>
        <v>0</v>
      </c>
      <c r="AM3981" s="73">
        <f t="shared" ref="AM3981:AM3982" si="10861">AI3981+AL3981</f>
        <v>0</v>
      </c>
      <c r="AN3981" s="73">
        <f>AN3982+AN3984+AN3986</f>
        <v>0</v>
      </c>
      <c r="AO3981" s="73">
        <f>AO3982+AO3984+AO3986</f>
        <v>0</v>
      </c>
      <c r="AP3981" s="73">
        <f t="shared" si="10830"/>
        <v>0</v>
      </c>
      <c r="AQ3981" s="73">
        <f>AQ3982+AQ3984+AQ3986</f>
        <v>0</v>
      </c>
      <c r="AR3981" s="73">
        <f>AR3982+AR3984+AR3986</f>
        <v>0</v>
      </c>
      <c r="AS3981" s="73">
        <f t="shared" si="10831"/>
        <v>0</v>
      </c>
      <c r="AT3981" s="73">
        <f t="shared" ref="AT3981:AT3983" si="10862">AP3981+AS3981</f>
        <v>0</v>
      </c>
      <c r="AU3981" s="73"/>
      <c r="AV3981" s="74"/>
      <c r="AW3981" s="91"/>
      <c r="AX3981" s="91"/>
      <c r="AY3981" s="91"/>
      <c r="AZ3981" s="91"/>
      <c r="BA3981" s="75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  <c r="BT3981" s="11"/>
      <c r="BU3981" s="11"/>
      <c r="BV3981" s="11"/>
      <c r="BW3981" s="11"/>
      <c r="BX3981" s="11"/>
      <c r="BY3981" s="11"/>
      <c r="BZ3981" s="11"/>
      <c r="CA3981" s="11"/>
      <c r="CB3981" s="11"/>
      <c r="CC3981" s="11"/>
      <c r="CD3981" s="11"/>
      <c r="CE3981" s="11"/>
      <c r="CF3981" s="11"/>
      <c r="CG3981" s="11"/>
      <c r="CH3981" s="11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1"/>
      <c r="CU3981" s="11"/>
      <c r="CV3981" s="11"/>
      <c r="CW3981" s="11"/>
      <c r="CX3981" s="11"/>
      <c r="CY3981" s="11"/>
      <c r="CZ3981" s="11"/>
      <c r="DA3981" s="11"/>
      <c r="DB3981" s="11"/>
      <c r="DC3981" s="11"/>
      <c r="DD3981" s="11"/>
      <c r="DE3981" s="11"/>
      <c r="DF3981" s="11"/>
      <c r="DG3981" s="11"/>
      <c r="DH3981" s="11"/>
      <c r="DI3981" s="11"/>
      <c r="DJ3981" s="11"/>
      <c r="DK3981" s="11"/>
      <c r="DL3981" s="11"/>
      <c r="DM3981" s="11"/>
      <c r="DN3981" s="11"/>
      <c r="DO3981" s="11"/>
      <c r="DP3981" s="11"/>
      <c r="DQ3981" s="11"/>
      <c r="DR3981" s="11"/>
      <c r="DS3981" s="11"/>
      <c r="DT3981" s="11"/>
      <c r="DU3981" s="11"/>
      <c r="DV3981" s="11"/>
      <c r="DW3981" s="11"/>
      <c r="DX3981" s="11"/>
      <c r="DY3981" s="11"/>
    </row>
    <row r="3982" spans="1:129" s="101" customFormat="1" ht="46.5" hidden="1">
      <c r="A3982" s="11"/>
      <c r="B3982" s="76">
        <v>2017</v>
      </c>
      <c r="C3982" s="77">
        <v>8323</v>
      </c>
      <c r="D3982" s="77">
        <v>4</v>
      </c>
      <c r="E3982" s="76">
        <v>8</v>
      </c>
      <c r="F3982" s="76">
        <v>0</v>
      </c>
      <c r="G3982" s="76">
        <v>5000</v>
      </c>
      <c r="H3982" s="76">
        <v>5600</v>
      </c>
      <c r="I3982" s="76">
        <v>564</v>
      </c>
      <c r="J3982" s="76"/>
      <c r="K3982" s="78" t="s">
        <v>57</v>
      </c>
      <c r="L3982" s="79">
        <f>L3983</f>
        <v>0</v>
      </c>
      <c r="M3982" s="79">
        <f>M3983</f>
        <v>0</v>
      </c>
      <c r="N3982" s="79">
        <f t="shared" si="10629"/>
        <v>0</v>
      </c>
      <c r="O3982" s="79">
        <f>O3983</f>
        <v>0</v>
      </c>
      <c r="P3982" s="79">
        <f>P3983</f>
        <v>0</v>
      </c>
      <c r="Q3982" s="79">
        <f t="shared" si="10563"/>
        <v>0</v>
      </c>
      <c r="R3982" s="79">
        <f t="shared" si="10580"/>
        <v>0</v>
      </c>
      <c r="S3982" s="79">
        <f>S3983</f>
        <v>0</v>
      </c>
      <c r="T3982" s="79">
        <f>T3983</f>
        <v>0</v>
      </c>
      <c r="U3982" s="79">
        <f t="shared" si="10821"/>
        <v>0</v>
      </c>
      <c r="V3982" s="79">
        <f>V3983</f>
        <v>0</v>
      </c>
      <c r="W3982" s="79">
        <f>W3983</f>
        <v>0</v>
      </c>
      <c r="X3982" s="79">
        <f t="shared" si="10822"/>
        <v>0</v>
      </c>
      <c r="Y3982" s="79">
        <f t="shared" si="10859"/>
        <v>0</v>
      </c>
      <c r="Z3982" s="79">
        <f>Z3983</f>
        <v>0</v>
      </c>
      <c r="AA3982" s="79">
        <f>AA3983</f>
        <v>0</v>
      </c>
      <c r="AB3982" s="79">
        <f t="shared" si="10824"/>
        <v>0</v>
      </c>
      <c r="AC3982" s="79">
        <f>AC3983</f>
        <v>0</v>
      </c>
      <c r="AD3982" s="79">
        <f>AD3983</f>
        <v>0</v>
      </c>
      <c r="AE3982" s="79">
        <f t="shared" si="10825"/>
        <v>0</v>
      </c>
      <c r="AF3982" s="79">
        <f t="shared" si="10860"/>
        <v>0</v>
      </c>
      <c r="AG3982" s="79">
        <f>AG3983</f>
        <v>0</v>
      </c>
      <c r="AH3982" s="79">
        <f>AH3983</f>
        <v>0</v>
      </c>
      <c r="AI3982" s="79">
        <f t="shared" si="10827"/>
        <v>0</v>
      </c>
      <c r="AJ3982" s="79">
        <f>AJ3983</f>
        <v>0</v>
      </c>
      <c r="AK3982" s="79">
        <f>AK3983</f>
        <v>0</v>
      </c>
      <c r="AL3982" s="79">
        <f t="shared" si="10828"/>
        <v>0</v>
      </c>
      <c r="AM3982" s="79">
        <f t="shared" si="10861"/>
        <v>0</v>
      </c>
      <c r="AN3982" s="79">
        <f>AN3983</f>
        <v>0</v>
      </c>
      <c r="AO3982" s="79">
        <f>AO3983</f>
        <v>0</v>
      </c>
      <c r="AP3982" s="79">
        <f t="shared" si="10830"/>
        <v>0</v>
      </c>
      <c r="AQ3982" s="79">
        <f>AQ3983</f>
        <v>0</v>
      </c>
      <c r="AR3982" s="79">
        <f>AR3983</f>
        <v>0</v>
      </c>
      <c r="AS3982" s="79">
        <f t="shared" si="10831"/>
        <v>0</v>
      </c>
      <c r="AT3982" s="79">
        <f t="shared" si="10862"/>
        <v>0</v>
      </c>
      <c r="AU3982" s="79"/>
      <c r="AV3982" s="80"/>
      <c r="AW3982" s="93"/>
      <c r="AX3982" s="93"/>
      <c r="AY3982" s="93"/>
      <c r="AZ3982" s="93"/>
      <c r="BA3982" s="8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  <c r="BT3982" s="11"/>
      <c r="BU3982" s="11"/>
      <c r="BV3982" s="11"/>
      <c r="BW3982" s="11"/>
      <c r="BX3982" s="11"/>
      <c r="BY3982" s="11"/>
      <c r="BZ3982" s="11"/>
      <c r="CA3982" s="11"/>
      <c r="CB3982" s="11"/>
      <c r="CC3982" s="11"/>
      <c r="CD3982" s="11"/>
      <c r="CE3982" s="11"/>
      <c r="CF3982" s="11"/>
      <c r="CG3982" s="11"/>
      <c r="CH3982" s="11"/>
      <c r="CI3982" s="11"/>
      <c r="CJ3982" s="11"/>
      <c r="CK3982" s="11"/>
      <c r="CL3982" s="11"/>
      <c r="CM3982" s="11"/>
      <c r="CN3982" s="11"/>
      <c r="CO3982" s="11"/>
      <c r="CP3982" s="11"/>
      <c r="CQ3982" s="11"/>
      <c r="CR3982" s="11"/>
      <c r="CS3982" s="11"/>
      <c r="CT3982" s="11"/>
      <c r="CU3982" s="11"/>
      <c r="CV3982" s="11"/>
      <c r="CW3982" s="11"/>
      <c r="CX3982" s="11"/>
      <c r="CY3982" s="11"/>
      <c r="CZ3982" s="11"/>
      <c r="DA3982" s="11"/>
      <c r="DB3982" s="11"/>
      <c r="DC3982" s="11"/>
      <c r="DD3982" s="11"/>
      <c r="DE3982" s="11"/>
      <c r="DF3982" s="11"/>
      <c r="DG3982" s="11"/>
      <c r="DH3982" s="11"/>
      <c r="DI3982" s="11"/>
      <c r="DJ3982" s="11"/>
      <c r="DK3982" s="11"/>
      <c r="DL3982" s="11"/>
      <c r="DM3982" s="11"/>
      <c r="DN3982" s="11"/>
      <c r="DO3982" s="11"/>
      <c r="DP3982" s="11"/>
      <c r="DQ3982" s="11"/>
      <c r="DR3982" s="11"/>
      <c r="DS3982" s="11"/>
      <c r="DT3982" s="11"/>
      <c r="DU3982" s="11"/>
      <c r="DV3982" s="11"/>
      <c r="DW3982" s="11"/>
      <c r="DX3982" s="11"/>
      <c r="DY3982" s="11"/>
    </row>
    <row r="3983" spans="1:129" s="69" customFormat="1" hidden="1">
      <c r="A3983" s="11"/>
      <c r="B3983" s="4">
        <v>2017</v>
      </c>
      <c r="C3983" s="82">
        <v>8323</v>
      </c>
      <c r="D3983" s="82">
        <v>4</v>
      </c>
      <c r="E3983" s="2">
        <v>8</v>
      </c>
      <c r="F3983" s="2">
        <v>0</v>
      </c>
      <c r="G3983" s="2">
        <v>5000</v>
      </c>
      <c r="H3983" s="2">
        <v>5600</v>
      </c>
      <c r="I3983" s="2">
        <v>564</v>
      </c>
      <c r="J3983" s="83">
        <v>1</v>
      </c>
      <c r="K3983" s="95" t="s">
        <v>404</v>
      </c>
      <c r="L3983" s="85">
        <v>0</v>
      </c>
      <c r="M3983" s="85">
        <v>0</v>
      </c>
      <c r="N3983" s="85">
        <f>L3983+M3983</f>
        <v>0</v>
      </c>
      <c r="O3983" s="85">
        <v>0</v>
      </c>
      <c r="P3983" s="85">
        <v>0</v>
      </c>
      <c r="Q3983" s="85">
        <f>O3983+P3983</f>
        <v>0</v>
      </c>
      <c r="R3983" s="85">
        <v>0</v>
      </c>
      <c r="S3983" s="85">
        <v>0</v>
      </c>
      <c r="T3983" s="85">
        <v>0</v>
      </c>
      <c r="U3983" s="85">
        <f>S3983+T3983</f>
        <v>0</v>
      </c>
      <c r="V3983" s="85">
        <v>0</v>
      </c>
      <c r="W3983" s="85">
        <v>0</v>
      </c>
      <c r="X3983" s="85">
        <f>V3983+W3983</f>
        <v>0</v>
      </c>
      <c r="Y3983" s="85">
        <v>0</v>
      </c>
      <c r="Z3983" s="85">
        <v>0</v>
      </c>
      <c r="AA3983" s="85">
        <v>0</v>
      </c>
      <c r="AB3983" s="85">
        <f>Z3983+AA3983</f>
        <v>0</v>
      </c>
      <c r="AC3983" s="85">
        <v>0</v>
      </c>
      <c r="AD3983" s="85">
        <v>0</v>
      </c>
      <c r="AE3983" s="85">
        <f>AC3983+AD3983</f>
        <v>0</v>
      </c>
      <c r="AF3983" s="85">
        <v>0</v>
      </c>
      <c r="AG3983" s="85">
        <v>0</v>
      </c>
      <c r="AH3983" s="85">
        <v>0</v>
      </c>
      <c r="AI3983" s="85">
        <f>AG3983+AH3983</f>
        <v>0</v>
      </c>
      <c r="AJ3983" s="85">
        <v>0</v>
      </c>
      <c r="AK3983" s="85">
        <v>0</v>
      </c>
      <c r="AL3983" s="85">
        <f>AJ3983+AK3983</f>
        <v>0</v>
      </c>
      <c r="AM3983" s="85">
        <v>0</v>
      </c>
      <c r="AN3983" s="386">
        <f t="shared" ref="AN3983" si="10863">L3983-S3983-Z3983-AG3983</f>
        <v>0</v>
      </c>
      <c r="AO3983" s="386">
        <f t="shared" ref="AO3983" si="10864">M3983-T3983-AA3983-AH3983</f>
        <v>0</v>
      </c>
      <c r="AP3983" s="387">
        <f t="shared" si="10830"/>
        <v>0</v>
      </c>
      <c r="AQ3983" s="386">
        <f t="shared" ref="AQ3983" si="10865">O3983-V3983-AC3983-AJ3983</f>
        <v>0</v>
      </c>
      <c r="AR3983" s="386">
        <f t="shared" ref="AR3983" si="10866">P3983-W3983-AD3983-AK3983</f>
        <v>0</v>
      </c>
      <c r="AS3983" s="387">
        <f t="shared" si="10831"/>
        <v>0</v>
      </c>
      <c r="AT3983" s="387">
        <f t="shared" si="10862"/>
        <v>0</v>
      </c>
      <c r="AU3983" s="86" t="s">
        <v>28</v>
      </c>
      <c r="AV3983" s="87"/>
      <c r="AW3983" s="88"/>
      <c r="AX3983" s="88"/>
      <c r="AY3983" s="88"/>
      <c r="AZ3983" s="88"/>
      <c r="BA3983" s="377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  <c r="BT3983" s="11"/>
      <c r="BU3983" s="11"/>
      <c r="BV3983" s="11"/>
      <c r="BW3983" s="11"/>
      <c r="BX3983" s="11"/>
      <c r="BY3983" s="11"/>
      <c r="BZ3983" s="11"/>
      <c r="CA3983" s="11"/>
      <c r="CB3983" s="11"/>
      <c r="CC3983" s="11"/>
      <c r="CD3983" s="11"/>
      <c r="CE3983" s="11"/>
      <c r="CF3983" s="11"/>
      <c r="CG3983" s="11"/>
      <c r="CH3983" s="11"/>
      <c r="CI3983" s="11"/>
      <c r="CJ3983" s="11"/>
      <c r="CK3983" s="11"/>
      <c r="CL3983" s="11"/>
      <c r="CM3983" s="11"/>
      <c r="CN3983" s="11"/>
      <c r="CO3983" s="11"/>
      <c r="CP3983" s="11"/>
      <c r="CQ3983" s="11"/>
      <c r="CR3983" s="11"/>
      <c r="CS3983" s="11"/>
      <c r="CT3983" s="11"/>
      <c r="CU3983" s="11"/>
      <c r="CV3983" s="11"/>
      <c r="CW3983" s="11"/>
      <c r="CX3983" s="11"/>
      <c r="CY3983" s="11"/>
      <c r="CZ3983" s="11"/>
      <c r="DA3983" s="11"/>
      <c r="DB3983" s="11"/>
      <c r="DC3983" s="11"/>
      <c r="DD3983" s="11"/>
      <c r="DE3983" s="11"/>
      <c r="DF3983" s="11"/>
      <c r="DG3983" s="11"/>
      <c r="DH3983" s="11"/>
      <c r="DI3983" s="11"/>
      <c r="DJ3983" s="11"/>
      <c r="DK3983" s="11"/>
      <c r="DL3983" s="11"/>
      <c r="DM3983" s="11"/>
      <c r="DN3983" s="11"/>
      <c r="DO3983" s="11"/>
      <c r="DP3983" s="11"/>
      <c r="DQ3983" s="11"/>
      <c r="DR3983" s="11"/>
      <c r="DS3983" s="11"/>
      <c r="DT3983" s="11"/>
      <c r="DU3983" s="11"/>
      <c r="DV3983" s="11"/>
      <c r="DW3983" s="11"/>
      <c r="DX3983" s="11"/>
      <c r="DY3983" s="11"/>
    </row>
    <row r="3984" spans="1:129" s="101" customFormat="1" hidden="1">
      <c r="A3984" s="11"/>
      <c r="B3984" s="76">
        <v>2017</v>
      </c>
      <c r="C3984" s="77">
        <v>8323</v>
      </c>
      <c r="D3984" s="77">
        <v>4</v>
      </c>
      <c r="E3984" s="76">
        <v>8</v>
      </c>
      <c r="F3984" s="76">
        <v>0</v>
      </c>
      <c r="G3984" s="76">
        <v>5000</v>
      </c>
      <c r="H3984" s="76">
        <v>5600</v>
      </c>
      <c r="I3984" s="76">
        <v>565</v>
      </c>
      <c r="J3984" s="76"/>
      <c r="K3984" s="78" t="s">
        <v>160</v>
      </c>
      <c r="L3984" s="79">
        <f>L3985</f>
        <v>0</v>
      </c>
      <c r="M3984" s="79">
        <f>M3985</f>
        <v>0</v>
      </c>
      <c r="N3984" s="79">
        <f t="shared" si="10629"/>
        <v>0</v>
      </c>
      <c r="O3984" s="79">
        <f>O3985</f>
        <v>0</v>
      </c>
      <c r="P3984" s="79">
        <f>P3985</f>
        <v>0</v>
      </c>
      <c r="Q3984" s="79">
        <f t="shared" si="10563"/>
        <v>0</v>
      </c>
      <c r="R3984" s="79">
        <f t="shared" si="10580"/>
        <v>0</v>
      </c>
      <c r="S3984" s="79">
        <f>S3985</f>
        <v>0</v>
      </c>
      <c r="T3984" s="79">
        <f>T3985</f>
        <v>0</v>
      </c>
      <c r="U3984" s="79">
        <f t="shared" ref="U3984:U3998" si="10867">S3984+T3984</f>
        <v>0</v>
      </c>
      <c r="V3984" s="79">
        <f>V3985</f>
        <v>0</v>
      </c>
      <c r="W3984" s="79">
        <f>W3985</f>
        <v>0</v>
      </c>
      <c r="X3984" s="79">
        <f t="shared" ref="X3984:X3998" si="10868">V3984+W3984</f>
        <v>0</v>
      </c>
      <c r="Y3984" s="79">
        <f t="shared" ref="Y3984" si="10869">U3984+X3984</f>
        <v>0</v>
      </c>
      <c r="Z3984" s="79">
        <f>Z3985</f>
        <v>0</v>
      </c>
      <c r="AA3984" s="79">
        <f>AA3985</f>
        <v>0</v>
      </c>
      <c r="AB3984" s="79">
        <f t="shared" ref="AB3984:AB3998" si="10870">Z3984+AA3984</f>
        <v>0</v>
      </c>
      <c r="AC3984" s="79">
        <f>AC3985</f>
        <v>0</v>
      </c>
      <c r="AD3984" s="79">
        <f>AD3985</f>
        <v>0</v>
      </c>
      <c r="AE3984" s="79">
        <f t="shared" ref="AE3984:AE3998" si="10871">AC3984+AD3984</f>
        <v>0</v>
      </c>
      <c r="AF3984" s="79">
        <f t="shared" ref="AF3984" si="10872">AB3984+AE3984</f>
        <v>0</v>
      </c>
      <c r="AG3984" s="79">
        <f>AG3985</f>
        <v>0</v>
      </c>
      <c r="AH3984" s="79">
        <f>AH3985</f>
        <v>0</v>
      </c>
      <c r="AI3984" s="79">
        <f t="shared" ref="AI3984:AI3998" si="10873">AG3984+AH3984</f>
        <v>0</v>
      </c>
      <c r="AJ3984" s="79">
        <f>AJ3985</f>
        <v>0</v>
      </c>
      <c r="AK3984" s="79">
        <f>AK3985</f>
        <v>0</v>
      </c>
      <c r="AL3984" s="79">
        <f t="shared" ref="AL3984:AL3998" si="10874">AJ3984+AK3984</f>
        <v>0</v>
      </c>
      <c r="AM3984" s="79">
        <f t="shared" ref="AM3984" si="10875">AI3984+AL3984</f>
        <v>0</v>
      </c>
      <c r="AN3984" s="79">
        <f>AN3985</f>
        <v>0</v>
      </c>
      <c r="AO3984" s="79">
        <f>AO3985</f>
        <v>0</v>
      </c>
      <c r="AP3984" s="79">
        <f t="shared" ref="AP3984:AP3998" si="10876">AN3984+AO3984</f>
        <v>0</v>
      </c>
      <c r="AQ3984" s="79">
        <f>AQ3985</f>
        <v>0</v>
      </c>
      <c r="AR3984" s="79">
        <f>AR3985</f>
        <v>0</v>
      </c>
      <c r="AS3984" s="79">
        <f t="shared" ref="AS3984:AS3998" si="10877">AQ3984+AR3984</f>
        <v>0</v>
      </c>
      <c r="AT3984" s="79">
        <f t="shared" ref="AT3984:AT3985" si="10878">AP3984+AS3984</f>
        <v>0</v>
      </c>
      <c r="AU3984" s="79"/>
      <c r="AV3984" s="80"/>
      <c r="AW3984" s="93"/>
      <c r="AX3984" s="93"/>
      <c r="AY3984" s="93"/>
      <c r="AZ3984" s="93"/>
      <c r="BA3984" s="8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  <c r="BT3984" s="11"/>
      <c r="BU3984" s="11"/>
      <c r="BV3984" s="11"/>
      <c r="BW3984" s="11"/>
      <c r="BX3984" s="11"/>
      <c r="BY3984" s="11"/>
      <c r="BZ3984" s="11"/>
      <c r="CA3984" s="11"/>
      <c r="CB3984" s="11"/>
      <c r="CC3984" s="11"/>
      <c r="CD3984" s="11"/>
      <c r="CE3984" s="11"/>
      <c r="CF3984" s="11"/>
      <c r="CG3984" s="11"/>
      <c r="CH3984" s="11"/>
      <c r="CI3984" s="11"/>
      <c r="CJ3984" s="11"/>
      <c r="CK3984" s="11"/>
      <c r="CL3984" s="11"/>
      <c r="CM3984" s="11"/>
      <c r="CN3984" s="11"/>
      <c r="CO3984" s="11"/>
      <c r="CP3984" s="11"/>
      <c r="CQ3984" s="11"/>
      <c r="CR3984" s="11"/>
      <c r="CS3984" s="11"/>
      <c r="CT3984" s="11"/>
      <c r="CU3984" s="11"/>
      <c r="CV3984" s="11"/>
      <c r="CW3984" s="11"/>
      <c r="CX3984" s="11"/>
      <c r="CY3984" s="11"/>
      <c r="CZ3984" s="11"/>
      <c r="DA3984" s="11"/>
      <c r="DB3984" s="11"/>
      <c r="DC3984" s="11"/>
      <c r="DD3984" s="11"/>
      <c r="DE3984" s="11"/>
      <c r="DF3984" s="11"/>
      <c r="DG3984" s="11"/>
      <c r="DH3984" s="11"/>
      <c r="DI3984" s="11"/>
      <c r="DJ3984" s="11"/>
      <c r="DK3984" s="11"/>
      <c r="DL3984" s="11"/>
      <c r="DM3984" s="11"/>
      <c r="DN3984" s="11"/>
      <c r="DO3984" s="11"/>
      <c r="DP3984" s="11"/>
      <c r="DQ3984" s="11"/>
      <c r="DR3984" s="11"/>
      <c r="DS3984" s="11"/>
      <c r="DT3984" s="11"/>
      <c r="DU3984" s="11"/>
      <c r="DV3984" s="11"/>
      <c r="DW3984" s="11"/>
      <c r="DX3984" s="11"/>
      <c r="DY3984" s="11"/>
    </row>
    <row r="3985" spans="1:129" s="69" customFormat="1" hidden="1">
      <c r="A3985" s="11"/>
      <c r="B3985" s="4">
        <v>2017</v>
      </c>
      <c r="C3985" s="82">
        <v>8323</v>
      </c>
      <c r="D3985" s="82">
        <v>4</v>
      </c>
      <c r="E3985" s="2">
        <v>8</v>
      </c>
      <c r="F3985" s="2">
        <v>0</v>
      </c>
      <c r="G3985" s="2">
        <v>5000</v>
      </c>
      <c r="H3985" s="2">
        <v>5600</v>
      </c>
      <c r="I3985" s="2">
        <v>565</v>
      </c>
      <c r="J3985" s="83">
        <v>1</v>
      </c>
      <c r="K3985" s="177" t="s">
        <v>1317</v>
      </c>
      <c r="L3985" s="85">
        <v>0</v>
      </c>
      <c r="M3985" s="85">
        <v>0</v>
      </c>
      <c r="N3985" s="85">
        <f t="shared" si="10629"/>
        <v>0</v>
      </c>
      <c r="O3985" s="85">
        <v>0</v>
      </c>
      <c r="P3985" s="85">
        <v>0</v>
      </c>
      <c r="Q3985" s="85">
        <f t="shared" si="10563"/>
        <v>0</v>
      </c>
      <c r="R3985" s="85">
        <v>0</v>
      </c>
      <c r="S3985" s="85">
        <v>0</v>
      </c>
      <c r="T3985" s="85">
        <v>0</v>
      </c>
      <c r="U3985" s="85">
        <f t="shared" si="10867"/>
        <v>0</v>
      </c>
      <c r="V3985" s="85">
        <v>0</v>
      </c>
      <c r="W3985" s="85">
        <v>0</v>
      </c>
      <c r="X3985" s="85">
        <f t="shared" si="10868"/>
        <v>0</v>
      </c>
      <c r="Y3985" s="85">
        <v>0</v>
      </c>
      <c r="Z3985" s="85">
        <v>0</v>
      </c>
      <c r="AA3985" s="85">
        <v>0</v>
      </c>
      <c r="AB3985" s="85">
        <f t="shared" si="10870"/>
        <v>0</v>
      </c>
      <c r="AC3985" s="85">
        <v>0</v>
      </c>
      <c r="AD3985" s="85">
        <v>0</v>
      </c>
      <c r="AE3985" s="85">
        <f t="shared" si="10871"/>
        <v>0</v>
      </c>
      <c r="AF3985" s="85">
        <v>0</v>
      </c>
      <c r="AG3985" s="85">
        <v>0</v>
      </c>
      <c r="AH3985" s="85">
        <v>0</v>
      </c>
      <c r="AI3985" s="85">
        <f t="shared" si="10873"/>
        <v>0</v>
      </c>
      <c r="AJ3985" s="85">
        <v>0</v>
      </c>
      <c r="AK3985" s="85">
        <v>0</v>
      </c>
      <c r="AL3985" s="85">
        <f t="shared" si="10874"/>
        <v>0</v>
      </c>
      <c r="AM3985" s="85">
        <v>0</v>
      </c>
      <c r="AN3985" s="386">
        <f t="shared" ref="AN3985" si="10879">L3985-S3985-Z3985-AG3985</f>
        <v>0</v>
      </c>
      <c r="AO3985" s="386">
        <f t="shared" ref="AO3985" si="10880">M3985-T3985-AA3985-AH3985</f>
        <v>0</v>
      </c>
      <c r="AP3985" s="387">
        <f t="shared" si="10876"/>
        <v>0</v>
      </c>
      <c r="AQ3985" s="386">
        <f t="shared" ref="AQ3985" si="10881">O3985-V3985-AC3985-AJ3985</f>
        <v>0</v>
      </c>
      <c r="AR3985" s="386">
        <f t="shared" ref="AR3985" si="10882">P3985-W3985-AD3985-AK3985</f>
        <v>0</v>
      </c>
      <c r="AS3985" s="387">
        <f t="shared" si="10877"/>
        <v>0</v>
      </c>
      <c r="AT3985" s="387">
        <f t="shared" si="10878"/>
        <v>0</v>
      </c>
      <c r="AU3985" s="86" t="s">
        <v>28</v>
      </c>
      <c r="AV3985" s="87"/>
      <c r="AW3985" s="88"/>
      <c r="AX3985" s="88"/>
      <c r="AY3985" s="88"/>
      <c r="AZ3985" s="88"/>
      <c r="BA3985" s="8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  <c r="BT3985" s="11"/>
      <c r="BU3985" s="11"/>
      <c r="BV3985" s="11"/>
      <c r="BW3985" s="11"/>
      <c r="BX3985" s="11"/>
      <c r="BY3985" s="11"/>
      <c r="BZ3985" s="11"/>
      <c r="CA3985" s="11"/>
      <c r="CB3985" s="11"/>
      <c r="CC3985" s="11"/>
      <c r="CD3985" s="11"/>
      <c r="CE3985" s="11"/>
      <c r="CF3985" s="11"/>
      <c r="CG3985" s="11"/>
      <c r="CH3985" s="11"/>
      <c r="CI3985" s="11"/>
      <c r="CJ3985" s="11"/>
      <c r="CK3985" s="11"/>
      <c r="CL3985" s="11"/>
      <c r="CM3985" s="11"/>
      <c r="CN3985" s="11"/>
      <c r="CO3985" s="11"/>
      <c r="CP3985" s="11"/>
      <c r="CQ3985" s="11"/>
      <c r="CR3985" s="11"/>
      <c r="CS3985" s="11"/>
      <c r="CT3985" s="11"/>
      <c r="CU3985" s="11"/>
      <c r="CV3985" s="11"/>
      <c r="CW3985" s="11"/>
      <c r="CX3985" s="11"/>
      <c r="CY3985" s="11"/>
      <c r="CZ3985" s="11"/>
      <c r="DA3985" s="11"/>
      <c r="DB3985" s="11"/>
      <c r="DC3985" s="11"/>
      <c r="DD3985" s="11"/>
      <c r="DE3985" s="11"/>
      <c r="DF3985" s="11"/>
      <c r="DG3985" s="11"/>
      <c r="DH3985" s="11"/>
      <c r="DI3985" s="11"/>
      <c r="DJ3985" s="11"/>
      <c r="DK3985" s="11"/>
      <c r="DL3985" s="11"/>
      <c r="DM3985" s="11"/>
      <c r="DN3985" s="11"/>
      <c r="DO3985" s="11"/>
      <c r="DP3985" s="11"/>
      <c r="DQ3985" s="11"/>
      <c r="DR3985" s="11"/>
      <c r="DS3985" s="11"/>
      <c r="DT3985" s="11"/>
      <c r="DU3985" s="11"/>
      <c r="DV3985" s="11"/>
      <c r="DW3985" s="11"/>
      <c r="DX3985" s="11"/>
      <c r="DY3985" s="11"/>
    </row>
    <row r="3986" spans="1:129" s="303" customFormat="1" ht="46.5" hidden="1">
      <c r="A3986" s="302"/>
      <c r="B3986" s="134">
        <v>2017</v>
      </c>
      <c r="C3986" s="77">
        <v>8323</v>
      </c>
      <c r="D3986" s="77">
        <v>4</v>
      </c>
      <c r="E3986" s="134">
        <v>8</v>
      </c>
      <c r="F3986" s="134">
        <v>0</v>
      </c>
      <c r="G3986" s="134">
        <v>5000</v>
      </c>
      <c r="H3986" s="134">
        <v>5600</v>
      </c>
      <c r="I3986" s="134">
        <v>566</v>
      </c>
      <c r="J3986" s="134"/>
      <c r="K3986" s="136" t="s">
        <v>273</v>
      </c>
      <c r="L3986" s="79">
        <f>L3987+L3988</f>
        <v>0</v>
      </c>
      <c r="M3986" s="79">
        <f>M3987+M3988</f>
        <v>0</v>
      </c>
      <c r="N3986" s="79">
        <f t="shared" si="10629"/>
        <v>0</v>
      </c>
      <c r="O3986" s="79">
        <f>O3987+O3988</f>
        <v>0</v>
      </c>
      <c r="P3986" s="79">
        <f>P3987+P3988</f>
        <v>0</v>
      </c>
      <c r="Q3986" s="79">
        <f t="shared" ref="Q3986:Q4035" si="10883">O3986+P3986</f>
        <v>0</v>
      </c>
      <c r="R3986" s="79">
        <f t="shared" si="10580"/>
        <v>0</v>
      </c>
      <c r="S3986" s="79">
        <f>S3987+S3988</f>
        <v>0</v>
      </c>
      <c r="T3986" s="79">
        <f>T3987+T3988</f>
        <v>0</v>
      </c>
      <c r="U3986" s="79">
        <f t="shared" si="10867"/>
        <v>0</v>
      </c>
      <c r="V3986" s="79">
        <f>V3987+V3988</f>
        <v>0</v>
      </c>
      <c r="W3986" s="79">
        <f>W3987+W3988</f>
        <v>0</v>
      </c>
      <c r="X3986" s="79">
        <f t="shared" si="10868"/>
        <v>0</v>
      </c>
      <c r="Y3986" s="79">
        <f t="shared" ref="Y3986" si="10884">U3986+X3986</f>
        <v>0</v>
      </c>
      <c r="Z3986" s="79">
        <f>Z3987+Z3988</f>
        <v>0</v>
      </c>
      <c r="AA3986" s="79">
        <f>AA3987+AA3988</f>
        <v>0</v>
      </c>
      <c r="AB3986" s="79">
        <f t="shared" si="10870"/>
        <v>0</v>
      </c>
      <c r="AC3986" s="79">
        <f>AC3987+AC3988</f>
        <v>0</v>
      </c>
      <c r="AD3986" s="79">
        <f>AD3987+AD3988</f>
        <v>0</v>
      </c>
      <c r="AE3986" s="79">
        <f t="shared" si="10871"/>
        <v>0</v>
      </c>
      <c r="AF3986" s="79">
        <f t="shared" ref="AF3986" si="10885">AB3986+AE3986</f>
        <v>0</v>
      </c>
      <c r="AG3986" s="79">
        <f>AG3987+AG3988</f>
        <v>0</v>
      </c>
      <c r="AH3986" s="79">
        <f>AH3987+AH3988</f>
        <v>0</v>
      </c>
      <c r="AI3986" s="79">
        <f t="shared" si="10873"/>
        <v>0</v>
      </c>
      <c r="AJ3986" s="79">
        <f>AJ3987+AJ3988</f>
        <v>0</v>
      </c>
      <c r="AK3986" s="79">
        <f>AK3987+AK3988</f>
        <v>0</v>
      </c>
      <c r="AL3986" s="79">
        <f t="shared" si="10874"/>
        <v>0</v>
      </c>
      <c r="AM3986" s="79">
        <f t="shared" ref="AM3986" si="10886">AI3986+AL3986</f>
        <v>0</v>
      </c>
      <c r="AN3986" s="79">
        <f>AN3987+AN3988</f>
        <v>0</v>
      </c>
      <c r="AO3986" s="79">
        <f>AO3987+AO3988</f>
        <v>0</v>
      </c>
      <c r="AP3986" s="79">
        <f t="shared" si="10876"/>
        <v>0</v>
      </c>
      <c r="AQ3986" s="79">
        <f>AQ3987+AQ3988</f>
        <v>0</v>
      </c>
      <c r="AR3986" s="79">
        <f>AR3987+AR3988</f>
        <v>0</v>
      </c>
      <c r="AS3986" s="79">
        <f t="shared" si="10877"/>
        <v>0</v>
      </c>
      <c r="AT3986" s="79">
        <f t="shared" ref="AT3986:AT3988" si="10887">AP3986+AS3986</f>
        <v>0</v>
      </c>
      <c r="AU3986" s="304"/>
      <c r="AV3986" s="305"/>
      <c r="AW3986" s="139"/>
      <c r="AX3986" s="139"/>
      <c r="AY3986" s="139"/>
      <c r="AZ3986" s="139"/>
      <c r="BA3986" s="140"/>
      <c r="BB3986" s="302"/>
      <c r="BC3986" s="302"/>
      <c r="BD3986" s="302"/>
      <c r="BE3986" s="302"/>
      <c r="BF3986" s="302"/>
      <c r="BG3986" s="302"/>
      <c r="BH3986" s="302"/>
      <c r="BI3986" s="302"/>
      <c r="BJ3986" s="302"/>
      <c r="BK3986" s="302"/>
      <c r="BL3986" s="302"/>
      <c r="BM3986" s="302"/>
      <c r="BN3986" s="302"/>
      <c r="BO3986" s="302"/>
      <c r="BP3986" s="302"/>
      <c r="BQ3986" s="302"/>
      <c r="BR3986" s="302"/>
      <c r="BS3986" s="302"/>
      <c r="BT3986" s="302"/>
      <c r="BU3986" s="302"/>
      <c r="BV3986" s="302"/>
      <c r="BW3986" s="302"/>
      <c r="BX3986" s="302"/>
      <c r="BY3986" s="302"/>
      <c r="BZ3986" s="302"/>
      <c r="CA3986" s="302"/>
      <c r="CB3986" s="302"/>
      <c r="CC3986" s="302"/>
      <c r="CD3986" s="302"/>
      <c r="CE3986" s="302"/>
      <c r="CF3986" s="302"/>
      <c r="CG3986" s="302"/>
      <c r="CH3986" s="302"/>
      <c r="CI3986" s="302"/>
      <c r="CJ3986" s="302"/>
      <c r="CK3986" s="302"/>
      <c r="CL3986" s="302"/>
      <c r="CM3986" s="302"/>
      <c r="CN3986" s="302"/>
      <c r="CO3986" s="302"/>
      <c r="CP3986" s="302"/>
      <c r="CQ3986" s="302"/>
      <c r="CR3986" s="302"/>
      <c r="CS3986" s="302"/>
      <c r="CT3986" s="302"/>
      <c r="CU3986" s="302"/>
      <c r="CV3986" s="302"/>
      <c r="CW3986" s="302"/>
      <c r="CX3986" s="302"/>
      <c r="CY3986" s="302"/>
      <c r="CZ3986" s="302"/>
      <c r="DA3986" s="302"/>
      <c r="DB3986" s="302"/>
      <c r="DC3986" s="302"/>
      <c r="DD3986" s="302"/>
      <c r="DE3986" s="302"/>
      <c r="DF3986" s="302"/>
      <c r="DG3986" s="302"/>
      <c r="DH3986" s="302"/>
      <c r="DI3986" s="302"/>
      <c r="DJ3986" s="302"/>
      <c r="DK3986" s="302"/>
      <c r="DL3986" s="302"/>
      <c r="DM3986" s="302"/>
      <c r="DN3986" s="302"/>
      <c r="DO3986" s="302"/>
      <c r="DP3986" s="302"/>
      <c r="DQ3986" s="302"/>
      <c r="DR3986" s="302"/>
      <c r="DS3986" s="302"/>
      <c r="DT3986" s="302"/>
      <c r="DU3986" s="302"/>
      <c r="DV3986" s="302"/>
      <c r="DW3986" s="302"/>
      <c r="DX3986" s="302"/>
      <c r="DY3986" s="302"/>
    </row>
    <row r="3987" spans="1:129" s="69" customFormat="1" hidden="1">
      <c r="A3987" s="11"/>
      <c r="B3987" s="4">
        <v>2017</v>
      </c>
      <c r="C3987" s="82">
        <v>8323</v>
      </c>
      <c r="D3987" s="82">
        <v>4</v>
      </c>
      <c r="E3987" s="2">
        <v>8</v>
      </c>
      <c r="F3987" s="2">
        <v>0</v>
      </c>
      <c r="G3987" s="2">
        <v>5000</v>
      </c>
      <c r="H3987" s="2">
        <v>5600</v>
      </c>
      <c r="I3987" s="2">
        <v>566</v>
      </c>
      <c r="J3987" s="83">
        <v>1</v>
      </c>
      <c r="K3987" s="95" t="s">
        <v>717</v>
      </c>
      <c r="L3987" s="85">
        <v>0</v>
      </c>
      <c r="M3987" s="85">
        <v>0</v>
      </c>
      <c r="N3987" s="85">
        <f t="shared" si="10629"/>
        <v>0</v>
      </c>
      <c r="O3987" s="85">
        <v>0</v>
      </c>
      <c r="P3987" s="85">
        <v>0</v>
      </c>
      <c r="Q3987" s="85">
        <f t="shared" si="10883"/>
        <v>0</v>
      </c>
      <c r="R3987" s="85">
        <v>0</v>
      </c>
      <c r="S3987" s="85">
        <v>0</v>
      </c>
      <c r="T3987" s="85">
        <v>0</v>
      </c>
      <c r="U3987" s="85">
        <f t="shared" si="10867"/>
        <v>0</v>
      </c>
      <c r="V3987" s="85">
        <v>0</v>
      </c>
      <c r="W3987" s="85">
        <v>0</v>
      </c>
      <c r="X3987" s="85">
        <f t="shared" si="10868"/>
        <v>0</v>
      </c>
      <c r="Y3987" s="85">
        <v>0</v>
      </c>
      <c r="Z3987" s="85">
        <v>0</v>
      </c>
      <c r="AA3987" s="85">
        <v>0</v>
      </c>
      <c r="AB3987" s="85">
        <f t="shared" si="10870"/>
        <v>0</v>
      </c>
      <c r="AC3987" s="85">
        <v>0</v>
      </c>
      <c r="AD3987" s="85">
        <v>0</v>
      </c>
      <c r="AE3987" s="85">
        <f t="shared" si="10871"/>
        <v>0</v>
      </c>
      <c r="AF3987" s="85">
        <v>0</v>
      </c>
      <c r="AG3987" s="85">
        <v>0</v>
      </c>
      <c r="AH3987" s="85">
        <v>0</v>
      </c>
      <c r="AI3987" s="85">
        <f t="shared" si="10873"/>
        <v>0</v>
      </c>
      <c r="AJ3987" s="85">
        <v>0</v>
      </c>
      <c r="AK3987" s="85">
        <v>0</v>
      </c>
      <c r="AL3987" s="85">
        <f t="shared" si="10874"/>
        <v>0</v>
      </c>
      <c r="AM3987" s="85">
        <v>0</v>
      </c>
      <c r="AN3987" s="386">
        <f t="shared" ref="AN3987:AN3988" si="10888">L3987-S3987-Z3987-AG3987</f>
        <v>0</v>
      </c>
      <c r="AO3987" s="386">
        <f t="shared" ref="AO3987:AO3988" si="10889">M3987-T3987-AA3987-AH3987</f>
        <v>0</v>
      </c>
      <c r="AP3987" s="387">
        <f t="shared" si="10876"/>
        <v>0</v>
      </c>
      <c r="AQ3987" s="386">
        <f t="shared" ref="AQ3987:AQ3988" si="10890">O3987-V3987-AC3987-AJ3987</f>
        <v>0</v>
      </c>
      <c r="AR3987" s="386">
        <f t="shared" ref="AR3987:AR3988" si="10891">P3987-W3987-AD3987-AK3987</f>
        <v>0</v>
      </c>
      <c r="AS3987" s="387">
        <f t="shared" si="10877"/>
        <v>0</v>
      </c>
      <c r="AT3987" s="387">
        <f t="shared" si="10887"/>
        <v>0</v>
      </c>
      <c r="AU3987" s="86" t="s">
        <v>28</v>
      </c>
      <c r="AV3987" s="87"/>
      <c r="AW3987" s="88"/>
      <c r="AX3987" s="88"/>
      <c r="AY3987" s="88"/>
      <c r="AZ3987" s="88"/>
      <c r="BA3987" s="8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  <c r="BT3987" s="11"/>
      <c r="BU3987" s="11"/>
      <c r="BV3987" s="11"/>
      <c r="BW3987" s="11"/>
      <c r="BX3987" s="11"/>
      <c r="BY3987" s="11"/>
      <c r="BZ3987" s="11"/>
      <c r="CA3987" s="11"/>
      <c r="CB3987" s="11"/>
      <c r="CC3987" s="11"/>
      <c r="CD3987" s="11"/>
      <c r="CE3987" s="11"/>
      <c r="CF3987" s="11"/>
      <c r="CG3987" s="11"/>
      <c r="CH3987" s="11"/>
      <c r="CI3987" s="11"/>
      <c r="CJ3987" s="11"/>
      <c r="CK3987" s="11"/>
      <c r="CL3987" s="11"/>
      <c r="CM3987" s="11"/>
      <c r="CN3987" s="11"/>
      <c r="CO3987" s="11"/>
      <c r="CP3987" s="11"/>
      <c r="CQ3987" s="11"/>
      <c r="CR3987" s="11"/>
      <c r="CS3987" s="11"/>
      <c r="CT3987" s="11"/>
      <c r="CU3987" s="11"/>
      <c r="CV3987" s="11"/>
      <c r="CW3987" s="11"/>
      <c r="CX3987" s="11"/>
      <c r="CY3987" s="11"/>
      <c r="CZ3987" s="11"/>
      <c r="DA3987" s="11"/>
      <c r="DB3987" s="11"/>
      <c r="DC3987" s="11"/>
      <c r="DD3987" s="11"/>
      <c r="DE3987" s="11"/>
      <c r="DF3987" s="11"/>
      <c r="DG3987" s="11"/>
      <c r="DH3987" s="11"/>
      <c r="DI3987" s="11"/>
      <c r="DJ3987" s="11"/>
      <c r="DK3987" s="11"/>
      <c r="DL3987" s="11"/>
      <c r="DM3987" s="11"/>
      <c r="DN3987" s="11"/>
      <c r="DO3987" s="11"/>
      <c r="DP3987" s="11"/>
      <c r="DQ3987" s="11"/>
      <c r="DR3987" s="11"/>
      <c r="DS3987" s="11"/>
      <c r="DT3987" s="11"/>
      <c r="DU3987" s="11"/>
      <c r="DV3987" s="11"/>
      <c r="DW3987" s="11"/>
      <c r="DX3987" s="11"/>
      <c r="DY3987" s="11"/>
    </row>
    <row r="3988" spans="1:129" s="69" customFormat="1" hidden="1">
      <c r="A3988" s="11"/>
      <c r="B3988" s="4">
        <v>2017</v>
      </c>
      <c r="C3988" s="82">
        <v>8323</v>
      </c>
      <c r="D3988" s="82">
        <v>4</v>
      </c>
      <c r="E3988" s="2">
        <v>8</v>
      </c>
      <c r="F3988" s="2">
        <v>0</v>
      </c>
      <c r="G3988" s="2">
        <v>5000</v>
      </c>
      <c r="H3988" s="2">
        <v>5600</v>
      </c>
      <c r="I3988" s="2">
        <v>566</v>
      </c>
      <c r="J3988" s="83">
        <v>2</v>
      </c>
      <c r="K3988" s="95" t="s">
        <v>718</v>
      </c>
      <c r="L3988" s="85">
        <v>0</v>
      </c>
      <c r="M3988" s="85">
        <v>0</v>
      </c>
      <c r="N3988" s="85">
        <f t="shared" si="10629"/>
        <v>0</v>
      </c>
      <c r="O3988" s="85">
        <v>0</v>
      </c>
      <c r="P3988" s="85">
        <v>0</v>
      </c>
      <c r="Q3988" s="85">
        <f t="shared" si="10883"/>
        <v>0</v>
      </c>
      <c r="R3988" s="85">
        <v>0</v>
      </c>
      <c r="S3988" s="85">
        <v>0</v>
      </c>
      <c r="T3988" s="85">
        <v>0</v>
      </c>
      <c r="U3988" s="85">
        <f t="shared" si="10867"/>
        <v>0</v>
      </c>
      <c r="V3988" s="85">
        <v>0</v>
      </c>
      <c r="W3988" s="85">
        <v>0</v>
      </c>
      <c r="X3988" s="85">
        <f t="shared" si="10868"/>
        <v>0</v>
      </c>
      <c r="Y3988" s="85">
        <v>0</v>
      </c>
      <c r="Z3988" s="85">
        <v>0</v>
      </c>
      <c r="AA3988" s="85">
        <v>0</v>
      </c>
      <c r="AB3988" s="85">
        <f t="shared" si="10870"/>
        <v>0</v>
      </c>
      <c r="AC3988" s="85">
        <v>0</v>
      </c>
      <c r="AD3988" s="85">
        <v>0</v>
      </c>
      <c r="AE3988" s="85">
        <f t="shared" si="10871"/>
        <v>0</v>
      </c>
      <c r="AF3988" s="85">
        <v>0</v>
      </c>
      <c r="AG3988" s="85">
        <v>0</v>
      </c>
      <c r="AH3988" s="85">
        <v>0</v>
      </c>
      <c r="AI3988" s="85">
        <f t="shared" si="10873"/>
        <v>0</v>
      </c>
      <c r="AJ3988" s="85">
        <v>0</v>
      </c>
      <c r="AK3988" s="85">
        <v>0</v>
      </c>
      <c r="AL3988" s="85">
        <f t="shared" si="10874"/>
        <v>0</v>
      </c>
      <c r="AM3988" s="85">
        <v>0</v>
      </c>
      <c r="AN3988" s="386">
        <f t="shared" si="10888"/>
        <v>0</v>
      </c>
      <c r="AO3988" s="386">
        <f t="shared" si="10889"/>
        <v>0</v>
      </c>
      <c r="AP3988" s="387">
        <f t="shared" si="10876"/>
        <v>0</v>
      </c>
      <c r="AQ3988" s="386">
        <f t="shared" si="10890"/>
        <v>0</v>
      </c>
      <c r="AR3988" s="386">
        <f t="shared" si="10891"/>
        <v>0</v>
      </c>
      <c r="AS3988" s="387">
        <f t="shared" si="10877"/>
        <v>0</v>
      </c>
      <c r="AT3988" s="387">
        <f t="shared" si="10887"/>
        <v>0</v>
      </c>
      <c r="AU3988" s="86" t="s">
        <v>28</v>
      </c>
      <c r="AV3988" s="87"/>
      <c r="AW3988" s="88"/>
      <c r="AX3988" s="88"/>
      <c r="AY3988" s="88"/>
      <c r="AZ3988" s="88"/>
      <c r="BA3988" s="8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  <c r="BT3988" s="11"/>
      <c r="BU3988" s="11"/>
      <c r="BV3988" s="11"/>
      <c r="BW3988" s="11"/>
      <c r="BX3988" s="11"/>
      <c r="BY3988" s="11"/>
      <c r="BZ3988" s="11"/>
      <c r="CA3988" s="11"/>
      <c r="CB3988" s="11"/>
      <c r="CC3988" s="11"/>
      <c r="CD3988" s="11"/>
      <c r="CE3988" s="11"/>
      <c r="CF3988" s="11"/>
      <c r="CG3988" s="11"/>
      <c r="CH3988" s="11"/>
      <c r="CI3988" s="11"/>
      <c r="CJ3988" s="11"/>
      <c r="CK3988" s="11"/>
      <c r="CL3988" s="11"/>
      <c r="CM3988" s="11"/>
      <c r="CN3988" s="11"/>
      <c r="CO3988" s="11"/>
      <c r="CP3988" s="11"/>
      <c r="CQ3988" s="11"/>
      <c r="CR3988" s="11"/>
      <c r="CS3988" s="11"/>
      <c r="CT3988" s="11"/>
      <c r="CU3988" s="11"/>
      <c r="CV3988" s="11"/>
      <c r="CW3988" s="11"/>
      <c r="CX3988" s="11"/>
      <c r="CY3988" s="11"/>
      <c r="CZ3988" s="11"/>
      <c r="DA3988" s="11"/>
      <c r="DB3988" s="11"/>
      <c r="DC3988" s="11"/>
      <c r="DD3988" s="11"/>
      <c r="DE3988" s="11"/>
      <c r="DF3988" s="11"/>
      <c r="DG3988" s="11"/>
      <c r="DH3988" s="11"/>
      <c r="DI3988" s="11"/>
      <c r="DJ3988" s="11"/>
      <c r="DK3988" s="11"/>
      <c r="DL3988" s="11"/>
      <c r="DM3988" s="11"/>
      <c r="DN3988" s="11"/>
      <c r="DO3988" s="11"/>
      <c r="DP3988" s="11"/>
      <c r="DQ3988" s="11"/>
      <c r="DR3988" s="11"/>
      <c r="DS3988" s="11"/>
      <c r="DT3988" s="11"/>
      <c r="DU3988" s="11"/>
      <c r="DV3988" s="11"/>
      <c r="DW3988" s="11"/>
      <c r="DX3988" s="11"/>
      <c r="DY3988" s="11"/>
    </row>
    <row r="3989" spans="1:129" s="92" customFormat="1" hidden="1">
      <c r="A3989" s="11"/>
      <c r="B3989" s="70">
        <v>2017</v>
      </c>
      <c r="C3989" s="71">
        <v>8323</v>
      </c>
      <c r="D3989" s="71">
        <v>4</v>
      </c>
      <c r="E3989" s="70">
        <v>8</v>
      </c>
      <c r="F3989" s="70">
        <v>0</v>
      </c>
      <c r="G3989" s="70">
        <v>5000</v>
      </c>
      <c r="H3989" s="70">
        <v>5900</v>
      </c>
      <c r="I3989" s="70"/>
      <c r="J3989" s="70"/>
      <c r="K3989" s="72" t="s">
        <v>161</v>
      </c>
      <c r="L3989" s="73">
        <f>L3990+L3992</f>
        <v>0</v>
      </c>
      <c r="M3989" s="73">
        <f>M3990+M3992</f>
        <v>0</v>
      </c>
      <c r="N3989" s="73">
        <f t="shared" si="10629"/>
        <v>0</v>
      </c>
      <c r="O3989" s="73">
        <f>O3990+O3992</f>
        <v>0</v>
      </c>
      <c r="P3989" s="73">
        <f>P3990+P3992</f>
        <v>0</v>
      </c>
      <c r="Q3989" s="73">
        <f t="shared" si="10883"/>
        <v>0</v>
      </c>
      <c r="R3989" s="73">
        <f t="shared" ref="R3989:R4035" si="10892">N3989+Q3989</f>
        <v>0</v>
      </c>
      <c r="S3989" s="73">
        <f>S3990+S3992</f>
        <v>0</v>
      </c>
      <c r="T3989" s="73">
        <f>T3990+T3992</f>
        <v>0</v>
      </c>
      <c r="U3989" s="73">
        <f t="shared" si="10867"/>
        <v>0</v>
      </c>
      <c r="V3989" s="73">
        <f>V3990+V3992</f>
        <v>0</v>
      </c>
      <c r="W3989" s="73">
        <f>W3990+W3992</f>
        <v>0</v>
      </c>
      <c r="X3989" s="73">
        <f t="shared" si="10868"/>
        <v>0</v>
      </c>
      <c r="Y3989" s="73">
        <f t="shared" ref="Y3989:Y3990" si="10893">U3989+X3989</f>
        <v>0</v>
      </c>
      <c r="Z3989" s="73">
        <f>Z3990+Z3992</f>
        <v>0</v>
      </c>
      <c r="AA3989" s="73">
        <f>AA3990+AA3992</f>
        <v>0</v>
      </c>
      <c r="AB3989" s="73">
        <f t="shared" si="10870"/>
        <v>0</v>
      </c>
      <c r="AC3989" s="73">
        <f>AC3990+AC3992</f>
        <v>0</v>
      </c>
      <c r="AD3989" s="73">
        <f>AD3990+AD3992</f>
        <v>0</v>
      </c>
      <c r="AE3989" s="73">
        <f t="shared" si="10871"/>
        <v>0</v>
      </c>
      <c r="AF3989" s="73">
        <f t="shared" ref="AF3989:AF3990" si="10894">AB3989+AE3989</f>
        <v>0</v>
      </c>
      <c r="AG3989" s="73">
        <f>AG3990+AG3992</f>
        <v>0</v>
      </c>
      <c r="AH3989" s="73">
        <f>AH3990+AH3992</f>
        <v>0</v>
      </c>
      <c r="AI3989" s="73">
        <f t="shared" si="10873"/>
        <v>0</v>
      </c>
      <c r="AJ3989" s="73">
        <f>AJ3990+AJ3992</f>
        <v>0</v>
      </c>
      <c r="AK3989" s="73">
        <f>AK3990+AK3992</f>
        <v>0</v>
      </c>
      <c r="AL3989" s="73">
        <f t="shared" si="10874"/>
        <v>0</v>
      </c>
      <c r="AM3989" s="73">
        <f t="shared" ref="AM3989:AM3990" si="10895">AI3989+AL3989</f>
        <v>0</v>
      </c>
      <c r="AN3989" s="73">
        <f>AN3990+AN3992</f>
        <v>0</v>
      </c>
      <c r="AO3989" s="73">
        <f>AO3990+AO3992</f>
        <v>0</v>
      </c>
      <c r="AP3989" s="73">
        <f t="shared" si="10876"/>
        <v>0</v>
      </c>
      <c r="AQ3989" s="73">
        <f>AQ3990+AQ3992</f>
        <v>0</v>
      </c>
      <c r="AR3989" s="73">
        <f>AR3990+AR3992</f>
        <v>0</v>
      </c>
      <c r="AS3989" s="73">
        <f t="shared" si="10877"/>
        <v>0</v>
      </c>
      <c r="AT3989" s="73">
        <f t="shared" ref="AT3989:AT3991" si="10896">AP3989+AS3989</f>
        <v>0</v>
      </c>
      <c r="AU3989" s="73"/>
      <c r="AV3989" s="74"/>
      <c r="AW3989" s="91"/>
      <c r="AX3989" s="91"/>
      <c r="AY3989" s="91"/>
      <c r="AZ3989" s="91"/>
      <c r="BA3989" s="75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  <c r="BT3989" s="11"/>
      <c r="BU3989" s="11"/>
      <c r="BV3989" s="11"/>
      <c r="BW3989" s="11"/>
      <c r="BX3989" s="11"/>
      <c r="BY3989" s="11"/>
      <c r="BZ3989" s="11"/>
      <c r="CA3989" s="11"/>
      <c r="CB3989" s="11"/>
      <c r="CC3989" s="11"/>
      <c r="CD3989" s="11"/>
      <c r="CE3989" s="11"/>
      <c r="CF3989" s="11"/>
      <c r="CG3989" s="11"/>
      <c r="CH3989" s="11"/>
      <c r="CI3989" s="11"/>
      <c r="CJ3989" s="11"/>
      <c r="CK3989" s="11"/>
      <c r="CL3989" s="11"/>
      <c r="CM3989" s="11"/>
      <c r="CN3989" s="11"/>
      <c r="CO3989" s="11"/>
      <c r="CP3989" s="11"/>
      <c r="CQ3989" s="11"/>
      <c r="CR3989" s="11"/>
      <c r="CS3989" s="11"/>
      <c r="CT3989" s="11"/>
      <c r="CU3989" s="11"/>
      <c r="CV3989" s="11"/>
      <c r="CW3989" s="11"/>
      <c r="CX3989" s="11"/>
      <c r="CY3989" s="11"/>
      <c r="CZ3989" s="11"/>
      <c r="DA3989" s="11"/>
      <c r="DB3989" s="11"/>
      <c r="DC3989" s="11"/>
      <c r="DD3989" s="11"/>
      <c r="DE3989" s="11"/>
      <c r="DF3989" s="11"/>
      <c r="DG3989" s="11"/>
      <c r="DH3989" s="11"/>
      <c r="DI3989" s="11"/>
      <c r="DJ3989" s="11"/>
      <c r="DK3989" s="11"/>
      <c r="DL3989" s="11"/>
      <c r="DM3989" s="11"/>
      <c r="DN3989" s="11"/>
      <c r="DO3989" s="11"/>
      <c r="DP3989" s="11"/>
      <c r="DQ3989" s="11"/>
      <c r="DR3989" s="11"/>
      <c r="DS3989" s="11"/>
      <c r="DT3989" s="11"/>
      <c r="DU3989" s="11"/>
      <c r="DV3989" s="11"/>
      <c r="DW3989" s="11"/>
      <c r="DX3989" s="11"/>
      <c r="DY3989" s="11"/>
    </row>
    <row r="3990" spans="1:129" s="101" customFormat="1" hidden="1">
      <c r="A3990" s="11"/>
      <c r="B3990" s="76">
        <v>2017</v>
      </c>
      <c r="C3990" s="77">
        <v>8323</v>
      </c>
      <c r="D3990" s="77">
        <v>4</v>
      </c>
      <c r="E3990" s="76">
        <v>8</v>
      </c>
      <c r="F3990" s="76">
        <v>0</v>
      </c>
      <c r="G3990" s="76">
        <v>5000</v>
      </c>
      <c r="H3990" s="76">
        <v>5900</v>
      </c>
      <c r="I3990" s="76">
        <v>591</v>
      </c>
      <c r="J3990" s="76"/>
      <c r="K3990" s="78" t="s">
        <v>61</v>
      </c>
      <c r="L3990" s="79">
        <f>L3991</f>
        <v>0</v>
      </c>
      <c r="M3990" s="79">
        <f>M3991</f>
        <v>0</v>
      </c>
      <c r="N3990" s="79">
        <f t="shared" si="10629"/>
        <v>0</v>
      </c>
      <c r="O3990" s="79">
        <f>O3991</f>
        <v>0</v>
      </c>
      <c r="P3990" s="79">
        <f>P3991</f>
        <v>0</v>
      </c>
      <c r="Q3990" s="79">
        <f t="shared" si="10883"/>
        <v>0</v>
      </c>
      <c r="R3990" s="79">
        <f t="shared" si="10892"/>
        <v>0</v>
      </c>
      <c r="S3990" s="79">
        <f>S3991</f>
        <v>0</v>
      </c>
      <c r="T3990" s="79">
        <f>T3991</f>
        <v>0</v>
      </c>
      <c r="U3990" s="79">
        <f t="shared" si="10867"/>
        <v>0</v>
      </c>
      <c r="V3990" s="79">
        <f>V3991</f>
        <v>0</v>
      </c>
      <c r="W3990" s="79">
        <f>W3991</f>
        <v>0</v>
      </c>
      <c r="X3990" s="79">
        <f t="shared" si="10868"/>
        <v>0</v>
      </c>
      <c r="Y3990" s="79">
        <f t="shared" si="10893"/>
        <v>0</v>
      </c>
      <c r="Z3990" s="79">
        <f>Z3991</f>
        <v>0</v>
      </c>
      <c r="AA3990" s="79">
        <f>AA3991</f>
        <v>0</v>
      </c>
      <c r="AB3990" s="79">
        <f t="shared" si="10870"/>
        <v>0</v>
      </c>
      <c r="AC3990" s="79">
        <f>AC3991</f>
        <v>0</v>
      </c>
      <c r="AD3990" s="79">
        <f>AD3991</f>
        <v>0</v>
      </c>
      <c r="AE3990" s="79">
        <f t="shared" si="10871"/>
        <v>0</v>
      </c>
      <c r="AF3990" s="79">
        <f t="shared" si="10894"/>
        <v>0</v>
      </c>
      <c r="AG3990" s="79">
        <f>AG3991</f>
        <v>0</v>
      </c>
      <c r="AH3990" s="79">
        <f>AH3991</f>
        <v>0</v>
      </c>
      <c r="AI3990" s="79">
        <f t="shared" si="10873"/>
        <v>0</v>
      </c>
      <c r="AJ3990" s="79">
        <f>AJ3991</f>
        <v>0</v>
      </c>
      <c r="AK3990" s="79">
        <f>AK3991</f>
        <v>0</v>
      </c>
      <c r="AL3990" s="79">
        <f t="shared" si="10874"/>
        <v>0</v>
      </c>
      <c r="AM3990" s="79">
        <f t="shared" si="10895"/>
        <v>0</v>
      </c>
      <c r="AN3990" s="79">
        <f>AN3991</f>
        <v>0</v>
      </c>
      <c r="AO3990" s="79">
        <f>AO3991</f>
        <v>0</v>
      </c>
      <c r="AP3990" s="79">
        <f t="shared" si="10876"/>
        <v>0</v>
      </c>
      <c r="AQ3990" s="79">
        <f>AQ3991</f>
        <v>0</v>
      </c>
      <c r="AR3990" s="79">
        <f>AR3991</f>
        <v>0</v>
      </c>
      <c r="AS3990" s="79">
        <f t="shared" si="10877"/>
        <v>0</v>
      </c>
      <c r="AT3990" s="79">
        <f t="shared" si="10896"/>
        <v>0</v>
      </c>
      <c r="AU3990" s="79"/>
      <c r="AV3990" s="80"/>
      <c r="AW3990" s="93"/>
      <c r="AX3990" s="93"/>
      <c r="AY3990" s="93"/>
      <c r="AZ3990" s="93"/>
      <c r="BA3990" s="8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  <c r="BT3990" s="11"/>
      <c r="BU3990" s="11"/>
      <c r="BV3990" s="11"/>
      <c r="BW3990" s="11"/>
      <c r="BX3990" s="11"/>
      <c r="BY3990" s="11"/>
      <c r="BZ3990" s="11"/>
      <c r="CA3990" s="11"/>
      <c r="CB3990" s="11"/>
      <c r="CC3990" s="11"/>
      <c r="CD3990" s="11"/>
      <c r="CE3990" s="11"/>
      <c r="CF3990" s="11"/>
      <c r="CG3990" s="11"/>
      <c r="CH3990" s="11"/>
      <c r="CI3990" s="11"/>
      <c r="CJ3990" s="11"/>
      <c r="CK3990" s="11"/>
      <c r="CL3990" s="11"/>
      <c r="CM3990" s="11"/>
      <c r="CN3990" s="11"/>
      <c r="CO3990" s="11"/>
      <c r="CP3990" s="11"/>
      <c r="CQ3990" s="11"/>
      <c r="CR3990" s="11"/>
      <c r="CS3990" s="11"/>
      <c r="CT3990" s="11"/>
      <c r="CU3990" s="11"/>
      <c r="CV3990" s="11"/>
      <c r="CW3990" s="11"/>
      <c r="CX3990" s="11"/>
      <c r="CY3990" s="11"/>
      <c r="CZ3990" s="11"/>
      <c r="DA3990" s="11"/>
      <c r="DB3990" s="11"/>
      <c r="DC3990" s="11"/>
      <c r="DD3990" s="11"/>
      <c r="DE3990" s="11"/>
      <c r="DF3990" s="11"/>
      <c r="DG3990" s="11"/>
      <c r="DH3990" s="11"/>
      <c r="DI3990" s="11"/>
      <c r="DJ3990" s="11"/>
      <c r="DK3990" s="11"/>
      <c r="DL3990" s="11"/>
      <c r="DM3990" s="11"/>
      <c r="DN3990" s="11"/>
      <c r="DO3990" s="11"/>
      <c r="DP3990" s="11"/>
      <c r="DQ3990" s="11"/>
      <c r="DR3990" s="11"/>
      <c r="DS3990" s="11"/>
      <c r="DT3990" s="11"/>
      <c r="DU3990" s="11"/>
      <c r="DV3990" s="11"/>
      <c r="DW3990" s="11"/>
      <c r="DX3990" s="11"/>
      <c r="DY3990" s="11"/>
    </row>
    <row r="3991" spans="1:129" s="69" customFormat="1" hidden="1">
      <c r="A3991" s="11"/>
      <c r="B3991" s="4">
        <v>2017</v>
      </c>
      <c r="C3991" s="82">
        <v>8323</v>
      </c>
      <c r="D3991" s="82">
        <v>4</v>
      </c>
      <c r="E3991" s="2">
        <v>8</v>
      </c>
      <c r="F3991" s="2">
        <v>0</v>
      </c>
      <c r="G3991" s="2">
        <v>5000</v>
      </c>
      <c r="H3991" s="2">
        <v>5900</v>
      </c>
      <c r="I3991" s="2">
        <v>591</v>
      </c>
      <c r="J3991" s="83">
        <v>1</v>
      </c>
      <c r="K3991" s="95" t="s">
        <v>61</v>
      </c>
      <c r="L3991" s="85">
        <v>0</v>
      </c>
      <c r="M3991" s="85">
        <v>0</v>
      </c>
      <c r="N3991" s="85">
        <f t="shared" si="10629"/>
        <v>0</v>
      </c>
      <c r="O3991" s="85">
        <v>0</v>
      </c>
      <c r="P3991" s="85">
        <v>0</v>
      </c>
      <c r="Q3991" s="85">
        <f t="shared" si="10883"/>
        <v>0</v>
      </c>
      <c r="R3991" s="85">
        <v>0</v>
      </c>
      <c r="S3991" s="85">
        <v>0</v>
      </c>
      <c r="T3991" s="85">
        <v>0</v>
      </c>
      <c r="U3991" s="85">
        <f t="shared" si="10867"/>
        <v>0</v>
      </c>
      <c r="V3991" s="85">
        <v>0</v>
      </c>
      <c r="W3991" s="85">
        <v>0</v>
      </c>
      <c r="X3991" s="85">
        <f t="shared" si="10868"/>
        <v>0</v>
      </c>
      <c r="Y3991" s="85">
        <v>0</v>
      </c>
      <c r="Z3991" s="85">
        <v>0</v>
      </c>
      <c r="AA3991" s="85">
        <v>0</v>
      </c>
      <c r="AB3991" s="85">
        <f t="shared" si="10870"/>
        <v>0</v>
      </c>
      <c r="AC3991" s="85">
        <v>0</v>
      </c>
      <c r="AD3991" s="85">
        <v>0</v>
      </c>
      <c r="AE3991" s="85">
        <f t="shared" si="10871"/>
        <v>0</v>
      </c>
      <c r="AF3991" s="85">
        <v>0</v>
      </c>
      <c r="AG3991" s="85">
        <v>0</v>
      </c>
      <c r="AH3991" s="85">
        <v>0</v>
      </c>
      <c r="AI3991" s="85">
        <f t="shared" si="10873"/>
        <v>0</v>
      </c>
      <c r="AJ3991" s="85">
        <v>0</v>
      </c>
      <c r="AK3991" s="85">
        <v>0</v>
      </c>
      <c r="AL3991" s="85">
        <f t="shared" si="10874"/>
        <v>0</v>
      </c>
      <c r="AM3991" s="85">
        <v>0</v>
      </c>
      <c r="AN3991" s="386">
        <f t="shared" ref="AN3991" si="10897">L3991-S3991-Z3991-AG3991</f>
        <v>0</v>
      </c>
      <c r="AO3991" s="386">
        <f t="shared" ref="AO3991" si="10898">M3991-T3991-AA3991-AH3991</f>
        <v>0</v>
      </c>
      <c r="AP3991" s="387">
        <f t="shared" si="10876"/>
        <v>0</v>
      </c>
      <c r="AQ3991" s="386">
        <f t="shared" ref="AQ3991" si="10899">O3991-V3991-AC3991-AJ3991</f>
        <v>0</v>
      </c>
      <c r="AR3991" s="386">
        <f t="shared" ref="AR3991" si="10900">P3991-W3991-AD3991-AK3991</f>
        <v>0</v>
      </c>
      <c r="AS3991" s="387">
        <f t="shared" si="10877"/>
        <v>0</v>
      </c>
      <c r="AT3991" s="387">
        <f t="shared" si="10896"/>
        <v>0</v>
      </c>
      <c r="AU3991" s="86" t="s">
        <v>62</v>
      </c>
      <c r="AV3991" s="87"/>
      <c r="AW3991" s="88"/>
      <c r="AX3991" s="88"/>
      <c r="AY3991" s="88"/>
      <c r="AZ3991" s="88"/>
      <c r="BA3991" s="8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  <c r="BT3991" s="11"/>
      <c r="BU3991" s="11"/>
      <c r="BV3991" s="11"/>
      <c r="BW3991" s="11"/>
      <c r="BX3991" s="11"/>
      <c r="BY3991" s="11"/>
      <c r="BZ3991" s="11"/>
      <c r="CA3991" s="11"/>
      <c r="CB3991" s="11"/>
      <c r="CC3991" s="11"/>
      <c r="CD3991" s="11"/>
      <c r="CE3991" s="11"/>
      <c r="CF3991" s="11"/>
      <c r="CG3991" s="11"/>
      <c r="CH3991" s="11"/>
      <c r="CI3991" s="11"/>
      <c r="CJ3991" s="11"/>
      <c r="CK3991" s="11"/>
      <c r="CL3991" s="11"/>
      <c r="CM3991" s="11"/>
      <c r="CN3991" s="11"/>
      <c r="CO3991" s="11"/>
      <c r="CP3991" s="11"/>
      <c r="CQ3991" s="11"/>
      <c r="CR3991" s="11"/>
      <c r="CS3991" s="11"/>
      <c r="CT3991" s="11"/>
      <c r="CU3991" s="11"/>
      <c r="CV3991" s="11"/>
      <c r="CW3991" s="11"/>
      <c r="CX3991" s="11"/>
      <c r="CY3991" s="11"/>
      <c r="CZ3991" s="11"/>
      <c r="DA3991" s="11"/>
      <c r="DB3991" s="11"/>
      <c r="DC3991" s="11"/>
      <c r="DD3991" s="11"/>
      <c r="DE3991" s="11"/>
      <c r="DF3991" s="11"/>
      <c r="DG3991" s="11"/>
      <c r="DH3991" s="11"/>
      <c r="DI3991" s="11"/>
      <c r="DJ3991" s="11"/>
      <c r="DK3991" s="11"/>
      <c r="DL3991" s="11"/>
      <c r="DM3991" s="11"/>
      <c r="DN3991" s="11"/>
      <c r="DO3991" s="11"/>
      <c r="DP3991" s="11"/>
      <c r="DQ3991" s="11"/>
      <c r="DR3991" s="11"/>
      <c r="DS3991" s="11"/>
      <c r="DT3991" s="11"/>
      <c r="DU3991" s="11"/>
      <c r="DV3991" s="11"/>
      <c r="DW3991" s="11"/>
      <c r="DX3991" s="11"/>
      <c r="DY3991" s="11"/>
    </row>
    <row r="3992" spans="1:129" s="101" customFormat="1" hidden="1">
      <c r="A3992" s="11"/>
      <c r="B3992" s="76">
        <v>2017</v>
      </c>
      <c r="C3992" s="77">
        <v>8323</v>
      </c>
      <c r="D3992" s="77">
        <v>4</v>
      </c>
      <c r="E3992" s="76">
        <v>8</v>
      </c>
      <c r="F3992" s="76">
        <v>0</v>
      </c>
      <c r="G3992" s="76">
        <v>5000</v>
      </c>
      <c r="H3992" s="76">
        <v>5900</v>
      </c>
      <c r="I3992" s="76">
        <v>597</v>
      </c>
      <c r="J3992" s="76"/>
      <c r="K3992" s="78" t="s">
        <v>162</v>
      </c>
      <c r="L3992" s="79">
        <f>L3993</f>
        <v>0</v>
      </c>
      <c r="M3992" s="79">
        <f>M3993</f>
        <v>0</v>
      </c>
      <c r="N3992" s="79">
        <f t="shared" si="10629"/>
        <v>0</v>
      </c>
      <c r="O3992" s="79">
        <f>O3993</f>
        <v>0</v>
      </c>
      <c r="P3992" s="79">
        <f>P3993</f>
        <v>0</v>
      </c>
      <c r="Q3992" s="79">
        <f t="shared" si="10883"/>
        <v>0</v>
      </c>
      <c r="R3992" s="79">
        <f t="shared" si="10892"/>
        <v>0</v>
      </c>
      <c r="S3992" s="79">
        <f>S3993</f>
        <v>0</v>
      </c>
      <c r="T3992" s="79">
        <f>T3993</f>
        <v>0</v>
      </c>
      <c r="U3992" s="79">
        <f t="shared" si="10867"/>
        <v>0</v>
      </c>
      <c r="V3992" s="79">
        <f>V3993</f>
        <v>0</v>
      </c>
      <c r="W3992" s="79">
        <f>W3993</f>
        <v>0</v>
      </c>
      <c r="X3992" s="79">
        <f t="shared" si="10868"/>
        <v>0</v>
      </c>
      <c r="Y3992" s="79">
        <f t="shared" ref="Y3992" si="10901">U3992+X3992</f>
        <v>0</v>
      </c>
      <c r="Z3992" s="79">
        <f>Z3993</f>
        <v>0</v>
      </c>
      <c r="AA3992" s="79">
        <f>AA3993</f>
        <v>0</v>
      </c>
      <c r="AB3992" s="79">
        <f t="shared" si="10870"/>
        <v>0</v>
      </c>
      <c r="AC3992" s="79">
        <f>AC3993</f>
        <v>0</v>
      </c>
      <c r="AD3992" s="79">
        <f>AD3993</f>
        <v>0</v>
      </c>
      <c r="AE3992" s="79">
        <f t="shared" si="10871"/>
        <v>0</v>
      </c>
      <c r="AF3992" s="79">
        <f t="shared" ref="AF3992" si="10902">AB3992+AE3992</f>
        <v>0</v>
      </c>
      <c r="AG3992" s="79">
        <f>AG3993</f>
        <v>0</v>
      </c>
      <c r="AH3992" s="79">
        <f>AH3993</f>
        <v>0</v>
      </c>
      <c r="AI3992" s="79">
        <f t="shared" si="10873"/>
        <v>0</v>
      </c>
      <c r="AJ3992" s="79">
        <f>AJ3993</f>
        <v>0</v>
      </c>
      <c r="AK3992" s="79">
        <f>AK3993</f>
        <v>0</v>
      </c>
      <c r="AL3992" s="79">
        <f t="shared" si="10874"/>
        <v>0</v>
      </c>
      <c r="AM3992" s="79">
        <f t="shared" ref="AM3992" si="10903">AI3992+AL3992</f>
        <v>0</v>
      </c>
      <c r="AN3992" s="79">
        <f>AN3993</f>
        <v>0</v>
      </c>
      <c r="AO3992" s="79">
        <f>AO3993</f>
        <v>0</v>
      </c>
      <c r="AP3992" s="79">
        <f t="shared" si="10876"/>
        <v>0</v>
      </c>
      <c r="AQ3992" s="79">
        <f>AQ3993</f>
        <v>0</v>
      </c>
      <c r="AR3992" s="79">
        <f>AR3993</f>
        <v>0</v>
      </c>
      <c r="AS3992" s="79">
        <f t="shared" si="10877"/>
        <v>0</v>
      </c>
      <c r="AT3992" s="79">
        <f t="shared" ref="AT3992:AT3993" si="10904">AP3992+AS3992</f>
        <v>0</v>
      </c>
      <c r="AU3992" s="79"/>
      <c r="AV3992" s="80"/>
      <c r="AW3992" s="93"/>
      <c r="AX3992" s="93"/>
      <c r="AY3992" s="93"/>
      <c r="AZ3992" s="93"/>
      <c r="BA3992" s="8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  <c r="BT3992" s="11"/>
      <c r="BU3992" s="11"/>
      <c r="BV3992" s="11"/>
      <c r="BW3992" s="11"/>
      <c r="BX3992" s="11"/>
      <c r="BY3992" s="11"/>
      <c r="BZ3992" s="11"/>
      <c r="CA3992" s="11"/>
      <c r="CB3992" s="11"/>
      <c r="CC3992" s="11"/>
      <c r="CD3992" s="11"/>
      <c r="CE3992" s="11"/>
      <c r="CF3992" s="11"/>
      <c r="CG3992" s="11"/>
      <c r="CH3992" s="11"/>
      <c r="CI3992" s="11"/>
      <c r="CJ3992" s="11"/>
      <c r="CK3992" s="11"/>
      <c r="CL3992" s="11"/>
      <c r="CM3992" s="11"/>
      <c r="CN3992" s="11"/>
      <c r="CO3992" s="11"/>
      <c r="CP3992" s="11"/>
      <c r="CQ3992" s="11"/>
      <c r="CR3992" s="11"/>
      <c r="CS3992" s="11"/>
      <c r="CT3992" s="11"/>
      <c r="CU3992" s="11"/>
      <c r="CV3992" s="11"/>
      <c r="CW3992" s="11"/>
      <c r="CX3992" s="11"/>
      <c r="CY3992" s="11"/>
      <c r="CZ3992" s="11"/>
      <c r="DA3992" s="11"/>
      <c r="DB3992" s="11"/>
      <c r="DC3992" s="11"/>
      <c r="DD3992" s="11"/>
      <c r="DE3992" s="11"/>
      <c r="DF3992" s="11"/>
      <c r="DG3992" s="11"/>
      <c r="DH3992" s="11"/>
      <c r="DI3992" s="11"/>
      <c r="DJ3992" s="11"/>
      <c r="DK3992" s="11"/>
      <c r="DL3992" s="11"/>
      <c r="DM3992" s="11"/>
      <c r="DN3992" s="11"/>
      <c r="DO3992" s="11"/>
      <c r="DP3992" s="11"/>
      <c r="DQ3992" s="11"/>
      <c r="DR3992" s="11"/>
      <c r="DS3992" s="11"/>
      <c r="DT3992" s="11"/>
      <c r="DU3992" s="11"/>
      <c r="DV3992" s="11"/>
      <c r="DW3992" s="11"/>
      <c r="DX3992" s="11"/>
      <c r="DY3992" s="11"/>
    </row>
    <row r="3993" spans="1:129" s="69" customFormat="1" hidden="1">
      <c r="A3993" s="11"/>
      <c r="B3993" s="4">
        <v>2017</v>
      </c>
      <c r="C3993" s="82">
        <v>8323</v>
      </c>
      <c r="D3993" s="82">
        <v>4</v>
      </c>
      <c r="E3993" s="2">
        <v>8</v>
      </c>
      <c r="F3993" s="2">
        <v>0</v>
      </c>
      <c r="G3993" s="2">
        <v>5000</v>
      </c>
      <c r="H3993" s="2">
        <v>5900</v>
      </c>
      <c r="I3993" s="2">
        <v>597</v>
      </c>
      <c r="J3993" s="83">
        <v>1</v>
      </c>
      <c r="K3993" s="95" t="s">
        <v>289</v>
      </c>
      <c r="L3993" s="85">
        <v>0</v>
      </c>
      <c r="M3993" s="85">
        <v>0</v>
      </c>
      <c r="N3993" s="85">
        <f t="shared" si="10629"/>
        <v>0</v>
      </c>
      <c r="O3993" s="85">
        <v>0</v>
      </c>
      <c r="P3993" s="85">
        <v>0</v>
      </c>
      <c r="Q3993" s="85">
        <f t="shared" si="10883"/>
        <v>0</v>
      </c>
      <c r="R3993" s="85">
        <v>0</v>
      </c>
      <c r="S3993" s="85">
        <v>0</v>
      </c>
      <c r="T3993" s="85">
        <v>0</v>
      </c>
      <c r="U3993" s="85">
        <f t="shared" si="10867"/>
        <v>0</v>
      </c>
      <c r="V3993" s="85">
        <v>0</v>
      </c>
      <c r="W3993" s="85">
        <v>0</v>
      </c>
      <c r="X3993" s="85">
        <f t="shared" si="10868"/>
        <v>0</v>
      </c>
      <c r="Y3993" s="85">
        <v>0</v>
      </c>
      <c r="Z3993" s="85">
        <v>0</v>
      </c>
      <c r="AA3993" s="85">
        <v>0</v>
      </c>
      <c r="AB3993" s="85">
        <f t="shared" si="10870"/>
        <v>0</v>
      </c>
      <c r="AC3993" s="85">
        <v>0</v>
      </c>
      <c r="AD3993" s="85">
        <v>0</v>
      </c>
      <c r="AE3993" s="85">
        <f t="shared" si="10871"/>
        <v>0</v>
      </c>
      <c r="AF3993" s="85">
        <v>0</v>
      </c>
      <c r="AG3993" s="85">
        <v>0</v>
      </c>
      <c r="AH3993" s="85">
        <v>0</v>
      </c>
      <c r="AI3993" s="85">
        <f t="shared" si="10873"/>
        <v>0</v>
      </c>
      <c r="AJ3993" s="85">
        <v>0</v>
      </c>
      <c r="AK3993" s="85">
        <v>0</v>
      </c>
      <c r="AL3993" s="85">
        <f t="shared" si="10874"/>
        <v>0</v>
      </c>
      <c r="AM3993" s="85">
        <v>0</v>
      </c>
      <c r="AN3993" s="386">
        <f t="shared" ref="AN3993" si="10905">L3993-S3993-Z3993-AG3993</f>
        <v>0</v>
      </c>
      <c r="AO3993" s="386">
        <f t="shared" ref="AO3993" si="10906">M3993-T3993-AA3993-AH3993</f>
        <v>0</v>
      </c>
      <c r="AP3993" s="387">
        <f t="shared" si="10876"/>
        <v>0</v>
      </c>
      <c r="AQ3993" s="386">
        <f t="shared" ref="AQ3993" si="10907">O3993-V3993-AC3993-AJ3993</f>
        <v>0</v>
      </c>
      <c r="AR3993" s="386">
        <f t="shared" ref="AR3993" si="10908">P3993-W3993-AD3993-AK3993</f>
        <v>0</v>
      </c>
      <c r="AS3993" s="387">
        <f t="shared" si="10877"/>
        <v>0</v>
      </c>
      <c r="AT3993" s="387">
        <f t="shared" si="10904"/>
        <v>0</v>
      </c>
      <c r="AU3993" s="86" t="s">
        <v>62</v>
      </c>
      <c r="AV3993" s="87"/>
      <c r="AW3993" s="88"/>
      <c r="AX3993" s="88"/>
      <c r="AY3993" s="88"/>
      <c r="AZ3993" s="88"/>
      <c r="BA3993" s="8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  <c r="BT3993" s="11"/>
      <c r="BU3993" s="11"/>
      <c r="BV3993" s="11"/>
      <c r="BW3993" s="11"/>
      <c r="BX3993" s="11"/>
      <c r="BY3993" s="11"/>
      <c r="BZ3993" s="11"/>
      <c r="CA3993" s="11"/>
      <c r="CB3993" s="11"/>
      <c r="CC3993" s="11"/>
      <c r="CD3993" s="11"/>
      <c r="CE3993" s="11"/>
      <c r="CF3993" s="11"/>
      <c r="CG3993" s="11"/>
      <c r="CH3993" s="11"/>
      <c r="CI3993" s="11"/>
      <c r="CJ3993" s="11"/>
      <c r="CK3993" s="11"/>
      <c r="CL3993" s="11"/>
      <c r="CM3993" s="11"/>
      <c r="CN3993" s="11"/>
      <c r="CO3993" s="11"/>
      <c r="CP3993" s="11"/>
      <c r="CQ3993" s="11"/>
      <c r="CR3993" s="11"/>
      <c r="CS3993" s="11"/>
      <c r="CT3993" s="11"/>
      <c r="CU3993" s="11"/>
      <c r="CV3993" s="11"/>
      <c r="CW3993" s="11"/>
      <c r="CX3993" s="11"/>
      <c r="CY3993" s="11"/>
      <c r="CZ3993" s="11"/>
      <c r="DA3993" s="11"/>
      <c r="DB3993" s="11"/>
      <c r="DC3993" s="11"/>
      <c r="DD3993" s="11"/>
      <c r="DE3993" s="11"/>
      <c r="DF3993" s="11"/>
      <c r="DG3993" s="11"/>
      <c r="DH3993" s="11"/>
      <c r="DI3993" s="11"/>
      <c r="DJ3993" s="11"/>
      <c r="DK3993" s="11"/>
      <c r="DL3993" s="11"/>
      <c r="DM3993" s="11"/>
      <c r="DN3993" s="11"/>
      <c r="DO3993" s="11"/>
      <c r="DP3993" s="11"/>
      <c r="DQ3993" s="11"/>
      <c r="DR3993" s="11"/>
      <c r="DS3993" s="11"/>
      <c r="DT3993" s="11"/>
      <c r="DU3993" s="11"/>
      <c r="DV3993" s="11"/>
      <c r="DW3993" s="11"/>
      <c r="DX3993" s="11"/>
      <c r="DY3993" s="11"/>
    </row>
    <row r="3994" spans="1:129" s="69" customFormat="1" hidden="1">
      <c r="A3994" s="11"/>
      <c r="B3994" s="63">
        <v>2017</v>
      </c>
      <c r="C3994" s="64">
        <v>8323</v>
      </c>
      <c r="D3994" s="64">
        <v>4</v>
      </c>
      <c r="E3994" s="63">
        <v>8</v>
      </c>
      <c r="F3994" s="63">
        <v>0</v>
      </c>
      <c r="G3994" s="63">
        <v>6000</v>
      </c>
      <c r="H3994" s="63"/>
      <c r="I3994" s="63"/>
      <c r="J3994" s="63"/>
      <c r="K3994" s="65" t="s">
        <v>163</v>
      </c>
      <c r="L3994" s="66">
        <f>L3995</f>
        <v>0</v>
      </c>
      <c r="M3994" s="66">
        <f t="shared" ref="M3994:P3996" si="10909">M3995</f>
        <v>0</v>
      </c>
      <c r="N3994" s="66">
        <f t="shared" si="10629"/>
        <v>0</v>
      </c>
      <c r="O3994" s="66">
        <f t="shared" si="10909"/>
        <v>0</v>
      </c>
      <c r="P3994" s="66">
        <f t="shared" si="10909"/>
        <v>0</v>
      </c>
      <c r="Q3994" s="66">
        <f t="shared" si="10883"/>
        <v>0</v>
      </c>
      <c r="R3994" s="66">
        <f t="shared" si="10892"/>
        <v>0</v>
      </c>
      <c r="S3994" s="66">
        <f>S3995</f>
        <v>0</v>
      </c>
      <c r="T3994" s="66">
        <f t="shared" ref="T3994:W3996" si="10910">T3995</f>
        <v>0</v>
      </c>
      <c r="U3994" s="66">
        <f t="shared" si="10867"/>
        <v>0</v>
      </c>
      <c r="V3994" s="66">
        <f t="shared" si="10910"/>
        <v>0</v>
      </c>
      <c r="W3994" s="66">
        <f t="shared" si="10910"/>
        <v>0</v>
      </c>
      <c r="X3994" s="66">
        <f t="shared" si="10868"/>
        <v>0</v>
      </c>
      <c r="Y3994" s="66">
        <f t="shared" ref="Y3994:Y3997" si="10911">U3994+X3994</f>
        <v>0</v>
      </c>
      <c r="Z3994" s="66">
        <f>Z3995</f>
        <v>0</v>
      </c>
      <c r="AA3994" s="66">
        <f t="shared" ref="AA3994:AD3996" si="10912">AA3995</f>
        <v>0</v>
      </c>
      <c r="AB3994" s="66">
        <f t="shared" si="10870"/>
        <v>0</v>
      </c>
      <c r="AC3994" s="66">
        <f t="shared" si="10912"/>
        <v>0</v>
      </c>
      <c r="AD3994" s="66">
        <f t="shared" si="10912"/>
        <v>0</v>
      </c>
      <c r="AE3994" s="66">
        <f t="shared" si="10871"/>
        <v>0</v>
      </c>
      <c r="AF3994" s="66">
        <f t="shared" ref="AF3994:AF3997" si="10913">AB3994+AE3994</f>
        <v>0</v>
      </c>
      <c r="AG3994" s="66">
        <f>AG3995</f>
        <v>0</v>
      </c>
      <c r="AH3994" s="66">
        <f t="shared" ref="AH3994:AK3996" si="10914">AH3995</f>
        <v>0</v>
      </c>
      <c r="AI3994" s="66">
        <f t="shared" si="10873"/>
        <v>0</v>
      </c>
      <c r="AJ3994" s="66">
        <f t="shared" si="10914"/>
        <v>0</v>
      </c>
      <c r="AK3994" s="66">
        <f t="shared" si="10914"/>
        <v>0</v>
      </c>
      <c r="AL3994" s="66">
        <f t="shared" si="10874"/>
        <v>0</v>
      </c>
      <c r="AM3994" s="66">
        <f t="shared" ref="AM3994:AM3997" si="10915">AI3994+AL3994</f>
        <v>0</v>
      </c>
      <c r="AN3994" s="66">
        <f>AN3995</f>
        <v>0</v>
      </c>
      <c r="AO3994" s="66">
        <f t="shared" ref="AO3994:AR3996" si="10916">AO3995</f>
        <v>0</v>
      </c>
      <c r="AP3994" s="66">
        <f t="shared" si="10876"/>
        <v>0</v>
      </c>
      <c r="AQ3994" s="66">
        <f t="shared" si="10916"/>
        <v>0</v>
      </c>
      <c r="AR3994" s="66">
        <f t="shared" si="10916"/>
        <v>0</v>
      </c>
      <c r="AS3994" s="66">
        <f t="shared" si="10877"/>
        <v>0</v>
      </c>
      <c r="AT3994" s="66">
        <f t="shared" ref="AT3994:AT3998" si="10917">AP3994+AS3994</f>
        <v>0</v>
      </c>
      <c r="AU3994" s="66"/>
      <c r="AV3994" s="67"/>
      <c r="AW3994" s="89"/>
      <c r="AX3994" s="89"/>
      <c r="AY3994" s="89"/>
      <c r="AZ3994" s="89"/>
      <c r="BA3994" s="68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  <c r="BT3994" s="11"/>
      <c r="BU3994" s="11"/>
      <c r="BV3994" s="11"/>
      <c r="BW3994" s="11"/>
      <c r="BX3994" s="11"/>
      <c r="BY3994" s="11"/>
      <c r="BZ3994" s="11"/>
      <c r="CA3994" s="11"/>
      <c r="CB3994" s="11"/>
      <c r="CC3994" s="11"/>
      <c r="CD3994" s="11"/>
      <c r="CE3994" s="11"/>
      <c r="CF3994" s="11"/>
      <c r="CG3994" s="11"/>
      <c r="CH3994" s="11"/>
      <c r="CI3994" s="11"/>
      <c r="CJ3994" s="11"/>
      <c r="CK3994" s="11"/>
      <c r="CL3994" s="11"/>
      <c r="CM3994" s="11"/>
      <c r="CN3994" s="11"/>
      <c r="CO3994" s="11"/>
      <c r="CP3994" s="11"/>
      <c r="CQ3994" s="11"/>
      <c r="CR3994" s="11"/>
      <c r="CS3994" s="11"/>
      <c r="CT3994" s="11"/>
      <c r="CU3994" s="11"/>
      <c r="CV3994" s="11"/>
      <c r="CW3994" s="11"/>
      <c r="CX3994" s="11"/>
      <c r="CY3994" s="11"/>
      <c r="CZ3994" s="11"/>
      <c r="DA3994" s="11"/>
      <c r="DB3994" s="11"/>
      <c r="DC3994" s="11"/>
      <c r="DD3994" s="11"/>
      <c r="DE3994" s="11"/>
      <c r="DF3994" s="11"/>
      <c r="DG3994" s="11"/>
      <c r="DH3994" s="11"/>
      <c r="DI3994" s="11"/>
      <c r="DJ3994" s="11"/>
      <c r="DK3994" s="11"/>
      <c r="DL3994" s="11"/>
      <c r="DM3994" s="11"/>
      <c r="DN3994" s="11"/>
      <c r="DO3994" s="11"/>
      <c r="DP3994" s="11"/>
      <c r="DQ3994" s="11"/>
      <c r="DR3994" s="11"/>
      <c r="DS3994" s="11"/>
      <c r="DT3994" s="11"/>
      <c r="DU3994" s="11"/>
      <c r="DV3994" s="11"/>
      <c r="DW3994" s="11"/>
      <c r="DX3994" s="11"/>
      <c r="DY3994" s="11"/>
    </row>
    <row r="3995" spans="1:129" s="92" customFormat="1" hidden="1">
      <c r="A3995" s="11"/>
      <c r="B3995" s="70">
        <v>2017</v>
      </c>
      <c r="C3995" s="71">
        <v>8323</v>
      </c>
      <c r="D3995" s="71">
        <v>4</v>
      </c>
      <c r="E3995" s="70">
        <v>8</v>
      </c>
      <c r="F3995" s="70">
        <v>0</v>
      </c>
      <c r="G3995" s="70">
        <v>6000</v>
      </c>
      <c r="H3995" s="70">
        <v>6200</v>
      </c>
      <c r="I3995" s="70"/>
      <c r="J3995" s="70"/>
      <c r="K3995" s="72" t="s">
        <v>64</v>
      </c>
      <c r="L3995" s="73">
        <f>L3996</f>
        <v>0</v>
      </c>
      <c r="M3995" s="73">
        <f t="shared" si="10909"/>
        <v>0</v>
      </c>
      <c r="N3995" s="73">
        <f t="shared" si="10629"/>
        <v>0</v>
      </c>
      <c r="O3995" s="73">
        <f t="shared" si="10909"/>
        <v>0</v>
      </c>
      <c r="P3995" s="73">
        <f t="shared" si="10909"/>
        <v>0</v>
      </c>
      <c r="Q3995" s="73">
        <f t="shared" si="10883"/>
        <v>0</v>
      </c>
      <c r="R3995" s="73">
        <f t="shared" si="10892"/>
        <v>0</v>
      </c>
      <c r="S3995" s="73">
        <f>S3996</f>
        <v>0</v>
      </c>
      <c r="T3995" s="73">
        <f t="shared" si="10910"/>
        <v>0</v>
      </c>
      <c r="U3995" s="73">
        <f t="shared" si="10867"/>
        <v>0</v>
      </c>
      <c r="V3995" s="73">
        <f t="shared" si="10910"/>
        <v>0</v>
      </c>
      <c r="W3995" s="73">
        <f t="shared" si="10910"/>
        <v>0</v>
      </c>
      <c r="X3995" s="73">
        <f t="shared" si="10868"/>
        <v>0</v>
      </c>
      <c r="Y3995" s="73">
        <f t="shared" si="10911"/>
        <v>0</v>
      </c>
      <c r="Z3995" s="73">
        <f>Z3996</f>
        <v>0</v>
      </c>
      <c r="AA3995" s="73">
        <f t="shared" si="10912"/>
        <v>0</v>
      </c>
      <c r="AB3995" s="73">
        <f t="shared" si="10870"/>
        <v>0</v>
      </c>
      <c r="AC3995" s="73">
        <f t="shared" si="10912"/>
        <v>0</v>
      </c>
      <c r="AD3995" s="73">
        <f t="shared" si="10912"/>
        <v>0</v>
      </c>
      <c r="AE3995" s="73">
        <f t="shared" si="10871"/>
        <v>0</v>
      </c>
      <c r="AF3995" s="73">
        <f t="shared" si="10913"/>
        <v>0</v>
      </c>
      <c r="AG3995" s="73">
        <f>AG3996</f>
        <v>0</v>
      </c>
      <c r="AH3995" s="73">
        <f t="shared" si="10914"/>
        <v>0</v>
      </c>
      <c r="AI3995" s="73">
        <f t="shared" si="10873"/>
        <v>0</v>
      </c>
      <c r="AJ3995" s="73">
        <f t="shared" si="10914"/>
        <v>0</v>
      </c>
      <c r="AK3995" s="73">
        <f t="shared" si="10914"/>
        <v>0</v>
      </c>
      <c r="AL3995" s="73">
        <f t="shared" si="10874"/>
        <v>0</v>
      </c>
      <c r="AM3995" s="73">
        <f t="shared" si="10915"/>
        <v>0</v>
      </c>
      <c r="AN3995" s="73">
        <f>AN3996</f>
        <v>0</v>
      </c>
      <c r="AO3995" s="73">
        <f t="shared" si="10916"/>
        <v>0</v>
      </c>
      <c r="AP3995" s="73">
        <f t="shared" si="10876"/>
        <v>0</v>
      </c>
      <c r="AQ3995" s="73">
        <f t="shared" si="10916"/>
        <v>0</v>
      </c>
      <c r="AR3995" s="73">
        <f t="shared" si="10916"/>
        <v>0</v>
      </c>
      <c r="AS3995" s="73">
        <f t="shared" si="10877"/>
        <v>0</v>
      </c>
      <c r="AT3995" s="73">
        <f t="shared" si="10917"/>
        <v>0</v>
      </c>
      <c r="AU3995" s="73"/>
      <c r="AV3995" s="74"/>
      <c r="AW3995" s="91"/>
      <c r="AX3995" s="91"/>
      <c r="AY3995" s="91"/>
      <c r="AZ3995" s="91"/>
      <c r="BA3995" s="75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  <c r="BT3995" s="11"/>
      <c r="BU3995" s="11"/>
      <c r="BV3995" s="11"/>
      <c r="BW3995" s="11"/>
      <c r="BX3995" s="11"/>
      <c r="BY3995" s="11"/>
      <c r="BZ3995" s="11"/>
      <c r="CA3995" s="11"/>
      <c r="CB3995" s="11"/>
      <c r="CC3995" s="11"/>
      <c r="CD3995" s="11"/>
      <c r="CE3995" s="11"/>
      <c r="CF3995" s="11"/>
      <c r="CG3995" s="11"/>
      <c r="CH3995" s="11"/>
      <c r="CI3995" s="11"/>
      <c r="CJ3995" s="11"/>
      <c r="CK3995" s="11"/>
      <c r="CL3995" s="11"/>
      <c r="CM3995" s="11"/>
      <c r="CN3995" s="11"/>
      <c r="CO3995" s="11"/>
      <c r="CP3995" s="11"/>
      <c r="CQ3995" s="11"/>
      <c r="CR3995" s="11"/>
      <c r="CS3995" s="11"/>
      <c r="CT3995" s="11"/>
      <c r="CU3995" s="11"/>
      <c r="CV3995" s="11"/>
      <c r="CW3995" s="11"/>
      <c r="CX3995" s="11"/>
      <c r="CY3995" s="11"/>
      <c r="CZ3995" s="11"/>
      <c r="DA3995" s="11"/>
      <c r="DB3995" s="11"/>
      <c r="DC3995" s="11"/>
      <c r="DD3995" s="11"/>
      <c r="DE3995" s="11"/>
      <c r="DF3995" s="11"/>
      <c r="DG3995" s="11"/>
      <c r="DH3995" s="11"/>
      <c r="DI3995" s="11"/>
      <c r="DJ3995" s="11"/>
      <c r="DK3995" s="11"/>
      <c r="DL3995" s="11"/>
      <c r="DM3995" s="11"/>
      <c r="DN3995" s="11"/>
      <c r="DO3995" s="11"/>
      <c r="DP3995" s="11"/>
      <c r="DQ3995" s="11"/>
      <c r="DR3995" s="11"/>
      <c r="DS3995" s="11"/>
      <c r="DT3995" s="11"/>
      <c r="DU3995" s="11"/>
      <c r="DV3995" s="11"/>
      <c r="DW3995" s="11"/>
      <c r="DX3995" s="11"/>
      <c r="DY3995" s="11"/>
    </row>
    <row r="3996" spans="1:129" s="101" customFormat="1" hidden="1">
      <c r="A3996" s="11"/>
      <c r="B3996" s="76">
        <v>2017</v>
      </c>
      <c r="C3996" s="77">
        <v>8323</v>
      </c>
      <c r="D3996" s="77">
        <v>4</v>
      </c>
      <c r="E3996" s="76">
        <v>8</v>
      </c>
      <c r="F3996" s="76">
        <v>0</v>
      </c>
      <c r="G3996" s="76">
        <v>6000</v>
      </c>
      <c r="H3996" s="76">
        <v>6200</v>
      </c>
      <c r="I3996" s="76">
        <v>622</v>
      </c>
      <c r="J3996" s="76"/>
      <c r="K3996" s="78" t="s">
        <v>65</v>
      </c>
      <c r="L3996" s="79">
        <f>L3997</f>
        <v>0</v>
      </c>
      <c r="M3996" s="79">
        <f t="shared" si="10909"/>
        <v>0</v>
      </c>
      <c r="N3996" s="79">
        <f t="shared" si="10629"/>
        <v>0</v>
      </c>
      <c r="O3996" s="79">
        <f t="shared" si="10909"/>
        <v>0</v>
      </c>
      <c r="P3996" s="79">
        <f t="shared" si="10909"/>
        <v>0</v>
      </c>
      <c r="Q3996" s="79">
        <f t="shared" si="10883"/>
        <v>0</v>
      </c>
      <c r="R3996" s="79">
        <f t="shared" si="10892"/>
        <v>0</v>
      </c>
      <c r="S3996" s="79">
        <f>S3997</f>
        <v>0</v>
      </c>
      <c r="T3996" s="79">
        <f t="shared" si="10910"/>
        <v>0</v>
      </c>
      <c r="U3996" s="79">
        <f t="shared" si="10867"/>
        <v>0</v>
      </c>
      <c r="V3996" s="79">
        <f t="shared" si="10910"/>
        <v>0</v>
      </c>
      <c r="W3996" s="79">
        <f t="shared" si="10910"/>
        <v>0</v>
      </c>
      <c r="X3996" s="79">
        <f t="shared" si="10868"/>
        <v>0</v>
      </c>
      <c r="Y3996" s="79">
        <f t="shared" si="10911"/>
        <v>0</v>
      </c>
      <c r="Z3996" s="79">
        <f>Z3997</f>
        <v>0</v>
      </c>
      <c r="AA3996" s="79">
        <f t="shared" si="10912"/>
        <v>0</v>
      </c>
      <c r="AB3996" s="79">
        <f t="shared" si="10870"/>
        <v>0</v>
      </c>
      <c r="AC3996" s="79">
        <f t="shared" si="10912"/>
        <v>0</v>
      </c>
      <c r="AD3996" s="79">
        <f t="shared" si="10912"/>
        <v>0</v>
      </c>
      <c r="AE3996" s="79">
        <f t="shared" si="10871"/>
        <v>0</v>
      </c>
      <c r="AF3996" s="79">
        <f t="shared" si="10913"/>
        <v>0</v>
      </c>
      <c r="AG3996" s="79">
        <f>AG3997</f>
        <v>0</v>
      </c>
      <c r="AH3996" s="79">
        <f t="shared" si="10914"/>
        <v>0</v>
      </c>
      <c r="AI3996" s="79">
        <f t="shared" si="10873"/>
        <v>0</v>
      </c>
      <c r="AJ3996" s="79">
        <f t="shared" si="10914"/>
        <v>0</v>
      </c>
      <c r="AK3996" s="79">
        <f t="shared" si="10914"/>
        <v>0</v>
      </c>
      <c r="AL3996" s="79">
        <f t="shared" si="10874"/>
        <v>0</v>
      </c>
      <c r="AM3996" s="79">
        <f t="shared" si="10915"/>
        <v>0</v>
      </c>
      <c r="AN3996" s="79">
        <f>AN3997</f>
        <v>0</v>
      </c>
      <c r="AO3996" s="79">
        <f t="shared" si="10916"/>
        <v>0</v>
      </c>
      <c r="AP3996" s="79">
        <f t="shared" si="10876"/>
        <v>0</v>
      </c>
      <c r="AQ3996" s="79">
        <f t="shared" si="10916"/>
        <v>0</v>
      </c>
      <c r="AR3996" s="79">
        <f t="shared" si="10916"/>
        <v>0</v>
      </c>
      <c r="AS3996" s="79">
        <f t="shared" si="10877"/>
        <v>0</v>
      </c>
      <c r="AT3996" s="79">
        <f t="shared" si="10917"/>
        <v>0</v>
      </c>
      <c r="AU3996" s="79"/>
      <c r="AV3996" s="80"/>
      <c r="AW3996" s="93"/>
      <c r="AX3996" s="93"/>
      <c r="AY3996" s="93"/>
      <c r="AZ3996" s="93"/>
      <c r="BA3996" s="8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  <c r="BT3996" s="11"/>
      <c r="BU3996" s="11"/>
      <c r="BV3996" s="11"/>
      <c r="BW3996" s="11"/>
      <c r="BX3996" s="11"/>
      <c r="BY3996" s="11"/>
      <c r="BZ3996" s="11"/>
      <c r="CA3996" s="11"/>
      <c r="CB3996" s="11"/>
      <c r="CC3996" s="11"/>
      <c r="CD3996" s="11"/>
      <c r="CE3996" s="11"/>
      <c r="CF3996" s="11"/>
      <c r="CG3996" s="11"/>
      <c r="CH3996" s="11"/>
      <c r="CI3996" s="11"/>
      <c r="CJ3996" s="11"/>
      <c r="CK3996" s="11"/>
      <c r="CL3996" s="11"/>
      <c r="CM3996" s="11"/>
      <c r="CN3996" s="11"/>
      <c r="CO3996" s="11"/>
      <c r="CP3996" s="11"/>
      <c r="CQ3996" s="11"/>
      <c r="CR3996" s="11"/>
      <c r="CS3996" s="11"/>
      <c r="CT3996" s="11"/>
      <c r="CU3996" s="11"/>
      <c r="CV3996" s="11"/>
      <c r="CW3996" s="11"/>
      <c r="CX3996" s="11"/>
      <c r="CY3996" s="11"/>
      <c r="CZ3996" s="11"/>
      <c r="DA3996" s="11"/>
      <c r="DB3996" s="11"/>
      <c r="DC3996" s="11"/>
      <c r="DD3996" s="11"/>
      <c r="DE3996" s="11"/>
      <c r="DF3996" s="11"/>
      <c r="DG3996" s="11"/>
      <c r="DH3996" s="11"/>
      <c r="DI3996" s="11"/>
      <c r="DJ3996" s="11"/>
      <c r="DK3996" s="11"/>
      <c r="DL3996" s="11"/>
      <c r="DM3996" s="11"/>
      <c r="DN3996" s="11"/>
      <c r="DO3996" s="11"/>
      <c r="DP3996" s="11"/>
      <c r="DQ3996" s="11"/>
      <c r="DR3996" s="11"/>
      <c r="DS3996" s="11"/>
      <c r="DT3996" s="11"/>
      <c r="DU3996" s="11"/>
      <c r="DV3996" s="11"/>
      <c r="DW3996" s="11"/>
      <c r="DX3996" s="11"/>
      <c r="DY3996" s="11"/>
    </row>
    <row r="3997" spans="1:129" s="94" customFormat="1" hidden="1">
      <c r="A3997" s="11"/>
      <c r="B3997" s="2">
        <v>2017</v>
      </c>
      <c r="C3997" s="82">
        <v>8323</v>
      </c>
      <c r="D3997" s="82">
        <v>4</v>
      </c>
      <c r="E3997" s="2">
        <v>8</v>
      </c>
      <c r="F3997" s="2">
        <v>0</v>
      </c>
      <c r="G3997" s="2">
        <v>6000</v>
      </c>
      <c r="H3997" s="2">
        <v>6200</v>
      </c>
      <c r="I3997" s="2">
        <v>622</v>
      </c>
      <c r="J3997" s="83">
        <v>2</v>
      </c>
      <c r="K3997" s="128" t="s">
        <v>513</v>
      </c>
      <c r="L3997" s="85">
        <f>SUM(L3998:L3998)</f>
        <v>0</v>
      </c>
      <c r="M3997" s="85">
        <f>SUM(M3998:M3998)</f>
        <v>0</v>
      </c>
      <c r="N3997" s="85">
        <f t="shared" si="10629"/>
        <v>0</v>
      </c>
      <c r="O3997" s="85">
        <f>SUM(O3998:O3998)</f>
        <v>0</v>
      </c>
      <c r="P3997" s="85">
        <f>SUM(P3998:P3998)</f>
        <v>0</v>
      </c>
      <c r="Q3997" s="85">
        <f t="shared" si="10883"/>
        <v>0</v>
      </c>
      <c r="R3997" s="85">
        <f t="shared" si="10892"/>
        <v>0</v>
      </c>
      <c r="S3997" s="85">
        <f>SUM(S3998:S3998)</f>
        <v>0</v>
      </c>
      <c r="T3997" s="85">
        <f>SUM(T3998:T3998)</f>
        <v>0</v>
      </c>
      <c r="U3997" s="85">
        <f t="shared" si="10867"/>
        <v>0</v>
      </c>
      <c r="V3997" s="85">
        <f>SUM(V3998:V3998)</f>
        <v>0</v>
      </c>
      <c r="W3997" s="85">
        <f>SUM(W3998:W3998)</f>
        <v>0</v>
      </c>
      <c r="X3997" s="85">
        <f t="shared" si="10868"/>
        <v>0</v>
      </c>
      <c r="Y3997" s="85">
        <f t="shared" si="10911"/>
        <v>0</v>
      </c>
      <c r="Z3997" s="85">
        <f>SUM(Z3998:Z3998)</f>
        <v>0</v>
      </c>
      <c r="AA3997" s="85">
        <f>SUM(AA3998:AA3998)</f>
        <v>0</v>
      </c>
      <c r="AB3997" s="85">
        <f t="shared" si="10870"/>
        <v>0</v>
      </c>
      <c r="AC3997" s="85">
        <f>SUM(AC3998:AC3998)</f>
        <v>0</v>
      </c>
      <c r="AD3997" s="85">
        <f>SUM(AD3998:AD3998)</f>
        <v>0</v>
      </c>
      <c r="AE3997" s="85">
        <f t="shared" si="10871"/>
        <v>0</v>
      </c>
      <c r="AF3997" s="85">
        <f t="shared" si="10913"/>
        <v>0</v>
      </c>
      <c r="AG3997" s="85">
        <f>SUM(AG3998:AG3998)</f>
        <v>0</v>
      </c>
      <c r="AH3997" s="85">
        <f>SUM(AH3998:AH3998)</f>
        <v>0</v>
      </c>
      <c r="AI3997" s="85">
        <f t="shared" si="10873"/>
        <v>0</v>
      </c>
      <c r="AJ3997" s="85">
        <f>SUM(AJ3998:AJ3998)</f>
        <v>0</v>
      </c>
      <c r="AK3997" s="85">
        <f>SUM(AK3998:AK3998)</f>
        <v>0</v>
      </c>
      <c r="AL3997" s="85">
        <f t="shared" si="10874"/>
        <v>0</v>
      </c>
      <c r="AM3997" s="85">
        <f t="shared" si="10915"/>
        <v>0</v>
      </c>
      <c r="AN3997" s="85">
        <f>SUM(AN3998:AN3998)</f>
        <v>0</v>
      </c>
      <c r="AO3997" s="85">
        <f>SUM(AO3998:AO3998)</f>
        <v>0</v>
      </c>
      <c r="AP3997" s="85">
        <f t="shared" si="10876"/>
        <v>0</v>
      </c>
      <c r="AQ3997" s="85">
        <f>SUM(AQ3998:AQ3998)</f>
        <v>0</v>
      </c>
      <c r="AR3997" s="85">
        <f>SUM(AR3998:AR3998)</f>
        <v>0</v>
      </c>
      <c r="AS3997" s="85">
        <f t="shared" si="10877"/>
        <v>0</v>
      </c>
      <c r="AT3997" s="85">
        <f t="shared" si="10917"/>
        <v>0</v>
      </c>
      <c r="AU3997" s="130"/>
      <c r="AV3997" s="150"/>
      <c r="AW3997" s="132"/>
      <c r="AX3997" s="132"/>
      <c r="AY3997" s="132"/>
      <c r="AZ3997" s="132"/>
      <c r="BA3997" s="8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  <c r="BT3997" s="11"/>
      <c r="BU3997" s="11"/>
      <c r="BV3997" s="11"/>
      <c r="BW3997" s="11"/>
      <c r="BX3997" s="11"/>
      <c r="BY3997" s="11"/>
      <c r="BZ3997" s="11"/>
      <c r="CA3997" s="11"/>
      <c r="CB3997" s="11"/>
      <c r="CC3997" s="11"/>
      <c r="CD3997" s="11"/>
      <c r="CE3997" s="11"/>
      <c r="CF3997" s="11"/>
      <c r="CG3997" s="11"/>
      <c r="CH3997" s="11"/>
      <c r="CI3997" s="11"/>
      <c r="CJ3997" s="11"/>
      <c r="CK3997" s="11"/>
      <c r="CL3997" s="11"/>
      <c r="CM3997" s="11"/>
      <c r="CN3997" s="11"/>
      <c r="CO3997" s="11"/>
      <c r="CP3997" s="11"/>
      <c r="CQ3997" s="11"/>
      <c r="CR3997" s="11"/>
      <c r="CS3997" s="11"/>
      <c r="CT3997" s="11"/>
      <c r="CU3997" s="11"/>
      <c r="CV3997" s="11"/>
      <c r="CW3997" s="11"/>
      <c r="CX3997" s="11"/>
      <c r="CY3997" s="11"/>
      <c r="CZ3997" s="11"/>
      <c r="DA3997" s="11"/>
      <c r="DB3997" s="11"/>
      <c r="DC3997" s="11"/>
      <c r="DD3997" s="11"/>
      <c r="DE3997" s="11"/>
      <c r="DF3997" s="11"/>
      <c r="DG3997" s="11"/>
      <c r="DH3997" s="11"/>
      <c r="DI3997" s="11"/>
      <c r="DJ3997" s="11"/>
      <c r="DK3997" s="11"/>
      <c r="DL3997" s="11"/>
      <c r="DM3997" s="11"/>
      <c r="DN3997" s="11"/>
      <c r="DO3997" s="11"/>
      <c r="DP3997" s="11"/>
      <c r="DQ3997" s="11"/>
      <c r="DR3997" s="11"/>
      <c r="DS3997" s="11"/>
      <c r="DT3997" s="11"/>
      <c r="DU3997" s="11"/>
      <c r="DV3997" s="11"/>
      <c r="DW3997" s="11"/>
      <c r="DX3997" s="11"/>
      <c r="DY3997" s="11"/>
    </row>
    <row r="3998" spans="1:129" s="94" customFormat="1" ht="116.25" hidden="1">
      <c r="A3998" s="11"/>
      <c r="B3998" s="4">
        <v>2017</v>
      </c>
      <c r="C3998" s="82">
        <v>8323</v>
      </c>
      <c r="D3998" s="82">
        <v>4</v>
      </c>
      <c r="E3998" s="2">
        <v>8</v>
      </c>
      <c r="F3998" s="2">
        <v>0</v>
      </c>
      <c r="G3998" s="2">
        <v>6000</v>
      </c>
      <c r="H3998" s="2">
        <v>6200</v>
      </c>
      <c r="I3998" s="2">
        <v>622</v>
      </c>
      <c r="J3998" s="83">
        <v>2</v>
      </c>
      <c r="K3998" s="84" t="s">
        <v>2027</v>
      </c>
      <c r="L3998" s="85">
        <v>0</v>
      </c>
      <c r="M3998" s="85">
        <v>0</v>
      </c>
      <c r="N3998" s="85">
        <f t="shared" ref="N3998" si="10918">L3998+M3998</f>
        <v>0</v>
      </c>
      <c r="O3998" s="85">
        <v>0</v>
      </c>
      <c r="P3998" s="85">
        <v>0</v>
      </c>
      <c r="Q3998" s="85">
        <f t="shared" si="10883"/>
        <v>0</v>
      </c>
      <c r="R3998" s="85">
        <v>0</v>
      </c>
      <c r="S3998" s="85">
        <v>0</v>
      </c>
      <c r="T3998" s="85">
        <v>0</v>
      </c>
      <c r="U3998" s="85">
        <f t="shared" si="10867"/>
        <v>0</v>
      </c>
      <c r="V3998" s="85">
        <v>0</v>
      </c>
      <c r="W3998" s="85">
        <v>0</v>
      </c>
      <c r="X3998" s="85">
        <f t="shared" si="10868"/>
        <v>0</v>
      </c>
      <c r="Y3998" s="85">
        <v>0</v>
      </c>
      <c r="Z3998" s="85">
        <v>0</v>
      </c>
      <c r="AA3998" s="85">
        <v>0</v>
      </c>
      <c r="AB3998" s="85">
        <f t="shared" si="10870"/>
        <v>0</v>
      </c>
      <c r="AC3998" s="85">
        <v>0</v>
      </c>
      <c r="AD3998" s="85">
        <v>0</v>
      </c>
      <c r="AE3998" s="85">
        <f t="shared" si="10871"/>
        <v>0</v>
      </c>
      <c r="AF3998" s="85">
        <v>0</v>
      </c>
      <c r="AG3998" s="85">
        <v>0</v>
      </c>
      <c r="AH3998" s="85">
        <v>0</v>
      </c>
      <c r="AI3998" s="85">
        <f t="shared" si="10873"/>
        <v>0</v>
      </c>
      <c r="AJ3998" s="85">
        <v>0</v>
      </c>
      <c r="AK3998" s="85">
        <v>0</v>
      </c>
      <c r="AL3998" s="85">
        <f t="shared" si="10874"/>
        <v>0</v>
      </c>
      <c r="AM3998" s="85">
        <v>0</v>
      </c>
      <c r="AN3998" s="386">
        <f t="shared" ref="AN3998" si="10919">L3998-S3998-Z3998-AG3998</f>
        <v>0</v>
      </c>
      <c r="AO3998" s="386">
        <f t="shared" ref="AO3998" si="10920">M3998-T3998-AA3998-AH3998</f>
        <v>0</v>
      </c>
      <c r="AP3998" s="387">
        <f t="shared" si="10876"/>
        <v>0</v>
      </c>
      <c r="AQ3998" s="386">
        <f t="shared" ref="AQ3998" si="10921">O3998-V3998-AC3998-AJ3998</f>
        <v>0</v>
      </c>
      <c r="AR3998" s="386">
        <f t="shared" ref="AR3998" si="10922">P3998-W3998-AD3998-AK3998</f>
        <v>0</v>
      </c>
      <c r="AS3998" s="387">
        <f t="shared" si="10877"/>
        <v>0</v>
      </c>
      <c r="AT3998" s="387">
        <f t="shared" si="10917"/>
        <v>0</v>
      </c>
      <c r="AU3998" s="86" t="s">
        <v>66</v>
      </c>
      <c r="AV3998" s="87"/>
      <c r="AW3998" s="88"/>
      <c r="AX3998" s="88"/>
      <c r="AY3998" s="88"/>
      <c r="AZ3998" s="88"/>
      <c r="BA3998" s="8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  <c r="BT3998" s="11"/>
      <c r="BU3998" s="11"/>
      <c r="BV3998" s="11"/>
      <c r="BW3998" s="11"/>
      <c r="BX3998" s="11"/>
      <c r="BY3998" s="11"/>
      <c r="BZ3998" s="11"/>
      <c r="CA3998" s="11"/>
      <c r="CB3998" s="11"/>
      <c r="CC3998" s="11"/>
      <c r="CD3998" s="11"/>
      <c r="CE3998" s="11"/>
      <c r="CF3998" s="11"/>
      <c r="CG3998" s="11"/>
      <c r="CH3998" s="11"/>
      <c r="CI3998" s="11"/>
      <c r="CJ3998" s="11"/>
      <c r="CK3998" s="11"/>
      <c r="CL3998" s="11"/>
      <c r="CM3998" s="11"/>
      <c r="CN3998" s="11"/>
      <c r="CO3998" s="11"/>
      <c r="CP3998" s="11"/>
      <c r="CQ3998" s="11"/>
      <c r="CR3998" s="11"/>
      <c r="CS3998" s="11"/>
      <c r="CT3998" s="11"/>
      <c r="CU3998" s="11"/>
      <c r="CV3998" s="11"/>
      <c r="CW3998" s="11"/>
      <c r="CX3998" s="11"/>
      <c r="CY3998" s="11"/>
      <c r="CZ3998" s="11"/>
      <c r="DA3998" s="11"/>
      <c r="DB3998" s="11"/>
      <c r="DC3998" s="11"/>
      <c r="DD3998" s="11"/>
      <c r="DE3998" s="11"/>
      <c r="DF3998" s="11"/>
      <c r="DG3998" s="11"/>
      <c r="DH3998" s="11"/>
      <c r="DI3998" s="11"/>
      <c r="DJ3998" s="11"/>
      <c r="DK3998" s="11"/>
      <c r="DL3998" s="11"/>
      <c r="DM3998" s="11"/>
      <c r="DN3998" s="11"/>
      <c r="DO3998" s="11"/>
      <c r="DP3998" s="11"/>
      <c r="DQ3998" s="11"/>
      <c r="DR3998" s="11"/>
      <c r="DS3998" s="11"/>
      <c r="DT3998" s="11"/>
      <c r="DU3998" s="11"/>
      <c r="DV3998" s="11"/>
      <c r="DW3998" s="11"/>
      <c r="DX3998" s="11"/>
      <c r="DY3998" s="11"/>
    </row>
    <row r="3999" spans="1:129" s="94" customFormat="1" ht="82.5" customHeight="1">
      <c r="A3999" s="11"/>
      <c r="B3999" s="40">
        <v>2017</v>
      </c>
      <c r="C3999" s="41">
        <v>8323</v>
      </c>
      <c r="D3999" s="41">
        <v>5</v>
      </c>
      <c r="E3999" s="40" t="s">
        <v>272</v>
      </c>
      <c r="F3999" s="40"/>
      <c r="G3999" s="40"/>
      <c r="H3999" s="40"/>
      <c r="I3999" s="42"/>
      <c r="J3999" s="42"/>
      <c r="K3999" s="43" t="s">
        <v>1073</v>
      </c>
      <c r="L3999" s="44">
        <f t="shared" ref="L3999:R3999" si="10923">L4000+L4342</f>
        <v>6420083.3300000001</v>
      </c>
      <c r="M3999" s="44">
        <f t="shared" si="10923"/>
        <v>0</v>
      </c>
      <c r="N3999" s="44">
        <f t="shared" si="10923"/>
        <v>6420083.3300000001</v>
      </c>
      <c r="O3999" s="44">
        <f t="shared" si="10923"/>
        <v>0</v>
      </c>
      <c r="P3999" s="44">
        <f t="shared" si="10923"/>
        <v>0</v>
      </c>
      <c r="Q3999" s="44">
        <f t="shared" si="10923"/>
        <v>0</v>
      </c>
      <c r="R3999" s="44">
        <f t="shared" si="10923"/>
        <v>6420083.3300000001</v>
      </c>
      <c r="S3999" s="44">
        <f t="shared" ref="S3999:Y3999" si="10924">S4000+S4342</f>
        <v>0</v>
      </c>
      <c r="T3999" s="44">
        <f t="shared" si="10924"/>
        <v>0</v>
      </c>
      <c r="U3999" s="44">
        <f t="shared" si="10924"/>
        <v>0</v>
      </c>
      <c r="V3999" s="44">
        <f t="shared" si="10924"/>
        <v>0</v>
      </c>
      <c r="W3999" s="44">
        <f t="shared" si="10924"/>
        <v>0</v>
      </c>
      <c r="X3999" s="44">
        <f t="shared" si="10924"/>
        <v>0</v>
      </c>
      <c r="Y3999" s="44">
        <f t="shared" si="10924"/>
        <v>0</v>
      </c>
      <c r="Z3999" s="44">
        <f t="shared" ref="Z3999:AM3999" si="10925">Z4000+Z4342</f>
        <v>992637.9</v>
      </c>
      <c r="AA3999" s="44">
        <f t="shared" si="10925"/>
        <v>0</v>
      </c>
      <c r="AB3999" s="44">
        <f t="shared" si="10925"/>
        <v>992637.9</v>
      </c>
      <c r="AC3999" s="44">
        <f t="shared" si="10925"/>
        <v>0</v>
      </c>
      <c r="AD3999" s="44">
        <f t="shared" si="10925"/>
        <v>0</v>
      </c>
      <c r="AE3999" s="44">
        <f t="shared" si="10925"/>
        <v>0</v>
      </c>
      <c r="AF3999" s="44">
        <f t="shared" si="10925"/>
        <v>992637.9</v>
      </c>
      <c r="AG3999" s="44">
        <f t="shared" si="10925"/>
        <v>3166991.64</v>
      </c>
      <c r="AH3999" s="44">
        <f t="shared" si="10925"/>
        <v>0</v>
      </c>
      <c r="AI3999" s="44">
        <f t="shared" si="10925"/>
        <v>3166991.64</v>
      </c>
      <c r="AJ3999" s="44">
        <f t="shared" si="10925"/>
        <v>0</v>
      </c>
      <c r="AK3999" s="44">
        <f t="shared" si="10925"/>
        <v>0</v>
      </c>
      <c r="AL3999" s="44">
        <f t="shared" si="10925"/>
        <v>0</v>
      </c>
      <c r="AM3999" s="44">
        <f t="shared" si="10925"/>
        <v>3166991.64</v>
      </c>
      <c r="AN3999" s="44">
        <f>AN4000+AN4342</f>
        <v>2260453.79</v>
      </c>
      <c r="AO3999" s="44">
        <f t="shared" ref="AO3999" si="10926">AO4000+AO4342</f>
        <v>0</v>
      </c>
      <c r="AP3999" s="44">
        <f>AP4000+AP4342</f>
        <v>2260453.79</v>
      </c>
      <c r="AQ3999" s="44">
        <f t="shared" ref="AQ3999:AS3999" si="10927">AQ4000+AQ4342</f>
        <v>0</v>
      </c>
      <c r="AR3999" s="44">
        <f t="shared" si="10927"/>
        <v>0</v>
      </c>
      <c r="AS3999" s="44">
        <f t="shared" si="10927"/>
        <v>0</v>
      </c>
      <c r="AT3999" s="44">
        <f>AT4000+AT4342</f>
        <v>2260453.79</v>
      </c>
      <c r="AU3999" s="44"/>
      <c r="AV3999" s="45"/>
      <c r="AW3999" s="46"/>
      <c r="AX3999" s="46"/>
      <c r="AY3999" s="46"/>
      <c r="AZ3999" s="46"/>
      <c r="BA3999" s="47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  <c r="BT3999" s="11"/>
      <c r="BU3999" s="11"/>
      <c r="BV3999" s="11"/>
      <c r="BW3999" s="11"/>
      <c r="BX3999" s="11"/>
      <c r="BY3999" s="11"/>
      <c r="BZ3999" s="11"/>
      <c r="CA3999" s="11"/>
      <c r="CB3999" s="11"/>
      <c r="CC3999" s="11"/>
      <c r="CD3999" s="11"/>
      <c r="CE3999" s="11"/>
      <c r="CF3999" s="11"/>
      <c r="CG3999" s="11"/>
      <c r="CH3999" s="11"/>
      <c r="CI3999" s="11"/>
      <c r="CJ3999" s="11"/>
      <c r="CK3999" s="11"/>
      <c r="CL3999" s="11"/>
      <c r="CM3999" s="11"/>
      <c r="CN3999" s="11"/>
      <c r="CO3999" s="11"/>
      <c r="CP3999" s="11"/>
      <c r="CQ3999" s="11"/>
      <c r="CR3999" s="11"/>
      <c r="CS3999" s="11"/>
      <c r="CT3999" s="11"/>
      <c r="CU3999" s="11"/>
      <c r="CV3999" s="11"/>
      <c r="CW3999" s="11"/>
      <c r="CX3999" s="11"/>
      <c r="CY3999" s="11"/>
      <c r="CZ3999" s="11"/>
      <c r="DA3999" s="11"/>
      <c r="DB3999" s="11"/>
      <c r="DC3999" s="11"/>
      <c r="DD3999" s="11"/>
      <c r="DE3999" s="11"/>
      <c r="DF3999" s="11"/>
      <c r="DG3999" s="11"/>
      <c r="DH3999" s="11"/>
      <c r="DI3999" s="11"/>
      <c r="DJ3999" s="11"/>
      <c r="DK3999" s="11"/>
      <c r="DL3999" s="11"/>
      <c r="DM3999" s="11"/>
      <c r="DN3999" s="11"/>
      <c r="DO3999" s="11"/>
      <c r="DP3999" s="11"/>
      <c r="DQ3999" s="11"/>
      <c r="DR3999" s="11"/>
      <c r="DS3999" s="11"/>
      <c r="DT3999" s="11"/>
      <c r="DU3999" s="11"/>
      <c r="DV3999" s="11"/>
      <c r="DW3999" s="11"/>
      <c r="DX3999" s="11"/>
      <c r="DY3999" s="11"/>
    </row>
    <row r="4000" spans="1:129" s="94" customFormat="1" ht="56.25" customHeight="1">
      <c r="A4000" s="11"/>
      <c r="B4000" s="48">
        <v>2017</v>
      </c>
      <c r="C4000" s="179">
        <v>8323</v>
      </c>
      <c r="D4000" s="179">
        <v>5</v>
      </c>
      <c r="E4000" s="48">
        <v>9</v>
      </c>
      <c r="F4000" s="48"/>
      <c r="G4000" s="48"/>
      <c r="H4000" s="48"/>
      <c r="I4000" s="48"/>
      <c r="J4000" s="48"/>
      <c r="K4000" s="180" t="s">
        <v>1074</v>
      </c>
      <c r="L4000" s="51">
        <f>L4001+L4233</f>
        <v>5120083.33</v>
      </c>
      <c r="M4000" s="51">
        <f t="shared" ref="M4000:R4000" si="10928">M4001+M4233</f>
        <v>0</v>
      </c>
      <c r="N4000" s="51">
        <f t="shared" si="10928"/>
        <v>5120083.33</v>
      </c>
      <c r="O4000" s="51">
        <f>O4001+O4233</f>
        <v>0</v>
      </c>
      <c r="P4000" s="51">
        <f t="shared" si="10928"/>
        <v>0</v>
      </c>
      <c r="Q4000" s="51">
        <f t="shared" si="10928"/>
        <v>0</v>
      </c>
      <c r="R4000" s="51">
        <f t="shared" si="10928"/>
        <v>5120083.33</v>
      </c>
      <c r="S4000" s="51">
        <f>S4001+S4233</f>
        <v>0</v>
      </c>
      <c r="T4000" s="51">
        <f t="shared" ref="T4000:U4000" si="10929">T4001+T4233</f>
        <v>0</v>
      </c>
      <c r="U4000" s="51">
        <f t="shared" si="10929"/>
        <v>0</v>
      </c>
      <c r="V4000" s="51">
        <f>V4001+V4233</f>
        <v>0</v>
      </c>
      <c r="W4000" s="51">
        <f t="shared" ref="W4000:Y4000" si="10930">W4001+W4233</f>
        <v>0</v>
      </c>
      <c r="X4000" s="51">
        <f t="shared" si="10930"/>
        <v>0</v>
      </c>
      <c r="Y4000" s="51">
        <f t="shared" si="10930"/>
        <v>0</v>
      </c>
      <c r="Z4000" s="51">
        <f>Z4001+Z4233</f>
        <v>794226.01</v>
      </c>
      <c r="AA4000" s="51">
        <f t="shared" ref="AA4000:AB4000" si="10931">AA4001+AA4233</f>
        <v>0</v>
      </c>
      <c r="AB4000" s="51">
        <f t="shared" si="10931"/>
        <v>794226.01</v>
      </c>
      <c r="AC4000" s="51">
        <f>AC4001+AC4233</f>
        <v>0</v>
      </c>
      <c r="AD4000" s="51">
        <f t="shared" ref="AD4000:AF4000" si="10932">AD4001+AD4233</f>
        <v>0</v>
      </c>
      <c r="AE4000" s="51">
        <f t="shared" si="10932"/>
        <v>0</v>
      </c>
      <c r="AF4000" s="51">
        <f t="shared" si="10932"/>
        <v>794226.01</v>
      </c>
      <c r="AG4000" s="51">
        <f>AG4001+AG4233</f>
        <v>2153249.7600000002</v>
      </c>
      <c r="AH4000" s="51">
        <f t="shared" ref="AH4000:AI4000" si="10933">AH4001+AH4233</f>
        <v>0</v>
      </c>
      <c r="AI4000" s="51">
        <f t="shared" si="10933"/>
        <v>2153249.7600000002</v>
      </c>
      <c r="AJ4000" s="51">
        <f>AJ4001+AJ4233</f>
        <v>0</v>
      </c>
      <c r="AK4000" s="51">
        <f t="shared" ref="AK4000:AM4000" si="10934">AK4001+AK4233</f>
        <v>0</v>
      </c>
      <c r="AL4000" s="51">
        <f t="shared" si="10934"/>
        <v>0</v>
      </c>
      <c r="AM4000" s="51">
        <f t="shared" si="10934"/>
        <v>2153249.7600000002</v>
      </c>
      <c r="AN4000" s="51">
        <f>AN4001+AN4233</f>
        <v>2172607.56</v>
      </c>
      <c r="AO4000" s="51">
        <f t="shared" ref="AO4000:AP4000" si="10935">AO4001+AO4233</f>
        <v>0</v>
      </c>
      <c r="AP4000" s="51">
        <f t="shared" si="10935"/>
        <v>2172607.56</v>
      </c>
      <c r="AQ4000" s="51">
        <f>AQ4001+AQ4233</f>
        <v>0</v>
      </c>
      <c r="AR4000" s="51">
        <f t="shared" ref="AR4000:AS4000" si="10936">AR4001+AR4233</f>
        <v>0</v>
      </c>
      <c r="AS4000" s="51">
        <f t="shared" si="10936"/>
        <v>0</v>
      </c>
      <c r="AT4000" s="51">
        <f>AT4001+AT4233</f>
        <v>2172607.56</v>
      </c>
      <c r="AU4000" s="51"/>
      <c r="AV4000" s="52"/>
      <c r="AW4000" s="53"/>
      <c r="AX4000" s="53"/>
      <c r="AY4000" s="53"/>
      <c r="AZ4000" s="53"/>
      <c r="BA4000" s="18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  <c r="BT4000" s="11"/>
      <c r="BU4000" s="11"/>
      <c r="BV4000" s="11"/>
      <c r="BW4000" s="11"/>
      <c r="BX4000" s="11"/>
      <c r="BY4000" s="11"/>
      <c r="BZ4000" s="11"/>
      <c r="CA4000" s="11"/>
      <c r="CB4000" s="11"/>
      <c r="CC4000" s="11"/>
      <c r="CD4000" s="11"/>
      <c r="CE4000" s="11"/>
      <c r="CF4000" s="11"/>
      <c r="CG4000" s="11"/>
      <c r="CH4000" s="11"/>
      <c r="CI4000" s="11"/>
      <c r="CJ4000" s="11"/>
      <c r="CK4000" s="11"/>
      <c r="CL4000" s="11"/>
      <c r="CM4000" s="11"/>
      <c r="CN4000" s="11"/>
      <c r="CO4000" s="11"/>
      <c r="CP4000" s="11"/>
      <c r="CQ4000" s="11"/>
      <c r="CR4000" s="11"/>
      <c r="CS4000" s="11"/>
      <c r="CT4000" s="11"/>
      <c r="CU4000" s="11"/>
      <c r="CV4000" s="11"/>
      <c r="CW4000" s="11"/>
      <c r="CX4000" s="11"/>
      <c r="CY4000" s="11"/>
      <c r="CZ4000" s="11"/>
      <c r="DA4000" s="11"/>
      <c r="DB4000" s="11"/>
      <c r="DC4000" s="11"/>
      <c r="DD4000" s="11"/>
      <c r="DE4000" s="11"/>
      <c r="DF4000" s="11"/>
      <c r="DG4000" s="11"/>
      <c r="DH4000" s="11"/>
      <c r="DI4000" s="11"/>
      <c r="DJ4000" s="11"/>
      <c r="DK4000" s="11"/>
      <c r="DL4000" s="11"/>
      <c r="DM4000" s="11"/>
      <c r="DN4000" s="11"/>
      <c r="DO4000" s="11"/>
      <c r="DP4000" s="11"/>
      <c r="DQ4000" s="11"/>
      <c r="DR4000" s="11"/>
      <c r="DS4000" s="11"/>
      <c r="DT4000" s="11"/>
      <c r="DU4000" s="11"/>
      <c r="DV4000" s="11"/>
      <c r="DW4000" s="11"/>
      <c r="DX4000" s="11"/>
      <c r="DY4000" s="11"/>
    </row>
    <row r="4001" spans="1:129" s="94" customFormat="1" ht="57.75" customHeight="1">
      <c r="A4001" s="11"/>
      <c r="B4001" s="55">
        <v>2017</v>
      </c>
      <c r="C4001" s="294">
        <v>8323</v>
      </c>
      <c r="D4001" s="294">
        <v>5</v>
      </c>
      <c r="E4001" s="55">
        <v>9</v>
      </c>
      <c r="F4001" s="55">
        <v>1</v>
      </c>
      <c r="G4001" s="55"/>
      <c r="H4001" s="55"/>
      <c r="I4001" s="55"/>
      <c r="J4001" s="55"/>
      <c r="K4001" s="295" t="s">
        <v>1074</v>
      </c>
      <c r="L4001" s="59">
        <f>L4002+L4064+L4073+L4226</f>
        <v>3806750</v>
      </c>
      <c r="M4001" s="59">
        <f t="shared" ref="M4001:R4001" si="10937">M4002+M4064+M4073+M4226</f>
        <v>0</v>
      </c>
      <c r="N4001" s="59">
        <f t="shared" si="10937"/>
        <v>3806750</v>
      </c>
      <c r="O4001" s="59">
        <f t="shared" si="10937"/>
        <v>0</v>
      </c>
      <c r="P4001" s="59">
        <f t="shared" si="10937"/>
        <v>0</v>
      </c>
      <c r="Q4001" s="59">
        <f t="shared" si="10937"/>
        <v>0</v>
      </c>
      <c r="R4001" s="59">
        <f t="shared" si="10937"/>
        <v>3806750</v>
      </c>
      <c r="S4001" s="59">
        <f>S4002+S4064+S4073+S4226</f>
        <v>0</v>
      </c>
      <c r="T4001" s="59">
        <f t="shared" ref="T4001:Y4001" si="10938">T4002+T4064+T4073+T4226</f>
        <v>0</v>
      </c>
      <c r="U4001" s="59">
        <f t="shared" si="10938"/>
        <v>0</v>
      </c>
      <c r="V4001" s="59">
        <f t="shared" si="10938"/>
        <v>0</v>
      </c>
      <c r="W4001" s="59">
        <f t="shared" si="10938"/>
        <v>0</v>
      </c>
      <c r="X4001" s="59">
        <f t="shared" si="10938"/>
        <v>0</v>
      </c>
      <c r="Y4001" s="59">
        <f t="shared" si="10938"/>
        <v>0</v>
      </c>
      <c r="Z4001" s="59">
        <f>Z4002+Z4064+Z4073+Z4226</f>
        <v>568066</v>
      </c>
      <c r="AA4001" s="59">
        <f t="shared" ref="AA4001:AF4001" si="10939">AA4002+AA4064+AA4073+AA4226</f>
        <v>0</v>
      </c>
      <c r="AB4001" s="59">
        <f t="shared" si="10939"/>
        <v>568066</v>
      </c>
      <c r="AC4001" s="59">
        <f t="shared" si="10939"/>
        <v>0</v>
      </c>
      <c r="AD4001" s="59">
        <f t="shared" si="10939"/>
        <v>0</v>
      </c>
      <c r="AE4001" s="59">
        <f t="shared" si="10939"/>
        <v>0</v>
      </c>
      <c r="AF4001" s="59">
        <f t="shared" si="10939"/>
        <v>568066</v>
      </c>
      <c r="AG4001" s="59">
        <f>AG4002+AG4064+AG4073+AG4226</f>
        <v>1299680.32</v>
      </c>
      <c r="AH4001" s="59">
        <f t="shared" ref="AH4001:AM4001" si="10940">AH4002+AH4064+AH4073+AH4226</f>
        <v>0</v>
      </c>
      <c r="AI4001" s="59">
        <f t="shared" si="10940"/>
        <v>1299680.32</v>
      </c>
      <c r="AJ4001" s="59">
        <f t="shared" si="10940"/>
        <v>0</v>
      </c>
      <c r="AK4001" s="59">
        <f t="shared" si="10940"/>
        <v>0</v>
      </c>
      <c r="AL4001" s="59">
        <f t="shared" si="10940"/>
        <v>0</v>
      </c>
      <c r="AM4001" s="59">
        <f t="shared" si="10940"/>
        <v>1299680.32</v>
      </c>
      <c r="AN4001" s="59">
        <f>AN4002+AN4064+AN4073+AN4226</f>
        <v>1939003.68</v>
      </c>
      <c r="AO4001" s="59">
        <f t="shared" ref="AO4001:AT4001" si="10941">AO4002+AO4064+AO4073+AO4226</f>
        <v>0</v>
      </c>
      <c r="AP4001" s="59">
        <f t="shared" si="10941"/>
        <v>1939003.68</v>
      </c>
      <c r="AQ4001" s="59">
        <f t="shared" si="10941"/>
        <v>0</v>
      </c>
      <c r="AR4001" s="59">
        <f t="shared" si="10941"/>
        <v>0</v>
      </c>
      <c r="AS4001" s="59">
        <f t="shared" si="10941"/>
        <v>0</v>
      </c>
      <c r="AT4001" s="59">
        <f t="shared" si="10941"/>
        <v>1939003.68</v>
      </c>
      <c r="AU4001" s="59"/>
      <c r="AV4001" s="60"/>
      <c r="AW4001" s="61"/>
      <c r="AX4001" s="61"/>
      <c r="AY4001" s="61"/>
      <c r="AZ4001" s="61"/>
      <c r="BA4001" s="297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  <c r="BT4001" s="11"/>
      <c r="BU4001" s="11"/>
      <c r="BV4001" s="11"/>
      <c r="BW4001" s="11"/>
      <c r="BX4001" s="11"/>
      <c r="BY4001" s="11"/>
      <c r="BZ4001" s="11"/>
      <c r="CA4001" s="11"/>
      <c r="CB4001" s="11"/>
      <c r="CC4001" s="11"/>
      <c r="CD4001" s="11"/>
      <c r="CE4001" s="11"/>
      <c r="CF4001" s="11"/>
      <c r="CG4001" s="11"/>
      <c r="CH4001" s="11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1"/>
      <c r="CU4001" s="11"/>
      <c r="CV4001" s="11"/>
      <c r="CW4001" s="11"/>
      <c r="CX4001" s="11"/>
      <c r="CY4001" s="11"/>
      <c r="CZ4001" s="11"/>
      <c r="DA4001" s="11"/>
      <c r="DB4001" s="11"/>
      <c r="DC4001" s="11"/>
      <c r="DD4001" s="11"/>
      <c r="DE4001" s="11"/>
      <c r="DF4001" s="11"/>
      <c r="DG4001" s="11"/>
      <c r="DH4001" s="11"/>
      <c r="DI4001" s="11"/>
      <c r="DJ4001" s="11"/>
      <c r="DK4001" s="11"/>
      <c r="DL4001" s="11"/>
      <c r="DM4001" s="11"/>
      <c r="DN4001" s="11"/>
      <c r="DO4001" s="11"/>
      <c r="DP4001" s="11"/>
      <c r="DQ4001" s="11"/>
      <c r="DR4001" s="11"/>
      <c r="DS4001" s="11"/>
      <c r="DT4001" s="11"/>
      <c r="DU4001" s="11"/>
      <c r="DV4001" s="11"/>
      <c r="DW4001" s="11"/>
      <c r="DX4001" s="11"/>
      <c r="DY4001" s="11"/>
    </row>
    <row r="4002" spans="1:129" s="94" customFormat="1">
      <c r="A4002" s="11"/>
      <c r="B4002" s="63">
        <v>2017</v>
      </c>
      <c r="C4002" s="64">
        <v>8323</v>
      </c>
      <c r="D4002" s="64">
        <v>5</v>
      </c>
      <c r="E4002" s="63">
        <v>9</v>
      </c>
      <c r="F4002" s="63">
        <v>1</v>
      </c>
      <c r="G4002" s="63">
        <v>2000</v>
      </c>
      <c r="H4002" s="63"/>
      <c r="I4002" s="63"/>
      <c r="J4002" s="63"/>
      <c r="K4002" s="65" t="s">
        <v>79</v>
      </c>
      <c r="L4002" s="66">
        <f>L4003+L4010+L4021+L4035+L4059</f>
        <v>1431750</v>
      </c>
      <c r="M4002" s="66">
        <f t="shared" ref="M4002:R4002" si="10942">M4003+M4010+M4021+M4035+M4059</f>
        <v>0</v>
      </c>
      <c r="N4002" s="66">
        <f t="shared" si="10942"/>
        <v>1431750</v>
      </c>
      <c r="O4002" s="66">
        <f t="shared" si="10942"/>
        <v>0</v>
      </c>
      <c r="P4002" s="66">
        <f t="shared" si="10942"/>
        <v>0</v>
      </c>
      <c r="Q4002" s="66">
        <f t="shared" si="10942"/>
        <v>0</v>
      </c>
      <c r="R4002" s="66">
        <f t="shared" si="10942"/>
        <v>1431750</v>
      </c>
      <c r="S4002" s="66">
        <f>S4003+S4010+S4021+S4035+S4059</f>
        <v>0</v>
      </c>
      <c r="T4002" s="66">
        <f t="shared" ref="T4002:Y4002" si="10943">T4003+T4010+T4021+T4035+T4059</f>
        <v>0</v>
      </c>
      <c r="U4002" s="66">
        <f t="shared" si="10943"/>
        <v>0</v>
      </c>
      <c r="V4002" s="66">
        <f t="shared" si="10943"/>
        <v>0</v>
      </c>
      <c r="W4002" s="66">
        <f t="shared" si="10943"/>
        <v>0</v>
      </c>
      <c r="X4002" s="66">
        <f t="shared" si="10943"/>
        <v>0</v>
      </c>
      <c r="Y4002" s="66">
        <f t="shared" si="10943"/>
        <v>0</v>
      </c>
      <c r="Z4002" s="66">
        <f>Z4003+Z4010+Z4021+Z4035+Z4059</f>
        <v>158224</v>
      </c>
      <c r="AA4002" s="66">
        <f t="shared" ref="AA4002:AF4002" si="10944">AA4003+AA4010+AA4021+AA4035+AA4059</f>
        <v>0</v>
      </c>
      <c r="AB4002" s="66">
        <f t="shared" si="10944"/>
        <v>158224</v>
      </c>
      <c r="AC4002" s="66">
        <f t="shared" si="10944"/>
        <v>0</v>
      </c>
      <c r="AD4002" s="66">
        <f t="shared" si="10944"/>
        <v>0</v>
      </c>
      <c r="AE4002" s="66">
        <f t="shared" si="10944"/>
        <v>0</v>
      </c>
      <c r="AF4002" s="66">
        <f t="shared" si="10944"/>
        <v>158224</v>
      </c>
      <c r="AG4002" s="66">
        <f>AG4003+AG4010+AG4021+AG4035+AG4059</f>
        <v>260652</v>
      </c>
      <c r="AH4002" s="66">
        <f t="shared" ref="AH4002:AM4002" si="10945">AH4003+AH4010+AH4021+AH4035+AH4059</f>
        <v>0</v>
      </c>
      <c r="AI4002" s="66">
        <f t="shared" si="10945"/>
        <v>260652</v>
      </c>
      <c r="AJ4002" s="66">
        <f t="shared" si="10945"/>
        <v>0</v>
      </c>
      <c r="AK4002" s="66">
        <f t="shared" si="10945"/>
        <v>0</v>
      </c>
      <c r="AL4002" s="66">
        <f t="shared" si="10945"/>
        <v>0</v>
      </c>
      <c r="AM4002" s="66">
        <f t="shared" si="10945"/>
        <v>260652</v>
      </c>
      <c r="AN4002" s="66">
        <f>AN4003+AN4010+AN4021+AN4035+AN4059</f>
        <v>1012874</v>
      </c>
      <c r="AO4002" s="66">
        <f t="shared" ref="AO4002:AT4002" si="10946">AO4003+AO4010+AO4021+AO4035+AO4059</f>
        <v>0</v>
      </c>
      <c r="AP4002" s="66">
        <f t="shared" si="10946"/>
        <v>1012874</v>
      </c>
      <c r="AQ4002" s="66">
        <f t="shared" si="10946"/>
        <v>0</v>
      </c>
      <c r="AR4002" s="66">
        <f t="shared" si="10946"/>
        <v>0</v>
      </c>
      <c r="AS4002" s="66">
        <f t="shared" si="10946"/>
        <v>0</v>
      </c>
      <c r="AT4002" s="66">
        <f t="shared" si="10946"/>
        <v>1012874</v>
      </c>
      <c r="AU4002" s="66"/>
      <c r="AV4002" s="67"/>
      <c r="AW4002" s="89"/>
      <c r="AX4002" s="89"/>
      <c r="AY4002" s="89"/>
      <c r="AZ4002" s="89"/>
      <c r="BA4002" s="68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  <c r="BT4002" s="11"/>
      <c r="BU4002" s="11"/>
      <c r="BV4002" s="11"/>
      <c r="BW4002" s="11"/>
      <c r="BX4002" s="11"/>
      <c r="BY4002" s="11"/>
      <c r="BZ4002" s="11"/>
      <c r="CA4002" s="11"/>
      <c r="CB4002" s="11"/>
      <c r="CC4002" s="11"/>
      <c r="CD4002" s="11"/>
      <c r="CE4002" s="11"/>
      <c r="CF4002" s="11"/>
      <c r="CG4002" s="11"/>
      <c r="CH4002" s="11"/>
      <c r="CI4002" s="11"/>
      <c r="CJ4002" s="11"/>
      <c r="CK4002" s="11"/>
      <c r="CL4002" s="11"/>
      <c r="CM4002" s="11"/>
      <c r="CN4002" s="11"/>
      <c r="CO4002" s="11"/>
      <c r="CP4002" s="11"/>
      <c r="CQ4002" s="11"/>
      <c r="CR4002" s="11"/>
      <c r="CS4002" s="11"/>
      <c r="CT4002" s="11"/>
      <c r="CU4002" s="11"/>
      <c r="CV4002" s="11"/>
      <c r="CW4002" s="11"/>
      <c r="CX4002" s="11"/>
      <c r="CY4002" s="11"/>
      <c r="CZ4002" s="11"/>
      <c r="DA4002" s="11"/>
      <c r="DB4002" s="11"/>
      <c r="DC4002" s="11"/>
      <c r="DD4002" s="11"/>
      <c r="DE4002" s="11"/>
      <c r="DF4002" s="11"/>
      <c r="DG4002" s="11"/>
      <c r="DH4002" s="11"/>
      <c r="DI4002" s="11"/>
      <c r="DJ4002" s="11"/>
      <c r="DK4002" s="11"/>
      <c r="DL4002" s="11"/>
      <c r="DM4002" s="11"/>
      <c r="DN4002" s="11"/>
      <c r="DO4002" s="11"/>
      <c r="DP4002" s="11"/>
      <c r="DQ4002" s="11"/>
      <c r="DR4002" s="11"/>
      <c r="DS4002" s="11"/>
      <c r="DT4002" s="11"/>
      <c r="DU4002" s="11"/>
      <c r="DV4002" s="11"/>
      <c r="DW4002" s="11"/>
      <c r="DX4002" s="11"/>
      <c r="DY4002" s="11"/>
    </row>
    <row r="4003" spans="1:129" s="94" customFormat="1" ht="46.5" hidden="1">
      <c r="A4003" s="11"/>
      <c r="B4003" s="70">
        <v>2017</v>
      </c>
      <c r="C4003" s="71">
        <v>8323</v>
      </c>
      <c r="D4003" s="71">
        <v>5</v>
      </c>
      <c r="E4003" s="70">
        <v>9</v>
      </c>
      <c r="F4003" s="70">
        <v>1</v>
      </c>
      <c r="G4003" s="70">
        <v>2000</v>
      </c>
      <c r="H4003" s="70">
        <v>2100</v>
      </c>
      <c r="I4003" s="70"/>
      <c r="J4003" s="70"/>
      <c r="K4003" s="72" t="s">
        <v>166</v>
      </c>
      <c r="L4003" s="73">
        <f>L4004+L4006+L4008</f>
        <v>0</v>
      </c>
      <c r="M4003" s="73">
        <f t="shared" ref="M4003:R4003" si="10947">M4004+M4006+M4008</f>
        <v>0</v>
      </c>
      <c r="N4003" s="73">
        <f t="shared" si="10947"/>
        <v>0</v>
      </c>
      <c r="O4003" s="73">
        <f t="shared" si="10947"/>
        <v>0</v>
      </c>
      <c r="P4003" s="73">
        <f t="shared" si="10947"/>
        <v>0</v>
      </c>
      <c r="Q4003" s="73">
        <f t="shared" si="10947"/>
        <v>0</v>
      </c>
      <c r="R4003" s="73">
        <f t="shared" si="10947"/>
        <v>0</v>
      </c>
      <c r="S4003" s="73">
        <f>S4004+S4006+S4008</f>
        <v>0</v>
      </c>
      <c r="T4003" s="73">
        <f t="shared" ref="T4003:Y4003" si="10948">T4004+T4006+T4008</f>
        <v>0</v>
      </c>
      <c r="U4003" s="73">
        <f t="shared" si="10948"/>
        <v>0</v>
      </c>
      <c r="V4003" s="73">
        <f t="shared" si="10948"/>
        <v>0</v>
      </c>
      <c r="W4003" s="73">
        <f t="shared" si="10948"/>
        <v>0</v>
      </c>
      <c r="X4003" s="73">
        <f t="shared" si="10948"/>
        <v>0</v>
      </c>
      <c r="Y4003" s="73">
        <f t="shared" si="10948"/>
        <v>0</v>
      </c>
      <c r="Z4003" s="73">
        <f>Z4004+Z4006+Z4008</f>
        <v>0</v>
      </c>
      <c r="AA4003" s="73">
        <f t="shared" ref="AA4003:AF4003" si="10949">AA4004+AA4006+AA4008</f>
        <v>0</v>
      </c>
      <c r="AB4003" s="73">
        <f t="shared" si="10949"/>
        <v>0</v>
      </c>
      <c r="AC4003" s="73">
        <f t="shared" si="10949"/>
        <v>0</v>
      </c>
      <c r="AD4003" s="73">
        <f t="shared" si="10949"/>
        <v>0</v>
      </c>
      <c r="AE4003" s="73">
        <f t="shared" si="10949"/>
        <v>0</v>
      </c>
      <c r="AF4003" s="73">
        <f t="shared" si="10949"/>
        <v>0</v>
      </c>
      <c r="AG4003" s="73">
        <f>AG4004+AG4006+AG4008</f>
        <v>0</v>
      </c>
      <c r="AH4003" s="73">
        <f t="shared" ref="AH4003:AM4003" si="10950">AH4004+AH4006+AH4008</f>
        <v>0</v>
      </c>
      <c r="AI4003" s="73">
        <f t="shared" si="10950"/>
        <v>0</v>
      </c>
      <c r="AJ4003" s="73">
        <f t="shared" si="10950"/>
        <v>0</v>
      </c>
      <c r="AK4003" s="73">
        <f t="shared" si="10950"/>
        <v>0</v>
      </c>
      <c r="AL4003" s="73">
        <f t="shared" si="10950"/>
        <v>0</v>
      </c>
      <c r="AM4003" s="73">
        <f t="shared" si="10950"/>
        <v>0</v>
      </c>
      <c r="AN4003" s="73">
        <f>AN4004+AN4006+AN4008</f>
        <v>0</v>
      </c>
      <c r="AO4003" s="73">
        <f t="shared" ref="AO4003:AT4003" si="10951">AO4004+AO4006+AO4008</f>
        <v>0</v>
      </c>
      <c r="AP4003" s="73">
        <f t="shared" si="10951"/>
        <v>0</v>
      </c>
      <c r="AQ4003" s="73">
        <f t="shared" si="10951"/>
        <v>0</v>
      </c>
      <c r="AR4003" s="73">
        <f t="shared" si="10951"/>
        <v>0</v>
      </c>
      <c r="AS4003" s="73">
        <f t="shared" si="10951"/>
        <v>0</v>
      </c>
      <c r="AT4003" s="73">
        <f t="shared" si="10951"/>
        <v>0</v>
      </c>
      <c r="AU4003" s="73"/>
      <c r="AV4003" s="74"/>
      <c r="AW4003" s="91"/>
      <c r="AX4003" s="91"/>
      <c r="AY4003" s="91"/>
      <c r="AZ4003" s="91"/>
      <c r="BA4003" s="75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  <c r="BT4003" s="11"/>
      <c r="BU4003" s="11"/>
      <c r="BV4003" s="11"/>
      <c r="BW4003" s="11"/>
      <c r="BX4003" s="11"/>
      <c r="BY4003" s="11"/>
      <c r="BZ4003" s="11"/>
      <c r="CA4003" s="11"/>
      <c r="CB4003" s="11"/>
      <c r="CC4003" s="11"/>
      <c r="CD4003" s="11"/>
      <c r="CE4003" s="11"/>
      <c r="CF4003" s="11"/>
      <c r="CG4003" s="11"/>
      <c r="CH4003" s="11"/>
      <c r="CI4003" s="11"/>
      <c r="CJ4003" s="11"/>
      <c r="CK4003" s="11"/>
      <c r="CL4003" s="11"/>
      <c r="CM4003" s="11"/>
      <c r="CN4003" s="11"/>
      <c r="CO4003" s="11"/>
      <c r="CP4003" s="11"/>
      <c r="CQ4003" s="11"/>
      <c r="CR4003" s="11"/>
      <c r="CS4003" s="11"/>
      <c r="CT4003" s="11"/>
      <c r="CU4003" s="11"/>
      <c r="CV4003" s="11"/>
      <c r="CW4003" s="11"/>
      <c r="CX4003" s="11"/>
      <c r="CY4003" s="11"/>
      <c r="CZ4003" s="11"/>
      <c r="DA4003" s="11"/>
      <c r="DB4003" s="11"/>
      <c r="DC4003" s="11"/>
      <c r="DD4003" s="11"/>
      <c r="DE4003" s="11"/>
      <c r="DF4003" s="11"/>
      <c r="DG4003" s="11"/>
      <c r="DH4003" s="11"/>
      <c r="DI4003" s="11"/>
      <c r="DJ4003" s="11"/>
      <c r="DK4003" s="11"/>
      <c r="DL4003" s="11"/>
      <c r="DM4003" s="11"/>
      <c r="DN4003" s="11"/>
      <c r="DO4003" s="11"/>
      <c r="DP4003" s="11"/>
      <c r="DQ4003" s="11"/>
      <c r="DR4003" s="11"/>
      <c r="DS4003" s="11"/>
      <c r="DT4003" s="11"/>
      <c r="DU4003" s="11"/>
      <c r="DV4003" s="11"/>
      <c r="DW4003" s="11"/>
      <c r="DX4003" s="11"/>
      <c r="DY4003" s="11"/>
    </row>
    <row r="4004" spans="1:129" s="94" customFormat="1" hidden="1">
      <c r="A4004" s="11"/>
      <c r="B4004" s="76">
        <v>2017</v>
      </c>
      <c r="C4004" s="77">
        <v>8323</v>
      </c>
      <c r="D4004" s="77">
        <v>5</v>
      </c>
      <c r="E4004" s="76">
        <v>9</v>
      </c>
      <c r="F4004" s="76">
        <v>1</v>
      </c>
      <c r="G4004" s="76">
        <v>2000</v>
      </c>
      <c r="H4004" s="76">
        <v>2100</v>
      </c>
      <c r="I4004" s="76">
        <v>211</v>
      </c>
      <c r="J4004" s="76"/>
      <c r="K4004" s="78" t="s">
        <v>167</v>
      </c>
      <c r="L4004" s="79">
        <f>L4005</f>
        <v>0</v>
      </c>
      <c r="M4004" s="79">
        <f>M4005</f>
        <v>0</v>
      </c>
      <c r="N4004" s="79">
        <f t="shared" ref="N4004:N4069" si="10952">L4004+M4004</f>
        <v>0</v>
      </c>
      <c r="O4004" s="79">
        <f>O4005</f>
        <v>0</v>
      </c>
      <c r="P4004" s="79">
        <f>P4005</f>
        <v>0</v>
      </c>
      <c r="Q4004" s="79">
        <f t="shared" si="10883"/>
        <v>0</v>
      </c>
      <c r="R4004" s="79">
        <f t="shared" si="10892"/>
        <v>0</v>
      </c>
      <c r="S4004" s="79">
        <f>S4005</f>
        <v>0</v>
      </c>
      <c r="T4004" s="79">
        <f>T4005</f>
        <v>0</v>
      </c>
      <c r="U4004" s="79">
        <f t="shared" ref="U4004" si="10953">S4004+T4004</f>
        <v>0</v>
      </c>
      <c r="V4004" s="79">
        <f>V4005</f>
        <v>0</v>
      </c>
      <c r="W4004" s="79">
        <f>W4005</f>
        <v>0</v>
      </c>
      <c r="X4004" s="79">
        <f t="shared" ref="X4004" si="10954">V4004+W4004</f>
        <v>0</v>
      </c>
      <c r="Y4004" s="79">
        <f t="shared" ref="Y4004" si="10955">U4004+X4004</f>
        <v>0</v>
      </c>
      <c r="Z4004" s="79">
        <f>Z4005</f>
        <v>0</v>
      </c>
      <c r="AA4004" s="79">
        <f>AA4005</f>
        <v>0</v>
      </c>
      <c r="AB4004" s="79">
        <f t="shared" ref="AB4004" si="10956">Z4004+AA4004</f>
        <v>0</v>
      </c>
      <c r="AC4004" s="79">
        <f>AC4005</f>
        <v>0</v>
      </c>
      <c r="AD4004" s="79">
        <f>AD4005</f>
        <v>0</v>
      </c>
      <c r="AE4004" s="79">
        <f t="shared" ref="AE4004" si="10957">AC4004+AD4004</f>
        <v>0</v>
      </c>
      <c r="AF4004" s="79">
        <f t="shared" ref="AF4004" si="10958">AB4004+AE4004</f>
        <v>0</v>
      </c>
      <c r="AG4004" s="79">
        <f>AG4005</f>
        <v>0</v>
      </c>
      <c r="AH4004" s="79">
        <f>AH4005</f>
        <v>0</v>
      </c>
      <c r="AI4004" s="79">
        <f t="shared" ref="AI4004" si="10959">AG4004+AH4004</f>
        <v>0</v>
      </c>
      <c r="AJ4004" s="79">
        <f>AJ4005</f>
        <v>0</v>
      </c>
      <c r="AK4004" s="79">
        <f>AK4005</f>
        <v>0</v>
      </c>
      <c r="AL4004" s="79">
        <f t="shared" ref="AL4004" si="10960">AJ4004+AK4004</f>
        <v>0</v>
      </c>
      <c r="AM4004" s="79">
        <f t="shared" ref="AM4004" si="10961">AI4004+AL4004</f>
        <v>0</v>
      </c>
      <c r="AN4004" s="79">
        <f>AN4005</f>
        <v>0</v>
      </c>
      <c r="AO4004" s="79">
        <f>AO4005</f>
        <v>0</v>
      </c>
      <c r="AP4004" s="79">
        <f t="shared" ref="AP4004:AP4005" si="10962">AN4004+AO4004</f>
        <v>0</v>
      </c>
      <c r="AQ4004" s="79">
        <f>AQ4005</f>
        <v>0</v>
      </c>
      <c r="AR4004" s="79">
        <f>AR4005</f>
        <v>0</v>
      </c>
      <c r="AS4004" s="79">
        <f t="shared" ref="AS4004:AS4005" si="10963">AQ4004+AR4004</f>
        <v>0</v>
      </c>
      <c r="AT4004" s="79">
        <f t="shared" ref="AT4004:AT4005" si="10964">AP4004+AS4004</f>
        <v>0</v>
      </c>
      <c r="AU4004" s="79"/>
      <c r="AV4004" s="80"/>
      <c r="AW4004" s="93"/>
      <c r="AX4004" s="93"/>
      <c r="AY4004" s="93"/>
      <c r="AZ4004" s="93"/>
      <c r="BA4004" s="8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  <c r="BT4004" s="11"/>
      <c r="BU4004" s="11"/>
      <c r="BV4004" s="11"/>
      <c r="BW4004" s="11"/>
      <c r="BX4004" s="11"/>
      <c r="BY4004" s="11"/>
      <c r="BZ4004" s="11"/>
      <c r="CA4004" s="11"/>
      <c r="CB4004" s="11"/>
      <c r="CC4004" s="11"/>
      <c r="CD4004" s="11"/>
      <c r="CE4004" s="11"/>
      <c r="CF4004" s="11"/>
      <c r="CG4004" s="11"/>
      <c r="CH4004" s="11"/>
      <c r="CI4004" s="11"/>
      <c r="CJ4004" s="11"/>
      <c r="CK4004" s="11"/>
      <c r="CL4004" s="11"/>
      <c r="CM4004" s="11"/>
      <c r="CN4004" s="11"/>
      <c r="CO4004" s="11"/>
      <c r="CP4004" s="11"/>
      <c r="CQ4004" s="11"/>
      <c r="CR4004" s="11"/>
      <c r="CS4004" s="11"/>
      <c r="CT4004" s="11"/>
      <c r="CU4004" s="11"/>
      <c r="CV4004" s="11"/>
      <c r="CW4004" s="11"/>
      <c r="CX4004" s="11"/>
      <c r="CY4004" s="11"/>
      <c r="CZ4004" s="11"/>
      <c r="DA4004" s="11"/>
      <c r="DB4004" s="11"/>
      <c r="DC4004" s="11"/>
      <c r="DD4004" s="11"/>
      <c r="DE4004" s="11"/>
      <c r="DF4004" s="11"/>
      <c r="DG4004" s="11"/>
      <c r="DH4004" s="11"/>
      <c r="DI4004" s="11"/>
      <c r="DJ4004" s="11"/>
      <c r="DK4004" s="11"/>
      <c r="DL4004" s="11"/>
      <c r="DM4004" s="11"/>
      <c r="DN4004" s="11"/>
      <c r="DO4004" s="11"/>
      <c r="DP4004" s="11"/>
      <c r="DQ4004" s="11"/>
      <c r="DR4004" s="11"/>
      <c r="DS4004" s="11"/>
      <c r="DT4004" s="11"/>
      <c r="DU4004" s="11"/>
      <c r="DV4004" s="11"/>
      <c r="DW4004" s="11"/>
      <c r="DX4004" s="11"/>
      <c r="DY4004" s="11"/>
    </row>
    <row r="4005" spans="1:129" s="69" customFormat="1" hidden="1">
      <c r="A4005" s="11"/>
      <c r="B4005" s="4">
        <v>2017</v>
      </c>
      <c r="C4005" s="82">
        <v>8323</v>
      </c>
      <c r="D4005" s="82">
        <v>5</v>
      </c>
      <c r="E4005" s="2">
        <v>9</v>
      </c>
      <c r="F4005" s="2">
        <v>1</v>
      </c>
      <c r="G4005" s="2">
        <v>2000</v>
      </c>
      <c r="H4005" s="2">
        <v>2100</v>
      </c>
      <c r="I4005" s="2">
        <v>211</v>
      </c>
      <c r="J4005" s="83">
        <v>1</v>
      </c>
      <c r="K4005" s="95" t="s">
        <v>1990</v>
      </c>
      <c r="L4005" s="85">
        <v>0</v>
      </c>
      <c r="M4005" s="85">
        <v>0</v>
      </c>
      <c r="N4005" s="85">
        <f>L4005+M4005</f>
        <v>0</v>
      </c>
      <c r="O4005" s="85">
        <v>0</v>
      </c>
      <c r="P4005" s="85">
        <v>0</v>
      </c>
      <c r="Q4005" s="85">
        <f>O4005+P4005</f>
        <v>0</v>
      </c>
      <c r="R4005" s="85">
        <v>0</v>
      </c>
      <c r="S4005" s="85">
        <v>0</v>
      </c>
      <c r="T4005" s="85">
        <v>0</v>
      </c>
      <c r="U4005" s="85">
        <f>S4005+T4005</f>
        <v>0</v>
      </c>
      <c r="V4005" s="85">
        <v>0</v>
      </c>
      <c r="W4005" s="85">
        <v>0</v>
      </c>
      <c r="X4005" s="85">
        <f>V4005+W4005</f>
        <v>0</v>
      </c>
      <c r="Y4005" s="85">
        <v>0</v>
      </c>
      <c r="Z4005" s="85">
        <v>0</v>
      </c>
      <c r="AA4005" s="85">
        <v>0</v>
      </c>
      <c r="AB4005" s="85">
        <f>Z4005+AA4005</f>
        <v>0</v>
      </c>
      <c r="AC4005" s="85">
        <v>0</v>
      </c>
      <c r="AD4005" s="85">
        <v>0</v>
      </c>
      <c r="AE4005" s="85">
        <f>AC4005+AD4005</f>
        <v>0</v>
      </c>
      <c r="AF4005" s="85">
        <v>0</v>
      </c>
      <c r="AG4005" s="85">
        <v>0</v>
      </c>
      <c r="AH4005" s="85">
        <v>0</v>
      </c>
      <c r="AI4005" s="85">
        <f>AG4005+AH4005</f>
        <v>0</v>
      </c>
      <c r="AJ4005" s="85">
        <v>0</v>
      </c>
      <c r="AK4005" s="85">
        <v>0</v>
      </c>
      <c r="AL4005" s="85">
        <f>AJ4005+AK4005</f>
        <v>0</v>
      </c>
      <c r="AM4005" s="85">
        <v>0</v>
      </c>
      <c r="AN4005" s="386">
        <f t="shared" ref="AN4005" si="10965">L4005-S4005-Z4005-AG4005</f>
        <v>0</v>
      </c>
      <c r="AO4005" s="386">
        <f t="shared" ref="AO4005" si="10966">M4005-T4005-AA4005-AH4005</f>
        <v>0</v>
      </c>
      <c r="AP4005" s="387">
        <f t="shared" si="10962"/>
        <v>0</v>
      </c>
      <c r="AQ4005" s="386">
        <f t="shared" ref="AQ4005" si="10967">O4005-V4005-AC4005-AJ4005</f>
        <v>0</v>
      </c>
      <c r="AR4005" s="386">
        <f t="shared" ref="AR4005" si="10968">P4005-W4005-AD4005-AK4005</f>
        <v>0</v>
      </c>
      <c r="AS4005" s="387">
        <f t="shared" si="10963"/>
        <v>0</v>
      </c>
      <c r="AT4005" s="387">
        <f t="shared" si="10964"/>
        <v>0</v>
      </c>
      <c r="AU4005" s="86" t="s">
        <v>28</v>
      </c>
      <c r="AV4005" s="87"/>
      <c r="AW4005" s="88"/>
      <c r="AX4005" s="88"/>
      <c r="AY4005" s="88"/>
      <c r="AZ4005" s="88"/>
      <c r="BA4005" s="377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  <c r="BT4005" s="11"/>
      <c r="BU4005" s="11"/>
      <c r="BV4005" s="11"/>
      <c r="BW4005" s="11"/>
      <c r="BX4005" s="11"/>
      <c r="BY4005" s="11"/>
      <c r="BZ4005" s="11"/>
      <c r="CA4005" s="11"/>
      <c r="CB4005" s="11"/>
      <c r="CC4005" s="11"/>
      <c r="CD4005" s="11"/>
      <c r="CE4005" s="11"/>
      <c r="CF4005" s="11"/>
      <c r="CG4005" s="11"/>
      <c r="CH4005" s="11"/>
      <c r="CI4005" s="11"/>
      <c r="CJ4005" s="11"/>
      <c r="CK4005" s="11"/>
      <c r="CL4005" s="11"/>
      <c r="CM4005" s="11"/>
      <c r="CN4005" s="11"/>
      <c r="CO4005" s="11"/>
      <c r="CP4005" s="11"/>
      <c r="CQ4005" s="11"/>
      <c r="CR4005" s="11"/>
      <c r="CS4005" s="11"/>
      <c r="CT4005" s="11"/>
      <c r="CU4005" s="11"/>
      <c r="CV4005" s="11"/>
      <c r="CW4005" s="11"/>
      <c r="CX4005" s="11"/>
      <c r="CY4005" s="11"/>
      <c r="CZ4005" s="11"/>
      <c r="DA4005" s="11"/>
      <c r="DB4005" s="11"/>
      <c r="DC4005" s="11"/>
      <c r="DD4005" s="11"/>
      <c r="DE4005" s="11"/>
      <c r="DF4005" s="11"/>
      <c r="DG4005" s="11"/>
      <c r="DH4005" s="11"/>
      <c r="DI4005" s="11"/>
      <c r="DJ4005" s="11"/>
      <c r="DK4005" s="11"/>
      <c r="DL4005" s="11"/>
      <c r="DM4005" s="11"/>
      <c r="DN4005" s="11"/>
      <c r="DO4005" s="11"/>
      <c r="DP4005" s="11"/>
      <c r="DQ4005" s="11"/>
      <c r="DR4005" s="11"/>
      <c r="DS4005" s="11"/>
      <c r="DT4005" s="11"/>
      <c r="DU4005" s="11"/>
      <c r="DV4005" s="11"/>
      <c r="DW4005" s="11"/>
      <c r="DX4005" s="11"/>
      <c r="DY4005" s="11"/>
    </row>
    <row r="4006" spans="1:129" s="94" customFormat="1" ht="46.5" hidden="1">
      <c r="A4006" s="11"/>
      <c r="B4006" s="76">
        <v>2017</v>
      </c>
      <c r="C4006" s="77">
        <v>8323</v>
      </c>
      <c r="D4006" s="77">
        <v>5</v>
      </c>
      <c r="E4006" s="76">
        <v>9</v>
      </c>
      <c r="F4006" s="76">
        <v>1</v>
      </c>
      <c r="G4006" s="76">
        <v>2000</v>
      </c>
      <c r="H4006" s="76">
        <v>2100</v>
      </c>
      <c r="I4006" s="76">
        <v>214</v>
      </c>
      <c r="J4006" s="76"/>
      <c r="K4006" s="78" t="s">
        <v>169</v>
      </c>
      <c r="L4006" s="79">
        <f>L4007</f>
        <v>0</v>
      </c>
      <c r="M4006" s="79">
        <f>M4007</f>
        <v>0</v>
      </c>
      <c r="N4006" s="79">
        <f t="shared" si="10952"/>
        <v>0</v>
      </c>
      <c r="O4006" s="79">
        <f>O4007</f>
        <v>0</v>
      </c>
      <c r="P4006" s="79">
        <f>P4007</f>
        <v>0</v>
      </c>
      <c r="Q4006" s="79">
        <f t="shared" si="10883"/>
        <v>0</v>
      </c>
      <c r="R4006" s="79">
        <f t="shared" si="10892"/>
        <v>0</v>
      </c>
      <c r="S4006" s="79">
        <f>S4007</f>
        <v>0</v>
      </c>
      <c r="T4006" s="79">
        <f>T4007</f>
        <v>0</v>
      </c>
      <c r="U4006" s="79">
        <f t="shared" ref="U4006" si="10969">S4006+T4006</f>
        <v>0</v>
      </c>
      <c r="V4006" s="79">
        <f>V4007</f>
        <v>0</v>
      </c>
      <c r="W4006" s="79">
        <f>W4007</f>
        <v>0</v>
      </c>
      <c r="X4006" s="79">
        <f t="shared" ref="X4006" si="10970">V4006+W4006</f>
        <v>0</v>
      </c>
      <c r="Y4006" s="79">
        <f t="shared" ref="Y4006" si="10971">U4006+X4006</f>
        <v>0</v>
      </c>
      <c r="Z4006" s="79">
        <f>Z4007</f>
        <v>0</v>
      </c>
      <c r="AA4006" s="79">
        <f>AA4007</f>
        <v>0</v>
      </c>
      <c r="AB4006" s="79">
        <f t="shared" ref="AB4006" si="10972">Z4006+AA4006</f>
        <v>0</v>
      </c>
      <c r="AC4006" s="79">
        <f>AC4007</f>
        <v>0</v>
      </c>
      <c r="AD4006" s="79">
        <f>AD4007</f>
        <v>0</v>
      </c>
      <c r="AE4006" s="79">
        <f t="shared" ref="AE4006" si="10973">AC4006+AD4006</f>
        <v>0</v>
      </c>
      <c r="AF4006" s="79">
        <f t="shared" ref="AF4006" si="10974">AB4006+AE4006</f>
        <v>0</v>
      </c>
      <c r="AG4006" s="79">
        <f>AG4007</f>
        <v>0</v>
      </c>
      <c r="AH4006" s="79">
        <f>AH4007</f>
        <v>0</v>
      </c>
      <c r="AI4006" s="79">
        <f t="shared" ref="AI4006" si="10975">AG4006+AH4006</f>
        <v>0</v>
      </c>
      <c r="AJ4006" s="79">
        <f>AJ4007</f>
        <v>0</v>
      </c>
      <c r="AK4006" s="79">
        <f>AK4007</f>
        <v>0</v>
      </c>
      <c r="AL4006" s="79">
        <f t="shared" ref="AL4006" si="10976">AJ4006+AK4006</f>
        <v>0</v>
      </c>
      <c r="AM4006" s="79">
        <f t="shared" ref="AM4006" si="10977">AI4006+AL4006</f>
        <v>0</v>
      </c>
      <c r="AN4006" s="79">
        <f>AN4007</f>
        <v>0</v>
      </c>
      <c r="AO4006" s="79">
        <f>AO4007</f>
        <v>0</v>
      </c>
      <c r="AP4006" s="79">
        <f t="shared" ref="AP4006:AP4007" si="10978">AN4006+AO4006</f>
        <v>0</v>
      </c>
      <c r="AQ4006" s="79">
        <f>AQ4007</f>
        <v>0</v>
      </c>
      <c r="AR4006" s="79">
        <f>AR4007</f>
        <v>0</v>
      </c>
      <c r="AS4006" s="79">
        <f t="shared" ref="AS4006:AS4007" si="10979">AQ4006+AR4006</f>
        <v>0</v>
      </c>
      <c r="AT4006" s="79">
        <f t="shared" ref="AT4006:AT4007" si="10980">AP4006+AS4006</f>
        <v>0</v>
      </c>
      <c r="AU4006" s="79"/>
      <c r="AV4006" s="80"/>
      <c r="AW4006" s="93"/>
      <c r="AX4006" s="93"/>
      <c r="AY4006" s="93"/>
      <c r="AZ4006" s="93"/>
      <c r="BA4006" s="8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  <c r="BT4006" s="11"/>
      <c r="BU4006" s="11"/>
      <c r="BV4006" s="11"/>
      <c r="BW4006" s="11"/>
      <c r="BX4006" s="11"/>
      <c r="BY4006" s="11"/>
      <c r="BZ4006" s="11"/>
      <c r="CA4006" s="11"/>
      <c r="CB4006" s="11"/>
      <c r="CC4006" s="11"/>
      <c r="CD4006" s="11"/>
      <c r="CE4006" s="11"/>
      <c r="CF4006" s="11"/>
      <c r="CG4006" s="11"/>
      <c r="CH4006" s="11"/>
      <c r="CI4006" s="11"/>
      <c r="CJ4006" s="11"/>
      <c r="CK4006" s="11"/>
      <c r="CL4006" s="11"/>
      <c r="CM4006" s="11"/>
      <c r="CN4006" s="11"/>
      <c r="CO4006" s="11"/>
      <c r="CP4006" s="11"/>
      <c r="CQ4006" s="11"/>
      <c r="CR4006" s="11"/>
      <c r="CS4006" s="11"/>
      <c r="CT4006" s="11"/>
      <c r="CU4006" s="11"/>
      <c r="CV4006" s="11"/>
      <c r="CW4006" s="11"/>
      <c r="CX4006" s="11"/>
      <c r="CY4006" s="11"/>
      <c r="CZ4006" s="11"/>
      <c r="DA4006" s="11"/>
      <c r="DB4006" s="11"/>
      <c r="DC4006" s="11"/>
      <c r="DD4006" s="11"/>
      <c r="DE4006" s="11"/>
      <c r="DF4006" s="11"/>
      <c r="DG4006" s="11"/>
      <c r="DH4006" s="11"/>
      <c r="DI4006" s="11"/>
      <c r="DJ4006" s="11"/>
      <c r="DK4006" s="11"/>
      <c r="DL4006" s="11"/>
      <c r="DM4006" s="11"/>
      <c r="DN4006" s="11"/>
      <c r="DO4006" s="11"/>
      <c r="DP4006" s="11"/>
      <c r="DQ4006" s="11"/>
      <c r="DR4006" s="11"/>
      <c r="DS4006" s="11"/>
      <c r="DT4006" s="11"/>
      <c r="DU4006" s="11"/>
      <c r="DV4006" s="11"/>
      <c r="DW4006" s="11"/>
      <c r="DX4006" s="11"/>
      <c r="DY4006" s="11"/>
    </row>
    <row r="4007" spans="1:129" s="69" customFormat="1" ht="46.5" hidden="1">
      <c r="A4007" s="11"/>
      <c r="B4007" s="4">
        <v>2017</v>
      </c>
      <c r="C4007" s="82">
        <v>8323</v>
      </c>
      <c r="D4007" s="82">
        <v>5</v>
      </c>
      <c r="E4007" s="2">
        <v>9</v>
      </c>
      <c r="F4007" s="2">
        <v>1</v>
      </c>
      <c r="G4007" s="2">
        <v>2000</v>
      </c>
      <c r="H4007" s="2">
        <v>2100</v>
      </c>
      <c r="I4007" s="2">
        <v>214</v>
      </c>
      <c r="J4007" s="83">
        <v>1</v>
      </c>
      <c r="K4007" s="95" t="s">
        <v>170</v>
      </c>
      <c r="L4007" s="85">
        <v>0</v>
      </c>
      <c r="M4007" s="85">
        <v>0</v>
      </c>
      <c r="N4007" s="85">
        <f>L4007+M4007</f>
        <v>0</v>
      </c>
      <c r="O4007" s="85">
        <v>0</v>
      </c>
      <c r="P4007" s="85">
        <v>0</v>
      </c>
      <c r="Q4007" s="85">
        <f>O4007+P4007</f>
        <v>0</v>
      </c>
      <c r="R4007" s="85">
        <v>0</v>
      </c>
      <c r="S4007" s="85">
        <v>0</v>
      </c>
      <c r="T4007" s="85">
        <v>0</v>
      </c>
      <c r="U4007" s="85">
        <f>S4007+T4007</f>
        <v>0</v>
      </c>
      <c r="V4007" s="85">
        <v>0</v>
      </c>
      <c r="W4007" s="85">
        <v>0</v>
      </c>
      <c r="X4007" s="85">
        <f>V4007+W4007</f>
        <v>0</v>
      </c>
      <c r="Y4007" s="85">
        <v>0</v>
      </c>
      <c r="Z4007" s="85">
        <v>0</v>
      </c>
      <c r="AA4007" s="85">
        <v>0</v>
      </c>
      <c r="AB4007" s="85">
        <f>Z4007+AA4007</f>
        <v>0</v>
      </c>
      <c r="AC4007" s="85">
        <v>0</v>
      </c>
      <c r="AD4007" s="85">
        <v>0</v>
      </c>
      <c r="AE4007" s="85">
        <f>AC4007+AD4007</f>
        <v>0</v>
      </c>
      <c r="AF4007" s="85">
        <v>0</v>
      </c>
      <c r="AG4007" s="85">
        <v>0</v>
      </c>
      <c r="AH4007" s="85">
        <v>0</v>
      </c>
      <c r="AI4007" s="85">
        <f>AG4007+AH4007</f>
        <v>0</v>
      </c>
      <c r="AJ4007" s="85">
        <v>0</v>
      </c>
      <c r="AK4007" s="85">
        <v>0</v>
      </c>
      <c r="AL4007" s="85">
        <f>AJ4007+AK4007</f>
        <v>0</v>
      </c>
      <c r="AM4007" s="85">
        <v>0</v>
      </c>
      <c r="AN4007" s="386">
        <f t="shared" ref="AN4007" si="10981">L4007-S4007-Z4007-AG4007</f>
        <v>0</v>
      </c>
      <c r="AO4007" s="386">
        <f t="shared" ref="AO4007" si="10982">M4007-T4007-AA4007-AH4007</f>
        <v>0</v>
      </c>
      <c r="AP4007" s="387">
        <f t="shared" si="10978"/>
        <v>0</v>
      </c>
      <c r="AQ4007" s="386">
        <f t="shared" ref="AQ4007" si="10983">O4007-V4007-AC4007-AJ4007</f>
        <v>0</v>
      </c>
      <c r="AR4007" s="386">
        <f t="shared" ref="AR4007" si="10984">P4007-W4007-AD4007-AK4007</f>
        <v>0</v>
      </c>
      <c r="AS4007" s="387">
        <f t="shared" si="10979"/>
        <v>0</v>
      </c>
      <c r="AT4007" s="387">
        <f t="shared" si="10980"/>
        <v>0</v>
      </c>
      <c r="AU4007" s="86" t="s">
        <v>28</v>
      </c>
      <c r="AV4007" s="87"/>
      <c r="AW4007" s="88"/>
      <c r="AX4007" s="88"/>
      <c r="AY4007" s="88"/>
      <c r="AZ4007" s="88"/>
      <c r="BA4007" s="377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  <c r="BT4007" s="11"/>
      <c r="BU4007" s="11"/>
      <c r="BV4007" s="11"/>
      <c r="BW4007" s="11"/>
      <c r="BX4007" s="11"/>
      <c r="BY4007" s="11"/>
      <c r="BZ4007" s="11"/>
      <c r="CA4007" s="11"/>
      <c r="CB4007" s="11"/>
      <c r="CC4007" s="11"/>
      <c r="CD4007" s="11"/>
      <c r="CE4007" s="11"/>
      <c r="CF4007" s="11"/>
      <c r="CG4007" s="11"/>
      <c r="CH4007" s="11"/>
      <c r="CI4007" s="11"/>
      <c r="CJ4007" s="11"/>
      <c r="CK4007" s="11"/>
      <c r="CL4007" s="11"/>
      <c r="CM4007" s="11"/>
      <c r="CN4007" s="11"/>
      <c r="CO4007" s="11"/>
      <c r="CP4007" s="11"/>
      <c r="CQ4007" s="11"/>
      <c r="CR4007" s="11"/>
      <c r="CS4007" s="11"/>
      <c r="CT4007" s="11"/>
      <c r="CU4007" s="11"/>
      <c r="CV4007" s="11"/>
      <c r="CW4007" s="11"/>
      <c r="CX4007" s="11"/>
      <c r="CY4007" s="11"/>
      <c r="CZ4007" s="11"/>
      <c r="DA4007" s="11"/>
      <c r="DB4007" s="11"/>
      <c r="DC4007" s="11"/>
      <c r="DD4007" s="11"/>
      <c r="DE4007" s="11"/>
      <c r="DF4007" s="11"/>
      <c r="DG4007" s="11"/>
      <c r="DH4007" s="11"/>
      <c r="DI4007" s="11"/>
      <c r="DJ4007" s="11"/>
      <c r="DK4007" s="11"/>
      <c r="DL4007" s="11"/>
      <c r="DM4007" s="11"/>
      <c r="DN4007" s="11"/>
      <c r="DO4007" s="11"/>
      <c r="DP4007" s="11"/>
      <c r="DQ4007" s="11"/>
      <c r="DR4007" s="11"/>
      <c r="DS4007" s="11"/>
      <c r="DT4007" s="11"/>
      <c r="DU4007" s="11"/>
      <c r="DV4007" s="11"/>
      <c r="DW4007" s="11"/>
      <c r="DX4007" s="11"/>
      <c r="DY4007" s="11"/>
    </row>
    <row r="4008" spans="1:129" s="69" customFormat="1" hidden="1">
      <c r="A4008" s="11"/>
      <c r="B4008" s="76">
        <v>2017</v>
      </c>
      <c r="C4008" s="77">
        <v>8323</v>
      </c>
      <c r="D4008" s="77">
        <v>5</v>
      </c>
      <c r="E4008" s="76">
        <v>9</v>
      </c>
      <c r="F4008" s="76">
        <v>1</v>
      </c>
      <c r="G4008" s="76">
        <v>2000</v>
      </c>
      <c r="H4008" s="76">
        <v>2100</v>
      </c>
      <c r="I4008" s="76">
        <v>217</v>
      </c>
      <c r="J4008" s="76"/>
      <c r="K4008" s="78" t="s">
        <v>174</v>
      </c>
      <c r="L4008" s="79">
        <f>L4009</f>
        <v>0</v>
      </c>
      <c r="M4008" s="79">
        <f>M4009</f>
        <v>0</v>
      </c>
      <c r="N4008" s="79">
        <f t="shared" ref="N4008:N4011" si="10985">L4008+M4008</f>
        <v>0</v>
      </c>
      <c r="O4008" s="79">
        <f>O4009</f>
        <v>0</v>
      </c>
      <c r="P4008" s="79">
        <f>P4009</f>
        <v>0</v>
      </c>
      <c r="Q4008" s="79">
        <f t="shared" ref="Q4008:Q4011" si="10986">O4008+P4008</f>
        <v>0</v>
      </c>
      <c r="R4008" s="79">
        <f t="shared" ref="R4008:R4011" si="10987">N4008+Q4008</f>
        <v>0</v>
      </c>
      <c r="S4008" s="79">
        <f>S4009</f>
        <v>0</v>
      </c>
      <c r="T4008" s="79">
        <f>T4009</f>
        <v>0</v>
      </c>
      <c r="U4008" s="79">
        <f t="shared" ref="U4008" si="10988">S4008+T4008</f>
        <v>0</v>
      </c>
      <c r="V4008" s="79">
        <f>V4009</f>
        <v>0</v>
      </c>
      <c r="W4008" s="79">
        <f>W4009</f>
        <v>0</v>
      </c>
      <c r="X4008" s="79">
        <f t="shared" ref="X4008" si="10989">V4008+W4008</f>
        <v>0</v>
      </c>
      <c r="Y4008" s="79">
        <f t="shared" ref="Y4008" si="10990">U4008+X4008</f>
        <v>0</v>
      </c>
      <c r="Z4008" s="79">
        <f>Z4009</f>
        <v>0</v>
      </c>
      <c r="AA4008" s="79">
        <f>AA4009</f>
        <v>0</v>
      </c>
      <c r="AB4008" s="79">
        <f t="shared" ref="AB4008" si="10991">Z4008+AA4008</f>
        <v>0</v>
      </c>
      <c r="AC4008" s="79">
        <f>AC4009</f>
        <v>0</v>
      </c>
      <c r="AD4008" s="79">
        <f>AD4009</f>
        <v>0</v>
      </c>
      <c r="AE4008" s="79">
        <f t="shared" ref="AE4008" si="10992">AC4008+AD4008</f>
        <v>0</v>
      </c>
      <c r="AF4008" s="79">
        <f t="shared" ref="AF4008" si="10993">AB4008+AE4008</f>
        <v>0</v>
      </c>
      <c r="AG4008" s="79">
        <f>AG4009</f>
        <v>0</v>
      </c>
      <c r="AH4008" s="79">
        <f>AH4009</f>
        <v>0</v>
      </c>
      <c r="AI4008" s="79">
        <f t="shared" ref="AI4008" si="10994">AG4008+AH4008</f>
        <v>0</v>
      </c>
      <c r="AJ4008" s="79">
        <f>AJ4009</f>
        <v>0</v>
      </c>
      <c r="AK4008" s="79">
        <f>AK4009</f>
        <v>0</v>
      </c>
      <c r="AL4008" s="79">
        <f t="shared" ref="AL4008" si="10995">AJ4008+AK4008</f>
        <v>0</v>
      </c>
      <c r="AM4008" s="79">
        <f t="shared" ref="AM4008" si="10996">AI4008+AL4008</f>
        <v>0</v>
      </c>
      <c r="AN4008" s="79">
        <f>AN4009</f>
        <v>0</v>
      </c>
      <c r="AO4008" s="79">
        <f>AO4009</f>
        <v>0</v>
      </c>
      <c r="AP4008" s="79">
        <f t="shared" ref="AP4008:AP4009" si="10997">AN4008+AO4008</f>
        <v>0</v>
      </c>
      <c r="AQ4008" s="79">
        <f>AQ4009</f>
        <v>0</v>
      </c>
      <c r="AR4008" s="79">
        <f>AR4009</f>
        <v>0</v>
      </c>
      <c r="AS4008" s="79">
        <f t="shared" ref="AS4008:AS4009" si="10998">AQ4008+AR4008</f>
        <v>0</v>
      </c>
      <c r="AT4008" s="79">
        <f t="shared" ref="AT4008:AT4009" si="10999">AP4008+AS4008</f>
        <v>0</v>
      </c>
      <c r="AU4008" s="79"/>
      <c r="AV4008" s="80"/>
      <c r="AW4008" s="93"/>
      <c r="AX4008" s="93"/>
      <c r="AY4008" s="93"/>
      <c r="AZ4008" s="93"/>
      <c r="BA4008" s="8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  <c r="BT4008" s="11"/>
      <c r="BU4008" s="11"/>
      <c r="BV4008" s="11"/>
      <c r="BW4008" s="11"/>
      <c r="BX4008" s="11"/>
      <c r="BY4008" s="11"/>
      <c r="BZ4008" s="11"/>
      <c r="CA4008" s="11"/>
      <c r="CB4008" s="11"/>
      <c r="CC4008" s="11"/>
      <c r="CD4008" s="11"/>
      <c r="CE4008" s="11"/>
      <c r="CF4008" s="11"/>
      <c r="CG4008" s="11"/>
      <c r="CH4008" s="11"/>
      <c r="CI4008" s="11"/>
      <c r="CJ4008" s="11"/>
      <c r="CK4008" s="11"/>
      <c r="CL4008" s="11"/>
      <c r="CM4008" s="11"/>
      <c r="CN4008" s="11"/>
      <c r="CO4008" s="11"/>
      <c r="CP4008" s="11"/>
      <c r="CQ4008" s="11"/>
      <c r="CR4008" s="11"/>
      <c r="CS4008" s="11"/>
      <c r="CT4008" s="11"/>
      <c r="CU4008" s="11"/>
      <c r="CV4008" s="11"/>
      <c r="CW4008" s="11"/>
      <c r="CX4008" s="11"/>
      <c r="CY4008" s="11"/>
      <c r="CZ4008" s="11"/>
      <c r="DA4008" s="11"/>
      <c r="DB4008" s="11"/>
      <c r="DC4008" s="11"/>
      <c r="DD4008" s="11"/>
      <c r="DE4008" s="11"/>
      <c r="DF4008" s="11"/>
      <c r="DG4008" s="11"/>
      <c r="DH4008" s="11"/>
      <c r="DI4008" s="11"/>
      <c r="DJ4008" s="11"/>
      <c r="DK4008" s="11"/>
      <c r="DL4008" s="11"/>
      <c r="DM4008" s="11"/>
      <c r="DN4008" s="11"/>
      <c r="DO4008" s="11"/>
      <c r="DP4008" s="11"/>
      <c r="DQ4008" s="11"/>
      <c r="DR4008" s="11"/>
      <c r="DS4008" s="11"/>
      <c r="DT4008" s="11"/>
      <c r="DU4008" s="11"/>
      <c r="DV4008" s="11"/>
      <c r="DW4008" s="11"/>
      <c r="DX4008" s="11"/>
      <c r="DY4008" s="11"/>
    </row>
    <row r="4009" spans="1:129" s="69" customFormat="1" hidden="1">
      <c r="A4009" s="11"/>
      <c r="B4009" s="4">
        <v>2017</v>
      </c>
      <c r="C4009" s="82">
        <v>8323</v>
      </c>
      <c r="D4009" s="82">
        <v>5</v>
      </c>
      <c r="E4009" s="2">
        <v>9</v>
      </c>
      <c r="F4009" s="2">
        <v>1</v>
      </c>
      <c r="G4009" s="2">
        <v>2000</v>
      </c>
      <c r="H4009" s="2">
        <v>2100</v>
      </c>
      <c r="I4009" s="2">
        <v>217</v>
      </c>
      <c r="J4009" s="83">
        <v>1</v>
      </c>
      <c r="K4009" s="95" t="s">
        <v>174</v>
      </c>
      <c r="L4009" s="85">
        <v>0</v>
      </c>
      <c r="M4009" s="85">
        <v>0</v>
      </c>
      <c r="N4009" s="85">
        <f>L4009+M4009</f>
        <v>0</v>
      </c>
      <c r="O4009" s="85">
        <v>0</v>
      </c>
      <c r="P4009" s="85">
        <v>0</v>
      </c>
      <c r="Q4009" s="85">
        <f>O4009+P4009</f>
        <v>0</v>
      </c>
      <c r="R4009" s="85">
        <v>0</v>
      </c>
      <c r="S4009" s="85">
        <v>0</v>
      </c>
      <c r="T4009" s="85">
        <v>0</v>
      </c>
      <c r="U4009" s="85">
        <f>S4009+T4009</f>
        <v>0</v>
      </c>
      <c r="V4009" s="85">
        <v>0</v>
      </c>
      <c r="W4009" s="85">
        <v>0</v>
      </c>
      <c r="X4009" s="85">
        <f>V4009+W4009</f>
        <v>0</v>
      </c>
      <c r="Y4009" s="85">
        <v>0</v>
      </c>
      <c r="Z4009" s="85">
        <v>0</v>
      </c>
      <c r="AA4009" s="85">
        <v>0</v>
      </c>
      <c r="AB4009" s="85">
        <f>Z4009+AA4009</f>
        <v>0</v>
      </c>
      <c r="AC4009" s="85">
        <v>0</v>
      </c>
      <c r="AD4009" s="85">
        <v>0</v>
      </c>
      <c r="AE4009" s="85">
        <f>AC4009+AD4009</f>
        <v>0</v>
      </c>
      <c r="AF4009" s="85">
        <v>0</v>
      </c>
      <c r="AG4009" s="85">
        <v>0</v>
      </c>
      <c r="AH4009" s="85">
        <v>0</v>
      </c>
      <c r="AI4009" s="85">
        <f>AG4009+AH4009</f>
        <v>0</v>
      </c>
      <c r="AJ4009" s="85">
        <v>0</v>
      </c>
      <c r="AK4009" s="85">
        <v>0</v>
      </c>
      <c r="AL4009" s="85">
        <f>AJ4009+AK4009</f>
        <v>0</v>
      </c>
      <c r="AM4009" s="85">
        <v>0</v>
      </c>
      <c r="AN4009" s="386">
        <f t="shared" ref="AN4009" si="11000">L4009-S4009-Z4009-AG4009</f>
        <v>0</v>
      </c>
      <c r="AO4009" s="386">
        <f t="shared" ref="AO4009" si="11001">M4009-T4009-AA4009-AH4009</f>
        <v>0</v>
      </c>
      <c r="AP4009" s="387">
        <f t="shared" si="10997"/>
        <v>0</v>
      </c>
      <c r="AQ4009" s="386">
        <f t="shared" ref="AQ4009" si="11002">O4009-V4009-AC4009-AJ4009</f>
        <v>0</v>
      </c>
      <c r="AR4009" s="386">
        <f t="shared" ref="AR4009" si="11003">P4009-W4009-AD4009-AK4009</f>
        <v>0</v>
      </c>
      <c r="AS4009" s="387">
        <f t="shared" si="10998"/>
        <v>0</v>
      </c>
      <c r="AT4009" s="387">
        <f t="shared" si="10999"/>
        <v>0</v>
      </c>
      <c r="AU4009" s="86" t="s">
        <v>28</v>
      </c>
      <c r="AV4009" s="87"/>
      <c r="AW4009" s="88"/>
      <c r="AX4009" s="88"/>
      <c r="AY4009" s="88"/>
      <c r="AZ4009" s="88"/>
      <c r="BA4009" s="377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  <c r="BT4009" s="11"/>
      <c r="BU4009" s="11"/>
      <c r="BV4009" s="11"/>
      <c r="BW4009" s="11"/>
      <c r="BX4009" s="11"/>
      <c r="BY4009" s="11"/>
      <c r="BZ4009" s="11"/>
      <c r="CA4009" s="11"/>
      <c r="CB4009" s="11"/>
      <c r="CC4009" s="11"/>
      <c r="CD4009" s="11"/>
      <c r="CE4009" s="11"/>
      <c r="CF4009" s="11"/>
      <c r="CG4009" s="11"/>
      <c r="CH4009" s="11"/>
      <c r="CI4009" s="11"/>
      <c r="CJ4009" s="11"/>
      <c r="CK4009" s="11"/>
      <c r="CL4009" s="11"/>
      <c r="CM4009" s="11"/>
      <c r="CN4009" s="11"/>
      <c r="CO4009" s="11"/>
      <c r="CP4009" s="11"/>
      <c r="CQ4009" s="11"/>
      <c r="CR4009" s="11"/>
      <c r="CS4009" s="11"/>
      <c r="CT4009" s="11"/>
      <c r="CU4009" s="11"/>
      <c r="CV4009" s="11"/>
      <c r="CW4009" s="11"/>
      <c r="CX4009" s="11"/>
      <c r="CY4009" s="11"/>
      <c r="CZ4009" s="11"/>
      <c r="DA4009" s="11"/>
      <c r="DB4009" s="11"/>
      <c r="DC4009" s="11"/>
      <c r="DD4009" s="11"/>
      <c r="DE4009" s="11"/>
      <c r="DF4009" s="11"/>
      <c r="DG4009" s="11"/>
      <c r="DH4009" s="11"/>
      <c r="DI4009" s="11"/>
      <c r="DJ4009" s="11"/>
      <c r="DK4009" s="11"/>
      <c r="DL4009" s="11"/>
      <c r="DM4009" s="11"/>
      <c r="DN4009" s="11"/>
      <c r="DO4009" s="11"/>
      <c r="DP4009" s="11"/>
      <c r="DQ4009" s="11"/>
      <c r="DR4009" s="11"/>
      <c r="DS4009" s="11"/>
      <c r="DT4009" s="11"/>
      <c r="DU4009" s="11"/>
      <c r="DV4009" s="11"/>
      <c r="DW4009" s="11"/>
      <c r="DX4009" s="11"/>
      <c r="DY4009" s="11"/>
    </row>
    <row r="4010" spans="1:129" s="69" customFormat="1" hidden="1">
      <c r="A4010" s="11"/>
      <c r="B4010" s="70">
        <v>2017</v>
      </c>
      <c r="C4010" s="71">
        <v>8323</v>
      </c>
      <c r="D4010" s="71">
        <v>5</v>
      </c>
      <c r="E4010" s="70">
        <v>9</v>
      </c>
      <c r="F4010" s="70">
        <v>1</v>
      </c>
      <c r="G4010" s="70">
        <v>2000</v>
      </c>
      <c r="H4010" s="70">
        <v>2400</v>
      </c>
      <c r="I4010" s="70"/>
      <c r="J4010" s="70"/>
      <c r="K4010" s="72" t="s">
        <v>178</v>
      </c>
      <c r="L4010" s="73">
        <f>L4011+L4013</f>
        <v>0</v>
      </c>
      <c r="M4010" s="73">
        <f t="shared" ref="M4010:R4010" si="11004">M4011+M4013</f>
        <v>0</v>
      </c>
      <c r="N4010" s="73">
        <f t="shared" si="11004"/>
        <v>0</v>
      </c>
      <c r="O4010" s="73">
        <f t="shared" si="11004"/>
        <v>0</v>
      </c>
      <c r="P4010" s="73">
        <f t="shared" si="11004"/>
        <v>0</v>
      </c>
      <c r="Q4010" s="73">
        <f t="shared" si="11004"/>
        <v>0</v>
      </c>
      <c r="R4010" s="73">
        <f t="shared" si="11004"/>
        <v>0</v>
      </c>
      <c r="S4010" s="73">
        <f>S4011+S4013</f>
        <v>0</v>
      </c>
      <c r="T4010" s="73">
        <f t="shared" ref="T4010:Y4010" si="11005">T4011+T4013</f>
        <v>0</v>
      </c>
      <c r="U4010" s="73">
        <f t="shared" si="11005"/>
        <v>0</v>
      </c>
      <c r="V4010" s="73">
        <f t="shared" si="11005"/>
        <v>0</v>
      </c>
      <c r="W4010" s="73">
        <f t="shared" si="11005"/>
        <v>0</v>
      </c>
      <c r="X4010" s="73">
        <f t="shared" si="11005"/>
        <v>0</v>
      </c>
      <c r="Y4010" s="73">
        <f t="shared" si="11005"/>
        <v>0</v>
      </c>
      <c r="Z4010" s="73">
        <f>Z4011+Z4013</f>
        <v>0</v>
      </c>
      <c r="AA4010" s="73">
        <f t="shared" ref="AA4010:AF4010" si="11006">AA4011+AA4013</f>
        <v>0</v>
      </c>
      <c r="AB4010" s="73">
        <f t="shared" si="11006"/>
        <v>0</v>
      </c>
      <c r="AC4010" s="73">
        <f t="shared" si="11006"/>
        <v>0</v>
      </c>
      <c r="AD4010" s="73">
        <f t="shared" si="11006"/>
        <v>0</v>
      </c>
      <c r="AE4010" s="73">
        <f t="shared" si="11006"/>
        <v>0</v>
      </c>
      <c r="AF4010" s="73">
        <f t="shared" si="11006"/>
        <v>0</v>
      </c>
      <c r="AG4010" s="73">
        <f>AG4011+AG4013</f>
        <v>0</v>
      </c>
      <c r="AH4010" s="73">
        <f t="shared" ref="AH4010:AM4010" si="11007">AH4011+AH4013</f>
        <v>0</v>
      </c>
      <c r="AI4010" s="73">
        <f t="shared" si="11007"/>
        <v>0</v>
      </c>
      <c r="AJ4010" s="73">
        <f t="shared" si="11007"/>
        <v>0</v>
      </c>
      <c r="AK4010" s="73">
        <f t="shared" si="11007"/>
        <v>0</v>
      </c>
      <c r="AL4010" s="73">
        <f t="shared" si="11007"/>
        <v>0</v>
      </c>
      <c r="AM4010" s="73">
        <f t="shared" si="11007"/>
        <v>0</v>
      </c>
      <c r="AN4010" s="73">
        <f>AN4011+AN4013</f>
        <v>0</v>
      </c>
      <c r="AO4010" s="73">
        <f t="shared" ref="AO4010:AT4010" si="11008">AO4011+AO4013</f>
        <v>0</v>
      </c>
      <c r="AP4010" s="73">
        <f t="shared" si="11008"/>
        <v>0</v>
      </c>
      <c r="AQ4010" s="73">
        <f t="shared" si="11008"/>
        <v>0</v>
      </c>
      <c r="AR4010" s="73">
        <f t="shared" si="11008"/>
        <v>0</v>
      </c>
      <c r="AS4010" s="73">
        <f t="shared" si="11008"/>
        <v>0</v>
      </c>
      <c r="AT4010" s="73">
        <f t="shared" si="11008"/>
        <v>0</v>
      </c>
      <c r="AU4010" s="73"/>
      <c r="AV4010" s="74"/>
      <c r="AW4010" s="91"/>
      <c r="AX4010" s="91"/>
      <c r="AY4010" s="91"/>
      <c r="AZ4010" s="91"/>
      <c r="BA4010" s="75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  <c r="BT4010" s="11"/>
      <c r="BU4010" s="11"/>
      <c r="BV4010" s="11"/>
      <c r="BW4010" s="11"/>
      <c r="BX4010" s="11"/>
      <c r="BY4010" s="11"/>
      <c r="BZ4010" s="11"/>
      <c r="CA4010" s="11"/>
      <c r="CB4010" s="11"/>
      <c r="CC4010" s="11"/>
      <c r="CD4010" s="11"/>
      <c r="CE4010" s="11"/>
      <c r="CF4010" s="11"/>
      <c r="CG4010" s="11"/>
      <c r="CH4010" s="11"/>
      <c r="CI4010" s="11"/>
      <c r="CJ4010" s="11"/>
      <c r="CK4010" s="11"/>
      <c r="CL4010" s="11"/>
      <c r="CM4010" s="11"/>
      <c r="CN4010" s="11"/>
      <c r="CO4010" s="11"/>
      <c r="CP4010" s="11"/>
      <c r="CQ4010" s="11"/>
      <c r="CR4010" s="11"/>
      <c r="CS4010" s="11"/>
      <c r="CT4010" s="11"/>
      <c r="CU4010" s="11"/>
      <c r="CV4010" s="11"/>
      <c r="CW4010" s="11"/>
      <c r="CX4010" s="11"/>
      <c r="CY4010" s="11"/>
      <c r="CZ4010" s="11"/>
      <c r="DA4010" s="11"/>
      <c r="DB4010" s="11"/>
      <c r="DC4010" s="11"/>
      <c r="DD4010" s="11"/>
      <c r="DE4010" s="11"/>
      <c r="DF4010" s="11"/>
      <c r="DG4010" s="11"/>
      <c r="DH4010" s="11"/>
      <c r="DI4010" s="11"/>
      <c r="DJ4010" s="11"/>
      <c r="DK4010" s="11"/>
      <c r="DL4010" s="11"/>
      <c r="DM4010" s="11"/>
      <c r="DN4010" s="11"/>
      <c r="DO4010" s="11"/>
      <c r="DP4010" s="11"/>
      <c r="DQ4010" s="11"/>
      <c r="DR4010" s="11"/>
      <c r="DS4010" s="11"/>
      <c r="DT4010" s="11"/>
      <c r="DU4010" s="11"/>
      <c r="DV4010" s="11"/>
      <c r="DW4010" s="11"/>
      <c r="DX4010" s="11"/>
      <c r="DY4010" s="11"/>
    </row>
    <row r="4011" spans="1:129" s="69" customFormat="1" hidden="1">
      <c r="A4011" s="11"/>
      <c r="B4011" s="76">
        <v>2017</v>
      </c>
      <c r="C4011" s="77">
        <v>8323</v>
      </c>
      <c r="D4011" s="77">
        <v>5</v>
      </c>
      <c r="E4011" s="76">
        <v>9</v>
      </c>
      <c r="F4011" s="76">
        <v>1</v>
      </c>
      <c r="G4011" s="76">
        <v>2000</v>
      </c>
      <c r="H4011" s="76">
        <v>2400</v>
      </c>
      <c r="I4011" s="76">
        <v>246</v>
      </c>
      <c r="J4011" s="76"/>
      <c r="K4011" s="78" t="s">
        <v>179</v>
      </c>
      <c r="L4011" s="79">
        <f>L4012</f>
        <v>0</v>
      </c>
      <c r="M4011" s="79">
        <f t="shared" ref="M4011:P4011" si="11009">M4012</f>
        <v>0</v>
      </c>
      <c r="N4011" s="79">
        <f t="shared" si="10985"/>
        <v>0</v>
      </c>
      <c r="O4011" s="79">
        <f t="shared" si="11009"/>
        <v>0</v>
      </c>
      <c r="P4011" s="79">
        <f t="shared" si="11009"/>
        <v>0</v>
      </c>
      <c r="Q4011" s="79">
        <f t="shared" si="10986"/>
        <v>0</v>
      </c>
      <c r="R4011" s="79">
        <f t="shared" si="10987"/>
        <v>0</v>
      </c>
      <c r="S4011" s="79">
        <f>S4012</f>
        <v>0</v>
      </c>
      <c r="T4011" s="79">
        <f t="shared" ref="T4011:W4011" si="11010">T4012</f>
        <v>0</v>
      </c>
      <c r="U4011" s="79">
        <f t="shared" ref="U4011" si="11011">S4011+T4011</f>
        <v>0</v>
      </c>
      <c r="V4011" s="79">
        <f t="shared" si="11010"/>
        <v>0</v>
      </c>
      <c r="W4011" s="79">
        <f t="shared" si="11010"/>
        <v>0</v>
      </c>
      <c r="X4011" s="79">
        <f t="shared" ref="X4011" si="11012">V4011+W4011</f>
        <v>0</v>
      </c>
      <c r="Y4011" s="79">
        <f t="shared" ref="Y4011" si="11013">U4011+X4011</f>
        <v>0</v>
      </c>
      <c r="Z4011" s="79">
        <f>Z4012</f>
        <v>0</v>
      </c>
      <c r="AA4011" s="79">
        <f t="shared" ref="AA4011:AD4011" si="11014">AA4012</f>
        <v>0</v>
      </c>
      <c r="AB4011" s="79">
        <f t="shared" ref="AB4011" si="11015">Z4011+AA4011</f>
        <v>0</v>
      </c>
      <c r="AC4011" s="79">
        <f t="shared" si="11014"/>
        <v>0</v>
      </c>
      <c r="AD4011" s="79">
        <f t="shared" si="11014"/>
        <v>0</v>
      </c>
      <c r="AE4011" s="79">
        <f t="shared" ref="AE4011" si="11016">AC4011+AD4011</f>
        <v>0</v>
      </c>
      <c r="AF4011" s="79">
        <f t="shared" ref="AF4011" si="11017">AB4011+AE4011</f>
        <v>0</v>
      </c>
      <c r="AG4011" s="79">
        <f>AG4012</f>
        <v>0</v>
      </c>
      <c r="AH4011" s="79">
        <f t="shared" ref="AH4011:AK4011" si="11018">AH4012</f>
        <v>0</v>
      </c>
      <c r="AI4011" s="79">
        <f t="shared" ref="AI4011" si="11019">AG4011+AH4011</f>
        <v>0</v>
      </c>
      <c r="AJ4011" s="79">
        <f t="shared" si="11018"/>
        <v>0</v>
      </c>
      <c r="AK4011" s="79">
        <f t="shared" si="11018"/>
        <v>0</v>
      </c>
      <c r="AL4011" s="79">
        <f t="shared" ref="AL4011" si="11020">AJ4011+AK4011</f>
        <v>0</v>
      </c>
      <c r="AM4011" s="79">
        <f t="shared" ref="AM4011" si="11021">AI4011+AL4011</f>
        <v>0</v>
      </c>
      <c r="AN4011" s="79">
        <f>AN4012</f>
        <v>0</v>
      </c>
      <c r="AO4011" s="79">
        <f t="shared" ref="AO4011:AR4011" si="11022">AO4012</f>
        <v>0</v>
      </c>
      <c r="AP4011" s="79">
        <f t="shared" ref="AP4011:AP4012" si="11023">AN4011+AO4011</f>
        <v>0</v>
      </c>
      <c r="AQ4011" s="79">
        <f t="shared" si="11022"/>
        <v>0</v>
      </c>
      <c r="AR4011" s="79">
        <f t="shared" si="11022"/>
        <v>0</v>
      </c>
      <c r="AS4011" s="79">
        <f t="shared" ref="AS4011:AS4012" si="11024">AQ4011+AR4011</f>
        <v>0</v>
      </c>
      <c r="AT4011" s="79">
        <f t="shared" ref="AT4011:AT4012" si="11025">AP4011+AS4011</f>
        <v>0</v>
      </c>
      <c r="AU4011" s="79"/>
      <c r="AV4011" s="80"/>
      <c r="AW4011" s="93"/>
      <c r="AX4011" s="93"/>
      <c r="AY4011" s="93"/>
      <c r="AZ4011" s="93"/>
      <c r="BA4011" s="8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  <c r="BT4011" s="11"/>
      <c r="BU4011" s="11"/>
      <c r="BV4011" s="11"/>
      <c r="BW4011" s="11"/>
      <c r="BX4011" s="11"/>
      <c r="BY4011" s="11"/>
      <c r="BZ4011" s="11"/>
      <c r="CA4011" s="11"/>
      <c r="CB4011" s="11"/>
      <c r="CC4011" s="11"/>
      <c r="CD4011" s="11"/>
      <c r="CE4011" s="11"/>
      <c r="CF4011" s="11"/>
      <c r="CG4011" s="11"/>
      <c r="CH4011" s="11"/>
      <c r="CI4011" s="11"/>
      <c r="CJ4011" s="11"/>
      <c r="CK4011" s="11"/>
      <c r="CL4011" s="11"/>
      <c r="CM4011" s="11"/>
      <c r="CN4011" s="11"/>
      <c r="CO4011" s="11"/>
      <c r="CP4011" s="11"/>
      <c r="CQ4011" s="11"/>
      <c r="CR4011" s="11"/>
      <c r="CS4011" s="11"/>
      <c r="CT4011" s="11"/>
      <c r="CU4011" s="11"/>
      <c r="CV4011" s="11"/>
      <c r="CW4011" s="11"/>
      <c r="CX4011" s="11"/>
      <c r="CY4011" s="11"/>
      <c r="CZ4011" s="11"/>
      <c r="DA4011" s="11"/>
      <c r="DB4011" s="11"/>
      <c r="DC4011" s="11"/>
      <c r="DD4011" s="11"/>
      <c r="DE4011" s="11"/>
      <c r="DF4011" s="11"/>
      <c r="DG4011" s="11"/>
      <c r="DH4011" s="11"/>
      <c r="DI4011" s="11"/>
      <c r="DJ4011" s="11"/>
      <c r="DK4011" s="11"/>
      <c r="DL4011" s="11"/>
      <c r="DM4011" s="11"/>
      <c r="DN4011" s="11"/>
      <c r="DO4011" s="11"/>
      <c r="DP4011" s="11"/>
      <c r="DQ4011" s="11"/>
      <c r="DR4011" s="11"/>
      <c r="DS4011" s="11"/>
      <c r="DT4011" s="11"/>
      <c r="DU4011" s="11"/>
      <c r="DV4011" s="11"/>
      <c r="DW4011" s="11"/>
      <c r="DX4011" s="11"/>
      <c r="DY4011" s="11"/>
    </row>
    <row r="4012" spans="1:129" s="69" customFormat="1" hidden="1">
      <c r="A4012" s="11"/>
      <c r="B4012" s="4">
        <v>2017</v>
      </c>
      <c r="C4012" s="82">
        <v>8323</v>
      </c>
      <c r="D4012" s="82">
        <v>5</v>
      </c>
      <c r="E4012" s="2">
        <v>9</v>
      </c>
      <c r="F4012" s="2">
        <v>1</v>
      </c>
      <c r="G4012" s="2">
        <v>2000</v>
      </c>
      <c r="H4012" s="2">
        <v>2400</v>
      </c>
      <c r="I4012" s="2">
        <v>246</v>
      </c>
      <c r="J4012" s="83">
        <v>1</v>
      </c>
      <c r="K4012" s="95" t="s">
        <v>179</v>
      </c>
      <c r="L4012" s="85">
        <v>0</v>
      </c>
      <c r="M4012" s="85">
        <v>0</v>
      </c>
      <c r="N4012" s="85">
        <f>L4012+M4012</f>
        <v>0</v>
      </c>
      <c r="O4012" s="85">
        <v>0</v>
      </c>
      <c r="P4012" s="85">
        <v>0</v>
      </c>
      <c r="Q4012" s="85">
        <f>O4012+P4012</f>
        <v>0</v>
      </c>
      <c r="R4012" s="85">
        <v>0</v>
      </c>
      <c r="S4012" s="85">
        <v>0</v>
      </c>
      <c r="T4012" s="85">
        <v>0</v>
      </c>
      <c r="U4012" s="85">
        <f>S4012+T4012</f>
        <v>0</v>
      </c>
      <c r="V4012" s="85">
        <v>0</v>
      </c>
      <c r="W4012" s="85">
        <v>0</v>
      </c>
      <c r="X4012" s="85">
        <f>V4012+W4012</f>
        <v>0</v>
      </c>
      <c r="Y4012" s="85">
        <v>0</v>
      </c>
      <c r="Z4012" s="85">
        <v>0</v>
      </c>
      <c r="AA4012" s="85">
        <v>0</v>
      </c>
      <c r="AB4012" s="85">
        <f>Z4012+AA4012</f>
        <v>0</v>
      </c>
      <c r="AC4012" s="85">
        <v>0</v>
      </c>
      <c r="AD4012" s="85">
        <v>0</v>
      </c>
      <c r="AE4012" s="85">
        <f>AC4012+AD4012</f>
        <v>0</v>
      </c>
      <c r="AF4012" s="85">
        <v>0</v>
      </c>
      <c r="AG4012" s="85">
        <v>0</v>
      </c>
      <c r="AH4012" s="85">
        <v>0</v>
      </c>
      <c r="AI4012" s="85">
        <f>AG4012+AH4012</f>
        <v>0</v>
      </c>
      <c r="AJ4012" s="85">
        <v>0</v>
      </c>
      <c r="AK4012" s="85">
        <v>0</v>
      </c>
      <c r="AL4012" s="85">
        <f>AJ4012+AK4012</f>
        <v>0</v>
      </c>
      <c r="AM4012" s="85">
        <v>0</v>
      </c>
      <c r="AN4012" s="386">
        <f t="shared" ref="AN4012" si="11026">L4012-S4012-Z4012-AG4012</f>
        <v>0</v>
      </c>
      <c r="AO4012" s="386">
        <f t="shared" ref="AO4012" si="11027">M4012-T4012-AA4012-AH4012</f>
        <v>0</v>
      </c>
      <c r="AP4012" s="387">
        <f t="shared" si="11023"/>
        <v>0</v>
      </c>
      <c r="AQ4012" s="386">
        <f t="shared" ref="AQ4012" si="11028">O4012-V4012-AC4012-AJ4012</f>
        <v>0</v>
      </c>
      <c r="AR4012" s="386">
        <f t="shared" ref="AR4012" si="11029">P4012-W4012-AD4012-AK4012</f>
        <v>0</v>
      </c>
      <c r="AS4012" s="387">
        <f t="shared" si="11024"/>
        <v>0</v>
      </c>
      <c r="AT4012" s="387">
        <f t="shared" si="11025"/>
        <v>0</v>
      </c>
      <c r="AU4012" s="86" t="s">
        <v>28</v>
      </c>
      <c r="AV4012" s="87"/>
      <c r="AW4012" s="88"/>
      <c r="AX4012" s="88"/>
      <c r="AY4012" s="88"/>
      <c r="AZ4012" s="88"/>
      <c r="BA4012" s="377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  <c r="BT4012" s="11"/>
      <c r="BU4012" s="11"/>
      <c r="BV4012" s="11"/>
      <c r="BW4012" s="11"/>
      <c r="BX4012" s="11"/>
      <c r="BY4012" s="11"/>
      <c r="BZ4012" s="11"/>
      <c r="CA4012" s="11"/>
      <c r="CB4012" s="11"/>
      <c r="CC4012" s="11"/>
      <c r="CD4012" s="11"/>
      <c r="CE4012" s="11"/>
      <c r="CF4012" s="11"/>
      <c r="CG4012" s="11"/>
      <c r="CH4012" s="11"/>
      <c r="CI4012" s="11"/>
      <c r="CJ4012" s="11"/>
      <c r="CK4012" s="11"/>
      <c r="CL4012" s="11"/>
      <c r="CM4012" s="11"/>
      <c r="CN4012" s="11"/>
      <c r="CO4012" s="11"/>
      <c r="CP4012" s="11"/>
      <c r="CQ4012" s="11"/>
      <c r="CR4012" s="11"/>
      <c r="CS4012" s="11"/>
      <c r="CT4012" s="11"/>
      <c r="CU4012" s="11"/>
      <c r="CV4012" s="11"/>
      <c r="CW4012" s="11"/>
      <c r="CX4012" s="11"/>
      <c r="CY4012" s="11"/>
      <c r="CZ4012" s="11"/>
      <c r="DA4012" s="11"/>
      <c r="DB4012" s="11"/>
      <c r="DC4012" s="11"/>
      <c r="DD4012" s="11"/>
      <c r="DE4012" s="11"/>
      <c r="DF4012" s="11"/>
      <c r="DG4012" s="11"/>
      <c r="DH4012" s="11"/>
      <c r="DI4012" s="11"/>
      <c r="DJ4012" s="11"/>
      <c r="DK4012" s="11"/>
      <c r="DL4012" s="11"/>
      <c r="DM4012" s="11"/>
      <c r="DN4012" s="11"/>
      <c r="DO4012" s="11"/>
      <c r="DP4012" s="11"/>
      <c r="DQ4012" s="11"/>
      <c r="DR4012" s="11"/>
      <c r="DS4012" s="11"/>
      <c r="DT4012" s="11"/>
      <c r="DU4012" s="11"/>
      <c r="DV4012" s="11"/>
      <c r="DW4012" s="11"/>
      <c r="DX4012" s="11"/>
      <c r="DY4012" s="11"/>
    </row>
    <row r="4013" spans="1:129" s="94" customFormat="1" hidden="1">
      <c r="A4013" s="11"/>
      <c r="B4013" s="76">
        <v>2017</v>
      </c>
      <c r="C4013" s="77">
        <v>8323</v>
      </c>
      <c r="D4013" s="77">
        <v>5</v>
      </c>
      <c r="E4013" s="76">
        <v>9</v>
      </c>
      <c r="F4013" s="76">
        <v>1</v>
      </c>
      <c r="G4013" s="76">
        <v>2000</v>
      </c>
      <c r="H4013" s="76">
        <v>2500</v>
      </c>
      <c r="I4013" s="76">
        <v>254</v>
      </c>
      <c r="J4013" s="76"/>
      <c r="K4013" s="288" t="s">
        <v>87</v>
      </c>
      <c r="L4013" s="79">
        <f>SUM(L4014:L4020)</f>
        <v>0</v>
      </c>
      <c r="M4013" s="79">
        <f>SUM(M4014:M4020)</f>
        <v>0</v>
      </c>
      <c r="N4013" s="79">
        <f t="shared" si="10952"/>
        <v>0</v>
      </c>
      <c r="O4013" s="79">
        <f>SUM(O4014:O4020)</f>
        <v>0</v>
      </c>
      <c r="P4013" s="79">
        <f>SUM(P4014:P4020)</f>
        <v>0</v>
      </c>
      <c r="Q4013" s="79">
        <f t="shared" si="10883"/>
        <v>0</v>
      </c>
      <c r="R4013" s="79">
        <f t="shared" si="10892"/>
        <v>0</v>
      </c>
      <c r="S4013" s="79">
        <f>SUM(S4014:S4020)</f>
        <v>0</v>
      </c>
      <c r="T4013" s="79">
        <f>SUM(T4014:T4020)</f>
        <v>0</v>
      </c>
      <c r="U4013" s="79">
        <f t="shared" ref="U4013:U4020" si="11030">S4013+T4013</f>
        <v>0</v>
      </c>
      <c r="V4013" s="79">
        <f>SUM(V4014:V4020)</f>
        <v>0</v>
      </c>
      <c r="W4013" s="79">
        <f>SUM(W4014:W4020)</f>
        <v>0</v>
      </c>
      <c r="X4013" s="79">
        <f t="shared" ref="X4013:X4020" si="11031">V4013+W4013</f>
        <v>0</v>
      </c>
      <c r="Y4013" s="79">
        <f t="shared" ref="Y4013" si="11032">U4013+X4013</f>
        <v>0</v>
      </c>
      <c r="Z4013" s="79">
        <f>SUM(Z4014:Z4020)</f>
        <v>0</v>
      </c>
      <c r="AA4013" s="79">
        <f>SUM(AA4014:AA4020)</f>
        <v>0</v>
      </c>
      <c r="AB4013" s="79">
        <f t="shared" ref="AB4013:AB4020" si="11033">Z4013+AA4013</f>
        <v>0</v>
      </c>
      <c r="AC4013" s="79">
        <f>SUM(AC4014:AC4020)</f>
        <v>0</v>
      </c>
      <c r="AD4013" s="79">
        <f>SUM(AD4014:AD4020)</f>
        <v>0</v>
      </c>
      <c r="AE4013" s="79">
        <f t="shared" ref="AE4013:AE4020" si="11034">AC4013+AD4013</f>
        <v>0</v>
      </c>
      <c r="AF4013" s="79">
        <f t="shared" ref="AF4013" si="11035">AB4013+AE4013</f>
        <v>0</v>
      </c>
      <c r="AG4013" s="79">
        <f>SUM(AG4014:AG4020)</f>
        <v>0</v>
      </c>
      <c r="AH4013" s="79">
        <f>SUM(AH4014:AH4020)</f>
        <v>0</v>
      </c>
      <c r="AI4013" s="79">
        <f t="shared" ref="AI4013:AI4020" si="11036">AG4013+AH4013</f>
        <v>0</v>
      </c>
      <c r="AJ4013" s="79">
        <f>SUM(AJ4014:AJ4020)</f>
        <v>0</v>
      </c>
      <c r="AK4013" s="79">
        <f>SUM(AK4014:AK4020)</f>
        <v>0</v>
      </c>
      <c r="AL4013" s="79">
        <f t="shared" ref="AL4013:AL4020" si="11037">AJ4013+AK4013</f>
        <v>0</v>
      </c>
      <c r="AM4013" s="79">
        <f t="shared" ref="AM4013" si="11038">AI4013+AL4013</f>
        <v>0</v>
      </c>
      <c r="AN4013" s="79">
        <f>SUM(AN4014:AN4020)</f>
        <v>0</v>
      </c>
      <c r="AO4013" s="79">
        <f>SUM(AO4014:AO4020)</f>
        <v>0</v>
      </c>
      <c r="AP4013" s="79">
        <f t="shared" ref="AP4013:AP4014" si="11039">AN4013+AO4013</f>
        <v>0</v>
      </c>
      <c r="AQ4013" s="79">
        <f>SUM(AQ4014:AQ4020)</f>
        <v>0</v>
      </c>
      <c r="AR4013" s="79">
        <f>SUM(AR4014:AR4020)</f>
        <v>0</v>
      </c>
      <c r="AS4013" s="79">
        <f t="shared" ref="AS4013:AS4014" si="11040">AQ4013+AR4013</f>
        <v>0</v>
      </c>
      <c r="AT4013" s="79">
        <f t="shared" ref="AT4013:AT4014" si="11041">AP4013+AS4013</f>
        <v>0</v>
      </c>
      <c r="AU4013" s="79"/>
      <c r="AV4013" s="93"/>
      <c r="AW4013" s="80"/>
      <c r="AX4013" s="80"/>
      <c r="AY4013" s="80"/>
      <c r="AZ4013" s="80"/>
      <c r="BA4013" s="114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  <c r="BT4013" s="11"/>
      <c r="BU4013" s="11"/>
      <c r="BV4013" s="11"/>
      <c r="BW4013" s="11"/>
      <c r="BX4013" s="11"/>
      <c r="BY4013" s="11"/>
      <c r="BZ4013" s="11"/>
      <c r="CA4013" s="11"/>
      <c r="CB4013" s="11"/>
      <c r="CC4013" s="11"/>
      <c r="CD4013" s="11"/>
      <c r="CE4013" s="11"/>
      <c r="CF4013" s="11"/>
      <c r="CG4013" s="11"/>
      <c r="CH4013" s="11"/>
      <c r="CI4013" s="11"/>
      <c r="CJ4013" s="11"/>
      <c r="CK4013" s="11"/>
      <c r="CL4013" s="11"/>
      <c r="CM4013" s="11"/>
      <c r="CN4013" s="11"/>
      <c r="CO4013" s="11"/>
      <c r="CP4013" s="11"/>
      <c r="CQ4013" s="11"/>
      <c r="CR4013" s="11"/>
      <c r="CS4013" s="11"/>
      <c r="CT4013" s="11"/>
      <c r="CU4013" s="11"/>
      <c r="CV4013" s="11"/>
      <c r="CW4013" s="11"/>
      <c r="CX4013" s="11"/>
      <c r="CY4013" s="11"/>
      <c r="CZ4013" s="11"/>
      <c r="DA4013" s="11"/>
      <c r="DB4013" s="11"/>
      <c r="DC4013" s="11"/>
      <c r="DD4013" s="11"/>
      <c r="DE4013" s="11"/>
      <c r="DF4013" s="11"/>
      <c r="DG4013" s="11"/>
      <c r="DH4013" s="11"/>
      <c r="DI4013" s="11"/>
      <c r="DJ4013" s="11"/>
      <c r="DK4013" s="11"/>
      <c r="DL4013" s="11"/>
      <c r="DM4013" s="11"/>
      <c r="DN4013" s="11"/>
      <c r="DO4013" s="11"/>
      <c r="DP4013" s="11"/>
      <c r="DQ4013" s="11"/>
      <c r="DR4013" s="11"/>
      <c r="DS4013" s="11"/>
      <c r="DT4013" s="11"/>
      <c r="DU4013" s="11"/>
      <c r="DV4013" s="11"/>
      <c r="DW4013" s="11"/>
      <c r="DX4013" s="11"/>
      <c r="DY4013" s="11"/>
    </row>
    <row r="4014" spans="1:129" s="69" customFormat="1" hidden="1">
      <c r="A4014" s="11"/>
      <c r="B4014" s="4">
        <v>2017</v>
      </c>
      <c r="C4014" s="82">
        <v>8323</v>
      </c>
      <c r="D4014" s="82">
        <v>5</v>
      </c>
      <c r="E4014" s="2">
        <v>9</v>
      </c>
      <c r="F4014" s="2">
        <v>1</v>
      </c>
      <c r="G4014" s="2">
        <v>2000</v>
      </c>
      <c r="H4014" s="2">
        <v>2500</v>
      </c>
      <c r="I4014" s="2">
        <v>254</v>
      </c>
      <c r="J4014" s="83">
        <v>1</v>
      </c>
      <c r="K4014" s="306" t="s">
        <v>1265</v>
      </c>
      <c r="L4014" s="85">
        <v>0</v>
      </c>
      <c r="M4014" s="85">
        <v>0</v>
      </c>
      <c r="N4014" s="85">
        <f t="shared" si="10952"/>
        <v>0</v>
      </c>
      <c r="O4014" s="85">
        <v>0</v>
      </c>
      <c r="P4014" s="85">
        <v>0</v>
      </c>
      <c r="Q4014" s="85">
        <f t="shared" si="10883"/>
        <v>0</v>
      </c>
      <c r="R4014" s="85">
        <v>0</v>
      </c>
      <c r="S4014" s="85">
        <v>0</v>
      </c>
      <c r="T4014" s="85">
        <v>0</v>
      </c>
      <c r="U4014" s="85">
        <f t="shared" si="11030"/>
        <v>0</v>
      </c>
      <c r="V4014" s="85">
        <v>0</v>
      </c>
      <c r="W4014" s="85">
        <v>0</v>
      </c>
      <c r="X4014" s="85">
        <f t="shared" si="11031"/>
        <v>0</v>
      </c>
      <c r="Y4014" s="85">
        <v>0</v>
      </c>
      <c r="Z4014" s="85">
        <v>0</v>
      </c>
      <c r="AA4014" s="85">
        <v>0</v>
      </c>
      <c r="AB4014" s="85">
        <f t="shared" si="11033"/>
        <v>0</v>
      </c>
      <c r="AC4014" s="85">
        <v>0</v>
      </c>
      <c r="AD4014" s="85">
        <v>0</v>
      </c>
      <c r="AE4014" s="85">
        <f t="shared" si="11034"/>
        <v>0</v>
      </c>
      <c r="AF4014" s="85">
        <v>0</v>
      </c>
      <c r="AG4014" s="85">
        <v>0</v>
      </c>
      <c r="AH4014" s="85">
        <v>0</v>
      </c>
      <c r="AI4014" s="85">
        <f t="shared" si="11036"/>
        <v>0</v>
      </c>
      <c r="AJ4014" s="85">
        <v>0</v>
      </c>
      <c r="AK4014" s="85">
        <v>0</v>
      </c>
      <c r="AL4014" s="85">
        <f t="shared" si="11037"/>
        <v>0</v>
      </c>
      <c r="AM4014" s="85">
        <v>0</v>
      </c>
      <c r="AN4014" s="386">
        <f t="shared" ref="AN4014" si="11042">L4014-S4014-Z4014-AG4014</f>
        <v>0</v>
      </c>
      <c r="AO4014" s="386">
        <f t="shared" ref="AO4014" si="11043">M4014-T4014-AA4014-AH4014</f>
        <v>0</v>
      </c>
      <c r="AP4014" s="387">
        <f t="shared" si="11039"/>
        <v>0</v>
      </c>
      <c r="AQ4014" s="386">
        <f t="shared" ref="AQ4014" si="11044">O4014-V4014-AC4014-AJ4014</f>
        <v>0</v>
      </c>
      <c r="AR4014" s="386">
        <f t="shared" ref="AR4014" si="11045">P4014-W4014-AD4014-AK4014</f>
        <v>0</v>
      </c>
      <c r="AS4014" s="387">
        <f t="shared" si="11040"/>
        <v>0</v>
      </c>
      <c r="AT4014" s="387">
        <f t="shared" si="11041"/>
        <v>0</v>
      </c>
      <c r="AU4014" s="86" t="s">
        <v>28</v>
      </c>
      <c r="AV4014" s="87"/>
      <c r="AW4014" s="88"/>
      <c r="AX4014" s="88"/>
      <c r="AY4014" s="88"/>
      <c r="AZ4014" s="88"/>
      <c r="BA4014" s="377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  <c r="BT4014" s="11"/>
      <c r="BU4014" s="11"/>
      <c r="BV4014" s="11"/>
      <c r="BW4014" s="11"/>
      <c r="BX4014" s="11"/>
      <c r="BY4014" s="11"/>
      <c r="BZ4014" s="11"/>
      <c r="CA4014" s="11"/>
      <c r="CB4014" s="11"/>
      <c r="CC4014" s="11"/>
      <c r="CD4014" s="11"/>
      <c r="CE4014" s="11"/>
      <c r="CF4014" s="11"/>
      <c r="CG4014" s="11"/>
      <c r="CH4014" s="11"/>
      <c r="CI4014" s="11"/>
      <c r="CJ4014" s="11"/>
      <c r="CK4014" s="11"/>
      <c r="CL4014" s="11"/>
      <c r="CM4014" s="11"/>
      <c r="CN4014" s="11"/>
      <c r="CO4014" s="11"/>
      <c r="CP4014" s="11"/>
      <c r="CQ4014" s="11"/>
      <c r="CR4014" s="11"/>
      <c r="CS4014" s="11"/>
      <c r="CT4014" s="11"/>
      <c r="CU4014" s="11"/>
      <c r="CV4014" s="11"/>
      <c r="CW4014" s="11"/>
      <c r="CX4014" s="11"/>
      <c r="CY4014" s="11"/>
      <c r="CZ4014" s="11"/>
      <c r="DA4014" s="11"/>
      <c r="DB4014" s="11"/>
      <c r="DC4014" s="11"/>
      <c r="DD4014" s="11"/>
      <c r="DE4014" s="11"/>
      <c r="DF4014" s="11"/>
      <c r="DG4014" s="11"/>
      <c r="DH4014" s="11"/>
      <c r="DI4014" s="11"/>
      <c r="DJ4014" s="11"/>
      <c r="DK4014" s="11"/>
      <c r="DL4014" s="11"/>
      <c r="DM4014" s="11"/>
      <c r="DN4014" s="11"/>
      <c r="DO4014" s="11"/>
      <c r="DP4014" s="11"/>
      <c r="DQ4014" s="11"/>
      <c r="DR4014" s="11"/>
      <c r="DS4014" s="11"/>
      <c r="DT4014" s="11"/>
      <c r="DU4014" s="11"/>
      <c r="DV4014" s="11"/>
      <c r="DW4014" s="11"/>
      <c r="DX4014" s="11"/>
      <c r="DY4014" s="11"/>
    </row>
    <row r="4015" spans="1:129" s="69" customFormat="1" hidden="1">
      <c r="A4015" s="11"/>
      <c r="B4015" s="4">
        <v>2017</v>
      </c>
      <c r="C4015" s="82">
        <v>8323</v>
      </c>
      <c r="D4015" s="82">
        <v>5</v>
      </c>
      <c r="E4015" s="2">
        <v>9</v>
      </c>
      <c r="F4015" s="2">
        <v>1</v>
      </c>
      <c r="G4015" s="2">
        <v>2000</v>
      </c>
      <c r="H4015" s="2">
        <v>2500</v>
      </c>
      <c r="I4015" s="2">
        <v>254</v>
      </c>
      <c r="J4015" s="83">
        <v>2</v>
      </c>
      <c r="K4015" s="306" t="s">
        <v>540</v>
      </c>
      <c r="L4015" s="85">
        <v>0</v>
      </c>
      <c r="M4015" s="85">
        <v>0</v>
      </c>
      <c r="N4015" s="85">
        <f t="shared" si="10952"/>
        <v>0</v>
      </c>
      <c r="O4015" s="85">
        <v>0</v>
      </c>
      <c r="P4015" s="85">
        <v>0</v>
      </c>
      <c r="Q4015" s="85">
        <f t="shared" si="10883"/>
        <v>0</v>
      </c>
      <c r="R4015" s="85">
        <v>0</v>
      </c>
      <c r="S4015" s="85">
        <v>0</v>
      </c>
      <c r="T4015" s="85">
        <v>0</v>
      </c>
      <c r="U4015" s="85">
        <f t="shared" si="11030"/>
        <v>0</v>
      </c>
      <c r="V4015" s="85">
        <v>0</v>
      </c>
      <c r="W4015" s="85">
        <v>0</v>
      </c>
      <c r="X4015" s="85">
        <f t="shared" si="11031"/>
        <v>0</v>
      </c>
      <c r="Y4015" s="85">
        <v>0</v>
      </c>
      <c r="Z4015" s="85">
        <v>0</v>
      </c>
      <c r="AA4015" s="85">
        <v>0</v>
      </c>
      <c r="AB4015" s="85">
        <f t="shared" si="11033"/>
        <v>0</v>
      </c>
      <c r="AC4015" s="85">
        <v>0</v>
      </c>
      <c r="AD4015" s="85">
        <v>0</v>
      </c>
      <c r="AE4015" s="85">
        <f t="shared" si="11034"/>
        <v>0</v>
      </c>
      <c r="AF4015" s="85">
        <v>0</v>
      </c>
      <c r="AG4015" s="85">
        <v>0</v>
      </c>
      <c r="AH4015" s="85">
        <v>0</v>
      </c>
      <c r="AI4015" s="85">
        <f t="shared" si="11036"/>
        <v>0</v>
      </c>
      <c r="AJ4015" s="85">
        <v>0</v>
      </c>
      <c r="AK4015" s="85">
        <v>0</v>
      </c>
      <c r="AL4015" s="85">
        <f t="shared" si="11037"/>
        <v>0</v>
      </c>
      <c r="AM4015" s="85">
        <v>0</v>
      </c>
      <c r="AN4015" s="386">
        <f t="shared" ref="AN4015:AN4020" si="11046">L4015-S4015-Z4015-AG4015</f>
        <v>0</v>
      </c>
      <c r="AO4015" s="386">
        <f t="shared" ref="AO4015:AO4020" si="11047">M4015-T4015-AA4015-AH4015</f>
        <v>0</v>
      </c>
      <c r="AP4015" s="387">
        <f t="shared" ref="AP4015:AP4020" si="11048">AN4015+AO4015</f>
        <v>0</v>
      </c>
      <c r="AQ4015" s="386">
        <f t="shared" ref="AQ4015:AQ4020" si="11049">O4015-V4015-AC4015-AJ4015</f>
        <v>0</v>
      </c>
      <c r="AR4015" s="386">
        <f t="shared" ref="AR4015:AR4020" si="11050">P4015-W4015-AD4015-AK4015</f>
        <v>0</v>
      </c>
      <c r="AS4015" s="387">
        <f t="shared" ref="AS4015:AS4020" si="11051">AQ4015+AR4015</f>
        <v>0</v>
      </c>
      <c r="AT4015" s="387">
        <f t="shared" ref="AT4015:AT4020" si="11052">AP4015+AS4015</f>
        <v>0</v>
      </c>
      <c r="AU4015" s="86" t="s">
        <v>780</v>
      </c>
      <c r="AV4015" s="87"/>
      <c r="AW4015" s="88"/>
      <c r="AX4015" s="88"/>
      <c r="AY4015" s="88"/>
      <c r="AZ4015" s="88"/>
      <c r="BA4015" s="377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  <c r="BT4015" s="11"/>
      <c r="BU4015" s="11"/>
      <c r="BV4015" s="11"/>
      <c r="BW4015" s="11"/>
      <c r="BX4015" s="11"/>
      <c r="BY4015" s="11"/>
      <c r="BZ4015" s="11"/>
      <c r="CA4015" s="11"/>
      <c r="CB4015" s="11"/>
      <c r="CC4015" s="11"/>
      <c r="CD4015" s="11"/>
      <c r="CE4015" s="11"/>
      <c r="CF4015" s="11"/>
      <c r="CG4015" s="11"/>
      <c r="CH4015" s="11"/>
      <c r="CI4015" s="11"/>
      <c r="CJ4015" s="11"/>
      <c r="CK4015" s="11"/>
      <c r="CL4015" s="11"/>
      <c r="CM4015" s="11"/>
      <c r="CN4015" s="11"/>
      <c r="CO4015" s="11"/>
      <c r="CP4015" s="11"/>
      <c r="CQ4015" s="11"/>
      <c r="CR4015" s="11"/>
      <c r="CS4015" s="11"/>
      <c r="CT4015" s="11"/>
      <c r="CU4015" s="11"/>
      <c r="CV4015" s="11"/>
      <c r="CW4015" s="11"/>
      <c r="CX4015" s="11"/>
      <c r="CY4015" s="11"/>
      <c r="CZ4015" s="11"/>
      <c r="DA4015" s="11"/>
      <c r="DB4015" s="11"/>
      <c r="DC4015" s="11"/>
      <c r="DD4015" s="11"/>
      <c r="DE4015" s="11"/>
      <c r="DF4015" s="11"/>
      <c r="DG4015" s="11"/>
      <c r="DH4015" s="11"/>
      <c r="DI4015" s="11"/>
      <c r="DJ4015" s="11"/>
      <c r="DK4015" s="11"/>
      <c r="DL4015" s="11"/>
      <c r="DM4015" s="11"/>
      <c r="DN4015" s="11"/>
      <c r="DO4015" s="11"/>
      <c r="DP4015" s="11"/>
      <c r="DQ4015" s="11"/>
      <c r="DR4015" s="11"/>
      <c r="DS4015" s="11"/>
      <c r="DT4015" s="11"/>
      <c r="DU4015" s="11"/>
      <c r="DV4015" s="11"/>
      <c r="DW4015" s="11"/>
      <c r="DX4015" s="11"/>
      <c r="DY4015" s="11"/>
    </row>
    <row r="4016" spans="1:129" s="69" customFormat="1" hidden="1">
      <c r="A4016" s="11"/>
      <c r="B4016" s="4">
        <v>2017</v>
      </c>
      <c r="C4016" s="82">
        <v>8323</v>
      </c>
      <c r="D4016" s="82">
        <v>5</v>
      </c>
      <c r="E4016" s="2">
        <v>9</v>
      </c>
      <c r="F4016" s="2">
        <v>1</v>
      </c>
      <c r="G4016" s="2">
        <v>2000</v>
      </c>
      <c r="H4016" s="2">
        <v>2500</v>
      </c>
      <c r="I4016" s="2">
        <v>254</v>
      </c>
      <c r="J4016" s="83">
        <v>3</v>
      </c>
      <c r="K4016" s="306" t="s">
        <v>1266</v>
      </c>
      <c r="L4016" s="85">
        <v>0</v>
      </c>
      <c r="M4016" s="85">
        <v>0</v>
      </c>
      <c r="N4016" s="85">
        <f t="shared" si="10952"/>
        <v>0</v>
      </c>
      <c r="O4016" s="85">
        <v>0</v>
      </c>
      <c r="P4016" s="85">
        <v>0</v>
      </c>
      <c r="Q4016" s="85">
        <f t="shared" si="10883"/>
        <v>0</v>
      </c>
      <c r="R4016" s="85">
        <v>0</v>
      </c>
      <c r="S4016" s="85">
        <v>0</v>
      </c>
      <c r="T4016" s="85">
        <v>0</v>
      </c>
      <c r="U4016" s="85">
        <f t="shared" si="11030"/>
        <v>0</v>
      </c>
      <c r="V4016" s="85">
        <v>0</v>
      </c>
      <c r="W4016" s="85">
        <v>0</v>
      </c>
      <c r="X4016" s="85">
        <f t="shared" si="11031"/>
        <v>0</v>
      </c>
      <c r="Y4016" s="85">
        <v>0</v>
      </c>
      <c r="Z4016" s="85">
        <v>0</v>
      </c>
      <c r="AA4016" s="85">
        <v>0</v>
      </c>
      <c r="AB4016" s="85">
        <f t="shared" si="11033"/>
        <v>0</v>
      </c>
      <c r="AC4016" s="85">
        <v>0</v>
      </c>
      <c r="AD4016" s="85">
        <v>0</v>
      </c>
      <c r="AE4016" s="85">
        <f t="shared" si="11034"/>
        <v>0</v>
      </c>
      <c r="AF4016" s="85">
        <v>0</v>
      </c>
      <c r="AG4016" s="85">
        <v>0</v>
      </c>
      <c r="AH4016" s="85">
        <v>0</v>
      </c>
      <c r="AI4016" s="85">
        <f t="shared" si="11036"/>
        <v>0</v>
      </c>
      <c r="AJ4016" s="85">
        <v>0</v>
      </c>
      <c r="AK4016" s="85">
        <v>0</v>
      </c>
      <c r="AL4016" s="85">
        <f t="shared" si="11037"/>
        <v>0</v>
      </c>
      <c r="AM4016" s="85">
        <v>0</v>
      </c>
      <c r="AN4016" s="386">
        <f t="shared" si="11046"/>
        <v>0</v>
      </c>
      <c r="AO4016" s="386">
        <f t="shared" si="11047"/>
        <v>0</v>
      </c>
      <c r="AP4016" s="387">
        <f t="shared" si="11048"/>
        <v>0</v>
      </c>
      <c r="AQ4016" s="386">
        <f t="shared" si="11049"/>
        <v>0</v>
      </c>
      <c r="AR4016" s="386">
        <f t="shared" si="11050"/>
        <v>0</v>
      </c>
      <c r="AS4016" s="387">
        <f t="shared" si="11051"/>
        <v>0</v>
      </c>
      <c r="AT4016" s="387">
        <f t="shared" si="11052"/>
        <v>0</v>
      </c>
      <c r="AU4016" s="86" t="s">
        <v>28</v>
      </c>
      <c r="AV4016" s="87"/>
      <c r="AW4016" s="88"/>
      <c r="AX4016" s="88"/>
      <c r="AY4016" s="88"/>
      <c r="AZ4016" s="88"/>
      <c r="BA4016" s="377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  <c r="BT4016" s="11"/>
      <c r="BU4016" s="11"/>
      <c r="BV4016" s="11"/>
      <c r="BW4016" s="11"/>
      <c r="BX4016" s="11"/>
      <c r="BY4016" s="11"/>
      <c r="BZ4016" s="11"/>
      <c r="CA4016" s="11"/>
      <c r="CB4016" s="11"/>
      <c r="CC4016" s="11"/>
      <c r="CD4016" s="11"/>
      <c r="CE4016" s="11"/>
      <c r="CF4016" s="11"/>
      <c r="CG4016" s="11"/>
      <c r="CH4016" s="11"/>
      <c r="CI4016" s="11"/>
      <c r="CJ4016" s="11"/>
      <c r="CK4016" s="11"/>
      <c r="CL4016" s="11"/>
      <c r="CM4016" s="11"/>
      <c r="CN4016" s="11"/>
      <c r="CO4016" s="11"/>
      <c r="CP4016" s="11"/>
      <c r="CQ4016" s="11"/>
      <c r="CR4016" s="11"/>
      <c r="CS4016" s="11"/>
      <c r="CT4016" s="11"/>
      <c r="CU4016" s="11"/>
      <c r="CV4016" s="11"/>
      <c r="CW4016" s="11"/>
      <c r="CX4016" s="11"/>
      <c r="CY4016" s="11"/>
      <c r="CZ4016" s="11"/>
      <c r="DA4016" s="11"/>
      <c r="DB4016" s="11"/>
      <c r="DC4016" s="11"/>
      <c r="DD4016" s="11"/>
      <c r="DE4016" s="11"/>
      <c r="DF4016" s="11"/>
      <c r="DG4016" s="11"/>
      <c r="DH4016" s="11"/>
      <c r="DI4016" s="11"/>
      <c r="DJ4016" s="11"/>
      <c r="DK4016" s="11"/>
      <c r="DL4016" s="11"/>
      <c r="DM4016" s="11"/>
      <c r="DN4016" s="11"/>
      <c r="DO4016" s="11"/>
      <c r="DP4016" s="11"/>
      <c r="DQ4016" s="11"/>
      <c r="DR4016" s="11"/>
      <c r="DS4016" s="11"/>
      <c r="DT4016" s="11"/>
      <c r="DU4016" s="11"/>
      <c r="DV4016" s="11"/>
      <c r="DW4016" s="11"/>
      <c r="DX4016" s="11"/>
      <c r="DY4016" s="11"/>
    </row>
    <row r="4017" spans="1:129" s="69" customFormat="1" hidden="1">
      <c r="A4017" s="11"/>
      <c r="B4017" s="4">
        <v>2017</v>
      </c>
      <c r="C4017" s="82">
        <v>8323</v>
      </c>
      <c r="D4017" s="82">
        <v>5</v>
      </c>
      <c r="E4017" s="2">
        <v>9</v>
      </c>
      <c r="F4017" s="2">
        <v>1</v>
      </c>
      <c r="G4017" s="2">
        <v>2000</v>
      </c>
      <c r="H4017" s="2">
        <v>2500</v>
      </c>
      <c r="I4017" s="2">
        <v>254</v>
      </c>
      <c r="J4017" s="83">
        <v>4</v>
      </c>
      <c r="K4017" s="306" t="s">
        <v>349</v>
      </c>
      <c r="L4017" s="85">
        <v>0</v>
      </c>
      <c r="M4017" s="85">
        <v>0</v>
      </c>
      <c r="N4017" s="85">
        <f t="shared" si="10952"/>
        <v>0</v>
      </c>
      <c r="O4017" s="85">
        <v>0</v>
      </c>
      <c r="P4017" s="85">
        <v>0</v>
      </c>
      <c r="Q4017" s="85">
        <f t="shared" si="10883"/>
        <v>0</v>
      </c>
      <c r="R4017" s="85">
        <v>0</v>
      </c>
      <c r="S4017" s="85">
        <v>0</v>
      </c>
      <c r="T4017" s="85">
        <v>0</v>
      </c>
      <c r="U4017" s="85">
        <f t="shared" si="11030"/>
        <v>0</v>
      </c>
      <c r="V4017" s="85">
        <v>0</v>
      </c>
      <c r="W4017" s="85">
        <v>0</v>
      </c>
      <c r="X4017" s="85">
        <f t="shared" si="11031"/>
        <v>0</v>
      </c>
      <c r="Y4017" s="85">
        <v>0</v>
      </c>
      <c r="Z4017" s="85">
        <v>0</v>
      </c>
      <c r="AA4017" s="85">
        <v>0</v>
      </c>
      <c r="AB4017" s="85">
        <f t="shared" si="11033"/>
        <v>0</v>
      </c>
      <c r="AC4017" s="85">
        <v>0</v>
      </c>
      <c r="AD4017" s="85">
        <v>0</v>
      </c>
      <c r="AE4017" s="85">
        <f t="shared" si="11034"/>
        <v>0</v>
      </c>
      <c r="AF4017" s="85">
        <v>0</v>
      </c>
      <c r="AG4017" s="85">
        <v>0</v>
      </c>
      <c r="AH4017" s="85">
        <v>0</v>
      </c>
      <c r="AI4017" s="85">
        <f t="shared" si="11036"/>
        <v>0</v>
      </c>
      <c r="AJ4017" s="85">
        <v>0</v>
      </c>
      <c r="AK4017" s="85">
        <v>0</v>
      </c>
      <c r="AL4017" s="85">
        <f t="shared" si="11037"/>
        <v>0</v>
      </c>
      <c r="AM4017" s="85">
        <v>0</v>
      </c>
      <c r="AN4017" s="386">
        <f t="shared" si="11046"/>
        <v>0</v>
      </c>
      <c r="AO4017" s="386">
        <f t="shared" si="11047"/>
        <v>0</v>
      </c>
      <c r="AP4017" s="387">
        <f t="shared" si="11048"/>
        <v>0</v>
      </c>
      <c r="AQ4017" s="386">
        <f t="shared" si="11049"/>
        <v>0</v>
      </c>
      <c r="AR4017" s="386">
        <f t="shared" si="11050"/>
        <v>0</v>
      </c>
      <c r="AS4017" s="387">
        <f t="shared" si="11051"/>
        <v>0</v>
      </c>
      <c r="AT4017" s="387">
        <f t="shared" si="11052"/>
        <v>0</v>
      </c>
      <c r="AU4017" s="86" t="s">
        <v>780</v>
      </c>
      <c r="AV4017" s="87"/>
      <c r="AW4017" s="88"/>
      <c r="AX4017" s="88"/>
      <c r="AY4017" s="88"/>
      <c r="AZ4017" s="88"/>
      <c r="BA4017" s="377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  <c r="BT4017" s="11"/>
      <c r="BU4017" s="11"/>
      <c r="BV4017" s="11"/>
      <c r="BW4017" s="11"/>
      <c r="BX4017" s="11"/>
      <c r="BY4017" s="11"/>
      <c r="BZ4017" s="11"/>
      <c r="CA4017" s="11"/>
      <c r="CB4017" s="11"/>
      <c r="CC4017" s="11"/>
      <c r="CD4017" s="11"/>
      <c r="CE4017" s="11"/>
      <c r="CF4017" s="11"/>
      <c r="CG4017" s="11"/>
      <c r="CH4017" s="11"/>
      <c r="CI4017" s="11"/>
      <c r="CJ4017" s="11"/>
      <c r="CK4017" s="11"/>
      <c r="CL4017" s="11"/>
      <c r="CM4017" s="11"/>
      <c r="CN4017" s="11"/>
      <c r="CO4017" s="11"/>
      <c r="CP4017" s="11"/>
      <c r="CQ4017" s="11"/>
      <c r="CR4017" s="11"/>
      <c r="CS4017" s="11"/>
      <c r="CT4017" s="11"/>
      <c r="CU4017" s="11"/>
      <c r="CV4017" s="11"/>
      <c r="CW4017" s="11"/>
      <c r="CX4017" s="11"/>
      <c r="CY4017" s="11"/>
      <c r="CZ4017" s="11"/>
      <c r="DA4017" s="11"/>
      <c r="DB4017" s="11"/>
      <c r="DC4017" s="11"/>
      <c r="DD4017" s="11"/>
      <c r="DE4017" s="11"/>
      <c r="DF4017" s="11"/>
      <c r="DG4017" s="11"/>
      <c r="DH4017" s="11"/>
      <c r="DI4017" s="11"/>
      <c r="DJ4017" s="11"/>
      <c r="DK4017" s="11"/>
      <c r="DL4017" s="11"/>
      <c r="DM4017" s="11"/>
      <c r="DN4017" s="11"/>
      <c r="DO4017" s="11"/>
      <c r="DP4017" s="11"/>
      <c r="DQ4017" s="11"/>
      <c r="DR4017" s="11"/>
      <c r="DS4017" s="11"/>
      <c r="DT4017" s="11"/>
      <c r="DU4017" s="11"/>
      <c r="DV4017" s="11"/>
      <c r="DW4017" s="11"/>
      <c r="DX4017" s="11"/>
      <c r="DY4017" s="11"/>
    </row>
    <row r="4018" spans="1:129" s="69" customFormat="1" hidden="1">
      <c r="A4018" s="11"/>
      <c r="B4018" s="4">
        <v>2017</v>
      </c>
      <c r="C4018" s="82">
        <v>8323</v>
      </c>
      <c r="D4018" s="82">
        <v>5</v>
      </c>
      <c r="E4018" s="2">
        <v>9</v>
      </c>
      <c r="F4018" s="2">
        <v>1</v>
      </c>
      <c r="G4018" s="2">
        <v>2000</v>
      </c>
      <c r="H4018" s="2">
        <v>2500</v>
      </c>
      <c r="I4018" s="2">
        <v>254</v>
      </c>
      <c r="J4018" s="83">
        <v>5</v>
      </c>
      <c r="K4018" s="306" t="s">
        <v>831</v>
      </c>
      <c r="L4018" s="85">
        <v>0</v>
      </c>
      <c r="M4018" s="85">
        <v>0</v>
      </c>
      <c r="N4018" s="85">
        <f t="shared" si="10952"/>
        <v>0</v>
      </c>
      <c r="O4018" s="85">
        <v>0</v>
      </c>
      <c r="P4018" s="85">
        <v>0</v>
      </c>
      <c r="Q4018" s="85">
        <f t="shared" si="10883"/>
        <v>0</v>
      </c>
      <c r="R4018" s="85">
        <v>0</v>
      </c>
      <c r="S4018" s="85">
        <v>0</v>
      </c>
      <c r="T4018" s="85">
        <v>0</v>
      </c>
      <c r="U4018" s="85">
        <f t="shared" si="11030"/>
        <v>0</v>
      </c>
      <c r="V4018" s="85">
        <v>0</v>
      </c>
      <c r="W4018" s="85">
        <v>0</v>
      </c>
      <c r="X4018" s="85">
        <f t="shared" si="11031"/>
        <v>0</v>
      </c>
      <c r="Y4018" s="85">
        <v>0</v>
      </c>
      <c r="Z4018" s="85">
        <v>0</v>
      </c>
      <c r="AA4018" s="85">
        <v>0</v>
      </c>
      <c r="AB4018" s="85">
        <f t="shared" si="11033"/>
        <v>0</v>
      </c>
      <c r="AC4018" s="85">
        <v>0</v>
      </c>
      <c r="AD4018" s="85">
        <v>0</v>
      </c>
      <c r="AE4018" s="85">
        <f t="shared" si="11034"/>
        <v>0</v>
      </c>
      <c r="AF4018" s="85">
        <v>0</v>
      </c>
      <c r="AG4018" s="85">
        <v>0</v>
      </c>
      <c r="AH4018" s="85">
        <v>0</v>
      </c>
      <c r="AI4018" s="85">
        <f t="shared" si="11036"/>
        <v>0</v>
      </c>
      <c r="AJ4018" s="85">
        <v>0</v>
      </c>
      <c r="AK4018" s="85">
        <v>0</v>
      </c>
      <c r="AL4018" s="85">
        <f t="shared" si="11037"/>
        <v>0</v>
      </c>
      <c r="AM4018" s="85">
        <v>0</v>
      </c>
      <c r="AN4018" s="386">
        <f t="shared" si="11046"/>
        <v>0</v>
      </c>
      <c r="AO4018" s="386">
        <f t="shared" si="11047"/>
        <v>0</v>
      </c>
      <c r="AP4018" s="387">
        <f t="shared" si="11048"/>
        <v>0</v>
      </c>
      <c r="AQ4018" s="386">
        <f t="shared" si="11049"/>
        <v>0</v>
      </c>
      <c r="AR4018" s="386">
        <f t="shared" si="11050"/>
        <v>0</v>
      </c>
      <c r="AS4018" s="387">
        <f t="shared" si="11051"/>
        <v>0</v>
      </c>
      <c r="AT4018" s="387">
        <f t="shared" si="11052"/>
        <v>0</v>
      </c>
      <c r="AU4018" s="86" t="s">
        <v>28</v>
      </c>
      <c r="AV4018" s="87"/>
      <c r="AW4018" s="88"/>
      <c r="AX4018" s="88"/>
      <c r="AY4018" s="88"/>
      <c r="AZ4018" s="88"/>
      <c r="BA4018" s="377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  <c r="BT4018" s="11"/>
      <c r="BU4018" s="11"/>
      <c r="BV4018" s="11"/>
      <c r="BW4018" s="11"/>
      <c r="BX4018" s="11"/>
      <c r="BY4018" s="11"/>
      <c r="BZ4018" s="11"/>
      <c r="CA4018" s="11"/>
      <c r="CB4018" s="11"/>
      <c r="CC4018" s="11"/>
      <c r="CD4018" s="11"/>
      <c r="CE4018" s="11"/>
      <c r="CF4018" s="11"/>
      <c r="CG4018" s="11"/>
      <c r="CH4018" s="11"/>
      <c r="CI4018" s="11"/>
      <c r="CJ4018" s="11"/>
      <c r="CK4018" s="11"/>
      <c r="CL4018" s="11"/>
      <c r="CM4018" s="11"/>
      <c r="CN4018" s="11"/>
      <c r="CO4018" s="11"/>
      <c r="CP4018" s="11"/>
      <c r="CQ4018" s="11"/>
      <c r="CR4018" s="11"/>
      <c r="CS4018" s="11"/>
      <c r="CT4018" s="11"/>
      <c r="CU4018" s="11"/>
      <c r="CV4018" s="11"/>
      <c r="CW4018" s="11"/>
      <c r="CX4018" s="11"/>
      <c r="CY4018" s="11"/>
      <c r="CZ4018" s="11"/>
      <c r="DA4018" s="11"/>
      <c r="DB4018" s="11"/>
      <c r="DC4018" s="11"/>
      <c r="DD4018" s="11"/>
      <c r="DE4018" s="11"/>
      <c r="DF4018" s="11"/>
      <c r="DG4018" s="11"/>
      <c r="DH4018" s="11"/>
      <c r="DI4018" s="11"/>
      <c r="DJ4018" s="11"/>
      <c r="DK4018" s="11"/>
      <c r="DL4018" s="11"/>
      <c r="DM4018" s="11"/>
      <c r="DN4018" s="11"/>
      <c r="DO4018" s="11"/>
      <c r="DP4018" s="11"/>
      <c r="DQ4018" s="11"/>
      <c r="DR4018" s="11"/>
      <c r="DS4018" s="11"/>
      <c r="DT4018" s="11"/>
      <c r="DU4018" s="11"/>
      <c r="DV4018" s="11"/>
      <c r="DW4018" s="11"/>
      <c r="DX4018" s="11"/>
      <c r="DY4018" s="11"/>
    </row>
    <row r="4019" spans="1:129" s="69" customFormat="1" hidden="1">
      <c r="A4019" s="11"/>
      <c r="B4019" s="4">
        <v>2017</v>
      </c>
      <c r="C4019" s="82">
        <v>8323</v>
      </c>
      <c r="D4019" s="82">
        <v>5</v>
      </c>
      <c r="E4019" s="2">
        <v>9</v>
      </c>
      <c r="F4019" s="2">
        <v>1</v>
      </c>
      <c r="G4019" s="2">
        <v>2000</v>
      </c>
      <c r="H4019" s="2">
        <v>2500</v>
      </c>
      <c r="I4019" s="2">
        <v>254</v>
      </c>
      <c r="J4019" s="83">
        <v>6</v>
      </c>
      <c r="K4019" s="306" t="s">
        <v>1267</v>
      </c>
      <c r="L4019" s="85">
        <v>0</v>
      </c>
      <c r="M4019" s="85">
        <v>0</v>
      </c>
      <c r="N4019" s="85">
        <f t="shared" si="10952"/>
        <v>0</v>
      </c>
      <c r="O4019" s="85">
        <v>0</v>
      </c>
      <c r="P4019" s="85">
        <v>0</v>
      </c>
      <c r="Q4019" s="85">
        <f t="shared" si="10883"/>
        <v>0</v>
      </c>
      <c r="R4019" s="85">
        <v>0</v>
      </c>
      <c r="S4019" s="85">
        <v>0</v>
      </c>
      <c r="T4019" s="85">
        <v>0</v>
      </c>
      <c r="U4019" s="85">
        <f t="shared" si="11030"/>
        <v>0</v>
      </c>
      <c r="V4019" s="85">
        <v>0</v>
      </c>
      <c r="W4019" s="85">
        <v>0</v>
      </c>
      <c r="X4019" s="85">
        <f t="shared" si="11031"/>
        <v>0</v>
      </c>
      <c r="Y4019" s="85">
        <v>0</v>
      </c>
      <c r="Z4019" s="85">
        <v>0</v>
      </c>
      <c r="AA4019" s="85">
        <v>0</v>
      </c>
      <c r="AB4019" s="85">
        <f t="shared" si="11033"/>
        <v>0</v>
      </c>
      <c r="AC4019" s="85">
        <v>0</v>
      </c>
      <c r="AD4019" s="85">
        <v>0</v>
      </c>
      <c r="AE4019" s="85">
        <f t="shared" si="11034"/>
        <v>0</v>
      </c>
      <c r="AF4019" s="85">
        <v>0</v>
      </c>
      <c r="AG4019" s="85">
        <v>0</v>
      </c>
      <c r="AH4019" s="85">
        <v>0</v>
      </c>
      <c r="AI4019" s="85">
        <f t="shared" si="11036"/>
        <v>0</v>
      </c>
      <c r="AJ4019" s="85">
        <v>0</v>
      </c>
      <c r="AK4019" s="85">
        <v>0</v>
      </c>
      <c r="AL4019" s="85">
        <f t="shared" si="11037"/>
        <v>0</v>
      </c>
      <c r="AM4019" s="85">
        <v>0</v>
      </c>
      <c r="AN4019" s="386">
        <f t="shared" si="11046"/>
        <v>0</v>
      </c>
      <c r="AO4019" s="386">
        <f t="shared" si="11047"/>
        <v>0</v>
      </c>
      <c r="AP4019" s="387">
        <f t="shared" si="11048"/>
        <v>0</v>
      </c>
      <c r="AQ4019" s="386">
        <f t="shared" si="11049"/>
        <v>0</v>
      </c>
      <c r="AR4019" s="386">
        <f t="shared" si="11050"/>
        <v>0</v>
      </c>
      <c r="AS4019" s="387">
        <f t="shared" si="11051"/>
        <v>0</v>
      </c>
      <c r="AT4019" s="387">
        <f t="shared" si="11052"/>
        <v>0</v>
      </c>
      <c r="AU4019" s="86" t="s">
        <v>28</v>
      </c>
      <c r="AV4019" s="87"/>
      <c r="AW4019" s="88"/>
      <c r="AX4019" s="88"/>
      <c r="AY4019" s="88"/>
      <c r="AZ4019" s="88"/>
      <c r="BA4019" s="377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  <c r="BT4019" s="11"/>
      <c r="BU4019" s="11"/>
      <c r="BV4019" s="11"/>
      <c r="BW4019" s="11"/>
      <c r="BX4019" s="11"/>
      <c r="BY4019" s="11"/>
      <c r="BZ4019" s="11"/>
      <c r="CA4019" s="11"/>
      <c r="CB4019" s="11"/>
      <c r="CC4019" s="11"/>
      <c r="CD4019" s="11"/>
      <c r="CE4019" s="11"/>
      <c r="CF4019" s="11"/>
      <c r="CG4019" s="11"/>
      <c r="CH4019" s="11"/>
      <c r="CI4019" s="11"/>
      <c r="CJ4019" s="11"/>
      <c r="CK4019" s="11"/>
      <c r="CL4019" s="11"/>
      <c r="CM4019" s="11"/>
      <c r="CN4019" s="11"/>
      <c r="CO4019" s="11"/>
      <c r="CP4019" s="11"/>
      <c r="CQ4019" s="11"/>
      <c r="CR4019" s="11"/>
      <c r="CS4019" s="11"/>
      <c r="CT4019" s="11"/>
      <c r="CU4019" s="11"/>
      <c r="CV4019" s="11"/>
      <c r="CW4019" s="11"/>
      <c r="CX4019" s="11"/>
      <c r="CY4019" s="11"/>
      <c r="CZ4019" s="11"/>
      <c r="DA4019" s="11"/>
      <c r="DB4019" s="11"/>
      <c r="DC4019" s="11"/>
      <c r="DD4019" s="11"/>
      <c r="DE4019" s="11"/>
      <c r="DF4019" s="11"/>
      <c r="DG4019" s="11"/>
      <c r="DH4019" s="11"/>
      <c r="DI4019" s="11"/>
      <c r="DJ4019" s="11"/>
      <c r="DK4019" s="11"/>
      <c r="DL4019" s="11"/>
      <c r="DM4019" s="11"/>
      <c r="DN4019" s="11"/>
      <c r="DO4019" s="11"/>
      <c r="DP4019" s="11"/>
      <c r="DQ4019" s="11"/>
      <c r="DR4019" s="11"/>
      <c r="DS4019" s="11"/>
      <c r="DT4019" s="11"/>
      <c r="DU4019" s="11"/>
      <c r="DV4019" s="11"/>
      <c r="DW4019" s="11"/>
      <c r="DX4019" s="11"/>
      <c r="DY4019" s="11"/>
    </row>
    <row r="4020" spans="1:129" s="69" customFormat="1" ht="27.75" hidden="1" customHeight="1">
      <c r="A4020" s="11"/>
      <c r="B4020" s="4">
        <v>2017</v>
      </c>
      <c r="C4020" s="82">
        <v>8323</v>
      </c>
      <c r="D4020" s="82">
        <v>5</v>
      </c>
      <c r="E4020" s="2">
        <v>9</v>
      </c>
      <c r="F4020" s="2">
        <v>1</v>
      </c>
      <c r="G4020" s="2">
        <v>2000</v>
      </c>
      <c r="H4020" s="2">
        <v>2500</v>
      </c>
      <c r="I4020" s="2">
        <v>254</v>
      </c>
      <c r="J4020" s="83">
        <v>7</v>
      </c>
      <c r="K4020" s="306" t="s">
        <v>1268</v>
      </c>
      <c r="L4020" s="85">
        <v>0</v>
      </c>
      <c r="M4020" s="85">
        <v>0</v>
      </c>
      <c r="N4020" s="85">
        <f t="shared" si="10952"/>
        <v>0</v>
      </c>
      <c r="O4020" s="85">
        <v>0</v>
      </c>
      <c r="P4020" s="85">
        <v>0</v>
      </c>
      <c r="Q4020" s="85">
        <f t="shared" si="10883"/>
        <v>0</v>
      </c>
      <c r="R4020" s="85">
        <v>0</v>
      </c>
      <c r="S4020" s="85">
        <v>0</v>
      </c>
      <c r="T4020" s="85">
        <v>0</v>
      </c>
      <c r="U4020" s="85">
        <f t="shared" si="11030"/>
        <v>0</v>
      </c>
      <c r="V4020" s="85">
        <v>0</v>
      </c>
      <c r="W4020" s="85">
        <v>0</v>
      </c>
      <c r="X4020" s="85">
        <f t="shared" si="11031"/>
        <v>0</v>
      </c>
      <c r="Y4020" s="85">
        <v>0</v>
      </c>
      <c r="Z4020" s="85">
        <v>0</v>
      </c>
      <c r="AA4020" s="85">
        <v>0</v>
      </c>
      <c r="AB4020" s="85">
        <f t="shared" si="11033"/>
        <v>0</v>
      </c>
      <c r="AC4020" s="85">
        <v>0</v>
      </c>
      <c r="AD4020" s="85">
        <v>0</v>
      </c>
      <c r="AE4020" s="85">
        <f t="shared" si="11034"/>
        <v>0</v>
      </c>
      <c r="AF4020" s="85">
        <v>0</v>
      </c>
      <c r="AG4020" s="85">
        <v>0</v>
      </c>
      <c r="AH4020" s="85">
        <v>0</v>
      </c>
      <c r="AI4020" s="85">
        <f t="shared" si="11036"/>
        <v>0</v>
      </c>
      <c r="AJ4020" s="85">
        <v>0</v>
      </c>
      <c r="AK4020" s="85">
        <v>0</v>
      </c>
      <c r="AL4020" s="85">
        <f t="shared" si="11037"/>
        <v>0</v>
      </c>
      <c r="AM4020" s="85">
        <v>0</v>
      </c>
      <c r="AN4020" s="386">
        <f t="shared" si="11046"/>
        <v>0</v>
      </c>
      <c r="AO4020" s="386">
        <f t="shared" si="11047"/>
        <v>0</v>
      </c>
      <c r="AP4020" s="387">
        <f t="shared" si="11048"/>
        <v>0</v>
      </c>
      <c r="AQ4020" s="386">
        <f t="shared" si="11049"/>
        <v>0</v>
      </c>
      <c r="AR4020" s="386">
        <f t="shared" si="11050"/>
        <v>0</v>
      </c>
      <c r="AS4020" s="387">
        <f t="shared" si="11051"/>
        <v>0</v>
      </c>
      <c r="AT4020" s="387">
        <f t="shared" si="11052"/>
        <v>0</v>
      </c>
      <c r="AU4020" s="86" t="s">
        <v>28</v>
      </c>
      <c r="AV4020" s="87"/>
      <c r="AW4020" s="88"/>
      <c r="AX4020" s="88"/>
      <c r="AY4020" s="88"/>
      <c r="AZ4020" s="88"/>
      <c r="BA4020" s="377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  <c r="BT4020" s="11"/>
      <c r="BU4020" s="11"/>
      <c r="BV4020" s="11"/>
      <c r="BW4020" s="11"/>
      <c r="BX4020" s="11"/>
      <c r="BY4020" s="11"/>
      <c r="BZ4020" s="11"/>
      <c r="CA4020" s="11"/>
      <c r="CB4020" s="11"/>
      <c r="CC4020" s="11"/>
      <c r="CD4020" s="11"/>
      <c r="CE4020" s="11"/>
      <c r="CF4020" s="11"/>
      <c r="CG4020" s="11"/>
      <c r="CH4020" s="11"/>
      <c r="CI4020" s="11"/>
      <c r="CJ4020" s="11"/>
      <c r="CK4020" s="11"/>
      <c r="CL4020" s="11"/>
      <c r="CM4020" s="11"/>
      <c r="CN4020" s="11"/>
      <c r="CO4020" s="11"/>
      <c r="CP4020" s="11"/>
      <c r="CQ4020" s="11"/>
      <c r="CR4020" s="11"/>
      <c r="CS4020" s="11"/>
      <c r="CT4020" s="11"/>
      <c r="CU4020" s="11"/>
      <c r="CV4020" s="11"/>
      <c r="CW4020" s="11"/>
      <c r="CX4020" s="11"/>
      <c r="CY4020" s="11"/>
      <c r="CZ4020" s="11"/>
      <c r="DA4020" s="11"/>
      <c r="DB4020" s="11"/>
      <c r="DC4020" s="11"/>
      <c r="DD4020" s="11"/>
      <c r="DE4020" s="11"/>
      <c r="DF4020" s="11"/>
      <c r="DG4020" s="11"/>
      <c r="DH4020" s="11"/>
      <c r="DI4020" s="11"/>
      <c r="DJ4020" s="11"/>
      <c r="DK4020" s="11"/>
      <c r="DL4020" s="11"/>
      <c r="DM4020" s="11"/>
      <c r="DN4020" s="11"/>
      <c r="DO4020" s="11"/>
      <c r="DP4020" s="11"/>
      <c r="DQ4020" s="11"/>
      <c r="DR4020" s="11"/>
      <c r="DS4020" s="11"/>
      <c r="DT4020" s="11"/>
      <c r="DU4020" s="11"/>
      <c r="DV4020" s="11"/>
      <c r="DW4020" s="11"/>
      <c r="DX4020" s="11"/>
      <c r="DY4020" s="11"/>
    </row>
    <row r="4021" spans="1:129" s="94" customFormat="1" ht="46.5">
      <c r="A4021" s="11"/>
      <c r="B4021" s="70">
        <v>2017</v>
      </c>
      <c r="C4021" s="71">
        <v>8323</v>
      </c>
      <c r="D4021" s="71">
        <v>5</v>
      </c>
      <c r="E4021" s="70">
        <v>9</v>
      </c>
      <c r="F4021" s="70">
        <v>1</v>
      </c>
      <c r="G4021" s="70">
        <v>2000</v>
      </c>
      <c r="H4021" s="70">
        <v>2700</v>
      </c>
      <c r="I4021" s="70"/>
      <c r="J4021" s="70"/>
      <c r="K4021" s="72" t="s">
        <v>90</v>
      </c>
      <c r="L4021" s="73">
        <f>L4022+L4028+L4033</f>
        <v>143750</v>
      </c>
      <c r="M4021" s="73">
        <f t="shared" ref="M4021:R4021" si="11053">M4022+M4028+M4033</f>
        <v>0</v>
      </c>
      <c r="N4021" s="73">
        <f t="shared" si="11053"/>
        <v>143750</v>
      </c>
      <c r="O4021" s="73">
        <f t="shared" si="11053"/>
        <v>0</v>
      </c>
      <c r="P4021" s="73">
        <f t="shared" si="11053"/>
        <v>0</v>
      </c>
      <c r="Q4021" s="73">
        <f t="shared" si="11053"/>
        <v>0</v>
      </c>
      <c r="R4021" s="73">
        <f t="shared" si="11053"/>
        <v>143750</v>
      </c>
      <c r="S4021" s="73">
        <f>S4022+S4028+S4033</f>
        <v>0</v>
      </c>
      <c r="T4021" s="73">
        <f t="shared" ref="T4021:Y4021" si="11054">T4022+T4028+T4033</f>
        <v>0</v>
      </c>
      <c r="U4021" s="73">
        <f t="shared" si="11054"/>
        <v>0</v>
      </c>
      <c r="V4021" s="73">
        <f t="shared" si="11054"/>
        <v>0</v>
      </c>
      <c r="W4021" s="73">
        <f t="shared" si="11054"/>
        <v>0</v>
      </c>
      <c r="X4021" s="73">
        <f t="shared" si="11054"/>
        <v>0</v>
      </c>
      <c r="Y4021" s="73">
        <f t="shared" si="11054"/>
        <v>0</v>
      </c>
      <c r="Z4021" s="73">
        <f>Z4022+Z4028+Z4033</f>
        <v>0</v>
      </c>
      <c r="AA4021" s="73">
        <f t="shared" ref="AA4021:AF4021" si="11055">AA4022+AA4028+AA4033</f>
        <v>0</v>
      </c>
      <c r="AB4021" s="73">
        <f t="shared" si="11055"/>
        <v>0</v>
      </c>
      <c r="AC4021" s="73">
        <f t="shared" si="11055"/>
        <v>0</v>
      </c>
      <c r="AD4021" s="73">
        <f t="shared" si="11055"/>
        <v>0</v>
      </c>
      <c r="AE4021" s="73">
        <f t="shared" si="11055"/>
        <v>0</v>
      </c>
      <c r="AF4021" s="73">
        <f t="shared" si="11055"/>
        <v>0</v>
      </c>
      <c r="AG4021" s="73">
        <f>AG4022+AG4028+AG4033</f>
        <v>0</v>
      </c>
      <c r="AH4021" s="73">
        <f t="shared" ref="AH4021:AM4021" si="11056">AH4022+AH4028+AH4033</f>
        <v>0</v>
      </c>
      <c r="AI4021" s="73">
        <f t="shared" si="11056"/>
        <v>0</v>
      </c>
      <c r="AJ4021" s="73">
        <f t="shared" si="11056"/>
        <v>0</v>
      </c>
      <c r="AK4021" s="73">
        <f t="shared" si="11056"/>
        <v>0</v>
      </c>
      <c r="AL4021" s="73">
        <f t="shared" si="11056"/>
        <v>0</v>
      </c>
      <c r="AM4021" s="73">
        <f t="shared" si="11056"/>
        <v>0</v>
      </c>
      <c r="AN4021" s="73">
        <f>AN4022+AN4028+AN4033</f>
        <v>143750</v>
      </c>
      <c r="AO4021" s="73">
        <f t="shared" ref="AO4021:AT4021" si="11057">AO4022+AO4028+AO4033</f>
        <v>0</v>
      </c>
      <c r="AP4021" s="73">
        <f t="shared" si="11057"/>
        <v>143750</v>
      </c>
      <c r="AQ4021" s="73">
        <f t="shared" si="11057"/>
        <v>0</v>
      </c>
      <c r="AR4021" s="73">
        <f t="shared" si="11057"/>
        <v>0</v>
      </c>
      <c r="AS4021" s="73">
        <f t="shared" si="11057"/>
        <v>0</v>
      </c>
      <c r="AT4021" s="73">
        <f t="shared" si="11057"/>
        <v>143750</v>
      </c>
      <c r="AU4021" s="73"/>
      <c r="AV4021" s="74"/>
      <c r="AW4021" s="91"/>
      <c r="AX4021" s="91"/>
      <c r="AY4021" s="91"/>
      <c r="AZ4021" s="91"/>
      <c r="BA4021" s="75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  <c r="BT4021" s="11"/>
      <c r="BU4021" s="11"/>
      <c r="BV4021" s="11"/>
      <c r="BW4021" s="11"/>
      <c r="BX4021" s="11"/>
      <c r="BY4021" s="11"/>
      <c r="BZ4021" s="11"/>
      <c r="CA4021" s="11"/>
      <c r="CB4021" s="11"/>
      <c r="CC4021" s="11"/>
      <c r="CD4021" s="11"/>
      <c r="CE4021" s="11"/>
      <c r="CF4021" s="11"/>
      <c r="CG4021" s="11"/>
      <c r="CH4021" s="11"/>
      <c r="CI4021" s="11"/>
      <c r="CJ4021" s="11"/>
      <c r="CK4021" s="11"/>
      <c r="CL4021" s="11"/>
      <c r="CM4021" s="11"/>
      <c r="CN4021" s="11"/>
      <c r="CO4021" s="11"/>
      <c r="CP4021" s="11"/>
      <c r="CQ4021" s="11"/>
      <c r="CR4021" s="11"/>
      <c r="CS4021" s="11"/>
      <c r="CT4021" s="11"/>
      <c r="CU4021" s="11"/>
      <c r="CV4021" s="11"/>
      <c r="CW4021" s="11"/>
      <c r="CX4021" s="11"/>
      <c r="CY4021" s="11"/>
      <c r="CZ4021" s="11"/>
      <c r="DA4021" s="11"/>
      <c r="DB4021" s="11"/>
      <c r="DC4021" s="11"/>
      <c r="DD4021" s="11"/>
      <c r="DE4021" s="11"/>
      <c r="DF4021" s="11"/>
      <c r="DG4021" s="11"/>
      <c r="DH4021" s="11"/>
      <c r="DI4021" s="11"/>
      <c r="DJ4021" s="11"/>
      <c r="DK4021" s="11"/>
      <c r="DL4021" s="11"/>
      <c r="DM4021" s="11"/>
      <c r="DN4021" s="11"/>
      <c r="DO4021" s="11"/>
      <c r="DP4021" s="11"/>
      <c r="DQ4021" s="11"/>
      <c r="DR4021" s="11"/>
      <c r="DS4021" s="11"/>
      <c r="DT4021" s="11"/>
      <c r="DU4021" s="11"/>
      <c r="DV4021" s="11"/>
      <c r="DW4021" s="11"/>
      <c r="DX4021" s="11"/>
      <c r="DY4021" s="11"/>
    </row>
    <row r="4022" spans="1:129" s="94" customFormat="1">
      <c r="A4022" s="11"/>
      <c r="B4022" s="76">
        <v>2017</v>
      </c>
      <c r="C4022" s="77">
        <v>8323</v>
      </c>
      <c r="D4022" s="77">
        <v>5</v>
      </c>
      <c r="E4022" s="76">
        <v>9</v>
      </c>
      <c r="F4022" s="76">
        <v>1</v>
      </c>
      <c r="G4022" s="76">
        <v>2000</v>
      </c>
      <c r="H4022" s="76">
        <v>2700</v>
      </c>
      <c r="I4022" s="76">
        <v>271</v>
      </c>
      <c r="J4022" s="76"/>
      <c r="K4022" s="78" t="s">
        <v>91</v>
      </c>
      <c r="L4022" s="79">
        <f>SUM(L4023:L4027)</f>
        <v>86250</v>
      </c>
      <c r="M4022" s="79">
        <f t="shared" ref="M4022:R4022" si="11058">SUM(M4023:M4027)</f>
        <v>0</v>
      </c>
      <c r="N4022" s="79">
        <f t="shared" si="11058"/>
        <v>86250</v>
      </c>
      <c r="O4022" s="79">
        <f t="shared" si="11058"/>
        <v>0</v>
      </c>
      <c r="P4022" s="79">
        <f t="shared" si="11058"/>
        <v>0</v>
      </c>
      <c r="Q4022" s="79">
        <f t="shared" si="11058"/>
        <v>0</v>
      </c>
      <c r="R4022" s="79">
        <f t="shared" si="11058"/>
        <v>86250</v>
      </c>
      <c r="S4022" s="79">
        <f>SUM(S4023:S4027)</f>
        <v>0</v>
      </c>
      <c r="T4022" s="79">
        <f t="shared" ref="T4022:Y4022" si="11059">SUM(T4023:T4027)</f>
        <v>0</v>
      </c>
      <c r="U4022" s="79">
        <f t="shared" si="11059"/>
        <v>0</v>
      </c>
      <c r="V4022" s="79">
        <f t="shared" si="11059"/>
        <v>0</v>
      </c>
      <c r="W4022" s="79">
        <f t="shared" si="11059"/>
        <v>0</v>
      </c>
      <c r="X4022" s="79">
        <f t="shared" si="11059"/>
        <v>0</v>
      </c>
      <c r="Y4022" s="79">
        <f t="shared" si="11059"/>
        <v>0</v>
      </c>
      <c r="Z4022" s="79">
        <f>SUM(Z4023:Z4027)</f>
        <v>0</v>
      </c>
      <c r="AA4022" s="79">
        <f t="shared" ref="AA4022:AF4022" si="11060">SUM(AA4023:AA4027)</f>
        <v>0</v>
      </c>
      <c r="AB4022" s="79">
        <f t="shared" si="11060"/>
        <v>0</v>
      </c>
      <c r="AC4022" s="79">
        <f t="shared" si="11060"/>
        <v>0</v>
      </c>
      <c r="AD4022" s="79">
        <f t="shared" si="11060"/>
        <v>0</v>
      </c>
      <c r="AE4022" s="79">
        <f t="shared" si="11060"/>
        <v>0</v>
      </c>
      <c r="AF4022" s="79">
        <f t="shared" si="11060"/>
        <v>0</v>
      </c>
      <c r="AG4022" s="79">
        <f>SUM(AG4023:AG4027)</f>
        <v>0</v>
      </c>
      <c r="AH4022" s="79">
        <f t="shared" ref="AH4022:AM4022" si="11061">SUM(AH4023:AH4027)</f>
        <v>0</v>
      </c>
      <c r="AI4022" s="79">
        <f t="shared" si="11061"/>
        <v>0</v>
      </c>
      <c r="AJ4022" s="79">
        <f t="shared" si="11061"/>
        <v>0</v>
      </c>
      <c r="AK4022" s="79">
        <f t="shared" si="11061"/>
        <v>0</v>
      </c>
      <c r="AL4022" s="79">
        <f t="shared" si="11061"/>
        <v>0</v>
      </c>
      <c r="AM4022" s="79">
        <f t="shared" si="11061"/>
        <v>0</v>
      </c>
      <c r="AN4022" s="79">
        <f>SUM(AN4023:AN4027)</f>
        <v>86250</v>
      </c>
      <c r="AO4022" s="79">
        <f t="shared" ref="AO4022:AT4022" si="11062">SUM(AO4023:AO4027)</f>
        <v>0</v>
      </c>
      <c r="AP4022" s="79">
        <f t="shared" si="11062"/>
        <v>86250</v>
      </c>
      <c r="AQ4022" s="79">
        <f t="shared" si="11062"/>
        <v>0</v>
      </c>
      <c r="AR4022" s="79">
        <f t="shared" si="11062"/>
        <v>0</v>
      </c>
      <c r="AS4022" s="79">
        <f t="shared" si="11062"/>
        <v>0</v>
      </c>
      <c r="AT4022" s="79">
        <f t="shared" si="11062"/>
        <v>86250</v>
      </c>
      <c r="AU4022" s="79"/>
      <c r="AV4022" s="80"/>
      <c r="AW4022" s="93"/>
      <c r="AX4022" s="93"/>
      <c r="AY4022" s="93"/>
      <c r="AZ4022" s="93"/>
      <c r="BA4022" s="8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  <c r="BT4022" s="11"/>
      <c r="BU4022" s="11"/>
      <c r="BV4022" s="11"/>
      <c r="BW4022" s="11"/>
      <c r="BX4022" s="11"/>
      <c r="BY4022" s="11"/>
      <c r="BZ4022" s="11"/>
      <c r="CA4022" s="11"/>
      <c r="CB4022" s="11"/>
      <c r="CC4022" s="11"/>
      <c r="CD4022" s="11"/>
      <c r="CE4022" s="11"/>
      <c r="CF4022" s="11"/>
      <c r="CG4022" s="11"/>
      <c r="CH4022" s="11"/>
      <c r="CI4022" s="11"/>
      <c r="CJ4022" s="11"/>
      <c r="CK4022" s="11"/>
      <c r="CL4022" s="11"/>
      <c r="CM4022" s="11"/>
      <c r="CN4022" s="11"/>
      <c r="CO4022" s="11"/>
      <c r="CP4022" s="11"/>
      <c r="CQ4022" s="11"/>
      <c r="CR4022" s="11"/>
      <c r="CS4022" s="11"/>
      <c r="CT4022" s="11"/>
      <c r="CU4022" s="11"/>
      <c r="CV4022" s="11"/>
      <c r="CW4022" s="11"/>
      <c r="CX4022" s="11"/>
      <c r="CY4022" s="11"/>
      <c r="CZ4022" s="11"/>
      <c r="DA4022" s="11"/>
      <c r="DB4022" s="11"/>
      <c r="DC4022" s="11"/>
      <c r="DD4022" s="11"/>
      <c r="DE4022" s="11"/>
      <c r="DF4022" s="11"/>
      <c r="DG4022" s="11"/>
      <c r="DH4022" s="11"/>
      <c r="DI4022" s="11"/>
      <c r="DJ4022" s="11"/>
      <c r="DK4022" s="11"/>
      <c r="DL4022" s="11"/>
      <c r="DM4022" s="11"/>
      <c r="DN4022" s="11"/>
      <c r="DO4022" s="11"/>
      <c r="DP4022" s="11"/>
      <c r="DQ4022" s="11"/>
      <c r="DR4022" s="11"/>
      <c r="DS4022" s="11"/>
      <c r="DT4022" s="11"/>
      <c r="DU4022" s="11"/>
      <c r="DV4022" s="11"/>
      <c r="DW4022" s="11"/>
      <c r="DX4022" s="11"/>
      <c r="DY4022" s="11"/>
    </row>
    <row r="4023" spans="1:129" s="69" customFormat="1" hidden="1">
      <c r="A4023" s="11"/>
      <c r="B4023" s="4">
        <v>2017</v>
      </c>
      <c r="C4023" s="82">
        <v>8323</v>
      </c>
      <c r="D4023" s="82">
        <v>5</v>
      </c>
      <c r="E4023" s="2">
        <v>9</v>
      </c>
      <c r="F4023" s="2">
        <v>1</v>
      </c>
      <c r="G4023" s="2">
        <v>2000</v>
      </c>
      <c r="H4023" s="2">
        <v>2700</v>
      </c>
      <c r="I4023" s="2">
        <v>271</v>
      </c>
      <c r="J4023" s="83">
        <v>1</v>
      </c>
      <c r="K4023" s="95" t="s">
        <v>919</v>
      </c>
      <c r="L4023" s="85">
        <v>0</v>
      </c>
      <c r="M4023" s="85">
        <v>0</v>
      </c>
      <c r="N4023" s="85">
        <f t="shared" si="10952"/>
        <v>0</v>
      </c>
      <c r="O4023" s="85">
        <v>0</v>
      </c>
      <c r="P4023" s="85">
        <v>0</v>
      </c>
      <c r="Q4023" s="85">
        <f t="shared" ref="Q4023:Q4025" si="11063">O4023+P4023</f>
        <v>0</v>
      </c>
      <c r="R4023" s="85">
        <v>0</v>
      </c>
      <c r="S4023" s="85">
        <v>0</v>
      </c>
      <c r="T4023" s="85">
        <v>0</v>
      </c>
      <c r="U4023" s="85">
        <f t="shared" ref="U4023:U4032" si="11064">S4023+T4023</f>
        <v>0</v>
      </c>
      <c r="V4023" s="85">
        <v>0</v>
      </c>
      <c r="W4023" s="85">
        <v>0</v>
      </c>
      <c r="X4023" s="85">
        <f t="shared" ref="X4023:X4032" si="11065">V4023+W4023</f>
        <v>0</v>
      </c>
      <c r="Y4023" s="85">
        <v>0</v>
      </c>
      <c r="Z4023" s="85">
        <v>0</v>
      </c>
      <c r="AA4023" s="85">
        <v>0</v>
      </c>
      <c r="AB4023" s="85">
        <f t="shared" ref="AB4023:AB4032" si="11066">Z4023+AA4023</f>
        <v>0</v>
      </c>
      <c r="AC4023" s="85">
        <v>0</v>
      </c>
      <c r="AD4023" s="85">
        <v>0</v>
      </c>
      <c r="AE4023" s="85">
        <f t="shared" ref="AE4023:AE4032" si="11067">AC4023+AD4023</f>
        <v>0</v>
      </c>
      <c r="AF4023" s="85">
        <v>0</v>
      </c>
      <c r="AG4023" s="85">
        <v>0</v>
      </c>
      <c r="AH4023" s="85">
        <v>0</v>
      </c>
      <c r="AI4023" s="85">
        <f t="shared" ref="AI4023:AI4032" si="11068">AG4023+AH4023</f>
        <v>0</v>
      </c>
      <c r="AJ4023" s="85">
        <v>0</v>
      </c>
      <c r="AK4023" s="85">
        <v>0</v>
      </c>
      <c r="AL4023" s="85">
        <f t="shared" ref="AL4023:AL4032" si="11069">AJ4023+AK4023</f>
        <v>0</v>
      </c>
      <c r="AM4023" s="85">
        <v>0</v>
      </c>
      <c r="AN4023" s="386">
        <f t="shared" ref="AN4023" si="11070">L4023-S4023-Z4023-AG4023</f>
        <v>0</v>
      </c>
      <c r="AO4023" s="386">
        <f t="shared" ref="AO4023" si="11071">M4023-T4023-AA4023-AH4023</f>
        <v>0</v>
      </c>
      <c r="AP4023" s="387">
        <f t="shared" ref="AP4023" si="11072">AN4023+AO4023</f>
        <v>0</v>
      </c>
      <c r="AQ4023" s="386">
        <f t="shared" ref="AQ4023" si="11073">O4023-V4023-AC4023-AJ4023</f>
        <v>0</v>
      </c>
      <c r="AR4023" s="386">
        <f t="shared" ref="AR4023" si="11074">P4023-W4023-AD4023-AK4023</f>
        <v>0</v>
      </c>
      <c r="AS4023" s="387">
        <f t="shared" ref="AS4023" si="11075">AQ4023+AR4023</f>
        <v>0</v>
      </c>
      <c r="AT4023" s="387">
        <f t="shared" ref="AT4023" si="11076">AP4023+AS4023</f>
        <v>0</v>
      </c>
      <c r="AU4023" s="86" t="s">
        <v>28</v>
      </c>
      <c r="AV4023" s="87"/>
      <c r="AW4023" s="88"/>
      <c r="AX4023" s="88"/>
      <c r="AY4023" s="88"/>
      <c r="AZ4023" s="88"/>
      <c r="BA4023" s="8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  <c r="BT4023" s="11"/>
      <c r="BU4023" s="11"/>
      <c r="BV4023" s="11"/>
      <c r="BW4023" s="11"/>
      <c r="BX4023" s="11"/>
      <c r="BY4023" s="11"/>
      <c r="BZ4023" s="11"/>
      <c r="CA4023" s="11"/>
      <c r="CB4023" s="11"/>
      <c r="CC4023" s="11"/>
      <c r="CD4023" s="11"/>
      <c r="CE4023" s="11"/>
      <c r="CF4023" s="11"/>
      <c r="CG4023" s="11"/>
      <c r="CH4023" s="11"/>
      <c r="CI4023" s="11"/>
      <c r="CJ4023" s="11"/>
      <c r="CK4023" s="11"/>
      <c r="CL4023" s="11"/>
      <c r="CM4023" s="11"/>
      <c r="CN4023" s="11"/>
      <c r="CO4023" s="11"/>
      <c r="CP4023" s="11"/>
      <c r="CQ4023" s="11"/>
      <c r="CR4023" s="11"/>
      <c r="CS4023" s="11"/>
      <c r="CT4023" s="11"/>
      <c r="CU4023" s="11"/>
      <c r="CV4023" s="11"/>
      <c r="CW4023" s="11"/>
      <c r="CX4023" s="11"/>
      <c r="CY4023" s="11"/>
      <c r="CZ4023" s="11"/>
      <c r="DA4023" s="11"/>
      <c r="DB4023" s="11"/>
      <c r="DC4023" s="11"/>
      <c r="DD4023" s="11"/>
      <c r="DE4023" s="11"/>
      <c r="DF4023" s="11"/>
      <c r="DG4023" s="11"/>
      <c r="DH4023" s="11"/>
      <c r="DI4023" s="11"/>
      <c r="DJ4023" s="11"/>
      <c r="DK4023" s="11"/>
      <c r="DL4023" s="11"/>
      <c r="DM4023" s="11"/>
      <c r="DN4023" s="11"/>
      <c r="DO4023" s="11"/>
      <c r="DP4023" s="11"/>
      <c r="DQ4023" s="11"/>
      <c r="DR4023" s="11"/>
      <c r="DS4023" s="11"/>
      <c r="DT4023" s="11"/>
      <c r="DU4023" s="11"/>
      <c r="DV4023" s="11"/>
      <c r="DW4023" s="11"/>
      <c r="DX4023" s="11"/>
      <c r="DY4023" s="11"/>
    </row>
    <row r="4024" spans="1:129" s="69" customFormat="1" hidden="1">
      <c r="A4024" s="11"/>
      <c r="B4024" s="4">
        <v>2017</v>
      </c>
      <c r="C4024" s="82">
        <v>8323</v>
      </c>
      <c r="D4024" s="82">
        <v>5</v>
      </c>
      <c r="E4024" s="2">
        <v>9</v>
      </c>
      <c r="F4024" s="2">
        <v>1</v>
      </c>
      <c r="G4024" s="2">
        <v>2000</v>
      </c>
      <c r="H4024" s="2">
        <v>2700</v>
      </c>
      <c r="I4024" s="2">
        <v>271</v>
      </c>
      <c r="J4024" s="83">
        <v>2</v>
      </c>
      <c r="K4024" s="95" t="s">
        <v>1269</v>
      </c>
      <c r="L4024" s="85">
        <v>0</v>
      </c>
      <c r="M4024" s="85">
        <v>0</v>
      </c>
      <c r="N4024" s="85">
        <f t="shared" si="10952"/>
        <v>0</v>
      </c>
      <c r="O4024" s="85">
        <v>0</v>
      </c>
      <c r="P4024" s="85">
        <v>0</v>
      </c>
      <c r="Q4024" s="85">
        <f t="shared" si="11063"/>
        <v>0</v>
      </c>
      <c r="R4024" s="85">
        <v>0</v>
      </c>
      <c r="S4024" s="85">
        <v>0</v>
      </c>
      <c r="T4024" s="85">
        <v>0</v>
      </c>
      <c r="U4024" s="85">
        <f t="shared" si="11064"/>
        <v>0</v>
      </c>
      <c r="V4024" s="85">
        <v>0</v>
      </c>
      <c r="W4024" s="85">
        <v>0</v>
      </c>
      <c r="X4024" s="85">
        <f t="shared" si="11065"/>
        <v>0</v>
      </c>
      <c r="Y4024" s="85">
        <v>0</v>
      </c>
      <c r="Z4024" s="85">
        <v>0</v>
      </c>
      <c r="AA4024" s="85">
        <v>0</v>
      </c>
      <c r="AB4024" s="85">
        <f t="shared" si="11066"/>
        <v>0</v>
      </c>
      <c r="AC4024" s="85">
        <v>0</v>
      </c>
      <c r="AD4024" s="85">
        <v>0</v>
      </c>
      <c r="AE4024" s="85">
        <f t="shared" si="11067"/>
        <v>0</v>
      </c>
      <c r="AF4024" s="85">
        <v>0</v>
      </c>
      <c r="AG4024" s="85">
        <v>0</v>
      </c>
      <c r="AH4024" s="85">
        <v>0</v>
      </c>
      <c r="AI4024" s="85">
        <f t="shared" si="11068"/>
        <v>0</v>
      </c>
      <c r="AJ4024" s="85">
        <v>0</v>
      </c>
      <c r="AK4024" s="85">
        <v>0</v>
      </c>
      <c r="AL4024" s="85">
        <f t="shared" si="11069"/>
        <v>0</v>
      </c>
      <c r="AM4024" s="85">
        <v>0</v>
      </c>
      <c r="AN4024" s="386">
        <f t="shared" ref="AN4024:AN4027" si="11077">L4024-S4024-Z4024-AG4024</f>
        <v>0</v>
      </c>
      <c r="AO4024" s="386">
        <f t="shared" ref="AO4024:AO4027" si="11078">M4024-T4024-AA4024-AH4024</f>
        <v>0</v>
      </c>
      <c r="AP4024" s="387">
        <f t="shared" ref="AP4024:AP4027" si="11079">AN4024+AO4024</f>
        <v>0</v>
      </c>
      <c r="AQ4024" s="386">
        <f t="shared" ref="AQ4024:AQ4027" si="11080">O4024-V4024-AC4024-AJ4024</f>
        <v>0</v>
      </c>
      <c r="AR4024" s="386">
        <f t="shared" ref="AR4024:AR4027" si="11081">P4024-W4024-AD4024-AK4024</f>
        <v>0</v>
      </c>
      <c r="AS4024" s="387">
        <f t="shared" ref="AS4024:AS4027" si="11082">AQ4024+AR4024</f>
        <v>0</v>
      </c>
      <c r="AT4024" s="387">
        <f t="shared" ref="AT4024:AT4027" si="11083">AP4024+AS4024</f>
        <v>0</v>
      </c>
      <c r="AU4024" s="86" t="s">
        <v>28</v>
      </c>
      <c r="AV4024" s="87"/>
      <c r="AW4024" s="88"/>
      <c r="AX4024" s="88"/>
      <c r="AY4024" s="88"/>
      <c r="AZ4024" s="88"/>
      <c r="BA4024" s="8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  <c r="BT4024" s="11"/>
      <c r="BU4024" s="11"/>
      <c r="BV4024" s="11"/>
      <c r="BW4024" s="11"/>
      <c r="BX4024" s="11"/>
      <c r="BY4024" s="11"/>
      <c r="BZ4024" s="11"/>
      <c r="CA4024" s="11"/>
      <c r="CB4024" s="11"/>
      <c r="CC4024" s="11"/>
      <c r="CD4024" s="11"/>
      <c r="CE4024" s="11"/>
      <c r="CF4024" s="11"/>
      <c r="CG4024" s="11"/>
      <c r="CH4024" s="11"/>
      <c r="CI4024" s="11"/>
      <c r="CJ4024" s="11"/>
      <c r="CK4024" s="11"/>
      <c r="CL4024" s="11"/>
      <c r="CM4024" s="11"/>
      <c r="CN4024" s="11"/>
      <c r="CO4024" s="11"/>
      <c r="CP4024" s="11"/>
      <c r="CQ4024" s="11"/>
      <c r="CR4024" s="11"/>
      <c r="CS4024" s="11"/>
      <c r="CT4024" s="11"/>
      <c r="CU4024" s="11"/>
      <c r="CV4024" s="11"/>
      <c r="CW4024" s="11"/>
      <c r="CX4024" s="11"/>
      <c r="CY4024" s="11"/>
      <c r="CZ4024" s="11"/>
      <c r="DA4024" s="11"/>
      <c r="DB4024" s="11"/>
      <c r="DC4024" s="11"/>
      <c r="DD4024" s="11"/>
      <c r="DE4024" s="11"/>
      <c r="DF4024" s="11"/>
      <c r="DG4024" s="11"/>
      <c r="DH4024" s="11"/>
      <c r="DI4024" s="11"/>
      <c r="DJ4024" s="11"/>
      <c r="DK4024" s="11"/>
      <c r="DL4024" s="11"/>
      <c r="DM4024" s="11"/>
      <c r="DN4024" s="11"/>
      <c r="DO4024" s="11"/>
      <c r="DP4024" s="11"/>
      <c r="DQ4024" s="11"/>
      <c r="DR4024" s="11"/>
      <c r="DS4024" s="11"/>
      <c r="DT4024" s="11"/>
      <c r="DU4024" s="11"/>
      <c r="DV4024" s="11"/>
      <c r="DW4024" s="11"/>
      <c r="DX4024" s="11"/>
      <c r="DY4024" s="11"/>
    </row>
    <row r="4025" spans="1:129" s="69" customFormat="1">
      <c r="A4025" s="11"/>
      <c r="B4025" s="4">
        <v>2017</v>
      </c>
      <c r="C4025" s="82">
        <v>8323</v>
      </c>
      <c r="D4025" s="82">
        <v>5</v>
      </c>
      <c r="E4025" s="2">
        <v>9</v>
      </c>
      <c r="F4025" s="2">
        <v>1</v>
      </c>
      <c r="G4025" s="2">
        <v>2000</v>
      </c>
      <c r="H4025" s="2">
        <v>2700</v>
      </c>
      <c r="I4025" s="2">
        <v>271</v>
      </c>
      <c r="J4025" s="83">
        <v>3</v>
      </c>
      <c r="K4025" s="95" t="s">
        <v>91</v>
      </c>
      <c r="L4025" s="85">
        <v>86250</v>
      </c>
      <c r="M4025" s="85">
        <v>0</v>
      </c>
      <c r="N4025" s="85">
        <f t="shared" si="10952"/>
        <v>86250</v>
      </c>
      <c r="O4025" s="85">
        <v>0</v>
      </c>
      <c r="P4025" s="85">
        <v>0</v>
      </c>
      <c r="Q4025" s="85">
        <f t="shared" si="11063"/>
        <v>0</v>
      </c>
      <c r="R4025" s="85">
        <f>N4025+Q4025</f>
        <v>86250</v>
      </c>
      <c r="S4025" s="85">
        <v>0</v>
      </c>
      <c r="T4025" s="85">
        <v>0</v>
      </c>
      <c r="U4025" s="85">
        <f t="shared" si="11064"/>
        <v>0</v>
      </c>
      <c r="V4025" s="85">
        <v>0</v>
      </c>
      <c r="W4025" s="85">
        <v>0</v>
      </c>
      <c r="X4025" s="85">
        <f t="shared" si="11065"/>
        <v>0</v>
      </c>
      <c r="Y4025" s="85">
        <f>U4025+X4025</f>
        <v>0</v>
      </c>
      <c r="Z4025" s="85">
        <v>0</v>
      </c>
      <c r="AA4025" s="85">
        <v>0</v>
      </c>
      <c r="AB4025" s="85">
        <f t="shared" si="11066"/>
        <v>0</v>
      </c>
      <c r="AC4025" s="85">
        <v>0</v>
      </c>
      <c r="AD4025" s="85">
        <v>0</v>
      </c>
      <c r="AE4025" s="85">
        <f t="shared" si="11067"/>
        <v>0</v>
      </c>
      <c r="AF4025" s="85">
        <f>AB4025+AE4025</f>
        <v>0</v>
      </c>
      <c r="AG4025" s="85">
        <v>0</v>
      </c>
      <c r="AH4025" s="85">
        <v>0</v>
      </c>
      <c r="AI4025" s="85">
        <f t="shared" si="11068"/>
        <v>0</v>
      </c>
      <c r="AJ4025" s="85">
        <v>0</v>
      </c>
      <c r="AK4025" s="85">
        <v>0</v>
      </c>
      <c r="AL4025" s="85">
        <f t="shared" si="11069"/>
        <v>0</v>
      </c>
      <c r="AM4025" s="85">
        <f>AI4025+AL4025</f>
        <v>0</v>
      </c>
      <c r="AN4025" s="386">
        <f t="shared" si="11077"/>
        <v>86250</v>
      </c>
      <c r="AO4025" s="386">
        <f t="shared" si="11078"/>
        <v>0</v>
      </c>
      <c r="AP4025" s="387">
        <f t="shared" si="11079"/>
        <v>86250</v>
      </c>
      <c r="AQ4025" s="386">
        <f t="shared" si="11080"/>
        <v>0</v>
      </c>
      <c r="AR4025" s="386">
        <f t="shared" si="11081"/>
        <v>0</v>
      </c>
      <c r="AS4025" s="387">
        <f t="shared" si="11082"/>
        <v>0</v>
      </c>
      <c r="AT4025" s="387">
        <f t="shared" si="11083"/>
        <v>86250</v>
      </c>
      <c r="AU4025" s="337" t="s">
        <v>28</v>
      </c>
      <c r="AV4025" s="87">
        <v>25</v>
      </c>
      <c r="AW4025" s="88"/>
      <c r="AX4025" s="88"/>
      <c r="AY4025" s="88"/>
      <c r="AZ4025" s="88"/>
      <c r="BA4025" s="8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  <c r="BT4025" s="11"/>
      <c r="BU4025" s="11"/>
      <c r="BV4025" s="11"/>
      <c r="BW4025" s="11"/>
      <c r="BX4025" s="11"/>
      <c r="BY4025" s="11"/>
      <c r="BZ4025" s="11"/>
      <c r="CA4025" s="11"/>
      <c r="CB4025" s="11"/>
      <c r="CC4025" s="11"/>
      <c r="CD4025" s="11"/>
      <c r="CE4025" s="11"/>
      <c r="CF4025" s="11"/>
      <c r="CG4025" s="11"/>
      <c r="CH4025" s="11"/>
      <c r="CI4025" s="11"/>
      <c r="CJ4025" s="11"/>
      <c r="CK4025" s="11"/>
      <c r="CL4025" s="11"/>
      <c r="CM4025" s="11"/>
      <c r="CN4025" s="11"/>
      <c r="CO4025" s="11"/>
      <c r="CP4025" s="11"/>
      <c r="CQ4025" s="11"/>
      <c r="CR4025" s="11"/>
      <c r="CS4025" s="11"/>
      <c r="CT4025" s="11"/>
      <c r="CU4025" s="11"/>
      <c r="CV4025" s="11"/>
      <c r="CW4025" s="11"/>
      <c r="CX4025" s="11"/>
      <c r="CY4025" s="11"/>
      <c r="CZ4025" s="11"/>
      <c r="DA4025" s="11"/>
      <c r="DB4025" s="11"/>
      <c r="DC4025" s="11"/>
      <c r="DD4025" s="11"/>
      <c r="DE4025" s="11"/>
      <c r="DF4025" s="11"/>
      <c r="DG4025" s="11"/>
      <c r="DH4025" s="11"/>
      <c r="DI4025" s="11"/>
      <c r="DJ4025" s="11"/>
      <c r="DK4025" s="11"/>
      <c r="DL4025" s="11"/>
      <c r="DM4025" s="11"/>
      <c r="DN4025" s="11"/>
      <c r="DO4025" s="11"/>
      <c r="DP4025" s="11"/>
      <c r="DQ4025" s="11"/>
      <c r="DR4025" s="11"/>
      <c r="DS4025" s="11"/>
      <c r="DT4025" s="11"/>
      <c r="DU4025" s="11"/>
      <c r="DV4025" s="11"/>
      <c r="DW4025" s="11"/>
      <c r="DX4025" s="11"/>
      <c r="DY4025" s="11"/>
    </row>
    <row r="4026" spans="1:129" s="69" customFormat="1" hidden="1">
      <c r="A4026" s="11"/>
      <c r="B4026" s="4">
        <v>2017</v>
      </c>
      <c r="C4026" s="82">
        <v>8323</v>
      </c>
      <c r="D4026" s="82">
        <v>5</v>
      </c>
      <c r="E4026" s="2">
        <v>9</v>
      </c>
      <c r="F4026" s="2">
        <v>1</v>
      </c>
      <c r="G4026" s="2">
        <v>2000</v>
      </c>
      <c r="H4026" s="2">
        <v>2700</v>
      </c>
      <c r="I4026" s="2">
        <v>271</v>
      </c>
      <c r="J4026" s="83">
        <v>4</v>
      </c>
      <c r="K4026" s="95" t="s">
        <v>194</v>
      </c>
      <c r="L4026" s="85">
        <v>0</v>
      </c>
      <c r="M4026" s="85">
        <v>0</v>
      </c>
      <c r="N4026" s="85">
        <f t="shared" si="10952"/>
        <v>0</v>
      </c>
      <c r="O4026" s="85">
        <v>0</v>
      </c>
      <c r="P4026" s="85">
        <v>0</v>
      </c>
      <c r="Q4026" s="85">
        <f t="shared" si="10883"/>
        <v>0</v>
      </c>
      <c r="R4026" s="85">
        <v>0</v>
      </c>
      <c r="S4026" s="85">
        <v>0</v>
      </c>
      <c r="T4026" s="85">
        <v>0</v>
      </c>
      <c r="U4026" s="85">
        <f t="shared" si="11064"/>
        <v>0</v>
      </c>
      <c r="V4026" s="85">
        <v>0</v>
      </c>
      <c r="W4026" s="85">
        <v>0</v>
      </c>
      <c r="X4026" s="85">
        <f t="shared" si="11065"/>
        <v>0</v>
      </c>
      <c r="Y4026" s="85">
        <v>0</v>
      </c>
      <c r="Z4026" s="85">
        <v>0</v>
      </c>
      <c r="AA4026" s="85">
        <v>0</v>
      </c>
      <c r="AB4026" s="85">
        <f t="shared" si="11066"/>
        <v>0</v>
      </c>
      <c r="AC4026" s="85">
        <v>0</v>
      </c>
      <c r="AD4026" s="85">
        <v>0</v>
      </c>
      <c r="AE4026" s="85">
        <f t="shared" si="11067"/>
        <v>0</v>
      </c>
      <c r="AF4026" s="85">
        <v>0</v>
      </c>
      <c r="AG4026" s="85">
        <v>0</v>
      </c>
      <c r="AH4026" s="85">
        <v>0</v>
      </c>
      <c r="AI4026" s="85">
        <f t="shared" si="11068"/>
        <v>0</v>
      </c>
      <c r="AJ4026" s="85">
        <v>0</v>
      </c>
      <c r="AK4026" s="85">
        <v>0</v>
      </c>
      <c r="AL4026" s="85">
        <f t="shared" si="11069"/>
        <v>0</v>
      </c>
      <c r="AM4026" s="85">
        <v>0</v>
      </c>
      <c r="AN4026" s="386">
        <f t="shared" si="11077"/>
        <v>0</v>
      </c>
      <c r="AO4026" s="386">
        <f t="shared" si="11078"/>
        <v>0</v>
      </c>
      <c r="AP4026" s="387">
        <f t="shared" si="11079"/>
        <v>0</v>
      </c>
      <c r="AQ4026" s="386">
        <f t="shared" si="11080"/>
        <v>0</v>
      </c>
      <c r="AR4026" s="386">
        <f t="shared" si="11081"/>
        <v>0</v>
      </c>
      <c r="AS4026" s="387">
        <f t="shared" si="11082"/>
        <v>0</v>
      </c>
      <c r="AT4026" s="387">
        <f t="shared" si="11083"/>
        <v>0</v>
      </c>
      <c r="AU4026" s="86" t="s">
        <v>28</v>
      </c>
      <c r="AV4026" s="87"/>
      <c r="AW4026" s="88"/>
      <c r="AX4026" s="88"/>
      <c r="AY4026" s="88"/>
      <c r="AZ4026" s="88"/>
      <c r="BA4026" s="377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  <c r="BT4026" s="11"/>
      <c r="BU4026" s="11"/>
      <c r="BV4026" s="11"/>
      <c r="BW4026" s="11"/>
      <c r="BX4026" s="11"/>
      <c r="BY4026" s="11"/>
      <c r="BZ4026" s="11"/>
      <c r="CA4026" s="11"/>
      <c r="CB4026" s="11"/>
      <c r="CC4026" s="11"/>
      <c r="CD4026" s="11"/>
      <c r="CE4026" s="11"/>
      <c r="CF4026" s="11"/>
      <c r="CG4026" s="11"/>
      <c r="CH4026" s="11"/>
      <c r="CI4026" s="11"/>
      <c r="CJ4026" s="11"/>
      <c r="CK4026" s="11"/>
      <c r="CL4026" s="11"/>
      <c r="CM4026" s="11"/>
      <c r="CN4026" s="11"/>
      <c r="CO4026" s="11"/>
      <c r="CP4026" s="11"/>
      <c r="CQ4026" s="11"/>
      <c r="CR4026" s="11"/>
      <c r="CS4026" s="11"/>
      <c r="CT4026" s="11"/>
      <c r="CU4026" s="11"/>
      <c r="CV4026" s="11"/>
      <c r="CW4026" s="11"/>
      <c r="CX4026" s="11"/>
      <c r="CY4026" s="11"/>
      <c r="CZ4026" s="11"/>
      <c r="DA4026" s="11"/>
      <c r="DB4026" s="11"/>
      <c r="DC4026" s="11"/>
      <c r="DD4026" s="11"/>
      <c r="DE4026" s="11"/>
      <c r="DF4026" s="11"/>
      <c r="DG4026" s="11"/>
      <c r="DH4026" s="11"/>
      <c r="DI4026" s="11"/>
      <c r="DJ4026" s="11"/>
      <c r="DK4026" s="11"/>
      <c r="DL4026" s="11"/>
      <c r="DM4026" s="11"/>
      <c r="DN4026" s="11"/>
      <c r="DO4026" s="11"/>
      <c r="DP4026" s="11"/>
      <c r="DQ4026" s="11"/>
      <c r="DR4026" s="11"/>
      <c r="DS4026" s="11"/>
      <c r="DT4026" s="11"/>
      <c r="DU4026" s="11"/>
      <c r="DV4026" s="11"/>
      <c r="DW4026" s="11"/>
      <c r="DX4026" s="11"/>
      <c r="DY4026" s="11"/>
    </row>
    <row r="4027" spans="1:129" s="69" customFormat="1" hidden="1">
      <c r="A4027" s="11"/>
      <c r="B4027" s="4">
        <v>2017</v>
      </c>
      <c r="C4027" s="82">
        <v>8323</v>
      </c>
      <c r="D4027" s="82">
        <v>5</v>
      </c>
      <c r="E4027" s="2">
        <v>9</v>
      </c>
      <c r="F4027" s="2">
        <v>1</v>
      </c>
      <c r="G4027" s="2">
        <v>2000</v>
      </c>
      <c r="H4027" s="2">
        <v>2700</v>
      </c>
      <c r="I4027" s="2">
        <v>271</v>
      </c>
      <c r="J4027" s="83">
        <v>5</v>
      </c>
      <c r="K4027" s="95" t="s">
        <v>195</v>
      </c>
      <c r="L4027" s="85">
        <v>0</v>
      </c>
      <c r="M4027" s="85">
        <v>0</v>
      </c>
      <c r="N4027" s="85">
        <f t="shared" si="10952"/>
        <v>0</v>
      </c>
      <c r="O4027" s="85">
        <v>0</v>
      </c>
      <c r="P4027" s="85">
        <v>0</v>
      </c>
      <c r="Q4027" s="85">
        <f t="shared" si="10883"/>
        <v>0</v>
      </c>
      <c r="R4027" s="85">
        <v>0</v>
      </c>
      <c r="S4027" s="85">
        <v>0</v>
      </c>
      <c r="T4027" s="85">
        <v>0</v>
      </c>
      <c r="U4027" s="85">
        <f t="shared" si="11064"/>
        <v>0</v>
      </c>
      <c r="V4027" s="85">
        <v>0</v>
      </c>
      <c r="W4027" s="85">
        <v>0</v>
      </c>
      <c r="X4027" s="85">
        <f t="shared" si="11065"/>
        <v>0</v>
      </c>
      <c r="Y4027" s="85">
        <v>0</v>
      </c>
      <c r="Z4027" s="85">
        <v>0</v>
      </c>
      <c r="AA4027" s="85">
        <v>0</v>
      </c>
      <c r="AB4027" s="85">
        <f t="shared" si="11066"/>
        <v>0</v>
      </c>
      <c r="AC4027" s="85">
        <v>0</v>
      </c>
      <c r="AD4027" s="85">
        <v>0</v>
      </c>
      <c r="AE4027" s="85">
        <f t="shared" si="11067"/>
        <v>0</v>
      </c>
      <c r="AF4027" s="85">
        <v>0</v>
      </c>
      <c r="AG4027" s="85">
        <v>0</v>
      </c>
      <c r="AH4027" s="85">
        <v>0</v>
      </c>
      <c r="AI4027" s="85">
        <f t="shared" si="11068"/>
        <v>0</v>
      </c>
      <c r="AJ4027" s="85">
        <v>0</v>
      </c>
      <c r="AK4027" s="85">
        <v>0</v>
      </c>
      <c r="AL4027" s="85">
        <f t="shared" si="11069"/>
        <v>0</v>
      </c>
      <c r="AM4027" s="85">
        <v>0</v>
      </c>
      <c r="AN4027" s="386">
        <f t="shared" si="11077"/>
        <v>0</v>
      </c>
      <c r="AO4027" s="386">
        <f t="shared" si="11078"/>
        <v>0</v>
      </c>
      <c r="AP4027" s="387">
        <f t="shared" si="11079"/>
        <v>0</v>
      </c>
      <c r="AQ4027" s="386">
        <f t="shared" si="11080"/>
        <v>0</v>
      </c>
      <c r="AR4027" s="386">
        <f t="shared" si="11081"/>
        <v>0</v>
      </c>
      <c r="AS4027" s="387">
        <f t="shared" si="11082"/>
        <v>0</v>
      </c>
      <c r="AT4027" s="387">
        <f t="shared" si="11083"/>
        <v>0</v>
      </c>
      <c r="AU4027" s="86" t="s">
        <v>28</v>
      </c>
      <c r="AV4027" s="87"/>
      <c r="AW4027" s="88"/>
      <c r="AX4027" s="88"/>
      <c r="AY4027" s="88"/>
      <c r="AZ4027" s="88"/>
      <c r="BA4027" s="377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  <c r="BT4027" s="11"/>
      <c r="BU4027" s="11"/>
      <c r="BV4027" s="11"/>
      <c r="BW4027" s="11"/>
      <c r="BX4027" s="11"/>
      <c r="BY4027" s="11"/>
      <c r="BZ4027" s="11"/>
      <c r="CA4027" s="11"/>
      <c r="CB4027" s="11"/>
      <c r="CC4027" s="11"/>
      <c r="CD4027" s="11"/>
      <c r="CE4027" s="11"/>
      <c r="CF4027" s="11"/>
      <c r="CG4027" s="11"/>
      <c r="CH4027" s="11"/>
      <c r="CI4027" s="11"/>
      <c r="CJ4027" s="11"/>
      <c r="CK4027" s="11"/>
      <c r="CL4027" s="11"/>
      <c r="CM4027" s="11"/>
      <c r="CN4027" s="11"/>
      <c r="CO4027" s="11"/>
      <c r="CP4027" s="11"/>
      <c r="CQ4027" s="11"/>
      <c r="CR4027" s="11"/>
      <c r="CS4027" s="11"/>
      <c r="CT4027" s="11"/>
      <c r="CU4027" s="11"/>
      <c r="CV4027" s="11"/>
      <c r="CW4027" s="11"/>
      <c r="CX4027" s="11"/>
      <c r="CY4027" s="11"/>
      <c r="CZ4027" s="11"/>
      <c r="DA4027" s="11"/>
      <c r="DB4027" s="11"/>
      <c r="DC4027" s="11"/>
      <c r="DD4027" s="11"/>
      <c r="DE4027" s="11"/>
      <c r="DF4027" s="11"/>
      <c r="DG4027" s="11"/>
      <c r="DH4027" s="11"/>
      <c r="DI4027" s="11"/>
      <c r="DJ4027" s="11"/>
      <c r="DK4027" s="11"/>
      <c r="DL4027" s="11"/>
      <c r="DM4027" s="11"/>
      <c r="DN4027" s="11"/>
      <c r="DO4027" s="11"/>
      <c r="DP4027" s="11"/>
      <c r="DQ4027" s="11"/>
      <c r="DR4027" s="11"/>
      <c r="DS4027" s="11"/>
      <c r="DT4027" s="11"/>
      <c r="DU4027" s="11"/>
      <c r="DV4027" s="11"/>
      <c r="DW4027" s="11"/>
      <c r="DX4027" s="11"/>
      <c r="DY4027" s="11"/>
    </row>
    <row r="4028" spans="1:129" s="94" customFormat="1">
      <c r="A4028" s="11"/>
      <c r="B4028" s="76">
        <v>2017</v>
      </c>
      <c r="C4028" s="96">
        <v>8323</v>
      </c>
      <c r="D4028" s="96">
        <v>5</v>
      </c>
      <c r="E4028" s="76">
        <v>9</v>
      </c>
      <c r="F4028" s="76">
        <v>1</v>
      </c>
      <c r="G4028" s="76">
        <v>2000</v>
      </c>
      <c r="H4028" s="76">
        <v>2700</v>
      </c>
      <c r="I4028" s="76">
        <v>272</v>
      </c>
      <c r="J4028" s="76"/>
      <c r="K4028" s="97" t="s">
        <v>92</v>
      </c>
      <c r="L4028" s="79">
        <f>SUM(L4029:L4032)</f>
        <v>57500</v>
      </c>
      <c r="M4028" s="79">
        <f>SUM(M4029:M4032)</f>
        <v>0</v>
      </c>
      <c r="N4028" s="79">
        <f t="shared" si="10952"/>
        <v>57500</v>
      </c>
      <c r="O4028" s="79">
        <f>SUM(O4029:O4032)</f>
        <v>0</v>
      </c>
      <c r="P4028" s="79">
        <f>SUM(P4029:P4032)</f>
        <v>0</v>
      </c>
      <c r="Q4028" s="79">
        <f t="shared" si="10883"/>
        <v>0</v>
      </c>
      <c r="R4028" s="79">
        <f t="shared" si="10892"/>
        <v>57500</v>
      </c>
      <c r="S4028" s="79">
        <f>SUM(S4029:S4032)</f>
        <v>0</v>
      </c>
      <c r="T4028" s="79">
        <f>SUM(T4029:T4032)</f>
        <v>0</v>
      </c>
      <c r="U4028" s="79">
        <f t="shared" si="11064"/>
        <v>0</v>
      </c>
      <c r="V4028" s="79">
        <f>SUM(V4029:V4032)</f>
        <v>0</v>
      </c>
      <c r="W4028" s="79">
        <f>SUM(W4029:W4032)</f>
        <v>0</v>
      </c>
      <c r="X4028" s="79">
        <f t="shared" si="11065"/>
        <v>0</v>
      </c>
      <c r="Y4028" s="79">
        <f t="shared" ref="Y4028" si="11084">U4028+X4028</f>
        <v>0</v>
      </c>
      <c r="Z4028" s="79">
        <f>SUM(Z4029:Z4032)</f>
        <v>0</v>
      </c>
      <c r="AA4028" s="79">
        <f>SUM(AA4029:AA4032)</f>
        <v>0</v>
      </c>
      <c r="AB4028" s="79">
        <f t="shared" si="11066"/>
        <v>0</v>
      </c>
      <c r="AC4028" s="79">
        <f>SUM(AC4029:AC4032)</f>
        <v>0</v>
      </c>
      <c r="AD4028" s="79">
        <f>SUM(AD4029:AD4032)</f>
        <v>0</v>
      </c>
      <c r="AE4028" s="79">
        <f t="shared" si="11067"/>
        <v>0</v>
      </c>
      <c r="AF4028" s="79">
        <f t="shared" ref="AF4028" si="11085">AB4028+AE4028</f>
        <v>0</v>
      </c>
      <c r="AG4028" s="79">
        <f>SUM(AG4029:AG4032)</f>
        <v>0</v>
      </c>
      <c r="AH4028" s="79">
        <f>SUM(AH4029:AH4032)</f>
        <v>0</v>
      </c>
      <c r="AI4028" s="79">
        <f t="shared" si="11068"/>
        <v>0</v>
      </c>
      <c r="AJ4028" s="79">
        <f>SUM(AJ4029:AJ4032)</f>
        <v>0</v>
      </c>
      <c r="AK4028" s="79">
        <f>SUM(AK4029:AK4032)</f>
        <v>0</v>
      </c>
      <c r="AL4028" s="79">
        <f t="shared" si="11069"/>
        <v>0</v>
      </c>
      <c r="AM4028" s="79">
        <f t="shared" ref="AM4028" si="11086">AI4028+AL4028</f>
        <v>0</v>
      </c>
      <c r="AN4028" s="79">
        <f>SUM(AN4029:AN4032)</f>
        <v>57500</v>
      </c>
      <c r="AO4028" s="79">
        <f>SUM(AO4029:AO4032)</f>
        <v>0</v>
      </c>
      <c r="AP4028" s="79">
        <f t="shared" ref="AP4028:AP4029" si="11087">AN4028+AO4028</f>
        <v>57500</v>
      </c>
      <c r="AQ4028" s="79">
        <f>SUM(AQ4029:AQ4032)</f>
        <v>0</v>
      </c>
      <c r="AR4028" s="79">
        <f>SUM(AR4029:AR4032)</f>
        <v>0</v>
      </c>
      <c r="AS4028" s="79">
        <f t="shared" ref="AS4028:AS4029" si="11088">AQ4028+AR4028</f>
        <v>0</v>
      </c>
      <c r="AT4028" s="79">
        <f t="shared" ref="AT4028:AT4029" si="11089">AP4028+AS4028</f>
        <v>57500</v>
      </c>
      <c r="AU4028" s="98"/>
      <c r="AV4028" s="99"/>
      <c r="AW4028" s="112"/>
      <c r="AX4028" s="112"/>
      <c r="AY4028" s="112"/>
      <c r="AZ4028" s="112"/>
      <c r="BA4028" s="100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  <c r="BT4028" s="11"/>
      <c r="BU4028" s="11"/>
      <c r="BV4028" s="11"/>
      <c r="BW4028" s="11"/>
      <c r="BX4028" s="11"/>
      <c r="BY4028" s="11"/>
      <c r="BZ4028" s="11"/>
      <c r="CA4028" s="11"/>
      <c r="CB4028" s="11"/>
      <c r="CC4028" s="11"/>
      <c r="CD4028" s="11"/>
      <c r="CE4028" s="11"/>
      <c r="CF4028" s="11"/>
      <c r="CG4028" s="11"/>
      <c r="CH4028" s="11"/>
      <c r="CI4028" s="11"/>
      <c r="CJ4028" s="11"/>
      <c r="CK4028" s="11"/>
      <c r="CL4028" s="11"/>
      <c r="CM4028" s="11"/>
      <c r="CN4028" s="11"/>
      <c r="CO4028" s="11"/>
      <c r="CP4028" s="11"/>
      <c r="CQ4028" s="11"/>
      <c r="CR4028" s="11"/>
      <c r="CS4028" s="11"/>
      <c r="CT4028" s="11"/>
      <c r="CU4028" s="11"/>
      <c r="CV4028" s="11"/>
      <c r="CW4028" s="11"/>
      <c r="CX4028" s="11"/>
      <c r="CY4028" s="11"/>
      <c r="CZ4028" s="11"/>
      <c r="DA4028" s="11"/>
      <c r="DB4028" s="11"/>
      <c r="DC4028" s="11"/>
      <c r="DD4028" s="11"/>
      <c r="DE4028" s="11"/>
      <c r="DF4028" s="11"/>
      <c r="DG4028" s="11"/>
      <c r="DH4028" s="11"/>
      <c r="DI4028" s="11"/>
      <c r="DJ4028" s="11"/>
      <c r="DK4028" s="11"/>
      <c r="DL4028" s="11"/>
      <c r="DM4028" s="11"/>
      <c r="DN4028" s="11"/>
      <c r="DO4028" s="11"/>
      <c r="DP4028" s="11"/>
      <c r="DQ4028" s="11"/>
      <c r="DR4028" s="11"/>
      <c r="DS4028" s="11"/>
      <c r="DT4028" s="11"/>
      <c r="DU4028" s="11"/>
      <c r="DV4028" s="11"/>
      <c r="DW4028" s="11"/>
      <c r="DX4028" s="11"/>
      <c r="DY4028" s="11"/>
    </row>
    <row r="4029" spans="1:129" s="69" customFormat="1">
      <c r="A4029" s="11"/>
      <c r="B4029" s="4">
        <v>2017</v>
      </c>
      <c r="C4029" s="82">
        <v>8323</v>
      </c>
      <c r="D4029" s="82">
        <v>5</v>
      </c>
      <c r="E4029" s="2">
        <v>9</v>
      </c>
      <c r="F4029" s="2">
        <v>1</v>
      </c>
      <c r="G4029" s="2">
        <v>2000</v>
      </c>
      <c r="H4029" s="2">
        <v>2700</v>
      </c>
      <c r="I4029" s="2">
        <v>272</v>
      </c>
      <c r="J4029" s="83">
        <v>1</v>
      </c>
      <c r="K4029" s="95" t="s">
        <v>540</v>
      </c>
      <c r="L4029" s="85">
        <v>57500</v>
      </c>
      <c r="M4029" s="85">
        <v>0</v>
      </c>
      <c r="N4029" s="85">
        <f t="shared" si="10952"/>
        <v>57500</v>
      </c>
      <c r="O4029" s="85">
        <v>0</v>
      </c>
      <c r="P4029" s="85">
        <v>0</v>
      </c>
      <c r="Q4029" s="85">
        <f t="shared" si="10883"/>
        <v>0</v>
      </c>
      <c r="R4029" s="85">
        <f>N4029+Q4029</f>
        <v>57500</v>
      </c>
      <c r="S4029" s="85">
        <v>0</v>
      </c>
      <c r="T4029" s="85">
        <v>0</v>
      </c>
      <c r="U4029" s="85">
        <f t="shared" si="11064"/>
        <v>0</v>
      </c>
      <c r="V4029" s="85">
        <v>0</v>
      </c>
      <c r="W4029" s="85">
        <v>0</v>
      </c>
      <c r="X4029" s="85">
        <f t="shared" si="11065"/>
        <v>0</v>
      </c>
      <c r="Y4029" s="85">
        <f>U4029+X4029</f>
        <v>0</v>
      </c>
      <c r="Z4029" s="85">
        <v>0</v>
      </c>
      <c r="AA4029" s="85">
        <v>0</v>
      </c>
      <c r="AB4029" s="85">
        <f t="shared" si="11066"/>
        <v>0</v>
      </c>
      <c r="AC4029" s="85">
        <v>0</v>
      </c>
      <c r="AD4029" s="85">
        <v>0</v>
      </c>
      <c r="AE4029" s="85">
        <f t="shared" si="11067"/>
        <v>0</v>
      </c>
      <c r="AF4029" s="85">
        <f>AB4029+AE4029</f>
        <v>0</v>
      </c>
      <c r="AG4029" s="85">
        <v>0</v>
      </c>
      <c r="AH4029" s="85">
        <v>0</v>
      </c>
      <c r="AI4029" s="85">
        <f t="shared" si="11068"/>
        <v>0</v>
      </c>
      <c r="AJ4029" s="85">
        <v>0</v>
      </c>
      <c r="AK4029" s="85">
        <v>0</v>
      </c>
      <c r="AL4029" s="85">
        <f t="shared" si="11069"/>
        <v>0</v>
      </c>
      <c r="AM4029" s="85">
        <f>AI4029+AL4029</f>
        <v>0</v>
      </c>
      <c r="AN4029" s="386">
        <f t="shared" ref="AN4029" si="11090">L4029-S4029-Z4029-AG4029</f>
        <v>57500</v>
      </c>
      <c r="AO4029" s="386">
        <f t="shared" ref="AO4029" si="11091">M4029-T4029-AA4029-AH4029</f>
        <v>0</v>
      </c>
      <c r="AP4029" s="387">
        <f t="shared" si="11087"/>
        <v>57500</v>
      </c>
      <c r="AQ4029" s="386">
        <f t="shared" ref="AQ4029" si="11092">O4029-V4029-AC4029-AJ4029</f>
        <v>0</v>
      </c>
      <c r="AR4029" s="386">
        <f t="shared" ref="AR4029" si="11093">P4029-W4029-AD4029-AK4029</f>
        <v>0</v>
      </c>
      <c r="AS4029" s="387">
        <f t="shared" si="11088"/>
        <v>0</v>
      </c>
      <c r="AT4029" s="387">
        <f t="shared" si="11089"/>
        <v>57500</v>
      </c>
      <c r="AU4029" s="86" t="s">
        <v>780</v>
      </c>
      <c r="AV4029" s="87">
        <v>25</v>
      </c>
      <c r="AW4029" s="88"/>
      <c r="AX4029" s="88"/>
      <c r="AY4029" s="88"/>
      <c r="AZ4029" s="88"/>
      <c r="BA4029" s="8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  <c r="BT4029" s="11"/>
      <c r="BU4029" s="11"/>
      <c r="BV4029" s="11"/>
      <c r="BW4029" s="11"/>
      <c r="BX4029" s="11"/>
      <c r="BY4029" s="11"/>
      <c r="BZ4029" s="11"/>
      <c r="CA4029" s="11"/>
      <c r="CB4029" s="11"/>
      <c r="CC4029" s="11"/>
      <c r="CD4029" s="11"/>
      <c r="CE4029" s="11"/>
      <c r="CF4029" s="11"/>
      <c r="CG4029" s="11"/>
      <c r="CH4029" s="11"/>
      <c r="CI4029" s="11"/>
      <c r="CJ4029" s="11"/>
      <c r="CK4029" s="11"/>
      <c r="CL4029" s="11"/>
      <c r="CM4029" s="11"/>
      <c r="CN4029" s="11"/>
      <c r="CO4029" s="11"/>
      <c r="CP4029" s="11"/>
      <c r="CQ4029" s="11"/>
      <c r="CR4029" s="11"/>
      <c r="CS4029" s="11"/>
      <c r="CT4029" s="11"/>
      <c r="CU4029" s="11"/>
      <c r="CV4029" s="11"/>
      <c r="CW4029" s="11"/>
      <c r="CX4029" s="11"/>
      <c r="CY4029" s="11"/>
      <c r="CZ4029" s="11"/>
      <c r="DA4029" s="11"/>
      <c r="DB4029" s="11"/>
      <c r="DC4029" s="11"/>
      <c r="DD4029" s="11"/>
      <c r="DE4029" s="11"/>
      <c r="DF4029" s="11"/>
      <c r="DG4029" s="11"/>
      <c r="DH4029" s="11"/>
      <c r="DI4029" s="11"/>
      <c r="DJ4029" s="11"/>
      <c r="DK4029" s="11"/>
      <c r="DL4029" s="11"/>
      <c r="DM4029" s="11"/>
      <c r="DN4029" s="11"/>
      <c r="DO4029" s="11"/>
      <c r="DP4029" s="11"/>
      <c r="DQ4029" s="11"/>
      <c r="DR4029" s="11"/>
      <c r="DS4029" s="11"/>
      <c r="DT4029" s="11"/>
      <c r="DU4029" s="11"/>
      <c r="DV4029" s="11"/>
      <c r="DW4029" s="11"/>
      <c r="DX4029" s="11"/>
      <c r="DY4029" s="11"/>
    </row>
    <row r="4030" spans="1:129" s="69" customFormat="1" hidden="1">
      <c r="A4030" s="11"/>
      <c r="B4030" s="4">
        <v>2017</v>
      </c>
      <c r="C4030" s="82">
        <v>8323</v>
      </c>
      <c r="D4030" s="82">
        <v>5</v>
      </c>
      <c r="E4030" s="2">
        <v>9</v>
      </c>
      <c r="F4030" s="2">
        <v>1</v>
      </c>
      <c r="G4030" s="2">
        <v>2000</v>
      </c>
      <c r="H4030" s="2">
        <v>2700</v>
      </c>
      <c r="I4030" s="2">
        <v>272</v>
      </c>
      <c r="J4030" s="83">
        <v>2</v>
      </c>
      <c r="K4030" s="95" t="s">
        <v>189</v>
      </c>
      <c r="L4030" s="85">
        <v>0</v>
      </c>
      <c r="M4030" s="85">
        <v>0</v>
      </c>
      <c r="N4030" s="85">
        <f t="shared" si="10952"/>
        <v>0</v>
      </c>
      <c r="O4030" s="85">
        <v>0</v>
      </c>
      <c r="P4030" s="85">
        <v>0</v>
      </c>
      <c r="Q4030" s="85">
        <f t="shared" ref="Q4030:Q4032" si="11094">O4030+P4030</f>
        <v>0</v>
      </c>
      <c r="R4030" s="85">
        <v>0</v>
      </c>
      <c r="S4030" s="85">
        <v>0</v>
      </c>
      <c r="T4030" s="85">
        <v>0</v>
      </c>
      <c r="U4030" s="85">
        <f t="shared" si="11064"/>
        <v>0</v>
      </c>
      <c r="V4030" s="85">
        <v>0</v>
      </c>
      <c r="W4030" s="85">
        <v>0</v>
      </c>
      <c r="X4030" s="85">
        <f t="shared" si="11065"/>
        <v>0</v>
      </c>
      <c r="Y4030" s="85">
        <v>0</v>
      </c>
      <c r="Z4030" s="85">
        <v>0</v>
      </c>
      <c r="AA4030" s="85">
        <v>0</v>
      </c>
      <c r="AB4030" s="85">
        <f t="shared" si="11066"/>
        <v>0</v>
      </c>
      <c r="AC4030" s="85">
        <v>0</v>
      </c>
      <c r="AD4030" s="85">
        <v>0</v>
      </c>
      <c r="AE4030" s="85">
        <f t="shared" si="11067"/>
        <v>0</v>
      </c>
      <c r="AF4030" s="85">
        <v>0</v>
      </c>
      <c r="AG4030" s="85">
        <v>0</v>
      </c>
      <c r="AH4030" s="85">
        <v>0</v>
      </c>
      <c r="AI4030" s="85">
        <f t="shared" si="11068"/>
        <v>0</v>
      </c>
      <c r="AJ4030" s="85">
        <v>0</v>
      </c>
      <c r="AK4030" s="85">
        <v>0</v>
      </c>
      <c r="AL4030" s="85">
        <f t="shared" si="11069"/>
        <v>0</v>
      </c>
      <c r="AM4030" s="85">
        <v>0</v>
      </c>
      <c r="AN4030" s="386">
        <f t="shared" ref="AN4030:AN4032" si="11095">L4030-S4030-Z4030-AG4030</f>
        <v>0</v>
      </c>
      <c r="AO4030" s="386">
        <f t="shared" ref="AO4030:AO4032" si="11096">M4030-T4030-AA4030-AH4030</f>
        <v>0</v>
      </c>
      <c r="AP4030" s="387">
        <f t="shared" ref="AP4030:AP4032" si="11097">AN4030+AO4030</f>
        <v>0</v>
      </c>
      <c r="AQ4030" s="386">
        <f t="shared" ref="AQ4030:AQ4032" si="11098">O4030-V4030-AC4030-AJ4030</f>
        <v>0</v>
      </c>
      <c r="AR4030" s="386">
        <f t="shared" ref="AR4030:AR4032" si="11099">P4030-W4030-AD4030-AK4030</f>
        <v>0</v>
      </c>
      <c r="AS4030" s="387">
        <f t="shared" ref="AS4030:AS4032" si="11100">AQ4030+AR4030</f>
        <v>0</v>
      </c>
      <c r="AT4030" s="387">
        <f t="shared" ref="AT4030:AT4032" si="11101">AP4030+AS4030</f>
        <v>0</v>
      </c>
      <c r="AU4030" s="86" t="s">
        <v>28</v>
      </c>
      <c r="AV4030" s="87"/>
      <c r="AW4030" s="88"/>
      <c r="AX4030" s="88"/>
      <c r="AY4030" s="88"/>
      <c r="AZ4030" s="88"/>
      <c r="BA4030" s="8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  <c r="BT4030" s="11"/>
      <c r="BU4030" s="11"/>
      <c r="BV4030" s="11"/>
      <c r="BW4030" s="11"/>
      <c r="BX4030" s="11"/>
      <c r="BY4030" s="11"/>
      <c r="BZ4030" s="11"/>
      <c r="CA4030" s="11"/>
      <c r="CB4030" s="11"/>
      <c r="CC4030" s="11"/>
      <c r="CD4030" s="11"/>
      <c r="CE4030" s="11"/>
      <c r="CF4030" s="11"/>
      <c r="CG4030" s="11"/>
      <c r="CH4030" s="11"/>
      <c r="CI4030" s="11"/>
      <c r="CJ4030" s="11"/>
      <c r="CK4030" s="11"/>
      <c r="CL4030" s="11"/>
      <c r="CM4030" s="11"/>
      <c r="CN4030" s="11"/>
      <c r="CO4030" s="11"/>
      <c r="CP4030" s="11"/>
      <c r="CQ4030" s="11"/>
      <c r="CR4030" s="11"/>
      <c r="CS4030" s="11"/>
      <c r="CT4030" s="11"/>
      <c r="CU4030" s="11"/>
      <c r="CV4030" s="11"/>
      <c r="CW4030" s="11"/>
      <c r="CX4030" s="11"/>
      <c r="CY4030" s="11"/>
      <c r="CZ4030" s="11"/>
      <c r="DA4030" s="11"/>
      <c r="DB4030" s="11"/>
      <c r="DC4030" s="11"/>
      <c r="DD4030" s="11"/>
      <c r="DE4030" s="11"/>
      <c r="DF4030" s="11"/>
      <c r="DG4030" s="11"/>
      <c r="DH4030" s="11"/>
      <c r="DI4030" s="11"/>
      <c r="DJ4030" s="11"/>
      <c r="DK4030" s="11"/>
      <c r="DL4030" s="11"/>
      <c r="DM4030" s="11"/>
      <c r="DN4030" s="11"/>
      <c r="DO4030" s="11"/>
      <c r="DP4030" s="11"/>
      <c r="DQ4030" s="11"/>
      <c r="DR4030" s="11"/>
      <c r="DS4030" s="11"/>
      <c r="DT4030" s="11"/>
      <c r="DU4030" s="11"/>
      <c r="DV4030" s="11"/>
      <c r="DW4030" s="11"/>
      <c r="DX4030" s="11"/>
      <c r="DY4030" s="11"/>
    </row>
    <row r="4031" spans="1:129" s="69" customFormat="1" hidden="1">
      <c r="A4031" s="11"/>
      <c r="B4031" s="4">
        <v>2017</v>
      </c>
      <c r="C4031" s="82">
        <v>8323</v>
      </c>
      <c r="D4031" s="82">
        <v>5</v>
      </c>
      <c r="E4031" s="2">
        <v>9</v>
      </c>
      <c r="F4031" s="2">
        <v>1</v>
      </c>
      <c r="G4031" s="2">
        <v>2000</v>
      </c>
      <c r="H4031" s="2">
        <v>2700</v>
      </c>
      <c r="I4031" s="2">
        <v>272</v>
      </c>
      <c r="J4031" s="83">
        <v>3</v>
      </c>
      <c r="K4031" s="95" t="s">
        <v>1270</v>
      </c>
      <c r="L4031" s="85">
        <v>0</v>
      </c>
      <c r="M4031" s="85">
        <v>0</v>
      </c>
      <c r="N4031" s="85">
        <f t="shared" si="10952"/>
        <v>0</v>
      </c>
      <c r="O4031" s="85">
        <v>0</v>
      </c>
      <c r="P4031" s="85">
        <v>0</v>
      </c>
      <c r="Q4031" s="85">
        <f t="shared" si="11094"/>
        <v>0</v>
      </c>
      <c r="R4031" s="85">
        <v>0</v>
      </c>
      <c r="S4031" s="85">
        <v>0</v>
      </c>
      <c r="T4031" s="85">
        <v>0</v>
      </c>
      <c r="U4031" s="85">
        <f t="shared" si="11064"/>
        <v>0</v>
      </c>
      <c r="V4031" s="85">
        <v>0</v>
      </c>
      <c r="W4031" s="85">
        <v>0</v>
      </c>
      <c r="X4031" s="85">
        <f t="shared" si="11065"/>
        <v>0</v>
      </c>
      <c r="Y4031" s="85">
        <v>0</v>
      </c>
      <c r="Z4031" s="85">
        <v>0</v>
      </c>
      <c r="AA4031" s="85">
        <v>0</v>
      </c>
      <c r="AB4031" s="85">
        <f t="shared" si="11066"/>
        <v>0</v>
      </c>
      <c r="AC4031" s="85">
        <v>0</v>
      </c>
      <c r="AD4031" s="85">
        <v>0</v>
      </c>
      <c r="AE4031" s="85">
        <f t="shared" si="11067"/>
        <v>0</v>
      </c>
      <c r="AF4031" s="85">
        <v>0</v>
      </c>
      <c r="AG4031" s="85">
        <v>0</v>
      </c>
      <c r="AH4031" s="85">
        <v>0</v>
      </c>
      <c r="AI4031" s="85">
        <f t="shared" si="11068"/>
        <v>0</v>
      </c>
      <c r="AJ4031" s="85">
        <v>0</v>
      </c>
      <c r="AK4031" s="85">
        <v>0</v>
      </c>
      <c r="AL4031" s="85">
        <f t="shared" si="11069"/>
        <v>0</v>
      </c>
      <c r="AM4031" s="85">
        <v>0</v>
      </c>
      <c r="AN4031" s="386">
        <f t="shared" si="11095"/>
        <v>0</v>
      </c>
      <c r="AO4031" s="386">
        <f t="shared" si="11096"/>
        <v>0</v>
      </c>
      <c r="AP4031" s="387">
        <f t="shared" si="11097"/>
        <v>0</v>
      </c>
      <c r="AQ4031" s="386">
        <f t="shared" si="11098"/>
        <v>0</v>
      </c>
      <c r="AR4031" s="386">
        <f t="shared" si="11099"/>
        <v>0</v>
      </c>
      <c r="AS4031" s="387">
        <f t="shared" si="11100"/>
        <v>0</v>
      </c>
      <c r="AT4031" s="387">
        <f t="shared" si="11101"/>
        <v>0</v>
      </c>
      <c r="AU4031" s="86" t="s">
        <v>28</v>
      </c>
      <c r="AV4031" s="87"/>
      <c r="AW4031" s="88"/>
      <c r="AX4031" s="88"/>
      <c r="AY4031" s="88"/>
      <c r="AZ4031" s="88"/>
      <c r="BA4031" s="8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  <c r="BT4031" s="11"/>
      <c r="BU4031" s="11"/>
      <c r="BV4031" s="11"/>
      <c r="BW4031" s="11"/>
      <c r="BX4031" s="11"/>
      <c r="BY4031" s="11"/>
      <c r="BZ4031" s="11"/>
      <c r="CA4031" s="11"/>
      <c r="CB4031" s="11"/>
      <c r="CC4031" s="11"/>
      <c r="CD4031" s="11"/>
      <c r="CE4031" s="11"/>
      <c r="CF4031" s="11"/>
      <c r="CG4031" s="11"/>
      <c r="CH4031" s="11"/>
      <c r="CI4031" s="11"/>
      <c r="CJ4031" s="11"/>
      <c r="CK4031" s="11"/>
      <c r="CL4031" s="11"/>
      <c r="CM4031" s="11"/>
      <c r="CN4031" s="11"/>
      <c r="CO4031" s="11"/>
      <c r="CP4031" s="11"/>
      <c r="CQ4031" s="11"/>
      <c r="CR4031" s="11"/>
      <c r="CS4031" s="11"/>
      <c r="CT4031" s="11"/>
      <c r="CU4031" s="11"/>
      <c r="CV4031" s="11"/>
      <c r="CW4031" s="11"/>
      <c r="CX4031" s="11"/>
      <c r="CY4031" s="11"/>
      <c r="CZ4031" s="11"/>
      <c r="DA4031" s="11"/>
      <c r="DB4031" s="11"/>
      <c r="DC4031" s="11"/>
      <c r="DD4031" s="11"/>
      <c r="DE4031" s="11"/>
      <c r="DF4031" s="11"/>
      <c r="DG4031" s="11"/>
      <c r="DH4031" s="11"/>
      <c r="DI4031" s="11"/>
      <c r="DJ4031" s="11"/>
      <c r="DK4031" s="11"/>
      <c r="DL4031" s="11"/>
      <c r="DM4031" s="11"/>
      <c r="DN4031" s="11"/>
      <c r="DO4031" s="11"/>
      <c r="DP4031" s="11"/>
      <c r="DQ4031" s="11"/>
      <c r="DR4031" s="11"/>
      <c r="DS4031" s="11"/>
      <c r="DT4031" s="11"/>
      <c r="DU4031" s="11"/>
      <c r="DV4031" s="11"/>
      <c r="DW4031" s="11"/>
      <c r="DX4031" s="11"/>
      <c r="DY4031" s="11"/>
    </row>
    <row r="4032" spans="1:129" s="69" customFormat="1" hidden="1">
      <c r="A4032" s="11"/>
      <c r="B4032" s="4">
        <v>2017</v>
      </c>
      <c r="C4032" s="82">
        <v>8323</v>
      </c>
      <c r="D4032" s="82">
        <v>5</v>
      </c>
      <c r="E4032" s="2">
        <v>9</v>
      </c>
      <c r="F4032" s="2">
        <v>1</v>
      </c>
      <c r="G4032" s="2">
        <v>2000</v>
      </c>
      <c r="H4032" s="2">
        <v>2700</v>
      </c>
      <c r="I4032" s="2">
        <v>272</v>
      </c>
      <c r="J4032" s="83">
        <v>4</v>
      </c>
      <c r="K4032" s="95" t="s">
        <v>349</v>
      </c>
      <c r="L4032" s="85">
        <v>0</v>
      </c>
      <c r="M4032" s="85">
        <v>0</v>
      </c>
      <c r="N4032" s="85">
        <f t="shared" si="10952"/>
        <v>0</v>
      </c>
      <c r="O4032" s="85">
        <v>0</v>
      </c>
      <c r="P4032" s="85">
        <v>0</v>
      </c>
      <c r="Q4032" s="85">
        <f t="shared" si="11094"/>
        <v>0</v>
      </c>
      <c r="R4032" s="85">
        <v>0</v>
      </c>
      <c r="S4032" s="85">
        <v>0</v>
      </c>
      <c r="T4032" s="85">
        <v>0</v>
      </c>
      <c r="U4032" s="85">
        <f t="shared" si="11064"/>
        <v>0</v>
      </c>
      <c r="V4032" s="85">
        <v>0</v>
      </c>
      <c r="W4032" s="85">
        <v>0</v>
      </c>
      <c r="X4032" s="85">
        <f t="shared" si="11065"/>
        <v>0</v>
      </c>
      <c r="Y4032" s="85">
        <v>0</v>
      </c>
      <c r="Z4032" s="85">
        <v>0</v>
      </c>
      <c r="AA4032" s="85">
        <v>0</v>
      </c>
      <c r="AB4032" s="85">
        <f t="shared" si="11066"/>
        <v>0</v>
      </c>
      <c r="AC4032" s="85">
        <v>0</v>
      </c>
      <c r="AD4032" s="85">
        <v>0</v>
      </c>
      <c r="AE4032" s="85">
        <f t="shared" si="11067"/>
        <v>0</v>
      </c>
      <c r="AF4032" s="85">
        <v>0</v>
      </c>
      <c r="AG4032" s="85">
        <v>0</v>
      </c>
      <c r="AH4032" s="85">
        <v>0</v>
      </c>
      <c r="AI4032" s="85">
        <f t="shared" si="11068"/>
        <v>0</v>
      </c>
      <c r="AJ4032" s="85">
        <v>0</v>
      </c>
      <c r="AK4032" s="85">
        <v>0</v>
      </c>
      <c r="AL4032" s="85">
        <f t="shared" si="11069"/>
        <v>0</v>
      </c>
      <c r="AM4032" s="85">
        <v>0</v>
      </c>
      <c r="AN4032" s="386">
        <f t="shared" si="11095"/>
        <v>0</v>
      </c>
      <c r="AO4032" s="386">
        <f t="shared" si="11096"/>
        <v>0</v>
      </c>
      <c r="AP4032" s="387">
        <f t="shared" si="11097"/>
        <v>0</v>
      </c>
      <c r="AQ4032" s="386">
        <f t="shared" si="11098"/>
        <v>0</v>
      </c>
      <c r="AR4032" s="386">
        <f t="shared" si="11099"/>
        <v>0</v>
      </c>
      <c r="AS4032" s="387">
        <f t="shared" si="11100"/>
        <v>0</v>
      </c>
      <c r="AT4032" s="387">
        <f t="shared" si="11101"/>
        <v>0</v>
      </c>
      <c r="AU4032" s="86" t="s">
        <v>780</v>
      </c>
      <c r="AV4032" s="87"/>
      <c r="AW4032" s="88"/>
      <c r="AX4032" s="88"/>
      <c r="AY4032" s="88"/>
      <c r="AZ4032" s="88"/>
      <c r="BA4032" s="8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  <c r="BT4032" s="11"/>
      <c r="BU4032" s="11"/>
      <c r="BV4032" s="11"/>
      <c r="BW4032" s="11"/>
      <c r="BX4032" s="11"/>
      <c r="BY4032" s="11"/>
      <c r="BZ4032" s="11"/>
      <c r="CA4032" s="11"/>
      <c r="CB4032" s="11"/>
      <c r="CC4032" s="11"/>
      <c r="CD4032" s="11"/>
      <c r="CE4032" s="11"/>
      <c r="CF4032" s="11"/>
      <c r="CG4032" s="11"/>
      <c r="CH4032" s="11"/>
      <c r="CI4032" s="11"/>
      <c r="CJ4032" s="11"/>
      <c r="CK4032" s="11"/>
      <c r="CL4032" s="11"/>
      <c r="CM4032" s="11"/>
      <c r="CN4032" s="11"/>
      <c r="CO4032" s="11"/>
      <c r="CP4032" s="11"/>
      <c r="CQ4032" s="11"/>
      <c r="CR4032" s="11"/>
      <c r="CS4032" s="11"/>
      <c r="CT4032" s="11"/>
      <c r="CU4032" s="11"/>
      <c r="CV4032" s="11"/>
      <c r="CW4032" s="11"/>
      <c r="CX4032" s="11"/>
      <c r="CY4032" s="11"/>
      <c r="CZ4032" s="11"/>
      <c r="DA4032" s="11"/>
      <c r="DB4032" s="11"/>
      <c r="DC4032" s="11"/>
      <c r="DD4032" s="11"/>
      <c r="DE4032" s="11"/>
      <c r="DF4032" s="11"/>
      <c r="DG4032" s="11"/>
      <c r="DH4032" s="11"/>
      <c r="DI4032" s="11"/>
      <c r="DJ4032" s="11"/>
      <c r="DK4032" s="11"/>
      <c r="DL4032" s="11"/>
      <c r="DM4032" s="11"/>
      <c r="DN4032" s="11"/>
      <c r="DO4032" s="11"/>
      <c r="DP4032" s="11"/>
      <c r="DQ4032" s="11"/>
      <c r="DR4032" s="11"/>
      <c r="DS4032" s="11"/>
      <c r="DT4032" s="11"/>
      <c r="DU4032" s="11"/>
      <c r="DV4032" s="11"/>
      <c r="DW4032" s="11"/>
      <c r="DX4032" s="11"/>
      <c r="DY4032" s="11"/>
    </row>
    <row r="4033" spans="1:129" s="69" customFormat="1" hidden="1">
      <c r="A4033" s="11"/>
      <c r="B4033" s="76">
        <v>2017</v>
      </c>
      <c r="C4033" s="96">
        <v>8323</v>
      </c>
      <c r="D4033" s="96">
        <v>5</v>
      </c>
      <c r="E4033" s="76">
        <v>9</v>
      </c>
      <c r="F4033" s="76">
        <v>1</v>
      </c>
      <c r="G4033" s="76">
        <v>2000</v>
      </c>
      <c r="H4033" s="76">
        <v>2700</v>
      </c>
      <c r="I4033" s="76">
        <v>275</v>
      </c>
      <c r="J4033" s="76"/>
      <c r="K4033" s="97" t="s">
        <v>94</v>
      </c>
      <c r="L4033" s="79">
        <f>SUM(L4034)</f>
        <v>0</v>
      </c>
      <c r="M4033" s="79">
        <f t="shared" ref="M4033:AT4033" si="11102">SUM(M4034)</f>
        <v>0</v>
      </c>
      <c r="N4033" s="79">
        <f t="shared" si="11102"/>
        <v>0</v>
      </c>
      <c r="O4033" s="79">
        <f t="shared" si="11102"/>
        <v>0</v>
      </c>
      <c r="P4033" s="79">
        <f t="shared" si="11102"/>
        <v>0</v>
      </c>
      <c r="Q4033" s="79">
        <f t="shared" si="11102"/>
        <v>0</v>
      </c>
      <c r="R4033" s="79">
        <f t="shared" si="11102"/>
        <v>0</v>
      </c>
      <c r="S4033" s="79">
        <f>SUM(S4034)</f>
        <v>0</v>
      </c>
      <c r="T4033" s="79">
        <f t="shared" si="11102"/>
        <v>0</v>
      </c>
      <c r="U4033" s="79">
        <f t="shared" si="11102"/>
        <v>0</v>
      </c>
      <c r="V4033" s="79">
        <f t="shared" si="11102"/>
        <v>0</v>
      </c>
      <c r="W4033" s="79">
        <f t="shared" si="11102"/>
        <v>0</v>
      </c>
      <c r="X4033" s="79">
        <f t="shared" si="11102"/>
        <v>0</v>
      </c>
      <c r="Y4033" s="79">
        <f t="shared" si="11102"/>
        <v>0</v>
      </c>
      <c r="Z4033" s="79">
        <f>SUM(Z4034)</f>
        <v>0</v>
      </c>
      <c r="AA4033" s="79">
        <f t="shared" si="11102"/>
        <v>0</v>
      </c>
      <c r="AB4033" s="79">
        <f t="shared" si="11102"/>
        <v>0</v>
      </c>
      <c r="AC4033" s="79">
        <f t="shared" si="11102"/>
        <v>0</v>
      </c>
      <c r="AD4033" s="79">
        <f t="shared" si="11102"/>
        <v>0</v>
      </c>
      <c r="AE4033" s="79">
        <f t="shared" si="11102"/>
        <v>0</v>
      </c>
      <c r="AF4033" s="79">
        <f t="shared" si="11102"/>
        <v>0</v>
      </c>
      <c r="AG4033" s="79">
        <f>SUM(AG4034)</f>
        <v>0</v>
      </c>
      <c r="AH4033" s="79">
        <f t="shared" si="11102"/>
        <v>0</v>
      </c>
      <c r="AI4033" s="79">
        <f t="shared" si="11102"/>
        <v>0</v>
      </c>
      <c r="AJ4033" s="79">
        <f t="shared" si="11102"/>
        <v>0</v>
      </c>
      <c r="AK4033" s="79">
        <f t="shared" si="11102"/>
        <v>0</v>
      </c>
      <c r="AL4033" s="79">
        <f t="shared" si="11102"/>
        <v>0</v>
      </c>
      <c r="AM4033" s="79">
        <f t="shared" si="11102"/>
        <v>0</v>
      </c>
      <c r="AN4033" s="79">
        <f>SUM(AN4034)</f>
        <v>0</v>
      </c>
      <c r="AO4033" s="79">
        <f t="shared" si="11102"/>
        <v>0</v>
      </c>
      <c r="AP4033" s="79">
        <f t="shared" si="11102"/>
        <v>0</v>
      </c>
      <c r="AQ4033" s="79">
        <f t="shared" si="11102"/>
        <v>0</v>
      </c>
      <c r="AR4033" s="79">
        <f t="shared" si="11102"/>
        <v>0</v>
      </c>
      <c r="AS4033" s="79">
        <f t="shared" si="11102"/>
        <v>0</v>
      </c>
      <c r="AT4033" s="79">
        <f t="shared" si="11102"/>
        <v>0</v>
      </c>
      <c r="AU4033" s="98"/>
      <c r="AV4033" s="99"/>
      <c r="AW4033" s="112"/>
      <c r="AX4033" s="112"/>
      <c r="AY4033" s="112"/>
      <c r="AZ4033" s="112"/>
      <c r="BA4033" s="100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  <c r="BT4033" s="11"/>
      <c r="BU4033" s="11"/>
      <c r="BV4033" s="11"/>
      <c r="BW4033" s="11"/>
      <c r="BX4033" s="11"/>
      <c r="BY4033" s="11"/>
      <c r="BZ4033" s="11"/>
      <c r="CA4033" s="11"/>
      <c r="CB4033" s="11"/>
      <c r="CC4033" s="11"/>
      <c r="CD4033" s="11"/>
      <c r="CE4033" s="11"/>
      <c r="CF4033" s="11"/>
      <c r="CG4033" s="11"/>
      <c r="CH4033" s="11"/>
      <c r="CI4033" s="11"/>
      <c r="CJ4033" s="11"/>
      <c r="CK4033" s="11"/>
      <c r="CL4033" s="11"/>
      <c r="CM4033" s="11"/>
      <c r="CN4033" s="11"/>
      <c r="CO4033" s="11"/>
      <c r="CP4033" s="11"/>
      <c r="CQ4033" s="11"/>
      <c r="CR4033" s="11"/>
      <c r="CS4033" s="11"/>
      <c r="CT4033" s="11"/>
      <c r="CU4033" s="11"/>
      <c r="CV4033" s="11"/>
      <c r="CW4033" s="11"/>
      <c r="CX4033" s="11"/>
      <c r="CY4033" s="11"/>
      <c r="CZ4033" s="11"/>
      <c r="DA4033" s="11"/>
      <c r="DB4033" s="11"/>
      <c r="DC4033" s="11"/>
      <c r="DD4033" s="11"/>
      <c r="DE4033" s="11"/>
      <c r="DF4033" s="11"/>
      <c r="DG4033" s="11"/>
      <c r="DH4033" s="11"/>
      <c r="DI4033" s="11"/>
      <c r="DJ4033" s="11"/>
      <c r="DK4033" s="11"/>
      <c r="DL4033" s="11"/>
      <c r="DM4033" s="11"/>
      <c r="DN4033" s="11"/>
      <c r="DO4033" s="11"/>
      <c r="DP4033" s="11"/>
      <c r="DQ4033" s="11"/>
      <c r="DR4033" s="11"/>
      <c r="DS4033" s="11"/>
      <c r="DT4033" s="11"/>
      <c r="DU4033" s="11"/>
      <c r="DV4033" s="11"/>
      <c r="DW4033" s="11"/>
      <c r="DX4033" s="11"/>
      <c r="DY4033" s="11"/>
    </row>
    <row r="4034" spans="1:129" s="69" customFormat="1" hidden="1">
      <c r="A4034" s="11"/>
      <c r="B4034" s="4">
        <v>2017</v>
      </c>
      <c r="C4034" s="82">
        <v>8323</v>
      </c>
      <c r="D4034" s="82">
        <v>5</v>
      </c>
      <c r="E4034" s="2">
        <v>9</v>
      </c>
      <c r="F4034" s="2">
        <v>1</v>
      </c>
      <c r="G4034" s="2">
        <v>2000</v>
      </c>
      <c r="H4034" s="2">
        <v>2700</v>
      </c>
      <c r="I4034" s="2">
        <v>275</v>
      </c>
      <c r="J4034" s="83">
        <v>1</v>
      </c>
      <c r="K4034" s="95" t="s">
        <v>518</v>
      </c>
      <c r="L4034" s="85">
        <v>0</v>
      </c>
      <c r="M4034" s="85">
        <v>0</v>
      </c>
      <c r="N4034" s="85">
        <f>L4034+M4034</f>
        <v>0</v>
      </c>
      <c r="O4034" s="85">
        <v>0</v>
      </c>
      <c r="P4034" s="85">
        <v>0</v>
      </c>
      <c r="Q4034" s="85">
        <f>O4034+P4034</f>
        <v>0</v>
      </c>
      <c r="R4034" s="85">
        <v>0</v>
      </c>
      <c r="S4034" s="85">
        <v>0</v>
      </c>
      <c r="T4034" s="85">
        <v>0</v>
      </c>
      <c r="U4034" s="85">
        <f>S4034+T4034</f>
        <v>0</v>
      </c>
      <c r="V4034" s="85">
        <v>0</v>
      </c>
      <c r="W4034" s="85">
        <v>0</v>
      </c>
      <c r="X4034" s="85">
        <f>V4034+W4034</f>
        <v>0</v>
      </c>
      <c r="Y4034" s="85">
        <v>0</v>
      </c>
      <c r="Z4034" s="85">
        <v>0</v>
      </c>
      <c r="AA4034" s="85">
        <v>0</v>
      </c>
      <c r="AB4034" s="85">
        <f>Z4034+AA4034</f>
        <v>0</v>
      </c>
      <c r="AC4034" s="85">
        <v>0</v>
      </c>
      <c r="AD4034" s="85">
        <v>0</v>
      </c>
      <c r="AE4034" s="85">
        <f>AC4034+AD4034</f>
        <v>0</v>
      </c>
      <c r="AF4034" s="85">
        <v>0</v>
      </c>
      <c r="AG4034" s="85">
        <v>0</v>
      </c>
      <c r="AH4034" s="85">
        <v>0</v>
      </c>
      <c r="AI4034" s="85">
        <f>AG4034+AH4034</f>
        <v>0</v>
      </c>
      <c r="AJ4034" s="85">
        <v>0</v>
      </c>
      <c r="AK4034" s="85">
        <v>0</v>
      </c>
      <c r="AL4034" s="85">
        <f>AJ4034+AK4034</f>
        <v>0</v>
      </c>
      <c r="AM4034" s="85">
        <v>0</v>
      </c>
      <c r="AN4034" s="386">
        <f t="shared" ref="AN4034" si="11103">L4034-S4034-Z4034-AG4034</f>
        <v>0</v>
      </c>
      <c r="AO4034" s="386">
        <f t="shared" ref="AO4034" si="11104">M4034-T4034-AA4034-AH4034</f>
        <v>0</v>
      </c>
      <c r="AP4034" s="387">
        <f t="shared" ref="AP4034" si="11105">AN4034+AO4034</f>
        <v>0</v>
      </c>
      <c r="AQ4034" s="386">
        <f t="shared" ref="AQ4034" si="11106">O4034-V4034-AC4034-AJ4034</f>
        <v>0</v>
      </c>
      <c r="AR4034" s="386">
        <f t="shared" ref="AR4034" si="11107">P4034-W4034-AD4034-AK4034</f>
        <v>0</v>
      </c>
      <c r="AS4034" s="387">
        <f t="shared" ref="AS4034" si="11108">AQ4034+AR4034</f>
        <v>0</v>
      </c>
      <c r="AT4034" s="387">
        <f t="shared" ref="AT4034" si="11109">AP4034+AS4034</f>
        <v>0</v>
      </c>
      <c r="AU4034" s="86" t="s">
        <v>780</v>
      </c>
      <c r="AV4034" s="87"/>
      <c r="AW4034" s="88"/>
      <c r="AX4034" s="88"/>
      <c r="AY4034" s="88"/>
      <c r="AZ4034" s="88"/>
      <c r="BA4034" s="377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  <c r="BT4034" s="11"/>
      <c r="BU4034" s="11"/>
      <c r="BV4034" s="11"/>
      <c r="BW4034" s="11"/>
      <c r="BX4034" s="11"/>
      <c r="BY4034" s="11"/>
      <c r="BZ4034" s="11"/>
      <c r="CA4034" s="11"/>
      <c r="CB4034" s="11"/>
      <c r="CC4034" s="11"/>
      <c r="CD4034" s="11"/>
      <c r="CE4034" s="11"/>
      <c r="CF4034" s="11"/>
      <c r="CG4034" s="11"/>
      <c r="CH4034" s="11"/>
      <c r="CI4034" s="11"/>
      <c r="CJ4034" s="11"/>
      <c r="CK4034" s="11"/>
      <c r="CL4034" s="11"/>
      <c r="CM4034" s="11"/>
      <c r="CN4034" s="11"/>
      <c r="CO4034" s="11"/>
      <c r="CP4034" s="11"/>
      <c r="CQ4034" s="11"/>
      <c r="CR4034" s="11"/>
      <c r="CS4034" s="11"/>
      <c r="CT4034" s="11"/>
      <c r="CU4034" s="11"/>
      <c r="CV4034" s="11"/>
      <c r="CW4034" s="11"/>
      <c r="CX4034" s="11"/>
      <c r="CY4034" s="11"/>
      <c r="CZ4034" s="11"/>
      <c r="DA4034" s="11"/>
      <c r="DB4034" s="11"/>
      <c r="DC4034" s="11"/>
      <c r="DD4034" s="11"/>
      <c r="DE4034" s="11"/>
      <c r="DF4034" s="11"/>
      <c r="DG4034" s="11"/>
      <c r="DH4034" s="11"/>
      <c r="DI4034" s="11"/>
      <c r="DJ4034" s="11"/>
      <c r="DK4034" s="11"/>
      <c r="DL4034" s="11"/>
      <c r="DM4034" s="11"/>
      <c r="DN4034" s="11"/>
      <c r="DO4034" s="11"/>
      <c r="DP4034" s="11"/>
      <c r="DQ4034" s="11"/>
      <c r="DR4034" s="11"/>
      <c r="DS4034" s="11"/>
      <c r="DT4034" s="11"/>
      <c r="DU4034" s="11"/>
      <c r="DV4034" s="11"/>
      <c r="DW4034" s="11"/>
      <c r="DX4034" s="11"/>
      <c r="DY4034" s="11"/>
    </row>
    <row r="4035" spans="1:129" s="94" customFormat="1">
      <c r="A4035" s="11"/>
      <c r="B4035" s="70">
        <v>2017</v>
      </c>
      <c r="C4035" s="71">
        <v>8323</v>
      </c>
      <c r="D4035" s="71">
        <v>5</v>
      </c>
      <c r="E4035" s="70">
        <v>9</v>
      </c>
      <c r="F4035" s="70">
        <v>1</v>
      </c>
      <c r="G4035" s="70">
        <v>2000</v>
      </c>
      <c r="H4035" s="70">
        <v>2800</v>
      </c>
      <c r="I4035" s="70"/>
      <c r="J4035" s="70"/>
      <c r="K4035" s="72" t="s">
        <v>199</v>
      </c>
      <c r="L4035" s="73">
        <f>L4036</f>
        <v>1288000</v>
      </c>
      <c r="M4035" s="73">
        <f>M4036</f>
        <v>0</v>
      </c>
      <c r="N4035" s="73">
        <f t="shared" si="10952"/>
        <v>1288000</v>
      </c>
      <c r="O4035" s="73">
        <f>O4036</f>
        <v>0</v>
      </c>
      <c r="P4035" s="73">
        <f>P4036</f>
        <v>0</v>
      </c>
      <c r="Q4035" s="73">
        <f t="shared" si="10883"/>
        <v>0</v>
      </c>
      <c r="R4035" s="73">
        <f t="shared" si="10892"/>
        <v>1288000</v>
      </c>
      <c r="S4035" s="73">
        <f>S4036</f>
        <v>0</v>
      </c>
      <c r="T4035" s="73">
        <f>T4036</f>
        <v>0</v>
      </c>
      <c r="U4035" s="73">
        <f t="shared" ref="U4035" si="11110">S4035+T4035</f>
        <v>0</v>
      </c>
      <c r="V4035" s="73">
        <f>V4036</f>
        <v>0</v>
      </c>
      <c r="W4035" s="73">
        <f>W4036</f>
        <v>0</v>
      </c>
      <c r="X4035" s="73">
        <f t="shared" ref="X4035" si="11111">V4035+W4035</f>
        <v>0</v>
      </c>
      <c r="Y4035" s="73">
        <f t="shared" ref="Y4035" si="11112">U4035+X4035</f>
        <v>0</v>
      </c>
      <c r="Z4035" s="73">
        <f>Z4036</f>
        <v>158224</v>
      </c>
      <c r="AA4035" s="73">
        <f>AA4036</f>
        <v>0</v>
      </c>
      <c r="AB4035" s="73">
        <f t="shared" ref="AB4035" si="11113">Z4035+AA4035</f>
        <v>158224</v>
      </c>
      <c r="AC4035" s="73">
        <f>AC4036</f>
        <v>0</v>
      </c>
      <c r="AD4035" s="73">
        <f>AD4036</f>
        <v>0</v>
      </c>
      <c r="AE4035" s="73">
        <f t="shared" ref="AE4035" si="11114">AC4035+AD4035</f>
        <v>0</v>
      </c>
      <c r="AF4035" s="73">
        <f t="shared" ref="AF4035" si="11115">AB4035+AE4035</f>
        <v>158224</v>
      </c>
      <c r="AG4035" s="73">
        <f>AG4036</f>
        <v>260652</v>
      </c>
      <c r="AH4035" s="73">
        <f>AH4036</f>
        <v>0</v>
      </c>
      <c r="AI4035" s="73">
        <f t="shared" ref="AI4035" si="11116">AG4035+AH4035</f>
        <v>260652</v>
      </c>
      <c r="AJ4035" s="73">
        <f>AJ4036</f>
        <v>0</v>
      </c>
      <c r="AK4035" s="73">
        <f>AK4036</f>
        <v>0</v>
      </c>
      <c r="AL4035" s="73">
        <f t="shared" ref="AL4035" si="11117">AJ4035+AK4035</f>
        <v>0</v>
      </c>
      <c r="AM4035" s="73">
        <f t="shared" ref="AM4035" si="11118">AI4035+AL4035</f>
        <v>260652</v>
      </c>
      <c r="AN4035" s="73">
        <f>AN4036</f>
        <v>869124</v>
      </c>
      <c r="AO4035" s="73">
        <f>AO4036</f>
        <v>0</v>
      </c>
      <c r="AP4035" s="73">
        <f t="shared" ref="AP4035" si="11119">AN4035+AO4035</f>
        <v>869124</v>
      </c>
      <c r="AQ4035" s="73">
        <f>AQ4036</f>
        <v>0</v>
      </c>
      <c r="AR4035" s="73">
        <f>AR4036</f>
        <v>0</v>
      </c>
      <c r="AS4035" s="73">
        <f t="shared" ref="AS4035" si="11120">AQ4035+AR4035</f>
        <v>0</v>
      </c>
      <c r="AT4035" s="73">
        <f t="shared" ref="AT4035" si="11121">AP4035+AS4035</f>
        <v>869124</v>
      </c>
      <c r="AU4035" s="73"/>
      <c r="AV4035" s="74"/>
      <c r="AW4035" s="91"/>
      <c r="AX4035" s="91"/>
      <c r="AY4035" s="91"/>
      <c r="AZ4035" s="91"/>
      <c r="BA4035" s="75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  <c r="BT4035" s="11"/>
      <c r="BU4035" s="11"/>
      <c r="BV4035" s="11"/>
      <c r="BW4035" s="11"/>
      <c r="BX4035" s="11"/>
      <c r="BY4035" s="11"/>
      <c r="BZ4035" s="11"/>
      <c r="CA4035" s="11"/>
      <c r="CB4035" s="11"/>
      <c r="CC4035" s="11"/>
      <c r="CD4035" s="11"/>
      <c r="CE4035" s="11"/>
      <c r="CF4035" s="11"/>
      <c r="CG4035" s="11"/>
      <c r="CH4035" s="11"/>
      <c r="CI4035" s="11"/>
      <c r="CJ4035" s="11"/>
      <c r="CK4035" s="11"/>
      <c r="CL4035" s="11"/>
      <c r="CM4035" s="11"/>
      <c r="CN4035" s="11"/>
      <c r="CO4035" s="11"/>
      <c r="CP4035" s="11"/>
      <c r="CQ4035" s="11"/>
      <c r="CR4035" s="11"/>
      <c r="CS4035" s="11"/>
      <c r="CT4035" s="11"/>
      <c r="CU4035" s="11"/>
      <c r="CV4035" s="11"/>
      <c r="CW4035" s="11"/>
      <c r="CX4035" s="11"/>
      <c r="CY4035" s="11"/>
      <c r="CZ4035" s="11"/>
      <c r="DA4035" s="11"/>
      <c r="DB4035" s="11"/>
      <c r="DC4035" s="11"/>
      <c r="DD4035" s="11"/>
      <c r="DE4035" s="11"/>
      <c r="DF4035" s="11"/>
      <c r="DG4035" s="11"/>
      <c r="DH4035" s="11"/>
      <c r="DI4035" s="11"/>
      <c r="DJ4035" s="11"/>
      <c r="DK4035" s="11"/>
      <c r="DL4035" s="11"/>
      <c r="DM4035" s="11"/>
      <c r="DN4035" s="11"/>
      <c r="DO4035" s="11"/>
      <c r="DP4035" s="11"/>
      <c r="DQ4035" s="11"/>
      <c r="DR4035" s="11"/>
      <c r="DS4035" s="11"/>
      <c r="DT4035" s="11"/>
      <c r="DU4035" s="11"/>
      <c r="DV4035" s="11"/>
      <c r="DW4035" s="11"/>
      <c r="DX4035" s="11"/>
      <c r="DY4035" s="11"/>
    </row>
    <row r="4036" spans="1:129" s="94" customFormat="1">
      <c r="A4036" s="11"/>
      <c r="B4036" s="76">
        <v>2017</v>
      </c>
      <c r="C4036" s="96">
        <v>8323</v>
      </c>
      <c r="D4036" s="96">
        <v>5</v>
      </c>
      <c r="E4036" s="76">
        <v>9</v>
      </c>
      <c r="F4036" s="76">
        <v>1</v>
      </c>
      <c r="G4036" s="76">
        <v>2000</v>
      </c>
      <c r="H4036" s="76">
        <v>2800</v>
      </c>
      <c r="I4036" s="76">
        <v>283</v>
      </c>
      <c r="J4036" s="76"/>
      <c r="K4036" s="97" t="s">
        <v>204</v>
      </c>
      <c r="L4036" s="79">
        <f>SUM(L4037:L4058)</f>
        <v>1288000</v>
      </c>
      <c r="M4036" s="79">
        <f t="shared" ref="M4036:R4036" si="11122">SUM(M4037:M4058)</f>
        <v>0</v>
      </c>
      <c r="N4036" s="79">
        <f t="shared" si="11122"/>
        <v>1288000</v>
      </c>
      <c r="O4036" s="79">
        <f t="shared" si="11122"/>
        <v>0</v>
      </c>
      <c r="P4036" s="79">
        <f t="shared" si="11122"/>
        <v>0</v>
      </c>
      <c r="Q4036" s="79">
        <f t="shared" si="11122"/>
        <v>0</v>
      </c>
      <c r="R4036" s="79">
        <f t="shared" si="11122"/>
        <v>1288000</v>
      </c>
      <c r="S4036" s="79">
        <f>SUM(S4037:S4058)</f>
        <v>0</v>
      </c>
      <c r="T4036" s="79">
        <f t="shared" ref="T4036:Y4036" si="11123">SUM(T4037:T4058)</f>
        <v>0</v>
      </c>
      <c r="U4036" s="79">
        <f t="shared" si="11123"/>
        <v>0</v>
      </c>
      <c r="V4036" s="79">
        <f t="shared" si="11123"/>
        <v>0</v>
      </c>
      <c r="W4036" s="79">
        <f t="shared" si="11123"/>
        <v>0</v>
      </c>
      <c r="X4036" s="79">
        <f t="shared" si="11123"/>
        <v>0</v>
      </c>
      <c r="Y4036" s="79">
        <f t="shared" si="11123"/>
        <v>0</v>
      </c>
      <c r="Z4036" s="79">
        <f>SUM(Z4037:Z4058)</f>
        <v>158224</v>
      </c>
      <c r="AA4036" s="79">
        <f t="shared" ref="AA4036:AF4036" si="11124">SUM(AA4037:AA4058)</f>
        <v>0</v>
      </c>
      <c r="AB4036" s="79">
        <f t="shared" si="11124"/>
        <v>158224</v>
      </c>
      <c r="AC4036" s="79">
        <f t="shared" si="11124"/>
        <v>0</v>
      </c>
      <c r="AD4036" s="79">
        <f t="shared" si="11124"/>
        <v>0</v>
      </c>
      <c r="AE4036" s="79">
        <f t="shared" si="11124"/>
        <v>0</v>
      </c>
      <c r="AF4036" s="79">
        <f t="shared" si="11124"/>
        <v>158224</v>
      </c>
      <c r="AG4036" s="79">
        <f>SUM(AG4037:AG4058)</f>
        <v>260652</v>
      </c>
      <c r="AH4036" s="79">
        <f t="shared" ref="AH4036:AM4036" si="11125">SUM(AH4037:AH4058)</f>
        <v>0</v>
      </c>
      <c r="AI4036" s="79">
        <f t="shared" si="11125"/>
        <v>260652</v>
      </c>
      <c r="AJ4036" s="79">
        <f t="shared" si="11125"/>
        <v>0</v>
      </c>
      <c r="AK4036" s="79">
        <f t="shared" si="11125"/>
        <v>0</v>
      </c>
      <c r="AL4036" s="79">
        <f t="shared" si="11125"/>
        <v>0</v>
      </c>
      <c r="AM4036" s="79">
        <f t="shared" si="11125"/>
        <v>260652</v>
      </c>
      <c r="AN4036" s="79">
        <f>SUM(AN4037:AN4058)</f>
        <v>869124</v>
      </c>
      <c r="AO4036" s="79">
        <f t="shared" ref="AO4036:AT4036" si="11126">SUM(AO4037:AO4058)</f>
        <v>0</v>
      </c>
      <c r="AP4036" s="79">
        <f t="shared" si="11126"/>
        <v>869124</v>
      </c>
      <c r="AQ4036" s="79">
        <f t="shared" si="11126"/>
        <v>0</v>
      </c>
      <c r="AR4036" s="79">
        <f t="shared" si="11126"/>
        <v>0</v>
      </c>
      <c r="AS4036" s="79">
        <f t="shared" si="11126"/>
        <v>0</v>
      </c>
      <c r="AT4036" s="79">
        <f t="shared" si="11126"/>
        <v>869124</v>
      </c>
      <c r="AU4036" s="98"/>
      <c r="AV4036" s="99"/>
      <c r="AW4036" s="112"/>
      <c r="AX4036" s="112"/>
      <c r="AY4036" s="112"/>
      <c r="AZ4036" s="112"/>
      <c r="BA4036" s="100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  <c r="BT4036" s="11"/>
      <c r="BU4036" s="11"/>
      <c r="BV4036" s="11"/>
      <c r="BW4036" s="11"/>
      <c r="BX4036" s="11"/>
      <c r="BY4036" s="11"/>
      <c r="BZ4036" s="11"/>
      <c r="CA4036" s="11"/>
      <c r="CB4036" s="11"/>
      <c r="CC4036" s="11"/>
      <c r="CD4036" s="11"/>
      <c r="CE4036" s="11"/>
      <c r="CF4036" s="11"/>
      <c r="CG4036" s="11"/>
      <c r="CH4036" s="11"/>
      <c r="CI4036" s="11"/>
      <c r="CJ4036" s="11"/>
      <c r="CK4036" s="11"/>
      <c r="CL4036" s="11"/>
      <c r="CM4036" s="11"/>
      <c r="CN4036" s="11"/>
      <c r="CO4036" s="11"/>
      <c r="CP4036" s="11"/>
      <c r="CQ4036" s="11"/>
      <c r="CR4036" s="11"/>
      <c r="CS4036" s="11"/>
      <c r="CT4036" s="11"/>
      <c r="CU4036" s="11"/>
      <c r="CV4036" s="11"/>
      <c r="CW4036" s="11"/>
      <c r="CX4036" s="11"/>
      <c r="CY4036" s="11"/>
      <c r="CZ4036" s="11"/>
      <c r="DA4036" s="11"/>
      <c r="DB4036" s="11"/>
      <c r="DC4036" s="11"/>
      <c r="DD4036" s="11"/>
      <c r="DE4036" s="11"/>
      <c r="DF4036" s="11"/>
      <c r="DG4036" s="11"/>
      <c r="DH4036" s="11"/>
      <c r="DI4036" s="11"/>
      <c r="DJ4036" s="11"/>
      <c r="DK4036" s="11"/>
      <c r="DL4036" s="11"/>
      <c r="DM4036" s="11"/>
      <c r="DN4036" s="11"/>
      <c r="DO4036" s="11"/>
      <c r="DP4036" s="11"/>
      <c r="DQ4036" s="11"/>
      <c r="DR4036" s="11"/>
      <c r="DS4036" s="11"/>
      <c r="DT4036" s="11"/>
      <c r="DU4036" s="11"/>
      <c r="DV4036" s="11"/>
      <c r="DW4036" s="11"/>
      <c r="DX4036" s="11"/>
      <c r="DY4036" s="11"/>
    </row>
    <row r="4037" spans="1:129" s="69" customFormat="1" hidden="1">
      <c r="A4037" s="11"/>
      <c r="B4037" s="4">
        <v>2017</v>
      </c>
      <c r="C4037" s="82">
        <v>8323</v>
      </c>
      <c r="D4037" s="82">
        <v>5</v>
      </c>
      <c r="E4037" s="2">
        <v>9</v>
      </c>
      <c r="F4037" s="2">
        <v>1</v>
      </c>
      <c r="G4037" s="2">
        <v>2000</v>
      </c>
      <c r="H4037" s="2">
        <v>2800</v>
      </c>
      <c r="I4037" s="2">
        <v>283</v>
      </c>
      <c r="J4037" s="83">
        <v>1</v>
      </c>
      <c r="K4037" s="84" t="s">
        <v>1271</v>
      </c>
      <c r="L4037" s="85">
        <v>0</v>
      </c>
      <c r="M4037" s="85">
        <v>0</v>
      </c>
      <c r="N4037" s="85">
        <f t="shared" si="10952"/>
        <v>0</v>
      </c>
      <c r="O4037" s="85">
        <v>0</v>
      </c>
      <c r="P4037" s="85">
        <v>0</v>
      </c>
      <c r="Q4037" s="85">
        <f t="shared" ref="Q4037:Q4058" si="11127">O4037+P4037</f>
        <v>0</v>
      </c>
      <c r="R4037" s="85">
        <v>0</v>
      </c>
      <c r="S4037" s="85">
        <v>0</v>
      </c>
      <c r="T4037" s="85">
        <v>0</v>
      </c>
      <c r="U4037" s="85">
        <f t="shared" ref="U4037:U4059" si="11128">S4037+T4037</f>
        <v>0</v>
      </c>
      <c r="V4037" s="85">
        <v>0</v>
      </c>
      <c r="W4037" s="85">
        <v>0</v>
      </c>
      <c r="X4037" s="85">
        <f t="shared" ref="X4037:X4059" si="11129">V4037+W4037</f>
        <v>0</v>
      </c>
      <c r="Y4037" s="85">
        <v>0</v>
      </c>
      <c r="Z4037" s="85">
        <v>0</v>
      </c>
      <c r="AA4037" s="85">
        <v>0</v>
      </c>
      <c r="AB4037" s="85">
        <f t="shared" ref="AB4037:AB4059" si="11130">Z4037+AA4037</f>
        <v>0</v>
      </c>
      <c r="AC4037" s="85">
        <v>0</v>
      </c>
      <c r="AD4037" s="85">
        <v>0</v>
      </c>
      <c r="AE4037" s="85">
        <f t="shared" ref="AE4037:AE4059" si="11131">AC4037+AD4037</f>
        <v>0</v>
      </c>
      <c r="AF4037" s="85">
        <v>0</v>
      </c>
      <c r="AG4037" s="85">
        <v>0</v>
      </c>
      <c r="AH4037" s="85">
        <v>0</v>
      </c>
      <c r="AI4037" s="85">
        <f t="shared" ref="AI4037:AI4059" si="11132">AG4037+AH4037</f>
        <v>0</v>
      </c>
      <c r="AJ4037" s="85">
        <v>0</v>
      </c>
      <c r="AK4037" s="85">
        <v>0</v>
      </c>
      <c r="AL4037" s="85">
        <f t="shared" ref="AL4037:AL4059" si="11133">AJ4037+AK4037</f>
        <v>0</v>
      </c>
      <c r="AM4037" s="85">
        <v>0</v>
      </c>
      <c r="AN4037" s="386">
        <f t="shared" ref="AN4037" si="11134">L4037-S4037-Z4037-AG4037</f>
        <v>0</v>
      </c>
      <c r="AO4037" s="386">
        <f t="shared" ref="AO4037" si="11135">M4037-T4037-AA4037-AH4037</f>
        <v>0</v>
      </c>
      <c r="AP4037" s="387">
        <f t="shared" ref="AP4037" si="11136">AN4037+AO4037</f>
        <v>0</v>
      </c>
      <c r="AQ4037" s="386">
        <f t="shared" ref="AQ4037" si="11137">O4037-V4037-AC4037-AJ4037</f>
        <v>0</v>
      </c>
      <c r="AR4037" s="386">
        <f t="shared" ref="AR4037" si="11138">P4037-W4037-AD4037-AK4037</f>
        <v>0</v>
      </c>
      <c r="AS4037" s="387">
        <f t="shared" ref="AS4037" si="11139">AQ4037+AR4037</f>
        <v>0</v>
      </c>
      <c r="AT4037" s="387">
        <f t="shared" ref="AT4037" si="11140">AP4037+AS4037</f>
        <v>0</v>
      </c>
      <c r="AU4037" s="86" t="s">
        <v>28</v>
      </c>
      <c r="AV4037" s="87"/>
      <c r="AW4037" s="88"/>
      <c r="AX4037" s="88"/>
      <c r="AY4037" s="88"/>
      <c r="AZ4037" s="88"/>
      <c r="BA4037" s="8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  <c r="BT4037" s="11"/>
      <c r="BU4037" s="11"/>
      <c r="BV4037" s="11"/>
      <c r="BW4037" s="11"/>
      <c r="BX4037" s="11"/>
      <c r="BY4037" s="11"/>
      <c r="BZ4037" s="11"/>
      <c r="CA4037" s="11"/>
      <c r="CB4037" s="11"/>
      <c r="CC4037" s="11"/>
      <c r="CD4037" s="11"/>
      <c r="CE4037" s="11"/>
      <c r="CF4037" s="11"/>
      <c r="CG4037" s="11"/>
      <c r="CH4037" s="11"/>
      <c r="CI4037" s="11"/>
      <c r="CJ4037" s="11"/>
      <c r="CK4037" s="11"/>
      <c r="CL4037" s="11"/>
      <c r="CM4037" s="11"/>
      <c r="CN4037" s="11"/>
      <c r="CO4037" s="11"/>
      <c r="CP4037" s="11"/>
      <c r="CQ4037" s="11"/>
      <c r="CR4037" s="11"/>
      <c r="CS4037" s="11"/>
      <c r="CT4037" s="11"/>
      <c r="CU4037" s="11"/>
      <c r="CV4037" s="11"/>
      <c r="CW4037" s="11"/>
      <c r="CX4037" s="11"/>
      <c r="CY4037" s="11"/>
      <c r="CZ4037" s="11"/>
      <c r="DA4037" s="11"/>
      <c r="DB4037" s="11"/>
      <c r="DC4037" s="11"/>
      <c r="DD4037" s="11"/>
      <c r="DE4037" s="11"/>
      <c r="DF4037" s="11"/>
      <c r="DG4037" s="11"/>
      <c r="DH4037" s="11"/>
      <c r="DI4037" s="11"/>
      <c r="DJ4037" s="11"/>
      <c r="DK4037" s="11"/>
      <c r="DL4037" s="11"/>
      <c r="DM4037" s="11"/>
      <c r="DN4037" s="11"/>
      <c r="DO4037" s="11"/>
      <c r="DP4037" s="11"/>
      <c r="DQ4037" s="11"/>
      <c r="DR4037" s="11"/>
      <c r="DS4037" s="11"/>
      <c r="DT4037" s="11"/>
      <c r="DU4037" s="11"/>
      <c r="DV4037" s="11"/>
      <c r="DW4037" s="11"/>
      <c r="DX4037" s="11"/>
      <c r="DY4037" s="11"/>
    </row>
    <row r="4038" spans="1:129" s="69" customFormat="1" hidden="1">
      <c r="A4038" s="11"/>
      <c r="B4038" s="4">
        <v>2017</v>
      </c>
      <c r="C4038" s="82">
        <v>8323</v>
      </c>
      <c r="D4038" s="82">
        <v>5</v>
      </c>
      <c r="E4038" s="2">
        <v>9</v>
      </c>
      <c r="F4038" s="2">
        <v>1</v>
      </c>
      <c r="G4038" s="2">
        <v>2000</v>
      </c>
      <c r="H4038" s="2">
        <v>2800</v>
      </c>
      <c r="I4038" s="2">
        <v>283</v>
      </c>
      <c r="J4038" s="83">
        <v>2</v>
      </c>
      <c r="K4038" s="84" t="s">
        <v>853</v>
      </c>
      <c r="L4038" s="85">
        <v>0</v>
      </c>
      <c r="M4038" s="85">
        <v>0</v>
      </c>
      <c r="N4038" s="85">
        <f t="shared" si="10952"/>
        <v>0</v>
      </c>
      <c r="O4038" s="85">
        <v>0</v>
      </c>
      <c r="P4038" s="85">
        <v>0</v>
      </c>
      <c r="Q4038" s="85">
        <f t="shared" si="11127"/>
        <v>0</v>
      </c>
      <c r="R4038" s="85">
        <v>0</v>
      </c>
      <c r="S4038" s="85">
        <v>0</v>
      </c>
      <c r="T4038" s="85">
        <v>0</v>
      </c>
      <c r="U4038" s="85">
        <f t="shared" si="11128"/>
        <v>0</v>
      </c>
      <c r="V4038" s="85">
        <v>0</v>
      </c>
      <c r="W4038" s="85">
        <v>0</v>
      </c>
      <c r="X4038" s="85">
        <f t="shared" si="11129"/>
        <v>0</v>
      </c>
      <c r="Y4038" s="85">
        <v>0</v>
      </c>
      <c r="Z4038" s="85">
        <v>0</v>
      </c>
      <c r="AA4038" s="85">
        <v>0</v>
      </c>
      <c r="AB4038" s="85">
        <f t="shared" si="11130"/>
        <v>0</v>
      </c>
      <c r="AC4038" s="85">
        <v>0</v>
      </c>
      <c r="AD4038" s="85">
        <v>0</v>
      </c>
      <c r="AE4038" s="85">
        <f t="shared" si="11131"/>
        <v>0</v>
      </c>
      <c r="AF4038" s="85">
        <v>0</v>
      </c>
      <c r="AG4038" s="85">
        <v>0</v>
      </c>
      <c r="AH4038" s="85">
        <v>0</v>
      </c>
      <c r="AI4038" s="85">
        <f t="shared" si="11132"/>
        <v>0</v>
      </c>
      <c r="AJ4038" s="85">
        <v>0</v>
      </c>
      <c r="AK4038" s="85">
        <v>0</v>
      </c>
      <c r="AL4038" s="85">
        <f t="shared" si="11133"/>
        <v>0</v>
      </c>
      <c r="AM4038" s="85">
        <v>0</v>
      </c>
      <c r="AN4038" s="386">
        <f t="shared" ref="AN4038:AN4058" si="11141">L4038-S4038-Z4038-AG4038</f>
        <v>0</v>
      </c>
      <c r="AO4038" s="386">
        <f t="shared" ref="AO4038:AO4058" si="11142">M4038-T4038-AA4038-AH4038</f>
        <v>0</v>
      </c>
      <c r="AP4038" s="387">
        <f t="shared" ref="AP4038:AP4058" si="11143">AN4038+AO4038</f>
        <v>0</v>
      </c>
      <c r="AQ4038" s="386">
        <f t="shared" ref="AQ4038:AQ4058" si="11144">O4038-V4038-AC4038-AJ4038</f>
        <v>0</v>
      </c>
      <c r="AR4038" s="386">
        <f t="shared" ref="AR4038:AR4058" si="11145">P4038-W4038-AD4038-AK4038</f>
        <v>0</v>
      </c>
      <c r="AS4038" s="387">
        <f t="shared" ref="AS4038:AS4058" si="11146">AQ4038+AR4038</f>
        <v>0</v>
      </c>
      <c r="AT4038" s="387">
        <f t="shared" ref="AT4038:AT4058" si="11147">AP4038+AS4038</f>
        <v>0</v>
      </c>
      <c r="AU4038" s="86" t="s">
        <v>28</v>
      </c>
      <c r="AV4038" s="87"/>
      <c r="AW4038" s="88"/>
      <c r="AX4038" s="88"/>
      <c r="AY4038" s="88"/>
      <c r="AZ4038" s="88"/>
      <c r="BA4038" s="8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  <c r="BT4038" s="11"/>
      <c r="BU4038" s="11"/>
      <c r="BV4038" s="11"/>
      <c r="BW4038" s="11"/>
      <c r="BX4038" s="11"/>
      <c r="BY4038" s="11"/>
      <c r="BZ4038" s="11"/>
      <c r="CA4038" s="11"/>
      <c r="CB4038" s="11"/>
      <c r="CC4038" s="11"/>
      <c r="CD4038" s="11"/>
      <c r="CE4038" s="11"/>
      <c r="CF4038" s="11"/>
      <c r="CG4038" s="11"/>
      <c r="CH4038" s="11"/>
      <c r="CI4038" s="11"/>
      <c r="CJ4038" s="11"/>
      <c r="CK4038" s="11"/>
      <c r="CL4038" s="11"/>
      <c r="CM4038" s="11"/>
      <c r="CN4038" s="11"/>
      <c r="CO4038" s="11"/>
      <c r="CP4038" s="11"/>
      <c r="CQ4038" s="11"/>
      <c r="CR4038" s="11"/>
      <c r="CS4038" s="11"/>
      <c r="CT4038" s="11"/>
      <c r="CU4038" s="11"/>
      <c r="CV4038" s="11"/>
      <c r="CW4038" s="11"/>
      <c r="CX4038" s="11"/>
      <c r="CY4038" s="11"/>
      <c r="CZ4038" s="11"/>
      <c r="DA4038" s="11"/>
      <c r="DB4038" s="11"/>
      <c r="DC4038" s="11"/>
      <c r="DD4038" s="11"/>
      <c r="DE4038" s="11"/>
      <c r="DF4038" s="11"/>
      <c r="DG4038" s="11"/>
      <c r="DH4038" s="11"/>
      <c r="DI4038" s="11"/>
      <c r="DJ4038" s="11"/>
      <c r="DK4038" s="11"/>
      <c r="DL4038" s="11"/>
      <c r="DM4038" s="11"/>
      <c r="DN4038" s="11"/>
      <c r="DO4038" s="11"/>
      <c r="DP4038" s="11"/>
      <c r="DQ4038" s="11"/>
      <c r="DR4038" s="11"/>
      <c r="DS4038" s="11"/>
      <c r="DT4038" s="11"/>
      <c r="DU4038" s="11"/>
      <c r="DV4038" s="11"/>
      <c r="DW4038" s="11"/>
      <c r="DX4038" s="11"/>
      <c r="DY4038" s="11"/>
    </row>
    <row r="4039" spans="1:129" s="69" customFormat="1">
      <c r="A4039" s="11"/>
      <c r="B4039" s="4">
        <v>2017</v>
      </c>
      <c r="C4039" s="82">
        <v>8323</v>
      </c>
      <c r="D4039" s="82">
        <v>5</v>
      </c>
      <c r="E4039" s="2">
        <v>9</v>
      </c>
      <c r="F4039" s="2">
        <v>1</v>
      </c>
      <c r="G4039" s="2">
        <v>2000</v>
      </c>
      <c r="H4039" s="2">
        <v>2800</v>
      </c>
      <c r="I4039" s="2">
        <v>283</v>
      </c>
      <c r="J4039" s="83">
        <v>3</v>
      </c>
      <c r="K4039" s="95" t="s">
        <v>207</v>
      </c>
      <c r="L4039" s="85">
        <v>188000</v>
      </c>
      <c r="M4039" s="85">
        <v>0</v>
      </c>
      <c r="N4039" s="85">
        <f t="shared" si="10952"/>
        <v>188000</v>
      </c>
      <c r="O4039" s="85">
        <v>0</v>
      </c>
      <c r="P4039" s="85">
        <v>0</v>
      </c>
      <c r="Q4039" s="85">
        <f t="shared" si="11127"/>
        <v>0</v>
      </c>
      <c r="R4039" s="85">
        <f>N4039+Q4039</f>
        <v>188000</v>
      </c>
      <c r="S4039" s="85">
        <v>0</v>
      </c>
      <c r="T4039" s="85">
        <v>0</v>
      </c>
      <c r="U4039" s="85">
        <f t="shared" si="11128"/>
        <v>0</v>
      </c>
      <c r="V4039" s="85">
        <v>0</v>
      </c>
      <c r="W4039" s="85">
        <v>0</v>
      </c>
      <c r="X4039" s="85">
        <f t="shared" si="11129"/>
        <v>0</v>
      </c>
      <c r="Y4039" s="85">
        <f>U4039+X4039</f>
        <v>0</v>
      </c>
      <c r="Z4039" s="85">
        <v>0</v>
      </c>
      <c r="AA4039" s="85">
        <v>0</v>
      </c>
      <c r="AB4039" s="85">
        <f t="shared" si="11130"/>
        <v>0</v>
      </c>
      <c r="AC4039" s="85">
        <v>0</v>
      </c>
      <c r="AD4039" s="85">
        <v>0</v>
      </c>
      <c r="AE4039" s="85">
        <f t="shared" si="11131"/>
        <v>0</v>
      </c>
      <c r="AF4039" s="85">
        <f>AB4039+AE4039</f>
        <v>0</v>
      </c>
      <c r="AG4039" s="85">
        <v>0</v>
      </c>
      <c r="AH4039" s="85">
        <v>0</v>
      </c>
      <c r="AI4039" s="85">
        <f t="shared" si="11132"/>
        <v>0</v>
      </c>
      <c r="AJ4039" s="85">
        <v>0</v>
      </c>
      <c r="AK4039" s="85">
        <v>0</v>
      </c>
      <c r="AL4039" s="85">
        <f t="shared" si="11133"/>
        <v>0</v>
      </c>
      <c r="AM4039" s="85">
        <f>AI4039+AL4039</f>
        <v>0</v>
      </c>
      <c r="AN4039" s="386">
        <f t="shared" si="11141"/>
        <v>188000</v>
      </c>
      <c r="AO4039" s="386">
        <f t="shared" si="11142"/>
        <v>0</v>
      </c>
      <c r="AP4039" s="387">
        <f t="shared" si="11143"/>
        <v>188000</v>
      </c>
      <c r="AQ4039" s="386">
        <f t="shared" si="11144"/>
        <v>0</v>
      </c>
      <c r="AR4039" s="386">
        <f t="shared" si="11145"/>
        <v>0</v>
      </c>
      <c r="AS4039" s="387">
        <f t="shared" si="11146"/>
        <v>0</v>
      </c>
      <c r="AT4039" s="387">
        <f t="shared" si="11147"/>
        <v>188000</v>
      </c>
      <c r="AU4039" s="86" t="s">
        <v>28</v>
      </c>
      <c r="AV4039" s="87">
        <v>25</v>
      </c>
      <c r="AW4039" s="88"/>
      <c r="AX4039" s="88"/>
      <c r="AY4039" s="88"/>
      <c r="AZ4039" s="88"/>
      <c r="BA4039" s="8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  <c r="BT4039" s="11"/>
      <c r="BU4039" s="11"/>
      <c r="BV4039" s="11"/>
      <c r="BW4039" s="11"/>
      <c r="BX4039" s="11"/>
      <c r="BY4039" s="11"/>
      <c r="BZ4039" s="11"/>
      <c r="CA4039" s="11"/>
      <c r="CB4039" s="11"/>
      <c r="CC4039" s="11"/>
      <c r="CD4039" s="11"/>
      <c r="CE4039" s="11"/>
      <c r="CF4039" s="11"/>
      <c r="CG4039" s="11"/>
      <c r="CH4039" s="11"/>
      <c r="CI4039" s="11"/>
      <c r="CJ4039" s="11"/>
      <c r="CK4039" s="11"/>
      <c r="CL4039" s="11"/>
      <c r="CM4039" s="11"/>
      <c r="CN4039" s="11"/>
      <c r="CO4039" s="11"/>
      <c r="CP4039" s="11"/>
      <c r="CQ4039" s="11"/>
      <c r="CR4039" s="11"/>
      <c r="CS4039" s="11"/>
      <c r="CT4039" s="11"/>
      <c r="CU4039" s="11"/>
      <c r="CV4039" s="11"/>
      <c r="CW4039" s="11"/>
      <c r="CX4039" s="11"/>
      <c r="CY4039" s="11"/>
      <c r="CZ4039" s="11"/>
      <c r="DA4039" s="11"/>
      <c r="DB4039" s="11"/>
      <c r="DC4039" s="11"/>
      <c r="DD4039" s="11"/>
      <c r="DE4039" s="11"/>
      <c r="DF4039" s="11"/>
      <c r="DG4039" s="11"/>
      <c r="DH4039" s="11"/>
      <c r="DI4039" s="11"/>
      <c r="DJ4039" s="11"/>
      <c r="DK4039" s="11"/>
      <c r="DL4039" s="11"/>
      <c r="DM4039" s="11"/>
      <c r="DN4039" s="11"/>
      <c r="DO4039" s="11"/>
      <c r="DP4039" s="11"/>
      <c r="DQ4039" s="11"/>
      <c r="DR4039" s="11"/>
      <c r="DS4039" s="11"/>
      <c r="DT4039" s="11"/>
      <c r="DU4039" s="11"/>
      <c r="DV4039" s="11"/>
      <c r="DW4039" s="11"/>
      <c r="DX4039" s="11"/>
      <c r="DY4039" s="11"/>
    </row>
    <row r="4040" spans="1:129" s="69" customFormat="1">
      <c r="A4040" s="11"/>
      <c r="B4040" s="4">
        <v>2017</v>
      </c>
      <c r="C4040" s="82">
        <v>8323</v>
      </c>
      <c r="D4040" s="82">
        <v>5</v>
      </c>
      <c r="E4040" s="2">
        <v>9</v>
      </c>
      <c r="F4040" s="2">
        <v>1</v>
      </c>
      <c r="G4040" s="2">
        <v>2000</v>
      </c>
      <c r="H4040" s="2">
        <v>2800</v>
      </c>
      <c r="I4040" s="2">
        <v>283</v>
      </c>
      <c r="J4040" s="83">
        <v>4</v>
      </c>
      <c r="K4040" s="95" t="s">
        <v>436</v>
      </c>
      <c r="L4040" s="85">
        <v>645000</v>
      </c>
      <c r="M4040" s="85">
        <v>0</v>
      </c>
      <c r="N4040" s="85">
        <f t="shared" si="10952"/>
        <v>645000</v>
      </c>
      <c r="O4040" s="85">
        <v>0</v>
      </c>
      <c r="P4040" s="85">
        <v>0</v>
      </c>
      <c r="Q4040" s="85">
        <f t="shared" si="11127"/>
        <v>0</v>
      </c>
      <c r="R4040" s="85">
        <f>N4040+Q4040</f>
        <v>645000</v>
      </c>
      <c r="S4040" s="85">
        <v>0</v>
      </c>
      <c r="T4040" s="85">
        <v>0</v>
      </c>
      <c r="U4040" s="85">
        <f t="shared" si="11128"/>
        <v>0</v>
      </c>
      <c r="V4040" s="85">
        <v>0</v>
      </c>
      <c r="W4040" s="85">
        <v>0</v>
      </c>
      <c r="X4040" s="85">
        <f t="shared" si="11129"/>
        <v>0</v>
      </c>
      <c r="Y4040" s="85">
        <f>U4040+X4040</f>
        <v>0</v>
      </c>
      <c r="Z4040" s="85">
        <v>0</v>
      </c>
      <c r="AA4040" s="85">
        <v>0</v>
      </c>
      <c r="AB4040" s="85">
        <f t="shared" si="11130"/>
        <v>0</v>
      </c>
      <c r="AC4040" s="85">
        <v>0</v>
      </c>
      <c r="AD4040" s="85">
        <v>0</v>
      </c>
      <c r="AE4040" s="85">
        <f t="shared" si="11131"/>
        <v>0</v>
      </c>
      <c r="AF4040" s="85">
        <f>AB4040+AE4040</f>
        <v>0</v>
      </c>
      <c r="AG4040" s="85">
        <v>0</v>
      </c>
      <c r="AH4040" s="85">
        <v>0</v>
      </c>
      <c r="AI4040" s="85">
        <f t="shared" si="11132"/>
        <v>0</v>
      </c>
      <c r="AJ4040" s="85">
        <v>0</v>
      </c>
      <c r="AK4040" s="85">
        <v>0</v>
      </c>
      <c r="AL4040" s="85">
        <f t="shared" si="11133"/>
        <v>0</v>
      </c>
      <c r="AM4040" s="85">
        <f>AI4040+AL4040</f>
        <v>0</v>
      </c>
      <c r="AN4040" s="386">
        <f t="shared" si="11141"/>
        <v>645000</v>
      </c>
      <c r="AO4040" s="386">
        <f t="shared" si="11142"/>
        <v>0</v>
      </c>
      <c r="AP4040" s="387">
        <f t="shared" si="11143"/>
        <v>645000</v>
      </c>
      <c r="AQ4040" s="386">
        <f t="shared" si="11144"/>
        <v>0</v>
      </c>
      <c r="AR4040" s="386">
        <f t="shared" si="11145"/>
        <v>0</v>
      </c>
      <c r="AS4040" s="387">
        <f t="shared" si="11146"/>
        <v>0</v>
      </c>
      <c r="AT4040" s="387">
        <f t="shared" si="11147"/>
        <v>645000</v>
      </c>
      <c r="AU4040" s="86" t="s">
        <v>28</v>
      </c>
      <c r="AV4040" s="87">
        <v>25</v>
      </c>
      <c r="AW4040" s="88"/>
      <c r="AX4040" s="88"/>
      <c r="AY4040" s="88"/>
      <c r="AZ4040" s="88"/>
      <c r="BA4040" s="8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  <c r="BT4040" s="11"/>
      <c r="BU4040" s="11"/>
      <c r="BV4040" s="11"/>
      <c r="BW4040" s="11"/>
      <c r="BX4040" s="11"/>
      <c r="BY4040" s="11"/>
      <c r="BZ4040" s="11"/>
      <c r="CA4040" s="11"/>
      <c r="CB4040" s="11"/>
      <c r="CC4040" s="11"/>
      <c r="CD4040" s="11"/>
      <c r="CE4040" s="11"/>
      <c r="CF4040" s="11"/>
      <c r="CG4040" s="11"/>
      <c r="CH4040" s="11"/>
      <c r="CI4040" s="11"/>
      <c r="CJ4040" s="11"/>
      <c r="CK4040" s="11"/>
      <c r="CL4040" s="11"/>
      <c r="CM4040" s="11"/>
      <c r="CN4040" s="11"/>
      <c r="CO4040" s="11"/>
      <c r="CP4040" s="11"/>
      <c r="CQ4040" s="11"/>
      <c r="CR4040" s="11"/>
      <c r="CS4040" s="11"/>
      <c r="CT4040" s="11"/>
      <c r="CU4040" s="11"/>
      <c r="CV4040" s="11"/>
      <c r="CW4040" s="11"/>
      <c r="CX4040" s="11"/>
      <c r="CY4040" s="11"/>
      <c r="CZ4040" s="11"/>
      <c r="DA4040" s="11"/>
      <c r="DB4040" s="11"/>
      <c r="DC4040" s="11"/>
      <c r="DD4040" s="11"/>
      <c r="DE4040" s="11"/>
      <c r="DF4040" s="11"/>
      <c r="DG4040" s="11"/>
      <c r="DH4040" s="11"/>
      <c r="DI4040" s="11"/>
      <c r="DJ4040" s="11"/>
      <c r="DK4040" s="11"/>
      <c r="DL4040" s="11"/>
      <c r="DM4040" s="11"/>
      <c r="DN4040" s="11"/>
      <c r="DO4040" s="11"/>
      <c r="DP4040" s="11"/>
      <c r="DQ4040" s="11"/>
      <c r="DR4040" s="11"/>
      <c r="DS4040" s="11"/>
      <c r="DT4040" s="11"/>
      <c r="DU4040" s="11"/>
      <c r="DV4040" s="11"/>
      <c r="DW4040" s="11"/>
      <c r="DX4040" s="11"/>
      <c r="DY4040" s="11"/>
    </row>
    <row r="4041" spans="1:129" s="69" customFormat="1">
      <c r="A4041" s="11"/>
      <c r="B4041" s="4">
        <v>2017</v>
      </c>
      <c r="C4041" s="82">
        <v>8323</v>
      </c>
      <c r="D4041" s="82">
        <v>5</v>
      </c>
      <c r="E4041" s="2">
        <v>9</v>
      </c>
      <c r="F4041" s="2">
        <v>1</v>
      </c>
      <c r="G4041" s="2">
        <v>2000</v>
      </c>
      <c r="H4041" s="2">
        <v>2800</v>
      </c>
      <c r="I4041" s="2">
        <v>283</v>
      </c>
      <c r="J4041" s="83">
        <v>5</v>
      </c>
      <c r="K4041" s="95" t="s">
        <v>520</v>
      </c>
      <c r="L4041" s="85">
        <v>10000</v>
      </c>
      <c r="M4041" s="85">
        <v>0</v>
      </c>
      <c r="N4041" s="85">
        <f t="shared" si="10952"/>
        <v>10000</v>
      </c>
      <c r="O4041" s="85">
        <v>0</v>
      </c>
      <c r="P4041" s="85">
        <v>0</v>
      </c>
      <c r="Q4041" s="85">
        <f t="shared" si="11127"/>
        <v>0</v>
      </c>
      <c r="R4041" s="85">
        <f>N4041+Q4041</f>
        <v>10000</v>
      </c>
      <c r="S4041" s="85">
        <v>0</v>
      </c>
      <c r="T4041" s="85">
        <v>0</v>
      </c>
      <c r="U4041" s="85">
        <f t="shared" si="11128"/>
        <v>0</v>
      </c>
      <c r="V4041" s="85">
        <v>0</v>
      </c>
      <c r="W4041" s="85">
        <v>0</v>
      </c>
      <c r="X4041" s="85">
        <f t="shared" si="11129"/>
        <v>0</v>
      </c>
      <c r="Y4041" s="85">
        <f>U4041+X4041</f>
        <v>0</v>
      </c>
      <c r="Z4041" s="85">
        <v>1682</v>
      </c>
      <c r="AA4041" s="85">
        <v>0</v>
      </c>
      <c r="AB4041" s="85">
        <f t="shared" si="11130"/>
        <v>1682</v>
      </c>
      <c r="AC4041" s="85">
        <v>0</v>
      </c>
      <c r="AD4041" s="85">
        <v>0</v>
      </c>
      <c r="AE4041" s="85">
        <f t="shared" si="11131"/>
        <v>0</v>
      </c>
      <c r="AF4041" s="85">
        <f>AB4041+AE4041</f>
        <v>1682</v>
      </c>
      <c r="AG4041" s="85">
        <v>8073.6</v>
      </c>
      <c r="AH4041" s="85">
        <v>0</v>
      </c>
      <c r="AI4041" s="85">
        <f t="shared" si="11132"/>
        <v>8073.6</v>
      </c>
      <c r="AJ4041" s="85">
        <v>0</v>
      </c>
      <c r="AK4041" s="85">
        <v>0</v>
      </c>
      <c r="AL4041" s="85">
        <f t="shared" si="11133"/>
        <v>0</v>
      </c>
      <c r="AM4041" s="85">
        <f>AI4041+AL4041</f>
        <v>8073.6</v>
      </c>
      <c r="AN4041" s="386">
        <f t="shared" si="11141"/>
        <v>244.39999999999964</v>
      </c>
      <c r="AO4041" s="386">
        <f t="shared" si="11142"/>
        <v>0</v>
      </c>
      <c r="AP4041" s="387">
        <f t="shared" si="11143"/>
        <v>244.39999999999964</v>
      </c>
      <c r="AQ4041" s="386">
        <f t="shared" si="11144"/>
        <v>0</v>
      </c>
      <c r="AR4041" s="386">
        <f t="shared" si="11145"/>
        <v>0</v>
      </c>
      <c r="AS4041" s="387">
        <f t="shared" si="11146"/>
        <v>0</v>
      </c>
      <c r="AT4041" s="387">
        <f t="shared" si="11147"/>
        <v>244.39999999999964</v>
      </c>
      <c r="AU4041" s="86" t="s">
        <v>28</v>
      </c>
      <c r="AV4041" s="87">
        <v>10</v>
      </c>
      <c r="AW4041" s="88"/>
      <c r="AX4041" s="88"/>
      <c r="AY4041" s="88"/>
      <c r="AZ4041" s="88"/>
      <c r="BA4041" s="8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  <c r="BT4041" s="11"/>
      <c r="BU4041" s="11"/>
      <c r="BV4041" s="11"/>
      <c r="BW4041" s="11"/>
      <c r="BX4041" s="11"/>
      <c r="BY4041" s="11"/>
      <c r="BZ4041" s="11"/>
      <c r="CA4041" s="11"/>
      <c r="CB4041" s="11"/>
      <c r="CC4041" s="11"/>
      <c r="CD4041" s="11"/>
      <c r="CE4041" s="11"/>
      <c r="CF4041" s="11"/>
      <c r="CG4041" s="11"/>
      <c r="CH4041" s="11"/>
      <c r="CI4041" s="11"/>
      <c r="CJ4041" s="11"/>
      <c r="CK4041" s="11"/>
      <c r="CL4041" s="11"/>
      <c r="CM4041" s="11"/>
      <c r="CN4041" s="11"/>
      <c r="CO4041" s="11"/>
      <c r="CP4041" s="11"/>
      <c r="CQ4041" s="11"/>
      <c r="CR4041" s="11"/>
      <c r="CS4041" s="11"/>
      <c r="CT4041" s="11"/>
      <c r="CU4041" s="11"/>
      <c r="CV4041" s="11"/>
      <c r="CW4041" s="11"/>
      <c r="CX4041" s="11"/>
      <c r="CY4041" s="11"/>
      <c r="CZ4041" s="11"/>
      <c r="DA4041" s="11"/>
      <c r="DB4041" s="11"/>
      <c r="DC4041" s="11"/>
      <c r="DD4041" s="11"/>
      <c r="DE4041" s="11"/>
      <c r="DF4041" s="11"/>
      <c r="DG4041" s="11"/>
      <c r="DH4041" s="11"/>
      <c r="DI4041" s="11"/>
      <c r="DJ4041" s="11"/>
      <c r="DK4041" s="11"/>
      <c r="DL4041" s="11"/>
      <c r="DM4041" s="11"/>
      <c r="DN4041" s="11"/>
      <c r="DO4041" s="11"/>
      <c r="DP4041" s="11"/>
      <c r="DQ4041" s="11"/>
      <c r="DR4041" s="11"/>
      <c r="DS4041" s="11"/>
      <c r="DT4041" s="11"/>
      <c r="DU4041" s="11"/>
      <c r="DV4041" s="11"/>
      <c r="DW4041" s="11"/>
      <c r="DX4041" s="11"/>
      <c r="DY4041" s="11"/>
    </row>
    <row r="4042" spans="1:129" s="69" customFormat="1" hidden="1">
      <c r="A4042" s="11"/>
      <c r="B4042" s="4">
        <v>2017</v>
      </c>
      <c r="C4042" s="82">
        <v>8323</v>
      </c>
      <c r="D4042" s="82">
        <v>5</v>
      </c>
      <c r="E4042" s="2">
        <v>9</v>
      </c>
      <c r="F4042" s="2">
        <v>1</v>
      </c>
      <c r="G4042" s="2">
        <v>2000</v>
      </c>
      <c r="H4042" s="2">
        <v>2800</v>
      </c>
      <c r="I4042" s="2">
        <v>283</v>
      </c>
      <c r="J4042" s="83">
        <v>6</v>
      </c>
      <c r="K4042" s="95" t="s">
        <v>1272</v>
      </c>
      <c r="L4042" s="85">
        <v>0</v>
      </c>
      <c r="M4042" s="85">
        <v>0</v>
      </c>
      <c r="N4042" s="85">
        <f t="shared" si="10952"/>
        <v>0</v>
      </c>
      <c r="O4042" s="85">
        <v>0</v>
      </c>
      <c r="P4042" s="85">
        <v>0</v>
      </c>
      <c r="Q4042" s="85">
        <f t="shared" si="11127"/>
        <v>0</v>
      </c>
      <c r="R4042" s="85">
        <v>0</v>
      </c>
      <c r="S4042" s="85">
        <v>0</v>
      </c>
      <c r="T4042" s="85">
        <v>0</v>
      </c>
      <c r="U4042" s="85">
        <f t="shared" si="11128"/>
        <v>0</v>
      </c>
      <c r="V4042" s="85">
        <v>0</v>
      </c>
      <c r="W4042" s="85">
        <v>0</v>
      </c>
      <c r="X4042" s="85">
        <f t="shared" si="11129"/>
        <v>0</v>
      </c>
      <c r="Y4042" s="85">
        <v>0</v>
      </c>
      <c r="Z4042" s="85">
        <v>0</v>
      </c>
      <c r="AA4042" s="85">
        <v>0</v>
      </c>
      <c r="AB4042" s="85">
        <f t="shared" si="11130"/>
        <v>0</v>
      </c>
      <c r="AC4042" s="85">
        <v>0</v>
      </c>
      <c r="AD4042" s="85">
        <v>0</v>
      </c>
      <c r="AE4042" s="85">
        <f t="shared" si="11131"/>
        <v>0</v>
      </c>
      <c r="AF4042" s="85">
        <v>0</v>
      </c>
      <c r="AG4042" s="85">
        <v>0</v>
      </c>
      <c r="AH4042" s="85">
        <v>0</v>
      </c>
      <c r="AI4042" s="85">
        <f t="shared" si="11132"/>
        <v>0</v>
      </c>
      <c r="AJ4042" s="85">
        <v>0</v>
      </c>
      <c r="AK4042" s="85">
        <v>0</v>
      </c>
      <c r="AL4042" s="85">
        <f t="shared" si="11133"/>
        <v>0</v>
      </c>
      <c r="AM4042" s="85">
        <v>0</v>
      </c>
      <c r="AN4042" s="386">
        <f t="shared" si="11141"/>
        <v>0</v>
      </c>
      <c r="AO4042" s="386">
        <f t="shared" si="11142"/>
        <v>0</v>
      </c>
      <c r="AP4042" s="387">
        <f t="shared" si="11143"/>
        <v>0</v>
      </c>
      <c r="AQ4042" s="386">
        <f t="shared" si="11144"/>
        <v>0</v>
      </c>
      <c r="AR4042" s="386">
        <f t="shared" si="11145"/>
        <v>0</v>
      </c>
      <c r="AS4042" s="387">
        <f t="shared" si="11146"/>
        <v>0</v>
      </c>
      <c r="AT4042" s="387">
        <f t="shared" si="11147"/>
        <v>0</v>
      </c>
      <c r="AU4042" s="86" t="s">
        <v>28</v>
      </c>
      <c r="AV4042" s="87"/>
      <c r="AW4042" s="88"/>
      <c r="AX4042" s="88"/>
      <c r="AY4042" s="88"/>
      <c r="AZ4042" s="88"/>
      <c r="BA4042" s="8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  <c r="BT4042" s="11"/>
      <c r="BU4042" s="11"/>
      <c r="BV4042" s="11"/>
      <c r="BW4042" s="11"/>
      <c r="BX4042" s="11"/>
      <c r="BY4042" s="11"/>
      <c r="BZ4042" s="11"/>
      <c r="CA4042" s="11"/>
      <c r="CB4042" s="11"/>
      <c r="CC4042" s="11"/>
      <c r="CD4042" s="11"/>
      <c r="CE4042" s="11"/>
      <c r="CF4042" s="11"/>
      <c r="CG4042" s="11"/>
      <c r="CH4042" s="11"/>
      <c r="CI4042" s="11"/>
      <c r="CJ4042" s="11"/>
      <c r="CK4042" s="11"/>
      <c r="CL4042" s="11"/>
      <c r="CM4042" s="11"/>
      <c r="CN4042" s="11"/>
      <c r="CO4042" s="11"/>
      <c r="CP4042" s="11"/>
      <c r="CQ4042" s="11"/>
      <c r="CR4042" s="11"/>
      <c r="CS4042" s="11"/>
      <c r="CT4042" s="11"/>
      <c r="CU4042" s="11"/>
      <c r="CV4042" s="11"/>
      <c r="CW4042" s="11"/>
      <c r="CX4042" s="11"/>
      <c r="CY4042" s="11"/>
      <c r="CZ4042" s="11"/>
      <c r="DA4042" s="11"/>
      <c r="DB4042" s="11"/>
      <c r="DC4042" s="11"/>
      <c r="DD4042" s="11"/>
      <c r="DE4042" s="11"/>
      <c r="DF4042" s="11"/>
      <c r="DG4042" s="11"/>
      <c r="DH4042" s="11"/>
      <c r="DI4042" s="11"/>
      <c r="DJ4042" s="11"/>
      <c r="DK4042" s="11"/>
      <c r="DL4042" s="11"/>
      <c r="DM4042" s="11"/>
      <c r="DN4042" s="11"/>
      <c r="DO4042" s="11"/>
      <c r="DP4042" s="11"/>
      <c r="DQ4042" s="11"/>
      <c r="DR4042" s="11"/>
      <c r="DS4042" s="11"/>
      <c r="DT4042" s="11"/>
      <c r="DU4042" s="11"/>
      <c r="DV4042" s="11"/>
      <c r="DW4042" s="11"/>
      <c r="DX4042" s="11"/>
      <c r="DY4042" s="11"/>
    </row>
    <row r="4043" spans="1:129" s="69" customFormat="1" hidden="1">
      <c r="A4043" s="11"/>
      <c r="B4043" s="4">
        <v>2017</v>
      </c>
      <c r="C4043" s="82">
        <v>8323</v>
      </c>
      <c r="D4043" s="82">
        <v>5</v>
      </c>
      <c r="E4043" s="2">
        <v>9</v>
      </c>
      <c r="F4043" s="2">
        <v>1</v>
      </c>
      <c r="G4043" s="2">
        <v>2000</v>
      </c>
      <c r="H4043" s="2">
        <v>2800</v>
      </c>
      <c r="I4043" s="2">
        <v>283</v>
      </c>
      <c r="J4043" s="83">
        <v>7</v>
      </c>
      <c r="K4043" s="95" t="s">
        <v>541</v>
      </c>
      <c r="L4043" s="85">
        <v>0</v>
      </c>
      <c r="M4043" s="85">
        <v>0</v>
      </c>
      <c r="N4043" s="85">
        <f t="shared" si="10952"/>
        <v>0</v>
      </c>
      <c r="O4043" s="85">
        <v>0</v>
      </c>
      <c r="P4043" s="85">
        <v>0</v>
      </c>
      <c r="Q4043" s="85">
        <f t="shared" si="11127"/>
        <v>0</v>
      </c>
      <c r="R4043" s="85">
        <v>0</v>
      </c>
      <c r="S4043" s="85">
        <v>0</v>
      </c>
      <c r="T4043" s="85">
        <v>0</v>
      </c>
      <c r="U4043" s="85">
        <f t="shared" si="11128"/>
        <v>0</v>
      </c>
      <c r="V4043" s="85">
        <v>0</v>
      </c>
      <c r="W4043" s="85">
        <v>0</v>
      </c>
      <c r="X4043" s="85">
        <f t="shared" si="11129"/>
        <v>0</v>
      </c>
      <c r="Y4043" s="85">
        <v>0</v>
      </c>
      <c r="Z4043" s="85">
        <v>0</v>
      </c>
      <c r="AA4043" s="85">
        <v>0</v>
      </c>
      <c r="AB4043" s="85">
        <f t="shared" si="11130"/>
        <v>0</v>
      </c>
      <c r="AC4043" s="85">
        <v>0</v>
      </c>
      <c r="AD4043" s="85">
        <v>0</v>
      </c>
      <c r="AE4043" s="85">
        <f t="shared" si="11131"/>
        <v>0</v>
      </c>
      <c r="AF4043" s="85">
        <v>0</v>
      </c>
      <c r="AG4043" s="85">
        <v>0</v>
      </c>
      <c r="AH4043" s="85">
        <v>0</v>
      </c>
      <c r="AI4043" s="85">
        <f t="shared" si="11132"/>
        <v>0</v>
      </c>
      <c r="AJ4043" s="85">
        <v>0</v>
      </c>
      <c r="AK4043" s="85">
        <v>0</v>
      </c>
      <c r="AL4043" s="85">
        <f t="shared" si="11133"/>
        <v>0</v>
      </c>
      <c r="AM4043" s="85">
        <v>0</v>
      </c>
      <c r="AN4043" s="386">
        <f t="shared" si="11141"/>
        <v>0</v>
      </c>
      <c r="AO4043" s="386">
        <f t="shared" si="11142"/>
        <v>0</v>
      </c>
      <c r="AP4043" s="387">
        <f t="shared" si="11143"/>
        <v>0</v>
      </c>
      <c r="AQ4043" s="386">
        <f t="shared" si="11144"/>
        <v>0</v>
      </c>
      <c r="AR4043" s="386">
        <f t="shared" si="11145"/>
        <v>0</v>
      </c>
      <c r="AS4043" s="387">
        <f t="shared" si="11146"/>
        <v>0</v>
      </c>
      <c r="AT4043" s="387">
        <f t="shared" si="11147"/>
        <v>0</v>
      </c>
      <c r="AU4043" s="86" t="s">
        <v>28</v>
      </c>
      <c r="AV4043" s="87"/>
      <c r="AW4043" s="88"/>
      <c r="AX4043" s="88"/>
      <c r="AY4043" s="88"/>
      <c r="AZ4043" s="88"/>
      <c r="BA4043" s="8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  <c r="BT4043" s="11"/>
      <c r="BU4043" s="11"/>
      <c r="BV4043" s="11"/>
      <c r="BW4043" s="11"/>
      <c r="BX4043" s="11"/>
      <c r="BY4043" s="11"/>
      <c r="BZ4043" s="11"/>
      <c r="CA4043" s="11"/>
      <c r="CB4043" s="11"/>
      <c r="CC4043" s="11"/>
      <c r="CD4043" s="11"/>
      <c r="CE4043" s="11"/>
      <c r="CF4043" s="11"/>
      <c r="CG4043" s="11"/>
      <c r="CH4043" s="11"/>
      <c r="CI4043" s="11"/>
      <c r="CJ4043" s="11"/>
      <c r="CK4043" s="11"/>
      <c r="CL4043" s="11"/>
      <c r="CM4043" s="11"/>
      <c r="CN4043" s="11"/>
      <c r="CO4043" s="11"/>
      <c r="CP4043" s="11"/>
      <c r="CQ4043" s="11"/>
      <c r="CR4043" s="11"/>
      <c r="CS4043" s="11"/>
      <c r="CT4043" s="11"/>
      <c r="CU4043" s="11"/>
      <c r="CV4043" s="11"/>
      <c r="CW4043" s="11"/>
      <c r="CX4043" s="11"/>
      <c r="CY4043" s="11"/>
      <c r="CZ4043" s="11"/>
      <c r="DA4043" s="11"/>
      <c r="DB4043" s="11"/>
      <c r="DC4043" s="11"/>
      <c r="DD4043" s="11"/>
      <c r="DE4043" s="11"/>
      <c r="DF4043" s="11"/>
      <c r="DG4043" s="11"/>
      <c r="DH4043" s="11"/>
      <c r="DI4043" s="11"/>
      <c r="DJ4043" s="11"/>
      <c r="DK4043" s="11"/>
      <c r="DL4043" s="11"/>
      <c r="DM4043" s="11"/>
      <c r="DN4043" s="11"/>
      <c r="DO4043" s="11"/>
      <c r="DP4043" s="11"/>
      <c r="DQ4043" s="11"/>
      <c r="DR4043" s="11"/>
      <c r="DS4043" s="11"/>
      <c r="DT4043" s="11"/>
      <c r="DU4043" s="11"/>
      <c r="DV4043" s="11"/>
      <c r="DW4043" s="11"/>
      <c r="DX4043" s="11"/>
      <c r="DY4043" s="11"/>
    </row>
    <row r="4044" spans="1:129" s="69" customFormat="1">
      <c r="A4044" s="11"/>
      <c r="B4044" s="4">
        <v>2017</v>
      </c>
      <c r="C4044" s="82">
        <v>8323</v>
      </c>
      <c r="D4044" s="82">
        <v>5</v>
      </c>
      <c r="E4044" s="2">
        <v>9</v>
      </c>
      <c r="F4044" s="2">
        <v>1</v>
      </c>
      <c r="G4044" s="2">
        <v>2000</v>
      </c>
      <c r="H4044" s="2">
        <v>2800</v>
      </c>
      <c r="I4044" s="2">
        <v>283</v>
      </c>
      <c r="J4044" s="83">
        <v>8</v>
      </c>
      <c r="K4044" s="95" t="s">
        <v>542</v>
      </c>
      <c r="L4044" s="85">
        <v>400000</v>
      </c>
      <c r="M4044" s="85">
        <v>0</v>
      </c>
      <c r="N4044" s="85">
        <f t="shared" si="10952"/>
        <v>400000</v>
      </c>
      <c r="O4044" s="85">
        <v>0</v>
      </c>
      <c r="P4044" s="85">
        <v>0</v>
      </c>
      <c r="Q4044" s="85">
        <f t="shared" si="11127"/>
        <v>0</v>
      </c>
      <c r="R4044" s="85">
        <f>N4044+Q4044</f>
        <v>400000</v>
      </c>
      <c r="S4044" s="85">
        <v>0</v>
      </c>
      <c r="T4044" s="85">
        <v>0</v>
      </c>
      <c r="U4044" s="85">
        <f t="shared" si="11128"/>
        <v>0</v>
      </c>
      <c r="V4044" s="85">
        <v>0</v>
      </c>
      <c r="W4044" s="85">
        <v>0</v>
      </c>
      <c r="X4044" s="85">
        <f t="shared" si="11129"/>
        <v>0</v>
      </c>
      <c r="Y4044" s="85">
        <f>U4044+X4044</f>
        <v>0</v>
      </c>
      <c r="Z4044" s="85">
        <v>153816</v>
      </c>
      <c r="AA4044" s="85">
        <v>0</v>
      </c>
      <c r="AB4044" s="85">
        <f t="shared" si="11130"/>
        <v>153816</v>
      </c>
      <c r="AC4044" s="85">
        <v>0</v>
      </c>
      <c r="AD4044" s="85">
        <v>0</v>
      </c>
      <c r="AE4044" s="85">
        <f t="shared" si="11131"/>
        <v>0</v>
      </c>
      <c r="AF4044" s="85">
        <f>AB4044+AE4044</f>
        <v>153816</v>
      </c>
      <c r="AG4044" s="85">
        <v>230724</v>
      </c>
      <c r="AH4044" s="85">
        <v>0</v>
      </c>
      <c r="AI4044" s="85">
        <f t="shared" si="11132"/>
        <v>230724</v>
      </c>
      <c r="AJ4044" s="85">
        <v>0</v>
      </c>
      <c r="AK4044" s="85">
        <v>0</v>
      </c>
      <c r="AL4044" s="85">
        <f t="shared" si="11133"/>
        <v>0</v>
      </c>
      <c r="AM4044" s="85">
        <f>AI4044+AL4044</f>
        <v>230724</v>
      </c>
      <c r="AN4044" s="386">
        <f t="shared" si="11141"/>
        <v>15460</v>
      </c>
      <c r="AO4044" s="386">
        <f t="shared" si="11142"/>
        <v>0</v>
      </c>
      <c r="AP4044" s="387">
        <f t="shared" si="11143"/>
        <v>15460</v>
      </c>
      <c r="AQ4044" s="386">
        <f t="shared" si="11144"/>
        <v>0</v>
      </c>
      <c r="AR4044" s="386">
        <f t="shared" si="11145"/>
        <v>0</v>
      </c>
      <c r="AS4044" s="387">
        <f t="shared" si="11146"/>
        <v>0</v>
      </c>
      <c r="AT4044" s="387">
        <f t="shared" si="11147"/>
        <v>15460</v>
      </c>
      <c r="AU4044" s="86" t="s">
        <v>28</v>
      </c>
      <c r="AV4044" s="87">
        <v>4</v>
      </c>
      <c r="AW4044" s="88"/>
      <c r="AX4044" s="88"/>
      <c r="AY4044" s="88"/>
      <c r="AZ4044" s="88"/>
      <c r="BA4044" s="8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  <c r="BT4044" s="11"/>
      <c r="BU4044" s="11"/>
      <c r="BV4044" s="11"/>
      <c r="BW4044" s="11"/>
      <c r="BX4044" s="11"/>
      <c r="BY4044" s="11"/>
      <c r="BZ4044" s="11"/>
      <c r="CA4044" s="11"/>
      <c r="CB4044" s="11"/>
      <c r="CC4044" s="11"/>
      <c r="CD4044" s="11"/>
      <c r="CE4044" s="11"/>
      <c r="CF4044" s="11"/>
      <c r="CG4044" s="11"/>
      <c r="CH4044" s="11"/>
      <c r="CI4044" s="11"/>
      <c r="CJ4044" s="11"/>
      <c r="CK4044" s="11"/>
      <c r="CL4044" s="11"/>
      <c r="CM4044" s="11"/>
      <c r="CN4044" s="11"/>
      <c r="CO4044" s="11"/>
      <c r="CP4044" s="11"/>
      <c r="CQ4044" s="11"/>
      <c r="CR4044" s="11"/>
      <c r="CS4044" s="11"/>
      <c r="CT4044" s="11"/>
      <c r="CU4044" s="11"/>
      <c r="CV4044" s="11"/>
      <c r="CW4044" s="11"/>
      <c r="CX4044" s="11"/>
      <c r="CY4044" s="11"/>
      <c r="CZ4044" s="11"/>
      <c r="DA4044" s="11"/>
      <c r="DB4044" s="11"/>
      <c r="DC4044" s="11"/>
      <c r="DD4044" s="11"/>
      <c r="DE4044" s="11"/>
      <c r="DF4044" s="11"/>
      <c r="DG4044" s="11"/>
      <c r="DH4044" s="11"/>
      <c r="DI4044" s="11"/>
      <c r="DJ4044" s="11"/>
      <c r="DK4044" s="11"/>
      <c r="DL4044" s="11"/>
      <c r="DM4044" s="11"/>
      <c r="DN4044" s="11"/>
      <c r="DO4044" s="11"/>
      <c r="DP4044" s="11"/>
      <c r="DQ4044" s="11"/>
      <c r="DR4044" s="11"/>
      <c r="DS4044" s="11"/>
      <c r="DT4044" s="11"/>
      <c r="DU4044" s="11"/>
      <c r="DV4044" s="11"/>
      <c r="DW4044" s="11"/>
      <c r="DX4044" s="11"/>
      <c r="DY4044" s="11"/>
    </row>
    <row r="4045" spans="1:129" s="69" customFormat="1">
      <c r="A4045" s="11"/>
      <c r="B4045" s="4">
        <v>2017</v>
      </c>
      <c r="C4045" s="82">
        <v>8323</v>
      </c>
      <c r="D4045" s="82">
        <v>5</v>
      </c>
      <c r="E4045" s="2">
        <v>9</v>
      </c>
      <c r="F4045" s="2">
        <v>1</v>
      </c>
      <c r="G4045" s="2">
        <v>2000</v>
      </c>
      <c r="H4045" s="2">
        <v>2800</v>
      </c>
      <c r="I4045" s="2">
        <v>283</v>
      </c>
      <c r="J4045" s="83">
        <v>9</v>
      </c>
      <c r="K4045" s="95" t="s">
        <v>348</v>
      </c>
      <c r="L4045" s="85">
        <v>10000</v>
      </c>
      <c r="M4045" s="85">
        <v>0</v>
      </c>
      <c r="N4045" s="85">
        <f t="shared" si="10952"/>
        <v>10000</v>
      </c>
      <c r="O4045" s="85">
        <v>0</v>
      </c>
      <c r="P4045" s="85">
        <v>0</v>
      </c>
      <c r="Q4045" s="85">
        <f t="shared" si="11127"/>
        <v>0</v>
      </c>
      <c r="R4045" s="85">
        <f>N4045+Q4045</f>
        <v>10000</v>
      </c>
      <c r="S4045" s="85">
        <v>0</v>
      </c>
      <c r="T4045" s="85">
        <v>0</v>
      </c>
      <c r="U4045" s="85">
        <f t="shared" si="11128"/>
        <v>0</v>
      </c>
      <c r="V4045" s="85">
        <v>0</v>
      </c>
      <c r="W4045" s="85">
        <v>0</v>
      </c>
      <c r="X4045" s="85">
        <f t="shared" si="11129"/>
        <v>0</v>
      </c>
      <c r="Y4045" s="85">
        <f>U4045+X4045</f>
        <v>0</v>
      </c>
      <c r="Z4045" s="85">
        <v>0</v>
      </c>
      <c r="AA4045" s="85">
        <v>0</v>
      </c>
      <c r="AB4045" s="85">
        <f t="shared" si="11130"/>
        <v>0</v>
      </c>
      <c r="AC4045" s="85">
        <v>0</v>
      </c>
      <c r="AD4045" s="85">
        <v>0</v>
      </c>
      <c r="AE4045" s="85">
        <f t="shared" si="11131"/>
        <v>0</v>
      </c>
      <c r="AF4045" s="85">
        <f>AB4045+AE4045</f>
        <v>0</v>
      </c>
      <c r="AG4045" s="85">
        <v>0</v>
      </c>
      <c r="AH4045" s="85">
        <v>0</v>
      </c>
      <c r="AI4045" s="85">
        <f t="shared" si="11132"/>
        <v>0</v>
      </c>
      <c r="AJ4045" s="85">
        <v>0</v>
      </c>
      <c r="AK4045" s="85">
        <v>0</v>
      </c>
      <c r="AL4045" s="85">
        <f t="shared" si="11133"/>
        <v>0</v>
      </c>
      <c r="AM4045" s="85">
        <f>AI4045+AL4045</f>
        <v>0</v>
      </c>
      <c r="AN4045" s="386">
        <f t="shared" si="11141"/>
        <v>10000</v>
      </c>
      <c r="AO4045" s="386">
        <f t="shared" si="11142"/>
        <v>0</v>
      </c>
      <c r="AP4045" s="387">
        <f t="shared" si="11143"/>
        <v>10000</v>
      </c>
      <c r="AQ4045" s="386">
        <f t="shared" si="11144"/>
        <v>0</v>
      </c>
      <c r="AR4045" s="386">
        <f t="shared" si="11145"/>
        <v>0</v>
      </c>
      <c r="AS4045" s="387">
        <f t="shared" si="11146"/>
        <v>0</v>
      </c>
      <c r="AT4045" s="387">
        <f t="shared" si="11147"/>
        <v>10000</v>
      </c>
      <c r="AU4045" s="86" t="s">
        <v>28</v>
      </c>
      <c r="AV4045" s="87">
        <v>25</v>
      </c>
      <c r="AW4045" s="88"/>
      <c r="AX4045" s="88"/>
      <c r="AY4045" s="88"/>
      <c r="AZ4045" s="88"/>
      <c r="BA4045" s="8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  <c r="BT4045" s="11"/>
      <c r="BU4045" s="11"/>
      <c r="BV4045" s="11"/>
      <c r="BW4045" s="11"/>
      <c r="BX4045" s="11"/>
      <c r="BY4045" s="11"/>
      <c r="BZ4045" s="11"/>
      <c r="CA4045" s="11"/>
      <c r="CB4045" s="11"/>
      <c r="CC4045" s="11"/>
      <c r="CD4045" s="11"/>
      <c r="CE4045" s="11"/>
      <c r="CF4045" s="11"/>
      <c r="CG4045" s="11"/>
      <c r="CH4045" s="11"/>
      <c r="CI4045" s="11"/>
      <c r="CJ4045" s="11"/>
      <c r="CK4045" s="11"/>
      <c r="CL4045" s="11"/>
      <c r="CM4045" s="11"/>
      <c r="CN4045" s="11"/>
      <c r="CO4045" s="11"/>
      <c r="CP4045" s="11"/>
      <c r="CQ4045" s="11"/>
      <c r="CR4045" s="11"/>
      <c r="CS4045" s="11"/>
      <c r="CT4045" s="11"/>
      <c r="CU4045" s="11"/>
      <c r="CV4045" s="11"/>
      <c r="CW4045" s="11"/>
      <c r="CX4045" s="11"/>
      <c r="CY4045" s="11"/>
      <c r="CZ4045" s="11"/>
      <c r="DA4045" s="11"/>
      <c r="DB4045" s="11"/>
      <c r="DC4045" s="11"/>
      <c r="DD4045" s="11"/>
      <c r="DE4045" s="11"/>
      <c r="DF4045" s="11"/>
      <c r="DG4045" s="11"/>
      <c r="DH4045" s="11"/>
      <c r="DI4045" s="11"/>
      <c r="DJ4045" s="11"/>
      <c r="DK4045" s="11"/>
      <c r="DL4045" s="11"/>
      <c r="DM4045" s="11"/>
      <c r="DN4045" s="11"/>
      <c r="DO4045" s="11"/>
      <c r="DP4045" s="11"/>
      <c r="DQ4045" s="11"/>
      <c r="DR4045" s="11"/>
      <c r="DS4045" s="11"/>
      <c r="DT4045" s="11"/>
      <c r="DU4045" s="11"/>
      <c r="DV4045" s="11"/>
      <c r="DW4045" s="11"/>
      <c r="DX4045" s="11"/>
      <c r="DY4045" s="11"/>
    </row>
    <row r="4046" spans="1:129" s="69" customFormat="1" hidden="1">
      <c r="A4046" s="11"/>
      <c r="B4046" s="4">
        <v>2017</v>
      </c>
      <c r="C4046" s="82">
        <v>8323</v>
      </c>
      <c r="D4046" s="82">
        <v>5</v>
      </c>
      <c r="E4046" s="2">
        <v>9</v>
      </c>
      <c r="F4046" s="2">
        <v>1</v>
      </c>
      <c r="G4046" s="2">
        <v>2000</v>
      </c>
      <c r="H4046" s="2">
        <v>2800</v>
      </c>
      <c r="I4046" s="2">
        <v>283</v>
      </c>
      <c r="J4046" s="83">
        <v>10</v>
      </c>
      <c r="K4046" s="95" t="s">
        <v>1273</v>
      </c>
      <c r="L4046" s="85">
        <v>0</v>
      </c>
      <c r="M4046" s="85">
        <v>0</v>
      </c>
      <c r="N4046" s="85">
        <f t="shared" si="10952"/>
        <v>0</v>
      </c>
      <c r="O4046" s="85">
        <v>0</v>
      </c>
      <c r="P4046" s="85">
        <v>0</v>
      </c>
      <c r="Q4046" s="85">
        <f t="shared" si="11127"/>
        <v>0</v>
      </c>
      <c r="R4046" s="85">
        <v>0</v>
      </c>
      <c r="S4046" s="85">
        <v>0</v>
      </c>
      <c r="T4046" s="85">
        <v>0</v>
      </c>
      <c r="U4046" s="85">
        <f t="shared" si="11128"/>
        <v>0</v>
      </c>
      <c r="V4046" s="85">
        <v>0</v>
      </c>
      <c r="W4046" s="85">
        <v>0</v>
      </c>
      <c r="X4046" s="85">
        <f t="shared" si="11129"/>
        <v>0</v>
      </c>
      <c r="Y4046" s="85">
        <v>0</v>
      </c>
      <c r="Z4046" s="85">
        <v>0</v>
      </c>
      <c r="AA4046" s="85">
        <v>0</v>
      </c>
      <c r="AB4046" s="85">
        <f t="shared" si="11130"/>
        <v>0</v>
      </c>
      <c r="AC4046" s="85">
        <v>0</v>
      </c>
      <c r="AD4046" s="85">
        <v>0</v>
      </c>
      <c r="AE4046" s="85">
        <f t="shared" si="11131"/>
        <v>0</v>
      </c>
      <c r="AF4046" s="85">
        <v>0</v>
      </c>
      <c r="AG4046" s="85">
        <v>0</v>
      </c>
      <c r="AH4046" s="85">
        <v>0</v>
      </c>
      <c r="AI4046" s="85">
        <f t="shared" si="11132"/>
        <v>0</v>
      </c>
      <c r="AJ4046" s="85">
        <v>0</v>
      </c>
      <c r="AK4046" s="85">
        <v>0</v>
      </c>
      <c r="AL4046" s="85">
        <f t="shared" si="11133"/>
        <v>0</v>
      </c>
      <c r="AM4046" s="85">
        <v>0</v>
      </c>
      <c r="AN4046" s="386">
        <f t="shared" si="11141"/>
        <v>0</v>
      </c>
      <c r="AO4046" s="386">
        <f t="shared" si="11142"/>
        <v>0</v>
      </c>
      <c r="AP4046" s="387">
        <f t="shared" si="11143"/>
        <v>0</v>
      </c>
      <c r="AQ4046" s="386">
        <f t="shared" si="11144"/>
        <v>0</v>
      </c>
      <c r="AR4046" s="386">
        <f t="shared" si="11145"/>
        <v>0</v>
      </c>
      <c r="AS4046" s="387">
        <f t="shared" si="11146"/>
        <v>0</v>
      </c>
      <c r="AT4046" s="387">
        <f t="shared" si="11147"/>
        <v>0</v>
      </c>
      <c r="AU4046" s="86" t="s">
        <v>28</v>
      </c>
      <c r="AV4046" s="87"/>
      <c r="AW4046" s="88"/>
      <c r="AX4046" s="88"/>
      <c r="AY4046" s="88"/>
      <c r="AZ4046" s="88"/>
      <c r="BA4046" s="8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  <c r="BT4046" s="11"/>
      <c r="BU4046" s="11"/>
      <c r="BV4046" s="11"/>
      <c r="BW4046" s="11"/>
      <c r="BX4046" s="11"/>
      <c r="BY4046" s="11"/>
      <c r="BZ4046" s="11"/>
      <c r="CA4046" s="11"/>
      <c r="CB4046" s="11"/>
      <c r="CC4046" s="11"/>
      <c r="CD4046" s="11"/>
      <c r="CE4046" s="11"/>
      <c r="CF4046" s="11"/>
      <c r="CG4046" s="11"/>
      <c r="CH4046" s="11"/>
      <c r="CI4046" s="11"/>
      <c r="CJ4046" s="11"/>
      <c r="CK4046" s="11"/>
      <c r="CL4046" s="11"/>
      <c r="CM4046" s="11"/>
      <c r="CN4046" s="11"/>
      <c r="CO4046" s="11"/>
      <c r="CP4046" s="11"/>
      <c r="CQ4046" s="11"/>
      <c r="CR4046" s="11"/>
      <c r="CS4046" s="11"/>
      <c r="CT4046" s="11"/>
      <c r="CU4046" s="11"/>
      <c r="CV4046" s="11"/>
      <c r="CW4046" s="11"/>
      <c r="CX4046" s="11"/>
      <c r="CY4046" s="11"/>
      <c r="CZ4046" s="11"/>
      <c r="DA4046" s="11"/>
      <c r="DB4046" s="11"/>
      <c r="DC4046" s="11"/>
      <c r="DD4046" s="11"/>
      <c r="DE4046" s="11"/>
      <c r="DF4046" s="11"/>
      <c r="DG4046" s="11"/>
      <c r="DH4046" s="11"/>
      <c r="DI4046" s="11"/>
      <c r="DJ4046" s="11"/>
      <c r="DK4046" s="11"/>
      <c r="DL4046" s="11"/>
      <c r="DM4046" s="11"/>
      <c r="DN4046" s="11"/>
      <c r="DO4046" s="11"/>
      <c r="DP4046" s="11"/>
      <c r="DQ4046" s="11"/>
      <c r="DR4046" s="11"/>
      <c r="DS4046" s="11"/>
      <c r="DT4046" s="11"/>
      <c r="DU4046" s="11"/>
      <c r="DV4046" s="11"/>
      <c r="DW4046" s="11"/>
      <c r="DX4046" s="11"/>
      <c r="DY4046" s="11"/>
    </row>
    <row r="4047" spans="1:129" s="69" customFormat="1" hidden="1">
      <c r="A4047" s="11"/>
      <c r="B4047" s="4">
        <v>2017</v>
      </c>
      <c r="C4047" s="82">
        <v>8323</v>
      </c>
      <c r="D4047" s="82">
        <v>5</v>
      </c>
      <c r="E4047" s="2">
        <v>9</v>
      </c>
      <c r="F4047" s="2">
        <v>1</v>
      </c>
      <c r="G4047" s="2">
        <v>2000</v>
      </c>
      <c r="H4047" s="2">
        <v>2800</v>
      </c>
      <c r="I4047" s="2">
        <v>283</v>
      </c>
      <c r="J4047" s="83">
        <v>11</v>
      </c>
      <c r="K4047" s="95" t="s">
        <v>835</v>
      </c>
      <c r="L4047" s="85">
        <v>0</v>
      </c>
      <c r="M4047" s="85">
        <v>0</v>
      </c>
      <c r="N4047" s="85">
        <f t="shared" si="10952"/>
        <v>0</v>
      </c>
      <c r="O4047" s="85">
        <v>0</v>
      </c>
      <c r="P4047" s="85">
        <v>0</v>
      </c>
      <c r="Q4047" s="85">
        <f t="shared" si="11127"/>
        <v>0</v>
      </c>
      <c r="R4047" s="85">
        <v>0</v>
      </c>
      <c r="S4047" s="85">
        <v>0</v>
      </c>
      <c r="T4047" s="85">
        <v>0</v>
      </c>
      <c r="U4047" s="85">
        <f t="shared" si="11128"/>
        <v>0</v>
      </c>
      <c r="V4047" s="85">
        <v>0</v>
      </c>
      <c r="W4047" s="85">
        <v>0</v>
      </c>
      <c r="X4047" s="85">
        <f t="shared" si="11129"/>
        <v>0</v>
      </c>
      <c r="Y4047" s="85">
        <v>0</v>
      </c>
      <c r="Z4047" s="85">
        <v>0</v>
      </c>
      <c r="AA4047" s="85">
        <v>0</v>
      </c>
      <c r="AB4047" s="85">
        <f t="shared" si="11130"/>
        <v>0</v>
      </c>
      <c r="AC4047" s="85">
        <v>0</v>
      </c>
      <c r="AD4047" s="85">
        <v>0</v>
      </c>
      <c r="AE4047" s="85">
        <f t="shared" si="11131"/>
        <v>0</v>
      </c>
      <c r="AF4047" s="85">
        <v>0</v>
      </c>
      <c r="AG4047" s="85">
        <v>0</v>
      </c>
      <c r="AH4047" s="85">
        <v>0</v>
      </c>
      <c r="AI4047" s="85">
        <f t="shared" si="11132"/>
        <v>0</v>
      </c>
      <c r="AJ4047" s="85">
        <v>0</v>
      </c>
      <c r="AK4047" s="85">
        <v>0</v>
      </c>
      <c r="AL4047" s="85">
        <f t="shared" si="11133"/>
        <v>0</v>
      </c>
      <c r="AM4047" s="85">
        <v>0</v>
      </c>
      <c r="AN4047" s="386">
        <f t="shared" si="11141"/>
        <v>0</v>
      </c>
      <c r="AO4047" s="386">
        <f t="shared" si="11142"/>
        <v>0</v>
      </c>
      <c r="AP4047" s="387">
        <f t="shared" si="11143"/>
        <v>0</v>
      </c>
      <c r="AQ4047" s="386">
        <f t="shared" si="11144"/>
        <v>0</v>
      </c>
      <c r="AR4047" s="386">
        <f t="shared" si="11145"/>
        <v>0</v>
      </c>
      <c r="AS4047" s="387">
        <f t="shared" si="11146"/>
        <v>0</v>
      </c>
      <c r="AT4047" s="387">
        <f t="shared" si="11147"/>
        <v>0</v>
      </c>
      <c r="AU4047" s="86" t="s">
        <v>28</v>
      </c>
      <c r="AV4047" s="87"/>
      <c r="AW4047" s="88"/>
      <c r="AX4047" s="88"/>
      <c r="AY4047" s="88"/>
      <c r="AZ4047" s="88"/>
      <c r="BA4047" s="8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  <c r="BT4047" s="11"/>
      <c r="BU4047" s="11"/>
      <c r="BV4047" s="11"/>
      <c r="BW4047" s="11"/>
      <c r="BX4047" s="11"/>
      <c r="BY4047" s="11"/>
      <c r="BZ4047" s="11"/>
      <c r="CA4047" s="11"/>
      <c r="CB4047" s="11"/>
      <c r="CC4047" s="11"/>
      <c r="CD4047" s="11"/>
      <c r="CE4047" s="11"/>
      <c r="CF4047" s="11"/>
      <c r="CG4047" s="11"/>
      <c r="CH4047" s="11"/>
      <c r="CI4047" s="11"/>
      <c r="CJ4047" s="11"/>
      <c r="CK4047" s="11"/>
      <c r="CL4047" s="11"/>
      <c r="CM4047" s="11"/>
      <c r="CN4047" s="11"/>
      <c r="CO4047" s="11"/>
      <c r="CP4047" s="11"/>
      <c r="CQ4047" s="11"/>
      <c r="CR4047" s="11"/>
      <c r="CS4047" s="11"/>
      <c r="CT4047" s="11"/>
      <c r="CU4047" s="11"/>
      <c r="CV4047" s="11"/>
      <c r="CW4047" s="11"/>
      <c r="CX4047" s="11"/>
      <c r="CY4047" s="11"/>
      <c r="CZ4047" s="11"/>
      <c r="DA4047" s="11"/>
      <c r="DB4047" s="11"/>
      <c r="DC4047" s="11"/>
      <c r="DD4047" s="11"/>
      <c r="DE4047" s="11"/>
      <c r="DF4047" s="11"/>
      <c r="DG4047" s="11"/>
      <c r="DH4047" s="11"/>
      <c r="DI4047" s="11"/>
      <c r="DJ4047" s="11"/>
      <c r="DK4047" s="11"/>
      <c r="DL4047" s="11"/>
      <c r="DM4047" s="11"/>
      <c r="DN4047" s="11"/>
      <c r="DO4047" s="11"/>
      <c r="DP4047" s="11"/>
      <c r="DQ4047" s="11"/>
      <c r="DR4047" s="11"/>
      <c r="DS4047" s="11"/>
      <c r="DT4047" s="11"/>
      <c r="DU4047" s="11"/>
      <c r="DV4047" s="11"/>
      <c r="DW4047" s="11"/>
      <c r="DX4047" s="11"/>
      <c r="DY4047" s="11"/>
    </row>
    <row r="4048" spans="1:129" s="69" customFormat="1" hidden="1">
      <c r="A4048" s="11"/>
      <c r="B4048" s="4">
        <v>2017</v>
      </c>
      <c r="C4048" s="82">
        <v>8323</v>
      </c>
      <c r="D4048" s="82">
        <v>5</v>
      </c>
      <c r="E4048" s="2">
        <v>9</v>
      </c>
      <c r="F4048" s="2">
        <v>1</v>
      </c>
      <c r="G4048" s="2">
        <v>2000</v>
      </c>
      <c r="H4048" s="2">
        <v>2800</v>
      </c>
      <c r="I4048" s="2">
        <v>283</v>
      </c>
      <c r="J4048" s="83">
        <v>12</v>
      </c>
      <c r="K4048" s="84" t="s">
        <v>351</v>
      </c>
      <c r="L4048" s="85">
        <v>0</v>
      </c>
      <c r="M4048" s="85">
        <v>0</v>
      </c>
      <c r="N4048" s="85">
        <f t="shared" si="10952"/>
        <v>0</v>
      </c>
      <c r="O4048" s="85">
        <v>0</v>
      </c>
      <c r="P4048" s="85">
        <v>0</v>
      </c>
      <c r="Q4048" s="85">
        <f t="shared" si="11127"/>
        <v>0</v>
      </c>
      <c r="R4048" s="85">
        <v>0</v>
      </c>
      <c r="S4048" s="85">
        <v>0</v>
      </c>
      <c r="T4048" s="85">
        <v>0</v>
      </c>
      <c r="U4048" s="85">
        <f t="shared" si="11128"/>
        <v>0</v>
      </c>
      <c r="V4048" s="85">
        <v>0</v>
      </c>
      <c r="W4048" s="85">
        <v>0</v>
      </c>
      <c r="X4048" s="85">
        <f t="shared" si="11129"/>
        <v>0</v>
      </c>
      <c r="Y4048" s="85">
        <v>0</v>
      </c>
      <c r="Z4048" s="85">
        <v>0</v>
      </c>
      <c r="AA4048" s="85">
        <v>0</v>
      </c>
      <c r="AB4048" s="85">
        <f t="shared" si="11130"/>
        <v>0</v>
      </c>
      <c r="AC4048" s="85">
        <v>0</v>
      </c>
      <c r="AD4048" s="85">
        <v>0</v>
      </c>
      <c r="AE4048" s="85">
        <f t="shared" si="11131"/>
        <v>0</v>
      </c>
      <c r="AF4048" s="85">
        <v>0</v>
      </c>
      <c r="AG4048" s="85">
        <v>0</v>
      </c>
      <c r="AH4048" s="85">
        <v>0</v>
      </c>
      <c r="AI4048" s="85">
        <f t="shared" si="11132"/>
        <v>0</v>
      </c>
      <c r="AJ4048" s="85">
        <v>0</v>
      </c>
      <c r="AK4048" s="85">
        <v>0</v>
      </c>
      <c r="AL4048" s="85">
        <f t="shared" si="11133"/>
        <v>0</v>
      </c>
      <c r="AM4048" s="85">
        <v>0</v>
      </c>
      <c r="AN4048" s="386">
        <f t="shared" si="11141"/>
        <v>0</v>
      </c>
      <c r="AO4048" s="386">
        <f t="shared" si="11142"/>
        <v>0</v>
      </c>
      <c r="AP4048" s="387">
        <f t="shared" si="11143"/>
        <v>0</v>
      </c>
      <c r="AQ4048" s="386">
        <f t="shared" si="11144"/>
        <v>0</v>
      </c>
      <c r="AR4048" s="386">
        <f t="shared" si="11145"/>
        <v>0</v>
      </c>
      <c r="AS4048" s="387">
        <f t="shared" si="11146"/>
        <v>0</v>
      </c>
      <c r="AT4048" s="387">
        <f t="shared" si="11147"/>
        <v>0</v>
      </c>
      <c r="AU4048" s="86" t="s">
        <v>28</v>
      </c>
      <c r="AV4048" s="87"/>
      <c r="AW4048" s="88"/>
      <c r="AX4048" s="88"/>
      <c r="AY4048" s="88"/>
      <c r="AZ4048" s="88"/>
      <c r="BA4048" s="8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  <c r="BT4048" s="11"/>
      <c r="BU4048" s="11"/>
      <c r="BV4048" s="11"/>
      <c r="BW4048" s="11"/>
      <c r="BX4048" s="11"/>
      <c r="BY4048" s="11"/>
      <c r="BZ4048" s="11"/>
      <c r="CA4048" s="11"/>
      <c r="CB4048" s="11"/>
      <c r="CC4048" s="11"/>
      <c r="CD4048" s="11"/>
      <c r="CE4048" s="11"/>
      <c r="CF4048" s="11"/>
      <c r="CG4048" s="11"/>
      <c r="CH4048" s="11"/>
      <c r="CI4048" s="11"/>
      <c r="CJ4048" s="11"/>
      <c r="CK4048" s="11"/>
      <c r="CL4048" s="11"/>
      <c r="CM4048" s="11"/>
      <c r="CN4048" s="11"/>
      <c r="CO4048" s="11"/>
      <c r="CP4048" s="11"/>
      <c r="CQ4048" s="11"/>
      <c r="CR4048" s="11"/>
      <c r="CS4048" s="11"/>
      <c r="CT4048" s="11"/>
      <c r="CU4048" s="11"/>
      <c r="CV4048" s="11"/>
      <c r="CW4048" s="11"/>
      <c r="CX4048" s="11"/>
      <c r="CY4048" s="11"/>
      <c r="CZ4048" s="11"/>
      <c r="DA4048" s="11"/>
      <c r="DB4048" s="11"/>
      <c r="DC4048" s="11"/>
      <c r="DD4048" s="11"/>
      <c r="DE4048" s="11"/>
      <c r="DF4048" s="11"/>
      <c r="DG4048" s="11"/>
      <c r="DH4048" s="11"/>
      <c r="DI4048" s="11"/>
      <c r="DJ4048" s="11"/>
      <c r="DK4048" s="11"/>
      <c r="DL4048" s="11"/>
      <c r="DM4048" s="11"/>
      <c r="DN4048" s="11"/>
      <c r="DO4048" s="11"/>
      <c r="DP4048" s="11"/>
      <c r="DQ4048" s="11"/>
      <c r="DR4048" s="11"/>
      <c r="DS4048" s="11"/>
      <c r="DT4048" s="11"/>
      <c r="DU4048" s="11"/>
      <c r="DV4048" s="11"/>
      <c r="DW4048" s="11"/>
      <c r="DX4048" s="11"/>
      <c r="DY4048" s="11"/>
    </row>
    <row r="4049" spans="1:129" s="69" customFormat="1" hidden="1">
      <c r="A4049" s="11"/>
      <c r="B4049" s="4">
        <v>2017</v>
      </c>
      <c r="C4049" s="82">
        <v>8323</v>
      </c>
      <c r="D4049" s="82">
        <v>5</v>
      </c>
      <c r="E4049" s="2">
        <v>9</v>
      </c>
      <c r="F4049" s="2">
        <v>1</v>
      </c>
      <c r="G4049" s="2">
        <v>2000</v>
      </c>
      <c r="H4049" s="2">
        <v>2800</v>
      </c>
      <c r="I4049" s="2">
        <v>283</v>
      </c>
      <c r="J4049" s="83">
        <v>13</v>
      </c>
      <c r="K4049" s="84" t="s">
        <v>573</v>
      </c>
      <c r="L4049" s="85">
        <v>0</v>
      </c>
      <c r="M4049" s="85">
        <v>0</v>
      </c>
      <c r="N4049" s="85">
        <f t="shared" si="10952"/>
        <v>0</v>
      </c>
      <c r="O4049" s="85">
        <v>0</v>
      </c>
      <c r="P4049" s="85">
        <v>0</v>
      </c>
      <c r="Q4049" s="85">
        <f t="shared" si="11127"/>
        <v>0</v>
      </c>
      <c r="R4049" s="85">
        <v>0</v>
      </c>
      <c r="S4049" s="85">
        <v>0</v>
      </c>
      <c r="T4049" s="85">
        <v>0</v>
      </c>
      <c r="U4049" s="85">
        <f t="shared" si="11128"/>
        <v>0</v>
      </c>
      <c r="V4049" s="85">
        <v>0</v>
      </c>
      <c r="W4049" s="85">
        <v>0</v>
      </c>
      <c r="X4049" s="85">
        <f t="shared" si="11129"/>
        <v>0</v>
      </c>
      <c r="Y4049" s="85">
        <v>0</v>
      </c>
      <c r="Z4049" s="85">
        <v>0</v>
      </c>
      <c r="AA4049" s="85">
        <v>0</v>
      </c>
      <c r="AB4049" s="85">
        <f t="shared" si="11130"/>
        <v>0</v>
      </c>
      <c r="AC4049" s="85">
        <v>0</v>
      </c>
      <c r="AD4049" s="85">
        <v>0</v>
      </c>
      <c r="AE4049" s="85">
        <f t="shared" si="11131"/>
        <v>0</v>
      </c>
      <c r="AF4049" s="85">
        <v>0</v>
      </c>
      <c r="AG4049" s="85">
        <v>0</v>
      </c>
      <c r="AH4049" s="85">
        <v>0</v>
      </c>
      <c r="AI4049" s="85">
        <f t="shared" si="11132"/>
        <v>0</v>
      </c>
      <c r="AJ4049" s="85">
        <v>0</v>
      </c>
      <c r="AK4049" s="85">
        <v>0</v>
      </c>
      <c r="AL4049" s="85">
        <f t="shared" si="11133"/>
        <v>0</v>
      </c>
      <c r="AM4049" s="85">
        <v>0</v>
      </c>
      <c r="AN4049" s="386">
        <f t="shared" si="11141"/>
        <v>0</v>
      </c>
      <c r="AO4049" s="386">
        <f t="shared" si="11142"/>
        <v>0</v>
      </c>
      <c r="AP4049" s="387">
        <f t="shared" si="11143"/>
        <v>0</v>
      </c>
      <c r="AQ4049" s="386">
        <f t="shared" si="11144"/>
        <v>0</v>
      </c>
      <c r="AR4049" s="386">
        <f t="shared" si="11145"/>
        <v>0</v>
      </c>
      <c r="AS4049" s="387">
        <f t="shared" si="11146"/>
        <v>0</v>
      </c>
      <c r="AT4049" s="387">
        <f t="shared" si="11147"/>
        <v>0</v>
      </c>
      <c r="AU4049" s="86" t="s">
        <v>28</v>
      </c>
      <c r="AV4049" s="87"/>
      <c r="AW4049" s="88"/>
      <c r="AX4049" s="88"/>
      <c r="AY4049" s="88"/>
      <c r="AZ4049" s="88"/>
      <c r="BA4049" s="8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  <c r="BT4049" s="11"/>
      <c r="BU4049" s="11"/>
      <c r="BV4049" s="11"/>
      <c r="BW4049" s="11"/>
      <c r="BX4049" s="11"/>
      <c r="BY4049" s="11"/>
      <c r="BZ4049" s="11"/>
      <c r="CA4049" s="11"/>
      <c r="CB4049" s="11"/>
      <c r="CC4049" s="11"/>
      <c r="CD4049" s="11"/>
      <c r="CE4049" s="11"/>
      <c r="CF4049" s="11"/>
      <c r="CG4049" s="11"/>
      <c r="CH4049" s="11"/>
      <c r="CI4049" s="11"/>
      <c r="CJ4049" s="11"/>
      <c r="CK4049" s="11"/>
      <c r="CL4049" s="11"/>
      <c r="CM4049" s="11"/>
      <c r="CN4049" s="11"/>
      <c r="CO4049" s="11"/>
      <c r="CP4049" s="11"/>
      <c r="CQ4049" s="11"/>
      <c r="CR4049" s="11"/>
      <c r="CS4049" s="11"/>
      <c r="CT4049" s="11"/>
      <c r="CU4049" s="11"/>
      <c r="CV4049" s="11"/>
      <c r="CW4049" s="11"/>
      <c r="CX4049" s="11"/>
      <c r="CY4049" s="11"/>
      <c r="CZ4049" s="11"/>
      <c r="DA4049" s="11"/>
      <c r="DB4049" s="11"/>
      <c r="DC4049" s="11"/>
      <c r="DD4049" s="11"/>
      <c r="DE4049" s="11"/>
      <c r="DF4049" s="11"/>
      <c r="DG4049" s="11"/>
      <c r="DH4049" s="11"/>
      <c r="DI4049" s="11"/>
      <c r="DJ4049" s="11"/>
      <c r="DK4049" s="11"/>
      <c r="DL4049" s="11"/>
      <c r="DM4049" s="11"/>
      <c r="DN4049" s="11"/>
      <c r="DO4049" s="11"/>
      <c r="DP4049" s="11"/>
      <c r="DQ4049" s="11"/>
      <c r="DR4049" s="11"/>
      <c r="DS4049" s="11"/>
      <c r="DT4049" s="11"/>
      <c r="DU4049" s="11"/>
      <c r="DV4049" s="11"/>
      <c r="DW4049" s="11"/>
      <c r="DX4049" s="11"/>
      <c r="DY4049" s="11"/>
    </row>
    <row r="4050" spans="1:129" s="69" customFormat="1" hidden="1">
      <c r="A4050" s="11"/>
      <c r="B4050" s="4">
        <v>2017</v>
      </c>
      <c r="C4050" s="82">
        <v>8323</v>
      </c>
      <c r="D4050" s="82">
        <v>5</v>
      </c>
      <c r="E4050" s="2">
        <v>9</v>
      </c>
      <c r="F4050" s="2">
        <v>1</v>
      </c>
      <c r="G4050" s="2">
        <v>2000</v>
      </c>
      <c r="H4050" s="2">
        <v>2800</v>
      </c>
      <c r="I4050" s="2">
        <v>283</v>
      </c>
      <c r="J4050" s="83">
        <v>14</v>
      </c>
      <c r="K4050" s="95" t="s">
        <v>833</v>
      </c>
      <c r="L4050" s="85">
        <v>0</v>
      </c>
      <c r="M4050" s="85">
        <v>0</v>
      </c>
      <c r="N4050" s="85">
        <f t="shared" si="10952"/>
        <v>0</v>
      </c>
      <c r="O4050" s="85">
        <v>0</v>
      </c>
      <c r="P4050" s="85">
        <v>0</v>
      </c>
      <c r="Q4050" s="85">
        <f t="shared" si="11127"/>
        <v>0</v>
      </c>
      <c r="R4050" s="85">
        <v>0</v>
      </c>
      <c r="S4050" s="85">
        <v>0</v>
      </c>
      <c r="T4050" s="85">
        <v>0</v>
      </c>
      <c r="U4050" s="85">
        <f t="shared" si="11128"/>
        <v>0</v>
      </c>
      <c r="V4050" s="85">
        <v>0</v>
      </c>
      <c r="W4050" s="85">
        <v>0</v>
      </c>
      <c r="X4050" s="85">
        <f t="shared" si="11129"/>
        <v>0</v>
      </c>
      <c r="Y4050" s="85">
        <v>0</v>
      </c>
      <c r="Z4050" s="85">
        <v>0</v>
      </c>
      <c r="AA4050" s="85">
        <v>0</v>
      </c>
      <c r="AB4050" s="85">
        <f t="shared" si="11130"/>
        <v>0</v>
      </c>
      <c r="AC4050" s="85">
        <v>0</v>
      </c>
      <c r="AD4050" s="85">
        <v>0</v>
      </c>
      <c r="AE4050" s="85">
        <f t="shared" si="11131"/>
        <v>0</v>
      </c>
      <c r="AF4050" s="85">
        <v>0</v>
      </c>
      <c r="AG4050" s="85">
        <v>0</v>
      </c>
      <c r="AH4050" s="85">
        <v>0</v>
      </c>
      <c r="AI4050" s="85">
        <f t="shared" si="11132"/>
        <v>0</v>
      </c>
      <c r="AJ4050" s="85">
        <v>0</v>
      </c>
      <c r="AK4050" s="85">
        <v>0</v>
      </c>
      <c r="AL4050" s="85">
        <f t="shared" si="11133"/>
        <v>0</v>
      </c>
      <c r="AM4050" s="85">
        <v>0</v>
      </c>
      <c r="AN4050" s="386">
        <f t="shared" si="11141"/>
        <v>0</v>
      </c>
      <c r="AO4050" s="386">
        <f t="shared" si="11142"/>
        <v>0</v>
      </c>
      <c r="AP4050" s="387">
        <f t="shared" si="11143"/>
        <v>0</v>
      </c>
      <c r="AQ4050" s="386">
        <f t="shared" si="11144"/>
        <v>0</v>
      </c>
      <c r="AR4050" s="386">
        <f t="shared" si="11145"/>
        <v>0</v>
      </c>
      <c r="AS4050" s="387">
        <f t="shared" si="11146"/>
        <v>0</v>
      </c>
      <c r="AT4050" s="387">
        <f t="shared" si="11147"/>
        <v>0</v>
      </c>
      <c r="AU4050" s="86" t="s">
        <v>28</v>
      </c>
      <c r="AV4050" s="87"/>
      <c r="AW4050" s="88"/>
      <c r="AX4050" s="88"/>
      <c r="AY4050" s="88"/>
      <c r="AZ4050" s="88"/>
      <c r="BA4050" s="8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  <c r="BT4050" s="11"/>
      <c r="BU4050" s="11"/>
      <c r="BV4050" s="11"/>
      <c r="BW4050" s="11"/>
      <c r="BX4050" s="11"/>
      <c r="BY4050" s="11"/>
      <c r="BZ4050" s="11"/>
      <c r="CA4050" s="11"/>
      <c r="CB4050" s="11"/>
      <c r="CC4050" s="11"/>
      <c r="CD4050" s="11"/>
      <c r="CE4050" s="11"/>
      <c r="CF4050" s="11"/>
      <c r="CG4050" s="11"/>
      <c r="CH4050" s="11"/>
      <c r="CI4050" s="11"/>
      <c r="CJ4050" s="11"/>
      <c r="CK4050" s="11"/>
      <c r="CL4050" s="11"/>
      <c r="CM4050" s="11"/>
      <c r="CN4050" s="11"/>
      <c r="CO4050" s="11"/>
      <c r="CP4050" s="11"/>
      <c r="CQ4050" s="11"/>
      <c r="CR4050" s="11"/>
      <c r="CS4050" s="11"/>
      <c r="CT4050" s="11"/>
      <c r="CU4050" s="11"/>
      <c r="CV4050" s="11"/>
      <c r="CW4050" s="11"/>
      <c r="CX4050" s="11"/>
      <c r="CY4050" s="11"/>
      <c r="CZ4050" s="11"/>
      <c r="DA4050" s="11"/>
      <c r="DB4050" s="11"/>
      <c r="DC4050" s="11"/>
      <c r="DD4050" s="11"/>
      <c r="DE4050" s="11"/>
      <c r="DF4050" s="11"/>
      <c r="DG4050" s="11"/>
      <c r="DH4050" s="11"/>
      <c r="DI4050" s="11"/>
      <c r="DJ4050" s="11"/>
      <c r="DK4050" s="11"/>
      <c r="DL4050" s="11"/>
      <c r="DM4050" s="11"/>
      <c r="DN4050" s="11"/>
      <c r="DO4050" s="11"/>
      <c r="DP4050" s="11"/>
      <c r="DQ4050" s="11"/>
      <c r="DR4050" s="11"/>
      <c r="DS4050" s="11"/>
      <c r="DT4050" s="11"/>
      <c r="DU4050" s="11"/>
      <c r="DV4050" s="11"/>
      <c r="DW4050" s="11"/>
      <c r="DX4050" s="11"/>
      <c r="DY4050" s="11"/>
    </row>
    <row r="4051" spans="1:129" s="69" customFormat="1" hidden="1">
      <c r="A4051" s="11"/>
      <c r="B4051" s="4">
        <v>2017</v>
      </c>
      <c r="C4051" s="82">
        <v>8323</v>
      </c>
      <c r="D4051" s="82">
        <v>5</v>
      </c>
      <c r="E4051" s="2">
        <v>9</v>
      </c>
      <c r="F4051" s="2">
        <v>1</v>
      </c>
      <c r="G4051" s="2">
        <v>2000</v>
      </c>
      <c r="H4051" s="2">
        <v>2800</v>
      </c>
      <c r="I4051" s="2">
        <v>283</v>
      </c>
      <c r="J4051" s="83">
        <v>15</v>
      </c>
      <c r="K4051" s="95" t="s">
        <v>834</v>
      </c>
      <c r="L4051" s="85">
        <v>0</v>
      </c>
      <c r="M4051" s="85">
        <v>0</v>
      </c>
      <c r="N4051" s="85">
        <f t="shared" si="10952"/>
        <v>0</v>
      </c>
      <c r="O4051" s="85">
        <v>0</v>
      </c>
      <c r="P4051" s="85">
        <v>0</v>
      </c>
      <c r="Q4051" s="85">
        <f t="shared" si="11127"/>
        <v>0</v>
      </c>
      <c r="R4051" s="85">
        <v>0</v>
      </c>
      <c r="S4051" s="85">
        <v>0</v>
      </c>
      <c r="T4051" s="85">
        <v>0</v>
      </c>
      <c r="U4051" s="85">
        <f t="shared" si="11128"/>
        <v>0</v>
      </c>
      <c r="V4051" s="85">
        <v>0</v>
      </c>
      <c r="W4051" s="85">
        <v>0</v>
      </c>
      <c r="X4051" s="85">
        <f t="shared" si="11129"/>
        <v>0</v>
      </c>
      <c r="Y4051" s="85">
        <v>0</v>
      </c>
      <c r="Z4051" s="85">
        <v>0</v>
      </c>
      <c r="AA4051" s="85">
        <v>0</v>
      </c>
      <c r="AB4051" s="85">
        <f t="shared" si="11130"/>
        <v>0</v>
      </c>
      <c r="AC4051" s="85">
        <v>0</v>
      </c>
      <c r="AD4051" s="85">
        <v>0</v>
      </c>
      <c r="AE4051" s="85">
        <f t="shared" si="11131"/>
        <v>0</v>
      </c>
      <c r="AF4051" s="85">
        <v>0</v>
      </c>
      <c r="AG4051" s="85">
        <v>0</v>
      </c>
      <c r="AH4051" s="85">
        <v>0</v>
      </c>
      <c r="AI4051" s="85">
        <f t="shared" si="11132"/>
        <v>0</v>
      </c>
      <c r="AJ4051" s="85">
        <v>0</v>
      </c>
      <c r="AK4051" s="85">
        <v>0</v>
      </c>
      <c r="AL4051" s="85">
        <f t="shared" si="11133"/>
        <v>0</v>
      </c>
      <c r="AM4051" s="85">
        <v>0</v>
      </c>
      <c r="AN4051" s="386">
        <f t="shared" si="11141"/>
        <v>0</v>
      </c>
      <c r="AO4051" s="386">
        <f t="shared" si="11142"/>
        <v>0</v>
      </c>
      <c r="AP4051" s="387">
        <f t="shared" si="11143"/>
        <v>0</v>
      </c>
      <c r="AQ4051" s="386">
        <f t="shared" si="11144"/>
        <v>0</v>
      </c>
      <c r="AR4051" s="386">
        <f t="shared" si="11145"/>
        <v>0</v>
      </c>
      <c r="AS4051" s="387">
        <f t="shared" si="11146"/>
        <v>0</v>
      </c>
      <c r="AT4051" s="387">
        <f t="shared" si="11147"/>
        <v>0</v>
      </c>
      <c r="AU4051" s="86" t="s">
        <v>28</v>
      </c>
      <c r="AV4051" s="87"/>
      <c r="AW4051" s="88"/>
      <c r="AX4051" s="88"/>
      <c r="AY4051" s="88"/>
      <c r="AZ4051" s="88"/>
      <c r="BA4051" s="8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  <c r="BT4051" s="11"/>
      <c r="BU4051" s="11"/>
      <c r="BV4051" s="11"/>
      <c r="BW4051" s="11"/>
      <c r="BX4051" s="11"/>
      <c r="BY4051" s="11"/>
      <c r="BZ4051" s="11"/>
      <c r="CA4051" s="11"/>
      <c r="CB4051" s="11"/>
      <c r="CC4051" s="11"/>
      <c r="CD4051" s="11"/>
      <c r="CE4051" s="11"/>
      <c r="CF4051" s="11"/>
      <c r="CG4051" s="11"/>
      <c r="CH4051" s="11"/>
      <c r="CI4051" s="11"/>
      <c r="CJ4051" s="11"/>
      <c r="CK4051" s="11"/>
      <c r="CL4051" s="11"/>
      <c r="CM4051" s="11"/>
      <c r="CN4051" s="11"/>
      <c r="CO4051" s="11"/>
      <c r="CP4051" s="11"/>
      <c r="CQ4051" s="11"/>
      <c r="CR4051" s="11"/>
      <c r="CS4051" s="11"/>
      <c r="CT4051" s="11"/>
      <c r="CU4051" s="11"/>
      <c r="CV4051" s="11"/>
      <c r="CW4051" s="11"/>
      <c r="CX4051" s="11"/>
      <c r="CY4051" s="11"/>
      <c r="CZ4051" s="11"/>
      <c r="DA4051" s="11"/>
      <c r="DB4051" s="11"/>
      <c r="DC4051" s="11"/>
      <c r="DD4051" s="11"/>
      <c r="DE4051" s="11"/>
      <c r="DF4051" s="11"/>
      <c r="DG4051" s="11"/>
      <c r="DH4051" s="11"/>
      <c r="DI4051" s="11"/>
      <c r="DJ4051" s="11"/>
      <c r="DK4051" s="11"/>
      <c r="DL4051" s="11"/>
      <c r="DM4051" s="11"/>
      <c r="DN4051" s="11"/>
      <c r="DO4051" s="11"/>
      <c r="DP4051" s="11"/>
      <c r="DQ4051" s="11"/>
      <c r="DR4051" s="11"/>
      <c r="DS4051" s="11"/>
      <c r="DT4051" s="11"/>
      <c r="DU4051" s="11"/>
      <c r="DV4051" s="11"/>
      <c r="DW4051" s="11"/>
      <c r="DX4051" s="11"/>
      <c r="DY4051" s="11"/>
    </row>
    <row r="4052" spans="1:129" s="69" customFormat="1">
      <c r="A4052" s="11"/>
      <c r="B4052" s="4">
        <v>2017</v>
      </c>
      <c r="C4052" s="82">
        <v>8323</v>
      </c>
      <c r="D4052" s="82">
        <v>5</v>
      </c>
      <c r="E4052" s="2">
        <v>9</v>
      </c>
      <c r="F4052" s="2">
        <v>1</v>
      </c>
      <c r="G4052" s="2">
        <v>2000</v>
      </c>
      <c r="H4052" s="2">
        <v>2800</v>
      </c>
      <c r="I4052" s="2">
        <v>283</v>
      </c>
      <c r="J4052" s="83">
        <v>16</v>
      </c>
      <c r="K4052" s="95" t="s">
        <v>1274</v>
      </c>
      <c r="L4052" s="85">
        <v>10000</v>
      </c>
      <c r="M4052" s="85">
        <v>0</v>
      </c>
      <c r="N4052" s="85">
        <f t="shared" si="10952"/>
        <v>10000</v>
      </c>
      <c r="O4052" s="85">
        <v>0</v>
      </c>
      <c r="P4052" s="85">
        <v>0</v>
      </c>
      <c r="Q4052" s="85">
        <f t="shared" si="11127"/>
        <v>0</v>
      </c>
      <c r="R4052" s="85">
        <f>N4052+Q4052</f>
        <v>10000</v>
      </c>
      <c r="S4052" s="85">
        <v>0</v>
      </c>
      <c r="T4052" s="85">
        <v>0</v>
      </c>
      <c r="U4052" s="85">
        <f t="shared" si="11128"/>
        <v>0</v>
      </c>
      <c r="V4052" s="85">
        <v>0</v>
      </c>
      <c r="W4052" s="85">
        <v>0</v>
      </c>
      <c r="X4052" s="85">
        <f t="shared" si="11129"/>
        <v>0</v>
      </c>
      <c r="Y4052" s="85">
        <f>U4052+X4052</f>
        <v>0</v>
      </c>
      <c r="Z4052" s="85">
        <v>0</v>
      </c>
      <c r="AA4052" s="85">
        <v>0</v>
      </c>
      <c r="AB4052" s="85">
        <f t="shared" si="11130"/>
        <v>0</v>
      </c>
      <c r="AC4052" s="85">
        <v>0</v>
      </c>
      <c r="AD4052" s="85">
        <v>0</v>
      </c>
      <c r="AE4052" s="85">
        <f t="shared" si="11131"/>
        <v>0</v>
      </c>
      <c r="AF4052" s="85">
        <f>AB4052+AE4052</f>
        <v>0</v>
      </c>
      <c r="AG4052" s="85">
        <v>0</v>
      </c>
      <c r="AH4052" s="85">
        <v>0</v>
      </c>
      <c r="AI4052" s="85">
        <f t="shared" si="11132"/>
        <v>0</v>
      </c>
      <c r="AJ4052" s="85">
        <v>0</v>
      </c>
      <c r="AK4052" s="85">
        <v>0</v>
      </c>
      <c r="AL4052" s="85">
        <f t="shared" si="11133"/>
        <v>0</v>
      </c>
      <c r="AM4052" s="85">
        <f>AI4052+AL4052</f>
        <v>0</v>
      </c>
      <c r="AN4052" s="386">
        <f t="shared" si="11141"/>
        <v>10000</v>
      </c>
      <c r="AO4052" s="386">
        <f t="shared" si="11142"/>
        <v>0</v>
      </c>
      <c r="AP4052" s="387">
        <f t="shared" si="11143"/>
        <v>10000</v>
      </c>
      <c r="AQ4052" s="386">
        <f t="shared" si="11144"/>
        <v>0</v>
      </c>
      <c r="AR4052" s="386">
        <f t="shared" si="11145"/>
        <v>0</v>
      </c>
      <c r="AS4052" s="387">
        <f t="shared" si="11146"/>
        <v>0</v>
      </c>
      <c r="AT4052" s="387">
        <f t="shared" si="11147"/>
        <v>10000</v>
      </c>
      <c r="AU4052" s="86" t="s">
        <v>28</v>
      </c>
      <c r="AV4052" s="87">
        <v>10</v>
      </c>
      <c r="AW4052" s="88"/>
      <c r="AX4052" s="88"/>
      <c r="AY4052" s="88"/>
      <c r="AZ4052" s="88"/>
      <c r="BA4052" s="8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  <c r="BT4052" s="11"/>
      <c r="BU4052" s="11"/>
      <c r="BV4052" s="11"/>
      <c r="BW4052" s="11"/>
      <c r="BX4052" s="11"/>
      <c r="BY4052" s="11"/>
      <c r="BZ4052" s="11"/>
      <c r="CA4052" s="11"/>
      <c r="CB4052" s="11"/>
      <c r="CC4052" s="11"/>
      <c r="CD4052" s="11"/>
      <c r="CE4052" s="11"/>
      <c r="CF4052" s="11"/>
      <c r="CG4052" s="11"/>
      <c r="CH4052" s="11"/>
      <c r="CI4052" s="11"/>
      <c r="CJ4052" s="11"/>
      <c r="CK4052" s="11"/>
      <c r="CL4052" s="11"/>
      <c r="CM4052" s="11"/>
      <c r="CN4052" s="11"/>
      <c r="CO4052" s="11"/>
      <c r="CP4052" s="11"/>
      <c r="CQ4052" s="11"/>
      <c r="CR4052" s="11"/>
      <c r="CS4052" s="11"/>
      <c r="CT4052" s="11"/>
      <c r="CU4052" s="11"/>
      <c r="CV4052" s="11"/>
      <c r="CW4052" s="11"/>
      <c r="CX4052" s="11"/>
      <c r="CY4052" s="11"/>
      <c r="CZ4052" s="11"/>
      <c r="DA4052" s="11"/>
      <c r="DB4052" s="11"/>
      <c r="DC4052" s="11"/>
      <c r="DD4052" s="11"/>
      <c r="DE4052" s="11"/>
      <c r="DF4052" s="11"/>
      <c r="DG4052" s="11"/>
      <c r="DH4052" s="11"/>
      <c r="DI4052" s="11"/>
      <c r="DJ4052" s="11"/>
      <c r="DK4052" s="11"/>
      <c r="DL4052" s="11"/>
      <c r="DM4052" s="11"/>
      <c r="DN4052" s="11"/>
      <c r="DO4052" s="11"/>
      <c r="DP4052" s="11"/>
      <c r="DQ4052" s="11"/>
      <c r="DR4052" s="11"/>
      <c r="DS4052" s="11"/>
      <c r="DT4052" s="11"/>
      <c r="DU4052" s="11"/>
      <c r="DV4052" s="11"/>
      <c r="DW4052" s="11"/>
      <c r="DX4052" s="11"/>
      <c r="DY4052" s="11"/>
    </row>
    <row r="4053" spans="1:129" s="69" customFormat="1" hidden="1">
      <c r="A4053" s="11"/>
      <c r="B4053" s="4">
        <v>2017</v>
      </c>
      <c r="C4053" s="82">
        <v>8323</v>
      </c>
      <c r="D4053" s="82">
        <v>5</v>
      </c>
      <c r="E4053" s="2">
        <v>9</v>
      </c>
      <c r="F4053" s="2">
        <v>1</v>
      </c>
      <c r="G4053" s="2">
        <v>2000</v>
      </c>
      <c r="H4053" s="2">
        <v>2800</v>
      </c>
      <c r="I4053" s="2">
        <v>283</v>
      </c>
      <c r="J4053" s="83">
        <v>17</v>
      </c>
      <c r="K4053" s="95" t="s">
        <v>1275</v>
      </c>
      <c r="L4053" s="85">
        <v>0</v>
      </c>
      <c r="M4053" s="85">
        <v>0</v>
      </c>
      <c r="N4053" s="85">
        <f t="shared" si="10952"/>
        <v>0</v>
      </c>
      <c r="O4053" s="85">
        <v>0</v>
      </c>
      <c r="P4053" s="85">
        <v>0</v>
      </c>
      <c r="Q4053" s="85">
        <f t="shared" si="11127"/>
        <v>0</v>
      </c>
      <c r="R4053" s="85">
        <v>0</v>
      </c>
      <c r="S4053" s="85">
        <v>0</v>
      </c>
      <c r="T4053" s="85">
        <v>0</v>
      </c>
      <c r="U4053" s="85">
        <f t="shared" si="11128"/>
        <v>0</v>
      </c>
      <c r="V4053" s="85">
        <v>0</v>
      </c>
      <c r="W4053" s="85">
        <v>0</v>
      </c>
      <c r="X4053" s="85">
        <f t="shared" si="11129"/>
        <v>0</v>
      </c>
      <c r="Y4053" s="85">
        <v>0</v>
      </c>
      <c r="Z4053" s="85">
        <v>0</v>
      </c>
      <c r="AA4053" s="85">
        <v>0</v>
      </c>
      <c r="AB4053" s="85">
        <f t="shared" si="11130"/>
        <v>0</v>
      </c>
      <c r="AC4053" s="85">
        <v>0</v>
      </c>
      <c r="AD4053" s="85">
        <v>0</v>
      </c>
      <c r="AE4053" s="85">
        <f t="shared" si="11131"/>
        <v>0</v>
      </c>
      <c r="AF4053" s="85">
        <v>0</v>
      </c>
      <c r="AG4053" s="85">
        <v>0</v>
      </c>
      <c r="AH4053" s="85">
        <v>0</v>
      </c>
      <c r="AI4053" s="85">
        <f t="shared" si="11132"/>
        <v>0</v>
      </c>
      <c r="AJ4053" s="85">
        <v>0</v>
      </c>
      <c r="AK4053" s="85">
        <v>0</v>
      </c>
      <c r="AL4053" s="85">
        <f t="shared" si="11133"/>
        <v>0</v>
      </c>
      <c r="AM4053" s="85">
        <v>0</v>
      </c>
      <c r="AN4053" s="386">
        <f t="shared" si="11141"/>
        <v>0</v>
      </c>
      <c r="AO4053" s="386">
        <f t="shared" si="11142"/>
        <v>0</v>
      </c>
      <c r="AP4053" s="387">
        <f t="shared" si="11143"/>
        <v>0</v>
      </c>
      <c r="AQ4053" s="386">
        <f t="shared" si="11144"/>
        <v>0</v>
      </c>
      <c r="AR4053" s="386">
        <f t="shared" si="11145"/>
        <v>0</v>
      </c>
      <c r="AS4053" s="387">
        <f t="shared" si="11146"/>
        <v>0</v>
      </c>
      <c r="AT4053" s="387">
        <f t="shared" si="11147"/>
        <v>0</v>
      </c>
      <c r="AU4053" s="86" t="s">
        <v>28</v>
      </c>
      <c r="AV4053" s="87"/>
      <c r="AW4053" s="88"/>
      <c r="AX4053" s="88"/>
      <c r="AY4053" s="88"/>
      <c r="AZ4053" s="88"/>
      <c r="BA4053" s="8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  <c r="BT4053" s="11"/>
      <c r="BU4053" s="11"/>
      <c r="BV4053" s="11"/>
      <c r="BW4053" s="11"/>
      <c r="BX4053" s="11"/>
      <c r="BY4053" s="11"/>
      <c r="BZ4053" s="11"/>
      <c r="CA4053" s="11"/>
      <c r="CB4053" s="11"/>
      <c r="CC4053" s="11"/>
      <c r="CD4053" s="11"/>
      <c r="CE4053" s="11"/>
      <c r="CF4053" s="11"/>
      <c r="CG4053" s="11"/>
      <c r="CH4053" s="11"/>
      <c r="CI4053" s="11"/>
      <c r="CJ4053" s="11"/>
      <c r="CK4053" s="11"/>
      <c r="CL4053" s="11"/>
      <c r="CM4053" s="11"/>
      <c r="CN4053" s="11"/>
      <c r="CO4053" s="11"/>
      <c r="CP4053" s="11"/>
      <c r="CQ4053" s="11"/>
      <c r="CR4053" s="11"/>
      <c r="CS4053" s="11"/>
      <c r="CT4053" s="11"/>
      <c r="CU4053" s="11"/>
      <c r="CV4053" s="11"/>
      <c r="CW4053" s="11"/>
      <c r="CX4053" s="11"/>
      <c r="CY4053" s="11"/>
      <c r="CZ4053" s="11"/>
      <c r="DA4053" s="11"/>
      <c r="DB4053" s="11"/>
      <c r="DC4053" s="11"/>
      <c r="DD4053" s="11"/>
      <c r="DE4053" s="11"/>
      <c r="DF4053" s="11"/>
      <c r="DG4053" s="11"/>
      <c r="DH4053" s="11"/>
      <c r="DI4053" s="11"/>
      <c r="DJ4053" s="11"/>
      <c r="DK4053" s="11"/>
      <c r="DL4053" s="11"/>
      <c r="DM4053" s="11"/>
      <c r="DN4053" s="11"/>
      <c r="DO4053" s="11"/>
      <c r="DP4053" s="11"/>
      <c r="DQ4053" s="11"/>
      <c r="DR4053" s="11"/>
      <c r="DS4053" s="11"/>
      <c r="DT4053" s="11"/>
      <c r="DU4053" s="11"/>
      <c r="DV4053" s="11"/>
      <c r="DW4053" s="11"/>
      <c r="DX4053" s="11"/>
      <c r="DY4053" s="11"/>
    </row>
    <row r="4054" spans="1:129" s="69" customFormat="1" hidden="1">
      <c r="A4054" s="11"/>
      <c r="B4054" s="4">
        <v>2017</v>
      </c>
      <c r="C4054" s="82">
        <v>8323</v>
      </c>
      <c r="D4054" s="82">
        <v>5</v>
      </c>
      <c r="E4054" s="2">
        <v>9</v>
      </c>
      <c r="F4054" s="2">
        <v>1</v>
      </c>
      <c r="G4054" s="2">
        <v>2000</v>
      </c>
      <c r="H4054" s="2">
        <v>2800</v>
      </c>
      <c r="I4054" s="2">
        <v>283</v>
      </c>
      <c r="J4054" s="83">
        <v>18</v>
      </c>
      <c r="K4054" s="95" t="s">
        <v>1276</v>
      </c>
      <c r="L4054" s="85">
        <v>0</v>
      </c>
      <c r="M4054" s="85">
        <v>0</v>
      </c>
      <c r="N4054" s="85">
        <f t="shared" si="10952"/>
        <v>0</v>
      </c>
      <c r="O4054" s="85">
        <v>0</v>
      </c>
      <c r="P4054" s="85">
        <v>0</v>
      </c>
      <c r="Q4054" s="85">
        <f t="shared" si="11127"/>
        <v>0</v>
      </c>
      <c r="R4054" s="85">
        <v>0</v>
      </c>
      <c r="S4054" s="85">
        <v>0</v>
      </c>
      <c r="T4054" s="85">
        <v>0</v>
      </c>
      <c r="U4054" s="85">
        <f t="shared" si="11128"/>
        <v>0</v>
      </c>
      <c r="V4054" s="85">
        <v>0</v>
      </c>
      <c r="W4054" s="85">
        <v>0</v>
      </c>
      <c r="X4054" s="85">
        <f t="shared" si="11129"/>
        <v>0</v>
      </c>
      <c r="Y4054" s="85">
        <v>0</v>
      </c>
      <c r="Z4054" s="85">
        <v>0</v>
      </c>
      <c r="AA4054" s="85">
        <v>0</v>
      </c>
      <c r="AB4054" s="85">
        <f t="shared" si="11130"/>
        <v>0</v>
      </c>
      <c r="AC4054" s="85">
        <v>0</v>
      </c>
      <c r="AD4054" s="85">
        <v>0</v>
      </c>
      <c r="AE4054" s="85">
        <f t="shared" si="11131"/>
        <v>0</v>
      </c>
      <c r="AF4054" s="85">
        <v>0</v>
      </c>
      <c r="AG4054" s="85">
        <v>0</v>
      </c>
      <c r="AH4054" s="85">
        <v>0</v>
      </c>
      <c r="AI4054" s="85">
        <f t="shared" si="11132"/>
        <v>0</v>
      </c>
      <c r="AJ4054" s="85">
        <v>0</v>
      </c>
      <c r="AK4054" s="85">
        <v>0</v>
      </c>
      <c r="AL4054" s="85">
        <f t="shared" si="11133"/>
        <v>0</v>
      </c>
      <c r="AM4054" s="85">
        <v>0</v>
      </c>
      <c r="AN4054" s="386">
        <f t="shared" si="11141"/>
        <v>0</v>
      </c>
      <c r="AO4054" s="386">
        <f t="shared" si="11142"/>
        <v>0</v>
      </c>
      <c r="AP4054" s="387">
        <f t="shared" si="11143"/>
        <v>0</v>
      </c>
      <c r="AQ4054" s="386">
        <f t="shared" si="11144"/>
        <v>0</v>
      </c>
      <c r="AR4054" s="386">
        <f t="shared" si="11145"/>
        <v>0</v>
      </c>
      <c r="AS4054" s="387">
        <f t="shared" si="11146"/>
        <v>0</v>
      </c>
      <c r="AT4054" s="387">
        <f t="shared" si="11147"/>
        <v>0</v>
      </c>
      <c r="AU4054" s="86" t="s">
        <v>28</v>
      </c>
      <c r="AV4054" s="87"/>
      <c r="AW4054" s="88"/>
      <c r="AX4054" s="88"/>
      <c r="AY4054" s="88"/>
      <c r="AZ4054" s="88"/>
      <c r="BA4054" s="8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  <c r="BT4054" s="11"/>
      <c r="BU4054" s="11"/>
      <c r="BV4054" s="11"/>
      <c r="BW4054" s="11"/>
      <c r="BX4054" s="11"/>
      <c r="BY4054" s="11"/>
      <c r="BZ4054" s="11"/>
      <c r="CA4054" s="11"/>
      <c r="CB4054" s="11"/>
      <c r="CC4054" s="11"/>
      <c r="CD4054" s="11"/>
      <c r="CE4054" s="11"/>
      <c r="CF4054" s="11"/>
      <c r="CG4054" s="11"/>
      <c r="CH4054" s="11"/>
      <c r="CI4054" s="11"/>
      <c r="CJ4054" s="11"/>
      <c r="CK4054" s="11"/>
      <c r="CL4054" s="11"/>
      <c r="CM4054" s="11"/>
      <c r="CN4054" s="11"/>
      <c r="CO4054" s="11"/>
      <c r="CP4054" s="11"/>
      <c r="CQ4054" s="11"/>
      <c r="CR4054" s="11"/>
      <c r="CS4054" s="11"/>
      <c r="CT4054" s="11"/>
      <c r="CU4054" s="11"/>
      <c r="CV4054" s="11"/>
      <c r="CW4054" s="11"/>
      <c r="CX4054" s="11"/>
      <c r="CY4054" s="11"/>
      <c r="CZ4054" s="11"/>
      <c r="DA4054" s="11"/>
      <c r="DB4054" s="11"/>
      <c r="DC4054" s="11"/>
      <c r="DD4054" s="11"/>
      <c r="DE4054" s="11"/>
      <c r="DF4054" s="11"/>
      <c r="DG4054" s="11"/>
      <c r="DH4054" s="11"/>
      <c r="DI4054" s="11"/>
      <c r="DJ4054" s="11"/>
      <c r="DK4054" s="11"/>
      <c r="DL4054" s="11"/>
      <c r="DM4054" s="11"/>
      <c r="DN4054" s="11"/>
      <c r="DO4054" s="11"/>
      <c r="DP4054" s="11"/>
      <c r="DQ4054" s="11"/>
      <c r="DR4054" s="11"/>
      <c r="DS4054" s="11"/>
      <c r="DT4054" s="11"/>
      <c r="DU4054" s="11"/>
      <c r="DV4054" s="11"/>
      <c r="DW4054" s="11"/>
      <c r="DX4054" s="11"/>
      <c r="DY4054" s="11"/>
    </row>
    <row r="4055" spans="1:129" s="69" customFormat="1" hidden="1">
      <c r="A4055" s="11"/>
      <c r="B4055" s="4">
        <v>2017</v>
      </c>
      <c r="C4055" s="82">
        <v>8323</v>
      </c>
      <c r="D4055" s="82">
        <v>5</v>
      </c>
      <c r="E4055" s="2">
        <v>9</v>
      </c>
      <c r="F4055" s="2">
        <v>1</v>
      </c>
      <c r="G4055" s="2">
        <v>2000</v>
      </c>
      <c r="H4055" s="2">
        <v>2800</v>
      </c>
      <c r="I4055" s="2">
        <v>283</v>
      </c>
      <c r="J4055" s="83">
        <v>19</v>
      </c>
      <c r="K4055" s="95" t="s">
        <v>1216</v>
      </c>
      <c r="L4055" s="85">
        <v>0</v>
      </c>
      <c r="M4055" s="85">
        <v>0</v>
      </c>
      <c r="N4055" s="85">
        <f t="shared" si="10952"/>
        <v>0</v>
      </c>
      <c r="O4055" s="85">
        <v>0</v>
      </c>
      <c r="P4055" s="85">
        <v>0</v>
      </c>
      <c r="Q4055" s="85">
        <f t="shared" si="11127"/>
        <v>0</v>
      </c>
      <c r="R4055" s="85">
        <v>0</v>
      </c>
      <c r="S4055" s="85">
        <v>0</v>
      </c>
      <c r="T4055" s="85">
        <v>0</v>
      </c>
      <c r="U4055" s="85">
        <f t="shared" si="11128"/>
        <v>0</v>
      </c>
      <c r="V4055" s="85">
        <v>0</v>
      </c>
      <c r="W4055" s="85">
        <v>0</v>
      </c>
      <c r="X4055" s="85">
        <f t="shared" si="11129"/>
        <v>0</v>
      </c>
      <c r="Y4055" s="85">
        <v>0</v>
      </c>
      <c r="Z4055" s="85">
        <v>0</v>
      </c>
      <c r="AA4055" s="85">
        <v>0</v>
      </c>
      <c r="AB4055" s="85">
        <f t="shared" si="11130"/>
        <v>0</v>
      </c>
      <c r="AC4055" s="85">
        <v>0</v>
      </c>
      <c r="AD4055" s="85">
        <v>0</v>
      </c>
      <c r="AE4055" s="85">
        <f t="shared" si="11131"/>
        <v>0</v>
      </c>
      <c r="AF4055" s="85">
        <v>0</v>
      </c>
      <c r="AG4055" s="85">
        <v>0</v>
      </c>
      <c r="AH4055" s="85">
        <v>0</v>
      </c>
      <c r="AI4055" s="85">
        <f t="shared" si="11132"/>
        <v>0</v>
      </c>
      <c r="AJ4055" s="85">
        <v>0</v>
      </c>
      <c r="AK4055" s="85">
        <v>0</v>
      </c>
      <c r="AL4055" s="85">
        <f t="shared" si="11133"/>
        <v>0</v>
      </c>
      <c r="AM4055" s="85">
        <v>0</v>
      </c>
      <c r="AN4055" s="386">
        <f t="shared" si="11141"/>
        <v>0</v>
      </c>
      <c r="AO4055" s="386">
        <f t="shared" si="11142"/>
        <v>0</v>
      </c>
      <c r="AP4055" s="387">
        <f t="shared" si="11143"/>
        <v>0</v>
      </c>
      <c r="AQ4055" s="386">
        <f t="shared" si="11144"/>
        <v>0</v>
      </c>
      <c r="AR4055" s="386">
        <f t="shared" si="11145"/>
        <v>0</v>
      </c>
      <c r="AS4055" s="387">
        <f t="shared" si="11146"/>
        <v>0</v>
      </c>
      <c r="AT4055" s="387">
        <f t="shared" si="11147"/>
        <v>0</v>
      </c>
      <c r="AU4055" s="86" t="s">
        <v>28</v>
      </c>
      <c r="AV4055" s="87"/>
      <c r="AW4055" s="88"/>
      <c r="AX4055" s="88"/>
      <c r="AY4055" s="88"/>
      <c r="AZ4055" s="88"/>
      <c r="BA4055" s="8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  <c r="BT4055" s="11"/>
      <c r="BU4055" s="11"/>
      <c r="BV4055" s="11"/>
      <c r="BW4055" s="11"/>
      <c r="BX4055" s="11"/>
      <c r="BY4055" s="11"/>
      <c r="BZ4055" s="11"/>
      <c r="CA4055" s="11"/>
      <c r="CB4055" s="11"/>
      <c r="CC4055" s="11"/>
      <c r="CD4055" s="11"/>
      <c r="CE4055" s="11"/>
      <c r="CF4055" s="11"/>
      <c r="CG4055" s="11"/>
      <c r="CH4055" s="11"/>
      <c r="CI4055" s="11"/>
      <c r="CJ4055" s="11"/>
      <c r="CK4055" s="11"/>
      <c r="CL4055" s="11"/>
      <c r="CM4055" s="11"/>
      <c r="CN4055" s="11"/>
      <c r="CO4055" s="11"/>
      <c r="CP4055" s="11"/>
      <c r="CQ4055" s="11"/>
      <c r="CR4055" s="11"/>
      <c r="CS4055" s="11"/>
      <c r="CT4055" s="11"/>
      <c r="CU4055" s="11"/>
      <c r="CV4055" s="11"/>
      <c r="CW4055" s="11"/>
      <c r="CX4055" s="11"/>
      <c r="CY4055" s="11"/>
      <c r="CZ4055" s="11"/>
      <c r="DA4055" s="11"/>
      <c r="DB4055" s="11"/>
      <c r="DC4055" s="11"/>
      <c r="DD4055" s="11"/>
      <c r="DE4055" s="11"/>
      <c r="DF4055" s="11"/>
      <c r="DG4055" s="11"/>
      <c r="DH4055" s="11"/>
      <c r="DI4055" s="11"/>
      <c r="DJ4055" s="11"/>
      <c r="DK4055" s="11"/>
      <c r="DL4055" s="11"/>
      <c r="DM4055" s="11"/>
      <c r="DN4055" s="11"/>
      <c r="DO4055" s="11"/>
      <c r="DP4055" s="11"/>
      <c r="DQ4055" s="11"/>
      <c r="DR4055" s="11"/>
      <c r="DS4055" s="11"/>
      <c r="DT4055" s="11"/>
      <c r="DU4055" s="11"/>
      <c r="DV4055" s="11"/>
      <c r="DW4055" s="11"/>
      <c r="DX4055" s="11"/>
      <c r="DY4055" s="11"/>
    </row>
    <row r="4056" spans="1:129" s="69" customFormat="1" hidden="1">
      <c r="A4056" s="11"/>
      <c r="B4056" s="4">
        <v>2017</v>
      </c>
      <c r="C4056" s="82">
        <v>8323</v>
      </c>
      <c r="D4056" s="82">
        <v>5</v>
      </c>
      <c r="E4056" s="2">
        <v>9</v>
      </c>
      <c r="F4056" s="2">
        <v>1</v>
      </c>
      <c r="G4056" s="2">
        <v>2000</v>
      </c>
      <c r="H4056" s="2">
        <v>2800</v>
      </c>
      <c r="I4056" s="2">
        <v>283</v>
      </c>
      <c r="J4056" s="83">
        <v>20</v>
      </c>
      <c r="K4056" s="95" t="s">
        <v>1277</v>
      </c>
      <c r="L4056" s="85">
        <v>0</v>
      </c>
      <c r="M4056" s="85">
        <v>0</v>
      </c>
      <c r="N4056" s="85">
        <f t="shared" si="10952"/>
        <v>0</v>
      </c>
      <c r="O4056" s="85">
        <v>0</v>
      </c>
      <c r="P4056" s="85">
        <v>0</v>
      </c>
      <c r="Q4056" s="85">
        <f t="shared" si="11127"/>
        <v>0</v>
      </c>
      <c r="R4056" s="85">
        <v>0</v>
      </c>
      <c r="S4056" s="85">
        <v>0</v>
      </c>
      <c r="T4056" s="85">
        <v>0</v>
      </c>
      <c r="U4056" s="85">
        <f t="shared" si="11128"/>
        <v>0</v>
      </c>
      <c r="V4056" s="85">
        <v>0</v>
      </c>
      <c r="W4056" s="85">
        <v>0</v>
      </c>
      <c r="X4056" s="85">
        <f t="shared" si="11129"/>
        <v>0</v>
      </c>
      <c r="Y4056" s="85">
        <v>0</v>
      </c>
      <c r="Z4056" s="85">
        <v>0</v>
      </c>
      <c r="AA4056" s="85">
        <v>0</v>
      </c>
      <c r="AB4056" s="85">
        <f t="shared" si="11130"/>
        <v>0</v>
      </c>
      <c r="AC4056" s="85">
        <v>0</v>
      </c>
      <c r="AD4056" s="85">
        <v>0</v>
      </c>
      <c r="AE4056" s="85">
        <f t="shared" si="11131"/>
        <v>0</v>
      </c>
      <c r="AF4056" s="85">
        <v>0</v>
      </c>
      <c r="AG4056" s="85">
        <v>0</v>
      </c>
      <c r="AH4056" s="85">
        <v>0</v>
      </c>
      <c r="AI4056" s="85">
        <f t="shared" si="11132"/>
        <v>0</v>
      </c>
      <c r="AJ4056" s="85">
        <v>0</v>
      </c>
      <c r="AK4056" s="85">
        <v>0</v>
      </c>
      <c r="AL4056" s="85">
        <f t="shared" si="11133"/>
        <v>0</v>
      </c>
      <c r="AM4056" s="85">
        <v>0</v>
      </c>
      <c r="AN4056" s="386">
        <f t="shared" si="11141"/>
        <v>0</v>
      </c>
      <c r="AO4056" s="386">
        <f t="shared" si="11142"/>
        <v>0</v>
      </c>
      <c r="AP4056" s="387">
        <f t="shared" si="11143"/>
        <v>0</v>
      </c>
      <c r="AQ4056" s="386">
        <f t="shared" si="11144"/>
        <v>0</v>
      </c>
      <c r="AR4056" s="386">
        <f t="shared" si="11145"/>
        <v>0</v>
      </c>
      <c r="AS4056" s="387">
        <f t="shared" si="11146"/>
        <v>0</v>
      </c>
      <c r="AT4056" s="387">
        <f t="shared" si="11147"/>
        <v>0</v>
      </c>
      <c r="AU4056" s="86" t="s">
        <v>28</v>
      </c>
      <c r="AV4056" s="87"/>
      <c r="AW4056" s="88"/>
      <c r="AX4056" s="88"/>
      <c r="AY4056" s="88"/>
      <c r="AZ4056" s="88"/>
      <c r="BA4056" s="8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  <c r="BT4056" s="11"/>
      <c r="BU4056" s="11"/>
      <c r="BV4056" s="11"/>
      <c r="BW4056" s="11"/>
      <c r="BX4056" s="11"/>
      <c r="BY4056" s="11"/>
      <c r="BZ4056" s="11"/>
      <c r="CA4056" s="11"/>
      <c r="CB4056" s="11"/>
      <c r="CC4056" s="11"/>
      <c r="CD4056" s="11"/>
      <c r="CE4056" s="11"/>
      <c r="CF4056" s="11"/>
      <c r="CG4056" s="11"/>
      <c r="CH4056" s="11"/>
      <c r="CI4056" s="11"/>
      <c r="CJ4056" s="11"/>
      <c r="CK4056" s="11"/>
      <c r="CL4056" s="11"/>
      <c r="CM4056" s="11"/>
      <c r="CN4056" s="11"/>
      <c r="CO4056" s="11"/>
      <c r="CP4056" s="11"/>
      <c r="CQ4056" s="11"/>
      <c r="CR4056" s="11"/>
      <c r="CS4056" s="11"/>
      <c r="CT4056" s="11"/>
      <c r="CU4056" s="11"/>
      <c r="CV4056" s="11"/>
      <c r="CW4056" s="11"/>
      <c r="CX4056" s="11"/>
      <c r="CY4056" s="11"/>
      <c r="CZ4056" s="11"/>
      <c r="DA4056" s="11"/>
      <c r="DB4056" s="11"/>
      <c r="DC4056" s="11"/>
      <c r="DD4056" s="11"/>
      <c r="DE4056" s="11"/>
      <c r="DF4056" s="11"/>
      <c r="DG4056" s="11"/>
      <c r="DH4056" s="11"/>
      <c r="DI4056" s="11"/>
      <c r="DJ4056" s="11"/>
      <c r="DK4056" s="11"/>
      <c r="DL4056" s="11"/>
      <c r="DM4056" s="11"/>
      <c r="DN4056" s="11"/>
      <c r="DO4056" s="11"/>
      <c r="DP4056" s="11"/>
      <c r="DQ4056" s="11"/>
      <c r="DR4056" s="11"/>
      <c r="DS4056" s="11"/>
      <c r="DT4056" s="11"/>
      <c r="DU4056" s="11"/>
      <c r="DV4056" s="11"/>
      <c r="DW4056" s="11"/>
      <c r="DX4056" s="11"/>
      <c r="DY4056" s="11"/>
    </row>
    <row r="4057" spans="1:129" s="69" customFormat="1">
      <c r="A4057" s="11"/>
      <c r="B4057" s="4">
        <v>2017</v>
      </c>
      <c r="C4057" s="82">
        <v>8323</v>
      </c>
      <c r="D4057" s="82">
        <v>5</v>
      </c>
      <c r="E4057" s="2">
        <v>9</v>
      </c>
      <c r="F4057" s="2">
        <v>1</v>
      </c>
      <c r="G4057" s="2">
        <v>2000</v>
      </c>
      <c r="H4057" s="2">
        <v>2800</v>
      </c>
      <c r="I4057" s="2">
        <v>283</v>
      </c>
      <c r="J4057" s="83">
        <v>21</v>
      </c>
      <c r="K4057" s="95" t="s">
        <v>1278</v>
      </c>
      <c r="L4057" s="85">
        <v>15000</v>
      </c>
      <c r="M4057" s="85">
        <v>0</v>
      </c>
      <c r="N4057" s="85">
        <f t="shared" si="10952"/>
        <v>15000</v>
      </c>
      <c r="O4057" s="85">
        <v>0</v>
      </c>
      <c r="P4057" s="85">
        <v>0</v>
      </c>
      <c r="Q4057" s="85">
        <f t="shared" si="11127"/>
        <v>0</v>
      </c>
      <c r="R4057" s="85">
        <f>N4057+Q4057</f>
        <v>15000</v>
      </c>
      <c r="S4057" s="85">
        <v>0</v>
      </c>
      <c r="T4057" s="85">
        <v>0</v>
      </c>
      <c r="U4057" s="85">
        <f t="shared" si="11128"/>
        <v>0</v>
      </c>
      <c r="V4057" s="85">
        <v>0</v>
      </c>
      <c r="W4057" s="85">
        <v>0</v>
      </c>
      <c r="X4057" s="85">
        <f t="shared" si="11129"/>
        <v>0</v>
      </c>
      <c r="Y4057" s="85">
        <f>U4057+X4057</f>
        <v>0</v>
      </c>
      <c r="Z4057" s="85">
        <v>1044</v>
      </c>
      <c r="AA4057" s="85">
        <v>0</v>
      </c>
      <c r="AB4057" s="85">
        <f t="shared" si="11130"/>
        <v>1044</v>
      </c>
      <c r="AC4057" s="85">
        <v>0</v>
      </c>
      <c r="AD4057" s="85">
        <v>0</v>
      </c>
      <c r="AE4057" s="85">
        <f t="shared" si="11131"/>
        <v>0</v>
      </c>
      <c r="AF4057" s="85">
        <f>AB4057+AE4057</f>
        <v>1044</v>
      </c>
      <c r="AG4057" s="85">
        <v>13780.8</v>
      </c>
      <c r="AH4057" s="85">
        <v>0</v>
      </c>
      <c r="AI4057" s="85">
        <f t="shared" si="11132"/>
        <v>13780.8</v>
      </c>
      <c r="AJ4057" s="85">
        <v>0</v>
      </c>
      <c r="AK4057" s="85">
        <v>0</v>
      </c>
      <c r="AL4057" s="85">
        <f t="shared" si="11133"/>
        <v>0</v>
      </c>
      <c r="AM4057" s="85">
        <f>AI4057+AL4057</f>
        <v>13780.8</v>
      </c>
      <c r="AN4057" s="386">
        <f t="shared" si="11141"/>
        <v>175.20000000000073</v>
      </c>
      <c r="AO4057" s="386">
        <f t="shared" si="11142"/>
        <v>0</v>
      </c>
      <c r="AP4057" s="387">
        <f t="shared" si="11143"/>
        <v>175.20000000000073</v>
      </c>
      <c r="AQ4057" s="386">
        <f t="shared" si="11144"/>
        <v>0</v>
      </c>
      <c r="AR4057" s="386">
        <f t="shared" si="11145"/>
        <v>0</v>
      </c>
      <c r="AS4057" s="387">
        <f t="shared" si="11146"/>
        <v>0</v>
      </c>
      <c r="AT4057" s="387">
        <f t="shared" si="11147"/>
        <v>175.20000000000073</v>
      </c>
      <c r="AU4057" s="86" t="s">
        <v>28</v>
      </c>
      <c r="AV4057" s="87">
        <v>10</v>
      </c>
      <c r="AW4057" s="88"/>
      <c r="AX4057" s="88"/>
      <c r="AY4057" s="88"/>
      <c r="AZ4057" s="88"/>
      <c r="BA4057" s="8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  <c r="BT4057" s="11"/>
      <c r="BU4057" s="11"/>
      <c r="BV4057" s="11"/>
      <c r="BW4057" s="11"/>
      <c r="BX4057" s="11"/>
      <c r="BY4057" s="11"/>
      <c r="BZ4057" s="11"/>
      <c r="CA4057" s="11"/>
      <c r="CB4057" s="11"/>
      <c r="CC4057" s="11"/>
      <c r="CD4057" s="11"/>
      <c r="CE4057" s="11"/>
      <c r="CF4057" s="11"/>
      <c r="CG4057" s="11"/>
      <c r="CH4057" s="11"/>
      <c r="CI4057" s="11"/>
      <c r="CJ4057" s="11"/>
      <c r="CK4057" s="11"/>
      <c r="CL4057" s="11"/>
      <c r="CM4057" s="11"/>
      <c r="CN4057" s="11"/>
      <c r="CO4057" s="11"/>
      <c r="CP4057" s="11"/>
      <c r="CQ4057" s="11"/>
      <c r="CR4057" s="11"/>
      <c r="CS4057" s="11"/>
      <c r="CT4057" s="11"/>
      <c r="CU4057" s="11"/>
      <c r="CV4057" s="11"/>
      <c r="CW4057" s="11"/>
      <c r="CX4057" s="11"/>
      <c r="CY4057" s="11"/>
      <c r="CZ4057" s="11"/>
      <c r="DA4057" s="11"/>
      <c r="DB4057" s="11"/>
      <c r="DC4057" s="11"/>
      <c r="DD4057" s="11"/>
      <c r="DE4057" s="11"/>
      <c r="DF4057" s="11"/>
      <c r="DG4057" s="11"/>
      <c r="DH4057" s="11"/>
      <c r="DI4057" s="11"/>
      <c r="DJ4057" s="11"/>
      <c r="DK4057" s="11"/>
      <c r="DL4057" s="11"/>
      <c r="DM4057" s="11"/>
      <c r="DN4057" s="11"/>
      <c r="DO4057" s="11"/>
      <c r="DP4057" s="11"/>
      <c r="DQ4057" s="11"/>
      <c r="DR4057" s="11"/>
      <c r="DS4057" s="11"/>
      <c r="DT4057" s="11"/>
      <c r="DU4057" s="11"/>
      <c r="DV4057" s="11"/>
      <c r="DW4057" s="11"/>
      <c r="DX4057" s="11"/>
      <c r="DY4057" s="11"/>
    </row>
    <row r="4058" spans="1:129" s="69" customFormat="1">
      <c r="A4058" s="11"/>
      <c r="B4058" s="4">
        <v>2017</v>
      </c>
      <c r="C4058" s="82">
        <v>8323</v>
      </c>
      <c r="D4058" s="82">
        <v>5</v>
      </c>
      <c r="E4058" s="2">
        <v>9</v>
      </c>
      <c r="F4058" s="2">
        <v>1</v>
      </c>
      <c r="G4058" s="2">
        <v>2000</v>
      </c>
      <c r="H4058" s="2">
        <v>2800</v>
      </c>
      <c r="I4058" s="2">
        <v>283</v>
      </c>
      <c r="J4058" s="83">
        <v>22</v>
      </c>
      <c r="K4058" s="95" t="s">
        <v>543</v>
      </c>
      <c r="L4058" s="85">
        <v>10000</v>
      </c>
      <c r="M4058" s="85">
        <v>0</v>
      </c>
      <c r="N4058" s="85">
        <f t="shared" si="10952"/>
        <v>10000</v>
      </c>
      <c r="O4058" s="85">
        <v>0</v>
      </c>
      <c r="P4058" s="85">
        <v>0</v>
      </c>
      <c r="Q4058" s="85">
        <f t="shared" si="11127"/>
        <v>0</v>
      </c>
      <c r="R4058" s="85">
        <f>N4058+Q4058</f>
        <v>10000</v>
      </c>
      <c r="S4058" s="85">
        <v>0</v>
      </c>
      <c r="T4058" s="85">
        <v>0</v>
      </c>
      <c r="U4058" s="85">
        <f t="shared" si="11128"/>
        <v>0</v>
      </c>
      <c r="V4058" s="85">
        <v>0</v>
      </c>
      <c r="W4058" s="85">
        <v>0</v>
      </c>
      <c r="X4058" s="85">
        <f t="shared" si="11129"/>
        <v>0</v>
      </c>
      <c r="Y4058" s="85">
        <f>U4058+X4058</f>
        <v>0</v>
      </c>
      <c r="Z4058" s="85">
        <v>1682</v>
      </c>
      <c r="AA4058" s="85">
        <v>0</v>
      </c>
      <c r="AB4058" s="85">
        <f t="shared" si="11130"/>
        <v>1682</v>
      </c>
      <c r="AC4058" s="85">
        <v>0</v>
      </c>
      <c r="AD4058" s="85">
        <v>0</v>
      </c>
      <c r="AE4058" s="85">
        <f t="shared" si="11131"/>
        <v>0</v>
      </c>
      <c r="AF4058" s="85">
        <f>AB4058+AE4058</f>
        <v>1682</v>
      </c>
      <c r="AG4058" s="85">
        <v>8073.6</v>
      </c>
      <c r="AH4058" s="85">
        <v>0</v>
      </c>
      <c r="AI4058" s="85">
        <f t="shared" si="11132"/>
        <v>8073.6</v>
      </c>
      <c r="AJ4058" s="85">
        <v>0</v>
      </c>
      <c r="AK4058" s="85">
        <v>0</v>
      </c>
      <c r="AL4058" s="85">
        <f t="shared" si="11133"/>
        <v>0</v>
      </c>
      <c r="AM4058" s="85">
        <f>AI4058+AL4058</f>
        <v>8073.6</v>
      </c>
      <c r="AN4058" s="386">
        <f t="shared" si="11141"/>
        <v>244.39999999999964</v>
      </c>
      <c r="AO4058" s="386">
        <f t="shared" si="11142"/>
        <v>0</v>
      </c>
      <c r="AP4058" s="387">
        <f t="shared" si="11143"/>
        <v>244.39999999999964</v>
      </c>
      <c r="AQ4058" s="386">
        <f t="shared" si="11144"/>
        <v>0</v>
      </c>
      <c r="AR4058" s="386">
        <f t="shared" si="11145"/>
        <v>0</v>
      </c>
      <c r="AS4058" s="387">
        <f t="shared" si="11146"/>
        <v>0</v>
      </c>
      <c r="AT4058" s="387">
        <f t="shared" si="11147"/>
        <v>244.39999999999964</v>
      </c>
      <c r="AU4058" s="86" t="s">
        <v>780</v>
      </c>
      <c r="AV4058" s="87">
        <v>10</v>
      </c>
      <c r="AW4058" s="88"/>
      <c r="AX4058" s="88"/>
      <c r="AY4058" s="88"/>
      <c r="AZ4058" s="88"/>
      <c r="BA4058" s="8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  <c r="BT4058" s="11"/>
      <c r="BU4058" s="11"/>
      <c r="BV4058" s="11"/>
      <c r="BW4058" s="11"/>
      <c r="BX4058" s="11"/>
      <c r="BY4058" s="11"/>
      <c r="BZ4058" s="11"/>
      <c r="CA4058" s="11"/>
      <c r="CB4058" s="11"/>
      <c r="CC4058" s="11"/>
      <c r="CD4058" s="11"/>
      <c r="CE4058" s="11"/>
      <c r="CF4058" s="11"/>
      <c r="CG4058" s="11"/>
      <c r="CH4058" s="11"/>
      <c r="CI4058" s="11"/>
      <c r="CJ4058" s="11"/>
      <c r="CK4058" s="11"/>
      <c r="CL4058" s="11"/>
      <c r="CM4058" s="11"/>
      <c r="CN4058" s="11"/>
      <c r="CO4058" s="11"/>
      <c r="CP4058" s="11"/>
      <c r="CQ4058" s="11"/>
      <c r="CR4058" s="11"/>
      <c r="CS4058" s="11"/>
      <c r="CT4058" s="11"/>
      <c r="CU4058" s="11"/>
      <c r="CV4058" s="11"/>
      <c r="CW4058" s="11"/>
      <c r="CX4058" s="11"/>
      <c r="CY4058" s="11"/>
      <c r="CZ4058" s="11"/>
      <c r="DA4058" s="11"/>
      <c r="DB4058" s="11"/>
      <c r="DC4058" s="11"/>
      <c r="DD4058" s="11"/>
      <c r="DE4058" s="11"/>
      <c r="DF4058" s="11"/>
      <c r="DG4058" s="11"/>
      <c r="DH4058" s="11"/>
      <c r="DI4058" s="11"/>
      <c r="DJ4058" s="11"/>
      <c r="DK4058" s="11"/>
      <c r="DL4058" s="11"/>
      <c r="DM4058" s="11"/>
      <c r="DN4058" s="11"/>
      <c r="DO4058" s="11"/>
      <c r="DP4058" s="11"/>
      <c r="DQ4058" s="11"/>
      <c r="DR4058" s="11"/>
      <c r="DS4058" s="11"/>
      <c r="DT4058" s="11"/>
      <c r="DU4058" s="11"/>
      <c r="DV4058" s="11"/>
      <c r="DW4058" s="11"/>
      <c r="DX4058" s="11"/>
      <c r="DY4058" s="11"/>
    </row>
    <row r="4059" spans="1:129" s="94" customFormat="1" hidden="1">
      <c r="A4059" s="11"/>
      <c r="B4059" s="70">
        <v>2017</v>
      </c>
      <c r="C4059" s="71">
        <v>8323</v>
      </c>
      <c r="D4059" s="71">
        <v>5</v>
      </c>
      <c r="E4059" s="70">
        <v>9</v>
      </c>
      <c r="F4059" s="70">
        <v>1</v>
      </c>
      <c r="G4059" s="70">
        <v>2000</v>
      </c>
      <c r="H4059" s="70">
        <v>2900</v>
      </c>
      <c r="I4059" s="70"/>
      <c r="J4059" s="70"/>
      <c r="K4059" s="72" t="s">
        <v>216</v>
      </c>
      <c r="L4059" s="73">
        <f>L4060</f>
        <v>0</v>
      </c>
      <c r="M4059" s="73">
        <f>M4060</f>
        <v>0</v>
      </c>
      <c r="N4059" s="73">
        <f t="shared" si="10952"/>
        <v>0</v>
      </c>
      <c r="O4059" s="73">
        <f>O4060</f>
        <v>0</v>
      </c>
      <c r="P4059" s="73">
        <f>P4060</f>
        <v>0</v>
      </c>
      <c r="Q4059" s="73">
        <f t="shared" ref="Q4059:Q4118" si="11148">O4059+P4059</f>
        <v>0</v>
      </c>
      <c r="R4059" s="73">
        <f t="shared" ref="R4059:R4115" si="11149">N4059+Q4059</f>
        <v>0</v>
      </c>
      <c r="S4059" s="73">
        <f>S4060</f>
        <v>0</v>
      </c>
      <c r="T4059" s="73">
        <f>T4060</f>
        <v>0</v>
      </c>
      <c r="U4059" s="73">
        <f t="shared" si="11128"/>
        <v>0</v>
      </c>
      <c r="V4059" s="73">
        <f>V4060</f>
        <v>0</v>
      </c>
      <c r="W4059" s="73">
        <f>W4060</f>
        <v>0</v>
      </c>
      <c r="X4059" s="73">
        <f t="shared" si="11129"/>
        <v>0</v>
      </c>
      <c r="Y4059" s="73">
        <f t="shared" ref="Y4059" si="11150">U4059+X4059</f>
        <v>0</v>
      </c>
      <c r="Z4059" s="73">
        <f>Z4060</f>
        <v>0</v>
      </c>
      <c r="AA4059" s="73">
        <f>AA4060</f>
        <v>0</v>
      </c>
      <c r="AB4059" s="73">
        <f t="shared" si="11130"/>
        <v>0</v>
      </c>
      <c r="AC4059" s="73">
        <f>AC4060</f>
        <v>0</v>
      </c>
      <c r="AD4059" s="73">
        <f>AD4060</f>
        <v>0</v>
      </c>
      <c r="AE4059" s="73">
        <f t="shared" si="11131"/>
        <v>0</v>
      </c>
      <c r="AF4059" s="73">
        <f t="shared" ref="AF4059" si="11151">AB4059+AE4059</f>
        <v>0</v>
      </c>
      <c r="AG4059" s="73">
        <f>AG4060</f>
        <v>0</v>
      </c>
      <c r="AH4059" s="73">
        <f>AH4060</f>
        <v>0</v>
      </c>
      <c r="AI4059" s="73">
        <f t="shared" si="11132"/>
        <v>0</v>
      </c>
      <c r="AJ4059" s="73">
        <f>AJ4060</f>
        <v>0</v>
      </c>
      <c r="AK4059" s="73">
        <f>AK4060</f>
        <v>0</v>
      </c>
      <c r="AL4059" s="73">
        <f t="shared" si="11133"/>
        <v>0</v>
      </c>
      <c r="AM4059" s="73">
        <f t="shared" ref="AM4059" si="11152">AI4059+AL4059</f>
        <v>0</v>
      </c>
      <c r="AN4059" s="73">
        <f>AN4060</f>
        <v>0</v>
      </c>
      <c r="AO4059" s="73">
        <f>AO4060</f>
        <v>0</v>
      </c>
      <c r="AP4059" s="73">
        <f t="shared" ref="AP4059" si="11153">AN4059+AO4059</f>
        <v>0</v>
      </c>
      <c r="AQ4059" s="73">
        <f>AQ4060</f>
        <v>0</v>
      </c>
      <c r="AR4059" s="73">
        <f>AR4060</f>
        <v>0</v>
      </c>
      <c r="AS4059" s="73">
        <f t="shared" ref="AS4059" si="11154">AQ4059+AR4059</f>
        <v>0</v>
      </c>
      <c r="AT4059" s="73">
        <f t="shared" ref="AT4059" si="11155">AP4059+AS4059</f>
        <v>0</v>
      </c>
      <c r="AU4059" s="73"/>
      <c r="AV4059" s="74"/>
      <c r="AW4059" s="91"/>
      <c r="AX4059" s="91"/>
      <c r="AY4059" s="91"/>
      <c r="AZ4059" s="91"/>
      <c r="BA4059" s="75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  <c r="BT4059" s="11"/>
      <c r="BU4059" s="11"/>
      <c r="BV4059" s="11"/>
      <c r="BW4059" s="11"/>
      <c r="BX4059" s="11"/>
      <c r="BY4059" s="11"/>
      <c r="BZ4059" s="11"/>
      <c r="CA4059" s="11"/>
      <c r="CB4059" s="11"/>
      <c r="CC4059" s="11"/>
      <c r="CD4059" s="11"/>
      <c r="CE4059" s="11"/>
      <c r="CF4059" s="11"/>
      <c r="CG4059" s="11"/>
      <c r="CH4059" s="11"/>
      <c r="CI4059" s="11"/>
      <c r="CJ4059" s="11"/>
      <c r="CK4059" s="11"/>
      <c r="CL4059" s="11"/>
      <c r="CM4059" s="11"/>
      <c r="CN4059" s="11"/>
      <c r="CO4059" s="11"/>
      <c r="CP4059" s="11"/>
      <c r="CQ4059" s="11"/>
      <c r="CR4059" s="11"/>
      <c r="CS4059" s="11"/>
      <c r="CT4059" s="11"/>
      <c r="CU4059" s="11"/>
      <c r="CV4059" s="11"/>
      <c r="CW4059" s="11"/>
      <c r="CX4059" s="11"/>
      <c r="CY4059" s="11"/>
      <c r="CZ4059" s="11"/>
      <c r="DA4059" s="11"/>
      <c r="DB4059" s="11"/>
      <c r="DC4059" s="11"/>
      <c r="DD4059" s="11"/>
      <c r="DE4059" s="11"/>
      <c r="DF4059" s="11"/>
      <c r="DG4059" s="11"/>
      <c r="DH4059" s="11"/>
      <c r="DI4059" s="11"/>
      <c r="DJ4059" s="11"/>
      <c r="DK4059" s="11"/>
      <c r="DL4059" s="11"/>
      <c r="DM4059" s="11"/>
      <c r="DN4059" s="11"/>
      <c r="DO4059" s="11"/>
      <c r="DP4059" s="11"/>
      <c r="DQ4059" s="11"/>
      <c r="DR4059" s="11"/>
      <c r="DS4059" s="11"/>
      <c r="DT4059" s="11"/>
      <c r="DU4059" s="11"/>
      <c r="DV4059" s="11"/>
      <c r="DW4059" s="11"/>
      <c r="DX4059" s="11"/>
      <c r="DY4059" s="11"/>
    </row>
    <row r="4060" spans="1:129" s="94" customFormat="1" hidden="1">
      <c r="A4060" s="11"/>
      <c r="B4060" s="134">
        <v>2017</v>
      </c>
      <c r="C4060" s="135">
        <v>8323</v>
      </c>
      <c r="D4060" s="135">
        <v>5</v>
      </c>
      <c r="E4060" s="134">
        <v>9</v>
      </c>
      <c r="F4060" s="134">
        <v>1</v>
      </c>
      <c r="G4060" s="134">
        <v>2000</v>
      </c>
      <c r="H4060" s="134">
        <v>2900</v>
      </c>
      <c r="I4060" s="134">
        <v>291</v>
      </c>
      <c r="J4060" s="134"/>
      <c r="K4060" s="136" t="s">
        <v>217</v>
      </c>
      <c r="L4060" s="79">
        <f>SUM(L4061:L4063)</f>
        <v>0</v>
      </c>
      <c r="M4060" s="79">
        <f t="shared" ref="M4060:R4060" si="11156">SUM(M4061:M4063)</f>
        <v>0</v>
      </c>
      <c r="N4060" s="79">
        <f t="shared" si="11156"/>
        <v>0</v>
      </c>
      <c r="O4060" s="79">
        <f t="shared" si="11156"/>
        <v>0</v>
      </c>
      <c r="P4060" s="79">
        <f t="shared" si="11156"/>
        <v>0</v>
      </c>
      <c r="Q4060" s="79">
        <f t="shared" si="11156"/>
        <v>0</v>
      </c>
      <c r="R4060" s="79">
        <f t="shared" si="11156"/>
        <v>0</v>
      </c>
      <c r="S4060" s="79">
        <f>SUM(S4061:S4063)</f>
        <v>0</v>
      </c>
      <c r="T4060" s="79">
        <f t="shared" ref="T4060:Y4060" si="11157">SUM(T4061:T4063)</f>
        <v>0</v>
      </c>
      <c r="U4060" s="79">
        <f t="shared" si="11157"/>
        <v>0</v>
      </c>
      <c r="V4060" s="79">
        <f t="shared" si="11157"/>
        <v>0</v>
      </c>
      <c r="W4060" s="79">
        <f t="shared" si="11157"/>
        <v>0</v>
      </c>
      <c r="X4060" s="79">
        <f t="shared" si="11157"/>
        <v>0</v>
      </c>
      <c r="Y4060" s="79">
        <f t="shared" si="11157"/>
        <v>0</v>
      </c>
      <c r="Z4060" s="79">
        <f>SUM(Z4061:Z4063)</f>
        <v>0</v>
      </c>
      <c r="AA4060" s="79">
        <f t="shared" ref="AA4060:AF4060" si="11158">SUM(AA4061:AA4063)</f>
        <v>0</v>
      </c>
      <c r="AB4060" s="79">
        <f t="shared" si="11158"/>
        <v>0</v>
      </c>
      <c r="AC4060" s="79">
        <f t="shared" si="11158"/>
        <v>0</v>
      </c>
      <c r="AD4060" s="79">
        <f t="shared" si="11158"/>
        <v>0</v>
      </c>
      <c r="AE4060" s="79">
        <f t="shared" si="11158"/>
        <v>0</v>
      </c>
      <c r="AF4060" s="79">
        <f t="shared" si="11158"/>
        <v>0</v>
      </c>
      <c r="AG4060" s="79">
        <f>SUM(AG4061:AG4063)</f>
        <v>0</v>
      </c>
      <c r="AH4060" s="79">
        <f t="shared" ref="AH4060:AM4060" si="11159">SUM(AH4061:AH4063)</f>
        <v>0</v>
      </c>
      <c r="AI4060" s="79">
        <f t="shared" si="11159"/>
        <v>0</v>
      </c>
      <c r="AJ4060" s="79">
        <f t="shared" si="11159"/>
        <v>0</v>
      </c>
      <c r="AK4060" s="79">
        <f t="shared" si="11159"/>
        <v>0</v>
      </c>
      <c r="AL4060" s="79">
        <f t="shared" si="11159"/>
        <v>0</v>
      </c>
      <c r="AM4060" s="79">
        <f t="shared" si="11159"/>
        <v>0</v>
      </c>
      <c r="AN4060" s="79">
        <f>SUM(AN4061:AN4063)</f>
        <v>0</v>
      </c>
      <c r="AO4060" s="79">
        <f t="shared" ref="AO4060:AT4060" si="11160">SUM(AO4061:AO4063)</f>
        <v>0</v>
      </c>
      <c r="AP4060" s="79">
        <f t="shared" si="11160"/>
        <v>0</v>
      </c>
      <c r="AQ4060" s="79">
        <f t="shared" si="11160"/>
        <v>0</v>
      </c>
      <c r="AR4060" s="79">
        <f t="shared" si="11160"/>
        <v>0</v>
      </c>
      <c r="AS4060" s="79">
        <f t="shared" si="11160"/>
        <v>0</v>
      </c>
      <c r="AT4060" s="79">
        <f t="shared" si="11160"/>
        <v>0</v>
      </c>
      <c r="AU4060" s="137"/>
      <c r="AV4060" s="138"/>
      <c r="AW4060" s="139"/>
      <c r="AX4060" s="139"/>
      <c r="AY4060" s="139"/>
      <c r="AZ4060" s="139"/>
      <c r="BA4060" s="140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  <c r="BT4060" s="11"/>
      <c r="BU4060" s="11"/>
      <c r="BV4060" s="11"/>
      <c r="BW4060" s="11"/>
      <c r="BX4060" s="11"/>
      <c r="BY4060" s="11"/>
      <c r="BZ4060" s="11"/>
      <c r="CA4060" s="11"/>
      <c r="CB4060" s="11"/>
      <c r="CC4060" s="11"/>
      <c r="CD4060" s="11"/>
      <c r="CE4060" s="11"/>
      <c r="CF4060" s="11"/>
      <c r="CG4060" s="11"/>
      <c r="CH4060" s="11"/>
      <c r="CI4060" s="11"/>
      <c r="CJ4060" s="11"/>
      <c r="CK4060" s="11"/>
      <c r="CL4060" s="11"/>
      <c r="CM4060" s="11"/>
      <c r="CN4060" s="11"/>
      <c r="CO4060" s="11"/>
      <c r="CP4060" s="11"/>
      <c r="CQ4060" s="11"/>
      <c r="CR4060" s="11"/>
      <c r="CS4060" s="11"/>
      <c r="CT4060" s="11"/>
      <c r="CU4060" s="11"/>
      <c r="CV4060" s="11"/>
      <c r="CW4060" s="11"/>
      <c r="CX4060" s="11"/>
      <c r="CY4060" s="11"/>
      <c r="CZ4060" s="11"/>
      <c r="DA4060" s="11"/>
      <c r="DB4060" s="11"/>
      <c r="DC4060" s="11"/>
      <c r="DD4060" s="11"/>
      <c r="DE4060" s="11"/>
      <c r="DF4060" s="11"/>
      <c r="DG4060" s="11"/>
      <c r="DH4060" s="11"/>
      <c r="DI4060" s="11"/>
      <c r="DJ4060" s="11"/>
      <c r="DK4060" s="11"/>
      <c r="DL4060" s="11"/>
      <c r="DM4060" s="11"/>
      <c r="DN4060" s="11"/>
      <c r="DO4060" s="11"/>
      <c r="DP4060" s="11"/>
      <c r="DQ4060" s="11"/>
      <c r="DR4060" s="11"/>
      <c r="DS4060" s="11"/>
      <c r="DT4060" s="11"/>
      <c r="DU4060" s="11"/>
      <c r="DV4060" s="11"/>
      <c r="DW4060" s="11"/>
      <c r="DX4060" s="11"/>
      <c r="DY4060" s="11"/>
    </row>
    <row r="4061" spans="1:129" s="69" customFormat="1" hidden="1">
      <c r="A4061" s="11"/>
      <c r="B4061" s="4">
        <v>2017</v>
      </c>
      <c r="C4061" s="82">
        <v>8323</v>
      </c>
      <c r="D4061" s="82">
        <v>5</v>
      </c>
      <c r="E4061" s="2">
        <v>9</v>
      </c>
      <c r="F4061" s="2">
        <v>1</v>
      </c>
      <c r="G4061" s="2">
        <v>2000</v>
      </c>
      <c r="H4061" s="2">
        <v>2900</v>
      </c>
      <c r="I4061" s="2">
        <v>291</v>
      </c>
      <c r="J4061" s="83">
        <v>1</v>
      </c>
      <c r="K4061" s="248" t="s">
        <v>1279</v>
      </c>
      <c r="L4061" s="85">
        <v>0</v>
      </c>
      <c r="M4061" s="85">
        <v>0</v>
      </c>
      <c r="N4061" s="85">
        <f t="shared" si="10952"/>
        <v>0</v>
      </c>
      <c r="O4061" s="85">
        <v>0</v>
      </c>
      <c r="P4061" s="85">
        <v>0</v>
      </c>
      <c r="Q4061" s="85">
        <f t="shared" si="11148"/>
        <v>0</v>
      </c>
      <c r="R4061" s="85">
        <v>0</v>
      </c>
      <c r="S4061" s="85">
        <v>0</v>
      </c>
      <c r="T4061" s="85">
        <v>0</v>
      </c>
      <c r="U4061" s="85">
        <f t="shared" ref="U4061:U4063" si="11161">S4061+T4061</f>
        <v>0</v>
      </c>
      <c r="V4061" s="85">
        <v>0</v>
      </c>
      <c r="W4061" s="85">
        <v>0</v>
      </c>
      <c r="X4061" s="85">
        <f t="shared" ref="X4061:X4063" si="11162">V4061+W4061</f>
        <v>0</v>
      </c>
      <c r="Y4061" s="85">
        <v>0</v>
      </c>
      <c r="Z4061" s="85">
        <v>0</v>
      </c>
      <c r="AA4061" s="85">
        <v>0</v>
      </c>
      <c r="AB4061" s="85">
        <f t="shared" ref="AB4061:AB4063" si="11163">Z4061+AA4061</f>
        <v>0</v>
      </c>
      <c r="AC4061" s="85">
        <v>0</v>
      </c>
      <c r="AD4061" s="85">
        <v>0</v>
      </c>
      <c r="AE4061" s="85">
        <f t="shared" ref="AE4061:AE4063" si="11164">AC4061+AD4061</f>
        <v>0</v>
      </c>
      <c r="AF4061" s="85">
        <v>0</v>
      </c>
      <c r="AG4061" s="85">
        <v>0</v>
      </c>
      <c r="AH4061" s="85">
        <v>0</v>
      </c>
      <c r="AI4061" s="85">
        <f t="shared" ref="AI4061:AI4063" si="11165">AG4061+AH4061</f>
        <v>0</v>
      </c>
      <c r="AJ4061" s="85">
        <v>0</v>
      </c>
      <c r="AK4061" s="85">
        <v>0</v>
      </c>
      <c r="AL4061" s="85">
        <f t="shared" ref="AL4061:AL4063" si="11166">AJ4061+AK4061</f>
        <v>0</v>
      </c>
      <c r="AM4061" s="85">
        <v>0</v>
      </c>
      <c r="AN4061" s="386">
        <f t="shared" ref="AN4061" si="11167">L4061-S4061-Z4061-AG4061</f>
        <v>0</v>
      </c>
      <c r="AO4061" s="386">
        <f t="shared" ref="AO4061" si="11168">M4061-T4061-AA4061-AH4061</f>
        <v>0</v>
      </c>
      <c r="AP4061" s="387">
        <f t="shared" ref="AP4061" si="11169">AN4061+AO4061</f>
        <v>0</v>
      </c>
      <c r="AQ4061" s="386">
        <f t="shared" ref="AQ4061" si="11170">O4061-V4061-AC4061-AJ4061</f>
        <v>0</v>
      </c>
      <c r="AR4061" s="386">
        <f t="shared" ref="AR4061" si="11171">P4061-W4061-AD4061-AK4061</f>
        <v>0</v>
      </c>
      <c r="AS4061" s="387">
        <f t="shared" ref="AS4061" si="11172">AQ4061+AR4061</f>
        <v>0</v>
      </c>
      <c r="AT4061" s="387">
        <f t="shared" ref="AT4061" si="11173">AP4061+AS4061</f>
        <v>0</v>
      </c>
      <c r="AU4061" s="86" t="s">
        <v>28</v>
      </c>
      <c r="AV4061" s="87"/>
      <c r="AW4061" s="88"/>
      <c r="AX4061" s="88"/>
      <c r="AY4061" s="88"/>
      <c r="AZ4061" s="88"/>
      <c r="BA4061" s="377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  <c r="BT4061" s="11"/>
      <c r="BU4061" s="11"/>
      <c r="BV4061" s="11"/>
      <c r="BW4061" s="11"/>
      <c r="BX4061" s="11"/>
      <c r="BY4061" s="11"/>
      <c r="BZ4061" s="11"/>
      <c r="CA4061" s="11"/>
      <c r="CB4061" s="11"/>
      <c r="CC4061" s="11"/>
      <c r="CD4061" s="11"/>
      <c r="CE4061" s="11"/>
      <c r="CF4061" s="11"/>
      <c r="CG4061" s="11"/>
      <c r="CH4061" s="11"/>
      <c r="CI4061" s="11"/>
      <c r="CJ4061" s="11"/>
      <c r="CK4061" s="11"/>
      <c r="CL4061" s="11"/>
      <c r="CM4061" s="11"/>
      <c r="CN4061" s="11"/>
      <c r="CO4061" s="11"/>
      <c r="CP4061" s="11"/>
      <c r="CQ4061" s="11"/>
      <c r="CR4061" s="11"/>
      <c r="CS4061" s="11"/>
      <c r="CT4061" s="11"/>
      <c r="CU4061" s="11"/>
      <c r="CV4061" s="11"/>
      <c r="CW4061" s="11"/>
      <c r="CX4061" s="11"/>
      <c r="CY4061" s="11"/>
      <c r="CZ4061" s="11"/>
      <c r="DA4061" s="11"/>
      <c r="DB4061" s="11"/>
      <c r="DC4061" s="11"/>
      <c r="DD4061" s="11"/>
      <c r="DE4061" s="11"/>
      <c r="DF4061" s="11"/>
      <c r="DG4061" s="11"/>
      <c r="DH4061" s="11"/>
      <c r="DI4061" s="11"/>
      <c r="DJ4061" s="11"/>
      <c r="DK4061" s="11"/>
      <c r="DL4061" s="11"/>
      <c r="DM4061" s="11"/>
      <c r="DN4061" s="11"/>
      <c r="DO4061" s="11"/>
      <c r="DP4061" s="11"/>
      <c r="DQ4061" s="11"/>
      <c r="DR4061" s="11"/>
      <c r="DS4061" s="11"/>
      <c r="DT4061" s="11"/>
      <c r="DU4061" s="11"/>
      <c r="DV4061" s="11"/>
      <c r="DW4061" s="11"/>
      <c r="DX4061" s="11"/>
      <c r="DY4061" s="11"/>
    </row>
    <row r="4062" spans="1:129" s="69" customFormat="1" hidden="1">
      <c r="A4062" s="11"/>
      <c r="B4062" s="4">
        <v>2017</v>
      </c>
      <c r="C4062" s="82">
        <v>8323</v>
      </c>
      <c r="D4062" s="82">
        <v>5</v>
      </c>
      <c r="E4062" s="2">
        <v>9</v>
      </c>
      <c r="F4062" s="2">
        <v>1</v>
      </c>
      <c r="G4062" s="2">
        <v>2000</v>
      </c>
      <c r="H4062" s="2">
        <v>2900</v>
      </c>
      <c r="I4062" s="2">
        <v>291</v>
      </c>
      <c r="J4062" s="83">
        <v>2</v>
      </c>
      <c r="K4062" s="248" t="s">
        <v>832</v>
      </c>
      <c r="L4062" s="85">
        <v>0</v>
      </c>
      <c r="M4062" s="85">
        <v>0</v>
      </c>
      <c r="N4062" s="85">
        <f t="shared" si="10952"/>
        <v>0</v>
      </c>
      <c r="O4062" s="85">
        <v>0</v>
      </c>
      <c r="P4062" s="85">
        <v>0</v>
      </c>
      <c r="Q4062" s="85">
        <f t="shared" si="11148"/>
        <v>0</v>
      </c>
      <c r="R4062" s="85">
        <v>0</v>
      </c>
      <c r="S4062" s="85">
        <v>0</v>
      </c>
      <c r="T4062" s="85">
        <v>0</v>
      </c>
      <c r="U4062" s="85">
        <f t="shared" si="11161"/>
        <v>0</v>
      </c>
      <c r="V4062" s="85">
        <v>0</v>
      </c>
      <c r="W4062" s="85">
        <v>0</v>
      </c>
      <c r="X4062" s="85">
        <f t="shared" si="11162"/>
        <v>0</v>
      </c>
      <c r="Y4062" s="85">
        <v>0</v>
      </c>
      <c r="Z4062" s="85">
        <v>0</v>
      </c>
      <c r="AA4062" s="85">
        <v>0</v>
      </c>
      <c r="AB4062" s="85">
        <f t="shared" si="11163"/>
        <v>0</v>
      </c>
      <c r="AC4062" s="85">
        <v>0</v>
      </c>
      <c r="AD4062" s="85">
        <v>0</v>
      </c>
      <c r="AE4062" s="85">
        <f t="shared" si="11164"/>
        <v>0</v>
      </c>
      <c r="AF4062" s="85">
        <v>0</v>
      </c>
      <c r="AG4062" s="85">
        <v>0</v>
      </c>
      <c r="AH4062" s="85">
        <v>0</v>
      </c>
      <c r="AI4062" s="85">
        <f t="shared" si="11165"/>
        <v>0</v>
      </c>
      <c r="AJ4062" s="85">
        <v>0</v>
      </c>
      <c r="AK4062" s="85">
        <v>0</v>
      </c>
      <c r="AL4062" s="85">
        <f t="shared" si="11166"/>
        <v>0</v>
      </c>
      <c r="AM4062" s="85">
        <v>0</v>
      </c>
      <c r="AN4062" s="386">
        <f t="shared" ref="AN4062:AN4063" si="11174">L4062-S4062-Z4062-AG4062</f>
        <v>0</v>
      </c>
      <c r="AO4062" s="386">
        <f t="shared" ref="AO4062:AO4063" si="11175">M4062-T4062-AA4062-AH4062</f>
        <v>0</v>
      </c>
      <c r="AP4062" s="387">
        <f t="shared" ref="AP4062:AP4063" si="11176">AN4062+AO4062</f>
        <v>0</v>
      </c>
      <c r="AQ4062" s="386">
        <f t="shared" ref="AQ4062:AQ4063" si="11177">O4062-V4062-AC4062-AJ4062</f>
        <v>0</v>
      </c>
      <c r="AR4062" s="386">
        <f t="shared" ref="AR4062:AR4063" si="11178">P4062-W4062-AD4062-AK4062</f>
        <v>0</v>
      </c>
      <c r="AS4062" s="387">
        <f t="shared" ref="AS4062:AS4063" si="11179">AQ4062+AR4062</f>
        <v>0</v>
      </c>
      <c r="AT4062" s="387">
        <f t="shared" ref="AT4062:AT4063" si="11180">AP4062+AS4062</f>
        <v>0</v>
      </c>
      <c r="AU4062" s="86" t="s">
        <v>28</v>
      </c>
      <c r="AV4062" s="87"/>
      <c r="AW4062" s="88"/>
      <c r="AX4062" s="88"/>
      <c r="AY4062" s="88"/>
      <c r="AZ4062" s="88"/>
      <c r="BA4062" s="377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  <c r="BT4062" s="11"/>
      <c r="BU4062" s="11"/>
      <c r="BV4062" s="11"/>
      <c r="BW4062" s="11"/>
      <c r="BX4062" s="11"/>
      <c r="BY4062" s="11"/>
      <c r="BZ4062" s="11"/>
      <c r="CA4062" s="11"/>
      <c r="CB4062" s="11"/>
      <c r="CC4062" s="11"/>
      <c r="CD4062" s="11"/>
      <c r="CE4062" s="11"/>
      <c r="CF4062" s="11"/>
      <c r="CG4062" s="11"/>
      <c r="CH4062" s="11"/>
      <c r="CI4062" s="11"/>
      <c r="CJ4062" s="11"/>
      <c r="CK4062" s="11"/>
      <c r="CL4062" s="11"/>
      <c r="CM4062" s="11"/>
      <c r="CN4062" s="11"/>
      <c r="CO4062" s="11"/>
      <c r="CP4062" s="11"/>
      <c r="CQ4062" s="11"/>
      <c r="CR4062" s="11"/>
      <c r="CS4062" s="11"/>
      <c r="CT4062" s="11"/>
      <c r="CU4062" s="11"/>
      <c r="CV4062" s="11"/>
      <c r="CW4062" s="11"/>
      <c r="CX4062" s="11"/>
      <c r="CY4062" s="11"/>
      <c r="CZ4062" s="11"/>
      <c r="DA4062" s="11"/>
      <c r="DB4062" s="11"/>
      <c r="DC4062" s="11"/>
      <c r="DD4062" s="11"/>
      <c r="DE4062" s="11"/>
      <c r="DF4062" s="11"/>
      <c r="DG4062" s="11"/>
      <c r="DH4062" s="11"/>
      <c r="DI4062" s="11"/>
      <c r="DJ4062" s="11"/>
      <c r="DK4062" s="11"/>
      <c r="DL4062" s="11"/>
      <c r="DM4062" s="11"/>
      <c r="DN4062" s="11"/>
      <c r="DO4062" s="11"/>
      <c r="DP4062" s="11"/>
      <c r="DQ4062" s="11"/>
      <c r="DR4062" s="11"/>
      <c r="DS4062" s="11"/>
      <c r="DT4062" s="11"/>
      <c r="DU4062" s="11"/>
      <c r="DV4062" s="11"/>
      <c r="DW4062" s="11"/>
      <c r="DX4062" s="11"/>
      <c r="DY4062" s="11"/>
    </row>
    <row r="4063" spans="1:129" s="69" customFormat="1" hidden="1">
      <c r="A4063" s="11"/>
      <c r="B4063" s="4">
        <v>2017</v>
      </c>
      <c r="C4063" s="82">
        <v>8323</v>
      </c>
      <c r="D4063" s="82">
        <v>5</v>
      </c>
      <c r="E4063" s="2">
        <v>9</v>
      </c>
      <c r="F4063" s="2">
        <v>1</v>
      </c>
      <c r="G4063" s="2">
        <v>2000</v>
      </c>
      <c r="H4063" s="2">
        <v>2900</v>
      </c>
      <c r="I4063" s="2">
        <v>291</v>
      </c>
      <c r="J4063" s="83">
        <v>3</v>
      </c>
      <c r="K4063" s="248" t="s">
        <v>1280</v>
      </c>
      <c r="L4063" s="85">
        <v>0</v>
      </c>
      <c r="M4063" s="85">
        <v>0</v>
      </c>
      <c r="N4063" s="85">
        <f t="shared" si="10952"/>
        <v>0</v>
      </c>
      <c r="O4063" s="85">
        <v>0</v>
      </c>
      <c r="P4063" s="85">
        <v>0</v>
      </c>
      <c r="Q4063" s="85">
        <f t="shared" si="11148"/>
        <v>0</v>
      </c>
      <c r="R4063" s="85">
        <v>0</v>
      </c>
      <c r="S4063" s="85">
        <v>0</v>
      </c>
      <c r="T4063" s="85">
        <v>0</v>
      </c>
      <c r="U4063" s="85">
        <f t="shared" si="11161"/>
        <v>0</v>
      </c>
      <c r="V4063" s="85">
        <v>0</v>
      </c>
      <c r="W4063" s="85">
        <v>0</v>
      </c>
      <c r="X4063" s="85">
        <f t="shared" si="11162"/>
        <v>0</v>
      </c>
      <c r="Y4063" s="85">
        <v>0</v>
      </c>
      <c r="Z4063" s="85">
        <v>0</v>
      </c>
      <c r="AA4063" s="85">
        <v>0</v>
      </c>
      <c r="AB4063" s="85">
        <f t="shared" si="11163"/>
        <v>0</v>
      </c>
      <c r="AC4063" s="85">
        <v>0</v>
      </c>
      <c r="AD4063" s="85">
        <v>0</v>
      </c>
      <c r="AE4063" s="85">
        <f t="shared" si="11164"/>
        <v>0</v>
      </c>
      <c r="AF4063" s="85">
        <v>0</v>
      </c>
      <c r="AG4063" s="85">
        <v>0</v>
      </c>
      <c r="AH4063" s="85">
        <v>0</v>
      </c>
      <c r="AI4063" s="85">
        <f t="shared" si="11165"/>
        <v>0</v>
      </c>
      <c r="AJ4063" s="85">
        <v>0</v>
      </c>
      <c r="AK4063" s="85">
        <v>0</v>
      </c>
      <c r="AL4063" s="85">
        <f t="shared" si="11166"/>
        <v>0</v>
      </c>
      <c r="AM4063" s="85">
        <v>0</v>
      </c>
      <c r="AN4063" s="386">
        <f t="shared" si="11174"/>
        <v>0</v>
      </c>
      <c r="AO4063" s="386">
        <f t="shared" si="11175"/>
        <v>0</v>
      </c>
      <c r="AP4063" s="387">
        <f t="shared" si="11176"/>
        <v>0</v>
      </c>
      <c r="AQ4063" s="386">
        <f t="shared" si="11177"/>
        <v>0</v>
      </c>
      <c r="AR4063" s="386">
        <f t="shared" si="11178"/>
        <v>0</v>
      </c>
      <c r="AS4063" s="387">
        <f t="shared" si="11179"/>
        <v>0</v>
      </c>
      <c r="AT4063" s="387">
        <f t="shared" si="11180"/>
        <v>0</v>
      </c>
      <c r="AU4063" s="86" t="s">
        <v>28</v>
      </c>
      <c r="AV4063" s="87"/>
      <c r="AW4063" s="88"/>
      <c r="AX4063" s="88"/>
      <c r="AY4063" s="88"/>
      <c r="AZ4063" s="88"/>
      <c r="BA4063" s="377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  <c r="BT4063" s="11"/>
      <c r="BU4063" s="11"/>
      <c r="BV4063" s="11"/>
      <c r="BW4063" s="11"/>
      <c r="BX4063" s="11"/>
      <c r="BY4063" s="11"/>
      <c r="BZ4063" s="11"/>
      <c r="CA4063" s="11"/>
      <c r="CB4063" s="11"/>
      <c r="CC4063" s="11"/>
      <c r="CD4063" s="11"/>
      <c r="CE4063" s="11"/>
      <c r="CF4063" s="11"/>
      <c r="CG4063" s="11"/>
      <c r="CH4063" s="11"/>
      <c r="CI4063" s="11"/>
      <c r="CJ4063" s="11"/>
      <c r="CK4063" s="11"/>
      <c r="CL4063" s="11"/>
      <c r="CM4063" s="11"/>
      <c r="CN4063" s="11"/>
      <c r="CO4063" s="11"/>
      <c r="CP4063" s="11"/>
      <c r="CQ4063" s="11"/>
      <c r="CR4063" s="11"/>
      <c r="CS4063" s="11"/>
      <c r="CT4063" s="11"/>
      <c r="CU4063" s="11"/>
      <c r="CV4063" s="11"/>
      <c r="CW4063" s="11"/>
      <c r="CX4063" s="11"/>
      <c r="CY4063" s="11"/>
      <c r="CZ4063" s="11"/>
      <c r="DA4063" s="11"/>
      <c r="DB4063" s="11"/>
      <c r="DC4063" s="11"/>
      <c r="DD4063" s="11"/>
      <c r="DE4063" s="11"/>
      <c r="DF4063" s="11"/>
      <c r="DG4063" s="11"/>
      <c r="DH4063" s="11"/>
      <c r="DI4063" s="11"/>
      <c r="DJ4063" s="11"/>
      <c r="DK4063" s="11"/>
      <c r="DL4063" s="11"/>
      <c r="DM4063" s="11"/>
      <c r="DN4063" s="11"/>
      <c r="DO4063" s="11"/>
      <c r="DP4063" s="11"/>
      <c r="DQ4063" s="11"/>
      <c r="DR4063" s="11"/>
      <c r="DS4063" s="11"/>
      <c r="DT4063" s="11"/>
      <c r="DU4063" s="11"/>
      <c r="DV4063" s="11"/>
      <c r="DW4063" s="11"/>
      <c r="DX4063" s="11"/>
      <c r="DY4063" s="11"/>
    </row>
    <row r="4064" spans="1:129" s="94" customFormat="1" hidden="1">
      <c r="A4064" s="11"/>
      <c r="B4064" s="63">
        <v>2017</v>
      </c>
      <c r="C4064" s="64">
        <v>8323</v>
      </c>
      <c r="D4064" s="64">
        <v>5</v>
      </c>
      <c r="E4064" s="63">
        <v>9</v>
      </c>
      <c r="F4064" s="63">
        <v>1</v>
      </c>
      <c r="G4064" s="63">
        <v>3000</v>
      </c>
      <c r="H4064" s="63"/>
      <c r="I4064" s="63"/>
      <c r="J4064" s="63"/>
      <c r="K4064" s="65" t="s">
        <v>18</v>
      </c>
      <c r="L4064" s="66">
        <f>L4065+L4070</f>
        <v>0</v>
      </c>
      <c r="M4064" s="66">
        <f t="shared" ref="M4064:R4064" si="11181">M4065+M4070</f>
        <v>0</v>
      </c>
      <c r="N4064" s="66">
        <f t="shared" si="11181"/>
        <v>0</v>
      </c>
      <c r="O4064" s="66">
        <f t="shared" si="11181"/>
        <v>0</v>
      </c>
      <c r="P4064" s="66">
        <f t="shared" si="11181"/>
        <v>0</v>
      </c>
      <c r="Q4064" s="66">
        <f t="shared" si="11181"/>
        <v>0</v>
      </c>
      <c r="R4064" s="66">
        <f t="shared" si="11181"/>
        <v>0</v>
      </c>
      <c r="S4064" s="66">
        <f>S4065+S4070</f>
        <v>0</v>
      </c>
      <c r="T4064" s="66">
        <f t="shared" ref="T4064:Y4064" si="11182">T4065+T4070</f>
        <v>0</v>
      </c>
      <c r="U4064" s="66">
        <f t="shared" si="11182"/>
        <v>0</v>
      </c>
      <c r="V4064" s="66">
        <f t="shared" si="11182"/>
        <v>0</v>
      </c>
      <c r="W4064" s="66">
        <f t="shared" si="11182"/>
        <v>0</v>
      </c>
      <c r="X4064" s="66">
        <f t="shared" si="11182"/>
        <v>0</v>
      </c>
      <c r="Y4064" s="66">
        <f t="shared" si="11182"/>
        <v>0</v>
      </c>
      <c r="Z4064" s="66">
        <f>Z4065+Z4070</f>
        <v>0</v>
      </c>
      <c r="AA4064" s="66">
        <f t="shared" ref="AA4064:AF4064" si="11183">AA4065+AA4070</f>
        <v>0</v>
      </c>
      <c r="AB4064" s="66">
        <f t="shared" si="11183"/>
        <v>0</v>
      </c>
      <c r="AC4064" s="66">
        <f t="shared" si="11183"/>
        <v>0</v>
      </c>
      <c r="AD4064" s="66">
        <f t="shared" si="11183"/>
        <v>0</v>
      </c>
      <c r="AE4064" s="66">
        <f t="shared" si="11183"/>
        <v>0</v>
      </c>
      <c r="AF4064" s="66">
        <f t="shared" si="11183"/>
        <v>0</v>
      </c>
      <c r="AG4064" s="66">
        <f>AG4065+AG4070</f>
        <v>0</v>
      </c>
      <c r="AH4064" s="66">
        <f t="shared" ref="AH4064:AM4064" si="11184">AH4065+AH4070</f>
        <v>0</v>
      </c>
      <c r="AI4064" s="66">
        <f t="shared" si="11184"/>
        <v>0</v>
      </c>
      <c r="AJ4064" s="66">
        <f t="shared" si="11184"/>
        <v>0</v>
      </c>
      <c r="AK4064" s="66">
        <f t="shared" si="11184"/>
        <v>0</v>
      </c>
      <c r="AL4064" s="66">
        <f t="shared" si="11184"/>
        <v>0</v>
      </c>
      <c r="AM4064" s="66">
        <f t="shared" si="11184"/>
        <v>0</v>
      </c>
      <c r="AN4064" s="66">
        <f>AN4065+AN4070</f>
        <v>0</v>
      </c>
      <c r="AO4064" s="66">
        <f t="shared" ref="AO4064:AT4064" si="11185">AO4065+AO4070</f>
        <v>0</v>
      </c>
      <c r="AP4064" s="66">
        <f t="shared" si="11185"/>
        <v>0</v>
      </c>
      <c r="AQ4064" s="66">
        <f t="shared" si="11185"/>
        <v>0</v>
      </c>
      <c r="AR4064" s="66">
        <f t="shared" si="11185"/>
        <v>0</v>
      </c>
      <c r="AS4064" s="66">
        <f t="shared" si="11185"/>
        <v>0</v>
      </c>
      <c r="AT4064" s="66">
        <f t="shared" si="11185"/>
        <v>0</v>
      </c>
      <c r="AU4064" s="66"/>
      <c r="AV4064" s="67"/>
      <c r="AW4064" s="89"/>
      <c r="AX4064" s="89"/>
      <c r="AY4064" s="89"/>
      <c r="AZ4064" s="89"/>
      <c r="BA4064" s="68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  <c r="BT4064" s="11"/>
      <c r="BU4064" s="11"/>
      <c r="BV4064" s="11"/>
      <c r="BW4064" s="11"/>
      <c r="BX4064" s="11"/>
      <c r="BY4064" s="11"/>
      <c r="BZ4064" s="11"/>
      <c r="CA4064" s="11"/>
      <c r="CB4064" s="11"/>
      <c r="CC4064" s="11"/>
      <c r="CD4064" s="11"/>
      <c r="CE4064" s="11"/>
      <c r="CF4064" s="11"/>
      <c r="CG4064" s="11"/>
      <c r="CH4064" s="11"/>
      <c r="CI4064" s="11"/>
      <c r="CJ4064" s="11"/>
      <c r="CK4064" s="11"/>
      <c r="CL4064" s="11"/>
      <c r="CM4064" s="11"/>
      <c r="CN4064" s="11"/>
      <c r="CO4064" s="11"/>
      <c r="CP4064" s="11"/>
      <c r="CQ4064" s="11"/>
      <c r="CR4064" s="11"/>
      <c r="CS4064" s="11"/>
      <c r="CT4064" s="11"/>
      <c r="CU4064" s="11"/>
      <c r="CV4064" s="11"/>
      <c r="CW4064" s="11"/>
      <c r="CX4064" s="11"/>
      <c r="CY4064" s="11"/>
      <c r="CZ4064" s="11"/>
      <c r="DA4064" s="11"/>
      <c r="DB4064" s="11"/>
      <c r="DC4064" s="11"/>
      <c r="DD4064" s="11"/>
      <c r="DE4064" s="11"/>
      <c r="DF4064" s="11"/>
      <c r="DG4064" s="11"/>
      <c r="DH4064" s="11"/>
      <c r="DI4064" s="11"/>
      <c r="DJ4064" s="11"/>
      <c r="DK4064" s="11"/>
      <c r="DL4064" s="11"/>
      <c r="DM4064" s="11"/>
      <c r="DN4064" s="11"/>
      <c r="DO4064" s="11"/>
      <c r="DP4064" s="11"/>
      <c r="DQ4064" s="11"/>
      <c r="DR4064" s="11"/>
      <c r="DS4064" s="11"/>
      <c r="DT4064" s="11"/>
      <c r="DU4064" s="11"/>
      <c r="DV4064" s="11"/>
      <c r="DW4064" s="11"/>
      <c r="DX4064" s="11"/>
      <c r="DY4064" s="11"/>
    </row>
    <row r="4065" spans="1:129" s="94" customFormat="1" hidden="1">
      <c r="A4065" s="11"/>
      <c r="B4065" s="70">
        <v>2017</v>
      </c>
      <c r="C4065" s="71">
        <v>8323</v>
      </c>
      <c r="D4065" s="71">
        <v>5</v>
      </c>
      <c r="E4065" s="70">
        <v>9</v>
      </c>
      <c r="F4065" s="70">
        <v>1</v>
      </c>
      <c r="G4065" s="70">
        <v>3000</v>
      </c>
      <c r="H4065" s="70">
        <v>3100</v>
      </c>
      <c r="I4065" s="70"/>
      <c r="J4065" s="70"/>
      <c r="K4065" s="72" t="s">
        <v>494</v>
      </c>
      <c r="L4065" s="73">
        <f>L4066+L4068</f>
        <v>0</v>
      </c>
      <c r="M4065" s="73">
        <f>M4066+M4068</f>
        <v>0</v>
      </c>
      <c r="N4065" s="73">
        <f t="shared" si="10952"/>
        <v>0</v>
      </c>
      <c r="O4065" s="73">
        <f>O4066+O4068</f>
        <v>0</v>
      </c>
      <c r="P4065" s="73">
        <f>P4066+P4068</f>
        <v>0</v>
      </c>
      <c r="Q4065" s="73">
        <f t="shared" si="11148"/>
        <v>0</v>
      </c>
      <c r="R4065" s="73">
        <f t="shared" si="11149"/>
        <v>0</v>
      </c>
      <c r="S4065" s="73">
        <f>S4066+S4068</f>
        <v>0</v>
      </c>
      <c r="T4065" s="73">
        <f>T4066+T4068</f>
        <v>0</v>
      </c>
      <c r="U4065" s="73">
        <f t="shared" ref="U4065:U4066" si="11186">S4065+T4065</f>
        <v>0</v>
      </c>
      <c r="V4065" s="73">
        <f>V4066+V4068</f>
        <v>0</v>
      </c>
      <c r="W4065" s="73">
        <f>W4066+W4068</f>
        <v>0</v>
      </c>
      <c r="X4065" s="73">
        <f t="shared" ref="X4065:X4066" si="11187">V4065+W4065</f>
        <v>0</v>
      </c>
      <c r="Y4065" s="73">
        <f t="shared" ref="Y4065:Y4066" si="11188">U4065+X4065</f>
        <v>0</v>
      </c>
      <c r="Z4065" s="73">
        <f>Z4066+Z4068</f>
        <v>0</v>
      </c>
      <c r="AA4065" s="73">
        <f>AA4066+AA4068</f>
        <v>0</v>
      </c>
      <c r="AB4065" s="73">
        <f t="shared" ref="AB4065:AB4066" si="11189">Z4065+AA4065</f>
        <v>0</v>
      </c>
      <c r="AC4065" s="73">
        <f>AC4066+AC4068</f>
        <v>0</v>
      </c>
      <c r="AD4065" s="73">
        <f>AD4066+AD4068</f>
        <v>0</v>
      </c>
      <c r="AE4065" s="73">
        <f t="shared" ref="AE4065:AE4066" si="11190">AC4065+AD4065</f>
        <v>0</v>
      </c>
      <c r="AF4065" s="73">
        <f t="shared" ref="AF4065:AF4066" si="11191">AB4065+AE4065</f>
        <v>0</v>
      </c>
      <c r="AG4065" s="73">
        <f>AG4066+AG4068</f>
        <v>0</v>
      </c>
      <c r="AH4065" s="73">
        <f>AH4066+AH4068</f>
        <v>0</v>
      </c>
      <c r="AI4065" s="73">
        <f t="shared" ref="AI4065:AI4066" si="11192">AG4065+AH4065</f>
        <v>0</v>
      </c>
      <c r="AJ4065" s="73">
        <f>AJ4066+AJ4068</f>
        <v>0</v>
      </c>
      <c r="AK4065" s="73">
        <f>AK4066+AK4068</f>
        <v>0</v>
      </c>
      <c r="AL4065" s="73">
        <f t="shared" ref="AL4065:AL4066" si="11193">AJ4065+AK4065</f>
        <v>0</v>
      </c>
      <c r="AM4065" s="73">
        <f t="shared" ref="AM4065:AM4066" si="11194">AI4065+AL4065</f>
        <v>0</v>
      </c>
      <c r="AN4065" s="73">
        <f>AN4066+AN4068</f>
        <v>0</v>
      </c>
      <c r="AO4065" s="73">
        <f>AO4066+AO4068</f>
        <v>0</v>
      </c>
      <c r="AP4065" s="73">
        <f t="shared" ref="AP4065:AP4067" si="11195">AN4065+AO4065</f>
        <v>0</v>
      </c>
      <c r="AQ4065" s="73">
        <f>AQ4066+AQ4068</f>
        <v>0</v>
      </c>
      <c r="AR4065" s="73">
        <f>AR4066+AR4068</f>
        <v>0</v>
      </c>
      <c r="AS4065" s="73">
        <f t="shared" ref="AS4065:AS4067" si="11196">AQ4065+AR4065</f>
        <v>0</v>
      </c>
      <c r="AT4065" s="73">
        <f t="shared" ref="AT4065:AT4067" si="11197">AP4065+AS4065</f>
        <v>0</v>
      </c>
      <c r="AU4065" s="73"/>
      <c r="AV4065" s="74"/>
      <c r="AW4065" s="91"/>
      <c r="AX4065" s="91"/>
      <c r="AY4065" s="91"/>
      <c r="AZ4065" s="91"/>
      <c r="BA4065" s="75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  <c r="BT4065" s="11"/>
      <c r="BU4065" s="11"/>
      <c r="BV4065" s="11"/>
      <c r="BW4065" s="11"/>
      <c r="BX4065" s="11"/>
      <c r="BY4065" s="11"/>
      <c r="BZ4065" s="11"/>
      <c r="CA4065" s="11"/>
      <c r="CB4065" s="11"/>
      <c r="CC4065" s="11"/>
      <c r="CD4065" s="11"/>
      <c r="CE4065" s="11"/>
      <c r="CF4065" s="11"/>
      <c r="CG4065" s="11"/>
      <c r="CH4065" s="11"/>
      <c r="CI4065" s="11"/>
      <c r="CJ4065" s="11"/>
      <c r="CK4065" s="11"/>
      <c r="CL4065" s="11"/>
      <c r="CM4065" s="11"/>
      <c r="CN4065" s="11"/>
      <c r="CO4065" s="11"/>
      <c r="CP4065" s="11"/>
      <c r="CQ4065" s="11"/>
      <c r="CR4065" s="11"/>
      <c r="CS4065" s="11"/>
      <c r="CT4065" s="11"/>
      <c r="CU4065" s="11"/>
      <c r="CV4065" s="11"/>
      <c r="CW4065" s="11"/>
      <c r="CX4065" s="11"/>
      <c r="CY4065" s="11"/>
      <c r="CZ4065" s="11"/>
      <c r="DA4065" s="11"/>
      <c r="DB4065" s="11"/>
      <c r="DC4065" s="11"/>
      <c r="DD4065" s="11"/>
      <c r="DE4065" s="11"/>
      <c r="DF4065" s="11"/>
      <c r="DG4065" s="11"/>
      <c r="DH4065" s="11"/>
      <c r="DI4065" s="11"/>
      <c r="DJ4065" s="11"/>
      <c r="DK4065" s="11"/>
      <c r="DL4065" s="11"/>
      <c r="DM4065" s="11"/>
      <c r="DN4065" s="11"/>
      <c r="DO4065" s="11"/>
      <c r="DP4065" s="11"/>
      <c r="DQ4065" s="11"/>
      <c r="DR4065" s="11"/>
      <c r="DS4065" s="11"/>
      <c r="DT4065" s="11"/>
      <c r="DU4065" s="11"/>
      <c r="DV4065" s="11"/>
      <c r="DW4065" s="11"/>
      <c r="DX4065" s="11"/>
      <c r="DY4065" s="11"/>
    </row>
    <row r="4066" spans="1:129" s="94" customFormat="1" ht="46.5" hidden="1">
      <c r="A4066" s="11"/>
      <c r="B4066" s="76">
        <v>2017</v>
      </c>
      <c r="C4066" s="77">
        <v>8323</v>
      </c>
      <c r="D4066" s="77">
        <v>5</v>
      </c>
      <c r="E4066" s="76">
        <v>9</v>
      </c>
      <c r="F4066" s="76">
        <v>1</v>
      </c>
      <c r="G4066" s="76">
        <v>3000</v>
      </c>
      <c r="H4066" s="76">
        <v>3100</v>
      </c>
      <c r="I4066" s="76">
        <v>317</v>
      </c>
      <c r="J4066" s="76"/>
      <c r="K4066" s="78" t="s">
        <v>292</v>
      </c>
      <c r="L4066" s="79">
        <f>L4067</f>
        <v>0</v>
      </c>
      <c r="M4066" s="79">
        <f>M4067</f>
        <v>0</v>
      </c>
      <c r="N4066" s="79">
        <f t="shared" si="10952"/>
        <v>0</v>
      </c>
      <c r="O4066" s="79">
        <f>O4067</f>
        <v>0</v>
      </c>
      <c r="P4066" s="79">
        <f>P4067</f>
        <v>0</v>
      </c>
      <c r="Q4066" s="79">
        <f t="shared" si="11148"/>
        <v>0</v>
      </c>
      <c r="R4066" s="79">
        <f t="shared" si="11149"/>
        <v>0</v>
      </c>
      <c r="S4066" s="79">
        <f>S4067</f>
        <v>0</v>
      </c>
      <c r="T4066" s="79">
        <f>T4067</f>
        <v>0</v>
      </c>
      <c r="U4066" s="79">
        <f t="shared" si="11186"/>
        <v>0</v>
      </c>
      <c r="V4066" s="79">
        <f>V4067</f>
        <v>0</v>
      </c>
      <c r="W4066" s="79">
        <f>W4067</f>
        <v>0</v>
      </c>
      <c r="X4066" s="79">
        <f t="shared" si="11187"/>
        <v>0</v>
      </c>
      <c r="Y4066" s="79">
        <f t="shared" si="11188"/>
        <v>0</v>
      </c>
      <c r="Z4066" s="79">
        <f>Z4067</f>
        <v>0</v>
      </c>
      <c r="AA4066" s="79">
        <f>AA4067</f>
        <v>0</v>
      </c>
      <c r="AB4066" s="79">
        <f t="shared" si="11189"/>
        <v>0</v>
      </c>
      <c r="AC4066" s="79">
        <f>AC4067</f>
        <v>0</v>
      </c>
      <c r="AD4066" s="79">
        <f>AD4067</f>
        <v>0</v>
      </c>
      <c r="AE4066" s="79">
        <f t="shared" si="11190"/>
        <v>0</v>
      </c>
      <c r="AF4066" s="79">
        <f t="shared" si="11191"/>
        <v>0</v>
      </c>
      <c r="AG4066" s="79">
        <f>AG4067</f>
        <v>0</v>
      </c>
      <c r="AH4066" s="79">
        <f>AH4067</f>
        <v>0</v>
      </c>
      <c r="AI4066" s="79">
        <f t="shared" si="11192"/>
        <v>0</v>
      </c>
      <c r="AJ4066" s="79">
        <f>AJ4067</f>
        <v>0</v>
      </c>
      <c r="AK4066" s="79">
        <f>AK4067</f>
        <v>0</v>
      </c>
      <c r="AL4066" s="79">
        <f t="shared" si="11193"/>
        <v>0</v>
      </c>
      <c r="AM4066" s="79">
        <f t="shared" si="11194"/>
        <v>0</v>
      </c>
      <c r="AN4066" s="79">
        <f>AN4067</f>
        <v>0</v>
      </c>
      <c r="AO4066" s="79">
        <f>AO4067</f>
        <v>0</v>
      </c>
      <c r="AP4066" s="79">
        <f t="shared" si="11195"/>
        <v>0</v>
      </c>
      <c r="AQ4066" s="79">
        <f>AQ4067</f>
        <v>0</v>
      </c>
      <c r="AR4066" s="79">
        <f>AR4067</f>
        <v>0</v>
      </c>
      <c r="AS4066" s="79">
        <f t="shared" si="11196"/>
        <v>0</v>
      </c>
      <c r="AT4066" s="79">
        <f t="shared" si="11197"/>
        <v>0</v>
      </c>
      <c r="AU4066" s="79"/>
      <c r="AV4066" s="80"/>
      <c r="AW4066" s="93"/>
      <c r="AX4066" s="93"/>
      <c r="AY4066" s="93"/>
      <c r="AZ4066" s="93"/>
      <c r="BA4066" s="114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  <c r="BT4066" s="11"/>
      <c r="BU4066" s="11"/>
      <c r="BV4066" s="11"/>
      <c r="BW4066" s="11"/>
      <c r="BX4066" s="11"/>
      <c r="BY4066" s="11"/>
      <c r="BZ4066" s="11"/>
      <c r="CA4066" s="11"/>
      <c r="CB4066" s="11"/>
      <c r="CC4066" s="11"/>
      <c r="CD4066" s="11"/>
      <c r="CE4066" s="11"/>
      <c r="CF4066" s="11"/>
      <c r="CG4066" s="11"/>
      <c r="CH4066" s="11"/>
      <c r="CI4066" s="11"/>
      <c r="CJ4066" s="11"/>
      <c r="CK4066" s="11"/>
      <c r="CL4066" s="11"/>
      <c r="CM4066" s="11"/>
      <c r="CN4066" s="11"/>
      <c r="CO4066" s="11"/>
      <c r="CP4066" s="11"/>
      <c r="CQ4066" s="11"/>
      <c r="CR4066" s="11"/>
      <c r="CS4066" s="11"/>
      <c r="CT4066" s="11"/>
      <c r="CU4066" s="11"/>
      <c r="CV4066" s="11"/>
      <c r="CW4066" s="11"/>
      <c r="CX4066" s="11"/>
      <c r="CY4066" s="11"/>
      <c r="CZ4066" s="11"/>
      <c r="DA4066" s="11"/>
      <c r="DB4066" s="11"/>
      <c r="DC4066" s="11"/>
      <c r="DD4066" s="11"/>
      <c r="DE4066" s="11"/>
      <c r="DF4066" s="11"/>
      <c r="DG4066" s="11"/>
      <c r="DH4066" s="11"/>
      <c r="DI4066" s="11"/>
      <c r="DJ4066" s="11"/>
      <c r="DK4066" s="11"/>
      <c r="DL4066" s="11"/>
      <c r="DM4066" s="11"/>
      <c r="DN4066" s="11"/>
      <c r="DO4066" s="11"/>
      <c r="DP4066" s="11"/>
      <c r="DQ4066" s="11"/>
      <c r="DR4066" s="11"/>
      <c r="DS4066" s="11"/>
      <c r="DT4066" s="11"/>
      <c r="DU4066" s="11"/>
      <c r="DV4066" s="11"/>
      <c r="DW4066" s="11"/>
      <c r="DX4066" s="11"/>
      <c r="DY4066" s="11"/>
    </row>
    <row r="4067" spans="1:129" s="69" customFormat="1" hidden="1">
      <c r="A4067" s="11"/>
      <c r="B4067" s="4">
        <v>2017</v>
      </c>
      <c r="C4067" s="82">
        <v>8323</v>
      </c>
      <c r="D4067" s="82">
        <v>5</v>
      </c>
      <c r="E4067" s="2">
        <v>9</v>
      </c>
      <c r="F4067" s="2">
        <v>1</v>
      </c>
      <c r="G4067" s="2">
        <v>3000</v>
      </c>
      <c r="H4067" s="2">
        <v>3100</v>
      </c>
      <c r="I4067" s="2">
        <v>317</v>
      </c>
      <c r="J4067" s="83">
        <v>1</v>
      </c>
      <c r="K4067" s="95" t="s">
        <v>293</v>
      </c>
      <c r="L4067" s="85">
        <v>0</v>
      </c>
      <c r="M4067" s="85">
        <v>0</v>
      </c>
      <c r="N4067" s="85">
        <f>L4067+M4067</f>
        <v>0</v>
      </c>
      <c r="O4067" s="85">
        <v>0</v>
      </c>
      <c r="P4067" s="85">
        <v>0</v>
      </c>
      <c r="Q4067" s="85">
        <f>O4067+P4067</f>
        <v>0</v>
      </c>
      <c r="R4067" s="85">
        <v>0</v>
      </c>
      <c r="S4067" s="85">
        <v>0</v>
      </c>
      <c r="T4067" s="85">
        <v>0</v>
      </c>
      <c r="U4067" s="85">
        <f>S4067+T4067</f>
        <v>0</v>
      </c>
      <c r="V4067" s="85">
        <v>0</v>
      </c>
      <c r="W4067" s="85">
        <v>0</v>
      </c>
      <c r="X4067" s="85">
        <f>V4067+W4067</f>
        <v>0</v>
      </c>
      <c r="Y4067" s="85">
        <v>0</v>
      </c>
      <c r="Z4067" s="85">
        <v>0</v>
      </c>
      <c r="AA4067" s="85">
        <v>0</v>
      </c>
      <c r="AB4067" s="85">
        <f>Z4067+AA4067</f>
        <v>0</v>
      </c>
      <c r="AC4067" s="85">
        <v>0</v>
      </c>
      <c r="AD4067" s="85">
        <v>0</v>
      </c>
      <c r="AE4067" s="85">
        <f>AC4067+AD4067</f>
        <v>0</v>
      </c>
      <c r="AF4067" s="85">
        <v>0</v>
      </c>
      <c r="AG4067" s="85">
        <v>0</v>
      </c>
      <c r="AH4067" s="85">
        <v>0</v>
      </c>
      <c r="AI4067" s="85">
        <f>AG4067+AH4067</f>
        <v>0</v>
      </c>
      <c r="AJ4067" s="85">
        <v>0</v>
      </c>
      <c r="AK4067" s="85">
        <v>0</v>
      </c>
      <c r="AL4067" s="85">
        <f>AJ4067+AK4067</f>
        <v>0</v>
      </c>
      <c r="AM4067" s="85">
        <v>0</v>
      </c>
      <c r="AN4067" s="386">
        <f t="shared" ref="AN4067" si="11198">L4067-S4067-Z4067-AG4067</f>
        <v>0</v>
      </c>
      <c r="AO4067" s="386">
        <f t="shared" ref="AO4067" si="11199">M4067-T4067-AA4067-AH4067</f>
        <v>0</v>
      </c>
      <c r="AP4067" s="387">
        <f t="shared" si="11195"/>
        <v>0</v>
      </c>
      <c r="AQ4067" s="386">
        <f t="shared" ref="AQ4067" si="11200">O4067-V4067-AC4067-AJ4067</f>
        <v>0</v>
      </c>
      <c r="AR4067" s="386">
        <f t="shared" ref="AR4067" si="11201">P4067-W4067-AD4067-AK4067</f>
        <v>0</v>
      </c>
      <c r="AS4067" s="387">
        <f t="shared" si="11196"/>
        <v>0</v>
      </c>
      <c r="AT4067" s="387">
        <f t="shared" si="11197"/>
        <v>0</v>
      </c>
      <c r="AU4067" s="86" t="s">
        <v>21</v>
      </c>
      <c r="AV4067" s="87"/>
      <c r="AW4067" s="88"/>
      <c r="AX4067" s="88"/>
      <c r="AY4067" s="88"/>
      <c r="AZ4067" s="88"/>
      <c r="BA4067" s="377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  <c r="BT4067" s="11"/>
      <c r="BU4067" s="11"/>
      <c r="BV4067" s="11"/>
      <c r="BW4067" s="11"/>
      <c r="BX4067" s="11"/>
      <c r="BY4067" s="11"/>
      <c r="BZ4067" s="11"/>
      <c r="CA4067" s="11"/>
      <c r="CB4067" s="11"/>
      <c r="CC4067" s="11"/>
      <c r="CD4067" s="11"/>
      <c r="CE4067" s="11"/>
      <c r="CF4067" s="11"/>
      <c r="CG4067" s="11"/>
      <c r="CH4067" s="11"/>
      <c r="CI4067" s="11"/>
      <c r="CJ4067" s="11"/>
      <c r="CK4067" s="11"/>
      <c r="CL4067" s="11"/>
      <c r="CM4067" s="11"/>
      <c r="CN4067" s="11"/>
      <c r="CO4067" s="11"/>
      <c r="CP4067" s="11"/>
      <c r="CQ4067" s="11"/>
      <c r="CR4067" s="11"/>
      <c r="CS4067" s="11"/>
      <c r="CT4067" s="11"/>
      <c r="CU4067" s="11"/>
      <c r="CV4067" s="11"/>
      <c r="CW4067" s="11"/>
      <c r="CX4067" s="11"/>
      <c r="CY4067" s="11"/>
      <c r="CZ4067" s="11"/>
      <c r="DA4067" s="11"/>
      <c r="DB4067" s="11"/>
      <c r="DC4067" s="11"/>
      <c r="DD4067" s="11"/>
      <c r="DE4067" s="11"/>
      <c r="DF4067" s="11"/>
      <c r="DG4067" s="11"/>
      <c r="DH4067" s="11"/>
      <c r="DI4067" s="11"/>
      <c r="DJ4067" s="11"/>
      <c r="DK4067" s="11"/>
      <c r="DL4067" s="11"/>
      <c r="DM4067" s="11"/>
      <c r="DN4067" s="11"/>
      <c r="DO4067" s="11"/>
      <c r="DP4067" s="11"/>
      <c r="DQ4067" s="11"/>
      <c r="DR4067" s="11"/>
      <c r="DS4067" s="11"/>
      <c r="DT4067" s="11"/>
      <c r="DU4067" s="11"/>
      <c r="DV4067" s="11"/>
      <c r="DW4067" s="11"/>
      <c r="DX4067" s="11"/>
      <c r="DY4067" s="11"/>
    </row>
    <row r="4068" spans="1:129" s="94" customFormat="1" hidden="1">
      <c r="A4068" s="11"/>
      <c r="B4068" s="76">
        <v>2017</v>
      </c>
      <c r="C4068" s="77">
        <v>8323</v>
      </c>
      <c r="D4068" s="77">
        <v>5</v>
      </c>
      <c r="E4068" s="76">
        <v>9</v>
      </c>
      <c r="F4068" s="76">
        <v>1</v>
      </c>
      <c r="G4068" s="76">
        <v>3000</v>
      </c>
      <c r="H4068" s="76">
        <v>3100</v>
      </c>
      <c r="I4068" s="76">
        <v>319</v>
      </c>
      <c r="J4068" s="76"/>
      <c r="K4068" s="78" t="s">
        <v>413</v>
      </c>
      <c r="L4068" s="79">
        <f>L4069</f>
        <v>0</v>
      </c>
      <c r="M4068" s="79">
        <f>M4069</f>
        <v>0</v>
      </c>
      <c r="N4068" s="79">
        <f t="shared" si="10952"/>
        <v>0</v>
      </c>
      <c r="O4068" s="79">
        <f>O4069</f>
        <v>0</v>
      </c>
      <c r="P4068" s="79">
        <f>P4069</f>
        <v>0</v>
      </c>
      <c r="Q4068" s="79">
        <f t="shared" si="11148"/>
        <v>0</v>
      </c>
      <c r="R4068" s="79">
        <f t="shared" si="11149"/>
        <v>0</v>
      </c>
      <c r="S4068" s="79">
        <f>S4069</f>
        <v>0</v>
      </c>
      <c r="T4068" s="79">
        <f>T4069</f>
        <v>0</v>
      </c>
      <c r="U4068" s="79">
        <f t="shared" ref="U4068:U4071" si="11202">S4068+T4068</f>
        <v>0</v>
      </c>
      <c r="V4068" s="79">
        <f>V4069</f>
        <v>0</v>
      </c>
      <c r="W4068" s="79">
        <f>W4069</f>
        <v>0</v>
      </c>
      <c r="X4068" s="79">
        <f t="shared" ref="X4068:X4071" si="11203">V4068+W4068</f>
        <v>0</v>
      </c>
      <c r="Y4068" s="79">
        <f t="shared" ref="Y4068" si="11204">U4068+X4068</f>
        <v>0</v>
      </c>
      <c r="Z4068" s="79">
        <f>Z4069</f>
        <v>0</v>
      </c>
      <c r="AA4068" s="79">
        <f>AA4069</f>
        <v>0</v>
      </c>
      <c r="AB4068" s="79">
        <f t="shared" ref="AB4068:AB4071" si="11205">Z4068+AA4068</f>
        <v>0</v>
      </c>
      <c r="AC4068" s="79">
        <f>AC4069</f>
        <v>0</v>
      </c>
      <c r="AD4068" s="79">
        <f>AD4069</f>
        <v>0</v>
      </c>
      <c r="AE4068" s="79">
        <f t="shared" ref="AE4068:AE4071" si="11206">AC4068+AD4068</f>
        <v>0</v>
      </c>
      <c r="AF4068" s="79">
        <f t="shared" ref="AF4068" si="11207">AB4068+AE4068</f>
        <v>0</v>
      </c>
      <c r="AG4068" s="79">
        <f>AG4069</f>
        <v>0</v>
      </c>
      <c r="AH4068" s="79">
        <f>AH4069</f>
        <v>0</v>
      </c>
      <c r="AI4068" s="79">
        <f t="shared" ref="AI4068:AI4071" si="11208">AG4068+AH4068</f>
        <v>0</v>
      </c>
      <c r="AJ4068" s="79">
        <f>AJ4069</f>
        <v>0</v>
      </c>
      <c r="AK4068" s="79">
        <f>AK4069</f>
        <v>0</v>
      </c>
      <c r="AL4068" s="79">
        <f t="shared" ref="AL4068:AL4071" si="11209">AJ4068+AK4068</f>
        <v>0</v>
      </c>
      <c r="AM4068" s="79">
        <f t="shared" ref="AM4068" si="11210">AI4068+AL4068</f>
        <v>0</v>
      </c>
      <c r="AN4068" s="79">
        <f>AN4069</f>
        <v>0</v>
      </c>
      <c r="AO4068" s="79">
        <f>AO4069</f>
        <v>0</v>
      </c>
      <c r="AP4068" s="79">
        <f t="shared" ref="AP4068:AP4072" si="11211">AN4068+AO4068</f>
        <v>0</v>
      </c>
      <c r="AQ4068" s="79">
        <f>AQ4069</f>
        <v>0</v>
      </c>
      <c r="AR4068" s="79">
        <f>AR4069</f>
        <v>0</v>
      </c>
      <c r="AS4068" s="79">
        <f t="shared" ref="AS4068:AS4072" si="11212">AQ4068+AR4068</f>
        <v>0</v>
      </c>
      <c r="AT4068" s="79">
        <f t="shared" ref="AT4068:AT4069" si="11213">AP4068+AS4068</f>
        <v>0</v>
      </c>
      <c r="AU4068" s="79"/>
      <c r="AV4068" s="80"/>
      <c r="AW4068" s="93"/>
      <c r="AX4068" s="93"/>
      <c r="AY4068" s="93"/>
      <c r="AZ4068" s="93"/>
      <c r="BA4068" s="114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  <c r="BT4068" s="11"/>
      <c r="BU4068" s="11"/>
      <c r="BV4068" s="11"/>
      <c r="BW4068" s="11"/>
      <c r="BX4068" s="11"/>
      <c r="BY4068" s="11"/>
      <c r="BZ4068" s="11"/>
      <c r="CA4068" s="11"/>
      <c r="CB4068" s="11"/>
      <c r="CC4068" s="11"/>
      <c r="CD4068" s="11"/>
      <c r="CE4068" s="11"/>
      <c r="CF4068" s="11"/>
      <c r="CG4068" s="11"/>
      <c r="CH4068" s="11"/>
      <c r="CI4068" s="11"/>
      <c r="CJ4068" s="11"/>
      <c r="CK4068" s="11"/>
      <c r="CL4068" s="11"/>
      <c r="CM4068" s="11"/>
      <c r="CN4068" s="11"/>
      <c r="CO4068" s="11"/>
      <c r="CP4068" s="11"/>
      <c r="CQ4068" s="11"/>
      <c r="CR4068" s="11"/>
      <c r="CS4068" s="11"/>
      <c r="CT4068" s="11"/>
      <c r="CU4068" s="11"/>
      <c r="CV4068" s="11"/>
      <c r="CW4068" s="11"/>
      <c r="CX4068" s="11"/>
      <c r="CY4068" s="11"/>
      <c r="CZ4068" s="11"/>
      <c r="DA4068" s="11"/>
      <c r="DB4068" s="11"/>
      <c r="DC4068" s="11"/>
      <c r="DD4068" s="11"/>
      <c r="DE4068" s="11"/>
      <c r="DF4068" s="11"/>
      <c r="DG4068" s="11"/>
      <c r="DH4068" s="11"/>
      <c r="DI4068" s="11"/>
      <c r="DJ4068" s="11"/>
      <c r="DK4068" s="11"/>
      <c r="DL4068" s="11"/>
      <c r="DM4068" s="11"/>
      <c r="DN4068" s="11"/>
      <c r="DO4068" s="11"/>
      <c r="DP4068" s="11"/>
      <c r="DQ4068" s="11"/>
      <c r="DR4068" s="11"/>
      <c r="DS4068" s="11"/>
      <c r="DT4068" s="11"/>
      <c r="DU4068" s="11"/>
      <c r="DV4068" s="11"/>
      <c r="DW4068" s="11"/>
      <c r="DX4068" s="11"/>
      <c r="DY4068" s="11"/>
    </row>
    <row r="4069" spans="1:129" s="69" customFormat="1" hidden="1">
      <c r="A4069" s="11"/>
      <c r="B4069" s="4">
        <v>2017</v>
      </c>
      <c r="C4069" s="82">
        <v>8323</v>
      </c>
      <c r="D4069" s="82">
        <v>5</v>
      </c>
      <c r="E4069" s="2">
        <v>9</v>
      </c>
      <c r="F4069" s="2">
        <v>1</v>
      </c>
      <c r="G4069" s="2">
        <v>3000</v>
      </c>
      <c r="H4069" s="2">
        <v>3100</v>
      </c>
      <c r="I4069" s="2">
        <v>319</v>
      </c>
      <c r="J4069" s="83">
        <v>1</v>
      </c>
      <c r="K4069" s="95" t="s">
        <v>414</v>
      </c>
      <c r="L4069" s="85">
        <v>0</v>
      </c>
      <c r="M4069" s="85">
        <v>0</v>
      </c>
      <c r="N4069" s="85">
        <f t="shared" si="10952"/>
        <v>0</v>
      </c>
      <c r="O4069" s="85">
        <v>0</v>
      </c>
      <c r="P4069" s="85">
        <v>0</v>
      </c>
      <c r="Q4069" s="85">
        <f t="shared" si="11148"/>
        <v>0</v>
      </c>
      <c r="R4069" s="85">
        <v>0</v>
      </c>
      <c r="S4069" s="85">
        <v>0</v>
      </c>
      <c r="T4069" s="85">
        <v>0</v>
      </c>
      <c r="U4069" s="85">
        <f t="shared" si="11202"/>
        <v>0</v>
      </c>
      <c r="V4069" s="85">
        <v>0</v>
      </c>
      <c r="W4069" s="85">
        <v>0</v>
      </c>
      <c r="X4069" s="85">
        <f t="shared" si="11203"/>
        <v>0</v>
      </c>
      <c r="Y4069" s="85">
        <v>0</v>
      </c>
      <c r="Z4069" s="85">
        <v>0</v>
      </c>
      <c r="AA4069" s="85">
        <v>0</v>
      </c>
      <c r="AB4069" s="85">
        <f t="shared" si="11205"/>
        <v>0</v>
      </c>
      <c r="AC4069" s="85">
        <v>0</v>
      </c>
      <c r="AD4069" s="85">
        <v>0</v>
      </c>
      <c r="AE4069" s="85">
        <f t="shared" si="11206"/>
        <v>0</v>
      </c>
      <c r="AF4069" s="85">
        <v>0</v>
      </c>
      <c r="AG4069" s="85">
        <v>0</v>
      </c>
      <c r="AH4069" s="85">
        <v>0</v>
      </c>
      <c r="AI4069" s="85">
        <f t="shared" si="11208"/>
        <v>0</v>
      </c>
      <c r="AJ4069" s="85">
        <v>0</v>
      </c>
      <c r="AK4069" s="85">
        <v>0</v>
      </c>
      <c r="AL4069" s="85">
        <f t="shared" si="11209"/>
        <v>0</v>
      </c>
      <c r="AM4069" s="85">
        <v>0</v>
      </c>
      <c r="AN4069" s="386">
        <f t="shared" ref="AN4069" si="11214">L4069-S4069-Z4069-AG4069</f>
        <v>0</v>
      </c>
      <c r="AO4069" s="386">
        <f t="shared" ref="AO4069" si="11215">M4069-T4069-AA4069-AH4069</f>
        <v>0</v>
      </c>
      <c r="AP4069" s="387">
        <f t="shared" si="11211"/>
        <v>0</v>
      </c>
      <c r="AQ4069" s="386">
        <f t="shared" ref="AQ4069" si="11216">O4069-V4069-AC4069-AJ4069</f>
        <v>0</v>
      </c>
      <c r="AR4069" s="386">
        <f t="shared" ref="AR4069" si="11217">P4069-W4069-AD4069-AK4069</f>
        <v>0</v>
      </c>
      <c r="AS4069" s="387">
        <f t="shared" si="11212"/>
        <v>0</v>
      </c>
      <c r="AT4069" s="387">
        <f t="shared" si="11213"/>
        <v>0</v>
      </c>
      <c r="AU4069" s="86" t="s">
        <v>21</v>
      </c>
      <c r="AV4069" s="87"/>
      <c r="AW4069" s="88"/>
      <c r="AX4069" s="88"/>
      <c r="AY4069" s="88"/>
      <c r="AZ4069" s="88"/>
      <c r="BA4069" s="8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  <c r="BT4069" s="11"/>
      <c r="BU4069" s="11"/>
      <c r="BV4069" s="11"/>
      <c r="BW4069" s="11"/>
      <c r="BX4069" s="11"/>
      <c r="BY4069" s="11"/>
      <c r="BZ4069" s="11"/>
      <c r="CA4069" s="11"/>
      <c r="CB4069" s="11"/>
      <c r="CC4069" s="11"/>
      <c r="CD4069" s="11"/>
      <c r="CE4069" s="11"/>
      <c r="CF4069" s="11"/>
      <c r="CG4069" s="11"/>
      <c r="CH4069" s="11"/>
      <c r="CI4069" s="11"/>
      <c r="CJ4069" s="11"/>
      <c r="CK4069" s="11"/>
      <c r="CL4069" s="11"/>
      <c r="CM4069" s="11"/>
      <c r="CN4069" s="11"/>
      <c r="CO4069" s="11"/>
      <c r="CP4069" s="11"/>
      <c r="CQ4069" s="11"/>
      <c r="CR4069" s="11"/>
      <c r="CS4069" s="11"/>
      <c r="CT4069" s="11"/>
      <c r="CU4069" s="11"/>
      <c r="CV4069" s="11"/>
      <c r="CW4069" s="11"/>
      <c r="CX4069" s="11"/>
      <c r="CY4069" s="11"/>
      <c r="CZ4069" s="11"/>
      <c r="DA4069" s="11"/>
      <c r="DB4069" s="11"/>
      <c r="DC4069" s="11"/>
      <c r="DD4069" s="11"/>
      <c r="DE4069" s="11"/>
      <c r="DF4069" s="11"/>
      <c r="DG4069" s="11"/>
      <c r="DH4069" s="11"/>
      <c r="DI4069" s="11"/>
      <c r="DJ4069" s="11"/>
      <c r="DK4069" s="11"/>
      <c r="DL4069" s="11"/>
      <c r="DM4069" s="11"/>
      <c r="DN4069" s="11"/>
      <c r="DO4069" s="11"/>
      <c r="DP4069" s="11"/>
      <c r="DQ4069" s="11"/>
      <c r="DR4069" s="11"/>
      <c r="DS4069" s="11"/>
      <c r="DT4069" s="11"/>
      <c r="DU4069" s="11"/>
      <c r="DV4069" s="11"/>
      <c r="DW4069" s="11"/>
      <c r="DX4069" s="11"/>
      <c r="DY4069" s="11"/>
    </row>
    <row r="4070" spans="1:129" s="94" customFormat="1" hidden="1">
      <c r="A4070" s="11"/>
      <c r="B4070" s="70">
        <v>2017</v>
      </c>
      <c r="C4070" s="71">
        <v>8323</v>
      </c>
      <c r="D4070" s="71">
        <v>5</v>
      </c>
      <c r="E4070" s="70">
        <v>9</v>
      </c>
      <c r="F4070" s="70">
        <v>1</v>
      </c>
      <c r="G4070" s="70">
        <v>3000</v>
      </c>
      <c r="H4070" s="70">
        <v>3300</v>
      </c>
      <c r="I4070" s="70"/>
      <c r="J4070" s="70"/>
      <c r="K4070" s="72" t="s">
        <v>19</v>
      </c>
      <c r="L4070" s="73">
        <f>L4071</f>
        <v>0</v>
      </c>
      <c r="M4070" s="73">
        <f t="shared" ref="M4070:P4071" si="11218">M4071</f>
        <v>0</v>
      </c>
      <c r="N4070" s="73">
        <f t="shared" ref="N4070:N4124" si="11219">L4070+M4070</f>
        <v>0</v>
      </c>
      <c r="O4070" s="73">
        <f t="shared" si="11218"/>
        <v>0</v>
      </c>
      <c r="P4070" s="73">
        <f t="shared" si="11218"/>
        <v>0</v>
      </c>
      <c r="Q4070" s="73">
        <f t="shared" si="11148"/>
        <v>0</v>
      </c>
      <c r="R4070" s="73">
        <f t="shared" si="11149"/>
        <v>0</v>
      </c>
      <c r="S4070" s="73">
        <f>S4071</f>
        <v>0</v>
      </c>
      <c r="T4070" s="73">
        <f t="shared" ref="T4070:W4071" si="11220">T4071</f>
        <v>0</v>
      </c>
      <c r="U4070" s="73">
        <f t="shared" si="11202"/>
        <v>0</v>
      </c>
      <c r="V4070" s="73">
        <f t="shared" si="11220"/>
        <v>0</v>
      </c>
      <c r="W4070" s="73">
        <f t="shared" si="11220"/>
        <v>0</v>
      </c>
      <c r="X4070" s="73">
        <f t="shared" si="11203"/>
        <v>0</v>
      </c>
      <c r="Y4070" s="73">
        <f t="shared" ref="Y4070:Y4071" si="11221">U4070+X4070</f>
        <v>0</v>
      </c>
      <c r="Z4070" s="73">
        <f>Z4071</f>
        <v>0</v>
      </c>
      <c r="AA4070" s="73">
        <f t="shared" ref="AA4070:AD4071" si="11222">AA4071</f>
        <v>0</v>
      </c>
      <c r="AB4070" s="73">
        <f t="shared" si="11205"/>
        <v>0</v>
      </c>
      <c r="AC4070" s="73">
        <f t="shared" si="11222"/>
        <v>0</v>
      </c>
      <c r="AD4070" s="73">
        <f t="shared" si="11222"/>
        <v>0</v>
      </c>
      <c r="AE4070" s="73">
        <f t="shared" si="11206"/>
        <v>0</v>
      </c>
      <c r="AF4070" s="73">
        <f t="shared" ref="AF4070:AF4071" si="11223">AB4070+AE4070</f>
        <v>0</v>
      </c>
      <c r="AG4070" s="73">
        <f>AG4071</f>
        <v>0</v>
      </c>
      <c r="AH4070" s="73">
        <f t="shared" ref="AH4070:AK4071" si="11224">AH4071</f>
        <v>0</v>
      </c>
      <c r="AI4070" s="73">
        <f t="shared" si="11208"/>
        <v>0</v>
      </c>
      <c r="AJ4070" s="73">
        <f t="shared" si="11224"/>
        <v>0</v>
      </c>
      <c r="AK4070" s="73">
        <f t="shared" si="11224"/>
        <v>0</v>
      </c>
      <c r="AL4070" s="73">
        <f t="shared" si="11209"/>
        <v>0</v>
      </c>
      <c r="AM4070" s="73">
        <f t="shared" ref="AM4070:AM4071" si="11225">AI4070+AL4070</f>
        <v>0</v>
      </c>
      <c r="AN4070" s="73">
        <f>AN4071</f>
        <v>0</v>
      </c>
      <c r="AO4070" s="73">
        <f t="shared" ref="AO4070:AR4071" si="11226">AO4071</f>
        <v>0</v>
      </c>
      <c r="AP4070" s="73">
        <f t="shared" si="11211"/>
        <v>0</v>
      </c>
      <c r="AQ4070" s="73">
        <f t="shared" si="11226"/>
        <v>0</v>
      </c>
      <c r="AR4070" s="73">
        <f t="shared" si="11226"/>
        <v>0</v>
      </c>
      <c r="AS4070" s="73">
        <f t="shared" si="11212"/>
        <v>0</v>
      </c>
      <c r="AT4070" s="73">
        <f t="shared" ref="AT4070:AT4072" si="11227">AP4070+AS4070</f>
        <v>0</v>
      </c>
      <c r="AU4070" s="73"/>
      <c r="AV4070" s="74"/>
      <c r="AW4070" s="91"/>
      <c r="AX4070" s="91"/>
      <c r="AY4070" s="91"/>
      <c r="AZ4070" s="91"/>
      <c r="BA4070" s="75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  <c r="BT4070" s="11"/>
      <c r="BU4070" s="11"/>
      <c r="BV4070" s="11"/>
      <c r="BW4070" s="11"/>
      <c r="BX4070" s="11"/>
      <c r="BY4070" s="11"/>
      <c r="BZ4070" s="11"/>
      <c r="CA4070" s="11"/>
      <c r="CB4070" s="11"/>
      <c r="CC4070" s="11"/>
      <c r="CD4070" s="11"/>
      <c r="CE4070" s="11"/>
      <c r="CF4070" s="11"/>
      <c r="CG4070" s="11"/>
      <c r="CH4070" s="11"/>
      <c r="CI4070" s="11"/>
      <c r="CJ4070" s="11"/>
      <c r="CK4070" s="11"/>
      <c r="CL4070" s="11"/>
      <c r="CM4070" s="11"/>
      <c r="CN4070" s="11"/>
      <c r="CO4070" s="11"/>
      <c r="CP4070" s="11"/>
      <c r="CQ4070" s="11"/>
      <c r="CR4070" s="11"/>
      <c r="CS4070" s="11"/>
      <c r="CT4070" s="11"/>
      <c r="CU4070" s="11"/>
      <c r="CV4070" s="11"/>
      <c r="CW4070" s="11"/>
      <c r="CX4070" s="11"/>
      <c r="CY4070" s="11"/>
      <c r="CZ4070" s="11"/>
      <c r="DA4070" s="11"/>
      <c r="DB4070" s="11"/>
      <c r="DC4070" s="11"/>
      <c r="DD4070" s="11"/>
      <c r="DE4070" s="11"/>
      <c r="DF4070" s="11"/>
      <c r="DG4070" s="11"/>
      <c r="DH4070" s="11"/>
      <c r="DI4070" s="11"/>
      <c r="DJ4070" s="11"/>
      <c r="DK4070" s="11"/>
      <c r="DL4070" s="11"/>
      <c r="DM4070" s="11"/>
      <c r="DN4070" s="11"/>
      <c r="DO4070" s="11"/>
      <c r="DP4070" s="11"/>
      <c r="DQ4070" s="11"/>
      <c r="DR4070" s="11"/>
      <c r="DS4070" s="11"/>
      <c r="DT4070" s="11"/>
      <c r="DU4070" s="11"/>
      <c r="DV4070" s="11"/>
      <c r="DW4070" s="11"/>
      <c r="DX4070" s="11"/>
      <c r="DY4070" s="11"/>
    </row>
    <row r="4071" spans="1:129" s="94" customFormat="1" hidden="1">
      <c r="A4071" s="11"/>
      <c r="B4071" s="76">
        <v>2017</v>
      </c>
      <c r="C4071" s="77">
        <v>8323</v>
      </c>
      <c r="D4071" s="77">
        <v>5</v>
      </c>
      <c r="E4071" s="76">
        <v>9</v>
      </c>
      <c r="F4071" s="76">
        <v>1</v>
      </c>
      <c r="G4071" s="76">
        <v>3000</v>
      </c>
      <c r="H4071" s="76">
        <v>3300</v>
      </c>
      <c r="I4071" s="76">
        <v>337</v>
      </c>
      <c r="J4071" s="76"/>
      <c r="K4071" s="78" t="s">
        <v>461</v>
      </c>
      <c r="L4071" s="79">
        <f>L4072</f>
        <v>0</v>
      </c>
      <c r="M4071" s="79">
        <f t="shared" si="11218"/>
        <v>0</v>
      </c>
      <c r="N4071" s="79">
        <f t="shared" si="11219"/>
        <v>0</v>
      </c>
      <c r="O4071" s="79">
        <f t="shared" si="11218"/>
        <v>0</v>
      </c>
      <c r="P4071" s="79">
        <f t="shared" si="11218"/>
        <v>0</v>
      </c>
      <c r="Q4071" s="79">
        <f t="shared" si="11148"/>
        <v>0</v>
      </c>
      <c r="R4071" s="79">
        <f t="shared" si="11149"/>
        <v>0</v>
      </c>
      <c r="S4071" s="79">
        <f>S4072</f>
        <v>0</v>
      </c>
      <c r="T4071" s="79">
        <f t="shared" si="11220"/>
        <v>0</v>
      </c>
      <c r="U4071" s="79">
        <f t="shared" si="11202"/>
        <v>0</v>
      </c>
      <c r="V4071" s="79">
        <f t="shared" si="11220"/>
        <v>0</v>
      </c>
      <c r="W4071" s="79">
        <f t="shared" si="11220"/>
        <v>0</v>
      </c>
      <c r="X4071" s="79">
        <f t="shared" si="11203"/>
        <v>0</v>
      </c>
      <c r="Y4071" s="79">
        <f t="shared" si="11221"/>
        <v>0</v>
      </c>
      <c r="Z4071" s="79">
        <f>Z4072</f>
        <v>0</v>
      </c>
      <c r="AA4071" s="79">
        <f t="shared" si="11222"/>
        <v>0</v>
      </c>
      <c r="AB4071" s="79">
        <f t="shared" si="11205"/>
        <v>0</v>
      </c>
      <c r="AC4071" s="79">
        <f t="shared" si="11222"/>
        <v>0</v>
      </c>
      <c r="AD4071" s="79">
        <f t="shared" si="11222"/>
        <v>0</v>
      </c>
      <c r="AE4071" s="79">
        <f t="shared" si="11206"/>
        <v>0</v>
      </c>
      <c r="AF4071" s="79">
        <f t="shared" si="11223"/>
        <v>0</v>
      </c>
      <c r="AG4071" s="79">
        <f>AG4072</f>
        <v>0</v>
      </c>
      <c r="AH4071" s="79">
        <f t="shared" si="11224"/>
        <v>0</v>
      </c>
      <c r="AI4071" s="79">
        <f t="shared" si="11208"/>
        <v>0</v>
      </c>
      <c r="AJ4071" s="79">
        <f t="shared" si="11224"/>
        <v>0</v>
      </c>
      <c r="AK4071" s="79">
        <f t="shared" si="11224"/>
        <v>0</v>
      </c>
      <c r="AL4071" s="79">
        <f t="shared" si="11209"/>
        <v>0</v>
      </c>
      <c r="AM4071" s="79">
        <f t="shared" si="11225"/>
        <v>0</v>
      </c>
      <c r="AN4071" s="79">
        <f>AN4072</f>
        <v>0</v>
      </c>
      <c r="AO4071" s="79">
        <f t="shared" si="11226"/>
        <v>0</v>
      </c>
      <c r="AP4071" s="79">
        <f t="shared" si="11211"/>
        <v>0</v>
      </c>
      <c r="AQ4071" s="79">
        <f t="shared" si="11226"/>
        <v>0</v>
      </c>
      <c r="AR4071" s="79">
        <f t="shared" si="11226"/>
        <v>0</v>
      </c>
      <c r="AS4071" s="79">
        <f t="shared" si="11212"/>
        <v>0</v>
      </c>
      <c r="AT4071" s="79">
        <f t="shared" si="11227"/>
        <v>0</v>
      </c>
      <c r="AU4071" s="79"/>
      <c r="AV4071" s="80"/>
      <c r="AW4071" s="93"/>
      <c r="AX4071" s="93"/>
      <c r="AY4071" s="93"/>
      <c r="AZ4071" s="93"/>
      <c r="BA4071" s="114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  <c r="BT4071" s="11"/>
      <c r="BU4071" s="11"/>
      <c r="BV4071" s="11"/>
      <c r="BW4071" s="11"/>
      <c r="BX4071" s="11"/>
      <c r="BY4071" s="11"/>
      <c r="BZ4071" s="11"/>
      <c r="CA4071" s="11"/>
      <c r="CB4071" s="11"/>
      <c r="CC4071" s="11"/>
      <c r="CD4071" s="11"/>
      <c r="CE4071" s="11"/>
      <c r="CF4071" s="11"/>
      <c r="CG4071" s="11"/>
      <c r="CH4071" s="11"/>
      <c r="CI4071" s="11"/>
      <c r="CJ4071" s="11"/>
      <c r="CK4071" s="11"/>
      <c r="CL4071" s="11"/>
      <c r="CM4071" s="11"/>
      <c r="CN4071" s="11"/>
      <c r="CO4071" s="11"/>
      <c r="CP4071" s="11"/>
      <c r="CQ4071" s="11"/>
      <c r="CR4071" s="11"/>
      <c r="CS4071" s="11"/>
      <c r="CT4071" s="11"/>
      <c r="CU4071" s="11"/>
      <c r="CV4071" s="11"/>
      <c r="CW4071" s="11"/>
      <c r="CX4071" s="11"/>
      <c r="CY4071" s="11"/>
      <c r="CZ4071" s="11"/>
      <c r="DA4071" s="11"/>
      <c r="DB4071" s="11"/>
      <c r="DC4071" s="11"/>
      <c r="DD4071" s="11"/>
      <c r="DE4071" s="11"/>
      <c r="DF4071" s="11"/>
      <c r="DG4071" s="11"/>
      <c r="DH4071" s="11"/>
      <c r="DI4071" s="11"/>
      <c r="DJ4071" s="11"/>
      <c r="DK4071" s="11"/>
      <c r="DL4071" s="11"/>
      <c r="DM4071" s="11"/>
      <c r="DN4071" s="11"/>
      <c r="DO4071" s="11"/>
      <c r="DP4071" s="11"/>
      <c r="DQ4071" s="11"/>
      <c r="DR4071" s="11"/>
      <c r="DS4071" s="11"/>
      <c r="DT4071" s="11"/>
      <c r="DU4071" s="11"/>
      <c r="DV4071" s="11"/>
      <c r="DW4071" s="11"/>
      <c r="DX4071" s="11"/>
      <c r="DY4071" s="11"/>
    </row>
    <row r="4072" spans="1:129" s="69" customFormat="1" hidden="1">
      <c r="A4072" s="11"/>
      <c r="B4072" s="4">
        <v>2017</v>
      </c>
      <c r="C4072" s="82">
        <v>8323</v>
      </c>
      <c r="D4072" s="82">
        <v>5</v>
      </c>
      <c r="E4072" s="2">
        <v>9</v>
      </c>
      <c r="F4072" s="2">
        <v>1</v>
      </c>
      <c r="G4072" s="2">
        <v>3000</v>
      </c>
      <c r="H4072" s="2">
        <v>3300</v>
      </c>
      <c r="I4072" s="2">
        <v>337</v>
      </c>
      <c r="J4072" s="83">
        <v>1</v>
      </c>
      <c r="K4072" s="95" t="s">
        <v>544</v>
      </c>
      <c r="L4072" s="85">
        <v>0</v>
      </c>
      <c r="M4072" s="85">
        <v>0</v>
      </c>
      <c r="N4072" s="85">
        <f>L4072+M4072</f>
        <v>0</v>
      </c>
      <c r="O4072" s="85">
        <v>0</v>
      </c>
      <c r="P4072" s="85">
        <v>0</v>
      </c>
      <c r="Q4072" s="85">
        <f>O4072+P4072</f>
        <v>0</v>
      </c>
      <c r="R4072" s="85">
        <v>0</v>
      </c>
      <c r="S4072" s="85">
        <v>0</v>
      </c>
      <c r="T4072" s="85">
        <v>0</v>
      </c>
      <c r="U4072" s="85">
        <f>S4072+T4072</f>
        <v>0</v>
      </c>
      <c r="V4072" s="85">
        <v>0</v>
      </c>
      <c r="W4072" s="85">
        <v>0</v>
      </c>
      <c r="X4072" s="85">
        <f>V4072+W4072</f>
        <v>0</v>
      </c>
      <c r="Y4072" s="85">
        <v>0</v>
      </c>
      <c r="Z4072" s="85">
        <v>0</v>
      </c>
      <c r="AA4072" s="85">
        <v>0</v>
      </c>
      <c r="AB4072" s="85">
        <f>Z4072+AA4072</f>
        <v>0</v>
      </c>
      <c r="AC4072" s="85">
        <v>0</v>
      </c>
      <c r="AD4072" s="85">
        <v>0</v>
      </c>
      <c r="AE4072" s="85">
        <f>AC4072+AD4072</f>
        <v>0</v>
      </c>
      <c r="AF4072" s="85">
        <v>0</v>
      </c>
      <c r="AG4072" s="85">
        <v>0</v>
      </c>
      <c r="AH4072" s="85">
        <v>0</v>
      </c>
      <c r="AI4072" s="85">
        <f>AG4072+AH4072</f>
        <v>0</v>
      </c>
      <c r="AJ4072" s="85">
        <v>0</v>
      </c>
      <c r="AK4072" s="85">
        <v>0</v>
      </c>
      <c r="AL4072" s="85">
        <f>AJ4072+AK4072</f>
        <v>0</v>
      </c>
      <c r="AM4072" s="85">
        <v>0</v>
      </c>
      <c r="AN4072" s="386">
        <f t="shared" ref="AN4072" si="11228">L4072-S4072-Z4072-AG4072</f>
        <v>0</v>
      </c>
      <c r="AO4072" s="386">
        <f t="shared" ref="AO4072" si="11229">M4072-T4072-AA4072-AH4072</f>
        <v>0</v>
      </c>
      <c r="AP4072" s="387">
        <f t="shared" si="11211"/>
        <v>0</v>
      </c>
      <c r="AQ4072" s="386">
        <f t="shared" ref="AQ4072" si="11230">O4072-V4072-AC4072-AJ4072</f>
        <v>0</v>
      </c>
      <c r="AR4072" s="386">
        <f t="shared" ref="AR4072" si="11231">P4072-W4072-AD4072-AK4072</f>
        <v>0</v>
      </c>
      <c r="AS4072" s="387">
        <f t="shared" si="11212"/>
        <v>0</v>
      </c>
      <c r="AT4072" s="387">
        <f t="shared" si="11227"/>
        <v>0</v>
      </c>
      <c r="AU4072" s="86" t="s">
        <v>21</v>
      </c>
      <c r="AV4072" s="87"/>
      <c r="AW4072" s="88"/>
      <c r="AX4072" s="88"/>
      <c r="AY4072" s="88"/>
      <c r="AZ4072" s="88"/>
      <c r="BA4072" s="377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  <c r="BT4072" s="11"/>
      <c r="BU4072" s="11"/>
      <c r="BV4072" s="11"/>
      <c r="BW4072" s="11"/>
      <c r="BX4072" s="11"/>
      <c r="BY4072" s="11"/>
      <c r="BZ4072" s="11"/>
      <c r="CA4072" s="11"/>
      <c r="CB4072" s="11"/>
      <c r="CC4072" s="11"/>
      <c r="CD4072" s="11"/>
      <c r="CE4072" s="11"/>
      <c r="CF4072" s="11"/>
      <c r="CG4072" s="11"/>
      <c r="CH4072" s="11"/>
      <c r="CI4072" s="11"/>
      <c r="CJ4072" s="11"/>
      <c r="CK4072" s="11"/>
      <c r="CL4072" s="11"/>
      <c r="CM4072" s="11"/>
      <c r="CN4072" s="11"/>
      <c r="CO4072" s="11"/>
      <c r="CP4072" s="11"/>
      <c r="CQ4072" s="11"/>
      <c r="CR4072" s="11"/>
      <c r="CS4072" s="11"/>
      <c r="CT4072" s="11"/>
      <c r="CU4072" s="11"/>
      <c r="CV4072" s="11"/>
      <c r="CW4072" s="11"/>
      <c r="CX4072" s="11"/>
      <c r="CY4072" s="11"/>
      <c r="CZ4072" s="11"/>
      <c r="DA4072" s="11"/>
      <c r="DB4072" s="11"/>
      <c r="DC4072" s="11"/>
      <c r="DD4072" s="11"/>
      <c r="DE4072" s="11"/>
      <c r="DF4072" s="11"/>
      <c r="DG4072" s="11"/>
      <c r="DH4072" s="11"/>
      <c r="DI4072" s="11"/>
      <c r="DJ4072" s="11"/>
      <c r="DK4072" s="11"/>
      <c r="DL4072" s="11"/>
      <c r="DM4072" s="11"/>
      <c r="DN4072" s="11"/>
      <c r="DO4072" s="11"/>
      <c r="DP4072" s="11"/>
      <c r="DQ4072" s="11"/>
      <c r="DR4072" s="11"/>
      <c r="DS4072" s="11"/>
      <c r="DT4072" s="11"/>
      <c r="DU4072" s="11"/>
      <c r="DV4072" s="11"/>
      <c r="DW4072" s="11"/>
      <c r="DX4072" s="11"/>
      <c r="DY4072" s="11"/>
    </row>
    <row r="4073" spans="1:129" s="94" customFormat="1" ht="38.25" customHeight="1">
      <c r="A4073" s="11"/>
      <c r="B4073" s="63">
        <v>2017</v>
      </c>
      <c r="C4073" s="64">
        <v>8323</v>
      </c>
      <c r="D4073" s="64">
        <v>5</v>
      </c>
      <c r="E4073" s="63">
        <v>9</v>
      </c>
      <c r="F4073" s="63">
        <v>1</v>
      </c>
      <c r="G4073" s="63">
        <v>5000</v>
      </c>
      <c r="H4073" s="63"/>
      <c r="I4073" s="63"/>
      <c r="J4073" s="63"/>
      <c r="K4073" s="65" t="s">
        <v>25</v>
      </c>
      <c r="L4073" s="66">
        <f>L4074+L4124+L4139+L4150+L4157+L4183+L4214</f>
        <v>2375000</v>
      </c>
      <c r="M4073" s="66">
        <f t="shared" ref="M4073:R4073" si="11232">M4074+M4124+M4139+M4150+M4157+M4183+M4214</f>
        <v>0</v>
      </c>
      <c r="N4073" s="66">
        <f t="shared" si="11232"/>
        <v>2375000</v>
      </c>
      <c r="O4073" s="66">
        <f t="shared" si="11232"/>
        <v>0</v>
      </c>
      <c r="P4073" s="66">
        <f t="shared" si="11232"/>
        <v>0</v>
      </c>
      <c r="Q4073" s="66">
        <f t="shared" si="11232"/>
        <v>0</v>
      </c>
      <c r="R4073" s="66">
        <f t="shared" si="11232"/>
        <v>2375000</v>
      </c>
      <c r="S4073" s="66">
        <f>S4074+S4124+S4139+S4150+S4157+S4183+S4214</f>
        <v>0</v>
      </c>
      <c r="T4073" s="66">
        <f t="shared" ref="T4073:Y4073" si="11233">T4074+T4124+T4139+T4150+T4157+T4183+T4214</f>
        <v>0</v>
      </c>
      <c r="U4073" s="66">
        <f t="shared" si="11233"/>
        <v>0</v>
      </c>
      <c r="V4073" s="66">
        <f t="shared" si="11233"/>
        <v>0</v>
      </c>
      <c r="W4073" s="66">
        <f t="shared" si="11233"/>
        <v>0</v>
      </c>
      <c r="X4073" s="66">
        <f t="shared" si="11233"/>
        <v>0</v>
      </c>
      <c r="Y4073" s="66">
        <f t="shared" si="11233"/>
        <v>0</v>
      </c>
      <c r="Z4073" s="66">
        <f>Z4074+Z4124+Z4139+Z4150+Z4157+Z4183+Z4214</f>
        <v>409842</v>
      </c>
      <c r="AA4073" s="66">
        <f t="shared" ref="AA4073:AF4073" si="11234">AA4074+AA4124+AA4139+AA4150+AA4157+AA4183+AA4214</f>
        <v>0</v>
      </c>
      <c r="AB4073" s="66">
        <f t="shared" si="11234"/>
        <v>409842</v>
      </c>
      <c r="AC4073" s="66">
        <f t="shared" si="11234"/>
        <v>0</v>
      </c>
      <c r="AD4073" s="66">
        <f t="shared" si="11234"/>
        <v>0</v>
      </c>
      <c r="AE4073" s="66">
        <f t="shared" si="11234"/>
        <v>0</v>
      </c>
      <c r="AF4073" s="66">
        <f t="shared" si="11234"/>
        <v>409842</v>
      </c>
      <c r="AG4073" s="66">
        <f>AG4074+AG4124+AG4139+AG4150+AG4157+AG4183+AG4214</f>
        <v>1039028.3200000001</v>
      </c>
      <c r="AH4073" s="66">
        <f t="shared" ref="AH4073:AM4073" si="11235">AH4074+AH4124+AH4139+AH4150+AH4157+AH4183+AH4214</f>
        <v>0</v>
      </c>
      <c r="AI4073" s="66">
        <f t="shared" si="11235"/>
        <v>1039028.3200000001</v>
      </c>
      <c r="AJ4073" s="66">
        <f t="shared" si="11235"/>
        <v>0</v>
      </c>
      <c r="AK4073" s="66">
        <f t="shared" si="11235"/>
        <v>0</v>
      </c>
      <c r="AL4073" s="66">
        <f t="shared" si="11235"/>
        <v>0</v>
      </c>
      <c r="AM4073" s="66">
        <f t="shared" si="11235"/>
        <v>1039028.3200000001</v>
      </c>
      <c r="AN4073" s="66">
        <f>AN4074+AN4124+AN4139+AN4150+AN4157+AN4183+AN4214</f>
        <v>926129.67999999993</v>
      </c>
      <c r="AO4073" s="66">
        <f t="shared" ref="AO4073:AT4073" si="11236">AO4074+AO4124+AO4139+AO4150+AO4157+AO4183+AO4214</f>
        <v>0</v>
      </c>
      <c r="AP4073" s="66">
        <f t="shared" si="11236"/>
        <v>926129.67999999993</v>
      </c>
      <c r="AQ4073" s="66">
        <f t="shared" si="11236"/>
        <v>0</v>
      </c>
      <c r="AR4073" s="66">
        <f t="shared" si="11236"/>
        <v>0</v>
      </c>
      <c r="AS4073" s="66">
        <f t="shared" si="11236"/>
        <v>0</v>
      </c>
      <c r="AT4073" s="66">
        <f t="shared" si="11236"/>
        <v>926129.67999999993</v>
      </c>
      <c r="AU4073" s="66"/>
      <c r="AV4073" s="67"/>
      <c r="AW4073" s="89"/>
      <c r="AX4073" s="89"/>
      <c r="AY4073" s="89"/>
      <c r="AZ4073" s="89"/>
      <c r="BA4073" s="68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  <c r="BT4073" s="11"/>
      <c r="BU4073" s="11"/>
      <c r="BV4073" s="11"/>
      <c r="BW4073" s="11"/>
      <c r="BX4073" s="11"/>
      <c r="BY4073" s="11"/>
      <c r="BZ4073" s="11"/>
      <c r="CA4073" s="11"/>
      <c r="CB4073" s="11"/>
      <c r="CC4073" s="11"/>
      <c r="CD4073" s="11"/>
      <c r="CE4073" s="11"/>
      <c r="CF4073" s="11"/>
      <c r="CG4073" s="11"/>
      <c r="CH4073" s="11"/>
      <c r="CI4073" s="11"/>
      <c r="CJ4073" s="11"/>
      <c r="CK4073" s="11"/>
      <c r="CL4073" s="11"/>
      <c r="CM4073" s="11"/>
      <c r="CN4073" s="11"/>
      <c r="CO4073" s="11"/>
      <c r="CP4073" s="11"/>
      <c r="CQ4073" s="11"/>
      <c r="CR4073" s="11"/>
      <c r="CS4073" s="11"/>
      <c r="CT4073" s="11"/>
      <c r="CU4073" s="11"/>
      <c r="CV4073" s="11"/>
      <c r="CW4073" s="11"/>
      <c r="CX4073" s="11"/>
      <c r="CY4073" s="11"/>
      <c r="CZ4073" s="11"/>
      <c r="DA4073" s="11"/>
      <c r="DB4073" s="11"/>
      <c r="DC4073" s="11"/>
      <c r="DD4073" s="11"/>
      <c r="DE4073" s="11"/>
      <c r="DF4073" s="11"/>
      <c r="DG4073" s="11"/>
      <c r="DH4073" s="11"/>
      <c r="DI4073" s="11"/>
      <c r="DJ4073" s="11"/>
      <c r="DK4073" s="11"/>
      <c r="DL4073" s="11"/>
      <c r="DM4073" s="11"/>
      <c r="DN4073" s="11"/>
      <c r="DO4073" s="11"/>
      <c r="DP4073" s="11"/>
      <c r="DQ4073" s="11"/>
      <c r="DR4073" s="11"/>
      <c r="DS4073" s="11"/>
      <c r="DT4073" s="11"/>
      <c r="DU4073" s="11"/>
      <c r="DV4073" s="11"/>
      <c r="DW4073" s="11"/>
      <c r="DX4073" s="11"/>
      <c r="DY4073" s="11"/>
    </row>
    <row r="4074" spans="1:129" s="94" customFormat="1">
      <c r="A4074" s="11"/>
      <c r="B4074" s="70">
        <v>2017</v>
      </c>
      <c r="C4074" s="71">
        <v>8323</v>
      </c>
      <c r="D4074" s="71">
        <v>5</v>
      </c>
      <c r="E4074" s="70">
        <v>9</v>
      </c>
      <c r="F4074" s="70">
        <v>1</v>
      </c>
      <c r="G4074" s="70">
        <v>5000</v>
      </c>
      <c r="H4074" s="70">
        <v>5100</v>
      </c>
      <c r="I4074" s="70"/>
      <c r="J4074" s="70"/>
      <c r="K4074" s="72" t="s">
        <v>26</v>
      </c>
      <c r="L4074" s="73">
        <f>L4075+L4089+L4115</f>
        <v>1185000</v>
      </c>
      <c r="M4074" s="73">
        <f t="shared" ref="M4074:R4074" si="11237">M4075+M4089+M4115</f>
        <v>0</v>
      </c>
      <c r="N4074" s="73">
        <f t="shared" si="11237"/>
        <v>1185000</v>
      </c>
      <c r="O4074" s="73">
        <f t="shared" si="11237"/>
        <v>0</v>
      </c>
      <c r="P4074" s="73">
        <f t="shared" si="11237"/>
        <v>0</v>
      </c>
      <c r="Q4074" s="73">
        <f t="shared" si="11237"/>
        <v>0</v>
      </c>
      <c r="R4074" s="73">
        <f t="shared" si="11237"/>
        <v>1185000</v>
      </c>
      <c r="S4074" s="73">
        <f>S4075+S4089+S4115</f>
        <v>0</v>
      </c>
      <c r="T4074" s="73">
        <f t="shared" ref="T4074:Y4074" si="11238">T4075+T4089+T4115</f>
        <v>0</v>
      </c>
      <c r="U4074" s="73">
        <f t="shared" si="11238"/>
        <v>0</v>
      </c>
      <c r="V4074" s="73">
        <f t="shared" si="11238"/>
        <v>0</v>
      </c>
      <c r="W4074" s="73">
        <f t="shared" si="11238"/>
        <v>0</v>
      </c>
      <c r="X4074" s="73">
        <f t="shared" si="11238"/>
        <v>0</v>
      </c>
      <c r="Y4074" s="73">
        <f t="shared" si="11238"/>
        <v>0</v>
      </c>
      <c r="Z4074" s="73">
        <f>Z4075+Z4089+Z4115</f>
        <v>409842</v>
      </c>
      <c r="AA4074" s="73">
        <f t="shared" ref="AA4074:AF4074" si="11239">AA4075+AA4089+AA4115</f>
        <v>0</v>
      </c>
      <c r="AB4074" s="73">
        <f t="shared" si="11239"/>
        <v>409842</v>
      </c>
      <c r="AC4074" s="73">
        <f t="shared" si="11239"/>
        <v>0</v>
      </c>
      <c r="AD4074" s="73">
        <f t="shared" si="11239"/>
        <v>0</v>
      </c>
      <c r="AE4074" s="73">
        <f t="shared" si="11239"/>
        <v>0</v>
      </c>
      <c r="AF4074" s="73">
        <f t="shared" si="11239"/>
        <v>409842</v>
      </c>
      <c r="AG4074" s="73">
        <f>AG4075+AG4089+AG4115</f>
        <v>608964.12</v>
      </c>
      <c r="AH4074" s="73">
        <f t="shared" ref="AH4074:AM4074" si="11240">AH4075+AH4089+AH4115</f>
        <v>0</v>
      </c>
      <c r="AI4074" s="73">
        <f t="shared" si="11240"/>
        <v>608964.12</v>
      </c>
      <c r="AJ4074" s="73">
        <f t="shared" si="11240"/>
        <v>0</v>
      </c>
      <c r="AK4074" s="73">
        <f t="shared" si="11240"/>
        <v>0</v>
      </c>
      <c r="AL4074" s="73">
        <f t="shared" si="11240"/>
        <v>0</v>
      </c>
      <c r="AM4074" s="73">
        <f t="shared" si="11240"/>
        <v>608964.12</v>
      </c>
      <c r="AN4074" s="73">
        <f>AN4075+AN4089+AN4115</f>
        <v>166193.88</v>
      </c>
      <c r="AO4074" s="73">
        <f t="shared" ref="AO4074:AT4074" si="11241">AO4075+AO4089+AO4115</f>
        <v>0</v>
      </c>
      <c r="AP4074" s="73">
        <f t="shared" si="11241"/>
        <v>166193.88</v>
      </c>
      <c r="AQ4074" s="73">
        <f t="shared" si="11241"/>
        <v>0</v>
      </c>
      <c r="AR4074" s="73">
        <f t="shared" si="11241"/>
        <v>0</v>
      </c>
      <c r="AS4074" s="73">
        <f t="shared" si="11241"/>
        <v>0</v>
      </c>
      <c r="AT4074" s="73">
        <f t="shared" si="11241"/>
        <v>166193.88</v>
      </c>
      <c r="AU4074" s="73"/>
      <c r="AV4074" s="74"/>
      <c r="AW4074" s="91"/>
      <c r="AX4074" s="91"/>
      <c r="AY4074" s="91"/>
      <c r="AZ4074" s="91"/>
      <c r="BA4074" s="75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  <c r="BT4074" s="11"/>
      <c r="BU4074" s="11"/>
      <c r="BV4074" s="11"/>
      <c r="BW4074" s="11"/>
      <c r="BX4074" s="11"/>
      <c r="BY4074" s="11"/>
      <c r="BZ4074" s="11"/>
      <c r="CA4074" s="11"/>
      <c r="CB4074" s="11"/>
      <c r="CC4074" s="11"/>
      <c r="CD4074" s="11"/>
      <c r="CE4074" s="11"/>
      <c r="CF4074" s="11"/>
      <c r="CG4074" s="11"/>
      <c r="CH4074" s="11"/>
      <c r="CI4074" s="11"/>
      <c r="CJ4074" s="11"/>
      <c r="CK4074" s="11"/>
      <c r="CL4074" s="11"/>
      <c r="CM4074" s="11"/>
      <c r="CN4074" s="11"/>
      <c r="CO4074" s="11"/>
      <c r="CP4074" s="11"/>
      <c r="CQ4074" s="11"/>
      <c r="CR4074" s="11"/>
      <c r="CS4074" s="11"/>
      <c r="CT4074" s="11"/>
      <c r="CU4074" s="11"/>
      <c r="CV4074" s="11"/>
      <c r="CW4074" s="11"/>
      <c r="CX4074" s="11"/>
      <c r="CY4074" s="11"/>
      <c r="CZ4074" s="11"/>
      <c r="DA4074" s="11"/>
      <c r="DB4074" s="11"/>
      <c r="DC4074" s="11"/>
      <c r="DD4074" s="11"/>
      <c r="DE4074" s="11"/>
      <c r="DF4074" s="11"/>
      <c r="DG4074" s="11"/>
      <c r="DH4074" s="11"/>
      <c r="DI4074" s="11"/>
      <c r="DJ4074" s="11"/>
      <c r="DK4074" s="11"/>
      <c r="DL4074" s="11"/>
      <c r="DM4074" s="11"/>
      <c r="DN4074" s="11"/>
      <c r="DO4074" s="11"/>
      <c r="DP4074" s="11"/>
      <c r="DQ4074" s="11"/>
      <c r="DR4074" s="11"/>
      <c r="DS4074" s="11"/>
      <c r="DT4074" s="11"/>
      <c r="DU4074" s="11"/>
      <c r="DV4074" s="11"/>
      <c r="DW4074" s="11"/>
      <c r="DX4074" s="11"/>
      <c r="DY4074" s="11"/>
    </row>
    <row r="4075" spans="1:129" s="94" customFormat="1">
      <c r="A4075" s="11"/>
      <c r="B4075" s="76">
        <v>2017</v>
      </c>
      <c r="C4075" s="77">
        <v>8323</v>
      </c>
      <c r="D4075" s="77">
        <v>5</v>
      </c>
      <c r="E4075" s="76">
        <v>9</v>
      </c>
      <c r="F4075" s="76">
        <v>1</v>
      </c>
      <c r="G4075" s="76">
        <v>5000</v>
      </c>
      <c r="H4075" s="76">
        <v>5100</v>
      </c>
      <c r="I4075" s="76">
        <v>511</v>
      </c>
      <c r="J4075" s="76"/>
      <c r="K4075" s="78" t="s">
        <v>27</v>
      </c>
      <c r="L4075" s="79">
        <f>SUM(L4076:L4088)</f>
        <v>60000</v>
      </c>
      <c r="M4075" s="79">
        <f>SUM(M4076:M4088)</f>
        <v>0</v>
      </c>
      <c r="N4075" s="79">
        <f t="shared" si="11219"/>
        <v>60000</v>
      </c>
      <c r="O4075" s="79">
        <f>SUM(O4076:O4088)</f>
        <v>0</v>
      </c>
      <c r="P4075" s="79">
        <f>SUM(P4076:P4088)</f>
        <v>0</v>
      </c>
      <c r="Q4075" s="79">
        <f t="shared" si="11148"/>
        <v>0</v>
      </c>
      <c r="R4075" s="79">
        <f t="shared" si="11149"/>
        <v>60000</v>
      </c>
      <c r="S4075" s="79">
        <f>SUM(S4076:S4088)</f>
        <v>0</v>
      </c>
      <c r="T4075" s="79">
        <f>SUM(T4076:T4088)</f>
        <v>0</v>
      </c>
      <c r="U4075" s="79">
        <f t="shared" ref="U4075:U4138" si="11242">S4075+T4075</f>
        <v>0</v>
      </c>
      <c r="V4075" s="79">
        <f>SUM(V4076:V4088)</f>
        <v>0</v>
      </c>
      <c r="W4075" s="79">
        <f>SUM(W4076:W4088)</f>
        <v>0</v>
      </c>
      <c r="X4075" s="79">
        <f t="shared" ref="X4075:X4138" si="11243">V4075+W4075</f>
        <v>0</v>
      </c>
      <c r="Y4075" s="79">
        <f t="shared" ref="Y4075" si="11244">U4075+X4075</f>
        <v>0</v>
      </c>
      <c r="Z4075" s="79">
        <f>SUM(Z4076:Z4088)</f>
        <v>29900</v>
      </c>
      <c r="AA4075" s="79">
        <f>SUM(AA4076:AA4088)</f>
        <v>0</v>
      </c>
      <c r="AB4075" s="79">
        <f t="shared" ref="AB4075:AB4138" si="11245">Z4075+AA4075</f>
        <v>29900</v>
      </c>
      <c r="AC4075" s="79">
        <f>SUM(AC4076:AC4088)</f>
        <v>0</v>
      </c>
      <c r="AD4075" s="79">
        <f>SUM(AD4076:AD4088)</f>
        <v>0</v>
      </c>
      <c r="AE4075" s="79">
        <f t="shared" ref="AE4075:AE4138" si="11246">AC4075+AD4075</f>
        <v>0</v>
      </c>
      <c r="AF4075" s="79">
        <f t="shared" ref="AF4075" si="11247">AB4075+AE4075</f>
        <v>29900</v>
      </c>
      <c r="AG4075" s="79">
        <f>SUM(AG4076:AG4088)</f>
        <v>29900</v>
      </c>
      <c r="AH4075" s="79">
        <f>SUM(AH4076:AH4088)</f>
        <v>0</v>
      </c>
      <c r="AI4075" s="79">
        <f t="shared" ref="AI4075:AI4138" si="11248">AG4075+AH4075</f>
        <v>29900</v>
      </c>
      <c r="AJ4075" s="79">
        <f>SUM(AJ4076:AJ4088)</f>
        <v>0</v>
      </c>
      <c r="AK4075" s="79">
        <f>SUM(AK4076:AK4088)</f>
        <v>0</v>
      </c>
      <c r="AL4075" s="79">
        <f t="shared" ref="AL4075:AL4138" si="11249">AJ4075+AK4075</f>
        <v>0</v>
      </c>
      <c r="AM4075" s="79">
        <f t="shared" ref="AM4075" si="11250">AI4075+AL4075</f>
        <v>29900</v>
      </c>
      <c r="AN4075" s="79">
        <f>SUM(AN4076:AN4088)</f>
        <v>200</v>
      </c>
      <c r="AO4075" s="79">
        <f>SUM(AO4076:AO4088)</f>
        <v>0</v>
      </c>
      <c r="AP4075" s="79">
        <f t="shared" ref="AP4075:AP4138" si="11251">AN4075+AO4075</f>
        <v>200</v>
      </c>
      <c r="AQ4075" s="79">
        <f>SUM(AQ4076:AQ4088)</f>
        <v>0</v>
      </c>
      <c r="AR4075" s="79">
        <f>SUM(AR4076:AR4088)</f>
        <v>0</v>
      </c>
      <c r="AS4075" s="79">
        <f t="shared" ref="AS4075:AS4138" si="11252">AQ4075+AR4075</f>
        <v>0</v>
      </c>
      <c r="AT4075" s="79">
        <f t="shared" ref="AT4075:AT4076" si="11253">AP4075+AS4075</f>
        <v>200</v>
      </c>
      <c r="AU4075" s="79"/>
      <c r="AV4075" s="80"/>
      <c r="AW4075" s="93"/>
      <c r="AX4075" s="93"/>
      <c r="AY4075" s="93"/>
      <c r="AZ4075" s="93"/>
      <c r="BA4075" s="8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  <c r="BT4075" s="11"/>
      <c r="BU4075" s="11"/>
      <c r="BV4075" s="11"/>
      <c r="BW4075" s="11"/>
      <c r="BX4075" s="11"/>
      <c r="BY4075" s="11"/>
      <c r="BZ4075" s="11"/>
      <c r="CA4075" s="11"/>
      <c r="CB4075" s="11"/>
      <c r="CC4075" s="11"/>
      <c r="CD4075" s="11"/>
      <c r="CE4075" s="11"/>
      <c r="CF4075" s="11"/>
      <c r="CG4075" s="11"/>
      <c r="CH4075" s="11"/>
      <c r="CI4075" s="11"/>
      <c r="CJ4075" s="11"/>
      <c r="CK4075" s="11"/>
      <c r="CL4075" s="11"/>
      <c r="CM4075" s="11"/>
      <c r="CN4075" s="11"/>
      <c r="CO4075" s="11"/>
      <c r="CP4075" s="11"/>
      <c r="CQ4075" s="11"/>
      <c r="CR4075" s="11"/>
      <c r="CS4075" s="11"/>
      <c r="CT4075" s="11"/>
      <c r="CU4075" s="11"/>
      <c r="CV4075" s="11"/>
      <c r="CW4075" s="11"/>
      <c r="CX4075" s="11"/>
      <c r="CY4075" s="11"/>
      <c r="CZ4075" s="11"/>
      <c r="DA4075" s="11"/>
      <c r="DB4075" s="11"/>
      <c r="DC4075" s="11"/>
      <c r="DD4075" s="11"/>
      <c r="DE4075" s="11"/>
      <c r="DF4075" s="11"/>
      <c r="DG4075" s="11"/>
      <c r="DH4075" s="11"/>
      <c r="DI4075" s="11"/>
      <c r="DJ4075" s="11"/>
      <c r="DK4075" s="11"/>
      <c r="DL4075" s="11"/>
      <c r="DM4075" s="11"/>
      <c r="DN4075" s="11"/>
      <c r="DO4075" s="11"/>
      <c r="DP4075" s="11"/>
      <c r="DQ4075" s="11"/>
      <c r="DR4075" s="11"/>
      <c r="DS4075" s="11"/>
      <c r="DT4075" s="11"/>
      <c r="DU4075" s="11"/>
      <c r="DV4075" s="11"/>
      <c r="DW4075" s="11"/>
      <c r="DX4075" s="11"/>
      <c r="DY4075" s="11"/>
    </row>
    <row r="4076" spans="1:129" s="69" customFormat="1" hidden="1">
      <c r="A4076" s="11"/>
      <c r="B4076" s="4">
        <v>2017</v>
      </c>
      <c r="C4076" s="82">
        <v>8323</v>
      </c>
      <c r="D4076" s="82">
        <v>5</v>
      </c>
      <c r="E4076" s="2">
        <v>9</v>
      </c>
      <c r="F4076" s="2">
        <v>1</v>
      </c>
      <c r="G4076" s="2">
        <v>5000</v>
      </c>
      <c r="H4076" s="2">
        <v>5100</v>
      </c>
      <c r="I4076" s="2">
        <v>511</v>
      </c>
      <c r="J4076" s="83">
        <v>1</v>
      </c>
      <c r="K4076" s="95" t="s">
        <v>355</v>
      </c>
      <c r="L4076" s="85">
        <v>0</v>
      </c>
      <c r="M4076" s="85">
        <v>0</v>
      </c>
      <c r="N4076" s="85">
        <f t="shared" si="11219"/>
        <v>0</v>
      </c>
      <c r="O4076" s="85">
        <v>0</v>
      </c>
      <c r="P4076" s="85">
        <v>0</v>
      </c>
      <c r="Q4076" s="85">
        <f t="shared" si="11148"/>
        <v>0</v>
      </c>
      <c r="R4076" s="85">
        <v>0</v>
      </c>
      <c r="S4076" s="85">
        <v>0</v>
      </c>
      <c r="T4076" s="85">
        <v>0</v>
      </c>
      <c r="U4076" s="85">
        <f t="shared" si="11242"/>
        <v>0</v>
      </c>
      <c r="V4076" s="85">
        <v>0</v>
      </c>
      <c r="W4076" s="85">
        <v>0</v>
      </c>
      <c r="X4076" s="85">
        <f t="shared" si="11243"/>
        <v>0</v>
      </c>
      <c r="Y4076" s="85">
        <v>0</v>
      </c>
      <c r="Z4076" s="85">
        <v>0</v>
      </c>
      <c r="AA4076" s="85">
        <v>0</v>
      </c>
      <c r="AB4076" s="85">
        <f t="shared" si="11245"/>
        <v>0</v>
      </c>
      <c r="AC4076" s="85">
        <v>0</v>
      </c>
      <c r="AD4076" s="85">
        <v>0</v>
      </c>
      <c r="AE4076" s="85">
        <f t="shared" si="11246"/>
        <v>0</v>
      </c>
      <c r="AF4076" s="85">
        <v>0</v>
      </c>
      <c r="AG4076" s="85">
        <v>0</v>
      </c>
      <c r="AH4076" s="85">
        <v>0</v>
      </c>
      <c r="AI4076" s="85">
        <f t="shared" si="11248"/>
        <v>0</v>
      </c>
      <c r="AJ4076" s="85">
        <v>0</v>
      </c>
      <c r="AK4076" s="85">
        <v>0</v>
      </c>
      <c r="AL4076" s="85">
        <f t="shared" si="11249"/>
        <v>0</v>
      </c>
      <c r="AM4076" s="85">
        <v>0</v>
      </c>
      <c r="AN4076" s="386">
        <f t="shared" ref="AN4076" si="11254">L4076-S4076-Z4076-AG4076</f>
        <v>0</v>
      </c>
      <c r="AO4076" s="386">
        <f t="shared" ref="AO4076" si="11255">M4076-T4076-AA4076-AH4076</f>
        <v>0</v>
      </c>
      <c r="AP4076" s="387">
        <f t="shared" si="11251"/>
        <v>0</v>
      </c>
      <c r="AQ4076" s="386">
        <f t="shared" ref="AQ4076" si="11256">O4076-V4076-AC4076-AJ4076</f>
        <v>0</v>
      </c>
      <c r="AR4076" s="386">
        <f t="shared" ref="AR4076" si="11257">P4076-W4076-AD4076-AK4076</f>
        <v>0</v>
      </c>
      <c r="AS4076" s="387">
        <f t="shared" si="11252"/>
        <v>0</v>
      </c>
      <c r="AT4076" s="387">
        <f t="shared" si="11253"/>
        <v>0</v>
      </c>
      <c r="AU4076" s="86" t="s">
        <v>28</v>
      </c>
      <c r="AV4076" s="87"/>
      <c r="AW4076" s="88"/>
      <c r="AX4076" s="88"/>
      <c r="AY4076" s="88"/>
      <c r="AZ4076" s="88"/>
      <c r="BA4076" s="8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  <c r="BT4076" s="11"/>
      <c r="BU4076" s="11"/>
      <c r="BV4076" s="11"/>
      <c r="BW4076" s="11"/>
      <c r="BX4076" s="11"/>
      <c r="BY4076" s="11"/>
      <c r="BZ4076" s="11"/>
      <c r="CA4076" s="11"/>
      <c r="CB4076" s="11"/>
      <c r="CC4076" s="11"/>
      <c r="CD4076" s="11"/>
      <c r="CE4076" s="11"/>
      <c r="CF4076" s="11"/>
      <c r="CG4076" s="11"/>
      <c r="CH4076" s="11"/>
      <c r="CI4076" s="11"/>
      <c r="CJ4076" s="11"/>
      <c r="CK4076" s="11"/>
      <c r="CL4076" s="11"/>
      <c r="CM4076" s="11"/>
      <c r="CN4076" s="11"/>
      <c r="CO4076" s="11"/>
      <c r="CP4076" s="11"/>
      <c r="CQ4076" s="11"/>
      <c r="CR4076" s="11"/>
      <c r="CS4076" s="11"/>
      <c r="CT4076" s="11"/>
      <c r="CU4076" s="11"/>
      <c r="CV4076" s="11"/>
      <c r="CW4076" s="11"/>
      <c r="CX4076" s="11"/>
      <c r="CY4076" s="11"/>
      <c r="CZ4076" s="11"/>
      <c r="DA4076" s="11"/>
      <c r="DB4076" s="11"/>
      <c r="DC4076" s="11"/>
      <c r="DD4076" s="11"/>
      <c r="DE4076" s="11"/>
      <c r="DF4076" s="11"/>
      <c r="DG4076" s="11"/>
      <c r="DH4076" s="11"/>
      <c r="DI4076" s="11"/>
      <c r="DJ4076" s="11"/>
      <c r="DK4076" s="11"/>
      <c r="DL4076" s="11"/>
      <c r="DM4076" s="11"/>
      <c r="DN4076" s="11"/>
      <c r="DO4076" s="11"/>
      <c r="DP4076" s="11"/>
      <c r="DQ4076" s="11"/>
      <c r="DR4076" s="11"/>
      <c r="DS4076" s="11"/>
      <c r="DT4076" s="11"/>
      <c r="DU4076" s="11"/>
      <c r="DV4076" s="11"/>
      <c r="DW4076" s="11"/>
      <c r="DX4076" s="11"/>
      <c r="DY4076" s="11"/>
    </row>
    <row r="4077" spans="1:129" s="69" customFormat="1" hidden="1">
      <c r="A4077" s="11"/>
      <c r="B4077" s="4">
        <v>2017</v>
      </c>
      <c r="C4077" s="82">
        <v>8323</v>
      </c>
      <c r="D4077" s="82">
        <v>5</v>
      </c>
      <c r="E4077" s="2">
        <v>9</v>
      </c>
      <c r="F4077" s="2">
        <v>1</v>
      </c>
      <c r="G4077" s="2">
        <v>5000</v>
      </c>
      <c r="H4077" s="2">
        <v>5100</v>
      </c>
      <c r="I4077" s="2">
        <v>511</v>
      </c>
      <c r="J4077" s="83">
        <v>2</v>
      </c>
      <c r="K4077" s="95" t="s">
        <v>30</v>
      </c>
      <c r="L4077" s="85">
        <v>0</v>
      </c>
      <c r="M4077" s="85">
        <v>0</v>
      </c>
      <c r="N4077" s="85">
        <f t="shared" si="11219"/>
        <v>0</v>
      </c>
      <c r="O4077" s="85">
        <v>0</v>
      </c>
      <c r="P4077" s="85">
        <v>0</v>
      </c>
      <c r="Q4077" s="85">
        <f t="shared" si="11148"/>
        <v>0</v>
      </c>
      <c r="R4077" s="85">
        <v>0</v>
      </c>
      <c r="S4077" s="85">
        <v>0</v>
      </c>
      <c r="T4077" s="85">
        <v>0</v>
      </c>
      <c r="U4077" s="85">
        <f t="shared" si="11242"/>
        <v>0</v>
      </c>
      <c r="V4077" s="85">
        <v>0</v>
      </c>
      <c r="W4077" s="85">
        <v>0</v>
      </c>
      <c r="X4077" s="85">
        <f t="shared" si="11243"/>
        <v>0</v>
      </c>
      <c r="Y4077" s="85">
        <v>0</v>
      </c>
      <c r="Z4077" s="85">
        <v>0</v>
      </c>
      <c r="AA4077" s="85">
        <v>0</v>
      </c>
      <c r="AB4077" s="85">
        <f t="shared" si="11245"/>
        <v>0</v>
      </c>
      <c r="AC4077" s="85">
        <v>0</v>
      </c>
      <c r="AD4077" s="85">
        <v>0</v>
      </c>
      <c r="AE4077" s="85">
        <f t="shared" si="11246"/>
        <v>0</v>
      </c>
      <c r="AF4077" s="85">
        <v>0</v>
      </c>
      <c r="AG4077" s="85">
        <v>0</v>
      </c>
      <c r="AH4077" s="85">
        <v>0</v>
      </c>
      <c r="AI4077" s="85">
        <f t="shared" si="11248"/>
        <v>0</v>
      </c>
      <c r="AJ4077" s="85">
        <v>0</v>
      </c>
      <c r="AK4077" s="85">
        <v>0</v>
      </c>
      <c r="AL4077" s="85">
        <f t="shared" si="11249"/>
        <v>0</v>
      </c>
      <c r="AM4077" s="85">
        <v>0</v>
      </c>
      <c r="AN4077" s="386">
        <f t="shared" ref="AN4077:AN4088" si="11258">L4077-S4077-Z4077-AG4077</f>
        <v>0</v>
      </c>
      <c r="AO4077" s="386">
        <f t="shared" ref="AO4077:AO4088" si="11259">M4077-T4077-AA4077-AH4077</f>
        <v>0</v>
      </c>
      <c r="AP4077" s="387">
        <f t="shared" ref="AP4077:AP4088" si="11260">AN4077+AO4077</f>
        <v>0</v>
      </c>
      <c r="AQ4077" s="386">
        <f t="shared" ref="AQ4077:AQ4088" si="11261">O4077-V4077-AC4077-AJ4077</f>
        <v>0</v>
      </c>
      <c r="AR4077" s="386">
        <f t="shared" ref="AR4077:AR4088" si="11262">P4077-W4077-AD4077-AK4077</f>
        <v>0</v>
      </c>
      <c r="AS4077" s="387">
        <f t="shared" ref="AS4077:AS4088" si="11263">AQ4077+AR4077</f>
        <v>0</v>
      </c>
      <c r="AT4077" s="387">
        <f t="shared" ref="AT4077:AT4088" si="11264">AP4077+AS4077</f>
        <v>0</v>
      </c>
      <c r="AU4077" s="86" t="s">
        <v>28</v>
      </c>
      <c r="AV4077" s="87"/>
      <c r="AW4077" s="88"/>
      <c r="AX4077" s="88"/>
      <c r="AY4077" s="88"/>
      <c r="AZ4077" s="88"/>
      <c r="BA4077" s="8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  <c r="BT4077" s="11"/>
      <c r="BU4077" s="11"/>
      <c r="BV4077" s="11"/>
      <c r="BW4077" s="11"/>
      <c r="BX4077" s="11"/>
      <c r="BY4077" s="11"/>
      <c r="BZ4077" s="11"/>
      <c r="CA4077" s="11"/>
      <c r="CB4077" s="11"/>
      <c r="CC4077" s="11"/>
      <c r="CD4077" s="11"/>
      <c r="CE4077" s="11"/>
      <c r="CF4077" s="11"/>
      <c r="CG4077" s="11"/>
      <c r="CH4077" s="11"/>
      <c r="CI4077" s="11"/>
      <c r="CJ4077" s="11"/>
      <c r="CK4077" s="11"/>
      <c r="CL4077" s="11"/>
      <c r="CM4077" s="11"/>
      <c r="CN4077" s="11"/>
      <c r="CO4077" s="11"/>
      <c r="CP4077" s="11"/>
      <c r="CQ4077" s="11"/>
      <c r="CR4077" s="11"/>
      <c r="CS4077" s="11"/>
      <c r="CT4077" s="11"/>
      <c r="CU4077" s="11"/>
      <c r="CV4077" s="11"/>
      <c r="CW4077" s="11"/>
      <c r="CX4077" s="11"/>
      <c r="CY4077" s="11"/>
      <c r="CZ4077" s="11"/>
      <c r="DA4077" s="11"/>
      <c r="DB4077" s="11"/>
      <c r="DC4077" s="11"/>
      <c r="DD4077" s="11"/>
      <c r="DE4077" s="11"/>
      <c r="DF4077" s="11"/>
      <c r="DG4077" s="11"/>
      <c r="DH4077" s="11"/>
      <c r="DI4077" s="11"/>
      <c r="DJ4077" s="11"/>
      <c r="DK4077" s="11"/>
      <c r="DL4077" s="11"/>
      <c r="DM4077" s="11"/>
      <c r="DN4077" s="11"/>
      <c r="DO4077" s="11"/>
      <c r="DP4077" s="11"/>
      <c r="DQ4077" s="11"/>
      <c r="DR4077" s="11"/>
      <c r="DS4077" s="11"/>
      <c r="DT4077" s="11"/>
      <c r="DU4077" s="11"/>
      <c r="DV4077" s="11"/>
      <c r="DW4077" s="11"/>
      <c r="DX4077" s="11"/>
      <c r="DY4077" s="11"/>
    </row>
    <row r="4078" spans="1:129" s="69" customFormat="1" hidden="1">
      <c r="A4078" s="11"/>
      <c r="B4078" s="4">
        <v>2017</v>
      </c>
      <c r="C4078" s="82">
        <v>8323</v>
      </c>
      <c r="D4078" s="82">
        <v>5</v>
      </c>
      <c r="E4078" s="2">
        <v>9</v>
      </c>
      <c r="F4078" s="2">
        <v>1</v>
      </c>
      <c r="G4078" s="2">
        <v>5000</v>
      </c>
      <c r="H4078" s="2">
        <v>5100</v>
      </c>
      <c r="I4078" s="2">
        <v>511</v>
      </c>
      <c r="J4078" s="83">
        <v>3</v>
      </c>
      <c r="K4078" s="95" t="s">
        <v>854</v>
      </c>
      <c r="L4078" s="85">
        <v>0</v>
      </c>
      <c r="M4078" s="85">
        <v>0</v>
      </c>
      <c r="N4078" s="85">
        <f t="shared" si="11219"/>
        <v>0</v>
      </c>
      <c r="O4078" s="85">
        <v>0</v>
      </c>
      <c r="P4078" s="85">
        <v>0</v>
      </c>
      <c r="Q4078" s="85">
        <f t="shared" si="11148"/>
        <v>0</v>
      </c>
      <c r="R4078" s="85">
        <v>0</v>
      </c>
      <c r="S4078" s="85">
        <v>0</v>
      </c>
      <c r="T4078" s="85">
        <v>0</v>
      </c>
      <c r="U4078" s="85">
        <f t="shared" si="11242"/>
        <v>0</v>
      </c>
      <c r="V4078" s="85">
        <v>0</v>
      </c>
      <c r="W4078" s="85">
        <v>0</v>
      </c>
      <c r="X4078" s="85">
        <f t="shared" si="11243"/>
        <v>0</v>
      </c>
      <c r="Y4078" s="85">
        <v>0</v>
      </c>
      <c r="Z4078" s="85">
        <v>0</v>
      </c>
      <c r="AA4078" s="85">
        <v>0</v>
      </c>
      <c r="AB4078" s="85">
        <f t="shared" si="11245"/>
        <v>0</v>
      </c>
      <c r="AC4078" s="85">
        <v>0</v>
      </c>
      <c r="AD4078" s="85">
        <v>0</v>
      </c>
      <c r="AE4078" s="85">
        <f t="shared" si="11246"/>
        <v>0</v>
      </c>
      <c r="AF4078" s="85">
        <v>0</v>
      </c>
      <c r="AG4078" s="85">
        <v>0</v>
      </c>
      <c r="AH4078" s="85">
        <v>0</v>
      </c>
      <c r="AI4078" s="85">
        <f t="shared" si="11248"/>
        <v>0</v>
      </c>
      <c r="AJ4078" s="85">
        <v>0</v>
      </c>
      <c r="AK4078" s="85">
        <v>0</v>
      </c>
      <c r="AL4078" s="85">
        <f t="shared" si="11249"/>
        <v>0</v>
      </c>
      <c r="AM4078" s="85">
        <v>0</v>
      </c>
      <c r="AN4078" s="386">
        <f t="shared" si="11258"/>
        <v>0</v>
      </c>
      <c r="AO4078" s="386">
        <f t="shared" si="11259"/>
        <v>0</v>
      </c>
      <c r="AP4078" s="387">
        <f t="shared" si="11260"/>
        <v>0</v>
      </c>
      <c r="AQ4078" s="386">
        <f t="shared" si="11261"/>
        <v>0</v>
      </c>
      <c r="AR4078" s="386">
        <f t="shared" si="11262"/>
        <v>0</v>
      </c>
      <c r="AS4078" s="387">
        <f t="shared" si="11263"/>
        <v>0</v>
      </c>
      <c r="AT4078" s="387">
        <f t="shared" si="11264"/>
        <v>0</v>
      </c>
      <c r="AU4078" s="86" t="s">
        <v>28</v>
      </c>
      <c r="AV4078" s="87"/>
      <c r="AW4078" s="88"/>
      <c r="AX4078" s="88"/>
      <c r="AY4078" s="88"/>
      <c r="AZ4078" s="88"/>
      <c r="BA4078" s="8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  <c r="BT4078" s="11"/>
      <c r="BU4078" s="11"/>
      <c r="BV4078" s="11"/>
      <c r="BW4078" s="11"/>
      <c r="BX4078" s="11"/>
      <c r="BY4078" s="11"/>
      <c r="BZ4078" s="11"/>
      <c r="CA4078" s="11"/>
      <c r="CB4078" s="11"/>
      <c r="CC4078" s="11"/>
      <c r="CD4078" s="11"/>
      <c r="CE4078" s="11"/>
      <c r="CF4078" s="11"/>
      <c r="CG4078" s="11"/>
      <c r="CH4078" s="11"/>
      <c r="CI4078" s="11"/>
      <c r="CJ4078" s="11"/>
      <c r="CK4078" s="11"/>
      <c r="CL4078" s="11"/>
      <c r="CM4078" s="11"/>
      <c r="CN4078" s="11"/>
      <c r="CO4078" s="11"/>
      <c r="CP4078" s="11"/>
      <c r="CQ4078" s="11"/>
      <c r="CR4078" s="11"/>
      <c r="CS4078" s="11"/>
      <c r="CT4078" s="11"/>
      <c r="CU4078" s="11"/>
      <c r="CV4078" s="11"/>
      <c r="CW4078" s="11"/>
      <c r="CX4078" s="11"/>
      <c r="CY4078" s="11"/>
      <c r="CZ4078" s="11"/>
      <c r="DA4078" s="11"/>
      <c r="DB4078" s="11"/>
      <c r="DC4078" s="11"/>
      <c r="DD4078" s="11"/>
      <c r="DE4078" s="11"/>
      <c r="DF4078" s="11"/>
      <c r="DG4078" s="11"/>
      <c r="DH4078" s="11"/>
      <c r="DI4078" s="11"/>
      <c r="DJ4078" s="11"/>
      <c r="DK4078" s="11"/>
      <c r="DL4078" s="11"/>
      <c r="DM4078" s="11"/>
      <c r="DN4078" s="11"/>
      <c r="DO4078" s="11"/>
      <c r="DP4078" s="11"/>
      <c r="DQ4078" s="11"/>
      <c r="DR4078" s="11"/>
      <c r="DS4078" s="11"/>
      <c r="DT4078" s="11"/>
      <c r="DU4078" s="11"/>
      <c r="DV4078" s="11"/>
      <c r="DW4078" s="11"/>
      <c r="DX4078" s="11"/>
      <c r="DY4078" s="11"/>
    </row>
    <row r="4079" spans="1:129" s="69" customFormat="1" hidden="1">
      <c r="A4079" s="11"/>
      <c r="B4079" s="4">
        <v>2017</v>
      </c>
      <c r="C4079" s="82">
        <v>8323</v>
      </c>
      <c r="D4079" s="82">
        <v>5</v>
      </c>
      <c r="E4079" s="2">
        <v>9</v>
      </c>
      <c r="F4079" s="2">
        <v>1</v>
      </c>
      <c r="G4079" s="2">
        <v>5000</v>
      </c>
      <c r="H4079" s="2">
        <v>5100</v>
      </c>
      <c r="I4079" s="2">
        <v>511</v>
      </c>
      <c r="J4079" s="83">
        <v>4</v>
      </c>
      <c r="K4079" s="95" t="s">
        <v>996</v>
      </c>
      <c r="L4079" s="85">
        <v>0</v>
      </c>
      <c r="M4079" s="85">
        <v>0</v>
      </c>
      <c r="N4079" s="85">
        <f t="shared" si="11219"/>
        <v>0</v>
      </c>
      <c r="O4079" s="85">
        <v>0</v>
      </c>
      <c r="P4079" s="85">
        <v>0</v>
      </c>
      <c r="Q4079" s="85">
        <f t="shared" si="11148"/>
        <v>0</v>
      </c>
      <c r="R4079" s="85">
        <v>0</v>
      </c>
      <c r="S4079" s="85">
        <v>0</v>
      </c>
      <c r="T4079" s="85">
        <v>0</v>
      </c>
      <c r="U4079" s="85">
        <f t="shared" si="11242"/>
        <v>0</v>
      </c>
      <c r="V4079" s="85">
        <v>0</v>
      </c>
      <c r="W4079" s="85">
        <v>0</v>
      </c>
      <c r="X4079" s="85">
        <f t="shared" si="11243"/>
        <v>0</v>
      </c>
      <c r="Y4079" s="85">
        <v>0</v>
      </c>
      <c r="Z4079" s="85">
        <v>0</v>
      </c>
      <c r="AA4079" s="85">
        <v>0</v>
      </c>
      <c r="AB4079" s="85">
        <f t="shared" si="11245"/>
        <v>0</v>
      </c>
      <c r="AC4079" s="85">
        <v>0</v>
      </c>
      <c r="AD4079" s="85">
        <v>0</v>
      </c>
      <c r="AE4079" s="85">
        <f t="shared" si="11246"/>
        <v>0</v>
      </c>
      <c r="AF4079" s="85">
        <v>0</v>
      </c>
      <c r="AG4079" s="85">
        <v>0</v>
      </c>
      <c r="AH4079" s="85">
        <v>0</v>
      </c>
      <c r="AI4079" s="85">
        <f t="shared" si="11248"/>
        <v>0</v>
      </c>
      <c r="AJ4079" s="85">
        <v>0</v>
      </c>
      <c r="AK4079" s="85">
        <v>0</v>
      </c>
      <c r="AL4079" s="85">
        <f t="shared" si="11249"/>
        <v>0</v>
      </c>
      <c r="AM4079" s="85">
        <v>0</v>
      </c>
      <c r="AN4079" s="386">
        <f t="shared" si="11258"/>
        <v>0</v>
      </c>
      <c r="AO4079" s="386">
        <f t="shared" si="11259"/>
        <v>0</v>
      </c>
      <c r="AP4079" s="387">
        <f t="shared" si="11260"/>
        <v>0</v>
      </c>
      <c r="AQ4079" s="386">
        <f t="shared" si="11261"/>
        <v>0</v>
      </c>
      <c r="AR4079" s="386">
        <f t="shared" si="11262"/>
        <v>0</v>
      </c>
      <c r="AS4079" s="387">
        <f t="shared" si="11263"/>
        <v>0</v>
      </c>
      <c r="AT4079" s="387">
        <f t="shared" si="11264"/>
        <v>0</v>
      </c>
      <c r="AU4079" s="86" t="s">
        <v>28</v>
      </c>
      <c r="AV4079" s="87"/>
      <c r="AW4079" s="88"/>
      <c r="AX4079" s="88"/>
      <c r="AY4079" s="88"/>
      <c r="AZ4079" s="88"/>
      <c r="BA4079" s="8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  <c r="BT4079" s="11"/>
      <c r="BU4079" s="11"/>
      <c r="BV4079" s="11"/>
      <c r="BW4079" s="11"/>
      <c r="BX4079" s="11"/>
      <c r="BY4079" s="11"/>
      <c r="BZ4079" s="11"/>
      <c r="CA4079" s="11"/>
      <c r="CB4079" s="11"/>
      <c r="CC4079" s="11"/>
      <c r="CD4079" s="11"/>
      <c r="CE4079" s="11"/>
      <c r="CF4079" s="11"/>
      <c r="CG4079" s="11"/>
      <c r="CH4079" s="11"/>
      <c r="CI4079" s="11"/>
      <c r="CJ4079" s="11"/>
      <c r="CK4079" s="11"/>
      <c r="CL4079" s="11"/>
      <c r="CM4079" s="11"/>
      <c r="CN4079" s="11"/>
      <c r="CO4079" s="11"/>
      <c r="CP4079" s="11"/>
      <c r="CQ4079" s="11"/>
      <c r="CR4079" s="11"/>
      <c r="CS4079" s="11"/>
      <c r="CT4079" s="11"/>
      <c r="CU4079" s="11"/>
      <c r="CV4079" s="11"/>
      <c r="CW4079" s="11"/>
      <c r="CX4079" s="11"/>
      <c r="CY4079" s="11"/>
      <c r="CZ4079" s="11"/>
      <c r="DA4079" s="11"/>
      <c r="DB4079" s="11"/>
      <c r="DC4079" s="11"/>
      <c r="DD4079" s="11"/>
      <c r="DE4079" s="11"/>
      <c r="DF4079" s="11"/>
      <c r="DG4079" s="11"/>
      <c r="DH4079" s="11"/>
      <c r="DI4079" s="11"/>
      <c r="DJ4079" s="11"/>
      <c r="DK4079" s="11"/>
      <c r="DL4079" s="11"/>
      <c r="DM4079" s="11"/>
      <c r="DN4079" s="11"/>
      <c r="DO4079" s="11"/>
      <c r="DP4079" s="11"/>
      <c r="DQ4079" s="11"/>
      <c r="DR4079" s="11"/>
      <c r="DS4079" s="11"/>
      <c r="DT4079" s="11"/>
      <c r="DU4079" s="11"/>
      <c r="DV4079" s="11"/>
      <c r="DW4079" s="11"/>
      <c r="DX4079" s="11"/>
      <c r="DY4079" s="11"/>
    </row>
    <row r="4080" spans="1:129" s="69" customFormat="1" hidden="1">
      <c r="A4080" s="11"/>
      <c r="B4080" s="4">
        <v>2017</v>
      </c>
      <c r="C4080" s="82">
        <v>8323</v>
      </c>
      <c r="D4080" s="82">
        <v>5</v>
      </c>
      <c r="E4080" s="2">
        <v>9</v>
      </c>
      <c r="F4080" s="2">
        <v>1</v>
      </c>
      <c r="G4080" s="2">
        <v>5000</v>
      </c>
      <c r="H4080" s="2">
        <v>5100</v>
      </c>
      <c r="I4080" s="2">
        <v>511</v>
      </c>
      <c r="J4080" s="83">
        <v>5</v>
      </c>
      <c r="K4080" s="95" t="s">
        <v>107</v>
      </c>
      <c r="L4080" s="85">
        <v>0</v>
      </c>
      <c r="M4080" s="85">
        <v>0</v>
      </c>
      <c r="N4080" s="85">
        <f t="shared" si="11219"/>
        <v>0</v>
      </c>
      <c r="O4080" s="85">
        <v>0</v>
      </c>
      <c r="P4080" s="85">
        <v>0</v>
      </c>
      <c r="Q4080" s="85">
        <f t="shared" si="11148"/>
        <v>0</v>
      </c>
      <c r="R4080" s="85">
        <v>0</v>
      </c>
      <c r="S4080" s="85">
        <v>0</v>
      </c>
      <c r="T4080" s="85">
        <v>0</v>
      </c>
      <c r="U4080" s="85">
        <f t="shared" si="11242"/>
        <v>0</v>
      </c>
      <c r="V4080" s="85">
        <v>0</v>
      </c>
      <c r="W4080" s="85">
        <v>0</v>
      </c>
      <c r="X4080" s="85">
        <f t="shared" si="11243"/>
        <v>0</v>
      </c>
      <c r="Y4080" s="85">
        <v>0</v>
      </c>
      <c r="Z4080" s="85">
        <v>0</v>
      </c>
      <c r="AA4080" s="85">
        <v>0</v>
      </c>
      <c r="AB4080" s="85">
        <f t="shared" si="11245"/>
        <v>0</v>
      </c>
      <c r="AC4080" s="85">
        <v>0</v>
      </c>
      <c r="AD4080" s="85">
        <v>0</v>
      </c>
      <c r="AE4080" s="85">
        <f t="shared" si="11246"/>
        <v>0</v>
      </c>
      <c r="AF4080" s="85">
        <v>0</v>
      </c>
      <c r="AG4080" s="85">
        <v>0</v>
      </c>
      <c r="AH4080" s="85">
        <v>0</v>
      </c>
      <c r="AI4080" s="85">
        <f t="shared" si="11248"/>
        <v>0</v>
      </c>
      <c r="AJ4080" s="85">
        <v>0</v>
      </c>
      <c r="AK4080" s="85">
        <v>0</v>
      </c>
      <c r="AL4080" s="85">
        <f t="shared" si="11249"/>
        <v>0</v>
      </c>
      <c r="AM4080" s="85">
        <v>0</v>
      </c>
      <c r="AN4080" s="386">
        <f t="shared" si="11258"/>
        <v>0</v>
      </c>
      <c r="AO4080" s="386">
        <f t="shared" si="11259"/>
        <v>0</v>
      </c>
      <c r="AP4080" s="387">
        <f t="shared" si="11260"/>
        <v>0</v>
      </c>
      <c r="AQ4080" s="386">
        <f t="shared" si="11261"/>
        <v>0</v>
      </c>
      <c r="AR4080" s="386">
        <f t="shared" si="11262"/>
        <v>0</v>
      </c>
      <c r="AS4080" s="387">
        <f t="shared" si="11263"/>
        <v>0</v>
      </c>
      <c r="AT4080" s="387">
        <f t="shared" si="11264"/>
        <v>0</v>
      </c>
      <c r="AU4080" s="86" t="s">
        <v>28</v>
      </c>
      <c r="AV4080" s="87"/>
      <c r="AW4080" s="88"/>
      <c r="AX4080" s="88"/>
      <c r="AY4080" s="88"/>
      <c r="AZ4080" s="88"/>
      <c r="BA4080" s="8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  <c r="BT4080" s="11"/>
      <c r="BU4080" s="11"/>
      <c r="BV4080" s="11"/>
      <c r="BW4080" s="11"/>
      <c r="BX4080" s="11"/>
      <c r="BY4080" s="11"/>
      <c r="BZ4080" s="11"/>
      <c r="CA4080" s="11"/>
      <c r="CB4080" s="11"/>
      <c r="CC4080" s="11"/>
      <c r="CD4080" s="11"/>
      <c r="CE4080" s="11"/>
      <c r="CF4080" s="11"/>
      <c r="CG4080" s="11"/>
      <c r="CH4080" s="11"/>
      <c r="CI4080" s="11"/>
      <c r="CJ4080" s="11"/>
      <c r="CK4080" s="11"/>
      <c r="CL4080" s="11"/>
      <c r="CM4080" s="11"/>
      <c r="CN4080" s="11"/>
      <c r="CO4080" s="11"/>
      <c r="CP4080" s="11"/>
      <c r="CQ4080" s="11"/>
      <c r="CR4080" s="11"/>
      <c r="CS4080" s="11"/>
      <c r="CT4080" s="11"/>
      <c r="CU4080" s="11"/>
      <c r="CV4080" s="11"/>
      <c r="CW4080" s="11"/>
      <c r="CX4080" s="11"/>
      <c r="CY4080" s="11"/>
      <c r="CZ4080" s="11"/>
      <c r="DA4080" s="11"/>
      <c r="DB4080" s="11"/>
      <c r="DC4080" s="11"/>
      <c r="DD4080" s="11"/>
      <c r="DE4080" s="11"/>
      <c r="DF4080" s="11"/>
      <c r="DG4080" s="11"/>
      <c r="DH4080" s="11"/>
      <c r="DI4080" s="11"/>
      <c r="DJ4080" s="11"/>
      <c r="DK4080" s="11"/>
      <c r="DL4080" s="11"/>
      <c r="DM4080" s="11"/>
      <c r="DN4080" s="11"/>
      <c r="DO4080" s="11"/>
      <c r="DP4080" s="11"/>
      <c r="DQ4080" s="11"/>
      <c r="DR4080" s="11"/>
      <c r="DS4080" s="11"/>
      <c r="DT4080" s="11"/>
      <c r="DU4080" s="11"/>
      <c r="DV4080" s="11"/>
      <c r="DW4080" s="11"/>
      <c r="DX4080" s="11"/>
      <c r="DY4080" s="11"/>
    </row>
    <row r="4081" spans="1:129" s="69" customFormat="1" hidden="1">
      <c r="A4081" s="11"/>
      <c r="B4081" s="4">
        <v>2017</v>
      </c>
      <c r="C4081" s="82">
        <v>8323</v>
      </c>
      <c r="D4081" s="82">
        <v>5</v>
      </c>
      <c r="E4081" s="2">
        <v>9</v>
      </c>
      <c r="F4081" s="2">
        <v>1</v>
      </c>
      <c r="G4081" s="2">
        <v>5000</v>
      </c>
      <c r="H4081" s="2">
        <v>5100</v>
      </c>
      <c r="I4081" s="2">
        <v>511</v>
      </c>
      <c r="J4081" s="83">
        <v>6</v>
      </c>
      <c r="K4081" s="95" t="s">
        <v>38</v>
      </c>
      <c r="L4081" s="85">
        <v>0</v>
      </c>
      <c r="M4081" s="85">
        <v>0</v>
      </c>
      <c r="N4081" s="85">
        <f t="shared" si="11219"/>
        <v>0</v>
      </c>
      <c r="O4081" s="85">
        <v>0</v>
      </c>
      <c r="P4081" s="85">
        <v>0</v>
      </c>
      <c r="Q4081" s="85">
        <f t="shared" si="11148"/>
        <v>0</v>
      </c>
      <c r="R4081" s="85">
        <v>0</v>
      </c>
      <c r="S4081" s="85">
        <v>0</v>
      </c>
      <c r="T4081" s="85">
        <v>0</v>
      </c>
      <c r="U4081" s="85">
        <f t="shared" si="11242"/>
        <v>0</v>
      </c>
      <c r="V4081" s="85">
        <v>0</v>
      </c>
      <c r="W4081" s="85">
        <v>0</v>
      </c>
      <c r="X4081" s="85">
        <f t="shared" si="11243"/>
        <v>0</v>
      </c>
      <c r="Y4081" s="85">
        <v>0</v>
      </c>
      <c r="Z4081" s="85">
        <v>0</v>
      </c>
      <c r="AA4081" s="85">
        <v>0</v>
      </c>
      <c r="AB4081" s="85">
        <f t="shared" si="11245"/>
        <v>0</v>
      </c>
      <c r="AC4081" s="85">
        <v>0</v>
      </c>
      <c r="AD4081" s="85">
        <v>0</v>
      </c>
      <c r="AE4081" s="85">
        <f t="shared" si="11246"/>
        <v>0</v>
      </c>
      <c r="AF4081" s="85">
        <v>0</v>
      </c>
      <c r="AG4081" s="85">
        <v>0</v>
      </c>
      <c r="AH4081" s="85">
        <v>0</v>
      </c>
      <c r="AI4081" s="85">
        <f t="shared" si="11248"/>
        <v>0</v>
      </c>
      <c r="AJ4081" s="85">
        <v>0</v>
      </c>
      <c r="AK4081" s="85">
        <v>0</v>
      </c>
      <c r="AL4081" s="85">
        <f t="shared" si="11249"/>
        <v>0</v>
      </c>
      <c r="AM4081" s="85">
        <v>0</v>
      </c>
      <c r="AN4081" s="386">
        <f t="shared" si="11258"/>
        <v>0</v>
      </c>
      <c r="AO4081" s="386">
        <f t="shared" si="11259"/>
        <v>0</v>
      </c>
      <c r="AP4081" s="387">
        <f t="shared" si="11260"/>
        <v>0</v>
      </c>
      <c r="AQ4081" s="386">
        <f t="shared" si="11261"/>
        <v>0</v>
      </c>
      <c r="AR4081" s="386">
        <f t="shared" si="11262"/>
        <v>0</v>
      </c>
      <c r="AS4081" s="387">
        <f t="shared" si="11263"/>
        <v>0</v>
      </c>
      <c r="AT4081" s="387">
        <f t="shared" si="11264"/>
        <v>0</v>
      </c>
      <c r="AU4081" s="86" t="s">
        <v>28</v>
      </c>
      <c r="AV4081" s="87"/>
      <c r="AW4081" s="88"/>
      <c r="AX4081" s="88"/>
      <c r="AY4081" s="88"/>
      <c r="AZ4081" s="88"/>
      <c r="BA4081" s="8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  <c r="BT4081" s="11"/>
      <c r="BU4081" s="11"/>
      <c r="BV4081" s="11"/>
      <c r="BW4081" s="11"/>
      <c r="BX4081" s="11"/>
      <c r="BY4081" s="11"/>
      <c r="BZ4081" s="11"/>
      <c r="CA4081" s="11"/>
      <c r="CB4081" s="11"/>
      <c r="CC4081" s="11"/>
      <c r="CD4081" s="11"/>
      <c r="CE4081" s="11"/>
      <c r="CF4081" s="11"/>
      <c r="CG4081" s="11"/>
      <c r="CH4081" s="11"/>
      <c r="CI4081" s="11"/>
      <c r="CJ4081" s="11"/>
      <c r="CK4081" s="11"/>
      <c r="CL4081" s="11"/>
      <c r="CM4081" s="11"/>
      <c r="CN4081" s="11"/>
      <c r="CO4081" s="11"/>
      <c r="CP4081" s="11"/>
      <c r="CQ4081" s="11"/>
      <c r="CR4081" s="11"/>
      <c r="CS4081" s="11"/>
      <c r="CT4081" s="11"/>
      <c r="CU4081" s="11"/>
      <c r="CV4081" s="11"/>
      <c r="CW4081" s="11"/>
      <c r="CX4081" s="11"/>
      <c r="CY4081" s="11"/>
      <c r="CZ4081" s="11"/>
      <c r="DA4081" s="11"/>
      <c r="DB4081" s="11"/>
      <c r="DC4081" s="11"/>
      <c r="DD4081" s="11"/>
      <c r="DE4081" s="11"/>
      <c r="DF4081" s="11"/>
      <c r="DG4081" s="11"/>
      <c r="DH4081" s="11"/>
      <c r="DI4081" s="11"/>
      <c r="DJ4081" s="11"/>
      <c r="DK4081" s="11"/>
      <c r="DL4081" s="11"/>
      <c r="DM4081" s="11"/>
      <c r="DN4081" s="11"/>
      <c r="DO4081" s="11"/>
      <c r="DP4081" s="11"/>
      <c r="DQ4081" s="11"/>
      <c r="DR4081" s="11"/>
      <c r="DS4081" s="11"/>
      <c r="DT4081" s="11"/>
      <c r="DU4081" s="11"/>
      <c r="DV4081" s="11"/>
      <c r="DW4081" s="11"/>
      <c r="DX4081" s="11"/>
      <c r="DY4081" s="11"/>
    </row>
    <row r="4082" spans="1:129" s="69" customFormat="1" hidden="1">
      <c r="A4082" s="11"/>
      <c r="B4082" s="4">
        <v>2017</v>
      </c>
      <c r="C4082" s="82">
        <v>8323</v>
      </c>
      <c r="D4082" s="82">
        <v>5</v>
      </c>
      <c r="E4082" s="2">
        <v>9</v>
      </c>
      <c r="F4082" s="2">
        <v>1</v>
      </c>
      <c r="G4082" s="2">
        <v>5000</v>
      </c>
      <c r="H4082" s="2">
        <v>5100</v>
      </c>
      <c r="I4082" s="2">
        <v>511</v>
      </c>
      <c r="J4082" s="83">
        <v>7</v>
      </c>
      <c r="K4082" s="95" t="s">
        <v>276</v>
      </c>
      <c r="L4082" s="85">
        <v>0</v>
      </c>
      <c r="M4082" s="85">
        <v>0</v>
      </c>
      <c r="N4082" s="85">
        <f t="shared" si="11219"/>
        <v>0</v>
      </c>
      <c r="O4082" s="85">
        <v>0</v>
      </c>
      <c r="P4082" s="85">
        <v>0</v>
      </c>
      <c r="Q4082" s="85">
        <f t="shared" si="11148"/>
        <v>0</v>
      </c>
      <c r="R4082" s="85">
        <v>0</v>
      </c>
      <c r="S4082" s="85">
        <v>0</v>
      </c>
      <c r="T4082" s="85">
        <v>0</v>
      </c>
      <c r="U4082" s="85">
        <f t="shared" si="11242"/>
        <v>0</v>
      </c>
      <c r="V4082" s="85">
        <v>0</v>
      </c>
      <c r="W4082" s="85">
        <v>0</v>
      </c>
      <c r="X4082" s="85">
        <f t="shared" si="11243"/>
        <v>0</v>
      </c>
      <c r="Y4082" s="85">
        <v>0</v>
      </c>
      <c r="Z4082" s="85">
        <v>0</v>
      </c>
      <c r="AA4082" s="85">
        <v>0</v>
      </c>
      <c r="AB4082" s="85">
        <f t="shared" si="11245"/>
        <v>0</v>
      </c>
      <c r="AC4082" s="85">
        <v>0</v>
      </c>
      <c r="AD4082" s="85">
        <v>0</v>
      </c>
      <c r="AE4082" s="85">
        <f t="shared" si="11246"/>
        <v>0</v>
      </c>
      <c r="AF4082" s="85">
        <v>0</v>
      </c>
      <c r="AG4082" s="85">
        <v>0</v>
      </c>
      <c r="AH4082" s="85">
        <v>0</v>
      </c>
      <c r="AI4082" s="85">
        <f t="shared" si="11248"/>
        <v>0</v>
      </c>
      <c r="AJ4082" s="85">
        <v>0</v>
      </c>
      <c r="AK4082" s="85">
        <v>0</v>
      </c>
      <c r="AL4082" s="85">
        <f t="shared" si="11249"/>
        <v>0</v>
      </c>
      <c r="AM4082" s="85">
        <v>0</v>
      </c>
      <c r="AN4082" s="386">
        <f t="shared" si="11258"/>
        <v>0</v>
      </c>
      <c r="AO4082" s="386">
        <f t="shared" si="11259"/>
        <v>0</v>
      </c>
      <c r="AP4082" s="387">
        <f t="shared" si="11260"/>
        <v>0</v>
      </c>
      <c r="AQ4082" s="386">
        <f t="shared" si="11261"/>
        <v>0</v>
      </c>
      <c r="AR4082" s="386">
        <f t="shared" si="11262"/>
        <v>0</v>
      </c>
      <c r="AS4082" s="387">
        <f t="shared" si="11263"/>
        <v>0</v>
      </c>
      <c r="AT4082" s="387">
        <f t="shared" si="11264"/>
        <v>0</v>
      </c>
      <c r="AU4082" s="86" t="s">
        <v>28</v>
      </c>
      <c r="AV4082" s="87"/>
      <c r="AW4082" s="88"/>
      <c r="AX4082" s="88"/>
      <c r="AY4082" s="88"/>
      <c r="AZ4082" s="88"/>
      <c r="BA4082" s="8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  <c r="BT4082" s="11"/>
      <c r="BU4082" s="11"/>
      <c r="BV4082" s="11"/>
      <c r="BW4082" s="11"/>
      <c r="BX4082" s="11"/>
      <c r="BY4082" s="11"/>
      <c r="BZ4082" s="11"/>
      <c r="CA4082" s="11"/>
      <c r="CB4082" s="11"/>
      <c r="CC4082" s="11"/>
      <c r="CD4082" s="11"/>
      <c r="CE4082" s="11"/>
      <c r="CF4082" s="11"/>
      <c r="CG4082" s="11"/>
      <c r="CH4082" s="11"/>
      <c r="CI4082" s="11"/>
      <c r="CJ4082" s="11"/>
      <c r="CK4082" s="11"/>
      <c r="CL4082" s="11"/>
      <c r="CM4082" s="11"/>
      <c r="CN4082" s="11"/>
      <c r="CO4082" s="11"/>
      <c r="CP4082" s="11"/>
      <c r="CQ4082" s="11"/>
      <c r="CR4082" s="11"/>
      <c r="CS4082" s="11"/>
      <c r="CT4082" s="11"/>
      <c r="CU4082" s="11"/>
      <c r="CV4082" s="11"/>
      <c r="CW4082" s="11"/>
      <c r="CX4082" s="11"/>
      <c r="CY4082" s="11"/>
      <c r="CZ4082" s="11"/>
      <c r="DA4082" s="11"/>
      <c r="DB4082" s="11"/>
      <c r="DC4082" s="11"/>
      <c r="DD4082" s="11"/>
      <c r="DE4082" s="11"/>
      <c r="DF4082" s="11"/>
      <c r="DG4082" s="11"/>
      <c r="DH4082" s="11"/>
      <c r="DI4082" s="11"/>
      <c r="DJ4082" s="11"/>
      <c r="DK4082" s="11"/>
      <c r="DL4082" s="11"/>
      <c r="DM4082" s="11"/>
      <c r="DN4082" s="11"/>
      <c r="DO4082" s="11"/>
      <c r="DP4082" s="11"/>
      <c r="DQ4082" s="11"/>
      <c r="DR4082" s="11"/>
      <c r="DS4082" s="11"/>
      <c r="DT4082" s="11"/>
      <c r="DU4082" s="11"/>
      <c r="DV4082" s="11"/>
      <c r="DW4082" s="11"/>
      <c r="DX4082" s="11"/>
      <c r="DY4082" s="11"/>
    </row>
    <row r="4083" spans="1:129" s="69" customFormat="1" hidden="1">
      <c r="A4083" s="11"/>
      <c r="B4083" s="4">
        <v>2017</v>
      </c>
      <c r="C4083" s="82">
        <v>8323</v>
      </c>
      <c r="D4083" s="82">
        <v>5</v>
      </c>
      <c r="E4083" s="2">
        <v>9</v>
      </c>
      <c r="F4083" s="2">
        <v>1</v>
      </c>
      <c r="G4083" s="2">
        <v>5000</v>
      </c>
      <c r="H4083" s="2">
        <v>5100</v>
      </c>
      <c r="I4083" s="2">
        <v>511</v>
      </c>
      <c r="J4083" s="83">
        <v>8</v>
      </c>
      <c r="K4083" s="95" t="s">
        <v>527</v>
      </c>
      <c r="L4083" s="85">
        <v>0</v>
      </c>
      <c r="M4083" s="85">
        <v>0</v>
      </c>
      <c r="N4083" s="85">
        <f t="shared" si="11219"/>
        <v>0</v>
      </c>
      <c r="O4083" s="85">
        <v>0</v>
      </c>
      <c r="P4083" s="85">
        <v>0</v>
      </c>
      <c r="Q4083" s="85">
        <f t="shared" si="11148"/>
        <v>0</v>
      </c>
      <c r="R4083" s="85">
        <v>0</v>
      </c>
      <c r="S4083" s="85">
        <v>0</v>
      </c>
      <c r="T4083" s="85">
        <v>0</v>
      </c>
      <c r="U4083" s="85">
        <f t="shared" si="11242"/>
        <v>0</v>
      </c>
      <c r="V4083" s="85">
        <v>0</v>
      </c>
      <c r="W4083" s="85">
        <v>0</v>
      </c>
      <c r="X4083" s="85">
        <f t="shared" si="11243"/>
        <v>0</v>
      </c>
      <c r="Y4083" s="85">
        <v>0</v>
      </c>
      <c r="Z4083" s="85">
        <v>0</v>
      </c>
      <c r="AA4083" s="85">
        <v>0</v>
      </c>
      <c r="AB4083" s="85">
        <f t="shared" si="11245"/>
        <v>0</v>
      </c>
      <c r="AC4083" s="85">
        <v>0</v>
      </c>
      <c r="AD4083" s="85">
        <v>0</v>
      </c>
      <c r="AE4083" s="85">
        <f t="shared" si="11246"/>
        <v>0</v>
      </c>
      <c r="AF4083" s="85">
        <v>0</v>
      </c>
      <c r="AG4083" s="85">
        <v>0</v>
      </c>
      <c r="AH4083" s="85">
        <v>0</v>
      </c>
      <c r="AI4083" s="85">
        <f t="shared" si="11248"/>
        <v>0</v>
      </c>
      <c r="AJ4083" s="85">
        <v>0</v>
      </c>
      <c r="AK4083" s="85">
        <v>0</v>
      </c>
      <c r="AL4083" s="85">
        <f t="shared" si="11249"/>
        <v>0</v>
      </c>
      <c r="AM4083" s="85">
        <v>0</v>
      </c>
      <c r="AN4083" s="386">
        <f t="shared" si="11258"/>
        <v>0</v>
      </c>
      <c r="AO4083" s="386">
        <f t="shared" si="11259"/>
        <v>0</v>
      </c>
      <c r="AP4083" s="387">
        <f t="shared" si="11260"/>
        <v>0</v>
      </c>
      <c r="AQ4083" s="386">
        <f t="shared" si="11261"/>
        <v>0</v>
      </c>
      <c r="AR4083" s="386">
        <f t="shared" si="11262"/>
        <v>0</v>
      </c>
      <c r="AS4083" s="387">
        <f t="shared" si="11263"/>
        <v>0</v>
      </c>
      <c r="AT4083" s="387">
        <f t="shared" si="11264"/>
        <v>0</v>
      </c>
      <c r="AU4083" s="86" t="s">
        <v>28</v>
      </c>
      <c r="AV4083" s="87"/>
      <c r="AW4083" s="88"/>
      <c r="AX4083" s="88"/>
      <c r="AY4083" s="88"/>
      <c r="AZ4083" s="88"/>
      <c r="BA4083" s="8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  <c r="BT4083" s="11"/>
      <c r="BU4083" s="11"/>
      <c r="BV4083" s="11"/>
      <c r="BW4083" s="11"/>
      <c r="BX4083" s="11"/>
      <c r="BY4083" s="11"/>
      <c r="BZ4083" s="11"/>
      <c r="CA4083" s="11"/>
      <c r="CB4083" s="11"/>
      <c r="CC4083" s="11"/>
      <c r="CD4083" s="11"/>
      <c r="CE4083" s="11"/>
      <c r="CF4083" s="11"/>
      <c r="CG4083" s="11"/>
      <c r="CH4083" s="11"/>
      <c r="CI4083" s="11"/>
      <c r="CJ4083" s="11"/>
      <c r="CK4083" s="11"/>
      <c r="CL4083" s="11"/>
      <c r="CM4083" s="11"/>
      <c r="CN4083" s="11"/>
      <c r="CO4083" s="11"/>
      <c r="CP4083" s="11"/>
      <c r="CQ4083" s="11"/>
      <c r="CR4083" s="11"/>
      <c r="CS4083" s="11"/>
      <c r="CT4083" s="11"/>
      <c r="CU4083" s="11"/>
      <c r="CV4083" s="11"/>
      <c r="CW4083" s="11"/>
      <c r="CX4083" s="11"/>
      <c r="CY4083" s="11"/>
      <c r="CZ4083" s="11"/>
      <c r="DA4083" s="11"/>
      <c r="DB4083" s="11"/>
      <c r="DC4083" s="11"/>
      <c r="DD4083" s="11"/>
      <c r="DE4083" s="11"/>
      <c r="DF4083" s="11"/>
      <c r="DG4083" s="11"/>
      <c r="DH4083" s="11"/>
      <c r="DI4083" s="11"/>
      <c r="DJ4083" s="11"/>
      <c r="DK4083" s="11"/>
      <c r="DL4083" s="11"/>
      <c r="DM4083" s="11"/>
      <c r="DN4083" s="11"/>
      <c r="DO4083" s="11"/>
      <c r="DP4083" s="11"/>
      <c r="DQ4083" s="11"/>
      <c r="DR4083" s="11"/>
      <c r="DS4083" s="11"/>
      <c r="DT4083" s="11"/>
      <c r="DU4083" s="11"/>
      <c r="DV4083" s="11"/>
      <c r="DW4083" s="11"/>
      <c r="DX4083" s="11"/>
      <c r="DY4083" s="11"/>
    </row>
    <row r="4084" spans="1:129" s="69" customFormat="1" hidden="1">
      <c r="A4084" s="11"/>
      <c r="B4084" s="4">
        <v>2017</v>
      </c>
      <c r="C4084" s="82">
        <v>8323</v>
      </c>
      <c r="D4084" s="82">
        <v>5</v>
      </c>
      <c r="E4084" s="2">
        <v>9</v>
      </c>
      <c r="F4084" s="2">
        <v>1</v>
      </c>
      <c r="G4084" s="2">
        <v>5000</v>
      </c>
      <c r="H4084" s="2">
        <v>5100</v>
      </c>
      <c r="I4084" s="2">
        <v>511</v>
      </c>
      <c r="J4084" s="83">
        <v>9</v>
      </c>
      <c r="K4084" s="95" t="s">
        <v>1281</v>
      </c>
      <c r="L4084" s="85">
        <v>0</v>
      </c>
      <c r="M4084" s="85">
        <v>0</v>
      </c>
      <c r="N4084" s="85">
        <f t="shared" si="11219"/>
        <v>0</v>
      </c>
      <c r="O4084" s="85">
        <v>0</v>
      </c>
      <c r="P4084" s="85">
        <v>0</v>
      </c>
      <c r="Q4084" s="85">
        <f t="shared" si="11148"/>
        <v>0</v>
      </c>
      <c r="R4084" s="85">
        <v>0</v>
      </c>
      <c r="S4084" s="85">
        <v>0</v>
      </c>
      <c r="T4084" s="85">
        <v>0</v>
      </c>
      <c r="U4084" s="85">
        <f t="shared" si="11242"/>
        <v>0</v>
      </c>
      <c r="V4084" s="85">
        <v>0</v>
      </c>
      <c r="W4084" s="85">
        <v>0</v>
      </c>
      <c r="X4084" s="85">
        <f t="shared" si="11243"/>
        <v>0</v>
      </c>
      <c r="Y4084" s="85">
        <v>0</v>
      </c>
      <c r="Z4084" s="85">
        <v>0</v>
      </c>
      <c r="AA4084" s="85">
        <v>0</v>
      </c>
      <c r="AB4084" s="85">
        <f t="shared" si="11245"/>
        <v>0</v>
      </c>
      <c r="AC4084" s="85">
        <v>0</v>
      </c>
      <c r="AD4084" s="85">
        <v>0</v>
      </c>
      <c r="AE4084" s="85">
        <f t="shared" si="11246"/>
        <v>0</v>
      </c>
      <c r="AF4084" s="85">
        <v>0</v>
      </c>
      <c r="AG4084" s="85">
        <v>0</v>
      </c>
      <c r="AH4084" s="85">
        <v>0</v>
      </c>
      <c r="AI4084" s="85">
        <f t="shared" si="11248"/>
        <v>0</v>
      </c>
      <c r="AJ4084" s="85">
        <v>0</v>
      </c>
      <c r="AK4084" s="85">
        <v>0</v>
      </c>
      <c r="AL4084" s="85">
        <f t="shared" si="11249"/>
        <v>0</v>
      </c>
      <c r="AM4084" s="85">
        <v>0</v>
      </c>
      <c r="AN4084" s="386">
        <f t="shared" si="11258"/>
        <v>0</v>
      </c>
      <c r="AO4084" s="386">
        <f t="shared" si="11259"/>
        <v>0</v>
      </c>
      <c r="AP4084" s="387">
        <f t="shared" si="11260"/>
        <v>0</v>
      </c>
      <c r="AQ4084" s="386">
        <f t="shared" si="11261"/>
        <v>0</v>
      </c>
      <c r="AR4084" s="386">
        <f t="shared" si="11262"/>
        <v>0</v>
      </c>
      <c r="AS4084" s="387">
        <f t="shared" si="11263"/>
        <v>0</v>
      </c>
      <c r="AT4084" s="387">
        <f t="shared" si="11264"/>
        <v>0</v>
      </c>
      <c r="AU4084" s="86" t="s">
        <v>28</v>
      </c>
      <c r="AV4084" s="87"/>
      <c r="AW4084" s="88"/>
      <c r="AX4084" s="88"/>
      <c r="AY4084" s="88"/>
      <c r="AZ4084" s="88"/>
      <c r="BA4084" s="8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  <c r="BT4084" s="11"/>
      <c r="BU4084" s="11"/>
      <c r="BV4084" s="11"/>
      <c r="BW4084" s="11"/>
      <c r="BX4084" s="11"/>
      <c r="BY4084" s="11"/>
      <c r="BZ4084" s="11"/>
      <c r="CA4084" s="11"/>
      <c r="CB4084" s="11"/>
      <c r="CC4084" s="11"/>
      <c r="CD4084" s="11"/>
      <c r="CE4084" s="11"/>
      <c r="CF4084" s="11"/>
      <c r="CG4084" s="11"/>
      <c r="CH4084" s="11"/>
      <c r="CI4084" s="11"/>
      <c r="CJ4084" s="11"/>
      <c r="CK4084" s="11"/>
      <c r="CL4084" s="11"/>
      <c r="CM4084" s="11"/>
      <c r="CN4084" s="11"/>
      <c r="CO4084" s="11"/>
      <c r="CP4084" s="11"/>
      <c r="CQ4084" s="11"/>
      <c r="CR4084" s="11"/>
      <c r="CS4084" s="11"/>
      <c r="CT4084" s="11"/>
      <c r="CU4084" s="11"/>
      <c r="CV4084" s="11"/>
      <c r="CW4084" s="11"/>
      <c r="CX4084" s="11"/>
      <c r="CY4084" s="11"/>
      <c r="CZ4084" s="11"/>
      <c r="DA4084" s="11"/>
      <c r="DB4084" s="11"/>
      <c r="DC4084" s="11"/>
      <c r="DD4084" s="11"/>
      <c r="DE4084" s="11"/>
      <c r="DF4084" s="11"/>
      <c r="DG4084" s="11"/>
      <c r="DH4084" s="11"/>
      <c r="DI4084" s="11"/>
      <c r="DJ4084" s="11"/>
      <c r="DK4084" s="11"/>
      <c r="DL4084" s="11"/>
      <c r="DM4084" s="11"/>
      <c r="DN4084" s="11"/>
      <c r="DO4084" s="11"/>
      <c r="DP4084" s="11"/>
      <c r="DQ4084" s="11"/>
      <c r="DR4084" s="11"/>
      <c r="DS4084" s="11"/>
      <c r="DT4084" s="11"/>
      <c r="DU4084" s="11"/>
      <c r="DV4084" s="11"/>
      <c r="DW4084" s="11"/>
      <c r="DX4084" s="11"/>
      <c r="DY4084" s="11"/>
    </row>
    <row r="4085" spans="1:129" s="69" customFormat="1" hidden="1">
      <c r="A4085" s="11"/>
      <c r="B4085" s="4">
        <v>2017</v>
      </c>
      <c r="C4085" s="82">
        <v>8323</v>
      </c>
      <c r="D4085" s="82">
        <v>5</v>
      </c>
      <c r="E4085" s="2">
        <v>9</v>
      </c>
      <c r="F4085" s="2">
        <v>1</v>
      </c>
      <c r="G4085" s="2">
        <v>5000</v>
      </c>
      <c r="H4085" s="2">
        <v>5100</v>
      </c>
      <c r="I4085" s="2">
        <v>511</v>
      </c>
      <c r="J4085" s="83">
        <v>10</v>
      </c>
      <c r="K4085" s="95" t="s">
        <v>1282</v>
      </c>
      <c r="L4085" s="85">
        <v>0</v>
      </c>
      <c r="M4085" s="85">
        <v>0</v>
      </c>
      <c r="N4085" s="85">
        <f t="shared" si="11219"/>
        <v>0</v>
      </c>
      <c r="O4085" s="85">
        <v>0</v>
      </c>
      <c r="P4085" s="85">
        <v>0</v>
      </c>
      <c r="Q4085" s="85">
        <f t="shared" si="11148"/>
        <v>0</v>
      </c>
      <c r="R4085" s="85">
        <v>0</v>
      </c>
      <c r="S4085" s="85">
        <v>0</v>
      </c>
      <c r="T4085" s="85">
        <v>0</v>
      </c>
      <c r="U4085" s="85">
        <f t="shared" si="11242"/>
        <v>0</v>
      </c>
      <c r="V4085" s="85">
        <v>0</v>
      </c>
      <c r="W4085" s="85">
        <v>0</v>
      </c>
      <c r="X4085" s="85">
        <f t="shared" si="11243"/>
        <v>0</v>
      </c>
      <c r="Y4085" s="85">
        <v>0</v>
      </c>
      <c r="Z4085" s="85">
        <v>0</v>
      </c>
      <c r="AA4085" s="85">
        <v>0</v>
      </c>
      <c r="AB4085" s="85">
        <f t="shared" si="11245"/>
        <v>0</v>
      </c>
      <c r="AC4085" s="85">
        <v>0</v>
      </c>
      <c r="AD4085" s="85">
        <v>0</v>
      </c>
      <c r="AE4085" s="85">
        <f t="shared" si="11246"/>
        <v>0</v>
      </c>
      <c r="AF4085" s="85">
        <v>0</v>
      </c>
      <c r="AG4085" s="85">
        <v>0</v>
      </c>
      <c r="AH4085" s="85">
        <v>0</v>
      </c>
      <c r="AI4085" s="85">
        <f t="shared" si="11248"/>
        <v>0</v>
      </c>
      <c r="AJ4085" s="85">
        <v>0</v>
      </c>
      <c r="AK4085" s="85">
        <v>0</v>
      </c>
      <c r="AL4085" s="85">
        <f t="shared" si="11249"/>
        <v>0</v>
      </c>
      <c r="AM4085" s="85">
        <v>0</v>
      </c>
      <c r="AN4085" s="386">
        <f t="shared" si="11258"/>
        <v>0</v>
      </c>
      <c r="AO4085" s="386">
        <f t="shared" si="11259"/>
        <v>0</v>
      </c>
      <c r="AP4085" s="387">
        <f t="shared" si="11260"/>
        <v>0</v>
      </c>
      <c r="AQ4085" s="386">
        <f t="shared" si="11261"/>
        <v>0</v>
      </c>
      <c r="AR4085" s="386">
        <f t="shared" si="11262"/>
        <v>0</v>
      </c>
      <c r="AS4085" s="387">
        <f t="shared" si="11263"/>
        <v>0</v>
      </c>
      <c r="AT4085" s="387">
        <f t="shared" si="11264"/>
        <v>0</v>
      </c>
      <c r="AU4085" s="86" t="s">
        <v>28</v>
      </c>
      <c r="AV4085" s="87"/>
      <c r="AW4085" s="88"/>
      <c r="AX4085" s="88"/>
      <c r="AY4085" s="88"/>
      <c r="AZ4085" s="88"/>
      <c r="BA4085" s="8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  <c r="BT4085" s="11"/>
      <c r="BU4085" s="11"/>
      <c r="BV4085" s="11"/>
      <c r="BW4085" s="11"/>
      <c r="BX4085" s="11"/>
      <c r="BY4085" s="11"/>
      <c r="BZ4085" s="11"/>
      <c r="CA4085" s="11"/>
      <c r="CB4085" s="11"/>
      <c r="CC4085" s="11"/>
      <c r="CD4085" s="11"/>
      <c r="CE4085" s="11"/>
      <c r="CF4085" s="11"/>
      <c r="CG4085" s="11"/>
      <c r="CH4085" s="11"/>
      <c r="CI4085" s="11"/>
      <c r="CJ4085" s="11"/>
      <c r="CK4085" s="11"/>
      <c r="CL4085" s="11"/>
      <c r="CM4085" s="11"/>
      <c r="CN4085" s="11"/>
      <c r="CO4085" s="11"/>
      <c r="CP4085" s="11"/>
      <c r="CQ4085" s="11"/>
      <c r="CR4085" s="11"/>
      <c r="CS4085" s="11"/>
      <c r="CT4085" s="11"/>
      <c r="CU4085" s="11"/>
      <c r="CV4085" s="11"/>
      <c r="CW4085" s="11"/>
      <c r="CX4085" s="11"/>
      <c r="CY4085" s="11"/>
      <c r="CZ4085" s="11"/>
      <c r="DA4085" s="11"/>
      <c r="DB4085" s="11"/>
      <c r="DC4085" s="11"/>
      <c r="DD4085" s="11"/>
      <c r="DE4085" s="11"/>
      <c r="DF4085" s="11"/>
      <c r="DG4085" s="11"/>
      <c r="DH4085" s="11"/>
      <c r="DI4085" s="11"/>
      <c r="DJ4085" s="11"/>
      <c r="DK4085" s="11"/>
      <c r="DL4085" s="11"/>
      <c r="DM4085" s="11"/>
      <c r="DN4085" s="11"/>
      <c r="DO4085" s="11"/>
      <c r="DP4085" s="11"/>
      <c r="DQ4085" s="11"/>
      <c r="DR4085" s="11"/>
      <c r="DS4085" s="11"/>
      <c r="DT4085" s="11"/>
      <c r="DU4085" s="11"/>
      <c r="DV4085" s="11"/>
      <c r="DW4085" s="11"/>
      <c r="DX4085" s="11"/>
      <c r="DY4085" s="11"/>
    </row>
    <row r="4086" spans="1:129" s="69" customFormat="1" ht="33" customHeight="1">
      <c r="A4086" s="11"/>
      <c r="B4086" s="4">
        <v>2017</v>
      </c>
      <c r="C4086" s="82">
        <v>8323</v>
      </c>
      <c r="D4086" s="82">
        <v>5</v>
      </c>
      <c r="E4086" s="2">
        <v>9</v>
      </c>
      <c r="F4086" s="2">
        <v>1</v>
      </c>
      <c r="G4086" s="2">
        <v>5000</v>
      </c>
      <c r="H4086" s="2">
        <v>5100</v>
      </c>
      <c r="I4086" s="2">
        <v>511</v>
      </c>
      <c r="J4086" s="83">
        <v>11</v>
      </c>
      <c r="K4086" s="95" t="s">
        <v>997</v>
      </c>
      <c r="L4086" s="85">
        <v>60000</v>
      </c>
      <c r="M4086" s="85">
        <v>0</v>
      </c>
      <c r="N4086" s="85">
        <f t="shared" si="11219"/>
        <v>60000</v>
      </c>
      <c r="O4086" s="85">
        <v>0</v>
      </c>
      <c r="P4086" s="85">
        <v>0</v>
      </c>
      <c r="Q4086" s="85">
        <f t="shared" si="11148"/>
        <v>0</v>
      </c>
      <c r="R4086" s="85">
        <f>N4086+Q4086</f>
        <v>60000</v>
      </c>
      <c r="S4086" s="85">
        <v>0</v>
      </c>
      <c r="T4086" s="85">
        <v>0</v>
      </c>
      <c r="U4086" s="85">
        <f t="shared" si="11242"/>
        <v>0</v>
      </c>
      <c r="V4086" s="85">
        <v>0</v>
      </c>
      <c r="W4086" s="85">
        <v>0</v>
      </c>
      <c r="X4086" s="85">
        <f t="shared" si="11243"/>
        <v>0</v>
      </c>
      <c r="Y4086" s="85">
        <f>U4086+X4086</f>
        <v>0</v>
      </c>
      <c r="Z4086" s="85">
        <v>29900</v>
      </c>
      <c r="AA4086" s="85">
        <v>0</v>
      </c>
      <c r="AB4086" s="85">
        <f t="shared" si="11245"/>
        <v>29900</v>
      </c>
      <c r="AC4086" s="85">
        <v>0</v>
      </c>
      <c r="AD4086" s="85">
        <v>0</v>
      </c>
      <c r="AE4086" s="85">
        <f t="shared" si="11246"/>
        <v>0</v>
      </c>
      <c r="AF4086" s="85">
        <f>AB4086+AE4086</f>
        <v>29900</v>
      </c>
      <c r="AG4086" s="85">
        <v>29900</v>
      </c>
      <c r="AH4086" s="85">
        <v>0</v>
      </c>
      <c r="AI4086" s="85">
        <f t="shared" si="11248"/>
        <v>29900</v>
      </c>
      <c r="AJ4086" s="85">
        <v>0</v>
      </c>
      <c r="AK4086" s="85">
        <v>0</v>
      </c>
      <c r="AL4086" s="85">
        <f t="shared" si="11249"/>
        <v>0</v>
      </c>
      <c r="AM4086" s="85">
        <f>AI4086+AL4086</f>
        <v>29900</v>
      </c>
      <c r="AN4086" s="386">
        <f t="shared" si="11258"/>
        <v>200</v>
      </c>
      <c r="AO4086" s="386">
        <f t="shared" si="11259"/>
        <v>0</v>
      </c>
      <c r="AP4086" s="387">
        <f t="shared" si="11260"/>
        <v>200</v>
      </c>
      <c r="AQ4086" s="386">
        <f t="shared" si="11261"/>
        <v>0</v>
      </c>
      <c r="AR4086" s="386">
        <f t="shared" si="11262"/>
        <v>0</v>
      </c>
      <c r="AS4086" s="387">
        <f t="shared" si="11263"/>
        <v>0</v>
      </c>
      <c r="AT4086" s="387">
        <f t="shared" si="11264"/>
        <v>200</v>
      </c>
      <c r="AU4086" s="86" t="s">
        <v>28</v>
      </c>
      <c r="AV4086" s="87">
        <v>1</v>
      </c>
      <c r="AW4086" s="88"/>
      <c r="AX4086" s="88"/>
      <c r="AY4086" s="88"/>
      <c r="AZ4086" s="88"/>
      <c r="BA4086" s="8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  <c r="BT4086" s="11"/>
      <c r="BU4086" s="11"/>
      <c r="BV4086" s="11"/>
      <c r="BW4086" s="11"/>
      <c r="BX4086" s="11"/>
      <c r="BY4086" s="11"/>
      <c r="BZ4086" s="11"/>
      <c r="CA4086" s="11"/>
      <c r="CB4086" s="11"/>
      <c r="CC4086" s="11"/>
      <c r="CD4086" s="11"/>
      <c r="CE4086" s="11"/>
      <c r="CF4086" s="11"/>
      <c r="CG4086" s="11"/>
      <c r="CH4086" s="11"/>
      <c r="CI4086" s="11"/>
      <c r="CJ4086" s="11"/>
      <c r="CK4086" s="11"/>
      <c r="CL4086" s="11"/>
      <c r="CM4086" s="11"/>
      <c r="CN4086" s="11"/>
      <c r="CO4086" s="11"/>
      <c r="CP4086" s="11"/>
      <c r="CQ4086" s="11"/>
      <c r="CR4086" s="11"/>
      <c r="CS4086" s="11"/>
      <c r="CT4086" s="11"/>
      <c r="CU4086" s="11"/>
      <c r="CV4086" s="11"/>
      <c r="CW4086" s="11"/>
      <c r="CX4086" s="11"/>
      <c r="CY4086" s="11"/>
      <c r="CZ4086" s="11"/>
      <c r="DA4086" s="11"/>
      <c r="DB4086" s="11"/>
      <c r="DC4086" s="11"/>
      <c r="DD4086" s="11"/>
      <c r="DE4086" s="11"/>
      <c r="DF4086" s="11"/>
      <c r="DG4086" s="11"/>
      <c r="DH4086" s="11"/>
      <c r="DI4086" s="11"/>
      <c r="DJ4086" s="11"/>
      <c r="DK4086" s="11"/>
      <c r="DL4086" s="11"/>
      <c r="DM4086" s="11"/>
      <c r="DN4086" s="11"/>
      <c r="DO4086" s="11"/>
      <c r="DP4086" s="11"/>
      <c r="DQ4086" s="11"/>
      <c r="DR4086" s="11"/>
      <c r="DS4086" s="11"/>
      <c r="DT4086" s="11"/>
      <c r="DU4086" s="11"/>
      <c r="DV4086" s="11"/>
      <c r="DW4086" s="11"/>
      <c r="DX4086" s="11"/>
      <c r="DY4086" s="11"/>
    </row>
    <row r="4087" spans="1:129" s="69" customFormat="1" hidden="1">
      <c r="A4087" s="11"/>
      <c r="B4087" s="4">
        <v>2017</v>
      </c>
      <c r="C4087" s="82">
        <v>8323</v>
      </c>
      <c r="D4087" s="82">
        <v>5</v>
      </c>
      <c r="E4087" s="2">
        <v>9</v>
      </c>
      <c r="F4087" s="2">
        <v>1</v>
      </c>
      <c r="G4087" s="2">
        <v>5000</v>
      </c>
      <c r="H4087" s="2">
        <v>5100</v>
      </c>
      <c r="I4087" s="2">
        <v>511</v>
      </c>
      <c r="J4087" s="83">
        <v>12</v>
      </c>
      <c r="K4087" s="95" t="s">
        <v>41</v>
      </c>
      <c r="L4087" s="85">
        <v>0</v>
      </c>
      <c r="M4087" s="85">
        <v>0</v>
      </c>
      <c r="N4087" s="85">
        <f t="shared" si="11219"/>
        <v>0</v>
      </c>
      <c r="O4087" s="85">
        <v>0</v>
      </c>
      <c r="P4087" s="85">
        <v>0</v>
      </c>
      <c r="Q4087" s="85">
        <f t="shared" si="11148"/>
        <v>0</v>
      </c>
      <c r="R4087" s="85">
        <v>0</v>
      </c>
      <c r="S4087" s="85">
        <v>0</v>
      </c>
      <c r="T4087" s="85">
        <v>0</v>
      </c>
      <c r="U4087" s="85">
        <f t="shared" si="11242"/>
        <v>0</v>
      </c>
      <c r="V4087" s="85">
        <v>0</v>
      </c>
      <c r="W4087" s="85">
        <v>0</v>
      </c>
      <c r="X4087" s="85">
        <f t="shared" si="11243"/>
        <v>0</v>
      </c>
      <c r="Y4087" s="85">
        <v>0</v>
      </c>
      <c r="Z4087" s="85">
        <v>0</v>
      </c>
      <c r="AA4087" s="85">
        <v>0</v>
      </c>
      <c r="AB4087" s="85">
        <f t="shared" si="11245"/>
        <v>0</v>
      </c>
      <c r="AC4087" s="85">
        <v>0</v>
      </c>
      <c r="AD4087" s="85">
        <v>0</v>
      </c>
      <c r="AE4087" s="85">
        <f t="shared" si="11246"/>
        <v>0</v>
      </c>
      <c r="AF4087" s="85">
        <v>0</v>
      </c>
      <c r="AG4087" s="85">
        <v>0</v>
      </c>
      <c r="AH4087" s="85">
        <v>0</v>
      </c>
      <c r="AI4087" s="85">
        <f t="shared" si="11248"/>
        <v>0</v>
      </c>
      <c r="AJ4087" s="85">
        <v>0</v>
      </c>
      <c r="AK4087" s="85">
        <v>0</v>
      </c>
      <c r="AL4087" s="85">
        <f t="shared" si="11249"/>
        <v>0</v>
      </c>
      <c r="AM4087" s="85">
        <v>0</v>
      </c>
      <c r="AN4087" s="386">
        <f t="shared" si="11258"/>
        <v>0</v>
      </c>
      <c r="AO4087" s="386">
        <f t="shared" si="11259"/>
        <v>0</v>
      </c>
      <c r="AP4087" s="387">
        <f t="shared" si="11260"/>
        <v>0</v>
      </c>
      <c r="AQ4087" s="386">
        <f t="shared" si="11261"/>
        <v>0</v>
      </c>
      <c r="AR4087" s="386">
        <f t="shared" si="11262"/>
        <v>0</v>
      </c>
      <c r="AS4087" s="387">
        <f t="shared" si="11263"/>
        <v>0</v>
      </c>
      <c r="AT4087" s="387">
        <f t="shared" si="11264"/>
        <v>0</v>
      </c>
      <c r="AU4087" s="86" t="s">
        <v>28</v>
      </c>
      <c r="AV4087" s="87"/>
      <c r="AW4087" s="88"/>
      <c r="AX4087" s="88"/>
      <c r="AY4087" s="88"/>
      <c r="AZ4087" s="88"/>
      <c r="BA4087" s="8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  <c r="BT4087" s="11"/>
      <c r="BU4087" s="11"/>
      <c r="BV4087" s="11"/>
      <c r="BW4087" s="11"/>
      <c r="BX4087" s="11"/>
      <c r="BY4087" s="11"/>
      <c r="BZ4087" s="11"/>
      <c r="CA4087" s="11"/>
      <c r="CB4087" s="11"/>
      <c r="CC4087" s="11"/>
      <c r="CD4087" s="11"/>
      <c r="CE4087" s="11"/>
      <c r="CF4087" s="11"/>
      <c r="CG4087" s="11"/>
      <c r="CH4087" s="11"/>
      <c r="CI4087" s="11"/>
      <c r="CJ4087" s="11"/>
      <c r="CK4087" s="11"/>
      <c r="CL4087" s="11"/>
      <c r="CM4087" s="11"/>
      <c r="CN4087" s="11"/>
      <c r="CO4087" s="11"/>
      <c r="CP4087" s="11"/>
      <c r="CQ4087" s="11"/>
      <c r="CR4087" s="11"/>
      <c r="CS4087" s="11"/>
      <c r="CT4087" s="11"/>
      <c r="CU4087" s="11"/>
      <c r="CV4087" s="11"/>
      <c r="CW4087" s="11"/>
      <c r="CX4087" s="11"/>
      <c r="CY4087" s="11"/>
      <c r="CZ4087" s="11"/>
      <c r="DA4087" s="11"/>
      <c r="DB4087" s="11"/>
      <c r="DC4087" s="11"/>
      <c r="DD4087" s="11"/>
      <c r="DE4087" s="11"/>
      <c r="DF4087" s="11"/>
      <c r="DG4087" s="11"/>
      <c r="DH4087" s="11"/>
      <c r="DI4087" s="11"/>
      <c r="DJ4087" s="11"/>
      <c r="DK4087" s="11"/>
      <c r="DL4087" s="11"/>
      <c r="DM4087" s="11"/>
      <c r="DN4087" s="11"/>
      <c r="DO4087" s="11"/>
      <c r="DP4087" s="11"/>
      <c r="DQ4087" s="11"/>
      <c r="DR4087" s="11"/>
      <c r="DS4087" s="11"/>
      <c r="DT4087" s="11"/>
      <c r="DU4087" s="11"/>
      <c r="DV4087" s="11"/>
      <c r="DW4087" s="11"/>
      <c r="DX4087" s="11"/>
      <c r="DY4087" s="11"/>
    </row>
    <row r="4088" spans="1:129" s="69" customFormat="1" hidden="1">
      <c r="A4088" s="11"/>
      <c r="B4088" s="4">
        <v>2017</v>
      </c>
      <c r="C4088" s="82">
        <v>8323</v>
      </c>
      <c r="D4088" s="82">
        <v>5</v>
      </c>
      <c r="E4088" s="2">
        <v>9</v>
      </c>
      <c r="F4088" s="2">
        <v>1</v>
      </c>
      <c r="G4088" s="2">
        <v>5000</v>
      </c>
      <c r="H4088" s="2">
        <v>5100</v>
      </c>
      <c r="I4088" s="2">
        <v>511</v>
      </c>
      <c r="J4088" s="83">
        <v>13</v>
      </c>
      <c r="K4088" s="95" t="s">
        <v>42</v>
      </c>
      <c r="L4088" s="85">
        <v>0</v>
      </c>
      <c r="M4088" s="85">
        <v>0</v>
      </c>
      <c r="N4088" s="85">
        <f t="shared" si="11219"/>
        <v>0</v>
      </c>
      <c r="O4088" s="85">
        <v>0</v>
      </c>
      <c r="P4088" s="85">
        <v>0</v>
      </c>
      <c r="Q4088" s="85">
        <f t="shared" si="11148"/>
        <v>0</v>
      </c>
      <c r="R4088" s="85">
        <v>0</v>
      </c>
      <c r="S4088" s="85">
        <v>0</v>
      </c>
      <c r="T4088" s="85">
        <v>0</v>
      </c>
      <c r="U4088" s="85">
        <f t="shared" si="11242"/>
        <v>0</v>
      </c>
      <c r="V4088" s="85">
        <v>0</v>
      </c>
      <c r="W4088" s="85">
        <v>0</v>
      </c>
      <c r="X4088" s="85">
        <f t="shared" si="11243"/>
        <v>0</v>
      </c>
      <c r="Y4088" s="85">
        <v>0</v>
      </c>
      <c r="Z4088" s="85">
        <v>0</v>
      </c>
      <c r="AA4088" s="85">
        <v>0</v>
      </c>
      <c r="AB4088" s="85">
        <f t="shared" si="11245"/>
        <v>0</v>
      </c>
      <c r="AC4088" s="85">
        <v>0</v>
      </c>
      <c r="AD4088" s="85">
        <v>0</v>
      </c>
      <c r="AE4088" s="85">
        <f t="shared" si="11246"/>
        <v>0</v>
      </c>
      <c r="AF4088" s="85">
        <v>0</v>
      </c>
      <c r="AG4088" s="85">
        <v>0</v>
      </c>
      <c r="AH4088" s="85">
        <v>0</v>
      </c>
      <c r="AI4088" s="85">
        <f t="shared" si="11248"/>
        <v>0</v>
      </c>
      <c r="AJ4088" s="85">
        <v>0</v>
      </c>
      <c r="AK4088" s="85">
        <v>0</v>
      </c>
      <c r="AL4088" s="85">
        <f t="shared" si="11249"/>
        <v>0</v>
      </c>
      <c r="AM4088" s="85">
        <v>0</v>
      </c>
      <c r="AN4088" s="386">
        <f t="shared" si="11258"/>
        <v>0</v>
      </c>
      <c r="AO4088" s="386">
        <f t="shared" si="11259"/>
        <v>0</v>
      </c>
      <c r="AP4088" s="387">
        <f t="shared" si="11260"/>
        <v>0</v>
      </c>
      <c r="AQ4088" s="386">
        <f t="shared" si="11261"/>
        <v>0</v>
      </c>
      <c r="AR4088" s="386">
        <f t="shared" si="11262"/>
        <v>0</v>
      </c>
      <c r="AS4088" s="387">
        <f t="shared" si="11263"/>
        <v>0</v>
      </c>
      <c r="AT4088" s="387">
        <f t="shared" si="11264"/>
        <v>0</v>
      </c>
      <c r="AU4088" s="86" t="s">
        <v>28</v>
      </c>
      <c r="AV4088" s="87"/>
      <c r="AW4088" s="88"/>
      <c r="AX4088" s="88"/>
      <c r="AY4088" s="88"/>
      <c r="AZ4088" s="88"/>
      <c r="BA4088" s="8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  <c r="BT4088" s="11"/>
      <c r="BU4088" s="11"/>
      <c r="BV4088" s="11"/>
      <c r="BW4088" s="11"/>
      <c r="BX4088" s="11"/>
      <c r="BY4088" s="11"/>
      <c r="BZ4088" s="11"/>
      <c r="CA4088" s="11"/>
      <c r="CB4088" s="11"/>
      <c r="CC4088" s="11"/>
      <c r="CD4088" s="11"/>
      <c r="CE4088" s="11"/>
      <c r="CF4088" s="11"/>
      <c r="CG4088" s="11"/>
      <c r="CH4088" s="11"/>
      <c r="CI4088" s="11"/>
      <c r="CJ4088" s="11"/>
      <c r="CK4088" s="11"/>
      <c r="CL4088" s="11"/>
      <c r="CM4088" s="11"/>
      <c r="CN4088" s="11"/>
      <c r="CO4088" s="11"/>
      <c r="CP4088" s="11"/>
      <c r="CQ4088" s="11"/>
      <c r="CR4088" s="11"/>
      <c r="CS4088" s="11"/>
      <c r="CT4088" s="11"/>
      <c r="CU4088" s="11"/>
      <c r="CV4088" s="11"/>
      <c r="CW4088" s="11"/>
      <c r="CX4088" s="11"/>
      <c r="CY4088" s="11"/>
      <c r="CZ4088" s="11"/>
      <c r="DA4088" s="11"/>
      <c r="DB4088" s="11"/>
      <c r="DC4088" s="11"/>
      <c r="DD4088" s="11"/>
      <c r="DE4088" s="11"/>
      <c r="DF4088" s="11"/>
      <c r="DG4088" s="11"/>
      <c r="DH4088" s="11"/>
      <c r="DI4088" s="11"/>
      <c r="DJ4088" s="11"/>
      <c r="DK4088" s="11"/>
      <c r="DL4088" s="11"/>
      <c r="DM4088" s="11"/>
      <c r="DN4088" s="11"/>
      <c r="DO4088" s="11"/>
      <c r="DP4088" s="11"/>
      <c r="DQ4088" s="11"/>
      <c r="DR4088" s="11"/>
      <c r="DS4088" s="11"/>
      <c r="DT4088" s="11"/>
      <c r="DU4088" s="11"/>
      <c r="DV4088" s="11"/>
      <c r="DW4088" s="11"/>
      <c r="DX4088" s="11"/>
      <c r="DY4088" s="11"/>
    </row>
    <row r="4089" spans="1:129" s="94" customFormat="1">
      <c r="A4089" s="11"/>
      <c r="B4089" s="76">
        <v>2017</v>
      </c>
      <c r="C4089" s="77">
        <v>8323</v>
      </c>
      <c r="D4089" s="77">
        <v>5</v>
      </c>
      <c r="E4089" s="76">
        <v>9</v>
      </c>
      <c r="F4089" s="76">
        <v>1</v>
      </c>
      <c r="G4089" s="76">
        <v>5000</v>
      </c>
      <c r="H4089" s="76">
        <v>5100</v>
      </c>
      <c r="I4089" s="76">
        <v>515</v>
      </c>
      <c r="J4089" s="76"/>
      <c r="K4089" s="78" t="s">
        <v>43</v>
      </c>
      <c r="L4089" s="79">
        <f>SUM(L4090:L4114)</f>
        <v>1125000</v>
      </c>
      <c r="M4089" s="79">
        <f>SUM(M4090:M4114)</f>
        <v>0</v>
      </c>
      <c r="N4089" s="79">
        <f t="shared" si="11219"/>
        <v>1125000</v>
      </c>
      <c r="O4089" s="79">
        <f>SUM(O4090:O4114)</f>
        <v>0</v>
      </c>
      <c r="P4089" s="79">
        <f>SUM(P4090:P4114)</f>
        <v>0</v>
      </c>
      <c r="Q4089" s="79">
        <f t="shared" si="11148"/>
        <v>0</v>
      </c>
      <c r="R4089" s="79">
        <f t="shared" si="11149"/>
        <v>1125000</v>
      </c>
      <c r="S4089" s="79">
        <f>SUM(S4090:S4114)</f>
        <v>0</v>
      </c>
      <c r="T4089" s="79">
        <f>SUM(T4090:T4114)</f>
        <v>0</v>
      </c>
      <c r="U4089" s="79">
        <f t="shared" si="11242"/>
        <v>0</v>
      </c>
      <c r="V4089" s="79">
        <f>SUM(V4090:V4114)</f>
        <v>0</v>
      </c>
      <c r="W4089" s="79">
        <f>SUM(W4090:W4114)</f>
        <v>0</v>
      </c>
      <c r="X4089" s="79">
        <f t="shared" si="11243"/>
        <v>0</v>
      </c>
      <c r="Y4089" s="79">
        <f t="shared" ref="Y4089" si="11265">U4089+X4089</f>
        <v>0</v>
      </c>
      <c r="Z4089" s="79">
        <f>SUM(Z4090:Z4114)</f>
        <v>379942</v>
      </c>
      <c r="AA4089" s="79">
        <f>SUM(AA4090:AA4114)</f>
        <v>0</v>
      </c>
      <c r="AB4089" s="79">
        <f t="shared" si="11245"/>
        <v>379942</v>
      </c>
      <c r="AC4089" s="79">
        <f>SUM(AC4090:AC4114)</f>
        <v>0</v>
      </c>
      <c r="AD4089" s="79">
        <f>SUM(AD4090:AD4114)</f>
        <v>0</v>
      </c>
      <c r="AE4089" s="79">
        <f t="shared" si="11246"/>
        <v>0</v>
      </c>
      <c r="AF4089" s="79">
        <f t="shared" ref="AF4089" si="11266">AB4089+AE4089</f>
        <v>379942</v>
      </c>
      <c r="AG4089" s="79">
        <f>SUM(AG4090:AG4114)</f>
        <v>579064.12</v>
      </c>
      <c r="AH4089" s="79">
        <f>SUM(AH4090:AH4114)</f>
        <v>0</v>
      </c>
      <c r="AI4089" s="79">
        <f t="shared" si="11248"/>
        <v>579064.12</v>
      </c>
      <c r="AJ4089" s="79">
        <f>SUM(AJ4090:AJ4114)</f>
        <v>0</v>
      </c>
      <c r="AK4089" s="79">
        <f>SUM(AK4090:AK4114)</f>
        <v>0</v>
      </c>
      <c r="AL4089" s="79">
        <f t="shared" si="11249"/>
        <v>0</v>
      </c>
      <c r="AM4089" s="79">
        <f t="shared" ref="AM4089" si="11267">AI4089+AL4089</f>
        <v>579064.12</v>
      </c>
      <c r="AN4089" s="79">
        <f>SUM(AN4090:AN4114)</f>
        <v>165993.88</v>
      </c>
      <c r="AO4089" s="79">
        <f>SUM(AO4090:AO4114)</f>
        <v>0</v>
      </c>
      <c r="AP4089" s="79">
        <f t="shared" si="11251"/>
        <v>165993.88</v>
      </c>
      <c r="AQ4089" s="79">
        <f>SUM(AQ4090:AQ4114)</f>
        <v>0</v>
      </c>
      <c r="AR4089" s="79">
        <f>SUM(AR4090:AR4114)</f>
        <v>0</v>
      </c>
      <c r="AS4089" s="79">
        <f t="shared" si="11252"/>
        <v>0</v>
      </c>
      <c r="AT4089" s="79">
        <f t="shared" ref="AT4089:AT4090" si="11268">AP4089+AS4089</f>
        <v>165993.88</v>
      </c>
      <c r="AU4089" s="79"/>
      <c r="AV4089" s="80"/>
      <c r="AW4089" s="93"/>
      <c r="AX4089" s="93"/>
      <c r="AY4089" s="93"/>
      <c r="AZ4089" s="93"/>
      <c r="BA4089" s="8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  <c r="BT4089" s="11"/>
      <c r="BU4089" s="11"/>
      <c r="BV4089" s="11"/>
      <c r="BW4089" s="11"/>
      <c r="BX4089" s="11"/>
      <c r="BY4089" s="11"/>
      <c r="BZ4089" s="11"/>
      <c r="CA4089" s="11"/>
      <c r="CB4089" s="11"/>
      <c r="CC4089" s="11"/>
      <c r="CD4089" s="11"/>
      <c r="CE4089" s="11"/>
      <c r="CF4089" s="11"/>
      <c r="CG4089" s="11"/>
      <c r="CH4089" s="11"/>
      <c r="CI4089" s="11"/>
      <c r="CJ4089" s="11"/>
      <c r="CK4089" s="11"/>
      <c r="CL4089" s="11"/>
      <c r="CM4089" s="11"/>
      <c r="CN4089" s="11"/>
      <c r="CO4089" s="11"/>
      <c r="CP4089" s="11"/>
      <c r="CQ4089" s="11"/>
      <c r="CR4089" s="11"/>
      <c r="CS4089" s="11"/>
      <c r="CT4089" s="11"/>
      <c r="CU4089" s="11"/>
      <c r="CV4089" s="11"/>
      <c r="CW4089" s="11"/>
      <c r="CX4089" s="11"/>
      <c r="CY4089" s="11"/>
      <c r="CZ4089" s="11"/>
      <c r="DA4089" s="11"/>
      <c r="DB4089" s="11"/>
      <c r="DC4089" s="11"/>
      <c r="DD4089" s="11"/>
      <c r="DE4089" s="11"/>
      <c r="DF4089" s="11"/>
      <c r="DG4089" s="11"/>
      <c r="DH4089" s="11"/>
      <c r="DI4089" s="11"/>
      <c r="DJ4089" s="11"/>
      <c r="DK4089" s="11"/>
      <c r="DL4089" s="11"/>
      <c r="DM4089" s="11"/>
      <c r="DN4089" s="11"/>
      <c r="DO4089" s="11"/>
      <c r="DP4089" s="11"/>
      <c r="DQ4089" s="11"/>
      <c r="DR4089" s="11"/>
      <c r="DS4089" s="11"/>
      <c r="DT4089" s="11"/>
      <c r="DU4089" s="11"/>
      <c r="DV4089" s="11"/>
      <c r="DW4089" s="11"/>
      <c r="DX4089" s="11"/>
      <c r="DY4089" s="11"/>
    </row>
    <row r="4090" spans="1:129" s="69" customFormat="1" hidden="1">
      <c r="A4090" s="11"/>
      <c r="B4090" s="4">
        <v>2017</v>
      </c>
      <c r="C4090" s="82">
        <v>8323</v>
      </c>
      <c r="D4090" s="82">
        <v>5</v>
      </c>
      <c r="E4090" s="2">
        <v>9</v>
      </c>
      <c r="F4090" s="2">
        <v>1</v>
      </c>
      <c r="G4090" s="2">
        <v>5000</v>
      </c>
      <c r="H4090" s="2">
        <v>5100</v>
      </c>
      <c r="I4090" s="2">
        <v>515</v>
      </c>
      <c r="J4090" s="83">
        <v>1</v>
      </c>
      <c r="K4090" s="95" t="s">
        <v>1283</v>
      </c>
      <c r="L4090" s="85">
        <v>0</v>
      </c>
      <c r="M4090" s="85">
        <v>0</v>
      </c>
      <c r="N4090" s="85">
        <f t="shared" si="11219"/>
        <v>0</v>
      </c>
      <c r="O4090" s="85">
        <v>0</v>
      </c>
      <c r="P4090" s="85">
        <v>0</v>
      </c>
      <c r="Q4090" s="85">
        <f t="shared" si="11148"/>
        <v>0</v>
      </c>
      <c r="R4090" s="85">
        <v>0</v>
      </c>
      <c r="S4090" s="85">
        <v>0</v>
      </c>
      <c r="T4090" s="85">
        <v>0</v>
      </c>
      <c r="U4090" s="85">
        <f t="shared" si="11242"/>
        <v>0</v>
      </c>
      <c r="V4090" s="85">
        <v>0</v>
      </c>
      <c r="W4090" s="85">
        <v>0</v>
      </c>
      <c r="X4090" s="85">
        <f t="shared" si="11243"/>
        <v>0</v>
      </c>
      <c r="Y4090" s="85">
        <v>0</v>
      </c>
      <c r="Z4090" s="85">
        <v>0</v>
      </c>
      <c r="AA4090" s="85">
        <v>0</v>
      </c>
      <c r="AB4090" s="85">
        <f t="shared" si="11245"/>
        <v>0</v>
      </c>
      <c r="AC4090" s="85">
        <v>0</v>
      </c>
      <c r="AD4090" s="85">
        <v>0</v>
      </c>
      <c r="AE4090" s="85">
        <f t="shared" si="11246"/>
        <v>0</v>
      </c>
      <c r="AF4090" s="85">
        <v>0</v>
      </c>
      <c r="AG4090" s="85">
        <v>0</v>
      </c>
      <c r="AH4090" s="85">
        <v>0</v>
      </c>
      <c r="AI4090" s="85">
        <f t="shared" si="11248"/>
        <v>0</v>
      </c>
      <c r="AJ4090" s="85">
        <v>0</v>
      </c>
      <c r="AK4090" s="85">
        <v>0</v>
      </c>
      <c r="AL4090" s="85">
        <f t="shared" si="11249"/>
        <v>0</v>
      </c>
      <c r="AM4090" s="85">
        <v>0</v>
      </c>
      <c r="AN4090" s="386">
        <f t="shared" ref="AN4090" si="11269">L4090-S4090-Z4090-AG4090</f>
        <v>0</v>
      </c>
      <c r="AO4090" s="386">
        <f t="shared" ref="AO4090" si="11270">M4090-T4090-AA4090-AH4090</f>
        <v>0</v>
      </c>
      <c r="AP4090" s="387">
        <f t="shared" si="11251"/>
        <v>0</v>
      </c>
      <c r="AQ4090" s="386">
        <f t="shared" ref="AQ4090" si="11271">O4090-V4090-AC4090-AJ4090</f>
        <v>0</v>
      </c>
      <c r="AR4090" s="386">
        <f t="shared" ref="AR4090" si="11272">P4090-W4090-AD4090-AK4090</f>
        <v>0</v>
      </c>
      <c r="AS4090" s="387">
        <f t="shared" si="11252"/>
        <v>0</v>
      </c>
      <c r="AT4090" s="387">
        <f t="shared" si="11268"/>
        <v>0</v>
      </c>
      <c r="AU4090" s="86" t="s">
        <v>28</v>
      </c>
      <c r="AV4090" s="87"/>
      <c r="AW4090" s="88"/>
      <c r="AX4090" s="88"/>
      <c r="AY4090" s="88"/>
      <c r="AZ4090" s="88"/>
      <c r="BA4090" s="8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  <c r="BT4090" s="11"/>
      <c r="BU4090" s="11"/>
      <c r="BV4090" s="11"/>
      <c r="BW4090" s="11"/>
      <c r="BX4090" s="11"/>
      <c r="BY4090" s="11"/>
      <c r="BZ4090" s="11"/>
      <c r="CA4090" s="11"/>
      <c r="CB4090" s="11"/>
      <c r="CC4090" s="11"/>
      <c r="CD4090" s="11"/>
      <c r="CE4090" s="11"/>
      <c r="CF4090" s="11"/>
      <c r="CG4090" s="11"/>
      <c r="CH4090" s="11"/>
      <c r="CI4090" s="11"/>
      <c r="CJ4090" s="11"/>
      <c r="CK4090" s="11"/>
      <c r="CL4090" s="11"/>
      <c r="CM4090" s="11"/>
      <c r="CN4090" s="11"/>
      <c r="CO4090" s="11"/>
      <c r="CP4090" s="11"/>
      <c r="CQ4090" s="11"/>
      <c r="CR4090" s="11"/>
      <c r="CS4090" s="11"/>
      <c r="CT4090" s="11"/>
      <c r="CU4090" s="11"/>
      <c r="CV4090" s="11"/>
      <c r="CW4090" s="11"/>
      <c r="CX4090" s="11"/>
      <c r="CY4090" s="11"/>
      <c r="CZ4090" s="11"/>
      <c r="DA4090" s="11"/>
      <c r="DB4090" s="11"/>
      <c r="DC4090" s="11"/>
      <c r="DD4090" s="11"/>
      <c r="DE4090" s="11"/>
      <c r="DF4090" s="11"/>
      <c r="DG4090" s="11"/>
      <c r="DH4090" s="11"/>
      <c r="DI4090" s="11"/>
      <c r="DJ4090" s="11"/>
      <c r="DK4090" s="11"/>
      <c r="DL4090" s="11"/>
      <c r="DM4090" s="11"/>
      <c r="DN4090" s="11"/>
      <c r="DO4090" s="11"/>
      <c r="DP4090" s="11"/>
      <c r="DQ4090" s="11"/>
      <c r="DR4090" s="11"/>
      <c r="DS4090" s="11"/>
      <c r="DT4090" s="11"/>
      <c r="DU4090" s="11"/>
      <c r="DV4090" s="11"/>
      <c r="DW4090" s="11"/>
      <c r="DX4090" s="11"/>
      <c r="DY4090" s="11"/>
    </row>
    <row r="4091" spans="1:129" s="69" customFormat="1" hidden="1">
      <c r="A4091" s="11"/>
      <c r="B4091" s="4">
        <v>2017</v>
      </c>
      <c r="C4091" s="82">
        <v>8323</v>
      </c>
      <c r="D4091" s="82">
        <v>5</v>
      </c>
      <c r="E4091" s="2">
        <v>9</v>
      </c>
      <c r="F4091" s="2">
        <v>1</v>
      </c>
      <c r="G4091" s="2">
        <v>5000</v>
      </c>
      <c r="H4091" s="2">
        <v>5100</v>
      </c>
      <c r="I4091" s="2">
        <v>515</v>
      </c>
      <c r="J4091" s="83">
        <v>2</v>
      </c>
      <c r="K4091" s="95" t="s">
        <v>855</v>
      </c>
      <c r="L4091" s="85">
        <v>0</v>
      </c>
      <c r="M4091" s="85">
        <v>0</v>
      </c>
      <c r="N4091" s="85">
        <f t="shared" si="11219"/>
        <v>0</v>
      </c>
      <c r="O4091" s="85">
        <v>0</v>
      </c>
      <c r="P4091" s="85">
        <v>0</v>
      </c>
      <c r="Q4091" s="85">
        <f t="shared" si="11148"/>
        <v>0</v>
      </c>
      <c r="R4091" s="85">
        <v>0</v>
      </c>
      <c r="S4091" s="85">
        <v>0</v>
      </c>
      <c r="T4091" s="85">
        <v>0</v>
      </c>
      <c r="U4091" s="85">
        <f t="shared" si="11242"/>
        <v>0</v>
      </c>
      <c r="V4091" s="85">
        <v>0</v>
      </c>
      <c r="W4091" s="85">
        <v>0</v>
      </c>
      <c r="X4091" s="85">
        <f t="shared" si="11243"/>
        <v>0</v>
      </c>
      <c r="Y4091" s="85">
        <v>0</v>
      </c>
      <c r="Z4091" s="85">
        <v>0</v>
      </c>
      <c r="AA4091" s="85">
        <v>0</v>
      </c>
      <c r="AB4091" s="85">
        <f t="shared" si="11245"/>
        <v>0</v>
      </c>
      <c r="AC4091" s="85">
        <v>0</v>
      </c>
      <c r="AD4091" s="85">
        <v>0</v>
      </c>
      <c r="AE4091" s="85">
        <f t="shared" si="11246"/>
        <v>0</v>
      </c>
      <c r="AF4091" s="85">
        <v>0</v>
      </c>
      <c r="AG4091" s="85">
        <v>0</v>
      </c>
      <c r="AH4091" s="85">
        <v>0</v>
      </c>
      <c r="AI4091" s="85">
        <f t="shared" si="11248"/>
        <v>0</v>
      </c>
      <c r="AJ4091" s="85">
        <v>0</v>
      </c>
      <c r="AK4091" s="85">
        <v>0</v>
      </c>
      <c r="AL4091" s="85">
        <f t="shared" si="11249"/>
        <v>0</v>
      </c>
      <c r="AM4091" s="85">
        <v>0</v>
      </c>
      <c r="AN4091" s="386">
        <f t="shared" ref="AN4091:AN4114" si="11273">L4091-S4091-Z4091-AG4091</f>
        <v>0</v>
      </c>
      <c r="AO4091" s="386">
        <f t="shared" ref="AO4091:AO4114" si="11274">M4091-T4091-AA4091-AH4091</f>
        <v>0</v>
      </c>
      <c r="AP4091" s="387">
        <f t="shared" ref="AP4091:AP4114" si="11275">AN4091+AO4091</f>
        <v>0</v>
      </c>
      <c r="AQ4091" s="386">
        <f t="shared" ref="AQ4091:AQ4114" si="11276">O4091-V4091-AC4091-AJ4091</f>
        <v>0</v>
      </c>
      <c r="AR4091" s="386">
        <f t="shared" ref="AR4091:AR4114" si="11277">P4091-W4091-AD4091-AK4091</f>
        <v>0</v>
      </c>
      <c r="AS4091" s="387">
        <f t="shared" ref="AS4091:AS4114" si="11278">AQ4091+AR4091</f>
        <v>0</v>
      </c>
      <c r="AT4091" s="387">
        <f t="shared" ref="AT4091:AT4114" si="11279">AP4091+AS4091</f>
        <v>0</v>
      </c>
      <c r="AU4091" s="86" t="s">
        <v>28</v>
      </c>
      <c r="AV4091" s="87"/>
      <c r="AW4091" s="88"/>
      <c r="AX4091" s="88"/>
      <c r="AY4091" s="88"/>
      <c r="AZ4091" s="88"/>
      <c r="BA4091" s="8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  <c r="BT4091" s="11"/>
      <c r="BU4091" s="11"/>
      <c r="BV4091" s="11"/>
      <c r="BW4091" s="11"/>
      <c r="BX4091" s="11"/>
      <c r="BY4091" s="11"/>
      <c r="BZ4091" s="11"/>
      <c r="CA4091" s="11"/>
      <c r="CB4091" s="11"/>
      <c r="CC4091" s="11"/>
      <c r="CD4091" s="11"/>
      <c r="CE4091" s="11"/>
      <c r="CF4091" s="11"/>
      <c r="CG4091" s="11"/>
      <c r="CH4091" s="11"/>
      <c r="CI4091" s="11"/>
      <c r="CJ4091" s="11"/>
      <c r="CK4091" s="11"/>
      <c r="CL4091" s="11"/>
      <c r="CM4091" s="11"/>
      <c r="CN4091" s="11"/>
      <c r="CO4091" s="11"/>
      <c r="CP4091" s="11"/>
      <c r="CQ4091" s="11"/>
      <c r="CR4091" s="11"/>
      <c r="CS4091" s="11"/>
      <c r="CT4091" s="11"/>
      <c r="CU4091" s="11"/>
      <c r="CV4091" s="11"/>
      <c r="CW4091" s="11"/>
      <c r="CX4091" s="11"/>
      <c r="CY4091" s="11"/>
      <c r="CZ4091" s="11"/>
      <c r="DA4091" s="11"/>
      <c r="DB4091" s="11"/>
      <c r="DC4091" s="11"/>
      <c r="DD4091" s="11"/>
      <c r="DE4091" s="11"/>
      <c r="DF4091" s="11"/>
      <c r="DG4091" s="11"/>
      <c r="DH4091" s="11"/>
      <c r="DI4091" s="11"/>
      <c r="DJ4091" s="11"/>
      <c r="DK4091" s="11"/>
      <c r="DL4091" s="11"/>
      <c r="DM4091" s="11"/>
      <c r="DN4091" s="11"/>
      <c r="DO4091" s="11"/>
      <c r="DP4091" s="11"/>
      <c r="DQ4091" s="11"/>
      <c r="DR4091" s="11"/>
      <c r="DS4091" s="11"/>
      <c r="DT4091" s="11"/>
      <c r="DU4091" s="11"/>
      <c r="DV4091" s="11"/>
      <c r="DW4091" s="11"/>
      <c r="DX4091" s="11"/>
      <c r="DY4091" s="11"/>
    </row>
    <row r="4092" spans="1:129" s="69" customFormat="1">
      <c r="A4092" s="11"/>
      <c r="B4092" s="4">
        <v>2017</v>
      </c>
      <c r="C4092" s="82">
        <v>8323</v>
      </c>
      <c r="D4092" s="82">
        <v>5</v>
      </c>
      <c r="E4092" s="2">
        <v>9</v>
      </c>
      <c r="F4092" s="2">
        <v>1</v>
      </c>
      <c r="G4092" s="2">
        <v>5000</v>
      </c>
      <c r="H4092" s="2">
        <v>5100</v>
      </c>
      <c r="I4092" s="2">
        <v>515</v>
      </c>
      <c r="J4092" s="83">
        <v>3</v>
      </c>
      <c r="K4092" s="95" t="s">
        <v>1284</v>
      </c>
      <c r="L4092" s="85">
        <v>150000</v>
      </c>
      <c r="M4092" s="85">
        <v>0</v>
      </c>
      <c r="N4092" s="85">
        <f t="shared" si="11219"/>
        <v>150000</v>
      </c>
      <c r="O4092" s="85">
        <v>0</v>
      </c>
      <c r="P4092" s="85">
        <v>0</v>
      </c>
      <c r="Q4092" s="85">
        <f t="shared" si="11148"/>
        <v>0</v>
      </c>
      <c r="R4092" s="85">
        <f>N4092+Q4092</f>
        <v>150000</v>
      </c>
      <c r="S4092" s="85">
        <v>0</v>
      </c>
      <c r="T4092" s="85">
        <v>0</v>
      </c>
      <c r="U4092" s="85">
        <f t="shared" si="11242"/>
        <v>0</v>
      </c>
      <c r="V4092" s="85">
        <v>0</v>
      </c>
      <c r="W4092" s="85">
        <v>0</v>
      </c>
      <c r="X4092" s="85">
        <f t="shared" si="11243"/>
        <v>0</v>
      </c>
      <c r="Y4092" s="85">
        <f>U4092+X4092</f>
        <v>0</v>
      </c>
      <c r="Z4092" s="85">
        <v>74240</v>
      </c>
      <c r="AA4092" s="85">
        <v>0</v>
      </c>
      <c r="AB4092" s="85">
        <f t="shared" si="11245"/>
        <v>74240</v>
      </c>
      <c r="AC4092" s="85">
        <v>0</v>
      </c>
      <c r="AD4092" s="85">
        <v>0</v>
      </c>
      <c r="AE4092" s="85">
        <f t="shared" si="11246"/>
        <v>0</v>
      </c>
      <c r="AF4092" s="85">
        <f>AB4092+AE4092</f>
        <v>74240</v>
      </c>
      <c r="AG4092" s="85">
        <v>74240</v>
      </c>
      <c r="AH4092" s="85">
        <v>0</v>
      </c>
      <c r="AI4092" s="85">
        <f t="shared" si="11248"/>
        <v>74240</v>
      </c>
      <c r="AJ4092" s="85">
        <v>0</v>
      </c>
      <c r="AK4092" s="85">
        <v>0</v>
      </c>
      <c r="AL4092" s="85">
        <f t="shared" si="11249"/>
        <v>0</v>
      </c>
      <c r="AM4092" s="85">
        <f>AI4092+AL4092</f>
        <v>74240</v>
      </c>
      <c r="AN4092" s="386">
        <f t="shared" si="11273"/>
        <v>1520</v>
      </c>
      <c r="AO4092" s="386">
        <f t="shared" si="11274"/>
        <v>0</v>
      </c>
      <c r="AP4092" s="387">
        <f t="shared" si="11275"/>
        <v>1520</v>
      </c>
      <c r="AQ4092" s="386">
        <f t="shared" si="11276"/>
        <v>0</v>
      </c>
      <c r="AR4092" s="386">
        <f t="shared" si="11277"/>
        <v>0</v>
      </c>
      <c r="AS4092" s="387">
        <f t="shared" si="11278"/>
        <v>0</v>
      </c>
      <c r="AT4092" s="387">
        <f t="shared" si="11279"/>
        <v>1520</v>
      </c>
      <c r="AU4092" s="86" t="s">
        <v>28</v>
      </c>
      <c r="AV4092" s="87">
        <v>4</v>
      </c>
      <c r="AW4092" s="88"/>
      <c r="AX4092" s="88"/>
      <c r="AY4092" s="88"/>
      <c r="AZ4092" s="88"/>
      <c r="BA4092" s="8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  <c r="BT4092" s="11"/>
      <c r="BU4092" s="11"/>
      <c r="BV4092" s="11"/>
      <c r="BW4092" s="11"/>
      <c r="BX4092" s="11"/>
      <c r="BY4092" s="11"/>
      <c r="BZ4092" s="11"/>
      <c r="CA4092" s="11"/>
      <c r="CB4092" s="11"/>
      <c r="CC4092" s="11"/>
      <c r="CD4092" s="11"/>
      <c r="CE4092" s="11"/>
      <c r="CF4092" s="11"/>
      <c r="CG4092" s="11"/>
      <c r="CH4092" s="11"/>
      <c r="CI4092" s="11"/>
      <c r="CJ4092" s="11"/>
      <c r="CK4092" s="11"/>
      <c r="CL4092" s="11"/>
      <c r="CM4092" s="11"/>
      <c r="CN4092" s="11"/>
      <c r="CO4092" s="11"/>
      <c r="CP4092" s="11"/>
      <c r="CQ4092" s="11"/>
      <c r="CR4092" s="11"/>
      <c r="CS4092" s="11"/>
      <c r="CT4092" s="11"/>
      <c r="CU4092" s="11"/>
      <c r="CV4092" s="11"/>
      <c r="CW4092" s="11"/>
      <c r="CX4092" s="11"/>
      <c r="CY4092" s="11"/>
      <c r="CZ4092" s="11"/>
      <c r="DA4092" s="11"/>
      <c r="DB4092" s="11"/>
      <c r="DC4092" s="11"/>
      <c r="DD4092" s="11"/>
      <c r="DE4092" s="11"/>
      <c r="DF4092" s="11"/>
      <c r="DG4092" s="11"/>
      <c r="DH4092" s="11"/>
      <c r="DI4092" s="11"/>
      <c r="DJ4092" s="11"/>
      <c r="DK4092" s="11"/>
      <c r="DL4092" s="11"/>
      <c r="DM4092" s="11"/>
      <c r="DN4092" s="11"/>
      <c r="DO4092" s="11"/>
      <c r="DP4092" s="11"/>
      <c r="DQ4092" s="11"/>
      <c r="DR4092" s="11"/>
      <c r="DS4092" s="11"/>
      <c r="DT4092" s="11"/>
      <c r="DU4092" s="11"/>
      <c r="DV4092" s="11"/>
      <c r="DW4092" s="11"/>
      <c r="DX4092" s="11"/>
      <c r="DY4092" s="11"/>
    </row>
    <row r="4093" spans="1:129" s="69" customFormat="1" hidden="1">
      <c r="A4093" s="11"/>
      <c r="B4093" s="4">
        <v>2017</v>
      </c>
      <c r="C4093" s="82">
        <v>8323</v>
      </c>
      <c r="D4093" s="82">
        <v>5</v>
      </c>
      <c r="E4093" s="2">
        <v>9</v>
      </c>
      <c r="F4093" s="2">
        <v>1</v>
      </c>
      <c r="G4093" s="2">
        <v>5000</v>
      </c>
      <c r="H4093" s="2">
        <v>5100</v>
      </c>
      <c r="I4093" s="2">
        <v>515</v>
      </c>
      <c r="J4093" s="83">
        <v>4</v>
      </c>
      <c r="K4093" s="95" t="s">
        <v>1285</v>
      </c>
      <c r="L4093" s="85">
        <v>0</v>
      </c>
      <c r="M4093" s="85">
        <v>0</v>
      </c>
      <c r="N4093" s="85">
        <f t="shared" si="11219"/>
        <v>0</v>
      </c>
      <c r="O4093" s="85">
        <v>0</v>
      </c>
      <c r="P4093" s="85">
        <v>0</v>
      </c>
      <c r="Q4093" s="85">
        <f t="shared" si="11148"/>
        <v>0</v>
      </c>
      <c r="R4093" s="85">
        <v>0</v>
      </c>
      <c r="S4093" s="85">
        <v>0</v>
      </c>
      <c r="T4093" s="85">
        <v>0</v>
      </c>
      <c r="U4093" s="85">
        <f t="shared" si="11242"/>
        <v>0</v>
      </c>
      <c r="V4093" s="85">
        <v>0</v>
      </c>
      <c r="W4093" s="85">
        <v>0</v>
      </c>
      <c r="X4093" s="85">
        <f t="shared" si="11243"/>
        <v>0</v>
      </c>
      <c r="Y4093" s="85">
        <v>0</v>
      </c>
      <c r="Z4093" s="85">
        <v>0</v>
      </c>
      <c r="AA4093" s="85">
        <v>0</v>
      </c>
      <c r="AB4093" s="85">
        <f t="shared" si="11245"/>
        <v>0</v>
      </c>
      <c r="AC4093" s="85">
        <v>0</v>
      </c>
      <c r="AD4093" s="85">
        <v>0</v>
      </c>
      <c r="AE4093" s="85">
        <f t="shared" si="11246"/>
        <v>0</v>
      </c>
      <c r="AF4093" s="85">
        <v>0</v>
      </c>
      <c r="AG4093" s="85">
        <v>0</v>
      </c>
      <c r="AH4093" s="85">
        <v>0</v>
      </c>
      <c r="AI4093" s="85">
        <f t="shared" si="11248"/>
        <v>0</v>
      </c>
      <c r="AJ4093" s="85">
        <v>0</v>
      </c>
      <c r="AK4093" s="85">
        <v>0</v>
      </c>
      <c r="AL4093" s="85">
        <f t="shared" si="11249"/>
        <v>0</v>
      </c>
      <c r="AM4093" s="85">
        <v>0</v>
      </c>
      <c r="AN4093" s="386">
        <f t="shared" si="11273"/>
        <v>0</v>
      </c>
      <c r="AO4093" s="386">
        <f t="shared" si="11274"/>
        <v>0</v>
      </c>
      <c r="AP4093" s="387">
        <f t="shared" si="11275"/>
        <v>0</v>
      </c>
      <c r="AQ4093" s="386">
        <f t="shared" si="11276"/>
        <v>0</v>
      </c>
      <c r="AR4093" s="386">
        <f t="shared" si="11277"/>
        <v>0</v>
      </c>
      <c r="AS4093" s="387">
        <f t="shared" si="11278"/>
        <v>0</v>
      </c>
      <c r="AT4093" s="387">
        <f t="shared" si="11279"/>
        <v>0</v>
      </c>
      <c r="AU4093" s="86" t="s">
        <v>28</v>
      </c>
      <c r="AV4093" s="87"/>
      <c r="AW4093" s="88"/>
      <c r="AX4093" s="88"/>
      <c r="AY4093" s="88"/>
      <c r="AZ4093" s="88"/>
      <c r="BA4093" s="8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  <c r="BT4093" s="11"/>
      <c r="BU4093" s="11"/>
      <c r="BV4093" s="11"/>
      <c r="BW4093" s="11"/>
      <c r="BX4093" s="11"/>
      <c r="BY4093" s="11"/>
      <c r="BZ4093" s="11"/>
      <c r="CA4093" s="11"/>
      <c r="CB4093" s="11"/>
      <c r="CC4093" s="11"/>
      <c r="CD4093" s="11"/>
      <c r="CE4093" s="11"/>
      <c r="CF4093" s="11"/>
      <c r="CG4093" s="11"/>
      <c r="CH4093" s="11"/>
      <c r="CI4093" s="11"/>
      <c r="CJ4093" s="11"/>
      <c r="CK4093" s="11"/>
      <c r="CL4093" s="11"/>
      <c r="CM4093" s="11"/>
      <c r="CN4093" s="11"/>
      <c r="CO4093" s="11"/>
      <c r="CP4093" s="11"/>
      <c r="CQ4093" s="11"/>
      <c r="CR4093" s="11"/>
      <c r="CS4093" s="11"/>
      <c r="CT4093" s="11"/>
      <c r="CU4093" s="11"/>
      <c r="CV4093" s="11"/>
      <c r="CW4093" s="11"/>
      <c r="CX4093" s="11"/>
      <c r="CY4093" s="11"/>
      <c r="CZ4093" s="11"/>
      <c r="DA4093" s="11"/>
      <c r="DB4093" s="11"/>
      <c r="DC4093" s="11"/>
      <c r="DD4093" s="11"/>
      <c r="DE4093" s="11"/>
      <c r="DF4093" s="11"/>
      <c r="DG4093" s="11"/>
      <c r="DH4093" s="11"/>
      <c r="DI4093" s="11"/>
      <c r="DJ4093" s="11"/>
      <c r="DK4093" s="11"/>
      <c r="DL4093" s="11"/>
      <c r="DM4093" s="11"/>
      <c r="DN4093" s="11"/>
      <c r="DO4093" s="11"/>
      <c r="DP4093" s="11"/>
      <c r="DQ4093" s="11"/>
      <c r="DR4093" s="11"/>
      <c r="DS4093" s="11"/>
      <c r="DT4093" s="11"/>
      <c r="DU4093" s="11"/>
      <c r="DV4093" s="11"/>
      <c r="DW4093" s="11"/>
      <c r="DX4093" s="11"/>
      <c r="DY4093" s="11"/>
    </row>
    <row r="4094" spans="1:129" s="69" customFormat="1" hidden="1">
      <c r="A4094" s="11"/>
      <c r="B4094" s="4">
        <v>2017</v>
      </c>
      <c r="C4094" s="82">
        <v>8323</v>
      </c>
      <c r="D4094" s="82">
        <v>5</v>
      </c>
      <c r="E4094" s="2">
        <v>9</v>
      </c>
      <c r="F4094" s="2">
        <v>1</v>
      </c>
      <c r="G4094" s="2">
        <v>5000</v>
      </c>
      <c r="H4094" s="2">
        <v>5100</v>
      </c>
      <c r="I4094" s="2">
        <v>515</v>
      </c>
      <c r="J4094" s="83">
        <v>5</v>
      </c>
      <c r="K4094" s="95" t="s">
        <v>545</v>
      </c>
      <c r="L4094" s="85">
        <v>0</v>
      </c>
      <c r="M4094" s="85">
        <v>0</v>
      </c>
      <c r="N4094" s="85">
        <f t="shared" si="11219"/>
        <v>0</v>
      </c>
      <c r="O4094" s="85">
        <v>0</v>
      </c>
      <c r="P4094" s="85">
        <v>0</v>
      </c>
      <c r="Q4094" s="85">
        <f t="shared" si="11148"/>
        <v>0</v>
      </c>
      <c r="R4094" s="85">
        <v>0</v>
      </c>
      <c r="S4094" s="85">
        <v>0</v>
      </c>
      <c r="T4094" s="85">
        <v>0</v>
      </c>
      <c r="U4094" s="85">
        <f t="shared" si="11242"/>
        <v>0</v>
      </c>
      <c r="V4094" s="85">
        <v>0</v>
      </c>
      <c r="W4094" s="85">
        <v>0</v>
      </c>
      <c r="X4094" s="85">
        <f t="shared" si="11243"/>
        <v>0</v>
      </c>
      <c r="Y4094" s="85">
        <v>0</v>
      </c>
      <c r="Z4094" s="85">
        <v>0</v>
      </c>
      <c r="AA4094" s="85">
        <v>0</v>
      </c>
      <c r="AB4094" s="85">
        <f t="shared" si="11245"/>
        <v>0</v>
      </c>
      <c r="AC4094" s="85">
        <v>0</v>
      </c>
      <c r="AD4094" s="85">
        <v>0</v>
      </c>
      <c r="AE4094" s="85">
        <f t="shared" si="11246"/>
        <v>0</v>
      </c>
      <c r="AF4094" s="85">
        <v>0</v>
      </c>
      <c r="AG4094" s="85">
        <v>0</v>
      </c>
      <c r="AH4094" s="85">
        <v>0</v>
      </c>
      <c r="AI4094" s="85">
        <f t="shared" si="11248"/>
        <v>0</v>
      </c>
      <c r="AJ4094" s="85">
        <v>0</v>
      </c>
      <c r="AK4094" s="85">
        <v>0</v>
      </c>
      <c r="AL4094" s="85">
        <f t="shared" si="11249"/>
        <v>0</v>
      </c>
      <c r="AM4094" s="85">
        <v>0</v>
      </c>
      <c r="AN4094" s="386">
        <f t="shared" si="11273"/>
        <v>0</v>
      </c>
      <c r="AO4094" s="386">
        <f t="shared" si="11274"/>
        <v>0</v>
      </c>
      <c r="AP4094" s="387">
        <f t="shared" si="11275"/>
        <v>0</v>
      </c>
      <c r="AQ4094" s="386">
        <f t="shared" si="11276"/>
        <v>0</v>
      </c>
      <c r="AR4094" s="386">
        <f t="shared" si="11277"/>
        <v>0</v>
      </c>
      <c r="AS4094" s="387">
        <f t="shared" si="11278"/>
        <v>0</v>
      </c>
      <c r="AT4094" s="387">
        <f t="shared" si="11279"/>
        <v>0</v>
      </c>
      <c r="AU4094" s="86" t="s">
        <v>28</v>
      </c>
      <c r="AV4094" s="87"/>
      <c r="AW4094" s="88"/>
      <c r="AX4094" s="88"/>
      <c r="AY4094" s="88"/>
      <c r="AZ4094" s="88"/>
      <c r="BA4094" s="8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  <c r="BT4094" s="11"/>
      <c r="BU4094" s="11"/>
      <c r="BV4094" s="11"/>
      <c r="BW4094" s="11"/>
      <c r="BX4094" s="11"/>
      <c r="BY4094" s="11"/>
      <c r="BZ4094" s="11"/>
      <c r="CA4094" s="11"/>
      <c r="CB4094" s="11"/>
      <c r="CC4094" s="11"/>
      <c r="CD4094" s="11"/>
      <c r="CE4094" s="11"/>
      <c r="CF4094" s="11"/>
      <c r="CG4094" s="11"/>
      <c r="CH4094" s="11"/>
      <c r="CI4094" s="11"/>
      <c r="CJ4094" s="11"/>
      <c r="CK4094" s="11"/>
      <c r="CL4094" s="11"/>
      <c r="CM4094" s="11"/>
      <c r="CN4094" s="11"/>
      <c r="CO4094" s="11"/>
      <c r="CP4094" s="11"/>
      <c r="CQ4094" s="11"/>
      <c r="CR4094" s="11"/>
      <c r="CS4094" s="11"/>
      <c r="CT4094" s="11"/>
      <c r="CU4094" s="11"/>
      <c r="CV4094" s="11"/>
      <c r="CW4094" s="11"/>
      <c r="CX4094" s="11"/>
      <c r="CY4094" s="11"/>
      <c r="CZ4094" s="11"/>
      <c r="DA4094" s="11"/>
      <c r="DB4094" s="11"/>
      <c r="DC4094" s="11"/>
      <c r="DD4094" s="11"/>
      <c r="DE4094" s="11"/>
      <c r="DF4094" s="11"/>
      <c r="DG4094" s="11"/>
      <c r="DH4094" s="11"/>
      <c r="DI4094" s="11"/>
      <c r="DJ4094" s="11"/>
      <c r="DK4094" s="11"/>
      <c r="DL4094" s="11"/>
      <c r="DM4094" s="11"/>
      <c r="DN4094" s="11"/>
      <c r="DO4094" s="11"/>
      <c r="DP4094" s="11"/>
      <c r="DQ4094" s="11"/>
      <c r="DR4094" s="11"/>
      <c r="DS4094" s="11"/>
      <c r="DT4094" s="11"/>
      <c r="DU4094" s="11"/>
      <c r="DV4094" s="11"/>
      <c r="DW4094" s="11"/>
      <c r="DX4094" s="11"/>
      <c r="DY4094" s="11"/>
    </row>
    <row r="4095" spans="1:129" s="69" customFormat="1">
      <c r="A4095" s="11"/>
      <c r="B4095" s="4">
        <v>2017</v>
      </c>
      <c r="C4095" s="82">
        <v>8323</v>
      </c>
      <c r="D4095" s="82">
        <v>5</v>
      </c>
      <c r="E4095" s="2">
        <v>9</v>
      </c>
      <c r="F4095" s="2">
        <v>1</v>
      </c>
      <c r="G4095" s="2">
        <v>5000</v>
      </c>
      <c r="H4095" s="2">
        <v>5100</v>
      </c>
      <c r="I4095" s="2">
        <v>515</v>
      </c>
      <c r="J4095" s="83">
        <v>6</v>
      </c>
      <c r="K4095" s="95" t="s">
        <v>458</v>
      </c>
      <c r="L4095" s="85">
        <v>40000</v>
      </c>
      <c r="M4095" s="85">
        <v>0</v>
      </c>
      <c r="N4095" s="85">
        <f t="shared" si="11219"/>
        <v>40000</v>
      </c>
      <c r="O4095" s="85">
        <v>0</v>
      </c>
      <c r="P4095" s="85">
        <v>0</v>
      </c>
      <c r="Q4095" s="85">
        <f t="shared" si="11148"/>
        <v>0</v>
      </c>
      <c r="R4095" s="85">
        <f>N4095+Q4095</f>
        <v>40000</v>
      </c>
      <c r="S4095" s="85">
        <v>0</v>
      </c>
      <c r="T4095" s="85">
        <v>0</v>
      </c>
      <c r="U4095" s="85">
        <f t="shared" si="11242"/>
        <v>0</v>
      </c>
      <c r="V4095" s="85">
        <v>0</v>
      </c>
      <c r="W4095" s="85">
        <v>0</v>
      </c>
      <c r="X4095" s="85">
        <f t="shared" si="11243"/>
        <v>0</v>
      </c>
      <c r="Y4095" s="85">
        <f>U4095+X4095</f>
        <v>0</v>
      </c>
      <c r="Z4095" s="85">
        <v>19952</v>
      </c>
      <c r="AA4095" s="85">
        <v>0</v>
      </c>
      <c r="AB4095" s="85">
        <f t="shared" si="11245"/>
        <v>19952</v>
      </c>
      <c r="AC4095" s="85">
        <v>0</v>
      </c>
      <c r="AD4095" s="85">
        <v>0</v>
      </c>
      <c r="AE4095" s="85">
        <f t="shared" si="11246"/>
        <v>0</v>
      </c>
      <c r="AF4095" s="85">
        <f>AB4095+AE4095</f>
        <v>19952</v>
      </c>
      <c r="AG4095" s="85">
        <v>19952</v>
      </c>
      <c r="AH4095" s="85">
        <v>0</v>
      </c>
      <c r="AI4095" s="85">
        <f t="shared" si="11248"/>
        <v>19952</v>
      </c>
      <c r="AJ4095" s="85">
        <v>0</v>
      </c>
      <c r="AK4095" s="85">
        <v>0</v>
      </c>
      <c r="AL4095" s="85">
        <f t="shared" si="11249"/>
        <v>0</v>
      </c>
      <c r="AM4095" s="85">
        <f>AI4095+AL4095</f>
        <v>19952</v>
      </c>
      <c r="AN4095" s="386">
        <f t="shared" si="11273"/>
        <v>96</v>
      </c>
      <c r="AO4095" s="386">
        <f t="shared" si="11274"/>
        <v>0</v>
      </c>
      <c r="AP4095" s="387">
        <f t="shared" si="11275"/>
        <v>96</v>
      </c>
      <c r="AQ4095" s="386">
        <f t="shared" si="11276"/>
        <v>0</v>
      </c>
      <c r="AR4095" s="386">
        <f t="shared" si="11277"/>
        <v>0</v>
      </c>
      <c r="AS4095" s="387">
        <f t="shared" si="11278"/>
        <v>0</v>
      </c>
      <c r="AT4095" s="387">
        <f t="shared" si="11279"/>
        <v>96</v>
      </c>
      <c r="AU4095" s="86" t="s">
        <v>28</v>
      </c>
      <c r="AV4095" s="87">
        <v>2</v>
      </c>
      <c r="AW4095" s="88"/>
      <c r="AX4095" s="88"/>
      <c r="AY4095" s="88"/>
      <c r="AZ4095" s="88"/>
      <c r="BA4095" s="8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  <c r="BT4095" s="11"/>
      <c r="BU4095" s="11"/>
      <c r="BV4095" s="11"/>
      <c r="BW4095" s="11"/>
      <c r="BX4095" s="11"/>
      <c r="BY4095" s="11"/>
      <c r="BZ4095" s="11"/>
      <c r="CA4095" s="11"/>
      <c r="CB4095" s="11"/>
      <c r="CC4095" s="11"/>
      <c r="CD4095" s="11"/>
      <c r="CE4095" s="11"/>
      <c r="CF4095" s="11"/>
      <c r="CG4095" s="11"/>
      <c r="CH4095" s="11"/>
      <c r="CI4095" s="11"/>
      <c r="CJ4095" s="11"/>
      <c r="CK4095" s="11"/>
      <c r="CL4095" s="11"/>
      <c r="CM4095" s="11"/>
      <c r="CN4095" s="11"/>
      <c r="CO4095" s="11"/>
      <c r="CP4095" s="11"/>
      <c r="CQ4095" s="11"/>
      <c r="CR4095" s="11"/>
      <c r="CS4095" s="11"/>
      <c r="CT4095" s="11"/>
      <c r="CU4095" s="11"/>
      <c r="CV4095" s="11"/>
      <c r="CW4095" s="11"/>
      <c r="CX4095" s="11"/>
      <c r="CY4095" s="11"/>
      <c r="CZ4095" s="11"/>
      <c r="DA4095" s="11"/>
      <c r="DB4095" s="11"/>
      <c r="DC4095" s="11"/>
      <c r="DD4095" s="11"/>
      <c r="DE4095" s="11"/>
      <c r="DF4095" s="11"/>
      <c r="DG4095" s="11"/>
      <c r="DH4095" s="11"/>
      <c r="DI4095" s="11"/>
      <c r="DJ4095" s="11"/>
      <c r="DK4095" s="11"/>
      <c r="DL4095" s="11"/>
      <c r="DM4095" s="11"/>
      <c r="DN4095" s="11"/>
      <c r="DO4095" s="11"/>
      <c r="DP4095" s="11"/>
      <c r="DQ4095" s="11"/>
      <c r="DR4095" s="11"/>
      <c r="DS4095" s="11"/>
      <c r="DT4095" s="11"/>
      <c r="DU4095" s="11"/>
      <c r="DV4095" s="11"/>
      <c r="DW4095" s="11"/>
      <c r="DX4095" s="11"/>
      <c r="DY4095" s="11"/>
    </row>
    <row r="4096" spans="1:129" s="69" customFormat="1">
      <c r="A4096" s="11"/>
      <c r="B4096" s="4">
        <v>2017</v>
      </c>
      <c r="C4096" s="82">
        <v>8323</v>
      </c>
      <c r="D4096" s="82">
        <v>5</v>
      </c>
      <c r="E4096" s="2">
        <v>9</v>
      </c>
      <c r="F4096" s="2">
        <v>1</v>
      </c>
      <c r="G4096" s="2">
        <v>5000</v>
      </c>
      <c r="H4096" s="2">
        <v>5100</v>
      </c>
      <c r="I4096" s="2">
        <v>515</v>
      </c>
      <c r="J4096" s="83">
        <v>7</v>
      </c>
      <c r="K4096" s="95" t="s">
        <v>1286</v>
      </c>
      <c r="L4096" s="85">
        <v>100000</v>
      </c>
      <c r="M4096" s="85">
        <v>0</v>
      </c>
      <c r="N4096" s="85">
        <f t="shared" si="11219"/>
        <v>100000</v>
      </c>
      <c r="O4096" s="85">
        <v>0</v>
      </c>
      <c r="P4096" s="85">
        <v>0</v>
      </c>
      <c r="Q4096" s="85">
        <f t="shared" si="11148"/>
        <v>0</v>
      </c>
      <c r="R4096" s="85">
        <f>N4096+Q4096</f>
        <v>100000</v>
      </c>
      <c r="S4096" s="85">
        <v>0</v>
      </c>
      <c r="T4096" s="85">
        <v>0</v>
      </c>
      <c r="U4096" s="85">
        <f t="shared" si="11242"/>
        <v>0</v>
      </c>
      <c r="V4096" s="85">
        <v>0</v>
      </c>
      <c r="W4096" s="85">
        <v>0</v>
      </c>
      <c r="X4096" s="85">
        <f t="shared" si="11243"/>
        <v>0</v>
      </c>
      <c r="Y4096" s="85">
        <f>U4096+X4096</f>
        <v>0</v>
      </c>
      <c r="Z4096" s="85">
        <v>0</v>
      </c>
      <c r="AA4096" s="85">
        <v>0</v>
      </c>
      <c r="AB4096" s="85">
        <f t="shared" si="11245"/>
        <v>0</v>
      </c>
      <c r="AC4096" s="85">
        <v>0</v>
      </c>
      <c r="AD4096" s="85">
        <v>0</v>
      </c>
      <c r="AE4096" s="85">
        <f t="shared" si="11246"/>
        <v>0</v>
      </c>
      <c r="AF4096" s="85">
        <f>AB4096+AE4096</f>
        <v>0</v>
      </c>
      <c r="AG4096" s="85">
        <v>99528</v>
      </c>
      <c r="AH4096" s="85">
        <v>0</v>
      </c>
      <c r="AI4096" s="85">
        <f t="shared" si="11248"/>
        <v>99528</v>
      </c>
      <c r="AJ4096" s="85">
        <v>0</v>
      </c>
      <c r="AK4096" s="85">
        <v>0</v>
      </c>
      <c r="AL4096" s="85">
        <f t="shared" si="11249"/>
        <v>0</v>
      </c>
      <c r="AM4096" s="85">
        <f>AI4096+AL4096</f>
        <v>99528</v>
      </c>
      <c r="AN4096" s="386">
        <f t="shared" si="11273"/>
        <v>472</v>
      </c>
      <c r="AO4096" s="386">
        <f t="shared" si="11274"/>
        <v>0</v>
      </c>
      <c r="AP4096" s="387">
        <f t="shared" si="11275"/>
        <v>472</v>
      </c>
      <c r="AQ4096" s="386">
        <f t="shared" si="11276"/>
        <v>0</v>
      </c>
      <c r="AR4096" s="386">
        <f t="shared" si="11277"/>
        <v>0</v>
      </c>
      <c r="AS4096" s="387">
        <f t="shared" si="11278"/>
        <v>0</v>
      </c>
      <c r="AT4096" s="387">
        <f t="shared" si="11279"/>
        <v>472</v>
      </c>
      <c r="AU4096" s="86" t="s">
        <v>28</v>
      </c>
      <c r="AV4096" s="87">
        <v>2</v>
      </c>
      <c r="AW4096" s="88"/>
      <c r="AX4096" s="88"/>
      <c r="AY4096" s="88"/>
      <c r="AZ4096" s="88"/>
      <c r="BA4096" s="8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  <c r="BT4096" s="11"/>
      <c r="BU4096" s="11"/>
      <c r="BV4096" s="11"/>
      <c r="BW4096" s="11"/>
      <c r="BX4096" s="11"/>
      <c r="BY4096" s="11"/>
      <c r="BZ4096" s="11"/>
      <c r="CA4096" s="11"/>
      <c r="CB4096" s="11"/>
      <c r="CC4096" s="11"/>
      <c r="CD4096" s="11"/>
      <c r="CE4096" s="11"/>
      <c r="CF4096" s="11"/>
      <c r="CG4096" s="11"/>
      <c r="CH4096" s="11"/>
      <c r="CI4096" s="11"/>
      <c r="CJ4096" s="11"/>
      <c r="CK4096" s="11"/>
      <c r="CL4096" s="11"/>
      <c r="CM4096" s="11"/>
      <c r="CN4096" s="11"/>
      <c r="CO4096" s="11"/>
      <c r="CP4096" s="11"/>
      <c r="CQ4096" s="11"/>
      <c r="CR4096" s="11"/>
      <c r="CS4096" s="11"/>
      <c r="CT4096" s="11"/>
      <c r="CU4096" s="11"/>
      <c r="CV4096" s="11"/>
      <c r="CW4096" s="11"/>
      <c r="CX4096" s="11"/>
      <c r="CY4096" s="11"/>
      <c r="CZ4096" s="11"/>
      <c r="DA4096" s="11"/>
      <c r="DB4096" s="11"/>
      <c r="DC4096" s="11"/>
      <c r="DD4096" s="11"/>
      <c r="DE4096" s="11"/>
      <c r="DF4096" s="11"/>
      <c r="DG4096" s="11"/>
      <c r="DH4096" s="11"/>
      <c r="DI4096" s="11"/>
      <c r="DJ4096" s="11"/>
      <c r="DK4096" s="11"/>
      <c r="DL4096" s="11"/>
      <c r="DM4096" s="11"/>
      <c r="DN4096" s="11"/>
      <c r="DO4096" s="11"/>
      <c r="DP4096" s="11"/>
      <c r="DQ4096" s="11"/>
      <c r="DR4096" s="11"/>
      <c r="DS4096" s="11"/>
      <c r="DT4096" s="11"/>
      <c r="DU4096" s="11"/>
      <c r="DV4096" s="11"/>
      <c r="DW4096" s="11"/>
      <c r="DX4096" s="11"/>
      <c r="DY4096" s="11"/>
    </row>
    <row r="4097" spans="1:129" s="69" customFormat="1">
      <c r="A4097" s="11"/>
      <c r="B4097" s="4">
        <v>2017</v>
      </c>
      <c r="C4097" s="82">
        <v>8323</v>
      </c>
      <c r="D4097" s="82">
        <v>5</v>
      </c>
      <c r="E4097" s="2">
        <v>9</v>
      </c>
      <c r="F4097" s="2">
        <v>1</v>
      </c>
      <c r="G4097" s="2">
        <v>5000</v>
      </c>
      <c r="H4097" s="2">
        <v>5100</v>
      </c>
      <c r="I4097" s="2">
        <v>515</v>
      </c>
      <c r="J4097" s="83">
        <v>8</v>
      </c>
      <c r="K4097" s="95" t="s">
        <v>1287</v>
      </c>
      <c r="L4097" s="85">
        <v>450000</v>
      </c>
      <c r="M4097" s="85">
        <v>0</v>
      </c>
      <c r="N4097" s="85">
        <f t="shared" si="11219"/>
        <v>450000</v>
      </c>
      <c r="O4097" s="85">
        <v>0</v>
      </c>
      <c r="P4097" s="85">
        <v>0</v>
      </c>
      <c r="Q4097" s="85">
        <f t="shared" si="11148"/>
        <v>0</v>
      </c>
      <c r="R4097" s="85">
        <f>N4097+Q4097</f>
        <v>450000</v>
      </c>
      <c r="S4097" s="85">
        <v>0</v>
      </c>
      <c r="T4097" s="85">
        <v>0</v>
      </c>
      <c r="U4097" s="85">
        <f t="shared" si="11242"/>
        <v>0</v>
      </c>
      <c r="V4097" s="85">
        <v>0</v>
      </c>
      <c r="W4097" s="85">
        <v>0</v>
      </c>
      <c r="X4097" s="85">
        <f t="shared" si="11243"/>
        <v>0</v>
      </c>
      <c r="Y4097" s="85">
        <f>U4097+X4097</f>
        <v>0</v>
      </c>
      <c r="Z4097" s="85">
        <v>219240</v>
      </c>
      <c r="AA4097" s="85">
        <v>0</v>
      </c>
      <c r="AB4097" s="85">
        <f t="shared" si="11245"/>
        <v>219240</v>
      </c>
      <c r="AC4097" s="85">
        <v>0</v>
      </c>
      <c r="AD4097" s="85">
        <v>0</v>
      </c>
      <c r="AE4097" s="85">
        <f t="shared" si="11246"/>
        <v>0</v>
      </c>
      <c r="AF4097" s="85">
        <f>AB4097+AE4097</f>
        <v>219240</v>
      </c>
      <c r="AG4097" s="85">
        <v>219240</v>
      </c>
      <c r="AH4097" s="85">
        <v>0</v>
      </c>
      <c r="AI4097" s="85">
        <f t="shared" si="11248"/>
        <v>219240</v>
      </c>
      <c r="AJ4097" s="85">
        <v>0</v>
      </c>
      <c r="AK4097" s="85">
        <v>0</v>
      </c>
      <c r="AL4097" s="85">
        <f t="shared" si="11249"/>
        <v>0</v>
      </c>
      <c r="AM4097" s="85">
        <f>AI4097+AL4097</f>
        <v>219240</v>
      </c>
      <c r="AN4097" s="386">
        <f t="shared" si="11273"/>
        <v>11520</v>
      </c>
      <c r="AO4097" s="386">
        <f t="shared" si="11274"/>
        <v>0</v>
      </c>
      <c r="AP4097" s="387">
        <f t="shared" si="11275"/>
        <v>11520</v>
      </c>
      <c r="AQ4097" s="386">
        <f t="shared" si="11276"/>
        <v>0</v>
      </c>
      <c r="AR4097" s="386">
        <f t="shared" si="11277"/>
        <v>0</v>
      </c>
      <c r="AS4097" s="387">
        <f t="shared" si="11278"/>
        <v>0</v>
      </c>
      <c r="AT4097" s="387">
        <f t="shared" si="11279"/>
        <v>11520</v>
      </c>
      <c r="AU4097" s="86" t="s">
        <v>28</v>
      </c>
      <c r="AV4097" s="87">
        <v>1</v>
      </c>
      <c r="AW4097" s="88"/>
      <c r="AX4097" s="88"/>
      <c r="AY4097" s="88"/>
      <c r="AZ4097" s="88"/>
      <c r="BA4097" s="8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  <c r="BT4097" s="11"/>
      <c r="BU4097" s="11"/>
      <c r="BV4097" s="11"/>
      <c r="BW4097" s="11"/>
      <c r="BX4097" s="11"/>
      <c r="BY4097" s="11"/>
      <c r="BZ4097" s="11"/>
      <c r="CA4097" s="11"/>
      <c r="CB4097" s="11"/>
      <c r="CC4097" s="11"/>
      <c r="CD4097" s="11"/>
      <c r="CE4097" s="11"/>
      <c r="CF4097" s="11"/>
      <c r="CG4097" s="11"/>
      <c r="CH4097" s="11"/>
      <c r="CI4097" s="11"/>
      <c r="CJ4097" s="11"/>
      <c r="CK4097" s="11"/>
      <c r="CL4097" s="11"/>
      <c r="CM4097" s="11"/>
      <c r="CN4097" s="11"/>
      <c r="CO4097" s="11"/>
      <c r="CP4097" s="11"/>
      <c r="CQ4097" s="11"/>
      <c r="CR4097" s="11"/>
      <c r="CS4097" s="11"/>
      <c r="CT4097" s="11"/>
      <c r="CU4097" s="11"/>
      <c r="CV4097" s="11"/>
      <c r="CW4097" s="11"/>
      <c r="CX4097" s="11"/>
      <c r="CY4097" s="11"/>
      <c r="CZ4097" s="11"/>
      <c r="DA4097" s="11"/>
      <c r="DB4097" s="11"/>
      <c r="DC4097" s="11"/>
      <c r="DD4097" s="11"/>
      <c r="DE4097" s="11"/>
      <c r="DF4097" s="11"/>
      <c r="DG4097" s="11"/>
      <c r="DH4097" s="11"/>
      <c r="DI4097" s="11"/>
      <c r="DJ4097" s="11"/>
      <c r="DK4097" s="11"/>
      <c r="DL4097" s="11"/>
      <c r="DM4097" s="11"/>
      <c r="DN4097" s="11"/>
      <c r="DO4097" s="11"/>
      <c r="DP4097" s="11"/>
      <c r="DQ4097" s="11"/>
      <c r="DR4097" s="11"/>
      <c r="DS4097" s="11"/>
      <c r="DT4097" s="11"/>
      <c r="DU4097" s="11"/>
      <c r="DV4097" s="11"/>
      <c r="DW4097" s="11"/>
      <c r="DX4097" s="11"/>
      <c r="DY4097" s="11"/>
    </row>
    <row r="4098" spans="1:129" s="69" customFormat="1">
      <c r="A4098" s="11"/>
      <c r="B4098" s="4">
        <v>2017</v>
      </c>
      <c r="C4098" s="82">
        <v>8323</v>
      </c>
      <c r="D4098" s="82">
        <v>5</v>
      </c>
      <c r="E4098" s="2">
        <v>9</v>
      </c>
      <c r="F4098" s="2">
        <v>1</v>
      </c>
      <c r="G4098" s="2">
        <v>5000</v>
      </c>
      <c r="H4098" s="2">
        <v>5100</v>
      </c>
      <c r="I4098" s="2">
        <v>515</v>
      </c>
      <c r="J4098" s="83">
        <v>9</v>
      </c>
      <c r="K4098" s="95" t="s">
        <v>1288</v>
      </c>
      <c r="L4098" s="85">
        <v>100000</v>
      </c>
      <c r="M4098" s="85">
        <v>0</v>
      </c>
      <c r="N4098" s="85">
        <f t="shared" si="11219"/>
        <v>100000</v>
      </c>
      <c r="O4098" s="85">
        <v>0</v>
      </c>
      <c r="P4098" s="85">
        <v>0</v>
      </c>
      <c r="Q4098" s="85">
        <f t="shared" si="11148"/>
        <v>0</v>
      </c>
      <c r="R4098" s="85">
        <f>N4098+Q4098</f>
        <v>100000</v>
      </c>
      <c r="S4098" s="85">
        <v>0</v>
      </c>
      <c r="T4098" s="85">
        <v>0</v>
      </c>
      <c r="U4098" s="85">
        <f t="shared" si="11242"/>
        <v>0</v>
      </c>
      <c r="V4098" s="85">
        <v>0</v>
      </c>
      <c r="W4098" s="85">
        <v>0</v>
      </c>
      <c r="X4098" s="85">
        <f t="shared" si="11243"/>
        <v>0</v>
      </c>
      <c r="Y4098" s="85">
        <f>U4098+X4098</f>
        <v>0</v>
      </c>
      <c r="Z4098" s="85">
        <v>0</v>
      </c>
      <c r="AA4098" s="85">
        <v>0</v>
      </c>
      <c r="AB4098" s="85">
        <f t="shared" si="11245"/>
        <v>0</v>
      </c>
      <c r="AC4098" s="85">
        <v>0</v>
      </c>
      <c r="AD4098" s="85">
        <v>0</v>
      </c>
      <c r="AE4098" s="85">
        <f t="shared" si="11246"/>
        <v>0</v>
      </c>
      <c r="AF4098" s="85">
        <f>AB4098+AE4098</f>
        <v>0</v>
      </c>
      <c r="AG4098" s="85">
        <v>99594.12</v>
      </c>
      <c r="AH4098" s="85">
        <v>0</v>
      </c>
      <c r="AI4098" s="85">
        <f t="shared" si="11248"/>
        <v>99594.12</v>
      </c>
      <c r="AJ4098" s="85">
        <v>0</v>
      </c>
      <c r="AK4098" s="85">
        <v>0</v>
      </c>
      <c r="AL4098" s="85">
        <f t="shared" si="11249"/>
        <v>0</v>
      </c>
      <c r="AM4098" s="85">
        <f>AI4098+AL4098</f>
        <v>99594.12</v>
      </c>
      <c r="AN4098" s="386">
        <f t="shared" si="11273"/>
        <v>405.88000000000466</v>
      </c>
      <c r="AO4098" s="386">
        <f t="shared" si="11274"/>
        <v>0</v>
      </c>
      <c r="AP4098" s="387">
        <f t="shared" si="11275"/>
        <v>405.88000000000466</v>
      </c>
      <c r="AQ4098" s="386">
        <f t="shared" si="11276"/>
        <v>0</v>
      </c>
      <c r="AR4098" s="386">
        <f t="shared" si="11277"/>
        <v>0</v>
      </c>
      <c r="AS4098" s="387">
        <f t="shared" si="11278"/>
        <v>0</v>
      </c>
      <c r="AT4098" s="387">
        <f t="shared" si="11279"/>
        <v>405.88000000000466</v>
      </c>
      <c r="AU4098" s="86" t="s">
        <v>28</v>
      </c>
      <c r="AV4098" s="87">
        <v>1</v>
      </c>
      <c r="AW4098" s="88"/>
      <c r="AX4098" s="88"/>
      <c r="AY4098" s="88"/>
      <c r="AZ4098" s="88"/>
      <c r="BA4098" s="8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  <c r="BT4098" s="11"/>
      <c r="BU4098" s="11"/>
      <c r="BV4098" s="11"/>
      <c r="BW4098" s="11"/>
      <c r="BX4098" s="11"/>
      <c r="BY4098" s="11"/>
      <c r="BZ4098" s="11"/>
      <c r="CA4098" s="11"/>
      <c r="CB4098" s="11"/>
      <c r="CC4098" s="11"/>
      <c r="CD4098" s="11"/>
      <c r="CE4098" s="11"/>
      <c r="CF4098" s="11"/>
      <c r="CG4098" s="11"/>
      <c r="CH4098" s="11"/>
      <c r="CI4098" s="11"/>
      <c r="CJ4098" s="11"/>
      <c r="CK4098" s="11"/>
      <c r="CL4098" s="11"/>
      <c r="CM4098" s="11"/>
      <c r="CN4098" s="11"/>
      <c r="CO4098" s="11"/>
      <c r="CP4098" s="11"/>
      <c r="CQ4098" s="11"/>
      <c r="CR4098" s="11"/>
      <c r="CS4098" s="11"/>
      <c r="CT4098" s="11"/>
      <c r="CU4098" s="11"/>
      <c r="CV4098" s="11"/>
      <c r="CW4098" s="11"/>
      <c r="CX4098" s="11"/>
      <c r="CY4098" s="11"/>
      <c r="CZ4098" s="11"/>
      <c r="DA4098" s="11"/>
      <c r="DB4098" s="11"/>
      <c r="DC4098" s="11"/>
      <c r="DD4098" s="11"/>
      <c r="DE4098" s="11"/>
      <c r="DF4098" s="11"/>
      <c r="DG4098" s="11"/>
      <c r="DH4098" s="11"/>
      <c r="DI4098" s="11"/>
      <c r="DJ4098" s="11"/>
      <c r="DK4098" s="11"/>
      <c r="DL4098" s="11"/>
      <c r="DM4098" s="11"/>
      <c r="DN4098" s="11"/>
      <c r="DO4098" s="11"/>
      <c r="DP4098" s="11"/>
      <c r="DQ4098" s="11"/>
      <c r="DR4098" s="11"/>
      <c r="DS4098" s="11"/>
      <c r="DT4098" s="11"/>
      <c r="DU4098" s="11"/>
      <c r="DV4098" s="11"/>
      <c r="DW4098" s="11"/>
      <c r="DX4098" s="11"/>
      <c r="DY4098" s="11"/>
    </row>
    <row r="4099" spans="1:129" s="69" customFormat="1" hidden="1">
      <c r="A4099" s="11"/>
      <c r="B4099" s="4">
        <v>2017</v>
      </c>
      <c r="C4099" s="82">
        <v>8323</v>
      </c>
      <c r="D4099" s="82">
        <v>5</v>
      </c>
      <c r="E4099" s="2">
        <v>9</v>
      </c>
      <c r="F4099" s="2">
        <v>1</v>
      </c>
      <c r="G4099" s="2">
        <v>5000</v>
      </c>
      <c r="H4099" s="2">
        <v>5100</v>
      </c>
      <c r="I4099" s="2">
        <v>515</v>
      </c>
      <c r="J4099" s="83">
        <v>10</v>
      </c>
      <c r="K4099" s="95" t="s">
        <v>493</v>
      </c>
      <c r="L4099" s="85">
        <v>0</v>
      </c>
      <c r="M4099" s="85">
        <v>0</v>
      </c>
      <c r="N4099" s="85">
        <f t="shared" si="11219"/>
        <v>0</v>
      </c>
      <c r="O4099" s="85">
        <v>0</v>
      </c>
      <c r="P4099" s="85">
        <v>0</v>
      </c>
      <c r="Q4099" s="85">
        <f t="shared" si="11148"/>
        <v>0</v>
      </c>
      <c r="R4099" s="85">
        <v>0</v>
      </c>
      <c r="S4099" s="85">
        <v>0</v>
      </c>
      <c r="T4099" s="85">
        <v>0</v>
      </c>
      <c r="U4099" s="85">
        <f t="shared" si="11242"/>
        <v>0</v>
      </c>
      <c r="V4099" s="85">
        <v>0</v>
      </c>
      <c r="W4099" s="85">
        <v>0</v>
      </c>
      <c r="X4099" s="85">
        <f t="shared" si="11243"/>
        <v>0</v>
      </c>
      <c r="Y4099" s="85">
        <v>0</v>
      </c>
      <c r="Z4099" s="85">
        <v>0</v>
      </c>
      <c r="AA4099" s="85">
        <v>0</v>
      </c>
      <c r="AB4099" s="85">
        <f t="shared" si="11245"/>
        <v>0</v>
      </c>
      <c r="AC4099" s="85">
        <v>0</v>
      </c>
      <c r="AD4099" s="85">
        <v>0</v>
      </c>
      <c r="AE4099" s="85">
        <f t="shared" si="11246"/>
        <v>0</v>
      </c>
      <c r="AF4099" s="85">
        <v>0</v>
      </c>
      <c r="AG4099" s="85">
        <v>0</v>
      </c>
      <c r="AH4099" s="85">
        <v>0</v>
      </c>
      <c r="AI4099" s="85">
        <f t="shared" si="11248"/>
        <v>0</v>
      </c>
      <c r="AJ4099" s="85">
        <v>0</v>
      </c>
      <c r="AK4099" s="85">
        <v>0</v>
      </c>
      <c r="AL4099" s="85">
        <f t="shared" si="11249"/>
        <v>0</v>
      </c>
      <c r="AM4099" s="85">
        <v>0</v>
      </c>
      <c r="AN4099" s="386">
        <f t="shared" si="11273"/>
        <v>0</v>
      </c>
      <c r="AO4099" s="386">
        <f t="shared" si="11274"/>
        <v>0</v>
      </c>
      <c r="AP4099" s="387">
        <f t="shared" si="11275"/>
        <v>0</v>
      </c>
      <c r="AQ4099" s="386">
        <f t="shared" si="11276"/>
        <v>0</v>
      </c>
      <c r="AR4099" s="386">
        <f t="shared" si="11277"/>
        <v>0</v>
      </c>
      <c r="AS4099" s="387">
        <f t="shared" si="11278"/>
        <v>0</v>
      </c>
      <c r="AT4099" s="387">
        <f t="shared" si="11279"/>
        <v>0</v>
      </c>
      <c r="AU4099" s="86" t="s">
        <v>778</v>
      </c>
      <c r="AV4099" s="87"/>
      <c r="AW4099" s="88"/>
      <c r="AX4099" s="88"/>
      <c r="AY4099" s="88"/>
      <c r="AZ4099" s="88"/>
      <c r="BA4099" s="8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  <c r="BT4099" s="11"/>
      <c r="BU4099" s="11"/>
      <c r="BV4099" s="11"/>
      <c r="BW4099" s="11"/>
      <c r="BX4099" s="11"/>
      <c r="BY4099" s="11"/>
      <c r="BZ4099" s="11"/>
      <c r="CA4099" s="11"/>
      <c r="CB4099" s="11"/>
      <c r="CC4099" s="11"/>
      <c r="CD4099" s="11"/>
      <c r="CE4099" s="11"/>
      <c r="CF4099" s="11"/>
      <c r="CG4099" s="11"/>
      <c r="CH4099" s="11"/>
      <c r="CI4099" s="11"/>
      <c r="CJ4099" s="11"/>
      <c r="CK4099" s="11"/>
      <c r="CL4099" s="11"/>
      <c r="CM4099" s="11"/>
      <c r="CN4099" s="11"/>
      <c r="CO4099" s="11"/>
      <c r="CP4099" s="11"/>
      <c r="CQ4099" s="11"/>
      <c r="CR4099" s="11"/>
      <c r="CS4099" s="11"/>
      <c r="CT4099" s="11"/>
      <c r="CU4099" s="11"/>
      <c r="CV4099" s="11"/>
      <c r="CW4099" s="11"/>
      <c r="CX4099" s="11"/>
      <c r="CY4099" s="11"/>
      <c r="CZ4099" s="11"/>
      <c r="DA4099" s="11"/>
      <c r="DB4099" s="11"/>
      <c r="DC4099" s="11"/>
      <c r="DD4099" s="11"/>
      <c r="DE4099" s="11"/>
      <c r="DF4099" s="11"/>
      <c r="DG4099" s="11"/>
      <c r="DH4099" s="11"/>
      <c r="DI4099" s="11"/>
      <c r="DJ4099" s="11"/>
      <c r="DK4099" s="11"/>
      <c r="DL4099" s="11"/>
      <c r="DM4099" s="11"/>
      <c r="DN4099" s="11"/>
      <c r="DO4099" s="11"/>
      <c r="DP4099" s="11"/>
      <c r="DQ4099" s="11"/>
      <c r="DR4099" s="11"/>
      <c r="DS4099" s="11"/>
      <c r="DT4099" s="11"/>
      <c r="DU4099" s="11"/>
      <c r="DV4099" s="11"/>
      <c r="DW4099" s="11"/>
      <c r="DX4099" s="11"/>
      <c r="DY4099" s="11"/>
    </row>
    <row r="4100" spans="1:129" s="69" customFormat="1" hidden="1">
      <c r="A4100" s="11"/>
      <c r="B4100" s="4">
        <v>2017</v>
      </c>
      <c r="C4100" s="82">
        <v>8323</v>
      </c>
      <c r="D4100" s="82">
        <v>5</v>
      </c>
      <c r="E4100" s="2">
        <v>9</v>
      </c>
      <c r="F4100" s="2">
        <v>1</v>
      </c>
      <c r="G4100" s="2">
        <v>5000</v>
      </c>
      <c r="H4100" s="2">
        <v>5100</v>
      </c>
      <c r="I4100" s="2">
        <v>515</v>
      </c>
      <c r="J4100" s="83">
        <v>11</v>
      </c>
      <c r="K4100" s="95" t="s">
        <v>45</v>
      </c>
      <c r="L4100" s="85">
        <v>0</v>
      </c>
      <c r="M4100" s="85">
        <v>0</v>
      </c>
      <c r="N4100" s="85">
        <f t="shared" si="11219"/>
        <v>0</v>
      </c>
      <c r="O4100" s="85">
        <v>0</v>
      </c>
      <c r="P4100" s="85">
        <v>0</v>
      </c>
      <c r="Q4100" s="85">
        <f t="shared" si="11148"/>
        <v>0</v>
      </c>
      <c r="R4100" s="85">
        <v>0</v>
      </c>
      <c r="S4100" s="85">
        <v>0</v>
      </c>
      <c r="T4100" s="85">
        <v>0</v>
      </c>
      <c r="U4100" s="85">
        <f t="shared" si="11242"/>
        <v>0</v>
      </c>
      <c r="V4100" s="85">
        <v>0</v>
      </c>
      <c r="W4100" s="85">
        <v>0</v>
      </c>
      <c r="X4100" s="85">
        <f t="shared" si="11243"/>
        <v>0</v>
      </c>
      <c r="Y4100" s="85">
        <v>0</v>
      </c>
      <c r="Z4100" s="85">
        <v>0</v>
      </c>
      <c r="AA4100" s="85">
        <v>0</v>
      </c>
      <c r="AB4100" s="85">
        <f t="shared" si="11245"/>
        <v>0</v>
      </c>
      <c r="AC4100" s="85">
        <v>0</v>
      </c>
      <c r="AD4100" s="85">
        <v>0</v>
      </c>
      <c r="AE4100" s="85">
        <f t="shared" si="11246"/>
        <v>0</v>
      </c>
      <c r="AF4100" s="85">
        <v>0</v>
      </c>
      <c r="AG4100" s="85">
        <v>0</v>
      </c>
      <c r="AH4100" s="85">
        <v>0</v>
      </c>
      <c r="AI4100" s="85">
        <f t="shared" si="11248"/>
        <v>0</v>
      </c>
      <c r="AJ4100" s="85">
        <v>0</v>
      </c>
      <c r="AK4100" s="85">
        <v>0</v>
      </c>
      <c r="AL4100" s="85">
        <f t="shared" si="11249"/>
        <v>0</v>
      </c>
      <c r="AM4100" s="85">
        <v>0</v>
      </c>
      <c r="AN4100" s="386">
        <f t="shared" si="11273"/>
        <v>0</v>
      </c>
      <c r="AO4100" s="386">
        <f t="shared" si="11274"/>
        <v>0</v>
      </c>
      <c r="AP4100" s="387">
        <f t="shared" si="11275"/>
        <v>0</v>
      </c>
      <c r="AQ4100" s="386">
        <f t="shared" si="11276"/>
        <v>0</v>
      </c>
      <c r="AR4100" s="386">
        <f t="shared" si="11277"/>
        <v>0</v>
      </c>
      <c r="AS4100" s="387">
        <f t="shared" si="11278"/>
        <v>0</v>
      </c>
      <c r="AT4100" s="387">
        <f t="shared" si="11279"/>
        <v>0</v>
      </c>
      <c r="AU4100" s="86" t="s">
        <v>28</v>
      </c>
      <c r="AV4100" s="87"/>
      <c r="AW4100" s="88"/>
      <c r="AX4100" s="88"/>
      <c r="AY4100" s="88"/>
      <c r="AZ4100" s="88"/>
      <c r="BA4100" s="8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  <c r="BT4100" s="11"/>
      <c r="BU4100" s="11"/>
      <c r="BV4100" s="11"/>
      <c r="BW4100" s="11"/>
      <c r="BX4100" s="11"/>
      <c r="BY4100" s="11"/>
      <c r="BZ4100" s="11"/>
      <c r="CA4100" s="11"/>
      <c r="CB4100" s="11"/>
      <c r="CC4100" s="11"/>
      <c r="CD4100" s="11"/>
      <c r="CE4100" s="11"/>
      <c r="CF4100" s="11"/>
      <c r="CG4100" s="11"/>
      <c r="CH4100" s="11"/>
      <c r="CI4100" s="11"/>
      <c r="CJ4100" s="11"/>
      <c r="CK4100" s="11"/>
      <c r="CL4100" s="11"/>
      <c r="CM4100" s="11"/>
      <c r="CN4100" s="11"/>
      <c r="CO4100" s="11"/>
      <c r="CP4100" s="11"/>
      <c r="CQ4100" s="11"/>
      <c r="CR4100" s="11"/>
      <c r="CS4100" s="11"/>
      <c r="CT4100" s="11"/>
      <c r="CU4100" s="11"/>
      <c r="CV4100" s="11"/>
      <c r="CW4100" s="11"/>
      <c r="CX4100" s="11"/>
      <c r="CY4100" s="11"/>
      <c r="CZ4100" s="11"/>
      <c r="DA4100" s="11"/>
      <c r="DB4100" s="11"/>
      <c r="DC4100" s="11"/>
      <c r="DD4100" s="11"/>
      <c r="DE4100" s="11"/>
      <c r="DF4100" s="11"/>
      <c r="DG4100" s="11"/>
      <c r="DH4100" s="11"/>
      <c r="DI4100" s="11"/>
      <c r="DJ4100" s="11"/>
      <c r="DK4100" s="11"/>
      <c r="DL4100" s="11"/>
      <c r="DM4100" s="11"/>
      <c r="DN4100" s="11"/>
      <c r="DO4100" s="11"/>
      <c r="DP4100" s="11"/>
      <c r="DQ4100" s="11"/>
      <c r="DR4100" s="11"/>
      <c r="DS4100" s="11"/>
      <c r="DT4100" s="11"/>
      <c r="DU4100" s="11"/>
      <c r="DV4100" s="11"/>
      <c r="DW4100" s="11"/>
      <c r="DX4100" s="11"/>
      <c r="DY4100" s="11"/>
    </row>
    <row r="4101" spans="1:129" s="69" customFormat="1" hidden="1">
      <c r="A4101" s="11"/>
      <c r="B4101" s="4">
        <v>2017</v>
      </c>
      <c r="C4101" s="82">
        <v>8323</v>
      </c>
      <c r="D4101" s="82">
        <v>5</v>
      </c>
      <c r="E4101" s="2">
        <v>9</v>
      </c>
      <c r="F4101" s="2">
        <v>1</v>
      </c>
      <c r="G4101" s="2">
        <v>5000</v>
      </c>
      <c r="H4101" s="2">
        <v>5100</v>
      </c>
      <c r="I4101" s="2">
        <v>515</v>
      </c>
      <c r="J4101" s="83">
        <v>12</v>
      </c>
      <c r="K4101" s="95" t="s">
        <v>956</v>
      </c>
      <c r="L4101" s="85">
        <v>0</v>
      </c>
      <c r="M4101" s="85">
        <v>0</v>
      </c>
      <c r="N4101" s="85">
        <f t="shared" si="11219"/>
        <v>0</v>
      </c>
      <c r="O4101" s="85">
        <v>0</v>
      </c>
      <c r="P4101" s="85">
        <v>0</v>
      </c>
      <c r="Q4101" s="85">
        <f t="shared" si="11148"/>
        <v>0</v>
      </c>
      <c r="R4101" s="85">
        <v>0</v>
      </c>
      <c r="S4101" s="85">
        <v>0</v>
      </c>
      <c r="T4101" s="85">
        <v>0</v>
      </c>
      <c r="U4101" s="85">
        <f t="shared" si="11242"/>
        <v>0</v>
      </c>
      <c r="V4101" s="85">
        <v>0</v>
      </c>
      <c r="W4101" s="85">
        <v>0</v>
      </c>
      <c r="X4101" s="85">
        <f t="shared" si="11243"/>
        <v>0</v>
      </c>
      <c r="Y4101" s="85">
        <v>0</v>
      </c>
      <c r="Z4101" s="85">
        <v>0</v>
      </c>
      <c r="AA4101" s="85">
        <v>0</v>
      </c>
      <c r="AB4101" s="85">
        <f t="shared" si="11245"/>
        <v>0</v>
      </c>
      <c r="AC4101" s="85">
        <v>0</v>
      </c>
      <c r="AD4101" s="85">
        <v>0</v>
      </c>
      <c r="AE4101" s="85">
        <f t="shared" si="11246"/>
        <v>0</v>
      </c>
      <c r="AF4101" s="85">
        <v>0</v>
      </c>
      <c r="AG4101" s="85">
        <v>0</v>
      </c>
      <c r="AH4101" s="85">
        <v>0</v>
      </c>
      <c r="AI4101" s="85">
        <f t="shared" si="11248"/>
        <v>0</v>
      </c>
      <c r="AJ4101" s="85">
        <v>0</v>
      </c>
      <c r="AK4101" s="85">
        <v>0</v>
      </c>
      <c r="AL4101" s="85">
        <f t="shared" si="11249"/>
        <v>0</v>
      </c>
      <c r="AM4101" s="85">
        <v>0</v>
      </c>
      <c r="AN4101" s="386">
        <f t="shared" si="11273"/>
        <v>0</v>
      </c>
      <c r="AO4101" s="386">
        <f t="shared" si="11274"/>
        <v>0</v>
      </c>
      <c r="AP4101" s="387">
        <f t="shared" si="11275"/>
        <v>0</v>
      </c>
      <c r="AQ4101" s="386">
        <f t="shared" si="11276"/>
        <v>0</v>
      </c>
      <c r="AR4101" s="386">
        <f t="shared" si="11277"/>
        <v>0</v>
      </c>
      <c r="AS4101" s="387">
        <f t="shared" si="11278"/>
        <v>0</v>
      </c>
      <c r="AT4101" s="387">
        <f t="shared" si="11279"/>
        <v>0</v>
      </c>
      <c r="AU4101" s="86" t="s">
        <v>28</v>
      </c>
      <c r="AV4101" s="87"/>
      <c r="AW4101" s="88"/>
      <c r="AX4101" s="88"/>
      <c r="AY4101" s="88"/>
      <c r="AZ4101" s="88"/>
      <c r="BA4101" s="8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  <c r="BT4101" s="11"/>
      <c r="BU4101" s="11"/>
      <c r="BV4101" s="11"/>
      <c r="BW4101" s="11"/>
      <c r="BX4101" s="11"/>
      <c r="BY4101" s="11"/>
      <c r="BZ4101" s="11"/>
      <c r="CA4101" s="11"/>
      <c r="CB4101" s="11"/>
      <c r="CC4101" s="11"/>
      <c r="CD4101" s="11"/>
      <c r="CE4101" s="11"/>
      <c r="CF4101" s="11"/>
      <c r="CG4101" s="11"/>
      <c r="CH4101" s="11"/>
      <c r="CI4101" s="11"/>
      <c r="CJ4101" s="11"/>
      <c r="CK4101" s="11"/>
      <c r="CL4101" s="11"/>
      <c r="CM4101" s="11"/>
      <c r="CN4101" s="11"/>
      <c r="CO4101" s="11"/>
      <c r="CP4101" s="11"/>
      <c r="CQ4101" s="11"/>
      <c r="CR4101" s="11"/>
      <c r="CS4101" s="11"/>
      <c r="CT4101" s="11"/>
      <c r="CU4101" s="11"/>
      <c r="CV4101" s="11"/>
      <c r="CW4101" s="11"/>
      <c r="CX4101" s="11"/>
      <c r="CY4101" s="11"/>
      <c r="CZ4101" s="11"/>
      <c r="DA4101" s="11"/>
      <c r="DB4101" s="11"/>
      <c r="DC4101" s="11"/>
      <c r="DD4101" s="11"/>
      <c r="DE4101" s="11"/>
      <c r="DF4101" s="11"/>
      <c r="DG4101" s="11"/>
      <c r="DH4101" s="11"/>
      <c r="DI4101" s="11"/>
      <c r="DJ4101" s="11"/>
      <c r="DK4101" s="11"/>
      <c r="DL4101" s="11"/>
      <c r="DM4101" s="11"/>
      <c r="DN4101" s="11"/>
      <c r="DO4101" s="11"/>
      <c r="DP4101" s="11"/>
      <c r="DQ4101" s="11"/>
      <c r="DR4101" s="11"/>
      <c r="DS4101" s="11"/>
      <c r="DT4101" s="11"/>
      <c r="DU4101" s="11"/>
      <c r="DV4101" s="11"/>
      <c r="DW4101" s="11"/>
      <c r="DX4101" s="11"/>
      <c r="DY4101" s="11"/>
    </row>
    <row r="4102" spans="1:129" s="69" customFormat="1" hidden="1">
      <c r="A4102" s="11"/>
      <c r="B4102" s="4">
        <v>2017</v>
      </c>
      <c r="C4102" s="82">
        <v>8323</v>
      </c>
      <c r="D4102" s="82">
        <v>5</v>
      </c>
      <c r="E4102" s="2">
        <v>9</v>
      </c>
      <c r="F4102" s="2">
        <v>1</v>
      </c>
      <c r="G4102" s="2">
        <v>5000</v>
      </c>
      <c r="H4102" s="2">
        <v>5100</v>
      </c>
      <c r="I4102" s="2">
        <v>515</v>
      </c>
      <c r="J4102" s="83">
        <v>13</v>
      </c>
      <c r="K4102" s="274" t="s">
        <v>492</v>
      </c>
      <c r="L4102" s="85">
        <v>0</v>
      </c>
      <c r="M4102" s="85">
        <v>0</v>
      </c>
      <c r="N4102" s="85">
        <f t="shared" si="11219"/>
        <v>0</v>
      </c>
      <c r="O4102" s="85">
        <v>0</v>
      </c>
      <c r="P4102" s="85">
        <v>0</v>
      </c>
      <c r="Q4102" s="85">
        <f t="shared" si="11148"/>
        <v>0</v>
      </c>
      <c r="R4102" s="85">
        <v>0</v>
      </c>
      <c r="S4102" s="85">
        <v>0</v>
      </c>
      <c r="T4102" s="85">
        <v>0</v>
      </c>
      <c r="U4102" s="85">
        <f t="shared" si="11242"/>
        <v>0</v>
      </c>
      <c r="V4102" s="85">
        <v>0</v>
      </c>
      <c r="W4102" s="85">
        <v>0</v>
      </c>
      <c r="X4102" s="85">
        <f t="shared" si="11243"/>
        <v>0</v>
      </c>
      <c r="Y4102" s="85">
        <v>0</v>
      </c>
      <c r="Z4102" s="85">
        <v>0</v>
      </c>
      <c r="AA4102" s="85">
        <v>0</v>
      </c>
      <c r="AB4102" s="85">
        <f t="shared" si="11245"/>
        <v>0</v>
      </c>
      <c r="AC4102" s="85">
        <v>0</v>
      </c>
      <c r="AD4102" s="85">
        <v>0</v>
      </c>
      <c r="AE4102" s="85">
        <f t="shared" si="11246"/>
        <v>0</v>
      </c>
      <c r="AF4102" s="85">
        <v>0</v>
      </c>
      <c r="AG4102" s="85">
        <v>0</v>
      </c>
      <c r="AH4102" s="85">
        <v>0</v>
      </c>
      <c r="AI4102" s="85">
        <f t="shared" si="11248"/>
        <v>0</v>
      </c>
      <c r="AJ4102" s="85">
        <v>0</v>
      </c>
      <c r="AK4102" s="85">
        <v>0</v>
      </c>
      <c r="AL4102" s="85">
        <f t="shared" si="11249"/>
        <v>0</v>
      </c>
      <c r="AM4102" s="85">
        <v>0</v>
      </c>
      <c r="AN4102" s="386">
        <f t="shared" si="11273"/>
        <v>0</v>
      </c>
      <c r="AO4102" s="386">
        <f t="shared" si="11274"/>
        <v>0</v>
      </c>
      <c r="AP4102" s="387">
        <f t="shared" si="11275"/>
        <v>0</v>
      </c>
      <c r="AQ4102" s="386">
        <f t="shared" si="11276"/>
        <v>0</v>
      </c>
      <c r="AR4102" s="386">
        <f t="shared" si="11277"/>
        <v>0</v>
      </c>
      <c r="AS4102" s="387">
        <f t="shared" si="11278"/>
        <v>0</v>
      </c>
      <c r="AT4102" s="387">
        <f t="shared" si="11279"/>
        <v>0</v>
      </c>
      <c r="AU4102" s="86" t="s">
        <v>28</v>
      </c>
      <c r="AV4102" s="87"/>
      <c r="AW4102" s="88"/>
      <c r="AX4102" s="88"/>
      <c r="AY4102" s="88"/>
      <c r="AZ4102" s="88"/>
      <c r="BA4102" s="8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  <c r="BT4102" s="11"/>
      <c r="BU4102" s="11"/>
      <c r="BV4102" s="11"/>
      <c r="BW4102" s="11"/>
      <c r="BX4102" s="11"/>
      <c r="BY4102" s="11"/>
      <c r="BZ4102" s="11"/>
      <c r="CA4102" s="11"/>
      <c r="CB4102" s="11"/>
      <c r="CC4102" s="11"/>
      <c r="CD4102" s="11"/>
      <c r="CE4102" s="11"/>
      <c r="CF4102" s="11"/>
      <c r="CG4102" s="11"/>
      <c r="CH4102" s="11"/>
      <c r="CI4102" s="11"/>
      <c r="CJ4102" s="11"/>
      <c r="CK4102" s="11"/>
      <c r="CL4102" s="11"/>
      <c r="CM4102" s="11"/>
      <c r="CN4102" s="11"/>
      <c r="CO4102" s="11"/>
      <c r="CP4102" s="11"/>
      <c r="CQ4102" s="11"/>
      <c r="CR4102" s="11"/>
      <c r="CS4102" s="11"/>
      <c r="CT4102" s="11"/>
      <c r="CU4102" s="11"/>
      <c r="CV4102" s="11"/>
      <c r="CW4102" s="11"/>
      <c r="CX4102" s="11"/>
      <c r="CY4102" s="11"/>
      <c r="CZ4102" s="11"/>
      <c r="DA4102" s="11"/>
      <c r="DB4102" s="11"/>
      <c r="DC4102" s="11"/>
      <c r="DD4102" s="11"/>
      <c r="DE4102" s="11"/>
      <c r="DF4102" s="11"/>
      <c r="DG4102" s="11"/>
      <c r="DH4102" s="11"/>
      <c r="DI4102" s="11"/>
      <c r="DJ4102" s="11"/>
      <c r="DK4102" s="11"/>
      <c r="DL4102" s="11"/>
      <c r="DM4102" s="11"/>
      <c r="DN4102" s="11"/>
      <c r="DO4102" s="11"/>
      <c r="DP4102" s="11"/>
      <c r="DQ4102" s="11"/>
      <c r="DR4102" s="11"/>
      <c r="DS4102" s="11"/>
      <c r="DT4102" s="11"/>
      <c r="DU4102" s="11"/>
      <c r="DV4102" s="11"/>
      <c r="DW4102" s="11"/>
      <c r="DX4102" s="11"/>
      <c r="DY4102" s="11"/>
    </row>
    <row r="4103" spans="1:129" s="69" customFormat="1" hidden="1">
      <c r="A4103" s="11"/>
      <c r="B4103" s="4">
        <v>2017</v>
      </c>
      <c r="C4103" s="82">
        <v>8323</v>
      </c>
      <c r="D4103" s="82">
        <v>5</v>
      </c>
      <c r="E4103" s="2">
        <v>9</v>
      </c>
      <c r="F4103" s="2">
        <v>1</v>
      </c>
      <c r="G4103" s="2">
        <v>5000</v>
      </c>
      <c r="H4103" s="2">
        <v>5100</v>
      </c>
      <c r="I4103" s="2">
        <v>515</v>
      </c>
      <c r="J4103" s="83">
        <v>14</v>
      </c>
      <c r="K4103" s="274" t="s">
        <v>239</v>
      </c>
      <c r="L4103" s="85">
        <v>0</v>
      </c>
      <c r="M4103" s="85">
        <v>0</v>
      </c>
      <c r="N4103" s="85">
        <f t="shared" si="11219"/>
        <v>0</v>
      </c>
      <c r="O4103" s="85">
        <v>0</v>
      </c>
      <c r="P4103" s="85">
        <v>0</v>
      </c>
      <c r="Q4103" s="85">
        <f t="shared" si="11148"/>
        <v>0</v>
      </c>
      <c r="R4103" s="85">
        <v>0</v>
      </c>
      <c r="S4103" s="85">
        <v>0</v>
      </c>
      <c r="T4103" s="85">
        <v>0</v>
      </c>
      <c r="U4103" s="85">
        <f t="shared" si="11242"/>
        <v>0</v>
      </c>
      <c r="V4103" s="85">
        <v>0</v>
      </c>
      <c r="W4103" s="85">
        <v>0</v>
      </c>
      <c r="X4103" s="85">
        <f t="shared" si="11243"/>
        <v>0</v>
      </c>
      <c r="Y4103" s="85">
        <v>0</v>
      </c>
      <c r="Z4103" s="85">
        <v>0</v>
      </c>
      <c r="AA4103" s="85">
        <v>0</v>
      </c>
      <c r="AB4103" s="85">
        <f t="shared" si="11245"/>
        <v>0</v>
      </c>
      <c r="AC4103" s="85">
        <v>0</v>
      </c>
      <c r="AD4103" s="85">
        <v>0</v>
      </c>
      <c r="AE4103" s="85">
        <f t="shared" si="11246"/>
        <v>0</v>
      </c>
      <c r="AF4103" s="85">
        <v>0</v>
      </c>
      <c r="AG4103" s="85">
        <v>0</v>
      </c>
      <c r="AH4103" s="85">
        <v>0</v>
      </c>
      <c r="AI4103" s="85">
        <f t="shared" si="11248"/>
        <v>0</v>
      </c>
      <c r="AJ4103" s="85">
        <v>0</v>
      </c>
      <c r="AK4103" s="85">
        <v>0</v>
      </c>
      <c r="AL4103" s="85">
        <f t="shared" si="11249"/>
        <v>0</v>
      </c>
      <c r="AM4103" s="85">
        <v>0</v>
      </c>
      <c r="AN4103" s="386">
        <f t="shared" si="11273"/>
        <v>0</v>
      </c>
      <c r="AO4103" s="386">
        <f t="shared" si="11274"/>
        <v>0</v>
      </c>
      <c r="AP4103" s="387">
        <f t="shared" si="11275"/>
        <v>0</v>
      </c>
      <c r="AQ4103" s="386">
        <f t="shared" si="11276"/>
        <v>0</v>
      </c>
      <c r="AR4103" s="386">
        <f t="shared" si="11277"/>
        <v>0</v>
      </c>
      <c r="AS4103" s="387">
        <f t="shared" si="11278"/>
        <v>0</v>
      </c>
      <c r="AT4103" s="387">
        <f t="shared" si="11279"/>
        <v>0</v>
      </c>
      <c r="AU4103" s="86" t="s">
        <v>28</v>
      </c>
      <c r="AV4103" s="87"/>
      <c r="AW4103" s="88"/>
      <c r="AX4103" s="88"/>
      <c r="AY4103" s="88"/>
      <c r="AZ4103" s="88"/>
      <c r="BA4103" s="8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  <c r="BT4103" s="11"/>
      <c r="BU4103" s="11"/>
      <c r="BV4103" s="11"/>
      <c r="BW4103" s="11"/>
      <c r="BX4103" s="11"/>
      <c r="BY4103" s="11"/>
      <c r="BZ4103" s="11"/>
      <c r="CA4103" s="11"/>
      <c r="CB4103" s="11"/>
      <c r="CC4103" s="11"/>
      <c r="CD4103" s="11"/>
      <c r="CE4103" s="11"/>
      <c r="CF4103" s="11"/>
      <c r="CG4103" s="11"/>
      <c r="CH4103" s="11"/>
      <c r="CI4103" s="11"/>
      <c r="CJ4103" s="11"/>
      <c r="CK4103" s="11"/>
      <c r="CL4103" s="11"/>
      <c r="CM4103" s="11"/>
      <c r="CN4103" s="11"/>
      <c r="CO4103" s="11"/>
      <c r="CP4103" s="11"/>
      <c r="CQ4103" s="11"/>
      <c r="CR4103" s="11"/>
      <c r="CS4103" s="11"/>
      <c r="CT4103" s="11"/>
      <c r="CU4103" s="11"/>
      <c r="CV4103" s="11"/>
      <c r="CW4103" s="11"/>
      <c r="CX4103" s="11"/>
      <c r="CY4103" s="11"/>
      <c r="CZ4103" s="11"/>
      <c r="DA4103" s="11"/>
      <c r="DB4103" s="11"/>
      <c r="DC4103" s="11"/>
      <c r="DD4103" s="11"/>
      <c r="DE4103" s="11"/>
      <c r="DF4103" s="11"/>
      <c r="DG4103" s="11"/>
      <c r="DH4103" s="11"/>
      <c r="DI4103" s="11"/>
      <c r="DJ4103" s="11"/>
      <c r="DK4103" s="11"/>
      <c r="DL4103" s="11"/>
      <c r="DM4103" s="11"/>
      <c r="DN4103" s="11"/>
      <c r="DO4103" s="11"/>
      <c r="DP4103" s="11"/>
      <c r="DQ4103" s="11"/>
      <c r="DR4103" s="11"/>
      <c r="DS4103" s="11"/>
      <c r="DT4103" s="11"/>
      <c r="DU4103" s="11"/>
      <c r="DV4103" s="11"/>
      <c r="DW4103" s="11"/>
      <c r="DX4103" s="11"/>
      <c r="DY4103" s="11"/>
    </row>
    <row r="4104" spans="1:129" s="69" customFormat="1" hidden="1">
      <c r="A4104" s="11"/>
      <c r="B4104" s="4">
        <v>2017</v>
      </c>
      <c r="C4104" s="82">
        <v>8323</v>
      </c>
      <c r="D4104" s="82">
        <v>5</v>
      </c>
      <c r="E4104" s="2">
        <v>9</v>
      </c>
      <c r="F4104" s="2">
        <v>1</v>
      </c>
      <c r="G4104" s="2">
        <v>5000</v>
      </c>
      <c r="H4104" s="2">
        <v>5100</v>
      </c>
      <c r="I4104" s="2">
        <v>515</v>
      </c>
      <c r="J4104" s="83">
        <v>15</v>
      </c>
      <c r="K4104" s="274" t="s">
        <v>46</v>
      </c>
      <c r="L4104" s="85">
        <v>0</v>
      </c>
      <c r="M4104" s="85">
        <v>0</v>
      </c>
      <c r="N4104" s="85">
        <f t="shared" si="11219"/>
        <v>0</v>
      </c>
      <c r="O4104" s="85">
        <v>0</v>
      </c>
      <c r="P4104" s="85">
        <v>0</v>
      </c>
      <c r="Q4104" s="85">
        <f t="shared" si="11148"/>
        <v>0</v>
      </c>
      <c r="R4104" s="85">
        <v>0</v>
      </c>
      <c r="S4104" s="85">
        <v>0</v>
      </c>
      <c r="T4104" s="85">
        <v>0</v>
      </c>
      <c r="U4104" s="85">
        <f t="shared" si="11242"/>
        <v>0</v>
      </c>
      <c r="V4104" s="85">
        <v>0</v>
      </c>
      <c r="W4104" s="85">
        <v>0</v>
      </c>
      <c r="X4104" s="85">
        <f t="shared" si="11243"/>
        <v>0</v>
      </c>
      <c r="Y4104" s="85">
        <v>0</v>
      </c>
      <c r="Z4104" s="85">
        <v>0</v>
      </c>
      <c r="AA4104" s="85">
        <v>0</v>
      </c>
      <c r="AB4104" s="85">
        <f t="shared" si="11245"/>
        <v>0</v>
      </c>
      <c r="AC4104" s="85">
        <v>0</v>
      </c>
      <c r="AD4104" s="85">
        <v>0</v>
      </c>
      <c r="AE4104" s="85">
        <f t="shared" si="11246"/>
        <v>0</v>
      </c>
      <c r="AF4104" s="85">
        <v>0</v>
      </c>
      <c r="AG4104" s="85">
        <v>0</v>
      </c>
      <c r="AH4104" s="85">
        <v>0</v>
      </c>
      <c r="AI4104" s="85">
        <f t="shared" si="11248"/>
        <v>0</v>
      </c>
      <c r="AJ4104" s="85">
        <v>0</v>
      </c>
      <c r="AK4104" s="85">
        <v>0</v>
      </c>
      <c r="AL4104" s="85">
        <f t="shared" si="11249"/>
        <v>0</v>
      </c>
      <c r="AM4104" s="85">
        <v>0</v>
      </c>
      <c r="AN4104" s="386">
        <f t="shared" si="11273"/>
        <v>0</v>
      </c>
      <c r="AO4104" s="386">
        <f t="shared" si="11274"/>
        <v>0</v>
      </c>
      <c r="AP4104" s="387">
        <f t="shared" si="11275"/>
        <v>0</v>
      </c>
      <c r="AQ4104" s="386">
        <f t="shared" si="11276"/>
        <v>0</v>
      </c>
      <c r="AR4104" s="386">
        <f t="shared" si="11277"/>
        <v>0</v>
      </c>
      <c r="AS4104" s="387">
        <f t="shared" si="11278"/>
        <v>0</v>
      </c>
      <c r="AT4104" s="387">
        <f t="shared" si="11279"/>
        <v>0</v>
      </c>
      <c r="AU4104" s="86" t="s">
        <v>28</v>
      </c>
      <c r="AV4104" s="87"/>
      <c r="AW4104" s="88"/>
      <c r="AX4104" s="88"/>
      <c r="AY4104" s="88"/>
      <c r="AZ4104" s="88"/>
      <c r="BA4104" s="8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  <c r="BT4104" s="11"/>
      <c r="BU4104" s="11"/>
      <c r="BV4104" s="11"/>
      <c r="BW4104" s="11"/>
      <c r="BX4104" s="11"/>
      <c r="BY4104" s="11"/>
      <c r="BZ4104" s="11"/>
      <c r="CA4104" s="11"/>
      <c r="CB4104" s="11"/>
      <c r="CC4104" s="11"/>
      <c r="CD4104" s="11"/>
      <c r="CE4104" s="11"/>
      <c r="CF4104" s="11"/>
      <c r="CG4104" s="11"/>
      <c r="CH4104" s="11"/>
      <c r="CI4104" s="11"/>
      <c r="CJ4104" s="11"/>
      <c r="CK4104" s="11"/>
      <c r="CL4104" s="11"/>
      <c r="CM4104" s="11"/>
      <c r="CN4104" s="11"/>
      <c r="CO4104" s="11"/>
      <c r="CP4104" s="11"/>
      <c r="CQ4104" s="11"/>
      <c r="CR4104" s="11"/>
      <c r="CS4104" s="11"/>
      <c r="CT4104" s="11"/>
      <c r="CU4104" s="11"/>
      <c r="CV4104" s="11"/>
      <c r="CW4104" s="11"/>
      <c r="CX4104" s="11"/>
      <c r="CY4104" s="11"/>
      <c r="CZ4104" s="11"/>
      <c r="DA4104" s="11"/>
      <c r="DB4104" s="11"/>
      <c r="DC4104" s="11"/>
      <c r="DD4104" s="11"/>
      <c r="DE4104" s="11"/>
      <c r="DF4104" s="11"/>
      <c r="DG4104" s="11"/>
      <c r="DH4104" s="11"/>
      <c r="DI4104" s="11"/>
      <c r="DJ4104" s="11"/>
      <c r="DK4104" s="11"/>
      <c r="DL4104" s="11"/>
      <c r="DM4104" s="11"/>
      <c r="DN4104" s="11"/>
      <c r="DO4104" s="11"/>
      <c r="DP4104" s="11"/>
      <c r="DQ4104" s="11"/>
      <c r="DR4104" s="11"/>
      <c r="DS4104" s="11"/>
      <c r="DT4104" s="11"/>
      <c r="DU4104" s="11"/>
      <c r="DV4104" s="11"/>
      <c r="DW4104" s="11"/>
      <c r="DX4104" s="11"/>
      <c r="DY4104" s="11"/>
    </row>
    <row r="4105" spans="1:129" s="69" customFormat="1" hidden="1">
      <c r="A4105" s="11"/>
      <c r="B4105" s="4">
        <v>2017</v>
      </c>
      <c r="C4105" s="82">
        <v>8323</v>
      </c>
      <c r="D4105" s="82">
        <v>5</v>
      </c>
      <c r="E4105" s="2">
        <v>9</v>
      </c>
      <c r="F4105" s="2">
        <v>1</v>
      </c>
      <c r="G4105" s="2">
        <v>5000</v>
      </c>
      <c r="H4105" s="2">
        <v>5100</v>
      </c>
      <c r="I4105" s="2">
        <v>515</v>
      </c>
      <c r="J4105" s="83">
        <v>16</v>
      </c>
      <c r="K4105" s="274" t="s">
        <v>546</v>
      </c>
      <c r="L4105" s="85">
        <v>0</v>
      </c>
      <c r="M4105" s="85">
        <v>0</v>
      </c>
      <c r="N4105" s="85">
        <f t="shared" si="11219"/>
        <v>0</v>
      </c>
      <c r="O4105" s="85">
        <v>0</v>
      </c>
      <c r="P4105" s="85">
        <v>0</v>
      </c>
      <c r="Q4105" s="85">
        <f t="shared" si="11148"/>
        <v>0</v>
      </c>
      <c r="R4105" s="85">
        <v>0</v>
      </c>
      <c r="S4105" s="85">
        <v>0</v>
      </c>
      <c r="T4105" s="85">
        <v>0</v>
      </c>
      <c r="U4105" s="85">
        <f t="shared" si="11242"/>
        <v>0</v>
      </c>
      <c r="V4105" s="85">
        <v>0</v>
      </c>
      <c r="W4105" s="85">
        <v>0</v>
      </c>
      <c r="X4105" s="85">
        <f t="shared" si="11243"/>
        <v>0</v>
      </c>
      <c r="Y4105" s="85">
        <v>0</v>
      </c>
      <c r="Z4105" s="85">
        <v>0</v>
      </c>
      <c r="AA4105" s="85">
        <v>0</v>
      </c>
      <c r="AB4105" s="85">
        <f t="shared" si="11245"/>
        <v>0</v>
      </c>
      <c r="AC4105" s="85">
        <v>0</v>
      </c>
      <c r="AD4105" s="85">
        <v>0</v>
      </c>
      <c r="AE4105" s="85">
        <f t="shared" si="11246"/>
        <v>0</v>
      </c>
      <c r="AF4105" s="85">
        <v>0</v>
      </c>
      <c r="AG4105" s="85">
        <v>0</v>
      </c>
      <c r="AH4105" s="85">
        <v>0</v>
      </c>
      <c r="AI4105" s="85">
        <f t="shared" si="11248"/>
        <v>0</v>
      </c>
      <c r="AJ4105" s="85">
        <v>0</v>
      </c>
      <c r="AK4105" s="85">
        <v>0</v>
      </c>
      <c r="AL4105" s="85">
        <f t="shared" si="11249"/>
        <v>0</v>
      </c>
      <c r="AM4105" s="85">
        <v>0</v>
      </c>
      <c r="AN4105" s="386">
        <f t="shared" si="11273"/>
        <v>0</v>
      </c>
      <c r="AO4105" s="386">
        <f t="shared" si="11274"/>
        <v>0</v>
      </c>
      <c r="AP4105" s="387">
        <f t="shared" si="11275"/>
        <v>0</v>
      </c>
      <c r="AQ4105" s="386">
        <f t="shared" si="11276"/>
        <v>0</v>
      </c>
      <c r="AR4105" s="386">
        <f t="shared" si="11277"/>
        <v>0</v>
      </c>
      <c r="AS4105" s="387">
        <f t="shared" si="11278"/>
        <v>0</v>
      </c>
      <c r="AT4105" s="387">
        <f t="shared" si="11279"/>
        <v>0</v>
      </c>
      <c r="AU4105" s="86" t="s">
        <v>28</v>
      </c>
      <c r="AV4105" s="87"/>
      <c r="AW4105" s="88"/>
      <c r="AX4105" s="88"/>
      <c r="AY4105" s="88"/>
      <c r="AZ4105" s="88"/>
      <c r="BA4105" s="8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  <c r="BT4105" s="11"/>
      <c r="BU4105" s="11"/>
      <c r="BV4105" s="11"/>
      <c r="BW4105" s="11"/>
      <c r="BX4105" s="11"/>
      <c r="BY4105" s="11"/>
      <c r="BZ4105" s="11"/>
      <c r="CA4105" s="11"/>
      <c r="CB4105" s="11"/>
      <c r="CC4105" s="11"/>
      <c r="CD4105" s="11"/>
      <c r="CE4105" s="11"/>
      <c r="CF4105" s="11"/>
      <c r="CG4105" s="11"/>
      <c r="CH4105" s="11"/>
      <c r="CI4105" s="11"/>
      <c r="CJ4105" s="11"/>
      <c r="CK4105" s="11"/>
      <c r="CL4105" s="11"/>
      <c r="CM4105" s="11"/>
      <c r="CN4105" s="11"/>
      <c r="CO4105" s="11"/>
      <c r="CP4105" s="11"/>
      <c r="CQ4105" s="11"/>
      <c r="CR4105" s="11"/>
      <c r="CS4105" s="11"/>
      <c r="CT4105" s="11"/>
      <c r="CU4105" s="11"/>
      <c r="CV4105" s="11"/>
      <c r="CW4105" s="11"/>
      <c r="CX4105" s="11"/>
      <c r="CY4105" s="11"/>
      <c r="CZ4105" s="11"/>
      <c r="DA4105" s="11"/>
      <c r="DB4105" s="11"/>
      <c r="DC4105" s="11"/>
      <c r="DD4105" s="11"/>
      <c r="DE4105" s="11"/>
      <c r="DF4105" s="11"/>
      <c r="DG4105" s="11"/>
      <c r="DH4105" s="11"/>
      <c r="DI4105" s="11"/>
      <c r="DJ4105" s="11"/>
      <c r="DK4105" s="11"/>
      <c r="DL4105" s="11"/>
      <c r="DM4105" s="11"/>
      <c r="DN4105" s="11"/>
      <c r="DO4105" s="11"/>
      <c r="DP4105" s="11"/>
      <c r="DQ4105" s="11"/>
      <c r="DR4105" s="11"/>
      <c r="DS4105" s="11"/>
      <c r="DT4105" s="11"/>
      <c r="DU4105" s="11"/>
      <c r="DV4105" s="11"/>
      <c r="DW4105" s="11"/>
      <c r="DX4105" s="11"/>
      <c r="DY4105" s="11"/>
    </row>
    <row r="4106" spans="1:129" s="69" customFormat="1" hidden="1">
      <c r="A4106" s="11"/>
      <c r="B4106" s="4">
        <v>2017</v>
      </c>
      <c r="C4106" s="82">
        <v>8323</v>
      </c>
      <c r="D4106" s="82">
        <v>5</v>
      </c>
      <c r="E4106" s="2">
        <v>9</v>
      </c>
      <c r="F4106" s="2">
        <v>1</v>
      </c>
      <c r="G4106" s="2">
        <v>5000</v>
      </c>
      <c r="H4106" s="2">
        <v>5100</v>
      </c>
      <c r="I4106" s="2">
        <v>515</v>
      </c>
      <c r="J4106" s="83">
        <v>17</v>
      </c>
      <c r="K4106" s="274" t="s">
        <v>241</v>
      </c>
      <c r="L4106" s="85">
        <v>0</v>
      </c>
      <c r="M4106" s="85">
        <v>0</v>
      </c>
      <c r="N4106" s="85">
        <f t="shared" si="11219"/>
        <v>0</v>
      </c>
      <c r="O4106" s="85">
        <v>0</v>
      </c>
      <c r="P4106" s="85">
        <v>0</v>
      </c>
      <c r="Q4106" s="85">
        <f t="shared" si="11148"/>
        <v>0</v>
      </c>
      <c r="R4106" s="85">
        <v>0</v>
      </c>
      <c r="S4106" s="85">
        <v>0</v>
      </c>
      <c r="T4106" s="85">
        <v>0</v>
      </c>
      <c r="U4106" s="85">
        <f t="shared" si="11242"/>
        <v>0</v>
      </c>
      <c r="V4106" s="85">
        <v>0</v>
      </c>
      <c r="W4106" s="85">
        <v>0</v>
      </c>
      <c r="X4106" s="85">
        <f t="shared" si="11243"/>
        <v>0</v>
      </c>
      <c r="Y4106" s="85">
        <v>0</v>
      </c>
      <c r="Z4106" s="85">
        <v>0</v>
      </c>
      <c r="AA4106" s="85">
        <v>0</v>
      </c>
      <c r="AB4106" s="85">
        <f t="shared" si="11245"/>
        <v>0</v>
      </c>
      <c r="AC4106" s="85">
        <v>0</v>
      </c>
      <c r="AD4106" s="85">
        <v>0</v>
      </c>
      <c r="AE4106" s="85">
        <f t="shared" si="11246"/>
        <v>0</v>
      </c>
      <c r="AF4106" s="85">
        <v>0</v>
      </c>
      <c r="AG4106" s="85">
        <v>0</v>
      </c>
      <c r="AH4106" s="85">
        <v>0</v>
      </c>
      <c r="AI4106" s="85">
        <f t="shared" si="11248"/>
        <v>0</v>
      </c>
      <c r="AJ4106" s="85">
        <v>0</v>
      </c>
      <c r="AK4106" s="85">
        <v>0</v>
      </c>
      <c r="AL4106" s="85">
        <f t="shared" si="11249"/>
        <v>0</v>
      </c>
      <c r="AM4106" s="85">
        <v>0</v>
      </c>
      <c r="AN4106" s="386">
        <f t="shared" si="11273"/>
        <v>0</v>
      </c>
      <c r="AO4106" s="386">
        <f t="shared" si="11274"/>
        <v>0</v>
      </c>
      <c r="AP4106" s="387">
        <f t="shared" si="11275"/>
        <v>0</v>
      </c>
      <c r="AQ4106" s="386">
        <f t="shared" si="11276"/>
        <v>0</v>
      </c>
      <c r="AR4106" s="386">
        <f t="shared" si="11277"/>
        <v>0</v>
      </c>
      <c r="AS4106" s="387">
        <f t="shared" si="11278"/>
        <v>0</v>
      </c>
      <c r="AT4106" s="387">
        <f t="shared" si="11279"/>
        <v>0</v>
      </c>
      <c r="AU4106" s="86" t="s">
        <v>28</v>
      </c>
      <c r="AV4106" s="87"/>
      <c r="AW4106" s="88"/>
      <c r="AX4106" s="88"/>
      <c r="AY4106" s="88"/>
      <c r="AZ4106" s="88"/>
      <c r="BA4106" s="8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  <c r="BT4106" s="11"/>
      <c r="BU4106" s="11"/>
      <c r="BV4106" s="11"/>
      <c r="BW4106" s="11"/>
      <c r="BX4106" s="11"/>
      <c r="BY4106" s="11"/>
      <c r="BZ4106" s="11"/>
      <c r="CA4106" s="11"/>
      <c r="CB4106" s="11"/>
      <c r="CC4106" s="11"/>
      <c r="CD4106" s="11"/>
      <c r="CE4106" s="11"/>
      <c r="CF4106" s="11"/>
      <c r="CG4106" s="11"/>
      <c r="CH4106" s="11"/>
      <c r="CI4106" s="11"/>
      <c r="CJ4106" s="11"/>
      <c r="CK4106" s="11"/>
      <c r="CL4106" s="11"/>
      <c r="CM4106" s="11"/>
      <c r="CN4106" s="11"/>
      <c r="CO4106" s="11"/>
      <c r="CP4106" s="11"/>
      <c r="CQ4106" s="11"/>
      <c r="CR4106" s="11"/>
      <c r="CS4106" s="11"/>
      <c r="CT4106" s="11"/>
      <c r="CU4106" s="11"/>
      <c r="CV4106" s="11"/>
      <c r="CW4106" s="11"/>
      <c r="CX4106" s="11"/>
      <c r="CY4106" s="11"/>
      <c r="CZ4106" s="11"/>
      <c r="DA4106" s="11"/>
      <c r="DB4106" s="11"/>
      <c r="DC4106" s="11"/>
      <c r="DD4106" s="11"/>
      <c r="DE4106" s="11"/>
      <c r="DF4106" s="11"/>
      <c r="DG4106" s="11"/>
      <c r="DH4106" s="11"/>
      <c r="DI4106" s="11"/>
      <c r="DJ4106" s="11"/>
      <c r="DK4106" s="11"/>
      <c r="DL4106" s="11"/>
      <c r="DM4106" s="11"/>
      <c r="DN4106" s="11"/>
      <c r="DO4106" s="11"/>
      <c r="DP4106" s="11"/>
      <c r="DQ4106" s="11"/>
      <c r="DR4106" s="11"/>
      <c r="DS4106" s="11"/>
      <c r="DT4106" s="11"/>
      <c r="DU4106" s="11"/>
      <c r="DV4106" s="11"/>
      <c r="DW4106" s="11"/>
      <c r="DX4106" s="11"/>
      <c r="DY4106" s="11"/>
    </row>
    <row r="4107" spans="1:129" s="69" customFormat="1" hidden="1">
      <c r="A4107" s="11"/>
      <c r="B4107" s="4">
        <v>2017</v>
      </c>
      <c r="C4107" s="82">
        <v>8323</v>
      </c>
      <c r="D4107" s="82">
        <v>5</v>
      </c>
      <c r="E4107" s="2">
        <v>9</v>
      </c>
      <c r="F4107" s="2">
        <v>1</v>
      </c>
      <c r="G4107" s="2">
        <v>5000</v>
      </c>
      <c r="H4107" s="2">
        <v>5100</v>
      </c>
      <c r="I4107" s="2">
        <v>515</v>
      </c>
      <c r="J4107" s="83">
        <v>18</v>
      </c>
      <c r="K4107" s="274" t="s">
        <v>123</v>
      </c>
      <c r="L4107" s="85">
        <v>0</v>
      </c>
      <c r="M4107" s="85">
        <v>0</v>
      </c>
      <c r="N4107" s="85">
        <f t="shared" si="11219"/>
        <v>0</v>
      </c>
      <c r="O4107" s="85">
        <v>0</v>
      </c>
      <c r="P4107" s="85">
        <v>0</v>
      </c>
      <c r="Q4107" s="85">
        <f t="shared" si="11148"/>
        <v>0</v>
      </c>
      <c r="R4107" s="85">
        <v>0</v>
      </c>
      <c r="S4107" s="85">
        <v>0</v>
      </c>
      <c r="T4107" s="85">
        <v>0</v>
      </c>
      <c r="U4107" s="85">
        <f t="shared" si="11242"/>
        <v>0</v>
      </c>
      <c r="V4107" s="85">
        <v>0</v>
      </c>
      <c r="W4107" s="85">
        <v>0</v>
      </c>
      <c r="X4107" s="85">
        <f t="shared" si="11243"/>
        <v>0</v>
      </c>
      <c r="Y4107" s="85">
        <v>0</v>
      </c>
      <c r="Z4107" s="85">
        <v>0</v>
      </c>
      <c r="AA4107" s="85">
        <v>0</v>
      </c>
      <c r="AB4107" s="85">
        <f t="shared" si="11245"/>
        <v>0</v>
      </c>
      <c r="AC4107" s="85">
        <v>0</v>
      </c>
      <c r="AD4107" s="85">
        <v>0</v>
      </c>
      <c r="AE4107" s="85">
        <f t="shared" si="11246"/>
        <v>0</v>
      </c>
      <c r="AF4107" s="85">
        <v>0</v>
      </c>
      <c r="AG4107" s="85">
        <v>0</v>
      </c>
      <c r="AH4107" s="85">
        <v>0</v>
      </c>
      <c r="AI4107" s="85">
        <f t="shared" si="11248"/>
        <v>0</v>
      </c>
      <c r="AJ4107" s="85">
        <v>0</v>
      </c>
      <c r="AK4107" s="85">
        <v>0</v>
      </c>
      <c r="AL4107" s="85">
        <f t="shared" si="11249"/>
        <v>0</v>
      </c>
      <c r="AM4107" s="85">
        <v>0</v>
      </c>
      <c r="AN4107" s="386">
        <f t="shared" si="11273"/>
        <v>0</v>
      </c>
      <c r="AO4107" s="386">
        <f t="shared" si="11274"/>
        <v>0</v>
      </c>
      <c r="AP4107" s="387">
        <f t="shared" si="11275"/>
        <v>0</v>
      </c>
      <c r="AQ4107" s="386">
        <f t="shared" si="11276"/>
        <v>0</v>
      </c>
      <c r="AR4107" s="386">
        <f t="shared" si="11277"/>
        <v>0</v>
      </c>
      <c r="AS4107" s="387">
        <f t="shared" si="11278"/>
        <v>0</v>
      </c>
      <c r="AT4107" s="387">
        <f t="shared" si="11279"/>
        <v>0</v>
      </c>
      <c r="AU4107" s="86" t="s">
        <v>28</v>
      </c>
      <c r="AV4107" s="87"/>
      <c r="AW4107" s="88"/>
      <c r="AX4107" s="88"/>
      <c r="AY4107" s="88"/>
      <c r="AZ4107" s="88"/>
      <c r="BA4107" s="8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  <c r="BT4107" s="11"/>
      <c r="BU4107" s="11"/>
      <c r="BV4107" s="11"/>
      <c r="BW4107" s="11"/>
      <c r="BX4107" s="11"/>
      <c r="BY4107" s="11"/>
      <c r="BZ4107" s="11"/>
      <c r="CA4107" s="11"/>
      <c r="CB4107" s="11"/>
      <c r="CC4107" s="11"/>
      <c r="CD4107" s="11"/>
      <c r="CE4107" s="11"/>
      <c r="CF4107" s="11"/>
      <c r="CG4107" s="11"/>
      <c r="CH4107" s="11"/>
      <c r="CI4107" s="11"/>
      <c r="CJ4107" s="11"/>
      <c r="CK4107" s="11"/>
      <c r="CL4107" s="11"/>
      <c r="CM4107" s="11"/>
      <c r="CN4107" s="11"/>
      <c r="CO4107" s="11"/>
      <c r="CP4107" s="11"/>
      <c r="CQ4107" s="11"/>
      <c r="CR4107" s="11"/>
      <c r="CS4107" s="11"/>
      <c r="CT4107" s="11"/>
      <c r="CU4107" s="11"/>
      <c r="CV4107" s="11"/>
      <c r="CW4107" s="11"/>
      <c r="CX4107" s="11"/>
      <c r="CY4107" s="11"/>
      <c r="CZ4107" s="11"/>
      <c r="DA4107" s="11"/>
      <c r="DB4107" s="11"/>
      <c r="DC4107" s="11"/>
      <c r="DD4107" s="11"/>
      <c r="DE4107" s="11"/>
      <c r="DF4107" s="11"/>
      <c r="DG4107" s="11"/>
      <c r="DH4107" s="11"/>
      <c r="DI4107" s="11"/>
      <c r="DJ4107" s="11"/>
      <c r="DK4107" s="11"/>
      <c r="DL4107" s="11"/>
      <c r="DM4107" s="11"/>
      <c r="DN4107" s="11"/>
      <c r="DO4107" s="11"/>
      <c r="DP4107" s="11"/>
      <c r="DQ4107" s="11"/>
      <c r="DR4107" s="11"/>
      <c r="DS4107" s="11"/>
      <c r="DT4107" s="11"/>
      <c r="DU4107" s="11"/>
      <c r="DV4107" s="11"/>
      <c r="DW4107" s="11"/>
      <c r="DX4107" s="11"/>
      <c r="DY4107" s="11"/>
    </row>
    <row r="4108" spans="1:129" s="69" customFormat="1">
      <c r="A4108" s="11"/>
      <c r="B4108" s="4">
        <v>2017</v>
      </c>
      <c r="C4108" s="82">
        <v>8323</v>
      </c>
      <c r="D4108" s="82">
        <v>5</v>
      </c>
      <c r="E4108" s="2">
        <v>9</v>
      </c>
      <c r="F4108" s="2">
        <v>1</v>
      </c>
      <c r="G4108" s="2">
        <v>5000</v>
      </c>
      <c r="H4108" s="2">
        <v>5100</v>
      </c>
      <c r="I4108" s="2">
        <v>515</v>
      </c>
      <c r="J4108" s="83">
        <v>19</v>
      </c>
      <c r="K4108" s="274" t="s">
        <v>1289</v>
      </c>
      <c r="L4108" s="85">
        <v>150000</v>
      </c>
      <c r="M4108" s="85">
        <v>0</v>
      </c>
      <c r="N4108" s="85">
        <f t="shared" si="11219"/>
        <v>150000</v>
      </c>
      <c r="O4108" s="85">
        <v>0</v>
      </c>
      <c r="P4108" s="85">
        <v>0</v>
      </c>
      <c r="Q4108" s="85">
        <f t="shared" si="11148"/>
        <v>0</v>
      </c>
      <c r="R4108" s="85">
        <f>N4108+Q4108</f>
        <v>150000</v>
      </c>
      <c r="S4108" s="85">
        <v>0</v>
      </c>
      <c r="T4108" s="85">
        <v>0</v>
      </c>
      <c r="U4108" s="85">
        <f t="shared" si="11242"/>
        <v>0</v>
      </c>
      <c r="V4108" s="85">
        <v>0</v>
      </c>
      <c r="W4108" s="85">
        <v>0</v>
      </c>
      <c r="X4108" s="85">
        <f t="shared" si="11243"/>
        <v>0</v>
      </c>
      <c r="Y4108" s="85">
        <f>U4108+X4108</f>
        <v>0</v>
      </c>
      <c r="Z4108" s="85">
        <v>0</v>
      </c>
      <c r="AA4108" s="85">
        <v>0</v>
      </c>
      <c r="AB4108" s="85">
        <f t="shared" si="11245"/>
        <v>0</v>
      </c>
      <c r="AC4108" s="85">
        <v>0</v>
      </c>
      <c r="AD4108" s="85">
        <v>0</v>
      </c>
      <c r="AE4108" s="85">
        <f t="shared" si="11246"/>
        <v>0</v>
      </c>
      <c r="AF4108" s="85">
        <f>AB4108+AE4108</f>
        <v>0</v>
      </c>
      <c r="AG4108" s="85">
        <v>0</v>
      </c>
      <c r="AH4108" s="85">
        <v>0</v>
      </c>
      <c r="AI4108" s="85">
        <f t="shared" si="11248"/>
        <v>0</v>
      </c>
      <c r="AJ4108" s="85">
        <v>0</v>
      </c>
      <c r="AK4108" s="85">
        <v>0</v>
      </c>
      <c r="AL4108" s="85">
        <f t="shared" si="11249"/>
        <v>0</v>
      </c>
      <c r="AM4108" s="85">
        <f>AI4108+AL4108</f>
        <v>0</v>
      </c>
      <c r="AN4108" s="386">
        <f t="shared" si="11273"/>
        <v>150000</v>
      </c>
      <c r="AO4108" s="386">
        <f t="shared" si="11274"/>
        <v>0</v>
      </c>
      <c r="AP4108" s="387">
        <f t="shared" si="11275"/>
        <v>150000</v>
      </c>
      <c r="AQ4108" s="386">
        <f t="shared" si="11276"/>
        <v>0</v>
      </c>
      <c r="AR4108" s="386">
        <f t="shared" si="11277"/>
        <v>0</v>
      </c>
      <c r="AS4108" s="387">
        <f t="shared" si="11278"/>
        <v>0</v>
      </c>
      <c r="AT4108" s="387">
        <f t="shared" si="11279"/>
        <v>150000</v>
      </c>
      <c r="AU4108" s="86" t="s">
        <v>28</v>
      </c>
      <c r="AV4108" s="87">
        <v>1</v>
      </c>
      <c r="AW4108" s="88"/>
      <c r="AX4108" s="88"/>
      <c r="AY4108" s="88"/>
      <c r="AZ4108" s="88"/>
      <c r="BA4108" s="8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  <c r="BT4108" s="11"/>
      <c r="BU4108" s="11"/>
      <c r="BV4108" s="11"/>
      <c r="BW4108" s="11"/>
      <c r="BX4108" s="11"/>
      <c r="BY4108" s="11"/>
      <c r="BZ4108" s="11"/>
      <c r="CA4108" s="11"/>
      <c r="CB4108" s="11"/>
      <c r="CC4108" s="11"/>
      <c r="CD4108" s="11"/>
      <c r="CE4108" s="11"/>
      <c r="CF4108" s="11"/>
      <c r="CG4108" s="11"/>
      <c r="CH4108" s="11"/>
      <c r="CI4108" s="11"/>
      <c r="CJ4108" s="11"/>
      <c r="CK4108" s="11"/>
      <c r="CL4108" s="11"/>
      <c r="CM4108" s="11"/>
      <c r="CN4108" s="11"/>
      <c r="CO4108" s="11"/>
      <c r="CP4108" s="11"/>
      <c r="CQ4108" s="11"/>
      <c r="CR4108" s="11"/>
      <c r="CS4108" s="11"/>
      <c r="CT4108" s="11"/>
      <c r="CU4108" s="11"/>
      <c r="CV4108" s="11"/>
      <c r="CW4108" s="11"/>
      <c r="CX4108" s="11"/>
      <c r="CY4108" s="11"/>
      <c r="CZ4108" s="11"/>
      <c r="DA4108" s="11"/>
      <c r="DB4108" s="11"/>
      <c r="DC4108" s="11"/>
      <c r="DD4108" s="11"/>
      <c r="DE4108" s="11"/>
      <c r="DF4108" s="11"/>
      <c r="DG4108" s="11"/>
      <c r="DH4108" s="11"/>
      <c r="DI4108" s="11"/>
      <c r="DJ4108" s="11"/>
      <c r="DK4108" s="11"/>
      <c r="DL4108" s="11"/>
      <c r="DM4108" s="11"/>
      <c r="DN4108" s="11"/>
      <c r="DO4108" s="11"/>
      <c r="DP4108" s="11"/>
      <c r="DQ4108" s="11"/>
      <c r="DR4108" s="11"/>
      <c r="DS4108" s="11"/>
      <c r="DT4108" s="11"/>
      <c r="DU4108" s="11"/>
      <c r="DV4108" s="11"/>
      <c r="DW4108" s="11"/>
      <c r="DX4108" s="11"/>
      <c r="DY4108" s="11"/>
    </row>
    <row r="4109" spans="1:129" s="69" customFormat="1" hidden="1">
      <c r="A4109" s="11"/>
      <c r="B4109" s="4">
        <v>2017</v>
      </c>
      <c r="C4109" s="82">
        <v>8323</v>
      </c>
      <c r="D4109" s="82">
        <v>5</v>
      </c>
      <c r="E4109" s="2">
        <v>9</v>
      </c>
      <c r="F4109" s="2">
        <v>1</v>
      </c>
      <c r="G4109" s="2">
        <v>5000</v>
      </c>
      <c r="H4109" s="2">
        <v>5100</v>
      </c>
      <c r="I4109" s="2">
        <v>515</v>
      </c>
      <c r="J4109" s="83">
        <v>20</v>
      </c>
      <c r="K4109" s="274" t="s">
        <v>998</v>
      </c>
      <c r="L4109" s="85">
        <v>0</v>
      </c>
      <c r="M4109" s="85">
        <v>0</v>
      </c>
      <c r="N4109" s="85">
        <f t="shared" si="11219"/>
        <v>0</v>
      </c>
      <c r="O4109" s="85">
        <v>0</v>
      </c>
      <c r="P4109" s="85">
        <v>0</v>
      </c>
      <c r="Q4109" s="85">
        <f t="shared" si="11148"/>
        <v>0</v>
      </c>
      <c r="R4109" s="85">
        <v>0</v>
      </c>
      <c r="S4109" s="85">
        <v>0</v>
      </c>
      <c r="T4109" s="85">
        <v>0</v>
      </c>
      <c r="U4109" s="85">
        <f t="shared" si="11242"/>
        <v>0</v>
      </c>
      <c r="V4109" s="85">
        <v>0</v>
      </c>
      <c r="W4109" s="85">
        <v>0</v>
      </c>
      <c r="X4109" s="85">
        <f t="shared" si="11243"/>
        <v>0</v>
      </c>
      <c r="Y4109" s="85">
        <v>0</v>
      </c>
      <c r="Z4109" s="85">
        <v>0</v>
      </c>
      <c r="AA4109" s="85">
        <v>0</v>
      </c>
      <c r="AB4109" s="85">
        <f t="shared" si="11245"/>
        <v>0</v>
      </c>
      <c r="AC4109" s="85">
        <v>0</v>
      </c>
      <c r="AD4109" s="85">
        <v>0</v>
      </c>
      <c r="AE4109" s="85">
        <f t="shared" si="11246"/>
        <v>0</v>
      </c>
      <c r="AF4109" s="85">
        <v>0</v>
      </c>
      <c r="AG4109" s="85">
        <v>0</v>
      </c>
      <c r="AH4109" s="85">
        <v>0</v>
      </c>
      <c r="AI4109" s="85">
        <f t="shared" si="11248"/>
        <v>0</v>
      </c>
      <c r="AJ4109" s="85">
        <v>0</v>
      </c>
      <c r="AK4109" s="85">
        <v>0</v>
      </c>
      <c r="AL4109" s="85">
        <f t="shared" si="11249"/>
        <v>0</v>
      </c>
      <c r="AM4109" s="85">
        <v>0</v>
      </c>
      <c r="AN4109" s="386">
        <f t="shared" si="11273"/>
        <v>0</v>
      </c>
      <c r="AO4109" s="386">
        <f t="shared" si="11274"/>
        <v>0</v>
      </c>
      <c r="AP4109" s="387">
        <f t="shared" si="11275"/>
        <v>0</v>
      </c>
      <c r="AQ4109" s="386">
        <f t="shared" si="11276"/>
        <v>0</v>
      </c>
      <c r="AR4109" s="386">
        <f t="shared" si="11277"/>
        <v>0</v>
      </c>
      <c r="AS4109" s="387">
        <f t="shared" si="11278"/>
        <v>0</v>
      </c>
      <c r="AT4109" s="387">
        <f t="shared" si="11279"/>
        <v>0</v>
      </c>
      <c r="AU4109" s="86" t="s">
        <v>28</v>
      </c>
      <c r="AV4109" s="87"/>
      <c r="AW4109" s="88"/>
      <c r="AX4109" s="88"/>
      <c r="AY4109" s="88"/>
      <c r="AZ4109" s="88"/>
      <c r="BA4109" s="8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  <c r="BT4109" s="11"/>
      <c r="BU4109" s="11"/>
      <c r="BV4109" s="11"/>
      <c r="BW4109" s="11"/>
      <c r="BX4109" s="11"/>
      <c r="BY4109" s="11"/>
      <c r="BZ4109" s="11"/>
      <c r="CA4109" s="11"/>
      <c r="CB4109" s="11"/>
      <c r="CC4109" s="11"/>
      <c r="CD4109" s="11"/>
      <c r="CE4109" s="11"/>
      <c r="CF4109" s="11"/>
      <c r="CG4109" s="11"/>
      <c r="CH4109" s="11"/>
      <c r="CI4109" s="11"/>
      <c r="CJ4109" s="11"/>
      <c r="CK4109" s="11"/>
      <c r="CL4109" s="11"/>
      <c r="CM4109" s="11"/>
      <c r="CN4109" s="11"/>
      <c r="CO4109" s="11"/>
      <c r="CP4109" s="11"/>
      <c r="CQ4109" s="11"/>
      <c r="CR4109" s="11"/>
      <c r="CS4109" s="11"/>
      <c r="CT4109" s="11"/>
      <c r="CU4109" s="11"/>
      <c r="CV4109" s="11"/>
      <c r="CW4109" s="11"/>
      <c r="CX4109" s="11"/>
      <c r="CY4109" s="11"/>
      <c r="CZ4109" s="11"/>
      <c r="DA4109" s="11"/>
      <c r="DB4109" s="11"/>
      <c r="DC4109" s="11"/>
      <c r="DD4109" s="11"/>
      <c r="DE4109" s="11"/>
      <c r="DF4109" s="11"/>
      <c r="DG4109" s="11"/>
      <c r="DH4109" s="11"/>
      <c r="DI4109" s="11"/>
      <c r="DJ4109" s="11"/>
      <c r="DK4109" s="11"/>
      <c r="DL4109" s="11"/>
      <c r="DM4109" s="11"/>
      <c r="DN4109" s="11"/>
      <c r="DO4109" s="11"/>
      <c r="DP4109" s="11"/>
      <c r="DQ4109" s="11"/>
      <c r="DR4109" s="11"/>
      <c r="DS4109" s="11"/>
      <c r="DT4109" s="11"/>
      <c r="DU4109" s="11"/>
      <c r="DV4109" s="11"/>
      <c r="DW4109" s="11"/>
      <c r="DX4109" s="11"/>
      <c r="DY4109" s="11"/>
    </row>
    <row r="4110" spans="1:129" s="69" customFormat="1" hidden="1">
      <c r="A4110" s="11"/>
      <c r="B4110" s="4">
        <v>2017</v>
      </c>
      <c r="C4110" s="82">
        <v>8323</v>
      </c>
      <c r="D4110" s="82">
        <v>5</v>
      </c>
      <c r="E4110" s="2">
        <v>9</v>
      </c>
      <c r="F4110" s="2">
        <v>1</v>
      </c>
      <c r="G4110" s="2">
        <v>5000</v>
      </c>
      <c r="H4110" s="2">
        <v>5100</v>
      </c>
      <c r="I4110" s="2">
        <v>515</v>
      </c>
      <c r="J4110" s="83">
        <v>21</v>
      </c>
      <c r="K4110" s="274" t="s">
        <v>1290</v>
      </c>
      <c r="L4110" s="85">
        <v>0</v>
      </c>
      <c r="M4110" s="85">
        <v>0</v>
      </c>
      <c r="N4110" s="85">
        <f t="shared" si="11219"/>
        <v>0</v>
      </c>
      <c r="O4110" s="85">
        <v>0</v>
      </c>
      <c r="P4110" s="85">
        <v>0</v>
      </c>
      <c r="Q4110" s="85">
        <f t="shared" si="11148"/>
        <v>0</v>
      </c>
      <c r="R4110" s="85">
        <v>0</v>
      </c>
      <c r="S4110" s="85">
        <v>0</v>
      </c>
      <c r="T4110" s="85">
        <v>0</v>
      </c>
      <c r="U4110" s="85">
        <f t="shared" si="11242"/>
        <v>0</v>
      </c>
      <c r="V4110" s="85">
        <v>0</v>
      </c>
      <c r="W4110" s="85">
        <v>0</v>
      </c>
      <c r="X4110" s="85">
        <f t="shared" si="11243"/>
        <v>0</v>
      </c>
      <c r="Y4110" s="85">
        <v>0</v>
      </c>
      <c r="Z4110" s="85">
        <v>0</v>
      </c>
      <c r="AA4110" s="85">
        <v>0</v>
      </c>
      <c r="AB4110" s="85">
        <f t="shared" si="11245"/>
        <v>0</v>
      </c>
      <c r="AC4110" s="85">
        <v>0</v>
      </c>
      <c r="AD4110" s="85">
        <v>0</v>
      </c>
      <c r="AE4110" s="85">
        <f t="shared" si="11246"/>
        <v>0</v>
      </c>
      <c r="AF4110" s="85">
        <v>0</v>
      </c>
      <c r="AG4110" s="85">
        <v>0</v>
      </c>
      <c r="AH4110" s="85">
        <v>0</v>
      </c>
      <c r="AI4110" s="85">
        <f t="shared" si="11248"/>
        <v>0</v>
      </c>
      <c r="AJ4110" s="85">
        <v>0</v>
      </c>
      <c r="AK4110" s="85">
        <v>0</v>
      </c>
      <c r="AL4110" s="85">
        <f t="shared" si="11249"/>
        <v>0</v>
      </c>
      <c r="AM4110" s="85">
        <v>0</v>
      </c>
      <c r="AN4110" s="386">
        <f t="shared" si="11273"/>
        <v>0</v>
      </c>
      <c r="AO4110" s="386">
        <f t="shared" si="11274"/>
        <v>0</v>
      </c>
      <c r="AP4110" s="387">
        <f t="shared" si="11275"/>
        <v>0</v>
      </c>
      <c r="AQ4110" s="386">
        <f t="shared" si="11276"/>
        <v>0</v>
      </c>
      <c r="AR4110" s="386">
        <f t="shared" si="11277"/>
        <v>0</v>
      </c>
      <c r="AS4110" s="387">
        <f t="shared" si="11278"/>
        <v>0</v>
      </c>
      <c r="AT4110" s="387">
        <f t="shared" si="11279"/>
        <v>0</v>
      </c>
      <c r="AU4110" s="86" t="s">
        <v>28</v>
      </c>
      <c r="AV4110" s="87"/>
      <c r="AW4110" s="88"/>
      <c r="AX4110" s="88"/>
      <c r="AY4110" s="88"/>
      <c r="AZ4110" s="88"/>
      <c r="BA4110" s="8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  <c r="BT4110" s="11"/>
      <c r="BU4110" s="11"/>
      <c r="BV4110" s="11"/>
      <c r="BW4110" s="11"/>
      <c r="BX4110" s="11"/>
      <c r="BY4110" s="11"/>
      <c r="BZ4110" s="11"/>
      <c r="CA4110" s="11"/>
      <c r="CB4110" s="11"/>
      <c r="CC4110" s="11"/>
      <c r="CD4110" s="11"/>
      <c r="CE4110" s="11"/>
      <c r="CF4110" s="11"/>
      <c r="CG4110" s="11"/>
      <c r="CH4110" s="11"/>
      <c r="CI4110" s="11"/>
      <c r="CJ4110" s="11"/>
      <c r="CK4110" s="11"/>
      <c r="CL4110" s="11"/>
      <c r="CM4110" s="11"/>
      <c r="CN4110" s="11"/>
      <c r="CO4110" s="11"/>
      <c r="CP4110" s="11"/>
      <c r="CQ4110" s="11"/>
      <c r="CR4110" s="11"/>
      <c r="CS4110" s="11"/>
      <c r="CT4110" s="11"/>
      <c r="CU4110" s="11"/>
      <c r="CV4110" s="11"/>
      <c r="CW4110" s="11"/>
      <c r="CX4110" s="11"/>
      <c r="CY4110" s="11"/>
      <c r="CZ4110" s="11"/>
      <c r="DA4110" s="11"/>
      <c r="DB4110" s="11"/>
      <c r="DC4110" s="11"/>
      <c r="DD4110" s="11"/>
      <c r="DE4110" s="11"/>
      <c r="DF4110" s="11"/>
      <c r="DG4110" s="11"/>
      <c r="DH4110" s="11"/>
      <c r="DI4110" s="11"/>
      <c r="DJ4110" s="11"/>
      <c r="DK4110" s="11"/>
      <c r="DL4110" s="11"/>
      <c r="DM4110" s="11"/>
      <c r="DN4110" s="11"/>
      <c r="DO4110" s="11"/>
      <c r="DP4110" s="11"/>
      <c r="DQ4110" s="11"/>
      <c r="DR4110" s="11"/>
      <c r="DS4110" s="11"/>
      <c r="DT4110" s="11"/>
      <c r="DU4110" s="11"/>
      <c r="DV4110" s="11"/>
      <c r="DW4110" s="11"/>
      <c r="DX4110" s="11"/>
      <c r="DY4110" s="11"/>
    </row>
    <row r="4111" spans="1:129" s="69" customFormat="1" hidden="1">
      <c r="A4111" s="11"/>
      <c r="B4111" s="4">
        <v>2017</v>
      </c>
      <c r="C4111" s="82">
        <v>8323</v>
      </c>
      <c r="D4111" s="82">
        <v>5</v>
      </c>
      <c r="E4111" s="2">
        <v>9</v>
      </c>
      <c r="F4111" s="2">
        <v>1</v>
      </c>
      <c r="G4111" s="2">
        <v>5000</v>
      </c>
      <c r="H4111" s="2">
        <v>5100</v>
      </c>
      <c r="I4111" s="2">
        <v>515</v>
      </c>
      <c r="J4111" s="83">
        <v>22</v>
      </c>
      <c r="K4111" s="274" t="s">
        <v>1291</v>
      </c>
      <c r="L4111" s="85">
        <v>0</v>
      </c>
      <c r="M4111" s="85">
        <v>0</v>
      </c>
      <c r="N4111" s="85">
        <f t="shared" si="11219"/>
        <v>0</v>
      </c>
      <c r="O4111" s="85">
        <v>0</v>
      </c>
      <c r="P4111" s="85">
        <v>0</v>
      </c>
      <c r="Q4111" s="85">
        <f t="shared" si="11148"/>
        <v>0</v>
      </c>
      <c r="R4111" s="85">
        <v>0</v>
      </c>
      <c r="S4111" s="85">
        <v>0</v>
      </c>
      <c r="T4111" s="85">
        <v>0</v>
      </c>
      <c r="U4111" s="85">
        <f t="shared" si="11242"/>
        <v>0</v>
      </c>
      <c r="V4111" s="85">
        <v>0</v>
      </c>
      <c r="W4111" s="85">
        <v>0</v>
      </c>
      <c r="X4111" s="85">
        <f t="shared" si="11243"/>
        <v>0</v>
      </c>
      <c r="Y4111" s="85">
        <v>0</v>
      </c>
      <c r="Z4111" s="85">
        <v>0</v>
      </c>
      <c r="AA4111" s="85">
        <v>0</v>
      </c>
      <c r="AB4111" s="85">
        <f t="shared" si="11245"/>
        <v>0</v>
      </c>
      <c r="AC4111" s="85">
        <v>0</v>
      </c>
      <c r="AD4111" s="85">
        <v>0</v>
      </c>
      <c r="AE4111" s="85">
        <f t="shared" si="11246"/>
        <v>0</v>
      </c>
      <c r="AF4111" s="85">
        <v>0</v>
      </c>
      <c r="AG4111" s="85">
        <v>0</v>
      </c>
      <c r="AH4111" s="85">
        <v>0</v>
      </c>
      <c r="AI4111" s="85">
        <f t="shared" si="11248"/>
        <v>0</v>
      </c>
      <c r="AJ4111" s="85">
        <v>0</v>
      </c>
      <c r="AK4111" s="85">
        <v>0</v>
      </c>
      <c r="AL4111" s="85">
        <f t="shared" si="11249"/>
        <v>0</v>
      </c>
      <c r="AM4111" s="85">
        <v>0</v>
      </c>
      <c r="AN4111" s="386">
        <f t="shared" si="11273"/>
        <v>0</v>
      </c>
      <c r="AO4111" s="386">
        <f t="shared" si="11274"/>
        <v>0</v>
      </c>
      <c r="AP4111" s="387">
        <f t="shared" si="11275"/>
        <v>0</v>
      </c>
      <c r="AQ4111" s="386">
        <f t="shared" si="11276"/>
        <v>0</v>
      </c>
      <c r="AR4111" s="386">
        <f t="shared" si="11277"/>
        <v>0</v>
      </c>
      <c r="AS4111" s="387">
        <f t="shared" si="11278"/>
        <v>0</v>
      </c>
      <c r="AT4111" s="387">
        <f t="shared" si="11279"/>
        <v>0</v>
      </c>
      <c r="AU4111" s="86" t="s">
        <v>28</v>
      </c>
      <c r="AV4111" s="87"/>
      <c r="AW4111" s="88"/>
      <c r="AX4111" s="88"/>
      <c r="AY4111" s="88"/>
      <c r="AZ4111" s="88"/>
      <c r="BA4111" s="8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  <c r="BT4111" s="11"/>
      <c r="BU4111" s="11"/>
      <c r="BV4111" s="11"/>
      <c r="BW4111" s="11"/>
      <c r="BX4111" s="11"/>
      <c r="BY4111" s="11"/>
      <c r="BZ4111" s="11"/>
      <c r="CA4111" s="11"/>
      <c r="CB4111" s="11"/>
      <c r="CC4111" s="11"/>
      <c r="CD4111" s="11"/>
      <c r="CE4111" s="11"/>
      <c r="CF4111" s="11"/>
      <c r="CG4111" s="11"/>
      <c r="CH4111" s="11"/>
      <c r="CI4111" s="11"/>
      <c r="CJ4111" s="11"/>
      <c r="CK4111" s="11"/>
      <c r="CL4111" s="11"/>
      <c r="CM4111" s="11"/>
      <c r="CN4111" s="11"/>
      <c r="CO4111" s="11"/>
      <c r="CP4111" s="11"/>
      <c r="CQ4111" s="11"/>
      <c r="CR4111" s="11"/>
      <c r="CS4111" s="11"/>
      <c r="CT4111" s="11"/>
      <c r="CU4111" s="11"/>
      <c r="CV4111" s="11"/>
      <c r="CW4111" s="11"/>
      <c r="CX4111" s="11"/>
      <c r="CY4111" s="11"/>
      <c r="CZ4111" s="11"/>
      <c r="DA4111" s="11"/>
      <c r="DB4111" s="11"/>
      <c r="DC4111" s="11"/>
      <c r="DD4111" s="11"/>
      <c r="DE4111" s="11"/>
      <c r="DF4111" s="11"/>
      <c r="DG4111" s="11"/>
      <c r="DH4111" s="11"/>
      <c r="DI4111" s="11"/>
      <c r="DJ4111" s="11"/>
      <c r="DK4111" s="11"/>
      <c r="DL4111" s="11"/>
      <c r="DM4111" s="11"/>
      <c r="DN4111" s="11"/>
      <c r="DO4111" s="11"/>
      <c r="DP4111" s="11"/>
      <c r="DQ4111" s="11"/>
      <c r="DR4111" s="11"/>
      <c r="DS4111" s="11"/>
      <c r="DT4111" s="11"/>
      <c r="DU4111" s="11"/>
      <c r="DV4111" s="11"/>
      <c r="DW4111" s="11"/>
      <c r="DX4111" s="11"/>
      <c r="DY4111" s="11"/>
    </row>
    <row r="4112" spans="1:129" s="69" customFormat="1" hidden="1">
      <c r="A4112" s="11"/>
      <c r="B4112" s="4">
        <v>2017</v>
      </c>
      <c r="C4112" s="82">
        <v>8323</v>
      </c>
      <c r="D4112" s="82">
        <v>5</v>
      </c>
      <c r="E4112" s="2">
        <v>9</v>
      </c>
      <c r="F4112" s="2">
        <v>1</v>
      </c>
      <c r="G4112" s="2">
        <v>5000</v>
      </c>
      <c r="H4112" s="2">
        <v>5100</v>
      </c>
      <c r="I4112" s="2">
        <v>515</v>
      </c>
      <c r="J4112" s="83">
        <v>23</v>
      </c>
      <c r="K4112" s="274" t="s">
        <v>836</v>
      </c>
      <c r="L4112" s="85">
        <v>0</v>
      </c>
      <c r="M4112" s="85">
        <v>0</v>
      </c>
      <c r="N4112" s="85">
        <f t="shared" si="11219"/>
        <v>0</v>
      </c>
      <c r="O4112" s="85">
        <v>0</v>
      </c>
      <c r="P4112" s="85">
        <v>0</v>
      </c>
      <c r="Q4112" s="85">
        <f t="shared" si="11148"/>
        <v>0</v>
      </c>
      <c r="R4112" s="85">
        <v>0</v>
      </c>
      <c r="S4112" s="85">
        <v>0</v>
      </c>
      <c r="T4112" s="85">
        <v>0</v>
      </c>
      <c r="U4112" s="85">
        <f t="shared" si="11242"/>
        <v>0</v>
      </c>
      <c r="V4112" s="85">
        <v>0</v>
      </c>
      <c r="W4112" s="85">
        <v>0</v>
      </c>
      <c r="X4112" s="85">
        <f t="shared" si="11243"/>
        <v>0</v>
      </c>
      <c r="Y4112" s="85">
        <v>0</v>
      </c>
      <c r="Z4112" s="85">
        <v>0</v>
      </c>
      <c r="AA4112" s="85">
        <v>0</v>
      </c>
      <c r="AB4112" s="85">
        <f t="shared" si="11245"/>
        <v>0</v>
      </c>
      <c r="AC4112" s="85">
        <v>0</v>
      </c>
      <c r="AD4112" s="85">
        <v>0</v>
      </c>
      <c r="AE4112" s="85">
        <f t="shared" si="11246"/>
        <v>0</v>
      </c>
      <c r="AF4112" s="85">
        <v>0</v>
      </c>
      <c r="AG4112" s="85">
        <v>0</v>
      </c>
      <c r="AH4112" s="85">
        <v>0</v>
      </c>
      <c r="AI4112" s="85">
        <f t="shared" si="11248"/>
        <v>0</v>
      </c>
      <c r="AJ4112" s="85">
        <v>0</v>
      </c>
      <c r="AK4112" s="85">
        <v>0</v>
      </c>
      <c r="AL4112" s="85">
        <f t="shared" si="11249"/>
        <v>0</v>
      </c>
      <c r="AM4112" s="85">
        <v>0</v>
      </c>
      <c r="AN4112" s="386">
        <f t="shared" si="11273"/>
        <v>0</v>
      </c>
      <c r="AO4112" s="386">
        <f t="shared" si="11274"/>
        <v>0</v>
      </c>
      <c r="AP4112" s="387">
        <f t="shared" si="11275"/>
        <v>0</v>
      </c>
      <c r="AQ4112" s="386">
        <f t="shared" si="11276"/>
        <v>0</v>
      </c>
      <c r="AR4112" s="386">
        <f t="shared" si="11277"/>
        <v>0</v>
      </c>
      <c r="AS4112" s="387">
        <f t="shared" si="11278"/>
        <v>0</v>
      </c>
      <c r="AT4112" s="387">
        <f t="shared" si="11279"/>
        <v>0</v>
      </c>
      <c r="AU4112" s="86" t="s">
        <v>28</v>
      </c>
      <c r="AV4112" s="87"/>
      <c r="AW4112" s="88"/>
      <c r="AX4112" s="88"/>
      <c r="AY4112" s="88"/>
      <c r="AZ4112" s="88"/>
      <c r="BA4112" s="8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  <c r="BT4112" s="11"/>
      <c r="BU4112" s="11"/>
      <c r="BV4112" s="11"/>
      <c r="BW4112" s="11"/>
      <c r="BX4112" s="11"/>
      <c r="BY4112" s="11"/>
      <c r="BZ4112" s="11"/>
      <c r="CA4112" s="11"/>
      <c r="CB4112" s="11"/>
      <c r="CC4112" s="11"/>
      <c r="CD4112" s="11"/>
      <c r="CE4112" s="11"/>
      <c r="CF4112" s="11"/>
      <c r="CG4112" s="11"/>
      <c r="CH4112" s="11"/>
      <c r="CI4112" s="11"/>
      <c r="CJ4112" s="11"/>
      <c r="CK4112" s="11"/>
      <c r="CL4112" s="11"/>
      <c r="CM4112" s="11"/>
      <c r="CN4112" s="11"/>
      <c r="CO4112" s="11"/>
      <c r="CP4112" s="11"/>
      <c r="CQ4112" s="11"/>
      <c r="CR4112" s="11"/>
      <c r="CS4112" s="11"/>
      <c r="CT4112" s="11"/>
      <c r="CU4112" s="11"/>
      <c r="CV4112" s="11"/>
      <c r="CW4112" s="11"/>
      <c r="CX4112" s="11"/>
      <c r="CY4112" s="11"/>
      <c r="CZ4112" s="11"/>
      <c r="DA4112" s="11"/>
      <c r="DB4112" s="11"/>
      <c r="DC4112" s="11"/>
      <c r="DD4112" s="11"/>
      <c r="DE4112" s="11"/>
      <c r="DF4112" s="11"/>
      <c r="DG4112" s="11"/>
      <c r="DH4112" s="11"/>
      <c r="DI4112" s="11"/>
      <c r="DJ4112" s="11"/>
      <c r="DK4112" s="11"/>
      <c r="DL4112" s="11"/>
      <c r="DM4112" s="11"/>
      <c r="DN4112" s="11"/>
      <c r="DO4112" s="11"/>
      <c r="DP4112" s="11"/>
      <c r="DQ4112" s="11"/>
      <c r="DR4112" s="11"/>
      <c r="DS4112" s="11"/>
      <c r="DT4112" s="11"/>
      <c r="DU4112" s="11"/>
      <c r="DV4112" s="11"/>
      <c r="DW4112" s="11"/>
      <c r="DX4112" s="11"/>
      <c r="DY4112" s="11"/>
    </row>
    <row r="4113" spans="1:129" s="69" customFormat="1">
      <c r="A4113" s="11"/>
      <c r="B4113" s="4">
        <v>2017</v>
      </c>
      <c r="C4113" s="82">
        <v>8323</v>
      </c>
      <c r="D4113" s="82">
        <v>5</v>
      </c>
      <c r="E4113" s="2">
        <v>9</v>
      </c>
      <c r="F4113" s="2">
        <v>1</v>
      </c>
      <c r="G4113" s="2">
        <v>5000</v>
      </c>
      <c r="H4113" s="2">
        <v>5100</v>
      </c>
      <c r="I4113" s="2">
        <v>515</v>
      </c>
      <c r="J4113" s="83">
        <v>24</v>
      </c>
      <c r="K4113" s="274" t="s">
        <v>1292</v>
      </c>
      <c r="L4113" s="85">
        <v>100000</v>
      </c>
      <c r="M4113" s="85">
        <v>0</v>
      </c>
      <c r="N4113" s="85">
        <f t="shared" si="11219"/>
        <v>100000</v>
      </c>
      <c r="O4113" s="85">
        <v>0</v>
      </c>
      <c r="P4113" s="85">
        <v>0</v>
      </c>
      <c r="Q4113" s="85">
        <f t="shared" si="11148"/>
        <v>0</v>
      </c>
      <c r="R4113" s="85">
        <f>N4113+Q4113</f>
        <v>100000</v>
      </c>
      <c r="S4113" s="85">
        <v>0</v>
      </c>
      <c r="T4113" s="85">
        <v>0</v>
      </c>
      <c r="U4113" s="85">
        <f t="shared" si="11242"/>
        <v>0</v>
      </c>
      <c r="V4113" s="85">
        <v>0</v>
      </c>
      <c r="W4113" s="85">
        <v>0</v>
      </c>
      <c r="X4113" s="85">
        <f t="shared" si="11243"/>
        <v>0</v>
      </c>
      <c r="Y4113" s="85">
        <f>U4113+X4113</f>
        <v>0</v>
      </c>
      <c r="Z4113" s="85">
        <v>49010</v>
      </c>
      <c r="AA4113" s="85">
        <v>0</v>
      </c>
      <c r="AB4113" s="85">
        <f t="shared" si="11245"/>
        <v>49010</v>
      </c>
      <c r="AC4113" s="85">
        <v>0</v>
      </c>
      <c r="AD4113" s="85">
        <v>0</v>
      </c>
      <c r="AE4113" s="85">
        <f t="shared" si="11246"/>
        <v>0</v>
      </c>
      <c r="AF4113" s="85">
        <f>AB4113+AE4113</f>
        <v>49010</v>
      </c>
      <c r="AG4113" s="85">
        <v>49010</v>
      </c>
      <c r="AH4113" s="85">
        <v>0</v>
      </c>
      <c r="AI4113" s="85">
        <f t="shared" si="11248"/>
        <v>49010</v>
      </c>
      <c r="AJ4113" s="85">
        <v>0</v>
      </c>
      <c r="AK4113" s="85">
        <v>0</v>
      </c>
      <c r="AL4113" s="85">
        <f t="shared" si="11249"/>
        <v>0</v>
      </c>
      <c r="AM4113" s="85">
        <f>AI4113+AL4113</f>
        <v>49010</v>
      </c>
      <c r="AN4113" s="386">
        <f t="shared" si="11273"/>
        <v>1980</v>
      </c>
      <c r="AO4113" s="386">
        <f t="shared" si="11274"/>
        <v>0</v>
      </c>
      <c r="AP4113" s="387">
        <f t="shared" si="11275"/>
        <v>1980</v>
      </c>
      <c r="AQ4113" s="386">
        <f t="shared" si="11276"/>
        <v>0</v>
      </c>
      <c r="AR4113" s="386">
        <f t="shared" si="11277"/>
        <v>0</v>
      </c>
      <c r="AS4113" s="387">
        <f t="shared" si="11278"/>
        <v>0</v>
      </c>
      <c r="AT4113" s="387">
        <f t="shared" si="11279"/>
        <v>1980</v>
      </c>
      <c r="AU4113" s="86" t="s">
        <v>28</v>
      </c>
      <c r="AV4113" s="87">
        <v>1</v>
      </c>
      <c r="AW4113" s="88" t="s">
        <v>83</v>
      </c>
      <c r="AX4113" s="88"/>
      <c r="AY4113" s="88"/>
      <c r="AZ4113" s="88"/>
      <c r="BA4113" s="8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  <c r="BT4113" s="11"/>
      <c r="BU4113" s="11"/>
      <c r="BV4113" s="11"/>
      <c r="BW4113" s="11"/>
      <c r="BX4113" s="11"/>
      <c r="BY4113" s="11"/>
      <c r="BZ4113" s="11"/>
      <c r="CA4113" s="11"/>
      <c r="CB4113" s="11"/>
      <c r="CC4113" s="11"/>
      <c r="CD4113" s="11"/>
      <c r="CE4113" s="11"/>
      <c r="CF4113" s="11"/>
      <c r="CG4113" s="11"/>
      <c r="CH4113" s="11"/>
      <c r="CI4113" s="11"/>
      <c r="CJ4113" s="11"/>
      <c r="CK4113" s="11"/>
      <c r="CL4113" s="11"/>
      <c r="CM4113" s="11"/>
      <c r="CN4113" s="11"/>
      <c r="CO4113" s="11"/>
      <c r="CP4113" s="11"/>
      <c r="CQ4113" s="11"/>
      <c r="CR4113" s="11"/>
      <c r="CS4113" s="11"/>
      <c r="CT4113" s="11"/>
      <c r="CU4113" s="11"/>
      <c r="CV4113" s="11"/>
      <c r="CW4113" s="11"/>
      <c r="CX4113" s="11"/>
      <c r="CY4113" s="11"/>
      <c r="CZ4113" s="11"/>
      <c r="DA4113" s="11"/>
      <c r="DB4113" s="11"/>
      <c r="DC4113" s="11"/>
      <c r="DD4113" s="11"/>
      <c r="DE4113" s="11"/>
      <c r="DF4113" s="11"/>
      <c r="DG4113" s="11"/>
      <c r="DH4113" s="11"/>
      <c r="DI4113" s="11"/>
      <c r="DJ4113" s="11"/>
      <c r="DK4113" s="11"/>
      <c r="DL4113" s="11"/>
      <c r="DM4113" s="11"/>
      <c r="DN4113" s="11"/>
      <c r="DO4113" s="11"/>
      <c r="DP4113" s="11"/>
      <c r="DQ4113" s="11"/>
      <c r="DR4113" s="11"/>
      <c r="DS4113" s="11"/>
      <c r="DT4113" s="11"/>
      <c r="DU4113" s="11"/>
      <c r="DV4113" s="11"/>
      <c r="DW4113" s="11"/>
      <c r="DX4113" s="11"/>
      <c r="DY4113" s="11"/>
    </row>
    <row r="4114" spans="1:129" s="69" customFormat="1" ht="30.75" customHeight="1">
      <c r="A4114" s="11"/>
      <c r="B4114" s="4">
        <v>2017</v>
      </c>
      <c r="C4114" s="82">
        <v>8323</v>
      </c>
      <c r="D4114" s="82">
        <v>5</v>
      </c>
      <c r="E4114" s="2">
        <v>9</v>
      </c>
      <c r="F4114" s="2">
        <v>1</v>
      </c>
      <c r="G4114" s="2">
        <v>5000</v>
      </c>
      <c r="H4114" s="2">
        <v>5100</v>
      </c>
      <c r="I4114" s="2">
        <v>515</v>
      </c>
      <c r="J4114" s="83">
        <v>25</v>
      </c>
      <c r="K4114" s="274" t="s">
        <v>48</v>
      </c>
      <c r="L4114" s="85">
        <v>35000</v>
      </c>
      <c r="M4114" s="85">
        <v>0</v>
      </c>
      <c r="N4114" s="85">
        <f t="shared" si="11219"/>
        <v>35000</v>
      </c>
      <c r="O4114" s="85">
        <v>0</v>
      </c>
      <c r="P4114" s="85">
        <v>0</v>
      </c>
      <c r="Q4114" s="85">
        <f t="shared" si="11148"/>
        <v>0</v>
      </c>
      <c r="R4114" s="85">
        <f>N4114+Q4114</f>
        <v>35000</v>
      </c>
      <c r="S4114" s="85">
        <v>0</v>
      </c>
      <c r="T4114" s="85">
        <v>0</v>
      </c>
      <c r="U4114" s="85">
        <f t="shared" si="11242"/>
        <v>0</v>
      </c>
      <c r="V4114" s="85">
        <v>0</v>
      </c>
      <c r="W4114" s="85">
        <v>0</v>
      </c>
      <c r="X4114" s="85">
        <f t="shared" si="11243"/>
        <v>0</v>
      </c>
      <c r="Y4114" s="85">
        <f>U4114+X4114</f>
        <v>0</v>
      </c>
      <c r="Z4114" s="85">
        <v>17500</v>
      </c>
      <c r="AA4114" s="85">
        <v>0</v>
      </c>
      <c r="AB4114" s="85">
        <f t="shared" si="11245"/>
        <v>17500</v>
      </c>
      <c r="AC4114" s="85">
        <v>0</v>
      </c>
      <c r="AD4114" s="85">
        <v>0</v>
      </c>
      <c r="AE4114" s="85">
        <f t="shared" si="11246"/>
        <v>0</v>
      </c>
      <c r="AF4114" s="85">
        <f>AB4114+AE4114</f>
        <v>17500</v>
      </c>
      <c r="AG4114" s="85">
        <v>17500</v>
      </c>
      <c r="AH4114" s="85">
        <v>0</v>
      </c>
      <c r="AI4114" s="85">
        <f t="shared" si="11248"/>
        <v>17500</v>
      </c>
      <c r="AJ4114" s="85">
        <v>0</v>
      </c>
      <c r="AK4114" s="85">
        <v>0</v>
      </c>
      <c r="AL4114" s="85">
        <f t="shared" si="11249"/>
        <v>0</v>
      </c>
      <c r="AM4114" s="85">
        <f>AI4114+AL4114</f>
        <v>17500</v>
      </c>
      <c r="AN4114" s="386">
        <f t="shared" si="11273"/>
        <v>0</v>
      </c>
      <c r="AO4114" s="386">
        <f t="shared" si="11274"/>
        <v>0</v>
      </c>
      <c r="AP4114" s="387">
        <f t="shared" si="11275"/>
        <v>0</v>
      </c>
      <c r="AQ4114" s="386">
        <f t="shared" si="11276"/>
        <v>0</v>
      </c>
      <c r="AR4114" s="386">
        <f t="shared" si="11277"/>
        <v>0</v>
      </c>
      <c r="AS4114" s="387">
        <f t="shared" si="11278"/>
        <v>0</v>
      </c>
      <c r="AT4114" s="387">
        <f t="shared" si="11279"/>
        <v>0</v>
      </c>
      <c r="AU4114" s="86" t="s">
        <v>28</v>
      </c>
      <c r="AV4114" s="87">
        <v>7</v>
      </c>
      <c r="AW4114" s="88"/>
      <c r="AX4114" s="88"/>
      <c r="AY4114" s="88"/>
      <c r="AZ4114" s="88"/>
      <c r="BA4114" s="8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  <c r="BT4114" s="11"/>
      <c r="BU4114" s="11"/>
      <c r="BV4114" s="11"/>
      <c r="BW4114" s="11"/>
      <c r="BX4114" s="11"/>
      <c r="BY4114" s="11"/>
      <c r="BZ4114" s="11"/>
      <c r="CA4114" s="11"/>
      <c r="CB4114" s="11"/>
      <c r="CC4114" s="11"/>
      <c r="CD4114" s="11"/>
      <c r="CE4114" s="11"/>
      <c r="CF4114" s="11"/>
      <c r="CG4114" s="11"/>
      <c r="CH4114" s="11"/>
      <c r="CI4114" s="11"/>
      <c r="CJ4114" s="11"/>
      <c r="CK4114" s="11"/>
      <c r="CL4114" s="11"/>
      <c r="CM4114" s="11"/>
      <c r="CN4114" s="11"/>
      <c r="CO4114" s="11"/>
      <c r="CP4114" s="11"/>
      <c r="CQ4114" s="11"/>
      <c r="CR4114" s="11"/>
      <c r="CS4114" s="11"/>
      <c r="CT4114" s="11"/>
      <c r="CU4114" s="11"/>
      <c r="CV4114" s="11"/>
      <c r="CW4114" s="11"/>
      <c r="CX4114" s="11"/>
      <c r="CY4114" s="11"/>
      <c r="CZ4114" s="11"/>
      <c r="DA4114" s="11"/>
      <c r="DB4114" s="11"/>
      <c r="DC4114" s="11"/>
      <c r="DD4114" s="11"/>
      <c r="DE4114" s="11"/>
      <c r="DF4114" s="11"/>
      <c r="DG4114" s="11"/>
      <c r="DH4114" s="11"/>
      <c r="DI4114" s="11"/>
      <c r="DJ4114" s="11"/>
      <c r="DK4114" s="11"/>
      <c r="DL4114" s="11"/>
      <c r="DM4114" s="11"/>
      <c r="DN4114" s="11"/>
      <c r="DO4114" s="11"/>
      <c r="DP4114" s="11"/>
      <c r="DQ4114" s="11"/>
      <c r="DR4114" s="11"/>
      <c r="DS4114" s="11"/>
      <c r="DT4114" s="11"/>
      <c r="DU4114" s="11"/>
      <c r="DV4114" s="11"/>
      <c r="DW4114" s="11"/>
      <c r="DX4114" s="11"/>
      <c r="DY4114" s="11"/>
    </row>
    <row r="4115" spans="1:129" s="94" customFormat="1" hidden="1">
      <c r="A4115" s="11"/>
      <c r="B4115" s="76">
        <v>2017</v>
      </c>
      <c r="C4115" s="77">
        <v>8323</v>
      </c>
      <c r="D4115" s="77">
        <v>5</v>
      </c>
      <c r="E4115" s="76">
        <v>9</v>
      </c>
      <c r="F4115" s="76">
        <v>1</v>
      </c>
      <c r="G4115" s="76">
        <v>5000</v>
      </c>
      <c r="H4115" s="76">
        <v>5100</v>
      </c>
      <c r="I4115" s="76">
        <v>519</v>
      </c>
      <c r="J4115" s="76"/>
      <c r="K4115" s="78" t="s">
        <v>49</v>
      </c>
      <c r="L4115" s="79">
        <f>SUM(L4116:L4123)</f>
        <v>0</v>
      </c>
      <c r="M4115" s="79">
        <f>SUM(M4116:M4123)</f>
        <v>0</v>
      </c>
      <c r="N4115" s="79">
        <f t="shared" si="11219"/>
        <v>0</v>
      </c>
      <c r="O4115" s="79">
        <f>SUM(O4116:O4123)</f>
        <v>0</v>
      </c>
      <c r="P4115" s="79">
        <f>SUM(P4116:P4123)</f>
        <v>0</v>
      </c>
      <c r="Q4115" s="79">
        <f t="shared" si="11148"/>
        <v>0</v>
      </c>
      <c r="R4115" s="79">
        <f t="shared" si="11149"/>
        <v>0</v>
      </c>
      <c r="S4115" s="79">
        <f>SUM(S4116:S4123)</f>
        <v>0</v>
      </c>
      <c r="T4115" s="79">
        <f>SUM(T4116:T4123)</f>
        <v>0</v>
      </c>
      <c r="U4115" s="79">
        <f t="shared" si="11242"/>
        <v>0</v>
      </c>
      <c r="V4115" s="79">
        <f>SUM(V4116:V4123)</f>
        <v>0</v>
      </c>
      <c r="W4115" s="79">
        <f>SUM(W4116:W4123)</f>
        <v>0</v>
      </c>
      <c r="X4115" s="79">
        <f t="shared" si="11243"/>
        <v>0</v>
      </c>
      <c r="Y4115" s="79">
        <f t="shared" ref="Y4115" si="11280">U4115+X4115</f>
        <v>0</v>
      </c>
      <c r="Z4115" s="79">
        <f>SUM(Z4116:Z4123)</f>
        <v>0</v>
      </c>
      <c r="AA4115" s="79">
        <f>SUM(AA4116:AA4123)</f>
        <v>0</v>
      </c>
      <c r="AB4115" s="79">
        <f t="shared" si="11245"/>
        <v>0</v>
      </c>
      <c r="AC4115" s="79">
        <f>SUM(AC4116:AC4123)</f>
        <v>0</v>
      </c>
      <c r="AD4115" s="79">
        <f>SUM(AD4116:AD4123)</f>
        <v>0</v>
      </c>
      <c r="AE4115" s="79">
        <f t="shared" si="11246"/>
        <v>0</v>
      </c>
      <c r="AF4115" s="79">
        <f t="shared" ref="AF4115" si="11281">AB4115+AE4115</f>
        <v>0</v>
      </c>
      <c r="AG4115" s="79">
        <f>SUM(AG4116:AG4123)</f>
        <v>0</v>
      </c>
      <c r="AH4115" s="79">
        <f>SUM(AH4116:AH4123)</f>
        <v>0</v>
      </c>
      <c r="AI4115" s="79">
        <f t="shared" si="11248"/>
        <v>0</v>
      </c>
      <c r="AJ4115" s="79">
        <f>SUM(AJ4116:AJ4123)</f>
        <v>0</v>
      </c>
      <c r="AK4115" s="79">
        <f>SUM(AK4116:AK4123)</f>
        <v>0</v>
      </c>
      <c r="AL4115" s="79">
        <f t="shared" si="11249"/>
        <v>0</v>
      </c>
      <c r="AM4115" s="79">
        <f t="shared" ref="AM4115" si="11282">AI4115+AL4115</f>
        <v>0</v>
      </c>
      <c r="AN4115" s="79">
        <f>SUM(AN4116:AN4123)</f>
        <v>0</v>
      </c>
      <c r="AO4115" s="79">
        <f>SUM(AO4116:AO4123)</f>
        <v>0</v>
      </c>
      <c r="AP4115" s="79">
        <f t="shared" si="11251"/>
        <v>0</v>
      </c>
      <c r="AQ4115" s="79">
        <f>SUM(AQ4116:AQ4123)</f>
        <v>0</v>
      </c>
      <c r="AR4115" s="79">
        <f>SUM(AR4116:AR4123)</f>
        <v>0</v>
      </c>
      <c r="AS4115" s="79">
        <f t="shared" si="11252"/>
        <v>0</v>
      </c>
      <c r="AT4115" s="79">
        <f t="shared" ref="AT4115:AT4116" si="11283">AP4115+AS4115</f>
        <v>0</v>
      </c>
      <c r="AU4115" s="79"/>
      <c r="AV4115" s="80"/>
      <c r="AW4115" s="93"/>
      <c r="AX4115" s="93"/>
      <c r="AY4115" s="93"/>
      <c r="AZ4115" s="93"/>
      <c r="BA4115" s="8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  <c r="BT4115" s="11"/>
      <c r="BU4115" s="11"/>
      <c r="BV4115" s="11"/>
      <c r="BW4115" s="11"/>
      <c r="BX4115" s="11"/>
      <c r="BY4115" s="11"/>
      <c r="BZ4115" s="11"/>
      <c r="CA4115" s="11"/>
      <c r="CB4115" s="11"/>
      <c r="CC4115" s="11"/>
      <c r="CD4115" s="11"/>
      <c r="CE4115" s="11"/>
      <c r="CF4115" s="11"/>
      <c r="CG4115" s="11"/>
      <c r="CH4115" s="11"/>
      <c r="CI4115" s="11"/>
      <c r="CJ4115" s="11"/>
      <c r="CK4115" s="11"/>
      <c r="CL4115" s="11"/>
      <c r="CM4115" s="11"/>
      <c r="CN4115" s="11"/>
      <c r="CO4115" s="11"/>
      <c r="CP4115" s="11"/>
      <c r="CQ4115" s="11"/>
      <c r="CR4115" s="11"/>
      <c r="CS4115" s="11"/>
      <c r="CT4115" s="11"/>
      <c r="CU4115" s="11"/>
      <c r="CV4115" s="11"/>
      <c r="CW4115" s="11"/>
      <c r="CX4115" s="11"/>
      <c r="CY4115" s="11"/>
      <c r="CZ4115" s="11"/>
      <c r="DA4115" s="11"/>
      <c r="DB4115" s="11"/>
      <c r="DC4115" s="11"/>
      <c r="DD4115" s="11"/>
      <c r="DE4115" s="11"/>
      <c r="DF4115" s="11"/>
      <c r="DG4115" s="11"/>
      <c r="DH4115" s="11"/>
      <c r="DI4115" s="11"/>
      <c r="DJ4115" s="11"/>
      <c r="DK4115" s="11"/>
      <c r="DL4115" s="11"/>
      <c r="DM4115" s="11"/>
      <c r="DN4115" s="11"/>
      <c r="DO4115" s="11"/>
      <c r="DP4115" s="11"/>
      <c r="DQ4115" s="11"/>
      <c r="DR4115" s="11"/>
      <c r="DS4115" s="11"/>
      <c r="DT4115" s="11"/>
      <c r="DU4115" s="11"/>
      <c r="DV4115" s="11"/>
      <c r="DW4115" s="11"/>
      <c r="DX4115" s="11"/>
      <c r="DY4115" s="11"/>
    </row>
    <row r="4116" spans="1:129" s="69" customFormat="1" hidden="1">
      <c r="A4116" s="11"/>
      <c r="B4116" s="4">
        <v>2017</v>
      </c>
      <c r="C4116" s="82">
        <v>8323</v>
      </c>
      <c r="D4116" s="82">
        <v>5</v>
      </c>
      <c r="E4116" s="2">
        <v>9</v>
      </c>
      <c r="F4116" s="2">
        <v>1</v>
      </c>
      <c r="G4116" s="2">
        <v>5000</v>
      </c>
      <c r="H4116" s="2">
        <v>5100</v>
      </c>
      <c r="I4116" s="2">
        <v>519</v>
      </c>
      <c r="J4116" s="83">
        <v>1</v>
      </c>
      <c r="K4116" s="177" t="s">
        <v>404</v>
      </c>
      <c r="L4116" s="85">
        <v>0</v>
      </c>
      <c r="M4116" s="85">
        <v>0</v>
      </c>
      <c r="N4116" s="85">
        <f t="shared" si="11219"/>
        <v>0</v>
      </c>
      <c r="O4116" s="85">
        <v>0</v>
      </c>
      <c r="P4116" s="85">
        <v>0</v>
      </c>
      <c r="Q4116" s="85">
        <f t="shared" si="11148"/>
        <v>0</v>
      </c>
      <c r="R4116" s="85">
        <v>0</v>
      </c>
      <c r="S4116" s="85">
        <v>0</v>
      </c>
      <c r="T4116" s="85">
        <v>0</v>
      </c>
      <c r="U4116" s="85">
        <f t="shared" si="11242"/>
        <v>0</v>
      </c>
      <c r="V4116" s="85">
        <v>0</v>
      </c>
      <c r="W4116" s="85">
        <v>0</v>
      </c>
      <c r="X4116" s="85">
        <f t="shared" si="11243"/>
        <v>0</v>
      </c>
      <c r="Y4116" s="85">
        <v>0</v>
      </c>
      <c r="Z4116" s="85">
        <v>0</v>
      </c>
      <c r="AA4116" s="85">
        <v>0</v>
      </c>
      <c r="AB4116" s="85">
        <f t="shared" si="11245"/>
        <v>0</v>
      </c>
      <c r="AC4116" s="85">
        <v>0</v>
      </c>
      <c r="AD4116" s="85">
        <v>0</v>
      </c>
      <c r="AE4116" s="85">
        <f t="shared" si="11246"/>
        <v>0</v>
      </c>
      <c r="AF4116" s="85">
        <v>0</v>
      </c>
      <c r="AG4116" s="85">
        <v>0</v>
      </c>
      <c r="AH4116" s="85">
        <v>0</v>
      </c>
      <c r="AI4116" s="85">
        <f t="shared" si="11248"/>
        <v>0</v>
      </c>
      <c r="AJ4116" s="85">
        <v>0</v>
      </c>
      <c r="AK4116" s="85">
        <v>0</v>
      </c>
      <c r="AL4116" s="85">
        <f t="shared" si="11249"/>
        <v>0</v>
      </c>
      <c r="AM4116" s="85">
        <v>0</v>
      </c>
      <c r="AN4116" s="386">
        <f t="shared" ref="AN4116" si="11284">L4116-S4116-Z4116-AG4116</f>
        <v>0</v>
      </c>
      <c r="AO4116" s="386">
        <f t="shared" ref="AO4116" si="11285">M4116-T4116-AA4116-AH4116</f>
        <v>0</v>
      </c>
      <c r="AP4116" s="387">
        <f t="shared" si="11251"/>
        <v>0</v>
      </c>
      <c r="AQ4116" s="386">
        <f t="shared" ref="AQ4116" si="11286">O4116-V4116-AC4116-AJ4116</f>
        <v>0</v>
      </c>
      <c r="AR4116" s="386">
        <f t="shared" ref="AR4116" si="11287">P4116-W4116-AD4116-AK4116</f>
        <v>0</v>
      </c>
      <c r="AS4116" s="387">
        <f t="shared" si="11252"/>
        <v>0</v>
      </c>
      <c r="AT4116" s="387">
        <f t="shared" si="11283"/>
        <v>0</v>
      </c>
      <c r="AU4116" s="86" t="s">
        <v>28</v>
      </c>
      <c r="AV4116" s="87"/>
      <c r="AW4116" s="88"/>
      <c r="AX4116" s="88"/>
      <c r="AY4116" s="88"/>
      <c r="AZ4116" s="88"/>
      <c r="BA4116" s="8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  <c r="BT4116" s="11"/>
      <c r="BU4116" s="11"/>
      <c r="BV4116" s="11"/>
      <c r="BW4116" s="11"/>
      <c r="BX4116" s="11"/>
      <c r="BY4116" s="11"/>
      <c r="BZ4116" s="11"/>
      <c r="CA4116" s="11"/>
      <c r="CB4116" s="11"/>
      <c r="CC4116" s="11"/>
      <c r="CD4116" s="11"/>
      <c r="CE4116" s="11"/>
      <c r="CF4116" s="11"/>
      <c r="CG4116" s="11"/>
      <c r="CH4116" s="11"/>
      <c r="CI4116" s="11"/>
      <c r="CJ4116" s="11"/>
      <c r="CK4116" s="11"/>
      <c r="CL4116" s="11"/>
      <c r="CM4116" s="11"/>
      <c r="CN4116" s="11"/>
      <c r="CO4116" s="11"/>
      <c r="CP4116" s="11"/>
      <c r="CQ4116" s="11"/>
      <c r="CR4116" s="11"/>
      <c r="CS4116" s="11"/>
      <c r="CT4116" s="11"/>
      <c r="CU4116" s="11"/>
      <c r="CV4116" s="11"/>
      <c r="CW4116" s="11"/>
      <c r="CX4116" s="11"/>
      <c r="CY4116" s="11"/>
      <c r="CZ4116" s="11"/>
      <c r="DA4116" s="11"/>
      <c r="DB4116" s="11"/>
      <c r="DC4116" s="11"/>
      <c r="DD4116" s="11"/>
      <c r="DE4116" s="11"/>
      <c r="DF4116" s="11"/>
      <c r="DG4116" s="11"/>
      <c r="DH4116" s="11"/>
      <c r="DI4116" s="11"/>
      <c r="DJ4116" s="11"/>
      <c r="DK4116" s="11"/>
      <c r="DL4116" s="11"/>
      <c r="DM4116" s="11"/>
      <c r="DN4116" s="11"/>
      <c r="DO4116" s="11"/>
      <c r="DP4116" s="11"/>
      <c r="DQ4116" s="11"/>
      <c r="DR4116" s="11"/>
      <c r="DS4116" s="11"/>
      <c r="DT4116" s="11"/>
      <c r="DU4116" s="11"/>
      <c r="DV4116" s="11"/>
      <c r="DW4116" s="11"/>
      <c r="DX4116" s="11"/>
      <c r="DY4116" s="11"/>
    </row>
    <row r="4117" spans="1:129" s="69" customFormat="1" hidden="1">
      <c r="A4117" s="11"/>
      <c r="B4117" s="4">
        <v>2017</v>
      </c>
      <c r="C4117" s="82">
        <v>8323</v>
      </c>
      <c r="D4117" s="82">
        <v>5</v>
      </c>
      <c r="E4117" s="2">
        <v>9</v>
      </c>
      <c r="F4117" s="2">
        <v>1</v>
      </c>
      <c r="G4117" s="2">
        <v>5000</v>
      </c>
      <c r="H4117" s="2">
        <v>5100</v>
      </c>
      <c r="I4117" s="2">
        <v>519</v>
      </c>
      <c r="J4117" s="83">
        <v>2</v>
      </c>
      <c r="K4117" s="95" t="s">
        <v>745</v>
      </c>
      <c r="L4117" s="85">
        <v>0</v>
      </c>
      <c r="M4117" s="85">
        <v>0</v>
      </c>
      <c r="N4117" s="85">
        <f t="shared" si="11219"/>
        <v>0</v>
      </c>
      <c r="O4117" s="85">
        <v>0</v>
      </c>
      <c r="P4117" s="85">
        <v>0</v>
      </c>
      <c r="Q4117" s="85">
        <f t="shared" si="11148"/>
        <v>0</v>
      </c>
      <c r="R4117" s="85">
        <v>0</v>
      </c>
      <c r="S4117" s="85">
        <v>0</v>
      </c>
      <c r="T4117" s="85">
        <v>0</v>
      </c>
      <c r="U4117" s="85">
        <f t="shared" si="11242"/>
        <v>0</v>
      </c>
      <c r="V4117" s="85">
        <v>0</v>
      </c>
      <c r="W4117" s="85">
        <v>0</v>
      </c>
      <c r="X4117" s="85">
        <f t="shared" si="11243"/>
        <v>0</v>
      </c>
      <c r="Y4117" s="85">
        <v>0</v>
      </c>
      <c r="Z4117" s="85">
        <v>0</v>
      </c>
      <c r="AA4117" s="85">
        <v>0</v>
      </c>
      <c r="AB4117" s="85">
        <f t="shared" si="11245"/>
        <v>0</v>
      </c>
      <c r="AC4117" s="85">
        <v>0</v>
      </c>
      <c r="AD4117" s="85">
        <v>0</v>
      </c>
      <c r="AE4117" s="85">
        <f t="shared" si="11246"/>
        <v>0</v>
      </c>
      <c r="AF4117" s="85">
        <v>0</v>
      </c>
      <c r="AG4117" s="85">
        <v>0</v>
      </c>
      <c r="AH4117" s="85">
        <v>0</v>
      </c>
      <c r="AI4117" s="85">
        <f t="shared" si="11248"/>
        <v>0</v>
      </c>
      <c r="AJ4117" s="85">
        <v>0</v>
      </c>
      <c r="AK4117" s="85">
        <v>0</v>
      </c>
      <c r="AL4117" s="85">
        <f t="shared" si="11249"/>
        <v>0</v>
      </c>
      <c r="AM4117" s="85">
        <v>0</v>
      </c>
      <c r="AN4117" s="386">
        <f t="shared" ref="AN4117:AN4123" si="11288">L4117-S4117-Z4117-AG4117</f>
        <v>0</v>
      </c>
      <c r="AO4117" s="386">
        <f t="shared" ref="AO4117:AO4123" si="11289">M4117-T4117-AA4117-AH4117</f>
        <v>0</v>
      </c>
      <c r="AP4117" s="387">
        <f t="shared" ref="AP4117:AP4123" si="11290">AN4117+AO4117</f>
        <v>0</v>
      </c>
      <c r="AQ4117" s="386">
        <f t="shared" ref="AQ4117:AQ4123" si="11291">O4117-V4117-AC4117-AJ4117</f>
        <v>0</v>
      </c>
      <c r="AR4117" s="386">
        <f t="shared" ref="AR4117:AR4123" si="11292">P4117-W4117-AD4117-AK4117</f>
        <v>0</v>
      </c>
      <c r="AS4117" s="387">
        <f t="shared" ref="AS4117:AS4123" si="11293">AQ4117+AR4117</f>
        <v>0</v>
      </c>
      <c r="AT4117" s="387">
        <f t="shared" ref="AT4117:AT4123" si="11294">AP4117+AS4117</f>
        <v>0</v>
      </c>
      <c r="AU4117" s="86" t="s">
        <v>28</v>
      </c>
      <c r="AV4117" s="87"/>
      <c r="AW4117" s="88"/>
      <c r="AX4117" s="88"/>
      <c r="AY4117" s="88"/>
      <c r="AZ4117" s="88"/>
      <c r="BA4117" s="8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  <c r="BT4117" s="11"/>
      <c r="BU4117" s="11"/>
      <c r="BV4117" s="11"/>
      <c r="BW4117" s="11"/>
      <c r="BX4117" s="11"/>
      <c r="BY4117" s="11"/>
      <c r="BZ4117" s="11"/>
      <c r="CA4117" s="11"/>
      <c r="CB4117" s="11"/>
      <c r="CC4117" s="11"/>
      <c r="CD4117" s="11"/>
      <c r="CE4117" s="11"/>
      <c r="CF4117" s="11"/>
      <c r="CG4117" s="11"/>
      <c r="CH4117" s="11"/>
      <c r="CI4117" s="11"/>
      <c r="CJ4117" s="11"/>
      <c r="CK4117" s="11"/>
      <c r="CL4117" s="11"/>
      <c r="CM4117" s="11"/>
      <c r="CN4117" s="11"/>
      <c r="CO4117" s="11"/>
      <c r="CP4117" s="11"/>
      <c r="CQ4117" s="11"/>
      <c r="CR4117" s="11"/>
      <c r="CS4117" s="11"/>
      <c r="CT4117" s="11"/>
      <c r="CU4117" s="11"/>
      <c r="CV4117" s="11"/>
      <c r="CW4117" s="11"/>
      <c r="CX4117" s="11"/>
      <c r="CY4117" s="11"/>
      <c r="CZ4117" s="11"/>
      <c r="DA4117" s="11"/>
      <c r="DB4117" s="11"/>
      <c r="DC4117" s="11"/>
      <c r="DD4117" s="11"/>
      <c r="DE4117" s="11"/>
      <c r="DF4117" s="11"/>
      <c r="DG4117" s="11"/>
      <c r="DH4117" s="11"/>
      <c r="DI4117" s="11"/>
      <c r="DJ4117" s="11"/>
      <c r="DK4117" s="11"/>
      <c r="DL4117" s="11"/>
      <c r="DM4117" s="11"/>
      <c r="DN4117" s="11"/>
      <c r="DO4117" s="11"/>
      <c r="DP4117" s="11"/>
      <c r="DQ4117" s="11"/>
      <c r="DR4117" s="11"/>
      <c r="DS4117" s="11"/>
      <c r="DT4117" s="11"/>
      <c r="DU4117" s="11"/>
      <c r="DV4117" s="11"/>
      <c r="DW4117" s="11"/>
      <c r="DX4117" s="11"/>
      <c r="DY4117" s="11"/>
    </row>
    <row r="4118" spans="1:129" s="69" customFormat="1" hidden="1">
      <c r="A4118" s="11"/>
      <c r="B4118" s="4">
        <v>2017</v>
      </c>
      <c r="C4118" s="82">
        <v>8323</v>
      </c>
      <c r="D4118" s="82">
        <v>5</v>
      </c>
      <c r="E4118" s="2">
        <v>9</v>
      </c>
      <c r="F4118" s="2">
        <v>1</v>
      </c>
      <c r="G4118" s="2">
        <v>5000</v>
      </c>
      <c r="H4118" s="2">
        <v>5100</v>
      </c>
      <c r="I4118" s="2">
        <v>519</v>
      </c>
      <c r="J4118" s="83">
        <v>3</v>
      </c>
      <c r="K4118" s="84" t="s">
        <v>1293</v>
      </c>
      <c r="L4118" s="85">
        <v>0</v>
      </c>
      <c r="M4118" s="85">
        <v>0</v>
      </c>
      <c r="N4118" s="85">
        <f t="shared" si="11219"/>
        <v>0</v>
      </c>
      <c r="O4118" s="85">
        <v>0</v>
      </c>
      <c r="P4118" s="85">
        <v>0</v>
      </c>
      <c r="Q4118" s="85">
        <f t="shared" si="11148"/>
        <v>0</v>
      </c>
      <c r="R4118" s="85">
        <v>0</v>
      </c>
      <c r="S4118" s="85">
        <v>0</v>
      </c>
      <c r="T4118" s="85">
        <v>0</v>
      </c>
      <c r="U4118" s="85">
        <f t="shared" si="11242"/>
        <v>0</v>
      </c>
      <c r="V4118" s="85">
        <v>0</v>
      </c>
      <c r="W4118" s="85">
        <v>0</v>
      </c>
      <c r="X4118" s="85">
        <f t="shared" si="11243"/>
        <v>0</v>
      </c>
      <c r="Y4118" s="85">
        <v>0</v>
      </c>
      <c r="Z4118" s="85">
        <v>0</v>
      </c>
      <c r="AA4118" s="85">
        <v>0</v>
      </c>
      <c r="AB4118" s="85">
        <f t="shared" si="11245"/>
        <v>0</v>
      </c>
      <c r="AC4118" s="85">
        <v>0</v>
      </c>
      <c r="AD4118" s="85">
        <v>0</v>
      </c>
      <c r="AE4118" s="85">
        <f t="shared" si="11246"/>
        <v>0</v>
      </c>
      <c r="AF4118" s="85">
        <v>0</v>
      </c>
      <c r="AG4118" s="85">
        <v>0</v>
      </c>
      <c r="AH4118" s="85">
        <v>0</v>
      </c>
      <c r="AI4118" s="85">
        <f t="shared" si="11248"/>
        <v>0</v>
      </c>
      <c r="AJ4118" s="85">
        <v>0</v>
      </c>
      <c r="AK4118" s="85">
        <v>0</v>
      </c>
      <c r="AL4118" s="85">
        <f t="shared" si="11249"/>
        <v>0</v>
      </c>
      <c r="AM4118" s="85">
        <v>0</v>
      </c>
      <c r="AN4118" s="386">
        <f t="shared" si="11288"/>
        <v>0</v>
      </c>
      <c r="AO4118" s="386">
        <f t="shared" si="11289"/>
        <v>0</v>
      </c>
      <c r="AP4118" s="387">
        <f t="shared" si="11290"/>
        <v>0</v>
      </c>
      <c r="AQ4118" s="386">
        <f t="shared" si="11291"/>
        <v>0</v>
      </c>
      <c r="AR4118" s="386">
        <f t="shared" si="11292"/>
        <v>0</v>
      </c>
      <c r="AS4118" s="387">
        <f t="shared" si="11293"/>
        <v>0</v>
      </c>
      <c r="AT4118" s="387">
        <f t="shared" si="11294"/>
        <v>0</v>
      </c>
      <c r="AU4118" s="86" t="s">
        <v>28</v>
      </c>
      <c r="AV4118" s="87"/>
      <c r="AW4118" s="88"/>
      <c r="AX4118" s="88"/>
      <c r="AY4118" s="88"/>
      <c r="AZ4118" s="88"/>
      <c r="BA4118" s="8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  <c r="BT4118" s="11"/>
      <c r="BU4118" s="11"/>
      <c r="BV4118" s="11"/>
      <c r="BW4118" s="11"/>
      <c r="BX4118" s="11"/>
      <c r="BY4118" s="11"/>
      <c r="BZ4118" s="11"/>
      <c r="CA4118" s="11"/>
      <c r="CB4118" s="11"/>
      <c r="CC4118" s="11"/>
      <c r="CD4118" s="11"/>
      <c r="CE4118" s="11"/>
      <c r="CF4118" s="11"/>
      <c r="CG4118" s="11"/>
      <c r="CH4118" s="11"/>
      <c r="CI4118" s="11"/>
      <c r="CJ4118" s="11"/>
      <c r="CK4118" s="11"/>
      <c r="CL4118" s="11"/>
      <c r="CM4118" s="11"/>
      <c r="CN4118" s="11"/>
      <c r="CO4118" s="11"/>
      <c r="CP4118" s="11"/>
      <c r="CQ4118" s="11"/>
      <c r="CR4118" s="11"/>
      <c r="CS4118" s="11"/>
      <c r="CT4118" s="11"/>
      <c r="CU4118" s="11"/>
      <c r="CV4118" s="11"/>
      <c r="CW4118" s="11"/>
      <c r="CX4118" s="11"/>
      <c r="CY4118" s="11"/>
      <c r="CZ4118" s="11"/>
      <c r="DA4118" s="11"/>
      <c r="DB4118" s="11"/>
      <c r="DC4118" s="11"/>
      <c r="DD4118" s="11"/>
      <c r="DE4118" s="11"/>
      <c r="DF4118" s="11"/>
      <c r="DG4118" s="11"/>
      <c r="DH4118" s="11"/>
      <c r="DI4118" s="11"/>
      <c r="DJ4118" s="11"/>
      <c r="DK4118" s="11"/>
      <c r="DL4118" s="11"/>
      <c r="DM4118" s="11"/>
      <c r="DN4118" s="11"/>
      <c r="DO4118" s="11"/>
      <c r="DP4118" s="11"/>
      <c r="DQ4118" s="11"/>
      <c r="DR4118" s="11"/>
      <c r="DS4118" s="11"/>
      <c r="DT4118" s="11"/>
      <c r="DU4118" s="11"/>
      <c r="DV4118" s="11"/>
      <c r="DW4118" s="11"/>
      <c r="DX4118" s="11"/>
      <c r="DY4118" s="11"/>
    </row>
    <row r="4119" spans="1:129" s="69" customFormat="1" hidden="1">
      <c r="A4119" s="11"/>
      <c r="B4119" s="4">
        <v>2017</v>
      </c>
      <c r="C4119" s="82">
        <v>8323</v>
      </c>
      <c r="D4119" s="82">
        <v>5</v>
      </c>
      <c r="E4119" s="2">
        <v>9</v>
      </c>
      <c r="F4119" s="2">
        <v>1</v>
      </c>
      <c r="G4119" s="2">
        <v>5000</v>
      </c>
      <c r="H4119" s="2">
        <v>5100</v>
      </c>
      <c r="I4119" s="2">
        <v>519</v>
      </c>
      <c r="J4119" s="83">
        <v>4</v>
      </c>
      <c r="K4119" s="95" t="s">
        <v>281</v>
      </c>
      <c r="L4119" s="85">
        <v>0</v>
      </c>
      <c r="M4119" s="85">
        <v>0</v>
      </c>
      <c r="N4119" s="85">
        <f t="shared" si="11219"/>
        <v>0</v>
      </c>
      <c r="O4119" s="85">
        <v>0</v>
      </c>
      <c r="P4119" s="85">
        <v>0</v>
      </c>
      <c r="Q4119" s="85">
        <f t="shared" ref="Q4119:Q4123" si="11295">O4119+P4119</f>
        <v>0</v>
      </c>
      <c r="R4119" s="85">
        <v>0</v>
      </c>
      <c r="S4119" s="85">
        <v>0</v>
      </c>
      <c r="T4119" s="85">
        <v>0</v>
      </c>
      <c r="U4119" s="85">
        <f t="shared" si="11242"/>
        <v>0</v>
      </c>
      <c r="V4119" s="85">
        <v>0</v>
      </c>
      <c r="W4119" s="85">
        <v>0</v>
      </c>
      <c r="X4119" s="85">
        <f t="shared" si="11243"/>
        <v>0</v>
      </c>
      <c r="Y4119" s="85">
        <v>0</v>
      </c>
      <c r="Z4119" s="85">
        <v>0</v>
      </c>
      <c r="AA4119" s="85">
        <v>0</v>
      </c>
      <c r="AB4119" s="85">
        <f t="shared" si="11245"/>
        <v>0</v>
      </c>
      <c r="AC4119" s="85">
        <v>0</v>
      </c>
      <c r="AD4119" s="85">
        <v>0</v>
      </c>
      <c r="AE4119" s="85">
        <f t="shared" si="11246"/>
        <v>0</v>
      </c>
      <c r="AF4119" s="85">
        <v>0</v>
      </c>
      <c r="AG4119" s="85">
        <v>0</v>
      </c>
      <c r="AH4119" s="85">
        <v>0</v>
      </c>
      <c r="AI4119" s="85">
        <f t="shared" si="11248"/>
        <v>0</v>
      </c>
      <c r="AJ4119" s="85">
        <v>0</v>
      </c>
      <c r="AK4119" s="85">
        <v>0</v>
      </c>
      <c r="AL4119" s="85">
        <f t="shared" si="11249"/>
        <v>0</v>
      </c>
      <c r="AM4119" s="85">
        <v>0</v>
      </c>
      <c r="AN4119" s="386">
        <f t="shared" si="11288"/>
        <v>0</v>
      </c>
      <c r="AO4119" s="386">
        <f t="shared" si="11289"/>
        <v>0</v>
      </c>
      <c r="AP4119" s="387">
        <f t="shared" si="11290"/>
        <v>0</v>
      </c>
      <c r="AQ4119" s="386">
        <f t="shared" si="11291"/>
        <v>0</v>
      </c>
      <c r="AR4119" s="386">
        <f t="shared" si="11292"/>
        <v>0</v>
      </c>
      <c r="AS4119" s="387">
        <f t="shared" si="11293"/>
        <v>0</v>
      </c>
      <c r="AT4119" s="387">
        <f t="shared" si="11294"/>
        <v>0</v>
      </c>
      <c r="AU4119" s="86" t="s">
        <v>28</v>
      </c>
      <c r="AV4119" s="87"/>
      <c r="AW4119" s="88"/>
      <c r="AX4119" s="88"/>
      <c r="AY4119" s="88"/>
      <c r="AZ4119" s="88"/>
      <c r="BA4119" s="8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  <c r="BT4119" s="11"/>
      <c r="BU4119" s="11"/>
      <c r="BV4119" s="11"/>
      <c r="BW4119" s="11"/>
      <c r="BX4119" s="11"/>
      <c r="BY4119" s="11"/>
      <c r="BZ4119" s="11"/>
      <c r="CA4119" s="11"/>
      <c r="CB4119" s="11"/>
      <c r="CC4119" s="11"/>
      <c r="CD4119" s="11"/>
      <c r="CE4119" s="11"/>
      <c r="CF4119" s="11"/>
      <c r="CG4119" s="11"/>
      <c r="CH4119" s="11"/>
      <c r="CI4119" s="11"/>
      <c r="CJ4119" s="11"/>
      <c r="CK4119" s="11"/>
      <c r="CL4119" s="11"/>
      <c r="CM4119" s="11"/>
      <c r="CN4119" s="11"/>
      <c r="CO4119" s="11"/>
      <c r="CP4119" s="11"/>
      <c r="CQ4119" s="11"/>
      <c r="CR4119" s="11"/>
      <c r="CS4119" s="11"/>
      <c r="CT4119" s="11"/>
      <c r="CU4119" s="11"/>
      <c r="CV4119" s="11"/>
      <c r="CW4119" s="11"/>
      <c r="CX4119" s="11"/>
      <c r="CY4119" s="11"/>
      <c r="CZ4119" s="11"/>
      <c r="DA4119" s="11"/>
      <c r="DB4119" s="11"/>
      <c r="DC4119" s="11"/>
      <c r="DD4119" s="11"/>
      <c r="DE4119" s="11"/>
      <c r="DF4119" s="11"/>
      <c r="DG4119" s="11"/>
      <c r="DH4119" s="11"/>
      <c r="DI4119" s="11"/>
      <c r="DJ4119" s="11"/>
      <c r="DK4119" s="11"/>
      <c r="DL4119" s="11"/>
      <c r="DM4119" s="11"/>
      <c r="DN4119" s="11"/>
      <c r="DO4119" s="11"/>
      <c r="DP4119" s="11"/>
      <c r="DQ4119" s="11"/>
      <c r="DR4119" s="11"/>
      <c r="DS4119" s="11"/>
      <c r="DT4119" s="11"/>
      <c r="DU4119" s="11"/>
      <c r="DV4119" s="11"/>
      <c r="DW4119" s="11"/>
      <c r="DX4119" s="11"/>
      <c r="DY4119" s="11"/>
    </row>
    <row r="4120" spans="1:129" s="69" customFormat="1" hidden="1">
      <c r="A4120" s="11"/>
      <c r="B4120" s="4">
        <v>2017</v>
      </c>
      <c r="C4120" s="82">
        <v>8323</v>
      </c>
      <c r="D4120" s="82">
        <v>5</v>
      </c>
      <c r="E4120" s="2">
        <v>9</v>
      </c>
      <c r="F4120" s="2">
        <v>1</v>
      </c>
      <c r="G4120" s="2">
        <v>5000</v>
      </c>
      <c r="H4120" s="2">
        <v>5100</v>
      </c>
      <c r="I4120" s="2">
        <v>519</v>
      </c>
      <c r="J4120" s="83">
        <v>5</v>
      </c>
      <c r="K4120" s="95" t="s">
        <v>277</v>
      </c>
      <c r="L4120" s="85">
        <v>0</v>
      </c>
      <c r="M4120" s="85">
        <v>0</v>
      </c>
      <c r="N4120" s="85">
        <f t="shared" si="11219"/>
        <v>0</v>
      </c>
      <c r="O4120" s="85">
        <v>0</v>
      </c>
      <c r="P4120" s="85">
        <v>0</v>
      </c>
      <c r="Q4120" s="85">
        <f t="shared" si="11295"/>
        <v>0</v>
      </c>
      <c r="R4120" s="85">
        <v>0</v>
      </c>
      <c r="S4120" s="85">
        <v>0</v>
      </c>
      <c r="T4120" s="85">
        <v>0</v>
      </c>
      <c r="U4120" s="85">
        <f t="shared" si="11242"/>
        <v>0</v>
      </c>
      <c r="V4120" s="85">
        <v>0</v>
      </c>
      <c r="W4120" s="85">
        <v>0</v>
      </c>
      <c r="X4120" s="85">
        <f t="shared" si="11243"/>
        <v>0</v>
      </c>
      <c r="Y4120" s="85">
        <v>0</v>
      </c>
      <c r="Z4120" s="85">
        <v>0</v>
      </c>
      <c r="AA4120" s="85">
        <v>0</v>
      </c>
      <c r="AB4120" s="85">
        <f t="shared" si="11245"/>
        <v>0</v>
      </c>
      <c r="AC4120" s="85">
        <v>0</v>
      </c>
      <c r="AD4120" s="85">
        <v>0</v>
      </c>
      <c r="AE4120" s="85">
        <f t="shared" si="11246"/>
        <v>0</v>
      </c>
      <c r="AF4120" s="85">
        <v>0</v>
      </c>
      <c r="AG4120" s="85">
        <v>0</v>
      </c>
      <c r="AH4120" s="85">
        <v>0</v>
      </c>
      <c r="AI4120" s="85">
        <f t="shared" si="11248"/>
        <v>0</v>
      </c>
      <c r="AJ4120" s="85">
        <v>0</v>
      </c>
      <c r="AK4120" s="85">
        <v>0</v>
      </c>
      <c r="AL4120" s="85">
        <f t="shared" si="11249"/>
        <v>0</v>
      </c>
      <c r="AM4120" s="85">
        <v>0</v>
      </c>
      <c r="AN4120" s="386">
        <f t="shared" si="11288"/>
        <v>0</v>
      </c>
      <c r="AO4120" s="386">
        <f t="shared" si="11289"/>
        <v>0</v>
      </c>
      <c r="AP4120" s="387">
        <f t="shared" si="11290"/>
        <v>0</v>
      </c>
      <c r="AQ4120" s="386">
        <f t="shared" si="11291"/>
        <v>0</v>
      </c>
      <c r="AR4120" s="386">
        <f t="shared" si="11292"/>
        <v>0</v>
      </c>
      <c r="AS4120" s="387">
        <f t="shared" si="11293"/>
        <v>0</v>
      </c>
      <c r="AT4120" s="387">
        <f t="shared" si="11294"/>
        <v>0</v>
      </c>
      <c r="AU4120" s="86" t="s">
        <v>28</v>
      </c>
      <c r="AV4120" s="87"/>
      <c r="AW4120" s="88"/>
      <c r="AX4120" s="88"/>
      <c r="AY4120" s="88"/>
      <c r="AZ4120" s="88"/>
      <c r="BA4120" s="8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  <c r="BT4120" s="11"/>
      <c r="BU4120" s="11"/>
      <c r="BV4120" s="11"/>
      <c r="BW4120" s="11"/>
      <c r="BX4120" s="11"/>
      <c r="BY4120" s="11"/>
      <c r="BZ4120" s="11"/>
      <c r="CA4120" s="11"/>
      <c r="CB4120" s="11"/>
      <c r="CC4120" s="11"/>
      <c r="CD4120" s="11"/>
      <c r="CE4120" s="11"/>
      <c r="CF4120" s="11"/>
      <c r="CG4120" s="11"/>
      <c r="CH4120" s="11"/>
      <c r="CI4120" s="11"/>
      <c r="CJ4120" s="11"/>
      <c r="CK4120" s="11"/>
      <c r="CL4120" s="11"/>
      <c r="CM4120" s="11"/>
      <c r="CN4120" s="11"/>
      <c r="CO4120" s="11"/>
      <c r="CP4120" s="11"/>
      <c r="CQ4120" s="11"/>
      <c r="CR4120" s="11"/>
      <c r="CS4120" s="11"/>
      <c r="CT4120" s="11"/>
      <c r="CU4120" s="11"/>
      <c r="CV4120" s="11"/>
      <c r="CW4120" s="11"/>
      <c r="CX4120" s="11"/>
      <c r="CY4120" s="11"/>
      <c r="CZ4120" s="11"/>
      <c r="DA4120" s="11"/>
      <c r="DB4120" s="11"/>
      <c r="DC4120" s="11"/>
      <c r="DD4120" s="11"/>
      <c r="DE4120" s="11"/>
      <c r="DF4120" s="11"/>
      <c r="DG4120" s="11"/>
      <c r="DH4120" s="11"/>
      <c r="DI4120" s="11"/>
      <c r="DJ4120" s="11"/>
      <c r="DK4120" s="11"/>
      <c r="DL4120" s="11"/>
      <c r="DM4120" s="11"/>
      <c r="DN4120" s="11"/>
      <c r="DO4120" s="11"/>
      <c r="DP4120" s="11"/>
      <c r="DQ4120" s="11"/>
      <c r="DR4120" s="11"/>
      <c r="DS4120" s="11"/>
      <c r="DT4120" s="11"/>
      <c r="DU4120" s="11"/>
      <c r="DV4120" s="11"/>
      <c r="DW4120" s="11"/>
      <c r="DX4120" s="11"/>
      <c r="DY4120" s="11"/>
    </row>
    <row r="4121" spans="1:129" s="69" customFormat="1" hidden="1">
      <c r="A4121" s="11"/>
      <c r="B4121" s="4">
        <v>2017</v>
      </c>
      <c r="C4121" s="82">
        <v>8323</v>
      </c>
      <c r="D4121" s="82">
        <v>5</v>
      </c>
      <c r="E4121" s="2">
        <v>9</v>
      </c>
      <c r="F4121" s="2">
        <v>1</v>
      </c>
      <c r="G4121" s="2">
        <v>5000</v>
      </c>
      <c r="H4121" s="2">
        <v>5100</v>
      </c>
      <c r="I4121" s="2">
        <v>519</v>
      </c>
      <c r="J4121" s="83">
        <v>6</v>
      </c>
      <c r="K4121" s="95" t="s">
        <v>243</v>
      </c>
      <c r="L4121" s="85">
        <v>0</v>
      </c>
      <c r="M4121" s="85">
        <v>0</v>
      </c>
      <c r="N4121" s="85">
        <f t="shared" si="11219"/>
        <v>0</v>
      </c>
      <c r="O4121" s="85">
        <v>0</v>
      </c>
      <c r="P4121" s="85">
        <v>0</v>
      </c>
      <c r="Q4121" s="85">
        <f t="shared" si="11295"/>
        <v>0</v>
      </c>
      <c r="R4121" s="85">
        <v>0</v>
      </c>
      <c r="S4121" s="85">
        <v>0</v>
      </c>
      <c r="T4121" s="85">
        <v>0</v>
      </c>
      <c r="U4121" s="85">
        <f t="shared" si="11242"/>
        <v>0</v>
      </c>
      <c r="V4121" s="85">
        <v>0</v>
      </c>
      <c r="W4121" s="85">
        <v>0</v>
      </c>
      <c r="X4121" s="85">
        <f t="shared" si="11243"/>
        <v>0</v>
      </c>
      <c r="Y4121" s="85">
        <v>0</v>
      </c>
      <c r="Z4121" s="85">
        <v>0</v>
      </c>
      <c r="AA4121" s="85">
        <v>0</v>
      </c>
      <c r="AB4121" s="85">
        <f t="shared" si="11245"/>
        <v>0</v>
      </c>
      <c r="AC4121" s="85">
        <v>0</v>
      </c>
      <c r="AD4121" s="85">
        <v>0</v>
      </c>
      <c r="AE4121" s="85">
        <f t="shared" si="11246"/>
        <v>0</v>
      </c>
      <c r="AF4121" s="85">
        <v>0</v>
      </c>
      <c r="AG4121" s="85">
        <v>0</v>
      </c>
      <c r="AH4121" s="85">
        <v>0</v>
      </c>
      <c r="AI4121" s="85">
        <f t="shared" si="11248"/>
        <v>0</v>
      </c>
      <c r="AJ4121" s="85">
        <v>0</v>
      </c>
      <c r="AK4121" s="85">
        <v>0</v>
      </c>
      <c r="AL4121" s="85">
        <f t="shared" si="11249"/>
        <v>0</v>
      </c>
      <c r="AM4121" s="85">
        <v>0</v>
      </c>
      <c r="AN4121" s="386">
        <f t="shared" si="11288"/>
        <v>0</v>
      </c>
      <c r="AO4121" s="386">
        <f t="shared" si="11289"/>
        <v>0</v>
      </c>
      <c r="AP4121" s="387">
        <f t="shared" si="11290"/>
        <v>0</v>
      </c>
      <c r="AQ4121" s="386">
        <f t="shared" si="11291"/>
        <v>0</v>
      </c>
      <c r="AR4121" s="386">
        <f t="shared" si="11292"/>
        <v>0</v>
      </c>
      <c r="AS4121" s="387">
        <f t="shared" si="11293"/>
        <v>0</v>
      </c>
      <c r="AT4121" s="387">
        <f t="shared" si="11294"/>
        <v>0</v>
      </c>
      <c r="AU4121" s="86" t="s">
        <v>28</v>
      </c>
      <c r="AV4121" s="87"/>
      <c r="AW4121" s="88"/>
      <c r="AX4121" s="88"/>
      <c r="AY4121" s="88"/>
      <c r="AZ4121" s="88"/>
      <c r="BA4121" s="8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  <c r="BT4121" s="11"/>
      <c r="BU4121" s="11"/>
      <c r="BV4121" s="11"/>
      <c r="BW4121" s="11"/>
      <c r="BX4121" s="11"/>
      <c r="BY4121" s="11"/>
      <c r="BZ4121" s="11"/>
      <c r="CA4121" s="11"/>
      <c r="CB4121" s="11"/>
      <c r="CC4121" s="11"/>
      <c r="CD4121" s="11"/>
      <c r="CE4121" s="11"/>
      <c r="CF4121" s="11"/>
      <c r="CG4121" s="11"/>
      <c r="CH4121" s="11"/>
      <c r="CI4121" s="11"/>
      <c r="CJ4121" s="11"/>
      <c r="CK4121" s="11"/>
      <c r="CL4121" s="11"/>
      <c r="CM4121" s="11"/>
      <c r="CN4121" s="11"/>
      <c r="CO4121" s="11"/>
      <c r="CP4121" s="11"/>
      <c r="CQ4121" s="11"/>
      <c r="CR4121" s="11"/>
      <c r="CS4121" s="11"/>
      <c r="CT4121" s="11"/>
      <c r="CU4121" s="11"/>
      <c r="CV4121" s="11"/>
      <c r="CW4121" s="11"/>
      <c r="CX4121" s="11"/>
      <c r="CY4121" s="11"/>
      <c r="CZ4121" s="11"/>
      <c r="DA4121" s="11"/>
      <c r="DB4121" s="11"/>
      <c r="DC4121" s="11"/>
      <c r="DD4121" s="11"/>
      <c r="DE4121" s="11"/>
      <c r="DF4121" s="11"/>
      <c r="DG4121" s="11"/>
      <c r="DH4121" s="11"/>
      <c r="DI4121" s="11"/>
      <c r="DJ4121" s="11"/>
      <c r="DK4121" s="11"/>
      <c r="DL4121" s="11"/>
      <c r="DM4121" s="11"/>
      <c r="DN4121" s="11"/>
      <c r="DO4121" s="11"/>
      <c r="DP4121" s="11"/>
      <c r="DQ4121" s="11"/>
      <c r="DR4121" s="11"/>
      <c r="DS4121" s="11"/>
      <c r="DT4121" s="11"/>
      <c r="DU4121" s="11"/>
      <c r="DV4121" s="11"/>
      <c r="DW4121" s="11"/>
      <c r="DX4121" s="11"/>
      <c r="DY4121" s="11"/>
    </row>
    <row r="4122" spans="1:129" s="69" customFormat="1" hidden="1">
      <c r="A4122" s="11"/>
      <c r="B4122" s="4">
        <v>2017</v>
      </c>
      <c r="C4122" s="82">
        <v>8323</v>
      </c>
      <c r="D4122" s="82">
        <v>5</v>
      </c>
      <c r="E4122" s="2">
        <v>9</v>
      </c>
      <c r="F4122" s="2">
        <v>1</v>
      </c>
      <c r="G4122" s="2">
        <v>5000</v>
      </c>
      <c r="H4122" s="2">
        <v>5100</v>
      </c>
      <c r="I4122" s="2">
        <v>519</v>
      </c>
      <c r="J4122" s="83">
        <v>7</v>
      </c>
      <c r="K4122" s="95" t="s">
        <v>999</v>
      </c>
      <c r="L4122" s="85">
        <v>0</v>
      </c>
      <c r="M4122" s="85">
        <v>0</v>
      </c>
      <c r="N4122" s="85">
        <f t="shared" si="11219"/>
        <v>0</v>
      </c>
      <c r="O4122" s="85">
        <v>0</v>
      </c>
      <c r="P4122" s="85">
        <v>0</v>
      </c>
      <c r="Q4122" s="85">
        <f t="shared" si="11295"/>
        <v>0</v>
      </c>
      <c r="R4122" s="85">
        <v>0</v>
      </c>
      <c r="S4122" s="85">
        <v>0</v>
      </c>
      <c r="T4122" s="85">
        <v>0</v>
      </c>
      <c r="U4122" s="85">
        <f t="shared" si="11242"/>
        <v>0</v>
      </c>
      <c r="V4122" s="85">
        <v>0</v>
      </c>
      <c r="W4122" s="85">
        <v>0</v>
      </c>
      <c r="X4122" s="85">
        <f t="shared" si="11243"/>
        <v>0</v>
      </c>
      <c r="Y4122" s="85">
        <v>0</v>
      </c>
      <c r="Z4122" s="85">
        <v>0</v>
      </c>
      <c r="AA4122" s="85">
        <v>0</v>
      </c>
      <c r="AB4122" s="85">
        <f t="shared" si="11245"/>
        <v>0</v>
      </c>
      <c r="AC4122" s="85">
        <v>0</v>
      </c>
      <c r="AD4122" s="85">
        <v>0</v>
      </c>
      <c r="AE4122" s="85">
        <f t="shared" si="11246"/>
        <v>0</v>
      </c>
      <c r="AF4122" s="85">
        <v>0</v>
      </c>
      <c r="AG4122" s="85">
        <v>0</v>
      </c>
      <c r="AH4122" s="85">
        <v>0</v>
      </c>
      <c r="AI4122" s="85">
        <f t="shared" si="11248"/>
        <v>0</v>
      </c>
      <c r="AJ4122" s="85">
        <v>0</v>
      </c>
      <c r="AK4122" s="85">
        <v>0</v>
      </c>
      <c r="AL4122" s="85">
        <f t="shared" si="11249"/>
        <v>0</v>
      </c>
      <c r="AM4122" s="85">
        <v>0</v>
      </c>
      <c r="AN4122" s="386">
        <f t="shared" si="11288"/>
        <v>0</v>
      </c>
      <c r="AO4122" s="386">
        <f t="shared" si="11289"/>
        <v>0</v>
      </c>
      <c r="AP4122" s="387">
        <f t="shared" si="11290"/>
        <v>0</v>
      </c>
      <c r="AQ4122" s="386">
        <f t="shared" si="11291"/>
        <v>0</v>
      </c>
      <c r="AR4122" s="386">
        <f t="shared" si="11292"/>
        <v>0</v>
      </c>
      <c r="AS4122" s="387">
        <f t="shared" si="11293"/>
        <v>0</v>
      </c>
      <c r="AT4122" s="387">
        <f t="shared" si="11294"/>
        <v>0</v>
      </c>
      <c r="AU4122" s="86" t="s">
        <v>28</v>
      </c>
      <c r="AV4122" s="87"/>
      <c r="AW4122" s="88"/>
      <c r="AX4122" s="88"/>
      <c r="AY4122" s="88"/>
      <c r="AZ4122" s="88"/>
      <c r="BA4122" s="8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  <c r="BT4122" s="11"/>
      <c r="BU4122" s="11"/>
      <c r="BV4122" s="11"/>
      <c r="BW4122" s="11"/>
      <c r="BX4122" s="11"/>
      <c r="BY4122" s="11"/>
      <c r="BZ4122" s="11"/>
      <c r="CA4122" s="11"/>
      <c r="CB4122" s="11"/>
      <c r="CC4122" s="11"/>
      <c r="CD4122" s="11"/>
      <c r="CE4122" s="11"/>
      <c r="CF4122" s="11"/>
      <c r="CG4122" s="11"/>
      <c r="CH4122" s="11"/>
      <c r="CI4122" s="11"/>
      <c r="CJ4122" s="11"/>
      <c r="CK4122" s="11"/>
      <c r="CL4122" s="11"/>
      <c r="CM4122" s="11"/>
      <c r="CN4122" s="11"/>
      <c r="CO4122" s="11"/>
      <c r="CP4122" s="11"/>
      <c r="CQ4122" s="11"/>
      <c r="CR4122" s="11"/>
      <c r="CS4122" s="11"/>
      <c r="CT4122" s="11"/>
      <c r="CU4122" s="11"/>
      <c r="CV4122" s="11"/>
      <c r="CW4122" s="11"/>
      <c r="CX4122" s="11"/>
      <c r="CY4122" s="11"/>
      <c r="CZ4122" s="11"/>
      <c r="DA4122" s="11"/>
      <c r="DB4122" s="11"/>
      <c r="DC4122" s="11"/>
      <c r="DD4122" s="11"/>
      <c r="DE4122" s="11"/>
      <c r="DF4122" s="11"/>
      <c r="DG4122" s="11"/>
      <c r="DH4122" s="11"/>
      <c r="DI4122" s="11"/>
      <c r="DJ4122" s="11"/>
      <c r="DK4122" s="11"/>
      <c r="DL4122" s="11"/>
      <c r="DM4122" s="11"/>
      <c r="DN4122" s="11"/>
      <c r="DO4122" s="11"/>
      <c r="DP4122" s="11"/>
      <c r="DQ4122" s="11"/>
      <c r="DR4122" s="11"/>
      <c r="DS4122" s="11"/>
      <c r="DT4122" s="11"/>
      <c r="DU4122" s="11"/>
      <c r="DV4122" s="11"/>
      <c r="DW4122" s="11"/>
      <c r="DX4122" s="11"/>
      <c r="DY4122" s="11"/>
    </row>
    <row r="4123" spans="1:129" s="69" customFormat="1" hidden="1">
      <c r="A4123" s="11"/>
      <c r="B4123" s="4">
        <v>2017</v>
      </c>
      <c r="C4123" s="82">
        <v>8323</v>
      </c>
      <c r="D4123" s="82">
        <v>5</v>
      </c>
      <c r="E4123" s="2">
        <v>9</v>
      </c>
      <c r="F4123" s="2">
        <v>1</v>
      </c>
      <c r="G4123" s="2">
        <v>5000</v>
      </c>
      <c r="H4123" s="2">
        <v>5100</v>
      </c>
      <c r="I4123" s="2">
        <v>519</v>
      </c>
      <c r="J4123" s="83">
        <v>8</v>
      </c>
      <c r="K4123" s="164" t="s">
        <v>1125</v>
      </c>
      <c r="L4123" s="85">
        <v>0</v>
      </c>
      <c r="M4123" s="85">
        <v>0</v>
      </c>
      <c r="N4123" s="85">
        <f t="shared" si="11219"/>
        <v>0</v>
      </c>
      <c r="O4123" s="85">
        <v>0</v>
      </c>
      <c r="P4123" s="85">
        <v>0</v>
      </c>
      <c r="Q4123" s="85">
        <f t="shared" si="11295"/>
        <v>0</v>
      </c>
      <c r="R4123" s="85">
        <v>0</v>
      </c>
      <c r="S4123" s="85">
        <v>0</v>
      </c>
      <c r="T4123" s="85">
        <v>0</v>
      </c>
      <c r="U4123" s="85">
        <f t="shared" si="11242"/>
        <v>0</v>
      </c>
      <c r="V4123" s="85">
        <v>0</v>
      </c>
      <c r="W4123" s="85">
        <v>0</v>
      </c>
      <c r="X4123" s="85">
        <f t="shared" si="11243"/>
        <v>0</v>
      </c>
      <c r="Y4123" s="85">
        <v>0</v>
      </c>
      <c r="Z4123" s="85">
        <v>0</v>
      </c>
      <c r="AA4123" s="85">
        <v>0</v>
      </c>
      <c r="AB4123" s="85">
        <f t="shared" si="11245"/>
        <v>0</v>
      </c>
      <c r="AC4123" s="85">
        <v>0</v>
      </c>
      <c r="AD4123" s="85">
        <v>0</v>
      </c>
      <c r="AE4123" s="85">
        <f t="shared" si="11246"/>
        <v>0</v>
      </c>
      <c r="AF4123" s="85">
        <v>0</v>
      </c>
      <c r="AG4123" s="85">
        <v>0</v>
      </c>
      <c r="AH4123" s="85">
        <v>0</v>
      </c>
      <c r="AI4123" s="85">
        <f t="shared" si="11248"/>
        <v>0</v>
      </c>
      <c r="AJ4123" s="85">
        <v>0</v>
      </c>
      <c r="AK4123" s="85">
        <v>0</v>
      </c>
      <c r="AL4123" s="85">
        <f t="shared" si="11249"/>
        <v>0</v>
      </c>
      <c r="AM4123" s="85">
        <v>0</v>
      </c>
      <c r="AN4123" s="386">
        <f t="shared" si="11288"/>
        <v>0</v>
      </c>
      <c r="AO4123" s="386">
        <f t="shared" si="11289"/>
        <v>0</v>
      </c>
      <c r="AP4123" s="387">
        <f t="shared" si="11290"/>
        <v>0</v>
      </c>
      <c r="AQ4123" s="386">
        <f t="shared" si="11291"/>
        <v>0</v>
      </c>
      <c r="AR4123" s="386">
        <f t="shared" si="11292"/>
        <v>0</v>
      </c>
      <c r="AS4123" s="387">
        <f t="shared" si="11293"/>
        <v>0</v>
      </c>
      <c r="AT4123" s="387">
        <f t="shared" si="11294"/>
        <v>0</v>
      </c>
      <c r="AU4123" s="86" t="s">
        <v>28</v>
      </c>
      <c r="AV4123" s="87"/>
      <c r="AW4123" s="88"/>
      <c r="AX4123" s="88"/>
      <c r="AY4123" s="88"/>
      <c r="AZ4123" s="88"/>
      <c r="BA4123" s="8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  <c r="BT4123" s="11"/>
      <c r="BU4123" s="11"/>
      <c r="BV4123" s="11"/>
      <c r="BW4123" s="11"/>
      <c r="BX4123" s="11"/>
      <c r="BY4123" s="11"/>
      <c r="BZ4123" s="11"/>
      <c r="CA4123" s="11"/>
      <c r="CB4123" s="11"/>
      <c r="CC4123" s="11"/>
      <c r="CD4123" s="11"/>
      <c r="CE4123" s="11"/>
      <c r="CF4123" s="11"/>
      <c r="CG4123" s="11"/>
      <c r="CH4123" s="11"/>
      <c r="CI4123" s="11"/>
      <c r="CJ4123" s="11"/>
      <c r="CK4123" s="11"/>
      <c r="CL4123" s="11"/>
      <c r="CM4123" s="11"/>
      <c r="CN4123" s="11"/>
      <c r="CO4123" s="11"/>
      <c r="CP4123" s="11"/>
      <c r="CQ4123" s="11"/>
      <c r="CR4123" s="11"/>
      <c r="CS4123" s="11"/>
      <c r="CT4123" s="11"/>
      <c r="CU4123" s="11"/>
      <c r="CV4123" s="11"/>
      <c r="CW4123" s="11"/>
      <c r="CX4123" s="11"/>
      <c r="CY4123" s="11"/>
      <c r="CZ4123" s="11"/>
      <c r="DA4123" s="11"/>
      <c r="DB4123" s="11"/>
      <c r="DC4123" s="11"/>
      <c r="DD4123" s="11"/>
      <c r="DE4123" s="11"/>
      <c r="DF4123" s="11"/>
      <c r="DG4123" s="11"/>
      <c r="DH4123" s="11"/>
      <c r="DI4123" s="11"/>
      <c r="DJ4123" s="11"/>
      <c r="DK4123" s="11"/>
      <c r="DL4123" s="11"/>
      <c r="DM4123" s="11"/>
      <c r="DN4123" s="11"/>
      <c r="DO4123" s="11"/>
      <c r="DP4123" s="11"/>
      <c r="DQ4123" s="11"/>
      <c r="DR4123" s="11"/>
      <c r="DS4123" s="11"/>
      <c r="DT4123" s="11"/>
      <c r="DU4123" s="11"/>
      <c r="DV4123" s="11"/>
      <c r="DW4123" s="11"/>
      <c r="DX4123" s="11"/>
      <c r="DY4123" s="11"/>
    </row>
    <row r="4124" spans="1:129" s="94" customFormat="1">
      <c r="A4124" s="11"/>
      <c r="B4124" s="70">
        <v>2017</v>
      </c>
      <c r="C4124" s="71">
        <v>8323</v>
      </c>
      <c r="D4124" s="71">
        <v>5</v>
      </c>
      <c r="E4124" s="70">
        <v>9</v>
      </c>
      <c r="F4124" s="70">
        <v>1</v>
      </c>
      <c r="G4124" s="70">
        <v>5000</v>
      </c>
      <c r="H4124" s="70">
        <v>5200</v>
      </c>
      <c r="I4124" s="70"/>
      <c r="J4124" s="70"/>
      <c r="K4124" s="72" t="s">
        <v>125</v>
      </c>
      <c r="L4124" s="73">
        <f>L4125+L4130+L4137</f>
        <v>265000</v>
      </c>
      <c r="M4124" s="73">
        <f>M4125+M4130+M4137</f>
        <v>0</v>
      </c>
      <c r="N4124" s="73">
        <f t="shared" si="11219"/>
        <v>265000</v>
      </c>
      <c r="O4124" s="73">
        <f>O4125+O4130+O4137</f>
        <v>0</v>
      </c>
      <c r="P4124" s="73">
        <f>P4125+P4130+P4137</f>
        <v>0</v>
      </c>
      <c r="Q4124" s="73">
        <f t="shared" ref="Q4124:Q4183" si="11296">O4124+P4124</f>
        <v>0</v>
      </c>
      <c r="R4124" s="73">
        <f t="shared" ref="R4124:R4158" si="11297">N4124+Q4124</f>
        <v>265000</v>
      </c>
      <c r="S4124" s="73">
        <f>S4125+S4130+S4137</f>
        <v>0</v>
      </c>
      <c r="T4124" s="73">
        <f>T4125+T4130+T4137</f>
        <v>0</v>
      </c>
      <c r="U4124" s="73">
        <f t="shared" si="11242"/>
        <v>0</v>
      </c>
      <c r="V4124" s="73">
        <f>V4125+V4130+V4137</f>
        <v>0</v>
      </c>
      <c r="W4124" s="73">
        <f>W4125+W4130+W4137</f>
        <v>0</v>
      </c>
      <c r="X4124" s="73">
        <f t="shared" si="11243"/>
        <v>0</v>
      </c>
      <c r="Y4124" s="73">
        <f t="shared" ref="Y4124:Y4125" si="11298">U4124+X4124</f>
        <v>0</v>
      </c>
      <c r="Z4124" s="73">
        <f>Z4125+Z4130+Z4137</f>
        <v>0</v>
      </c>
      <c r="AA4124" s="73">
        <f>AA4125+AA4130+AA4137</f>
        <v>0</v>
      </c>
      <c r="AB4124" s="73">
        <f t="shared" si="11245"/>
        <v>0</v>
      </c>
      <c r="AC4124" s="73">
        <f>AC4125+AC4130+AC4137</f>
        <v>0</v>
      </c>
      <c r="AD4124" s="73">
        <f>AD4125+AD4130+AD4137</f>
        <v>0</v>
      </c>
      <c r="AE4124" s="73">
        <f t="shared" si="11246"/>
        <v>0</v>
      </c>
      <c r="AF4124" s="73">
        <f t="shared" ref="AF4124:AF4125" si="11299">AB4124+AE4124</f>
        <v>0</v>
      </c>
      <c r="AG4124" s="73">
        <f>AG4125+AG4130+AG4137</f>
        <v>0</v>
      </c>
      <c r="AH4124" s="73">
        <f>AH4125+AH4130+AH4137</f>
        <v>0</v>
      </c>
      <c r="AI4124" s="73">
        <f t="shared" si="11248"/>
        <v>0</v>
      </c>
      <c r="AJ4124" s="73">
        <f>AJ4125+AJ4130+AJ4137</f>
        <v>0</v>
      </c>
      <c r="AK4124" s="73">
        <f>AK4125+AK4130+AK4137</f>
        <v>0</v>
      </c>
      <c r="AL4124" s="73">
        <f t="shared" si="11249"/>
        <v>0</v>
      </c>
      <c r="AM4124" s="73">
        <f t="shared" ref="AM4124:AM4125" si="11300">AI4124+AL4124</f>
        <v>0</v>
      </c>
      <c r="AN4124" s="73">
        <f>AN4125+AN4130+AN4137</f>
        <v>265000</v>
      </c>
      <c r="AO4124" s="73">
        <f>AO4125+AO4130+AO4137</f>
        <v>0</v>
      </c>
      <c r="AP4124" s="73">
        <f t="shared" si="11251"/>
        <v>265000</v>
      </c>
      <c r="AQ4124" s="73">
        <f>AQ4125+AQ4130+AQ4137</f>
        <v>0</v>
      </c>
      <c r="AR4124" s="73">
        <f>AR4125+AR4130+AR4137</f>
        <v>0</v>
      </c>
      <c r="AS4124" s="73">
        <f t="shared" si="11252"/>
        <v>0</v>
      </c>
      <c r="AT4124" s="73">
        <f t="shared" ref="AT4124:AT4126" si="11301">AP4124+AS4124</f>
        <v>265000</v>
      </c>
      <c r="AU4124" s="73"/>
      <c r="AV4124" s="74"/>
      <c r="AW4124" s="91"/>
      <c r="AX4124" s="91"/>
      <c r="AY4124" s="91"/>
      <c r="AZ4124" s="91"/>
      <c r="BA4124" s="75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  <c r="BT4124" s="11"/>
      <c r="BU4124" s="11"/>
      <c r="BV4124" s="11"/>
      <c r="BW4124" s="11"/>
      <c r="BX4124" s="11"/>
      <c r="BY4124" s="11"/>
      <c r="BZ4124" s="11"/>
      <c r="CA4124" s="11"/>
      <c r="CB4124" s="11"/>
      <c r="CC4124" s="11"/>
      <c r="CD4124" s="11"/>
      <c r="CE4124" s="11"/>
      <c r="CF4124" s="11"/>
      <c r="CG4124" s="11"/>
      <c r="CH4124" s="11"/>
      <c r="CI4124" s="11"/>
      <c r="CJ4124" s="11"/>
      <c r="CK4124" s="11"/>
      <c r="CL4124" s="11"/>
      <c r="CM4124" s="11"/>
      <c r="CN4124" s="11"/>
      <c r="CO4124" s="11"/>
      <c r="CP4124" s="11"/>
      <c r="CQ4124" s="11"/>
      <c r="CR4124" s="11"/>
      <c r="CS4124" s="11"/>
      <c r="CT4124" s="11"/>
      <c r="CU4124" s="11"/>
      <c r="CV4124" s="11"/>
      <c r="CW4124" s="11"/>
      <c r="CX4124" s="11"/>
      <c r="CY4124" s="11"/>
      <c r="CZ4124" s="11"/>
      <c r="DA4124" s="11"/>
      <c r="DB4124" s="11"/>
      <c r="DC4124" s="11"/>
      <c r="DD4124" s="11"/>
      <c r="DE4124" s="11"/>
      <c r="DF4124" s="11"/>
      <c r="DG4124" s="11"/>
      <c r="DH4124" s="11"/>
      <c r="DI4124" s="11"/>
      <c r="DJ4124" s="11"/>
      <c r="DK4124" s="11"/>
      <c r="DL4124" s="11"/>
      <c r="DM4124" s="11"/>
      <c r="DN4124" s="11"/>
      <c r="DO4124" s="11"/>
      <c r="DP4124" s="11"/>
      <c r="DQ4124" s="11"/>
      <c r="DR4124" s="11"/>
      <c r="DS4124" s="11"/>
      <c r="DT4124" s="11"/>
      <c r="DU4124" s="11"/>
      <c r="DV4124" s="11"/>
      <c r="DW4124" s="11"/>
      <c r="DX4124" s="11"/>
      <c r="DY4124" s="11"/>
    </row>
    <row r="4125" spans="1:129" s="94" customFormat="1" hidden="1">
      <c r="A4125" s="11"/>
      <c r="B4125" s="76">
        <v>2017</v>
      </c>
      <c r="C4125" s="77">
        <v>8323</v>
      </c>
      <c r="D4125" s="77">
        <v>5</v>
      </c>
      <c r="E4125" s="76">
        <v>9</v>
      </c>
      <c r="F4125" s="76">
        <v>1</v>
      </c>
      <c r="G4125" s="76">
        <v>5000</v>
      </c>
      <c r="H4125" s="76">
        <v>5200</v>
      </c>
      <c r="I4125" s="76">
        <v>521</v>
      </c>
      <c r="J4125" s="76"/>
      <c r="K4125" s="78" t="s">
        <v>51</v>
      </c>
      <c r="L4125" s="79">
        <f>SUM(L4126:L4129)</f>
        <v>0</v>
      </c>
      <c r="M4125" s="79">
        <f>SUM(M4126:M4129)</f>
        <v>0</v>
      </c>
      <c r="N4125" s="79">
        <f t="shared" ref="N4125:N4191" si="11302">L4125+M4125</f>
        <v>0</v>
      </c>
      <c r="O4125" s="79">
        <f>SUM(O4126:O4129)</f>
        <v>0</v>
      </c>
      <c r="P4125" s="79">
        <f>SUM(P4126:P4129)</f>
        <v>0</v>
      </c>
      <c r="Q4125" s="79">
        <f t="shared" si="11296"/>
        <v>0</v>
      </c>
      <c r="R4125" s="79">
        <f t="shared" si="11297"/>
        <v>0</v>
      </c>
      <c r="S4125" s="79">
        <f>SUM(S4126:S4129)</f>
        <v>0</v>
      </c>
      <c r="T4125" s="79">
        <f>SUM(T4126:T4129)</f>
        <v>0</v>
      </c>
      <c r="U4125" s="79">
        <f t="shared" si="11242"/>
        <v>0</v>
      </c>
      <c r="V4125" s="79">
        <f>SUM(V4126:V4129)</f>
        <v>0</v>
      </c>
      <c r="W4125" s="79">
        <f>SUM(W4126:W4129)</f>
        <v>0</v>
      </c>
      <c r="X4125" s="79">
        <f t="shared" si="11243"/>
        <v>0</v>
      </c>
      <c r="Y4125" s="79">
        <f t="shared" si="11298"/>
        <v>0</v>
      </c>
      <c r="Z4125" s="79">
        <f>SUM(Z4126:Z4129)</f>
        <v>0</v>
      </c>
      <c r="AA4125" s="79">
        <f>SUM(AA4126:AA4129)</f>
        <v>0</v>
      </c>
      <c r="AB4125" s="79">
        <f t="shared" si="11245"/>
        <v>0</v>
      </c>
      <c r="AC4125" s="79">
        <f>SUM(AC4126:AC4129)</f>
        <v>0</v>
      </c>
      <c r="AD4125" s="79">
        <f>SUM(AD4126:AD4129)</f>
        <v>0</v>
      </c>
      <c r="AE4125" s="79">
        <f t="shared" si="11246"/>
        <v>0</v>
      </c>
      <c r="AF4125" s="79">
        <f t="shared" si="11299"/>
        <v>0</v>
      </c>
      <c r="AG4125" s="79">
        <f>SUM(AG4126:AG4129)</f>
        <v>0</v>
      </c>
      <c r="AH4125" s="79">
        <f>SUM(AH4126:AH4129)</f>
        <v>0</v>
      </c>
      <c r="AI4125" s="79">
        <f t="shared" si="11248"/>
        <v>0</v>
      </c>
      <c r="AJ4125" s="79">
        <f>SUM(AJ4126:AJ4129)</f>
        <v>0</v>
      </c>
      <c r="AK4125" s="79">
        <f>SUM(AK4126:AK4129)</f>
        <v>0</v>
      </c>
      <c r="AL4125" s="79">
        <f t="shared" si="11249"/>
        <v>0</v>
      </c>
      <c r="AM4125" s="79">
        <f t="shared" si="11300"/>
        <v>0</v>
      </c>
      <c r="AN4125" s="79">
        <f>SUM(AN4126:AN4129)</f>
        <v>0</v>
      </c>
      <c r="AO4125" s="79">
        <f>SUM(AO4126:AO4129)</f>
        <v>0</v>
      </c>
      <c r="AP4125" s="79">
        <f t="shared" si="11251"/>
        <v>0</v>
      </c>
      <c r="AQ4125" s="79">
        <f>SUM(AQ4126:AQ4129)</f>
        <v>0</v>
      </c>
      <c r="AR4125" s="79">
        <f>SUM(AR4126:AR4129)</f>
        <v>0</v>
      </c>
      <c r="AS4125" s="79">
        <f t="shared" si="11252"/>
        <v>0</v>
      </c>
      <c r="AT4125" s="79">
        <f t="shared" si="11301"/>
        <v>0</v>
      </c>
      <c r="AU4125" s="79"/>
      <c r="AV4125" s="80"/>
      <c r="AW4125" s="93"/>
      <c r="AX4125" s="93"/>
      <c r="AY4125" s="93"/>
      <c r="AZ4125" s="93"/>
      <c r="BA4125" s="8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  <c r="BT4125" s="11"/>
      <c r="BU4125" s="11"/>
      <c r="BV4125" s="11"/>
      <c r="BW4125" s="11"/>
      <c r="BX4125" s="11"/>
      <c r="BY4125" s="11"/>
      <c r="BZ4125" s="11"/>
      <c r="CA4125" s="11"/>
      <c r="CB4125" s="11"/>
      <c r="CC4125" s="11"/>
      <c r="CD4125" s="11"/>
      <c r="CE4125" s="11"/>
      <c r="CF4125" s="11"/>
      <c r="CG4125" s="11"/>
      <c r="CH4125" s="11"/>
      <c r="CI4125" s="11"/>
      <c r="CJ4125" s="11"/>
      <c r="CK4125" s="11"/>
      <c r="CL4125" s="11"/>
      <c r="CM4125" s="11"/>
      <c r="CN4125" s="11"/>
      <c r="CO4125" s="11"/>
      <c r="CP4125" s="11"/>
      <c r="CQ4125" s="11"/>
      <c r="CR4125" s="11"/>
      <c r="CS4125" s="11"/>
      <c r="CT4125" s="11"/>
      <c r="CU4125" s="11"/>
      <c r="CV4125" s="11"/>
      <c r="CW4125" s="11"/>
      <c r="CX4125" s="11"/>
      <c r="CY4125" s="11"/>
      <c r="CZ4125" s="11"/>
      <c r="DA4125" s="11"/>
      <c r="DB4125" s="11"/>
      <c r="DC4125" s="11"/>
      <c r="DD4125" s="11"/>
      <c r="DE4125" s="11"/>
      <c r="DF4125" s="11"/>
      <c r="DG4125" s="11"/>
      <c r="DH4125" s="11"/>
      <c r="DI4125" s="11"/>
      <c r="DJ4125" s="11"/>
      <c r="DK4125" s="11"/>
      <c r="DL4125" s="11"/>
      <c r="DM4125" s="11"/>
      <c r="DN4125" s="11"/>
      <c r="DO4125" s="11"/>
      <c r="DP4125" s="11"/>
      <c r="DQ4125" s="11"/>
      <c r="DR4125" s="11"/>
      <c r="DS4125" s="11"/>
      <c r="DT4125" s="11"/>
      <c r="DU4125" s="11"/>
      <c r="DV4125" s="11"/>
      <c r="DW4125" s="11"/>
      <c r="DX4125" s="11"/>
      <c r="DY4125" s="11"/>
    </row>
    <row r="4126" spans="1:129" s="69" customFormat="1" hidden="1">
      <c r="A4126" s="11"/>
      <c r="B4126" s="4">
        <v>2017</v>
      </c>
      <c r="C4126" s="82">
        <v>8323</v>
      </c>
      <c r="D4126" s="82">
        <v>5</v>
      </c>
      <c r="E4126" s="2">
        <v>9</v>
      </c>
      <c r="F4126" s="2">
        <v>1</v>
      </c>
      <c r="G4126" s="2">
        <v>5000</v>
      </c>
      <c r="H4126" s="2">
        <v>5200</v>
      </c>
      <c r="I4126" s="2">
        <v>521</v>
      </c>
      <c r="J4126" s="83">
        <v>1</v>
      </c>
      <c r="K4126" s="95" t="s">
        <v>1294</v>
      </c>
      <c r="L4126" s="85">
        <v>0</v>
      </c>
      <c r="M4126" s="85">
        <v>0</v>
      </c>
      <c r="N4126" s="85">
        <f t="shared" si="11302"/>
        <v>0</v>
      </c>
      <c r="O4126" s="85">
        <v>0</v>
      </c>
      <c r="P4126" s="85">
        <v>0</v>
      </c>
      <c r="Q4126" s="85">
        <f t="shared" si="11296"/>
        <v>0</v>
      </c>
      <c r="R4126" s="85">
        <v>0</v>
      </c>
      <c r="S4126" s="85">
        <v>0</v>
      </c>
      <c r="T4126" s="85">
        <v>0</v>
      </c>
      <c r="U4126" s="85">
        <f t="shared" si="11242"/>
        <v>0</v>
      </c>
      <c r="V4126" s="85">
        <v>0</v>
      </c>
      <c r="W4126" s="85">
        <v>0</v>
      </c>
      <c r="X4126" s="85">
        <f t="shared" si="11243"/>
        <v>0</v>
      </c>
      <c r="Y4126" s="85">
        <v>0</v>
      </c>
      <c r="Z4126" s="85">
        <v>0</v>
      </c>
      <c r="AA4126" s="85">
        <v>0</v>
      </c>
      <c r="AB4126" s="85">
        <f t="shared" si="11245"/>
        <v>0</v>
      </c>
      <c r="AC4126" s="85">
        <v>0</v>
      </c>
      <c r="AD4126" s="85">
        <v>0</v>
      </c>
      <c r="AE4126" s="85">
        <f t="shared" si="11246"/>
        <v>0</v>
      </c>
      <c r="AF4126" s="85">
        <v>0</v>
      </c>
      <c r="AG4126" s="85">
        <v>0</v>
      </c>
      <c r="AH4126" s="85">
        <v>0</v>
      </c>
      <c r="AI4126" s="85">
        <f t="shared" si="11248"/>
        <v>0</v>
      </c>
      <c r="AJ4126" s="85">
        <v>0</v>
      </c>
      <c r="AK4126" s="85">
        <v>0</v>
      </c>
      <c r="AL4126" s="85">
        <f t="shared" si="11249"/>
        <v>0</v>
      </c>
      <c r="AM4126" s="85">
        <v>0</v>
      </c>
      <c r="AN4126" s="386">
        <f t="shared" ref="AN4126" si="11303">L4126-S4126-Z4126-AG4126</f>
        <v>0</v>
      </c>
      <c r="AO4126" s="386">
        <f t="shared" ref="AO4126" si="11304">M4126-T4126-AA4126-AH4126</f>
        <v>0</v>
      </c>
      <c r="AP4126" s="387">
        <f t="shared" si="11251"/>
        <v>0</v>
      </c>
      <c r="AQ4126" s="386">
        <f t="shared" ref="AQ4126" si="11305">O4126-V4126-AC4126-AJ4126</f>
        <v>0</v>
      </c>
      <c r="AR4126" s="386">
        <f t="shared" ref="AR4126" si="11306">P4126-W4126-AD4126-AK4126</f>
        <v>0</v>
      </c>
      <c r="AS4126" s="387">
        <f t="shared" si="11252"/>
        <v>0</v>
      </c>
      <c r="AT4126" s="387">
        <f t="shared" si="11301"/>
        <v>0</v>
      </c>
      <c r="AU4126" s="86" t="s">
        <v>778</v>
      </c>
      <c r="AV4126" s="87"/>
      <c r="AW4126" s="88"/>
      <c r="AX4126" s="88"/>
      <c r="AY4126" s="88"/>
      <c r="AZ4126" s="88"/>
      <c r="BA4126" s="8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  <c r="BT4126" s="11"/>
      <c r="BU4126" s="11"/>
      <c r="BV4126" s="11"/>
      <c r="BW4126" s="11"/>
      <c r="BX4126" s="11"/>
      <c r="BY4126" s="11"/>
      <c r="BZ4126" s="11"/>
      <c r="CA4126" s="11"/>
      <c r="CB4126" s="11"/>
      <c r="CC4126" s="11"/>
      <c r="CD4126" s="11"/>
      <c r="CE4126" s="11"/>
      <c r="CF4126" s="11"/>
      <c r="CG4126" s="11"/>
      <c r="CH4126" s="11"/>
      <c r="CI4126" s="11"/>
      <c r="CJ4126" s="11"/>
      <c r="CK4126" s="11"/>
      <c r="CL4126" s="11"/>
      <c r="CM4126" s="11"/>
      <c r="CN4126" s="11"/>
      <c r="CO4126" s="11"/>
      <c r="CP4126" s="11"/>
      <c r="CQ4126" s="11"/>
      <c r="CR4126" s="11"/>
      <c r="CS4126" s="11"/>
      <c r="CT4126" s="11"/>
      <c r="CU4126" s="11"/>
      <c r="CV4126" s="11"/>
      <c r="CW4126" s="11"/>
      <c r="CX4126" s="11"/>
      <c r="CY4126" s="11"/>
      <c r="CZ4126" s="11"/>
      <c r="DA4126" s="11"/>
      <c r="DB4126" s="11"/>
      <c r="DC4126" s="11"/>
      <c r="DD4126" s="11"/>
      <c r="DE4126" s="11"/>
      <c r="DF4126" s="11"/>
      <c r="DG4126" s="11"/>
      <c r="DH4126" s="11"/>
      <c r="DI4126" s="11"/>
      <c r="DJ4126" s="11"/>
      <c r="DK4126" s="11"/>
      <c r="DL4126" s="11"/>
      <c r="DM4126" s="11"/>
      <c r="DN4126" s="11"/>
      <c r="DO4126" s="11"/>
      <c r="DP4126" s="11"/>
      <c r="DQ4126" s="11"/>
      <c r="DR4126" s="11"/>
      <c r="DS4126" s="11"/>
      <c r="DT4126" s="11"/>
      <c r="DU4126" s="11"/>
      <c r="DV4126" s="11"/>
      <c r="DW4126" s="11"/>
      <c r="DX4126" s="11"/>
      <c r="DY4126" s="11"/>
    </row>
    <row r="4127" spans="1:129" s="69" customFormat="1" hidden="1">
      <c r="A4127" s="11"/>
      <c r="B4127" s="4">
        <v>2017</v>
      </c>
      <c r="C4127" s="82">
        <v>8323</v>
      </c>
      <c r="D4127" s="82">
        <v>5</v>
      </c>
      <c r="E4127" s="2">
        <v>9</v>
      </c>
      <c r="F4127" s="2">
        <v>1</v>
      </c>
      <c r="G4127" s="2">
        <v>5000</v>
      </c>
      <c r="H4127" s="2">
        <v>5200</v>
      </c>
      <c r="I4127" s="2">
        <v>521</v>
      </c>
      <c r="J4127" s="83">
        <v>2</v>
      </c>
      <c r="K4127" s="95" t="s">
        <v>505</v>
      </c>
      <c r="L4127" s="85">
        <v>0</v>
      </c>
      <c r="M4127" s="85">
        <v>0</v>
      </c>
      <c r="N4127" s="85">
        <f t="shared" si="11302"/>
        <v>0</v>
      </c>
      <c r="O4127" s="85">
        <v>0</v>
      </c>
      <c r="P4127" s="85">
        <v>0</v>
      </c>
      <c r="Q4127" s="85">
        <f t="shared" si="11296"/>
        <v>0</v>
      </c>
      <c r="R4127" s="85">
        <v>0</v>
      </c>
      <c r="S4127" s="85">
        <v>0</v>
      </c>
      <c r="T4127" s="85">
        <v>0</v>
      </c>
      <c r="U4127" s="85">
        <f t="shared" si="11242"/>
        <v>0</v>
      </c>
      <c r="V4127" s="85">
        <v>0</v>
      </c>
      <c r="W4127" s="85">
        <v>0</v>
      </c>
      <c r="X4127" s="85">
        <f t="shared" si="11243"/>
        <v>0</v>
      </c>
      <c r="Y4127" s="85">
        <v>0</v>
      </c>
      <c r="Z4127" s="85">
        <v>0</v>
      </c>
      <c r="AA4127" s="85">
        <v>0</v>
      </c>
      <c r="AB4127" s="85">
        <f t="shared" si="11245"/>
        <v>0</v>
      </c>
      <c r="AC4127" s="85">
        <v>0</v>
      </c>
      <c r="AD4127" s="85">
        <v>0</v>
      </c>
      <c r="AE4127" s="85">
        <f t="shared" si="11246"/>
        <v>0</v>
      </c>
      <c r="AF4127" s="85">
        <v>0</v>
      </c>
      <c r="AG4127" s="85">
        <v>0</v>
      </c>
      <c r="AH4127" s="85">
        <v>0</v>
      </c>
      <c r="AI4127" s="85">
        <f t="shared" si="11248"/>
        <v>0</v>
      </c>
      <c r="AJ4127" s="85">
        <v>0</v>
      </c>
      <c r="AK4127" s="85">
        <v>0</v>
      </c>
      <c r="AL4127" s="85">
        <f t="shared" si="11249"/>
        <v>0</v>
      </c>
      <c r="AM4127" s="85">
        <v>0</v>
      </c>
      <c r="AN4127" s="386">
        <f t="shared" ref="AN4127:AN4129" si="11307">L4127-S4127-Z4127-AG4127</f>
        <v>0</v>
      </c>
      <c r="AO4127" s="386">
        <f t="shared" ref="AO4127:AO4129" si="11308">M4127-T4127-AA4127-AH4127</f>
        <v>0</v>
      </c>
      <c r="AP4127" s="387">
        <f t="shared" ref="AP4127:AP4129" si="11309">AN4127+AO4127</f>
        <v>0</v>
      </c>
      <c r="AQ4127" s="386">
        <f t="shared" ref="AQ4127:AQ4129" si="11310">O4127-V4127-AC4127-AJ4127</f>
        <v>0</v>
      </c>
      <c r="AR4127" s="386">
        <f t="shared" ref="AR4127:AR4129" si="11311">P4127-W4127-AD4127-AK4127</f>
        <v>0</v>
      </c>
      <c r="AS4127" s="387">
        <f t="shared" ref="AS4127:AS4129" si="11312">AQ4127+AR4127</f>
        <v>0</v>
      </c>
      <c r="AT4127" s="387">
        <f t="shared" ref="AT4127:AT4129" si="11313">AP4127+AS4127</f>
        <v>0</v>
      </c>
      <c r="AU4127" s="86" t="s">
        <v>778</v>
      </c>
      <c r="AV4127" s="87"/>
      <c r="AW4127" s="88"/>
      <c r="AX4127" s="88"/>
      <c r="AY4127" s="88"/>
      <c r="AZ4127" s="88"/>
      <c r="BA4127" s="8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  <c r="BT4127" s="11"/>
      <c r="BU4127" s="11"/>
      <c r="BV4127" s="11"/>
      <c r="BW4127" s="11"/>
      <c r="BX4127" s="11"/>
      <c r="BY4127" s="11"/>
      <c r="BZ4127" s="11"/>
      <c r="CA4127" s="11"/>
      <c r="CB4127" s="11"/>
      <c r="CC4127" s="11"/>
      <c r="CD4127" s="11"/>
      <c r="CE4127" s="11"/>
      <c r="CF4127" s="11"/>
      <c r="CG4127" s="11"/>
      <c r="CH4127" s="11"/>
      <c r="CI4127" s="11"/>
      <c r="CJ4127" s="11"/>
      <c r="CK4127" s="11"/>
      <c r="CL4127" s="11"/>
      <c r="CM4127" s="11"/>
      <c r="CN4127" s="11"/>
      <c r="CO4127" s="11"/>
      <c r="CP4127" s="11"/>
      <c r="CQ4127" s="11"/>
      <c r="CR4127" s="11"/>
      <c r="CS4127" s="11"/>
      <c r="CT4127" s="11"/>
      <c r="CU4127" s="11"/>
      <c r="CV4127" s="11"/>
      <c r="CW4127" s="11"/>
      <c r="CX4127" s="11"/>
      <c r="CY4127" s="11"/>
      <c r="CZ4127" s="11"/>
      <c r="DA4127" s="11"/>
      <c r="DB4127" s="11"/>
      <c r="DC4127" s="11"/>
      <c r="DD4127" s="11"/>
      <c r="DE4127" s="11"/>
      <c r="DF4127" s="11"/>
      <c r="DG4127" s="11"/>
      <c r="DH4127" s="11"/>
      <c r="DI4127" s="11"/>
      <c r="DJ4127" s="11"/>
      <c r="DK4127" s="11"/>
      <c r="DL4127" s="11"/>
      <c r="DM4127" s="11"/>
      <c r="DN4127" s="11"/>
      <c r="DO4127" s="11"/>
      <c r="DP4127" s="11"/>
      <c r="DQ4127" s="11"/>
      <c r="DR4127" s="11"/>
      <c r="DS4127" s="11"/>
      <c r="DT4127" s="11"/>
      <c r="DU4127" s="11"/>
      <c r="DV4127" s="11"/>
      <c r="DW4127" s="11"/>
      <c r="DX4127" s="11"/>
      <c r="DY4127" s="11"/>
    </row>
    <row r="4128" spans="1:129" s="69" customFormat="1" hidden="1">
      <c r="A4128" s="11"/>
      <c r="B4128" s="4">
        <v>2017</v>
      </c>
      <c r="C4128" s="82">
        <v>8323</v>
      </c>
      <c r="D4128" s="82">
        <v>5</v>
      </c>
      <c r="E4128" s="2">
        <v>9</v>
      </c>
      <c r="F4128" s="2">
        <v>1</v>
      </c>
      <c r="G4128" s="2">
        <v>5000</v>
      </c>
      <c r="H4128" s="2">
        <v>5200</v>
      </c>
      <c r="I4128" s="2">
        <v>521</v>
      </c>
      <c r="J4128" s="83">
        <v>3</v>
      </c>
      <c r="K4128" s="95" t="s">
        <v>547</v>
      </c>
      <c r="L4128" s="85">
        <v>0</v>
      </c>
      <c r="M4128" s="85">
        <v>0</v>
      </c>
      <c r="N4128" s="85">
        <f t="shared" si="11302"/>
        <v>0</v>
      </c>
      <c r="O4128" s="85">
        <v>0</v>
      </c>
      <c r="P4128" s="85">
        <v>0</v>
      </c>
      <c r="Q4128" s="85">
        <f t="shared" si="11296"/>
        <v>0</v>
      </c>
      <c r="R4128" s="85">
        <v>0</v>
      </c>
      <c r="S4128" s="85">
        <v>0</v>
      </c>
      <c r="T4128" s="85">
        <v>0</v>
      </c>
      <c r="U4128" s="85">
        <f t="shared" si="11242"/>
        <v>0</v>
      </c>
      <c r="V4128" s="85">
        <v>0</v>
      </c>
      <c r="W4128" s="85">
        <v>0</v>
      </c>
      <c r="X4128" s="85">
        <f t="shared" si="11243"/>
        <v>0</v>
      </c>
      <c r="Y4128" s="85">
        <v>0</v>
      </c>
      <c r="Z4128" s="85">
        <v>0</v>
      </c>
      <c r="AA4128" s="85">
        <v>0</v>
      </c>
      <c r="AB4128" s="85">
        <f t="shared" si="11245"/>
        <v>0</v>
      </c>
      <c r="AC4128" s="85">
        <v>0</v>
      </c>
      <c r="AD4128" s="85">
        <v>0</v>
      </c>
      <c r="AE4128" s="85">
        <f t="shared" si="11246"/>
        <v>0</v>
      </c>
      <c r="AF4128" s="85">
        <v>0</v>
      </c>
      <c r="AG4128" s="85">
        <v>0</v>
      </c>
      <c r="AH4128" s="85">
        <v>0</v>
      </c>
      <c r="AI4128" s="85">
        <f t="shared" si="11248"/>
        <v>0</v>
      </c>
      <c r="AJ4128" s="85">
        <v>0</v>
      </c>
      <c r="AK4128" s="85">
        <v>0</v>
      </c>
      <c r="AL4128" s="85">
        <f t="shared" si="11249"/>
        <v>0</v>
      </c>
      <c r="AM4128" s="85">
        <v>0</v>
      </c>
      <c r="AN4128" s="386">
        <f t="shared" si="11307"/>
        <v>0</v>
      </c>
      <c r="AO4128" s="386">
        <f t="shared" si="11308"/>
        <v>0</v>
      </c>
      <c r="AP4128" s="387">
        <f t="shared" si="11309"/>
        <v>0</v>
      </c>
      <c r="AQ4128" s="386">
        <f t="shared" si="11310"/>
        <v>0</v>
      </c>
      <c r="AR4128" s="386">
        <f t="shared" si="11311"/>
        <v>0</v>
      </c>
      <c r="AS4128" s="387">
        <f t="shared" si="11312"/>
        <v>0</v>
      </c>
      <c r="AT4128" s="387">
        <f t="shared" si="11313"/>
        <v>0</v>
      </c>
      <c r="AU4128" s="86" t="s">
        <v>943</v>
      </c>
      <c r="AV4128" s="87"/>
      <c r="AW4128" s="88"/>
      <c r="AX4128" s="88"/>
      <c r="AY4128" s="88"/>
      <c r="AZ4128" s="88"/>
      <c r="BA4128" s="8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  <c r="BT4128" s="11"/>
      <c r="BU4128" s="11"/>
      <c r="BV4128" s="11"/>
      <c r="BW4128" s="11"/>
      <c r="BX4128" s="11"/>
      <c r="BY4128" s="11"/>
      <c r="BZ4128" s="11"/>
      <c r="CA4128" s="11"/>
      <c r="CB4128" s="11"/>
      <c r="CC4128" s="11"/>
      <c r="CD4128" s="11"/>
      <c r="CE4128" s="11"/>
      <c r="CF4128" s="11"/>
      <c r="CG4128" s="11"/>
      <c r="CH4128" s="11"/>
      <c r="CI4128" s="11"/>
      <c r="CJ4128" s="11"/>
      <c r="CK4128" s="11"/>
      <c r="CL4128" s="11"/>
      <c r="CM4128" s="11"/>
      <c r="CN4128" s="11"/>
      <c r="CO4128" s="11"/>
      <c r="CP4128" s="11"/>
      <c r="CQ4128" s="11"/>
      <c r="CR4128" s="11"/>
      <c r="CS4128" s="11"/>
      <c r="CT4128" s="11"/>
      <c r="CU4128" s="11"/>
      <c r="CV4128" s="11"/>
      <c r="CW4128" s="11"/>
      <c r="CX4128" s="11"/>
      <c r="CY4128" s="11"/>
      <c r="CZ4128" s="11"/>
      <c r="DA4128" s="11"/>
      <c r="DB4128" s="11"/>
      <c r="DC4128" s="11"/>
      <c r="DD4128" s="11"/>
      <c r="DE4128" s="11"/>
      <c r="DF4128" s="11"/>
      <c r="DG4128" s="11"/>
      <c r="DH4128" s="11"/>
      <c r="DI4128" s="11"/>
      <c r="DJ4128" s="11"/>
      <c r="DK4128" s="11"/>
      <c r="DL4128" s="11"/>
      <c r="DM4128" s="11"/>
      <c r="DN4128" s="11"/>
      <c r="DO4128" s="11"/>
      <c r="DP4128" s="11"/>
      <c r="DQ4128" s="11"/>
      <c r="DR4128" s="11"/>
      <c r="DS4128" s="11"/>
      <c r="DT4128" s="11"/>
      <c r="DU4128" s="11"/>
      <c r="DV4128" s="11"/>
      <c r="DW4128" s="11"/>
      <c r="DX4128" s="11"/>
      <c r="DY4128" s="11"/>
    </row>
    <row r="4129" spans="1:129" s="69" customFormat="1" hidden="1">
      <c r="A4129" s="11"/>
      <c r="B4129" s="4">
        <v>2017</v>
      </c>
      <c r="C4129" s="82">
        <v>8323</v>
      </c>
      <c r="D4129" s="82">
        <v>5</v>
      </c>
      <c r="E4129" s="2">
        <v>9</v>
      </c>
      <c r="F4129" s="2">
        <v>1</v>
      </c>
      <c r="G4129" s="2">
        <v>5000</v>
      </c>
      <c r="H4129" s="2">
        <v>5200</v>
      </c>
      <c r="I4129" s="2">
        <v>521</v>
      </c>
      <c r="J4129" s="83">
        <v>4</v>
      </c>
      <c r="K4129" s="95" t="s">
        <v>874</v>
      </c>
      <c r="L4129" s="85">
        <v>0</v>
      </c>
      <c r="M4129" s="85">
        <v>0</v>
      </c>
      <c r="N4129" s="85">
        <f t="shared" si="11302"/>
        <v>0</v>
      </c>
      <c r="O4129" s="85">
        <v>0</v>
      </c>
      <c r="P4129" s="85">
        <v>0</v>
      </c>
      <c r="Q4129" s="85">
        <f t="shared" si="11296"/>
        <v>0</v>
      </c>
      <c r="R4129" s="85">
        <v>0</v>
      </c>
      <c r="S4129" s="85">
        <v>0</v>
      </c>
      <c r="T4129" s="85">
        <v>0</v>
      </c>
      <c r="U4129" s="85">
        <f t="shared" si="11242"/>
        <v>0</v>
      </c>
      <c r="V4129" s="85">
        <v>0</v>
      </c>
      <c r="W4129" s="85">
        <v>0</v>
      </c>
      <c r="X4129" s="85">
        <f t="shared" si="11243"/>
        <v>0</v>
      </c>
      <c r="Y4129" s="85">
        <v>0</v>
      </c>
      <c r="Z4129" s="85">
        <v>0</v>
      </c>
      <c r="AA4129" s="85">
        <v>0</v>
      </c>
      <c r="AB4129" s="85">
        <f t="shared" si="11245"/>
        <v>0</v>
      </c>
      <c r="AC4129" s="85">
        <v>0</v>
      </c>
      <c r="AD4129" s="85">
        <v>0</v>
      </c>
      <c r="AE4129" s="85">
        <f t="shared" si="11246"/>
        <v>0</v>
      </c>
      <c r="AF4129" s="85">
        <v>0</v>
      </c>
      <c r="AG4129" s="85">
        <v>0</v>
      </c>
      <c r="AH4129" s="85">
        <v>0</v>
      </c>
      <c r="AI4129" s="85">
        <f t="shared" si="11248"/>
        <v>0</v>
      </c>
      <c r="AJ4129" s="85">
        <v>0</v>
      </c>
      <c r="AK4129" s="85">
        <v>0</v>
      </c>
      <c r="AL4129" s="85">
        <f t="shared" si="11249"/>
        <v>0</v>
      </c>
      <c r="AM4129" s="85">
        <v>0</v>
      </c>
      <c r="AN4129" s="386">
        <f t="shared" si="11307"/>
        <v>0</v>
      </c>
      <c r="AO4129" s="386">
        <f t="shared" si="11308"/>
        <v>0</v>
      </c>
      <c r="AP4129" s="387">
        <f t="shared" si="11309"/>
        <v>0</v>
      </c>
      <c r="AQ4129" s="386">
        <f t="shared" si="11310"/>
        <v>0</v>
      </c>
      <c r="AR4129" s="386">
        <f t="shared" si="11311"/>
        <v>0</v>
      </c>
      <c r="AS4129" s="387">
        <f t="shared" si="11312"/>
        <v>0</v>
      </c>
      <c r="AT4129" s="387">
        <f t="shared" si="11313"/>
        <v>0</v>
      </c>
      <c r="AU4129" s="86" t="s">
        <v>778</v>
      </c>
      <c r="AV4129" s="87"/>
      <c r="AW4129" s="88"/>
      <c r="AX4129" s="88"/>
      <c r="AY4129" s="88"/>
      <c r="AZ4129" s="88"/>
      <c r="BA4129" s="8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  <c r="BT4129" s="11"/>
      <c r="BU4129" s="11"/>
      <c r="BV4129" s="11"/>
      <c r="BW4129" s="11"/>
      <c r="BX4129" s="11"/>
      <c r="BY4129" s="11"/>
      <c r="BZ4129" s="11"/>
      <c r="CA4129" s="11"/>
      <c r="CB4129" s="11"/>
      <c r="CC4129" s="11"/>
      <c r="CD4129" s="11"/>
      <c r="CE4129" s="11"/>
      <c r="CF4129" s="11"/>
      <c r="CG4129" s="11"/>
      <c r="CH4129" s="11"/>
      <c r="CI4129" s="11"/>
      <c r="CJ4129" s="11"/>
      <c r="CK4129" s="11"/>
      <c r="CL4129" s="11"/>
      <c r="CM4129" s="11"/>
      <c r="CN4129" s="11"/>
      <c r="CO4129" s="11"/>
      <c r="CP4129" s="11"/>
      <c r="CQ4129" s="11"/>
      <c r="CR4129" s="11"/>
      <c r="CS4129" s="11"/>
      <c r="CT4129" s="11"/>
      <c r="CU4129" s="11"/>
      <c r="CV4129" s="11"/>
      <c r="CW4129" s="11"/>
      <c r="CX4129" s="11"/>
      <c r="CY4129" s="11"/>
      <c r="CZ4129" s="11"/>
      <c r="DA4129" s="11"/>
      <c r="DB4129" s="11"/>
      <c r="DC4129" s="11"/>
      <c r="DD4129" s="11"/>
      <c r="DE4129" s="11"/>
      <c r="DF4129" s="11"/>
      <c r="DG4129" s="11"/>
      <c r="DH4129" s="11"/>
      <c r="DI4129" s="11"/>
      <c r="DJ4129" s="11"/>
      <c r="DK4129" s="11"/>
      <c r="DL4129" s="11"/>
      <c r="DM4129" s="11"/>
      <c r="DN4129" s="11"/>
      <c r="DO4129" s="11"/>
      <c r="DP4129" s="11"/>
      <c r="DQ4129" s="11"/>
      <c r="DR4129" s="11"/>
      <c r="DS4129" s="11"/>
      <c r="DT4129" s="11"/>
      <c r="DU4129" s="11"/>
      <c r="DV4129" s="11"/>
      <c r="DW4129" s="11"/>
      <c r="DX4129" s="11"/>
      <c r="DY4129" s="11"/>
    </row>
    <row r="4130" spans="1:129" s="94" customFormat="1">
      <c r="A4130" s="11"/>
      <c r="B4130" s="76">
        <v>2017</v>
      </c>
      <c r="C4130" s="77">
        <v>8323</v>
      </c>
      <c r="D4130" s="77">
        <v>5</v>
      </c>
      <c r="E4130" s="76">
        <v>9</v>
      </c>
      <c r="F4130" s="76">
        <v>1</v>
      </c>
      <c r="G4130" s="76">
        <v>5000</v>
      </c>
      <c r="H4130" s="76">
        <v>5200</v>
      </c>
      <c r="I4130" s="76">
        <v>523</v>
      </c>
      <c r="J4130" s="76"/>
      <c r="K4130" s="78" t="s">
        <v>52</v>
      </c>
      <c r="L4130" s="79">
        <f>SUM(L4131:L4136)</f>
        <v>265000</v>
      </c>
      <c r="M4130" s="79">
        <f>SUM(M4131:M4136)</f>
        <v>0</v>
      </c>
      <c r="N4130" s="79">
        <f t="shared" si="11302"/>
        <v>265000</v>
      </c>
      <c r="O4130" s="79">
        <f>SUM(O4131:O4136)</f>
        <v>0</v>
      </c>
      <c r="P4130" s="79">
        <f>SUM(P4131:P4136)</f>
        <v>0</v>
      </c>
      <c r="Q4130" s="79">
        <f t="shared" si="11296"/>
        <v>0</v>
      </c>
      <c r="R4130" s="79">
        <f t="shared" si="11297"/>
        <v>265000</v>
      </c>
      <c r="S4130" s="79">
        <f>SUM(S4131:S4136)</f>
        <v>0</v>
      </c>
      <c r="T4130" s="79">
        <f>SUM(T4131:T4136)</f>
        <v>0</v>
      </c>
      <c r="U4130" s="79">
        <f t="shared" si="11242"/>
        <v>0</v>
      </c>
      <c r="V4130" s="79">
        <f>SUM(V4131:V4136)</f>
        <v>0</v>
      </c>
      <c r="W4130" s="79">
        <f>SUM(W4131:W4136)</f>
        <v>0</v>
      </c>
      <c r="X4130" s="79">
        <f t="shared" si="11243"/>
        <v>0</v>
      </c>
      <c r="Y4130" s="79">
        <f t="shared" ref="Y4130" si="11314">U4130+X4130</f>
        <v>0</v>
      </c>
      <c r="Z4130" s="79">
        <f>SUM(Z4131:Z4136)</f>
        <v>0</v>
      </c>
      <c r="AA4130" s="79">
        <f>SUM(AA4131:AA4136)</f>
        <v>0</v>
      </c>
      <c r="AB4130" s="79">
        <f t="shared" si="11245"/>
        <v>0</v>
      </c>
      <c r="AC4130" s="79">
        <f>SUM(AC4131:AC4136)</f>
        <v>0</v>
      </c>
      <c r="AD4130" s="79">
        <f>SUM(AD4131:AD4136)</f>
        <v>0</v>
      </c>
      <c r="AE4130" s="79">
        <f t="shared" si="11246"/>
        <v>0</v>
      </c>
      <c r="AF4130" s="79">
        <f t="shared" ref="AF4130" si="11315">AB4130+AE4130</f>
        <v>0</v>
      </c>
      <c r="AG4130" s="79">
        <f>SUM(AG4131:AG4136)</f>
        <v>0</v>
      </c>
      <c r="AH4130" s="79">
        <f>SUM(AH4131:AH4136)</f>
        <v>0</v>
      </c>
      <c r="AI4130" s="79">
        <f t="shared" si="11248"/>
        <v>0</v>
      </c>
      <c r="AJ4130" s="79">
        <f>SUM(AJ4131:AJ4136)</f>
        <v>0</v>
      </c>
      <c r="AK4130" s="79">
        <f>SUM(AK4131:AK4136)</f>
        <v>0</v>
      </c>
      <c r="AL4130" s="79">
        <f t="shared" si="11249"/>
        <v>0</v>
      </c>
      <c r="AM4130" s="79">
        <f t="shared" ref="AM4130" si="11316">AI4130+AL4130</f>
        <v>0</v>
      </c>
      <c r="AN4130" s="79">
        <f>SUM(AN4131:AN4136)</f>
        <v>265000</v>
      </c>
      <c r="AO4130" s="79">
        <f>SUM(AO4131:AO4136)</f>
        <v>0</v>
      </c>
      <c r="AP4130" s="79">
        <f t="shared" si="11251"/>
        <v>265000</v>
      </c>
      <c r="AQ4130" s="79">
        <f>SUM(AQ4131:AQ4136)</f>
        <v>0</v>
      </c>
      <c r="AR4130" s="79">
        <f>SUM(AR4131:AR4136)</f>
        <v>0</v>
      </c>
      <c r="AS4130" s="79">
        <f t="shared" si="11252"/>
        <v>0</v>
      </c>
      <c r="AT4130" s="79">
        <f t="shared" ref="AT4130:AT4131" si="11317">AP4130+AS4130</f>
        <v>265000</v>
      </c>
      <c r="AU4130" s="79"/>
      <c r="AV4130" s="80"/>
      <c r="AW4130" s="93"/>
      <c r="AX4130" s="93"/>
      <c r="AY4130" s="93"/>
      <c r="AZ4130" s="93"/>
      <c r="BA4130" s="8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  <c r="BT4130" s="11"/>
      <c r="BU4130" s="11"/>
      <c r="BV4130" s="11"/>
      <c r="BW4130" s="11"/>
      <c r="BX4130" s="11"/>
      <c r="BY4130" s="11"/>
      <c r="BZ4130" s="11"/>
      <c r="CA4130" s="11"/>
      <c r="CB4130" s="11"/>
      <c r="CC4130" s="11"/>
      <c r="CD4130" s="11"/>
      <c r="CE4130" s="11"/>
      <c r="CF4130" s="11"/>
      <c r="CG4130" s="11"/>
      <c r="CH4130" s="11"/>
      <c r="CI4130" s="11"/>
      <c r="CJ4130" s="11"/>
      <c r="CK4130" s="11"/>
      <c r="CL4130" s="11"/>
      <c r="CM4130" s="11"/>
      <c r="CN4130" s="11"/>
      <c r="CO4130" s="11"/>
      <c r="CP4130" s="11"/>
      <c r="CQ4130" s="11"/>
      <c r="CR4130" s="11"/>
      <c r="CS4130" s="11"/>
      <c r="CT4130" s="11"/>
      <c r="CU4130" s="11"/>
      <c r="CV4130" s="11"/>
      <c r="CW4130" s="11"/>
      <c r="CX4130" s="11"/>
      <c r="CY4130" s="11"/>
      <c r="CZ4130" s="11"/>
      <c r="DA4130" s="11"/>
      <c r="DB4130" s="11"/>
      <c r="DC4130" s="11"/>
      <c r="DD4130" s="11"/>
      <c r="DE4130" s="11"/>
      <c r="DF4130" s="11"/>
      <c r="DG4130" s="11"/>
      <c r="DH4130" s="11"/>
      <c r="DI4130" s="11"/>
      <c r="DJ4130" s="11"/>
      <c r="DK4130" s="11"/>
      <c r="DL4130" s="11"/>
      <c r="DM4130" s="11"/>
      <c r="DN4130" s="11"/>
      <c r="DO4130" s="11"/>
      <c r="DP4130" s="11"/>
      <c r="DQ4130" s="11"/>
      <c r="DR4130" s="11"/>
      <c r="DS4130" s="11"/>
      <c r="DT4130" s="11"/>
      <c r="DU4130" s="11"/>
      <c r="DV4130" s="11"/>
      <c r="DW4130" s="11"/>
      <c r="DX4130" s="11"/>
      <c r="DY4130" s="11"/>
    </row>
    <row r="4131" spans="1:129" s="69" customFormat="1">
      <c r="A4131" s="11"/>
      <c r="B4131" s="4">
        <v>2017</v>
      </c>
      <c r="C4131" s="82">
        <v>8323</v>
      </c>
      <c r="D4131" s="82">
        <v>5</v>
      </c>
      <c r="E4131" s="2">
        <v>9</v>
      </c>
      <c r="F4131" s="2">
        <v>1</v>
      </c>
      <c r="G4131" s="2">
        <v>5000</v>
      </c>
      <c r="H4131" s="2">
        <v>5200</v>
      </c>
      <c r="I4131" s="2">
        <v>523</v>
      </c>
      <c r="J4131" s="83">
        <v>1</v>
      </c>
      <c r="K4131" s="95" t="s">
        <v>548</v>
      </c>
      <c r="L4131" s="85">
        <v>35000</v>
      </c>
      <c r="M4131" s="85">
        <v>0</v>
      </c>
      <c r="N4131" s="85">
        <f t="shared" si="11302"/>
        <v>35000</v>
      </c>
      <c r="O4131" s="85">
        <v>0</v>
      </c>
      <c r="P4131" s="85">
        <v>0</v>
      </c>
      <c r="Q4131" s="85">
        <f t="shared" si="11296"/>
        <v>0</v>
      </c>
      <c r="R4131" s="85">
        <f>N4131+Q4131</f>
        <v>35000</v>
      </c>
      <c r="S4131" s="85">
        <v>0</v>
      </c>
      <c r="T4131" s="85">
        <v>0</v>
      </c>
      <c r="U4131" s="85">
        <f t="shared" si="11242"/>
        <v>0</v>
      </c>
      <c r="V4131" s="85">
        <v>0</v>
      </c>
      <c r="W4131" s="85">
        <v>0</v>
      </c>
      <c r="X4131" s="85">
        <f t="shared" si="11243"/>
        <v>0</v>
      </c>
      <c r="Y4131" s="85">
        <f>U4131+X4131</f>
        <v>0</v>
      </c>
      <c r="Z4131" s="85">
        <v>0</v>
      </c>
      <c r="AA4131" s="85">
        <v>0</v>
      </c>
      <c r="AB4131" s="85">
        <f t="shared" si="11245"/>
        <v>0</v>
      </c>
      <c r="AC4131" s="85">
        <v>0</v>
      </c>
      <c r="AD4131" s="85">
        <v>0</v>
      </c>
      <c r="AE4131" s="85">
        <f t="shared" si="11246"/>
        <v>0</v>
      </c>
      <c r="AF4131" s="85">
        <f>AB4131+AE4131</f>
        <v>0</v>
      </c>
      <c r="AG4131" s="85">
        <v>0</v>
      </c>
      <c r="AH4131" s="85">
        <v>0</v>
      </c>
      <c r="AI4131" s="85">
        <f t="shared" si="11248"/>
        <v>0</v>
      </c>
      <c r="AJ4131" s="85">
        <v>0</v>
      </c>
      <c r="AK4131" s="85">
        <v>0</v>
      </c>
      <c r="AL4131" s="85">
        <f t="shared" si="11249"/>
        <v>0</v>
      </c>
      <c r="AM4131" s="85">
        <f>AI4131+AL4131</f>
        <v>0</v>
      </c>
      <c r="AN4131" s="386">
        <f t="shared" ref="AN4131" si="11318">L4131-S4131-Z4131-AG4131</f>
        <v>35000</v>
      </c>
      <c r="AO4131" s="386">
        <f t="shared" ref="AO4131" si="11319">M4131-T4131-AA4131-AH4131</f>
        <v>0</v>
      </c>
      <c r="AP4131" s="387">
        <f t="shared" si="11251"/>
        <v>35000</v>
      </c>
      <c r="AQ4131" s="386">
        <f t="shared" ref="AQ4131" si="11320">O4131-V4131-AC4131-AJ4131</f>
        <v>0</v>
      </c>
      <c r="AR4131" s="386">
        <f t="shared" ref="AR4131" si="11321">P4131-W4131-AD4131-AK4131</f>
        <v>0</v>
      </c>
      <c r="AS4131" s="387">
        <f t="shared" si="11252"/>
        <v>0</v>
      </c>
      <c r="AT4131" s="387">
        <f t="shared" si="11317"/>
        <v>35000</v>
      </c>
      <c r="AU4131" s="86" t="s">
        <v>28</v>
      </c>
      <c r="AV4131" s="87">
        <v>2</v>
      </c>
      <c r="AW4131" s="88"/>
      <c r="AX4131" s="88"/>
      <c r="AY4131" s="88"/>
      <c r="AZ4131" s="88"/>
      <c r="BA4131" s="8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  <c r="BT4131" s="11"/>
      <c r="BU4131" s="11"/>
      <c r="BV4131" s="11"/>
      <c r="BW4131" s="11"/>
      <c r="BX4131" s="11"/>
      <c r="BY4131" s="11"/>
      <c r="BZ4131" s="11"/>
      <c r="CA4131" s="11"/>
      <c r="CB4131" s="11"/>
      <c r="CC4131" s="11"/>
      <c r="CD4131" s="11"/>
      <c r="CE4131" s="11"/>
      <c r="CF4131" s="11"/>
      <c r="CG4131" s="11"/>
      <c r="CH4131" s="11"/>
      <c r="CI4131" s="11"/>
      <c r="CJ4131" s="11"/>
      <c r="CK4131" s="11"/>
      <c r="CL4131" s="11"/>
      <c r="CM4131" s="11"/>
      <c r="CN4131" s="11"/>
      <c r="CO4131" s="11"/>
      <c r="CP4131" s="11"/>
      <c r="CQ4131" s="11"/>
      <c r="CR4131" s="11"/>
      <c r="CS4131" s="11"/>
      <c r="CT4131" s="11"/>
      <c r="CU4131" s="11"/>
      <c r="CV4131" s="11"/>
      <c r="CW4131" s="11"/>
      <c r="CX4131" s="11"/>
      <c r="CY4131" s="11"/>
      <c r="CZ4131" s="11"/>
      <c r="DA4131" s="11"/>
      <c r="DB4131" s="11"/>
      <c r="DC4131" s="11"/>
      <c r="DD4131" s="11"/>
      <c r="DE4131" s="11"/>
      <c r="DF4131" s="11"/>
      <c r="DG4131" s="11"/>
      <c r="DH4131" s="11"/>
      <c r="DI4131" s="11"/>
      <c r="DJ4131" s="11"/>
      <c r="DK4131" s="11"/>
      <c r="DL4131" s="11"/>
      <c r="DM4131" s="11"/>
      <c r="DN4131" s="11"/>
      <c r="DO4131" s="11"/>
      <c r="DP4131" s="11"/>
      <c r="DQ4131" s="11"/>
      <c r="DR4131" s="11"/>
      <c r="DS4131" s="11"/>
      <c r="DT4131" s="11"/>
      <c r="DU4131" s="11"/>
      <c r="DV4131" s="11"/>
      <c r="DW4131" s="11"/>
      <c r="DX4131" s="11"/>
      <c r="DY4131" s="11"/>
    </row>
    <row r="4132" spans="1:129" s="69" customFormat="1">
      <c r="A4132" s="11"/>
      <c r="B4132" s="4">
        <v>2017</v>
      </c>
      <c r="C4132" s="82">
        <v>8323</v>
      </c>
      <c r="D4132" s="82">
        <v>5</v>
      </c>
      <c r="E4132" s="2">
        <v>9</v>
      </c>
      <c r="F4132" s="2">
        <v>1</v>
      </c>
      <c r="G4132" s="2">
        <v>5000</v>
      </c>
      <c r="H4132" s="2">
        <v>5200</v>
      </c>
      <c r="I4132" s="2">
        <v>523</v>
      </c>
      <c r="J4132" s="83">
        <v>2</v>
      </c>
      <c r="K4132" s="84" t="s">
        <v>1295</v>
      </c>
      <c r="L4132" s="85">
        <v>200000</v>
      </c>
      <c r="M4132" s="85">
        <v>0</v>
      </c>
      <c r="N4132" s="85">
        <f t="shared" si="11302"/>
        <v>200000</v>
      </c>
      <c r="O4132" s="85">
        <v>0</v>
      </c>
      <c r="P4132" s="85">
        <v>0</v>
      </c>
      <c r="Q4132" s="85">
        <f t="shared" si="11296"/>
        <v>0</v>
      </c>
      <c r="R4132" s="85">
        <f>N4132+Q4132</f>
        <v>200000</v>
      </c>
      <c r="S4132" s="85">
        <v>0</v>
      </c>
      <c r="T4132" s="85">
        <v>0</v>
      </c>
      <c r="U4132" s="85">
        <f t="shared" si="11242"/>
        <v>0</v>
      </c>
      <c r="V4132" s="85">
        <v>0</v>
      </c>
      <c r="W4132" s="85">
        <v>0</v>
      </c>
      <c r="X4132" s="85">
        <f t="shared" si="11243"/>
        <v>0</v>
      </c>
      <c r="Y4132" s="85">
        <f>U4132+X4132</f>
        <v>0</v>
      </c>
      <c r="Z4132" s="85">
        <v>0</v>
      </c>
      <c r="AA4132" s="85">
        <v>0</v>
      </c>
      <c r="AB4132" s="85">
        <f t="shared" si="11245"/>
        <v>0</v>
      </c>
      <c r="AC4132" s="85">
        <v>0</v>
      </c>
      <c r="AD4132" s="85">
        <v>0</v>
      </c>
      <c r="AE4132" s="85">
        <f t="shared" si="11246"/>
        <v>0</v>
      </c>
      <c r="AF4132" s="85">
        <f>AB4132+AE4132</f>
        <v>0</v>
      </c>
      <c r="AG4132" s="85">
        <v>0</v>
      </c>
      <c r="AH4132" s="85">
        <v>0</v>
      </c>
      <c r="AI4132" s="85">
        <f t="shared" si="11248"/>
        <v>0</v>
      </c>
      <c r="AJ4132" s="85">
        <v>0</v>
      </c>
      <c r="AK4132" s="85">
        <v>0</v>
      </c>
      <c r="AL4132" s="85">
        <f t="shared" si="11249"/>
        <v>0</v>
      </c>
      <c r="AM4132" s="85">
        <f>AI4132+AL4132</f>
        <v>0</v>
      </c>
      <c r="AN4132" s="386">
        <f t="shared" ref="AN4132:AN4136" si="11322">L4132-S4132-Z4132-AG4132</f>
        <v>200000</v>
      </c>
      <c r="AO4132" s="386">
        <f t="shared" ref="AO4132:AO4136" si="11323">M4132-T4132-AA4132-AH4132</f>
        <v>0</v>
      </c>
      <c r="AP4132" s="387">
        <f t="shared" ref="AP4132:AP4136" si="11324">AN4132+AO4132</f>
        <v>200000</v>
      </c>
      <c r="AQ4132" s="386">
        <f t="shared" ref="AQ4132:AQ4136" si="11325">O4132-V4132-AC4132-AJ4132</f>
        <v>0</v>
      </c>
      <c r="AR4132" s="386">
        <f t="shared" ref="AR4132:AR4136" si="11326">P4132-W4132-AD4132-AK4132</f>
        <v>0</v>
      </c>
      <c r="AS4132" s="387">
        <f t="shared" ref="AS4132:AS4136" si="11327">AQ4132+AR4132</f>
        <v>0</v>
      </c>
      <c r="AT4132" s="387">
        <f t="shared" ref="AT4132:AT4136" si="11328">AP4132+AS4132</f>
        <v>200000</v>
      </c>
      <c r="AU4132" s="86" t="s">
        <v>778</v>
      </c>
      <c r="AV4132" s="87">
        <v>4</v>
      </c>
      <c r="AW4132" s="88"/>
      <c r="AX4132" s="88"/>
      <c r="AY4132" s="88"/>
      <c r="AZ4132" s="88"/>
      <c r="BA4132" s="8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  <c r="BT4132" s="11"/>
      <c r="BU4132" s="11"/>
      <c r="BV4132" s="11"/>
      <c r="BW4132" s="11"/>
      <c r="BX4132" s="11"/>
      <c r="BY4132" s="11"/>
      <c r="BZ4132" s="11"/>
      <c r="CA4132" s="11"/>
      <c r="CB4132" s="11"/>
      <c r="CC4132" s="11"/>
      <c r="CD4132" s="11"/>
      <c r="CE4132" s="11"/>
      <c r="CF4132" s="11"/>
      <c r="CG4132" s="11"/>
      <c r="CH4132" s="11"/>
      <c r="CI4132" s="11"/>
      <c r="CJ4132" s="11"/>
      <c r="CK4132" s="11"/>
      <c r="CL4132" s="11"/>
      <c r="CM4132" s="11"/>
      <c r="CN4132" s="11"/>
      <c r="CO4132" s="11"/>
      <c r="CP4132" s="11"/>
      <c r="CQ4132" s="11"/>
      <c r="CR4132" s="11"/>
      <c r="CS4132" s="11"/>
      <c r="CT4132" s="11"/>
      <c r="CU4132" s="11"/>
      <c r="CV4132" s="11"/>
      <c r="CW4132" s="11"/>
      <c r="CX4132" s="11"/>
      <c r="CY4132" s="11"/>
      <c r="CZ4132" s="11"/>
      <c r="DA4132" s="11"/>
      <c r="DB4132" s="11"/>
      <c r="DC4132" s="11"/>
      <c r="DD4132" s="11"/>
      <c r="DE4132" s="11"/>
      <c r="DF4132" s="11"/>
      <c r="DG4132" s="11"/>
      <c r="DH4132" s="11"/>
      <c r="DI4132" s="11"/>
      <c r="DJ4132" s="11"/>
      <c r="DK4132" s="11"/>
      <c r="DL4132" s="11"/>
      <c r="DM4132" s="11"/>
      <c r="DN4132" s="11"/>
      <c r="DO4132" s="11"/>
      <c r="DP4132" s="11"/>
      <c r="DQ4132" s="11"/>
      <c r="DR4132" s="11"/>
      <c r="DS4132" s="11"/>
      <c r="DT4132" s="11"/>
      <c r="DU4132" s="11"/>
      <c r="DV4132" s="11"/>
      <c r="DW4132" s="11"/>
      <c r="DX4132" s="11"/>
      <c r="DY4132" s="11"/>
    </row>
    <row r="4133" spans="1:129" s="69" customFormat="1" hidden="1">
      <c r="A4133" s="11"/>
      <c r="B4133" s="4">
        <v>2017</v>
      </c>
      <c r="C4133" s="82">
        <v>8323</v>
      </c>
      <c r="D4133" s="82">
        <v>5</v>
      </c>
      <c r="E4133" s="2">
        <v>9</v>
      </c>
      <c r="F4133" s="2">
        <v>1</v>
      </c>
      <c r="G4133" s="2">
        <v>5000</v>
      </c>
      <c r="H4133" s="2">
        <v>5200</v>
      </c>
      <c r="I4133" s="2">
        <v>523</v>
      </c>
      <c r="J4133" s="83">
        <v>3</v>
      </c>
      <c r="K4133" s="164" t="s">
        <v>1296</v>
      </c>
      <c r="L4133" s="85">
        <v>0</v>
      </c>
      <c r="M4133" s="85">
        <v>0</v>
      </c>
      <c r="N4133" s="85">
        <f t="shared" si="11302"/>
        <v>0</v>
      </c>
      <c r="O4133" s="85">
        <v>0</v>
      </c>
      <c r="P4133" s="85">
        <v>0</v>
      </c>
      <c r="Q4133" s="85">
        <f t="shared" si="11296"/>
        <v>0</v>
      </c>
      <c r="R4133" s="85">
        <v>0</v>
      </c>
      <c r="S4133" s="85">
        <v>0</v>
      </c>
      <c r="T4133" s="85">
        <v>0</v>
      </c>
      <c r="U4133" s="85">
        <f t="shared" si="11242"/>
        <v>0</v>
      </c>
      <c r="V4133" s="85">
        <v>0</v>
      </c>
      <c r="W4133" s="85">
        <v>0</v>
      </c>
      <c r="X4133" s="85">
        <f t="shared" si="11243"/>
        <v>0</v>
      </c>
      <c r="Y4133" s="85">
        <v>0</v>
      </c>
      <c r="Z4133" s="85">
        <v>0</v>
      </c>
      <c r="AA4133" s="85">
        <v>0</v>
      </c>
      <c r="AB4133" s="85">
        <f t="shared" si="11245"/>
        <v>0</v>
      </c>
      <c r="AC4133" s="85">
        <v>0</v>
      </c>
      <c r="AD4133" s="85">
        <v>0</v>
      </c>
      <c r="AE4133" s="85">
        <f t="shared" si="11246"/>
        <v>0</v>
      </c>
      <c r="AF4133" s="85">
        <v>0</v>
      </c>
      <c r="AG4133" s="85">
        <v>0</v>
      </c>
      <c r="AH4133" s="85">
        <v>0</v>
      </c>
      <c r="AI4133" s="85">
        <f t="shared" si="11248"/>
        <v>0</v>
      </c>
      <c r="AJ4133" s="85">
        <v>0</v>
      </c>
      <c r="AK4133" s="85">
        <v>0</v>
      </c>
      <c r="AL4133" s="85">
        <f t="shared" si="11249"/>
        <v>0</v>
      </c>
      <c r="AM4133" s="85">
        <v>0</v>
      </c>
      <c r="AN4133" s="386">
        <f t="shared" si="11322"/>
        <v>0</v>
      </c>
      <c r="AO4133" s="386">
        <f t="shared" si="11323"/>
        <v>0</v>
      </c>
      <c r="AP4133" s="387">
        <f t="shared" si="11324"/>
        <v>0</v>
      </c>
      <c r="AQ4133" s="386">
        <f t="shared" si="11325"/>
        <v>0</v>
      </c>
      <c r="AR4133" s="386">
        <f t="shared" si="11326"/>
        <v>0</v>
      </c>
      <c r="AS4133" s="387">
        <f t="shared" si="11327"/>
        <v>0</v>
      </c>
      <c r="AT4133" s="387">
        <f t="shared" si="11328"/>
        <v>0</v>
      </c>
      <c r="AU4133" s="86" t="s">
        <v>28</v>
      </c>
      <c r="AV4133" s="87"/>
      <c r="AW4133" s="88"/>
      <c r="AX4133" s="88"/>
      <c r="AY4133" s="88"/>
      <c r="AZ4133" s="88"/>
      <c r="BA4133" s="8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  <c r="BT4133" s="11"/>
      <c r="BU4133" s="11"/>
      <c r="BV4133" s="11"/>
      <c r="BW4133" s="11"/>
      <c r="BX4133" s="11"/>
      <c r="BY4133" s="11"/>
      <c r="BZ4133" s="11"/>
      <c r="CA4133" s="11"/>
      <c r="CB4133" s="11"/>
      <c r="CC4133" s="11"/>
      <c r="CD4133" s="11"/>
      <c r="CE4133" s="11"/>
      <c r="CF4133" s="11"/>
      <c r="CG4133" s="11"/>
      <c r="CH4133" s="11"/>
      <c r="CI4133" s="11"/>
      <c r="CJ4133" s="11"/>
      <c r="CK4133" s="11"/>
      <c r="CL4133" s="11"/>
      <c r="CM4133" s="11"/>
      <c r="CN4133" s="11"/>
      <c r="CO4133" s="11"/>
      <c r="CP4133" s="11"/>
      <c r="CQ4133" s="11"/>
      <c r="CR4133" s="11"/>
      <c r="CS4133" s="11"/>
      <c r="CT4133" s="11"/>
      <c r="CU4133" s="11"/>
      <c r="CV4133" s="11"/>
      <c r="CW4133" s="11"/>
      <c r="CX4133" s="11"/>
      <c r="CY4133" s="11"/>
      <c r="CZ4133" s="11"/>
      <c r="DA4133" s="11"/>
      <c r="DB4133" s="11"/>
      <c r="DC4133" s="11"/>
      <c r="DD4133" s="11"/>
      <c r="DE4133" s="11"/>
      <c r="DF4133" s="11"/>
      <c r="DG4133" s="11"/>
      <c r="DH4133" s="11"/>
      <c r="DI4133" s="11"/>
      <c r="DJ4133" s="11"/>
      <c r="DK4133" s="11"/>
      <c r="DL4133" s="11"/>
      <c r="DM4133" s="11"/>
      <c r="DN4133" s="11"/>
      <c r="DO4133" s="11"/>
      <c r="DP4133" s="11"/>
      <c r="DQ4133" s="11"/>
      <c r="DR4133" s="11"/>
      <c r="DS4133" s="11"/>
      <c r="DT4133" s="11"/>
      <c r="DU4133" s="11"/>
      <c r="DV4133" s="11"/>
      <c r="DW4133" s="11"/>
      <c r="DX4133" s="11"/>
      <c r="DY4133" s="11"/>
    </row>
    <row r="4134" spans="1:129" s="69" customFormat="1" hidden="1">
      <c r="A4134" s="11"/>
      <c r="B4134" s="4">
        <v>2017</v>
      </c>
      <c r="C4134" s="82">
        <v>8323</v>
      </c>
      <c r="D4134" s="82">
        <v>5</v>
      </c>
      <c r="E4134" s="2">
        <v>9</v>
      </c>
      <c r="F4134" s="2">
        <v>1</v>
      </c>
      <c r="G4134" s="2">
        <v>5000</v>
      </c>
      <c r="H4134" s="2">
        <v>5200</v>
      </c>
      <c r="I4134" s="2">
        <v>523</v>
      </c>
      <c r="J4134" s="83">
        <v>4</v>
      </c>
      <c r="K4134" s="164" t="s">
        <v>837</v>
      </c>
      <c r="L4134" s="85">
        <v>0</v>
      </c>
      <c r="M4134" s="85">
        <v>0</v>
      </c>
      <c r="N4134" s="85">
        <f t="shared" si="11302"/>
        <v>0</v>
      </c>
      <c r="O4134" s="85">
        <v>0</v>
      </c>
      <c r="P4134" s="85">
        <v>0</v>
      </c>
      <c r="Q4134" s="85">
        <f t="shared" si="11296"/>
        <v>0</v>
      </c>
      <c r="R4134" s="85">
        <v>0</v>
      </c>
      <c r="S4134" s="85">
        <v>0</v>
      </c>
      <c r="T4134" s="85">
        <v>0</v>
      </c>
      <c r="U4134" s="85">
        <f t="shared" si="11242"/>
        <v>0</v>
      </c>
      <c r="V4134" s="85">
        <v>0</v>
      </c>
      <c r="W4134" s="85">
        <v>0</v>
      </c>
      <c r="X4134" s="85">
        <f t="shared" si="11243"/>
        <v>0</v>
      </c>
      <c r="Y4134" s="85">
        <v>0</v>
      </c>
      <c r="Z4134" s="85">
        <v>0</v>
      </c>
      <c r="AA4134" s="85">
        <v>0</v>
      </c>
      <c r="AB4134" s="85">
        <f t="shared" si="11245"/>
        <v>0</v>
      </c>
      <c r="AC4134" s="85">
        <v>0</v>
      </c>
      <c r="AD4134" s="85">
        <v>0</v>
      </c>
      <c r="AE4134" s="85">
        <f t="shared" si="11246"/>
        <v>0</v>
      </c>
      <c r="AF4134" s="85">
        <v>0</v>
      </c>
      <c r="AG4134" s="85">
        <v>0</v>
      </c>
      <c r="AH4134" s="85">
        <v>0</v>
      </c>
      <c r="AI4134" s="85">
        <f t="shared" si="11248"/>
        <v>0</v>
      </c>
      <c r="AJ4134" s="85">
        <v>0</v>
      </c>
      <c r="AK4134" s="85">
        <v>0</v>
      </c>
      <c r="AL4134" s="85">
        <f t="shared" si="11249"/>
        <v>0</v>
      </c>
      <c r="AM4134" s="85">
        <v>0</v>
      </c>
      <c r="AN4134" s="386">
        <f t="shared" si="11322"/>
        <v>0</v>
      </c>
      <c r="AO4134" s="386">
        <f t="shared" si="11323"/>
        <v>0</v>
      </c>
      <c r="AP4134" s="387">
        <f t="shared" si="11324"/>
        <v>0</v>
      </c>
      <c r="AQ4134" s="386">
        <f t="shared" si="11325"/>
        <v>0</v>
      </c>
      <c r="AR4134" s="386">
        <f t="shared" si="11326"/>
        <v>0</v>
      </c>
      <c r="AS4134" s="387">
        <f t="shared" si="11327"/>
        <v>0</v>
      </c>
      <c r="AT4134" s="387">
        <f t="shared" si="11328"/>
        <v>0</v>
      </c>
      <c r="AU4134" s="86" t="s">
        <v>28</v>
      </c>
      <c r="AV4134" s="87"/>
      <c r="AW4134" s="88"/>
      <c r="AX4134" s="88"/>
      <c r="AY4134" s="88"/>
      <c r="AZ4134" s="88"/>
      <c r="BA4134" s="8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  <c r="BT4134" s="11"/>
      <c r="BU4134" s="11"/>
      <c r="BV4134" s="11"/>
      <c r="BW4134" s="11"/>
      <c r="BX4134" s="11"/>
      <c r="BY4134" s="11"/>
      <c r="BZ4134" s="11"/>
      <c r="CA4134" s="11"/>
      <c r="CB4134" s="11"/>
      <c r="CC4134" s="11"/>
      <c r="CD4134" s="11"/>
      <c r="CE4134" s="11"/>
      <c r="CF4134" s="11"/>
      <c r="CG4134" s="11"/>
      <c r="CH4134" s="11"/>
      <c r="CI4134" s="11"/>
      <c r="CJ4134" s="11"/>
      <c r="CK4134" s="11"/>
      <c r="CL4134" s="11"/>
      <c r="CM4134" s="11"/>
      <c r="CN4134" s="11"/>
      <c r="CO4134" s="11"/>
      <c r="CP4134" s="11"/>
      <c r="CQ4134" s="11"/>
      <c r="CR4134" s="11"/>
      <c r="CS4134" s="11"/>
      <c r="CT4134" s="11"/>
      <c r="CU4134" s="11"/>
      <c r="CV4134" s="11"/>
      <c r="CW4134" s="11"/>
      <c r="CX4134" s="11"/>
      <c r="CY4134" s="11"/>
      <c r="CZ4134" s="11"/>
      <c r="DA4134" s="11"/>
      <c r="DB4134" s="11"/>
      <c r="DC4134" s="11"/>
      <c r="DD4134" s="11"/>
      <c r="DE4134" s="11"/>
      <c r="DF4134" s="11"/>
      <c r="DG4134" s="11"/>
      <c r="DH4134" s="11"/>
      <c r="DI4134" s="11"/>
      <c r="DJ4134" s="11"/>
      <c r="DK4134" s="11"/>
      <c r="DL4134" s="11"/>
      <c r="DM4134" s="11"/>
      <c r="DN4134" s="11"/>
      <c r="DO4134" s="11"/>
      <c r="DP4134" s="11"/>
      <c r="DQ4134" s="11"/>
      <c r="DR4134" s="11"/>
      <c r="DS4134" s="11"/>
      <c r="DT4134" s="11"/>
      <c r="DU4134" s="11"/>
      <c r="DV4134" s="11"/>
      <c r="DW4134" s="11"/>
      <c r="DX4134" s="11"/>
      <c r="DY4134" s="11"/>
    </row>
    <row r="4135" spans="1:129" s="69" customFormat="1">
      <c r="A4135" s="11"/>
      <c r="B4135" s="4">
        <v>2017</v>
      </c>
      <c r="C4135" s="82">
        <v>8323</v>
      </c>
      <c r="D4135" s="82">
        <v>5</v>
      </c>
      <c r="E4135" s="2">
        <v>9</v>
      </c>
      <c r="F4135" s="2">
        <v>1</v>
      </c>
      <c r="G4135" s="2">
        <v>5000</v>
      </c>
      <c r="H4135" s="2">
        <v>5200</v>
      </c>
      <c r="I4135" s="2">
        <v>523</v>
      </c>
      <c r="J4135" s="83">
        <v>5</v>
      </c>
      <c r="K4135" s="164" t="s">
        <v>1297</v>
      </c>
      <c r="L4135" s="85">
        <v>30000</v>
      </c>
      <c r="M4135" s="85">
        <v>0</v>
      </c>
      <c r="N4135" s="85">
        <f t="shared" si="11302"/>
        <v>30000</v>
      </c>
      <c r="O4135" s="85">
        <v>0</v>
      </c>
      <c r="P4135" s="85">
        <v>0</v>
      </c>
      <c r="Q4135" s="85">
        <f t="shared" si="11296"/>
        <v>0</v>
      </c>
      <c r="R4135" s="85">
        <f>N4135+Q4135</f>
        <v>30000</v>
      </c>
      <c r="S4135" s="85">
        <v>0</v>
      </c>
      <c r="T4135" s="85">
        <v>0</v>
      </c>
      <c r="U4135" s="85">
        <f t="shared" si="11242"/>
        <v>0</v>
      </c>
      <c r="V4135" s="85">
        <v>0</v>
      </c>
      <c r="W4135" s="85">
        <v>0</v>
      </c>
      <c r="X4135" s="85">
        <f t="shared" si="11243"/>
        <v>0</v>
      </c>
      <c r="Y4135" s="85">
        <f>U4135+X4135</f>
        <v>0</v>
      </c>
      <c r="Z4135" s="85">
        <v>0</v>
      </c>
      <c r="AA4135" s="85">
        <v>0</v>
      </c>
      <c r="AB4135" s="85">
        <f t="shared" si="11245"/>
        <v>0</v>
      </c>
      <c r="AC4135" s="85">
        <v>0</v>
      </c>
      <c r="AD4135" s="85">
        <v>0</v>
      </c>
      <c r="AE4135" s="85">
        <f t="shared" si="11246"/>
        <v>0</v>
      </c>
      <c r="AF4135" s="85">
        <f>AB4135+AE4135</f>
        <v>0</v>
      </c>
      <c r="AG4135" s="85">
        <v>0</v>
      </c>
      <c r="AH4135" s="85">
        <v>0</v>
      </c>
      <c r="AI4135" s="85">
        <f t="shared" si="11248"/>
        <v>0</v>
      </c>
      <c r="AJ4135" s="85">
        <v>0</v>
      </c>
      <c r="AK4135" s="85">
        <v>0</v>
      </c>
      <c r="AL4135" s="85">
        <f t="shared" si="11249"/>
        <v>0</v>
      </c>
      <c r="AM4135" s="85">
        <f>AI4135+AL4135</f>
        <v>0</v>
      </c>
      <c r="AN4135" s="386">
        <f t="shared" si="11322"/>
        <v>30000</v>
      </c>
      <c r="AO4135" s="386">
        <f t="shared" si="11323"/>
        <v>0</v>
      </c>
      <c r="AP4135" s="387">
        <f t="shared" si="11324"/>
        <v>30000</v>
      </c>
      <c r="AQ4135" s="386">
        <f t="shared" si="11325"/>
        <v>0</v>
      </c>
      <c r="AR4135" s="386">
        <f t="shared" si="11326"/>
        <v>0</v>
      </c>
      <c r="AS4135" s="387">
        <f t="shared" si="11327"/>
        <v>0</v>
      </c>
      <c r="AT4135" s="387">
        <f t="shared" si="11328"/>
        <v>30000</v>
      </c>
      <c r="AU4135" s="86" t="s">
        <v>28</v>
      </c>
      <c r="AV4135" s="87">
        <v>2</v>
      </c>
      <c r="AW4135" s="88"/>
      <c r="AX4135" s="88"/>
      <c r="AY4135" s="88"/>
      <c r="AZ4135" s="88"/>
      <c r="BA4135" s="8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  <c r="BT4135" s="11"/>
      <c r="BU4135" s="11"/>
      <c r="BV4135" s="11"/>
      <c r="BW4135" s="11"/>
      <c r="BX4135" s="11"/>
      <c r="BY4135" s="11"/>
      <c r="BZ4135" s="11"/>
      <c r="CA4135" s="11"/>
      <c r="CB4135" s="11"/>
      <c r="CC4135" s="11"/>
      <c r="CD4135" s="11"/>
      <c r="CE4135" s="11"/>
      <c r="CF4135" s="11"/>
      <c r="CG4135" s="11"/>
      <c r="CH4135" s="11"/>
      <c r="CI4135" s="11"/>
      <c r="CJ4135" s="11"/>
      <c r="CK4135" s="11"/>
      <c r="CL4135" s="11"/>
      <c r="CM4135" s="11"/>
      <c r="CN4135" s="11"/>
      <c r="CO4135" s="11"/>
      <c r="CP4135" s="11"/>
      <c r="CQ4135" s="11"/>
      <c r="CR4135" s="11"/>
      <c r="CS4135" s="11"/>
      <c r="CT4135" s="11"/>
      <c r="CU4135" s="11"/>
      <c r="CV4135" s="11"/>
      <c r="CW4135" s="11"/>
      <c r="CX4135" s="11"/>
      <c r="CY4135" s="11"/>
      <c r="CZ4135" s="11"/>
      <c r="DA4135" s="11"/>
      <c r="DB4135" s="11"/>
      <c r="DC4135" s="11"/>
      <c r="DD4135" s="11"/>
      <c r="DE4135" s="11"/>
      <c r="DF4135" s="11"/>
      <c r="DG4135" s="11"/>
      <c r="DH4135" s="11"/>
      <c r="DI4135" s="11"/>
      <c r="DJ4135" s="11"/>
      <c r="DK4135" s="11"/>
      <c r="DL4135" s="11"/>
      <c r="DM4135" s="11"/>
      <c r="DN4135" s="11"/>
      <c r="DO4135" s="11"/>
      <c r="DP4135" s="11"/>
      <c r="DQ4135" s="11"/>
      <c r="DR4135" s="11"/>
      <c r="DS4135" s="11"/>
      <c r="DT4135" s="11"/>
      <c r="DU4135" s="11"/>
      <c r="DV4135" s="11"/>
      <c r="DW4135" s="11"/>
      <c r="DX4135" s="11"/>
      <c r="DY4135" s="11"/>
    </row>
    <row r="4136" spans="1:129" s="69" customFormat="1" hidden="1">
      <c r="A4136" s="11"/>
      <c r="B4136" s="4">
        <v>2017</v>
      </c>
      <c r="C4136" s="82">
        <v>8323</v>
      </c>
      <c r="D4136" s="82">
        <v>5</v>
      </c>
      <c r="E4136" s="2">
        <v>9</v>
      </c>
      <c r="F4136" s="2">
        <v>1</v>
      </c>
      <c r="G4136" s="2">
        <v>5000</v>
      </c>
      <c r="H4136" s="2">
        <v>5200</v>
      </c>
      <c r="I4136" s="2">
        <v>523</v>
      </c>
      <c r="J4136" s="83">
        <v>6</v>
      </c>
      <c r="K4136" s="164" t="s">
        <v>53</v>
      </c>
      <c r="L4136" s="85">
        <v>0</v>
      </c>
      <c r="M4136" s="85">
        <v>0</v>
      </c>
      <c r="N4136" s="85">
        <f t="shared" si="11302"/>
        <v>0</v>
      </c>
      <c r="O4136" s="85">
        <f t="shared" ref="O4136" si="11329">R4136-L4136</f>
        <v>0</v>
      </c>
      <c r="P4136" s="85">
        <v>0</v>
      </c>
      <c r="Q4136" s="85">
        <f t="shared" si="11296"/>
        <v>0</v>
      </c>
      <c r="R4136" s="85">
        <v>0</v>
      </c>
      <c r="S4136" s="85">
        <v>0</v>
      </c>
      <c r="T4136" s="85">
        <v>0</v>
      </c>
      <c r="U4136" s="85">
        <f t="shared" si="11242"/>
        <v>0</v>
      </c>
      <c r="V4136" s="85">
        <v>0</v>
      </c>
      <c r="W4136" s="85">
        <v>0</v>
      </c>
      <c r="X4136" s="85">
        <f t="shared" si="11243"/>
        <v>0</v>
      </c>
      <c r="Y4136" s="85">
        <v>0</v>
      </c>
      <c r="Z4136" s="85">
        <v>0</v>
      </c>
      <c r="AA4136" s="85">
        <v>0</v>
      </c>
      <c r="AB4136" s="85">
        <f t="shared" si="11245"/>
        <v>0</v>
      </c>
      <c r="AC4136" s="85">
        <v>0</v>
      </c>
      <c r="AD4136" s="85">
        <v>0</v>
      </c>
      <c r="AE4136" s="85">
        <f t="shared" si="11246"/>
        <v>0</v>
      </c>
      <c r="AF4136" s="85">
        <v>0</v>
      </c>
      <c r="AG4136" s="85">
        <v>0</v>
      </c>
      <c r="AH4136" s="85">
        <v>0</v>
      </c>
      <c r="AI4136" s="85">
        <f t="shared" si="11248"/>
        <v>0</v>
      </c>
      <c r="AJ4136" s="85">
        <v>0</v>
      </c>
      <c r="AK4136" s="85">
        <v>0</v>
      </c>
      <c r="AL4136" s="85">
        <f t="shared" si="11249"/>
        <v>0</v>
      </c>
      <c r="AM4136" s="85">
        <v>0</v>
      </c>
      <c r="AN4136" s="386">
        <f t="shared" si="11322"/>
        <v>0</v>
      </c>
      <c r="AO4136" s="386">
        <f t="shared" si="11323"/>
        <v>0</v>
      </c>
      <c r="AP4136" s="387">
        <f t="shared" si="11324"/>
        <v>0</v>
      </c>
      <c r="AQ4136" s="386">
        <f t="shared" si="11325"/>
        <v>0</v>
      </c>
      <c r="AR4136" s="386">
        <f t="shared" si="11326"/>
        <v>0</v>
      </c>
      <c r="AS4136" s="387">
        <f t="shared" si="11327"/>
        <v>0</v>
      </c>
      <c r="AT4136" s="387">
        <f t="shared" si="11328"/>
        <v>0</v>
      </c>
      <c r="AU4136" s="86" t="s">
        <v>28</v>
      </c>
      <c r="AV4136" s="87"/>
      <c r="AW4136" s="88"/>
      <c r="AX4136" s="88"/>
      <c r="AY4136" s="88"/>
      <c r="AZ4136" s="88"/>
      <c r="BA4136" s="8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  <c r="BT4136" s="11"/>
      <c r="BU4136" s="11"/>
      <c r="BV4136" s="11"/>
      <c r="BW4136" s="11"/>
      <c r="BX4136" s="11"/>
      <c r="BY4136" s="11"/>
      <c r="BZ4136" s="11"/>
      <c r="CA4136" s="11"/>
      <c r="CB4136" s="11"/>
      <c r="CC4136" s="11"/>
      <c r="CD4136" s="11"/>
      <c r="CE4136" s="11"/>
      <c r="CF4136" s="11"/>
      <c r="CG4136" s="11"/>
      <c r="CH4136" s="11"/>
      <c r="CI4136" s="11"/>
      <c r="CJ4136" s="11"/>
      <c r="CK4136" s="11"/>
      <c r="CL4136" s="11"/>
      <c r="CM4136" s="11"/>
      <c r="CN4136" s="11"/>
      <c r="CO4136" s="11"/>
      <c r="CP4136" s="11"/>
      <c r="CQ4136" s="11"/>
      <c r="CR4136" s="11"/>
      <c r="CS4136" s="11"/>
      <c r="CT4136" s="11"/>
      <c r="CU4136" s="11"/>
      <c r="CV4136" s="11"/>
      <c r="CW4136" s="11"/>
      <c r="CX4136" s="11"/>
      <c r="CY4136" s="11"/>
      <c r="CZ4136" s="11"/>
      <c r="DA4136" s="11"/>
      <c r="DB4136" s="11"/>
      <c r="DC4136" s="11"/>
      <c r="DD4136" s="11"/>
      <c r="DE4136" s="11"/>
      <c r="DF4136" s="11"/>
      <c r="DG4136" s="11"/>
      <c r="DH4136" s="11"/>
      <c r="DI4136" s="11"/>
      <c r="DJ4136" s="11"/>
      <c r="DK4136" s="11"/>
      <c r="DL4136" s="11"/>
      <c r="DM4136" s="11"/>
      <c r="DN4136" s="11"/>
      <c r="DO4136" s="11"/>
      <c r="DP4136" s="11"/>
      <c r="DQ4136" s="11"/>
      <c r="DR4136" s="11"/>
      <c r="DS4136" s="11"/>
      <c r="DT4136" s="11"/>
      <c r="DU4136" s="11"/>
      <c r="DV4136" s="11"/>
      <c r="DW4136" s="11"/>
      <c r="DX4136" s="11"/>
      <c r="DY4136" s="11"/>
    </row>
    <row r="4137" spans="1:129" s="94" customFormat="1" hidden="1">
      <c r="A4137" s="11"/>
      <c r="B4137" s="76">
        <v>2017</v>
      </c>
      <c r="C4137" s="77">
        <v>8323</v>
      </c>
      <c r="D4137" s="77">
        <v>5</v>
      </c>
      <c r="E4137" s="76">
        <v>9</v>
      </c>
      <c r="F4137" s="76">
        <v>1</v>
      </c>
      <c r="G4137" s="76">
        <v>5000</v>
      </c>
      <c r="H4137" s="76">
        <v>5200</v>
      </c>
      <c r="I4137" s="76">
        <v>529</v>
      </c>
      <c r="J4137" s="76"/>
      <c r="K4137" s="78" t="s">
        <v>309</v>
      </c>
      <c r="L4137" s="79">
        <f>L4138</f>
        <v>0</v>
      </c>
      <c r="M4137" s="79">
        <f>M4138</f>
        <v>0</v>
      </c>
      <c r="N4137" s="79">
        <f t="shared" si="11302"/>
        <v>0</v>
      </c>
      <c r="O4137" s="79">
        <f>O4138</f>
        <v>0</v>
      </c>
      <c r="P4137" s="79">
        <f>P4138</f>
        <v>0</v>
      </c>
      <c r="Q4137" s="79">
        <f t="shared" si="11296"/>
        <v>0</v>
      </c>
      <c r="R4137" s="79">
        <f t="shared" si="11297"/>
        <v>0</v>
      </c>
      <c r="S4137" s="79">
        <f>S4138</f>
        <v>0</v>
      </c>
      <c r="T4137" s="79">
        <f>T4138</f>
        <v>0</v>
      </c>
      <c r="U4137" s="79">
        <f t="shared" si="11242"/>
        <v>0</v>
      </c>
      <c r="V4137" s="79">
        <f>V4138</f>
        <v>0</v>
      </c>
      <c r="W4137" s="79">
        <f>W4138</f>
        <v>0</v>
      </c>
      <c r="X4137" s="79">
        <f t="shared" si="11243"/>
        <v>0</v>
      </c>
      <c r="Y4137" s="79">
        <f t="shared" ref="Y4137" si="11330">U4137+X4137</f>
        <v>0</v>
      </c>
      <c r="Z4137" s="79">
        <f>Z4138</f>
        <v>0</v>
      </c>
      <c r="AA4137" s="79">
        <f>AA4138</f>
        <v>0</v>
      </c>
      <c r="AB4137" s="79">
        <f t="shared" si="11245"/>
        <v>0</v>
      </c>
      <c r="AC4137" s="79">
        <f>AC4138</f>
        <v>0</v>
      </c>
      <c r="AD4137" s="79">
        <f>AD4138</f>
        <v>0</v>
      </c>
      <c r="AE4137" s="79">
        <f t="shared" si="11246"/>
        <v>0</v>
      </c>
      <c r="AF4137" s="79">
        <f t="shared" ref="AF4137" si="11331">AB4137+AE4137</f>
        <v>0</v>
      </c>
      <c r="AG4137" s="79">
        <f>AG4138</f>
        <v>0</v>
      </c>
      <c r="AH4137" s="79">
        <f>AH4138</f>
        <v>0</v>
      </c>
      <c r="AI4137" s="79">
        <f t="shared" si="11248"/>
        <v>0</v>
      </c>
      <c r="AJ4137" s="79">
        <f>AJ4138</f>
        <v>0</v>
      </c>
      <c r="AK4137" s="79">
        <f>AK4138</f>
        <v>0</v>
      </c>
      <c r="AL4137" s="79">
        <f t="shared" si="11249"/>
        <v>0</v>
      </c>
      <c r="AM4137" s="79">
        <f t="shared" ref="AM4137" si="11332">AI4137+AL4137</f>
        <v>0</v>
      </c>
      <c r="AN4137" s="79">
        <f>AN4138</f>
        <v>0</v>
      </c>
      <c r="AO4137" s="79">
        <f>AO4138</f>
        <v>0</v>
      </c>
      <c r="AP4137" s="79">
        <f t="shared" si="11251"/>
        <v>0</v>
      </c>
      <c r="AQ4137" s="79">
        <f>AQ4138</f>
        <v>0</v>
      </c>
      <c r="AR4137" s="79">
        <f>AR4138</f>
        <v>0</v>
      </c>
      <c r="AS4137" s="79">
        <f t="shared" si="11252"/>
        <v>0</v>
      </c>
      <c r="AT4137" s="79">
        <f t="shared" ref="AT4137:AT4138" si="11333">AP4137+AS4137</f>
        <v>0</v>
      </c>
      <c r="AU4137" s="79"/>
      <c r="AV4137" s="149"/>
      <c r="AW4137" s="93"/>
      <c r="AX4137" s="93"/>
      <c r="AY4137" s="93"/>
      <c r="AZ4137" s="93"/>
      <c r="BA4137" s="8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  <c r="BT4137" s="11"/>
      <c r="BU4137" s="11"/>
      <c r="BV4137" s="11"/>
      <c r="BW4137" s="11"/>
      <c r="BX4137" s="11"/>
      <c r="BY4137" s="11"/>
      <c r="BZ4137" s="11"/>
      <c r="CA4137" s="11"/>
      <c r="CB4137" s="11"/>
      <c r="CC4137" s="11"/>
      <c r="CD4137" s="11"/>
      <c r="CE4137" s="11"/>
      <c r="CF4137" s="11"/>
      <c r="CG4137" s="11"/>
      <c r="CH4137" s="11"/>
      <c r="CI4137" s="11"/>
      <c r="CJ4137" s="11"/>
      <c r="CK4137" s="11"/>
      <c r="CL4137" s="11"/>
      <c r="CM4137" s="11"/>
      <c r="CN4137" s="11"/>
      <c r="CO4137" s="11"/>
      <c r="CP4137" s="11"/>
      <c r="CQ4137" s="11"/>
      <c r="CR4137" s="11"/>
      <c r="CS4137" s="11"/>
      <c r="CT4137" s="11"/>
      <c r="CU4137" s="11"/>
      <c r="CV4137" s="11"/>
      <c r="CW4137" s="11"/>
      <c r="CX4137" s="11"/>
      <c r="CY4137" s="11"/>
      <c r="CZ4137" s="11"/>
      <c r="DA4137" s="11"/>
      <c r="DB4137" s="11"/>
      <c r="DC4137" s="11"/>
      <c r="DD4137" s="11"/>
      <c r="DE4137" s="11"/>
      <c r="DF4137" s="11"/>
      <c r="DG4137" s="11"/>
      <c r="DH4137" s="11"/>
      <c r="DI4137" s="11"/>
      <c r="DJ4137" s="11"/>
      <c r="DK4137" s="11"/>
      <c r="DL4137" s="11"/>
      <c r="DM4137" s="11"/>
      <c r="DN4137" s="11"/>
      <c r="DO4137" s="11"/>
      <c r="DP4137" s="11"/>
      <c r="DQ4137" s="11"/>
      <c r="DR4137" s="11"/>
      <c r="DS4137" s="11"/>
      <c r="DT4137" s="11"/>
      <c r="DU4137" s="11"/>
      <c r="DV4137" s="11"/>
      <c r="DW4137" s="11"/>
      <c r="DX4137" s="11"/>
      <c r="DY4137" s="11"/>
    </row>
    <row r="4138" spans="1:129" s="69" customFormat="1" hidden="1">
      <c r="A4138" s="11"/>
      <c r="B4138" s="4">
        <v>2017</v>
      </c>
      <c r="C4138" s="82">
        <v>8323</v>
      </c>
      <c r="D4138" s="82">
        <v>5</v>
      </c>
      <c r="E4138" s="2">
        <v>9</v>
      </c>
      <c r="F4138" s="2">
        <v>1</v>
      </c>
      <c r="G4138" s="2">
        <v>5000</v>
      </c>
      <c r="H4138" s="2">
        <v>5200</v>
      </c>
      <c r="I4138" s="2">
        <v>529</v>
      </c>
      <c r="J4138" s="83">
        <v>1</v>
      </c>
      <c r="K4138" s="164" t="s">
        <v>957</v>
      </c>
      <c r="L4138" s="85">
        <v>0</v>
      </c>
      <c r="M4138" s="85">
        <v>0</v>
      </c>
      <c r="N4138" s="85">
        <f t="shared" si="11302"/>
        <v>0</v>
      </c>
      <c r="O4138" s="85">
        <v>0</v>
      </c>
      <c r="P4138" s="85">
        <v>0</v>
      </c>
      <c r="Q4138" s="85">
        <f t="shared" si="11296"/>
        <v>0</v>
      </c>
      <c r="R4138" s="85">
        <v>0</v>
      </c>
      <c r="S4138" s="85">
        <v>0</v>
      </c>
      <c r="T4138" s="85">
        <v>0</v>
      </c>
      <c r="U4138" s="85">
        <f t="shared" si="11242"/>
        <v>0</v>
      </c>
      <c r="V4138" s="85">
        <v>0</v>
      </c>
      <c r="W4138" s="85">
        <v>0</v>
      </c>
      <c r="X4138" s="85">
        <f t="shared" si="11243"/>
        <v>0</v>
      </c>
      <c r="Y4138" s="85">
        <v>0</v>
      </c>
      <c r="Z4138" s="85">
        <v>0</v>
      </c>
      <c r="AA4138" s="85">
        <v>0</v>
      </c>
      <c r="AB4138" s="85">
        <f t="shared" si="11245"/>
        <v>0</v>
      </c>
      <c r="AC4138" s="85">
        <v>0</v>
      </c>
      <c r="AD4138" s="85">
        <v>0</v>
      </c>
      <c r="AE4138" s="85">
        <f t="shared" si="11246"/>
        <v>0</v>
      </c>
      <c r="AF4138" s="85">
        <v>0</v>
      </c>
      <c r="AG4138" s="85">
        <v>0</v>
      </c>
      <c r="AH4138" s="85">
        <v>0</v>
      </c>
      <c r="AI4138" s="85">
        <f t="shared" si="11248"/>
        <v>0</v>
      </c>
      <c r="AJ4138" s="85">
        <v>0</v>
      </c>
      <c r="AK4138" s="85">
        <v>0</v>
      </c>
      <c r="AL4138" s="85">
        <f t="shared" si="11249"/>
        <v>0</v>
      </c>
      <c r="AM4138" s="85">
        <v>0</v>
      </c>
      <c r="AN4138" s="386">
        <f t="shared" ref="AN4138" si="11334">L4138-S4138-Z4138-AG4138</f>
        <v>0</v>
      </c>
      <c r="AO4138" s="386">
        <f t="shared" ref="AO4138" si="11335">M4138-T4138-AA4138-AH4138</f>
        <v>0</v>
      </c>
      <c r="AP4138" s="387">
        <f t="shared" si="11251"/>
        <v>0</v>
      </c>
      <c r="AQ4138" s="386">
        <f t="shared" ref="AQ4138" si="11336">O4138-V4138-AC4138-AJ4138</f>
        <v>0</v>
      </c>
      <c r="AR4138" s="386">
        <f t="shared" ref="AR4138" si="11337">P4138-W4138-AD4138-AK4138</f>
        <v>0</v>
      </c>
      <c r="AS4138" s="387">
        <f t="shared" si="11252"/>
        <v>0</v>
      </c>
      <c r="AT4138" s="387">
        <f t="shared" si="11333"/>
        <v>0</v>
      </c>
      <c r="AU4138" s="86" t="s">
        <v>28</v>
      </c>
      <c r="AV4138" s="87"/>
      <c r="AW4138" s="88"/>
      <c r="AX4138" s="88"/>
      <c r="AY4138" s="88"/>
      <c r="AZ4138" s="88"/>
      <c r="BA4138" s="8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  <c r="BT4138" s="11"/>
      <c r="BU4138" s="11"/>
      <c r="BV4138" s="11"/>
      <c r="BW4138" s="11"/>
      <c r="BX4138" s="11"/>
      <c r="BY4138" s="11"/>
      <c r="BZ4138" s="11"/>
      <c r="CA4138" s="11"/>
      <c r="CB4138" s="11"/>
      <c r="CC4138" s="11"/>
      <c r="CD4138" s="11"/>
      <c r="CE4138" s="11"/>
      <c r="CF4138" s="11"/>
      <c r="CG4138" s="11"/>
      <c r="CH4138" s="11"/>
      <c r="CI4138" s="11"/>
      <c r="CJ4138" s="11"/>
      <c r="CK4138" s="11"/>
      <c r="CL4138" s="11"/>
      <c r="CM4138" s="11"/>
      <c r="CN4138" s="11"/>
      <c r="CO4138" s="11"/>
      <c r="CP4138" s="11"/>
      <c r="CQ4138" s="11"/>
      <c r="CR4138" s="11"/>
      <c r="CS4138" s="11"/>
      <c r="CT4138" s="11"/>
      <c r="CU4138" s="11"/>
      <c r="CV4138" s="11"/>
      <c r="CW4138" s="11"/>
      <c r="CX4138" s="11"/>
      <c r="CY4138" s="11"/>
      <c r="CZ4138" s="11"/>
      <c r="DA4138" s="11"/>
      <c r="DB4138" s="11"/>
      <c r="DC4138" s="11"/>
      <c r="DD4138" s="11"/>
      <c r="DE4138" s="11"/>
      <c r="DF4138" s="11"/>
      <c r="DG4138" s="11"/>
      <c r="DH4138" s="11"/>
      <c r="DI4138" s="11"/>
      <c r="DJ4138" s="11"/>
      <c r="DK4138" s="11"/>
      <c r="DL4138" s="11"/>
      <c r="DM4138" s="11"/>
      <c r="DN4138" s="11"/>
      <c r="DO4138" s="11"/>
      <c r="DP4138" s="11"/>
      <c r="DQ4138" s="11"/>
      <c r="DR4138" s="11"/>
      <c r="DS4138" s="11"/>
      <c r="DT4138" s="11"/>
      <c r="DU4138" s="11"/>
      <c r="DV4138" s="11"/>
      <c r="DW4138" s="11"/>
      <c r="DX4138" s="11"/>
      <c r="DY4138" s="11"/>
    </row>
    <row r="4139" spans="1:129" s="94" customFormat="1" hidden="1">
      <c r="A4139" s="11"/>
      <c r="B4139" s="70">
        <v>2017</v>
      </c>
      <c r="C4139" s="71">
        <v>8323</v>
      </c>
      <c r="D4139" s="71">
        <v>5</v>
      </c>
      <c r="E4139" s="70">
        <v>9</v>
      </c>
      <c r="F4139" s="70">
        <v>1</v>
      </c>
      <c r="G4139" s="70">
        <v>5000</v>
      </c>
      <c r="H4139" s="70">
        <v>5300</v>
      </c>
      <c r="I4139" s="70"/>
      <c r="J4139" s="70"/>
      <c r="K4139" s="72" t="s">
        <v>129</v>
      </c>
      <c r="L4139" s="73">
        <f>L4140</f>
        <v>0</v>
      </c>
      <c r="M4139" s="73">
        <f>M4140</f>
        <v>0</v>
      </c>
      <c r="N4139" s="73">
        <f t="shared" si="11302"/>
        <v>0</v>
      </c>
      <c r="O4139" s="73">
        <f>O4140</f>
        <v>0</v>
      </c>
      <c r="P4139" s="73">
        <f>P4140</f>
        <v>0</v>
      </c>
      <c r="Q4139" s="73">
        <f t="shared" si="11296"/>
        <v>0</v>
      </c>
      <c r="R4139" s="73">
        <f t="shared" si="11297"/>
        <v>0</v>
      </c>
      <c r="S4139" s="73">
        <f>S4140</f>
        <v>0</v>
      </c>
      <c r="T4139" s="73">
        <f>T4140</f>
        <v>0</v>
      </c>
      <c r="U4139" s="73">
        <f t="shared" ref="U4139:U4147" si="11338">S4139+T4139</f>
        <v>0</v>
      </c>
      <c r="V4139" s="73">
        <f>V4140</f>
        <v>0</v>
      </c>
      <c r="W4139" s="73">
        <f>W4140</f>
        <v>0</v>
      </c>
      <c r="X4139" s="73">
        <f t="shared" ref="X4139:X4147" si="11339">V4139+W4139</f>
        <v>0</v>
      </c>
      <c r="Y4139" s="73">
        <f t="shared" ref="Y4139:Y4140" si="11340">U4139+X4139</f>
        <v>0</v>
      </c>
      <c r="Z4139" s="73">
        <f>Z4140</f>
        <v>0</v>
      </c>
      <c r="AA4139" s="73">
        <f>AA4140</f>
        <v>0</v>
      </c>
      <c r="AB4139" s="73">
        <f t="shared" ref="AB4139:AB4147" si="11341">Z4139+AA4139</f>
        <v>0</v>
      </c>
      <c r="AC4139" s="73">
        <f>AC4140</f>
        <v>0</v>
      </c>
      <c r="AD4139" s="73">
        <f>AD4140</f>
        <v>0</v>
      </c>
      <c r="AE4139" s="73">
        <f t="shared" ref="AE4139:AE4147" si="11342">AC4139+AD4139</f>
        <v>0</v>
      </c>
      <c r="AF4139" s="73">
        <f t="shared" ref="AF4139:AF4140" si="11343">AB4139+AE4139</f>
        <v>0</v>
      </c>
      <c r="AG4139" s="73">
        <f>AG4140</f>
        <v>0</v>
      </c>
      <c r="AH4139" s="73">
        <f>AH4140</f>
        <v>0</v>
      </c>
      <c r="AI4139" s="73">
        <f t="shared" ref="AI4139:AI4147" si="11344">AG4139+AH4139</f>
        <v>0</v>
      </c>
      <c r="AJ4139" s="73">
        <f>AJ4140</f>
        <v>0</v>
      </c>
      <c r="AK4139" s="73">
        <f>AK4140</f>
        <v>0</v>
      </c>
      <c r="AL4139" s="73">
        <f t="shared" ref="AL4139:AL4147" si="11345">AJ4139+AK4139</f>
        <v>0</v>
      </c>
      <c r="AM4139" s="73">
        <f t="shared" ref="AM4139:AM4140" si="11346">AI4139+AL4139</f>
        <v>0</v>
      </c>
      <c r="AN4139" s="73">
        <f>AN4140</f>
        <v>0</v>
      </c>
      <c r="AO4139" s="73">
        <f>AO4140</f>
        <v>0</v>
      </c>
      <c r="AP4139" s="73">
        <f t="shared" ref="AP4139:AP4141" si="11347">AN4139+AO4139</f>
        <v>0</v>
      </c>
      <c r="AQ4139" s="73">
        <f>AQ4140</f>
        <v>0</v>
      </c>
      <c r="AR4139" s="73">
        <f>AR4140</f>
        <v>0</v>
      </c>
      <c r="AS4139" s="73">
        <f t="shared" ref="AS4139:AS4141" si="11348">AQ4139+AR4139</f>
        <v>0</v>
      </c>
      <c r="AT4139" s="73">
        <f t="shared" ref="AT4139:AT4141" si="11349">AP4139+AS4139</f>
        <v>0</v>
      </c>
      <c r="AU4139" s="73"/>
      <c r="AV4139" s="74"/>
      <c r="AW4139" s="91"/>
      <c r="AX4139" s="91"/>
      <c r="AY4139" s="91"/>
      <c r="AZ4139" s="91"/>
      <c r="BA4139" s="75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  <c r="BT4139" s="11"/>
      <c r="BU4139" s="11"/>
      <c r="BV4139" s="11"/>
      <c r="BW4139" s="11"/>
      <c r="BX4139" s="11"/>
      <c r="BY4139" s="11"/>
      <c r="BZ4139" s="11"/>
      <c r="CA4139" s="11"/>
      <c r="CB4139" s="11"/>
      <c r="CC4139" s="11"/>
      <c r="CD4139" s="11"/>
      <c r="CE4139" s="11"/>
      <c r="CF4139" s="11"/>
      <c r="CG4139" s="11"/>
      <c r="CH4139" s="11"/>
      <c r="CI4139" s="11"/>
      <c r="CJ4139" s="11"/>
      <c r="CK4139" s="11"/>
      <c r="CL4139" s="11"/>
      <c r="CM4139" s="11"/>
      <c r="CN4139" s="11"/>
      <c r="CO4139" s="11"/>
      <c r="CP4139" s="11"/>
      <c r="CQ4139" s="11"/>
      <c r="CR4139" s="11"/>
      <c r="CS4139" s="11"/>
      <c r="CT4139" s="11"/>
      <c r="CU4139" s="11"/>
      <c r="CV4139" s="11"/>
      <c r="CW4139" s="11"/>
      <c r="CX4139" s="11"/>
      <c r="CY4139" s="11"/>
      <c r="CZ4139" s="11"/>
      <c r="DA4139" s="11"/>
      <c r="DB4139" s="11"/>
      <c r="DC4139" s="11"/>
      <c r="DD4139" s="11"/>
      <c r="DE4139" s="11"/>
      <c r="DF4139" s="11"/>
      <c r="DG4139" s="11"/>
      <c r="DH4139" s="11"/>
      <c r="DI4139" s="11"/>
      <c r="DJ4139" s="11"/>
      <c r="DK4139" s="11"/>
      <c r="DL4139" s="11"/>
      <c r="DM4139" s="11"/>
      <c r="DN4139" s="11"/>
      <c r="DO4139" s="11"/>
      <c r="DP4139" s="11"/>
      <c r="DQ4139" s="11"/>
      <c r="DR4139" s="11"/>
      <c r="DS4139" s="11"/>
      <c r="DT4139" s="11"/>
      <c r="DU4139" s="11"/>
      <c r="DV4139" s="11"/>
      <c r="DW4139" s="11"/>
      <c r="DX4139" s="11"/>
      <c r="DY4139" s="11"/>
    </row>
    <row r="4140" spans="1:129" s="94" customFormat="1" hidden="1">
      <c r="A4140" s="11"/>
      <c r="B4140" s="76">
        <v>2017</v>
      </c>
      <c r="C4140" s="77">
        <v>8323</v>
      </c>
      <c r="D4140" s="77">
        <v>5</v>
      </c>
      <c r="E4140" s="76">
        <v>9</v>
      </c>
      <c r="F4140" s="76">
        <v>1</v>
      </c>
      <c r="G4140" s="76">
        <v>5000</v>
      </c>
      <c r="H4140" s="76">
        <v>5300</v>
      </c>
      <c r="I4140" s="76">
        <v>531</v>
      </c>
      <c r="J4140" s="76"/>
      <c r="K4140" s="78" t="s">
        <v>130</v>
      </c>
      <c r="L4140" s="79">
        <f>SUM(L4141:L4147)</f>
        <v>0</v>
      </c>
      <c r="M4140" s="79">
        <f>SUM(M4141:M4147)</f>
        <v>0</v>
      </c>
      <c r="N4140" s="79">
        <f t="shared" si="11302"/>
        <v>0</v>
      </c>
      <c r="O4140" s="79">
        <f>SUM(O4141:O4147)</f>
        <v>0</v>
      </c>
      <c r="P4140" s="79">
        <f>SUM(P4141:P4147)</f>
        <v>0</v>
      </c>
      <c r="Q4140" s="79">
        <f t="shared" si="11296"/>
        <v>0</v>
      </c>
      <c r="R4140" s="79">
        <f t="shared" si="11297"/>
        <v>0</v>
      </c>
      <c r="S4140" s="79">
        <f>SUM(S4141:S4147)</f>
        <v>0</v>
      </c>
      <c r="T4140" s="79">
        <f>SUM(T4141:T4147)</f>
        <v>0</v>
      </c>
      <c r="U4140" s="79">
        <f t="shared" si="11338"/>
        <v>0</v>
      </c>
      <c r="V4140" s="79">
        <f>SUM(V4141:V4147)</f>
        <v>0</v>
      </c>
      <c r="W4140" s="79">
        <f>SUM(W4141:W4147)</f>
        <v>0</v>
      </c>
      <c r="X4140" s="79">
        <f t="shared" si="11339"/>
        <v>0</v>
      </c>
      <c r="Y4140" s="79">
        <f t="shared" si="11340"/>
        <v>0</v>
      </c>
      <c r="Z4140" s="79">
        <f>SUM(Z4141:Z4147)</f>
        <v>0</v>
      </c>
      <c r="AA4140" s="79">
        <f>SUM(AA4141:AA4147)</f>
        <v>0</v>
      </c>
      <c r="AB4140" s="79">
        <f t="shared" si="11341"/>
        <v>0</v>
      </c>
      <c r="AC4140" s="79">
        <f>SUM(AC4141:AC4147)</f>
        <v>0</v>
      </c>
      <c r="AD4140" s="79">
        <f>SUM(AD4141:AD4147)</f>
        <v>0</v>
      </c>
      <c r="AE4140" s="79">
        <f t="shared" si="11342"/>
        <v>0</v>
      </c>
      <c r="AF4140" s="79">
        <f t="shared" si="11343"/>
        <v>0</v>
      </c>
      <c r="AG4140" s="79">
        <f>SUM(AG4141:AG4147)</f>
        <v>0</v>
      </c>
      <c r="AH4140" s="79">
        <f>SUM(AH4141:AH4147)</f>
        <v>0</v>
      </c>
      <c r="AI4140" s="79">
        <f t="shared" si="11344"/>
        <v>0</v>
      </c>
      <c r="AJ4140" s="79">
        <f>SUM(AJ4141:AJ4147)</f>
        <v>0</v>
      </c>
      <c r="AK4140" s="79">
        <f>SUM(AK4141:AK4147)</f>
        <v>0</v>
      </c>
      <c r="AL4140" s="79">
        <f t="shared" si="11345"/>
        <v>0</v>
      </c>
      <c r="AM4140" s="79">
        <f t="shared" si="11346"/>
        <v>0</v>
      </c>
      <c r="AN4140" s="79">
        <f>SUM(AN4141:AN4147)</f>
        <v>0</v>
      </c>
      <c r="AO4140" s="79">
        <f>SUM(AO4141:AO4147)</f>
        <v>0</v>
      </c>
      <c r="AP4140" s="79">
        <f t="shared" si="11347"/>
        <v>0</v>
      </c>
      <c r="AQ4140" s="79">
        <f>SUM(AQ4141:AQ4147)</f>
        <v>0</v>
      </c>
      <c r="AR4140" s="79">
        <f>SUM(AR4141:AR4147)</f>
        <v>0</v>
      </c>
      <c r="AS4140" s="79">
        <f t="shared" si="11348"/>
        <v>0</v>
      </c>
      <c r="AT4140" s="79">
        <f t="shared" si="11349"/>
        <v>0</v>
      </c>
      <c r="AU4140" s="79"/>
      <c r="AV4140" s="80"/>
      <c r="AW4140" s="93"/>
      <c r="AX4140" s="93"/>
      <c r="AY4140" s="93"/>
      <c r="AZ4140" s="93"/>
      <c r="BA4140" s="8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  <c r="BT4140" s="11"/>
      <c r="BU4140" s="11"/>
      <c r="BV4140" s="11"/>
      <c r="BW4140" s="11"/>
      <c r="BX4140" s="11"/>
      <c r="BY4140" s="11"/>
      <c r="BZ4140" s="11"/>
      <c r="CA4140" s="11"/>
      <c r="CB4140" s="11"/>
      <c r="CC4140" s="11"/>
      <c r="CD4140" s="11"/>
      <c r="CE4140" s="11"/>
      <c r="CF4140" s="11"/>
      <c r="CG4140" s="11"/>
      <c r="CH4140" s="11"/>
      <c r="CI4140" s="11"/>
      <c r="CJ4140" s="11"/>
      <c r="CK4140" s="11"/>
      <c r="CL4140" s="11"/>
      <c r="CM4140" s="11"/>
      <c r="CN4140" s="11"/>
      <c r="CO4140" s="11"/>
      <c r="CP4140" s="11"/>
      <c r="CQ4140" s="11"/>
      <c r="CR4140" s="11"/>
      <c r="CS4140" s="11"/>
      <c r="CT4140" s="11"/>
      <c r="CU4140" s="11"/>
      <c r="CV4140" s="11"/>
      <c r="CW4140" s="11"/>
      <c r="CX4140" s="11"/>
      <c r="CY4140" s="11"/>
      <c r="CZ4140" s="11"/>
      <c r="DA4140" s="11"/>
      <c r="DB4140" s="11"/>
      <c r="DC4140" s="11"/>
      <c r="DD4140" s="11"/>
      <c r="DE4140" s="11"/>
      <c r="DF4140" s="11"/>
      <c r="DG4140" s="11"/>
      <c r="DH4140" s="11"/>
      <c r="DI4140" s="11"/>
      <c r="DJ4140" s="11"/>
      <c r="DK4140" s="11"/>
      <c r="DL4140" s="11"/>
      <c r="DM4140" s="11"/>
      <c r="DN4140" s="11"/>
      <c r="DO4140" s="11"/>
      <c r="DP4140" s="11"/>
      <c r="DQ4140" s="11"/>
      <c r="DR4140" s="11"/>
      <c r="DS4140" s="11"/>
      <c r="DT4140" s="11"/>
      <c r="DU4140" s="11"/>
      <c r="DV4140" s="11"/>
      <c r="DW4140" s="11"/>
      <c r="DX4140" s="11"/>
      <c r="DY4140" s="11"/>
    </row>
    <row r="4141" spans="1:129" s="69" customFormat="1" hidden="1">
      <c r="A4141" s="11"/>
      <c r="B4141" s="4">
        <v>2017</v>
      </c>
      <c r="C4141" s="82">
        <v>8323</v>
      </c>
      <c r="D4141" s="82">
        <v>5</v>
      </c>
      <c r="E4141" s="2">
        <v>9</v>
      </c>
      <c r="F4141" s="2">
        <v>1</v>
      </c>
      <c r="G4141" s="2">
        <v>5000</v>
      </c>
      <c r="H4141" s="2">
        <v>5300</v>
      </c>
      <c r="I4141" s="2">
        <v>531</v>
      </c>
      <c r="J4141" s="83">
        <v>1</v>
      </c>
      <c r="K4141" s="84" t="s">
        <v>549</v>
      </c>
      <c r="L4141" s="85">
        <v>0</v>
      </c>
      <c r="M4141" s="85">
        <v>0</v>
      </c>
      <c r="N4141" s="85">
        <f t="shared" si="11302"/>
        <v>0</v>
      </c>
      <c r="O4141" s="85">
        <v>0</v>
      </c>
      <c r="P4141" s="85">
        <v>0</v>
      </c>
      <c r="Q4141" s="85">
        <f t="shared" si="11296"/>
        <v>0</v>
      </c>
      <c r="R4141" s="85">
        <v>0</v>
      </c>
      <c r="S4141" s="85">
        <v>0</v>
      </c>
      <c r="T4141" s="85">
        <v>0</v>
      </c>
      <c r="U4141" s="85">
        <f t="shared" si="11338"/>
        <v>0</v>
      </c>
      <c r="V4141" s="85">
        <v>0</v>
      </c>
      <c r="W4141" s="85">
        <v>0</v>
      </c>
      <c r="X4141" s="85">
        <f t="shared" si="11339"/>
        <v>0</v>
      </c>
      <c r="Y4141" s="85">
        <v>0</v>
      </c>
      <c r="Z4141" s="85">
        <v>0</v>
      </c>
      <c r="AA4141" s="85">
        <v>0</v>
      </c>
      <c r="AB4141" s="85">
        <f t="shared" si="11341"/>
        <v>0</v>
      </c>
      <c r="AC4141" s="85">
        <v>0</v>
      </c>
      <c r="AD4141" s="85">
        <v>0</v>
      </c>
      <c r="AE4141" s="85">
        <f t="shared" si="11342"/>
        <v>0</v>
      </c>
      <c r="AF4141" s="85">
        <v>0</v>
      </c>
      <c r="AG4141" s="85">
        <v>0</v>
      </c>
      <c r="AH4141" s="85">
        <v>0</v>
      </c>
      <c r="AI4141" s="85">
        <f t="shared" si="11344"/>
        <v>0</v>
      </c>
      <c r="AJ4141" s="85">
        <v>0</v>
      </c>
      <c r="AK4141" s="85">
        <v>0</v>
      </c>
      <c r="AL4141" s="85">
        <f t="shared" si="11345"/>
        <v>0</v>
      </c>
      <c r="AM4141" s="85">
        <v>0</v>
      </c>
      <c r="AN4141" s="386">
        <f t="shared" ref="AN4141" si="11350">L4141-S4141-Z4141-AG4141</f>
        <v>0</v>
      </c>
      <c r="AO4141" s="386">
        <f t="shared" ref="AO4141" si="11351">M4141-T4141-AA4141-AH4141</f>
        <v>0</v>
      </c>
      <c r="AP4141" s="387">
        <f t="shared" si="11347"/>
        <v>0</v>
      </c>
      <c r="AQ4141" s="386">
        <f t="shared" ref="AQ4141" si="11352">O4141-V4141-AC4141-AJ4141</f>
        <v>0</v>
      </c>
      <c r="AR4141" s="386">
        <f t="shared" ref="AR4141" si="11353">P4141-W4141-AD4141-AK4141</f>
        <v>0</v>
      </c>
      <c r="AS4141" s="387">
        <f t="shared" si="11348"/>
        <v>0</v>
      </c>
      <c r="AT4141" s="387">
        <f t="shared" si="11349"/>
        <v>0</v>
      </c>
      <c r="AU4141" s="86" t="s">
        <v>778</v>
      </c>
      <c r="AV4141" s="87"/>
      <c r="AW4141" s="88"/>
      <c r="AX4141" s="88"/>
      <c r="AY4141" s="88"/>
      <c r="AZ4141" s="88"/>
      <c r="BA4141" s="8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  <c r="BT4141" s="11"/>
      <c r="BU4141" s="11"/>
      <c r="BV4141" s="11"/>
      <c r="BW4141" s="11"/>
      <c r="BX4141" s="11"/>
      <c r="BY4141" s="11"/>
      <c r="BZ4141" s="11"/>
      <c r="CA4141" s="11"/>
      <c r="CB4141" s="11"/>
      <c r="CC4141" s="11"/>
      <c r="CD4141" s="11"/>
      <c r="CE4141" s="11"/>
      <c r="CF4141" s="11"/>
      <c r="CG4141" s="11"/>
      <c r="CH4141" s="11"/>
      <c r="CI4141" s="11"/>
      <c r="CJ4141" s="11"/>
      <c r="CK4141" s="11"/>
      <c r="CL4141" s="11"/>
      <c r="CM4141" s="11"/>
      <c r="CN4141" s="11"/>
      <c r="CO4141" s="11"/>
      <c r="CP4141" s="11"/>
      <c r="CQ4141" s="11"/>
      <c r="CR4141" s="11"/>
      <c r="CS4141" s="11"/>
      <c r="CT4141" s="11"/>
      <c r="CU4141" s="11"/>
      <c r="CV4141" s="11"/>
      <c r="CW4141" s="11"/>
      <c r="CX4141" s="11"/>
      <c r="CY4141" s="11"/>
      <c r="CZ4141" s="11"/>
      <c r="DA4141" s="11"/>
      <c r="DB4141" s="11"/>
      <c r="DC4141" s="11"/>
      <c r="DD4141" s="11"/>
      <c r="DE4141" s="11"/>
      <c r="DF4141" s="11"/>
      <c r="DG4141" s="11"/>
      <c r="DH4141" s="11"/>
      <c r="DI4141" s="11"/>
      <c r="DJ4141" s="11"/>
      <c r="DK4141" s="11"/>
      <c r="DL4141" s="11"/>
      <c r="DM4141" s="11"/>
      <c r="DN4141" s="11"/>
      <c r="DO4141" s="11"/>
      <c r="DP4141" s="11"/>
      <c r="DQ4141" s="11"/>
      <c r="DR4141" s="11"/>
      <c r="DS4141" s="11"/>
      <c r="DT4141" s="11"/>
      <c r="DU4141" s="11"/>
      <c r="DV4141" s="11"/>
      <c r="DW4141" s="11"/>
      <c r="DX4141" s="11"/>
      <c r="DY4141" s="11"/>
    </row>
    <row r="4142" spans="1:129" s="69" customFormat="1" hidden="1">
      <c r="A4142" s="11"/>
      <c r="B4142" s="4">
        <v>2017</v>
      </c>
      <c r="C4142" s="82">
        <v>8323</v>
      </c>
      <c r="D4142" s="82">
        <v>5</v>
      </c>
      <c r="E4142" s="2">
        <v>9</v>
      </c>
      <c r="F4142" s="2">
        <v>1</v>
      </c>
      <c r="G4142" s="2">
        <v>5000</v>
      </c>
      <c r="H4142" s="2">
        <v>5300</v>
      </c>
      <c r="I4142" s="2">
        <v>531</v>
      </c>
      <c r="J4142" s="83">
        <v>2</v>
      </c>
      <c r="K4142" s="95" t="s">
        <v>550</v>
      </c>
      <c r="L4142" s="85">
        <v>0</v>
      </c>
      <c r="M4142" s="85">
        <v>0</v>
      </c>
      <c r="N4142" s="85">
        <f t="shared" si="11302"/>
        <v>0</v>
      </c>
      <c r="O4142" s="85">
        <v>0</v>
      </c>
      <c r="P4142" s="85">
        <v>0</v>
      </c>
      <c r="Q4142" s="85">
        <f t="shared" si="11296"/>
        <v>0</v>
      </c>
      <c r="R4142" s="85">
        <v>0</v>
      </c>
      <c r="S4142" s="85">
        <v>0</v>
      </c>
      <c r="T4142" s="85">
        <v>0</v>
      </c>
      <c r="U4142" s="85">
        <f t="shared" si="11338"/>
        <v>0</v>
      </c>
      <c r="V4142" s="85">
        <v>0</v>
      </c>
      <c r="W4142" s="85">
        <v>0</v>
      </c>
      <c r="X4142" s="85">
        <f t="shared" si="11339"/>
        <v>0</v>
      </c>
      <c r="Y4142" s="85">
        <v>0</v>
      </c>
      <c r="Z4142" s="85">
        <v>0</v>
      </c>
      <c r="AA4142" s="85">
        <v>0</v>
      </c>
      <c r="AB4142" s="85">
        <f t="shared" si="11341"/>
        <v>0</v>
      </c>
      <c r="AC4142" s="85">
        <v>0</v>
      </c>
      <c r="AD4142" s="85">
        <v>0</v>
      </c>
      <c r="AE4142" s="85">
        <f t="shared" si="11342"/>
        <v>0</v>
      </c>
      <c r="AF4142" s="85">
        <v>0</v>
      </c>
      <c r="AG4142" s="85">
        <v>0</v>
      </c>
      <c r="AH4142" s="85">
        <v>0</v>
      </c>
      <c r="AI4142" s="85">
        <f t="shared" si="11344"/>
        <v>0</v>
      </c>
      <c r="AJ4142" s="85">
        <v>0</v>
      </c>
      <c r="AK4142" s="85">
        <v>0</v>
      </c>
      <c r="AL4142" s="85">
        <f t="shared" si="11345"/>
        <v>0</v>
      </c>
      <c r="AM4142" s="85">
        <v>0</v>
      </c>
      <c r="AN4142" s="386">
        <f t="shared" ref="AN4142:AN4147" si="11354">L4142-S4142-Z4142-AG4142</f>
        <v>0</v>
      </c>
      <c r="AO4142" s="386">
        <f t="shared" ref="AO4142:AO4147" si="11355">M4142-T4142-AA4142-AH4142</f>
        <v>0</v>
      </c>
      <c r="AP4142" s="387">
        <f t="shared" ref="AP4142:AP4147" si="11356">AN4142+AO4142</f>
        <v>0</v>
      </c>
      <c r="AQ4142" s="386">
        <f t="shared" ref="AQ4142:AQ4147" si="11357">O4142-V4142-AC4142-AJ4142</f>
        <v>0</v>
      </c>
      <c r="AR4142" s="386">
        <f t="shared" ref="AR4142:AR4147" si="11358">P4142-W4142-AD4142-AK4142</f>
        <v>0</v>
      </c>
      <c r="AS4142" s="387">
        <f t="shared" ref="AS4142:AS4147" si="11359">AQ4142+AR4142</f>
        <v>0</v>
      </c>
      <c r="AT4142" s="387">
        <f t="shared" ref="AT4142:AT4147" si="11360">AP4142+AS4142</f>
        <v>0</v>
      </c>
      <c r="AU4142" s="86" t="s">
        <v>778</v>
      </c>
      <c r="AV4142" s="87"/>
      <c r="AW4142" s="88"/>
      <c r="AX4142" s="88"/>
      <c r="AY4142" s="88"/>
      <c r="AZ4142" s="88"/>
      <c r="BA4142" s="8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  <c r="BT4142" s="11"/>
      <c r="BU4142" s="11"/>
      <c r="BV4142" s="11"/>
      <c r="BW4142" s="11"/>
      <c r="BX4142" s="11"/>
      <c r="BY4142" s="11"/>
      <c r="BZ4142" s="11"/>
      <c r="CA4142" s="11"/>
      <c r="CB4142" s="11"/>
      <c r="CC4142" s="11"/>
      <c r="CD4142" s="11"/>
      <c r="CE4142" s="11"/>
      <c r="CF4142" s="11"/>
      <c r="CG4142" s="11"/>
      <c r="CH4142" s="11"/>
      <c r="CI4142" s="11"/>
      <c r="CJ4142" s="11"/>
      <c r="CK4142" s="11"/>
      <c r="CL4142" s="11"/>
      <c r="CM4142" s="11"/>
      <c r="CN4142" s="11"/>
      <c r="CO4142" s="11"/>
      <c r="CP4142" s="11"/>
      <c r="CQ4142" s="11"/>
      <c r="CR4142" s="11"/>
      <c r="CS4142" s="11"/>
      <c r="CT4142" s="11"/>
      <c r="CU4142" s="11"/>
      <c r="CV4142" s="11"/>
      <c r="CW4142" s="11"/>
      <c r="CX4142" s="11"/>
      <c r="CY4142" s="11"/>
      <c r="CZ4142" s="11"/>
      <c r="DA4142" s="11"/>
      <c r="DB4142" s="11"/>
      <c r="DC4142" s="11"/>
      <c r="DD4142" s="11"/>
      <c r="DE4142" s="11"/>
      <c r="DF4142" s="11"/>
      <c r="DG4142" s="11"/>
      <c r="DH4142" s="11"/>
      <c r="DI4142" s="11"/>
      <c r="DJ4142" s="11"/>
      <c r="DK4142" s="11"/>
      <c r="DL4142" s="11"/>
      <c r="DM4142" s="11"/>
      <c r="DN4142" s="11"/>
      <c r="DO4142" s="11"/>
      <c r="DP4142" s="11"/>
      <c r="DQ4142" s="11"/>
      <c r="DR4142" s="11"/>
      <c r="DS4142" s="11"/>
      <c r="DT4142" s="11"/>
      <c r="DU4142" s="11"/>
      <c r="DV4142" s="11"/>
      <c r="DW4142" s="11"/>
      <c r="DX4142" s="11"/>
      <c r="DY4142" s="11"/>
    </row>
    <row r="4143" spans="1:129" s="69" customFormat="1" hidden="1">
      <c r="A4143" s="11"/>
      <c r="B4143" s="4">
        <v>2017</v>
      </c>
      <c r="C4143" s="82">
        <v>8323</v>
      </c>
      <c r="D4143" s="82">
        <v>5</v>
      </c>
      <c r="E4143" s="2">
        <v>9</v>
      </c>
      <c r="F4143" s="2">
        <v>1</v>
      </c>
      <c r="G4143" s="2">
        <v>5000</v>
      </c>
      <c r="H4143" s="2">
        <v>5300</v>
      </c>
      <c r="I4143" s="2">
        <v>531</v>
      </c>
      <c r="J4143" s="83">
        <v>3</v>
      </c>
      <c r="K4143" s="95" t="s">
        <v>792</v>
      </c>
      <c r="L4143" s="85">
        <v>0</v>
      </c>
      <c r="M4143" s="85">
        <v>0</v>
      </c>
      <c r="N4143" s="85">
        <f t="shared" si="11302"/>
        <v>0</v>
      </c>
      <c r="O4143" s="85">
        <v>0</v>
      </c>
      <c r="P4143" s="85">
        <v>0</v>
      </c>
      <c r="Q4143" s="85">
        <f t="shared" si="11296"/>
        <v>0</v>
      </c>
      <c r="R4143" s="85">
        <v>0</v>
      </c>
      <c r="S4143" s="85">
        <v>0</v>
      </c>
      <c r="T4143" s="85">
        <v>0</v>
      </c>
      <c r="U4143" s="85">
        <f t="shared" si="11338"/>
        <v>0</v>
      </c>
      <c r="V4143" s="85">
        <v>0</v>
      </c>
      <c r="W4143" s="85">
        <v>0</v>
      </c>
      <c r="X4143" s="85">
        <f t="shared" si="11339"/>
        <v>0</v>
      </c>
      <c r="Y4143" s="85">
        <v>0</v>
      </c>
      <c r="Z4143" s="85">
        <v>0</v>
      </c>
      <c r="AA4143" s="85">
        <v>0</v>
      </c>
      <c r="AB4143" s="85">
        <f t="shared" si="11341"/>
        <v>0</v>
      </c>
      <c r="AC4143" s="85">
        <v>0</v>
      </c>
      <c r="AD4143" s="85">
        <v>0</v>
      </c>
      <c r="AE4143" s="85">
        <f t="shared" si="11342"/>
        <v>0</v>
      </c>
      <c r="AF4143" s="85">
        <v>0</v>
      </c>
      <c r="AG4143" s="85">
        <v>0</v>
      </c>
      <c r="AH4143" s="85">
        <v>0</v>
      </c>
      <c r="AI4143" s="85">
        <f t="shared" si="11344"/>
        <v>0</v>
      </c>
      <c r="AJ4143" s="85">
        <v>0</v>
      </c>
      <c r="AK4143" s="85">
        <v>0</v>
      </c>
      <c r="AL4143" s="85">
        <f t="shared" si="11345"/>
        <v>0</v>
      </c>
      <c r="AM4143" s="85">
        <v>0</v>
      </c>
      <c r="AN4143" s="386">
        <f t="shared" si="11354"/>
        <v>0</v>
      </c>
      <c r="AO4143" s="386">
        <f t="shared" si="11355"/>
        <v>0</v>
      </c>
      <c r="AP4143" s="387">
        <f t="shared" si="11356"/>
        <v>0</v>
      </c>
      <c r="AQ4143" s="386">
        <f t="shared" si="11357"/>
        <v>0</v>
      </c>
      <c r="AR4143" s="386">
        <f t="shared" si="11358"/>
        <v>0</v>
      </c>
      <c r="AS4143" s="387">
        <f t="shared" si="11359"/>
        <v>0</v>
      </c>
      <c r="AT4143" s="387">
        <f t="shared" si="11360"/>
        <v>0</v>
      </c>
      <c r="AU4143" s="86" t="s">
        <v>778</v>
      </c>
      <c r="AV4143" s="87"/>
      <c r="AW4143" s="88"/>
      <c r="AX4143" s="88"/>
      <c r="AY4143" s="88"/>
      <c r="AZ4143" s="88"/>
      <c r="BA4143" s="8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  <c r="BT4143" s="11"/>
      <c r="BU4143" s="11"/>
      <c r="BV4143" s="11"/>
      <c r="BW4143" s="11"/>
      <c r="BX4143" s="11"/>
      <c r="BY4143" s="11"/>
      <c r="BZ4143" s="11"/>
      <c r="CA4143" s="11"/>
      <c r="CB4143" s="11"/>
      <c r="CC4143" s="11"/>
      <c r="CD4143" s="11"/>
      <c r="CE4143" s="11"/>
      <c r="CF4143" s="11"/>
      <c r="CG4143" s="11"/>
      <c r="CH4143" s="11"/>
      <c r="CI4143" s="11"/>
      <c r="CJ4143" s="11"/>
      <c r="CK4143" s="11"/>
      <c r="CL4143" s="11"/>
      <c r="CM4143" s="11"/>
      <c r="CN4143" s="11"/>
      <c r="CO4143" s="11"/>
      <c r="CP4143" s="11"/>
      <c r="CQ4143" s="11"/>
      <c r="CR4143" s="11"/>
      <c r="CS4143" s="11"/>
      <c r="CT4143" s="11"/>
      <c r="CU4143" s="11"/>
      <c r="CV4143" s="11"/>
      <c r="CW4143" s="11"/>
      <c r="CX4143" s="11"/>
      <c r="CY4143" s="11"/>
      <c r="CZ4143" s="11"/>
      <c r="DA4143" s="11"/>
      <c r="DB4143" s="11"/>
      <c r="DC4143" s="11"/>
      <c r="DD4143" s="11"/>
      <c r="DE4143" s="11"/>
      <c r="DF4143" s="11"/>
      <c r="DG4143" s="11"/>
      <c r="DH4143" s="11"/>
      <c r="DI4143" s="11"/>
      <c r="DJ4143" s="11"/>
      <c r="DK4143" s="11"/>
      <c r="DL4143" s="11"/>
      <c r="DM4143" s="11"/>
      <c r="DN4143" s="11"/>
      <c r="DO4143" s="11"/>
      <c r="DP4143" s="11"/>
      <c r="DQ4143" s="11"/>
      <c r="DR4143" s="11"/>
      <c r="DS4143" s="11"/>
      <c r="DT4143" s="11"/>
      <c r="DU4143" s="11"/>
      <c r="DV4143" s="11"/>
      <c r="DW4143" s="11"/>
      <c r="DX4143" s="11"/>
      <c r="DY4143" s="11"/>
    </row>
    <row r="4144" spans="1:129" s="69" customFormat="1" hidden="1">
      <c r="A4144" s="11"/>
      <c r="B4144" s="4">
        <v>2017</v>
      </c>
      <c r="C4144" s="82">
        <v>8323</v>
      </c>
      <c r="D4144" s="82">
        <v>5</v>
      </c>
      <c r="E4144" s="2">
        <v>9</v>
      </c>
      <c r="F4144" s="2">
        <v>1</v>
      </c>
      <c r="G4144" s="2">
        <v>5000</v>
      </c>
      <c r="H4144" s="2">
        <v>5300</v>
      </c>
      <c r="I4144" s="2">
        <v>531</v>
      </c>
      <c r="J4144" s="83">
        <v>4</v>
      </c>
      <c r="K4144" s="307" t="s">
        <v>1298</v>
      </c>
      <c r="L4144" s="85">
        <v>0</v>
      </c>
      <c r="M4144" s="85">
        <v>0</v>
      </c>
      <c r="N4144" s="85">
        <f t="shared" si="11302"/>
        <v>0</v>
      </c>
      <c r="O4144" s="85">
        <v>0</v>
      </c>
      <c r="P4144" s="85">
        <v>0</v>
      </c>
      <c r="Q4144" s="85">
        <f t="shared" si="11296"/>
        <v>0</v>
      </c>
      <c r="R4144" s="85">
        <v>0</v>
      </c>
      <c r="S4144" s="85">
        <v>0</v>
      </c>
      <c r="T4144" s="85">
        <v>0</v>
      </c>
      <c r="U4144" s="85">
        <f t="shared" si="11338"/>
        <v>0</v>
      </c>
      <c r="V4144" s="85">
        <v>0</v>
      </c>
      <c r="W4144" s="85">
        <v>0</v>
      </c>
      <c r="X4144" s="85">
        <f t="shared" si="11339"/>
        <v>0</v>
      </c>
      <c r="Y4144" s="85">
        <v>0</v>
      </c>
      <c r="Z4144" s="85">
        <v>0</v>
      </c>
      <c r="AA4144" s="85">
        <v>0</v>
      </c>
      <c r="AB4144" s="85">
        <f t="shared" si="11341"/>
        <v>0</v>
      </c>
      <c r="AC4144" s="85">
        <v>0</v>
      </c>
      <c r="AD4144" s="85">
        <v>0</v>
      </c>
      <c r="AE4144" s="85">
        <f t="shared" si="11342"/>
        <v>0</v>
      </c>
      <c r="AF4144" s="85">
        <v>0</v>
      </c>
      <c r="AG4144" s="85">
        <v>0</v>
      </c>
      <c r="AH4144" s="85">
        <v>0</v>
      </c>
      <c r="AI4144" s="85">
        <f t="shared" si="11344"/>
        <v>0</v>
      </c>
      <c r="AJ4144" s="85">
        <v>0</v>
      </c>
      <c r="AK4144" s="85">
        <v>0</v>
      </c>
      <c r="AL4144" s="85">
        <f t="shared" si="11345"/>
        <v>0</v>
      </c>
      <c r="AM4144" s="85">
        <v>0</v>
      </c>
      <c r="AN4144" s="386">
        <f t="shared" si="11354"/>
        <v>0</v>
      </c>
      <c r="AO4144" s="386">
        <f t="shared" si="11355"/>
        <v>0</v>
      </c>
      <c r="AP4144" s="387">
        <f t="shared" si="11356"/>
        <v>0</v>
      </c>
      <c r="AQ4144" s="386">
        <f t="shared" si="11357"/>
        <v>0</v>
      </c>
      <c r="AR4144" s="386">
        <f t="shared" si="11358"/>
        <v>0</v>
      </c>
      <c r="AS4144" s="387">
        <f t="shared" si="11359"/>
        <v>0</v>
      </c>
      <c r="AT4144" s="387">
        <f t="shared" si="11360"/>
        <v>0</v>
      </c>
      <c r="AU4144" s="86" t="s">
        <v>895</v>
      </c>
      <c r="AV4144" s="87"/>
      <c r="AW4144" s="88"/>
      <c r="AX4144" s="88"/>
      <c r="AY4144" s="88"/>
      <c r="AZ4144" s="88"/>
      <c r="BA4144" s="8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  <c r="BT4144" s="11"/>
      <c r="BU4144" s="11"/>
      <c r="BV4144" s="11"/>
      <c r="BW4144" s="11"/>
      <c r="BX4144" s="11"/>
      <c r="BY4144" s="11"/>
      <c r="BZ4144" s="11"/>
      <c r="CA4144" s="11"/>
      <c r="CB4144" s="11"/>
      <c r="CC4144" s="11"/>
      <c r="CD4144" s="11"/>
      <c r="CE4144" s="11"/>
      <c r="CF4144" s="11"/>
      <c r="CG4144" s="11"/>
      <c r="CH4144" s="11"/>
      <c r="CI4144" s="11"/>
      <c r="CJ4144" s="11"/>
      <c r="CK4144" s="11"/>
      <c r="CL4144" s="11"/>
      <c r="CM4144" s="11"/>
      <c r="CN4144" s="11"/>
      <c r="CO4144" s="11"/>
      <c r="CP4144" s="11"/>
      <c r="CQ4144" s="11"/>
      <c r="CR4144" s="11"/>
      <c r="CS4144" s="11"/>
      <c r="CT4144" s="11"/>
      <c r="CU4144" s="11"/>
      <c r="CV4144" s="11"/>
      <c r="CW4144" s="11"/>
      <c r="CX4144" s="11"/>
      <c r="CY4144" s="11"/>
      <c r="CZ4144" s="11"/>
      <c r="DA4144" s="11"/>
      <c r="DB4144" s="11"/>
      <c r="DC4144" s="11"/>
      <c r="DD4144" s="11"/>
      <c r="DE4144" s="11"/>
      <c r="DF4144" s="11"/>
      <c r="DG4144" s="11"/>
      <c r="DH4144" s="11"/>
      <c r="DI4144" s="11"/>
      <c r="DJ4144" s="11"/>
      <c r="DK4144" s="11"/>
      <c r="DL4144" s="11"/>
      <c r="DM4144" s="11"/>
      <c r="DN4144" s="11"/>
      <c r="DO4144" s="11"/>
      <c r="DP4144" s="11"/>
      <c r="DQ4144" s="11"/>
      <c r="DR4144" s="11"/>
      <c r="DS4144" s="11"/>
      <c r="DT4144" s="11"/>
      <c r="DU4144" s="11"/>
      <c r="DV4144" s="11"/>
      <c r="DW4144" s="11"/>
      <c r="DX4144" s="11"/>
      <c r="DY4144" s="11"/>
    </row>
    <row r="4145" spans="1:129" s="69" customFormat="1" hidden="1">
      <c r="A4145" s="11"/>
      <c r="B4145" s="4">
        <v>2017</v>
      </c>
      <c r="C4145" s="82">
        <v>8323</v>
      </c>
      <c r="D4145" s="82">
        <v>5</v>
      </c>
      <c r="E4145" s="2">
        <v>9</v>
      </c>
      <c r="F4145" s="2">
        <v>1</v>
      </c>
      <c r="G4145" s="2">
        <v>5000</v>
      </c>
      <c r="H4145" s="2">
        <v>5300</v>
      </c>
      <c r="I4145" s="2">
        <v>531</v>
      </c>
      <c r="J4145" s="83">
        <v>5</v>
      </c>
      <c r="K4145" s="307" t="s">
        <v>974</v>
      </c>
      <c r="L4145" s="85">
        <v>0</v>
      </c>
      <c r="M4145" s="85">
        <v>0</v>
      </c>
      <c r="N4145" s="85">
        <f t="shared" si="11302"/>
        <v>0</v>
      </c>
      <c r="O4145" s="85">
        <v>0</v>
      </c>
      <c r="P4145" s="85">
        <v>0</v>
      </c>
      <c r="Q4145" s="85">
        <f t="shared" si="11296"/>
        <v>0</v>
      </c>
      <c r="R4145" s="85">
        <v>0</v>
      </c>
      <c r="S4145" s="85">
        <v>0</v>
      </c>
      <c r="T4145" s="85">
        <v>0</v>
      </c>
      <c r="U4145" s="85">
        <f t="shared" si="11338"/>
        <v>0</v>
      </c>
      <c r="V4145" s="85">
        <v>0</v>
      </c>
      <c r="W4145" s="85">
        <v>0</v>
      </c>
      <c r="X4145" s="85">
        <f t="shared" si="11339"/>
        <v>0</v>
      </c>
      <c r="Y4145" s="85">
        <v>0</v>
      </c>
      <c r="Z4145" s="85">
        <v>0</v>
      </c>
      <c r="AA4145" s="85">
        <v>0</v>
      </c>
      <c r="AB4145" s="85">
        <f t="shared" si="11341"/>
        <v>0</v>
      </c>
      <c r="AC4145" s="85">
        <v>0</v>
      </c>
      <c r="AD4145" s="85">
        <v>0</v>
      </c>
      <c r="AE4145" s="85">
        <f t="shared" si="11342"/>
        <v>0</v>
      </c>
      <c r="AF4145" s="85">
        <v>0</v>
      </c>
      <c r="AG4145" s="85">
        <v>0</v>
      </c>
      <c r="AH4145" s="85">
        <v>0</v>
      </c>
      <c r="AI4145" s="85">
        <f t="shared" si="11344"/>
        <v>0</v>
      </c>
      <c r="AJ4145" s="85">
        <v>0</v>
      </c>
      <c r="AK4145" s="85">
        <v>0</v>
      </c>
      <c r="AL4145" s="85">
        <f t="shared" si="11345"/>
        <v>0</v>
      </c>
      <c r="AM4145" s="85">
        <v>0</v>
      </c>
      <c r="AN4145" s="386">
        <f t="shared" si="11354"/>
        <v>0</v>
      </c>
      <c r="AO4145" s="386">
        <f t="shared" si="11355"/>
        <v>0</v>
      </c>
      <c r="AP4145" s="387">
        <f t="shared" si="11356"/>
        <v>0</v>
      </c>
      <c r="AQ4145" s="386">
        <f t="shared" si="11357"/>
        <v>0</v>
      </c>
      <c r="AR4145" s="386">
        <f t="shared" si="11358"/>
        <v>0</v>
      </c>
      <c r="AS4145" s="387">
        <f t="shared" si="11359"/>
        <v>0</v>
      </c>
      <c r="AT4145" s="387">
        <f t="shared" si="11360"/>
        <v>0</v>
      </c>
      <c r="AU4145" s="86" t="s">
        <v>778</v>
      </c>
      <c r="AV4145" s="87"/>
      <c r="AW4145" s="88"/>
      <c r="AX4145" s="88"/>
      <c r="AY4145" s="88"/>
      <c r="AZ4145" s="88"/>
      <c r="BA4145" s="8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  <c r="BT4145" s="11"/>
      <c r="BU4145" s="11"/>
      <c r="BV4145" s="11"/>
      <c r="BW4145" s="11"/>
      <c r="BX4145" s="11"/>
      <c r="BY4145" s="11"/>
      <c r="BZ4145" s="11"/>
      <c r="CA4145" s="11"/>
      <c r="CB4145" s="11"/>
      <c r="CC4145" s="11"/>
      <c r="CD4145" s="11"/>
      <c r="CE4145" s="11"/>
      <c r="CF4145" s="11"/>
      <c r="CG4145" s="11"/>
      <c r="CH4145" s="11"/>
      <c r="CI4145" s="11"/>
      <c r="CJ4145" s="11"/>
      <c r="CK4145" s="11"/>
      <c r="CL4145" s="11"/>
      <c r="CM4145" s="11"/>
      <c r="CN4145" s="11"/>
      <c r="CO4145" s="11"/>
      <c r="CP4145" s="11"/>
      <c r="CQ4145" s="11"/>
      <c r="CR4145" s="11"/>
      <c r="CS4145" s="11"/>
      <c r="CT4145" s="11"/>
      <c r="CU4145" s="11"/>
      <c r="CV4145" s="11"/>
      <c r="CW4145" s="11"/>
      <c r="CX4145" s="11"/>
      <c r="CY4145" s="11"/>
      <c r="CZ4145" s="11"/>
      <c r="DA4145" s="11"/>
      <c r="DB4145" s="11"/>
      <c r="DC4145" s="11"/>
      <c r="DD4145" s="11"/>
      <c r="DE4145" s="11"/>
      <c r="DF4145" s="11"/>
      <c r="DG4145" s="11"/>
      <c r="DH4145" s="11"/>
      <c r="DI4145" s="11"/>
      <c r="DJ4145" s="11"/>
      <c r="DK4145" s="11"/>
      <c r="DL4145" s="11"/>
      <c r="DM4145" s="11"/>
      <c r="DN4145" s="11"/>
      <c r="DO4145" s="11"/>
      <c r="DP4145" s="11"/>
      <c r="DQ4145" s="11"/>
      <c r="DR4145" s="11"/>
      <c r="DS4145" s="11"/>
      <c r="DT4145" s="11"/>
      <c r="DU4145" s="11"/>
      <c r="DV4145" s="11"/>
      <c r="DW4145" s="11"/>
      <c r="DX4145" s="11"/>
      <c r="DY4145" s="11"/>
    </row>
    <row r="4146" spans="1:129" s="69" customFormat="1" hidden="1">
      <c r="A4146" s="11"/>
      <c r="B4146" s="4">
        <v>2017</v>
      </c>
      <c r="C4146" s="82">
        <v>8323</v>
      </c>
      <c r="D4146" s="82">
        <v>5</v>
      </c>
      <c r="E4146" s="2">
        <v>9</v>
      </c>
      <c r="F4146" s="2">
        <v>1</v>
      </c>
      <c r="G4146" s="2">
        <v>5000</v>
      </c>
      <c r="H4146" s="2">
        <v>5300</v>
      </c>
      <c r="I4146" s="2">
        <v>531</v>
      </c>
      <c r="J4146" s="83">
        <v>6</v>
      </c>
      <c r="K4146" s="307" t="s">
        <v>1299</v>
      </c>
      <c r="L4146" s="85">
        <v>0</v>
      </c>
      <c r="M4146" s="85">
        <v>0</v>
      </c>
      <c r="N4146" s="85">
        <f t="shared" si="11302"/>
        <v>0</v>
      </c>
      <c r="O4146" s="85">
        <v>0</v>
      </c>
      <c r="P4146" s="85">
        <v>0</v>
      </c>
      <c r="Q4146" s="85">
        <f t="shared" si="11296"/>
        <v>0</v>
      </c>
      <c r="R4146" s="85">
        <v>0</v>
      </c>
      <c r="S4146" s="85">
        <v>0</v>
      </c>
      <c r="T4146" s="85">
        <v>0</v>
      </c>
      <c r="U4146" s="85">
        <f t="shared" si="11338"/>
        <v>0</v>
      </c>
      <c r="V4146" s="85">
        <v>0</v>
      </c>
      <c r="W4146" s="85">
        <v>0</v>
      </c>
      <c r="X4146" s="85">
        <f t="shared" si="11339"/>
        <v>0</v>
      </c>
      <c r="Y4146" s="85">
        <v>0</v>
      </c>
      <c r="Z4146" s="85">
        <v>0</v>
      </c>
      <c r="AA4146" s="85">
        <v>0</v>
      </c>
      <c r="AB4146" s="85">
        <f t="shared" si="11341"/>
        <v>0</v>
      </c>
      <c r="AC4146" s="85">
        <v>0</v>
      </c>
      <c r="AD4146" s="85">
        <v>0</v>
      </c>
      <c r="AE4146" s="85">
        <f t="shared" si="11342"/>
        <v>0</v>
      </c>
      <c r="AF4146" s="85">
        <v>0</v>
      </c>
      <c r="AG4146" s="85">
        <v>0</v>
      </c>
      <c r="AH4146" s="85">
        <v>0</v>
      </c>
      <c r="AI4146" s="85">
        <f t="shared" si="11344"/>
        <v>0</v>
      </c>
      <c r="AJ4146" s="85">
        <v>0</v>
      </c>
      <c r="AK4146" s="85">
        <v>0</v>
      </c>
      <c r="AL4146" s="85">
        <f t="shared" si="11345"/>
        <v>0</v>
      </c>
      <c r="AM4146" s="85">
        <v>0</v>
      </c>
      <c r="AN4146" s="386">
        <f t="shared" si="11354"/>
        <v>0</v>
      </c>
      <c r="AO4146" s="386">
        <f t="shared" si="11355"/>
        <v>0</v>
      </c>
      <c r="AP4146" s="387">
        <f t="shared" si="11356"/>
        <v>0</v>
      </c>
      <c r="AQ4146" s="386">
        <f t="shared" si="11357"/>
        <v>0</v>
      </c>
      <c r="AR4146" s="386">
        <f t="shared" si="11358"/>
        <v>0</v>
      </c>
      <c r="AS4146" s="387">
        <f t="shared" si="11359"/>
        <v>0</v>
      </c>
      <c r="AT4146" s="387">
        <f t="shared" si="11360"/>
        <v>0</v>
      </c>
      <c r="AU4146" s="86" t="s">
        <v>778</v>
      </c>
      <c r="AV4146" s="87"/>
      <c r="AW4146" s="88"/>
      <c r="AX4146" s="88"/>
      <c r="AY4146" s="88"/>
      <c r="AZ4146" s="88"/>
      <c r="BA4146" s="8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  <c r="BT4146" s="11"/>
      <c r="BU4146" s="11"/>
      <c r="BV4146" s="11"/>
      <c r="BW4146" s="11"/>
      <c r="BX4146" s="11"/>
      <c r="BY4146" s="11"/>
      <c r="BZ4146" s="11"/>
      <c r="CA4146" s="11"/>
      <c r="CB4146" s="11"/>
      <c r="CC4146" s="11"/>
      <c r="CD4146" s="11"/>
      <c r="CE4146" s="11"/>
      <c r="CF4146" s="11"/>
      <c r="CG4146" s="11"/>
      <c r="CH4146" s="11"/>
      <c r="CI4146" s="11"/>
      <c r="CJ4146" s="11"/>
      <c r="CK4146" s="11"/>
      <c r="CL4146" s="11"/>
      <c r="CM4146" s="11"/>
      <c r="CN4146" s="11"/>
      <c r="CO4146" s="11"/>
      <c r="CP4146" s="11"/>
      <c r="CQ4146" s="11"/>
      <c r="CR4146" s="11"/>
      <c r="CS4146" s="11"/>
      <c r="CT4146" s="11"/>
      <c r="CU4146" s="11"/>
      <c r="CV4146" s="11"/>
      <c r="CW4146" s="11"/>
      <c r="CX4146" s="11"/>
      <c r="CY4146" s="11"/>
      <c r="CZ4146" s="11"/>
      <c r="DA4146" s="11"/>
      <c r="DB4146" s="11"/>
      <c r="DC4146" s="11"/>
      <c r="DD4146" s="11"/>
      <c r="DE4146" s="11"/>
      <c r="DF4146" s="11"/>
      <c r="DG4146" s="11"/>
      <c r="DH4146" s="11"/>
      <c r="DI4146" s="11"/>
      <c r="DJ4146" s="11"/>
      <c r="DK4146" s="11"/>
      <c r="DL4146" s="11"/>
      <c r="DM4146" s="11"/>
      <c r="DN4146" s="11"/>
      <c r="DO4146" s="11"/>
      <c r="DP4146" s="11"/>
      <c r="DQ4146" s="11"/>
      <c r="DR4146" s="11"/>
      <c r="DS4146" s="11"/>
      <c r="DT4146" s="11"/>
      <c r="DU4146" s="11"/>
      <c r="DV4146" s="11"/>
      <c r="DW4146" s="11"/>
      <c r="DX4146" s="11"/>
      <c r="DY4146" s="11"/>
    </row>
    <row r="4147" spans="1:129" s="69" customFormat="1" hidden="1">
      <c r="A4147" s="11"/>
      <c r="B4147" s="4">
        <v>2017</v>
      </c>
      <c r="C4147" s="82">
        <v>8323</v>
      </c>
      <c r="D4147" s="82">
        <v>5</v>
      </c>
      <c r="E4147" s="2">
        <v>9</v>
      </c>
      <c r="F4147" s="2">
        <v>1</v>
      </c>
      <c r="G4147" s="2">
        <v>5000</v>
      </c>
      <c r="H4147" s="2">
        <v>5300</v>
      </c>
      <c r="I4147" s="2">
        <v>531</v>
      </c>
      <c r="J4147" s="83">
        <v>7</v>
      </c>
      <c r="K4147" s="307" t="s">
        <v>1991</v>
      </c>
      <c r="L4147" s="85">
        <v>0</v>
      </c>
      <c r="M4147" s="85">
        <v>0</v>
      </c>
      <c r="N4147" s="85">
        <f t="shared" si="11302"/>
        <v>0</v>
      </c>
      <c r="O4147" s="85">
        <v>0</v>
      </c>
      <c r="P4147" s="85">
        <v>0</v>
      </c>
      <c r="Q4147" s="85">
        <f t="shared" si="11296"/>
        <v>0</v>
      </c>
      <c r="R4147" s="85">
        <v>0</v>
      </c>
      <c r="S4147" s="85">
        <f t="shared" ref="S4147" si="11361">ROUND(Y4147*0.8,0)</f>
        <v>0</v>
      </c>
      <c r="T4147" s="85">
        <v>0</v>
      </c>
      <c r="U4147" s="85">
        <f t="shared" si="11338"/>
        <v>0</v>
      </c>
      <c r="V4147" s="85">
        <v>0</v>
      </c>
      <c r="W4147" s="85">
        <v>0</v>
      </c>
      <c r="X4147" s="85">
        <f t="shared" si="11339"/>
        <v>0</v>
      </c>
      <c r="Y4147" s="85">
        <v>0</v>
      </c>
      <c r="Z4147" s="85">
        <f t="shared" ref="Z4147" si="11362">ROUND(AF4147*0.8,0)</f>
        <v>0</v>
      </c>
      <c r="AA4147" s="85">
        <v>0</v>
      </c>
      <c r="AB4147" s="85">
        <f t="shared" si="11341"/>
        <v>0</v>
      </c>
      <c r="AC4147" s="85">
        <v>0</v>
      </c>
      <c r="AD4147" s="85">
        <v>0</v>
      </c>
      <c r="AE4147" s="85">
        <f t="shared" si="11342"/>
        <v>0</v>
      </c>
      <c r="AF4147" s="85">
        <v>0</v>
      </c>
      <c r="AG4147" s="85">
        <f t="shared" ref="AG4147" si="11363">ROUND(AM4147*0.8,0)</f>
        <v>0</v>
      </c>
      <c r="AH4147" s="85">
        <v>0</v>
      </c>
      <c r="AI4147" s="85">
        <f t="shared" si="11344"/>
        <v>0</v>
      </c>
      <c r="AJ4147" s="85">
        <v>0</v>
      </c>
      <c r="AK4147" s="85">
        <v>0</v>
      </c>
      <c r="AL4147" s="85">
        <f t="shared" si="11345"/>
        <v>0</v>
      </c>
      <c r="AM4147" s="85">
        <v>0</v>
      </c>
      <c r="AN4147" s="386">
        <f t="shared" si="11354"/>
        <v>0</v>
      </c>
      <c r="AO4147" s="386">
        <f t="shared" si="11355"/>
        <v>0</v>
      </c>
      <c r="AP4147" s="387">
        <f t="shared" si="11356"/>
        <v>0</v>
      </c>
      <c r="AQ4147" s="386">
        <f t="shared" si="11357"/>
        <v>0</v>
      </c>
      <c r="AR4147" s="386">
        <f t="shared" si="11358"/>
        <v>0</v>
      </c>
      <c r="AS4147" s="387">
        <f t="shared" si="11359"/>
        <v>0</v>
      </c>
      <c r="AT4147" s="387">
        <f t="shared" si="11360"/>
        <v>0</v>
      </c>
      <c r="AU4147" s="86" t="s">
        <v>778</v>
      </c>
      <c r="AV4147" s="87"/>
      <c r="AW4147" s="88"/>
      <c r="AX4147" s="88"/>
      <c r="AY4147" s="88"/>
      <c r="AZ4147" s="88"/>
      <c r="BA4147" s="8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  <c r="BT4147" s="11"/>
      <c r="BU4147" s="11"/>
      <c r="BV4147" s="11"/>
      <c r="BW4147" s="11"/>
      <c r="BX4147" s="11"/>
      <c r="BY4147" s="11"/>
      <c r="BZ4147" s="11"/>
      <c r="CA4147" s="11"/>
      <c r="CB4147" s="11"/>
      <c r="CC4147" s="11"/>
      <c r="CD4147" s="11"/>
      <c r="CE4147" s="11"/>
      <c r="CF4147" s="11"/>
      <c r="CG4147" s="11"/>
      <c r="CH4147" s="11"/>
      <c r="CI4147" s="11"/>
      <c r="CJ4147" s="11"/>
      <c r="CK4147" s="11"/>
      <c r="CL4147" s="11"/>
      <c r="CM4147" s="11"/>
      <c r="CN4147" s="11"/>
      <c r="CO4147" s="11"/>
      <c r="CP4147" s="11"/>
      <c r="CQ4147" s="11"/>
      <c r="CR4147" s="11"/>
      <c r="CS4147" s="11"/>
      <c r="CT4147" s="11"/>
      <c r="CU4147" s="11"/>
      <c r="CV4147" s="11"/>
      <c r="CW4147" s="11"/>
      <c r="CX4147" s="11"/>
      <c r="CY4147" s="11"/>
      <c r="CZ4147" s="11"/>
      <c r="DA4147" s="11"/>
      <c r="DB4147" s="11"/>
      <c r="DC4147" s="11"/>
      <c r="DD4147" s="11"/>
      <c r="DE4147" s="11"/>
      <c r="DF4147" s="11"/>
      <c r="DG4147" s="11"/>
      <c r="DH4147" s="11"/>
      <c r="DI4147" s="11"/>
      <c r="DJ4147" s="11"/>
      <c r="DK4147" s="11"/>
      <c r="DL4147" s="11"/>
      <c r="DM4147" s="11"/>
      <c r="DN4147" s="11"/>
      <c r="DO4147" s="11"/>
      <c r="DP4147" s="11"/>
      <c r="DQ4147" s="11"/>
      <c r="DR4147" s="11"/>
      <c r="DS4147" s="11"/>
      <c r="DT4147" s="11"/>
      <c r="DU4147" s="11"/>
      <c r="DV4147" s="11"/>
      <c r="DW4147" s="11"/>
      <c r="DX4147" s="11"/>
      <c r="DY4147" s="11"/>
    </row>
    <row r="4148" spans="1:129" s="69" customFormat="1" hidden="1">
      <c r="A4148" s="11"/>
      <c r="B4148" s="76">
        <v>2017</v>
      </c>
      <c r="C4148" s="77">
        <v>8323</v>
      </c>
      <c r="D4148" s="77">
        <v>5</v>
      </c>
      <c r="E4148" s="76">
        <v>9</v>
      </c>
      <c r="F4148" s="76">
        <v>1</v>
      </c>
      <c r="G4148" s="76">
        <v>5000</v>
      </c>
      <c r="H4148" s="76">
        <v>5300</v>
      </c>
      <c r="I4148" s="76">
        <v>532</v>
      </c>
      <c r="J4148" s="76"/>
      <c r="K4148" s="78" t="s">
        <v>143</v>
      </c>
      <c r="L4148" s="79">
        <f>SUM(L4149)</f>
        <v>0</v>
      </c>
      <c r="M4148" s="79">
        <f t="shared" ref="M4148:AT4148" si="11364">SUM(M4149)</f>
        <v>0</v>
      </c>
      <c r="N4148" s="79">
        <f t="shared" si="11364"/>
        <v>0</v>
      </c>
      <c r="O4148" s="79">
        <f t="shared" si="11364"/>
        <v>0</v>
      </c>
      <c r="P4148" s="79">
        <f t="shared" si="11364"/>
        <v>0</v>
      </c>
      <c r="Q4148" s="79">
        <f t="shared" si="11364"/>
        <v>0</v>
      </c>
      <c r="R4148" s="79">
        <f t="shared" si="11364"/>
        <v>0</v>
      </c>
      <c r="S4148" s="79">
        <f>SUM(S4149)</f>
        <v>0</v>
      </c>
      <c r="T4148" s="79">
        <f t="shared" si="11364"/>
        <v>0</v>
      </c>
      <c r="U4148" s="79">
        <f t="shared" si="11364"/>
        <v>0</v>
      </c>
      <c r="V4148" s="79">
        <f t="shared" si="11364"/>
        <v>0</v>
      </c>
      <c r="W4148" s="79">
        <f t="shared" si="11364"/>
        <v>0</v>
      </c>
      <c r="X4148" s="79">
        <f t="shared" si="11364"/>
        <v>0</v>
      </c>
      <c r="Y4148" s="79">
        <f t="shared" si="11364"/>
        <v>0</v>
      </c>
      <c r="Z4148" s="79">
        <f>SUM(Z4149)</f>
        <v>0</v>
      </c>
      <c r="AA4148" s="79">
        <f t="shared" si="11364"/>
        <v>0</v>
      </c>
      <c r="AB4148" s="79">
        <f t="shared" si="11364"/>
        <v>0</v>
      </c>
      <c r="AC4148" s="79">
        <f t="shared" si="11364"/>
        <v>0</v>
      </c>
      <c r="AD4148" s="79">
        <f t="shared" si="11364"/>
        <v>0</v>
      </c>
      <c r="AE4148" s="79">
        <f t="shared" si="11364"/>
        <v>0</v>
      </c>
      <c r="AF4148" s="79">
        <f t="shared" si="11364"/>
        <v>0</v>
      </c>
      <c r="AG4148" s="79">
        <f>SUM(AG4149)</f>
        <v>0</v>
      </c>
      <c r="AH4148" s="79">
        <f t="shared" si="11364"/>
        <v>0</v>
      </c>
      <c r="AI4148" s="79">
        <f t="shared" si="11364"/>
        <v>0</v>
      </c>
      <c r="AJ4148" s="79">
        <f t="shared" si="11364"/>
        <v>0</v>
      </c>
      <c r="AK4148" s="79">
        <f t="shared" si="11364"/>
        <v>0</v>
      </c>
      <c r="AL4148" s="79">
        <f t="shared" si="11364"/>
        <v>0</v>
      </c>
      <c r="AM4148" s="79">
        <f t="shared" si="11364"/>
        <v>0</v>
      </c>
      <c r="AN4148" s="79">
        <f>SUM(AN4149)</f>
        <v>0</v>
      </c>
      <c r="AO4148" s="79">
        <f t="shared" si="11364"/>
        <v>0</v>
      </c>
      <c r="AP4148" s="79">
        <f t="shared" si="11364"/>
        <v>0</v>
      </c>
      <c r="AQ4148" s="79">
        <f t="shared" si="11364"/>
        <v>0</v>
      </c>
      <c r="AR4148" s="79">
        <f t="shared" si="11364"/>
        <v>0</v>
      </c>
      <c r="AS4148" s="79">
        <f t="shared" si="11364"/>
        <v>0</v>
      </c>
      <c r="AT4148" s="79">
        <f t="shared" si="11364"/>
        <v>0</v>
      </c>
      <c r="AU4148" s="79"/>
      <c r="AV4148" s="80"/>
      <c r="AW4148" s="93"/>
      <c r="AX4148" s="93"/>
      <c r="AY4148" s="93"/>
      <c r="AZ4148" s="93"/>
      <c r="BA4148" s="8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  <c r="BT4148" s="11"/>
      <c r="BU4148" s="11"/>
      <c r="BV4148" s="11"/>
      <c r="BW4148" s="11"/>
      <c r="BX4148" s="11"/>
      <c r="BY4148" s="11"/>
      <c r="BZ4148" s="11"/>
      <c r="CA4148" s="11"/>
      <c r="CB4148" s="11"/>
      <c r="CC4148" s="11"/>
      <c r="CD4148" s="11"/>
      <c r="CE4148" s="11"/>
      <c r="CF4148" s="11"/>
      <c r="CG4148" s="11"/>
      <c r="CH4148" s="11"/>
      <c r="CI4148" s="11"/>
      <c r="CJ4148" s="11"/>
      <c r="CK4148" s="11"/>
      <c r="CL4148" s="11"/>
      <c r="CM4148" s="11"/>
      <c r="CN4148" s="11"/>
      <c r="CO4148" s="11"/>
      <c r="CP4148" s="11"/>
      <c r="CQ4148" s="11"/>
      <c r="CR4148" s="11"/>
      <c r="CS4148" s="11"/>
      <c r="CT4148" s="11"/>
      <c r="CU4148" s="11"/>
      <c r="CV4148" s="11"/>
      <c r="CW4148" s="11"/>
      <c r="CX4148" s="11"/>
      <c r="CY4148" s="11"/>
      <c r="CZ4148" s="11"/>
      <c r="DA4148" s="11"/>
      <c r="DB4148" s="11"/>
      <c r="DC4148" s="11"/>
      <c r="DD4148" s="11"/>
      <c r="DE4148" s="11"/>
      <c r="DF4148" s="11"/>
      <c r="DG4148" s="11"/>
      <c r="DH4148" s="11"/>
      <c r="DI4148" s="11"/>
      <c r="DJ4148" s="11"/>
      <c r="DK4148" s="11"/>
      <c r="DL4148" s="11"/>
      <c r="DM4148" s="11"/>
      <c r="DN4148" s="11"/>
      <c r="DO4148" s="11"/>
      <c r="DP4148" s="11"/>
      <c r="DQ4148" s="11"/>
      <c r="DR4148" s="11"/>
      <c r="DS4148" s="11"/>
      <c r="DT4148" s="11"/>
      <c r="DU4148" s="11"/>
      <c r="DV4148" s="11"/>
      <c r="DW4148" s="11"/>
      <c r="DX4148" s="11"/>
      <c r="DY4148" s="11"/>
    </row>
    <row r="4149" spans="1:129" s="69" customFormat="1" hidden="1">
      <c r="A4149" s="11"/>
      <c r="B4149" s="4">
        <v>2017</v>
      </c>
      <c r="C4149" s="82">
        <v>8323</v>
      </c>
      <c r="D4149" s="82">
        <v>5</v>
      </c>
      <c r="E4149" s="2">
        <v>9</v>
      </c>
      <c r="F4149" s="2">
        <v>1</v>
      </c>
      <c r="G4149" s="2">
        <v>5000</v>
      </c>
      <c r="H4149" s="2">
        <v>5300</v>
      </c>
      <c r="I4149" s="2">
        <v>532</v>
      </c>
      <c r="J4149" s="83">
        <v>1</v>
      </c>
      <c r="K4149" s="84" t="s">
        <v>143</v>
      </c>
      <c r="L4149" s="85">
        <v>0</v>
      </c>
      <c r="M4149" s="85">
        <v>0</v>
      </c>
      <c r="N4149" s="85">
        <f t="shared" ref="N4149" si="11365">L4149+M4149</f>
        <v>0</v>
      </c>
      <c r="O4149" s="85">
        <v>0</v>
      </c>
      <c r="P4149" s="85">
        <v>0</v>
      </c>
      <c r="Q4149" s="85">
        <f t="shared" ref="Q4149" si="11366">O4149+P4149</f>
        <v>0</v>
      </c>
      <c r="R4149" s="85">
        <f t="shared" ref="R4149" si="11367">N4149+Q4149</f>
        <v>0</v>
      </c>
      <c r="S4149" s="85">
        <v>0</v>
      </c>
      <c r="T4149" s="85">
        <v>0</v>
      </c>
      <c r="U4149" s="85">
        <f t="shared" ref="U4149:U4151" si="11368">S4149+T4149</f>
        <v>0</v>
      </c>
      <c r="V4149" s="85">
        <v>0</v>
      </c>
      <c r="W4149" s="85">
        <v>0</v>
      </c>
      <c r="X4149" s="85">
        <f t="shared" ref="X4149:X4151" si="11369">V4149+W4149</f>
        <v>0</v>
      </c>
      <c r="Y4149" s="85">
        <f t="shared" ref="Y4149:Y4151" si="11370">U4149+X4149</f>
        <v>0</v>
      </c>
      <c r="Z4149" s="85">
        <v>0</v>
      </c>
      <c r="AA4149" s="85">
        <v>0</v>
      </c>
      <c r="AB4149" s="85">
        <f t="shared" ref="AB4149:AB4151" si="11371">Z4149+AA4149</f>
        <v>0</v>
      </c>
      <c r="AC4149" s="85">
        <v>0</v>
      </c>
      <c r="AD4149" s="85">
        <v>0</v>
      </c>
      <c r="AE4149" s="85">
        <f t="shared" ref="AE4149:AE4151" si="11372">AC4149+AD4149</f>
        <v>0</v>
      </c>
      <c r="AF4149" s="85">
        <f t="shared" ref="AF4149:AF4151" si="11373">AB4149+AE4149</f>
        <v>0</v>
      </c>
      <c r="AG4149" s="85">
        <v>0</v>
      </c>
      <c r="AH4149" s="85">
        <v>0</v>
      </c>
      <c r="AI4149" s="85">
        <f t="shared" ref="AI4149:AI4151" si="11374">AG4149+AH4149</f>
        <v>0</v>
      </c>
      <c r="AJ4149" s="85">
        <v>0</v>
      </c>
      <c r="AK4149" s="85">
        <v>0</v>
      </c>
      <c r="AL4149" s="85">
        <f t="shared" ref="AL4149:AL4151" si="11375">AJ4149+AK4149</f>
        <v>0</v>
      </c>
      <c r="AM4149" s="85">
        <f t="shared" ref="AM4149:AM4151" si="11376">AI4149+AL4149</f>
        <v>0</v>
      </c>
      <c r="AN4149" s="386">
        <f t="shared" ref="AN4149" si="11377">L4149-S4149-Z4149-AG4149</f>
        <v>0</v>
      </c>
      <c r="AO4149" s="386">
        <f t="shared" ref="AO4149" si="11378">M4149-T4149-AA4149-AH4149</f>
        <v>0</v>
      </c>
      <c r="AP4149" s="387">
        <f t="shared" ref="AP4149" si="11379">AN4149+AO4149</f>
        <v>0</v>
      </c>
      <c r="AQ4149" s="386">
        <f t="shared" ref="AQ4149" si="11380">O4149-V4149-AC4149-AJ4149</f>
        <v>0</v>
      </c>
      <c r="AR4149" s="386">
        <f t="shared" ref="AR4149" si="11381">P4149-W4149-AD4149-AK4149</f>
        <v>0</v>
      </c>
      <c r="AS4149" s="387">
        <f t="shared" ref="AS4149" si="11382">AQ4149+AR4149</f>
        <v>0</v>
      </c>
      <c r="AT4149" s="387">
        <f t="shared" ref="AT4149" si="11383">AP4149+AS4149</f>
        <v>0</v>
      </c>
      <c r="AU4149" s="86" t="s">
        <v>778</v>
      </c>
      <c r="AV4149" s="87"/>
      <c r="AW4149" s="88"/>
      <c r="AX4149" s="88"/>
      <c r="AY4149" s="88"/>
      <c r="AZ4149" s="88"/>
      <c r="BA4149" s="8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  <c r="BT4149" s="11"/>
      <c r="BU4149" s="11"/>
      <c r="BV4149" s="11"/>
      <c r="BW4149" s="11"/>
      <c r="BX4149" s="11"/>
      <c r="BY4149" s="11"/>
      <c r="BZ4149" s="11"/>
      <c r="CA4149" s="11"/>
      <c r="CB4149" s="11"/>
      <c r="CC4149" s="11"/>
      <c r="CD4149" s="11"/>
      <c r="CE4149" s="11"/>
      <c r="CF4149" s="11"/>
      <c r="CG4149" s="11"/>
      <c r="CH4149" s="11"/>
      <c r="CI4149" s="11"/>
      <c r="CJ4149" s="11"/>
      <c r="CK4149" s="11"/>
      <c r="CL4149" s="11"/>
      <c r="CM4149" s="11"/>
      <c r="CN4149" s="11"/>
      <c r="CO4149" s="11"/>
      <c r="CP4149" s="11"/>
      <c r="CQ4149" s="11"/>
      <c r="CR4149" s="11"/>
      <c r="CS4149" s="11"/>
      <c r="CT4149" s="11"/>
      <c r="CU4149" s="11"/>
      <c r="CV4149" s="11"/>
      <c r="CW4149" s="11"/>
      <c r="CX4149" s="11"/>
      <c r="CY4149" s="11"/>
      <c r="CZ4149" s="11"/>
      <c r="DA4149" s="11"/>
      <c r="DB4149" s="11"/>
      <c r="DC4149" s="11"/>
      <c r="DD4149" s="11"/>
      <c r="DE4149" s="11"/>
      <c r="DF4149" s="11"/>
      <c r="DG4149" s="11"/>
      <c r="DH4149" s="11"/>
      <c r="DI4149" s="11"/>
      <c r="DJ4149" s="11"/>
      <c r="DK4149" s="11"/>
      <c r="DL4149" s="11"/>
      <c r="DM4149" s="11"/>
      <c r="DN4149" s="11"/>
      <c r="DO4149" s="11"/>
      <c r="DP4149" s="11"/>
      <c r="DQ4149" s="11"/>
      <c r="DR4149" s="11"/>
      <c r="DS4149" s="11"/>
      <c r="DT4149" s="11"/>
      <c r="DU4149" s="11"/>
      <c r="DV4149" s="11"/>
      <c r="DW4149" s="11"/>
      <c r="DX4149" s="11"/>
      <c r="DY4149" s="11"/>
    </row>
    <row r="4150" spans="1:129" s="94" customFormat="1" hidden="1">
      <c r="A4150" s="11"/>
      <c r="B4150" s="70">
        <v>2017</v>
      </c>
      <c r="C4150" s="71">
        <v>8323</v>
      </c>
      <c r="D4150" s="71">
        <v>5</v>
      </c>
      <c r="E4150" s="70">
        <v>9</v>
      </c>
      <c r="F4150" s="70">
        <v>1</v>
      </c>
      <c r="G4150" s="70">
        <v>5000</v>
      </c>
      <c r="H4150" s="70">
        <v>5400</v>
      </c>
      <c r="I4150" s="70"/>
      <c r="J4150" s="70"/>
      <c r="K4150" s="72" t="s">
        <v>157</v>
      </c>
      <c r="L4150" s="73">
        <f>L4151+L4155</f>
        <v>0</v>
      </c>
      <c r="M4150" s="73">
        <f>M4151+M4155</f>
        <v>0</v>
      </c>
      <c r="N4150" s="73">
        <f t="shared" si="11302"/>
        <v>0</v>
      </c>
      <c r="O4150" s="73">
        <f>O4151+O4155</f>
        <v>0</v>
      </c>
      <c r="P4150" s="73">
        <f>P4151+P4155</f>
        <v>0</v>
      </c>
      <c r="Q4150" s="73">
        <f t="shared" si="11296"/>
        <v>0</v>
      </c>
      <c r="R4150" s="73">
        <f t="shared" si="11297"/>
        <v>0</v>
      </c>
      <c r="S4150" s="73">
        <f>S4151+S4155</f>
        <v>0</v>
      </c>
      <c r="T4150" s="73">
        <f>T4151+T4155</f>
        <v>0</v>
      </c>
      <c r="U4150" s="73">
        <f t="shared" si="11368"/>
        <v>0</v>
      </c>
      <c r="V4150" s="73">
        <f>V4151+V4155</f>
        <v>0</v>
      </c>
      <c r="W4150" s="73">
        <f>W4151+W4155</f>
        <v>0</v>
      </c>
      <c r="X4150" s="73">
        <f t="shared" si="11369"/>
        <v>0</v>
      </c>
      <c r="Y4150" s="73">
        <f t="shared" si="11370"/>
        <v>0</v>
      </c>
      <c r="Z4150" s="73">
        <f>Z4151+Z4155</f>
        <v>0</v>
      </c>
      <c r="AA4150" s="73">
        <f>AA4151+AA4155</f>
        <v>0</v>
      </c>
      <c r="AB4150" s="73">
        <f t="shared" si="11371"/>
        <v>0</v>
      </c>
      <c r="AC4150" s="73">
        <f>AC4151+AC4155</f>
        <v>0</v>
      </c>
      <c r="AD4150" s="73">
        <f>AD4151+AD4155</f>
        <v>0</v>
      </c>
      <c r="AE4150" s="73">
        <f t="shared" si="11372"/>
        <v>0</v>
      </c>
      <c r="AF4150" s="73">
        <f t="shared" si="11373"/>
        <v>0</v>
      </c>
      <c r="AG4150" s="73">
        <f>AG4151+AG4155</f>
        <v>0</v>
      </c>
      <c r="AH4150" s="73">
        <f>AH4151+AH4155</f>
        <v>0</v>
      </c>
      <c r="AI4150" s="73">
        <f t="shared" si="11374"/>
        <v>0</v>
      </c>
      <c r="AJ4150" s="73">
        <f>AJ4151+AJ4155</f>
        <v>0</v>
      </c>
      <c r="AK4150" s="73">
        <f>AK4151+AK4155</f>
        <v>0</v>
      </c>
      <c r="AL4150" s="73">
        <f t="shared" si="11375"/>
        <v>0</v>
      </c>
      <c r="AM4150" s="73">
        <f t="shared" si="11376"/>
        <v>0</v>
      </c>
      <c r="AN4150" s="73">
        <f>AN4151+AN4155</f>
        <v>0</v>
      </c>
      <c r="AO4150" s="73">
        <f>AO4151+AO4155</f>
        <v>0</v>
      </c>
      <c r="AP4150" s="73">
        <f t="shared" ref="AP4150:AP4154" si="11384">AN4150+AO4150</f>
        <v>0</v>
      </c>
      <c r="AQ4150" s="73">
        <f>AQ4151+AQ4155</f>
        <v>0</v>
      </c>
      <c r="AR4150" s="73">
        <f>AR4151+AR4155</f>
        <v>0</v>
      </c>
      <c r="AS4150" s="73">
        <f t="shared" ref="AS4150:AS4154" si="11385">AQ4150+AR4150</f>
        <v>0</v>
      </c>
      <c r="AT4150" s="73">
        <f t="shared" ref="AT4150:AT4154" si="11386">AP4150+AS4150</f>
        <v>0</v>
      </c>
      <c r="AU4150" s="73"/>
      <c r="AV4150" s="74"/>
      <c r="AW4150" s="91"/>
      <c r="AX4150" s="91"/>
      <c r="AY4150" s="91"/>
      <c r="AZ4150" s="91"/>
      <c r="BA4150" s="75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  <c r="BT4150" s="11"/>
      <c r="BU4150" s="11"/>
      <c r="BV4150" s="11"/>
      <c r="BW4150" s="11"/>
      <c r="BX4150" s="11"/>
      <c r="BY4150" s="11"/>
      <c r="BZ4150" s="11"/>
      <c r="CA4150" s="11"/>
      <c r="CB4150" s="11"/>
      <c r="CC4150" s="11"/>
      <c r="CD4150" s="11"/>
      <c r="CE4150" s="11"/>
      <c r="CF4150" s="11"/>
      <c r="CG4150" s="11"/>
      <c r="CH4150" s="11"/>
      <c r="CI4150" s="11"/>
      <c r="CJ4150" s="11"/>
      <c r="CK4150" s="11"/>
      <c r="CL4150" s="11"/>
      <c r="CM4150" s="11"/>
      <c r="CN4150" s="11"/>
      <c r="CO4150" s="11"/>
      <c r="CP4150" s="11"/>
      <c r="CQ4150" s="11"/>
      <c r="CR4150" s="11"/>
      <c r="CS4150" s="11"/>
      <c r="CT4150" s="11"/>
      <c r="CU4150" s="11"/>
      <c r="CV4150" s="11"/>
      <c r="CW4150" s="11"/>
      <c r="CX4150" s="11"/>
      <c r="CY4150" s="11"/>
      <c r="CZ4150" s="11"/>
      <c r="DA4150" s="11"/>
      <c r="DB4150" s="11"/>
      <c r="DC4150" s="11"/>
      <c r="DD4150" s="11"/>
      <c r="DE4150" s="11"/>
      <c r="DF4150" s="11"/>
      <c r="DG4150" s="11"/>
      <c r="DH4150" s="11"/>
      <c r="DI4150" s="11"/>
      <c r="DJ4150" s="11"/>
      <c r="DK4150" s="11"/>
      <c r="DL4150" s="11"/>
      <c r="DM4150" s="11"/>
      <c r="DN4150" s="11"/>
      <c r="DO4150" s="11"/>
      <c r="DP4150" s="11"/>
      <c r="DQ4150" s="11"/>
      <c r="DR4150" s="11"/>
      <c r="DS4150" s="11"/>
      <c r="DT4150" s="11"/>
      <c r="DU4150" s="11"/>
      <c r="DV4150" s="11"/>
      <c r="DW4150" s="11"/>
      <c r="DX4150" s="11"/>
      <c r="DY4150" s="11"/>
    </row>
    <row r="4151" spans="1:129" s="94" customFormat="1" hidden="1">
      <c r="A4151" s="11"/>
      <c r="B4151" s="76">
        <v>2017</v>
      </c>
      <c r="C4151" s="77">
        <v>8323</v>
      </c>
      <c r="D4151" s="77">
        <v>5</v>
      </c>
      <c r="E4151" s="76">
        <v>9</v>
      </c>
      <c r="F4151" s="76">
        <v>1</v>
      </c>
      <c r="G4151" s="76">
        <v>5000</v>
      </c>
      <c r="H4151" s="76">
        <v>5400</v>
      </c>
      <c r="I4151" s="76">
        <v>541</v>
      </c>
      <c r="J4151" s="76"/>
      <c r="K4151" s="78" t="s">
        <v>54</v>
      </c>
      <c r="L4151" s="79">
        <f>SUM(L4152:L4154)</f>
        <v>0</v>
      </c>
      <c r="M4151" s="79">
        <f>SUM(M4152:M4154)</f>
        <v>0</v>
      </c>
      <c r="N4151" s="79">
        <f t="shared" si="11302"/>
        <v>0</v>
      </c>
      <c r="O4151" s="79">
        <f>SUM(O4152:O4154)</f>
        <v>0</v>
      </c>
      <c r="P4151" s="79">
        <f>SUM(P4152:P4154)</f>
        <v>0</v>
      </c>
      <c r="Q4151" s="79">
        <f t="shared" si="11296"/>
        <v>0</v>
      </c>
      <c r="R4151" s="79">
        <f t="shared" si="11297"/>
        <v>0</v>
      </c>
      <c r="S4151" s="79">
        <f>SUM(S4152:S4154)</f>
        <v>0</v>
      </c>
      <c r="T4151" s="79">
        <f>SUM(T4152:T4154)</f>
        <v>0</v>
      </c>
      <c r="U4151" s="79">
        <f t="shared" si="11368"/>
        <v>0</v>
      </c>
      <c r="V4151" s="79">
        <f>SUM(V4152:V4154)</f>
        <v>0</v>
      </c>
      <c r="W4151" s="79">
        <f>SUM(W4152:W4154)</f>
        <v>0</v>
      </c>
      <c r="X4151" s="79">
        <f t="shared" si="11369"/>
        <v>0</v>
      </c>
      <c r="Y4151" s="79">
        <f t="shared" si="11370"/>
        <v>0</v>
      </c>
      <c r="Z4151" s="79">
        <f>SUM(Z4152:Z4154)</f>
        <v>0</v>
      </c>
      <c r="AA4151" s="79">
        <f>SUM(AA4152:AA4154)</f>
        <v>0</v>
      </c>
      <c r="AB4151" s="79">
        <f t="shared" si="11371"/>
        <v>0</v>
      </c>
      <c r="AC4151" s="79">
        <f>SUM(AC4152:AC4154)</f>
        <v>0</v>
      </c>
      <c r="AD4151" s="79">
        <f>SUM(AD4152:AD4154)</f>
        <v>0</v>
      </c>
      <c r="AE4151" s="79">
        <f t="shared" si="11372"/>
        <v>0</v>
      </c>
      <c r="AF4151" s="79">
        <f t="shared" si="11373"/>
        <v>0</v>
      </c>
      <c r="AG4151" s="79">
        <f>SUM(AG4152:AG4154)</f>
        <v>0</v>
      </c>
      <c r="AH4151" s="79">
        <f>SUM(AH4152:AH4154)</f>
        <v>0</v>
      </c>
      <c r="AI4151" s="79">
        <f t="shared" si="11374"/>
        <v>0</v>
      </c>
      <c r="AJ4151" s="79">
        <f>SUM(AJ4152:AJ4154)</f>
        <v>0</v>
      </c>
      <c r="AK4151" s="79">
        <f>SUM(AK4152:AK4154)</f>
        <v>0</v>
      </c>
      <c r="AL4151" s="79">
        <f t="shared" si="11375"/>
        <v>0</v>
      </c>
      <c r="AM4151" s="79">
        <f t="shared" si="11376"/>
        <v>0</v>
      </c>
      <c r="AN4151" s="79">
        <f>SUM(AN4152:AN4154)</f>
        <v>0</v>
      </c>
      <c r="AO4151" s="79">
        <f>SUM(AO4152:AO4154)</f>
        <v>0</v>
      </c>
      <c r="AP4151" s="79">
        <f t="shared" si="11384"/>
        <v>0</v>
      </c>
      <c r="AQ4151" s="79">
        <f>SUM(AQ4152:AQ4154)</f>
        <v>0</v>
      </c>
      <c r="AR4151" s="79">
        <f>SUM(AR4152:AR4154)</f>
        <v>0</v>
      </c>
      <c r="AS4151" s="79">
        <f t="shared" si="11385"/>
        <v>0</v>
      </c>
      <c r="AT4151" s="79">
        <f t="shared" si="11386"/>
        <v>0</v>
      </c>
      <c r="AU4151" s="79"/>
      <c r="AV4151" s="80"/>
      <c r="AW4151" s="93"/>
      <c r="AX4151" s="93"/>
      <c r="AY4151" s="93"/>
      <c r="AZ4151" s="93"/>
      <c r="BA4151" s="8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  <c r="BT4151" s="11"/>
      <c r="BU4151" s="11"/>
      <c r="BV4151" s="11"/>
      <c r="BW4151" s="11"/>
      <c r="BX4151" s="11"/>
      <c r="BY4151" s="11"/>
      <c r="BZ4151" s="11"/>
      <c r="CA4151" s="11"/>
      <c r="CB4151" s="11"/>
      <c r="CC4151" s="11"/>
      <c r="CD4151" s="11"/>
      <c r="CE4151" s="11"/>
      <c r="CF4151" s="11"/>
      <c r="CG4151" s="11"/>
      <c r="CH4151" s="11"/>
      <c r="CI4151" s="11"/>
      <c r="CJ4151" s="11"/>
      <c r="CK4151" s="11"/>
      <c r="CL4151" s="11"/>
      <c r="CM4151" s="11"/>
      <c r="CN4151" s="11"/>
      <c r="CO4151" s="11"/>
      <c r="CP4151" s="11"/>
      <c r="CQ4151" s="11"/>
      <c r="CR4151" s="11"/>
      <c r="CS4151" s="11"/>
      <c r="CT4151" s="11"/>
      <c r="CU4151" s="11"/>
      <c r="CV4151" s="11"/>
      <c r="CW4151" s="11"/>
      <c r="CX4151" s="11"/>
      <c r="CY4151" s="11"/>
      <c r="CZ4151" s="11"/>
      <c r="DA4151" s="11"/>
      <c r="DB4151" s="11"/>
      <c r="DC4151" s="11"/>
      <c r="DD4151" s="11"/>
      <c r="DE4151" s="11"/>
      <c r="DF4151" s="11"/>
      <c r="DG4151" s="11"/>
      <c r="DH4151" s="11"/>
      <c r="DI4151" s="11"/>
      <c r="DJ4151" s="11"/>
      <c r="DK4151" s="11"/>
      <c r="DL4151" s="11"/>
      <c r="DM4151" s="11"/>
      <c r="DN4151" s="11"/>
      <c r="DO4151" s="11"/>
      <c r="DP4151" s="11"/>
      <c r="DQ4151" s="11"/>
      <c r="DR4151" s="11"/>
      <c r="DS4151" s="11"/>
      <c r="DT4151" s="11"/>
      <c r="DU4151" s="11"/>
      <c r="DV4151" s="11"/>
      <c r="DW4151" s="11"/>
      <c r="DX4151" s="11"/>
      <c r="DY4151" s="11"/>
    </row>
    <row r="4152" spans="1:129" s="69" customFormat="1" hidden="1">
      <c r="A4152" s="11"/>
      <c r="B4152" s="4">
        <v>2017</v>
      </c>
      <c r="C4152" s="82">
        <v>8323</v>
      </c>
      <c r="D4152" s="82">
        <v>5</v>
      </c>
      <c r="E4152" s="2">
        <v>9</v>
      </c>
      <c r="F4152" s="2">
        <v>1</v>
      </c>
      <c r="G4152" s="2">
        <v>5000</v>
      </c>
      <c r="H4152" s="2">
        <v>5400</v>
      </c>
      <c r="I4152" s="2">
        <v>541</v>
      </c>
      <c r="J4152" s="83">
        <v>1</v>
      </c>
      <c r="K4152" s="95" t="s">
        <v>1300</v>
      </c>
      <c r="L4152" s="85">
        <v>0</v>
      </c>
      <c r="M4152" s="85">
        <v>0</v>
      </c>
      <c r="N4152" s="85">
        <f>L4152+M4152</f>
        <v>0</v>
      </c>
      <c r="O4152" s="85">
        <v>0</v>
      </c>
      <c r="P4152" s="85">
        <v>0</v>
      </c>
      <c r="Q4152" s="85">
        <f>O4152+P4152</f>
        <v>0</v>
      </c>
      <c r="R4152" s="85">
        <v>0</v>
      </c>
      <c r="S4152" s="85">
        <v>0</v>
      </c>
      <c r="T4152" s="85">
        <v>0</v>
      </c>
      <c r="U4152" s="85">
        <f>S4152+T4152</f>
        <v>0</v>
      </c>
      <c r="V4152" s="85">
        <v>0</v>
      </c>
      <c r="W4152" s="85">
        <v>0</v>
      </c>
      <c r="X4152" s="85">
        <f>V4152+W4152</f>
        <v>0</v>
      </c>
      <c r="Y4152" s="85">
        <v>0</v>
      </c>
      <c r="Z4152" s="85">
        <v>0</v>
      </c>
      <c r="AA4152" s="85">
        <v>0</v>
      </c>
      <c r="AB4152" s="85">
        <f>Z4152+AA4152</f>
        <v>0</v>
      </c>
      <c r="AC4152" s="85">
        <v>0</v>
      </c>
      <c r="AD4152" s="85">
        <v>0</v>
      </c>
      <c r="AE4152" s="85">
        <f>AC4152+AD4152</f>
        <v>0</v>
      </c>
      <c r="AF4152" s="85">
        <v>0</v>
      </c>
      <c r="AG4152" s="85">
        <v>0</v>
      </c>
      <c r="AH4152" s="85">
        <v>0</v>
      </c>
      <c r="AI4152" s="85">
        <f>AG4152+AH4152</f>
        <v>0</v>
      </c>
      <c r="AJ4152" s="85">
        <v>0</v>
      </c>
      <c r="AK4152" s="85">
        <v>0</v>
      </c>
      <c r="AL4152" s="85">
        <f>AJ4152+AK4152</f>
        <v>0</v>
      </c>
      <c r="AM4152" s="85">
        <v>0</v>
      </c>
      <c r="AN4152" s="386">
        <f t="shared" ref="AN4152:AN4154" si="11387">L4152-S4152-Z4152-AG4152</f>
        <v>0</v>
      </c>
      <c r="AO4152" s="386">
        <f t="shared" ref="AO4152:AO4154" si="11388">M4152-T4152-AA4152-AH4152</f>
        <v>0</v>
      </c>
      <c r="AP4152" s="387">
        <f t="shared" si="11384"/>
        <v>0</v>
      </c>
      <c r="AQ4152" s="386">
        <f t="shared" ref="AQ4152:AQ4154" si="11389">O4152-V4152-AC4152-AJ4152</f>
        <v>0</v>
      </c>
      <c r="AR4152" s="386">
        <f t="shared" ref="AR4152:AR4154" si="11390">P4152-W4152-AD4152-AK4152</f>
        <v>0</v>
      </c>
      <c r="AS4152" s="387">
        <f t="shared" si="11385"/>
        <v>0</v>
      </c>
      <c r="AT4152" s="387">
        <f t="shared" si="11386"/>
        <v>0</v>
      </c>
      <c r="AU4152" s="86" t="s">
        <v>28</v>
      </c>
      <c r="AV4152" s="87"/>
      <c r="AW4152" s="88"/>
      <c r="AX4152" s="88"/>
      <c r="AY4152" s="88"/>
      <c r="AZ4152" s="88"/>
      <c r="BA4152" s="377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  <c r="BT4152" s="11"/>
      <c r="BU4152" s="11"/>
      <c r="BV4152" s="11"/>
      <c r="BW4152" s="11"/>
      <c r="BX4152" s="11"/>
      <c r="BY4152" s="11"/>
      <c r="BZ4152" s="11"/>
      <c r="CA4152" s="11"/>
      <c r="CB4152" s="11"/>
      <c r="CC4152" s="11"/>
      <c r="CD4152" s="11"/>
      <c r="CE4152" s="11"/>
      <c r="CF4152" s="11"/>
      <c r="CG4152" s="11"/>
      <c r="CH4152" s="11"/>
      <c r="CI4152" s="11"/>
      <c r="CJ4152" s="11"/>
      <c r="CK4152" s="11"/>
      <c r="CL4152" s="11"/>
      <c r="CM4152" s="11"/>
      <c r="CN4152" s="11"/>
      <c r="CO4152" s="11"/>
      <c r="CP4152" s="11"/>
      <c r="CQ4152" s="11"/>
      <c r="CR4152" s="11"/>
      <c r="CS4152" s="11"/>
      <c r="CT4152" s="11"/>
      <c r="CU4152" s="11"/>
      <c r="CV4152" s="11"/>
      <c r="CW4152" s="11"/>
      <c r="CX4152" s="11"/>
      <c r="CY4152" s="11"/>
      <c r="CZ4152" s="11"/>
      <c r="DA4152" s="11"/>
      <c r="DB4152" s="11"/>
      <c r="DC4152" s="11"/>
      <c r="DD4152" s="11"/>
      <c r="DE4152" s="11"/>
      <c r="DF4152" s="11"/>
      <c r="DG4152" s="11"/>
      <c r="DH4152" s="11"/>
      <c r="DI4152" s="11"/>
      <c r="DJ4152" s="11"/>
      <c r="DK4152" s="11"/>
      <c r="DL4152" s="11"/>
      <c r="DM4152" s="11"/>
      <c r="DN4152" s="11"/>
      <c r="DO4152" s="11"/>
      <c r="DP4152" s="11"/>
      <c r="DQ4152" s="11"/>
      <c r="DR4152" s="11"/>
      <c r="DS4152" s="11"/>
      <c r="DT4152" s="11"/>
      <c r="DU4152" s="11"/>
      <c r="DV4152" s="11"/>
      <c r="DW4152" s="11"/>
      <c r="DX4152" s="11"/>
      <c r="DY4152" s="11"/>
    </row>
    <row r="4153" spans="1:129" s="69" customFormat="1" hidden="1">
      <c r="A4153" s="11"/>
      <c r="B4153" s="4">
        <v>2017</v>
      </c>
      <c r="C4153" s="82">
        <v>8323</v>
      </c>
      <c r="D4153" s="82">
        <v>5</v>
      </c>
      <c r="E4153" s="2">
        <v>9</v>
      </c>
      <c r="F4153" s="2">
        <v>1</v>
      </c>
      <c r="G4153" s="2">
        <v>5000</v>
      </c>
      <c r="H4153" s="2">
        <v>5400</v>
      </c>
      <c r="I4153" s="2">
        <v>541</v>
      </c>
      <c r="J4153" s="83">
        <v>2</v>
      </c>
      <c r="K4153" s="95" t="s">
        <v>533</v>
      </c>
      <c r="L4153" s="85">
        <v>0</v>
      </c>
      <c r="M4153" s="85">
        <v>0</v>
      </c>
      <c r="N4153" s="85">
        <f t="shared" ref="N4153:N4154" si="11391">L4153+M4153</f>
        <v>0</v>
      </c>
      <c r="O4153" s="85">
        <v>0</v>
      </c>
      <c r="P4153" s="85">
        <v>0</v>
      </c>
      <c r="Q4153" s="85">
        <f t="shared" ref="Q4153:Q4154" si="11392">O4153+P4153</f>
        <v>0</v>
      </c>
      <c r="R4153" s="85">
        <v>0</v>
      </c>
      <c r="S4153" s="85">
        <v>0</v>
      </c>
      <c r="T4153" s="85">
        <v>0</v>
      </c>
      <c r="U4153" s="85">
        <f t="shared" ref="U4153:U4155" si="11393">S4153+T4153</f>
        <v>0</v>
      </c>
      <c r="V4153" s="85">
        <v>0</v>
      </c>
      <c r="W4153" s="85">
        <v>0</v>
      </c>
      <c r="X4153" s="85">
        <f t="shared" ref="X4153:X4155" si="11394">V4153+W4153</f>
        <v>0</v>
      </c>
      <c r="Y4153" s="85">
        <v>0</v>
      </c>
      <c r="Z4153" s="85">
        <v>0</v>
      </c>
      <c r="AA4153" s="85">
        <v>0</v>
      </c>
      <c r="AB4153" s="85">
        <f t="shared" ref="AB4153:AB4155" si="11395">Z4153+AA4153</f>
        <v>0</v>
      </c>
      <c r="AC4153" s="85">
        <v>0</v>
      </c>
      <c r="AD4153" s="85">
        <v>0</v>
      </c>
      <c r="AE4153" s="85">
        <f t="shared" ref="AE4153:AE4155" si="11396">AC4153+AD4153</f>
        <v>0</v>
      </c>
      <c r="AF4153" s="85">
        <v>0</v>
      </c>
      <c r="AG4153" s="85">
        <v>0</v>
      </c>
      <c r="AH4153" s="85">
        <v>0</v>
      </c>
      <c r="AI4153" s="85">
        <f t="shared" ref="AI4153:AI4155" si="11397">AG4153+AH4153</f>
        <v>0</v>
      </c>
      <c r="AJ4153" s="85">
        <v>0</v>
      </c>
      <c r="AK4153" s="85">
        <v>0</v>
      </c>
      <c r="AL4153" s="85">
        <f t="shared" ref="AL4153:AL4155" si="11398">AJ4153+AK4153</f>
        <v>0</v>
      </c>
      <c r="AM4153" s="85">
        <v>0</v>
      </c>
      <c r="AN4153" s="386">
        <f t="shared" si="11387"/>
        <v>0</v>
      </c>
      <c r="AO4153" s="386">
        <f t="shared" si="11388"/>
        <v>0</v>
      </c>
      <c r="AP4153" s="387">
        <f t="shared" si="11384"/>
        <v>0</v>
      </c>
      <c r="AQ4153" s="386">
        <f t="shared" si="11389"/>
        <v>0</v>
      </c>
      <c r="AR4153" s="386">
        <f t="shared" si="11390"/>
        <v>0</v>
      </c>
      <c r="AS4153" s="387">
        <f t="shared" si="11385"/>
        <v>0</v>
      </c>
      <c r="AT4153" s="387">
        <f t="shared" si="11386"/>
        <v>0</v>
      </c>
      <c r="AU4153" s="86" t="s">
        <v>28</v>
      </c>
      <c r="AV4153" s="87"/>
      <c r="AW4153" s="88"/>
      <c r="AX4153" s="88"/>
      <c r="AY4153" s="88"/>
      <c r="AZ4153" s="88"/>
      <c r="BA4153" s="8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  <c r="BT4153" s="11"/>
      <c r="BU4153" s="11"/>
      <c r="BV4153" s="11"/>
      <c r="BW4153" s="11"/>
      <c r="BX4153" s="11"/>
      <c r="BY4153" s="11"/>
      <c r="BZ4153" s="11"/>
      <c r="CA4153" s="11"/>
      <c r="CB4153" s="11"/>
      <c r="CC4153" s="11"/>
      <c r="CD4153" s="11"/>
      <c r="CE4153" s="11"/>
      <c r="CF4153" s="11"/>
      <c r="CG4153" s="11"/>
      <c r="CH4153" s="11"/>
      <c r="CI4153" s="11"/>
      <c r="CJ4153" s="11"/>
      <c r="CK4153" s="11"/>
      <c r="CL4153" s="11"/>
      <c r="CM4153" s="11"/>
      <c r="CN4153" s="11"/>
      <c r="CO4153" s="11"/>
      <c r="CP4153" s="11"/>
      <c r="CQ4153" s="11"/>
      <c r="CR4153" s="11"/>
      <c r="CS4153" s="11"/>
      <c r="CT4153" s="11"/>
      <c r="CU4153" s="11"/>
      <c r="CV4153" s="11"/>
      <c r="CW4153" s="11"/>
      <c r="CX4153" s="11"/>
      <c r="CY4153" s="11"/>
      <c r="CZ4153" s="11"/>
      <c r="DA4153" s="11"/>
      <c r="DB4153" s="11"/>
      <c r="DC4153" s="11"/>
      <c r="DD4153" s="11"/>
      <c r="DE4153" s="11"/>
      <c r="DF4153" s="11"/>
      <c r="DG4153" s="11"/>
      <c r="DH4153" s="11"/>
      <c r="DI4153" s="11"/>
      <c r="DJ4153" s="11"/>
      <c r="DK4153" s="11"/>
      <c r="DL4153" s="11"/>
      <c r="DM4153" s="11"/>
      <c r="DN4153" s="11"/>
      <c r="DO4153" s="11"/>
      <c r="DP4153" s="11"/>
      <c r="DQ4153" s="11"/>
      <c r="DR4153" s="11"/>
      <c r="DS4153" s="11"/>
      <c r="DT4153" s="11"/>
      <c r="DU4153" s="11"/>
      <c r="DV4153" s="11"/>
      <c r="DW4153" s="11"/>
      <c r="DX4153" s="11"/>
      <c r="DY4153" s="11"/>
    </row>
    <row r="4154" spans="1:129" s="69" customFormat="1" hidden="1">
      <c r="A4154" s="11"/>
      <c r="B4154" s="4">
        <v>2017</v>
      </c>
      <c r="C4154" s="82">
        <v>8323</v>
      </c>
      <c r="D4154" s="82">
        <v>5</v>
      </c>
      <c r="E4154" s="2">
        <v>9</v>
      </c>
      <c r="F4154" s="2">
        <v>1</v>
      </c>
      <c r="G4154" s="2">
        <v>5000</v>
      </c>
      <c r="H4154" s="2">
        <v>5400</v>
      </c>
      <c r="I4154" s="2">
        <v>541</v>
      </c>
      <c r="J4154" s="83">
        <v>3</v>
      </c>
      <c r="K4154" s="95" t="s">
        <v>1301</v>
      </c>
      <c r="L4154" s="85">
        <v>0</v>
      </c>
      <c r="M4154" s="85">
        <v>0</v>
      </c>
      <c r="N4154" s="85">
        <f t="shared" si="11391"/>
        <v>0</v>
      </c>
      <c r="O4154" s="85">
        <v>0</v>
      </c>
      <c r="P4154" s="85">
        <v>0</v>
      </c>
      <c r="Q4154" s="85">
        <f t="shared" si="11392"/>
        <v>0</v>
      </c>
      <c r="R4154" s="85">
        <v>0</v>
      </c>
      <c r="S4154" s="85">
        <v>0</v>
      </c>
      <c r="T4154" s="85">
        <v>0</v>
      </c>
      <c r="U4154" s="85">
        <f t="shared" si="11393"/>
        <v>0</v>
      </c>
      <c r="V4154" s="85">
        <v>0</v>
      </c>
      <c r="W4154" s="85">
        <v>0</v>
      </c>
      <c r="X4154" s="85">
        <f t="shared" si="11394"/>
        <v>0</v>
      </c>
      <c r="Y4154" s="85">
        <v>0</v>
      </c>
      <c r="Z4154" s="85">
        <v>0</v>
      </c>
      <c r="AA4154" s="85">
        <v>0</v>
      </c>
      <c r="AB4154" s="85">
        <f t="shared" si="11395"/>
        <v>0</v>
      </c>
      <c r="AC4154" s="85">
        <v>0</v>
      </c>
      <c r="AD4154" s="85">
        <v>0</v>
      </c>
      <c r="AE4154" s="85">
        <f t="shared" si="11396"/>
        <v>0</v>
      </c>
      <c r="AF4154" s="85">
        <v>0</v>
      </c>
      <c r="AG4154" s="85">
        <v>0</v>
      </c>
      <c r="AH4154" s="85">
        <v>0</v>
      </c>
      <c r="AI4154" s="85">
        <f t="shared" si="11397"/>
        <v>0</v>
      </c>
      <c r="AJ4154" s="85">
        <v>0</v>
      </c>
      <c r="AK4154" s="85">
        <v>0</v>
      </c>
      <c r="AL4154" s="85">
        <f t="shared" si="11398"/>
        <v>0</v>
      </c>
      <c r="AM4154" s="85">
        <v>0</v>
      </c>
      <c r="AN4154" s="386">
        <f t="shared" si="11387"/>
        <v>0</v>
      </c>
      <c r="AO4154" s="386">
        <f t="shared" si="11388"/>
        <v>0</v>
      </c>
      <c r="AP4154" s="387">
        <f t="shared" si="11384"/>
        <v>0</v>
      </c>
      <c r="AQ4154" s="386">
        <f t="shared" si="11389"/>
        <v>0</v>
      </c>
      <c r="AR4154" s="386">
        <f t="shared" si="11390"/>
        <v>0</v>
      </c>
      <c r="AS4154" s="387">
        <f t="shared" si="11385"/>
        <v>0</v>
      </c>
      <c r="AT4154" s="387">
        <f t="shared" si="11386"/>
        <v>0</v>
      </c>
      <c r="AU4154" s="86" t="s">
        <v>28</v>
      </c>
      <c r="AV4154" s="87"/>
      <c r="AW4154" s="88"/>
      <c r="AX4154" s="88"/>
      <c r="AY4154" s="88"/>
      <c r="AZ4154" s="88"/>
      <c r="BA4154" s="8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  <c r="BT4154" s="11"/>
      <c r="BU4154" s="11"/>
      <c r="BV4154" s="11"/>
      <c r="BW4154" s="11"/>
      <c r="BX4154" s="11"/>
      <c r="BY4154" s="11"/>
      <c r="BZ4154" s="11"/>
      <c r="CA4154" s="11"/>
      <c r="CB4154" s="11"/>
      <c r="CC4154" s="11"/>
      <c r="CD4154" s="11"/>
      <c r="CE4154" s="11"/>
      <c r="CF4154" s="11"/>
      <c r="CG4154" s="11"/>
      <c r="CH4154" s="11"/>
      <c r="CI4154" s="11"/>
      <c r="CJ4154" s="11"/>
      <c r="CK4154" s="11"/>
      <c r="CL4154" s="11"/>
      <c r="CM4154" s="11"/>
      <c r="CN4154" s="11"/>
      <c r="CO4154" s="11"/>
      <c r="CP4154" s="11"/>
      <c r="CQ4154" s="11"/>
      <c r="CR4154" s="11"/>
      <c r="CS4154" s="11"/>
      <c r="CT4154" s="11"/>
      <c r="CU4154" s="11"/>
      <c r="CV4154" s="11"/>
      <c r="CW4154" s="11"/>
      <c r="CX4154" s="11"/>
      <c r="CY4154" s="11"/>
      <c r="CZ4154" s="11"/>
      <c r="DA4154" s="11"/>
      <c r="DB4154" s="11"/>
      <c r="DC4154" s="11"/>
      <c r="DD4154" s="11"/>
      <c r="DE4154" s="11"/>
      <c r="DF4154" s="11"/>
      <c r="DG4154" s="11"/>
      <c r="DH4154" s="11"/>
      <c r="DI4154" s="11"/>
      <c r="DJ4154" s="11"/>
      <c r="DK4154" s="11"/>
      <c r="DL4154" s="11"/>
      <c r="DM4154" s="11"/>
      <c r="DN4154" s="11"/>
      <c r="DO4154" s="11"/>
      <c r="DP4154" s="11"/>
      <c r="DQ4154" s="11"/>
      <c r="DR4154" s="11"/>
      <c r="DS4154" s="11"/>
      <c r="DT4154" s="11"/>
      <c r="DU4154" s="11"/>
      <c r="DV4154" s="11"/>
      <c r="DW4154" s="11"/>
      <c r="DX4154" s="11"/>
      <c r="DY4154" s="11"/>
    </row>
    <row r="4155" spans="1:129" s="94" customFormat="1" hidden="1">
      <c r="A4155" s="11"/>
      <c r="B4155" s="76">
        <v>2017</v>
      </c>
      <c r="C4155" s="77">
        <v>8323</v>
      </c>
      <c r="D4155" s="77">
        <v>5</v>
      </c>
      <c r="E4155" s="76">
        <v>9</v>
      </c>
      <c r="F4155" s="76">
        <v>1</v>
      </c>
      <c r="G4155" s="76">
        <v>5000</v>
      </c>
      <c r="H4155" s="76">
        <v>5400</v>
      </c>
      <c r="I4155" s="76">
        <v>543</v>
      </c>
      <c r="J4155" s="76"/>
      <c r="K4155" s="78" t="s">
        <v>1302</v>
      </c>
      <c r="L4155" s="79">
        <f>L4156</f>
        <v>0</v>
      </c>
      <c r="M4155" s="79">
        <f>M4156</f>
        <v>0</v>
      </c>
      <c r="N4155" s="79">
        <f t="shared" si="11302"/>
        <v>0</v>
      </c>
      <c r="O4155" s="79">
        <f>O4156</f>
        <v>0</v>
      </c>
      <c r="P4155" s="79">
        <f>P4156</f>
        <v>0</v>
      </c>
      <c r="Q4155" s="79">
        <f t="shared" si="11296"/>
        <v>0</v>
      </c>
      <c r="R4155" s="79">
        <f t="shared" si="11297"/>
        <v>0</v>
      </c>
      <c r="S4155" s="79">
        <f>S4156</f>
        <v>0</v>
      </c>
      <c r="T4155" s="79">
        <f>T4156</f>
        <v>0</v>
      </c>
      <c r="U4155" s="79">
        <f t="shared" si="11393"/>
        <v>0</v>
      </c>
      <c r="V4155" s="79">
        <f>V4156</f>
        <v>0</v>
      </c>
      <c r="W4155" s="79">
        <f>W4156</f>
        <v>0</v>
      </c>
      <c r="X4155" s="79">
        <f t="shared" si="11394"/>
        <v>0</v>
      </c>
      <c r="Y4155" s="79">
        <f t="shared" ref="Y4155" si="11399">U4155+X4155</f>
        <v>0</v>
      </c>
      <c r="Z4155" s="79">
        <f>Z4156</f>
        <v>0</v>
      </c>
      <c r="AA4155" s="79">
        <f>AA4156</f>
        <v>0</v>
      </c>
      <c r="AB4155" s="79">
        <f t="shared" si="11395"/>
        <v>0</v>
      </c>
      <c r="AC4155" s="79">
        <f>AC4156</f>
        <v>0</v>
      </c>
      <c r="AD4155" s="79">
        <f>AD4156</f>
        <v>0</v>
      </c>
      <c r="AE4155" s="79">
        <f t="shared" si="11396"/>
        <v>0</v>
      </c>
      <c r="AF4155" s="79">
        <f t="shared" ref="AF4155" si="11400">AB4155+AE4155</f>
        <v>0</v>
      </c>
      <c r="AG4155" s="79">
        <f>AG4156</f>
        <v>0</v>
      </c>
      <c r="AH4155" s="79">
        <f>AH4156</f>
        <v>0</v>
      </c>
      <c r="AI4155" s="79">
        <f t="shared" si="11397"/>
        <v>0</v>
      </c>
      <c r="AJ4155" s="79">
        <f>AJ4156</f>
        <v>0</v>
      </c>
      <c r="AK4155" s="79">
        <f>AK4156</f>
        <v>0</v>
      </c>
      <c r="AL4155" s="79">
        <f t="shared" si="11398"/>
        <v>0</v>
      </c>
      <c r="AM4155" s="79">
        <f t="shared" ref="AM4155" si="11401">AI4155+AL4155</f>
        <v>0</v>
      </c>
      <c r="AN4155" s="79">
        <f>AN4156</f>
        <v>0</v>
      </c>
      <c r="AO4155" s="79">
        <f>AO4156</f>
        <v>0</v>
      </c>
      <c r="AP4155" s="79">
        <f t="shared" ref="AP4155:AP4156" si="11402">AN4155+AO4155</f>
        <v>0</v>
      </c>
      <c r="AQ4155" s="79">
        <f>AQ4156</f>
        <v>0</v>
      </c>
      <c r="AR4155" s="79">
        <f>AR4156</f>
        <v>0</v>
      </c>
      <c r="AS4155" s="79">
        <f t="shared" ref="AS4155:AS4156" si="11403">AQ4155+AR4155</f>
        <v>0</v>
      </c>
      <c r="AT4155" s="79">
        <f t="shared" ref="AT4155:AT4156" si="11404">AP4155+AS4155</f>
        <v>0</v>
      </c>
      <c r="AU4155" s="79"/>
      <c r="AV4155" s="80"/>
      <c r="AW4155" s="93"/>
      <c r="AX4155" s="93"/>
      <c r="AY4155" s="93"/>
      <c r="AZ4155" s="93"/>
      <c r="BA4155" s="8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  <c r="BT4155" s="11"/>
      <c r="BU4155" s="11"/>
      <c r="BV4155" s="11"/>
      <c r="BW4155" s="11"/>
      <c r="BX4155" s="11"/>
      <c r="BY4155" s="11"/>
      <c r="BZ4155" s="11"/>
      <c r="CA4155" s="11"/>
      <c r="CB4155" s="11"/>
      <c r="CC4155" s="11"/>
      <c r="CD4155" s="11"/>
      <c r="CE4155" s="11"/>
      <c r="CF4155" s="11"/>
      <c r="CG4155" s="11"/>
      <c r="CH4155" s="11"/>
      <c r="CI4155" s="11"/>
      <c r="CJ4155" s="11"/>
      <c r="CK4155" s="11"/>
      <c r="CL4155" s="11"/>
      <c r="CM4155" s="11"/>
      <c r="CN4155" s="11"/>
      <c r="CO4155" s="11"/>
      <c r="CP4155" s="11"/>
      <c r="CQ4155" s="11"/>
      <c r="CR4155" s="11"/>
      <c r="CS4155" s="11"/>
      <c r="CT4155" s="11"/>
      <c r="CU4155" s="11"/>
      <c r="CV4155" s="11"/>
      <c r="CW4155" s="11"/>
      <c r="CX4155" s="11"/>
      <c r="CY4155" s="11"/>
      <c r="CZ4155" s="11"/>
      <c r="DA4155" s="11"/>
      <c r="DB4155" s="11"/>
      <c r="DC4155" s="11"/>
      <c r="DD4155" s="11"/>
      <c r="DE4155" s="11"/>
      <c r="DF4155" s="11"/>
      <c r="DG4155" s="11"/>
      <c r="DH4155" s="11"/>
      <c r="DI4155" s="11"/>
      <c r="DJ4155" s="11"/>
      <c r="DK4155" s="11"/>
      <c r="DL4155" s="11"/>
      <c r="DM4155" s="11"/>
      <c r="DN4155" s="11"/>
      <c r="DO4155" s="11"/>
      <c r="DP4155" s="11"/>
      <c r="DQ4155" s="11"/>
      <c r="DR4155" s="11"/>
      <c r="DS4155" s="11"/>
      <c r="DT4155" s="11"/>
      <c r="DU4155" s="11"/>
      <c r="DV4155" s="11"/>
      <c r="DW4155" s="11"/>
      <c r="DX4155" s="11"/>
      <c r="DY4155" s="11"/>
    </row>
    <row r="4156" spans="1:129" s="69" customFormat="1" ht="46.5" hidden="1">
      <c r="A4156" s="11"/>
      <c r="B4156" s="4">
        <v>2017</v>
      </c>
      <c r="C4156" s="82">
        <v>8323</v>
      </c>
      <c r="D4156" s="82">
        <v>5</v>
      </c>
      <c r="E4156" s="2">
        <v>9</v>
      </c>
      <c r="F4156" s="2">
        <v>1</v>
      </c>
      <c r="G4156" s="2">
        <v>5000</v>
      </c>
      <c r="H4156" s="2">
        <v>5400</v>
      </c>
      <c r="I4156" s="2">
        <v>543</v>
      </c>
      <c r="J4156" s="83">
        <v>1</v>
      </c>
      <c r="K4156" s="95" t="s">
        <v>1303</v>
      </c>
      <c r="L4156" s="85">
        <v>0</v>
      </c>
      <c r="M4156" s="85">
        <v>0</v>
      </c>
      <c r="N4156" s="85">
        <f>L4156+M4156</f>
        <v>0</v>
      </c>
      <c r="O4156" s="85">
        <f>R4156-L4156</f>
        <v>0</v>
      </c>
      <c r="P4156" s="85">
        <v>0</v>
      </c>
      <c r="Q4156" s="85">
        <f>O4156+P4156</f>
        <v>0</v>
      </c>
      <c r="R4156" s="85">
        <v>0</v>
      </c>
      <c r="S4156" s="85">
        <v>0</v>
      </c>
      <c r="T4156" s="85">
        <v>0</v>
      </c>
      <c r="U4156" s="85">
        <f>S4156+T4156</f>
        <v>0</v>
      </c>
      <c r="V4156" s="85">
        <v>0</v>
      </c>
      <c r="W4156" s="85">
        <v>0</v>
      </c>
      <c r="X4156" s="85">
        <f>V4156+W4156</f>
        <v>0</v>
      </c>
      <c r="Y4156" s="85">
        <v>0</v>
      </c>
      <c r="Z4156" s="85">
        <v>0</v>
      </c>
      <c r="AA4156" s="85">
        <v>0</v>
      </c>
      <c r="AB4156" s="85">
        <f>Z4156+AA4156</f>
        <v>0</v>
      </c>
      <c r="AC4156" s="85">
        <v>0</v>
      </c>
      <c r="AD4156" s="85">
        <v>0</v>
      </c>
      <c r="AE4156" s="85">
        <f>AC4156+AD4156</f>
        <v>0</v>
      </c>
      <c r="AF4156" s="85">
        <v>0</v>
      </c>
      <c r="AG4156" s="85">
        <v>0</v>
      </c>
      <c r="AH4156" s="85">
        <v>0</v>
      </c>
      <c r="AI4156" s="85">
        <f>AG4156+AH4156</f>
        <v>0</v>
      </c>
      <c r="AJ4156" s="85">
        <v>0</v>
      </c>
      <c r="AK4156" s="85">
        <v>0</v>
      </c>
      <c r="AL4156" s="85">
        <f>AJ4156+AK4156</f>
        <v>0</v>
      </c>
      <c r="AM4156" s="85">
        <v>0</v>
      </c>
      <c r="AN4156" s="386">
        <f t="shared" ref="AN4156" si="11405">L4156-S4156-Z4156-AG4156</f>
        <v>0</v>
      </c>
      <c r="AO4156" s="386">
        <f t="shared" ref="AO4156" si="11406">M4156-T4156-AA4156-AH4156</f>
        <v>0</v>
      </c>
      <c r="AP4156" s="387">
        <f t="shared" si="11402"/>
        <v>0</v>
      </c>
      <c r="AQ4156" s="386">
        <f t="shared" ref="AQ4156" si="11407">O4156-V4156-AC4156-AJ4156</f>
        <v>0</v>
      </c>
      <c r="AR4156" s="386">
        <f t="shared" ref="AR4156" si="11408">P4156-W4156-AD4156-AK4156</f>
        <v>0</v>
      </c>
      <c r="AS4156" s="387">
        <f t="shared" si="11403"/>
        <v>0</v>
      </c>
      <c r="AT4156" s="387">
        <f t="shared" si="11404"/>
        <v>0</v>
      </c>
      <c r="AU4156" s="86" t="s">
        <v>28</v>
      </c>
      <c r="AV4156" s="87"/>
      <c r="AW4156" s="88"/>
      <c r="AX4156" s="88"/>
      <c r="AY4156" s="88"/>
      <c r="AZ4156" s="88"/>
      <c r="BA4156" s="377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  <c r="BT4156" s="11"/>
      <c r="BU4156" s="11"/>
      <c r="BV4156" s="11"/>
      <c r="BW4156" s="11"/>
      <c r="BX4156" s="11"/>
      <c r="BY4156" s="11"/>
      <c r="BZ4156" s="11"/>
      <c r="CA4156" s="11"/>
      <c r="CB4156" s="11"/>
      <c r="CC4156" s="11"/>
      <c r="CD4156" s="11"/>
      <c r="CE4156" s="11"/>
      <c r="CF4156" s="11"/>
      <c r="CG4156" s="11"/>
      <c r="CH4156" s="11"/>
      <c r="CI4156" s="11"/>
      <c r="CJ4156" s="11"/>
      <c r="CK4156" s="11"/>
      <c r="CL4156" s="11"/>
      <c r="CM4156" s="11"/>
      <c r="CN4156" s="11"/>
      <c r="CO4156" s="11"/>
      <c r="CP4156" s="11"/>
      <c r="CQ4156" s="11"/>
      <c r="CR4156" s="11"/>
      <c r="CS4156" s="11"/>
      <c r="CT4156" s="11"/>
      <c r="CU4156" s="11"/>
      <c r="CV4156" s="11"/>
      <c r="CW4156" s="11"/>
      <c r="CX4156" s="11"/>
      <c r="CY4156" s="11"/>
      <c r="CZ4156" s="11"/>
      <c r="DA4156" s="11"/>
      <c r="DB4156" s="11"/>
      <c r="DC4156" s="11"/>
      <c r="DD4156" s="11"/>
      <c r="DE4156" s="11"/>
      <c r="DF4156" s="11"/>
      <c r="DG4156" s="11"/>
      <c r="DH4156" s="11"/>
      <c r="DI4156" s="11"/>
      <c r="DJ4156" s="11"/>
      <c r="DK4156" s="11"/>
      <c r="DL4156" s="11"/>
      <c r="DM4156" s="11"/>
      <c r="DN4156" s="11"/>
      <c r="DO4156" s="11"/>
      <c r="DP4156" s="11"/>
      <c r="DQ4156" s="11"/>
      <c r="DR4156" s="11"/>
      <c r="DS4156" s="11"/>
      <c r="DT4156" s="11"/>
      <c r="DU4156" s="11"/>
      <c r="DV4156" s="11"/>
      <c r="DW4156" s="11"/>
      <c r="DX4156" s="11"/>
      <c r="DY4156" s="11"/>
    </row>
    <row r="4157" spans="1:129" s="94" customFormat="1">
      <c r="A4157" s="11"/>
      <c r="B4157" s="70">
        <v>2017</v>
      </c>
      <c r="C4157" s="71">
        <v>8323</v>
      </c>
      <c r="D4157" s="71">
        <v>5</v>
      </c>
      <c r="E4157" s="70">
        <v>9</v>
      </c>
      <c r="F4157" s="70">
        <v>1</v>
      </c>
      <c r="G4157" s="70">
        <v>5000</v>
      </c>
      <c r="H4157" s="70">
        <v>5500</v>
      </c>
      <c r="I4157" s="70"/>
      <c r="J4157" s="70"/>
      <c r="K4157" s="72" t="s">
        <v>267</v>
      </c>
      <c r="L4157" s="73">
        <f>L4158</f>
        <v>475000</v>
      </c>
      <c r="M4157" s="73">
        <f>M4158</f>
        <v>0</v>
      </c>
      <c r="N4157" s="73">
        <f t="shared" si="11302"/>
        <v>475000</v>
      </c>
      <c r="O4157" s="73">
        <f>O4158</f>
        <v>0</v>
      </c>
      <c r="P4157" s="73">
        <f>P4158</f>
        <v>0</v>
      </c>
      <c r="Q4157" s="73">
        <f t="shared" si="11296"/>
        <v>0</v>
      </c>
      <c r="R4157" s="73">
        <f t="shared" si="11297"/>
        <v>475000</v>
      </c>
      <c r="S4157" s="73">
        <f>S4158</f>
        <v>0</v>
      </c>
      <c r="T4157" s="73">
        <f>T4158</f>
        <v>0</v>
      </c>
      <c r="U4157" s="73">
        <f t="shared" ref="U4157:U4205" si="11409">S4157+T4157</f>
        <v>0</v>
      </c>
      <c r="V4157" s="73">
        <f>V4158</f>
        <v>0</v>
      </c>
      <c r="W4157" s="73">
        <f>W4158</f>
        <v>0</v>
      </c>
      <c r="X4157" s="73">
        <f t="shared" ref="X4157:X4205" si="11410">V4157+W4157</f>
        <v>0</v>
      </c>
      <c r="Y4157" s="73">
        <f t="shared" ref="Y4157:Y4158" si="11411">U4157+X4157</f>
        <v>0</v>
      </c>
      <c r="Z4157" s="73">
        <f>Z4158</f>
        <v>0</v>
      </c>
      <c r="AA4157" s="73">
        <f>AA4158</f>
        <v>0</v>
      </c>
      <c r="AB4157" s="73">
        <f t="shared" ref="AB4157:AB4205" si="11412">Z4157+AA4157</f>
        <v>0</v>
      </c>
      <c r="AC4157" s="73">
        <f>AC4158</f>
        <v>0</v>
      </c>
      <c r="AD4157" s="73">
        <f>AD4158</f>
        <v>0</v>
      </c>
      <c r="AE4157" s="73">
        <f t="shared" ref="AE4157:AE4205" si="11413">AC4157+AD4157</f>
        <v>0</v>
      </c>
      <c r="AF4157" s="73">
        <f t="shared" ref="AF4157:AF4158" si="11414">AB4157+AE4157</f>
        <v>0</v>
      </c>
      <c r="AG4157" s="73">
        <f>AG4158</f>
        <v>0</v>
      </c>
      <c r="AH4157" s="73">
        <f>AH4158</f>
        <v>0</v>
      </c>
      <c r="AI4157" s="73">
        <f t="shared" ref="AI4157:AI4205" si="11415">AG4157+AH4157</f>
        <v>0</v>
      </c>
      <c r="AJ4157" s="73">
        <f>AJ4158</f>
        <v>0</v>
      </c>
      <c r="AK4157" s="73">
        <f>AK4158</f>
        <v>0</v>
      </c>
      <c r="AL4157" s="73">
        <f t="shared" ref="AL4157:AL4205" si="11416">AJ4157+AK4157</f>
        <v>0</v>
      </c>
      <c r="AM4157" s="73">
        <f t="shared" ref="AM4157:AM4158" si="11417">AI4157+AL4157</f>
        <v>0</v>
      </c>
      <c r="AN4157" s="73">
        <f>AN4158</f>
        <v>475000</v>
      </c>
      <c r="AO4157" s="73">
        <f>AO4158</f>
        <v>0</v>
      </c>
      <c r="AP4157" s="73">
        <f t="shared" ref="AP4157:AP4185" si="11418">AN4157+AO4157</f>
        <v>475000</v>
      </c>
      <c r="AQ4157" s="73">
        <f>AQ4158</f>
        <v>0</v>
      </c>
      <c r="AR4157" s="73">
        <f>AR4158</f>
        <v>0</v>
      </c>
      <c r="AS4157" s="73">
        <f t="shared" ref="AS4157:AS4185" si="11419">AQ4157+AR4157</f>
        <v>0</v>
      </c>
      <c r="AT4157" s="73">
        <f t="shared" ref="AT4157:AT4159" si="11420">AP4157+AS4157</f>
        <v>475000</v>
      </c>
      <c r="AU4157" s="73"/>
      <c r="AV4157" s="74"/>
      <c r="AW4157" s="91"/>
      <c r="AX4157" s="91"/>
      <c r="AY4157" s="91"/>
      <c r="AZ4157" s="91"/>
      <c r="BA4157" s="75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  <c r="BT4157" s="11"/>
      <c r="BU4157" s="11"/>
      <c r="BV4157" s="11"/>
      <c r="BW4157" s="11"/>
      <c r="BX4157" s="11"/>
      <c r="BY4157" s="11"/>
      <c r="BZ4157" s="11"/>
      <c r="CA4157" s="11"/>
      <c r="CB4157" s="11"/>
      <c r="CC4157" s="11"/>
      <c r="CD4157" s="11"/>
      <c r="CE4157" s="11"/>
      <c r="CF4157" s="11"/>
      <c r="CG4157" s="11"/>
      <c r="CH4157" s="11"/>
      <c r="CI4157" s="11"/>
      <c r="CJ4157" s="11"/>
      <c r="CK4157" s="11"/>
      <c r="CL4157" s="11"/>
      <c r="CM4157" s="11"/>
      <c r="CN4157" s="11"/>
      <c r="CO4157" s="11"/>
      <c r="CP4157" s="11"/>
      <c r="CQ4157" s="11"/>
      <c r="CR4157" s="11"/>
      <c r="CS4157" s="11"/>
      <c r="CT4157" s="11"/>
      <c r="CU4157" s="11"/>
      <c r="CV4157" s="11"/>
      <c r="CW4157" s="11"/>
      <c r="CX4157" s="11"/>
      <c r="CY4157" s="11"/>
      <c r="CZ4157" s="11"/>
      <c r="DA4157" s="11"/>
      <c r="DB4157" s="11"/>
      <c r="DC4157" s="11"/>
      <c r="DD4157" s="11"/>
      <c r="DE4157" s="11"/>
      <c r="DF4157" s="11"/>
      <c r="DG4157" s="11"/>
      <c r="DH4157" s="11"/>
      <c r="DI4157" s="11"/>
      <c r="DJ4157" s="11"/>
      <c r="DK4157" s="11"/>
      <c r="DL4157" s="11"/>
      <c r="DM4157" s="11"/>
      <c r="DN4157" s="11"/>
      <c r="DO4157" s="11"/>
      <c r="DP4157" s="11"/>
      <c r="DQ4157" s="11"/>
      <c r="DR4157" s="11"/>
      <c r="DS4157" s="11"/>
      <c r="DT4157" s="11"/>
      <c r="DU4157" s="11"/>
      <c r="DV4157" s="11"/>
      <c r="DW4157" s="11"/>
      <c r="DX4157" s="11"/>
      <c r="DY4157" s="11"/>
    </row>
    <row r="4158" spans="1:129" s="94" customFormat="1">
      <c r="A4158" s="11"/>
      <c r="B4158" s="76">
        <v>2017</v>
      </c>
      <c r="C4158" s="77">
        <v>8323</v>
      </c>
      <c r="D4158" s="77">
        <v>5</v>
      </c>
      <c r="E4158" s="76">
        <v>9</v>
      </c>
      <c r="F4158" s="76">
        <v>1</v>
      </c>
      <c r="G4158" s="76">
        <v>5000</v>
      </c>
      <c r="H4158" s="76">
        <v>5500</v>
      </c>
      <c r="I4158" s="76">
        <v>551</v>
      </c>
      <c r="J4158" s="76"/>
      <c r="K4158" s="78" t="s">
        <v>268</v>
      </c>
      <c r="L4158" s="79">
        <f>SUM(L4159:L4182)</f>
        <v>475000</v>
      </c>
      <c r="M4158" s="79">
        <f>SUM(M4159:M4182)</f>
        <v>0</v>
      </c>
      <c r="N4158" s="79">
        <f t="shared" si="11302"/>
        <v>475000</v>
      </c>
      <c r="O4158" s="79">
        <f>SUM(O4159:O4182)</f>
        <v>0</v>
      </c>
      <c r="P4158" s="79">
        <f>SUM(P4159:P4182)</f>
        <v>0</v>
      </c>
      <c r="Q4158" s="79">
        <f t="shared" si="11296"/>
        <v>0</v>
      </c>
      <c r="R4158" s="79">
        <f t="shared" si="11297"/>
        <v>475000</v>
      </c>
      <c r="S4158" s="79">
        <f>SUM(S4159:S4182)</f>
        <v>0</v>
      </c>
      <c r="T4158" s="79">
        <f>SUM(T4159:T4182)</f>
        <v>0</v>
      </c>
      <c r="U4158" s="79">
        <f t="shared" si="11409"/>
        <v>0</v>
      </c>
      <c r="V4158" s="79">
        <f>SUM(V4159:V4182)</f>
        <v>0</v>
      </c>
      <c r="W4158" s="79">
        <f>SUM(W4159:W4182)</f>
        <v>0</v>
      </c>
      <c r="X4158" s="79">
        <f t="shared" si="11410"/>
        <v>0</v>
      </c>
      <c r="Y4158" s="79">
        <f t="shared" si="11411"/>
        <v>0</v>
      </c>
      <c r="Z4158" s="79">
        <f>SUM(Z4159:Z4182)</f>
        <v>0</v>
      </c>
      <c r="AA4158" s="79">
        <f>SUM(AA4159:AA4182)</f>
        <v>0</v>
      </c>
      <c r="AB4158" s="79">
        <f t="shared" si="11412"/>
        <v>0</v>
      </c>
      <c r="AC4158" s="79">
        <f>SUM(AC4159:AC4182)</f>
        <v>0</v>
      </c>
      <c r="AD4158" s="79">
        <f>SUM(AD4159:AD4182)</f>
        <v>0</v>
      </c>
      <c r="AE4158" s="79">
        <f t="shared" si="11413"/>
        <v>0</v>
      </c>
      <c r="AF4158" s="79">
        <f t="shared" si="11414"/>
        <v>0</v>
      </c>
      <c r="AG4158" s="79">
        <f>SUM(AG4159:AG4182)</f>
        <v>0</v>
      </c>
      <c r="AH4158" s="79">
        <f>SUM(AH4159:AH4182)</f>
        <v>0</v>
      </c>
      <c r="AI4158" s="79">
        <f t="shared" si="11415"/>
        <v>0</v>
      </c>
      <c r="AJ4158" s="79">
        <f>SUM(AJ4159:AJ4182)</f>
        <v>0</v>
      </c>
      <c r="AK4158" s="79">
        <f>SUM(AK4159:AK4182)</f>
        <v>0</v>
      </c>
      <c r="AL4158" s="79">
        <f t="shared" si="11416"/>
        <v>0</v>
      </c>
      <c r="AM4158" s="79">
        <f t="shared" si="11417"/>
        <v>0</v>
      </c>
      <c r="AN4158" s="79">
        <f>SUM(AN4159:AN4182)</f>
        <v>475000</v>
      </c>
      <c r="AO4158" s="79">
        <f>SUM(AO4159:AO4182)</f>
        <v>0</v>
      </c>
      <c r="AP4158" s="79">
        <f t="shared" si="11418"/>
        <v>475000</v>
      </c>
      <c r="AQ4158" s="79">
        <f>SUM(AQ4159:AQ4182)</f>
        <v>0</v>
      </c>
      <c r="AR4158" s="79">
        <f>SUM(AR4159:AR4182)</f>
        <v>0</v>
      </c>
      <c r="AS4158" s="79">
        <f t="shared" si="11419"/>
        <v>0</v>
      </c>
      <c r="AT4158" s="79">
        <f t="shared" si="11420"/>
        <v>475000</v>
      </c>
      <c r="AU4158" s="308"/>
      <c r="AV4158" s="80"/>
      <c r="AW4158" s="93"/>
      <c r="AX4158" s="93"/>
      <c r="AY4158" s="93"/>
      <c r="AZ4158" s="93"/>
      <c r="BA4158" s="8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  <c r="BT4158" s="11"/>
      <c r="BU4158" s="11"/>
      <c r="BV4158" s="11"/>
      <c r="BW4158" s="11"/>
      <c r="BX4158" s="11"/>
      <c r="BY4158" s="11"/>
      <c r="BZ4158" s="11"/>
      <c r="CA4158" s="11"/>
      <c r="CB4158" s="11"/>
      <c r="CC4158" s="11"/>
      <c r="CD4158" s="11"/>
      <c r="CE4158" s="11"/>
      <c r="CF4158" s="11"/>
      <c r="CG4158" s="11"/>
      <c r="CH4158" s="11"/>
      <c r="CI4158" s="11"/>
      <c r="CJ4158" s="11"/>
      <c r="CK4158" s="11"/>
      <c r="CL4158" s="11"/>
      <c r="CM4158" s="11"/>
      <c r="CN4158" s="11"/>
      <c r="CO4158" s="11"/>
      <c r="CP4158" s="11"/>
      <c r="CQ4158" s="11"/>
      <c r="CR4158" s="11"/>
      <c r="CS4158" s="11"/>
      <c r="CT4158" s="11"/>
      <c r="CU4158" s="11"/>
      <c r="CV4158" s="11"/>
      <c r="CW4158" s="11"/>
      <c r="CX4158" s="11"/>
      <c r="CY4158" s="11"/>
      <c r="CZ4158" s="11"/>
      <c r="DA4158" s="11"/>
      <c r="DB4158" s="11"/>
      <c r="DC4158" s="11"/>
      <c r="DD4158" s="11"/>
      <c r="DE4158" s="11"/>
      <c r="DF4158" s="11"/>
      <c r="DG4158" s="11"/>
      <c r="DH4158" s="11"/>
      <c r="DI4158" s="11"/>
      <c r="DJ4158" s="11"/>
      <c r="DK4158" s="11"/>
      <c r="DL4158" s="11"/>
      <c r="DM4158" s="11"/>
      <c r="DN4158" s="11"/>
      <c r="DO4158" s="11"/>
      <c r="DP4158" s="11"/>
      <c r="DQ4158" s="11"/>
      <c r="DR4158" s="11"/>
      <c r="DS4158" s="11"/>
      <c r="DT4158" s="11"/>
      <c r="DU4158" s="11"/>
      <c r="DV4158" s="11"/>
      <c r="DW4158" s="11"/>
      <c r="DX4158" s="11"/>
      <c r="DY4158" s="11"/>
    </row>
    <row r="4159" spans="1:129" s="69" customFormat="1" hidden="1">
      <c r="A4159" s="11"/>
      <c r="B4159" s="4">
        <v>2017</v>
      </c>
      <c r="C4159" s="82">
        <v>8323</v>
      </c>
      <c r="D4159" s="82">
        <v>5</v>
      </c>
      <c r="E4159" s="2">
        <v>9</v>
      </c>
      <c r="F4159" s="2">
        <v>1</v>
      </c>
      <c r="G4159" s="2">
        <v>5000</v>
      </c>
      <c r="H4159" s="2">
        <v>5500</v>
      </c>
      <c r="I4159" s="2">
        <v>551</v>
      </c>
      <c r="J4159" s="83">
        <v>1</v>
      </c>
      <c r="K4159" s="95" t="s">
        <v>793</v>
      </c>
      <c r="L4159" s="85">
        <v>0</v>
      </c>
      <c r="M4159" s="85">
        <v>0</v>
      </c>
      <c r="N4159" s="85">
        <f t="shared" si="11302"/>
        <v>0</v>
      </c>
      <c r="O4159" s="85">
        <v>0</v>
      </c>
      <c r="P4159" s="85">
        <v>0</v>
      </c>
      <c r="Q4159" s="85">
        <f t="shared" si="11296"/>
        <v>0</v>
      </c>
      <c r="R4159" s="85">
        <v>0</v>
      </c>
      <c r="S4159" s="85">
        <v>0</v>
      </c>
      <c r="T4159" s="85">
        <v>0</v>
      </c>
      <c r="U4159" s="85">
        <f t="shared" si="11409"/>
        <v>0</v>
      </c>
      <c r="V4159" s="85">
        <v>0</v>
      </c>
      <c r="W4159" s="85">
        <v>0</v>
      </c>
      <c r="X4159" s="85">
        <f t="shared" si="11410"/>
        <v>0</v>
      </c>
      <c r="Y4159" s="85">
        <v>0</v>
      </c>
      <c r="Z4159" s="85">
        <v>0</v>
      </c>
      <c r="AA4159" s="85">
        <v>0</v>
      </c>
      <c r="AB4159" s="85">
        <f t="shared" si="11412"/>
        <v>0</v>
      </c>
      <c r="AC4159" s="85">
        <v>0</v>
      </c>
      <c r="AD4159" s="85">
        <v>0</v>
      </c>
      <c r="AE4159" s="85">
        <f t="shared" si="11413"/>
        <v>0</v>
      </c>
      <c r="AF4159" s="85">
        <v>0</v>
      </c>
      <c r="AG4159" s="85">
        <v>0</v>
      </c>
      <c r="AH4159" s="85">
        <v>0</v>
      </c>
      <c r="AI4159" s="85">
        <f t="shared" si="11415"/>
        <v>0</v>
      </c>
      <c r="AJ4159" s="85">
        <v>0</v>
      </c>
      <c r="AK4159" s="85">
        <v>0</v>
      </c>
      <c r="AL4159" s="85">
        <f t="shared" si="11416"/>
        <v>0</v>
      </c>
      <c r="AM4159" s="85">
        <v>0</v>
      </c>
      <c r="AN4159" s="386">
        <f t="shared" ref="AN4159" si="11421">L4159-S4159-Z4159-AG4159</f>
        <v>0</v>
      </c>
      <c r="AO4159" s="386">
        <f t="shared" ref="AO4159" si="11422">M4159-T4159-AA4159-AH4159</f>
        <v>0</v>
      </c>
      <c r="AP4159" s="387">
        <f t="shared" si="11418"/>
        <v>0</v>
      </c>
      <c r="AQ4159" s="386">
        <f t="shared" ref="AQ4159" si="11423">O4159-V4159-AC4159-AJ4159</f>
        <v>0</v>
      </c>
      <c r="AR4159" s="386">
        <f t="shared" ref="AR4159" si="11424">P4159-W4159-AD4159-AK4159</f>
        <v>0</v>
      </c>
      <c r="AS4159" s="387">
        <f t="shared" si="11419"/>
        <v>0</v>
      </c>
      <c r="AT4159" s="387">
        <f t="shared" si="11420"/>
        <v>0</v>
      </c>
      <c r="AU4159" s="86" t="s">
        <v>28</v>
      </c>
      <c r="AV4159" s="87"/>
      <c r="AW4159" s="88"/>
      <c r="AX4159" s="88"/>
      <c r="AY4159" s="88"/>
      <c r="AZ4159" s="88"/>
      <c r="BA4159" s="8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  <c r="BT4159" s="11"/>
      <c r="BU4159" s="11"/>
      <c r="BV4159" s="11"/>
      <c r="BW4159" s="11"/>
      <c r="BX4159" s="11"/>
      <c r="BY4159" s="11"/>
      <c r="BZ4159" s="11"/>
      <c r="CA4159" s="11"/>
      <c r="CB4159" s="11"/>
      <c r="CC4159" s="11"/>
      <c r="CD4159" s="11"/>
      <c r="CE4159" s="11"/>
      <c r="CF4159" s="11"/>
      <c r="CG4159" s="11"/>
      <c r="CH4159" s="11"/>
      <c r="CI4159" s="11"/>
      <c r="CJ4159" s="11"/>
      <c r="CK4159" s="11"/>
      <c r="CL4159" s="11"/>
      <c r="CM4159" s="11"/>
      <c r="CN4159" s="11"/>
      <c r="CO4159" s="11"/>
      <c r="CP4159" s="11"/>
      <c r="CQ4159" s="11"/>
      <c r="CR4159" s="11"/>
      <c r="CS4159" s="11"/>
      <c r="CT4159" s="11"/>
      <c r="CU4159" s="11"/>
      <c r="CV4159" s="11"/>
      <c r="CW4159" s="11"/>
      <c r="CX4159" s="11"/>
      <c r="CY4159" s="11"/>
      <c r="CZ4159" s="11"/>
      <c r="DA4159" s="11"/>
      <c r="DB4159" s="11"/>
      <c r="DC4159" s="11"/>
      <c r="DD4159" s="11"/>
      <c r="DE4159" s="11"/>
      <c r="DF4159" s="11"/>
      <c r="DG4159" s="11"/>
      <c r="DH4159" s="11"/>
      <c r="DI4159" s="11"/>
      <c r="DJ4159" s="11"/>
      <c r="DK4159" s="11"/>
      <c r="DL4159" s="11"/>
      <c r="DM4159" s="11"/>
      <c r="DN4159" s="11"/>
      <c r="DO4159" s="11"/>
      <c r="DP4159" s="11"/>
      <c r="DQ4159" s="11"/>
      <c r="DR4159" s="11"/>
      <c r="DS4159" s="11"/>
      <c r="DT4159" s="11"/>
      <c r="DU4159" s="11"/>
      <c r="DV4159" s="11"/>
      <c r="DW4159" s="11"/>
      <c r="DX4159" s="11"/>
      <c r="DY4159" s="11"/>
    </row>
    <row r="4160" spans="1:129" s="69" customFormat="1" hidden="1">
      <c r="A4160" s="11"/>
      <c r="B4160" s="4">
        <v>2017</v>
      </c>
      <c r="C4160" s="82">
        <v>8323</v>
      </c>
      <c r="D4160" s="82">
        <v>5</v>
      </c>
      <c r="E4160" s="2">
        <v>9</v>
      </c>
      <c r="F4160" s="2">
        <v>1</v>
      </c>
      <c r="G4160" s="2">
        <v>5000</v>
      </c>
      <c r="H4160" s="2">
        <v>5500</v>
      </c>
      <c r="I4160" s="2">
        <v>551</v>
      </c>
      <c r="J4160" s="83">
        <v>2</v>
      </c>
      <c r="K4160" s="95" t="s">
        <v>535</v>
      </c>
      <c r="L4160" s="85">
        <v>0</v>
      </c>
      <c r="M4160" s="85">
        <v>0</v>
      </c>
      <c r="N4160" s="85">
        <f t="shared" si="11302"/>
        <v>0</v>
      </c>
      <c r="O4160" s="85">
        <v>0</v>
      </c>
      <c r="P4160" s="85">
        <v>0</v>
      </c>
      <c r="Q4160" s="85">
        <f t="shared" si="11296"/>
        <v>0</v>
      </c>
      <c r="R4160" s="85">
        <v>0</v>
      </c>
      <c r="S4160" s="85">
        <v>0</v>
      </c>
      <c r="T4160" s="85">
        <v>0</v>
      </c>
      <c r="U4160" s="85">
        <f t="shared" si="11409"/>
        <v>0</v>
      </c>
      <c r="V4160" s="85">
        <v>0</v>
      </c>
      <c r="W4160" s="85">
        <v>0</v>
      </c>
      <c r="X4160" s="85">
        <f t="shared" si="11410"/>
        <v>0</v>
      </c>
      <c r="Y4160" s="85">
        <v>0</v>
      </c>
      <c r="Z4160" s="85">
        <v>0</v>
      </c>
      <c r="AA4160" s="85">
        <v>0</v>
      </c>
      <c r="AB4160" s="85">
        <f t="shared" si="11412"/>
        <v>0</v>
      </c>
      <c r="AC4160" s="85">
        <v>0</v>
      </c>
      <c r="AD4160" s="85">
        <v>0</v>
      </c>
      <c r="AE4160" s="85">
        <f t="shared" si="11413"/>
        <v>0</v>
      </c>
      <c r="AF4160" s="85">
        <v>0</v>
      </c>
      <c r="AG4160" s="85">
        <v>0</v>
      </c>
      <c r="AH4160" s="85">
        <v>0</v>
      </c>
      <c r="AI4160" s="85">
        <f t="shared" si="11415"/>
        <v>0</v>
      </c>
      <c r="AJ4160" s="85">
        <v>0</v>
      </c>
      <c r="AK4160" s="85">
        <v>0</v>
      </c>
      <c r="AL4160" s="85">
        <f t="shared" si="11416"/>
        <v>0</v>
      </c>
      <c r="AM4160" s="85">
        <v>0</v>
      </c>
      <c r="AN4160" s="386">
        <f t="shared" ref="AN4160:AN4182" si="11425">L4160-S4160-Z4160-AG4160</f>
        <v>0</v>
      </c>
      <c r="AO4160" s="386">
        <f t="shared" ref="AO4160:AO4182" si="11426">M4160-T4160-AA4160-AH4160</f>
        <v>0</v>
      </c>
      <c r="AP4160" s="387">
        <f t="shared" ref="AP4160:AP4182" si="11427">AN4160+AO4160</f>
        <v>0</v>
      </c>
      <c r="AQ4160" s="386">
        <f t="shared" ref="AQ4160:AQ4182" si="11428">O4160-V4160-AC4160-AJ4160</f>
        <v>0</v>
      </c>
      <c r="AR4160" s="386">
        <f t="shared" ref="AR4160:AR4182" si="11429">P4160-W4160-AD4160-AK4160</f>
        <v>0</v>
      </c>
      <c r="AS4160" s="387">
        <f t="shared" ref="AS4160:AS4182" si="11430">AQ4160+AR4160</f>
        <v>0</v>
      </c>
      <c r="AT4160" s="387">
        <f t="shared" ref="AT4160:AT4182" si="11431">AP4160+AS4160</f>
        <v>0</v>
      </c>
      <c r="AU4160" s="86" t="s">
        <v>28</v>
      </c>
      <c r="AV4160" s="87"/>
      <c r="AW4160" s="88"/>
      <c r="AX4160" s="88"/>
      <c r="AY4160" s="88"/>
      <c r="AZ4160" s="88"/>
      <c r="BA4160" s="8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  <c r="BT4160" s="11"/>
      <c r="BU4160" s="11"/>
      <c r="BV4160" s="11"/>
      <c r="BW4160" s="11"/>
      <c r="BX4160" s="11"/>
      <c r="BY4160" s="11"/>
      <c r="BZ4160" s="11"/>
      <c r="CA4160" s="11"/>
      <c r="CB4160" s="11"/>
      <c r="CC4160" s="11"/>
      <c r="CD4160" s="11"/>
      <c r="CE4160" s="11"/>
      <c r="CF4160" s="11"/>
      <c r="CG4160" s="11"/>
      <c r="CH4160" s="11"/>
      <c r="CI4160" s="11"/>
      <c r="CJ4160" s="11"/>
      <c r="CK4160" s="11"/>
      <c r="CL4160" s="11"/>
      <c r="CM4160" s="11"/>
      <c r="CN4160" s="11"/>
      <c r="CO4160" s="11"/>
      <c r="CP4160" s="11"/>
      <c r="CQ4160" s="11"/>
      <c r="CR4160" s="11"/>
      <c r="CS4160" s="11"/>
      <c r="CT4160" s="11"/>
      <c r="CU4160" s="11"/>
      <c r="CV4160" s="11"/>
      <c r="CW4160" s="11"/>
      <c r="CX4160" s="11"/>
      <c r="CY4160" s="11"/>
      <c r="CZ4160" s="11"/>
      <c r="DA4160" s="11"/>
      <c r="DB4160" s="11"/>
      <c r="DC4160" s="11"/>
      <c r="DD4160" s="11"/>
      <c r="DE4160" s="11"/>
      <c r="DF4160" s="11"/>
      <c r="DG4160" s="11"/>
      <c r="DH4160" s="11"/>
      <c r="DI4160" s="11"/>
      <c r="DJ4160" s="11"/>
      <c r="DK4160" s="11"/>
      <c r="DL4160" s="11"/>
      <c r="DM4160" s="11"/>
      <c r="DN4160" s="11"/>
      <c r="DO4160" s="11"/>
      <c r="DP4160" s="11"/>
      <c r="DQ4160" s="11"/>
      <c r="DR4160" s="11"/>
      <c r="DS4160" s="11"/>
      <c r="DT4160" s="11"/>
      <c r="DU4160" s="11"/>
      <c r="DV4160" s="11"/>
      <c r="DW4160" s="11"/>
      <c r="DX4160" s="11"/>
      <c r="DY4160" s="11"/>
    </row>
    <row r="4161" spans="1:129" s="69" customFormat="1" hidden="1">
      <c r="A4161" s="11"/>
      <c r="B4161" s="4">
        <v>2017</v>
      </c>
      <c r="C4161" s="82">
        <v>8323</v>
      </c>
      <c r="D4161" s="82">
        <v>5</v>
      </c>
      <c r="E4161" s="2">
        <v>9</v>
      </c>
      <c r="F4161" s="2">
        <v>1</v>
      </c>
      <c r="G4161" s="2">
        <v>5000</v>
      </c>
      <c r="H4161" s="2">
        <v>5500</v>
      </c>
      <c r="I4161" s="2">
        <v>551</v>
      </c>
      <c r="J4161" s="83">
        <v>3</v>
      </c>
      <c r="K4161" s="95" t="s">
        <v>839</v>
      </c>
      <c r="L4161" s="85">
        <v>0</v>
      </c>
      <c r="M4161" s="85">
        <v>0</v>
      </c>
      <c r="N4161" s="85">
        <f t="shared" si="11302"/>
        <v>0</v>
      </c>
      <c r="O4161" s="85">
        <v>0</v>
      </c>
      <c r="P4161" s="85">
        <v>0</v>
      </c>
      <c r="Q4161" s="85">
        <f t="shared" si="11296"/>
        <v>0</v>
      </c>
      <c r="R4161" s="85">
        <v>0</v>
      </c>
      <c r="S4161" s="85">
        <v>0</v>
      </c>
      <c r="T4161" s="85">
        <v>0</v>
      </c>
      <c r="U4161" s="85">
        <f t="shared" si="11409"/>
        <v>0</v>
      </c>
      <c r="V4161" s="85">
        <v>0</v>
      </c>
      <c r="W4161" s="85">
        <v>0</v>
      </c>
      <c r="X4161" s="85">
        <f t="shared" si="11410"/>
        <v>0</v>
      </c>
      <c r="Y4161" s="85">
        <v>0</v>
      </c>
      <c r="Z4161" s="85">
        <v>0</v>
      </c>
      <c r="AA4161" s="85">
        <v>0</v>
      </c>
      <c r="AB4161" s="85">
        <f t="shared" si="11412"/>
        <v>0</v>
      </c>
      <c r="AC4161" s="85">
        <v>0</v>
      </c>
      <c r="AD4161" s="85">
        <v>0</v>
      </c>
      <c r="AE4161" s="85">
        <f t="shared" si="11413"/>
        <v>0</v>
      </c>
      <c r="AF4161" s="85">
        <v>0</v>
      </c>
      <c r="AG4161" s="85">
        <v>0</v>
      </c>
      <c r="AH4161" s="85">
        <v>0</v>
      </c>
      <c r="AI4161" s="85">
        <f t="shared" si="11415"/>
        <v>0</v>
      </c>
      <c r="AJ4161" s="85">
        <v>0</v>
      </c>
      <c r="AK4161" s="85">
        <v>0</v>
      </c>
      <c r="AL4161" s="85">
        <f t="shared" si="11416"/>
        <v>0</v>
      </c>
      <c r="AM4161" s="85">
        <v>0</v>
      </c>
      <c r="AN4161" s="386">
        <f t="shared" si="11425"/>
        <v>0</v>
      </c>
      <c r="AO4161" s="386">
        <f t="shared" si="11426"/>
        <v>0</v>
      </c>
      <c r="AP4161" s="387">
        <f t="shared" si="11427"/>
        <v>0</v>
      </c>
      <c r="AQ4161" s="386">
        <f t="shared" si="11428"/>
        <v>0</v>
      </c>
      <c r="AR4161" s="386">
        <f t="shared" si="11429"/>
        <v>0</v>
      </c>
      <c r="AS4161" s="387">
        <f t="shared" si="11430"/>
        <v>0</v>
      </c>
      <c r="AT4161" s="387">
        <f t="shared" si="11431"/>
        <v>0</v>
      </c>
      <c r="AU4161" s="86" t="s">
        <v>28</v>
      </c>
      <c r="AV4161" s="87"/>
      <c r="AW4161" s="88"/>
      <c r="AX4161" s="88"/>
      <c r="AY4161" s="88"/>
      <c r="AZ4161" s="88"/>
      <c r="BA4161" s="8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  <c r="BT4161" s="11"/>
      <c r="BU4161" s="11"/>
      <c r="BV4161" s="11"/>
      <c r="BW4161" s="11"/>
      <c r="BX4161" s="11"/>
      <c r="BY4161" s="11"/>
      <c r="BZ4161" s="11"/>
      <c r="CA4161" s="11"/>
      <c r="CB4161" s="11"/>
      <c r="CC4161" s="11"/>
      <c r="CD4161" s="11"/>
      <c r="CE4161" s="11"/>
      <c r="CF4161" s="11"/>
      <c r="CG4161" s="11"/>
      <c r="CH4161" s="11"/>
      <c r="CI4161" s="11"/>
      <c r="CJ4161" s="11"/>
      <c r="CK4161" s="11"/>
      <c r="CL4161" s="11"/>
      <c r="CM4161" s="11"/>
      <c r="CN4161" s="11"/>
      <c r="CO4161" s="11"/>
      <c r="CP4161" s="11"/>
      <c r="CQ4161" s="11"/>
      <c r="CR4161" s="11"/>
      <c r="CS4161" s="11"/>
      <c r="CT4161" s="11"/>
      <c r="CU4161" s="11"/>
      <c r="CV4161" s="11"/>
      <c r="CW4161" s="11"/>
      <c r="CX4161" s="11"/>
      <c r="CY4161" s="11"/>
      <c r="CZ4161" s="11"/>
      <c r="DA4161" s="11"/>
      <c r="DB4161" s="11"/>
      <c r="DC4161" s="11"/>
      <c r="DD4161" s="11"/>
      <c r="DE4161" s="11"/>
      <c r="DF4161" s="11"/>
      <c r="DG4161" s="11"/>
      <c r="DH4161" s="11"/>
      <c r="DI4161" s="11"/>
      <c r="DJ4161" s="11"/>
      <c r="DK4161" s="11"/>
      <c r="DL4161" s="11"/>
      <c r="DM4161" s="11"/>
      <c r="DN4161" s="11"/>
      <c r="DO4161" s="11"/>
      <c r="DP4161" s="11"/>
      <c r="DQ4161" s="11"/>
      <c r="DR4161" s="11"/>
      <c r="DS4161" s="11"/>
      <c r="DT4161" s="11"/>
      <c r="DU4161" s="11"/>
      <c r="DV4161" s="11"/>
      <c r="DW4161" s="11"/>
      <c r="DX4161" s="11"/>
      <c r="DY4161" s="11"/>
    </row>
    <row r="4162" spans="1:129" s="69" customFormat="1">
      <c r="A4162" s="11"/>
      <c r="B4162" s="4">
        <v>2017</v>
      </c>
      <c r="C4162" s="82">
        <v>8323</v>
      </c>
      <c r="D4162" s="82">
        <v>5</v>
      </c>
      <c r="E4162" s="2">
        <v>9</v>
      </c>
      <c r="F4162" s="2">
        <v>1</v>
      </c>
      <c r="G4162" s="2">
        <v>5000</v>
      </c>
      <c r="H4162" s="2">
        <v>5500</v>
      </c>
      <c r="I4162" s="2">
        <v>551</v>
      </c>
      <c r="J4162" s="83">
        <v>4</v>
      </c>
      <c r="K4162" s="95" t="s">
        <v>1304</v>
      </c>
      <c r="L4162" s="85">
        <v>350000</v>
      </c>
      <c r="M4162" s="85">
        <v>0</v>
      </c>
      <c r="N4162" s="85">
        <f t="shared" si="11302"/>
        <v>350000</v>
      </c>
      <c r="O4162" s="85">
        <v>0</v>
      </c>
      <c r="P4162" s="85">
        <v>0</v>
      </c>
      <c r="Q4162" s="85">
        <f t="shared" si="11296"/>
        <v>0</v>
      </c>
      <c r="R4162" s="85">
        <f>N4162+Q4162</f>
        <v>350000</v>
      </c>
      <c r="S4162" s="85">
        <v>0</v>
      </c>
      <c r="T4162" s="85">
        <v>0</v>
      </c>
      <c r="U4162" s="85">
        <f t="shared" si="11409"/>
        <v>0</v>
      </c>
      <c r="V4162" s="85">
        <v>0</v>
      </c>
      <c r="W4162" s="85">
        <v>0</v>
      </c>
      <c r="X4162" s="85">
        <f t="shared" si="11410"/>
        <v>0</v>
      </c>
      <c r="Y4162" s="85">
        <f>U4162+X4162</f>
        <v>0</v>
      </c>
      <c r="Z4162" s="85">
        <v>0</v>
      </c>
      <c r="AA4162" s="85">
        <v>0</v>
      </c>
      <c r="AB4162" s="85">
        <f t="shared" si="11412"/>
        <v>0</v>
      </c>
      <c r="AC4162" s="85">
        <v>0</v>
      </c>
      <c r="AD4162" s="85">
        <v>0</v>
      </c>
      <c r="AE4162" s="85">
        <f t="shared" si="11413"/>
        <v>0</v>
      </c>
      <c r="AF4162" s="85">
        <f>AB4162+AE4162</f>
        <v>0</v>
      </c>
      <c r="AG4162" s="85">
        <v>0</v>
      </c>
      <c r="AH4162" s="85">
        <v>0</v>
      </c>
      <c r="AI4162" s="85">
        <f t="shared" si="11415"/>
        <v>0</v>
      </c>
      <c r="AJ4162" s="85">
        <v>0</v>
      </c>
      <c r="AK4162" s="85">
        <v>0</v>
      </c>
      <c r="AL4162" s="85">
        <f t="shared" si="11416"/>
        <v>0</v>
      </c>
      <c r="AM4162" s="85">
        <f>AI4162+AL4162</f>
        <v>0</v>
      </c>
      <c r="AN4162" s="386">
        <f t="shared" si="11425"/>
        <v>350000</v>
      </c>
      <c r="AO4162" s="386">
        <f t="shared" si="11426"/>
        <v>0</v>
      </c>
      <c r="AP4162" s="387">
        <f t="shared" si="11427"/>
        <v>350000</v>
      </c>
      <c r="AQ4162" s="386">
        <f t="shared" si="11428"/>
        <v>0</v>
      </c>
      <c r="AR4162" s="386">
        <f t="shared" si="11429"/>
        <v>0</v>
      </c>
      <c r="AS4162" s="387">
        <f t="shared" si="11430"/>
        <v>0</v>
      </c>
      <c r="AT4162" s="387">
        <f t="shared" si="11431"/>
        <v>350000</v>
      </c>
      <c r="AU4162" s="86" t="s">
        <v>28</v>
      </c>
      <c r="AV4162" s="87">
        <v>2</v>
      </c>
      <c r="AW4162" s="88"/>
      <c r="AX4162" s="88"/>
      <c r="AY4162" s="88"/>
      <c r="AZ4162" s="88"/>
      <c r="BA4162" s="8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  <c r="BT4162" s="11"/>
      <c r="BU4162" s="11"/>
      <c r="BV4162" s="11"/>
      <c r="BW4162" s="11"/>
      <c r="BX4162" s="11"/>
      <c r="BY4162" s="11"/>
      <c r="BZ4162" s="11"/>
      <c r="CA4162" s="11"/>
      <c r="CB4162" s="11"/>
      <c r="CC4162" s="11"/>
      <c r="CD4162" s="11"/>
      <c r="CE4162" s="11"/>
      <c r="CF4162" s="11"/>
      <c r="CG4162" s="11"/>
      <c r="CH4162" s="11"/>
      <c r="CI4162" s="11"/>
      <c r="CJ4162" s="11"/>
      <c r="CK4162" s="11"/>
      <c r="CL4162" s="11"/>
      <c r="CM4162" s="11"/>
      <c r="CN4162" s="11"/>
      <c r="CO4162" s="11"/>
      <c r="CP4162" s="11"/>
      <c r="CQ4162" s="11"/>
      <c r="CR4162" s="11"/>
      <c r="CS4162" s="11"/>
      <c r="CT4162" s="11"/>
      <c r="CU4162" s="11"/>
      <c r="CV4162" s="11"/>
      <c r="CW4162" s="11"/>
      <c r="CX4162" s="11"/>
      <c r="CY4162" s="11"/>
      <c r="CZ4162" s="11"/>
      <c r="DA4162" s="11"/>
      <c r="DB4162" s="11"/>
      <c r="DC4162" s="11"/>
      <c r="DD4162" s="11"/>
      <c r="DE4162" s="11"/>
      <c r="DF4162" s="11"/>
      <c r="DG4162" s="11"/>
      <c r="DH4162" s="11"/>
      <c r="DI4162" s="11"/>
      <c r="DJ4162" s="11"/>
      <c r="DK4162" s="11"/>
      <c r="DL4162" s="11"/>
      <c r="DM4162" s="11"/>
      <c r="DN4162" s="11"/>
      <c r="DO4162" s="11"/>
      <c r="DP4162" s="11"/>
      <c r="DQ4162" s="11"/>
      <c r="DR4162" s="11"/>
      <c r="DS4162" s="11"/>
      <c r="DT4162" s="11"/>
      <c r="DU4162" s="11"/>
      <c r="DV4162" s="11"/>
      <c r="DW4162" s="11"/>
      <c r="DX4162" s="11"/>
      <c r="DY4162" s="11"/>
    </row>
    <row r="4163" spans="1:129" s="69" customFormat="1" hidden="1">
      <c r="A4163" s="11"/>
      <c r="B4163" s="4">
        <v>2017</v>
      </c>
      <c r="C4163" s="82">
        <v>8323</v>
      </c>
      <c r="D4163" s="82">
        <v>5</v>
      </c>
      <c r="E4163" s="2">
        <v>9</v>
      </c>
      <c r="F4163" s="2">
        <v>1</v>
      </c>
      <c r="G4163" s="2">
        <v>5000</v>
      </c>
      <c r="H4163" s="2">
        <v>5500</v>
      </c>
      <c r="I4163" s="2">
        <v>551</v>
      </c>
      <c r="J4163" s="83">
        <v>5</v>
      </c>
      <c r="K4163" s="95" t="s">
        <v>776</v>
      </c>
      <c r="L4163" s="85">
        <v>0</v>
      </c>
      <c r="M4163" s="85">
        <v>0</v>
      </c>
      <c r="N4163" s="85">
        <f t="shared" si="11302"/>
        <v>0</v>
      </c>
      <c r="O4163" s="85">
        <v>0</v>
      </c>
      <c r="P4163" s="85">
        <v>0</v>
      </c>
      <c r="Q4163" s="85">
        <f t="shared" si="11296"/>
        <v>0</v>
      </c>
      <c r="R4163" s="85">
        <v>0</v>
      </c>
      <c r="S4163" s="85">
        <v>0</v>
      </c>
      <c r="T4163" s="85">
        <v>0</v>
      </c>
      <c r="U4163" s="85">
        <f t="shared" si="11409"/>
        <v>0</v>
      </c>
      <c r="V4163" s="85">
        <v>0</v>
      </c>
      <c r="W4163" s="85">
        <v>0</v>
      </c>
      <c r="X4163" s="85">
        <f t="shared" si="11410"/>
        <v>0</v>
      </c>
      <c r="Y4163" s="85">
        <v>0</v>
      </c>
      <c r="Z4163" s="85">
        <v>0</v>
      </c>
      <c r="AA4163" s="85">
        <v>0</v>
      </c>
      <c r="AB4163" s="85">
        <f t="shared" si="11412"/>
        <v>0</v>
      </c>
      <c r="AC4163" s="85">
        <v>0</v>
      </c>
      <c r="AD4163" s="85">
        <v>0</v>
      </c>
      <c r="AE4163" s="85">
        <f t="shared" si="11413"/>
        <v>0</v>
      </c>
      <c r="AF4163" s="85">
        <v>0</v>
      </c>
      <c r="AG4163" s="85">
        <v>0</v>
      </c>
      <c r="AH4163" s="85">
        <v>0</v>
      </c>
      <c r="AI4163" s="85">
        <f t="shared" si="11415"/>
        <v>0</v>
      </c>
      <c r="AJ4163" s="85">
        <v>0</v>
      </c>
      <c r="AK4163" s="85">
        <v>0</v>
      </c>
      <c r="AL4163" s="85">
        <f t="shared" si="11416"/>
        <v>0</v>
      </c>
      <c r="AM4163" s="85">
        <v>0</v>
      </c>
      <c r="AN4163" s="386">
        <f t="shared" si="11425"/>
        <v>0</v>
      </c>
      <c r="AO4163" s="386">
        <f t="shared" si="11426"/>
        <v>0</v>
      </c>
      <c r="AP4163" s="387">
        <f t="shared" si="11427"/>
        <v>0</v>
      </c>
      <c r="AQ4163" s="386">
        <f t="shared" si="11428"/>
        <v>0</v>
      </c>
      <c r="AR4163" s="386">
        <f t="shared" si="11429"/>
        <v>0</v>
      </c>
      <c r="AS4163" s="387">
        <f t="shared" si="11430"/>
        <v>0</v>
      </c>
      <c r="AT4163" s="387">
        <f t="shared" si="11431"/>
        <v>0</v>
      </c>
      <c r="AU4163" s="86" t="s">
        <v>28</v>
      </c>
      <c r="AV4163" s="87"/>
      <c r="AW4163" s="88"/>
      <c r="AX4163" s="88"/>
      <c r="AY4163" s="88"/>
      <c r="AZ4163" s="88"/>
      <c r="BA4163" s="8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  <c r="BT4163" s="11"/>
      <c r="BU4163" s="11"/>
      <c r="BV4163" s="11"/>
      <c r="BW4163" s="11"/>
      <c r="BX4163" s="11"/>
      <c r="BY4163" s="11"/>
      <c r="BZ4163" s="11"/>
      <c r="CA4163" s="11"/>
      <c r="CB4163" s="11"/>
      <c r="CC4163" s="11"/>
      <c r="CD4163" s="11"/>
      <c r="CE4163" s="11"/>
      <c r="CF4163" s="11"/>
      <c r="CG4163" s="11"/>
      <c r="CH4163" s="11"/>
      <c r="CI4163" s="11"/>
      <c r="CJ4163" s="11"/>
      <c r="CK4163" s="11"/>
      <c r="CL4163" s="11"/>
      <c r="CM4163" s="11"/>
      <c r="CN4163" s="11"/>
      <c r="CO4163" s="11"/>
      <c r="CP4163" s="11"/>
      <c r="CQ4163" s="11"/>
      <c r="CR4163" s="11"/>
      <c r="CS4163" s="11"/>
      <c r="CT4163" s="11"/>
      <c r="CU4163" s="11"/>
      <c r="CV4163" s="11"/>
      <c r="CW4163" s="11"/>
      <c r="CX4163" s="11"/>
      <c r="CY4163" s="11"/>
      <c r="CZ4163" s="11"/>
      <c r="DA4163" s="11"/>
      <c r="DB4163" s="11"/>
      <c r="DC4163" s="11"/>
      <c r="DD4163" s="11"/>
      <c r="DE4163" s="11"/>
      <c r="DF4163" s="11"/>
      <c r="DG4163" s="11"/>
      <c r="DH4163" s="11"/>
      <c r="DI4163" s="11"/>
      <c r="DJ4163" s="11"/>
      <c r="DK4163" s="11"/>
      <c r="DL4163" s="11"/>
      <c r="DM4163" s="11"/>
      <c r="DN4163" s="11"/>
      <c r="DO4163" s="11"/>
      <c r="DP4163" s="11"/>
      <c r="DQ4163" s="11"/>
      <c r="DR4163" s="11"/>
      <c r="DS4163" s="11"/>
      <c r="DT4163" s="11"/>
      <c r="DU4163" s="11"/>
      <c r="DV4163" s="11"/>
      <c r="DW4163" s="11"/>
      <c r="DX4163" s="11"/>
      <c r="DY4163" s="11"/>
    </row>
    <row r="4164" spans="1:129" s="69" customFormat="1" hidden="1">
      <c r="A4164" s="11"/>
      <c r="B4164" s="4">
        <v>2017</v>
      </c>
      <c r="C4164" s="82">
        <v>8323</v>
      </c>
      <c r="D4164" s="82">
        <v>5</v>
      </c>
      <c r="E4164" s="2">
        <v>9</v>
      </c>
      <c r="F4164" s="2">
        <v>1</v>
      </c>
      <c r="G4164" s="2">
        <v>5000</v>
      </c>
      <c r="H4164" s="2">
        <v>5500</v>
      </c>
      <c r="I4164" s="2">
        <v>551</v>
      </c>
      <c r="J4164" s="83">
        <v>6</v>
      </c>
      <c r="K4164" s="95" t="s">
        <v>794</v>
      </c>
      <c r="L4164" s="85">
        <v>0</v>
      </c>
      <c r="M4164" s="85">
        <v>0</v>
      </c>
      <c r="N4164" s="85">
        <f t="shared" si="11302"/>
        <v>0</v>
      </c>
      <c r="O4164" s="85">
        <v>0</v>
      </c>
      <c r="P4164" s="85">
        <v>0</v>
      </c>
      <c r="Q4164" s="85">
        <f t="shared" si="11296"/>
        <v>0</v>
      </c>
      <c r="R4164" s="85">
        <v>0</v>
      </c>
      <c r="S4164" s="85">
        <v>0</v>
      </c>
      <c r="T4164" s="85">
        <v>0</v>
      </c>
      <c r="U4164" s="85">
        <f t="shared" si="11409"/>
        <v>0</v>
      </c>
      <c r="V4164" s="85">
        <v>0</v>
      </c>
      <c r="W4164" s="85">
        <v>0</v>
      </c>
      <c r="X4164" s="85">
        <f t="shared" si="11410"/>
        <v>0</v>
      </c>
      <c r="Y4164" s="85">
        <v>0</v>
      </c>
      <c r="Z4164" s="85">
        <v>0</v>
      </c>
      <c r="AA4164" s="85">
        <v>0</v>
      </c>
      <c r="AB4164" s="85">
        <f t="shared" si="11412"/>
        <v>0</v>
      </c>
      <c r="AC4164" s="85">
        <v>0</v>
      </c>
      <c r="AD4164" s="85">
        <v>0</v>
      </c>
      <c r="AE4164" s="85">
        <f t="shared" si="11413"/>
        <v>0</v>
      </c>
      <c r="AF4164" s="85">
        <v>0</v>
      </c>
      <c r="AG4164" s="85">
        <v>0</v>
      </c>
      <c r="AH4164" s="85">
        <v>0</v>
      </c>
      <c r="AI4164" s="85">
        <f t="shared" si="11415"/>
        <v>0</v>
      </c>
      <c r="AJ4164" s="85">
        <v>0</v>
      </c>
      <c r="AK4164" s="85">
        <v>0</v>
      </c>
      <c r="AL4164" s="85">
        <f t="shared" si="11416"/>
        <v>0</v>
      </c>
      <c r="AM4164" s="85">
        <v>0</v>
      </c>
      <c r="AN4164" s="386">
        <f t="shared" si="11425"/>
        <v>0</v>
      </c>
      <c r="AO4164" s="386">
        <f t="shared" si="11426"/>
        <v>0</v>
      </c>
      <c r="AP4164" s="387">
        <f t="shared" si="11427"/>
        <v>0</v>
      </c>
      <c r="AQ4164" s="386">
        <f t="shared" si="11428"/>
        <v>0</v>
      </c>
      <c r="AR4164" s="386">
        <f t="shared" si="11429"/>
        <v>0</v>
      </c>
      <c r="AS4164" s="387">
        <f t="shared" si="11430"/>
        <v>0</v>
      </c>
      <c r="AT4164" s="387">
        <f t="shared" si="11431"/>
        <v>0</v>
      </c>
      <c r="AU4164" s="86" t="s">
        <v>28</v>
      </c>
      <c r="AV4164" s="87"/>
      <c r="AW4164" s="88"/>
      <c r="AX4164" s="88"/>
      <c r="AY4164" s="88"/>
      <c r="AZ4164" s="88"/>
      <c r="BA4164" s="8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  <c r="BT4164" s="11"/>
      <c r="BU4164" s="11"/>
      <c r="BV4164" s="11"/>
      <c r="BW4164" s="11"/>
      <c r="BX4164" s="11"/>
      <c r="BY4164" s="11"/>
      <c r="BZ4164" s="11"/>
      <c r="CA4164" s="11"/>
      <c r="CB4164" s="11"/>
      <c r="CC4164" s="11"/>
      <c r="CD4164" s="11"/>
      <c r="CE4164" s="11"/>
      <c r="CF4164" s="11"/>
      <c r="CG4164" s="11"/>
      <c r="CH4164" s="11"/>
      <c r="CI4164" s="11"/>
      <c r="CJ4164" s="11"/>
      <c r="CK4164" s="11"/>
      <c r="CL4164" s="11"/>
      <c r="CM4164" s="11"/>
      <c r="CN4164" s="11"/>
      <c r="CO4164" s="11"/>
      <c r="CP4164" s="11"/>
      <c r="CQ4164" s="11"/>
      <c r="CR4164" s="11"/>
      <c r="CS4164" s="11"/>
      <c r="CT4164" s="11"/>
      <c r="CU4164" s="11"/>
      <c r="CV4164" s="11"/>
      <c r="CW4164" s="11"/>
      <c r="CX4164" s="11"/>
      <c r="CY4164" s="11"/>
      <c r="CZ4164" s="11"/>
      <c r="DA4164" s="11"/>
      <c r="DB4164" s="11"/>
      <c r="DC4164" s="11"/>
      <c r="DD4164" s="11"/>
      <c r="DE4164" s="11"/>
      <c r="DF4164" s="11"/>
      <c r="DG4164" s="11"/>
      <c r="DH4164" s="11"/>
      <c r="DI4164" s="11"/>
      <c r="DJ4164" s="11"/>
      <c r="DK4164" s="11"/>
      <c r="DL4164" s="11"/>
      <c r="DM4164" s="11"/>
      <c r="DN4164" s="11"/>
      <c r="DO4164" s="11"/>
      <c r="DP4164" s="11"/>
      <c r="DQ4164" s="11"/>
      <c r="DR4164" s="11"/>
      <c r="DS4164" s="11"/>
      <c r="DT4164" s="11"/>
      <c r="DU4164" s="11"/>
      <c r="DV4164" s="11"/>
      <c r="DW4164" s="11"/>
      <c r="DX4164" s="11"/>
      <c r="DY4164" s="11"/>
    </row>
    <row r="4165" spans="1:129" s="69" customFormat="1" hidden="1">
      <c r="A4165" s="11"/>
      <c r="B4165" s="4">
        <v>2017</v>
      </c>
      <c r="C4165" s="82">
        <v>8323</v>
      </c>
      <c r="D4165" s="82">
        <v>5</v>
      </c>
      <c r="E4165" s="2">
        <v>9</v>
      </c>
      <c r="F4165" s="2">
        <v>1</v>
      </c>
      <c r="G4165" s="2">
        <v>5000</v>
      </c>
      <c r="H4165" s="2">
        <v>5500</v>
      </c>
      <c r="I4165" s="2">
        <v>551</v>
      </c>
      <c r="J4165" s="83">
        <v>7</v>
      </c>
      <c r="K4165" s="95" t="s">
        <v>856</v>
      </c>
      <c r="L4165" s="85">
        <v>0</v>
      </c>
      <c r="M4165" s="85">
        <v>0</v>
      </c>
      <c r="N4165" s="85">
        <f t="shared" si="11302"/>
        <v>0</v>
      </c>
      <c r="O4165" s="85">
        <v>0</v>
      </c>
      <c r="P4165" s="85">
        <v>0</v>
      </c>
      <c r="Q4165" s="85">
        <f t="shared" si="11296"/>
        <v>0</v>
      </c>
      <c r="R4165" s="85">
        <v>0</v>
      </c>
      <c r="S4165" s="85">
        <v>0</v>
      </c>
      <c r="T4165" s="85">
        <v>0</v>
      </c>
      <c r="U4165" s="85">
        <f t="shared" si="11409"/>
        <v>0</v>
      </c>
      <c r="V4165" s="85">
        <v>0</v>
      </c>
      <c r="W4165" s="85">
        <v>0</v>
      </c>
      <c r="X4165" s="85">
        <f t="shared" si="11410"/>
        <v>0</v>
      </c>
      <c r="Y4165" s="85">
        <v>0</v>
      </c>
      <c r="Z4165" s="85">
        <v>0</v>
      </c>
      <c r="AA4165" s="85">
        <v>0</v>
      </c>
      <c r="AB4165" s="85">
        <f t="shared" si="11412"/>
        <v>0</v>
      </c>
      <c r="AC4165" s="85">
        <v>0</v>
      </c>
      <c r="AD4165" s="85">
        <v>0</v>
      </c>
      <c r="AE4165" s="85">
        <f t="shared" si="11413"/>
        <v>0</v>
      </c>
      <c r="AF4165" s="85">
        <v>0</v>
      </c>
      <c r="AG4165" s="85">
        <v>0</v>
      </c>
      <c r="AH4165" s="85">
        <v>0</v>
      </c>
      <c r="AI4165" s="85">
        <f t="shared" si="11415"/>
        <v>0</v>
      </c>
      <c r="AJ4165" s="85">
        <v>0</v>
      </c>
      <c r="AK4165" s="85">
        <v>0</v>
      </c>
      <c r="AL4165" s="85">
        <f t="shared" si="11416"/>
        <v>0</v>
      </c>
      <c r="AM4165" s="85">
        <v>0</v>
      </c>
      <c r="AN4165" s="386">
        <f t="shared" si="11425"/>
        <v>0</v>
      </c>
      <c r="AO4165" s="386">
        <f t="shared" si="11426"/>
        <v>0</v>
      </c>
      <c r="AP4165" s="387">
        <f t="shared" si="11427"/>
        <v>0</v>
      </c>
      <c r="AQ4165" s="386">
        <f t="shared" si="11428"/>
        <v>0</v>
      </c>
      <c r="AR4165" s="386">
        <f t="shared" si="11429"/>
        <v>0</v>
      </c>
      <c r="AS4165" s="387">
        <f t="shared" si="11430"/>
        <v>0</v>
      </c>
      <c r="AT4165" s="387">
        <f t="shared" si="11431"/>
        <v>0</v>
      </c>
      <c r="AU4165" s="86" t="s">
        <v>28</v>
      </c>
      <c r="AV4165" s="87"/>
      <c r="AW4165" s="88"/>
      <c r="AX4165" s="88"/>
      <c r="AY4165" s="88"/>
      <c r="AZ4165" s="88"/>
      <c r="BA4165" s="8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  <c r="BT4165" s="11"/>
      <c r="BU4165" s="11"/>
      <c r="BV4165" s="11"/>
      <c r="BW4165" s="11"/>
      <c r="BX4165" s="11"/>
      <c r="BY4165" s="11"/>
      <c r="BZ4165" s="11"/>
      <c r="CA4165" s="11"/>
      <c r="CB4165" s="11"/>
      <c r="CC4165" s="11"/>
      <c r="CD4165" s="11"/>
      <c r="CE4165" s="11"/>
      <c r="CF4165" s="11"/>
      <c r="CG4165" s="11"/>
      <c r="CH4165" s="11"/>
      <c r="CI4165" s="11"/>
      <c r="CJ4165" s="11"/>
      <c r="CK4165" s="11"/>
      <c r="CL4165" s="11"/>
      <c r="CM4165" s="11"/>
      <c r="CN4165" s="11"/>
      <c r="CO4165" s="11"/>
      <c r="CP4165" s="11"/>
      <c r="CQ4165" s="11"/>
      <c r="CR4165" s="11"/>
      <c r="CS4165" s="11"/>
      <c r="CT4165" s="11"/>
      <c r="CU4165" s="11"/>
      <c r="CV4165" s="11"/>
      <c r="CW4165" s="11"/>
      <c r="CX4165" s="11"/>
      <c r="CY4165" s="11"/>
      <c r="CZ4165" s="11"/>
      <c r="DA4165" s="11"/>
      <c r="DB4165" s="11"/>
      <c r="DC4165" s="11"/>
      <c r="DD4165" s="11"/>
      <c r="DE4165" s="11"/>
      <c r="DF4165" s="11"/>
      <c r="DG4165" s="11"/>
      <c r="DH4165" s="11"/>
      <c r="DI4165" s="11"/>
      <c r="DJ4165" s="11"/>
      <c r="DK4165" s="11"/>
      <c r="DL4165" s="11"/>
      <c r="DM4165" s="11"/>
      <c r="DN4165" s="11"/>
      <c r="DO4165" s="11"/>
      <c r="DP4165" s="11"/>
      <c r="DQ4165" s="11"/>
      <c r="DR4165" s="11"/>
      <c r="DS4165" s="11"/>
      <c r="DT4165" s="11"/>
      <c r="DU4165" s="11"/>
      <c r="DV4165" s="11"/>
      <c r="DW4165" s="11"/>
      <c r="DX4165" s="11"/>
      <c r="DY4165" s="11"/>
    </row>
    <row r="4166" spans="1:129" s="69" customFormat="1" hidden="1">
      <c r="A4166" s="11"/>
      <c r="B4166" s="4">
        <v>2017</v>
      </c>
      <c r="C4166" s="82">
        <v>8323</v>
      </c>
      <c r="D4166" s="82">
        <v>5</v>
      </c>
      <c r="E4166" s="2">
        <v>9</v>
      </c>
      <c r="F4166" s="2">
        <v>1</v>
      </c>
      <c r="G4166" s="2">
        <v>5000</v>
      </c>
      <c r="H4166" s="2">
        <v>5500</v>
      </c>
      <c r="I4166" s="2">
        <v>551</v>
      </c>
      <c r="J4166" s="83">
        <v>8</v>
      </c>
      <c r="K4166" s="95" t="s">
        <v>795</v>
      </c>
      <c r="L4166" s="85">
        <v>0</v>
      </c>
      <c r="M4166" s="85">
        <v>0</v>
      </c>
      <c r="N4166" s="85">
        <f t="shared" si="11302"/>
        <v>0</v>
      </c>
      <c r="O4166" s="85">
        <v>0</v>
      </c>
      <c r="P4166" s="85">
        <v>0</v>
      </c>
      <c r="Q4166" s="85">
        <f t="shared" si="11296"/>
        <v>0</v>
      </c>
      <c r="R4166" s="85">
        <v>0</v>
      </c>
      <c r="S4166" s="85">
        <v>0</v>
      </c>
      <c r="T4166" s="85">
        <v>0</v>
      </c>
      <c r="U4166" s="85">
        <f t="shared" si="11409"/>
        <v>0</v>
      </c>
      <c r="V4166" s="85">
        <v>0</v>
      </c>
      <c r="W4166" s="85">
        <v>0</v>
      </c>
      <c r="X4166" s="85">
        <f t="shared" si="11410"/>
        <v>0</v>
      </c>
      <c r="Y4166" s="85">
        <v>0</v>
      </c>
      <c r="Z4166" s="85">
        <v>0</v>
      </c>
      <c r="AA4166" s="85">
        <v>0</v>
      </c>
      <c r="AB4166" s="85">
        <f t="shared" si="11412"/>
        <v>0</v>
      </c>
      <c r="AC4166" s="85">
        <v>0</v>
      </c>
      <c r="AD4166" s="85">
        <v>0</v>
      </c>
      <c r="AE4166" s="85">
        <f t="shared" si="11413"/>
        <v>0</v>
      </c>
      <c r="AF4166" s="85">
        <v>0</v>
      </c>
      <c r="AG4166" s="85">
        <v>0</v>
      </c>
      <c r="AH4166" s="85">
        <v>0</v>
      </c>
      <c r="AI4166" s="85">
        <f t="shared" si="11415"/>
        <v>0</v>
      </c>
      <c r="AJ4166" s="85">
        <v>0</v>
      </c>
      <c r="AK4166" s="85">
        <v>0</v>
      </c>
      <c r="AL4166" s="85">
        <f t="shared" si="11416"/>
        <v>0</v>
      </c>
      <c r="AM4166" s="85">
        <v>0</v>
      </c>
      <c r="AN4166" s="386">
        <f t="shared" si="11425"/>
        <v>0</v>
      </c>
      <c r="AO4166" s="386">
        <f t="shared" si="11426"/>
        <v>0</v>
      </c>
      <c r="AP4166" s="387">
        <f t="shared" si="11427"/>
        <v>0</v>
      </c>
      <c r="AQ4166" s="386">
        <f t="shared" si="11428"/>
        <v>0</v>
      </c>
      <c r="AR4166" s="386">
        <f t="shared" si="11429"/>
        <v>0</v>
      </c>
      <c r="AS4166" s="387">
        <f t="shared" si="11430"/>
        <v>0</v>
      </c>
      <c r="AT4166" s="387">
        <f t="shared" si="11431"/>
        <v>0</v>
      </c>
      <c r="AU4166" s="86" t="s">
        <v>28</v>
      </c>
      <c r="AV4166" s="87"/>
      <c r="AW4166" s="88"/>
      <c r="AX4166" s="88"/>
      <c r="AY4166" s="88"/>
      <c r="AZ4166" s="88"/>
      <c r="BA4166" s="8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  <c r="BT4166" s="11"/>
      <c r="BU4166" s="11"/>
      <c r="BV4166" s="11"/>
      <c r="BW4166" s="11"/>
      <c r="BX4166" s="11"/>
      <c r="BY4166" s="11"/>
      <c r="BZ4166" s="11"/>
      <c r="CA4166" s="11"/>
      <c r="CB4166" s="11"/>
      <c r="CC4166" s="11"/>
      <c r="CD4166" s="11"/>
      <c r="CE4166" s="11"/>
      <c r="CF4166" s="11"/>
      <c r="CG4166" s="11"/>
      <c r="CH4166" s="11"/>
      <c r="CI4166" s="11"/>
      <c r="CJ4166" s="11"/>
      <c r="CK4166" s="11"/>
      <c r="CL4166" s="11"/>
      <c r="CM4166" s="11"/>
      <c r="CN4166" s="11"/>
      <c r="CO4166" s="11"/>
      <c r="CP4166" s="11"/>
      <c r="CQ4166" s="11"/>
      <c r="CR4166" s="11"/>
      <c r="CS4166" s="11"/>
      <c r="CT4166" s="11"/>
      <c r="CU4166" s="11"/>
      <c r="CV4166" s="11"/>
      <c r="CW4166" s="11"/>
      <c r="CX4166" s="11"/>
      <c r="CY4166" s="11"/>
      <c r="CZ4166" s="11"/>
      <c r="DA4166" s="11"/>
      <c r="DB4166" s="11"/>
      <c r="DC4166" s="11"/>
      <c r="DD4166" s="11"/>
      <c r="DE4166" s="11"/>
      <c r="DF4166" s="11"/>
      <c r="DG4166" s="11"/>
      <c r="DH4166" s="11"/>
      <c r="DI4166" s="11"/>
      <c r="DJ4166" s="11"/>
      <c r="DK4166" s="11"/>
      <c r="DL4166" s="11"/>
      <c r="DM4166" s="11"/>
      <c r="DN4166" s="11"/>
      <c r="DO4166" s="11"/>
      <c r="DP4166" s="11"/>
      <c r="DQ4166" s="11"/>
      <c r="DR4166" s="11"/>
      <c r="DS4166" s="11"/>
      <c r="DT4166" s="11"/>
      <c r="DU4166" s="11"/>
      <c r="DV4166" s="11"/>
      <c r="DW4166" s="11"/>
      <c r="DX4166" s="11"/>
      <c r="DY4166" s="11"/>
    </row>
    <row r="4167" spans="1:129" s="69" customFormat="1" hidden="1">
      <c r="A4167" s="11"/>
      <c r="B4167" s="4">
        <v>2017</v>
      </c>
      <c r="C4167" s="82">
        <v>8323</v>
      </c>
      <c r="D4167" s="82">
        <v>5</v>
      </c>
      <c r="E4167" s="2">
        <v>9</v>
      </c>
      <c r="F4167" s="2">
        <v>1</v>
      </c>
      <c r="G4167" s="2">
        <v>5000</v>
      </c>
      <c r="H4167" s="2">
        <v>5500</v>
      </c>
      <c r="I4167" s="2">
        <v>551</v>
      </c>
      <c r="J4167" s="83">
        <v>9</v>
      </c>
      <c r="K4167" s="95" t="s">
        <v>841</v>
      </c>
      <c r="L4167" s="85">
        <v>0</v>
      </c>
      <c r="M4167" s="85">
        <v>0</v>
      </c>
      <c r="N4167" s="85">
        <f t="shared" si="11302"/>
        <v>0</v>
      </c>
      <c r="O4167" s="85">
        <v>0</v>
      </c>
      <c r="P4167" s="85">
        <v>0</v>
      </c>
      <c r="Q4167" s="85">
        <f t="shared" si="11296"/>
        <v>0</v>
      </c>
      <c r="R4167" s="85">
        <v>0</v>
      </c>
      <c r="S4167" s="85">
        <v>0</v>
      </c>
      <c r="T4167" s="85">
        <v>0</v>
      </c>
      <c r="U4167" s="85">
        <f t="shared" si="11409"/>
        <v>0</v>
      </c>
      <c r="V4167" s="85">
        <v>0</v>
      </c>
      <c r="W4167" s="85">
        <v>0</v>
      </c>
      <c r="X4167" s="85">
        <f t="shared" si="11410"/>
        <v>0</v>
      </c>
      <c r="Y4167" s="85">
        <v>0</v>
      </c>
      <c r="Z4167" s="85">
        <v>0</v>
      </c>
      <c r="AA4167" s="85">
        <v>0</v>
      </c>
      <c r="AB4167" s="85">
        <f t="shared" si="11412"/>
        <v>0</v>
      </c>
      <c r="AC4167" s="85">
        <v>0</v>
      </c>
      <c r="AD4167" s="85">
        <v>0</v>
      </c>
      <c r="AE4167" s="85">
        <f t="shared" si="11413"/>
        <v>0</v>
      </c>
      <c r="AF4167" s="85">
        <v>0</v>
      </c>
      <c r="AG4167" s="85">
        <v>0</v>
      </c>
      <c r="AH4167" s="85">
        <v>0</v>
      </c>
      <c r="AI4167" s="85">
        <f t="shared" si="11415"/>
        <v>0</v>
      </c>
      <c r="AJ4167" s="85">
        <v>0</v>
      </c>
      <c r="AK4167" s="85">
        <v>0</v>
      </c>
      <c r="AL4167" s="85">
        <f t="shared" si="11416"/>
        <v>0</v>
      </c>
      <c r="AM4167" s="85">
        <v>0</v>
      </c>
      <c r="AN4167" s="386">
        <f t="shared" si="11425"/>
        <v>0</v>
      </c>
      <c r="AO4167" s="386">
        <f t="shared" si="11426"/>
        <v>0</v>
      </c>
      <c r="AP4167" s="387">
        <f t="shared" si="11427"/>
        <v>0</v>
      </c>
      <c r="AQ4167" s="386">
        <f t="shared" si="11428"/>
        <v>0</v>
      </c>
      <c r="AR4167" s="386">
        <f t="shared" si="11429"/>
        <v>0</v>
      </c>
      <c r="AS4167" s="387">
        <f t="shared" si="11430"/>
        <v>0</v>
      </c>
      <c r="AT4167" s="387">
        <f t="shared" si="11431"/>
        <v>0</v>
      </c>
      <c r="AU4167" s="86" t="s">
        <v>28</v>
      </c>
      <c r="AV4167" s="87"/>
      <c r="AW4167" s="88"/>
      <c r="AX4167" s="88"/>
      <c r="AY4167" s="88"/>
      <c r="AZ4167" s="88"/>
      <c r="BA4167" s="8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  <c r="BT4167" s="11"/>
      <c r="BU4167" s="11"/>
      <c r="BV4167" s="11"/>
      <c r="BW4167" s="11"/>
      <c r="BX4167" s="11"/>
      <c r="BY4167" s="11"/>
      <c r="BZ4167" s="11"/>
      <c r="CA4167" s="11"/>
      <c r="CB4167" s="11"/>
      <c r="CC4167" s="11"/>
      <c r="CD4167" s="11"/>
      <c r="CE4167" s="11"/>
      <c r="CF4167" s="11"/>
      <c r="CG4167" s="11"/>
      <c r="CH4167" s="11"/>
      <c r="CI4167" s="11"/>
      <c r="CJ4167" s="11"/>
      <c r="CK4167" s="11"/>
      <c r="CL4167" s="11"/>
      <c r="CM4167" s="11"/>
      <c r="CN4167" s="11"/>
      <c r="CO4167" s="11"/>
      <c r="CP4167" s="11"/>
      <c r="CQ4167" s="11"/>
      <c r="CR4167" s="11"/>
      <c r="CS4167" s="11"/>
      <c r="CT4167" s="11"/>
      <c r="CU4167" s="11"/>
      <c r="CV4167" s="11"/>
      <c r="CW4167" s="11"/>
      <c r="CX4167" s="11"/>
      <c r="CY4167" s="11"/>
      <c r="CZ4167" s="11"/>
      <c r="DA4167" s="11"/>
      <c r="DB4167" s="11"/>
      <c r="DC4167" s="11"/>
      <c r="DD4167" s="11"/>
      <c r="DE4167" s="11"/>
      <c r="DF4167" s="11"/>
      <c r="DG4167" s="11"/>
      <c r="DH4167" s="11"/>
      <c r="DI4167" s="11"/>
      <c r="DJ4167" s="11"/>
      <c r="DK4167" s="11"/>
      <c r="DL4167" s="11"/>
      <c r="DM4167" s="11"/>
      <c r="DN4167" s="11"/>
      <c r="DO4167" s="11"/>
      <c r="DP4167" s="11"/>
      <c r="DQ4167" s="11"/>
      <c r="DR4167" s="11"/>
      <c r="DS4167" s="11"/>
      <c r="DT4167" s="11"/>
      <c r="DU4167" s="11"/>
      <c r="DV4167" s="11"/>
      <c r="DW4167" s="11"/>
      <c r="DX4167" s="11"/>
      <c r="DY4167" s="11"/>
    </row>
    <row r="4168" spans="1:129" s="69" customFormat="1" hidden="1">
      <c r="A4168" s="11"/>
      <c r="B4168" s="4">
        <v>2017</v>
      </c>
      <c r="C4168" s="82">
        <v>8323</v>
      </c>
      <c r="D4168" s="82">
        <v>5</v>
      </c>
      <c r="E4168" s="2">
        <v>9</v>
      </c>
      <c r="F4168" s="2">
        <v>1</v>
      </c>
      <c r="G4168" s="2">
        <v>5000</v>
      </c>
      <c r="H4168" s="2">
        <v>5500</v>
      </c>
      <c r="I4168" s="2">
        <v>551</v>
      </c>
      <c r="J4168" s="83">
        <v>10</v>
      </c>
      <c r="K4168" s="95" t="s">
        <v>857</v>
      </c>
      <c r="L4168" s="85">
        <v>0</v>
      </c>
      <c r="M4168" s="85">
        <v>0</v>
      </c>
      <c r="N4168" s="85">
        <f t="shared" si="11302"/>
        <v>0</v>
      </c>
      <c r="O4168" s="85">
        <v>0</v>
      </c>
      <c r="P4168" s="85">
        <v>0</v>
      </c>
      <c r="Q4168" s="85">
        <f t="shared" si="11296"/>
        <v>0</v>
      </c>
      <c r="R4168" s="85">
        <v>0</v>
      </c>
      <c r="S4168" s="85">
        <v>0</v>
      </c>
      <c r="T4168" s="85">
        <v>0</v>
      </c>
      <c r="U4168" s="85">
        <f t="shared" si="11409"/>
        <v>0</v>
      </c>
      <c r="V4168" s="85">
        <v>0</v>
      </c>
      <c r="W4168" s="85">
        <v>0</v>
      </c>
      <c r="X4168" s="85">
        <f t="shared" si="11410"/>
        <v>0</v>
      </c>
      <c r="Y4168" s="85">
        <v>0</v>
      </c>
      <c r="Z4168" s="85">
        <v>0</v>
      </c>
      <c r="AA4168" s="85">
        <v>0</v>
      </c>
      <c r="AB4168" s="85">
        <f t="shared" si="11412"/>
        <v>0</v>
      </c>
      <c r="AC4168" s="85">
        <v>0</v>
      </c>
      <c r="AD4168" s="85">
        <v>0</v>
      </c>
      <c r="AE4168" s="85">
        <f t="shared" si="11413"/>
        <v>0</v>
      </c>
      <c r="AF4168" s="85">
        <v>0</v>
      </c>
      <c r="AG4168" s="85">
        <v>0</v>
      </c>
      <c r="AH4168" s="85">
        <v>0</v>
      </c>
      <c r="AI4168" s="85">
        <f t="shared" si="11415"/>
        <v>0</v>
      </c>
      <c r="AJ4168" s="85">
        <v>0</v>
      </c>
      <c r="AK4168" s="85">
        <v>0</v>
      </c>
      <c r="AL4168" s="85">
        <f t="shared" si="11416"/>
        <v>0</v>
      </c>
      <c r="AM4168" s="85">
        <v>0</v>
      </c>
      <c r="AN4168" s="386">
        <f t="shared" si="11425"/>
        <v>0</v>
      </c>
      <c r="AO4168" s="386">
        <f t="shared" si="11426"/>
        <v>0</v>
      </c>
      <c r="AP4168" s="387">
        <f t="shared" si="11427"/>
        <v>0</v>
      </c>
      <c r="AQ4168" s="386">
        <f t="shared" si="11428"/>
        <v>0</v>
      </c>
      <c r="AR4168" s="386">
        <f t="shared" si="11429"/>
        <v>0</v>
      </c>
      <c r="AS4168" s="387">
        <f t="shared" si="11430"/>
        <v>0</v>
      </c>
      <c r="AT4168" s="387">
        <f t="shared" si="11431"/>
        <v>0</v>
      </c>
      <c r="AU4168" s="86" t="s">
        <v>28</v>
      </c>
      <c r="AV4168" s="87"/>
      <c r="AW4168" s="88"/>
      <c r="AX4168" s="88"/>
      <c r="AY4168" s="88"/>
      <c r="AZ4168" s="88"/>
      <c r="BA4168" s="8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  <c r="BT4168" s="11"/>
      <c r="BU4168" s="11"/>
      <c r="BV4168" s="11"/>
      <c r="BW4168" s="11"/>
      <c r="BX4168" s="11"/>
      <c r="BY4168" s="11"/>
      <c r="BZ4168" s="11"/>
      <c r="CA4168" s="11"/>
      <c r="CB4168" s="11"/>
      <c r="CC4168" s="11"/>
      <c r="CD4168" s="11"/>
      <c r="CE4168" s="11"/>
      <c r="CF4168" s="11"/>
      <c r="CG4168" s="11"/>
      <c r="CH4168" s="11"/>
      <c r="CI4168" s="11"/>
      <c r="CJ4168" s="11"/>
      <c r="CK4168" s="11"/>
      <c r="CL4168" s="11"/>
      <c r="CM4168" s="11"/>
      <c r="CN4168" s="11"/>
      <c r="CO4168" s="11"/>
      <c r="CP4168" s="11"/>
      <c r="CQ4168" s="11"/>
      <c r="CR4168" s="11"/>
      <c r="CS4168" s="11"/>
      <c r="CT4168" s="11"/>
      <c r="CU4168" s="11"/>
      <c r="CV4168" s="11"/>
      <c r="CW4168" s="11"/>
      <c r="CX4168" s="11"/>
      <c r="CY4168" s="11"/>
      <c r="CZ4168" s="11"/>
      <c r="DA4168" s="11"/>
      <c r="DB4168" s="11"/>
      <c r="DC4168" s="11"/>
      <c r="DD4168" s="11"/>
      <c r="DE4168" s="11"/>
      <c r="DF4168" s="11"/>
      <c r="DG4168" s="11"/>
      <c r="DH4168" s="11"/>
      <c r="DI4168" s="11"/>
      <c r="DJ4168" s="11"/>
      <c r="DK4168" s="11"/>
      <c r="DL4168" s="11"/>
      <c r="DM4168" s="11"/>
      <c r="DN4168" s="11"/>
      <c r="DO4168" s="11"/>
      <c r="DP4168" s="11"/>
      <c r="DQ4168" s="11"/>
      <c r="DR4168" s="11"/>
      <c r="DS4168" s="11"/>
      <c r="DT4168" s="11"/>
      <c r="DU4168" s="11"/>
      <c r="DV4168" s="11"/>
      <c r="DW4168" s="11"/>
      <c r="DX4168" s="11"/>
      <c r="DY4168" s="11"/>
    </row>
    <row r="4169" spans="1:129" s="69" customFormat="1">
      <c r="A4169" s="11"/>
      <c r="B4169" s="4">
        <v>2017</v>
      </c>
      <c r="C4169" s="82">
        <v>8323</v>
      </c>
      <c r="D4169" s="82">
        <v>5</v>
      </c>
      <c r="E4169" s="2">
        <v>9</v>
      </c>
      <c r="F4169" s="2">
        <v>1</v>
      </c>
      <c r="G4169" s="2">
        <v>5000</v>
      </c>
      <c r="H4169" s="2">
        <v>5500</v>
      </c>
      <c r="I4169" s="2">
        <v>551</v>
      </c>
      <c r="J4169" s="83">
        <v>11</v>
      </c>
      <c r="K4169" s="95" t="s">
        <v>838</v>
      </c>
      <c r="L4169" s="85">
        <v>35000</v>
      </c>
      <c r="M4169" s="85">
        <v>0</v>
      </c>
      <c r="N4169" s="85">
        <f t="shared" si="11302"/>
        <v>35000</v>
      </c>
      <c r="O4169" s="85">
        <v>0</v>
      </c>
      <c r="P4169" s="85">
        <v>0</v>
      </c>
      <c r="Q4169" s="85">
        <f t="shared" si="11296"/>
        <v>0</v>
      </c>
      <c r="R4169" s="85">
        <f>N4169+Q4169</f>
        <v>35000</v>
      </c>
      <c r="S4169" s="85">
        <v>0</v>
      </c>
      <c r="T4169" s="85">
        <v>0</v>
      </c>
      <c r="U4169" s="85">
        <f t="shared" si="11409"/>
        <v>0</v>
      </c>
      <c r="V4169" s="85">
        <v>0</v>
      </c>
      <c r="W4169" s="85">
        <v>0</v>
      </c>
      <c r="X4169" s="85">
        <f t="shared" si="11410"/>
        <v>0</v>
      </c>
      <c r="Y4169" s="85">
        <f>U4169+X4169</f>
        <v>0</v>
      </c>
      <c r="Z4169" s="85">
        <v>0</v>
      </c>
      <c r="AA4169" s="85">
        <v>0</v>
      </c>
      <c r="AB4169" s="85">
        <f t="shared" si="11412"/>
        <v>0</v>
      </c>
      <c r="AC4169" s="85">
        <v>0</v>
      </c>
      <c r="AD4169" s="85">
        <v>0</v>
      </c>
      <c r="AE4169" s="85">
        <f t="shared" si="11413"/>
        <v>0</v>
      </c>
      <c r="AF4169" s="85">
        <f>AB4169+AE4169</f>
        <v>0</v>
      </c>
      <c r="AG4169" s="85">
        <v>0</v>
      </c>
      <c r="AH4169" s="85">
        <v>0</v>
      </c>
      <c r="AI4169" s="85">
        <f t="shared" si="11415"/>
        <v>0</v>
      </c>
      <c r="AJ4169" s="85">
        <v>0</v>
      </c>
      <c r="AK4169" s="85">
        <v>0</v>
      </c>
      <c r="AL4169" s="85">
        <f t="shared" si="11416"/>
        <v>0</v>
      </c>
      <c r="AM4169" s="85">
        <f>AI4169+AL4169</f>
        <v>0</v>
      </c>
      <c r="AN4169" s="386">
        <f t="shared" si="11425"/>
        <v>35000</v>
      </c>
      <c r="AO4169" s="386">
        <f t="shared" si="11426"/>
        <v>0</v>
      </c>
      <c r="AP4169" s="387">
        <f t="shared" si="11427"/>
        <v>35000</v>
      </c>
      <c r="AQ4169" s="386">
        <f t="shared" si="11428"/>
        <v>0</v>
      </c>
      <c r="AR4169" s="386">
        <f t="shared" si="11429"/>
        <v>0</v>
      </c>
      <c r="AS4169" s="387">
        <f t="shared" si="11430"/>
        <v>0</v>
      </c>
      <c r="AT4169" s="387">
        <f t="shared" si="11431"/>
        <v>35000</v>
      </c>
      <c r="AU4169" s="86" t="s">
        <v>28</v>
      </c>
      <c r="AV4169" s="87">
        <v>1</v>
      </c>
      <c r="AW4169" s="88"/>
      <c r="AX4169" s="88"/>
      <c r="AY4169" s="88"/>
      <c r="AZ4169" s="88"/>
      <c r="BA4169" s="8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  <c r="BT4169" s="11"/>
      <c r="BU4169" s="11"/>
      <c r="BV4169" s="11"/>
      <c r="BW4169" s="11"/>
      <c r="BX4169" s="11"/>
      <c r="BY4169" s="11"/>
      <c r="BZ4169" s="11"/>
      <c r="CA4169" s="11"/>
      <c r="CB4169" s="11"/>
      <c r="CC4169" s="11"/>
      <c r="CD4169" s="11"/>
      <c r="CE4169" s="11"/>
      <c r="CF4169" s="11"/>
      <c r="CG4169" s="11"/>
      <c r="CH4169" s="11"/>
      <c r="CI4169" s="11"/>
      <c r="CJ4169" s="11"/>
      <c r="CK4169" s="11"/>
      <c r="CL4169" s="11"/>
      <c r="CM4169" s="11"/>
      <c r="CN4169" s="11"/>
      <c r="CO4169" s="11"/>
      <c r="CP4169" s="11"/>
      <c r="CQ4169" s="11"/>
      <c r="CR4169" s="11"/>
      <c r="CS4169" s="11"/>
      <c r="CT4169" s="11"/>
      <c r="CU4169" s="11"/>
      <c r="CV4169" s="11"/>
      <c r="CW4169" s="11"/>
      <c r="CX4169" s="11"/>
      <c r="CY4169" s="11"/>
      <c r="CZ4169" s="11"/>
      <c r="DA4169" s="11"/>
      <c r="DB4169" s="11"/>
      <c r="DC4169" s="11"/>
      <c r="DD4169" s="11"/>
      <c r="DE4169" s="11"/>
      <c r="DF4169" s="11"/>
      <c r="DG4169" s="11"/>
      <c r="DH4169" s="11"/>
      <c r="DI4169" s="11"/>
      <c r="DJ4169" s="11"/>
      <c r="DK4169" s="11"/>
      <c r="DL4169" s="11"/>
      <c r="DM4169" s="11"/>
      <c r="DN4169" s="11"/>
      <c r="DO4169" s="11"/>
      <c r="DP4169" s="11"/>
      <c r="DQ4169" s="11"/>
      <c r="DR4169" s="11"/>
      <c r="DS4169" s="11"/>
      <c r="DT4169" s="11"/>
      <c r="DU4169" s="11"/>
      <c r="DV4169" s="11"/>
      <c r="DW4169" s="11"/>
      <c r="DX4169" s="11"/>
      <c r="DY4169" s="11"/>
    </row>
    <row r="4170" spans="1:129" s="69" customFormat="1" hidden="1">
      <c r="A4170" s="11"/>
      <c r="B4170" s="4">
        <v>2017</v>
      </c>
      <c r="C4170" s="82">
        <v>8323</v>
      </c>
      <c r="D4170" s="82">
        <v>5</v>
      </c>
      <c r="E4170" s="2">
        <v>9</v>
      </c>
      <c r="F4170" s="2">
        <v>1</v>
      </c>
      <c r="G4170" s="2">
        <v>5000</v>
      </c>
      <c r="H4170" s="2">
        <v>5500</v>
      </c>
      <c r="I4170" s="2">
        <v>551</v>
      </c>
      <c r="J4170" s="83">
        <v>12</v>
      </c>
      <c r="K4170" s="95" t="s">
        <v>858</v>
      </c>
      <c r="L4170" s="85">
        <v>0</v>
      </c>
      <c r="M4170" s="85">
        <v>0</v>
      </c>
      <c r="N4170" s="85">
        <f t="shared" si="11302"/>
        <v>0</v>
      </c>
      <c r="O4170" s="85">
        <v>0</v>
      </c>
      <c r="P4170" s="85">
        <v>0</v>
      </c>
      <c r="Q4170" s="85">
        <f t="shared" si="11296"/>
        <v>0</v>
      </c>
      <c r="R4170" s="85">
        <v>0</v>
      </c>
      <c r="S4170" s="85">
        <v>0</v>
      </c>
      <c r="T4170" s="85">
        <v>0</v>
      </c>
      <c r="U4170" s="85">
        <f t="shared" si="11409"/>
        <v>0</v>
      </c>
      <c r="V4170" s="85">
        <v>0</v>
      </c>
      <c r="W4170" s="85">
        <v>0</v>
      </c>
      <c r="X4170" s="85">
        <f t="shared" si="11410"/>
        <v>0</v>
      </c>
      <c r="Y4170" s="85">
        <v>0</v>
      </c>
      <c r="Z4170" s="85">
        <v>0</v>
      </c>
      <c r="AA4170" s="85">
        <v>0</v>
      </c>
      <c r="AB4170" s="85">
        <f t="shared" si="11412"/>
        <v>0</v>
      </c>
      <c r="AC4170" s="85">
        <v>0</v>
      </c>
      <c r="AD4170" s="85">
        <v>0</v>
      </c>
      <c r="AE4170" s="85">
        <f t="shared" si="11413"/>
        <v>0</v>
      </c>
      <c r="AF4170" s="85">
        <v>0</v>
      </c>
      <c r="AG4170" s="85">
        <v>0</v>
      </c>
      <c r="AH4170" s="85">
        <v>0</v>
      </c>
      <c r="AI4170" s="85">
        <f t="shared" si="11415"/>
        <v>0</v>
      </c>
      <c r="AJ4170" s="85">
        <v>0</v>
      </c>
      <c r="AK4170" s="85">
        <v>0</v>
      </c>
      <c r="AL4170" s="85">
        <f t="shared" si="11416"/>
        <v>0</v>
      </c>
      <c r="AM4170" s="85">
        <v>0</v>
      </c>
      <c r="AN4170" s="386">
        <f t="shared" si="11425"/>
        <v>0</v>
      </c>
      <c r="AO4170" s="386">
        <f t="shared" si="11426"/>
        <v>0</v>
      </c>
      <c r="AP4170" s="387">
        <f t="shared" si="11427"/>
        <v>0</v>
      </c>
      <c r="AQ4170" s="386">
        <f t="shared" si="11428"/>
        <v>0</v>
      </c>
      <c r="AR4170" s="386">
        <f t="shared" si="11429"/>
        <v>0</v>
      </c>
      <c r="AS4170" s="387">
        <f t="shared" si="11430"/>
        <v>0</v>
      </c>
      <c r="AT4170" s="387">
        <f t="shared" si="11431"/>
        <v>0</v>
      </c>
      <c r="AU4170" s="86" t="s">
        <v>28</v>
      </c>
      <c r="AV4170" s="87"/>
      <c r="AW4170" s="88"/>
      <c r="AX4170" s="88"/>
      <c r="AY4170" s="88"/>
      <c r="AZ4170" s="88"/>
      <c r="BA4170" s="8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  <c r="BT4170" s="11"/>
      <c r="BU4170" s="11"/>
      <c r="BV4170" s="11"/>
      <c r="BW4170" s="11"/>
      <c r="BX4170" s="11"/>
      <c r="BY4170" s="11"/>
      <c r="BZ4170" s="11"/>
      <c r="CA4170" s="11"/>
      <c r="CB4170" s="11"/>
      <c r="CC4170" s="11"/>
      <c r="CD4170" s="11"/>
      <c r="CE4170" s="11"/>
      <c r="CF4170" s="11"/>
      <c r="CG4170" s="11"/>
      <c r="CH4170" s="11"/>
      <c r="CI4170" s="11"/>
      <c r="CJ4170" s="11"/>
      <c r="CK4170" s="11"/>
      <c r="CL4170" s="11"/>
      <c r="CM4170" s="11"/>
      <c r="CN4170" s="11"/>
      <c r="CO4170" s="11"/>
      <c r="CP4170" s="11"/>
      <c r="CQ4170" s="11"/>
      <c r="CR4170" s="11"/>
      <c r="CS4170" s="11"/>
      <c r="CT4170" s="11"/>
      <c r="CU4170" s="11"/>
      <c r="CV4170" s="11"/>
      <c r="CW4170" s="11"/>
      <c r="CX4170" s="11"/>
      <c r="CY4170" s="11"/>
      <c r="CZ4170" s="11"/>
      <c r="DA4170" s="11"/>
      <c r="DB4170" s="11"/>
      <c r="DC4170" s="11"/>
      <c r="DD4170" s="11"/>
      <c r="DE4170" s="11"/>
      <c r="DF4170" s="11"/>
      <c r="DG4170" s="11"/>
      <c r="DH4170" s="11"/>
      <c r="DI4170" s="11"/>
      <c r="DJ4170" s="11"/>
      <c r="DK4170" s="11"/>
      <c r="DL4170" s="11"/>
      <c r="DM4170" s="11"/>
      <c r="DN4170" s="11"/>
      <c r="DO4170" s="11"/>
      <c r="DP4170" s="11"/>
      <c r="DQ4170" s="11"/>
      <c r="DR4170" s="11"/>
      <c r="DS4170" s="11"/>
      <c r="DT4170" s="11"/>
      <c r="DU4170" s="11"/>
      <c r="DV4170" s="11"/>
      <c r="DW4170" s="11"/>
      <c r="DX4170" s="11"/>
      <c r="DY4170" s="11"/>
    </row>
    <row r="4171" spans="1:129" s="69" customFormat="1" hidden="1">
      <c r="A4171" s="11"/>
      <c r="B4171" s="4">
        <v>2017</v>
      </c>
      <c r="C4171" s="82">
        <v>8323</v>
      </c>
      <c r="D4171" s="82">
        <v>5</v>
      </c>
      <c r="E4171" s="2">
        <v>9</v>
      </c>
      <c r="F4171" s="2">
        <v>1</v>
      </c>
      <c r="G4171" s="2">
        <v>5000</v>
      </c>
      <c r="H4171" s="2">
        <v>5500</v>
      </c>
      <c r="I4171" s="2">
        <v>551</v>
      </c>
      <c r="J4171" s="83">
        <v>13</v>
      </c>
      <c r="K4171" s="95" t="s">
        <v>859</v>
      </c>
      <c r="L4171" s="85">
        <v>0</v>
      </c>
      <c r="M4171" s="85">
        <v>0</v>
      </c>
      <c r="N4171" s="85">
        <f t="shared" si="11302"/>
        <v>0</v>
      </c>
      <c r="O4171" s="85">
        <v>0</v>
      </c>
      <c r="P4171" s="85">
        <v>0</v>
      </c>
      <c r="Q4171" s="85">
        <f t="shared" si="11296"/>
        <v>0</v>
      </c>
      <c r="R4171" s="85">
        <v>0</v>
      </c>
      <c r="S4171" s="85">
        <v>0</v>
      </c>
      <c r="T4171" s="85">
        <v>0</v>
      </c>
      <c r="U4171" s="85">
        <f t="shared" si="11409"/>
        <v>0</v>
      </c>
      <c r="V4171" s="85">
        <v>0</v>
      </c>
      <c r="W4171" s="85">
        <v>0</v>
      </c>
      <c r="X4171" s="85">
        <f t="shared" si="11410"/>
        <v>0</v>
      </c>
      <c r="Y4171" s="85">
        <v>0</v>
      </c>
      <c r="Z4171" s="85">
        <v>0</v>
      </c>
      <c r="AA4171" s="85">
        <v>0</v>
      </c>
      <c r="AB4171" s="85">
        <f t="shared" si="11412"/>
        <v>0</v>
      </c>
      <c r="AC4171" s="85">
        <v>0</v>
      </c>
      <c r="AD4171" s="85">
        <v>0</v>
      </c>
      <c r="AE4171" s="85">
        <f t="shared" si="11413"/>
        <v>0</v>
      </c>
      <c r="AF4171" s="85">
        <v>0</v>
      </c>
      <c r="AG4171" s="85">
        <v>0</v>
      </c>
      <c r="AH4171" s="85">
        <v>0</v>
      </c>
      <c r="AI4171" s="85">
        <f t="shared" si="11415"/>
        <v>0</v>
      </c>
      <c r="AJ4171" s="85">
        <v>0</v>
      </c>
      <c r="AK4171" s="85">
        <v>0</v>
      </c>
      <c r="AL4171" s="85">
        <f t="shared" si="11416"/>
        <v>0</v>
      </c>
      <c r="AM4171" s="85">
        <v>0</v>
      </c>
      <c r="AN4171" s="386">
        <f t="shared" si="11425"/>
        <v>0</v>
      </c>
      <c r="AO4171" s="386">
        <f t="shared" si="11426"/>
        <v>0</v>
      </c>
      <c r="AP4171" s="387">
        <f t="shared" si="11427"/>
        <v>0</v>
      </c>
      <c r="AQ4171" s="386">
        <f t="shared" si="11428"/>
        <v>0</v>
      </c>
      <c r="AR4171" s="386">
        <f t="shared" si="11429"/>
        <v>0</v>
      </c>
      <c r="AS4171" s="387">
        <f t="shared" si="11430"/>
        <v>0</v>
      </c>
      <c r="AT4171" s="387">
        <f t="shared" si="11431"/>
        <v>0</v>
      </c>
      <c r="AU4171" s="86" t="s">
        <v>28</v>
      </c>
      <c r="AV4171" s="87"/>
      <c r="AW4171" s="88"/>
      <c r="AX4171" s="88"/>
      <c r="AY4171" s="88"/>
      <c r="AZ4171" s="88"/>
      <c r="BA4171" s="8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  <c r="BT4171" s="11"/>
      <c r="BU4171" s="11"/>
      <c r="BV4171" s="11"/>
      <c r="BW4171" s="11"/>
      <c r="BX4171" s="11"/>
      <c r="BY4171" s="11"/>
      <c r="BZ4171" s="11"/>
      <c r="CA4171" s="11"/>
      <c r="CB4171" s="11"/>
      <c r="CC4171" s="11"/>
      <c r="CD4171" s="11"/>
      <c r="CE4171" s="11"/>
      <c r="CF4171" s="11"/>
      <c r="CG4171" s="11"/>
      <c r="CH4171" s="11"/>
      <c r="CI4171" s="11"/>
      <c r="CJ4171" s="11"/>
      <c r="CK4171" s="11"/>
      <c r="CL4171" s="11"/>
      <c r="CM4171" s="11"/>
      <c r="CN4171" s="11"/>
      <c r="CO4171" s="11"/>
      <c r="CP4171" s="11"/>
      <c r="CQ4171" s="11"/>
      <c r="CR4171" s="11"/>
      <c r="CS4171" s="11"/>
      <c r="CT4171" s="11"/>
      <c r="CU4171" s="11"/>
      <c r="CV4171" s="11"/>
      <c r="CW4171" s="11"/>
      <c r="CX4171" s="11"/>
      <c r="CY4171" s="11"/>
      <c r="CZ4171" s="11"/>
      <c r="DA4171" s="11"/>
      <c r="DB4171" s="11"/>
      <c r="DC4171" s="11"/>
      <c r="DD4171" s="11"/>
      <c r="DE4171" s="11"/>
      <c r="DF4171" s="11"/>
      <c r="DG4171" s="11"/>
      <c r="DH4171" s="11"/>
      <c r="DI4171" s="11"/>
      <c r="DJ4171" s="11"/>
      <c r="DK4171" s="11"/>
      <c r="DL4171" s="11"/>
      <c r="DM4171" s="11"/>
      <c r="DN4171" s="11"/>
      <c r="DO4171" s="11"/>
      <c r="DP4171" s="11"/>
      <c r="DQ4171" s="11"/>
      <c r="DR4171" s="11"/>
      <c r="DS4171" s="11"/>
      <c r="DT4171" s="11"/>
      <c r="DU4171" s="11"/>
      <c r="DV4171" s="11"/>
      <c r="DW4171" s="11"/>
      <c r="DX4171" s="11"/>
      <c r="DY4171" s="11"/>
    </row>
    <row r="4172" spans="1:129" s="69" customFormat="1" hidden="1">
      <c r="A4172" s="11"/>
      <c r="B4172" s="4">
        <v>2017</v>
      </c>
      <c r="C4172" s="82">
        <v>8323</v>
      </c>
      <c r="D4172" s="82">
        <v>5</v>
      </c>
      <c r="E4172" s="2">
        <v>9</v>
      </c>
      <c r="F4172" s="2">
        <v>1</v>
      </c>
      <c r="G4172" s="2">
        <v>5000</v>
      </c>
      <c r="H4172" s="2">
        <v>5500</v>
      </c>
      <c r="I4172" s="2">
        <v>551</v>
      </c>
      <c r="J4172" s="83">
        <v>14</v>
      </c>
      <c r="K4172" s="95" t="s">
        <v>958</v>
      </c>
      <c r="L4172" s="85">
        <v>0</v>
      </c>
      <c r="M4172" s="85">
        <v>0</v>
      </c>
      <c r="N4172" s="85">
        <f t="shared" si="11302"/>
        <v>0</v>
      </c>
      <c r="O4172" s="85">
        <v>0</v>
      </c>
      <c r="P4172" s="85">
        <v>0</v>
      </c>
      <c r="Q4172" s="85">
        <f t="shared" si="11296"/>
        <v>0</v>
      </c>
      <c r="R4172" s="85">
        <v>0</v>
      </c>
      <c r="S4172" s="85">
        <v>0</v>
      </c>
      <c r="T4172" s="85">
        <v>0</v>
      </c>
      <c r="U4172" s="85">
        <f t="shared" si="11409"/>
        <v>0</v>
      </c>
      <c r="V4172" s="85">
        <v>0</v>
      </c>
      <c r="W4172" s="85">
        <v>0</v>
      </c>
      <c r="X4172" s="85">
        <f t="shared" si="11410"/>
        <v>0</v>
      </c>
      <c r="Y4172" s="85">
        <v>0</v>
      </c>
      <c r="Z4172" s="85">
        <v>0</v>
      </c>
      <c r="AA4172" s="85">
        <v>0</v>
      </c>
      <c r="AB4172" s="85">
        <f t="shared" si="11412"/>
        <v>0</v>
      </c>
      <c r="AC4172" s="85">
        <v>0</v>
      </c>
      <c r="AD4172" s="85">
        <v>0</v>
      </c>
      <c r="AE4172" s="85">
        <f t="shared" si="11413"/>
        <v>0</v>
      </c>
      <c r="AF4172" s="85">
        <v>0</v>
      </c>
      <c r="AG4172" s="85">
        <v>0</v>
      </c>
      <c r="AH4172" s="85">
        <v>0</v>
      </c>
      <c r="AI4172" s="85">
        <f t="shared" si="11415"/>
        <v>0</v>
      </c>
      <c r="AJ4172" s="85">
        <v>0</v>
      </c>
      <c r="AK4172" s="85">
        <v>0</v>
      </c>
      <c r="AL4172" s="85">
        <f t="shared" si="11416"/>
        <v>0</v>
      </c>
      <c r="AM4172" s="85">
        <v>0</v>
      </c>
      <c r="AN4172" s="386">
        <f t="shared" si="11425"/>
        <v>0</v>
      </c>
      <c r="AO4172" s="386">
        <f t="shared" si="11426"/>
        <v>0</v>
      </c>
      <c r="AP4172" s="387">
        <f t="shared" si="11427"/>
        <v>0</v>
      </c>
      <c r="AQ4172" s="386">
        <f t="shared" si="11428"/>
        <v>0</v>
      </c>
      <c r="AR4172" s="386">
        <f t="shared" si="11429"/>
        <v>0</v>
      </c>
      <c r="AS4172" s="387">
        <f t="shared" si="11430"/>
        <v>0</v>
      </c>
      <c r="AT4172" s="387">
        <f t="shared" si="11431"/>
        <v>0</v>
      </c>
      <c r="AU4172" s="86" t="s">
        <v>28</v>
      </c>
      <c r="AV4172" s="87"/>
      <c r="AW4172" s="88"/>
      <c r="AX4172" s="88"/>
      <c r="AY4172" s="88"/>
      <c r="AZ4172" s="88"/>
      <c r="BA4172" s="8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  <c r="BT4172" s="11"/>
      <c r="BU4172" s="11"/>
      <c r="BV4172" s="11"/>
      <c r="BW4172" s="11"/>
      <c r="BX4172" s="11"/>
      <c r="BY4172" s="11"/>
      <c r="BZ4172" s="11"/>
      <c r="CA4172" s="11"/>
      <c r="CB4172" s="11"/>
      <c r="CC4172" s="11"/>
      <c r="CD4172" s="11"/>
      <c r="CE4172" s="11"/>
      <c r="CF4172" s="11"/>
      <c r="CG4172" s="11"/>
      <c r="CH4172" s="11"/>
      <c r="CI4172" s="11"/>
      <c r="CJ4172" s="11"/>
      <c r="CK4172" s="11"/>
      <c r="CL4172" s="11"/>
      <c r="CM4172" s="11"/>
      <c r="CN4172" s="11"/>
      <c r="CO4172" s="11"/>
      <c r="CP4172" s="11"/>
      <c r="CQ4172" s="11"/>
      <c r="CR4172" s="11"/>
      <c r="CS4172" s="11"/>
      <c r="CT4172" s="11"/>
      <c r="CU4172" s="11"/>
      <c r="CV4172" s="11"/>
      <c r="CW4172" s="11"/>
      <c r="CX4172" s="11"/>
      <c r="CY4172" s="11"/>
      <c r="CZ4172" s="11"/>
      <c r="DA4172" s="11"/>
      <c r="DB4172" s="11"/>
      <c r="DC4172" s="11"/>
      <c r="DD4172" s="11"/>
      <c r="DE4172" s="11"/>
      <c r="DF4172" s="11"/>
      <c r="DG4172" s="11"/>
      <c r="DH4172" s="11"/>
      <c r="DI4172" s="11"/>
      <c r="DJ4172" s="11"/>
      <c r="DK4172" s="11"/>
      <c r="DL4172" s="11"/>
      <c r="DM4172" s="11"/>
      <c r="DN4172" s="11"/>
      <c r="DO4172" s="11"/>
      <c r="DP4172" s="11"/>
      <c r="DQ4172" s="11"/>
      <c r="DR4172" s="11"/>
      <c r="DS4172" s="11"/>
      <c r="DT4172" s="11"/>
      <c r="DU4172" s="11"/>
      <c r="DV4172" s="11"/>
      <c r="DW4172" s="11"/>
      <c r="DX4172" s="11"/>
      <c r="DY4172" s="11"/>
    </row>
    <row r="4173" spans="1:129" s="69" customFormat="1" hidden="1">
      <c r="A4173" s="11"/>
      <c r="B4173" s="4">
        <v>2017</v>
      </c>
      <c r="C4173" s="82">
        <v>8323</v>
      </c>
      <c r="D4173" s="82">
        <v>5</v>
      </c>
      <c r="E4173" s="2">
        <v>9</v>
      </c>
      <c r="F4173" s="2">
        <v>1</v>
      </c>
      <c r="G4173" s="2">
        <v>5000</v>
      </c>
      <c r="H4173" s="2">
        <v>5500</v>
      </c>
      <c r="I4173" s="2">
        <v>551</v>
      </c>
      <c r="J4173" s="83">
        <v>15</v>
      </c>
      <c r="K4173" s="95" t="s">
        <v>860</v>
      </c>
      <c r="L4173" s="85">
        <v>0</v>
      </c>
      <c r="M4173" s="85">
        <v>0</v>
      </c>
      <c r="N4173" s="85">
        <f t="shared" si="11302"/>
        <v>0</v>
      </c>
      <c r="O4173" s="85">
        <v>0</v>
      </c>
      <c r="P4173" s="85">
        <v>0</v>
      </c>
      <c r="Q4173" s="85">
        <f t="shared" si="11296"/>
        <v>0</v>
      </c>
      <c r="R4173" s="85">
        <v>0</v>
      </c>
      <c r="S4173" s="85">
        <v>0</v>
      </c>
      <c r="T4173" s="85">
        <v>0</v>
      </c>
      <c r="U4173" s="85">
        <f t="shared" si="11409"/>
        <v>0</v>
      </c>
      <c r="V4173" s="85">
        <v>0</v>
      </c>
      <c r="W4173" s="85">
        <v>0</v>
      </c>
      <c r="X4173" s="85">
        <f t="shared" si="11410"/>
        <v>0</v>
      </c>
      <c r="Y4173" s="85">
        <v>0</v>
      </c>
      <c r="Z4173" s="85">
        <v>0</v>
      </c>
      <c r="AA4173" s="85">
        <v>0</v>
      </c>
      <c r="AB4173" s="85">
        <f t="shared" si="11412"/>
        <v>0</v>
      </c>
      <c r="AC4173" s="85">
        <v>0</v>
      </c>
      <c r="AD4173" s="85">
        <v>0</v>
      </c>
      <c r="AE4173" s="85">
        <f t="shared" si="11413"/>
        <v>0</v>
      </c>
      <c r="AF4173" s="85">
        <v>0</v>
      </c>
      <c r="AG4173" s="85">
        <v>0</v>
      </c>
      <c r="AH4173" s="85">
        <v>0</v>
      </c>
      <c r="AI4173" s="85">
        <f t="shared" si="11415"/>
        <v>0</v>
      </c>
      <c r="AJ4173" s="85">
        <v>0</v>
      </c>
      <c r="AK4173" s="85">
        <v>0</v>
      </c>
      <c r="AL4173" s="85">
        <f t="shared" si="11416"/>
        <v>0</v>
      </c>
      <c r="AM4173" s="85">
        <v>0</v>
      </c>
      <c r="AN4173" s="386">
        <f t="shared" si="11425"/>
        <v>0</v>
      </c>
      <c r="AO4173" s="386">
        <f t="shared" si="11426"/>
        <v>0</v>
      </c>
      <c r="AP4173" s="387">
        <f t="shared" si="11427"/>
        <v>0</v>
      </c>
      <c r="AQ4173" s="386">
        <f t="shared" si="11428"/>
        <v>0</v>
      </c>
      <c r="AR4173" s="386">
        <f t="shared" si="11429"/>
        <v>0</v>
      </c>
      <c r="AS4173" s="387">
        <f t="shared" si="11430"/>
        <v>0</v>
      </c>
      <c r="AT4173" s="387">
        <f t="shared" si="11431"/>
        <v>0</v>
      </c>
      <c r="AU4173" s="86" t="s">
        <v>28</v>
      </c>
      <c r="AV4173" s="87"/>
      <c r="AW4173" s="88"/>
      <c r="AX4173" s="88"/>
      <c r="AY4173" s="88"/>
      <c r="AZ4173" s="88"/>
      <c r="BA4173" s="8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  <c r="BT4173" s="11"/>
      <c r="BU4173" s="11"/>
      <c r="BV4173" s="11"/>
      <c r="BW4173" s="11"/>
      <c r="BX4173" s="11"/>
      <c r="BY4173" s="11"/>
      <c r="BZ4173" s="11"/>
      <c r="CA4173" s="11"/>
      <c r="CB4173" s="11"/>
      <c r="CC4173" s="11"/>
      <c r="CD4173" s="11"/>
      <c r="CE4173" s="11"/>
      <c r="CF4173" s="11"/>
      <c r="CG4173" s="11"/>
      <c r="CH4173" s="11"/>
      <c r="CI4173" s="11"/>
      <c r="CJ4173" s="11"/>
      <c r="CK4173" s="11"/>
      <c r="CL4173" s="11"/>
      <c r="CM4173" s="11"/>
      <c r="CN4173" s="11"/>
      <c r="CO4173" s="11"/>
      <c r="CP4173" s="11"/>
      <c r="CQ4173" s="11"/>
      <c r="CR4173" s="11"/>
      <c r="CS4173" s="11"/>
      <c r="CT4173" s="11"/>
      <c r="CU4173" s="11"/>
      <c r="CV4173" s="11"/>
      <c r="CW4173" s="11"/>
      <c r="CX4173" s="11"/>
      <c r="CY4173" s="11"/>
      <c r="CZ4173" s="11"/>
      <c r="DA4173" s="11"/>
      <c r="DB4173" s="11"/>
      <c r="DC4173" s="11"/>
      <c r="DD4173" s="11"/>
      <c r="DE4173" s="11"/>
      <c r="DF4173" s="11"/>
      <c r="DG4173" s="11"/>
      <c r="DH4173" s="11"/>
      <c r="DI4173" s="11"/>
      <c r="DJ4173" s="11"/>
      <c r="DK4173" s="11"/>
      <c r="DL4173" s="11"/>
      <c r="DM4173" s="11"/>
      <c r="DN4173" s="11"/>
      <c r="DO4173" s="11"/>
      <c r="DP4173" s="11"/>
      <c r="DQ4173" s="11"/>
      <c r="DR4173" s="11"/>
      <c r="DS4173" s="11"/>
      <c r="DT4173" s="11"/>
      <c r="DU4173" s="11"/>
      <c r="DV4173" s="11"/>
      <c r="DW4173" s="11"/>
      <c r="DX4173" s="11"/>
      <c r="DY4173" s="11"/>
    </row>
    <row r="4174" spans="1:129" s="69" customFormat="1">
      <c r="A4174" s="11"/>
      <c r="B4174" s="4">
        <v>2017</v>
      </c>
      <c r="C4174" s="82">
        <v>8323</v>
      </c>
      <c r="D4174" s="82">
        <v>5</v>
      </c>
      <c r="E4174" s="2">
        <v>9</v>
      </c>
      <c r="F4174" s="2">
        <v>1</v>
      </c>
      <c r="G4174" s="2">
        <v>5000</v>
      </c>
      <c r="H4174" s="2">
        <v>5500</v>
      </c>
      <c r="I4174" s="2">
        <v>551</v>
      </c>
      <c r="J4174" s="83">
        <v>16</v>
      </c>
      <c r="K4174" s="95" t="s">
        <v>796</v>
      </c>
      <c r="L4174" s="85">
        <v>10000</v>
      </c>
      <c r="M4174" s="85">
        <v>0</v>
      </c>
      <c r="N4174" s="85">
        <f t="shared" si="11302"/>
        <v>10000</v>
      </c>
      <c r="O4174" s="85">
        <v>0</v>
      </c>
      <c r="P4174" s="85">
        <v>0</v>
      </c>
      <c r="Q4174" s="85">
        <f t="shared" si="11296"/>
        <v>0</v>
      </c>
      <c r="R4174" s="85">
        <f>N4174+Q4174</f>
        <v>10000</v>
      </c>
      <c r="S4174" s="85">
        <v>0</v>
      </c>
      <c r="T4174" s="85">
        <v>0</v>
      </c>
      <c r="U4174" s="85">
        <f t="shared" si="11409"/>
        <v>0</v>
      </c>
      <c r="V4174" s="85">
        <v>0</v>
      </c>
      <c r="W4174" s="85">
        <v>0</v>
      </c>
      <c r="X4174" s="85">
        <f t="shared" si="11410"/>
        <v>0</v>
      </c>
      <c r="Y4174" s="85">
        <f>U4174+X4174</f>
        <v>0</v>
      </c>
      <c r="Z4174" s="85">
        <v>0</v>
      </c>
      <c r="AA4174" s="85">
        <v>0</v>
      </c>
      <c r="AB4174" s="85">
        <f t="shared" si="11412"/>
        <v>0</v>
      </c>
      <c r="AC4174" s="85">
        <v>0</v>
      </c>
      <c r="AD4174" s="85">
        <v>0</v>
      </c>
      <c r="AE4174" s="85">
        <f t="shared" si="11413"/>
        <v>0</v>
      </c>
      <c r="AF4174" s="85">
        <f>AB4174+AE4174</f>
        <v>0</v>
      </c>
      <c r="AG4174" s="85">
        <v>0</v>
      </c>
      <c r="AH4174" s="85">
        <v>0</v>
      </c>
      <c r="AI4174" s="85">
        <f t="shared" si="11415"/>
        <v>0</v>
      </c>
      <c r="AJ4174" s="85">
        <v>0</v>
      </c>
      <c r="AK4174" s="85">
        <v>0</v>
      </c>
      <c r="AL4174" s="85">
        <f t="shared" si="11416"/>
        <v>0</v>
      </c>
      <c r="AM4174" s="85">
        <f>AI4174+AL4174</f>
        <v>0</v>
      </c>
      <c r="AN4174" s="386">
        <f t="shared" si="11425"/>
        <v>10000</v>
      </c>
      <c r="AO4174" s="386">
        <f t="shared" si="11426"/>
        <v>0</v>
      </c>
      <c r="AP4174" s="387">
        <f t="shared" si="11427"/>
        <v>10000</v>
      </c>
      <c r="AQ4174" s="386">
        <f t="shared" si="11428"/>
        <v>0</v>
      </c>
      <c r="AR4174" s="386">
        <f t="shared" si="11429"/>
        <v>0</v>
      </c>
      <c r="AS4174" s="387">
        <f t="shared" si="11430"/>
        <v>0</v>
      </c>
      <c r="AT4174" s="387">
        <f t="shared" si="11431"/>
        <v>10000</v>
      </c>
      <c r="AU4174" s="86" t="s">
        <v>28</v>
      </c>
      <c r="AV4174" s="87">
        <v>2</v>
      </c>
      <c r="AW4174" s="88"/>
      <c r="AX4174" s="88"/>
      <c r="AY4174" s="88"/>
      <c r="AZ4174" s="88"/>
      <c r="BA4174" s="8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  <c r="BT4174" s="11"/>
      <c r="BU4174" s="11"/>
      <c r="BV4174" s="11"/>
      <c r="BW4174" s="11"/>
      <c r="BX4174" s="11"/>
      <c r="BY4174" s="11"/>
      <c r="BZ4174" s="11"/>
      <c r="CA4174" s="11"/>
      <c r="CB4174" s="11"/>
      <c r="CC4174" s="11"/>
      <c r="CD4174" s="11"/>
      <c r="CE4174" s="11"/>
      <c r="CF4174" s="11"/>
      <c r="CG4174" s="11"/>
      <c r="CH4174" s="11"/>
      <c r="CI4174" s="11"/>
      <c r="CJ4174" s="11"/>
      <c r="CK4174" s="11"/>
      <c r="CL4174" s="11"/>
      <c r="CM4174" s="11"/>
      <c r="CN4174" s="11"/>
      <c r="CO4174" s="11"/>
      <c r="CP4174" s="11"/>
      <c r="CQ4174" s="11"/>
      <c r="CR4174" s="11"/>
      <c r="CS4174" s="11"/>
      <c r="CT4174" s="11"/>
      <c r="CU4174" s="11"/>
      <c r="CV4174" s="11"/>
      <c r="CW4174" s="11"/>
      <c r="CX4174" s="11"/>
      <c r="CY4174" s="11"/>
      <c r="CZ4174" s="11"/>
      <c r="DA4174" s="11"/>
      <c r="DB4174" s="11"/>
      <c r="DC4174" s="11"/>
      <c r="DD4174" s="11"/>
      <c r="DE4174" s="11"/>
      <c r="DF4174" s="11"/>
      <c r="DG4174" s="11"/>
      <c r="DH4174" s="11"/>
      <c r="DI4174" s="11"/>
      <c r="DJ4174" s="11"/>
      <c r="DK4174" s="11"/>
      <c r="DL4174" s="11"/>
      <c r="DM4174" s="11"/>
      <c r="DN4174" s="11"/>
      <c r="DO4174" s="11"/>
      <c r="DP4174" s="11"/>
      <c r="DQ4174" s="11"/>
      <c r="DR4174" s="11"/>
      <c r="DS4174" s="11"/>
      <c r="DT4174" s="11"/>
      <c r="DU4174" s="11"/>
      <c r="DV4174" s="11"/>
      <c r="DW4174" s="11"/>
      <c r="DX4174" s="11"/>
      <c r="DY4174" s="11"/>
    </row>
    <row r="4175" spans="1:129" s="69" customFormat="1" hidden="1">
      <c r="A4175" s="11"/>
      <c r="B4175" s="4">
        <v>2017</v>
      </c>
      <c r="C4175" s="82">
        <v>8323</v>
      </c>
      <c r="D4175" s="82">
        <v>5</v>
      </c>
      <c r="E4175" s="2">
        <v>9</v>
      </c>
      <c r="F4175" s="2">
        <v>1</v>
      </c>
      <c r="G4175" s="2">
        <v>5000</v>
      </c>
      <c r="H4175" s="2">
        <v>5500</v>
      </c>
      <c r="I4175" s="2">
        <v>551</v>
      </c>
      <c r="J4175" s="83">
        <v>17</v>
      </c>
      <c r="K4175" s="95" t="s">
        <v>861</v>
      </c>
      <c r="L4175" s="85">
        <v>0</v>
      </c>
      <c r="M4175" s="85">
        <v>0</v>
      </c>
      <c r="N4175" s="85">
        <f t="shared" si="11302"/>
        <v>0</v>
      </c>
      <c r="O4175" s="85">
        <v>0</v>
      </c>
      <c r="P4175" s="85">
        <v>0</v>
      </c>
      <c r="Q4175" s="85">
        <f t="shared" si="11296"/>
        <v>0</v>
      </c>
      <c r="R4175" s="85">
        <v>0</v>
      </c>
      <c r="S4175" s="85">
        <v>0</v>
      </c>
      <c r="T4175" s="85">
        <v>0</v>
      </c>
      <c r="U4175" s="85">
        <f t="shared" si="11409"/>
        <v>0</v>
      </c>
      <c r="V4175" s="85">
        <v>0</v>
      </c>
      <c r="W4175" s="85">
        <v>0</v>
      </c>
      <c r="X4175" s="85">
        <f t="shared" si="11410"/>
        <v>0</v>
      </c>
      <c r="Y4175" s="85">
        <v>0</v>
      </c>
      <c r="Z4175" s="85">
        <v>0</v>
      </c>
      <c r="AA4175" s="85">
        <v>0</v>
      </c>
      <c r="AB4175" s="85">
        <f t="shared" si="11412"/>
        <v>0</v>
      </c>
      <c r="AC4175" s="85">
        <v>0</v>
      </c>
      <c r="AD4175" s="85">
        <v>0</v>
      </c>
      <c r="AE4175" s="85">
        <f t="shared" si="11413"/>
        <v>0</v>
      </c>
      <c r="AF4175" s="85">
        <v>0</v>
      </c>
      <c r="AG4175" s="85">
        <v>0</v>
      </c>
      <c r="AH4175" s="85">
        <v>0</v>
      </c>
      <c r="AI4175" s="85">
        <f t="shared" si="11415"/>
        <v>0</v>
      </c>
      <c r="AJ4175" s="85">
        <v>0</v>
      </c>
      <c r="AK4175" s="85">
        <v>0</v>
      </c>
      <c r="AL4175" s="85">
        <f t="shared" si="11416"/>
        <v>0</v>
      </c>
      <c r="AM4175" s="85">
        <v>0</v>
      </c>
      <c r="AN4175" s="386">
        <f t="shared" si="11425"/>
        <v>0</v>
      </c>
      <c r="AO4175" s="386">
        <f t="shared" si="11426"/>
        <v>0</v>
      </c>
      <c r="AP4175" s="387">
        <f t="shared" si="11427"/>
        <v>0</v>
      </c>
      <c r="AQ4175" s="386">
        <f t="shared" si="11428"/>
        <v>0</v>
      </c>
      <c r="AR4175" s="386">
        <f t="shared" si="11429"/>
        <v>0</v>
      </c>
      <c r="AS4175" s="387">
        <f t="shared" si="11430"/>
        <v>0</v>
      </c>
      <c r="AT4175" s="387">
        <f t="shared" si="11431"/>
        <v>0</v>
      </c>
      <c r="AU4175" s="86" t="s">
        <v>28</v>
      </c>
      <c r="AV4175" s="87"/>
      <c r="AW4175" s="88"/>
      <c r="AX4175" s="88"/>
      <c r="AY4175" s="88"/>
      <c r="AZ4175" s="88"/>
      <c r="BA4175" s="8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  <c r="BT4175" s="11"/>
      <c r="BU4175" s="11"/>
      <c r="BV4175" s="11"/>
      <c r="BW4175" s="11"/>
      <c r="BX4175" s="11"/>
      <c r="BY4175" s="11"/>
      <c r="BZ4175" s="11"/>
      <c r="CA4175" s="11"/>
      <c r="CB4175" s="11"/>
      <c r="CC4175" s="11"/>
      <c r="CD4175" s="11"/>
      <c r="CE4175" s="11"/>
      <c r="CF4175" s="11"/>
      <c r="CG4175" s="11"/>
      <c r="CH4175" s="11"/>
      <c r="CI4175" s="11"/>
      <c r="CJ4175" s="11"/>
      <c r="CK4175" s="11"/>
      <c r="CL4175" s="11"/>
      <c r="CM4175" s="11"/>
      <c r="CN4175" s="11"/>
      <c r="CO4175" s="11"/>
      <c r="CP4175" s="11"/>
      <c r="CQ4175" s="11"/>
      <c r="CR4175" s="11"/>
      <c r="CS4175" s="11"/>
      <c r="CT4175" s="11"/>
      <c r="CU4175" s="11"/>
      <c r="CV4175" s="11"/>
      <c r="CW4175" s="11"/>
      <c r="CX4175" s="11"/>
      <c r="CY4175" s="11"/>
      <c r="CZ4175" s="11"/>
      <c r="DA4175" s="11"/>
      <c r="DB4175" s="11"/>
      <c r="DC4175" s="11"/>
      <c r="DD4175" s="11"/>
      <c r="DE4175" s="11"/>
      <c r="DF4175" s="11"/>
      <c r="DG4175" s="11"/>
      <c r="DH4175" s="11"/>
      <c r="DI4175" s="11"/>
      <c r="DJ4175" s="11"/>
      <c r="DK4175" s="11"/>
      <c r="DL4175" s="11"/>
      <c r="DM4175" s="11"/>
      <c r="DN4175" s="11"/>
      <c r="DO4175" s="11"/>
      <c r="DP4175" s="11"/>
      <c r="DQ4175" s="11"/>
      <c r="DR4175" s="11"/>
      <c r="DS4175" s="11"/>
      <c r="DT4175" s="11"/>
      <c r="DU4175" s="11"/>
      <c r="DV4175" s="11"/>
      <c r="DW4175" s="11"/>
      <c r="DX4175" s="11"/>
      <c r="DY4175" s="11"/>
    </row>
    <row r="4176" spans="1:129" s="69" customFormat="1">
      <c r="A4176" s="11"/>
      <c r="B4176" s="4">
        <v>2017</v>
      </c>
      <c r="C4176" s="82">
        <v>8323</v>
      </c>
      <c r="D4176" s="82">
        <v>5</v>
      </c>
      <c r="E4176" s="2">
        <v>9</v>
      </c>
      <c r="F4176" s="2">
        <v>1</v>
      </c>
      <c r="G4176" s="2">
        <v>5000</v>
      </c>
      <c r="H4176" s="2">
        <v>5500</v>
      </c>
      <c r="I4176" s="2">
        <v>551</v>
      </c>
      <c r="J4176" s="83">
        <v>18</v>
      </c>
      <c r="K4176" s="95" t="s">
        <v>1305</v>
      </c>
      <c r="L4176" s="85">
        <v>80000</v>
      </c>
      <c r="M4176" s="85">
        <v>0</v>
      </c>
      <c r="N4176" s="85">
        <f t="shared" si="11302"/>
        <v>80000</v>
      </c>
      <c r="O4176" s="85">
        <v>0</v>
      </c>
      <c r="P4176" s="85">
        <v>0</v>
      </c>
      <c r="Q4176" s="85">
        <f t="shared" si="11296"/>
        <v>0</v>
      </c>
      <c r="R4176" s="85">
        <f>N4176+Q4176</f>
        <v>80000</v>
      </c>
      <c r="S4176" s="85">
        <v>0</v>
      </c>
      <c r="T4176" s="85">
        <v>0</v>
      </c>
      <c r="U4176" s="85">
        <f t="shared" si="11409"/>
        <v>0</v>
      </c>
      <c r="V4176" s="85">
        <v>0</v>
      </c>
      <c r="W4176" s="85">
        <v>0</v>
      </c>
      <c r="X4176" s="85">
        <f t="shared" si="11410"/>
        <v>0</v>
      </c>
      <c r="Y4176" s="85">
        <f>U4176+X4176</f>
        <v>0</v>
      </c>
      <c r="Z4176" s="85">
        <v>0</v>
      </c>
      <c r="AA4176" s="85">
        <v>0</v>
      </c>
      <c r="AB4176" s="85">
        <f t="shared" si="11412"/>
        <v>0</v>
      </c>
      <c r="AC4176" s="85">
        <v>0</v>
      </c>
      <c r="AD4176" s="85">
        <v>0</v>
      </c>
      <c r="AE4176" s="85">
        <f t="shared" si="11413"/>
        <v>0</v>
      </c>
      <c r="AF4176" s="85">
        <f>AB4176+AE4176</f>
        <v>0</v>
      </c>
      <c r="AG4176" s="85">
        <v>0</v>
      </c>
      <c r="AH4176" s="85">
        <v>0</v>
      </c>
      <c r="AI4176" s="85">
        <f t="shared" si="11415"/>
        <v>0</v>
      </c>
      <c r="AJ4176" s="85">
        <v>0</v>
      </c>
      <c r="AK4176" s="85">
        <v>0</v>
      </c>
      <c r="AL4176" s="85">
        <f t="shared" si="11416"/>
        <v>0</v>
      </c>
      <c r="AM4176" s="85">
        <f>AI4176+AL4176</f>
        <v>0</v>
      </c>
      <c r="AN4176" s="386">
        <f t="shared" si="11425"/>
        <v>80000</v>
      </c>
      <c r="AO4176" s="386">
        <f t="shared" si="11426"/>
        <v>0</v>
      </c>
      <c r="AP4176" s="387">
        <f t="shared" si="11427"/>
        <v>80000</v>
      </c>
      <c r="AQ4176" s="386">
        <f t="shared" si="11428"/>
        <v>0</v>
      </c>
      <c r="AR4176" s="386">
        <f t="shared" si="11429"/>
        <v>0</v>
      </c>
      <c r="AS4176" s="387">
        <f t="shared" si="11430"/>
        <v>0</v>
      </c>
      <c r="AT4176" s="387">
        <f t="shared" si="11431"/>
        <v>80000</v>
      </c>
      <c r="AU4176" s="86" t="s">
        <v>28</v>
      </c>
      <c r="AV4176" s="87">
        <v>3</v>
      </c>
      <c r="AW4176" s="88"/>
      <c r="AX4176" s="88"/>
      <c r="AY4176" s="88"/>
      <c r="AZ4176" s="88"/>
      <c r="BA4176" s="8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  <c r="BT4176" s="11"/>
      <c r="BU4176" s="11"/>
      <c r="BV4176" s="11"/>
      <c r="BW4176" s="11"/>
      <c r="BX4176" s="11"/>
      <c r="BY4176" s="11"/>
      <c r="BZ4176" s="11"/>
      <c r="CA4176" s="11"/>
      <c r="CB4176" s="11"/>
      <c r="CC4176" s="11"/>
      <c r="CD4176" s="11"/>
      <c r="CE4176" s="11"/>
      <c r="CF4176" s="11"/>
      <c r="CG4176" s="11"/>
      <c r="CH4176" s="11"/>
      <c r="CI4176" s="11"/>
      <c r="CJ4176" s="11"/>
      <c r="CK4176" s="11"/>
      <c r="CL4176" s="11"/>
      <c r="CM4176" s="11"/>
      <c r="CN4176" s="11"/>
      <c r="CO4176" s="11"/>
      <c r="CP4176" s="11"/>
      <c r="CQ4176" s="11"/>
      <c r="CR4176" s="11"/>
      <c r="CS4176" s="11"/>
      <c r="CT4176" s="11"/>
      <c r="CU4176" s="11"/>
      <c r="CV4176" s="11"/>
      <c r="CW4176" s="11"/>
      <c r="CX4176" s="11"/>
      <c r="CY4176" s="11"/>
      <c r="CZ4176" s="11"/>
      <c r="DA4176" s="11"/>
      <c r="DB4176" s="11"/>
      <c r="DC4176" s="11"/>
      <c r="DD4176" s="11"/>
      <c r="DE4176" s="11"/>
      <c r="DF4176" s="11"/>
      <c r="DG4176" s="11"/>
      <c r="DH4176" s="11"/>
      <c r="DI4176" s="11"/>
      <c r="DJ4176" s="11"/>
      <c r="DK4176" s="11"/>
      <c r="DL4176" s="11"/>
      <c r="DM4176" s="11"/>
      <c r="DN4176" s="11"/>
      <c r="DO4176" s="11"/>
      <c r="DP4176" s="11"/>
      <c r="DQ4176" s="11"/>
      <c r="DR4176" s="11"/>
      <c r="DS4176" s="11"/>
      <c r="DT4176" s="11"/>
      <c r="DU4176" s="11"/>
      <c r="DV4176" s="11"/>
      <c r="DW4176" s="11"/>
      <c r="DX4176" s="11"/>
      <c r="DY4176" s="11"/>
    </row>
    <row r="4177" spans="1:129" s="69" customFormat="1" hidden="1">
      <c r="A4177" s="11"/>
      <c r="B4177" s="4">
        <v>2017</v>
      </c>
      <c r="C4177" s="82">
        <v>8323</v>
      </c>
      <c r="D4177" s="82">
        <v>5</v>
      </c>
      <c r="E4177" s="2">
        <v>9</v>
      </c>
      <c r="F4177" s="2">
        <v>1</v>
      </c>
      <c r="G4177" s="2">
        <v>5000</v>
      </c>
      <c r="H4177" s="2">
        <v>5500</v>
      </c>
      <c r="I4177" s="2">
        <v>551</v>
      </c>
      <c r="J4177" s="83">
        <v>19</v>
      </c>
      <c r="K4177" s="95" t="s">
        <v>833</v>
      </c>
      <c r="L4177" s="85">
        <v>0</v>
      </c>
      <c r="M4177" s="85">
        <v>0</v>
      </c>
      <c r="N4177" s="85">
        <f t="shared" si="11302"/>
        <v>0</v>
      </c>
      <c r="O4177" s="85">
        <v>0</v>
      </c>
      <c r="P4177" s="85">
        <v>0</v>
      </c>
      <c r="Q4177" s="85">
        <f t="shared" si="11296"/>
        <v>0</v>
      </c>
      <c r="R4177" s="85">
        <v>0</v>
      </c>
      <c r="S4177" s="85">
        <v>0</v>
      </c>
      <c r="T4177" s="85">
        <v>0</v>
      </c>
      <c r="U4177" s="85">
        <f t="shared" si="11409"/>
        <v>0</v>
      </c>
      <c r="V4177" s="85">
        <v>0</v>
      </c>
      <c r="W4177" s="85">
        <v>0</v>
      </c>
      <c r="X4177" s="85">
        <f t="shared" si="11410"/>
        <v>0</v>
      </c>
      <c r="Y4177" s="85">
        <v>0</v>
      </c>
      <c r="Z4177" s="85">
        <v>0</v>
      </c>
      <c r="AA4177" s="85">
        <v>0</v>
      </c>
      <c r="AB4177" s="85">
        <f t="shared" si="11412"/>
        <v>0</v>
      </c>
      <c r="AC4177" s="85">
        <v>0</v>
      </c>
      <c r="AD4177" s="85">
        <v>0</v>
      </c>
      <c r="AE4177" s="85">
        <f t="shared" si="11413"/>
        <v>0</v>
      </c>
      <c r="AF4177" s="85">
        <v>0</v>
      </c>
      <c r="AG4177" s="85">
        <v>0</v>
      </c>
      <c r="AH4177" s="85">
        <v>0</v>
      </c>
      <c r="AI4177" s="85">
        <f t="shared" si="11415"/>
        <v>0</v>
      </c>
      <c r="AJ4177" s="85">
        <v>0</v>
      </c>
      <c r="AK4177" s="85">
        <v>0</v>
      </c>
      <c r="AL4177" s="85">
        <f t="shared" si="11416"/>
        <v>0</v>
      </c>
      <c r="AM4177" s="85">
        <v>0</v>
      </c>
      <c r="AN4177" s="386">
        <f t="shared" si="11425"/>
        <v>0</v>
      </c>
      <c r="AO4177" s="386">
        <f t="shared" si="11426"/>
        <v>0</v>
      </c>
      <c r="AP4177" s="387">
        <f t="shared" si="11427"/>
        <v>0</v>
      </c>
      <c r="AQ4177" s="386">
        <f t="shared" si="11428"/>
        <v>0</v>
      </c>
      <c r="AR4177" s="386">
        <f t="shared" si="11429"/>
        <v>0</v>
      </c>
      <c r="AS4177" s="387">
        <f t="shared" si="11430"/>
        <v>0</v>
      </c>
      <c r="AT4177" s="387">
        <f t="shared" si="11431"/>
        <v>0</v>
      </c>
      <c r="AU4177" s="86" t="s">
        <v>28</v>
      </c>
      <c r="AV4177" s="87"/>
      <c r="AW4177" s="88"/>
      <c r="AX4177" s="88"/>
      <c r="AY4177" s="88"/>
      <c r="AZ4177" s="88"/>
      <c r="BA4177" s="8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  <c r="BT4177" s="11"/>
      <c r="BU4177" s="11"/>
      <c r="BV4177" s="11"/>
      <c r="BW4177" s="11"/>
      <c r="BX4177" s="11"/>
      <c r="BY4177" s="11"/>
      <c r="BZ4177" s="11"/>
      <c r="CA4177" s="11"/>
      <c r="CB4177" s="11"/>
      <c r="CC4177" s="11"/>
      <c r="CD4177" s="11"/>
      <c r="CE4177" s="11"/>
      <c r="CF4177" s="11"/>
      <c r="CG4177" s="11"/>
      <c r="CH4177" s="11"/>
      <c r="CI4177" s="11"/>
      <c r="CJ4177" s="11"/>
      <c r="CK4177" s="11"/>
      <c r="CL4177" s="11"/>
      <c r="CM4177" s="11"/>
      <c r="CN4177" s="11"/>
      <c r="CO4177" s="11"/>
      <c r="CP4177" s="11"/>
      <c r="CQ4177" s="11"/>
      <c r="CR4177" s="11"/>
      <c r="CS4177" s="11"/>
      <c r="CT4177" s="11"/>
      <c r="CU4177" s="11"/>
      <c r="CV4177" s="11"/>
      <c r="CW4177" s="11"/>
      <c r="CX4177" s="11"/>
      <c r="CY4177" s="11"/>
      <c r="CZ4177" s="11"/>
      <c r="DA4177" s="11"/>
      <c r="DB4177" s="11"/>
      <c r="DC4177" s="11"/>
      <c r="DD4177" s="11"/>
      <c r="DE4177" s="11"/>
      <c r="DF4177" s="11"/>
      <c r="DG4177" s="11"/>
      <c r="DH4177" s="11"/>
      <c r="DI4177" s="11"/>
      <c r="DJ4177" s="11"/>
      <c r="DK4177" s="11"/>
      <c r="DL4177" s="11"/>
      <c r="DM4177" s="11"/>
      <c r="DN4177" s="11"/>
      <c r="DO4177" s="11"/>
      <c r="DP4177" s="11"/>
      <c r="DQ4177" s="11"/>
      <c r="DR4177" s="11"/>
      <c r="DS4177" s="11"/>
      <c r="DT4177" s="11"/>
      <c r="DU4177" s="11"/>
      <c r="DV4177" s="11"/>
      <c r="DW4177" s="11"/>
      <c r="DX4177" s="11"/>
      <c r="DY4177" s="11"/>
    </row>
    <row r="4178" spans="1:129" s="69" customFormat="1" hidden="1">
      <c r="A4178" s="11"/>
      <c r="B4178" s="4">
        <v>2017</v>
      </c>
      <c r="C4178" s="82">
        <v>8323</v>
      </c>
      <c r="D4178" s="82">
        <v>5</v>
      </c>
      <c r="E4178" s="2">
        <v>9</v>
      </c>
      <c r="F4178" s="2">
        <v>1</v>
      </c>
      <c r="G4178" s="2">
        <v>5000</v>
      </c>
      <c r="H4178" s="2">
        <v>5500</v>
      </c>
      <c r="I4178" s="2">
        <v>551</v>
      </c>
      <c r="J4178" s="83">
        <v>20</v>
      </c>
      <c r="K4178" s="95" t="s">
        <v>862</v>
      </c>
      <c r="L4178" s="85">
        <v>0</v>
      </c>
      <c r="M4178" s="85">
        <v>0</v>
      </c>
      <c r="N4178" s="85">
        <f t="shared" si="11302"/>
        <v>0</v>
      </c>
      <c r="O4178" s="85">
        <v>0</v>
      </c>
      <c r="P4178" s="85">
        <v>0</v>
      </c>
      <c r="Q4178" s="85">
        <f t="shared" si="11296"/>
        <v>0</v>
      </c>
      <c r="R4178" s="85">
        <v>0</v>
      </c>
      <c r="S4178" s="85">
        <v>0</v>
      </c>
      <c r="T4178" s="85">
        <v>0</v>
      </c>
      <c r="U4178" s="85">
        <f t="shared" si="11409"/>
        <v>0</v>
      </c>
      <c r="V4178" s="85">
        <v>0</v>
      </c>
      <c r="W4178" s="85">
        <v>0</v>
      </c>
      <c r="X4178" s="85">
        <f t="shared" si="11410"/>
        <v>0</v>
      </c>
      <c r="Y4178" s="85">
        <v>0</v>
      </c>
      <c r="Z4178" s="85">
        <v>0</v>
      </c>
      <c r="AA4178" s="85">
        <v>0</v>
      </c>
      <c r="AB4178" s="85">
        <f t="shared" si="11412"/>
        <v>0</v>
      </c>
      <c r="AC4178" s="85">
        <v>0</v>
      </c>
      <c r="AD4178" s="85">
        <v>0</v>
      </c>
      <c r="AE4178" s="85">
        <f t="shared" si="11413"/>
        <v>0</v>
      </c>
      <c r="AF4178" s="85">
        <v>0</v>
      </c>
      <c r="AG4178" s="85">
        <v>0</v>
      </c>
      <c r="AH4178" s="85">
        <v>0</v>
      </c>
      <c r="AI4178" s="85">
        <f t="shared" si="11415"/>
        <v>0</v>
      </c>
      <c r="AJ4178" s="85">
        <v>0</v>
      </c>
      <c r="AK4178" s="85">
        <v>0</v>
      </c>
      <c r="AL4178" s="85">
        <f t="shared" si="11416"/>
        <v>0</v>
      </c>
      <c r="AM4178" s="85">
        <v>0</v>
      </c>
      <c r="AN4178" s="386">
        <f t="shared" si="11425"/>
        <v>0</v>
      </c>
      <c r="AO4178" s="386">
        <f t="shared" si="11426"/>
        <v>0</v>
      </c>
      <c r="AP4178" s="387">
        <f t="shared" si="11427"/>
        <v>0</v>
      </c>
      <c r="AQ4178" s="386">
        <f t="shared" si="11428"/>
        <v>0</v>
      </c>
      <c r="AR4178" s="386">
        <f t="shared" si="11429"/>
        <v>0</v>
      </c>
      <c r="AS4178" s="387">
        <f t="shared" si="11430"/>
        <v>0</v>
      </c>
      <c r="AT4178" s="387">
        <f t="shared" si="11431"/>
        <v>0</v>
      </c>
      <c r="AU4178" s="86" t="s">
        <v>28</v>
      </c>
      <c r="AV4178" s="87"/>
      <c r="AW4178" s="88"/>
      <c r="AX4178" s="88"/>
      <c r="AY4178" s="88"/>
      <c r="AZ4178" s="88"/>
      <c r="BA4178" s="8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  <c r="BT4178" s="11"/>
      <c r="BU4178" s="11"/>
      <c r="BV4178" s="11"/>
      <c r="BW4178" s="11"/>
      <c r="BX4178" s="11"/>
      <c r="BY4178" s="11"/>
      <c r="BZ4178" s="11"/>
      <c r="CA4178" s="11"/>
      <c r="CB4178" s="11"/>
      <c r="CC4178" s="11"/>
      <c r="CD4178" s="11"/>
      <c r="CE4178" s="11"/>
      <c r="CF4178" s="11"/>
      <c r="CG4178" s="11"/>
      <c r="CH4178" s="11"/>
      <c r="CI4178" s="11"/>
      <c r="CJ4178" s="11"/>
      <c r="CK4178" s="11"/>
      <c r="CL4178" s="11"/>
      <c r="CM4178" s="11"/>
      <c r="CN4178" s="11"/>
      <c r="CO4178" s="11"/>
      <c r="CP4178" s="11"/>
      <c r="CQ4178" s="11"/>
      <c r="CR4178" s="11"/>
      <c r="CS4178" s="11"/>
      <c r="CT4178" s="11"/>
      <c r="CU4178" s="11"/>
      <c r="CV4178" s="11"/>
      <c r="CW4178" s="11"/>
      <c r="CX4178" s="11"/>
      <c r="CY4178" s="11"/>
      <c r="CZ4178" s="11"/>
      <c r="DA4178" s="11"/>
      <c r="DB4178" s="11"/>
      <c r="DC4178" s="11"/>
      <c r="DD4178" s="11"/>
      <c r="DE4178" s="11"/>
      <c r="DF4178" s="11"/>
      <c r="DG4178" s="11"/>
      <c r="DH4178" s="11"/>
      <c r="DI4178" s="11"/>
      <c r="DJ4178" s="11"/>
      <c r="DK4178" s="11"/>
      <c r="DL4178" s="11"/>
      <c r="DM4178" s="11"/>
      <c r="DN4178" s="11"/>
      <c r="DO4178" s="11"/>
      <c r="DP4178" s="11"/>
      <c r="DQ4178" s="11"/>
      <c r="DR4178" s="11"/>
      <c r="DS4178" s="11"/>
      <c r="DT4178" s="11"/>
      <c r="DU4178" s="11"/>
      <c r="DV4178" s="11"/>
      <c r="DW4178" s="11"/>
      <c r="DX4178" s="11"/>
      <c r="DY4178" s="11"/>
    </row>
    <row r="4179" spans="1:129" s="69" customFormat="1" hidden="1">
      <c r="A4179" s="11"/>
      <c r="B4179" s="4">
        <v>2017</v>
      </c>
      <c r="C4179" s="82">
        <v>8323</v>
      </c>
      <c r="D4179" s="82">
        <v>5</v>
      </c>
      <c r="E4179" s="2">
        <v>9</v>
      </c>
      <c r="F4179" s="2">
        <v>1</v>
      </c>
      <c r="G4179" s="2">
        <v>5000</v>
      </c>
      <c r="H4179" s="2">
        <v>5500</v>
      </c>
      <c r="I4179" s="2">
        <v>551</v>
      </c>
      <c r="J4179" s="83">
        <v>21</v>
      </c>
      <c r="K4179" s="95" t="s">
        <v>863</v>
      </c>
      <c r="L4179" s="85">
        <v>0</v>
      </c>
      <c r="M4179" s="85">
        <v>0</v>
      </c>
      <c r="N4179" s="85">
        <f t="shared" si="11302"/>
        <v>0</v>
      </c>
      <c r="O4179" s="85">
        <v>0</v>
      </c>
      <c r="P4179" s="85">
        <v>0</v>
      </c>
      <c r="Q4179" s="85">
        <f t="shared" si="11296"/>
        <v>0</v>
      </c>
      <c r="R4179" s="85">
        <v>0</v>
      </c>
      <c r="S4179" s="85">
        <v>0</v>
      </c>
      <c r="T4179" s="85">
        <v>0</v>
      </c>
      <c r="U4179" s="85">
        <f t="shared" si="11409"/>
        <v>0</v>
      </c>
      <c r="V4179" s="85">
        <v>0</v>
      </c>
      <c r="W4179" s="85">
        <v>0</v>
      </c>
      <c r="X4179" s="85">
        <f t="shared" si="11410"/>
        <v>0</v>
      </c>
      <c r="Y4179" s="85">
        <v>0</v>
      </c>
      <c r="Z4179" s="85">
        <v>0</v>
      </c>
      <c r="AA4179" s="85">
        <v>0</v>
      </c>
      <c r="AB4179" s="85">
        <f t="shared" si="11412"/>
        <v>0</v>
      </c>
      <c r="AC4179" s="85">
        <v>0</v>
      </c>
      <c r="AD4179" s="85">
        <v>0</v>
      </c>
      <c r="AE4179" s="85">
        <f t="shared" si="11413"/>
        <v>0</v>
      </c>
      <c r="AF4179" s="85">
        <v>0</v>
      </c>
      <c r="AG4179" s="85">
        <v>0</v>
      </c>
      <c r="AH4179" s="85">
        <v>0</v>
      </c>
      <c r="AI4179" s="85">
        <f t="shared" si="11415"/>
        <v>0</v>
      </c>
      <c r="AJ4179" s="85">
        <v>0</v>
      </c>
      <c r="AK4179" s="85">
        <v>0</v>
      </c>
      <c r="AL4179" s="85">
        <f t="shared" si="11416"/>
        <v>0</v>
      </c>
      <c r="AM4179" s="85">
        <v>0</v>
      </c>
      <c r="AN4179" s="386">
        <f t="shared" si="11425"/>
        <v>0</v>
      </c>
      <c r="AO4179" s="386">
        <f t="shared" si="11426"/>
        <v>0</v>
      </c>
      <c r="AP4179" s="387">
        <f t="shared" si="11427"/>
        <v>0</v>
      </c>
      <c r="AQ4179" s="386">
        <f t="shared" si="11428"/>
        <v>0</v>
      </c>
      <c r="AR4179" s="386">
        <f t="shared" si="11429"/>
        <v>0</v>
      </c>
      <c r="AS4179" s="387">
        <f t="shared" si="11430"/>
        <v>0</v>
      </c>
      <c r="AT4179" s="387">
        <f t="shared" si="11431"/>
        <v>0</v>
      </c>
      <c r="AU4179" s="86" t="s">
        <v>28</v>
      </c>
      <c r="AV4179" s="87"/>
      <c r="AW4179" s="88"/>
      <c r="AX4179" s="88"/>
      <c r="AY4179" s="88"/>
      <c r="AZ4179" s="88"/>
      <c r="BA4179" s="8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  <c r="BT4179" s="11"/>
      <c r="BU4179" s="11"/>
      <c r="BV4179" s="11"/>
      <c r="BW4179" s="11"/>
      <c r="BX4179" s="11"/>
      <c r="BY4179" s="11"/>
      <c r="BZ4179" s="11"/>
      <c r="CA4179" s="11"/>
      <c r="CB4179" s="11"/>
      <c r="CC4179" s="11"/>
      <c r="CD4179" s="11"/>
      <c r="CE4179" s="11"/>
      <c r="CF4179" s="11"/>
      <c r="CG4179" s="11"/>
      <c r="CH4179" s="11"/>
      <c r="CI4179" s="11"/>
      <c r="CJ4179" s="11"/>
      <c r="CK4179" s="11"/>
      <c r="CL4179" s="11"/>
      <c r="CM4179" s="11"/>
      <c r="CN4179" s="11"/>
      <c r="CO4179" s="11"/>
      <c r="CP4179" s="11"/>
      <c r="CQ4179" s="11"/>
      <c r="CR4179" s="11"/>
      <c r="CS4179" s="11"/>
      <c r="CT4179" s="11"/>
      <c r="CU4179" s="11"/>
      <c r="CV4179" s="11"/>
      <c r="CW4179" s="11"/>
      <c r="CX4179" s="11"/>
      <c r="CY4179" s="11"/>
      <c r="CZ4179" s="11"/>
      <c r="DA4179" s="11"/>
      <c r="DB4179" s="11"/>
      <c r="DC4179" s="11"/>
      <c r="DD4179" s="11"/>
      <c r="DE4179" s="11"/>
      <c r="DF4179" s="11"/>
      <c r="DG4179" s="11"/>
      <c r="DH4179" s="11"/>
      <c r="DI4179" s="11"/>
      <c r="DJ4179" s="11"/>
      <c r="DK4179" s="11"/>
      <c r="DL4179" s="11"/>
      <c r="DM4179" s="11"/>
      <c r="DN4179" s="11"/>
      <c r="DO4179" s="11"/>
      <c r="DP4179" s="11"/>
      <c r="DQ4179" s="11"/>
      <c r="DR4179" s="11"/>
      <c r="DS4179" s="11"/>
      <c r="DT4179" s="11"/>
      <c r="DU4179" s="11"/>
      <c r="DV4179" s="11"/>
      <c r="DW4179" s="11"/>
      <c r="DX4179" s="11"/>
      <c r="DY4179" s="11"/>
    </row>
    <row r="4180" spans="1:129" s="69" customFormat="1" hidden="1">
      <c r="A4180" s="11"/>
      <c r="B4180" s="4">
        <v>2017</v>
      </c>
      <c r="C4180" s="82">
        <v>8323</v>
      </c>
      <c r="D4180" s="82">
        <v>5</v>
      </c>
      <c r="E4180" s="2">
        <v>9</v>
      </c>
      <c r="F4180" s="2">
        <v>1</v>
      </c>
      <c r="G4180" s="2">
        <v>5000</v>
      </c>
      <c r="H4180" s="2">
        <v>5500</v>
      </c>
      <c r="I4180" s="2">
        <v>551</v>
      </c>
      <c r="J4180" s="83">
        <v>22</v>
      </c>
      <c r="K4180" s="164" t="s">
        <v>840</v>
      </c>
      <c r="L4180" s="85">
        <v>0</v>
      </c>
      <c r="M4180" s="85">
        <v>0</v>
      </c>
      <c r="N4180" s="85">
        <f t="shared" si="11302"/>
        <v>0</v>
      </c>
      <c r="O4180" s="85">
        <v>0</v>
      </c>
      <c r="P4180" s="85">
        <v>0</v>
      </c>
      <c r="Q4180" s="85">
        <f t="shared" si="11296"/>
        <v>0</v>
      </c>
      <c r="R4180" s="85">
        <v>0</v>
      </c>
      <c r="S4180" s="85">
        <v>0</v>
      </c>
      <c r="T4180" s="85">
        <v>0</v>
      </c>
      <c r="U4180" s="85">
        <f t="shared" si="11409"/>
        <v>0</v>
      </c>
      <c r="V4180" s="85">
        <v>0</v>
      </c>
      <c r="W4180" s="85">
        <v>0</v>
      </c>
      <c r="X4180" s="85">
        <f t="shared" si="11410"/>
        <v>0</v>
      </c>
      <c r="Y4180" s="85">
        <v>0</v>
      </c>
      <c r="Z4180" s="85">
        <v>0</v>
      </c>
      <c r="AA4180" s="85">
        <v>0</v>
      </c>
      <c r="AB4180" s="85">
        <f t="shared" si="11412"/>
        <v>0</v>
      </c>
      <c r="AC4180" s="85">
        <v>0</v>
      </c>
      <c r="AD4180" s="85">
        <v>0</v>
      </c>
      <c r="AE4180" s="85">
        <f t="shared" si="11413"/>
        <v>0</v>
      </c>
      <c r="AF4180" s="85">
        <v>0</v>
      </c>
      <c r="AG4180" s="85">
        <v>0</v>
      </c>
      <c r="AH4180" s="85">
        <v>0</v>
      </c>
      <c r="AI4180" s="85">
        <f t="shared" si="11415"/>
        <v>0</v>
      </c>
      <c r="AJ4180" s="85">
        <v>0</v>
      </c>
      <c r="AK4180" s="85">
        <v>0</v>
      </c>
      <c r="AL4180" s="85">
        <f t="shared" si="11416"/>
        <v>0</v>
      </c>
      <c r="AM4180" s="85">
        <v>0</v>
      </c>
      <c r="AN4180" s="386">
        <f t="shared" si="11425"/>
        <v>0</v>
      </c>
      <c r="AO4180" s="386">
        <f t="shared" si="11426"/>
        <v>0</v>
      </c>
      <c r="AP4180" s="387">
        <f t="shared" si="11427"/>
        <v>0</v>
      </c>
      <c r="AQ4180" s="386">
        <f t="shared" si="11428"/>
        <v>0</v>
      </c>
      <c r="AR4180" s="386">
        <f t="shared" si="11429"/>
        <v>0</v>
      </c>
      <c r="AS4180" s="387">
        <f t="shared" si="11430"/>
        <v>0</v>
      </c>
      <c r="AT4180" s="387">
        <f t="shared" si="11431"/>
        <v>0</v>
      </c>
      <c r="AU4180" s="86" t="s">
        <v>28</v>
      </c>
      <c r="AV4180" s="87"/>
      <c r="AW4180" s="88"/>
      <c r="AX4180" s="88"/>
      <c r="AY4180" s="88"/>
      <c r="AZ4180" s="88"/>
      <c r="BA4180" s="8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  <c r="BT4180" s="11"/>
      <c r="BU4180" s="11"/>
      <c r="BV4180" s="11"/>
      <c r="BW4180" s="11"/>
      <c r="BX4180" s="11"/>
      <c r="BY4180" s="11"/>
      <c r="BZ4180" s="11"/>
      <c r="CA4180" s="11"/>
      <c r="CB4180" s="11"/>
      <c r="CC4180" s="11"/>
      <c r="CD4180" s="11"/>
      <c r="CE4180" s="11"/>
      <c r="CF4180" s="11"/>
      <c r="CG4180" s="11"/>
      <c r="CH4180" s="11"/>
      <c r="CI4180" s="11"/>
      <c r="CJ4180" s="11"/>
      <c r="CK4180" s="11"/>
      <c r="CL4180" s="11"/>
      <c r="CM4180" s="11"/>
      <c r="CN4180" s="11"/>
      <c r="CO4180" s="11"/>
      <c r="CP4180" s="11"/>
      <c r="CQ4180" s="11"/>
      <c r="CR4180" s="11"/>
      <c r="CS4180" s="11"/>
      <c r="CT4180" s="11"/>
      <c r="CU4180" s="11"/>
      <c r="CV4180" s="11"/>
      <c r="CW4180" s="11"/>
      <c r="CX4180" s="11"/>
      <c r="CY4180" s="11"/>
      <c r="CZ4180" s="11"/>
      <c r="DA4180" s="11"/>
      <c r="DB4180" s="11"/>
      <c r="DC4180" s="11"/>
      <c r="DD4180" s="11"/>
      <c r="DE4180" s="11"/>
      <c r="DF4180" s="11"/>
      <c r="DG4180" s="11"/>
      <c r="DH4180" s="11"/>
      <c r="DI4180" s="11"/>
      <c r="DJ4180" s="11"/>
      <c r="DK4180" s="11"/>
      <c r="DL4180" s="11"/>
      <c r="DM4180" s="11"/>
      <c r="DN4180" s="11"/>
      <c r="DO4180" s="11"/>
      <c r="DP4180" s="11"/>
      <c r="DQ4180" s="11"/>
      <c r="DR4180" s="11"/>
      <c r="DS4180" s="11"/>
      <c r="DT4180" s="11"/>
      <c r="DU4180" s="11"/>
      <c r="DV4180" s="11"/>
      <c r="DW4180" s="11"/>
      <c r="DX4180" s="11"/>
      <c r="DY4180" s="11"/>
    </row>
    <row r="4181" spans="1:129" s="69" customFormat="1" hidden="1">
      <c r="A4181" s="11"/>
      <c r="B4181" s="4">
        <v>2017</v>
      </c>
      <c r="C4181" s="82">
        <v>8323</v>
      </c>
      <c r="D4181" s="82">
        <v>5</v>
      </c>
      <c r="E4181" s="2">
        <v>9</v>
      </c>
      <c r="F4181" s="2">
        <v>1</v>
      </c>
      <c r="G4181" s="2">
        <v>5000</v>
      </c>
      <c r="H4181" s="2">
        <v>5500</v>
      </c>
      <c r="I4181" s="2">
        <v>551</v>
      </c>
      <c r="J4181" s="83">
        <v>23</v>
      </c>
      <c r="K4181" s="164" t="s">
        <v>1278</v>
      </c>
      <c r="L4181" s="85">
        <v>0</v>
      </c>
      <c r="M4181" s="85">
        <v>0</v>
      </c>
      <c r="N4181" s="85">
        <f t="shared" si="11302"/>
        <v>0</v>
      </c>
      <c r="O4181" s="85">
        <v>0</v>
      </c>
      <c r="P4181" s="85">
        <v>0</v>
      </c>
      <c r="Q4181" s="85">
        <f t="shared" si="11296"/>
        <v>0</v>
      </c>
      <c r="R4181" s="85">
        <v>0</v>
      </c>
      <c r="S4181" s="85">
        <v>0</v>
      </c>
      <c r="T4181" s="85">
        <v>0</v>
      </c>
      <c r="U4181" s="85">
        <f t="shared" si="11409"/>
        <v>0</v>
      </c>
      <c r="V4181" s="85">
        <v>0</v>
      </c>
      <c r="W4181" s="85">
        <v>0</v>
      </c>
      <c r="X4181" s="85">
        <f t="shared" si="11410"/>
        <v>0</v>
      </c>
      <c r="Y4181" s="85">
        <v>0</v>
      </c>
      <c r="Z4181" s="85">
        <v>0</v>
      </c>
      <c r="AA4181" s="85">
        <v>0</v>
      </c>
      <c r="AB4181" s="85">
        <f t="shared" si="11412"/>
        <v>0</v>
      </c>
      <c r="AC4181" s="85">
        <v>0</v>
      </c>
      <c r="AD4181" s="85">
        <v>0</v>
      </c>
      <c r="AE4181" s="85">
        <f t="shared" si="11413"/>
        <v>0</v>
      </c>
      <c r="AF4181" s="85">
        <v>0</v>
      </c>
      <c r="AG4181" s="85">
        <v>0</v>
      </c>
      <c r="AH4181" s="85">
        <v>0</v>
      </c>
      <c r="AI4181" s="85">
        <f t="shared" si="11415"/>
        <v>0</v>
      </c>
      <c r="AJ4181" s="85">
        <v>0</v>
      </c>
      <c r="AK4181" s="85">
        <v>0</v>
      </c>
      <c r="AL4181" s="85">
        <f t="shared" si="11416"/>
        <v>0</v>
      </c>
      <c r="AM4181" s="85">
        <v>0</v>
      </c>
      <c r="AN4181" s="386">
        <f t="shared" si="11425"/>
        <v>0</v>
      </c>
      <c r="AO4181" s="386">
        <f t="shared" si="11426"/>
        <v>0</v>
      </c>
      <c r="AP4181" s="387">
        <f t="shared" si="11427"/>
        <v>0</v>
      </c>
      <c r="AQ4181" s="386">
        <f t="shared" si="11428"/>
        <v>0</v>
      </c>
      <c r="AR4181" s="386">
        <f t="shared" si="11429"/>
        <v>0</v>
      </c>
      <c r="AS4181" s="387">
        <f t="shared" si="11430"/>
        <v>0</v>
      </c>
      <c r="AT4181" s="387">
        <f t="shared" si="11431"/>
        <v>0</v>
      </c>
      <c r="AU4181" s="86" t="s">
        <v>28</v>
      </c>
      <c r="AV4181" s="87"/>
      <c r="AW4181" s="88"/>
      <c r="AX4181" s="88"/>
      <c r="AY4181" s="88"/>
      <c r="AZ4181" s="88"/>
      <c r="BA4181" s="8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  <c r="BT4181" s="11"/>
      <c r="BU4181" s="11"/>
      <c r="BV4181" s="11"/>
      <c r="BW4181" s="11"/>
      <c r="BX4181" s="11"/>
      <c r="BY4181" s="11"/>
      <c r="BZ4181" s="11"/>
      <c r="CA4181" s="11"/>
      <c r="CB4181" s="11"/>
      <c r="CC4181" s="11"/>
      <c r="CD4181" s="11"/>
      <c r="CE4181" s="11"/>
      <c r="CF4181" s="11"/>
      <c r="CG4181" s="11"/>
      <c r="CH4181" s="11"/>
      <c r="CI4181" s="11"/>
      <c r="CJ4181" s="11"/>
      <c r="CK4181" s="11"/>
      <c r="CL4181" s="11"/>
      <c r="CM4181" s="11"/>
      <c r="CN4181" s="11"/>
      <c r="CO4181" s="11"/>
      <c r="CP4181" s="11"/>
      <c r="CQ4181" s="11"/>
      <c r="CR4181" s="11"/>
      <c r="CS4181" s="11"/>
      <c r="CT4181" s="11"/>
      <c r="CU4181" s="11"/>
      <c r="CV4181" s="11"/>
      <c r="CW4181" s="11"/>
      <c r="CX4181" s="11"/>
      <c r="CY4181" s="11"/>
      <c r="CZ4181" s="11"/>
      <c r="DA4181" s="11"/>
      <c r="DB4181" s="11"/>
      <c r="DC4181" s="11"/>
      <c r="DD4181" s="11"/>
      <c r="DE4181" s="11"/>
      <c r="DF4181" s="11"/>
      <c r="DG4181" s="11"/>
      <c r="DH4181" s="11"/>
      <c r="DI4181" s="11"/>
      <c r="DJ4181" s="11"/>
      <c r="DK4181" s="11"/>
      <c r="DL4181" s="11"/>
      <c r="DM4181" s="11"/>
      <c r="DN4181" s="11"/>
      <c r="DO4181" s="11"/>
      <c r="DP4181" s="11"/>
      <c r="DQ4181" s="11"/>
      <c r="DR4181" s="11"/>
      <c r="DS4181" s="11"/>
      <c r="DT4181" s="11"/>
      <c r="DU4181" s="11"/>
      <c r="DV4181" s="11"/>
      <c r="DW4181" s="11"/>
      <c r="DX4181" s="11"/>
      <c r="DY4181" s="11"/>
    </row>
    <row r="4182" spans="1:129" s="69" customFormat="1" hidden="1">
      <c r="A4182" s="11"/>
      <c r="B4182" s="4">
        <v>2017</v>
      </c>
      <c r="C4182" s="82">
        <v>8323</v>
      </c>
      <c r="D4182" s="82">
        <v>5</v>
      </c>
      <c r="E4182" s="2">
        <v>9</v>
      </c>
      <c r="F4182" s="2">
        <v>1</v>
      </c>
      <c r="G4182" s="2">
        <v>5000</v>
      </c>
      <c r="H4182" s="2">
        <v>5500</v>
      </c>
      <c r="I4182" s="2">
        <v>551</v>
      </c>
      <c r="J4182" s="83">
        <v>24</v>
      </c>
      <c r="K4182" s="164" t="s">
        <v>864</v>
      </c>
      <c r="L4182" s="85">
        <v>0</v>
      </c>
      <c r="M4182" s="85">
        <v>0</v>
      </c>
      <c r="N4182" s="85">
        <f t="shared" si="11302"/>
        <v>0</v>
      </c>
      <c r="O4182" s="85">
        <v>0</v>
      </c>
      <c r="P4182" s="85">
        <v>0</v>
      </c>
      <c r="Q4182" s="85">
        <f t="shared" si="11296"/>
        <v>0</v>
      </c>
      <c r="R4182" s="85">
        <v>0</v>
      </c>
      <c r="S4182" s="85">
        <v>0</v>
      </c>
      <c r="T4182" s="85">
        <v>0</v>
      </c>
      <c r="U4182" s="85">
        <f t="shared" si="11409"/>
        <v>0</v>
      </c>
      <c r="V4182" s="85">
        <v>0</v>
      </c>
      <c r="W4182" s="85">
        <v>0</v>
      </c>
      <c r="X4182" s="85">
        <f t="shared" si="11410"/>
        <v>0</v>
      </c>
      <c r="Y4182" s="85">
        <v>0</v>
      </c>
      <c r="Z4182" s="85">
        <v>0</v>
      </c>
      <c r="AA4182" s="85">
        <v>0</v>
      </c>
      <c r="AB4182" s="85">
        <f t="shared" si="11412"/>
        <v>0</v>
      </c>
      <c r="AC4182" s="85">
        <v>0</v>
      </c>
      <c r="AD4182" s="85">
        <v>0</v>
      </c>
      <c r="AE4182" s="85">
        <f t="shared" si="11413"/>
        <v>0</v>
      </c>
      <c r="AF4182" s="85">
        <v>0</v>
      </c>
      <c r="AG4182" s="85">
        <v>0</v>
      </c>
      <c r="AH4182" s="85">
        <v>0</v>
      </c>
      <c r="AI4182" s="85">
        <f t="shared" si="11415"/>
        <v>0</v>
      </c>
      <c r="AJ4182" s="85">
        <v>0</v>
      </c>
      <c r="AK4182" s="85">
        <v>0</v>
      </c>
      <c r="AL4182" s="85">
        <f t="shared" si="11416"/>
        <v>0</v>
      </c>
      <c r="AM4182" s="85">
        <v>0</v>
      </c>
      <c r="AN4182" s="386">
        <f t="shared" si="11425"/>
        <v>0</v>
      </c>
      <c r="AO4182" s="386">
        <f t="shared" si="11426"/>
        <v>0</v>
      </c>
      <c r="AP4182" s="387">
        <f t="shared" si="11427"/>
        <v>0</v>
      </c>
      <c r="AQ4182" s="386">
        <f t="shared" si="11428"/>
        <v>0</v>
      </c>
      <c r="AR4182" s="386">
        <f t="shared" si="11429"/>
        <v>0</v>
      </c>
      <c r="AS4182" s="387">
        <f t="shared" si="11430"/>
        <v>0</v>
      </c>
      <c r="AT4182" s="387">
        <f t="shared" si="11431"/>
        <v>0</v>
      </c>
      <c r="AU4182" s="86" t="s">
        <v>28</v>
      </c>
      <c r="AV4182" s="87"/>
      <c r="AW4182" s="88"/>
      <c r="AX4182" s="88"/>
      <c r="AY4182" s="88"/>
      <c r="AZ4182" s="88"/>
      <c r="BA4182" s="8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  <c r="BT4182" s="11"/>
      <c r="BU4182" s="11"/>
      <c r="BV4182" s="11"/>
      <c r="BW4182" s="11"/>
      <c r="BX4182" s="11"/>
      <c r="BY4182" s="11"/>
      <c r="BZ4182" s="11"/>
      <c r="CA4182" s="11"/>
      <c r="CB4182" s="11"/>
      <c r="CC4182" s="11"/>
      <c r="CD4182" s="11"/>
      <c r="CE4182" s="11"/>
      <c r="CF4182" s="11"/>
      <c r="CG4182" s="11"/>
      <c r="CH4182" s="11"/>
      <c r="CI4182" s="11"/>
      <c r="CJ4182" s="11"/>
      <c r="CK4182" s="11"/>
      <c r="CL4182" s="11"/>
      <c r="CM4182" s="11"/>
      <c r="CN4182" s="11"/>
      <c r="CO4182" s="11"/>
      <c r="CP4182" s="11"/>
      <c r="CQ4182" s="11"/>
      <c r="CR4182" s="11"/>
      <c r="CS4182" s="11"/>
      <c r="CT4182" s="11"/>
      <c r="CU4182" s="11"/>
      <c r="CV4182" s="11"/>
      <c r="CW4182" s="11"/>
      <c r="CX4182" s="11"/>
      <c r="CY4182" s="11"/>
      <c r="CZ4182" s="11"/>
      <c r="DA4182" s="11"/>
      <c r="DB4182" s="11"/>
      <c r="DC4182" s="11"/>
      <c r="DD4182" s="11"/>
      <c r="DE4182" s="11"/>
      <c r="DF4182" s="11"/>
      <c r="DG4182" s="11"/>
      <c r="DH4182" s="11"/>
      <c r="DI4182" s="11"/>
      <c r="DJ4182" s="11"/>
      <c r="DK4182" s="11"/>
      <c r="DL4182" s="11"/>
      <c r="DM4182" s="11"/>
      <c r="DN4182" s="11"/>
      <c r="DO4182" s="11"/>
      <c r="DP4182" s="11"/>
      <c r="DQ4182" s="11"/>
      <c r="DR4182" s="11"/>
      <c r="DS4182" s="11"/>
      <c r="DT4182" s="11"/>
      <c r="DU4182" s="11"/>
      <c r="DV4182" s="11"/>
      <c r="DW4182" s="11"/>
      <c r="DX4182" s="11"/>
      <c r="DY4182" s="11"/>
    </row>
    <row r="4183" spans="1:129" s="94" customFormat="1">
      <c r="A4183" s="11"/>
      <c r="B4183" s="70">
        <v>2017</v>
      </c>
      <c r="C4183" s="71">
        <v>8323</v>
      </c>
      <c r="D4183" s="71">
        <v>5</v>
      </c>
      <c r="E4183" s="70">
        <v>9</v>
      </c>
      <c r="F4183" s="70">
        <v>1</v>
      </c>
      <c r="G4183" s="70">
        <v>5000</v>
      </c>
      <c r="H4183" s="70">
        <v>5600</v>
      </c>
      <c r="I4183" s="70"/>
      <c r="J4183" s="70"/>
      <c r="K4183" s="72" t="s">
        <v>56</v>
      </c>
      <c r="L4183" s="73">
        <f>L4184+L4206+L4210</f>
        <v>450000</v>
      </c>
      <c r="M4183" s="73">
        <f>M4184+M4206+M4210</f>
        <v>0</v>
      </c>
      <c r="N4183" s="73">
        <f t="shared" si="11302"/>
        <v>450000</v>
      </c>
      <c r="O4183" s="73">
        <f>O4184+O4206+O4210</f>
        <v>0</v>
      </c>
      <c r="P4183" s="73">
        <f>P4184+P4206+P4210</f>
        <v>0</v>
      </c>
      <c r="Q4183" s="73">
        <f t="shared" si="11296"/>
        <v>0</v>
      </c>
      <c r="R4183" s="73">
        <f t="shared" ref="R4183:R4363" si="11432">N4183+Q4183</f>
        <v>450000</v>
      </c>
      <c r="S4183" s="73">
        <f>S4184+S4206+S4210</f>
        <v>0</v>
      </c>
      <c r="T4183" s="73">
        <f>T4184+T4206+T4210</f>
        <v>0</v>
      </c>
      <c r="U4183" s="73">
        <f t="shared" si="11409"/>
        <v>0</v>
      </c>
      <c r="V4183" s="73">
        <f>V4184+V4206+V4210</f>
        <v>0</v>
      </c>
      <c r="W4183" s="73">
        <f>W4184+W4206+W4210</f>
        <v>0</v>
      </c>
      <c r="X4183" s="73">
        <f t="shared" si="11410"/>
        <v>0</v>
      </c>
      <c r="Y4183" s="73">
        <f t="shared" ref="Y4183:Y4184" si="11433">U4183+X4183</f>
        <v>0</v>
      </c>
      <c r="Z4183" s="73">
        <f>Z4184+Z4206+Z4210</f>
        <v>0</v>
      </c>
      <c r="AA4183" s="73">
        <f>AA4184+AA4206+AA4210</f>
        <v>0</v>
      </c>
      <c r="AB4183" s="73">
        <f t="shared" si="11412"/>
        <v>0</v>
      </c>
      <c r="AC4183" s="73">
        <f>AC4184+AC4206+AC4210</f>
        <v>0</v>
      </c>
      <c r="AD4183" s="73">
        <f>AD4184+AD4206+AD4210</f>
        <v>0</v>
      </c>
      <c r="AE4183" s="73">
        <f t="shared" si="11413"/>
        <v>0</v>
      </c>
      <c r="AF4183" s="73">
        <f t="shared" ref="AF4183:AF4184" si="11434">AB4183+AE4183</f>
        <v>0</v>
      </c>
      <c r="AG4183" s="73">
        <f>AG4184+AG4206+AG4210</f>
        <v>430064.2</v>
      </c>
      <c r="AH4183" s="73">
        <f>AH4184+AH4206+AH4210</f>
        <v>0</v>
      </c>
      <c r="AI4183" s="73">
        <f t="shared" si="11415"/>
        <v>430064.2</v>
      </c>
      <c r="AJ4183" s="73">
        <f>AJ4184+AJ4206+AJ4210</f>
        <v>0</v>
      </c>
      <c r="AK4183" s="73">
        <f>AK4184+AK4206+AK4210</f>
        <v>0</v>
      </c>
      <c r="AL4183" s="73">
        <f t="shared" si="11416"/>
        <v>0</v>
      </c>
      <c r="AM4183" s="73">
        <f t="shared" ref="AM4183:AM4184" si="11435">AI4183+AL4183</f>
        <v>430064.2</v>
      </c>
      <c r="AN4183" s="73">
        <f>AN4184+AN4206+AN4210</f>
        <v>19935.799999999988</v>
      </c>
      <c r="AO4183" s="73">
        <f>AO4184+AO4206+AO4210</f>
        <v>0</v>
      </c>
      <c r="AP4183" s="73">
        <f t="shared" si="11418"/>
        <v>19935.799999999988</v>
      </c>
      <c r="AQ4183" s="73">
        <f>AQ4184+AQ4206+AQ4210</f>
        <v>0</v>
      </c>
      <c r="AR4183" s="73">
        <f>AR4184+AR4206+AR4210</f>
        <v>0</v>
      </c>
      <c r="AS4183" s="73">
        <f t="shared" si="11419"/>
        <v>0</v>
      </c>
      <c r="AT4183" s="73">
        <f t="shared" ref="AT4183:AT4185" si="11436">AP4183+AS4183</f>
        <v>19935.799999999988</v>
      </c>
      <c r="AU4183" s="73"/>
      <c r="AV4183" s="74"/>
      <c r="AW4183" s="91"/>
      <c r="AX4183" s="91"/>
      <c r="AY4183" s="91"/>
      <c r="AZ4183" s="91"/>
      <c r="BA4183" s="75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  <c r="BT4183" s="11"/>
      <c r="BU4183" s="11"/>
      <c r="BV4183" s="11"/>
      <c r="BW4183" s="11"/>
      <c r="BX4183" s="11"/>
      <c r="BY4183" s="11"/>
      <c r="BZ4183" s="11"/>
      <c r="CA4183" s="11"/>
      <c r="CB4183" s="11"/>
      <c r="CC4183" s="11"/>
      <c r="CD4183" s="11"/>
      <c r="CE4183" s="11"/>
      <c r="CF4183" s="11"/>
      <c r="CG4183" s="11"/>
      <c r="CH4183" s="11"/>
      <c r="CI4183" s="11"/>
      <c r="CJ4183" s="11"/>
      <c r="CK4183" s="11"/>
      <c r="CL4183" s="11"/>
      <c r="CM4183" s="11"/>
      <c r="CN4183" s="11"/>
      <c r="CO4183" s="11"/>
      <c r="CP4183" s="11"/>
      <c r="CQ4183" s="11"/>
      <c r="CR4183" s="11"/>
      <c r="CS4183" s="11"/>
      <c r="CT4183" s="11"/>
      <c r="CU4183" s="11"/>
      <c r="CV4183" s="11"/>
      <c r="CW4183" s="11"/>
      <c r="CX4183" s="11"/>
      <c r="CY4183" s="11"/>
      <c r="CZ4183" s="11"/>
      <c r="DA4183" s="11"/>
      <c r="DB4183" s="11"/>
      <c r="DC4183" s="11"/>
      <c r="DD4183" s="11"/>
      <c r="DE4183" s="11"/>
      <c r="DF4183" s="11"/>
      <c r="DG4183" s="11"/>
      <c r="DH4183" s="11"/>
      <c r="DI4183" s="11"/>
      <c r="DJ4183" s="11"/>
      <c r="DK4183" s="11"/>
      <c r="DL4183" s="11"/>
      <c r="DM4183" s="11"/>
      <c r="DN4183" s="11"/>
      <c r="DO4183" s="11"/>
      <c r="DP4183" s="11"/>
      <c r="DQ4183" s="11"/>
      <c r="DR4183" s="11"/>
      <c r="DS4183" s="11"/>
      <c r="DT4183" s="11"/>
      <c r="DU4183" s="11"/>
      <c r="DV4183" s="11"/>
      <c r="DW4183" s="11"/>
      <c r="DX4183" s="11"/>
      <c r="DY4183" s="11"/>
    </row>
    <row r="4184" spans="1:129" s="94" customFormat="1">
      <c r="A4184" s="11"/>
      <c r="B4184" s="76">
        <v>2017</v>
      </c>
      <c r="C4184" s="77">
        <v>8323</v>
      </c>
      <c r="D4184" s="77">
        <v>5</v>
      </c>
      <c r="E4184" s="76">
        <v>9</v>
      </c>
      <c r="F4184" s="76">
        <v>1</v>
      </c>
      <c r="G4184" s="76">
        <v>5000</v>
      </c>
      <c r="H4184" s="76">
        <v>5600</v>
      </c>
      <c r="I4184" s="76">
        <v>565</v>
      </c>
      <c r="J4184" s="76"/>
      <c r="K4184" s="78" t="s">
        <v>160</v>
      </c>
      <c r="L4184" s="79">
        <f>SUM(L4185:L4205)</f>
        <v>450000</v>
      </c>
      <c r="M4184" s="79">
        <f>SUM(M4185:M4205)</f>
        <v>0</v>
      </c>
      <c r="N4184" s="79">
        <f t="shared" si="11302"/>
        <v>450000</v>
      </c>
      <c r="O4184" s="79">
        <f>SUM(O4185:O4205)</f>
        <v>0</v>
      </c>
      <c r="P4184" s="79">
        <f>SUM(P4185:P4205)</f>
        <v>0</v>
      </c>
      <c r="Q4184" s="79">
        <f t="shared" ref="Q4184:Q4367" si="11437">O4184+P4184</f>
        <v>0</v>
      </c>
      <c r="R4184" s="79">
        <f t="shared" si="11432"/>
        <v>450000</v>
      </c>
      <c r="S4184" s="79">
        <f>SUM(S4185:S4205)</f>
        <v>0</v>
      </c>
      <c r="T4184" s="79">
        <f>SUM(T4185:T4205)</f>
        <v>0</v>
      </c>
      <c r="U4184" s="79">
        <f t="shared" si="11409"/>
        <v>0</v>
      </c>
      <c r="V4184" s="79">
        <f>SUM(V4185:V4205)</f>
        <v>0</v>
      </c>
      <c r="W4184" s="79">
        <f>SUM(W4185:W4205)</f>
        <v>0</v>
      </c>
      <c r="X4184" s="79">
        <f t="shared" si="11410"/>
        <v>0</v>
      </c>
      <c r="Y4184" s="79">
        <f t="shared" si="11433"/>
        <v>0</v>
      </c>
      <c r="Z4184" s="79">
        <f>SUM(Z4185:Z4205)</f>
        <v>0</v>
      </c>
      <c r="AA4184" s="79">
        <f>SUM(AA4185:AA4205)</f>
        <v>0</v>
      </c>
      <c r="AB4184" s="79">
        <f t="shared" si="11412"/>
        <v>0</v>
      </c>
      <c r="AC4184" s="79">
        <f>SUM(AC4185:AC4205)</f>
        <v>0</v>
      </c>
      <c r="AD4184" s="79">
        <f>SUM(AD4185:AD4205)</f>
        <v>0</v>
      </c>
      <c r="AE4184" s="79">
        <f t="shared" si="11413"/>
        <v>0</v>
      </c>
      <c r="AF4184" s="79">
        <f t="shared" si="11434"/>
        <v>0</v>
      </c>
      <c r="AG4184" s="79">
        <f>SUM(AG4185:AG4205)</f>
        <v>430064.2</v>
      </c>
      <c r="AH4184" s="79">
        <f>SUM(AH4185:AH4205)</f>
        <v>0</v>
      </c>
      <c r="AI4184" s="79">
        <f t="shared" si="11415"/>
        <v>430064.2</v>
      </c>
      <c r="AJ4184" s="79">
        <f>SUM(AJ4185:AJ4205)</f>
        <v>0</v>
      </c>
      <c r="AK4184" s="79">
        <f>SUM(AK4185:AK4205)</f>
        <v>0</v>
      </c>
      <c r="AL4184" s="79">
        <f t="shared" si="11416"/>
        <v>0</v>
      </c>
      <c r="AM4184" s="79">
        <f t="shared" si="11435"/>
        <v>430064.2</v>
      </c>
      <c r="AN4184" s="79">
        <f>SUM(AN4185:AN4205)</f>
        <v>19935.799999999988</v>
      </c>
      <c r="AO4184" s="79">
        <f>SUM(AO4185:AO4205)</f>
        <v>0</v>
      </c>
      <c r="AP4184" s="79">
        <f t="shared" si="11418"/>
        <v>19935.799999999988</v>
      </c>
      <c r="AQ4184" s="79">
        <f>SUM(AQ4185:AQ4205)</f>
        <v>0</v>
      </c>
      <c r="AR4184" s="79">
        <f>SUM(AR4185:AR4205)</f>
        <v>0</v>
      </c>
      <c r="AS4184" s="79">
        <f t="shared" si="11419"/>
        <v>0</v>
      </c>
      <c r="AT4184" s="79">
        <f t="shared" si="11436"/>
        <v>19935.799999999988</v>
      </c>
      <c r="AU4184" s="79"/>
      <c r="AV4184" s="80"/>
      <c r="AW4184" s="93"/>
      <c r="AX4184" s="93"/>
      <c r="AY4184" s="93"/>
      <c r="AZ4184" s="93"/>
      <c r="BA4184" s="8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  <c r="BT4184" s="11"/>
      <c r="BU4184" s="11"/>
      <c r="BV4184" s="11"/>
      <c r="BW4184" s="11"/>
      <c r="BX4184" s="11"/>
      <c r="BY4184" s="11"/>
      <c r="BZ4184" s="11"/>
      <c r="CA4184" s="11"/>
      <c r="CB4184" s="11"/>
      <c r="CC4184" s="11"/>
      <c r="CD4184" s="11"/>
      <c r="CE4184" s="11"/>
      <c r="CF4184" s="11"/>
      <c r="CG4184" s="11"/>
      <c r="CH4184" s="11"/>
      <c r="CI4184" s="11"/>
      <c r="CJ4184" s="11"/>
      <c r="CK4184" s="11"/>
      <c r="CL4184" s="11"/>
      <c r="CM4184" s="11"/>
      <c r="CN4184" s="11"/>
      <c r="CO4184" s="11"/>
      <c r="CP4184" s="11"/>
      <c r="CQ4184" s="11"/>
      <c r="CR4184" s="11"/>
      <c r="CS4184" s="11"/>
      <c r="CT4184" s="11"/>
      <c r="CU4184" s="11"/>
      <c r="CV4184" s="11"/>
      <c r="CW4184" s="11"/>
      <c r="CX4184" s="11"/>
      <c r="CY4184" s="11"/>
      <c r="CZ4184" s="11"/>
      <c r="DA4184" s="11"/>
      <c r="DB4184" s="11"/>
      <c r="DC4184" s="11"/>
      <c r="DD4184" s="11"/>
      <c r="DE4184" s="11"/>
      <c r="DF4184" s="11"/>
      <c r="DG4184" s="11"/>
      <c r="DH4184" s="11"/>
      <c r="DI4184" s="11"/>
      <c r="DJ4184" s="11"/>
      <c r="DK4184" s="11"/>
      <c r="DL4184" s="11"/>
      <c r="DM4184" s="11"/>
      <c r="DN4184" s="11"/>
      <c r="DO4184" s="11"/>
      <c r="DP4184" s="11"/>
      <c r="DQ4184" s="11"/>
      <c r="DR4184" s="11"/>
      <c r="DS4184" s="11"/>
      <c r="DT4184" s="11"/>
      <c r="DU4184" s="11"/>
      <c r="DV4184" s="11"/>
      <c r="DW4184" s="11"/>
      <c r="DX4184" s="11"/>
      <c r="DY4184" s="11"/>
    </row>
    <row r="4185" spans="1:129" s="69" customFormat="1" hidden="1">
      <c r="A4185" s="11"/>
      <c r="B4185" s="4">
        <v>2017</v>
      </c>
      <c r="C4185" s="82">
        <v>8323</v>
      </c>
      <c r="D4185" s="82">
        <v>5</v>
      </c>
      <c r="E4185" s="2">
        <v>9</v>
      </c>
      <c r="F4185" s="2">
        <v>1</v>
      </c>
      <c r="G4185" s="2">
        <v>5000</v>
      </c>
      <c r="H4185" s="2">
        <v>5600</v>
      </c>
      <c r="I4185" s="2">
        <v>565</v>
      </c>
      <c r="J4185" s="83">
        <v>1</v>
      </c>
      <c r="K4185" s="95" t="s">
        <v>279</v>
      </c>
      <c r="L4185" s="85">
        <v>0</v>
      </c>
      <c r="M4185" s="85">
        <v>0</v>
      </c>
      <c r="N4185" s="85">
        <f t="shared" si="11302"/>
        <v>0</v>
      </c>
      <c r="O4185" s="85">
        <v>0</v>
      </c>
      <c r="P4185" s="85">
        <v>0</v>
      </c>
      <c r="Q4185" s="85">
        <f t="shared" si="11437"/>
        <v>0</v>
      </c>
      <c r="R4185" s="85">
        <v>0</v>
      </c>
      <c r="S4185" s="85">
        <v>0</v>
      </c>
      <c r="T4185" s="85">
        <v>0</v>
      </c>
      <c r="U4185" s="85">
        <f t="shared" si="11409"/>
        <v>0</v>
      </c>
      <c r="V4185" s="85">
        <v>0</v>
      </c>
      <c r="W4185" s="85">
        <v>0</v>
      </c>
      <c r="X4185" s="85">
        <f t="shared" si="11410"/>
        <v>0</v>
      </c>
      <c r="Y4185" s="85">
        <v>0</v>
      </c>
      <c r="Z4185" s="85">
        <v>0</v>
      </c>
      <c r="AA4185" s="85">
        <v>0</v>
      </c>
      <c r="AB4185" s="85">
        <f t="shared" si="11412"/>
        <v>0</v>
      </c>
      <c r="AC4185" s="85">
        <v>0</v>
      </c>
      <c r="AD4185" s="85">
        <v>0</v>
      </c>
      <c r="AE4185" s="85">
        <f t="shared" si="11413"/>
        <v>0</v>
      </c>
      <c r="AF4185" s="85">
        <v>0</v>
      </c>
      <c r="AG4185" s="85">
        <v>0</v>
      </c>
      <c r="AH4185" s="85">
        <v>0</v>
      </c>
      <c r="AI4185" s="85">
        <f t="shared" si="11415"/>
        <v>0</v>
      </c>
      <c r="AJ4185" s="85">
        <v>0</v>
      </c>
      <c r="AK4185" s="85">
        <v>0</v>
      </c>
      <c r="AL4185" s="85">
        <f t="shared" si="11416"/>
        <v>0</v>
      </c>
      <c r="AM4185" s="85">
        <v>0</v>
      </c>
      <c r="AN4185" s="386">
        <f t="shared" ref="AN4185" si="11438">L4185-S4185-Z4185-AG4185</f>
        <v>0</v>
      </c>
      <c r="AO4185" s="386">
        <f t="shared" ref="AO4185" si="11439">M4185-T4185-AA4185-AH4185</f>
        <v>0</v>
      </c>
      <c r="AP4185" s="387">
        <f t="shared" si="11418"/>
        <v>0</v>
      </c>
      <c r="AQ4185" s="386">
        <f t="shared" ref="AQ4185" si="11440">O4185-V4185-AC4185-AJ4185</f>
        <v>0</v>
      </c>
      <c r="AR4185" s="386">
        <f t="shared" ref="AR4185" si="11441">P4185-W4185-AD4185-AK4185</f>
        <v>0</v>
      </c>
      <c r="AS4185" s="387">
        <f t="shared" si="11419"/>
        <v>0</v>
      </c>
      <c r="AT4185" s="387">
        <f t="shared" si="11436"/>
        <v>0</v>
      </c>
      <c r="AU4185" s="86" t="s">
        <v>28</v>
      </c>
      <c r="AV4185" s="87"/>
      <c r="AW4185" s="88"/>
      <c r="AX4185" s="88"/>
      <c r="AY4185" s="88"/>
      <c r="AZ4185" s="88"/>
      <c r="BA4185" s="8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  <c r="BT4185" s="11"/>
      <c r="BU4185" s="11"/>
      <c r="BV4185" s="11"/>
      <c r="BW4185" s="11"/>
      <c r="BX4185" s="11"/>
      <c r="BY4185" s="11"/>
      <c r="BZ4185" s="11"/>
      <c r="CA4185" s="11"/>
      <c r="CB4185" s="11"/>
      <c r="CC4185" s="11"/>
      <c r="CD4185" s="11"/>
      <c r="CE4185" s="11"/>
      <c r="CF4185" s="11"/>
      <c r="CG4185" s="11"/>
      <c r="CH4185" s="11"/>
      <c r="CI4185" s="11"/>
      <c r="CJ4185" s="11"/>
      <c r="CK4185" s="11"/>
      <c r="CL4185" s="11"/>
      <c r="CM4185" s="11"/>
      <c r="CN4185" s="11"/>
      <c r="CO4185" s="11"/>
      <c r="CP4185" s="11"/>
      <c r="CQ4185" s="11"/>
      <c r="CR4185" s="11"/>
      <c r="CS4185" s="11"/>
      <c r="CT4185" s="11"/>
      <c r="CU4185" s="11"/>
      <c r="CV4185" s="11"/>
      <c r="CW4185" s="11"/>
      <c r="CX4185" s="11"/>
      <c r="CY4185" s="11"/>
      <c r="CZ4185" s="11"/>
      <c r="DA4185" s="11"/>
      <c r="DB4185" s="11"/>
      <c r="DC4185" s="11"/>
      <c r="DD4185" s="11"/>
      <c r="DE4185" s="11"/>
      <c r="DF4185" s="11"/>
      <c r="DG4185" s="11"/>
      <c r="DH4185" s="11"/>
      <c r="DI4185" s="11"/>
      <c r="DJ4185" s="11"/>
      <c r="DK4185" s="11"/>
      <c r="DL4185" s="11"/>
      <c r="DM4185" s="11"/>
      <c r="DN4185" s="11"/>
      <c r="DO4185" s="11"/>
      <c r="DP4185" s="11"/>
      <c r="DQ4185" s="11"/>
      <c r="DR4185" s="11"/>
      <c r="DS4185" s="11"/>
      <c r="DT4185" s="11"/>
      <c r="DU4185" s="11"/>
      <c r="DV4185" s="11"/>
      <c r="DW4185" s="11"/>
      <c r="DX4185" s="11"/>
      <c r="DY4185" s="11"/>
    </row>
    <row r="4186" spans="1:129" s="69" customFormat="1" hidden="1">
      <c r="A4186" s="11"/>
      <c r="B4186" s="4">
        <v>2017</v>
      </c>
      <c r="C4186" s="82">
        <v>8323</v>
      </c>
      <c r="D4186" s="82">
        <v>5</v>
      </c>
      <c r="E4186" s="2">
        <v>9</v>
      </c>
      <c r="F4186" s="2">
        <v>1</v>
      </c>
      <c r="G4186" s="2">
        <v>5000</v>
      </c>
      <c r="H4186" s="2">
        <v>5600</v>
      </c>
      <c r="I4186" s="2">
        <v>565</v>
      </c>
      <c r="J4186" s="83">
        <v>2</v>
      </c>
      <c r="K4186" s="95" t="s">
        <v>1306</v>
      </c>
      <c r="L4186" s="85">
        <v>0</v>
      </c>
      <c r="M4186" s="85">
        <v>0</v>
      </c>
      <c r="N4186" s="85">
        <f t="shared" si="11302"/>
        <v>0</v>
      </c>
      <c r="O4186" s="85">
        <v>0</v>
      </c>
      <c r="P4186" s="85">
        <v>0</v>
      </c>
      <c r="Q4186" s="85">
        <f t="shared" si="11437"/>
        <v>0</v>
      </c>
      <c r="R4186" s="85">
        <v>0</v>
      </c>
      <c r="S4186" s="85">
        <v>0</v>
      </c>
      <c r="T4186" s="85">
        <v>0</v>
      </c>
      <c r="U4186" s="85">
        <f t="shared" si="11409"/>
        <v>0</v>
      </c>
      <c r="V4186" s="85">
        <v>0</v>
      </c>
      <c r="W4186" s="85">
        <v>0</v>
      </c>
      <c r="X4186" s="85">
        <f t="shared" si="11410"/>
        <v>0</v>
      </c>
      <c r="Y4186" s="85">
        <v>0</v>
      </c>
      <c r="Z4186" s="85">
        <v>0</v>
      </c>
      <c r="AA4186" s="85">
        <v>0</v>
      </c>
      <c r="AB4186" s="85">
        <f t="shared" si="11412"/>
        <v>0</v>
      </c>
      <c r="AC4186" s="85">
        <v>0</v>
      </c>
      <c r="AD4186" s="85">
        <v>0</v>
      </c>
      <c r="AE4186" s="85">
        <f t="shared" si="11413"/>
        <v>0</v>
      </c>
      <c r="AF4186" s="85">
        <v>0</v>
      </c>
      <c r="AG4186" s="85">
        <v>0</v>
      </c>
      <c r="AH4186" s="85">
        <v>0</v>
      </c>
      <c r="AI4186" s="85">
        <f t="shared" si="11415"/>
        <v>0</v>
      </c>
      <c r="AJ4186" s="85">
        <v>0</v>
      </c>
      <c r="AK4186" s="85">
        <v>0</v>
      </c>
      <c r="AL4186" s="85">
        <f t="shared" si="11416"/>
        <v>0</v>
      </c>
      <c r="AM4186" s="85">
        <v>0</v>
      </c>
      <c r="AN4186" s="386">
        <f t="shared" ref="AN4186:AN4205" si="11442">L4186-S4186-Z4186-AG4186</f>
        <v>0</v>
      </c>
      <c r="AO4186" s="386">
        <f t="shared" ref="AO4186:AO4205" si="11443">M4186-T4186-AA4186-AH4186</f>
        <v>0</v>
      </c>
      <c r="AP4186" s="387">
        <f t="shared" ref="AP4186:AP4205" si="11444">AN4186+AO4186</f>
        <v>0</v>
      </c>
      <c r="AQ4186" s="386">
        <f t="shared" ref="AQ4186:AQ4205" si="11445">O4186-V4186-AC4186-AJ4186</f>
        <v>0</v>
      </c>
      <c r="AR4186" s="386">
        <f t="shared" ref="AR4186:AR4205" si="11446">P4186-W4186-AD4186-AK4186</f>
        <v>0</v>
      </c>
      <c r="AS4186" s="387">
        <f t="shared" ref="AS4186:AS4205" si="11447">AQ4186+AR4186</f>
        <v>0</v>
      </c>
      <c r="AT4186" s="387">
        <f t="shared" ref="AT4186:AT4205" si="11448">AP4186+AS4186</f>
        <v>0</v>
      </c>
      <c r="AU4186" s="86" t="s">
        <v>28</v>
      </c>
      <c r="AV4186" s="87"/>
      <c r="AW4186" s="88"/>
      <c r="AX4186" s="88"/>
      <c r="AY4186" s="88"/>
      <c r="AZ4186" s="88"/>
      <c r="BA4186" s="8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  <c r="BT4186" s="11"/>
      <c r="BU4186" s="11"/>
      <c r="BV4186" s="11"/>
      <c r="BW4186" s="11"/>
      <c r="BX4186" s="11"/>
      <c r="BY4186" s="11"/>
      <c r="BZ4186" s="11"/>
      <c r="CA4186" s="11"/>
      <c r="CB4186" s="11"/>
      <c r="CC4186" s="11"/>
      <c r="CD4186" s="11"/>
      <c r="CE4186" s="11"/>
      <c r="CF4186" s="11"/>
      <c r="CG4186" s="11"/>
      <c r="CH4186" s="11"/>
      <c r="CI4186" s="11"/>
      <c r="CJ4186" s="11"/>
      <c r="CK4186" s="11"/>
      <c r="CL4186" s="11"/>
      <c r="CM4186" s="11"/>
      <c r="CN4186" s="11"/>
      <c r="CO4186" s="11"/>
      <c r="CP4186" s="11"/>
      <c r="CQ4186" s="11"/>
      <c r="CR4186" s="11"/>
      <c r="CS4186" s="11"/>
      <c r="CT4186" s="11"/>
      <c r="CU4186" s="11"/>
      <c r="CV4186" s="11"/>
      <c r="CW4186" s="11"/>
      <c r="CX4186" s="11"/>
      <c r="CY4186" s="11"/>
      <c r="CZ4186" s="11"/>
      <c r="DA4186" s="11"/>
      <c r="DB4186" s="11"/>
      <c r="DC4186" s="11"/>
      <c r="DD4186" s="11"/>
      <c r="DE4186" s="11"/>
      <c r="DF4186" s="11"/>
      <c r="DG4186" s="11"/>
      <c r="DH4186" s="11"/>
      <c r="DI4186" s="11"/>
      <c r="DJ4186" s="11"/>
      <c r="DK4186" s="11"/>
      <c r="DL4186" s="11"/>
      <c r="DM4186" s="11"/>
      <c r="DN4186" s="11"/>
      <c r="DO4186" s="11"/>
      <c r="DP4186" s="11"/>
      <c r="DQ4186" s="11"/>
      <c r="DR4186" s="11"/>
      <c r="DS4186" s="11"/>
      <c r="DT4186" s="11"/>
      <c r="DU4186" s="11"/>
      <c r="DV4186" s="11"/>
      <c r="DW4186" s="11"/>
      <c r="DX4186" s="11"/>
      <c r="DY4186" s="11"/>
    </row>
    <row r="4187" spans="1:129" s="69" customFormat="1" hidden="1">
      <c r="A4187" s="11"/>
      <c r="B4187" s="4">
        <v>2017</v>
      </c>
      <c r="C4187" s="82">
        <v>8323</v>
      </c>
      <c r="D4187" s="82">
        <v>5</v>
      </c>
      <c r="E4187" s="2">
        <v>9</v>
      </c>
      <c r="F4187" s="2">
        <v>1</v>
      </c>
      <c r="G4187" s="2">
        <v>5000</v>
      </c>
      <c r="H4187" s="2">
        <v>5600</v>
      </c>
      <c r="I4187" s="2">
        <v>565</v>
      </c>
      <c r="J4187" s="83">
        <v>3</v>
      </c>
      <c r="K4187" s="95" t="s">
        <v>552</v>
      </c>
      <c r="L4187" s="85">
        <v>0</v>
      </c>
      <c r="M4187" s="85">
        <v>0</v>
      </c>
      <c r="N4187" s="85">
        <f t="shared" si="11302"/>
        <v>0</v>
      </c>
      <c r="O4187" s="85">
        <v>0</v>
      </c>
      <c r="P4187" s="85">
        <v>0</v>
      </c>
      <c r="Q4187" s="85">
        <f t="shared" si="11437"/>
        <v>0</v>
      </c>
      <c r="R4187" s="85">
        <v>0</v>
      </c>
      <c r="S4187" s="85">
        <v>0</v>
      </c>
      <c r="T4187" s="85">
        <v>0</v>
      </c>
      <c r="U4187" s="85">
        <f t="shared" si="11409"/>
        <v>0</v>
      </c>
      <c r="V4187" s="85">
        <v>0</v>
      </c>
      <c r="W4187" s="85">
        <v>0</v>
      </c>
      <c r="X4187" s="85">
        <f t="shared" si="11410"/>
        <v>0</v>
      </c>
      <c r="Y4187" s="85">
        <v>0</v>
      </c>
      <c r="Z4187" s="85">
        <v>0</v>
      </c>
      <c r="AA4187" s="85">
        <v>0</v>
      </c>
      <c r="AB4187" s="85">
        <f t="shared" si="11412"/>
        <v>0</v>
      </c>
      <c r="AC4187" s="85">
        <v>0</v>
      </c>
      <c r="AD4187" s="85">
        <v>0</v>
      </c>
      <c r="AE4187" s="85">
        <f t="shared" si="11413"/>
        <v>0</v>
      </c>
      <c r="AF4187" s="85">
        <v>0</v>
      </c>
      <c r="AG4187" s="85">
        <v>0</v>
      </c>
      <c r="AH4187" s="85">
        <v>0</v>
      </c>
      <c r="AI4187" s="85">
        <f t="shared" si="11415"/>
        <v>0</v>
      </c>
      <c r="AJ4187" s="85">
        <v>0</v>
      </c>
      <c r="AK4187" s="85">
        <v>0</v>
      </c>
      <c r="AL4187" s="85">
        <f t="shared" si="11416"/>
        <v>0</v>
      </c>
      <c r="AM4187" s="85">
        <v>0</v>
      </c>
      <c r="AN4187" s="386">
        <f t="shared" si="11442"/>
        <v>0</v>
      </c>
      <c r="AO4187" s="386">
        <f t="shared" si="11443"/>
        <v>0</v>
      </c>
      <c r="AP4187" s="387">
        <f t="shared" si="11444"/>
        <v>0</v>
      </c>
      <c r="AQ4187" s="386">
        <f t="shared" si="11445"/>
        <v>0</v>
      </c>
      <c r="AR4187" s="386">
        <f t="shared" si="11446"/>
        <v>0</v>
      </c>
      <c r="AS4187" s="387">
        <f t="shared" si="11447"/>
        <v>0</v>
      </c>
      <c r="AT4187" s="387">
        <f t="shared" si="11448"/>
        <v>0</v>
      </c>
      <c r="AU4187" s="86" t="s">
        <v>28</v>
      </c>
      <c r="AV4187" s="87"/>
      <c r="AW4187" s="88"/>
      <c r="AX4187" s="88"/>
      <c r="AY4187" s="88"/>
      <c r="AZ4187" s="88"/>
      <c r="BA4187" s="8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  <c r="BT4187" s="11"/>
      <c r="BU4187" s="11"/>
      <c r="BV4187" s="11"/>
      <c r="BW4187" s="11"/>
      <c r="BX4187" s="11"/>
      <c r="BY4187" s="11"/>
      <c r="BZ4187" s="11"/>
      <c r="CA4187" s="11"/>
      <c r="CB4187" s="11"/>
      <c r="CC4187" s="11"/>
      <c r="CD4187" s="11"/>
      <c r="CE4187" s="11"/>
      <c r="CF4187" s="11"/>
      <c r="CG4187" s="11"/>
      <c r="CH4187" s="11"/>
      <c r="CI4187" s="11"/>
      <c r="CJ4187" s="11"/>
      <c r="CK4187" s="11"/>
      <c r="CL4187" s="11"/>
      <c r="CM4187" s="11"/>
      <c r="CN4187" s="11"/>
      <c r="CO4187" s="11"/>
      <c r="CP4187" s="11"/>
      <c r="CQ4187" s="11"/>
      <c r="CR4187" s="11"/>
      <c r="CS4187" s="11"/>
      <c r="CT4187" s="11"/>
      <c r="CU4187" s="11"/>
      <c r="CV4187" s="11"/>
      <c r="CW4187" s="11"/>
      <c r="CX4187" s="11"/>
      <c r="CY4187" s="11"/>
      <c r="CZ4187" s="11"/>
      <c r="DA4187" s="11"/>
      <c r="DB4187" s="11"/>
      <c r="DC4187" s="11"/>
      <c r="DD4187" s="11"/>
      <c r="DE4187" s="11"/>
      <c r="DF4187" s="11"/>
      <c r="DG4187" s="11"/>
      <c r="DH4187" s="11"/>
      <c r="DI4187" s="11"/>
      <c r="DJ4187" s="11"/>
      <c r="DK4187" s="11"/>
      <c r="DL4187" s="11"/>
      <c r="DM4187" s="11"/>
      <c r="DN4187" s="11"/>
      <c r="DO4187" s="11"/>
      <c r="DP4187" s="11"/>
      <c r="DQ4187" s="11"/>
      <c r="DR4187" s="11"/>
      <c r="DS4187" s="11"/>
      <c r="DT4187" s="11"/>
      <c r="DU4187" s="11"/>
      <c r="DV4187" s="11"/>
      <c r="DW4187" s="11"/>
      <c r="DX4187" s="11"/>
      <c r="DY4187" s="11"/>
    </row>
    <row r="4188" spans="1:129" s="69" customFormat="1" hidden="1">
      <c r="A4188" s="11"/>
      <c r="B4188" s="4">
        <v>2017</v>
      </c>
      <c r="C4188" s="82">
        <v>8323</v>
      </c>
      <c r="D4188" s="82">
        <v>5</v>
      </c>
      <c r="E4188" s="2">
        <v>9</v>
      </c>
      <c r="F4188" s="2">
        <v>1</v>
      </c>
      <c r="G4188" s="2">
        <v>5000</v>
      </c>
      <c r="H4188" s="2">
        <v>5600</v>
      </c>
      <c r="I4188" s="2">
        <v>565</v>
      </c>
      <c r="J4188" s="83">
        <v>4</v>
      </c>
      <c r="K4188" s="95" t="s">
        <v>553</v>
      </c>
      <c r="L4188" s="85">
        <v>0</v>
      </c>
      <c r="M4188" s="85">
        <v>0</v>
      </c>
      <c r="N4188" s="85">
        <f t="shared" si="11302"/>
        <v>0</v>
      </c>
      <c r="O4188" s="85">
        <v>0</v>
      </c>
      <c r="P4188" s="85">
        <v>0</v>
      </c>
      <c r="Q4188" s="85">
        <f t="shared" si="11437"/>
        <v>0</v>
      </c>
      <c r="R4188" s="85">
        <v>0</v>
      </c>
      <c r="S4188" s="85">
        <v>0</v>
      </c>
      <c r="T4188" s="85">
        <v>0</v>
      </c>
      <c r="U4188" s="85">
        <f t="shared" si="11409"/>
        <v>0</v>
      </c>
      <c r="V4188" s="85">
        <v>0</v>
      </c>
      <c r="W4188" s="85">
        <v>0</v>
      </c>
      <c r="X4188" s="85">
        <f t="shared" si="11410"/>
        <v>0</v>
      </c>
      <c r="Y4188" s="85">
        <v>0</v>
      </c>
      <c r="Z4188" s="85">
        <v>0</v>
      </c>
      <c r="AA4188" s="85">
        <v>0</v>
      </c>
      <c r="AB4188" s="85">
        <f t="shared" si="11412"/>
        <v>0</v>
      </c>
      <c r="AC4188" s="85">
        <v>0</v>
      </c>
      <c r="AD4188" s="85">
        <v>0</v>
      </c>
      <c r="AE4188" s="85">
        <f t="shared" si="11413"/>
        <v>0</v>
      </c>
      <c r="AF4188" s="85">
        <v>0</v>
      </c>
      <c r="AG4188" s="85">
        <v>0</v>
      </c>
      <c r="AH4188" s="85">
        <v>0</v>
      </c>
      <c r="AI4188" s="85">
        <f t="shared" si="11415"/>
        <v>0</v>
      </c>
      <c r="AJ4188" s="85">
        <v>0</v>
      </c>
      <c r="AK4188" s="85">
        <v>0</v>
      </c>
      <c r="AL4188" s="85">
        <f t="shared" si="11416"/>
        <v>0</v>
      </c>
      <c r="AM4188" s="85">
        <v>0</v>
      </c>
      <c r="AN4188" s="386">
        <f t="shared" si="11442"/>
        <v>0</v>
      </c>
      <c r="AO4188" s="386">
        <f t="shared" si="11443"/>
        <v>0</v>
      </c>
      <c r="AP4188" s="387">
        <f t="shared" si="11444"/>
        <v>0</v>
      </c>
      <c r="AQ4188" s="386">
        <f t="shared" si="11445"/>
        <v>0</v>
      </c>
      <c r="AR4188" s="386">
        <f t="shared" si="11446"/>
        <v>0</v>
      </c>
      <c r="AS4188" s="387">
        <f t="shared" si="11447"/>
        <v>0</v>
      </c>
      <c r="AT4188" s="387">
        <f t="shared" si="11448"/>
        <v>0</v>
      </c>
      <c r="AU4188" s="86" t="s">
        <v>28</v>
      </c>
      <c r="AV4188" s="87"/>
      <c r="AW4188" s="88"/>
      <c r="AX4188" s="88"/>
      <c r="AY4188" s="88"/>
      <c r="AZ4188" s="88"/>
      <c r="BA4188" s="8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  <c r="BT4188" s="11"/>
      <c r="BU4188" s="11"/>
      <c r="BV4188" s="11"/>
      <c r="BW4188" s="11"/>
      <c r="BX4188" s="11"/>
      <c r="BY4188" s="11"/>
      <c r="BZ4188" s="11"/>
      <c r="CA4188" s="11"/>
      <c r="CB4188" s="11"/>
      <c r="CC4188" s="11"/>
      <c r="CD4188" s="11"/>
      <c r="CE4188" s="11"/>
      <c r="CF4188" s="11"/>
      <c r="CG4188" s="11"/>
      <c r="CH4188" s="11"/>
      <c r="CI4188" s="11"/>
      <c r="CJ4188" s="11"/>
      <c r="CK4188" s="11"/>
      <c r="CL4188" s="11"/>
      <c r="CM4188" s="11"/>
      <c r="CN4188" s="11"/>
      <c r="CO4188" s="11"/>
      <c r="CP4188" s="11"/>
      <c r="CQ4188" s="11"/>
      <c r="CR4188" s="11"/>
      <c r="CS4188" s="11"/>
      <c r="CT4188" s="11"/>
      <c r="CU4188" s="11"/>
      <c r="CV4188" s="11"/>
      <c r="CW4188" s="11"/>
      <c r="CX4188" s="11"/>
      <c r="CY4188" s="11"/>
      <c r="CZ4188" s="11"/>
      <c r="DA4188" s="11"/>
      <c r="DB4188" s="11"/>
      <c r="DC4188" s="11"/>
      <c r="DD4188" s="11"/>
      <c r="DE4188" s="11"/>
      <c r="DF4188" s="11"/>
      <c r="DG4188" s="11"/>
      <c r="DH4188" s="11"/>
      <c r="DI4188" s="11"/>
      <c r="DJ4188" s="11"/>
      <c r="DK4188" s="11"/>
      <c r="DL4188" s="11"/>
      <c r="DM4188" s="11"/>
      <c r="DN4188" s="11"/>
      <c r="DO4188" s="11"/>
      <c r="DP4188" s="11"/>
      <c r="DQ4188" s="11"/>
      <c r="DR4188" s="11"/>
      <c r="DS4188" s="11"/>
      <c r="DT4188" s="11"/>
      <c r="DU4188" s="11"/>
      <c r="DV4188" s="11"/>
      <c r="DW4188" s="11"/>
      <c r="DX4188" s="11"/>
      <c r="DY4188" s="11"/>
    </row>
    <row r="4189" spans="1:129" s="69" customFormat="1" hidden="1">
      <c r="A4189" s="11"/>
      <c r="B4189" s="4">
        <v>2017</v>
      </c>
      <c r="C4189" s="82">
        <v>8323</v>
      </c>
      <c r="D4189" s="82">
        <v>5</v>
      </c>
      <c r="E4189" s="2">
        <v>9</v>
      </c>
      <c r="F4189" s="2">
        <v>1</v>
      </c>
      <c r="G4189" s="2">
        <v>5000</v>
      </c>
      <c r="H4189" s="2">
        <v>5600</v>
      </c>
      <c r="I4189" s="2">
        <v>565</v>
      </c>
      <c r="J4189" s="83">
        <v>5</v>
      </c>
      <c r="K4189" s="95" t="s">
        <v>554</v>
      </c>
      <c r="L4189" s="85">
        <v>0</v>
      </c>
      <c r="M4189" s="85">
        <v>0</v>
      </c>
      <c r="N4189" s="85">
        <f t="shared" si="11302"/>
        <v>0</v>
      </c>
      <c r="O4189" s="85">
        <v>0</v>
      </c>
      <c r="P4189" s="85">
        <v>0</v>
      </c>
      <c r="Q4189" s="85">
        <f t="shared" si="11437"/>
        <v>0</v>
      </c>
      <c r="R4189" s="85">
        <v>0</v>
      </c>
      <c r="S4189" s="85">
        <v>0</v>
      </c>
      <c r="T4189" s="85">
        <v>0</v>
      </c>
      <c r="U4189" s="85">
        <f t="shared" si="11409"/>
        <v>0</v>
      </c>
      <c r="V4189" s="85">
        <v>0</v>
      </c>
      <c r="W4189" s="85">
        <v>0</v>
      </c>
      <c r="X4189" s="85">
        <f t="shared" si="11410"/>
        <v>0</v>
      </c>
      <c r="Y4189" s="85">
        <v>0</v>
      </c>
      <c r="Z4189" s="85">
        <v>0</v>
      </c>
      <c r="AA4189" s="85">
        <v>0</v>
      </c>
      <c r="AB4189" s="85">
        <f t="shared" si="11412"/>
        <v>0</v>
      </c>
      <c r="AC4189" s="85">
        <v>0</v>
      </c>
      <c r="AD4189" s="85">
        <v>0</v>
      </c>
      <c r="AE4189" s="85">
        <f t="shared" si="11413"/>
        <v>0</v>
      </c>
      <c r="AF4189" s="85">
        <v>0</v>
      </c>
      <c r="AG4189" s="85">
        <v>0</v>
      </c>
      <c r="AH4189" s="85">
        <v>0</v>
      </c>
      <c r="AI4189" s="85">
        <f t="shared" si="11415"/>
        <v>0</v>
      </c>
      <c r="AJ4189" s="85">
        <v>0</v>
      </c>
      <c r="AK4189" s="85">
        <v>0</v>
      </c>
      <c r="AL4189" s="85">
        <f t="shared" si="11416"/>
        <v>0</v>
      </c>
      <c r="AM4189" s="85">
        <v>0</v>
      </c>
      <c r="AN4189" s="386">
        <f t="shared" si="11442"/>
        <v>0</v>
      </c>
      <c r="AO4189" s="386">
        <f t="shared" si="11443"/>
        <v>0</v>
      </c>
      <c r="AP4189" s="387">
        <f t="shared" si="11444"/>
        <v>0</v>
      </c>
      <c r="AQ4189" s="386">
        <f t="shared" si="11445"/>
        <v>0</v>
      </c>
      <c r="AR4189" s="386">
        <f t="shared" si="11446"/>
        <v>0</v>
      </c>
      <c r="AS4189" s="387">
        <f t="shared" si="11447"/>
        <v>0</v>
      </c>
      <c r="AT4189" s="387">
        <f t="shared" si="11448"/>
        <v>0</v>
      </c>
      <c r="AU4189" s="86" t="s">
        <v>28</v>
      </c>
      <c r="AV4189" s="87"/>
      <c r="AW4189" s="88"/>
      <c r="AX4189" s="88"/>
      <c r="AY4189" s="88"/>
      <c r="AZ4189" s="88"/>
      <c r="BA4189" s="8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  <c r="BT4189" s="11"/>
      <c r="BU4189" s="11"/>
      <c r="BV4189" s="11"/>
      <c r="BW4189" s="11"/>
      <c r="BX4189" s="11"/>
      <c r="BY4189" s="11"/>
      <c r="BZ4189" s="11"/>
      <c r="CA4189" s="11"/>
      <c r="CB4189" s="11"/>
      <c r="CC4189" s="11"/>
      <c r="CD4189" s="11"/>
      <c r="CE4189" s="11"/>
      <c r="CF4189" s="11"/>
      <c r="CG4189" s="11"/>
      <c r="CH4189" s="11"/>
      <c r="CI4189" s="11"/>
      <c r="CJ4189" s="11"/>
      <c r="CK4189" s="11"/>
      <c r="CL4189" s="11"/>
      <c r="CM4189" s="11"/>
      <c r="CN4189" s="11"/>
      <c r="CO4189" s="11"/>
      <c r="CP4189" s="11"/>
      <c r="CQ4189" s="11"/>
      <c r="CR4189" s="11"/>
      <c r="CS4189" s="11"/>
      <c r="CT4189" s="11"/>
      <c r="CU4189" s="11"/>
      <c r="CV4189" s="11"/>
      <c r="CW4189" s="11"/>
      <c r="CX4189" s="11"/>
      <c r="CY4189" s="11"/>
      <c r="CZ4189" s="11"/>
      <c r="DA4189" s="11"/>
      <c r="DB4189" s="11"/>
      <c r="DC4189" s="11"/>
      <c r="DD4189" s="11"/>
      <c r="DE4189" s="11"/>
      <c r="DF4189" s="11"/>
      <c r="DG4189" s="11"/>
      <c r="DH4189" s="11"/>
      <c r="DI4189" s="11"/>
      <c r="DJ4189" s="11"/>
      <c r="DK4189" s="11"/>
      <c r="DL4189" s="11"/>
      <c r="DM4189" s="11"/>
      <c r="DN4189" s="11"/>
      <c r="DO4189" s="11"/>
      <c r="DP4189" s="11"/>
      <c r="DQ4189" s="11"/>
      <c r="DR4189" s="11"/>
      <c r="DS4189" s="11"/>
      <c r="DT4189" s="11"/>
      <c r="DU4189" s="11"/>
      <c r="DV4189" s="11"/>
      <c r="DW4189" s="11"/>
      <c r="DX4189" s="11"/>
      <c r="DY4189" s="11"/>
    </row>
    <row r="4190" spans="1:129" s="69" customFormat="1" hidden="1">
      <c r="A4190" s="11"/>
      <c r="B4190" s="4">
        <v>2017</v>
      </c>
      <c r="C4190" s="82">
        <v>8323</v>
      </c>
      <c r="D4190" s="82">
        <v>5</v>
      </c>
      <c r="E4190" s="2">
        <v>9</v>
      </c>
      <c r="F4190" s="2">
        <v>1</v>
      </c>
      <c r="G4190" s="2">
        <v>5000</v>
      </c>
      <c r="H4190" s="2">
        <v>5600</v>
      </c>
      <c r="I4190" s="2">
        <v>565</v>
      </c>
      <c r="J4190" s="83">
        <v>6</v>
      </c>
      <c r="K4190" s="95" t="s">
        <v>551</v>
      </c>
      <c r="L4190" s="85">
        <v>0</v>
      </c>
      <c r="M4190" s="85">
        <v>0</v>
      </c>
      <c r="N4190" s="85">
        <f t="shared" si="11302"/>
        <v>0</v>
      </c>
      <c r="O4190" s="85">
        <v>0</v>
      </c>
      <c r="P4190" s="85">
        <v>0</v>
      </c>
      <c r="Q4190" s="85">
        <f t="shared" si="11437"/>
        <v>0</v>
      </c>
      <c r="R4190" s="85">
        <v>0</v>
      </c>
      <c r="S4190" s="85">
        <v>0</v>
      </c>
      <c r="T4190" s="85">
        <v>0</v>
      </c>
      <c r="U4190" s="85">
        <f t="shared" si="11409"/>
        <v>0</v>
      </c>
      <c r="V4190" s="85">
        <v>0</v>
      </c>
      <c r="W4190" s="85">
        <v>0</v>
      </c>
      <c r="X4190" s="85">
        <f t="shared" si="11410"/>
        <v>0</v>
      </c>
      <c r="Y4190" s="85">
        <v>0</v>
      </c>
      <c r="Z4190" s="85">
        <v>0</v>
      </c>
      <c r="AA4190" s="85">
        <v>0</v>
      </c>
      <c r="AB4190" s="85">
        <f t="shared" si="11412"/>
        <v>0</v>
      </c>
      <c r="AC4190" s="85">
        <v>0</v>
      </c>
      <c r="AD4190" s="85">
        <v>0</v>
      </c>
      <c r="AE4190" s="85">
        <f t="shared" si="11413"/>
        <v>0</v>
      </c>
      <c r="AF4190" s="85">
        <v>0</v>
      </c>
      <c r="AG4190" s="85">
        <v>0</v>
      </c>
      <c r="AH4190" s="85">
        <v>0</v>
      </c>
      <c r="AI4190" s="85">
        <f t="shared" si="11415"/>
        <v>0</v>
      </c>
      <c r="AJ4190" s="85">
        <v>0</v>
      </c>
      <c r="AK4190" s="85">
        <v>0</v>
      </c>
      <c r="AL4190" s="85">
        <f t="shared" si="11416"/>
        <v>0</v>
      </c>
      <c r="AM4190" s="85">
        <v>0</v>
      </c>
      <c r="AN4190" s="386">
        <f t="shared" si="11442"/>
        <v>0</v>
      </c>
      <c r="AO4190" s="386">
        <f t="shared" si="11443"/>
        <v>0</v>
      </c>
      <c r="AP4190" s="387">
        <f t="shared" si="11444"/>
        <v>0</v>
      </c>
      <c r="AQ4190" s="386">
        <f t="shared" si="11445"/>
        <v>0</v>
      </c>
      <c r="AR4190" s="386">
        <f t="shared" si="11446"/>
        <v>0</v>
      </c>
      <c r="AS4190" s="387">
        <f t="shared" si="11447"/>
        <v>0</v>
      </c>
      <c r="AT4190" s="387">
        <f t="shared" si="11448"/>
        <v>0</v>
      </c>
      <c r="AU4190" s="86" t="s">
        <v>28</v>
      </c>
      <c r="AV4190" s="87"/>
      <c r="AW4190" s="88"/>
      <c r="AX4190" s="88"/>
      <c r="AY4190" s="88"/>
      <c r="AZ4190" s="88"/>
      <c r="BA4190" s="8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  <c r="BT4190" s="11"/>
      <c r="BU4190" s="11"/>
      <c r="BV4190" s="11"/>
      <c r="BW4190" s="11"/>
      <c r="BX4190" s="11"/>
      <c r="BY4190" s="11"/>
      <c r="BZ4190" s="11"/>
      <c r="CA4190" s="11"/>
      <c r="CB4190" s="11"/>
      <c r="CC4190" s="11"/>
      <c r="CD4190" s="11"/>
      <c r="CE4190" s="11"/>
      <c r="CF4190" s="11"/>
      <c r="CG4190" s="11"/>
      <c r="CH4190" s="11"/>
      <c r="CI4190" s="11"/>
      <c r="CJ4190" s="11"/>
      <c r="CK4190" s="11"/>
      <c r="CL4190" s="11"/>
      <c r="CM4190" s="11"/>
      <c r="CN4190" s="11"/>
      <c r="CO4190" s="11"/>
      <c r="CP4190" s="11"/>
      <c r="CQ4190" s="11"/>
      <c r="CR4190" s="11"/>
      <c r="CS4190" s="11"/>
      <c r="CT4190" s="11"/>
      <c r="CU4190" s="11"/>
      <c r="CV4190" s="11"/>
      <c r="CW4190" s="11"/>
      <c r="CX4190" s="11"/>
      <c r="CY4190" s="11"/>
      <c r="CZ4190" s="11"/>
      <c r="DA4190" s="11"/>
      <c r="DB4190" s="11"/>
      <c r="DC4190" s="11"/>
      <c r="DD4190" s="11"/>
      <c r="DE4190" s="11"/>
      <c r="DF4190" s="11"/>
      <c r="DG4190" s="11"/>
      <c r="DH4190" s="11"/>
      <c r="DI4190" s="11"/>
      <c r="DJ4190" s="11"/>
      <c r="DK4190" s="11"/>
      <c r="DL4190" s="11"/>
      <c r="DM4190" s="11"/>
      <c r="DN4190" s="11"/>
      <c r="DO4190" s="11"/>
      <c r="DP4190" s="11"/>
      <c r="DQ4190" s="11"/>
      <c r="DR4190" s="11"/>
      <c r="DS4190" s="11"/>
      <c r="DT4190" s="11"/>
      <c r="DU4190" s="11"/>
      <c r="DV4190" s="11"/>
      <c r="DW4190" s="11"/>
      <c r="DX4190" s="11"/>
      <c r="DY4190" s="11"/>
    </row>
    <row r="4191" spans="1:129" s="69" customFormat="1" hidden="1">
      <c r="A4191" s="11"/>
      <c r="B4191" s="4">
        <v>2017</v>
      </c>
      <c r="C4191" s="82">
        <v>8323</v>
      </c>
      <c r="D4191" s="82">
        <v>5</v>
      </c>
      <c r="E4191" s="2">
        <v>9</v>
      </c>
      <c r="F4191" s="2">
        <v>1</v>
      </c>
      <c r="G4191" s="2">
        <v>5000</v>
      </c>
      <c r="H4191" s="2">
        <v>5600</v>
      </c>
      <c r="I4191" s="2">
        <v>565</v>
      </c>
      <c r="J4191" s="83">
        <v>7</v>
      </c>
      <c r="K4191" s="95" t="s">
        <v>555</v>
      </c>
      <c r="L4191" s="85">
        <v>0</v>
      </c>
      <c r="M4191" s="85">
        <v>0</v>
      </c>
      <c r="N4191" s="85">
        <f t="shared" si="11302"/>
        <v>0</v>
      </c>
      <c r="O4191" s="85">
        <v>0</v>
      </c>
      <c r="P4191" s="85">
        <v>0</v>
      </c>
      <c r="Q4191" s="85">
        <f t="shared" si="11437"/>
        <v>0</v>
      </c>
      <c r="R4191" s="85">
        <v>0</v>
      </c>
      <c r="S4191" s="85">
        <v>0</v>
      </c>
      <c r="T4191" s="85">
        <v>0</v>
      </c>
      <c r="U4191" s="85">
        <f t="shared" si="11409"/>
        <v>0</v>
      </c>
      <c r="V4191" s="85">
        <v>0</v>
      </c>
      <c r="W4191" s="85">
        <v>0</v>
      </c>
      <c r="X4191" s="85">
        <f t="shared" si="11410"/>
        <v>0</v>
      </c>
      <c r="Y4191" s="85">
        <v>0</v>
      </c>
      <c r="Z4191" s="85">
        <v>0</v>
      </c>
      <c r="AA4191" s="85">
        <v>0</v>
      </c>
      <c r="AB4191" s="85">
        <f t="shared" si="11412"/>
        <v>0</v>
      </c>
      <c r="AC4191" s="85">
        <v>0</v>
      </c>
      <c r="AD4191" s="85">
        <v>0</v>
      </c>
      <c r="AE4191" s="85">
        <f t="shared" si="11413"/>
        <v>0</v>
      </c>
      <c r="AF4191" s="85">
        <v>0</v>
      </c>
      <c r="AG4191" s="85">
        <v>0</v>
      </c>
      <c r="AH4191" s="85">
        <v>0</v>
      </c>
      <c r="AI4191" s="85">
        <f t="shared" si="11415"/>
        <v>0</v>
      </c>
      <c r="AJ4191" s="85">
        <v>0</v>
      </c>
      <c r="AK4191" s="85">
        <v>0</v>
      </c>
      <c r="AL4191" s="85">
        <f t="shared" si="11416"/>
        <v>0</v>
      </c>
      <c r="AM4191" s="85">
        <v>0</v>
      </c>
      <c r="AN4191" s="386">
        <f t="shared" si="11442"/>
        <v>0</v>
      </c>
      <c r="AO4191" s="386">
        <f t="shared" si="11443"/>
        <v>0</v>
      </c>
      <c r="AP4191" s="387">
        <f t="shared" si="11444"/>
        <v>0</v>
      </c>
      <c r="AQ4191" s="386">
        <f t="shared" si="11445"/>
        <v>0</v>
      </c>
      <c r="AR4191" s="386">
        <f t="shared" si="11446"/>
        <v>0</v>
      </c>
      <c r="AS4191" s="387">
        <f t="shared" si="11447"/>
        <v>0</v>
      </c>
      <c r="AT4191" s="387">
        <f t="shared" si="11448"/>
        <v>0</v>
      </c>
      <c r="AU4191" s="86" t="s">
        <v>28</v>
      </c>
      <c r="AV4191" s="87"/>
      <c r="AW4191" s="88"/>
      <c r="AX4191" s="88"/>
      <c r="AY4191" s="88"/>
      <c r="AZ4191" s="88"/>
      <c r="BA4191" s="8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  <c r="BT4191" s="11"/>
      <c r="BU4191" s="11"/>
      <c r="BV4191" s="11"/>
      <c r="BW4191" s="11"/>
      <c r="BX4191" s="11"/>
      <c r="BY4191" s="11"/>
      <c r="BZ4191" s="11"/>
      <c r="CA4191" s="11"/>
      <c r="CB4191" s="11"/>
      <c r="CC4191" s="11"/>
      <c r="CD4191" s="11"/>
      <c r="CE4191" s="11"/>
      <c r="CF4191" s="11"/>
      <c r="CG4191" s="11"/>
      <c r="CH4191" s="11"/>
      <c r="CI4191" s="11"/>
      <c r="CJ4191" s="11"/>
      <c r="CK4191" s="11"/>
      <c r="CL4191" s="11"/>
      <c r="CM4191" s="11"/>
      <c r="CN4191" s="11"/>
      <c r="CO4191" s="11"/>
      <c r="CP4191" s="11"/>
      <c r="CQ4191" s="11"/>
      <c r="CR4191" s="11"/>
      <c r="CS4191" s="11"/>
      <c r="CT4191" s="11"/>
      <c r="CU4191" s="11"/>
      <c r="CV4191" s="11"/>
      <c r="CW4191" s="11"/>
      <c r="CX4191" s="11"/>
      <c r="CY4191" s="11"/>
      <c r="CZ4191" s="11"/>
      <c r="DA4191" s="11"/>
      <c r="DB4191" s="11"/>
      <c r="DC4191" s="11"/>
      <c r="DD4191" s="11"/>
      <c r="DE4191" s="11"/>
      <c r="DF4191" s="11"/>
      <c r="DG4191" s="11"/>
      <c r="DH4191" s="11"/>
      <c r="DI4191" s="11"/>
      <c r="DJ4191" s="11"/>
      <c r="DK4191" s="11"/>
      <c r="DL4191" s="11"/>
      <c r="DM4191" s="11"/>
      <c r="DN4191" s="11"/>
      <c r="DO4191" s="11"/>
      <c r="DP4191" s="11"/>
      <c r="DQ4191" s="11"/>
      <c r="DR4191" s="11"/>
      <c r="DS4191" s="11"/>
      <c r="DT4191" s="11"/>
      <c r="DU4191" s="11"/>
      <c r="DV4191" s="11"/>
      <c r="DW4191" s="11"/>
      <c r="DX4191" s="11"/>
      <c r="DY4191" s="11"/>
    </row>
    <row r="4192" spans="1:129" s="69" customFormat="1" hidden="1">
      <c r="A4192" s="11"/>
      <c r="B4192" s="4">
        <v>2017</v>
      </c>
      <c r="C4192" s="82">
        <v>8323</v>
      </c>
      <c r="D4192" s="82">
        <v>5</v>
      </c>
      <c r="E4192" s="2">
        <v>9</v>
      </c>
      <c r="F4192" s="2">
        <v>1</v>
      </c>
      <c r="G4192" s="2">
        <v>5000</v>
      </c>
      <c r="H4192" s="2">
        <v>5600</v>
      </c>
      <c r="I4192" s="2">
        <v>565</v>
      </c>
      <c r="J4192" s="83">
        <v>8</v>
      </c>
      <c r="K4192" s="95" t="s">
        <v>1002</v>
      </c>
      <c r="L4192" s="85">
        <v>0</v>
      </c>
      <c r="M4192" s="85">
        <v>0</v>
      </c>
      <c r="N4192" s="85">
        <f t="shared" ref="N4192:N4205" si="11449">L4192+M4192</f>
        <v>0</v>
      </c>
      <c r="O4192" s="85">
        <v>0</v>
      </c>
      <c r="P4192" s="85">
        <v>0</v>
      </c>
      <c r="Q4192" s="85">
        <f t="shared" si="11437"/>
        <v>0</v>
      </c>
      <c r="R4192" s="85">
        <v>0</v>
      </c>
      <c r="S4192" s="85">
        <v>0</v>
      </c>
      <c r="T4192" s="85">
        <v>0</v>
      </c>
      <c r="U4192" s="85">
        <f t="shared" si="11409"/>
        <v>0</v>
      </c>
      <c r="V4192" s="85">
        <v>0</v>
      </c>
      <c r="W4192" s="85">
        <v>0</v>
      </c>
      <c r="X4192" s="85">
        <f t="shared" si="11410"/>
        <v>0</v>
      </c>
      <c r="Y4192" s="85">
        <v>0</v>
      </c>
      <c r="Z4192" s="85">
        <v>0</v>
      </c>
      <c r="AA4192" s="85">
        <v>0</v>
      </c>
      <c r="AB4192" s="85">
        <f t="shared" si="11412"/>
        <v>0</v>
      </c>
      <c r="AC4192" s="85">
        <v>0</v>
      </c>
      <c r="AD4192" s="85">
        <v>0</v>
      </c>
      <c r="AE4192" s="85">
        <f t="shared" si="11413"/>
        <v>0</v>
      </c>
      <c r="AF4192" s="85">
        <v>0</v>
      </c>
      <c r="AG4192" s="85">
        <v>0</v>
      </c>
      <c r="AH4192" s="85">
        <v>0</v>
      </c>
      <c r="AI4192" s="85">
        <f t="shared" si="11415"/>
        <v>0</v>
      </c>
      <c r="AJ4192" s="85">
        <v>0</v>
      </c>
      <c r="AK4192" s="85">
        <v>0</v>
      </c>
      <c r="AL4192" s="85">
        <f t="shared" si="11416"/>
        <v>0</v>
      </c>
      <c r="AM4192" s="85">
        <v>0</v>
      </c>
      <c r="AN4192" s="386">
        <f t="shared" si="11442"/>
        <v>0</v>
      </c>
      <c r="AO4192" s="386">
        <f t="shared" si="11443"/>
        <v>0</v>
      </c>
      <c r="AP4192" s="387">
        <f t="shared" si="11444"/>
        <v>0</v>
      </c>
      <c r="AQ4192" s="386">
        <f t="shared" si="11445"/>
        <v>0</v>
      </c>
      <c r="AR4192" s="386">
        <f t="shared" si="11446"/>
        <v>0</v>
      </c>
      <c r="AS4192" s="387">
        <f t="shared" si="11447"/>
        <v>0</v>
      </c>
      <c r="AT4192" s="387">
        <f t="shared" si="11448"/>
        <v>0</v>
      </c>
      <c r="AU4192" s="86" t="s">
        <v>28</v>
      </c>
      <c r="AV4192" s="87"/>
      <c r="AW4192" s="88"/>
      <c r="AX4192" s="88"/>
      <c r="AY4192" s="88"/>
      <c r="AZ4192" s="88"/>
      <c r="BA4192" s="8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  <c r="BT4192" s="11"/>
      <c r="BU4192" s="11"/>
      <c r="BV4192" s="11"/>
      <c r="BW4192" s="11"/>
      <c r="BX4192" s="11"/>
      <c r="BY4192" s="11"/>
      <c r="BZ4192" s="11"/>
      <c r="CA4192" s="11"/>
      <c r="CB4192" s="11"/>
      <c r="CC4192" s="11"/>
      <c r="CD4192" s="11"/>
      <c r="CE4192" s="11"/>
      <c r="CF4192" s="11"/>
      <c r="CG4192" s="11"/>
      <c r="CH4192" s="11"/>
      <c r="CI4192" s="11"/>
      <c r="CJ4192" s="11"/>
      <c r="CK4192" s="11"/>
      <c r="CL4192" s="11"/>
      <c r="CM4192" s="11"/>
      <c r="CN4192" s="11"/>
      <c r="CO4192" s="11"/>
      <c r="CP4192" s="11"/>
      <c r="CQ4192" s="11"/>
      <c r="CR4192" s="11"/>
      <c r="CS4192" s="11"/>
      <c r="CT4192" s="11"/>
      <c r="CU4192" s="11"/>
      <c r="CV4192" s="11"/>
      <c r="CW4192" s="11"/>
      <c r="CX4192" s="11"/>
      <c r="CY4192" s="11"/>
      <c r="CZ4192" s="11"/>
      <c r="DA4192" s="11"/>
      <c r="DB4192" s="11"/>
      <c r="DC4192" s="11"/>
      <c r="DD4192" s="11"/>
      <c r="DE4192" s="11"/>
      <c r="DF4192" s="11"/>
      <c r="DG4192" s="11"/>
      <c r="DH4192" s="11"/>
      <c r="DI4192" s="11"/>
      <c r="DJ4192" s="11"/>
      <c r="DK4192" s="11"/>
      <c r="DL4192" s="11"/>
      <c r="DM4192" s="11"/>
      <c r="DN4192" s="11"/>
      <c r="DO4192" s="11"/>
      <c r="DP4192" s="11"/>
      <c r="DQ4192" s="11"/>
      <c r="DR4192" s="11"/>
      <c r="DS4192" s="11"/>
      <c r="DT4192" s="11"/>
      <c r="DU4192" s="11"/>
      <c r="DV4192" s="11"/>
      <c r="DW4192" s="11"/>
      <c r="DX4192" s="11"/>
      <c r="DY4192" s="11"/>
    </row>
    <row r="4193" spans="1:129" s="69" customFormat="1" ht="46.5" hidden="1">
      <c r="A4193" s="11"/>
      <c r="B4193" s="4">
        <v>2017</v>
      </c>
      <c r="C4193" s="82">
        <v>8323</v>
      </c>
      <c r="D4193" s="82">
        <v>5</v>
      </c>
      <c r="E4193" s="2">
        <v>9</v>
      </c>
      <c r="F4193" s="2">
        <v>1</v>
      </c>
      <c r="G4193" s="2">
        <v>5000</v>
      </c>
      <c r="H4193" s="2">
        <v>5600</v>
      </c>
      <c r="I4193" s="2">
        <v>565</v>
      </c>
      <c r="J4193" s="83">
        <v>9</v>
      </c>
      <c r="K4193" s="95" t="s">
        <v>1003</v>
      </c>
      <c r="L4193" s="85">
        <v>0</v>
      </c>
      <c r="M4193" s="85">
        <v>0</v>
      </c>
      <c r="N4193" s="85">
        <f t="shared" si="11449"/>
        <v>0</v>
      </c>
      <c r="O4193" s="85">
        <v>0</v>
      </c>
      <c r="P4193" s="85">
        <v>0</v>
      </c>
      <c r="Q4193" s="85">
        <f t="shared" si="11437"/>
        <v>0</v>
      </c>
      <c r="R4193" s="85">
        <v>0</v>
      </c>
      <c r="S4193" s="85">
        <v>0</v>
      </c>
      <c r="T4193" s="85">
        <v>0</v>
      </c>
      <c r="U4193" s="85">
        <f t="shared" si="11409"/>
        <v>0</v>
      </c>
      <c r="V4193" s="85">
        <v>0</v>
      </c>
      <c r="W4193" s="85">
        <v>0</v>
      </c>
      <c r="X4193" s="85">
        <f t="shared" si="11410"/>
        <v>0</v>
      </c>
      <c r="Y4193" s="85">
        <v>0</v>
      </c>
      <c r="Z4193" s="85">
        <v>0</v>
      </c>
      <c r="AA4193" s="85">
        <v>0</v>
      </c>
      <c r="AB4193" s="85">
        <f t="shared" si="11412"/>
        <v>0</v>
      </c>
      <c r="AC4193" s="85">
        <v>0</v>
      </c>
      <c r="AD4193" s="85">
        <v>0</v>
      </c>
      <c r="AE4193" s="85">
        <f t="shared" si="11413"/>
        <v>0</v>
      </c>
      <c r="AF4193" s="85">
        <v>0</v>
      </c>
      <c r="AG4193" s="85">
        <v>0</v>
      </c>
      <c r="AH4193" s="85">
        <v>0</v>
      </c>
      <c r="AI4193" s="85">
        <f t="shared" si="11415"/>
        <v>0</v>
      </c>
      <c r="AJ4193" s="85">
        <v>0</v>
      </c>
      <c r="AK4193" s="85">
        <v>0</v>
      </c>
      <c r="AL4193" s="85">
        <f t="shared" si="11416"/>
        <v>0</v>
      </c>
      <c r="AM4193" s="85">
        <v>0</v>
      </c>
      <c r="AN4193" s="386">
        <f t="shared" si="11442"/>
        <v>0</v>
      </c>
      <c r="AO4193" s="386">
        <f t="shared" si="11443"/>
        <v>0</v>
      </c>
      <c r="AP4193" s="387">
        <f t="shared" si="11444"/>
        <v>0</v>
      </c>
      <c r="AQ4193" s="386">
        <f t="shared" si="11445"/>
        <v>0</v>
      </c>
      <c r="AR4193" s="386">
        <f t="shared" si="11446"/>
        <v>0</v>
      </c>
      <c r="AS4193" s="387">
        <f t="shared" si="11447"/>
        <v>0</v>
      </c>
      <c r="AT4193" s="387">
        <f t="shared" si="11448"/>
        <v>0</v>
      </c>
      <c r="AU4193" s="86" t="s">
        <v>28</v>
      </c>
      <c r="AV4193" s="87"/>
      <c r="AW4193" s="88"/>
      <c r="AX4193" s="88"/>
      <c r="AY4193" s="88"/>
      <c r="AZ4193" s="88"/>
      <c r="BA4193" s="8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  <c r="BT4193" s="11"/>
      <c r="BU4193" s="11"/>
      <c r="BV4193" s="11"/>
      <c r="BW4193" s="11"/>
      <c r="BX4193" s="11"/>
      <c r="BY4193" s="11"/>
      <c r="BZ4193" s="11"/>
      <c r="CA4193" s="11"/>
      <c r="CB4193" s="11"/>
      <c r="CC4193" s="11"/>
      <c r="CD4193" s="11"/>
      <c r="CE4193" s="11"/>
      <c r="CF4193" s="11"/>
      <c r="CG4193" s="11"/>
      <c r="CH4193" s="11"/>
      <c r="CI4193" s="11"/>
      <c r="CJ4193" s="11"/>
      <c r="CK4193" s="11"/>
      <c r="CL4193" s="11"/>
      <c r="CM4193" s="11"/>
      <c r="CN4193" s="11"/>
      <c r="CO4193" s="11"/>
      <c r="CP4193" s="11"/>
      <c r="CQ4193" s="11"/>
      <c r="CR4193" s="11"/>
      <c r="CS4193" s="11"/>
      <c r="CT4193" s="11"/>
      <c r="CU4193" s="11"/>
      <c r="CV4193" s="11"/>
      <c r="CW4193" s="11"/>
      <c r="CX4193" s="11"/>
      <c r="CY4193" s="11"/>
      <c r="CZ4193" s="11"/>
      <c r="DA4193" s="11"/>
      <c r="DB4193" s="11"/>
      <c r="DC4193" s="11"/>
      <c r="DD4193" s="11"/>
      <c r="DE4193" s="11"/>
      <c r="DF4193" s="11"/>
      <c r="DG4193" s="11"/>
      <c r="DH4193" s="11"/>
      <c r="DI4193" s="11"/>
      <c r="DJ4193" s="11"/>
      <c r="DK4193" s="11"/>
      <c r="DL4193" s="11"/>
      <c r="DM4193" s="11"/>
      <c r="DN4193" s="11"/>
      <c r="DO4193" s="11"/>
      <c r="DP4193" s="11"/>
      <c r="DQ4193" s="11"/>
      <c r="DR4193" s="11"/>
      <c r="DS4193" s="11"/>
      <c r="DT4193" s="11"/>
      <c r="DU4193" s="11"/>
      <c r="DV4193" s="11"/>
      <c r="DW4193" s="11"/>
      <c r="DX4193" s="11"/>
      <c r="DY4193" s="11"/>
    </row>
    <row r="4194" spans="1:129" s="69" customFormat="1" ht="33" customHeight="1">
      <c r="A4194" s="11"/>
      <c r="B4194" s="4">
        <v>2017</v>
      </c>
      <c r="C4194" s="82">
        <v>8323</v>
      </c>
      <c r="D4194" s="82">
        <v>5</v>
      </c>
      <c r="E4194" s="2">
        <v>9</v>
      </c>
      <c r="F4194" s="2">
        <v>1</v>
      </c>
      <c r="G4194" s="2">
        <v>5000</v>
      </c>
      <c r="H4194" s="2">
        <v>5600</v>
      </c>
      <c r="I4194" s="2">
        <v>565</v>
      </c>
      <c r="J4194" s="83">
        <v>10</v>
      </c>
      <c r="K4194" s="95" t="s">
        <v>901</v>
      </c>
      <c r="L4194" s="85">
        <v>450000</v>
      </c>
      <c r="M4194" s="85">
        <v>0</v>
      </c>
      <c r="N4194" s="85">
        <f t="shared" si="11449"/>
        <v>450000</v>
      </c>
      <c r="O4194" s="85">
        <v>0</v>
      </c>
      <c r="P4194" s="85">
        <v>0</v>
      </c>
      <c r="Q4194" s="85">
        <f t="shared" si="11437"/>
        <v>0</v>
      </c>
      <c r="R4194" s="85">
        <f>N4194+Q4194</f>
        <v>450000</v>
      </c>
      <c r="S4194" s="85">
        <v>0</v>
      </c>
      <c r="T4194" s="85">
        <v>0</v>
      </c>
      <c r="U4194" s="85">
        <f t="shared" si="11409"/>
        <v>0</v>
      </c>
      <c r="V4194" s="85">
        <v>0</v>
      </c>
      <c r="W4194" s="85">
        <v>0</v>
      </c>
      <c r="X4194" s="85">
        <f t="shared" si="11410"/>
        <v>0</v>
      </c>
      <c r="Y4194" s="85">
        <f>U4194+X4194</f>
        <v>0</v>
      </c>
      <c r="Z4194" s="85">
        <v>0</v>
      </c>
      <c r="AA4194" s="85">
        <v>0</v>
      </c>
      <c r="AB4194" s="85">
        <f t="shared" si="11412"/>
        <v>0</v>
      </c>
      <c r="AC4194" s="85">
        <v>0</v>
      </c>
      <c r="AD4194" s="85">
        <v>0</v>
      </c>
      <c r="AE4194" s="85">
        <f t="shared" si="11413"/>
        <v>0</v>
      </c>
      <c r="AF4194" s="85">
        <f>AB4194+AE4194</f>
        <v>0</v>
      </c>
      <c r="AG4194" s="85">
        <v>430064.2</v>
      </c>
      <c r="AH4194" s="85">
        <v>0</v>
      </c>
      <c r="AI4194" s="85">
        <f t="shared" si="11415"/>
        <v>430064.2</v>
      </c>
      <c r="AJ4194" s="85">
        <v>0</v>
      </c>
      <c r="AK4194" s="85">
        <v>0</v>
      </c>
      <c r="AL4194" s="85">
        <f t="shared" si="11416"/>
        <v>0</v>
      </c>
      <c r="AM4194" s="85">
        <f>AI4194+AL4194</f>
        <v>430064.2</v>
      </c>
      <c r="AN4194" s="386">
        <f t="shared" si="11442"/>
        <v>19935.799999999988</v>
      </c>
      <c r="AO4194" s="386">
        <f t="shared" si="11443"/>
        <v>0</v>
      </c>
      <c r="AP4194" s="387">
        <f t="shared" si="11444"/>
        <v>19935.799999999988</v>
      </c>
      <c r="AQ4194" s="386">
        <f t="shared" si="11445"/>
        <v>0</v>
      </c>
      <c r="AR4194" s="386">
        <f t="shared" si="11446"/>
        <v>0</v>
      </c>
      <c r="AS4194" s="387">
        <f t="shared" si="11447"/>
        <v>0</v>
      </c>
      <c r="AT4194" s="387">
        <f t="shared" si="11448"/>
        <v>19935.799999999988</v>
      </c>
      <c r="AU4194" s="86" t="s">
        <v>28</v>
      </c>
      <c r="AV4194" s="87">
        <v>1</v>
      </c>
      <c r="AW4194" s="88"/>
      <c r="AX4194" s="88"/>
      <c r="AY4194" s="88"/>
      <c r="AZ4194" s="88"/>
      <c r="BA4194" s="8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  <c r="BT4194" s="11"/>
      <c r="BU4194" s="11"/>
      <c r="BV4194" s="11"/>
      <c r="BW4194" s="11"/>
      <c r="BX4194" s="11"/>
      <c r="BY4194" s="11"/>
      <c r="BZ4194" s="11"/>
      <c r="CA4194" s="11"/>
      <c r="CB4194" s="11"/>
      <c r="CC4194" s="11"/>
      <c r="CD4194" s="11"/>
      <c r="CE4194" s="11"/>
      <c r="CF4194" s="11"/>
      <c r="CG4194" s="11"/>
      <c r="CH4194" s="11"/>
      <c r="CI4194" s="11"/>
      <c r="CJ4194" s="11"/>
      <c r="CK4194" s="11"/>
      <c r="CL4194" s="11"/>
      <c r="CM4194" s="11"/>
      <c r="CN4194" s="11"/>
      <c r="CO4194" s="11"/>
      <c r="CP4194" s="11"/>
      <c r="CQ4194" s="11"/>
      <c r="CR4194" s="11"/>
      <c r="CS4194" s="11"/>
      <c r="CT4194" s="11"/>
      <c r="CU4194" s="11"/>
      <c r="CV4194" s="11"/>
      <c r="CW4194" s="11"/>
      <c r="CX4194" s="11"/>
      <c r="CY4194" s="11"/>
      <c r="CZ4194" s="11"/>
      <c r="DA4194" s="11"/>
      <c r="DB4194" s="11"/>
      <c r="DC4194" s="11"/>
      <c r="DD4194" s="11"/>
      <c r="DE4194" s="11"/>
      <c r="DF4194" s="11"/>
      <c r="DG4194" s="11"/>
      <c r="DH4194" s="11"/>
      <c r="DI4194" s="11"/>
      <c r="DJ4194" s="11"/>
      <c r="DK4194" s="11"/>
      <c r="DL4194" s="11"/>
      <c r="DM4194" s="11"/>
      <c r="DN4194" s="11"/>
      <c r="DO4194" s="11"/>
      <c r="DP4194" s="11"/>
      <c r="DQ4194" s="11"/>
      <c r="DR4194" s="11"/>
      <c r="DS4194" s="11"/>
      <c r="DT4194" s="11"/>
      <c r="DU4194" s="11"/>
      <c r="DV4194" s="11"/>
      <c r="DW4194" s="11"/>
      <c r="DX4194" s="11"/>
      <c r="DY4194" s="11"/>
    </row>
    <row r="4195" spans="1:129" s="69" customFormat="1" hidden="1">
      <c r="A4195" s="11"/>
      <c r="B4195" s="4">
        <v>2017</v>
      </c>
      <c r="C4195" s="82">
        <v>8323</v>
      </c>
      <c r="D4195" s="82">
        <v>5</v>
      </c>
      <c r="E4195" s="2">
        <v>9</v>
      </c>
      <c r="F4195" s="2">
        <v>1</v>
      </c>
      <c r="G4195" s="2">
        <v>5000</v>
      </c>
      <c r="H4195" s="2">
        <v>5600</v>
      </c>
      <c r="I4195" s="2">
        <v>565</v>
      </c>
      <c r="J4195" s="83">
        <v>11</v>
      </c>
      <c r="K4195" s="95" t="s">
        <v>936</v>
      </c>
      <c r="L4195" s="85">
        <v>0</v>
      </c>
      <c r="M4195" s="85">
        <v>0</v>
      </c>
      <c r="N4195" s="85">
        <f t="shared" si="11449"/>
        <v>0</v>
      </c>
      <c r="O4195" s="85">
        <v>0</v>
      </c>
      <c r="P4195" s="85">
        <v>0</v>
      </c>
      <c r="Q4195" s="85">
        <f t="shared" si="11437"/>
        <v>0</v>
      </c>
      <c r="R4195" s="85">
        <v>0</v>
      </c>
      <c r="S4195" s="85">
        <v>0</v>
      </c>
      <c r="T4195" s="85">
        <v>0</v>
      </c>
      <c r="U4195" s="85">
        <f t="shared" si="11409"/>
        <v>0</v>
      </c>
      <c r="V4195" s="85">
        <v>0</v>
      </c>
      <c r="W4195" s="85">
        <v>0</v>
      </c>
      <c r="X4195" s="85">
        <f t="shared" si="11410"/>
        <v>0</v>
      </c>
      <c r="Y4195" s="85">
        <v>0</v>
      </c>
      <c r="Z4195" s="85">
        <v>0</v>
      </c>
      <c r="AA4195" s="85">
        <v>0</v>
      </c>
      <c r="AB4195" s="85">
        <f t="shared" si="11412"/>
        <v>0</v>
      </c>
      <c r="AC4195" s="85">
        <v>0</v>
      </c>
      <c r="AD4195" s="85">
        <v>0</v>
      </c>
      <c r="AE4195" s="85">
        <f t="shared" si="11413"/>
        <v>0</v>
      </c>
      <c r="AF4195" s="85">
        <v>0</v>
      </c>
      <c r="AG4195" s="85">
        <v>0</v>
      </c>
      <c r="AH4195" s="85">
        <v>0</v>
      </c>
      <c r="AI4195" s="85">
        <f t="shared" si="11415"/>
        <v>0</v>
      </c>
      <c r="AJ4195" s="85">
        <v>0</v>
      </c>
      <c r="AK4195" s="85">
        <v>0</v>
      </c>
      <c r="AL4195" s="85">
        <f t="shared" si="11416"/>
        <v>0</v>
      </c>
      <c r="AM4195" s="85">
        <v>0</v>
      </c>
      <c r="AN4195" s="386">
        <f t="shared" si="11442"/>
        <v>0</v>
      </c>
      <c r="AO4195" s="386">
        <f t="shared" si="11443"/>
        <v>0</v>
      </c>
      <c r="AP4195" s="387">
        <f t="shared" si="11444"/>
        <v>0</v>
      </c>
      <c r="AQ4195" s="386">
        <f t="shared" si="11445"/>
        <v>0</v>
      </c>
      <c r="AR4195" s="386">
        <f t="shared" si="11446"/>
        <v>0</v>
      </c>
      <c r="AS4195" s="387">
        <f t="shared" si="11447"/>
        <v>0</v>
      </c>
      <c r="AT4195" s="387">
        <f t="shared" si="11448"/>
        <v>0</v>
      </c>
      <c r="AU4195" s="86" t="s">
        <v>28</v>
      </c>
      <c r="AV4195" s="87"/>
      <c r="AW4195" s="88"/>
      <c r="AX4195" s="88"/>
      <c r="AY4195" s="88"/>
      <c r="AZ4195" s="88"/>
      <c r="BA4195" s="8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  <c r="BT4195" s="11"/>
      <c r="BU4195" s="11"/>
      <c r="BV4195" s="11"/>
      <c r="BW4195" s="11"/>
      <c r="BX4195" s="11"/>
      <c r="BY4195" s="11"/>
      <c r="BZ4195" s="11"/>
      <c r="CA4195" s="11"/>
      <c r="CB4195" s="11"/>
      <c r="CC4195" s="11"/>
      <c r="CD4195" s="11"/>
      <c r="CE4195" s="11"/>
      <c r="CF4195" s="11"/>
      <c r="CG4195" s="11"/>
      <c r="CH4195" s="11"/>
      <c r="CI4195" s="11"/>
      <c r="CJ4195" s="11"/>
      <c r="CK4195" s="11"/>
      <c r="CL4195" s="11"/>
      <c r="CM4195" s="11"/>
      <c r="CN4195" s="11"/>
      <c r="CO4195" s="11"/>
      <c r="CP4195" s="11"/>
      <c r="CQ4195" s="11"/>
      <c r="CR4195" s="11"/>
      <c r="CS4195" s="11"/>
      <c r="CT4195" s="11"/>
      <c r="CU4195" s="11"/>
      <c r="CV4195" s="11"/>
      <c r="CW4195" s="11"/>
      <c r="CX4195" s="11"/>
      <c r="CY4195" s="11"/>
      <c r="CZ4195" s="11"/>
      <c r="DA4195" s="11"/>
      <c r="DB4195" s="11"/>
      <c r="DC4195" s="11"/>
      <c r="DD4195" s="11"/>
      <c r="DE4195" s="11"/>
      <c r="DF4195" s="11"/>
      <c r="DG4195" s="11"/>
      <c r="DH4195" s="11"/>
      <c r="DI4195" s="11"/>
      <c r="DJ4195" s="11"/>
      <c r="DK4195" s="11"/>
      <c r="DL4195" s="11"/>
      <c r="DM4195" s="11"/>
      <c r="DN4195" s="11"/>
      <c r="DO4195" s="11"/>
      <c r="DP4195" s="11"/>
      <c r="DQ4195" s="11"/>
      <c r="DR4195" s="11"/>
      <c r="DS4195" s="11"/>
      <c r="DT4195" s="11"/>
      <c r="DU4195" s="11"/>
      <c r="DV4195" s="11"/>
      <c r="DW4195" s="11"/>
      <c r="DX4195" s="11"/>
      <c r="DY4195" s="11"/>
    </row>
    <row r="4196" spans="1:129" s="69" customFormat="1" hidden="1">
      <c r="A4196" s="11"/>
      <c r="B4196" s="4">
        <v>2017</v>
      </c>
      <c r="C4196" s="82">
        <v>8323</v>
      </c>
      <c r="D4196" s="82">
        <v>5</v>
      </c>
      <c r="E4196" s="2">
        <v>9</v>
      </c>
      <c r="F4196" s="2">
        <v>1</v>
      </c>
      <c r="G4196" s="2">
        <v>5000</v>
      </c>
      <c r="H4196" s="2">
        <v>5600</v>
      </c>
      <c r="I4196" s="2">
        <v>565</v>
      </c>
      <c r="J4196" s="83">
        <v>12</v>
      </c>
      <c r="K4196" s="95" t="s">
        <v>278</v>
      </c>
      <c r="L4196" s="85">
        <v>0</v>
      </c>
      <c r="M4196" s="85">
        <v>0</v>
      </c>
      <c r="N4196" s="85">
        <f t="shared" si="11449"/>
        <v>0</v>
      </c>
      <c r="O4196" s="85">
        <v>0</v>
      </c>
      <c r="P4196" s="85">
        <v>0</v>
      </c>
      <c r="Q4196" s="85">
        <f t="shared" si="11437"/>
        <v>0</v>
      </c>
      <c r="R4196" s="85">
        <v>0</v>
      </c>
      <c r="S4196" s="85">
        <v>0</v>
      </c>
      <c r="T4196" s="85">
        <v>0</v>
      </c>
      <c r="U4196" s="85">
        <f t="shared" si="11409"/>
        <v>0</v>
      </c>
      <c r="V4196" s="85">
        <v>0</v>
      </c>
      <c r="W4196" s="85">
        <v>0</v>
      </c>
      <c r="X4196" s="85">
        <f t="shared" si="11410"/>
        <v>0</v>
      </c>
      <c r="Y4196" s="85">
        <v>0</v>
      </c>
      <c r="Z4196" s="85">
        <v>0</v>
      </c>
      <c r="AA4196" s="85">
        <v>0</v>
      </c>
      <c r="AB4196" s="85">
        <f t="shared" si="11412"/>
        <v>0</v>
      </c>
      <c r="AC4196" s="85">
        <v>0</v>
      </c>
      <c r="AD4196" s="85">
        <v>0</v>
      </c>
      <c r="AE4196" s="85">
        <f t="shared" si="11413"/>
        <v>0</v>
      </c>
      <c r="AF4196" s="85">
        <v>0</v>
      </c>
      <c r="AG4196" s="85">
        <v>0</v>
      </c>
      <c r="AH4196" s="85">
        <v>0</v>
      </c>
      <c r="AI4196" s="85">
        <f t="shared" si="11415"/>
        <v>0</v>
      </c>
      <c r="AJ4196" s="85">
        <v>0</v>
      </c>
      <c r="AK4196" s="85">
        <v>0</v>
      </c>
      <c r="AL4196" s="85">
        <f t="shared" si="11416"/>
        <v>0</v>
      </c>
      <c r="AM4196" s="85">
        <v>0</v>
      </c>
      <c r="AN4196" s="386">
        <f t="shared" si="11442"/>
        <v>0</v>
      </c>
      <c r="AO4196" s="386">
        <f t="shared" si="11443"/>
        <v>0</v>
      </c>
      <c r="AP4196" s="387">
        <f t="shared" si="11444"/>
        <v>0</v>
      </c>
      <c r="AQ4196" s="386">
        <f t="shared" si="11445"/>
        <v>0</v>
      </c>
      <c r="AR4196" s="386">
        <f t="shared" si="11446"/>
        <v>0</v>
      </c>
      <c r="AS4196" s="387">
        <f t="shared" si="11447"/>
        <v>0</v>
      </c>
      <c r="AT4196" s="387">
        <f t="shared" si="11448"/>
        <v>0</v>
      </c>
      <c r="AU4196" s="86" t="s">
        <v>28</v>
      </c>
      <c r="AV4196" s="87"/>
      <c r="AW4196" s="88"/>
      <c r="AX4196" s="88"/>
      <c r="AY4196" s="88"/>
      <c r="AZ4196" s="88"/>
      <c r="BA4196" s="8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  <c r="BT4196" s="11"/>
      <c r="BU4196" s="11"/>
      <c r="BV4196" s="11"/>
      <c r="BW4196" s="11"/>
      <c r="BX4196" s="11"/>
      <c r="BY4196" s="11"/>
      <c r="BZ4196" s="11"/>
      <c r="CA4196" s="11"/>
      <c r="CB4196" s="11"/>
      <c r="CC4196" s="11"/>
      <c r="CD4196" s="11"/>
      <c r="CE4196" s="11"/>
      <c r="CF4196" s="11"/>
      <c r="CG4196" s="11"/>
      <c r="CH4196" s="11"/>
      <c r="CI4196" s="11"/>
      <c r="CJ4196" s="11"/>
      <c r="CK4196" s="11"/>
      <c r="CL4196" s="11"/>
      <c r="CM4196" s="11"/>
      <c r="CN4196" s="11"/>
      <c r="CO4196" s="11"/>
      <c r="CP4196" s="11"/>
      <c r="CQ4196" s="11"/>
      <c r="CR4196" s="11"/>
      <c r="CS4196" s="11"/>
      <c r="CT4196" s="11"/>
      <c r="CU4196" s="11"/>
      <c r="CV4196" s="11"/>
      <c r="CW4196" s="11"/>
      <c r="CX4196" s="11"/>
      <c r="CY4196" s="11"/>
      <c r="CZ4196" s="11"/>
      <c r="DA4196" s="11"/>
      <c r="DB4196" s="11"/>
      <c r="DC4196" s="11"/>
      <c r="DD4196" s="11"/>
      <c r="DE4196" s="11"/>
      <c r="DF4196" s="11"/>
      <c r="DG4196" s="11"/>
      <c r="DH4196" s="11"/>
      <c r="DI4196" s="11"/>
      <c r="DJ4196" s="11"/>
      <c r="DK4196" s="11"/>
      <c r="DL4196" s="11"/>
      <c r="DM4196" s="11"/>
      <c r="DN4196" s="11"/>
      <c r="DO4196" s="11"/>
      <c r="DP4196" s="11"/>
      <c r="DQ4196" s="11"/>
      <c r="DR4196" s="11"/>
      <c r="DS4196" s="11"/>
      <c r="DT4196" s="11"/>
      <c r="DU4196" s="11"/>
      <c r="DV4196" s="11"/>
      <c r="DW4196" s="11"/>
      <c r="DX4196" s="11"/>
      <c r="DY4196" s="11"/>
    </row>
    <row r="4197" spans="1:129" s="69" customFormat="1" hidden="1">
      <c r="A4197" s="11"/>
      <c r="B4197" s="4">
        <v>2017</v>
      </c>
      <c r="C4197" s="82">
        <v>8323</v>
      </c>
      <c r="D4197" s="82">
        <v>5</v>
      </c>
      <c r="E4197" s="2">
        <v>9</v>
      </c>
      <c r="F4197" s="2">
        <v>1</v>
      </c>
      <c r="G4197" s="2">
        <v>5000</v>
      </c>
      <c r="H4197" s="2">
        <v>5600</v>
      </c>
      <c r="I4197" s="2">
        <v>565</v>
      </c>
      <c r="J4197" s="83">
        <v>13</v>
      </c>
      <c r="K4197" s="84" t="s">
        <v>1307</v>
      </c>
      <c r="L4197" s="85">
        <v>0</v>
      </c>
      <c r="M4197" s="85">
        <v>0</v>
      </c>
      <c r="N4197" s="85">
        <f t="shared" si="11449"/>
        <v>0</v>
      </c>
      <c r="O4197" s="85">
        <v>0</v>
      </c>
      <c r="P4197" s="85">
        <v>0</v>
      </c>
      <c r="Q4197" s="85">
        <f t="shared" si="11437"/>
        <v>0</v>
      </c>
      <c r="R4197" s="85">
        <v>0</v>
      </c>
      <c r="S4197" s="85">
        <v>0</v>
      </c>
      <c r="T4197" s="85">
        <v>0</v>
      </c>
      <c r="U4197" s="85">
        <f t="shared" si="11409"/>
        <v>0</v>
      </c>
      <c r="V4197" s="85">
        <v>0</v>
      </c>
      <c r="W4197" s="85">
        <v>0</v>
      </c>
      <c r="X4197" s="85">
        <f t="shared" si="11410"/>
        <v>0</v>
      </c>
      <c r="Y4197" s="85">
        <v>0</v>
      </c>
      <c r="Z4197" s="85">
        <v>0</v>
      </c>
      <c r="AA4197" s="85">
        <v>0</v>
      </c>
      <c r="AB4197" s="85">
        <f t="shared" si="11412"/>
        <v>0</v>
      </c>
      <c r="AC4197" s="85">
        <v>0</v>
      </c>
      <c r="AD4197" s="85">
        <v>0</v>
      </c>
      <c r="AE4197" s="85">
        <f t="shared" si="11413"/>
        <v>0</v>
      </c>
      <c r="AF4197" s="85">
        <v>0</v>
      </c>
      <c r="AG4197" s="85">
        <v>0</v>
      </c>
      <c r="AH4197" s="85">
        <v>0</v>
      </c>
      <c r="AI4197" s="85">
        <f t="shared" si="11415"/>
        <v>0</v>
      </c>
      <c r="AJ4197" s="85">
        <v>0</v>
      </c>
      <c r="AK4197" s="85">
        <v>0</v>
      </c>
      <c r="AL4197" s="85">
        <f t="shared" si="11416"/>
        <v>0</v>
      </c>
      <c r="AM4197" s="85">
        <v>0</v>
      </c>
      <c r="AN4197" s="386">
        <f t="shared" si="11442"/>
        <v>0</v>
      </c>
      <c r="AO4197" s="386">
        <f t="shared" si="11443"/>
        <v>0</v>
      </c>
      <c r="AP4197" s="387">
        <f t="shared" si="11444"/>
        <v>0</v>
      </c>
      <c r="AQ4197" s="386">
        <f t="shared" si="11445"/>
        <v>0</v>
      </c>
      <c r="AR4197" s="386">
        <f t="shared" si="11446"/>
        <v>0</v>
      </c>
      <c r="AS4197" s="387">
        <f t="shared" si="11447"/>
        <v>0</v>
      </c>
      <c r="AT4197" s="387">
        <f t="shared" si="11448"/>
        <v>0</v>
      </c>
      <c r="AU4197" s="86" t="s">
        <v>778</v>
      </c>
      <c r="AV4197" s="87"/>
      <c r="AW4197" s="88"/>
      <c r="AX4197" s="88"/>
      <c r="AY4197" s="88"/>
      <c r="AZ4197" s="88"/>
      <c r="BA4197" s="8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  <c r="BT4197" s="11"/>
      <c r="BU4197" s="11"/>
      <c r="BV4197" s="11"/>
      <c r="BW4197" s="11"/>
      <c r="BX4197" s="11"/>
      <c r="BY4197" s="11"/>
      <c r="BZ4197" s="11"/>
      <c r="CA4197" s="11"/>
      <c r="CB4197" s="11"/>
      <c r="CC4197" s="11"/>
      <c r="CD4197" s="11"/>
      <c r="CE4197" s="11"/>
      <c r="CF4197" s="11"/>
      <c r="CG4197" s="11"/>
      <c r="CH4197" s="11"/>
      <c r="CI4197" s="11"/>
      <c r="CJ4197" s="11"/>
      <c r="CK4197" s="11"/>
      <c r="CL4197" s="11"/>
      <c r="CM4197" s="11"/>
      <c r="CN4197" s="11"/>
      <c r="CO4197" s="11"/>
      <c r="CP4197" s="11"/>
      <c r="CQ4197" s="11"/>
      <c r="CR4197" s="11"/>
      <c r="CS4197" s="11"/>
      <c r="CT4197" s="11"/>
      <c r="CU4197" s="11"/>
      <c r="CV4197" s="11"/>
      <c r="CW4197" s="11"/>
      <c r="CX4197" s="11"/>
      <c r="CY4197" s="11"/>
      <c r="CZ4197" s="11"/>
      <c r="DA4197" s="11"/>
      <c r="DB4197" s="11"/>
      <c r="DC4197" s="11"/>
      <c r="DD4197" s="11"/>
      <c r="DE4197" s="11"/>
      <c r="DF4197" s="11"/>
      <c r="DG4197" s="11"/>
      <c r="DH4197" s="11"/>
      <c r="DI4197" s="11"/>
      <c r="DJ4197" s="11"/>
      <c r="DK4197" s="11"/>
      <c r="DL4197" s="11"/>
      <c r="DM4197" s="11"/>
      <c r="DN4197" s="11"/>
      <c r="DO4197" s="11"/>
      <c r="DP4197" s="11"/>
      <c r="DQ4197" s="11"/>
      <c r="DR4197" s="11"/>
      <c r="DS4197" s="11"/>
      <c r="DT4197" s="11"/>
      <c r="DU4197" s="11"/>
      <c r="DV4197" s="11"/>
      <c r="DW4197" s="11"/>
      <c r="DX4197" s="11"/>
      <c r="DY4197" s="11"/>
    </row>
    <row r="4198" spans="1:129" s="69" customFormat="1" hidden="1">
      <c r="A4198" s="11"/>
      <c r="B4198" s="4">
        <v>2017</v>
      </c>
      <c r="C4198" s="82">
        <v>8323</v>
      </c>
      <c r="D4198" s="82">
        <v>5</v>
      </c>
      <c r="E4198" s="2">
        <v>9</v>
      </c>
      <c r="F4198" s="2">
        <v>1</v>
      </c>
      <c r="G4198" s="2">
        <v>5000</v>
      </c>
      <c r="H4198" s="2">
        <v>5600</v>
      </c>
      <c r="I4198" s="2">
        <v>565</v>
      </c>
      <c r="J4198" s="83">
        <v>14</v>
      </c>
      <c r="K4198" s="84" t="s">
        <v>968</v>
      </c>
      <c r="L4198" s="85">
        <v>0</v>
      </c>
      <c r="M4198" s="85">
        <v>0</v>
      </c>
      <c r="N4198" s="85">
        <f t="shared" si="11449"/>
        <v>0</v>
      </c>
      <c r="O4198" s="85">
        <v>0</v>
      </c>
      <c r="P4198" s="85">
        <v>0</v>
      </c>
      <c r="Q4198" s="85">
        <f t="shared" si="11437"/>
        <v>0</v>
      </c>
      <c r="R4198" s="85">
        <v>0</v>
      </c>
      <c r="S4198" s="85">
        <v>0</v>
      </c>
      <c r="T4198" s="85">
        <v>0</v>
      </c>
      <c r="U4198" s="85">
        <f t="shared" si="11409"/>
        <v>0</v>
      </c>
      <c r="V4198" s="85">
        <v>0</v>
      </c>
      <c r="W4198" s="85">
        <v>0</v>
      </c>
      <c r="X4198" s="85">
        <f t="shared" si="11410"/>
        <v>0</v>
      </c>
      <c r="Y4198" s="85">
        <v>0</v>
      </c>
      <c r="Z4198" s="85">
        <v>0</v>
      </c>
      <c r="AA4198" s="85">
        <v>0</v>
      </c>
      <c r="AB4198" s="85">
        <f t="shared" si="11412"/>
        <v>0</v>
      </c>
      <c r="AC4198" s="85">
        <v>0</v>
      </c>
      <c r="AD4198" s="85">
        <v>0</v>
      </c>
      <c r="AE4198" s="85">
        <f t="shared" si="11413"/>
        <v>0</v>
      </c>
      <c r="AF4198" s="85">
        <v>0</v>
      </c>
      <c r="AG4198" s="85">
        <v>0</v>
      </c>
      <c r="AH4198" s="85">
        <v>0</v>
      </c>
      <c r="AI4198" s="85">
        <f t="shared" si="11415"/>
        <v>0</v>
      </c>
      <c r="AJ4198" s="85">
        <v>0</v>
      </c>
      <c r="AK4198" s="85">
        <v>0</v>
      </c>
      <c r="AL4198" s="85">
        <f t="shared" si="11416"/>
        <v>0</v>
      </c>
      <c r="AM4198" s="85">
        <v>0</v>
      </c>
      <c r="AN4198" s="386">
        <f t="shared" si="11442"/>
        <v>0</v>
      </c>
      <c r="AO4198" s="386">
        <f t="shared" si="11443"/>
        <v>0</v>
      </c>
      <c r="AP4198" s="387">
        <f t="shared" si="11444"/>
        <v>0</v>
      </c>
      <c r="AQ4198" s="386">
        <f t="shared" si="11445"/>
        <v>0</v>
      </c>
      <c r="AR4198" s="386">
        <f t="shared" si="11446"/>
        <v>0</v>
      </c>
      <c r="AS4198" s="387">
        <f t="shared" si="11447"/>
        <v>0</v>
      </c>
      <c r="AT4198" s="387">
        <f t="shared" si="11448"/>
        <v>0</v>
      </c>
      <c r="AU4198" s="86" t="s">
        <v>28</v>
      </c>
      <c r="AV4198" s="87"/>
      <c r="AW4198" s="88"/>
      <c r="AX4198" s="88"/>
      <c r="AY4198" s="88"/>
      <c r="AZ4198" s="88"/>
      <c r="BA4198" s="8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  <c r="BT4198" s="11"/>
      <c r="BU4198" s="11"/>
      <c r="BV4198" s="11"/>
      <c r="BW4198" s="11"/>
      <c r="BX4198" s="11"/>
      <c r="BY4198" s="11"/>
      <c r="BZ4198" s="11"/>
      <c r="CA4198" s="11"/>
      <c r="CB4198" s="11"/>
      <c r="CC4198" s="11"/>
      <c r="CD4198" s="11"/>
      <c r="CE4198" s="11"/>
      <c r="CF4198" s="11"/>
      <c r="CG4198" s="11"/>
      <c r="CH4198" s="11"/>
      <c r="CI4198" s="11"/>
      <c r="CJ4198" s="11"/>
      <c r="CK4198" s="11"/>
      <c r="CL4198" s="11"/>
      <c r="CM4198" s="11"/>
      <c r="CN4198" s="11"/>
      <c r="CO4198" s="11"/>
      <c r="CP4198" s="11"/>
      <c r="CQ4198" s="11"/>
      <c r="CR4198" s="11"/>
      <c r="CS4198" s="11"/>
      <c r="CT4198" s="11"/>
      <c r="CU4198" s="11"/>
      <c r="CV4198" s="11"/>
      <c r="CW4198" s="11"/>
      <c r="CX4198" s="11"/>
      <c r="CY4198" s="11"/>
      <c r="CZ4198" s="11"/>
      <c r="DA4198" s="11"/>
      <c r="DB4198" s="11"/>
      <c r="DC4198" s="11"/>
      <c r="DD4198" s="11"/>
      <c r="DE4198" s="11"/>
      <c r="DF4198" s="11"/>
      <c r="DG4198" s="11"/>
      <c r="DH4198" s="11"/>
      <c r="DI4198" s="11"/>
      <c r="DJ4198" s="11"/>
      <c r="DK4198" s="11"/>
      <c r="DL4198" s="11"/>
      <c r="DM4198" s="11"/>
      <c r="DN4198" s="11"/>
      <c r="DO4198" s="11"/>
      <c r="DP4198" s="11"/>
      <c r="DQ4198" s="11"/>
      <c r="DR4198" s="11"/>
      <c r="DS4198" s="11"/>
      <c r="DT4198" s="11"/>
      <c r="DU4198" s="11"/>
      <c r="DV4198" s="11"/>
      <c r="DW4198" s="11"/>
      <c r="DX4198" s="11"/>
      <c r="DY4198" s="11"/>
    </row>
    <row r="4199" spans="1:129" s="69" customFormat="1" hidden="1">
      <c r="A4199" s="11"/>
      <c r="B4199" s="4">
        <v>2017</v>
      </c>
      <c r="C4199" s="82">
        <v>8323</v>
      </c>
      <c r="D4199" s="82">
        <v>5</v>
      </c>
      <c r="E4199" s="2">
        <v>9</v>
      </c>
      <c r="F4199" s="2">
        <v>1</v>
      </c>
      <c r="G4199" s="2">
        <v>5000</v>
      </c>
      <c r="H4199" s="2">
        <v>5600</v>
      </c>
      <c r="I4199" s="2">
        <v>565</v>
      </c>
      <c r="J4199" s="83">
        <v>15</v>
      </c>
      <c r="K4199" s="84" t="s">
        <v>1308</v>
      </c>
      <c r="L4199" s="85">
        <v>0</v>
      </c>
      <c r="M4199" s="85">
        <v>0</v>
      </c>
      <c r="N4199" s="85">
        <f t="shared" si="11449"/>
        <v>0</v>
      </c>
      <c r="O4199" s="85">
        <v>0</v>
      </c>
      <c r="P4199" s="85">
        <v>0</v>
      </c>
      <c r="Q4199" s="85">
        <f t="shared" si="11437"/>
        <v>0</v>
      </c>
      <c r="R4199" s="85">
        <v>0</v>
      </c>
      <c r="S4199" s="85">
        <v>0</v>
      </c>
      <c r="T4199" s="85">
        <v>0</v>
      </c>
      <c r="U4199" s="85">
        <f t="shared" si="11409"/>
        <v>0</v>
      </c>
      <c r="V4199" s="85">
        <v>0</v>
      </c>
      <c r="W4199" s="85">
        <v>0</v>
      </c>
      <c r="X4199" s="85">
        <f t="shared" si="11410"/>
        <v>0</v>
      </c>
      <c r="Y4199" s="85">
        <v>0</v>
      </c>
      <c r="Z4199" s="85">
        <v>0</v>
      </c>
      <c r="AA4199" s="85">
        <v>0</v>
      </c>
      <c r="AB4199" s="85">
        <f t="shared" si="11412"/>
        <v>0</v>
      </c>
      <c r="AC4199" s="85">
        <v>0</v>
      </c>
      <c r="AD4199" s="85">
        <v>0</v>
      </c>
      <c r="AE4199" s="85">
        <f t="shared" si="11413"/>
        <v>0</v>
      </c>
      <c r="AF4199" s="85">
        <v>0</v>
      </c>
      <c r="AG4199" s="85">
        <v>0</v>
      </c>
      <c r="AH4199" s="85">
        <v>0</v>
      </c>
      <c r="AI4199" s="85">
        <f t="shared" si="11415"/>
        <v>0</v>
      </c>
      <c r="AJ4199" s="85">
        <v>0</v>
      </c>
      <c r="AK4199" s="85">
        <v>0</v>
      </c>
      <c r="AL4199" s="85">
        <f t="shared" si="11416"/>
        <v>0</v>
      </c>
      <c r="AM4199" s="85">
        <v>0</v>
      </c>
      <c r="AN4199" s="386">
        <f t="shared" si="11442"/>
        <v>0</v>
      </c>
      <c r="AO4199" s="386">
        <f t="shared" si="11443"/>
        <v>0</v>
      </c>
      <c r="AP4199" s="387">
        <f t="shared" si="11444"/>
        <v>0</v>
      </c>
      <c r="AQ4199" s="386">
        <f t="shared" si="11445"/>
        <v>0</v>
      </c>
      <c r="AR4199" s="386">
        <f t="shared" si="11446"/>
        <v>0</v>
      </c>
      <c r="AS4199" s="387">
        <f t="shared" si="11447"/>
        <v>0</v>
      </c>
      <c r="AT4199" s="387">
        <f t="shared" si="11448"/>
        <v>0</v>
      </c>
      <c r="AU4199" s="86" t="s">
        <v>28</v>
      </c>
      <c r="AV4199" s="87"/>
      <c r="AW4199" s="88"/>
      <c r="AX4199" s="88"/>
      <c r="AY4199" s="88"/>
      <c r="AZ4199" s="88"/>
      <c r="BA4199" s="8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  <c r="BT4199" s="11"/>
      <c r="BU4199" s="11"/>
      <c r="BV4199" s="11"/>
      <c r="BW4199" s="11"/>
      <c r="BX4199" s="11"/>
      <c r="BY4199" s="11"/>
      <c r="BZ4199" s="11"/>
      <c r="CA4199" s="11"/>
      <c r="CB4199" s="11"/>
      <c r="CC4199" s="11"/>
      <c r="CD4199" s="11"/>
      <c r="CE4199" s="11"/>
      <c r="CF4199" s="11"/>
      <c r="CG4199" s="11"/>
      <c r="CH4199" s="11"/>
      <c r="CI4199" s="11"/>
      <c r="CJ4199" s="11"/>
      <c r="CK4199" s="11"/>
      <c r="CL4199" s="11"/>
      <c r="CM4199" s="11"/>
      <c r="CN4199" s="11"/>
      <c r="CO4199" s="11"/>
      <c r="CP4199" s="11"/>
      <c r="CQ4199" s="11"/>
      <c r="CR4199" s="11"/>
      <c r="CS4199" s="11"/>
      <c r="CT4199" s="11"/>
      <c r="CU4199" s="11"/>
      <c r="CV4199" s="11"/>
      <c r="CW4199" s="11"/>
      <c r="CX4199" s="11"/>
      <c r="CY4199" s="11"/>
      <c r="CZ4199" s="11"/>
      <c r="DA4199" s="11"/>
      <c r="DB4199" s="11"/>
      <c r="DC4199" s="11"/>
      <c r="DD4199" s="11"/>
      <c r="DE4199" s="11"/>
      <c r="DF4199" s="11"/>
      <c r="DG4199" s="11"/>
      <c r="DH4199" s="11"/>
      <c r="DI4199" s="11"/>
      <c r="DJ4199" s="11"/>
      <c r="DK4199" s="11"/>
      <c r="DL4199" s="11"/>
      <c r="DM4199" s="11"/>
      <c r="DN4199" s="11"/>
      <c r="DO4199" s="11"/>
      <c r="DP4199" s="11"/>
      <c r="DQ4199" s="11"/>
      <c r="DR4199" s="11"/>
      <c r="DS4199" s="11"/>
      <c r="DT4199" s="11"/>
      <c r="DU4199" s="11"/>
      <c r="DV4199" s="11"/>
      <c r="DW4199" s="11"/>
      <c r="DX4199" s="11"/>
      <c r="DY4199" s="11"/>
    </row>
    <row r="4200" spans="1:129" s="69" customFormat="1" hidden="1">
      <c r="A4200" s="11"/>
      <c r="B4200" s="4">
        <v>2017</v>
      </c>
      <c r="C4200" s="82">
        <v>8323</v>
      </c>
      <c r="D4200" s="82">
        <v>5</v>
      </c>
      <c r="E4200" s="2">
        <v>9</v>
      </c>
      <c r="F4200" s="2">
        <v>1</v>
      </c>
      <c r="G4200" s="2">
        <v>5000</v>
      </c>
      <c r="H4200" s="2">
        <v>5600</v>
      </c>
      <c r="I4200" s="2">
        <v>565</v>
      </c>
      <c r="J4200" s="83">
        <v>16</v>
      </c>
      <c r="K4200" s="84" t="s">
        <v>843</v>
      </c>
      <c r="L4200" s="85">
        <v>0</v>
      </c>
      <c r="M4200" s="85">
        <v>0</v>
      </c>
      <c r="N4200" s="85">
        <f t="shared" si="11449"/>
        <v>0</v>
      </c>
      <c r="O4200" s="85">
        <v>0</v>
      </c>
      <c r="P4200" s="85">
        <v>0</v>
      </c>
      <c r="Q4200" s="85">
        <f t="shared" si="11437"/>
        <v>0</v>
      </c>
      <c r="R4200" s="85">
        <v>0</v>
      </c>
      <c r="S4200" s="85">
        <v>0</v>
      </c>
      <c r="T4200" s="85">
        <v>0</v>
      </c>
      <c r="U4200" s="85">
        <f t="shared" si="11409"/>
        <v>0</v>
      </c>
      <c r="V4200" s="85">
        <v>0</v>
      </c>
      <c r="W4200" s="85">
        <v>0</v>
      </c>
      <c r="X4200" s="85">
        <f t="shared" si="11410"/>
        <v>0</v>
      </c>
      <c r="Y4200" s="85">
        <v>0</v>
      </c>
      <c r="Z4200" s="85">
        <v>0</v>
      </c>
      <c r="AA4200" s="85">
        <v>0</v>
      </c>
      <c r="AB4200" s="85">
        <f t="shared" si="11412"/>
        <v>0</v>
      </c>
      <c r="AC4200" s="85">
        <v>0</v>
      </c>
      <c r="AD4200" s="85">
        <v>0</v>
      </c>
      <c r="AE4200" s="85">
        <f t="shared" si="11413"/>
        <v>0</v>
      </c>
      <c r="AF4200" s="85">
        <v>0</v>
      </c>
      <c r="AG4200" s="85">
        <v>0</v>
      </c>
      <c r="AH4200" s="85">
        <v>0</v>
      </c>
      <c r="AI4200" s="85">
        <f t="shared" si="11415"/>
        <v>0</v>
      </c>
      <c r="AJ4200" s="85">
        <v>0</v>
      </c>
      <c r="AK4200" s="85">
        <v>0</v>
      </c>
      <c r="AL4200" s="85">
        <f t="shared" si="11416"/>
        <v>0</v>
      </c>
      <c r="AM4200" s="85">
        <v>0</v>
      </c>
      <c r="AN4200" s="386">
        <f t="shared" si="11442"/>
        <v>0</v>
      </c>
      <c r="AO4200" s="386">
        <f t="shared" si="11443"/>
        <v>0</v>
      </c>
      <c r="AP4200" s="387">
        <f t="shared" si="11444"/>
        <v>0</v>
      </c>
      <c r="AQ4200" s="386">
        <f t="shared" si="11445"/>
        <v>0</v>
      </c>
      <c r="AR4200" s="386">
        <f t="shared" si="11446"/>
        <v>0</v>
      </c>
      <c r="AS4200" s="387">
        <f t="shared" si="11447"/>
        <v>0</v>
      </c>
      <c r="AT4200" s="387">
        <f t="shared" si="11448"/>
        <v>0</v>
      </c>
      <c r="AU4200" s="86" t="s">
        <v>28</v>
      </c>
      <c r="AV4200" s="87"/>
      <c r="AW4200" s="88"/>
      <c r="AX4200" s="88"/>
      <c r="AY4200" s="88"/>
      <c r="AZ4200" s="88"/>
      <c r="BA4200" s="8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  <c r="BT4200" s="11"/>
      <c r="BU4200" s="11"/>
      <c r="BV4200" s="11"/>
      <c r="BW4200" s="11"/>
      <c r="BX4200" s="11"/>
      <c r="BY4200" s="11"/>
      <c r="BZ4200" s="11"/>
      <c r="CA4200" s="11"/>
      <c r="CB4200" s="11"/>
      <c r="CC4200" s="11"/>
      <c r="CD4200" s="11"/>
      <c r="CE4200" s="11"/>
      <c r="CF4200" s="11"/>
      <c r="CG4200" s="11"/>
      <c r="CH4200" s="11"/>
      <c r="CI4200" s="11"/>
      <c r="CJ4200" s="11"/>
      <c r="CK4200" s="11"/>
      <c r="CL4200" s="11"/>
      <c r="CM4200" s="11"/>
      <c r="CN4200" s="11"/>
      <c r="CO4200" s="11"/>
      <c r="CP4200" s="11"/>
      <c r="CQ4200" s="11"/>
      <c r="CR4200" s="11"/>
      <c r="CS4200" s="11"/>
      <c r="CT4200" s="11"/>
      <c r="CU4200" s="11"/>
      <c r="CV4200" s="11"/>
      <c r="CW4200" s="11"/>
      <c r="CX4200" s="11"/>
      <c r="CY4200" s="11"/>
      <c r="CZ4200" s="11"/>
      <c r="DA4200" s="11"/>
      <c r="DB4200" s="11"/>
      <c r="DC4200" s="11"/>
      <c r="DD4200" s="11"/>
      <c r="DE4200" s="11"/>
      <c r="DF4200" s="11"/>
      <c r="DG4200" s="11"/>
      <c r="DH4200" s="11"/>
      <c r="DI4200" s="11"/>
      <c r="DJ4200" s="11"/>
      <c r="DK4200" s="11"/>
      <c r="DL4200" s="11"/>
      <c r="DM4200" s="11"/>
      <c r="DN4200" s="11"/>
      <c r="DO4200" s="11"/>
      <c r="DP4200" s="11"/>
      <c r="DQ4200" s="11"/>
      <c r="DR4200" s="11"/>
      <c r="DS4200" s="11"/>
      <c r="DT4200" s="11"/>
      <c r="DU4200" s="11"/>
      <c r="DV4200" s="11"/>
      <c r="DW4200" s="11"/>
      <c r="DX4200" s="11"/>
      <c r="DY4200" s="11"/>
    </row>
    <row r="4201" spans="1:129" s="69" customFormat="1" hidden="1">
      <c r="A4201" s="11"/>
      <c r="B4201" s="4">
        <v>2017</v>
      </c>
      <c r="C4201" s="82">
        <v>8323</v>
      </c>
      <c r="D4201" s="82">
        <v>5</v>
      </c>
      <c r="E4201" s="2">
        <v>9</v>
      </c>
      <c r="F4201" s="2">
        <v>1</v>
      </c>
      <c r="G4201" s="2">
        <v>5000</v>
      </c>
      <c r="H4201" s="2">
        <v>5600</v>
      </c>
      <c r="I4201" s="2">
        <v>565</v>
      </c>
      <c r="J4201" s="83">
        <v>17</v>
      </c>
      <c r="K4201" s="95" t="s">
        <v>1000</v>
      </c>
      <c r="L4201" s="85">
        <v>0</v>
      </c>
      <c r="M4201" s="85">
        <v>0</v>
      </c>
      <c r="N4201" s="85">
        <f t="shared" si="11449"/>
        <v>0</v>
      </c>
      <c r="O4201" s="85">
        <v>0</v>
      </c>
      <c r="P4201" s="85">
        <v>0</v>
      </c>
      <c r="Q4201" s="85">
        <f t="shared" si="11437"/>
        <v>0</v>
      </c>
      <c r="R4201" s="85">
        <v>0</v>
      </c>
      <c r="S4201" s="85">
        <v>0</v>
      </c>
      <c r="T4201" s="85">
        <v>0</v>
      </c>
      <c r="U4201" s="85">
        <f t="shared" si="11409"/>
        <v>0</v>
      </c>
      <c r="V4201" s="85">
        <v>0</v>
      </c>
      <c r="W4201" s="85">
        <v>0</v>
      </c>
      <c r="X4201" s="85">
        <f t="shared" si="11410"/>
        <v>0</v>
      </c>
      <c r="Y4201" s="85">
        <v>0</v>
      </c>
      <c r="Z4201" s="85">
        <v>0</v>
      </c>
      <c r="AA4201" s="85">
        <v>0</v>
      </c>
      <c r="AB4201" s="85">
        <f t="shared" si="11412"/>
        <v>0</v>
      </c>
      <c r="AC4201" s="85">
        <v>0</v>
      </c>
      <c r="AD4201" s="85">
        <v>0</v>
      </c>
      <c r="AE4201" s="85">
        <f t="shared" si="11413"/>
        <v>0</v>
      </c>
      <c r="AF4201" s="85">
        <v>0</v>
      </c>
      <c r="AG4201" s="85">
        <v>0</v>
      </c>
      <c r="AH4201" s="85">
        <v>0</v>
      </c>
      <c r="AI4201" s="85">
        <f t="shared" si="11415"/>
        <v>0</v>
      </c>
      <c r="AJ4201" s="85">
        <v>0</v>
      </c>
      <c r="AK4201" s="85">
        <v>0</v>
      </c>
      <c r="AL4201" s="85">
        <f t="shared" si="11416"/>
        <v>0</v>
      </c>
      <c r="AM4201" s="85">
        <v>0</v>
      </c>
      <c r="AN4201" s="386">
        <f t="shared" si="11442"/>
        <v>0</v>
      </c>
      <c r="AO4201" s="386">
        <f t="shared" si="11443"/>
        <v>0</v>
      </c>
      <c r="AP4201" s="387">
        <f t="shared" si="11444"/>
        <v>0</v>
      </c>
      <c r="AQ4201" s="386">
        <f t="shared" si="11445"/>
        <v>0</v>
      </c>
      <c r="AR4201" s="386">
        <f t="shared" si="11446"/>
        <v>0</v>
      </c>
      <c r="AS4201" s="387">
        <f t="shared" si="11447"/>
        <v>0</v>
      </c>
      <c r="AT4201" s="387">
        <f t="shared" si="11448"/>
        <v>0</v>
      </c>
      <c r="AU4201" s="86" t="s">
        <v>28</v>
      </c>
      <c r="AV4201" s="87"/>
      <c r="AW4201" s="88"/>
      <c r="AX4201" s="88"/>
      <c r="AY4201" s="88"/>
      <c r="AZ4201" s="88"/>
      <c r="BA4201" s="8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  <c r="BT4201" s="11"/>
      <c r="BU4201" s="11"/>
      <c r="BV4201" s="11"/>
      <c r="BW4201" s="11"/>
      <c r="BX4201" s="11"/>
      <c r="BY4201" s="11"/>
      <c r="BZ4201" s="11"/>
      <c r="CA4201" s="11"/>
      <c r="CB4201" s="11"/>
      <c r="CC4201" s="11"/>
      <c r="CD4201" s="11"/>
      <c r="CE4201" s="11"/>
      <c r="CF4201" s="11"/>
      <c r="CG4201" s="11"/>
      <c r="CH4201" s="11"/>
      <c r="CI4201" s="11"/>
      <c r="CJ4201" s="11"/>
      <c r="CK4201" s="11"/>
      <c r="CL4201" s="11"/>
      <c r="CM4201" s="11"/>
      <c r="CN4201" s="11"/>
      <c r="CO4201" s="11"/>
      <c r="CP4201" s="11"/>
      <c r="CQ4201" s="11"/>
      <c r="CR4201" s="11"/>
      <c r="CS4201" s="11"/>
      <c r="CT4201" s="11"/>
      <c r="CU4201" s="11"/>
      <c r="CV4201" s="11"/>
      <c r="CW4201" s="11"/>
      <c r="CX4201" s="11"/>
      <c r="CY4201" s="11"/>
      <c r="CZ4201" s="11"/>
      <c r="DA4201" s="11"/>
      <c r="DB4201" s="11"/>
      <c r="DC4201" s="11"/>
      <c r="DD4201" s="11"/>
      <c r="DE4201" s="11"/>
      <c r="DF4201" s="11"/>
      <c r="DG4201" s="11"/>
      <c r="DH4201" s="11"/>
      <c r="DI4201" s="11"/>
      <c r="DJ4201" s="11"/>
      <c r="DK4201" s="11"/>
      <c r="DL4201" s="11"/>
      <c r="DM4201" s="11"/>
      <c r="DN4201" s="11"/>
      <c r="DO4201" s="11"/>
      <c r="DP4201" s="11"/>
      <c r="DQ4201" s="11"/>
      <c r="DR4201" s="11"/>
      <c r="DS4201" s="11"/>
      <c r="DT4201" s="11"/>
      <c r="DU4201" s="11"/>
      <c r="DV4201" s="11"/>
      <c r="DW4201" s="11"/>
      <c r="DX4201" s="11"/>
      <c r="DY4201" s="11"/>
    </row>
    <row r="4202" spans="1:129" s="69" customFormat="1" hidden="1">
      <c r="A4202" s="11"/>
      <c r="B4202" s="4">
        <v>2017</v>
      </c>
      <c r="C4202" s="82">
        <v>8323</v>
      </c>
      <c r="D4202" s="82">
        <v>5</v>
      </c>
      <c r="E4202" s="2">
        <v>9</v>
      </c>
      <c r="F4202" s="2">
        <v>1</v>
      </c>
      <c r="G4202" s="2">
        <v>5000</v>
      </c>
      <c r="H4202" s="2">
        <v>5600</v>
      </c>
      <c r="I4202" s="2">
        <v>565</v>
      </c>
      <c r="J4202" s="83">
        <v>18</v>
      </c>
      <c r="K4202" s="95" t="s">
        <v>1001</v>
      </c>
      <c r="L4202" s="85">
        <v>0</v>
      </c>
      <c r="M4202" s="85">
        <v>0</v>
      </c>
      <c r="N4202" s="85">
        <f t="shared" si="11449"/>
        <v>0</v>
      </c>
      <c r="O4202" s="85">
        <v>0</v>
      </c>
      <c r="P4202" s="85">
        <v>0</v>
      </c>
      <c r="Q4202" s="85">
        <f t="shared" si="11437"/>
        <v>0</v>
      </c>
      <c r="R4202" s="85">
        <v>0</v>
      </c>
      <c r="S4202" s="85">
        <v>0</v>
      </c>
      <c r="T4202" s="85">
        <v>0</v>
      </c>
      <c r="U4202" s="85">
        <f t="shared" si="11409"/>
        <v>0</v>
      </c>
      <c r="V4202" s="85">
        <v>0</v>
      </c>
      <c r="W4202" s="85">
        <v>0</v>
      </c>
      <c r="X4202" s="85">
        <f t="shared" si="11410"/>
        <v>0</v>
      </c>
      <c r="Y4202" s="85">
        <v>0</v>
      </c>
      <c r="Z4202" s="85">
        <v>0</v>
      </c>
      <c r="AA4202" s="85">
        <v>0</v>
      </c>
      <c r="AB4202" s="85">
        <f t="shared" si="11412"/>
        <v>0</v>
      </c>
      <c r="AC4202" s="85">
        <v>0</v>
      </c>
      <c r="AD4202" s="85">
        <v>0</v>
      </c>
      <c r="AE4202" s="85">
        <f t="shared" si="11413"/>
        <v>0</v>
      </c>
      <c r="AF4202" s="85">
        <v>0</v>
      </c>
      <c r="AG4202" s="85">
        <v>0</v>
      </c>
      <c r="AH4202" s="85">
        <v>0</v>
      </c>
      <c r="AI4202" s="85">
        <f t="shared" si="11415"/>
        <v>0</v>
      </c>
      <c r="AJ4202" s="85">
        <v>0</v>
      </c>
      <c r="AK4202" s="85">
        <v>0</v>
      </c>
      <c r="AL4202" s="85">
        <f t="shared" si="11416"/>
        <v>0</v>
      </c>
      <c r="AM4202" s="85">
        <v>0</v>
      </c>
      <c r="AN4202" s="386">
        <f t="shared" si="11442"/>
        <v>0</v>
      </c>
      <c r="AO4202" s="386">
        <f t="shared" si="11443"/>
        <v>0</v>
      </c>
      <c r="AP4202" s="387">
        <f t="shared" si="11444"/>
        <v>0</v>
      </c>
      <c r="AQ4202" s="386">
        <f t="shared" si="11445"/>
        <v>0</v>
      </c>
      <c r="AR4202" s="386">
        <f t="shared" si="11446"/>
        <v>0</v>
      </c>
      <c r="AS4202" s="387">
        <f t="shared" si="11447"/>
        <v>0</v>
      </c>
      <c r="AT4202" s="387">
        <f t="shared" si="11448"/>
        <v>0</v>
      </c>
      <c r="AU4202" s="86" t="s">
        <v>778</v>
      </c>
      <c r="AV4202" s="87"/>
      <c r="AW4202" s="88"/>
      <c r="AX4202" s="88"/>
      <c r="AY4202" s="88"/>
      <c r="AZ4202" s="88"/>
      <c r="BA4202" s="8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  <c r="BT4202" s="11"/>
      <c r="BU4202" s="11"/>
      <c r="BV4202" s="11"/>
      <c r="BW4202" s="11"/>
      <c r="BX4202" s="11"/>
      <c r="BY4202" s="11"/>
      <c r="BZ4202" s="11"/>
      <c r="CA4202" s="11"/>
      <c r="CB4202" s="11"/>
      <c r="CC4202" s="11"/>
      <c r="CD4202" s="11"/>
      <c r="CE4202" s="11"/>
      <c r="CF4202" s="11"/>
      <c r="CG4202" s="11"/>
      <c r="CH4202" s="11"/>
      <c r="CI4202" s="11"/>
      <c r="CJ4202" s="11"/>
      <c r="CK4202" s="11"/>
      <c r="CL4202" s="11"/>
      <c r="CM4202" s="11"/>
      <c r="CN4202" s="11"/>
      <c r="CO4202" s="11"/>
      <c r="CP4202" s="11"/>
      <c r="CQ4202" s="11"/>
      <c r="CR4202" s="11"/>
      <c r="CS4202" s="11"/>
      <c r="CT4202" s="11"/>
      <c r="CU4202" s="11"/>
      <c r="CV4202" s="11"/>
      <c r="CW4202" s="11"/>
      <c r="CX4202" s="11"/>
      <c r="CY4202" s="11"/>
      <c r="CZ4202" s="11"/>
      <c r="DA4202" s="11"/>
      <c r="DB4202" s="11"/>
      <c r="DC4202" s="11"/>
      <c r="DD4202" s="11"/>
      <c r="DE4202" s="11"/>
      <c r="DF4202" s="11"/>
      <c r="DG4202" s="11"/>
      <c r="DH4202" s="11"/>
      <c r="DI4202" s="11"/>
      <c r="DJ4202" s="11"/>
      <c r="DK4202" s="11"/>
      <c r="DL4202" s="11"/>
      <c r="DM4202" s="11"/>
      <c r="DN4202" s="11"/>
      <c r="DO4202" s="11"/>
      <c r="DP4202" s="11"/>
      <c r="DQ4202" s="11"/>
      <c r="DR4202" s="11"/>
      <c r="DS4202" s="11"/>
      <c r="DT4202" s="11"/>
      <c r="DU4202" s="11"/>
      <c r="DV4202" s="11"/>
      <c r="DW4202" s="11"/>
      <c r="DX4202" s="11"/>
      <c r="DY4202" s="11"/>
    </row>
    <row r="4203" spans="1:129" s="69" customFormat="1" hidden="1">
      <c r="A4203" s="11"/>
      <c r="B4203" s="4">
        <v>2017</v>
      </c>
      <c r="C4203" s="82">
        <v>8323</v>
      </c>
      <c r="D4203" s="82">
        <v>5</v>
      </c>
      <c r="E4203" s="2">
        <v>9</v>
      </c>
      <c r="F4203" s="2">
        <v>1</v>
      </c>
      <c r="G4203" s="2">
        <v>5000</v>
      </c>
      <c r="H4203" s="2">
        <v>5600</v>
      </c>
      <c r="I4203" s="2">
        <v>565</v>
      </c>
      <c r="J4203" s="83">
        <v>19</v>
      </c>
      <c r="K4203" s="95" t="s">
        <v>931</v>
      </c>
      <c r="L4203" s="85">
        <v>0</v>
      </c>
      <c r="M4203" s="85">
        <v>0</v>
      </c>
      <c r="N4203" s="85">
        <f t="shared" si="11449"/>
        <v>0</v>
      </c>
      <c r="O4203" s="85">
        <v>0</v>
      </c>
      <c r="P4203" s="85">
        <v>0</v>
      </c>
      <c r="Q4203" s="85">
        <f t="shared" si="11437"/>
        <v>0</v>
      </c>
      <c r="R4203" s="85">
        <v>0</v>
      </c>
      <c r="S4203" s="85">
        <v>0</v>
      </c>
      <c r="T4203" s="85">
        <v>0</v>
      </c>
      <c r="U4203" s="85">
        <f t="shared" si="11409"/>
        <v>0</v>
      </c>
      <c r="V4203" s="85">
        <v>0</v>
      </c>
      <c r="W4203" s="85">
        <v>0</v>
      </c>
      <c r="X4203" s="85">
        <f t="shared" si="11410"/>
        <v>0</v>
      </c>
      <c r="Y4203" s="85">
        <v>0</v>
      </c>
      <c r="Z4203" s="85">
        <v>0</v>
      </c>
      <c r="AA4203" s="85">
        <v>0</v>
      </c>
      <c r="AB4203" s="85">
        <f t="shared" si="11412"/>
        <v>0</v>
      </c>
      <c r="AC4203" s="85">
        <v>0</v>
      </c>
      <c r="AD4203" s="85">
        <v>0</v>
      </c>
      <c r="AE4203" s="85">
        <f t="shared" si="11413"/>
        <v>0</v>
      </c>
      <c r="AF4203" s="85">
        <v>0</v>
      </c>
      <c r="AG4203" s="85">
        <v>0</v>
      </c>
      <c r="AH4203" s="85">
        <v>0</v>
      </c>
      <c r="AI4203" s="85">
        <f t="shared" si="11415"/>
        <v>0</v>
      </c>
      <c r="AJ4203" s="85">
        <v>0</v>
      </c>
      <c r="AK4203" s="85">
        <v>0</v>
      </c>
      <c r="AL4203" s="85">
        <f t="shared" si="11416"/>
        <v>0</v>
      </c>
      <c r="AM4203" s="85">
        <v>0</v>
      </c>
      <c r="AN4203" s="386">
        <f t="shared" si="11442"/>
        <v>0</v>
      </c>
      <c r="AO4203" s="386">
        <f t="shared" si="11443"/>
        <v>0</v>
      </c>
      <c r="AP4203" s="387">
        <f t="shared" si="11444"/>
        <v>0</v>
      </c>
      <c r="AQ4203" s="386">
        <f t="shared" si="11445"/>
        <v>0</v>
      </c>
      <c r="AR4203" s="386">
        <f t="shared" si="11446"/>
        <v>0</v>
      </c>
      <c r="AS4203" s="387">
        <f t="shared" si="11447"/>
        <v>0</v>
      </c>
      <c r="AT4203" s="387">
        <f t="shared" si="11448"/>
        <v>0</v>
      </c>
      <c r="AU4203" s="86" t="s">
        <v>778</v>
      </c>
      <c r="AV4203" s="87"/>
      <c r="AW4203" s="88"/>
      <c r="AX4203" s="88"/>
      <c r="AY4203" s="88"/>
      <c r="AZ4203" s="88"/>
      <c r="BA4203" s="8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  <c r="BT4203" s="11"/>
      <c r="BU4203" s="11"/>
      <c r="BV4203" s="11"/>
      <c r="BW4203" s="11"/>
      <c r="BX4203" s="11"/>
      <c r="BY4203" s="11"/>
      <c r="BZ4203" s="11"/>
      <c r="CA4203" s="11"/>
      <c r="CB4203" s="11"/>
      <c r="CC4203" s="11"/>
      <c r="CD4203" s="11"/>
      <c r="CE4203" s="11"/>
      <c r="CF4203" s="11"/>
      <c r="CG4203" s="11"/>
      <c r="CH4203" s="11"/>
      <c r="CI4203" s="11"/>
      <c r="CJ4203" s="11"/>
      <c r="CK4203" s="11"/>
      <c r="CL4203" s="11"/>
      <c r="CM4203" s="11"/>
      <c r="CN4203" s="11"/>
      <c r="CO4203" s="11"/>
      <c r="CP4203" s="11"/>
      <c r="CQ4203" s="11"/>
      <c r="CR4203" s="11"/>
      <c r="CS4203" s="11"/>
      <c r="CT4203" s="11"/>
      <c r="CU4203" s="11"/>
      <c r="CV4203" s="11"/>
      <c r="CW4203" s="11"/>
      <c r="CX4203" s="11"/>
      <c r="CY4203" s="11"/>
      <c r="CZ4203" s="11"/>
      <c r="DA4203" s="11"/>
      <c r="DB4203" s="11"/>
      <c r="DC4203" s="11"/>
      <c r="DD4203" s="11"/>
      <c r="DE4203" s="11"/>
      <c r="DF4203" s="11"/>
      <c r="DG4203" s="11"/>
      <c r="DH4203" s="11"/>
      <c r="DI4203" s="11"/>
      <c r="DJ4203" s="11"/>
      <c r="DK4203" s="11"/>
      <c r="DL4203" s="11"/>
      <c r="DM4203" s="11"/>
      <c r="DN4203" s="11"/>
      <c r="DO4203" s="11"/>
      <c r="DP4203" s="11"/>
      <c r="DQ4203" s="11"/>
      <c r="DR4203" s="11"/>
      <c r="DS4203" s="11"/>
      <c r="DT4203" s="11"/>
      <c r="DU4203" s="11"/>
      <c r="DV4203" s="11"/>
      <c r="DW4203" s="11"/>
      <c r="DX4203" s="11"/>
      <c r="DY4203" s="11"/>
    </row>
    <row r="4204" spans="1:129" s="69" customFormat="1" hidden="1">
      <c r="A4204" s="11"/>
      <c r="B4204" s="4">
        <v>2017</v>
      </c>
      <c r="C4204" s="82">
        <v>8323</v>
      </c>
      <c r="D4204" s="82">
        <v>5</v>
      </c>
      <c r="E4204" s="2">
        <v>9</v>
      </c>
      <c r="F4204" s="2">
        <v>1</v>
      </c>
      <c r="G4204" s="2">
        <v>5000</v>
      </c>
      <c r="H4204" s="2">
        <v>5600</v>
      </c>
      <c r="I4204" s="2">
        <v>565</v>
      </c>
      <c r="J4204" s="83">
        <v>20</v>
      </c>
      <c r="K4204" s="95" t="s">
        <v>842</v>
      </c>
      <c r="L4204" s="85">
        <v>0</v>
      </c>
      <c r="M4204" s="85">
        <v>0</v>
      </c>
      <c r="N4204" s="85">
        <f t="shared" si="11449"/>
        <v>0</v>
      </c>
      <c r="O4204" s="85">
        <v>0</v>
      </c>
      <c r="P4204" s="85">
        <v>0</v>
      </c>
      <c r="Q4204" s="85">
        <f t="shared" si="11437"/>
        <v>0</v>
      </c>
      <c r="R4204" s="85">
        <v>0</v>
      </c>
      <c r="S4204" s="85">
        <v>0</v>
      </c>
      <c r="T4204" s="85">
        <v>0</v>
      </c>
      <c r="U4204" s="85">
        <f t="shared" si="11409"/>
        <v>0</v>
      </c>
      <c r="V4204" s="85">
        <v>0</v>
      </c>
      <c r="W4204" s="85">
        <v>0</v>
      </c>
      <c r="X4204" s="85">
        <f t="shared" si="11410"/>
        <v>0</v>
      </c>
      <c r="Y4204" s="85">
        <v>0</v>
      </c>
      <c r="Z4204" s="85">
        <v>0</v>
      </c>
      <c r="AA4204" s="85">
        <v>0</v>
      </c>
      <c r="AB4204" s="85">
        <f t="shared" si="11412"/>
        <v>0</v>
      </c>
      <c r="AC4204" s="85">
        <v>0</v>
      </c>
      <c r="AD4204" s="85">
        <v>0</v>
      </c>
      <c r="AE4204" s="85">
        <f t="shared" si="11413"/>
        <v>0</v>
      </c>
      <c r="AF4204" s="85">
        <v>0</v>
      </c>
      <c r="AG4204" s="85">
        <v>0</v>
      </c>
      <c r="AH4204" s="85">
        <v>0</v>
      </c>
      <c r="AI4204" s="85">
        <f t="shared" si="11415"/>
        <v>0</v>
      </c>
      <c r="AJ4204" s="85">
        <v>0</v>
      </c>
      <c r="AK4204" s="85">
        <v>0</v>
      </c>
      <c r="AL4204" s="85">
        <f t="shared" si="11416"/>
        <v>0</v>
      </c>
      <c r="AM4204" s="85">
        <v>0</v>
      </c>
      <c r="AN4204" s="386">
        <f t="shared" si="11442"/>
        <v>0</v>
      </c>
      <c r="AO4204" s="386">
        <f t="shared" si="11443"/>
        <v>0</v>
      </c>
      <c r="AP4204" s="387">
        <f t="shared" si="11444"/>
        <v>0</v>
      </c>
      <c r="AQ4204" s="386">
        <f t="shared" si="11445"/>
        <v>0</v>
      </c>
      <c r="AR4204" s="386">
        <f t="shared" si="11446"/>
        <v>0</v>
      </c>
      <c r="AS4204" s="387">
        <f t="shared" si="11447"/>
        <v>0</v>
      </c>
      <c r="AT4204" s="387">
        <f t="shared" si="11448"/>
        <v>0</v>
      </c>
      <c r="AU4204" s="86" t="s">
        <v>778</v>
      </c>
      <c r="AV4204" s="87"/>
      <c r="AW4204" s="88"/>
      <c r="AX4204" s="88"/>
      <c r="AY4204" s="88"/>
      <c r="AZ4204" s="88"/>
      <c r="BA4204" s="8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  <c r="BT4204" s="11"/>
      <c r="BU4204" s="11"/>
      <c r="BV4204" s="11"/>
      <c r="BW4204" s="11"/>
      <c r="BX4204" s="11"/>
      <c r="BY4204" s="11"/>
      <c r="BZ4204" s="11"/>
      <c r="CA4204" s="11"/>
      <c r="CB4204" s="11"/>
      <c r="CC4204" s="11"/>
      <c r="CD4204" s="11"/>
      <c r="CE4204" s="11"/>
      <c r="CF4204" s="11"/>
      <c r="CG4204" s="11"/>
      <c r="CH4204" s="11"/>
      <c r="CI4204" s="11"/>
      <c r="CJ4204" s="11"/>
      <c r="CK4204" s="11"/>
      <c r="CL4204" s="11"/>
      <c r="CM4204" s="11"/>
      <c r="CN4204" s="11"/>
      <c r="CO4204" s="11"/>
      <c r="CP4204" s="11"/>
      <c r="CQ4204" s="11"/>
      <c r="CR4204" s="11"/>
      <c r="CS4204" s="11"/>
      <c r="CT4204" s="11"/>
      <c r="CU4204" s="11"/>
      <c r="CV4204" s="11"/>
      <c r="CW4204" s="11"/>
      <c r="CX4204" s="11"/>
      <c r="CY4204" s="11"/>
      <c r="CZ4204" s="11"/>
      <c r="DA4204" s="11"/>
      <c r="DB4204" s="11"/>
      <c r="DC4204" s="11"/>
      <c r="DD4204" s="11"/>
      <c r="DE4204" s="11"/>
      <c r="DF4204" s="11"/>
      <c r="DG4204" s="11"/>
      <c r="DH4204" s="11"/>
      <c r="DI4204" s="11"/>
      <c r="DJ4204" s="11"/>
      <c r="DK4204" s="11"/>
      <c r="DL4204" s="11"/>
      <c r="DM4204" s="11"/>
      <c r="DN4204" s="11"/>
      <c r="DO4204" s="11"/>
      <c r="DP4204" s="11"/>
      <c r="DQ4204" s="11"/>
      <c r="DR4204" s="11"/>
      <c r="DS4204" s="11"/>
      <c r="DT4204" s="11"/>
      <c r="DU4204" s="11"/>
      <c r="DV4204" s="11"/>
      <c r="DW4204" s="11"/>
      <c r="DX4204" s="11"/>
      <c r="DY4204" s="11"/>
    </row>
    <row r="4205" spans="1:129" s="69" customFormat="1" hidden="1">
      <c r="A4205" s="11"/>
      <c r="B4205" s="4">
        <v>2017</v>
      </c>
      <c r="C4205" s="82">
        <v>8323</v>
      </c>
      <c r="D4205" s="82">
        <v>5</v>
      </c>
      <c r="E4205" s="2">
        <v>9</v>
      </c>
      <c r="F4205" s="2">
        <v>1</v>
      </c>
      <c r="G4205" s="2">
        <v>5000</v>
      </c>
      <c r="H4205" s="2">
        <v>5600</v>
      </c>
      <c r="I4205" s="2">
        <v>565</v>
      </c>
      <c r="J4205" s="83">
        <v>21</v>
      </c>
      <c r="K4205" s="95" t="s">
        <v>1992</v>
      </c>
      <c r="L4205" s="85">
        <v>0</v>
      </c>
      <c r="M4205" s="85">
        <v>0</v>
      </c>
      <c r="N4205" s="85">
        <f t="shared" si="11449"/>
        <v>0</v>
      </c>
      <c r="O4205" s="85">
        <v>0</v>
      </c>
      <c r="P4205" s="85">
        <v>0</v>
      </c>
      <c r="Q4205" s="85">
        <f t="shared" si="11437"/>
        <v>0</v>
      </c>
      <c r="R4205" s="85">
        <v>0</v>
      </c>
      <c r="S4205" s="85">
        <v>0</v>
      </c>
      <c r="T4205" s="85">
        <v>0</v>
      </c>
      <c r="U4205" s="85">
        <f t="shared" si="11409"/>
        <v>0</v>
      </c>
      <c r="V4205" s="85">
        <v>0</v>
      </c>
      <c r="W4205" s="85">
        <v>0</v>
      </c>
      <c r="X4205" s="85">
        <f t="shared" si="11410"/>
        <v>0</v>
      </c>
      <c r="Y4205" s="85">
        <v>0</v>
      </c>
      <c r="Z4205" s="85">
        <v>0</v>
      </c>
      <c r="AA4205" s="85">
        <v>0</v>
      </c>
      <c r="AB4205" s="85">
        <f t="shared" si="11412"/>
        <v>0</v>
      </c>
      <c r="AC4205" s="85">
        <v>0</v>
      </c>
      <c r="AD4205" s="85">
        <v>0</v>
      </c>
      <c r="AE4205" s="85">
        <f t="shared" si="11413"/>
        <v>0</v>
      </c>
      <c r="AF4205" s="85">
        <v>0</v>
      </c>
      <c r="AG4205" s="85">
        <v>0</v>
      </c>
      <c r="AH4205" s="85">
        <v>0</v>
      </c>
      <c r="AI4205" s="85">
        <f t="shared" si="11415"/>
        <v>0</v>
      </c>
      <c r="AJ4205" s="85">
        <v>0</v>
      </c>
      <c r="AK4205" s="85">
        <v>0</v>
      </c>
      <c r="AL4205" s="85">
        <f t="shared" si="11416"/>
        <v>0</v>
      </c>
      <c r="AM4205" s="85">
        <v>0</v>
      </c>
      <c r="AN4205" s="386">
        <f t="shared" si="11442"/>
        <v>0</v>
      </c>
      <c r="AO4205" s="386">
        <f t="shared" si="11443"/>
        <v>0</v>
      </c>
      <c r="AP4205" s="387">
        <f t="shared" si="11444"/>
        <v>0</v>
      </c>
      <c r="AQ4205" s="386">
        <f t="shared" si="11445"/>
        <v>0</v>
      </c>
      <c r="AR4205" s="386">
        <f t="shared" si="11446"/>
        <v>0</v>
      </c>
      <c r="AS4205" s="387">
        <f t="shared" si="11447"/>
        <v>0</v>
      </c>
      <c r="AT4205" s="387">
        <f t="shared" si="11448"/>
        <v>0</v>
      </c>
      <c r="AU4205" s="86" t="s">
        <v>778</v>
      </c>
      <c r="AV4205" s="87"/>
      <c r="AW4205" s="88"/>
      <c r="AX4205" s="88"/>
      <c r="AY4205" s="88"/>
      <c r="AZ4205" s="88"/>
      <c r="BA4205" s="8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  <c r="BT4205" s="11"/>
      <c r="BU4205" s="11"/>
      <c r="BV4205" s="11"/>
      <c r="BW4205" s="11"/>
      <c r="BX4205" s="11"/>
      <c r="BY4205" s="11"/>
      <c r="BZ4205" s="11"/>
      <c r="CA4205" s="11"/>
      <c r="CB4205" s="11"/>
      <c r="CC4205" s="11"/>
      <c r="CD4205" s="11"/>
      <c r="CE4205" s="11"/>
      <c r="CF4205" s="11"/>
      <c r="CG4205" s="11"/>
      <c r="CH4205" s="11"/>
      <c r="CI4205" s="11"/>
      <c r="CJ4205" s="11"/>
      <c r="CK4205" s="11"/>
      <c r="CL4205" s="11"/>
      <c r="CM4205" s="11"/>
      <c r="CN4205" s="11"/>
      <c r="CO4205" s="11"/>
      <c r="CP4205" s="11"/>
      <c r="CQ4205" s="11"/>
      <c r="CR4205" s="11"/>
      <c r="CS4205" s="11"/>
      <c r="CT4205" s="11"/>
      <c r="CU4205" s="11"/>
      <c r="CV4205" s="11"/>
      <c r="CW4205" s="11"/>
      <c r="CX4205" s="11"/>
      <c r="CY4205" s="11"/>
      <c r="CZ4205" s="11"/>
      <c r="DA4205" s="11"/>
      <c r="DB4205" s="11"/>
      <c r="DC4205" s="11"/>
      <c r="DD4205" s="11"/>
      <c r="DE4205" s="11"/>
      <c r="DF4205" s="11"/>
      <c r="DG4205" s="11"/>
      <c r="DH4205" s="11"/>
      <c r="DI4205" s="11"/>
      <c r="DJ4205" s="11"/>
      <c r="DK4205" s="11"/>
      <c r="DL4205" s="11"/>
      <c r="DM4205" s="11"/>
      <c r="DN4205" s="11"/>
      <c r="DO4205" s="11"/>
      <c r="DP4205" s="11"/>
      <c r="DQ4205" s="11"/>
      <c r="DR4205" s="11"/>
      <c r="DS4205" s="11"/>
      <c r="DT4205" s="11"/>
      <c r="DU4205" s="11"/>
      <c r="DV4205" s="11"/>
      <c r="DW4205" s="11"/>
      <c r="DX4205" s="11"/>
      <c r="DY4205" s="11"/>
    </row>
    <row r="4206" spans="1:129" s="94" customFormat="1" ht="46.5" hidden="1">
      <c r="A4206" s="11"/>
      <c r="B4206" s="76">
        <v>2017</v>
      </c>
      <c r="C4206" s="77">
        <v>8323</v>
      </c>
      <c r="D4206" s="77">
        <v>5</v>
      </c>
      <c r="E4206" s="76">
        <v>9</v>
      </c>
      <c r="F4206" s="76">
        <v>1</v>
      </c>
      <c r="G4206" s="76">
        <v>5000</v>
      </c>
      <c r="H4206" s="76">
        <v>5600</v>
      </c>
      <c r="I4206" s="76">
        <v>566</v>
      </c>
      <c r="J4206" s="76"/>
      <c r="K4206" s="78" t="s">
        <v>273</v>
      </c>
      <c r="L4206" s="79">
        <f>SUM(L4207:L4209)</f>
        <v>0</v>
      </c>
      <c r="M4206" s="79">
        <f t="shared" ref="M4206:R4206" si="11450">SUM(M4207:M4209)</f>
        <v>0</v>
      </c>
      <c r="N4206" s="79">
        <f t="shared" si="11450"/>
        <v>0</v>
      </c>
      <c r="O4206" s="79">
        <f t="shared" si="11450"/>
        <v>0</v>
      </c>
      <c r="P4206" s="79">
        <f t="shared" si="11450"/>
        <v>0</v>
      </c>
      <c r="Q4206" s="79">
        <f t="shared" si="11450"/>
        <v>0</v>
      </c>
      <c r="R4206" s="79">
        <f t="shared" si="11450"/>
        <v>0</v>
      </c>
      <c r="S4206" s="79">
        <f>SUM(S4207:S4209)</f>
        <v>0</v>
      </c>
      <c r="T4206" s="79">
        <f t="shared" ref="T4206:Y4206" si="11451">SUM(T4207:T4209)</f>
        <v>0</v>
      </c>
      <c r="U4206" s="79">
        <f t="shared" si="11451"/>
        <v>0</v>
      </c>
      <c r="V4206" s="79">
        <f t="shared" si="11451"/>
        <v>0</v>
      </c>
      <c r="W4206" s="79">
        <f t="shared" si="11451"/>
        <v>0</v>
      </c>
      <c r="X4206" s="79">
        <f t="shared" si="11451"/>
        <v>0</v>
      </c>
      <c r="Y4206" s="79">
        <f t="shared" si="11451"/>
        <v>0</v>
      </c>
      <c r="Z4206" s="79">
        <f>SUM(Z4207:Z4209)</f>
        <v>0</v>
      </c>
      <c r="AA4206" s="79">
        <f t="shared" ref="AA4206:AF4206" si="11452">SUM(AA4207:AA4209)</f>
        <v>0</v>
      </c>
      <c r="AB4206" s="79">
        <f t="shared" si="11452"/>
        <v>0</v>
      </c>
      <c r="AC4206" s="79">
        <f t="shared" si="11452"/>
        <v>0</v>
      </c>
      <c r="AD4206" s="79">
        <f t="shared" si="11452"/>
        <v>0</v>
      </c>
      <c r="AE4206" s="79">
        <f t="shared" si="11452"/>
        <v>0</v>
      </c>
      <c r="AF4206" s="79">
        <f t="shared" si="11452"/>
        <v>0</v>
      </c>
      <c r="AG4206" s="79">
        <f>SUM(AG4207:AG4209)</f>
        <v>0</v>
      </c>
      <c r="AH4206" s="79">
        <f t="shared" ref="AH4206:AM4206" si="11453">SUM(AH4207:AH4209)</f>
        <v>0</v>
      </c>
      <c r="AI4206" s="79">
        <f t="shared" si="11453"/>
        <v>0</v>
      </c>
      <c r="AJ4206" s="79">
        <f t="shared" si="11453"/>
        <v>0</v>
      </c>
      <c r="AK4206" s="79">
        <f t="shared" si="11453"/>
        <v>0</v>
      </c>
      <c r="AL4206" s="79">
        <f t="shared" si="11453"/>
        <v>0</v>
      </c>
      <c r="AM4206" s="79">
        <f t="shared" si="11453"/>
        <v>0</v>
      </c>
      <c r="AN4206" s="79">
        <f>SUM(AN4207:AN4209)</f>
        <v>0</v>
      </c>
      <c r="AO4206" s="79">
        <f t="shared" ref="AO4206:AT4206" si="11454">SUM(AO4207:AO4209)</f>
        <v>0</v>
      </c>
      <c r="AP4206" s="79">
        <f t="shared" si="11454"/>
        <v>0</v>
      </c>
      <c r="AQ4206" s="79">
        <f t="shared" si="11454"/>
        <v>0</v>
      </c>
      <c r="AR4206" s="79">
        <f t="shared" si="11454"/>
        <v>0</v>
      </c>
      <c r="AS4206" s="79">
        <f t="shared" si="11454"/>
        <v>0</v>
      </c>
      <c r="AT4206" s="79">
        <f t="shared" si="11454"/>
        <v>0</v>
      </c>
      <c r="AU4206" s="79"/>
      <c r="AV4206" s="80"/>
      <c r="AW4206" s="93"/>
      <c r="AX4206" s="93"/>
      <c r="AY4206" s="93"/>
      <c r="AZ4206" s="93"/>
      <c r="BA4206" s="8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  <c r="BT4206" s="11"/>
      <c r="BU4206" s="11"/>
      <c r="BV4206" s="11"/>
      <c r="BW4206" s="11"/>
      <c r="BX4206" s="11"/>
      <c r="BY4206" s="11"/>
      <c r="BZ4206" s="11"/>
      <c r="CA4206" s="11"/>
      <c r="CB4206" s="11"/>
      <c r="CC4206" s="11"/>
      <c r="CD4206" s="11"/>
      <c r="CE4206" s="11"/>
      <c r="CF4206" s="11"/>
      <c r="CG4206" s="11"/>
      <c r="CH4206" s="11"/>
      <c r="CI4206" s="11"/>
      <c r="CJ4206" s="11"/>
      <c r="CK4206" s="11"/>
      <c r="CL4206" s="11"/>
      <c r="CM4206" s="11"/>
      <c r="CN4206" s="11"/>
      <c r="CO4206" s="11"/>
      <c r="CP4206" s="11"/>
      <c r="CQ4206" s="11"/>
      <c r="CR4206" s="11"/>
      <c r="CS4206" s="11"/>
      <c r="CT4206" s="11"/>
      <c r="CU4206" s="11"/>
      <c r="CV4206" s="11"/>
      <c r="CW4206" s="11"/>
      <c r="CX4206" s="11"/>
      <c r="CY4206" s="11"/>
      <c r="CZ4206" s="11"/>
      <c r="DA4206" s="11"/>
      <c r="DB4206" s="11"/>
      <c r="DC4206" s="11"/>
      <c r="DD4206" s="11"/>
      <c r="DE4206" s="11"/>
      <c r="DF4206" s="11"/>
      <c r="DG4206" s="11"/>
      <c r="DH4206" s="11"/>
      <c r="DI4206" s="11"/>
      <c r="DJ4206" s="11"/>
      <c r="DK4206" s="11"/>
      <c r="DL4206" s="11"/>
      <c r="DM4206" s="11"/>
      <c r="DN4206" s="11"/>
      <c r="DO4206" s="11"/>
      <c r="DP4206" s="11"/>
      <c r="DQ4206" s="11"/>
      <c r="DR4206" s="11"/>
      <c r="DS4206" s="11"/>
      <c r="DT4206" s="11"/>
      <c r="DU4206" s="11"/>
      <c r="DV4206" s="11"/>
      <c r="DW4206" s="11"/>
      <c r="DX4206" s="11"/>
      <c r="DY4206" s="11"/>
    </row>
    <row r="4207" spans="1:129" s="69" customFormat="1" hidden="1">
      <c r="A4207" s="11"/>
      <c r="B4207" s="4">
        <v>2017</v>
      </c>
      <c r="C4207" s="82">
        <v>8323</v>
      </c>
      <c r="D4207" s="82">
        <v>5</v>
      </c>
      <c r="E4207" s="2">
        <v>9</v>
      </c>
      <c r="F4207" s="2">
        <v>1</v>
      </c>
      <c r="G4207" s="2">
        <v>5000</v>
      </c>
      <c r="H4207" s="2">
        <v>5600</v>
      </c>
      <c r="I4207" s="2">
        <v>566</v>
      </c>
      <c r="J4207" s="83">
        <v>1</v>
      </c>
      <c r="K4207" s="95" t="s">
        <v>556</v>
      </c>
      <c r="L4207" s="85">
        <v>0</v>
      </c>
      <c r="M4207" s="85">
        <v>0</v>
      </c>
      <c r="N4207" s="85">
        <f t="shared" ref="N4207:N4372" si="11455">L4207+M4207</f>
        <v>0</v>
      </c>
      <c r="O4207" s="85">
        <v>0</v>
      </c>
      <c r="P4207" s="85">
        <v>0</v>
      </c>
      <c r="Q4207" s="85">
        <f t="shared" si="11437"/>
        <v>0</v>
      </c>
      <c r="R4207" s="85">
        <v>0</v>
      </c>
      <c r="S4207" s="85">
        <v>0</v>
      </c>
      <c r="T4207" s="85">
        <v>0</v>
      </c>
      <c r="U4207" s="85">
        <f t="shared" ref="U4207:U4215" si="11456">S4207+T4207</f>
        <v>0</v>
      </c>
      <c r="V4207" s="85">
        <v>0</v>
      </c>
      <c r="W4207" s="85">
        <v>0</v>
      </c>
      <c r="X4207" s="85">
        <f t="shared" ref="X4207:X4215" si="11457">V4207+W4207</f>
        <v>0</v>
      </c>
      <c r="Y4207" s="85">
        <v>0</v>
      </c>
      <c r="Z4207" s="85">
        <v>0</v>
      </c>
      <c r="AA4207" s="85">
        <v>0</v>
      </c>
      <c r="AB4207" s="85">
        <f t="shared" ref="AB4207:AB4215" si="11458">Z4207+AA4207</f>
        <v>0</v>
      </c>
      <c r="AC4207" s="85">
        <v>0</v>
      </c>
      <c r="AD4207" s="85">
        <v>0</v>
      </c>
      <c r="AE4207" s="85">
        <f t="shared" ref="AE4207:AE4215" si="11459">AC4207+AD4207</f>
        <v>0</v>
      </c>
      <c r="AF4207" s="85">
        <v>0</v>
      </c>
      <c r="AG4207" s="85">
        <v>0</v>
      </c>
      <c r="AH4207" s="85">
        <v>0</v>
      </c>
      <c r="AI4207" s="85">
        <f t="shared" ref="AI4207:AI4215" si="11460">AG4207+AH4207</f>
        <v>0</v>
      </c>
      <c r="AJ4207" s="85">
        <v>0</v>
      </c>
      <c r="AK4207" s="85">
        <v>0</v>
      </c>
      <c r="AL4207" s="85">
        <f t="shared" ref="AL4207:AL4215" si="11461">AJ4207+AK4207</f>
        <v>0</v>
      </c>
      <c r="AM4207" s="85">
        <v>0</v>
      </c>
      <c r="AN4207" s="386">
        <f t="shared" ref="AN4207:AN4209" si="11462">L4207-S4207-Z4207-AG4207</f>
        <v>0</v>
      </c>
      <c r="AO4207" s="386">
        <f t="shared" ref="AO4207:AO4209" si="11463">M4207-T4207-AA4207-AH4207</f>
        <v>0</v>
      </c>
      <c r="AP4207" s="387">
        <f t="shared" ref="AP4207:AP4209" si="11464">AN4207+AO4207</f>
        <v>0</v>
      </c>
      <c r="AQ4207" s="386">
        <f t="shared" ref="AQ4207:AQ4209" si="11465">O4207-V4207-AC4207-AJ4207</f>
        <v>0</v>
      </c>
      <c r="AR4207" s="386">
        <f t="shared" ref="AR4207:AR4209" si="11466">P4207-W4207-AD4207-AK4207</f>
        <v>0</v>
      </c>
      <c r="AS4207" s="387">
        <f t="shared" ref="AS4207:AS4209" si="11467">AQ4207+AR4207</f>
        <v>0</v>
      </c>
      <c r="AT4207" s="387">
        <f t="shared" ref="AT4207:AT4209" si="11468">AP4207+AS4207</f>
        <v>0</v>
      </c>
      <c r="AU4207" s="86" t="s">
        <v>28</v>
      </c>
      <c r="AV4207" s="87"/>
      <c r="AW4207" s="88"/>
      <c r="AX4207" s="88"/>
      <c r="AY4207" s="88"/>
      <c r="AZ4207" s="88"/>
      <c r="BA4207" s="8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  <c r="BT4207" s="11"/>
      <c r="BU4207" s="11"/>
      <c r="BV4207" s="11"/>
      <c r="BW4207" s="11"/>
      <c r="BX4207" s="11"/>
      <c r="BY4207" s="11"/>
      <c r="BZ4207" s="11"/>
      <c r="CA4207" s="11"/>
      <c r="CB4207" s="11"/>
      <c r="CC4207" s="11"/>
      <c r="CD4207" s="11"/>
      <c r="CE4207" s="11"/>
      <c r="CF4207" s="11"/>
      <c r="CG4207" s="11"/>
      <c r="CH4207" s="11"/>
      <c r="CI4207" s="11"/>
      <c r="CJ4207" s="11"/>
      <c r="CK4207" s="11"/>
      <c r="CL4207" s="11"/>
      <c r="CM4207" s="11"/>
      <c r="CN4207" s="11"/>
      <c r="CO4207" s="11"/>
      <c r="CP4207" s="11"/>
      <c r="CQ4207" s="11"/>
      <c r="CR4207" s="11"/>
      <c r="CS4207" s="11"/>
      <c r="CT4207" s="11"/>
      <c r="CU4207" s="11"/>
      <c r="CV4207" s="11"/>
      <c r="CW4207" s="11"/>
      <c r="CX4207" s="11"/>
      <c r="CY4207" s="11"/>
      <c r="CZ4207" s="11"/>
      <c r="DA4207" s="11"/>
      <c r="DB4207" s="11"/>
      <c r="DC4207" s="11"/>
      <c r="DD4207" s="11"/>
      <c r="DE4207" s="11"/>
      <c r="DF4207" s="11"/>
      <c r="DG4207" s="11"/>
      <c r="DH4207" s="11"/>
      <c r="DI4207" s="11"/>
      <c r="DJ4207" s="11"/>
      <c r="DK4207" s="11"/>
      <c r="DL4207" s="11"/>
      <c r="DM4207" s="11"/>
      <c r="DN4207" s="11"/>
      <c r="DO4207" s="11"/>
      <c r="DP4207" s="11"/>
      <c r="DQ4207" s="11"/>
      <c r="DR4207" s="11"/>
      <c r="DS4207" s="11"/>
      <c r="DT4207" s="11"/>
      <c r="DU4207" s="11"/>
      <c r="DV4207" s="11"/>
      <c r="DW4207" s="11"/>
      <c r="DX4207" s="11"/>
      <c r="DY4207" s="11"/>
    </row>
    <row r="4208" spans="1:129" s="69" customFormat="1" hidden="1">
      <c r="A4208" s="11"/>
      <c r="B4208" s="4">
        <v>2017</v>
      </c>
      <c r="C4208" s="82">
        <v>8323</v>
      </c>
      <c r="D4208" s="82">
        <v>5</v>
      </c>
      <c r="E4208" s="2">
        <v>9</v>
      </c>
      <c r="F4208" s="2">
        <v>1</v>
      </c>
      <c r="G4208" s="2">
        <v>5000</v>
      </c>
      <c r="H4208" s="2">
        <v>5600</v>
      </c>
      <c r="I4208" s="2">
        <v>566</v>
      </c>
      <c r="J4208" s="83">
        <v>2</v>
      </c>
      <c r="K4208" s="95" t="s">
        <v>1309</v>
      </c>
      <c r="L4208" s="85">
        <v>0</v>
      </c>
      <c r="M4208" s="85">
        <v>0</v>
      </c>
      <c r="N4208" s="85">
        <f t="shared" si="11455"/>
        <v>0</v>
      </c>
      <c r="O4208" s="85">
        <v>0</v>
      </c>
      <c r="P4208" s="85">
        <v>0</v>
      </c>
      <c r="Q4208" s="85">
        <f t="shared" si="11437"/>
        <v>0</v>
      </c>
      <c r="R4208" s="85">
        <v>0</v>
      </c>
      <c r="S4208" s="85">
        <v>0</v>
      </c>
      <c r="T4208" s="85">
        <v>0</v>
      </c>
      <c r="U4208" s="85">
        <f t="shared" si="11456"/>
        <v>0</v>
      </c>
      <c r="V4208" s="85">
        <v>0</v>
      </c>
      <c r="W4208" s="85">
        <v>0</v>
      </c>
      <c r="X4208" s="85">
        <f t="shared" si="11457"/>
        <v>0</v>
      </c>
      <c r="Y4208" s="85">
        <v>0</v>
      </c>
      <c r="Z4208" s="85">
        <v>0</v>
      </c>
      <c r="AA4208" s="85">
        <v>0</v>
      </c>
      <c r="AB4208" s="85">
        <f t="shared" si="11458"/>
        <v>0</v>
      </c>
      <c r="AC4208" s="85">
        <v>0</v>
      </c>
      <c r="AD4208" s="85">
        <v>0</v>
      </c>
      <c r="AE4208" s="85">
        <f t="shared" si="11459"/>
        <v>0</v>
      </c>
      <c r="AF4208" s="85">
        <v>0</v>
      </c>
      <c r="AG4208" s="85">
        <v>0</v>
      </c>
      <c r="AH4208" s="85">
        <v>0</v>
      </c>
      <c r="AI4208" s="85">
        <f t="shared" si="11460"/>
        <v>0</v>
      </c>
      <c r="AJ4208" s="85">
        <v>0</v>
      </c>
      <c r="AK4208" s="85">
        <v>0</v>
      </c>
      <c r="AL4208" s="85">
        <f t="shared" si="11461"/>
        <v>0</v>
      </c>
      <c r="AM4208" s="85">
        <v>0</v>
      </c>
      <c r="AN4208" s="386">
        <f t="shared" si="11462"/>
        <v>0</v>
      </c>
      <c r="AO4208" s="386">
        <f t="shared" si="11463"/>
        <v>0</v>
      </c>
      <c r="AP4208" s="387">
        <f t="shared" si="11464"/>
        <v>0</v>
      </c>
      <c r="AQ4208" s="386">
        <f t="shared" si="11465"/>
        <v>0</v>
      </c>
      <c r="AR4208" s="386">
        <f t="shared" si="11466"/>
        <v>0</v>
      </c>
      <c r="AS4208" s="387">
        <f t="shared" si="11467"/>
        <v>0</v>
      </c>
      <c r="AT4208" s="387">
        <f t="shared" si="11468"/>
        <v>0</v>
      </c>
      <c r="AU4208" s="86" t="s">
        <v>28</v>
      </c>
      <c r="AV4208" s="87"/>
      <c r="AW4208" s="88"/>
      <c r="AX4208" s="88"/>
      <c r="AY4208" s="88"/>
      <c r="AZ4208" s="88"/>
      <c r="BA4208" s="8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  <c r="BT4208" s="11"/>
      <c r="BU4208" s="11"/>
      <c r="BV4208" s="11"/>
      <c r="BW4208" s="11"/>
      <c r="BX4208" s="11"/>
      <c r="BY4208" s="11"/>
      <c r="BZ4208" s="11"/>
      <c r="CA4208" s="11"/>
      <c r="CB4208" s="11"/>
      <c r="CC4208" s="11"/>
      <c r="CD4208" s="11"/>
      <c r="CE4208" s="11"/>
      <c r="CF4208" s="11"/>
      <c r="CG4208" s="11"/>
      <c r="CH4208" s="11"/>
      <c r="CI4208" s="11"/>
      <c r="CJ4208" s="11"/>
      <c r="CK4208" s="11"/>
      <c r="CL4208" s="11"/>
      <c r="CM4208" s="11"/>
      <c r="CN4208" s="11"/>
      <c r="CO4208" s="11"/>
      <c r="CP4208" s="11"/>
      <c r="CQ4208" s="11"/>
      <c r="CR4208" s="11"/>
      <c r="CS4208" s="11"/>
      <c r="CT4208" s="11"/>
      <c r="CU4208" s="11"/>
      <c r="CV4208" s="11"/>
      <c r="CW4208" s="11"/>
      <c r="CX4208" s="11"/>
      <c r="CY4208" s="11"/>
      <c r="CZ4208" s="11"/>
      <c r="DA4208" s="11"/>
      <c r="DB4208" s="11"/>
      <c r="DC4208" s="11"/>
      <c r="DD4208" s="11"/>
      <c r="DE4208" s="11"/>
      <c r="DF4208" s="11"/>
      <c r="DG4208" s="11"/>
      <c r="DH4208" s="11"/>
      <c r="DI4208" s="11"/>
      <c r="DJ4208" s="11"/>
      <c r="DK4208" s="11"/>
      <c r="DL4208" s="11"/>
      <c r="DM4208" s="11"/>
      <c r="DN4208" s="11"/>
      <c r="DO4208" s="11"/>
      <c r="DP4208" s="11"/>
      <c r="DQ4208" s="11"/>
      <c r="DR4208" s="11"/>
      <c r="DS4208" s="11"/>
      <c r="DT4208" s="11"/>
      <c r="DU4208" s="11"/>
      <c r="DV4208" s="11"/>
      <c r="DW4208" s="11"/>
      <c r="DX4208" s="11"/>
      <c r="DY4208" s="11"/>
    </row>
    <row r="4209" spans="1:129" s="69" customFormat="1" hidden="1">
      <c r="A4209" s="11"/>
      <c r="B4209" s="4">
        <v>2017</v>
      </c>
      <c r="C4209" s="82">
        <v>8323</v>
      </c>
      <c r="D4209" s="82">
        <v>5</v>
      </c>
      <c r="E4209" s="2">
        <v>9</v>
      </c>
      <c r="F4209" s="2">
        <v>1</v>
      </c>
      <c r="G4209" s="2">
        <v>5000</v>
      </c>
      <c r="H4209" s="2">
        <v>5600</v>
      </c>
      <c r="I4209" s="2">
        <v>566</v>
      </c>
      <c r="J4209" s="83">
        <v>3</v>
      </c>
      <c r="K4209" s="95" t="s">
        <v>1264</v>
      </c>
      <c r="L4209" s="85">
        <v>0</v>
      </c>
      <c r="M4209" s="85">
        <v>0</v>
      </c>
      <c r="N4209" s="85">
        <f t="shared" si="11455"/>
        <v>0</v>
      </c>
      <c r="O4209" s="85">
        <v>0</v>
      </c>
      <c r="P4209" s="85">
        <v>0</v>
      </c>
      <c r="Q4209" s="85">
        <f t="shared" si="11437"/>
        <v>0</v>
      </c>
      <c r="R4209" s="85">
        <v>0</v>
      </c>
      <c r="S4209" s="85">
        <v>0</v>
      </c>
      <c r="T4209" s="85">
        <v>0</v>
      </c>
      <c r="U4209" s="85">
        <f t="shared" si="11456"/>
        <v>0</v>
      </c>
      <c r="V4209" s="85">
        <v>0</v>
      </c>
      <c r="W4209" s="85">
        <v>0</v>
      </c>
      <c r="X4209" s="85">
        <f t="shared" si="11457"/>
        <v>0</v>
      </c>
      <c r="Y4209" s="85">
        <v>0</v>
      </c>
      <c r="Z4209" s="85">
        <v>0</v>
      </c>
      <c r="AA4209" s="85">
        <v>0</v>
      </c>
      <c r="AB4209" s="85">
        <f t="shared" si="11458"/>
        <v>0</v>
      </c>
      <c r="AC4209" s="85">
        <v>0</v>
      </c>
      <c r="AD4209" s="85">
        <v>0</v>
      </c>
      <c r="AE4209" s="85">
        <f t="shared" si="11459"/>
        <v>0</v>
      </c>
      <c r="AF4209" s="85">
        <v>0</v>
      </c>
      <c r="AG4209" s="85">
        <v>0</v>
      </c>
      <c r="AH4209" s="85">
        <v>0</v>
      </c>
      <c r="AI4209" s="85">
        <f t="shared" si="11460"/>
        <v>0</v>
      </c>
      <c r="AJ4209" s="85">
        <v>0</v>
      </c>
      <c r="AK4209" s="85">
        <v>0</v>
      </c>
      <c r="AL4209" s="85">
        <f t="shared" si="11461"/>
        <v>0</v>
      </c>
      <c r="AM4209" s="85">
        <v>0</v>
      </c>
      <c r="AN4209" s="386">
        <f t="shared" si="11462"/>
        <v>0</v>
      </c>
      <c r="AO4209" s="386">
        <f t="shared" si="11463"/>
        <v>0</v>
      </c>
      <c r="AP4209" s="387">
        <f t="shared" si="11464"/>
        <v>0</v>
      </c>
      <c r="AQ4209" s="386">
        <f t="shared" si="11465"/>
        <v>0</v>
      </c>
      <c r="AR4209" s="386">
        <f t="shared" si="11466"/>
        <v>0</v>
      </c>
      <c r="AS4209" s="387">
        <f t="shared" si="11467"/>
        <v>0</v>
      </c>
      <c r="AT4209" s="387">
        <f t="shared" si="11468"/>
        <v>0</v>
      </c>
      <c r="AU4209" s="86" t="s">
        <v>28</v>
      </c>
      <c r="AV4209" s="87"/>
      <c r="AW4209" s="88"/>
      <c r="AX4209" s="88"/>
      <c r="AY4209" s="88"/>
      <c r="AZ4209" s="88"/>
      <c r="BA4209" s="8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  <c r="BT4209" s="11"/>
      <c r="BU4209" s="11"/>
      <c r="BV4209" s="11"/>
      <c r="BW4209" s="11"/>
      <c r="BX4209" s="11"/>
      <c r="BY4209" s="11"/>
      <c r="BZ4209" s="11"/>
      <c r="CA4209" s="11"/>
      <c r="CB4209" s="11"/>
      <c r="CC4209" s="11"/>
      <c r="CD4209" s="11"/>
      <c r="CE4209" s="11"/>
      <c r="CF4209" s="11"/>
      <c r="CG4209" s="11"/>
      <c r="CH4209" s="11"/>
      <c r="CI4209" s="11"/>
      <c r="CJ4209" s="11"/>
      <c r="CK4209" s="11"/>
      <c r="CL4209" s="11"/>
      <c r="CM4209" s="11"/>
      <c r="CN4209" s="11"/>
      <c r="CO4209" s="11"/>
      <c r="CP4209" s="11"/>
      <c r="CQ4209" s="11"/>
      <c r="CR4209" s="11"/>
      <c r="CS4209" s="11"/>
      <c r="CT4209" s="11"/>
      <c r="CU4209" s="11"/>
      <c r="CV4209" s="11"/>
      <c r="CW4209" s="11"/>
      <c r="CX4209" s="11"/>
      <c r="CY4209" s="11"/>
      <c r="CZ4209" s="11"/>
      <c r="DA4209" s="11"/>
      <c r="DB4209" s="11"/>
      <c r="DC4209" s="11"/>
      <c r="DD4209" s="11"/>
      <c r="DE4209" s="11"/>
      <c r="DF4209" s="11"/>
      <c r="DG4209" s="11"/>
      <c r="DH4209" s="11"/>
      <c r="DI4209" s="11"/>
      <c r="DJ4209" s="11"/>
      <c r="DK4209" s="11"/>
      <c r="DL4209" s="11"/>
      <c r="DM4209" s="11"/>
      <c r="DN4209" s="11"/>
      <c r="DO4209" s="11"/>
      <c r="DP4209" s="11"/>
      <c r="DQ4209" s="11"/>
      <c r="DR4209" s="11"/>
      <c r="DS4209" s="11"/>
      <c r="DT4209" s="11"/>
      <c r="DU4209" s="11"/>
      <c r="DV4209" s="11"/>
      <c r="DW4209" s="11"/>
      <c r="DX4209" s="11"/>
      <c r="DY4209" s="11"/>
    </row>
    <row r="4210" spans="1:129" s="94" customFormat="1" hidden="1">
      <c r="A4210" s="11"/>
      <c r="B4210" s="76">
        <v>2017</v>
      </c>
      <c r="C4210" s="77">
        <v>8323</v>
      </c>
      <c r="D4210" s="77">
        <v>5</v>
      </c>
      <c r="E4210" s="76">
        <v>9</v>
      </c>
      <c r="F4210" s="76">
        <v>1</v>
      </c>
      <c r="G4210" s="76">
        <v>5000</v>
      </c>
      <c r="H4210" s="76">
        <v>5600</v>
      </c>
      <c r="I4210" s="76">
        <v>569</v>
      </c>
      <c r="J4210" s="76"/>
      <c r="K4210" s="78" t="s">
        <v>59</v>
      </c>
      <c r="L4210" s="79">
        <f>SUM(L4211:L4213)</f>
        <v>0</v>
      </c>
      <c r="M4210" s="79">
        <f>SUM(M4211:M4213)</f>
        <v>0</v>
      </c>
      <c r="N4210" s="79">
        <f t="shared" si="11455"/>
        <v>0</v>
      </c>
      <c r="O4210" s="79">
        <f>SUM(O4211:O4213)</f>
        <v>0</v>
      </c>
      <c r="P4210" s="79">
        <f>SUM(P4211:P4213)</f>
        <v>0</v>
      </c>
      <c r="Q4210" s="79">
        <f t="shared" si="11437"/>
        <v>0</v>
      </c>
      <c r="R4210" s="79">
        <f t="shared" si="11432"/>
        <v>0</v>
      </c>
      <c r="S4210" s="79">
        <f>SUM(S4211:S4213)</f>
        <v>0</v>
      </c>
      <c r="T4210" s="79">
        <f>SUM(T4211:T4213)</f>
        <v>0</v>
      </c>
      <c r="U4210" s="79">
        <f t="shared" si="11456"/>
        <v>0</v>
      </c>
      <c r="V4210" s="79">
        <f>SUM(V4211:V4213)</f>
        <v>0</v>
      </c>
      <c r="W4210" s="79">
        <f>SUM(W4211:W4213)</f>
        <v>0</v>
      </c>
      <c r="X4210" s="79">
        <f t="shared" si="11457"/>
        <v>0</v>
      </c>
      <c r="Y4210" s="79">
        <f t="shared" ref="Y4210" si="11469">U4210+X4210</f>
        <v>0</v>
      </c>
      <c r="Z4210" s="79">
        <f>SUM(Z4211:Z4213)</f>
        <v>0</v>
      </c>
      <c r="AA4210" s="79">
        <f>SUM(AA4211:AA4213)</f>
        <v>0</v>
      </c>
      <c r="AB4210" s="79">
        <f t="shared" si="11458"/>
        <v>0</v>
      </c>
      <c r="AC4210" s="79">
        <f>SUM(AC4211:AC4213)</f>
        <v>0</v>
      </c>
      <c r="AD4210" s="79">
        <f>SUM(AD4211:AD4213)</f>
        <v>0</v>
      </c>
      <c r="AE4210" s="79">
        <f t="shared" si="11459"/>
        <v>0</v>
      </c>
      <c r="AF4210" s="79">
        <f t="shared" ref="AF4210" si="11470">AB4210+AE4210</f>
        <v>0</v>
      </c>
      <c r="AG4210" s="79">
        <f>SUM(AG4211:AG4213)</f>
        <v>0</v>
      </c>
      <c r="AH4210" s="79">
        <f>SUM(AH4211:AH4213)</f>
        <v>0</v>
      </c>
      <c r="AI4210" s="79">
        <f t="shared" si="11460"/>
        <v>0</v>
      </c>
      <c r="AJ4210" s="79">
        <f>SUM(AJ4211:AJ4213)</f>
        <v>0</v>
      </c>
      <c r="AK4210" s="79">
        <f>SUM(AK4211:AK4213)</f>
        <v>0</v>
      </c>
      <c r="AL4210" s="79">
        <f t="shared" si="11461"/>
        <v>0</v>
      </c>
      <c r="AM4210" s="79">
        <f t="shared" ref="AM4210" si="11471">AI4210+AL4210</f>
        <v>0</v>
      </c>
      <c r="AN4210" s="79">
        <f>SUM(AN4211:AN4213)</f>
        <v>0</v>
      </c>
      <c r="AO4210" s="79">
        <f>SUM(AO4211:AO4213)</f>
        <v>0</v>
      </c>
      <c r="AP4210" s="79">
        <f t="shared" ref="AP4210:AP4215" si="11472">AN4210+AO4210</f>
        <v>0</v>
      </c>
      <c r="AQ4210" s="79">
        <f>SUM(AQ4211:AQ4213)</f>
        <v>0</v>
      </c>
      <c r="AR4210" s="79">
        <f>SUM(AR4211:AR4213)</f>
        <v>0</v>
      </c>
      <c r="AS4210" s="79">
        <f t="shared" ref="AS4210:AS4215" si="11473">AQ4210+AR4210</f>
        <v>0</v>
      </c>
      <c r="AT4210" s="79">
        <f t="shared" ref="AT4210:AT4213" si="11474">AP4210+AS4210</f>
        <v>0</v>
      </c>
      <c r="AU4210" s="79"/>
      <c r="AV4210" s="80"/>
      <c r="AW4210" s="93"/>
      <c r="AX4210" s="93"/>
      <c r="AY4210" s="93"/>
      <c r="AZ4210" s="93"/>
      <c r="BA4210" s="8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  <c r="BT4210" s="11"/>
      <c r="BU4210" s="11"/>
      <c r="BV4210" s="11"/>
      <c r="BW4210" s="11"/>
      <c r="BX4210" s="11"/>
      <c r="BY4210" s="11"/>
      <c r="BZ4210" s="11"/>
      <c r="CA4210" s="11"/>
      <c r="CB4210" s="11"/>
      <c r="CC4210" s="11"/>
      <c r="CD4210" s="11"/>
      <c r="CE4210" s="11"/>
      <c r="CF4210" s="11"/>
      <c r="CG4210" s="11"/>
      <c r="CH4210" s="11"/>
      <c r="CI4210" s="11"/>
      <c r="CJ4210" s="11"/>
      <c r="CK4210" s="11"/>
      <c r="CL4210" s="11"/>
      <c r="CM4210" s="11"/>
      <c r="CN4210" s="11"/>
      <c r="CO4210" s="11"/>
      <c r="CP4210" s="11"/>
      <c r="CQ4210" s="11"/>
      <c r="CR4210" s="11"/>
      <c r="CS4210" s="11"/>
      <c r="CT4210" s="11"/>
      <c r="CU4210" s="11"/>
      <c r="CV4210" s="11"/>
      <c r="CW4210" s="11"/>
      <c r="CX4210" s="11"/>
      <c r="CY4210" s="11"/>
      <c r="CZ4210" s="11"/>
      <c r="DA4210" s="11"/>
      <c r="DB4210" s="11"/>
      <c r="DC4210" s="11"/>
      <c r="DD4210" s="11"/>
      <c r="DE4210" s="11"/>
      <c r="DF4210" s="11"/>
      <c r="DG4210" s="11"/>
      <c r="DH4210" s="11"/>
      <c r="DI4210" s="11"/>
      <c r="DJ4210" s="11"/>
      <c r="DK4210" s="11"/>
      <c r="DL4210" s="11"/>
      <c r="DM4210" s="11"/>
      <c r="DN4210" s="11"/>
      <c r="DO4210" s="11"/>
      <c r="DP4210" s="11"/>
      <c r="DQ4210" s="11"/>
      <c r="DR4210" s="11"/>
      <c r="DS4210" s="11"/>
      <c r="DT4210" s="11"/>
      <c r="DU4210" s="11"/>
      <c r="DV4210" s="11"/>
      <c r="DW4210" s="11"/>
      <c r="DX4210" s="11"/>
      <c r="DY4210" s="11"/>
    </row>
    <row r="4211" spans="1:129" s="69" customFormat="1" hidden="1">
      <c r="A4211" s="11"/>
      <c r="B4211" s="4">
        <v>2017</v>
      </c>
      <c r="C4211" s="82">
        <v>8323</v>
      </c>
      <c r="D4211" s="82">
        <v>5</v>
      </c>
      <c r="E4211" s="2">
        <v>9</v>
      </c>
      <c r="F4211" s="2">
        <v>1</v>
      </c>
      <c r="G4211" s="2">
        <v>5000</v>
      </c>
      <c r="H4211" s="2">
        <v>5600</v>
      </c>
      <c r="I4211" s="2">
        <v>569</v>
      </c>
      <c r="J4211" s="83">
        <v>1</v>
      </c>
      <c r="K4211" s="84" t="s">
        <v>1310</v>
      </c>
      <c r="L4211" s="85">
        <v>0</v>
      </c>
      <c r="M4211" s="85">
        <v>0</v>
      </c>
      <c r="N4211" s="85">
        <f t="shared" si="11455"/>
        <v>0</v>
      </c>
      <c r="O4211" s="85">
        <v>0</v>
      </c>
      <c r="P4211" s="85">
        <v>0</v>
      </c>
      <c r="Q4211" s="85">
        <f t="shared" si="11437"/>
        <v>0</v>
      </c>
      <c r="R4211" s="85">
        <v>0</v>
      </c>
      <c r="S4211" s="85">
        <v>0</v>
      </c>
      <c r="T4211" s="85">
        <v>0</v>
      </c>
      <c r="U4211" s="85">
        <f t="shared" si="11456"/>
        <v>0</v>
      </c>
      <c r="V4211" s="85">
        <v>0</v>
      </c>
      <c r="W4211" s="85">
        <v>0</v>
      </c>
      <c r="X4211" s="85">
        <f t="shared" si="11457"/>
        <v>0</v>
      </c>
      <c r="Y4211" s="85">
        <v>0</v>
      </c>
      <c r="Z4211" s="85">
        <v>0</v>
      </c>
      <c r="AA4211" s="85">
        <v>0</v>
      </c>
      <c r="AB4211" s="85">
        <f t="shared" si="11458"/>
        <v>0</v>
      </c>
      <c r="AC4211" s="85">
        <v>0</v>
      </c>
      <c r="AD4211" s="85">
        <v>0</v>
      </c>
      <c r="AE4211" s="85">
        <f t="shared" si="11459"/>
        <v>0</v>
      </c>
      <c r="AF4211" s="85">
        <v>0</v>
      </c>
      <c r="AG4211" s="85">
        <v>0</v>
      </c>
      <c r="AH4211" s="85">
        <v>0</v>
      </c>
      <c r="AI4211" s="85">
        <f t="shared" si="11460"/>
        <v>0</v>
      </c>
      <c r="AJ4211" s="85">
        <v>0</v>
      </c>
      <c r="AK4211" s="85">
        <v>0</v>
      </c>
      <c r="AL4211" s="85">
        <f t="shared" si="11461"/>
        <v>0</v>
      </c>
      <c r="AM4211" s="85">
        <v>0</v>
      </c>
      <c r="AN4211" s="386">
        <f t="shared" ref="AN4211:AN4213" si="11475">L4211-S4211-Z4211-AG4211</f>
        <v>0</v>
      </c>
      <c r="AO4211" s="386">
        <f t="shared" ref="AO4211:AO4213" si="11476">M4211-T4211-AA4211-AH4211</f>
        <v>0</v>
      </c>
      <c r="AP4211" s="387">
        <f t="shared" si="11472"/>
        <v>0</v>
      </c>
      <c r="AQ4211" s="386">
        <f t="shared" ref="AQ4211:AQ4213" si="11477">O4211-V4211-AC4211-AJ4211</f>
        <v>0</v>
      </c>
      <c r="AR4211" s="386">
        <f t="shared" ref="AR4211:AR4213" si="11478">P4211-W4211-AD4211-AK4211</f>
        <v>0</v>
      </c>
      <c r="AS4211" s="387">
        <f t="shared" si="11473"/>
        <v>0</v>
      </c>
      <c r="AT4211" s="387">
        <f t="shared" si="11474"/>
        <v>0</v>
      </c>
      <c r="AU4211" s="86" t="s">
        <v>28</v>
      </c>
      <c r="AV4211" s="87"/>
      <c r="AW4211" s="88"/>
      <c r="AX4211" s="88"/>
      <c r="AY4211" s="88"/>
      <c r="AZ4211" s="88"/>
      <c r="BA4211" s="8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  <c r="BT4211" s="11"/>
      <c r="BU4211" s="11"/>
      <c r="BV4211" s="11"/>
      <c r="BW4211" s="11"/>
      <c r="BX4211" s="11"/>
      <c r="BY4211" s="11"/>
      <c r="BZ4211" s="11"/>
      <c r="CA4211" s="11"/>
      <c r="CB4211" s="11"/>
      <c r="CC4211" s="11"/>
      <c r="CD4211" s="11"/>
      <c r="CE4211" s="11"/>
      <c r="CF4211" s="11"/>
      <c r="CG4211" s="11"/>
      <c r="CH4211" s="11"/>
      <c r="CI4211" s="11"/>
      <c r="CJ4211" s="11"/>
      <c r="CK4211" s="11"/>
      <c r="CL4211" s="11"/>
      <c r="CM4211" s="11"/>
      <c r="CN4211" s="11"/>
      <c r="CO4211" s="11"/>
      <c r="CP4211" s="11"/>
      <c r="CQ4211" s="11"/>
      <c r="CR4211" s="11"/>
      <c r="CS4211" s="11"/>
      <c r="CT4211" s="11"/>
      <c r="CU4211" s="11"/>
      <c r="CV4211" s="11"/>
      <c r="CW4211" s="11"/>
      <c r="CX4211" s="11"/>
      <c r="CY4211" s="11"/>
      <c r="CZ4211" s="11"/>
      <c r="DA4211" s="11"/>
      <c r="DB4211" s="11"/>
      <c r="DC4211" s="11"/>
      <c r="DD4211" s="11"/>
      <c r="DE4211" s="11"/>
      <c r="DF4211" s="11"/>
      <c r="DG4211" s="11"/>
      <c r="DH4211" s="11"/>
      <c r="DI4211" s="11"/>
      <c r="DJ4211" s="11"/>
      <c r="DK4211" s="11"/>
      <c r="DL4211" s="11"/>
      <c r="DM4211" s="11"/>
      <c r="DN4211" s="11"/>
      <c r="DO4211" s="11"/>
      <c r="DP4211" s="11"/>
      <c r="DQ4211" s="11"/>
      <c r="DR4211" s="11"/>
      <c r="DS4211" s="11"/>
      <c r="DT4211" s="11"/>
      <c r="DU4211" s="11"/>
      <c r="DV4211" s="11"/>
      <c r="DW4211" s="11"/>
      <c r="DX4211" s="11"/>
      <c r="DY4211" s="11"/>
    </row>
    <row r="4212" spans="1:129" s="69" customFormat="1" hidden="1">
      <c r="A4212" s="11"/>
      <c r="B4212" s="4">
        <v>2017</v>
      </c>
      <c r="C4212" s="82">
        <v>8323</v>
      </c>
      <c r="D4212" s="82">
        <v>5</v>
      </c>
      <c r="E4212" s="2">
        <v>9</v>
      </c>
      <c r="F4212" s="2">
        <v>1</v>
      </c>
      <c r="G4212" s="2">
        <v>5000</v>
      </c>
      <c r="H4212" s="2">
        <v>5600</v>
      </c>
      <c r="I4212" s="2">
        <v>569</v>
      </c>
      <c r="J4212" s="83">
        <v>2</v>
      </c>
      <c r="K4212" s="95" t="s">
        <v>847</v>
      </c>
      <c r="L4212" s="85">
        <v>0</v>
      </c>
      <c r="M4212" s="85">
        <v>0</v>
      </c>
      <c r="N4212" s="85">
        <f t="shared" si="11455"/>
        <v>0</v>
      </c>
      <c r="O4212" s="85">
        <v>0</v>
      </c>
      <c r="P4212" s="85">
        <v>0</v>
      </c>
      <c r="Q4212" s="85">
        <f t="shared" si="11437"/>
        <v>0</v>
      </c>
      <c r="R4212" s="85">
        <v>0</v>
      </c>
      <c r="S4212" s="85">
        <v>0</v>
      </c>
      <c r="T4212" s="85">
        <v>0</v>
      </c>
      <c r="U4212" s="85">
        <f t="shared" si="11456"/>
        <v>0</v>
      </c>
      <c r="V4212" s="85">
        <v>0</v>
      </c>
      <c r="W4212" s="85">
        <v>0</v>
      </c>
      <c r="X4212" s="85">
        <f t="shared" si="11457"/>
        <v>0</v>
      </c>
      <c r="Y4212" s="85">
        <v>0</v>
      </c>
      <c r="Z4212" s="85">
        <v>0</v>
      </c>
      <c r="AA4212" s="85">
        <v>0</v>
      </c>
      <c r="AB4212" s="85">
        <f t="shared" si="11458"/>
        <v>0</v>
      </c>
      <c r="AC4212" s="85">
        <v>0</v>
      </c>
      <c r="AD4212" s="85">
        <v>0</v>
      </c>
      <c r="AE4212" s="85">
        <f t="shared" si="11459"/>
        <v>0</v>
      </c>
      <c r="AF4212" s="85">
        <v>0</v>
      </c>
      <c r="AG4212" s="85">
        <v>0</v>
      </c>
      <c r="AH4212" s="85">
        <v>0</v>
      </c>
      <c r="AI4212" s="85">
        <f t="shared" si="11460"/>
        <v>0</v>
      </c>
      <c r="AJ4212" s="85">
        <v>0</v>
      </c>
      <c r="AK4212" s="85">
        <v>0</v>
      </c>
      <c r="AL4212" s="85">
        <f t="shared" si="11461"/>
        <v>0</v>
      </c>
      <c r="AM4212" s="85">
        <v>0</v>
      </c>
      <c r="AN4212" s="386">
        <f t="shared" si="11475"/>
        <v>0</v>
      </c>
      <c r="AO4212" s="386">
        <f t="shared" si="11476"/>
        <v>0</v>
      </c>
      <c r="AP4212" s="387">
        <f t="shared" si="11472"/>
        <v>0</v>
      </c>
      <c r="AQ4212" s="386">
        <f t="shared" si="11477"/>
        <v>0</v>
      </c>
      <c r="AR4212" s="386">
        <f t="shared" si="11478"/>
        <v>0</v>
      </c>
      <c r="AS4212" s="387">
        <f t="shared" si="11473"/>
        <v>0</v>
      </c>
      <c r="AT4212" s="387">
        <f t="shared" si="11474"/>
        <v>0</v>
      </c>
      <c r="AU4212" s="86" t="s">
        <v>28</v>
      </c>
      <c r="AV4212" s="87"/>
      <c r="AW4212" s="88"/>
      <c r="AX4212" s="88"/>
      <c r="AY4212" s="88"/>
      <c r="AZ4212" s="88"/>
      <c r="BA4212" s="8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  <c r="BT4212" s="11"/>
      <c r="BU4212" s="11"/>
      <c r="BV4212" s="11"/>
      <c r="BW4212" s="11"/>
      <c r="BX4212" s="11"/>
      <c r="BY4212" s="11"/>
      <c r="BZ4212" s="11"/>
      <c r="CA4212" s="11"/>
      <c r="CB4212" s="11"/>
      <c r="CC4212" s="11"/>
      <c r="CD4212" s="11"/>
      <c r="CE4212" s="11"/>
      <c r="CF4212" s="11"/>
      <c r="CG4212" s="11"/>
      <c r="CH4212" s="11"/>
      <c r="CI4212" s="11"/>
      <c r="CJ4212" s="11"/>
      <c r="CK4212" s="11"/>
      <c r="CL4212" s="11"/>
      <c r="CM4212" s="11"/>
      <c r="CN4212" s="11"/>
      <c r="CO4212" s="11"/>
      <c r="CP4212" s="11"/>
      <c r="CQ4212" s="11"/>
      <c r="CR4212" s="11"/>
      <c r="CS4212" s="11"/>
      <c r="CT4212" s="11"/>
      <c r="CU4212" s="11"/>
      <c r="CV4212" s="11"/>
      <c r="CW4212" s="11"/>
      <c r="CX4212" s="11"/>
      <c r="CY4212" s="11"/>
      <c r="CZ4212" s="11"/>
      <c r="DA4212" s="11"/>
      <c r="DB4212" s="11"/>
      <c r="DC4212" s="11"/>
      <c r="DD4212" s="11"/>
      <c r="DE4212" s="11"/>
      <c r="DF4212" s="11"/>
      <c r="DG4212" s="11"/>
      <c r="DH4212" s="11"/>
      <c r="DI4212" s="11"/>
      <c r="DJ4212" s="11"/>
      <c r="DK4212" s="11"/>
      <c r="DL4212" s="11"/>
      <c r="DM4212" s="11"/>
      <c r="DN4212" s="11"/>
      <c r="DO4212" s="11"/>
      <c r="DP4212" s="11"/>
      <c r="DQ4212" s="11"/>
      <c r="DR4212" s="11"/>
      <c r="DS4212" s="11"/>
      <c r="DT4212" s="11"/>
      <c r="DU4212" s="11"/>
      <c r="DV4212" s="11"/>
      <c r="DW4212" s="11"/>
      <c r="DX4212" s="11"/>
      <c r="DY4212" s="11"/>
    </row>
    <row r="4213" spans="1:129" s="69" customFormat="1" hidden="1">
      <c r="A4213" s="11"/>
      <c r="B4213" s="4">
        <v>2017</v>
      </c>
      <c r="C4213" s="82">
        <v>8323</v>
      </c>
      <c r="D4213" s="82">
        <v>5</v>
      </c>
      <c r="E4213" s="2">
        <v>9</v>
      </c>
      <c r="F4213" s="2">
        <v>1</v>
      </c>
      <c r="G4213" s="2">
        <v>5000</v>
      </c>
      <c r="H4213" s="2">
        <v>5600</v>
      </c>
      <c r="I4213" s="2">
        <v>569</v>
      </c>
      <c r="J4213" s="83">
        <v>3</v>
      </c>
      <c r="K4213" s="95" t="s">
        <v>797</v>
      </c>
      <c r="L4213" s="85">
        <v>0</v>
      </c>
      <c r="M4213" s="85">
        <v>0</v>
      </c>
      <c r="N4213" s="85">
        <f t="shared" si="11455"/>
        <v>0</v>
      </c>
      <c r="O4213" s="85">
        <v>0</v>
      </c>
      <c r="P4213" s="85">
        <v>0</v>
      </c>
      <c r="Q4213" s="85">
        <f t="shared" si="11437"/>
        <v>0</v>
      </c>
      <c r="R4213" s="85">
        <v>0</v>
      </c>
      <c r="S4213" s="85">
        <v>0</v>
      </c>
      <c r="T4213" s="85">
        <v>0</v>
      </c>
      <c r="U4213" s="85">
        <f t="shared" si="11456"/>
        <v>0</v>
      </c>
      <c r="V4213" s="85">
        <v>0</v>
      </c>
      <c r="W4213" s="85">
        <v>0</v>
      </c>
      <c r="X4213" s="85">
        <f t="shared" si="11457"/>
        <v>0</v>
      </c>
      <c r="Y4213" s="85">
        <v>0</v>
      </c>
      <c r="Z4213" s="85">
        <v>0</v>
      </c>
      <c r="AA4213" s="85">
        <v>0</v>
      </c>
      <c r="AB4213" s="85">
        <f t="shared" si="11458"/>
        <v>0</v>
      </c>
      <c r="AC4213" s="85">
        <v>0</v>
      </c>
      <c r="AD4213" s="85">
        <v>0</v>
      </c>
      <c r="AE4213" s="85">
        <f t="shared" si="11459"/>
        <v>0</v>
      </c>
      <c r="AF4213" s="85">
        <v>0</v>
      </c>
      <c r="AG4213" s="85">
        <v>0</v>
      </c>
      <c r="AH4213" s="85">
        <v>0</v>
      </c>
      <c r="AI4213" s="85">
        <f t="shared" si="11460"/>
        <v>0</v>
      </c>
      <c r="AJ4213" s="85">
        <v>0</v>
      </c>
      <c r="AK4213" s="85">
        <v>0</v>
      </c>
      <c r="AL4213" s="85">
        <f t="shared" si="11461"/>
        <v>0</v>
      </c>
      <c r="AM4213" s="85">
        <v>0</v>
      </c>
      <c r="AN4213" s="386">
        <f t="shared" si="11475"/>
        <v>0</v>
      </c>
      <c r="AO4213" s="386">
        <f t="shared" si="11476"/>
        <v>0</v>
      </c>
      <c r="AP4213" s="387">
        <f t="shared" si="11472"/>
        <v>0</v>
      </c>
      <c r="AQ4213" s="386">
        <f t="shared" si="11477"/>
        <v>0</v>
      </c>
      <c r="AR4213" s="386">
        <f t="shared" si="11478"/>
        <v>0</v>
      </c>
      <c r="AS4213" s="387">
        <f t="shared" si="11473"/>
        <v>0</v>
      </c>
      <c r="AT4213" s="387">
        <f t="shared" si="11474"/>
        <v>0</v>
      </c>
      <c r="AU4213" s="86" t="s">
        <v>28</v>
      </c>
      <c r="AV4213" s="87"/>
      <c r="AW4213" s="88"/>
      <c r="AX4213" s="88"/>
      <c r="AY4213" s="88"/>
      <c r="AZ4213" s="88"/>
      <c r="BA4213" s="8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  <c r="BT4213" s="11"/>
      <c r="BU4213" s="11"/>
      <c r="BV4213" s="11"/>
      <c r="BW4213" s="11"/>
      <c r="BX4213" s="11"/>
      <c r="BY4213" s="11"/>
      <c r="BZ4213" s="11"/>
      <c r="CA4213" s="11"/>
      <c r="CB4213" s="11"/>
      <c r="CC4213" s="11"/>
      <c r="CD4213" s="11"/>
      <c r="CE4213" s="11"/>
      <c r="CF4213" s="11"/>
      <c r="CG4213" s="11"/>
      <c r="CH4213" s="11"/>
      <c r="CI4213" s="11"/>
      <c r="CJ4213" s="11"/>
      <c r="CK4213" s="11"/>
      <c r="CL4213" s="11"/>
      <c r="CM4213" s="11"/>
      <c r="CN4213" s="11"/>
      <c r="CO4213" s="11"/>
      <c r="CP4213" s="11"/>
      <c r="CQ4213" s="11"/>
      <c r="CR4213" s="11"/>
      <c r="CS4213" s="11"/>
      <c r="CT4213" s="11"/>
      <c r="CU4213" s="11"/>
      <c r="CV4213" s="11"/>
      <c r="CW4213" s="11"/>
      <c r="CX4213" s="11"/>
      <c r="CY4213" s="11"/>
      <c r="CZ4213" s="11"/>
      <c r="DA4213" s="11"/>
      <c r="DB4213" s="11"/>
      <c r="DC4213" s="11"/>
      <c r="DD4213" s="11"/>
      <c r="DE4213" s="11"/>
      <c r="DF4213" s="11"/>
      <c r="DG4213" s="11"/>
      <c r="DH4213" s="11"/>
      <c r="DI4213" s="11"/>
      <c r="DJ4213" s="11"/>
      <c r="DK4213" s="11"/>
      <c r="DL4213" s="11"/>
      <c r="DM4213" s="11"/>
      <c r="DN4213" s="11"/>
      <c r="DO4213" s="11"/>
      <c r="DP4213" s="11"/>
      <c r="DQ4213" s="11"/>
      <c r="DR4213" s="11"/>
      <c r="DS4213" s="11"/>
      <c r="DT4213" s="11"/>
      <c r="DU4213" s="11"/>
      <c r="DV4213" s="11"/>
      <c r="DW4213" s="11"/>
      <c r="DX4213" s="11"/>
      <c r="DY4213" s="11"/>
    </row>
    <row r="4214" spans="1:129" s="94" customFormat="1" hidden="1">
      <c r="A4214" s="11"/>
      <c r="B4214" s="70">
        <v>2017</v>
      </c>
      <c r="C4214" s="71">
        <v>8323</v>
      </c>
      <c r="D4214" s="71">
        <v>5</v>
      </c>
      <c r="E4214" s="70">
        <v>9</v>
      </c>
      <c r="F4214" s="70">
        <v>1</v>
      </c>
      <c r="G4214" s="70">
        <v>5000</v>
      </c>
      <c r="H4214" s="70">
        <v>5900</v>
      </c>
      <c r="I4214" s="70"/>
      <c r="J4214" s="70"/>
      <c r="K4214" s="72" t="s">
        <v>161</v>
      </c>
      <c r="L4214" s="73">
        <f>L4215+L4224</f>
        <v>0</v>
      </c>
      <c r="M4214" s="73">
        <f>M4215+M4224</f>
        <v>0</v>
      </c>
      <c r="N4214" s="73">
        <f t="shared" si="11455"/>
        <v>0</v>
      </c>
      <c r="O4214" s="73">
        <f>O4215+O4224</f>
        <v>0</v>
      </c>
      <c r="P4214" s="73">
        <f>P4215+P4224</f>
        <v>0</v>
      </c>
      <c r="Q4214" s="73">
        <f t="shared" si="11437"/>
        <v>0</v>
      </c>
      <c r="R4214" s="73">
        <f t="shared" si="11432"/>
        <v>0</v>
      </c>
      <c r="S4214" s="73">
        <f>S4215+S4224</f>
        <v>0</v>
      </c>
      <c r="T4214" s="73">
        <f>T4215+T4224</f>
        <v>0</v>
      </c>
      <c r="U4214" s="73">
        <f t="shared" si="11456"/>
        <v>0</v>
      </c>
      <c r="V4214" s="73">
        <f>V4215+V4224</f>
        <v>0</v>
      </c>
      <c r="W4214" s="73">
        <f>W4215+W4224</f>
        <v>0</v>
      </c>
      <c r="X4214" s="73">
        <f t="shared" si="11457"/>
        <v>0</v>
      </c>
      <c r="Y4214" s="73">
        <f t="shared" ref="Y4214:Y4215" si="11479">U4214+X4214</f>
        <v>0</v>
      </c>
      <c r="Z4214" s="73">
        <f>Z4215+Z4224</f>
        <v>0</v>
      </c>
      <c r="AA4214" s="73">
        <f>AA4215+AA4224</f>
        <v>0</v>
      </c>
      <c r="AB4214" s="73">
        <f t="shared" si="11458"/>
        <v>0</v>
      </c>
      <c r="AC4214" s="73">
        <f>AC4215+AC4224</f>
        <v>0</v>
      </c>
      <c r="AD4214" s="73">
        <f>AD4215+AD4224</f>
        <v>0</v>
      </c>
      <c r="AE4214" s="73">
        <f t="shared" si="11459"/>
        <v>0</v>
      </c>
      <c r="AF4214" s="73">
        <f t="shared" ref="AF4214:AF4215" si="11480">AB4214+AE4214</f>
        <v>0</v>
      </c>
      <c r="AG4214" s="73">
        <f>AG4215+AG4224</f>
        <v>0</v>
      </c>
      <c r="AH4214" s="73">
        <f>AH4215+AH4224</f>
        <v>0</v>
      </c>
      <c r="AI4214" s="73">
        <f t="shared" si="11460"/>
        <v>0</v>
      </c>
      <c r="AJ4214" s="73">
        <f>AJ4215+AJ4224</f>
        <v>0</v>
      </c>
      <c r="AK4214" s="73">
        <f>AK4215+AK4224</f>
        <v>0</v>
      </c>
      <c r="AL4214" s="73">
        <f t="shared" si="11461"/>
        <v>0</v>
      </c>
      <c r="AM4214" s="73">
        <f t="shared" ref="AM4214:AM4215" si="11481">AI4214+AL4214</f>
        <v>0</v>
      </c>
      <c r="AN4214" s="73">
        <f>AN4215+AN4224</f>
        <v>0</v>
      </c>
      <c r="AO4214" s="73">
        <f>AO4215+AO4224</f>
        <v>0</v>
      </c>
      <c r="AP4214" s="73">
        <f t="shared" si="11472"/>
        <v>0</v>
      </c>
      <c r="AQ4214" s="73">
        <f>AQ4215+AQ4224</f>
        <v>0</v>
      </c>
      <c r="AR4214" s="73">
        <f>AR4215+AR4224</f>
        <v>0</v>
      </c>
      <c r="AS4214" s="73">
        <f t="shared" si="11473"/>
        <v>0</v>
      </c>
      <c r="AT4214" s="73">
        <f t="shared" ref="AT4214:AT4215" si="11482">AP4214+AS4214</f>
        <v>0</v>
      </c>
      <c r="AU4214" s="73"/>
      <c r="AV4214" s="74"/>
      <c r="AW4214" s="91"/>
      <c r="AX4214" s="91"/>
      <c r="AY4214" s="91"/>
      <c r="AZ4214" s="91"/>
      <c r="BA4214" s="75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  <c r="BT4214" s="11"/>
      <c r="BU4214" s="11"/>
      <c r="BV4214" s="11"/>
      <c r="BW4214" s="11"/>
      <c r="BX4214" s="11"/>
      <c r="BY4214" s="11"/>
      <c r="BZ4214" s="11"/>
      <c r="CA4214" s="11"/>
      <c r="CB4214" s="11"/>
      <c r="CC4214" s="11"/>
      <c r="CD4214" s="11"/>
      <c r="CE4214" s="11"/>
      <c r="CF4214" s="11"/>
      <c r="CG4214" s="11"/>
      <c r="CH4214" s="11"/>
      <c r="CI4214" s="11"/>
      <c r="CJ4214" s="11"/>
      <c r="CK4214" s="11"/>
      <c r="CL4214" s="11"/>
      <c r="CM4214" s="11"/>
      <c r="CN4214" s="11"/>
      <c r="CO4214" s="11"/>
      <c r="CP4214" s="11"/>
      <c r="CQ4214" s="11"/>
      <c r="CR4214" s="11"/>
      <c r="CS4214" s="11"/>
      <c r="CT4214" s="11"/>
      <c r="CU4214" s="11"/>
      <c r="CV4214" s="11"/>
      <c r="CW4214" s="11"/>
      <c r="CX4214" s="11"/>
      <c r="CY4214" s="11"/>
      <c r="CZ4214" s="11"/>
      <c r="DA4214" s="11"/>
      <c r="DB4214" s="11"/>
      <c r="DC4214" s="11"/>
      <c r="DD4214" s="11"/>
      <c r="DE4214" s="11"/>
      <c r="DF4214" s="11"/>
      <c r="DG4214" s="11"/>
      <c r="DH4214" s="11"/>
      <c r="DI4214" s="11"/>
      <c r="DJ4214" s="11"/>
      <c r="DK4214" s="11"/>
      <c r="DL4214" s="11"/>
      <c r="DM4214" s="11"/>
      <c r="DN4214" s="11"/>
      <c r="DO4214" s="11"/>
      <c r="DP4214" s="11"/>
      <c r="DQ4214" s="11"/>
      <c r="DR4214" s="11"/>
      <c r="DS4214" s="11"/>
      <c r="DT4214" s="11"/>
      <c r="DU4214" s="11"/>
      <c r="DV4214" s="11"/>
      <c r="DW4214" s="11"/>
      <c r="DX4214" s="11"/>
      <c r="DY4214" s="11"/>
    </row>
    <row r="4215" spans="1:129" s="94" customFormat="1" hidden="1">
      <c r="A4215" s="11"/>
      <c r="B4215" s="76">
        <v>2017</v>
      </c>
      <c r="C4215" s="77">
        <v>8323</v>
      </c>
      <c r="D4215" s="77">
        <v>5</v>
      </c>
      <c r="E4215" s="76">
        <v>9</v>
      </c>
      <c r="F4215" s="76">
        <v>1</v>
      </c>
      <c r="G4215" s="76">
        <v>5000</v>
      </c>
      <c r="H4215" s="76">
        <v>5900</v>
      </c>
      <c r="I4215" s="76">
        <v>591</v>
      </c>
      <c r="J4215" s="76"/>
      <c r="K4215" s="78" t="s">
        <v>61</v>
      </c>
      <c r="L4215" s="79">
        <f>L4216</f>
        <v>0</v>
      </c>
      <c r="M4215" s="79">
        <f>M4216</f>
        <v>0</v>
      </c>
      <c r="N4215" s="79">
        <f t="shared" si="11455"/>
        <v>0</v>
      </c>
      <c r="O4215" s="79">
        <f>O4216</f>
        <v>0</v>
      </c>
      <c r="P4215" s="79">
        <f>P4216</f>
        <v>0</v>
      </c>
      <c r="Q4215" s="79">
        <f t="shared" si="11437"/>
        <v>0</v>
      </c>
      <c r="R4215" s="79">
        <f t="shared" si="11432"/>
        <v>0</v>
      </c>
      <c r="S4215" s="79">
        <f>S4216</f>
        <v>0</v>
      </c>
      <c r="T4215" s="79">
        <f>T4216</f>
        <v>0</v>
      </c>
      <c r="U4215" s="79">
        <f t="shared" si="11456"/>
        <v>0</v>
      </c>
      <c r="V4215" s="79">
        <f>V4216</f>
        <v>0</v>
      </c>
      <c r="W4215" s="79">
        <f>W4216</f>
        <v>0</v>
      </c>
      <c r="X4215" s="79">
        <f t="shared" si="11457"/>
        <v>0</v>
      </c>
      <c r="Y4215" s="79">
        <f t="shared" si="11479"/>
        <v>0</v>
      </c>
      <c r="Z4215" s="79">
        <f>Z4216</f>
        <v>0</v>
      </c>
      <c r="AA4215" s="79">
        <f>AA4216</f>
        <v>0</v>
      </c>
      <c r="AB4215" s="79">
        <f t="shared" si="11458"/>
        <v>0</v>
      </c>
      <c r="AC4215" s="79">
        <f>AC4216</f>
        <v>0</v>
      </c>
      <c r="AD4215" s="79">
        <f>AD4216</f>
        <v>0</v>
      </c>
      <c r="AE4215" s="79">
        <f t="shared" si="11459"/>
        <v>0</v>
      </c>
      <c r="AF4215" s="79">
        <f t="shared" si="11480"/>
        <v>0</v>
      </c>
      <c r="AG4215" s="79">
        <f>AG4216</f>
        <v>0</v>
      </c>
      <c r="AH4215" s="79">
        <f>AH4216</f>
        <v>0</v>
      </c>
      <c r="AI4215" s="79">
        <f t="shared" si="11460"/>
        <v>0</v>
      </c>
      <c r="AJ4215" s="79">
        <f>AJ4216</f>
        <v>0</v>
      </c>
      <c r="AK4215" s="79">
        <f>AK4216</f>
        <v>0</v>
      </c>
      <c r="AL4215" s="79">
        <f t="shared" si="11461"/>
        <v>0</v>
      </c>
      <c r="AM4215" s="79">
        <f t="shared" si="11481"/>
        <v>0</v>
      </c>
      <c r="AN4215" s="79">
        <f>AN4216</f>
        <v>0</v>
      </c>
      <c r="AO4215" s="79">
        <f>AO4216</f>
        <v>0</v>
      </c>
      <c r="AP4215" s="79">
        <f t="shared" si="11472"/>
        <v>0</v>
      </c>
      <c r="AQ4215" s="79">
        <f>AQ4216</f>
        <v>0</v>
      </c>
      <c r="AR4215" s="79">
        <f>AR4216</f>
        <v>0</v>
      </c>
      <c r="AS4215" s="79">
        <f t="shared" si="11473"/>
        <v>0</v>
      </c>
      <c r="AT4215" s="79">
        <f t="shared" si="11482"/>
        <v>0</v>
      </c>
      <c r="AU4215" s="79"/>
      <c r="AV4215" s="80"/>
      <c r="AW4215" s="93"/>
      <c r="AX4215" s="93"/>
      <c r="AY4215" s="93"/>
      <c r="AZ4215" s="93"/>
      <c r="BA4215" s="8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  <c r="BT4215" s="11"/>
      <c r="BU4215" s="11"/>
      <c r="BV4215" s="11"/>
      <c r="BW4215" s="11"/>
      <c r="BX4215" s="11"/>
      <c r="BY4215" s="11"/>
      <c r="BZ4215" s="11"/>
      <c r="CA4215" s="11"/>
      <c r="CB4215" s="11"/>
      <c r="CC4215" s="11"/>
      <c r="CD4215" s="11"/>
      <c r="CE4215" s="11"/>
      <c r="CF4215" s="11"/>
      <c r="CG4215" s="11"/>
      <c r="CH4215" s="11"/>
      <c r="CI4215" s="11"/>
      <c r="CJ4215" s="11"/>
      <c r="CK4215" s="11"/>
      <c r="CL4215" s="11"/>
      <c r="CM4215" s="11"/>
      <c r="CN4215" s="11"/>
      <c r="CO4215" s="11"/>
      <c r="CP4215" s="11"/>
      <c r="CQ4215" s="11"/>
      <c r="CR4215" s="11"/>
      <c r="CS4215" s="11"/>
      <c r="CT4215" s="11"/>
      <c r="CU4215" s="11"/>
      <c r="CV4215" s="11"/>
      <c r="CW4215" s="11"/>
      <c r="CX4215" s="11"/>
      <c r="CY4215" s="11"/>
      <c r="CZ4215" s="11"/>
      <c r="DA4215" s="11"/>
      <c r="DB4215" s="11"/>
      <c r="DC4215" s="11"/>
      <c r="DD4215" s="11"/>
      <c r="DE4215" s="11"/>
      <c r="DF4215" s="11"/>
      <c r="DG4215" s="11"/>
      <c r="DH4215" s="11"/>
      <c r="DI4215" s="11"/>
      <c r="DJ4215" s="11"/>
      <c r="DK4215" s="11"/>
      <c r="DL4215" s="11"/>
      <c r="DM4215" s="11"/>
      <c r="DN4215" s="11"/>
      <c r="DO4215" s="11"/>
      <c r="DP4215" s="11"/>
      <c r="DQ4215" s="11"/>
      <c r="DR4215" s="11"/>
      <c r="DS4215" s="11"/>
      <c r="DT4215" s="11"/>
      <c r="DU4215" s="11"/>
      <c r="DV4215" s="11"/>
      <c r="DW4215" s="11"/>
      <c r="DX4215" s="11"/>
      <c r="DY4215" s="11"/>
    </row>
    <row r="4216" spans="1:129" s="69" customFormat="1" hidden="1">
      <c r="A4216" s="11"/>
      <c r="B4216" s="4">
        <v>2017</v>
      </c>
      <c r="C4216" s="82">
        <v>8323</v>
      </c>
      <c r="D4216" s="82">
        <v>5</v>
      </c>
      <c r="E4216" s="2">
        <v>9</v>
      </c>
      <c r="F4216" s="2">
        <v>1</v>
      </c>
      <c r="G4216" s="2">
        <v>5000</v>
      </c>
      <c r="H4216" s="2">
        <v>5900</v>
      </c>
      <c r="I4216" s="2">
        <v>591</v>
      </c>
      <c r="J4216" s="83">
        <v>1</v>
      </c>
      <c r="K4216" s="95" t="s">
        <v>61</v>
      </c>
      <c r="L4216" s="129">
        <f>SUM(L4217:L4223)</f>
        <v>0</v>
      </c>
      <c r="M4216" s="129">
        <f>SUM(M4217:M4223)</f>
        <v>0</v>
      </c>
      <c r="N4216" s="129">
        <f t="shared" ref="N4216:Q4216" si="11483">SUM(N4217:N4223)</f>
        <v>0</v>
      </c>
      <c r="O4216" s="129">
        <f t="shared" si="11483"/>
        <v>0</v>
      </c>
      <c r="P4216" s="129">
        <f t="shared" si="11483"/>
        <v>0</v>
      </c>
      <c r="Q4216" s="129">
        <f t="shared" si="11483"/>
        <v>0</v>
      </c>
      <c r="R4216" s="129">
        <f>SUM(R4217:R4223)</f>
        <v>0</v>
      </c>
      <c r="S4216" s="129">
        <f>SUM(S4217:S4223)</f>
        <v>0</v>
      </c>
      <c r="T4216" s="129">
        <v>0</v>
      </c>
      <c r="U4216" s="129">
        <f t="shared" ref="U4216:Y4216" si="11484">SUM(U4217:U4223)</f>
        <v>0</v>
      </c>
      <c r="V4216" s="129">
        <f t="shared" si="11484"/>
        <v>0</v>
      </c>
      <c r="W4216" s="129">
        <v>0</v>
      </c>
      <c r="X4216" s="129">
        <f t="shared" si="11484"/>
        <v>0</v>
      </c>
      <c r="Y4216" s="129">
        <f t="shared" si="11484"/>
        <v>0</v>
      </c>
      <c r="Z4216" s="129">
        <f>SUM(Z4217:Z4223)</f>
        <v>0</v>
      </c>
      <c r="AA4216" s="129">
        <v>0</v>
      </c>
      <c r="AB4216" s="129">
        <f t="shared" ref="AB4216:AC4216" si="11485">SUM(AB4217:AB4223)</f>
        <v>0</v>
      </c>
      <c r="AC4216" s="129">
        <f t="shared" si="11485"/>
        <v>0</v>
      </c>
      <c r="AD4216" s="129">
        <v>0</v>
      </c>
      <c r="AE4216" s="129">
        <f t="shared" ref="AE4216:AF4216" si="11486">SUM(AE4217:AE4223)</f>
        <v>0</v>
      </c>
      <c r="AF4216" s="129">
        <f t="shared" si="11486"/>
        <v>0</v>
      </c>
      <c r="AG4216" s="129">
        <f>SUM(AG4217:AG4223)</f>
        <v>0</v>
      </c>
      <c r="AH4216" s="129">
        <v>0</v>
      </c>
      <c r="AI4216" s="129">
        <f t="shared" ref="AI4216:AJ4216" si="11487">SUM(AI4217:AI4223)</f>
        <v>0</v>
      </c>
      <c r="AJ4216" s="129">
        <f t="shared" si="11487"/>
        <v>0</v>
      </c>
      <c r="AK4216" s="129">
        <v>0</v>
      </c>
      <c r="AL4216" s="129">
        <f t="shared" ref="AL4216:AM4216" si="11488">SUM(AL4217:AL4223)</f>
        <v>0</v>
      </c>
      <c r="AM4216" s="129">
        <f t="shared" si="11488"/>
        <v>0</v>
      </c>
      <c r="AN4216" s="129">
        <f>SUM(AN4217:AN4223)</f>
        <v>0</v>
      </c>
      <c r="AO4216" s="129">
        <f t="shared" ref="AO4216:AT4216" si="11489">SUM(AO4217:AO4223)</f>
        <v>0</v>
      </c>
      <c r="AP4216" s="129">
        <f t="shared" si="11489"/>
        <v>0</v>
      </c>
      <c r="AQ4216" s="129">
        <f t="shared" si="11489"/>
        <v>0</v>
      </c>
      <c r="AR4216" s="129">
        <f t="shared" si="11489"/>
        <v>0</v>
      </c>
      <c r="AS4216" s="129">
        <f t="shared" si="11489"/>
        <v>0</v>
      </c>
      <c r="AT4216" s="129">
        <f t="shared" si="11489"/>
        <v>0</v>
      </c>
      <c r="AU4216" s="86" t="s">
        <v>62</v>
      </c>
      <c r="AV4216" s="87"/>
      <c r="AW4216" s="88"/>
      <c r="AX4216" s="88"/>
      <c r="AY4216" s="88"/>
      <c r="AZ4216" s="88"/>
      <c r="BA4216" s="8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  <c r="BT4216" s="11"/>
      <c r="BU4216" s="11"/>
      <c r="BV4216" s="11"/>
      <c r="BW4216" s="11"/>
      <c r="BX4216" s="11"/>
      <c r="BY4216" s="11"/>
      <c r="BZ4216" s="11"/>
      <c r="CA4216" s="11"/>
      <c r="CB4216" s="11"/>
      <c r="CC4216" s="11"/>
      <c r="CD4216" s="11"/>
      <c r="CE4216" s="11"/>
      <c r="CF4216" s="11"/>
      <c r="CG4216" s="11"/>
      <c r="CH4216" s="11"/>
      <c r="CI4216" s="11"/>
      <c r="CJ4216" s="11"/>
      <c r="CK4216" s="11"/>
      <c r="CL4216" s="11"/>
      <c r="CM4216" s="11"/>
      <c r="CN4216" s="11"/>
      <c r="CO4216" s="11"/>
      <c r="CP4216" s="11"/>
      <c r="CQ4216" s="11"/>
      <c r="CR4216" s="11"/>
      <c r="CS4216" s="11"/>
      <c r="CT4216" s="11"/>
      <c r="CU4216" s="11"/>
      <c r="CV4216" s="11"/>
      <c r="CW4216" s="11"/>
      <c r="CX4216" s="11"/>
      <c r="CY4216" s="11"/>
      <c r="CZ4216" s="11"/>
      <c r="DA4216" s="11"/>
      <c r="DB4216" s="11"/>
      <c r="DC4216" s="11"/>
      <c r="DD4216" s="11"/>
      <c r="DE4216" s="11"/>
      <c r="DF4216" s="11"/>
      <c r="DG4216" s="11"/>
      <c r="DH4216" s="11"/>
      <c r="DI4216" s="11"/>
      <c r="DJ4216" s="11"/>
      <c r="DK4216" s="11"/>
      <c r="DL4216" s="11"/>
      <c r="DM4216" s="11"/>
      <c r="DN4216" s="11"/>
      <c r="DO4216" s="11"/>
      <c r="DP4216" s="11"/>
      <c r="DQ4216" s="11"/>
      <c r="DR4216" s="11"/>
      <c r="DS4216" s="11"/>
      <c r="DT4216" s="11"/>
      <c r="DU4216" s="11"/>
      <c r="DV4216" s="11"/>
      <c r="DW4216" s="11"/>
      <c r="DX4216" s="11"/>
      <c r="DY4216" s="11"/>
    </row>
    <row r="4217" spans="1:129" s="69" customFormat="1" hidden="1">
      <c r="A4217" s="11"/>
      <c r="B4217" s="4"/>
      <c r="C4217" s="82"/>
      <c r="D4217" s="82"/>
      <c r="E4217" s="2"/>
      <c r="F4217" s="2"/>
      <c r="G4217" s="2"/>
      <c r="H4217" s="2"/>
      <c r="I4217" s="2">
        <v>591</v>
      </c>
      <c r="J4217" s="83"/>
      <c r="K4217" s="95" t="s">
        <v>1993</v>
      </c>
      <c r="L4217" s="85">
        <v>0</v>
      </c>
      <c r="M4217" s="85">
        <v>0</v>
      </c>
      <c r="N4217" s="85">
        <f>L4217+M4217</f>
        <v>0</v>
      </c>
      <c r="O4217" s="85">
        <v>0</v>
      </c>
      <c r="P4217" s="85">
        <v>0</v>
      </c>
      <c r="Q4217" s="85">
        <f>O4217+P4217</f>
        <v>0</v>
      </c>
      <c r="R4217" s="85">
        <v>0</v>
      </c>
      <c r="S4217" s="85">
        <v>0</v>
      </c>
      <c r="T4217" s="85">
        <v>0</v>
      </c>
      <c r="U4217" s="85">
        <f>S4217+T4217</f>
        <v>0</v>
      </c>
      <c r="V4217" s="85">
        <v>0</v>
      </c>
      <c r="W4217" s="85">
        <v>0</v>
      </c>
      <c r="X4217" s="85">
        <f>V4217+W4217</f>
        <v>0</v>
      </c>
      <c r="Y4217" s="85">
        <v>0</v>
      </c>
      <c r="Z4217" s="85">
        <v>0</v>
      </c>
      <c r="AA4217" s="85">
        <v>0</v>
      </c>
      <c r="AB4217" s="85">
        <f>Z4217+AA4217</f>
        <v>0</v>
      </c>
      <c r="AC4217" s="85">
        <v>0</v>
      </c>
      <c r="AD4217" s="85">
        <v>0</v>
      </c>
      <c r="AE4217" s="85">
        <f>AC4217+AD4217</f>
        <v>0</v>
      </c>
      <c r="AF4217" s="85">
        <v>0</v>
      </c>
      <c r="AG4217" s="85">
        <v>0</v>
      </c>
      <c r="AH4217" s="85">
        <v>0</v>
      </c>
      <c r="AI4217" s="85">
        <f>AG4217+AH4217</f>
        <v>0</v>
      </c>
      <c r="AJ4217" s="85">
        <v>0</v>
      </c>
      <c r="AK4217" s="85">
        <v>0</v>
      </c>
      <c r="AL4217" s="85">
        <f>AJ4217+AK4217</f>
        <v>0</v>
      </c>
      <c r="AM4217" s="85">
        <v>0</v>
      </c>
      <c r="AN4217" s="386">
        <f t="shared" ref="AN4217" si="11490">L4217-S4217-Z4217-AG4217</f>
        <v>0</v>
      </c>
      <c r="AO4217" s="386">
        <f t="shared" ref="AO4217" si="11491">M4217-T4217-AA4217-AH4217</f>
        <v>0</v>
      </c>
      <c r="AP4217" s="387">
        <f t="shared" ref="AP4217" si="11492">AN4217+AO4217</f>
        <v>0</v>
      </c>
      <c r="AQ4217" s="386">
        <f t="shared" ref="AQ4217" si="11493">O4217-V4217-AC4217-AJ4217</f>
        <v>0</v>
      </c>
      <c r="AR4217" s="386">
        <f t="shared" ref="AR4217" si="11494">P4217-W4217-AD4217-AK4217</f>
        <v>0</v>
      </c>
      <c r="AS4217" s="387">
        <f t="shared" ref="AS4217" si="11495">AQ4217+AR4217</f>
        <v>0</v>
      </c>
      <c r="AT4217" s="387">
        <f t="shared" ref="AT4217" si="11496">AP4217+AS4217</f>
        <v>0</v>
      </c>
      <c r="AU4217" s="86" t="s">
        <v>62</v>
      </c>
      <c r="AV4217" s="87"/>
      <c r="AW4217" s="88"/>
      <c r="AX4217" s="88"/>
      <c r="AY4217" s="88"/>
      <c r="AZ4217" s="88"/>
      <c r="BA4217" s="377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  <c r="BT4217" s="11"/>
      <c r="BU4217" s="11"/>
      <c r="BV4217" s="11"/>
      <c r="BW4217" s="11"/>
      <c r="BX4217" s="11"/>
      <c r="BY4217" s="11"/>
      <c r="BZ4217" s="11"/>
      <c r="CA4217" s="11"/>
      <c r="CB4217" s="11"/>
      <c r="CC4217" s="11"/>
      <c r="CD4217" s="11"/>
      <c r="CE4217" s="11"/>
      <c r="CF4217" s="11"/>
      <c r="CG4217" s="11"/>
      <c r="CH4217" s="11"/>
      <c r="CI4217" s="11"/>
      <c r="CJ4217" s="11"/>
      <c r="CK4217" s="11"/>
      <c r="CL4217" s="11"/>
      <c r="CM4217" s="11"/>
      <c r="CN4217" s="11"/>
      <c r="CO4217" s="11"/>
      <c r="CP4217" s="11"/>
      <c r="CQ4217" s="11"/>
      <c r="CR4217" s="11"/>
      <c r="CS4217" s="11"/>
      <c r="CT4217" s="11"/>
      <c r="CU4217" s="11"/>
      <c r="CV4217" s="11"/>
      <c r="CW4217" s="11"/>
      <c r="CX4217" s="11"/>
      <c r="CY4217" s="11"/>
      <c r="CZ4217" s="11"/>
      <c r="DA4217" s="11"/>
      <c r="DB4217" s="11"/>
      <c r="DC4217" s="11"/>
      <c r="DD4217" s="11"/>
      <c r="DE4217" s="11"/>
      <c r="DF4217" s="11"/>
      <c r="DG4217" s="11"/>
      <c r="DH4217" s="11"/>
      <c r="DI4217" s="11"/>
      <c r="DJ4217" s="11"/>
      <c r="DK4217" s="11"/>
      <c r="DL4217" s="11"/>
      <c r="DM4217" s="11"/>
      <c r="DN4217" s="11"/>
      <c r="DO4217" s="11"/>
      <c r="DP4217" s="11"/>
      <c r="DQ4217" s="11"/>
      <c r="DR4217" s="11"/>
      <c r="DS4217" s="11"/>
      <c r="DT4217" s="11"/>
      <c r="DU4217" s="11"/>
      <c r="DV4217" s="11"/>
      <c r="DW4217" s="11"/>
      <c r="DX4217" s="11"/>
      <c r="DY4217" s="11"/>
    </row>
    <row r="4218" spans="1:129" s="69" customFormat="1" hidden="1">
      <c r="A4218" s="11"/>
      <c r="B4218" s="4"/>
      <c r="C4218" s="82"/>
      <c r="D4218" s="82"/>
      <c r="E4218" s="2"/>
      <c r="F4218" s="2"/>
      <c r="G4218" s="2"/>
      <c r="H4218" s="2"/>
      <c r="I4218" s="2">
        <v>591</v>
      </c>
      <c r="J4218" s="83"/>
      <c r="K4218" s="95" t="s">
        <v>1994</v>
      </c>
      <c r="L4218" s="85">
        <v>0</v>
      </c>
      <c r="M4218" s="85">
        <v>0</v>
      </c>
      <c r="N4218" s="85">
        <f t="shared" ref="N4218:N4223" si="11497">L4218+M4218</f>
        <v>0</v>
      </c>
      <c r="O4218" s="85">
        <v>0</v>
      </c>
      <c r="P4218" s="85">
        <v>0</v>
      </c>
      <c r="Q4218" s="85">
        <f t="shared" ref="Q4218:Q4223" si="11498">O4218+P4218</f>
        <v>0</v>
      </c>
      <c r="R4218" s="85">
        <v>0</v>
      </c>
      <c r="S4218" s="85">
        <v>0</v>
      </c>
      <c r="T4218" s="85">
        <v>0</v>
      </c>
      <c r="U4218" s="85">
        <f t="shared" ref="U4218:U4232" si="11499">S4218+T4218</f>
        <v>0</v>
      </c>
      <c r="V4218" s="85">
        <v>0</v>
      </c>
      <c r="W4218" s="85">
        <v>0</v>
      </c>
      <c r="X4218" s="85">
        <f t="shared" ref="X4218:X4232" si="11500">V4218+W4218</f>
        <v>0</v>
      </c>
      <c r="Y4218" s="85">
        <v>0</v>
      </c>
      <c r="Z4218" s="85">
        <v>0</v>
      </c>
      <c r="AA4218" s="85">
        <v>0</v>
      </c>
      <c r="AB4218" s="85">
        <f t="shared" ref="AB4218:AB4232" si="11501">Z4218+AA4218</f>
        <v>0</v>
      </c>
      <c r="AC4218" s="85">
        <v>0</v>
      </c>
      <c r="AD4218" s="85">
        <v>0</v>
      </c>
      <c r="AE4218" s="85">
        <f t="shared" ref="AE4218:AE4232" si="11502">AC4218+AD4218</f>
        <v>0</v>
      </c>
      <c r="AF4218" s="85">
        <v>0</v>
      </c>
      <c r="AG4218" s="85">
        <v>0</v>
      </c>
      <c r="AH4218" s="85">
        <v>0</v>
      </c>
      <c r="AI4218" s="85">
        <f t="shared" ref="AI4218:AI4232" si="11503">AG4218+AH4218</f>
        <v>0</v>
      </c>
      <c r="AJ4218" s="85">
        <v>0</v>
      </c>
      <c r="AK4218" s="85">
        <v>0</v>
      </c>
      <c r="AL4218" s="85">
        <f t="shared" ref="AL4218:AL4232" si="11504">AJ4218+AK4218</f>
        <v>0</v>
      </c>
      <c r="AM4218" s="85">
        <v>0</v>
      </c>
      <c r="AN4218" s="386">
        <f t="shared" ref="AN4218:AN4223" si="11505">L4218-S4218-Z4218-AG4218</f>
        <v>0</v>
      </c>
      <c r="AO4218" s="386">
        <f t="shared" ref="AO4218:AO4223" si="11506">M4218-T4218-AA4218-AH4218</f>
        <v>0</v>
      </c>
      <c r="AP4218" s="387">
        <f t="shared" ref="AP4218:AP4223" si="11507">AN4218+AO4218</f>
        <v>0</v>
      </c>
      <c r="AQ4218" s="386">
        <f t="shared" ref="AQ4218:AQ4223" si="11508">O4218-V4218-AC4218-AJ4218</f>
        <v>0</v>
      </c>
      <c r="AR4218" s="386">
        <f t="shared" ref="AR4218:AR4223" si="11509">P4218-W4218-AD4218-AK4218</f>
        <v>0</v>
      </c>
      <c r="AS4218" s="387">
        <f t="shared" ref="AS4218:AS4223" si="11510">AQ4218+AR4218</f>
        <v>0</v>
      </c>
      <c r="AT4218" s="387">
        <f t="shared" ref="AT4218:AT4223" si="11511">AP4218+AS4218</f>
        <v>0</v>
      </c>
      <c r="AU4218" s="86" t="s">
        <v>62</v>
      </c>
      <c r="AV4218" s="87"/>
      <c r="AW4218" s="88"/>
      <c r="AX4218" s="88"/>
      <c r="AY4218" s="88"/>
      <c r="AZ4218" s="88"/>
      <c r="BA4218" s="8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  <c r="BT4218" s="11"/>
      <c r="BU4218" s="11"/>
      <c r="BV4218" s="11"/>
      <c r="BW4218" s="11"/>
      <c r="BX4218" s="11"/>
      <c r="BY4218" s="11"/>
      <c r="BZ4218" s="11"/>
      <c r="CA4218" s="11"/>
      <c r="CB4218" s="11"/>
      <c r="CC4218" s="11"/>
      <c r="CD4218" s="11"/>
      <c r="CE4218" s="11"/>
      <c r="CF4218" s="11"/>
      <c r="CG4218" s="11"/>
      <c r="CH4218" s="11"/>
      <c r="CI4218" s="11"/>
      <c r="CJ4218" s="11"/>
      <c r="CK4218" s="11"/>
      <c r="CL4218" s="11"/>
      <c r="CM4218" s="11"/>
      <c r="CN4218" s="11"/>
      <c r="CO4218" s="11"/>
      <c r="CP4218" s="11"/>
      <c r="CQ4218" s="11"/>
      <c r="CR4218" s="11"/>
      <c r="CS4218" s="11"/>
      <c r="CT4218" s="11"/>
      <c r="CU4218" s="11"/>
      <c r="CV4218" s="11"/>
      <c r="CW4218" s="11"/>
      <c r="CX4218" s="11"/>
      <c r="CY4218" s="11"/>
      <c r="CZ4218" s="11"/>
      <c r="DA4218" s="11"/>
      <c r="DB4218" s="11"/>
      <c r="DC4218" s="11"/>
      <c r="DD4218" s="11"/>
      <c r="DE4218" s="11"/>
      <c r="DF4218" s="11"/>
      <c r="DG4218" s="11"/>
      <c r="DH4218" s="11"/>
      <c r="DI4218" s="11"/>
      <c r="DJ4218" s="11"/>
      <c r="DK4218" s="11"/>
      <c r="DL4218" s="11"/>
      <c r="DM4218" s="11"/>
      <c r="DN4218" s="11"/>
      <c r="DO4218" s="11"/>
      <c r="DP4218" s="11"/>
      <c r="DQ4218" s="11"/>
      <c r="DR4218" s="11"/>
      <c r="DS4218" s="11"/>
      <c r="DT4218" s="11"/>
      <c r="DU4218" s="11"/>
      <c r="DV4218" s="11"/>
      <c r="DW4218" s="11"/>
      <c r="DX4218" s="11"/>
      <c r="DY4218" s="11"/>
    </row>
    <row r="4219" spans="1:129" s="69" customFormat="1" hidden="1">
      <c r="A4219" s="11"/>
      <c r="B4219" s="4"/>
      <c r="C4219" s="82"/>
      <c r="D4219" s="82"/>
      <c r="E4219" s="2"/>
      <c r="F4219" s="2"/>
      <c r="G4219" s="2"/>
      <c r="H4219" s="2"/>
      <c r="I4219" s="2">
        <v>591</v>
      </c>
      <c r="J4219" s="83"/>
      <c r="K4219" s="95" t="s">
        <v>1995</v>
      </c>
      <c r="L4219" s="85">
        <v>0</v>
      </c>
      <c r="M4219" s="85">
        <v>0</v>
      </c>
      <c r="N4219" s="85">
        <f t="shared" si="11497"/>
        <v>0</v>
      </c>
      <c r="O4219" s="85">
        <v>0</v>
      </c>
      <c r="P4219" s="85">
        <v>0</v>
      </c>
      <c r="Q4219" s="85">
        <f t="shared" si="11498"/>
        <v>0</v>
      </c>
      <c r="R4219" s="85">
        <v>0</v>
      </c>
      <c r="S4219" s="85">
        <v>0</v>
      </c>
      <c r="T4219" s="85">
        <v>0</v>
      </c>
      <c r="U4219" s="85">
        <f t="shared" si="11499"/>
        <v>0</v>
      </c>
      <c r="V4219" s="85">
        <v>0</v>
      </c>
      <c r="W4219" s="85">
        <v>0</v>
      </c>
      <c r="X4219" s="85">
        <f t="shared" si="11500"/>
        <v>0</v>
      </c>
      <c r="Y4219" s="85">
        <v>0</v>
      </c>
      <c r="Z4219" s="85">
        <v>0</v>
      </c>
      <c r="AA4219" s="85">
        <v>0</v>
      </c>
      <c r="AB4219" s="85">
        <f t="shared" si="11501"/>
        <v>0</v>
      </c>
      <c r="AC4219" s="85">
        <v>0</v>
      </c>
      <c r="AD4219" s="85">
        <v>0</v>
      </c>
      <c r="AE4219" s="85">
        <f t="shared" si="11502"/>
        <v>0</v>
      </c>
      <c r="AF4219" s="85">
        <v>0</v>
      </c>
      <c r="AG4219" s="85">
        <v>0</v>
      </c>
      <c r="AH4219" s="85">
        <v>0</v>
      </c>
      <c r="AI4219" s="85">
        <f t="shared" si="11503"/>
        <v>0</v>
      </c>
      <c r="AJ4219" s="85">
        <v>0</v>
      </c>
      <c r="AK4219" s="85">
        <v>0</v>
      </c>
      <c r="AL4219" s="85">
        <f t="shared" si="11504"/>
        <v>0</v>
      </c>
      <c r="AM4219" s="85">
        <v>0</v>
      </c>
      <c r="AN4219" s="386">
        <f t="shared" si="11505"/>
        <v>0</v>
      </c>
      <c r="AO4219" s="386">
        <f t="shared" si="11506"/>
        <v>0</v>
      </c>
      <c r="AP4219" s="387">
        <f t="shared" si="11507"/>
        <v>0</v>
      </c>
      <c r="AQ4219" s="386">
        <f t="shared" si="11508"/>
        <v>0</v>
      </c>
      <c r="AR4219" s="386">
        <f t="shared" si="11509"/>
        <v>0</v>
      </c>
      <c r="AS4219" s="387">
        <f t="shared" si="11510"/>
        <v>0</v>
      </c>
      <c r="AT4219" s="387">
        <f t="shared" si="11511"/>
        <v>0</v>
      </c>
      <c r="AU4219" s="86" t="s">
        <v>62</v>
      </c>
      <c r="AV4219" s="87"/>
      <c r="AW4219" s="88"/>
      <c r="AX4219" s="88"/>
      <c r="AY4219" s="88"/>
      <c r="AZ4219" s="88"/>
      <c r="BA4219" s="8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  <c r="BT4219" s="11"/>
      <c r="BU4219" s="11"/>
      <c r="BV4219" s="11"/>
      <c r="BW4219" s="11"/>
      <c r="BX4219" s="11"/>
      <c r="BY4219" s="11"/>
      <c r="BZ4219" s="11"/>
      <c r="CA4219" s="11"/>
      <c r="CB4219" s="11"/>
      <c r="CC4219" s="11"/>
      <c r="CD4219" s="11"/>
      <c r="CE4219" s="11"/>
      <c r="CF4219" s="11"/>
      <c r="CG4219" s="11"/>
      <c r="CH4219" s="11"/>
      <c r="CI4219" s="11"/>
      <c r="CJ4219" s="11"/>
      <c r="CK4219" s="11"/>
      <c r="CL4219" s="11"/>
      <c r="CM4219" s="11"/>
      <c r="CN4219" s="11"/>
      <c r="CO4219" s="11"/>
      <c r="CP4219" s="11"/>
      <c r="CQ4219" s="11"/>
      <c r="CR4219" s="11"/>
      <c r="CS4219" s="11"/>
      <c r="CT4219" s="11"/>
      <c r="CU4219" s="11"/>
      <c r="CV4219" s="11"/>
      <c r="CW4219" s="11"/>
      <c r="CX4219" s="11"/>
      <c r="CY4219" s="11"/>
      <c r="CZ4219" s="11"/>
      <c r="DA4219" s="11"/>
      <c r="DB4219" s="11"/>
      <c r="DC4219" s="11"/>
      <c r="DD4219" s="11"/>
      <c r="DE4219" s="11"/>
      <c r="DF4219" s="11"/>
      <c r="DG4219" s="11"/>
      <c r="DH4219" s="11"/>
      <c r="DI4219" s="11"/>
      <c r="DJ4219" s="11"/>
      <c r="DK4219" s="11"/>
      <c r="DL4219" s="11"/>
      <c r="DM4219" s="11"/>
      <c r="DN4219" s="11"/>
      <c r="DO4219" s="11"/>
      <c r="DP4219" s="11"/>
      <c r="DQ4219" s="11"/>
      <c r="DR4219" s="11"/>
      <c r="DS4219" s="11"/>
      <c r="DT4219" s="11"/>
      <c r="DU4219" s="11"/>
      <c r="DV4219" s="11"/>
      <c r="DW4219" s="11"/>
      <c r="DX4219" s="11"/>
      <c r="DY4219" s="11"/>
    </row>
    <row r="4220" spans="1:129" s="69" customFormat="1" hidden="1">
      <c r="A4220" s="11"/>
      <c r="B4220" s="4"/>
      <c r="C4220" s="82"/>
      <c r="D4220" s="82"/>
      <c r="E4220" s="2"/>
      <c r="F4220" s="2"/>
      <c r="G4220" s="2"/>
      <c r="H4220" s="2"/>
      <c r="I4220" s="2">
        <v>591</v>
      </c>
      <c r="J4220" s="83"/>
      <c r="K4220" s="95" t="s">
        <v>1996</v>
      </c>
      <c r="L4220" s="85">
        <v>0</v>
      </c>
      <c r="M4220" s="85">
        <v>0</v>
      </c>
      <c r="N4220" s="85">
        <f t="shared" si="11497"/>
        <v>0</v>
      </c>
      <c r="O4220" s="85">
        <v>0</v>
      </c>
      <c r="P4220" s="85">
        <v>0</v>
      </c>
      <c r="Q4220" s="85">
        <f t="shared" si="11498"/>
        <v>0</v>
      </c>
      <c r="R4220" s="85">
        <v>0</v>
      </c>
      <c r="S4220" s="85">
        <v>0</v>
      </c>
      <c r="T4220" s="85">
        <v>0</v>
      </c>
      <c r="U4220" s="85">
        <f t="shared" si="11499"/>
        <v>0</v>
      </c>
      <c r="V4220" s="85">
        <v>0</v>
      </c>
      <c r="W4220" s="85">
        <v>0</v>
      </c>
      <c r="X4220" s="85">
        <f t="shared" si="11500"/>
        <v>0</v>
      </c>
      <c r="Y4220" s="85">
        <v>0</v>
      </c>
      <c r="Z4220" s="85">
        <v>0</v>
      </c>
      <c r="AA4220" s="85">
        <v>0</v>
      </c>
      <c r="AB4220" s="85">
        <f t="shared" si="11501"/>
        <v>0</v>
      </c>
      <c r="AC4220" s="85">
        <v>0</v>
      </c>
      <c r="AD4220" s="85">
        <v>0</v>
      </c>
      <c r="AE4220" s="85">
        <f t="shared" si="11502"/>
        <v>0</v>
      </c>
      <c r="AF4220" s="85">
        <v>0</v>
      </c>
      <c r="AG4220" s="85">
        <v>0</v>
      </c>
      <c r="AH4220" s="85">
        <v>0</v>
      </c>
      <c r="AI4220" s="85">
        <f t="shared" si="11503"/>
        <v>0</v>
      </c>
      <c r="AJ4220" s="85">
        <v>0</v>
      </c>
      <c r="AK4220" s="85">
        <v>0</v>
      </c>
      <c r="AL4220" s="85">
        <f t="shared" si="11504"/>
        <v>0</v>
      </c>
      <c r="AM4220" s="85">
        <v>0</v>
      </c>
      <c r="AN4220" s="386">
        <f t="shared" si="11505"/>
        <v>0</v>
      </c>
      <c r="AO4220" s="386">
        <f t="shared" si="11506"/>
        <v>0</v>
      </c>
      <c r="AP4220" s="387">
        <f t="shared" si="11507"/>
        <v>0</v>
      </c>
      <c r="AQ4220" s="386">
        <f t="shared" si="11508"/>
        <v>0</v>
      </c>
      <c r="AR4220" s="386">
        <f t="shared" si="11509"/>
        <v>0</v>
      </c>
      <c r="AS4220" s="387">
        <f t="shared" si="11510"/>
        <v>0</v>
      </c>
      <c r="AT4220" s="387">
        <f t="shared" si="11511"/>
        <v>0</v>
      </c>
      <c r="AU4220" s="86" t="s">
        <v>62</v>
      </c>
      <c r="AV4220" s="87"/>
      <c r="AW4220" s="88"/>
      <c r="AX4220" s="88"/>
      <c r="AY4220" s="88"/>
      <c r="AZ4220" s="88"/>
      <c r="BA4220" s="8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  <c r="BT4220" s="11"/>
      <c r="BU4220" s="11"/>
      <c r="BV4220" s="11"/>
      <c r="BW4220" s="11"/>
      <c r="BX4220" s="11"/>
      <c r="BY4220" s="11"/>
      <c r="BZ4220" s="11"/>
      <c r="CA4220" s="11"/>
      <c r="CB4220" s="11"/>
      <c r="CC4220" s="11"/>
      <c r="CD4220" s="11"/>
      <c r="CE4220" s="11"/>
      <c r="CF4220" s="11"/>
      <c r="CG4220" s="11"/>
      <c r="CH4220" s="11"/>
      <c r="CI4220" s="11"/>
      <c r="CJ4220" s="11"/>
      <c r="CK4220" s="11"/>
      <c r="CL4220" s="11"/>
      <c r="CM4220" s="11"/>
      <c r="CN4220" s="11"/>
      <c r="CO4220" s="11"/>
      <c r="CP4220" s="11"/>
      <c r="CQ4220" s="11"/>
      <c r="CR4220" s="11"/>
      <c r="CS4220" s="11"/>
      <c r="CT4220" s="11"/>
      <c r="CU4220" s="11"/>
      <c r="CV4220" s="11"/>
      <c r="CW4220" s="11"/>
      <c r="CX4220" s="11"/>
      <c r="CY4220" s="11"/>
      <c r="CZ4220" s="11"/>
      <c r="DA4220" s="11"/>
      <c r="DB4220" s="11"/>
      <c r="DC4220" s="11"/>
      <c r="DD4220" s="11"/>
      <c r="DE4220" s="11"/>
      <c r="DF4220" s="11"/>
      <c r="DG4220" s="11"/>
      <c r="DH4220" s="11"/>
      <c r="DI4220" s="11"/>
      <c r="DJ4220" s="11"/>
      <c r="DK4220" s="11"/>
      <c r="DL4220" s="11"/>
      <c r="DM4220" s="11"/>
      <c r="DN4220" s="11"/>
      <c r="DO4220" s="11"/>
      <c r="DP4220" s="11"/>
      <c r="DQ4220" s="11"/>
      <c r="DR4220" s="11"/>
      <c r="DS4220" s="11"/>
      <c r="DT4220" s="11"/>
      <c r="DU4220" s="11"/>
      <c r="DV4220" s="11"/>
      <c r="DW4220" s="11"/>
      <c r="DX4220" s="11"/>
      <c r="DY4220" s="11"/>
    </row>
    <row r="4221" spans="1:129" s="69" customFormat="1" ht="23.25" hidden="1" customHeight="1">
      <c r="A4221" s="11"/>
      <c r="B4221" s="4"/>
      <c r="C4221" s="82"/>
      <c r="D4221" s="82"/>
      <c r="E4221" s="2"/>
      <c r="F4221" s="2"/>
      <c r="G4221" s="2"/>
      <c r="H4221" s="2"/>
      <c r="I4221" s="2">
        <v>591</v>
      </c>
      <c r="J4221" s="83"/>
      <c r="K4221" s="95" t="s">
        <v>1997</v>
      </c>
      <c r="L4221" s="85">
        <v>0</v>
      </c>
      <c r="M4221" s="85">
        <v>0</v>
      </c>
      <c r="N4221" s="85">
        <f t="shared" si="11497"/>
        <v>0</v>
      </c>
      <c r="O4221" s="85">
        <v>0</v>
      </c>
      <c r="P4221" s="85">
        <v>0</v>
      </c>
      <c r="Q4221" s="85">
        <f t="shared" si="11498"/>
        <v>0</v>
      </c>
      <c r="R4221" s="85">
        <v>0</v>
      </c>
      <c r="S4221" s="85">
        <v>0</v>
      </c>
      <c r="T4221" s="85">
        <v>0</v>
      </c>
      <c r="U4221" s="85">
        <f t="shared" si="11499"/>
        <v>0</v>
      </c>
      <c r="V4221" s="85">
        <v>0</v>
      </c>
      <c r="W4221" s="85">
        <v>0</v>
      </c>
      <c r="X4221" s="85">
        <f t="shared" si="11500"/>
        <v>0</v>
      </c>
      <c r="Y4221" s="85">
        <v>0</v>
      </c>
      <c r="Z4221" s="85">
        <v>0</v>
      </c>
      <c r="AA4221" s="85">
        <v>0</v>
      </c>
      <c r="AB4221" s="85">
        <f t="shared" si="11501"/>
        <v>0</v>
      </c>
      <c r="AC4221" s="85">
        <v>0</v>
      </c>
      <c r="AD4221" s="85">
        <v>0</v>
      </c>
      <c r="AE4221" s="85">
        <f t="shared" si="11502"/>
        <v>0</v>
      </c>
      <c r="AF4221" s="85">
        <v>0</v>
      </c>
      <c r="AG4221" s="85">
        <v>0</v>
      </c>
      <c r="AH4221" s="85">
        <v>0</v>
      </c>
      <c r="AI4221" s="85">
        <f t="shared" si="11503"/>
        <v>0</v>
      </c>
      <c r="AJ4221" s="85">
        <v>0</v>
      </c>
      <c r="AK4221" s="85">
        <v>0</v>
      </c>
      <c r="AL4221" s="85">
        <f t="shared" si="11504"/>
        <v>0</v>
      </c>
      <c r="AM4221" s="85">
        <v>0</v>
      </c>
      <c r="AN4221" s="386">
        <f t="shared" si="11505"/>
        <v>0</v>
      </c>
      <c r="AO4221" s="386">
        <f t="shared" si="11506"/>
        <v>0</v>
      </c>
      <c r="AP4221" s="387">
        <f t="shared" si="11507"/>
        <v>0</v>
      </c>
      <c r="AQ4221" s="386">
        <f t="shared" si="11508"/>
        <v>0</v>
      </c>
      <c r="AR4221" s="386">
        <f t="shared" si="11509"/>
        <v>0</v>
      </c>
      <c r="AS4221" s="387">
        <f t="shared" si="11510"/>
        <v>0</v>
      </c>
      <c r="AT4221" s="387">
        <f t="shared" si="11511"/>
        <v>0</v>
      </c>
      <c r="AU4221" s="86" t="s">
        <v>62</v>
      </c>
      <c r="AV4221" s="87"/>
      <c r="AW4221" s="88"/>
      <c r="AX4221" s="88"/>
      <c r="AY4221" s="88"/>
      <c r="AZ4221" s="88"/>
      <c r="BA4221" s="8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  <c r="BT4221" s="11"/>
      <c r="BU4221" s="11"/>
      <c r="BV4221" s="11"/>
      <c r="BW4221" s="11"/>
      <c r="BX4221" s="11"/>
      <c r="BY4221" s="11"/>
      <c r="BZ4221" s="11"/>
      <c r="CA4221" s="11"/>
      <c r="CB4221" s="11"/>
      <c r="CC4221" s="11"/>
      <c r="CD4221" s="11"/>
      <c r="CE4221" s="11"/>
      <c r="CF4221" s="11"/>
      <c r="CG4221" s="11"/>
      <c r="CH4221" s="11"/>
      <c r="CI4221" s="11"/>
      <c r="CJ4221" s="11"/>
      <c r="CK4221" s="11"/>
      <c r="CL4221" s="11"/>
      <c r="CM4221" s="11"/>
      <c r="CN4221" s="11"/>
      <c r="CO4221" s="11"/>
      <c r="CP4221" s="11"/>
      <c r="CQ4221" s="11"/>
      <c r="CR4221" s="11"/>
      <c r="CS4221" s="11"/>
      <c r="CT4221" s="11"/>
      <c r="CU4221" s="11"/>
      <c r="CV4221" s="11"/>
      <c r="CW4221" s="11"/>
      <c r="CX4221" s="11"/>
      <c r="CY4221" s="11"/>
      <c r="CZ4221" s="11"/>
      <c r="DA4221" s="11"/>
      <c r="DB4221" s="11"/>
      <c r="DC4221" s="11"/>
      <c r="DD4221" s="11"/>
      <c r="DE4221" s="11"/>
      <c r="DF4221" s="11"/>
      <c r="DG4221" s="11"/>
      <c r="DH4221" s="11"/>
      <c r="DI4221" s="11"/>
      <c r="DJ4221" s="11"/>
      <c r="DK4221" s="11"/>
      <c r="DL4221" s="11"/>
      <c r="DM4221" s="11"/>
      <c r="DN4221" s="11"/>
      <c r="DO4221" s="11"/>
      <c r="DP4221" s="11"/>
      <c r="DQ4221" s="11"/>
      <c r="DR4221" s="11"/>
      <c r="DS4221" s="11"/>
      <c r="DT4221" s="11"/>
      <c r="DU4221" s="11"/>
      <c r="DV4221" s="11"/>
      <c r="DW4221" s="11"/>
      <c r="DX4221" s="11"/>
      <c r="DY4221" s="11"/>
    </row>
    <row r="4222" spans="1:129" s="69" customFormat="1" hidden="1">
      <c r="A4222" s="11"/>
      <c r="B4222" s="4"/>
      <c r="C4222" s="82"/>
      <c r="D4222" s="82"/>
      <c r="E4222" s="2"/>
      <c r="F4222" s="2"/>
      <c r="G4222" s="2"/>
      <c r="H4222" s="2"/>
      <c r="I4222" s="2">
        <v>591</v>
      </c>
      <c r="J4222" s="83"/>
      <c r="K4222" s="95" t="s">
        <v>1998</v>
      </c>
      <c r="L4222" s="85">
        <v>0</v>
      </c>
      <c r="M4222" s="85">
        <v>0</v>
      </c>
      <c r="N4222" s="85">
        <f t="shared" si="11497"/>
        <v>0</v>
      </c>
      <c r="O4222" s="85">
        <v>0</v>
      </c>
      <c r="P4222" s="85">
        <v>0</v>
      </c>
      <c r="Q4222" s="85">
        <f t="shared" si="11498"/>
        <v>0</v>
      </c>
      <c r="R4222" s="85">
        <v>0</v>
      </c>
      <c r="S4222" s="85">
        <v>0</v>
      </c>
      <c r="T4222" s="85">
        <v>0</v>
      </c>
      <c r="U4222" s="85">
        <f t="shared" si="11499"/>
        <v>0</v>
      </c>
      <c r="V4222" s="85">
        <v>0</v>
      </c>
      <c r="W4222" s="85">
        <v>0</v>
      </c>
      <c r="X4222" s="85">
        <f t="shared" si="11500"/>
        <v>0</v>
      </c>
      <c r="Y4222" s="85">
        <v>0</v>
      </c>
      <c r="Z4222" s="85">
        <v>0</v>
      </c>
      <c r="AA4222" s="85">
        <v>0</v>
      </c>
      <c r="AB4222" s="85">
        <f t="shared" si="11501"/>
        <v>0</v>
      </c>
      <c r="AC4222" s="85">
        <v>0</v>
      </c>
      <c r="AD4222" s="85">
        <v>0</v>
      </c>
      <c r="AE4222" s="85">
        <f t="shared" si="11502"/>
        <v>0</v>
      </c>
      <c r="AF4222" s="85">
        <v>0</v>
      </c>
      <c r="AG4222" s="85">
        <v>0</v>
      </c>
      <c r="AH4222" s="85">
        <v>0</v>
      </c>
      <c r="AI4222" s="85">
        <f t="shared" si="11503"/>
        <v>0</v>
      </c>
      <c r="AJ4222" s="85">
        <v>0</v>
      </c>
      <c r="AK4222" s="85">
        <v>0</v>
      </c>
      <c r="AL4222" s="85">
        <f t="shared" si="11504"/>
        <v>0</v>
      </c>
      <c r="AM4222" s="85">
        <v>0</v>
      </c>
      <c r="AN4222" s="386">
        <f t="shared" si="11505"/>
        <v>0</v>
      </c>
      <c r="AO4222" s="386">
        <f t="shared" si="11506"/>
        <v>0</v>
      </c>
      <c r="AP4222" s="387">
        <f t="shared" si="11507"/>
        <v>0</v>
      </c>
      <c r="AQ4222" s="386">
        <f t="shared" si="11508"/>
        <v>0</v>
      </c>
      <c r="AR4222" s="386">
        <f t="shared" si="11509"/>
        <v>0</v>
      </c>
      <c r="AS4222" s="387">
        <f t="shared" si="11510"/>
        <v>0</v>
      </c>
      <c r="AT4222" s="387">
        <f t="shared" si="11511"/>
        <v>0</v>
      </c>
      <c r="AU4222" s="86" t="s">
        <v>62</v>
      </c>
      <c r="AV4222" s="87"/>
      <c r="AW4222" s="88"/>
      <c r="AX4222" s="88"/>
      <c r="AY4222" s="88"/>
      <c r="AZ4222" s="88"/>
      <c r="BA4222" s="8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  <c r="BT4222" s="11"/>
      <c r="BU4222" s="11"/>
      <c r="BV4222" s="11"/>
      <c r="BW4222" s="11"/>
      <c r="BX4222" s="11"/>
      <c r="BY4222" s="11"/>
      <c r="BZ4222" s="11"/>
      <c r="CA4222" s="11"/>
      <c r="CB4222" s="11"/>
      <c r="CC4222" s="11"/>
      <c r="CD4222" s="11"/>
      <c r="CE4222" s="11"/>
      <c r="CF4222" s="11"/>
      <c r="CG4222" s="11"/>
      <c r="CH4222" s="11"/>
      <c r="CI4222" s="11"/>
      <c r="CJ4222" s="11"/>
      <c r="CK4222" s="11"/>
      <c r="CL4222" s="11"/>
      <c r="CM4222" s="11"/>
      <c r="CN4222" s="11"/>
      <c r="CO4222" s="11"/>
      <c r="CP4222" s="11"/>
      <c r="CQ4222" s="11"/>
      <c r="CR4222" s="11"/>
      <c r="CS4222" s="11"/>
      <c r="CT4222" s="11"/>
      <c r="CU4222" s="11"/>
      <c r="CV4222" s="11"/>
      <c r="CW4222" s="11"/>
      <c r="CX4222" s="11"/>
      <c r="CY4222" s="11"/>
      <c r="CZ4222" s="11"/>
      <c r="DA4222" s="11"/>
      <c r="DB4222" s="11"/>
      <c r="DC4222" s="11"/>
      <c r="DD4222" s="11"/>
      <c r="DE4222" s="11"/>
      <c r="DF4222" s="11"/>
      <c r="DG4222" s="11"/>
      <c r="DH4222" s="11"/>
      <c r="DI4222" s="11"/>
      <c r="DJ4222" s="11"/>
      <c r="DK4222" s="11"/>
      <c r="DL4222" s="11"/>
      <c r="DM4222" s="11"/>
      <c r="DN4222" s="11"/>
      <c r="DO4222" s="11"/>
      <c r="DP4222" s="11"/>
      <c r="DQ4222" s="11"/>
      <c r="DR4222" s="11"/>
      <c r="DS4222" s="11"/>
      <c r="DT4222" s="11"/>
      <c r="DU4222" s="11"/>
      <c r="DV4222" s="11"/>
      <c r="DW4222" s="11"/>
      <c r="DX4222" s="11"/>
      <c r="DY4222" s="11"/>
    </row>
    <row r="4223" spans="1:129" s="69" customFormat="1" hidden="1">
      <c r="A4223" s="11"/>
      <c r="B4223" s="4"/>
      <c r="C4223" s="82"/>
      <c r="D4223" s="82"/>
      <c r="E4223" s="2"/>
      <c r="F4223" s="2"/>
      <c r="G4223" s="2"/>
      <c r="H4223" s="2"/>
      <c r="I4223" s="2">
        <v>591</v>
      </c>
      <c r="J4223" s="83"/>
      <c r="K4223" s="95" t="s">
        <v>1999</v>
      </c>
      <c r="L4223" s="85">
        <v>0</v>
      </c>
      <c r="M4223" s="85">
        <v>0</v>
      </c>
      <c r="N4223" s="85">
        <f t="shared" si="11497"/>
        <v>0</v>
      </c>
      <c r="O4223" s="85">
        <v>0</v>
      </c>
      <c r="P4223" s="85">
        <v>0</v>
      </c>
      <c r="Q4223" s="85">
        <f t="shared" si="11498"/>
        <v>0</v>
      </c>
      <c r="R4223" s="85">
        <v>0</v>
      </c>
      <c r="S4223" s="85">
        <v>0</v>
      </c>
      <c r="T4223" s="85">
        <v>0</v>
      </c>
      <c r="U4223" s="85">
        <f t="shared" si="11499"/>
        <v>0</v>
      </c>
      <c r="V4223" s="85">
        <v>0</v>
      </c>
      <c r="W4223" s="85">
        <v>0</v>
      </c>
      <c r="X4223" s="85">
        <f t="shared" si="11500"/>
        <v>0</v>
      </c>
      <c r="Y4223" s="85">
        <v>0</v>
      </c>
      <c r="Z4223" s="85">
        <v>0</v>
      </c>
      <c r="AA4223" s="85">
        <v>0</v>
      </c>
      <c r="AB4223" s="85">
        <f t="shared" si="11501"/>
        <v>0</v>
      </c>
      <c r="AC4223" s="85">
        <v>0</v>
      </c>
      <c r="AD4223" s="85">
        <v>0</v>
      </c>
      <c r="AE4223" s="85">
        <f t="shared" si="11502"/>
        <v>0</v>
      </c>
      <c r="AF4223" s="85">
        <v>0</v>
      </c>
      <c r="AG4223" s="85">
        <v>0</v>
      </c>
      <c r="AH4223" s="85">
        <v>0</v>
      </c>
      <c r="AI4223" s="85">
        <f t="shared" si="11503"/>
        <v>0</v>
      </c>
      <c r="AJ4223" s="85">
        <v>0</v>
      </c>
      <c r="AK4223" s="85">
        <v>0</v>
      </c>
      <c r="AL4223" s="85">
        <f t="shared" si="11504"/>
        <v>0</v>
      </c>
      <c r="AM4223" s="85">
        <v>0</v>
      </c>
      <c r="AN4223" s="386">
        <f t="shared" si="11505"/>
        <v>0</v>
      </c>
      <c r="AO4223" s="386">
        <f t="shared" si="11506"/>
        <v>0</v>
      </c>
      <c r="AP4223" s="387">
        <f t="shared" si="11507"/>
        <v>0</v>
      </c>
      <c r="AQ4223" s="386">
        <f t="shared" si="11508"/>
        <v>0</v>
      </c>
      <c r="AR4223" s="386">
        <f t="shared" si="11509"/>
        <v>0</v>
      </c>
      <c r="AS4223" s="387">
        <f t="shared" si="11510"/>
        <v>0</v>
      </c>
      <c r="AT4223" s="387">
        <f t="shared" si="11511"/>
        <v>0</v>
      </c>
      <c r="AU4223" s="86" t="s">
        <v>62</v>
      </c>
      <c r="AV4223" s="87"/>
      <c r="AW4223" s="88"/>
      <c r="AX4223" s="88"/>
      <c r="AY4223" s="88"/>
      <c r="AZ4223" s="88"/>
      <c r="BA4223" s="8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  <c r="BT4223" s="11"/>
      <c r="BU4223" s="11"/>
      <c r="BV4223" s="11"/>
      <c r="BW4223" s="11"/>
      <c r="BX4223" s="11"/>
      <c r="BY4223" s="11"/>
      <c r="BZ4223" s="11"/>
      <c r="CA4223" s="11"/>
      <c r="CB4223" s="11"/>
      <c r="CC4223" s="11"/>
      <c r="CD4223" s="11"/>
      <c r="CE4223" s="11"/>
      <c r="CF4223" s="11"/>
      <c r="CG4223" s="11"/>
      <c r="CH4223" s="11"/>
      <c r="CI4223" s="11"/>
      <c r="CJ4223" s="11"/>
      <c r="CK4223" s="11"/>
      <c r="CL4223" s="11"/>
      <c r="CM4223" s="11"/>
      <c r="CN4223" s="11"/>
      <c r="CO4223" s="11"/>
      <c r="CP4223" s="11"/>
      <c r="CQ4223" s="11"/>
      <c r="CR4223" s="11"/>
      <c r="CS4223" s="11"/>
      <c r="CT4223" s="11"/>
      <c r="CU4223" s="11"/>
      <c r="CV4223" s="11"/>
      <c r="CW4223" s="11"/>
      <c r="CX4223" s="11"/>
      <c r="CY4223" s="11"/>
      <c r="CZ4223" s="11"/>
      <c r="DA4223" s="11"/>
      <c r="DB4223" s="11"/>
      <c r="DC4223" s="11"/>
      <c r="DD4223" s="11"/>
      <c r="DE4223" s="11"/>
      <c r="DF4223" s="11"/>
      <c r="DG4223" s="11"/>
      <c r="DH4223" s="11"/>
      <c r="DI4223" s="11"/>
      <c r="DJ4223" s="11"/>
      <c r="DK4223" s="11"/>
      <c r="DL4223" s="11"/>
      <c r="DM4223" s="11"/>
      <c r="DN4223" s="11"/>
      <c r="DO4223" s="11"/>
      <c r="DP4223" s="11"/>
      <c r="DQ4223" s="11"/>
      <c r="DR4223" s="11"/>
      <c r="DS4223" s="11"/>
      <c r="DT4223" s="11"/>
      <c r="DU4223" s="11"/>
      <c r="DV4223" s="11"/>
      <c r="DW4223" s="11"/>
      <c r="DX4223" s="11"/>
      <c r="DY4223" s="11"/>
    </row>
    <row r="4224" spans="1:129" s="94" customFormat="1" hidden="1">
      <c r="A4224" s="11"/>
      <c r="B4224" s="76">
        <v>2017</v>
      </c>
      <c r="C4224" s="77">
        <v>8323</v>
      </c>
      <c r="D4224" s="77">
        <v>5</v>
      </c>
      <c r="E4224" s="76">
        <v>9</v>
      </c>
      <c r="F4224" s="76">
        <v>1</v>
      </c>
      <c r="G4224" s="76">
        <v>5000</v>
      </c>
      <c r="H4224" s="76">
        <v>5900</v>
      </c>
      <c r="I4224" s="76">
        <v>597</v>
      </c>
      <c r="J4224" s="76"/>
      <c r="K4224" s="78" t="s">
        <v>162</v>
      </c>
      <c r="L4224" s="79">
        <f>L4225</f>
        <v>0</v>
      </c>
      <c r="M4224" s="79">
        <f>M4225</f>
        <v>0</v>
      </c>
      <c r="N4224" s="79">
        <f t="shared" si="11455"/>
        <v>0</v>
      </c>
      <c r="O4224" s="79">
        <f>O4225</f>
        <v>0</v>
      </c>
      <c r="P4224" s="79">
        <f>P4225</f>
        <v>0</v>
      </c>
      <c r="Q4224" s="79">
        <f t="shared" si="11437"/>
        <v>0</v>
      </c>
      <c r="R4224" s="79">
        <f t="shared" si="11432"/>
        <v>0</v>
      </c>
      <c r="S4224" s="79">
        <f>S4225</f>
        <v>0</v>
      </c>
      <c r="T4224" s="79">
        <f>T4225</f>
        <v>0</v>
      </c>
      <c r="U4224" s="79">
        <f t="shared" si="11499"/>
        <v>0</v>
      </c>
      <c r="V4224" s="79">
        <f>V4225</f>
        <v>0</v>
      </c>
      <c r="W4224" s="79">
        <f>W4225</f>
        <v>0</v>
      </c>
      <c r="X4224" s="79">
        <f t="shared" si="11500"/>
        <v>0</v>
      </c>
      <c r="Y4224" s="79">
        <f t="shared" ref="Y4224:Y4232" si="11512">U4224+X4224</f>
        <v>0</v>
      </c>
      <c r="Z4224" s="79">
        <f>Z4225</f>
        <v>0</v>
      </c>
      <c r="AA4224" s="79">
        <f>AA4225</f>
        <v>0</v>
      </c>
      <c r="AB4224" s="79">
        <f t="shared" si="11501"/>
        <v>0</v>
      </c>
      <c r="AC4224" s="79">
        <f>AC4225</f>
        <v>0</v>
      </c>
      <c r="AD4224" s="79">
        <f>AD4225</f>
        <v>0</v>
      </c>
      <c r="AE4224" s="79">
        <f t="shared" si="11502"/>
        <v>0</v>
      </c>
      <c r="AF4224" s="79">
        <f t="shared" ref="AF4224:AF4232" si="11513">AB4224+AE4224</f>
        <v>0</v>
      </c>
      <c r="AG4224" s="79">
        <f>AG4225</f>
        <v>0</v>
      </c>
      <c r="AH4224" s="79">
        <f>AH4225</f>
        <v>0</v>
      </c>
      <c r="AI4224" s="79">
        <f t="shared" si="11503"/>
        <v>0</v>
      </c>
      <c r="AJ4224" s="79">
        <f>AJ4225</f>
        <v>0</v>
      </c>
      <c r="AK4224" s="79">
        <f>AK4225</f>
        <v>0</v>
      </c>
      <c r="AL4224" s="79">
        <f t="shared" si="11504"/>
        <v>0</v>
      </c>
      <c r="AM4224" s="79">
        <f t="shared" ref="AM4224:AM4232" si="11514">AI4224+AL4224</f>
        <v>0</v>
      </c>
      <c r="AN4224" s="79">
        <f>AN4225</f>
        <v>0</v>
      </c>
      <c r="AO4224" s="79">
        <f>AO4225</f>
        <v>0</v>
      </c>
      <c r="AP4224" s="79">
        <f t="shared" ref="AP4224:AP4232" si="11515">AN4224+AO4224</f>
        <v>0</v>
      </c>
      <c r="AQ4224" s="79">
        <f>AQ4225</f>
        <v>0</v>
      </c>
      <c r="AR4224" s="79">
        <f>AR4225</f>
        <v>0</v>
      </c>
      <c r="AS4224" s="79">
        <f t="shared" ref="AS4224:AS4232" si="11516">AQ4224+AR4224</f>
        <v>0</v>
      </c>
      <c r="AT4224" s="79">
        <f t="shared" ref="AT4224:AT4230" si="11517">AP4224+AS4224</f>
        <v>0</v>
      </c>
      <c r="AU4224" s="79"/>
      <c r="AV4224" s="80"/>
      <c r="AW4224" s="93"/>
      <c r="AX4224" s="93"/>
      <c r="AY4224" s="93"/>
      <c r="AZ4224" s="93"/>
      <c r="BA4224" s="8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  <c r="BT4224" s="11"/>
      <c r="BU4224" s="11"/>
      <c r="BV4224" s="11"/>
      <c r="BW4224" s="11"/>
      <c r="BX4224" s="11"/>
      <c r="BY4224" s="11"/>
      <c r="BZ4224" s="11"/>
      <c r="CA4224" s="11"/>
      <c r="CB4224" s="11"/>
      <c r="CC4224" s="11"/>
      <c r="CD4224" s="11"/>
      <c r="CE4224" s="11"/>
      <c r="CF4224" s="11"/>
      <c r="CG4224" s="11"/>
      <c r="CH4224" s="11"/>
      <c r="CI4224" s="11"/>
      <c r="CJ4224" s="11"/>
      <c r="CK4224" s="11"/>
      <c r="CL4224" s="11"/>
      <c r="CM4224" s="11"/>
      <c r="CN4224" s="11"/>
      <c r="CO4224" s="11"/>
      <c r="CP4224" s="11"/>
      <c r="CQ4224" s="11"/>
      <c r="CR4224" s="11"/>
      <c r="CS4224" s="11"/>
      <c r="CT4224" s="11"/>
      <c r="CU4224" s="11"/>
      <c r="CV4224" s="11"/>
      <c r="CW4224" s="11"/>
      <c r="CX4224" s="11"/>
      <c r="CY4224" s="11"/>
      <c r="CZ4224" s="11"/>
      <c r="DA4224" s="11"/>
      <c r="DB4224" s="11"/>
      <c r="DC4224" s="11"/>
      <c r="DD4224" s="11"/>
      <c r="DE4224" s="11"/>
      <c r="DF4224" s="11"/>
      <c r="DG4224" s="11"/>
      <c r="DH4224" s="11"/>
      <c r="DI4224" s="11"/>
      <c r="DJ4224" s="11"/>
      <c r="DK4224" s="11"/>
      <c r="DL4224" s="11"/>
      <c r="DM4224" s="11"/>
      <c r="DN4224" s="11"/>
      <c r="DO4224" s="11"/>
      <c r="DP4224" s="11"/>
      <c r="DQ4224" s="11"/>
      <c r="DR4224" s="11"/>
      <c r="DS4224" s="11"/>
      <c r="DT4224" s="11"/>
      <c r="DU4224" s="11"/>
      <c r="DV4224" s="11"/>
      <c r="DW4224" s="11"/>
      <c r="DX4224" s="11"/>
      <c r="DY4224" s="11"/>
    </row>
    <row r="4225" spans="1:129" s="69" customFormat="1" hidden="1">
      <c r="A4225" s="11"/>
      <c r="B4225" s="4">
        <v>2017</v>
      </c>
      <c r="C4225" s="82">
        <v>8323</v>
      </c>
      <c r="D4225" s="82">
        <v>5</v>
      </c>
      <c r="E4225" s="2">
        <v>9</v>
      </c>
      <c r="F4225" s="2">
        <v>1</v>
      </c>
      <c r="G4225" s="2">
        <v>5000</v>
      </c>
      <c r="H4225" s="2">
        <v>5900</v>
      </c>
      <c r="I4225" s="2">
        <v>597</v>
      </c>
      <c r="J4225" s="83">
        <v>1</v>
      </c>
      <c r="K4225" s="95" t="s">
        <v>289</v>
      </c>
      <c r="L4225" s="85">
        <v>0</v>
      </c>
      <c r="M4225" s="85">
        <v>0</v>
      </c>
      <c r="N4225" s="85">
        <f t="shared" si="11455"/>
        <v>0</v>
      </c>
      <c r="O4225" s="85">
        <v>0</v>
      </c>
      <c r="P4225" s="85">
        <v>0</v>
      </c>
      <c r="Q4225" s="85">
        <f t="shared" si="11437"/>
        <v>0</v>
      </c>
      <c r="R4225" s="85">
        <f t="shared" si="11432"/>
        <v>0</v>
      </c>
      <c r="S4225" s="85">
        <v>0</v>
      </c>
      <c r="T4225" s="85">
        <v>0</v>
      </c>
      <c r="U4225" s="85">
        <f t="shared" si="11499"/>
        <v>0</v>
      </c>
      <c r="V4225" s="85">
        <v>0</v>
      </c>
      <c r="W4225" s="85">
        <v>0</v>
      </c>
      <c r="X4225" s="85">
        <f t="shared" si="11500"/>
        <v>0</v>
      </c>
      <c r="Y4225" s="85">
        <f t="shared" si="11512"/>
        <v>0</v>
      </c>
      <c r="Z4225" s="85">
        <v>0</v>
      </c>
      <c r="AA4225" s="85">
        <v>0</v>
      </c>
      <c r="AB4225" s="85">
        <f t="shared" si="11501"/>
        <v>0</v>
      </c>
      <c r="AC4225" s="85">
        <v>0</v>
      </c>
      <c r="AD4225" s="85">
        <v>0</v>
      </c>
      <c r="AE4225" s="85">
        <f t="shared" si="11502"/>
        <v>0</v>
      </c>
      <c r="AF4225" s="85">
        <f t="shared" si="11513"/>
        <v>0</v>
      </c>
      <c r="AG4225" s="85">
        <v>0</v>
      </c>
      <c r="AH4225" s="85">
        <v>0</v>
      </c>
      <c r="AI4225" s="85">
        <f t="shared" si="11503"/>
        <v>0</v>
      </c>
      <c r="AJ4225" s="85">
        <v>0</v>
      </c>
      <c r="AK4225" s="85">
        <v>0</v>
      </c>
      <c r="AL4225" s="85">
        <f t="shared" si="11504"/>
        <v>0</v>
      </c>
      <c r="AM4225" s="85">
        <f t="shared" si="11514"/>
        <v>0</v>
      </c>
      <c r="AN4225" s="386">
        <f t="shared" ref="AN4225" si="11518">L4225-S4225-Z4225-AG4225</f>
        <v>0</v>
      </c>
      <c r="AO4225" s="386">
        <f t="shared" ref="AO4225" si="11519">M4225-T4225-AA4225-AH4225</f>
        <v>0</v>
      </c>
      <c r="AP4225" s="387">
        <f t="shared" si="11515"/>
        <v>0</v>
      </c>
      <c r="AQ4225" s="386">
        <f t="shared" ref="AQ4225" si="11520">O4225-V4225-AC4225-AJ4225</f>
        <v>0</v>
      </c>
      <c r="AR4225" s="386">
        <f t="shared" ref="AR4225" si="11521">P4225-W4225-AD4225-AK4225</f>
        <v>0</v>
      </c>
      <c r="AS4225" s="387">
        <f t="shared" si="11516"/>
        <v>0</v>
      </c>
      <c r="AT4225" s="387">
        <f t="shared" si="11517"/>
        <v>0</v>
      </c>
      <c r="AU4225" s="86" t="s">
        <v>62</v>
      </c>
      <c r="AV4225" s="87"/>
      <c r="AW4225" s="88"/>
      <c r="AX4225" s="88"/>
      <c r="AY4225" s="88"/>
      <c r="AZ4225" s="88"/>
      <c r="BA4225" s="8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  <c r="BT4225" s="11"/>
      <c r="BU4225" s="11"/>
      <c r="BV4225" s="11"/>
      <c r="BW4225" s="11"/>
      <c r="BX4225" s="11"/>
      <c r="BY4225" s="11"/>
      <c r="BZ4225" s="11"/>
      <c r="CA4225" s="11"/>
      <c r="CB4225" s="11"/>
      <c r="CC4225" s="11"/>
      <c r="CD4225" s="11"/>
      <c r="CE4225" s="11"/>
      <c r="CF4225" s="11"/>
      <c r="CG4225" s="11"/>
      <c r="CH4225" s="11"/>
      <c r="CI4225" s="11"/>
      <c r="CJ4225" s="11"/>
      <c r="CK4225" s="11"/>
      <c r="CL4225" s="11"/>
      <c r="CM4225" s="11"/>
      <c r="CN4225" s="11"/>
      <c r="CO4225" s="11"/>
      <c r="CP4225" s="11"/>
      <c r="CQ4225" s="11"/>
      <c r="CR4225" s="11"/>
      <c r="CS4225" s="11"/>
      <c r="CT4225" s="11"/>
      <c r="CU4225" s="11"/>
      <c r="CV4225" s="11"/>
      <c r="CW4225" s="11"/>
      <c r="CX4225" s="11"/>
      <c r="CY4225" s="11"/>
      <c r="CZ4225" s="11"/>
      <c r="DA4225" s="11"/>
      <c r="DB4225" s="11"/>
      <c r="DC4225" s="11"/>
      <c r="DD4225" s="11"/>
      <c r="DE4225" s="11"/>
      <c r="DF4225" s="11"/>
      <c r="DG4225" s="11"/>
      <c r="DH4225" s="11"/>
      <c r="DI4225" s="11"/>
      <c r="DJ4225" s="11"/>
      <c r="DK4225" s="11"/>
      <c r="DL4225" s="11"/>
      <c r="DM4225" s="11"/>
      <c r="DN4225" s="11"/>
      <c r="DO4225" s="11"/>
      <c r="DP4225" s="11"/>
      <c r="DQ4225" s="11"/>
      <c r="DR4225" s="11"/>
      <c r="DS4225" s="11"/>
      <c r="DT4225" s="11"/>
      <c r="DU4225" s="11"/>
      <c r="DV4225" s="11"/>
      <c r="DW4225" s="11"/>
      <c r="DX4225" s="11"/>
      <c r="DY4225" s="11"/>
    </row>
    <row r="4226" spans="1:129" s="94" customFormat="1" hidden="1">
      <c r="A4226" s="11"/>
      <c r="B4226" s="63">
        <v>2017</v>
      </c>
      <c r="C4226" s="64">
        <v>8323</v>
      </c>
      <c r="D4226" s="64">
        <v>5</v>
      </c>
      <c r="E4226" s="63">
        <v>9</v>
      </c>
      <c r="F4226" s="63">
        <v>1</v>
      </c>
      <c r="G4226" s="63">
        <v>6000</v>
      </c>
      <c r="H4226" s="63"/>
      <c r="I4226" s="63"/>
      <c r="J4226" s="63"/>
      <c r="K4226" s="65" t="s">
        <v>163</v>
      </c>
      <c r="L4226" s="66">
        <f>L4227</f>
        <v>0</v>
      </c>
      <c r="M4226" s="66">
        <f t="shared" ref="M4226:P4227" si="11522">M4227</f>
        <v>0</v>
      </c>
      <c r="N4226" s="66">
        <f t="shared" si="11455"/>
        <v>0</v>
      </c>
      <c r="O4226" s="66">
        <f t="shared" si="11522"/>
        <v>0</v>
      </c>
      <c r="P4226" s="66">
        <f t="shared" si="11522"/>
        <v>0</v>
      </c>
      <c r="Q4226" s="66">
        <f t="shared" si="11437"/>
        <v>0</v>
      </c>
      <c r="R4226" s="66">
        <f t="shared" si="11432"/>
        <v>0</v>
      </c>
      <c r="S4226" s="66">
        <f>S4227</f>
        <v>0</v>
      </c>
      <c r="T4226" s="66">
        <f t="shared" ref="T4226:W4227" si="11523">T4227</f>
        <v>0</v>
      </c>
      <c r="U4226" s="66">
        <f t="shared" si="11499"/>
        <v>0</v>
      </c>
      <c r="V4226" s="66">
        <f t="shared" si="11523"/>
        <v>0</v>
      </c>
      <c r="W4226" s="66">
        <f t="shared" si="11523"/>
        <v>0</v>
      </c>
      <c r="X4226" s="66">
        <f t="shared" si="11500"/>
        <v>0</v>
      </c>
      <c r="Y4226" s="66">
        <f t="shared" si="11512"/>
        <v>0</v>
      </c>
      <c r="Z4226" s="66">
        <f>Z4227</f>
        <v>0</v>
      </c>
      <c r="AA4226" s="66">
        <f t="shared" ref="AA4226:AD4227" si="11524">AA4227</f>
        <v>0</v>
      </c>
      <c r="AB4226" s="66">
        <f t="shared" si="11501"/>
        <v>0</v>
      </c>
      <c r="AC4226" s="66">
        <f t="shared" si="11524"/>
        <v>0</v>
      </c>
      <c r="AD4226" s="66">
        <f t="shared" si="11524"/>
        <v>0</v>
      </c>
      <c r="AE4226" s="66">
        <f t="shared" si="11502"/>
        <v>0</v>
      </c>
      <c r="AF4226" s="66">
        <f t="shared" si="11513"/>
        <v>0</v>
      </c>
      <c r="AG4226" s="66">
        <f>AG4227</f>
        <v>0</v>
      </c>
      <c r="AH4226" s="66">
        <f t="shared" ref="AH4226:AK4227" si="11525">AH4227</f>
        <v>0</v>
      </c>
      <c r="AI4226" s="66">
        <f t="shared" si="11503"/>
        <v>0</v>
      </c>
      <c r="AJ4226" s="66">
        <f t="shared" si="11525"/>
        <v>0</v>
      </c>
      <c r="AK4226" s="66">
        <f t="shared" si="11525"/>
        <v>0</v>
      </c>
      <c r="AL4226" s="66">
        <f t="shared" si="11504"/>
        <v>0</v>
      </c>
      <c r="AM4226" s="66">
        <f t="shared" si="11514"/>
        <v>0</v>
      </c>
      <c r="AN4226" s="66">
        <f>AN4227</f>
        <v>0</v>
      </c>
      <c r="AO4226" s="66">
        <f t="shared" ref="AO4226:AR4227" si="11526">AO4227</f>
        <v>0</v>
      </c>
      <c r="AP4226" s="66">
        <f t="shared" si="11515"/>
        <v>0</v>
      </c>
      <c r="AQ4226" s="66">
        <f t="shared" si="11526"/>
        <v>0</v>
      </c>
      <c r="AR4226" s="66">
        <f t="shared" si="11526"/>
        <v>0</v>
      </c>
      <c r="AS4226" s="66">
        <f t="shared" si="11516"/>
        <v>0</v>
      </c>
      <c r="AT4226" s="66">
        <f t="shared" si="11517"/>
        <v>0</v>
      </c>
      <c r="AU4226" s="66"/>
      <c r="AV4226" s="309"/>
      <c r="AW4226" s="309"/>
      <c r="AX4226" s="309"/>
      <c r="AY4226" s="309"/>
      <c r="AZ4226" s="309"/>
      <c r="BA4226" s="68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  <c r="BT4226" s="11"/>
      <c r="BU4226" s="11"/>
      <c r="BV4226" s="11"/>
      <c r="BW4226" s="11"/>
      <c r="BX4226" s="11"/>
      <c r="BY4226" s="11"/>
      <c r="BZ4226" s="11"/>
      <c r="CA4226" s="11"/>
      <c r="CB4226" s="11"/>
      <c r="CC4226" s="11"/>
      <c r="CD4226" s="11"/>
      <c r="CE4226" s="11"/>
      <c r="CF4226" s="11"/>
      <c r="CG4226" s="11"/>
      <c r="CH4226" s="11"/>
      <c r="CI4226" s="11"/>
      <c r="CJ4226" s="11"/>
      <c r="CK4226" s="11"/>
      <c r="CL4226" s="11"/>
      <c r="CM4226" s="11"/>
      <c r="CN4226" s="11"/>
      <c r="CO4226" s="11"/>
      <c r="CP4226" s="11"/>
      <c r="CQ4226" s="11"/>
      <c r="CR4226" s="11"/>
      <c r="CS4226" s="11"/>
      <c r="CT4226" s="11"/>
      <c r="CU4226" s="11"/>
      <c r="CV4226" s="11"/>
      <c r="CW4226" s="11"/>
      <c r="CX4226" s="11"/>
      <c r="CY4226" s="11"/>
      <c r="CZ4226" s="11"/>
      <c r="DA4226" s="11"/>
      <c r="DB4226" s="11"/>
      <c r="DC4226" s="11"/>
      <c r="DD4226" s="11"/>
      <c r="DE4226" s="11"/>
      <c r="DF4226" s="11"/>
      <c r="DG4226" s="11"/>
      <c r="DH4226" s="11"/>
      <c r="DI4226" s="11"/>
      <c r="DJ4226" s="11"/>
      <c r="DK4226" s="11"/>
      <c r="DL4226" s="11"/>
      <c r="DM4226" s="11"/>
      <c r="DN4226" s="11"/>
      <c r="DO4226" s="11"/>
      <c r="DP4226" s="11"/>
      <c r="DQ4226" s="11"/>
      <c r="DR4226" s="11"/>
      <c r="DS4226" s="11"/>
      <c r="DT4226" s="11"/>
      <c r="DU4226" s="11"/>
      <c r="DV4226" s="11"/>
      <c r="DW4226" s="11"/>
      <c r="DX4226" s="11"/>
      <c r="DY4226" s="11"/>
    </row>
    <row r="4227" spans="1:129" s="94" customFormat="1" hidden="1">
      <c r="A4227" s="11"/>
      <c r="B4227" s="70">
        <v>2017</v>
      </c>
      <c r="C4227" s="71">
        <v>8323</v>
      </c>
      <c r="D4227" s="71">
        <v>5</v>
      </c>
      <c r="E4227" s="70">
        <v>9</v>
      </c>
      <c r="F4227" s="70">
        <v>1</v>
      </c>
      <c r="G4227" s="70">
        <v>6000</v>
      </c>
      <c r="H4227" s="70">
        <v>6200</v>
      </c>
      <c r="I4227" s="70"/>
      <c r="J4227" s="70"/>
      <c r="K4227" s="72" t="s">
        <v>164</v>
      </c>
      <c r="L4227" s="73">
        <f>L4228</f>
        <v>0</v>
      </c>
      <c r="M4227" s="73">
        <f t="shared" si="11522"/>
        <v>0</v>
      </c>
      <c r="N4227" s="73">
        <f t="shared" si="11455"/>
        <v>0</v>
      </c>
      <c r="O4227" s="73">
        <f t="shared" si="11522"/>
        <v>0</v>
      </c>
      <c r="P4227" s="73">
        <f t="shared" si="11522"/>
        <v>0</v>
      </c>
      <c r="Q4227" s="73">
        <f t="shared" si="11437"/>
        <v>0</v>
      </c>
      <c r="R4227" s="73">
        <f t="shared" si="11432"/>
        <v>0</v>
      </c>
      <c r="S4227" s="73">
        <f>S4228</f>
        <v>0</v>
      </c>
      <c r="T4227" s="73">
        <f t="shared" si="11523"/>
        <v>0</v>
      </c>
      <c r="U4227" s="73">
        <f t="shared" si="11499"/>
        <v>0</v>
      </c>
      <c r="V4227" s="73">
        <f t="shared" si="11523"/>
        <v>0</v>
      </c>
      <c r="W4227" s="73">
        <f t="shared" si="11523"/>
        <v>0</v>
      </c>
      <c r="X4227" s="73">
        <f t="shared" si="11500"/>
        <v>0</v>
      </c>
      <c r="Y4227" s="73">
        <f t="shared" si="11512"/>
        <v>0</v>
      </c>
      <c r="Z4227" s="73">
        <f>Z4228</f>
        <v>0</v>
      </c>
      <c r="AA4227" s="73">
        <f t="shared" si="11524"/>
        <v>0</v>
      </c>
      <c r="AB4227" s="73">
        <f t="shared" si="11501"/>
        <v>0</v>
      </c>
      <c r="AC4227" s="73">
        <f t="shared" si="11524"/>
        <v>0</v>
      </c>
      <c r="AD4227" s="73">
        <f t="shared" si="11524"/>
        <v>0</v>
      </c>
      <c r="AE4227" s="73">
        <f t="shared" si="11502"/>
        <v>0</v>
      </c>
      <c r="AF4227" s="73">
        <f t="shared" si="11513"/>
        <v>0</v>
      </c>
      <c r="AG4227" s="73">
        <f>AG4228</f>
        <v>0</v>
      </c>
      <c r="AH4227" s="73">
        <f t="shared" si="11525"/>
        <v>0</v>
      </c>
      <c r="AI4227" s="73">
        <f t="shared" si="11503"/>
        <v>0</v>
      </c>
      <c r="AJ4227" s="73">
        <f t="shared" si="11525"/>
        <v>0</v>
      </c>
      <c r="AK4227" s="73">
        <f t="shared" si="11525"/>
        <v>0</v>
      </c>
      <c r="AL4227" s="73">
        <f t="shared" si="11504"/>
        <v>0</v>
      </c>
      <c r="AM4227" s="73">
        <f t="shared" si="11514"/>
        <v>0</v>
      </c>
      <c r="AN4227" s="73">
        <f>AN4228</f>
        <v>0</v>
      </c>
      <c r="AO4227" s="73">
        <f t="shared" si="11526"/>
        <v>0</v>
      </c>
      <c r="AP4227" s="73">
        <f t="shared" si="11515"/>
        <v>0</v>
      </c>
      <c r="AQ4227" s="73">
        <f t="shared" si="11526"/>
        <v>0</v>
      </c>
      <c r="AR4227" s="73">
        <f t="shared" si="11526"/>
        <v>0</v>
      </c>
      <c r="AS4227" s="73">
        <f t="shared" si="11516"/>
        <v>0</v>
      </c>
      <c r="AT4227" s="73">
        <f t="shared" si="11517"/>
        <v>0</v>
      </c>
      <c r="AU4227" s="73"/>
      <c r="AV4227" s="184"/>
      <c r="AW4227" s="184"/>
      <c r="AX4227" s="184"/>
      <c r="AY4227" s="184"/>
      <c r="AZ4227" s="184"/>
      <c r="BA4227" s="75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  <c r="BT4227" s="11"/>
      <c r="BU4227" s="11"/>
      <c r="BV4227" s="11"/>
      <c r="BW4227" s="11"/>
      <c r="BX4227" s="11"/>
      <c r="BY4227" s="11"/>
      <c r="BZ4227" s="11"/>
      <c r="CA4227" s="11"/>
      <c r="CB4227" s="11"/>
      <c r="CC4227" s="11"/>
      <c r="CD4227" s="11"/>
      <c r="CE4227" s="11"/>
      <c r="CF4227" s="11"/>
      <c r="CG4227" s="11"/>
      <c r="CH4227" s="11"/>
      <c r="CI4227" s="11"/>
      <c r="CJ4227" s="11"/>
      <c r="CK4227" s="11"/>
      <c r="CL4227" s="11"/>
      <c r="CM4227" s="11"/>
      <c r="CN4227" s="11"/>
      <c r="CO4227" s="11"/>
      <c r="CP4227" s="11"/>
      <c r="CQ4227" s="11"/>
      <c r="CR4227" s="11"/>
      <c r="CS4227" s="11"/>
      <c r="CT4227" s="11"/>
      <c r="CU4227" s="11"/>
      <c r="CV4227" s="11"/>
      <c r="CW4227" s="11"/>
      <c r="CX4227" s="11"/>
      <c r="CY4227" s="11"/>
      <c r="CZ4227" s="11"/>
      <c r="DA4227" s="11"/>
      <c r="DB4227" s="11"/>
      <c r="DC4227" s="11"/>
      <c r="DD4227" s="11"/>
      <c r="DE4227" s="11"/>
      <c r="DF4227" s="11"/>
      <c r="DG4227" s="11"/>
      <c r="DH4227" s="11"/>
      <c r="DI4227" s="11"/>
      <c r="DJ4227" s="11"/>
      <c r="DK4227" s="11"/>
      <c r="DL4227" s="11"/>
      <c r="DM4227" s="11"/>
      <c r="DN4227" s="11"/>
      <c r="DO4227" s="11"/>
      <c r="DP4227" s="11"/>
      <c r="DQ4227" s="11"/>
      <c r="DR4227" s="11"/>
      <c r="DS4227" s="11"/>
      <c r="DT4227" s="11"/>
      <c r="DU4227" s="11"/>
      <c r="DV4227" s="11"/>
      <c r="DW4227" s="11"/>
      <c r="DX4227" s="11"/>
      <c r="DY4227" s="11"/>
    </row>
    <row r="4228" spans="1:129" s="94" customFormat="1" hidden="1">
      <c r="A4228" s="11"/>
      <c r="B4228" s="76">
        <v>2017</v>
      </c>
      <c r="C4228" s="77">
        <v>8323</v>
      </c>
      <c r="D4228" s="77">
        <v>5</v>
      </c>
      <c r="E4228" s="76">
        <v>9</v>
      </c>
      <c r="F4228" s="76">
        <v>1</v>
      </c>
      <c r="G4228" s="76">
        <v>6000</v>
      </c>
      <c r="H4228" s="76">
        <v>6200</v>
      </c>
      <c r="I4228" s="76">
        <v>622</v>
      </c>
      <c r="J4228" s="76"/>
      <c r="K4228" s="78" t="s">
        <v>65</v>
      </c>
      <c r="L4228" s="79">
        <f>L4229+L4231</f>
        <v>0</v>
      </c>
      <c r="M4228" s="79">
        <f>M4229+M4231</f>
        <v>0</v>
      </c>
      <c r="N4228" s="79">
        <f t="shared" si="11455"/>
        <v>0</v>
      </c>
      <c r="O4228" s="79">
        <f>O4229+O4231</f>
        <v>0</v>
      </c>
      <c r="P4228" s="79">
        <f>P4229+P4231</f>
        <v>0</v>
      </c>
      <c r="Q4228" s="79">
        <f t="shared" si="11437"/>
        <v>0</v>
      </c>
      <c r="R4228" s="79">
        <f t="shared" si="11432"/>
        <v>0</v>
      </c>
      <c r="S4228" s="79">
        <f>S4229+S4231</f>
        <v>0</v>
      </c>
      <c r="T4228" s="79">
        <f>T4229+T4231</f>
        <v>0</v>
      </c>
      <c r="U4228" s="79">
        <f t="shared" si="11499"/>
        <v>0</v>
      </c>
      <c r="V4228" s="79">
        <f>V4229+V4231</f>
        <v>0</v>
      </c>
      <c r="W4228" s="79">
        <f>W4229+W4231</f>
        <v>0</v>
      </c>
      <c r="X4228" s="79">
        <f t="shared" si="11500"/>
        <v>0</v>
      </c>
      <c r="Y4228" s="79">
        <f t="shared" si="11512"/>
        <v>0</v>
      </c>
      <c r="Z4228" s="79">
        <f>Z4229+Z4231</f>
        <v>0</v>
      </c>
      <c r="AA4228" s="79">
        <f>AA4229+AA4231</f>
        <v>0</v>
      </c>
      <c r="AB4228" s="79">
        <f t="shared" si="11501"/>
        <v>0</v>
      </c>
      <c r="AC4228" s="79">
        <f>AC4229+AC4231</f>
        <v>0</v>
      </c>
      <c r="AD4228" s="79">
        <f>AD4229+AD4231</f>
        <v>0</v>
      </c>
      <c r="AE4228" s="79">
        <f t="shared" si="11502"/>
        <v>0</v>
      </c>
      <c r="AF4228" s="79">
        <f t="shared" si="11513"/>
        <v>0</v>
      </c>
      <c r="AG4228" s="79">
        <f>AG4229+AG4231</f>
        <v>0</v>
      </c>
      <c r="AH4228" s="79">
        <f>AH4229+AH4231</f>
        <v>0</v>
      </c>
      <c r="AI4228" s="79">
        <f t="shared" si="11503"/>
        <v>0</v>
      </c>
      <c r="AJ4228" s="79">
        <f>AJ4229+AJ4231</f>
        <v>0</v>
      </c>
      <c r="AK4228" s="79">
        <f>AK4229+AK4231</f>
        <v>0</v>
      </c>
      <c r="AL4228" s="79">
        <f t="shared" si="11504"/>
        <v>0</v>
      </c>
      <c r="AM4228" s="79">
        <f t="shared" si="11514"/>
        <v>0</v>
      </c>
      <c r="AN4228" s="79">
        <f>AN4229+AN4231</f>
        <v>0</v>
      </c>
      <c r="AO4228" s="79">
        <f>AO4229+AO4231</f>
        <v>0</v>
      </c>
      <c r="AP4228" s="79">
        <f t="shared" si="11515"/>
        <v>0</v>
      </c>
      <c r="AQ4228" s="79">
        <f>AQ4229+AQ4231</f>
        <v>0</v>
      </c>
      <c r="AR4228" s="79">
        <f>AR4229+AR4231</f>
        <v>0</v>
      </c>
      <c r="AS4228" s="79">
        <f t="shared" si="11516"/>
        <v>0</v>
      </c>
      <c r="AT4228" s="79">
        <f t="shared" si="11517"/>
        <v>0</v>
      </c>
      <c r="AU4228" s="79"/>
      <c r="AV4228" s="149"/>
      <c r="AW4228" s="149"/>
      <c r="AX4228" s="149"/>
      <c r="AY4228" s="149"/>
      <c r="AZ4228" s="149"/>
      <c r="BA4228" s="8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  <c r="BT4228" s="11"/>
      <c r="BU4228" s="11"/>
      <c r="BV4228" s="11"/>
      <c r="BW4228" s="11"/>
      <c r="BX4228" s="11"/>
      <c r="BY4228" s="11"/>
      <c r="BZ4228" s="11"/>
      <c r="CA4228" s="11"/>
      <c r="CB4228" s="11"/>
      <c r="CC4228" s="11"/>
      <c r="CD4228" s="11"/>
      <c r="CE4228" s="11"/>
      <c r="CF4228" s="11"/>
      <c r="CG4228" s="11"/>
      <c r="CH4228" s="11"/>
      <c r="CI4228" s="11"/>
      <c r="CJ4228" s="11"/>
      <c r="CK4228" s="11"/>
      <c r="CL4228" s="11"/>
      <c r="CM4228" s="11"/>
      <c r="CN4228" s="11"/>
      <c r="CO4228" s="11"/>
      <c r="CP4228" s="11"/>
      <c r="CQ4228" s="11"/>
      <c r="CR4228" s="11"/>
      <c r="CS4228" s="11"/>
      <c r="CT4228" s="11"/>
      <c r="CU4228" s="11"/>
      <c r="CV4228" s="11"/>
      <c r="CW4228" s="11"/>
      <c r="CX4228" s="11"/>
      <c r="CY4228" s="11"/>
      <c r="CZ4228" s="11"/>
      <c r="DA4228" s="11"/>
      <c r="DB4228" s="11"/>
      <c r="DC4228" s="11"/>
      <c r="DD4228" s="11"/>
      <c r="DE4228" s="11"/>
      <c r="DF4228" s="11"/>
      <c r="DG4228" s="11"/>
      <c r="DH4228" s="11"/>
      <c r="DI4228" s="11"/>
      <c r="DJ4228" s="11"/>
      <c r="DK4228" s="11"/>
      <c r="DL4228" s="11"/>
      <c r="DM4228" s="11"/>
      <c r="DN4228" s="11"/>
      <c r="DO4228" s="11"/>
      <c r="DP4228" s="11"/>
      <c r="DQ4228" s="11"/>
      <c r="DR4228" s="11"/>
      <c r="DS4228" s="11"/>
      <c r="DT4228" s="11"/>
      <c r="DU4228" s="11"/>
      <c r="DV4228" s="11"/>
      <c r="DW4228" s="11"/>
      <c r="DX4228" s="11"/>
      <c r="DY4228" s="11"/>
    </row>
    <row r="4229" spans="1:129" s="94" customFormat="1" hidden="1">
      <c r="A4229" s="11"/>
      <c r="B4229" s="2">
        <v>2017</v>
      </c>
      <c r="C4229" s="3">
        <v>8323</v>
      </c>
      <c r="D4229" s="3">
        <v>5</v>
      </c>
      <c r="E4229" s="2">
        <v>9</v>
      </c>
      <c r="F4229" s="2">
        <v>1</v>
      </c>
      <c r="G4229" s="2">
        <v>6000</v>
      </c>
      <c r="H4229" s="2">
        <v>6200</v>
      </c>
      <c r="I4229" s="2">
        <v>622</v>
      </c>
      <c r="J4229" s="83">
        <v>1</v>
      </c>
      <c r="K4229" s="5" t="s">
        <v>408</v>
      </c>
      <c r="L4229" s="85">
        <f>L4230</f>
        <v>0</v>
      </c>
      <c r="M4229" s="85">
        <f>M4230</f>
        <v>0</v>
      </c>
      <c r="N4229" s="85">
        <f t="shared" si="11455"/>
        <v>0</v>
      </c>
      <c r="O4229" s="85">
        <f>O4230</f>
        <v>0</v>
      </c>
      <c r="P4229" s="85">
        <f>P4230</f>
        <v>0</v>
      </c>
      <c r="Q4229" s="85">
        <f t="shared" si="11437"/>
        <v>0</v>
      </c>
      <c r="R4229" s="85">
        <f t="shared" si="11432"/>
        <v>0</v>
      </c>
      <c r="S4229" s="85">
        <f>S4230</f>
        <v>0</v>
      </c>
      <c r="T4229" s="85">
        <f>T4230</f>
        <v>0</v>
      </c>
      <c r="U4229" s="85">
        <f t="shared" si="11499"/>
        <v>0</v>
      </c>
      <c r="V4229" s="85">
        <f>V4230</f>
        <v>0</v>
      </c>
      <c r="W4229" s="85">
        <f>W4230</f>
        <v>0</v>
      </c>
      <c r="X4229" s="85">
        <f t="shared" si="11500"/>
        <v>0</v>
      </c>
      <c r="Y4229" s="85">
        <f t="shared" si="11512"/>
        <v>0</v>
      </c>
      <c r="Z4229" s="85">
        <f>Z4230</f>
        <v>0</v>
      </c>
      <c r="AA4229" s="85">
        <f>AA4230</f>
        <v>0</v>
      </c>
      <c r="AB4229" s="85">
        <f t="shared" si="11501"/>
        <v>0</v>
      </c>
      <c r="AC4229" s="85">
        <f>AC4230</f>
        <v>0</v>
      </c>
      <c r="AD4229" s="85">
        <f>AD4230</f>
        <v>0</v>
      </c>
      <c r="AE4229" s="85">
        <f t="shared" si="11502"/>
        <v>0</v>
      </c>
      <c r="AF4229" s="85">
        <f t="shared" si="11513"/>
        <v>0</v>
      </c>
      <c r="AG4229" s="85">
        <f>AG4230</f>
        <v>0</v>
      </c>
      <c r="AH4229" s="85">
        <f>AH4230</f>
        <v>0</v>
      </c>
      <c r="AI4229" s="85">
        <f t="shared" si="11503"/>
        <v>0</v>
      </c>
      <c r="AJ4229" s="85">
        <f>AJ4230</f>
        <v>0</v>
      </c>
      <c r="AK4229" s="85">
        <f>AK4230</f>
        <v>0</v>
      </c>
      <c r="AL4229" s="85">
        <f t="shared" si="11504"/>
        <v>0</v>
      </c>
      <c r="AM4229" s="85">
        <f t="shared" si="11514"/>
        <v>0</v>
      </c>
      <c r="AN4229" s="85">
        <f>AN4230</f>
        <v>0</v>
      </c>
      <c r="AO4229" s="85">
        <f>AO4230</f>
        <v>0</v>
      </c>
      <c r="AP4229" s="85">
        <f t="shared" si="11515"/>
        <v>0</v>
      </c>
      <c r="AQ4229" s="85">
        <f>AQ4230</f>
        <v>0</v>
      </c>
      <c r="AR4229" s="85">
        <f>AR4230</f>
        <v>0</v>
      </c>
      <c r="AS4229" s="85">
        <f t="shared" si="11516"/>
        <v>0</v>
      </c>
      <c r="AT4229" s="85">
        <f t="shared" si="11517"/>
        <v>0</v>
      </c>
      <c r="AU4229" s="130" t="s">
        <v>272</v>
      </c>
      <c r="AV4229" s="150"/>
      <c r="AW4229" s="197"/>
      <c r="AX4229" s="197"/>
      <c r="AY4229" s="197"/>
      <c r="AZ4229" s="197"/>
      <c r="BA4229" s="8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  <c r="BT4229" s="11"/>
      <c r="BU4229" s="11"/>
      <c r="BV4229" s="11"/>
      <c r="BW4229" s="11"/>
      <c r="BX4229" s="11"/>
      <c r="BY4229" s="11"/>
      <c r="BZ4229" s="11"/>
      <c r="CA4229" s="11"/>
      <c r="CB4229" s="11"/>
      <c r="CC4229" s="11"/>
      <c r="CD4229" s="11"/>
      <c r="CE4229" s="11"/>
      <c r="CF4229" s="11"/>
      <c r="CG4229" s="11"/>
      <c r="CH4229" s="11"/>
      <c r="CI4229" s="11"/>
      <c r="CJ4229" s="11"/>
      <c r="CK4229" s="11"/>
      <c r="CL4229" s="11"/>
      <c r="CM4229" s="11"/>
      <c r="CN4229" s="11"/>
      <c r="CO4229" s="11"/>
      <c r="CP4229" s="11"/>
      <c r="CQ4229" s="11"/>
      <c r="CR4229" s="11"/>
      <c r="CS4229" s="11"/>
      <c r="CT4229" s="11"/>
      <c r="CU4229" s="11"/>
      <c r="CV4229" s="11"/>
      <c r="CW4229" s="11"/>
      <c r="CX4229" s="11"/>
      <c r="CY4229" s="11"/>
      <c r="CZ4229" s="11"/>
      <c r="DA4229" s="11"/>
      <c r="DB4229" s="11"/>
      <c r="DC4229" s="11"/>
      <c r="DD4229" s="11"/>
      <c r="DE4229" s="11"/>
      <c r="DF4229" s="11"/>
      <c r="DG4229" s="11"/>
      <c r="DH4229" s="11"/>
      <c r="DI4229" s="11"/>
      <c r="DJ4229" s="11"/>
      <c r="DK4229" s="11"/>
      <c r="DL4229" s="11"/>
      <c r="DM4229" s="11"/>
      <c r="DN4229" s="11"/>
      <c r="DO4229" s="11"/>
      <c r="DP4229" s="11"/>
      <c r="DQ4229" s="11"/>
      <c r="DR4229" s="11"/>
      <c r="DS4229" s="11"/>
      <c r="DT4229" s="11"/>
      <c r="DU4229" s="11"/>
      <c r="DV4229" s="11"/>
      <c r="DW4229" s="11"/>
      <c r="DX4229" s="11"/>
      <c r="DY4229" s="11"/>
    </row>
    <row r="4230" spans="1:129" s="69" customFormat="1" ht="116.25" hidden="1">
      <c r="A4230" s="11"/>
      <c r="B4230" s="4">
        <v>2017</v>
      </c>
      <c r="C4230" s="82">
        <v>8323</v>
      </c>
      <c r="D4230" s="82">
        <v>5</v>
      </c>
      <c r="E4230" s="2">
        <v>9</v>
      </c>
      <c r="F4230" s="2">
        <v>1</v>
      </c>
      <c r="G4230" s="2">
        <v>6000</v>
      </c>
      <c r="H4230" s="2">
        <v>6200</v>
      </c>
      <c r="I4230" s="2">
        <v>622</v>
      </c>
      <c r="J4230" s="83">
        <v>1</v>
      </c>
      <c r="K4230" s="84" t="s">
        <v>2027</v>
      </c>
      <c r="L4230" s="85">
        <v>0</v>
      </c>
      <c r="M4230" s="85">
        <v>0</v>
      </c>
      <c r="N4230" s="85">
        <f t="shared" si="11455"/>
        <v>0</v>
      </c>
      <c r="O4230" s="85">
        <v>0</v>
      </c>
      <c r="P4230" s="85">
        <v>0</v>
      </c>
      <c r="Q4230" s="85">
        <f t="shared" si="11437"/>
        <v>0</v>
      </c>
      <c r="R4230" s="85">
        <v>0</v>
      </c>
      <c r="S4230" s="85">
        <v>0</v>
      </c>
      <c r="T4230" s="85">
        <v>0</v>
      </c>
      <c r="U4230" s="85">
        <f t="shared" si="11499"/>
        <v>0</v>
      </c>
      <c r="V4230" s="85">
        <v>0</v>
      </c>
      <c r="W4230" s="85">
        <v>0</v>
      </c>
      <c r="X4230" s="85">
        <f t="shared" si="11500"/>
        <v>0</v>
      </c>
      <c r="Y4230" s="85">
        <f t="shared" si="11512"/>
        <v>0</v>
      </c>
      <c r="Z4230" s="85">
        <v>0</v>
      </c>
      <c r="AA4230" s="85">
        <v>0</v>
      </c>
      <c r="AB4230" s="85">
        <f t="shared" si="11501"/>
        <v>0</v>
      </c>
      <c r="AC4230" s="85">
        <v>0</v>
      </c>
      <c r="AD4230" s="85">
        <v>0</v>
      </c>
      <c r="AE4230" s="85">
        <f t="shared" si="11502"/>
        <v>0</v>
      </c>
      <c r="AF4230" s="85">
        <f t="shared" si="11513"/>
        <v>0</v>
      </c>
      <c r="AG4230" s="85">
        <v>0</v>
      </c>
      <c r="AH4230" s="85">
        <v>0</v>
      </c>
      <c r="AI4230" s="85">
        <f t="shared" si="11503"/>
        <v>0</v>
      </c>
      <c r="AJ4230" s="85">
        <v>0</v>
      </c>
      <c r="AK4230" s="85">
        <v>0</v>
      </c>
      <c r="AL4230" s="85">
        <f t="shared" si="11504"/>
        <v>0</v>
      </c>
      <c r="AM4230" s="85">
        <f t="shared" si="11514"/>
        <v>0</v>
      </c>
      <c r="AN4230" s="386">
        <f t="shared" ref="AN4230" si="11527">L4230-S4230-Z4230-AG4230</f>
        <v>0</v>
      </c>
      <c r="AO4230" s="386">
        <f t="shared" ref="AO4230" si="11528">M4230-T4230-AA4230-AH4230</f>
        <v>0</v>
      </c>
      <c r="AP4230" s="387">
        <f t="shared" si="11515"/>
        <v>0</v>
      </c>
      <c r="AQ4230" s="386">
        <f t="shared" ref="AQ4230" si="11529">O4230-V4230-AC4230-AJ4230</f>
        <v>0</v>
      </c>
      <c r="AR4230" s="386">
        <f t="shared" ref="AR4230" si="11530">P4230-W4230-AD4230-AK4230</f>
        <v>0</v>
      </c>
      <c r="AS4230" s="387">
        <f t="shared" si="11516"/>
        <v>0</v>
      </c>
      <c r="AT4230" s="387">
        <f t="shared" si="11517"/>
        <v>0</v>
      </c>
      <c r="AU4230" s="86" t="s">
        <v>66</v>
      </c>
      <c r="AV4230" s="87"/>
      <c r="AW4230" s="88"/>
      <c r="AX4230" s="88"/>
      <c r="AY4230" s="88"/>
      <c r="AZ4230" s="88"/>
      <c r="BA4230" s="8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  <c r="BT4230" s="11"/>
      <c r="BU4230" s="11"/>
      <c r="BV4230" s="11"/>
      <c r="BW4230" s="11"/>
      <c r="BX4230" s="11"/>
      <c r="BY4230" s="11"/>
      <c r="BZ4230" s="11"/>
      <c r="CA4230" s="11"/>
      <c r="CB4230" s="11"/>
      <c r="CC4230" s="11"/>
      <c r="CD4230" s="11"/>
      <c r="CE4230" s="11"/>
      <c r="CF4230" s="11"/>
      <c r="CG4230" s="11"/>
      <c r="CH4230" s="11"/>
      <c r="CI4230" s="11"/>
      <c r="CJ4230" s="11"/>
      <c r="CK4230" s="11"/>
      <c r="CL4230" s="11"/>
      <c r="CM4230" s="11"/>
      <c r="CN4230" s="11"/>
      <c r="CO4230" s="11"/>
      <c r="CP4230" s="11"/>
      <c r="CQ4230" s="11"/>
      <c r="CR4230" s="11"/>
      <c r="CS4230" s="11"/>
      <c r="CT4230" s="11"/>
      <c r="CU4230" s="11"/>
      <c r="CV4230" s="11"/>
      <c r="CW4230" s="11"/>
      <c r="CX4230" s="11"/>
      <c r="CY4230" s="11"/>
      <c r="CZ4230" s="11"/>
      <c r="DA4230" s="11"/>
      <c r="DB4230" s="11"/>
      <c r="DC4230" s="11"/>
      <c r="DD4230" s="11"/>
      <c r="DE4230" s="11"/>
      <c r="DF4230" s="11"/>
      <c r="DG4230" s="11"/>
      <c r="DH4230" s="11"/>
      <c r="DI4230" s="11"/>
      <c r="DJ4230" s="11"/>
      <c r="DK4230" s="11"/>
      <c r="DL4230" s="11"/>
      <c r="DM4230" s="11"/>
      <c r="DN4230" s="11"/>
      <c r="DO4230" s="11"/>
      <c r="DP4230" s="11"/>
      <c r="DQ4230" s="11"/>
      <c r="DR4230" s="11"/>
      <c r="DS4230" s="11"/>
      <c r="DT4230" s="11"/>
      <c r="DU4230" s="11"/>
      <c r="DV4230" s="11"/>
      <c r="DW4230" s="11"/>
      <c r="DX4230" s="11"/>
      <c r="DY4230" s="11"/>
    </row>
    <row r="4231" spans="1:129" s="94" customFormat="1" hidden="1">
      <c r="A4231" s="11"/>
      <c r="B4231" s="2">
        <v>2017</v>
      </c>
      <c r="C4231" s="3">
        <v>8323</v>
      </c>
      <c r="D4231" s="3">
        <v>5</v>
      </c>
      <c r="E4231" s="2">
        <v>9</v>
      </c>
      <c r="F4231" s="2">
        <v>1</v>
      </c>
      <c r="G4231" s="2">
        <v>6000</v>
      </c>
      <c r="H4231" s="2">
        <v>6200</v>
      </c>
      <c r="I4231" s="2">
        <v>622</v>
      </c>
      <c r="J4231" s="83">
        <v>2</v>
      </c>
      <c r="K4231" s="5" t="s">
        <v>513</v>
      </c>
      <c r="L4231" s="85">
        <f>SUM(L4232:L4232)</f>
        <v>0</v>
      </c>
      <c r="M4231" s="85">
        <f>SUM(M4232:M4232)</f>
        <v>0</v>
      </c>
      <c r="N4231" s="85">
        <f t="shared" si="11455"/>
        <v>0</v>
      </c>
      <c r="O4231" s="85">
        <f>SUM(O4232:O4232)</f>
        <v>0</v>
      </c>
      <c r="P4231" s="85">
        <f>SUM(P4232:P4232)</f>
        <v>0</v>
      </c>
      <c r="Q4231" s="85">
        <f t="shared" si="11437"/>
        <v>0</v>
      </c>
      <c r="R4231" s="85">
        <f t="shared" si="11432"/>
        <v>0</v>
      </c>
      <c r="S4231" s="85">
        <f>SUM(S4232:S4232)</f>
        <v>0</v>
      </c>
      <c r="T4231" s="85">
        <f>SUM(T4232:T4232)</f>
        <v>0</v>
      </c>
      <c r="U4231" s="85">
        <f t="shared" si="11499"/>
        <v>0</v>
      </c>
      <c r="V4231" s="85">
        <f>SUM(V4232:V4232)</f>
        <v>0</v>
      </c>
      <c r="W4231" s="85">
        <f>SUM(W4232:W4232)</f>
        <v>0</v>
      </c>
      <c r="X4231" s="85">
        <f t="shared" si="11500"/>
        <v>0</v>
      </c>
      <c r="Y4231" s="85">
        <f t="shared" ref="Y4231" si="11531">U4231+X4231</f>
        <v>0</v>
      </c>
      <c r="Z4231" s="85">
        <f>SUM(Z4232:Z4232)</f>
        <v>0</v>
      </c>
      <c r="AA4231" s="85">
        <f>SUM(AA4232:AA4232)</f>
        <v>0</v>
      </c>
      <c r="AB4231" s="85">
        <f t="shared" si="11501"/>
        <v>0</v>
      </c>
      <c r="AC4231" s="85">
        <f>SUM(AC4232:AC4232)</f>
        <v>0</v>
      </c>
      <c r="AD4231" s="85">
        <f>SUM(AD4232:AD4232)</f>
        <v>0</v>
      </c>
      <c r="AE4231" s="85">
        <f t="shared" si="11502"/>
        <v>0</v>
      </c>
      <c r="AF4231" s="85">
        <f t="shared" si="11513"/>
        <v>0</v>
      </c>
      <c r="AG4231" s="85">
        <f>SUM(AG4232:AG4232)</f>
        <v>0</v>
      </c>
      <c r="AH4231" s="85">
        <f>SUM(AH4232:AH4232)</f>
        <v>0</v>
      </c>
      <c r="AI4231" s="85">
        <f t="shared" si="11503"/>
        <v>0</v>
      </c>
      <c r="AJ4231" s="85">
        <f>SUM(AJ4232:AJ4232)</f>
        <v>0</v>
      </c>
      <c r="AK4231" s="85">
        <f>SUM(AK4232:AK4232)</f>
        <v>0</v>
      </c>
      <c r="AL4231" s="85">
        <f t="shared" si="11504"/>
        <v>0</v>
      </c>
      <c r="AM4231" s="85">
        <f t="shared" si="11514"/>
        <v>0</v>
      </c>
      <c r="AN4231" s="85">
        <f>SUM(AN4232:AN4232)</f>
        <v>0</v>
      </c>
      <c r="AO4231" s="85">
        <f>SUM(AO4232:AO4232)</f>
        <v>0</v>
      </c>
      <c r="AP4231" s="85">
        <f t="shared" si="11515"/>
        <v>0</v>
      </c>
      <c r="AQ4231" s="85">
        <f>SUM(AQ4232:AQ4232)</f>
        <v>0</v>
      </c>
      <c r="AR4231" s="85">
        <f>SUM(AR4232:AR4232)</f>
        <v>0</v>
      </c>
      <c r="AS4231" s="85">
        <f t="shared" si="11516"/>
        <v>0</v>
      </c>
      <c r="AT4231" s="85">
        <f t="shared" ref="AT4231:AT4232" si="11532">AP4231+AS4231</f>
        <v>0</v>
      </c>
      <c r="AU4231" s="130" t="s">
        <v>272</v>
      </c>
      <c r="AV4231" s="150"/>
      <c r="AW4231" s="197"/>
      <c r="AX4231" s="197"/>
      <c r="AY4231" s="197"/>
      <c r="AZ4231" s="197"/>
      <c r="BA4231" s="8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  <c r="BT4231" s="11"/>
      <c r="BU4231" s="11"/>
      <c r="BV4231" s="11"/>
      <c r="BW4231" s="11"/>
      <c r="BX4231" s="11"/>
      <c r="BY4231" s="11"/>
      <c r="BZ4231" s="11"/>
      <c r="CA4231" s="11"/>
      <c r="CB4231" s="11"/>
      <c r="CC4231" s="11"/>
      <c r="CD4231" s="11"/>
      <c r="CE4231" s="11"/>
      <c r="CF4231" s="11"/>
      <c r="CG4231" s="11"/>
      <c r="CH4231" s="11"/>
      <c r="CI4231" s="11"/>
      <c r="CJ4231" s="11"/>
      <c r="CK4231" s="11"/>
      <c r="CL4231" s="11"/>
      <c r="CM4231" s="11"/>
      <c r="CN4231" s="11"/>
      <c r="CO4231" s="11"/>
      <c r="CP4231" s="11"/>
      <c r="CQ4231" s="11"/>
      <c r="CR4231" s="11"/>
      <c r="CS4231" s="11"/>
      <c r="CT4231" s="11"/>
      <c r="CU4231" s="11"/>
      <c r="CV4231" s="11"/>
      <c r="CW4231" s="11"/>
      <c r="CX4231" s="11"/>
      <c r="CY4231" s="11"/>
      <c r="CZ4231" s="11"/>
      <c r="DA4231" s="11"/>
      <c r="DB4231" s="11"/>
      <c r="DC4231" s="11"/>
      <c r="DD4231" s="11"/>
      <c r="DE4231" s="11"/>
      <c r="DF4231" s="11"/>
      <c r="DG4231" s="11"/>
      <c r="DH4231" s="11"/>
      <c r="DI4231" s="11"/>
      <c r="DJ4231" s="11"/>
      <c r="DK4231" s="11"/>
      <c r="DL4231" s="11"/>
      <c r="DM4231" s="11"/>
      <c r="DN4231" s="11"/>
      <c r="DO4231" s="11"/>
      <c r="DP4231" s="11"/>
      <c r="DQ4231" s="11"/>
      <c r="DR4231" s="11"/>
      <c r="DS4231" s="11"/>
      <c r="DT4231" s="11"/>
      <c r="DU4231" s="11"/>
      <c r="DV4231" s="11"/>
      <c r="DW4231" s="11"/>
      <c r="DX4231" s="11"/>
      <c r="DY4231" s="11"/>
    </row>
    <row r="4232" spans="1:129" s="69" customFormat="1" ht="116.25" hidden="1">
      <c r="A4232" s="11"/>
      <c r="B4232" s="4">
        <v>2017</v>
      </c>
      <c r="C4232" s="82">
        <v>8323</v>
      </c>
      <c r="D4232" s="82">
        <v>5</v>
      </c>
      <c r="E4232" s="2">
        <v>9</v>
      </c>
      <c r="F4232" s="2">
        <v>1</v>
      </c>
      <c r="G4232" s="2">
        <v>6000</v>
      </c>
      <c r="H4232" s="2">
        <v>6200</v>
      </c>
      <c r="I4232" s="2">
        <v>622</v>
      </c>
      <c r="J4232" s="83">
        <v>2</v>
      </c>
      <c r="K4232" s="84" t="s">
        <v>2027</v>
      </c>
      <c r="L4232" s="85">
        <v>0</v>
      </c>
      <c r="M4232" s="85">
        <v>0</v>
      </c>
      <c r="N4232" s="85">
        <f t="shared" si="11455"/>
        <v>0</v>
      </c>
      <c r="O4232" s="85">
        <v>0</v>
      </c>
      <c r="P4232" s="85">
        <v>0</v>
      </c>
      <c r="Q4232" s="85">
        <f t="shared" si="11437"/>
        <v>0</v>
      </c>
      <c r="R4232" s="85">
        <v>0</v>
      </c>
      <c r="S4232" s="85">
        <v>0</v>
      </c>
      <c r="T4232" s="85">
        <v>0</v>
      </c>
      <c r="U4232" s="85">
        <f t="shared" si="11499"/>
        <v>0</v>
      </c>
      <c r="V4232" s="85">
        <v>0</v>
      </c>
      <c r="W4232" s="85">
        <v>0</v>
      </c>
      <c r="X4232" s="85">
        <f t="shared" si="11500"/>
        <v>0</v>
      </c>
      <c r="Y4232" s="85">
        <f t="shared" si="11512"/>
        <v>0</v>
      </c>
      <c r="Z4232" s="85">
        <v>0</v>
      </c>
      <c r="AA4232" s="85">
        <v>0</v>
      </c>
      <c r="AB4232" s="85">
        <f t="shared" si="11501"/>
        <v>0</v>
      </c>
      <c r="AC4232" s="85">
        <v>0</v>
      </c>
      <c r="AD4232" s="85">
        <v>0</v>
      </c>
      <c r="AE4232" s="85">
        <f t="shared" si="11502"/>
        <v>0</v>
      </c>
      <c r="AF4232" s="85">
        <f t="shared" si="11513"/>
        <v>0</v>
      </c>
      <c r="AG4232" s="85">
        <v>0</v>
      </c>
      <c r="AH4232" s="85">
        <v>0</v>
      </c>
      <c r="AI4232" s="85">
        <f t="shared" si="11503"/>
        <v>0</v>
      </c>
      <c r="AJ4232" s="85">
        <v>0</v>
      </c>
      <c r="AK4232" s="85">
        <v>0</v>
      </c>
      <c r="AL4232" s="85">
        <f t="shared" si="11504"/>
        <v>0</v>
      </c>
      <c r="AM4232" s="85">
        <f t="shared" si="11514"/>
        <v>0</v>
      </c>
      <c r="AN4232" s="386">
        <f t="shared" ref="AN4232" si="11533">L4232-S4232-Z4232-AG4232</f>
        <v>0</v>
      </c>
      <c r="AO4232" s="386">
        <f t="shared" ref="AO4232" si="11534">M4232-T4232-AA4232-AH4232</f>
        <v>0</v>
      </c>
      <c r="AP4232" s="387">
        <f t="shared" si="11515"/>
        <v>0</v>
      </c>
      <c r="AQ4232" s="386">
        <f t="shared" ref="AQ4232" si="11535">O4232-V4232-AC4232-AJ4232</f>
        <v>0</v>
      </c>
      <c r="AR4232" s="386">
        <f t="shared" ref="AR4232" si="11536">P4232-W4232-AD4232-AK4232</f>
        <v>0</v>
      </c>
      <c r="AS4232" s="387">
        <f t="shared" si="11516"/>
        <v>0</v>
      </c>
      <c r="AT4232" s="387">
        <f t="shared" si="11532"/>
        <v>0</v>
      </c>
      <c r="AU4232" s="86" t="s">
        <v>66</v>
      </c>
      <c r="AV4232" s="87"/>
      <c r="AW4232" s="88"/>
      <c r="AX4232" s="88"/>
      <c r="AY4232" s="88"/>
      <c r="AZ4232" s="88"/>
      <c r="BA4232" s="8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  <c r="BT4232" s="11"/>
      <c r="BU4232" s="11"/>
      <c r="BV4232" s="11"/>
      <c r="BW4232" s="11"/>
      <c r="BX4232" s="11"/>
      <c r="BY4232" s="11"/>
      <c r="BZ4232" s="11"/>
      <c r="CA4232" s="11"/>
      <c r="CB4232" s="11"/>
      <c r="CC4232" s="11"/>
      <c r="CD4232" s="11"/>
      <c r="CE4232" s="11"/>
      <c r="CF4232" s="11"/>
      <c r="CG4232" s="11"/>
      <c r="CH4232" s="11"/>
      <c r="CI4232" s="11"/>
      <c r="CJ4232" s="11"/>
      <c r="CK4232" s="11"/>
      <c r="CL4232" s="11"/>
      <c r="CM4232" s="11"/>
      <c r="CN4232" s="11"/>
      <c r="CO4232" s="11"/>
      <c r="CP4232" s="11"/>
      <c r="CQ4232" s="11"/>
      <c r="CR4232" s="11"/>
      <c r="CS4232" s="11"/>
      <c r="CT4232" s="11"/>
      <c r="CU4232" s="11"/>
      <c r="CV4232" s="11"/>
      <c r="CW4232" s="11"/>
      <c r="CX4232" s="11"/>
      <c r="CY4232" s="11"/>
      <c r="CZ4232" s="11"/>
      <c r="DA4232" s="11"/>
      <c r="DB4232" s="11"/>
      <c r="DC4232" s="11"/>
      <c r="DD4232" s="11"/>
      <c r="DE4232" s="11"/>
      <c r="DF4232" s="11"/>
      <c r="DG4232" s="11"/>
      <c r="DH4232" s="11"/>
      <c r="DI4232" s="11"/>
      <c r="DJ4232" s="11"/>
      <c r="DK4232" s="11"/>
      <c r="DL4232" s="11"/>
      <c r="DM4232" s="11"/>
      <c r="DN4232" s="11"/>
      <c r="DO4232" s="11"/>
      <c r="DP4232" s="11"/>
      <c r="DQ4232" s="11"/>
      <c r="DR4232" s="11"/>
      <c r="DS4232" s="11"/>
      <c r="DT4232" s="11"/>
      <c r="DU4232" s="11"/>
      <c r="DV4232" s="11"/>
      <c r="DW4232" s="11"/>
      <c r="DX4232" s="11"/>
      <c r="DY4232" s="11"/>
    </row>
    <row r="4233" spans="1:129" s="69" customFormat="1" ht="66.75" customHeight="1">
      <c r="A4233" s="11"/>
      <c r="B4233" s="55">
        <v>2017</v>
      </c>
      <c r="C4233" s="294">
        <v>8323</v>
      </c>
      <c r="D4233" s="294">
        <v>5</v>
      </c>
      <c r="E4233" s="55">
        <v>9</v>
      </c>
      <c r="F4233" s="55">
        <v>2</v>
      </c>
      <c r="G4233" s="55"/>
      <c r="H4233" s="55"/>
      <c r="I4233" s="55"/>
      <c r="J4233" s="55"/>
      <c r="K4233" s="295" t="s">
        <v>2000</v>
      </c>
      <c r="L4233" s="59">
        <f>SUM(L4234+L4266+L4274+L4337)</f>
        <v>1313333.3299999998</v>
      </c>
      <c r="M4233" s="59">
        <f t="shared" ref="M4233:R4233" si="11537">SUM(M4234+M4266+M4274+M4337)</f>
        <v>0</v>
      </c>
      <c r="N4233" s="59">
        <f t="shared" si="11537"/>
        <v>1313333.3299999998</v>
      </c>
      <c r="O4233" s="59">
        <f t="shared" si="11537"/>
        <v>0</v>
      </c>
      <c r="P4233" s="59">
        <f t="shared" si="11537"/>
        <v>0</v>
      </c>
      <c r="Q4233" s="59">
        <f t="shared" si="11537"/>
        <v>0</v>
      </c>
      <c r="R4233" s="59">
        <f t="shared" si="11537"/>
        <v>1313333.3299999998</v>
      </c>
      <c r="S4233" s="59">
        <f>SUM(S4234+S4266+S4274+S4337)</f>
        <v>0</v>
      </c>
      <c r="T4233" s="59">
        <f t="shared" ref="T4233:Y4233" si="11538">SUM(T4234+T4266+T4274+T4337)</f>
        <v>0</v>
      </c>
      <c r="U4233" s="59">
        <f t="shared" si="11538"/>
        <v>0</v>
      </c>
      <c r="V4233" s="59">
        <f t="shared" si="11538"/>
        <v>0</v>
      </c>
      <c r="W4233" s="59">
        <f t="shared" si="11538"/>
        <v>0</v>
      </c>
      <c r="X4233" s="59">
        <f t="shared" si="11538"/>
        <v>0</v>
      </c>
      <c r="Y4233" s="59">
        <f t="shared" si="11538"/>
        <v>0</v>
      </c>
      <c r="Z4233" s="59">
        <f>SUM(Z4234+Z4266+Z4274+Z4337)</f>
        <v>226160.00999999998</v>
      </c>
      <c r="AA4233" s="59">
        <f t="shared" ref="AA4233:AF4233" si="11539">SUM(AA4234+AA4266+AA4274+AA4337)</f>
        <v>0</v>
      </c>
      <c r="AB4233" s="59">
        <f t="shared" si="11539"/>
        <v>226160.00999999998</v>
      </c>
      <c r="AC4233" s="59">
        <f t="shared" si="11539"/>
        <v>0</v>
      </c>
      <c r="AD4233" s="59">
        <f t="shared" si="11539"/>
        <v>0</v>
      </c>
      <c r="AE4233" s="59">
        <f t="shared" si="11539"/>
        <v>0</v>
      </c>
      <c r="AF4233" s="59">
        <f t="shared" si="11539"/>
        <v>226160.00999999998</v>
      </c>
      <c r="AG4233" s="59">
        <f>SUM(AG4234+AG4266+AG4274+AG4337)</f>
        <v>853569.44000000006</v>
      </c>
      <c r="AH4233" s="59">
        <f t="shared" ref="AH4233:AM4233" si="11540">SUM(AH4234+AH4266+AH4274+AH4337)</f>
        <v>0</v>
      </c>
      <c r="AI4233" s="59">
        <f t="shared" si="11540"/>
        <v>853569.44000000006</v>
      </c>
      <c r="AJ4233" s="59">
        <f t="shared" si="11540"/>
        <v>0</v>
      </c>
      <c r="AK4233" s="59">
        <f t="shared" si="11540"/>
        <v>0</v>
      </c>
      <c r="AL4233" s="59">
        <f t="shared" si="11540"/>
        <v>0</v>
      </c>
      <c r="AM4233" s="59">
        <f t="shared" si="11540"/>
        <v>853569.44000000006</v>
      </c>
      <c r="AN4233" s="59">
        <f>SUM(AN4234+AN4266+AN4274+AN4337)</f>
        <v>233603.87999999995</v>
      </c>
      <c r="AO4233" s="59">
        <f t="shared" ref="AO4233:AS4233" si="11541">SUM(AO4234+AO4266+AO4274+AO4337)</f>
        <v>0</v>
      </c>
      <c r="AP4233" s="59">
        <f t="shared" si="11541"/>
        <v>233603.87999999995</v>
      </c>
      <c r="AQ4233" s="59">
        <f t="shared" si="11541"/>
        <v>0</v>
      </c>
      <c r="AR4233" s="59">
        <f t="shared" si="11541"/>
        <v>0</v>
      </c>
      <c r="AS4233" s="59">
        <f t="shared" si="11541"/>
        <v>0</v>
      </c>
      <c r="AT4233" s="59">
        <f>SUM(AT4234+AT4266+AT4274+AT4337)</f>
        <v>233603.87999999995</v>
      </c>
      <c r="AU4233" s="59"/>
      <c r="AV4233" s="60"/>
      <c r="AW4233" s="61"/>
      <c r="AX4233" s="61"/>
      <c r="AY4233" s="61"/>
      <c r="AZ4233" s="61"/>
      <c r="BA4233" s="297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  <c r="BT4233" s="11"/>
      <c r="BU4233" s="11"/>
      <c r="BV4233" s="11"/>
      <c r="BW4233" s="11"/>
      <c r="BX4233" s="11"/>
      <c r="BY4233" s="11"/>
      <c r="BZ4233" s="11"/>
      <c r="CA4233" s="11"/>
      <c r="CB4233" s="11"/>
      <c r="CC4233" s="11"/>
      <c r="CD4233" s="11"/>
      <c r="CE4233" s="11"/>
      <c r="CF4233" s="11"/>
      <c r="CG4233" s="11"/>
      <c r="CH4233" s="11"/>
      <c r="CI4233" s="11"/>
      <c r="CJ4233" s="11"/>
      <c r="CK4233" s="11"/>
      <c r="CL4233" s="11"/>
      <c r="CM4233" s="11"/>
      <c r="CN4233" s="11"/>
      <c r="CO4233" s="11"/>
      <c r="CP4233" s="11"/>
      <c r="CQ4233" s="11"/>
      <c r="CR4233" s="11"/>
      <c r="CS4233" s="11"/>
      <c r="CT4233" s="11"/>
      <c r="CU4233" s="11"/>
      <c r="CV4233" s="11"/>
      <c r="CW4233" s="11"/>
      <c r="CX4233" s="11"/>
      <c r="CY4233" s="11"/>
      <c r="CZ4233" s="11"/>
      <c r="DA4233" s="11"/>
      <c r="DB4233" s="11"/>
      <c r="DC4233" s="11"/>
      <c r="DD4233" s="11"/>
      <c r="DE4233" s="11"/>
      <c r="DF4233" s="11"/>
      <c r="DG4233" s="11"/>
      <c r="DH4233" s="11"/>
      <c r="DI4233" s="11"/>
      <c r="DJ4233" s="11"/>
      <c r="DK4233" s="11"/>
      <c r="DL4233" s="11"/>
      <c r="DM4233" s="11"/>
      <c r="DN4233" s="11"/>
      <c r="DO4233" s="11"/>
      <c r="DP4233" s="11"/>
      <c r="DQ4233" s="11"/>
      <c r="DR4233" s="11"/>
      <c r="DS4233" s="11"/>
      <c r="DT4233" s="11"/>
      <c r="DU4233" s="11"/>
      <c r="DV4233" s="11"/>
      <c r="DW4233" s="11"/>
      <c r="DX4233" s="11"/>
      <c r="DY4233" s="11"/>
    </row>
    <row r="4234" spans="1:129" s="69" customFormat="1" hidden="1">
      <c r="A4234" s="11"/>
      <c r="B4234" s="63">
        <v>2017</v>
      </c>
      <c r="C4234" s="64">
        <v>8323</v>
      </c>
      <c r="D4234" s="64">
        <v>5</v>
      </c>
      <c r="E4234" s="63">
        <v>9</v>
      </c>
      <c r="F4234" s="63">
        <v>2</v>
      </c>
      <c r="G4234" s="63">
        <v>2000</v>
      </c>
      <c r="H4234" s="63"/>
      <c r="I4234" s="63"/>
      <c r="J4234" s="63"/>
      <c r="K4234" s="65" t="s">
        <v>79</v>
      </c>
      <c r="L4234" s="66">
        <f>L4235+L4238+L4241+L4259</f>
        <v>0</v>
      </c>
      <c r="M4234" s="66">
        <f t="shared" ref="M4234:R4234" si="11542">M4235+M4238+M4241+M4259</f>
        <v>0</v>
      </c>
      <c r="N4234" s="66">
        <f t="shared" si="11542"/>
        <v>0</v>
      </c>
      <c r="O4234" s="66">
        <f t="shared" si="11542"/>
        <v>0</v>
      </c>
      <c r="P4234" s="66">
        <f t="shared" si="11542"/>
        <v>0</v>
      </c>
      <c r="Q4234" s="66">
        <f t="shared" si="11542"/>
        <v>0</v>
      </c>
      <c r="R4234" s="66">
        <f t="shared" si="11542"/>
        <v>0</v>
      </c>
      <c r="S4234" s="66">
        <f>S4235+S4238+S4241+S4259</f>
        <v>0</v>
      </c>
      <c r="T4234" s="66">
        <f t="shared" ref="T4234:Y4234" si="11543">T4235+T4238+T4241+T4259</f>
        <v>0</v>
      </c>
      <c r="U4234" s="66">
        <f t="shared" si="11543"/>
        <v>0</v>
      </c>
      <c r="V4234" s="66">
        <f t="shared" si="11543"/>
        <v>0</v>
      </c>
      <c r="W4234" s="66">
        <f t="shared" si="11543"/>
        <v>0</v>
      </c>
      <c r="X4234" s="66">
        <f t="shared" si="11543"/>
        <v>0</v>
      </c>
      <c r="Y4234" s="66">
        <f t="shared" si="11543"/>
        <v>0</v>
      </c>
      <c r="Z4234" s="66">
        <f>Z4235+Z4238+Z4241+Z4259</f>
        <v>0</v>
      </c>
      <c r="AA4234" s="66">
        <f t="shared" ref="AA4234:AF4234" si="11544">AA4235+AA4238+AA4241+AA4259</f>
        <v>0</v>
      </c>
      <c r="AB4234" s="66">
        <f t="shared" si="11544"/>
        <v>0</v>
      </c>
      <c r="AC4234" s="66">
        <f t="shared" si="11544"/>
        <v>0</v>
      </c>
      <c r="AD4234" s="66">
        <f t="shared" si="11544"/>
        <v>0</v>
      </c>
      <c r="AE4234" s="66">
        <f t="shared" si="11544"/>
        <v>0</v>
      </c>
      <c r="AF4234" s="66">
        <f t="shared" si="11544"/>
        <v>0</v>
      </c>
      <c r="AG4234" s="66">
        <f>AG4235+AG4238+AG4241+AG4259</f>
        <v>0</v>
      </c>
      <c r="AH4234" s="66">
        <f t="shared" ref="AH4234:AM4234" si="11545">AH4235+AH4238+AH4241+AH4259</f>
        <v>0</v>
      </c>
      <c r="AI4234" s="66">
        <f t="shared" si="11545"/>
        <v>0</v>
      </c>
      <c r="AJ4234" s="66">
        <f t="shared" si="11545"/>
        <v>0</v>
      </c>
      <c r="AK4234" s="66">
        <f t="shared" si="11545"/>
        <v>0</v>
      </c>
      <c r="AL4234" s="66">
        <f t="shared" si="11545"/>
        <v>0</v>
      </c>
      <c r="AM4234" s="66">
        <f t="shared" si="11545"/>
        <v>0</v>
      </c>
      <c r="AN4234" s="66">
        <f>AN4235+AN4238+AN4241+AN4259</f>
        <v>0</v>
      </c>
      <c r="AO4234" s="66">
        <f t="shared" ref="AO4234:AT4234" si="11546">AO4235+AO4238+AO4241+AO4259</f>
        <v>0</v>
      </c>
      <c r="AP4234" s="66">
        <f t="shared" si="11546"/>
        <v>0</v>
      </c>
      <c r="AQ4234" s="66">
        <f t="shared" si="11546"/>
        <v>0</v>
      </c>
      <c r="AR4234" s="66">
        <f t="shared" si="11546"/>
        <v>0</v>
      </c>
      <c r="AS4234" s="66">
        <f t="shared" si="11546"/>
        <v>0</v>
      </c>
      <c r="AT4234" s="66">
        <f t="shared" si="11546"/>
        <v>0</v>
      </c>
      <c r="AU4234" s="66"/>
      <c r="AV4234" s="67"/>
      <c r="AW4234" s="89"/>
      <c r="AX4234" s="89"/>
      <c r="AY4234" s="89"/>
      <c r="AZ4234" s="89"/>
      <c r="BA4234" s="68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  <c r="BT4234" s="11"/>
      <c r="BU4234" s="11"/>
      <c r="BV4234" s="11"/>
      <c r="BW4234" s="11"/>
      <c r="BX4234" s="11"/>
      <c r="BY4234" s="11"/>
      <c r="BZ4234" s="11"/>
      <c r="CA4234" s="11"/>
      <c r="CB4234" s="11"/>
      <c r="CC4234" s="11"/>
      <c r="CD4234" s="11"/>
      <c r="CE4234" s="11"/>
      <c r="CF4234" s="11"/>
      <c r="CG4234" s="11"/>
      <c r="CH4234" s="11"/>
      <c r="CI4234" s="11"/>
      <c r="CJ4234" s="11"/>
      <c r="CK4234" s="11"/>
      <c r="CL4234" s="11"/>
      <c r="CM4234" s="11"/>
      <c r="CN4234" s="11"/>
      <c r="CO4234" s="11"/>
      <c r="CP4234" s="11"/>
      <c r="CQ4234" s="11"/>
      <c r="CR4234" s="11"/>
      <c r="CS4234" s="11"/>
      <c r="CT4234" s="11"/>
      <c r="CU4234" s="11"/>
      <c r="CV4234" s="11"/>
      <c r="CW4234" s="11"/>
      <c r="CX4234" s="11"/>
      <c r="CY4234" s="11"/>
      <c r="CZ4234" s="11"/>
      <c r="DA4234" s="11"/>
      <c r="DB4234" s="11"/>
      <c r="DC4234" s="11"/>
      <c r="DD4234" s="11"/>
      <c r="DE4234" s="11"/>
      <c r="DF4234" s="11"/>
      <c r="DG4234" s="11"/>
      <c r="DH4234" s="11"/>
      <c r="DI4234" s="11"/>
      <c r="DJ4234" s="11"/>
      <c r="DK4234" s="11"/>
      <c r="DL4234" s="11"/>
      <c r="DM4234" s="11"/>
      <c r="DN4234" s="11"/>
      <c r="DO4234" s="11"/>
      <c r="DP4234" s="11"/>
      <c r="DQ4234" s="11"/>
      <c r="DR4234" s="11"/>
      <c r="DS4234" s="11"/>
      <c r="DT4234" s="11"/>
      <c r="DU4234" s="11"/>
      <c r="DV4234" s="11"/>
      <c r="DW4234" s="11"/>
      <c r="DX4234" s="11"/>
      <c r="DY4234" s="11"/>
    </row>
    <row r="4235" spans="1:129" s="69" customFormat="1" ht="46.5" hidden="1">
      <c r="A4235" s="11"/>
      <c r="B4235" s="70">
        <v>2017</v>
      </c>
      <c r="C4235" s="71">
        <v>8323</v>
      </c>
      <c r="D4235" s="71">
        <v>5</v>
      </c>
      <c r="E4235" s="70">
        <v>9</v>
      </c>
      <c r="F4235" s="70">
        <v>2</v>
      </c>
      <c r="G4235" s="70">
        <v>2000</v>
      </c>
      <c r="H4235" s="70">
        <v>2100</v>
      </c>
      <c r="I4235" s="70"/>
      <c r="J4235" s="70"/>
      <c r="K4235" s="72" t="s">
        <v>166</v>
      </c>
      <c r="L4235" s="73">
        <f>L4236</f>
        <v>0</v>
      </c>
      <c r="M4235" s="73">
        <f t="shared" ref="M4235:AT4235" si="11547">M4236</f>
        <v>0</v>
      </c>
      <c r="N4235" s="73">
        <f t="shared" si="11547"/>
        <v>0</v>
      </c>
      <c r="O4235" s="73">
        <f t="shared" si="11547"/>
        <v>0</v>
      </c>
      <c r="P4235" s="73">
        <f t="shared" si="11547"/>
        <v>0</v>
      </c>
      <c r="Q4235" s="73">
        <f t="shared" si="11547"/>
        <v>0</v>
      </c>
      <c r="R4235" s="73">
        <f t="shared" si="11547"/>
        <v>0</v>
      </c>
      <c r="S4235" s="73">
        <f>S4236</f>
        <v>0</v>
      </c>
      <c r="T4235" s="73">
        <f t="shared" si="11547"/>
        <v>0</v>
      </c>
      <c r="U4235" s="73">
        <f t="shared" si="11547"/>
        <v>0</v>
      </c>
      <c r="V4235" s="73">
        <f t="shared" si="11547"/>
        <v>0</v>
      </c>
      <c r="W4235" s="73">
        <f t="shared" si="11547"/>
        <v>0</v>
      </c>
      <c r="X4235" s="73">
        <f t="shared" si="11547"/>
        <v>0</v>
      </c>
      <c r="Y4235" s="73">
        <f t="shared" si="11547"/>
        <v>0</v>
      </c>
      <c r="Z4235" s="73">
        <f>Z4236</f>
        <v>0</v>
      </c>
      <c r="AA4235" s="73">
        <f t="shared" si="11547"/>
        <v>0</v>
      </c>
      <c r="AB4235" s="73">
        <f t="shared" si="11547"/>
        <v>0</v>
      </c>
      <c r="AC4235" s="73">
        <f t="shared" si="11547"/>
        <v>0</v>
      </c>
      <c r="AD4235" s="73">
        <f t="shared" si="11547"/>
        <v>0</v>
      </c>
      <c r="AE4235" s="73">
        <f t="shared" si="11547"/>
        <v>0</v>
      </c>
      <c r="AF4235" s="73">
        <f t="shared" si="11547"/>
        <v>0</v>
      </c>
      <c r="AG4235" s="73">
        <f>AG4236</f>
        <v>0</v>
      </c>
      <c r="AH4235" s="73">
        <f t="shared" si="11547"/>
        <v>0</v>
      </c>
      <c r="AI4235" s="73">
        <f t="shared" si="11547"/>
        <v>0</v>
      </c>
      <c r="AJ4235" s="73">
        <f t="shared" si="11547"/>
        <v>0</v>
      </c>
      <c r="AK4235" s="73">
        <f t="shared" si="11547"/>
        <v>0</v>
      </c>
      <c r="AL4235" s="73">
        <f t="shared" si="11547"/>
        <v>0</v>
      </c>
      <c r="AM4235" s="73">
        <f t="shared" si="11547"/>
        <v>0</v>
      </c>
      <c r="AN4235" s="73">
        <f>AN4236</f>
        <v>0</v>
      </c>
      <c r="AO4235" s="73">
        <f t="shared" si="11547"/>
        <v>0</v>
      </c>
      <c r="AP4235" s="73">
        <f t="shared" si="11547"/>
        <v>0</v>
      </c>
      <c r="AQ4235" s="73">
        <f t="shared" si="11547"/>
        <v>0</v>
      </c>
      <c r="AR4235" s="73">
        <f t="shared" si="11547"/>
        <v>0</v>
      </c>
      <c r="AS4235" s="73">
        <f t="shared" si="11547"/>
        <v>0</v>
      </c>
      <c r="AT4235" s="73">
        <f t="shared" si="11547"/>
        <v>0</v>
      </c>
      <c r="AU4235" s="73"/>
      <c r="AV4235" s="74"/>
      <c r="AW4235" s="91"/>
      <c r="AX4235" s="91"/>
      <c r="AY4235" s="91"/>
      <c r="AZ4235" s="91"/>
      <c r="BA4235" s="75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  <c r="BT4235" s="11"/>
      <c r="BU4235" s="11"/>
      <c r="BV4235" s="11"/>
      <c r="BW4235" s="11"/>
      <c r="BX4235" s="11"/>
      <c r="BY4235" s="11"/>
      <c r="BZ4235" s="11"/>
      <c r="CA4235" s="11"/>
      <c r="CB4235" s="11"/>
      <c r="CC4235" s="11"/>
      <c r="CD4235" s="11"/>
      <c r="CE4235" s="11"/>
      <c r="CF4235" s="11"/>
      <c r="CG4235" s="11"/>
      <c r="CH4235" s="11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1"/>
      <c r="CU4235" s="11"/>
      <c r="CV4235" s="11"/>
      <c r="CW4235" s="11"/>
      <c r="CX4235" s="11"/>
      <c r="CY4235" s="11"/>
      <c r="CZ4235" s="11"/>
      <c r="DA4235" s="11"/>
      <c r="DB4235" s="11"/>
      <c r="DC4235" s="11"/>
      <c r="DD4235" s="11"/>
      <c r="DE4235" s="11"/>
      <c r="DF4235" s="11"/>
      <c r="DG4235" s="11"/>
      <c r="DH4235" s="11"/>
      <c r="DI4235" s="11"/>
      <c r="DJ4235" s="11"/>
      <c r="DK4235" s="11"/>
      <c r="DL4235" s="11"/>
      <c r="DM4235" s="11"/>
      <c r="DN4235" s="11"/>
      <c r="DO4235" s="11"/>
      <c r="DP4235" s="11"/>
      <c r="DQ4235" s="11"/>
      <c r="DR4235" s="11"/>
      <c r="DS4235" s="11"/>
      <c r="DT4235" s="11"/>
      <c r="DU4235" s="11"/>
      <c r="DV4235" s="11"/>
      <c r="DW4235" s="11"/>
      <c r="DX4235" s="11"/>
      <c r="DY4235" s="11"/>
    </row>
    <row r="4236" spans="1:129" s="69" customFormat="1" hidden="1">
      <c r="A4236" s="11"/>
      <c r="B4236" s="76">
        <v>2017</v>
      </c>
      <c r="C4236" s="77">
        <v>8323</v>
      </c>
      <c r="D4236" s="77">
        <v>5</v>
      </c>
      <c r="E4236" s="76">
        <v>9</v>
      </c>
      <c r="F4236" s="76">
        <v>2</v>
      </c>
      <c r="G4236" s="76">
        <v>2000</v>
      </c>
      <c r="H4236" s="76">
        <v>2100</v>
      </c>
      <c r="I4236" s="76">
        <v>211</v>
      </c>
      <c r="J4236" s="76"/>
      <c r="K4236" s="78" t="s">
        <v>167</v>
      </c>
      <c r="L4236" s="79">
        <f>L4237</f>
        <v>0</v>
      </c>
      <c r="M4236" s="79">
        <f>M4237</f>
        <v>0</v>
      </c>
      <c r="N4236" s="79">
        <f t="shared" si="11455"/>
        <v>0</v>
      </c>
      <c r="O4236" s="79">
        <f>O4237</f>
        <v>0</v>
      </c>
      <c r="P4236" s="79">
        <f>P4237</f>
        <v>0</v>
      </c>
      <c r="Q4236" s="79">
        <f t="shared" si="11437"/>
        <v>0</v>
      </c>
      <c r="R4236" s="79">
        <f t="shared" si="11432"/>
        <v>0</v>
      </c>
      <c r="S4236" s="79">
        <f>S4237</f>
        <v>0</v>
      </c>
      <c r="T4236" s="79">
        <f>T4237</f>
        <v>0</v>
      </c>
      <c r="U4236" s="79">
        <f t="shared" ref="U4236" si="11548">S4236+T4236</f>
        <v>0</v>
      </c>
      <c r="V4236" s="79">
        <f>V4237</f>
        <v>0</v>
      </c>
      <c r="W4236" s="79">
        <f>W4237</f>
        <v>0</v>
      </c>
      <c r="X4236" s="79">
        <f t="shared" ref="X4236" si="11549">V4236+W4236</f>
        <v>0</v>
      </c>
      <c r="Y4236" s="79">
        <f t="shared" ref="Y4236" si="11550">U4236+X4236</f>
        <v>0</v>
      </c>
      <c r="Z4236" s="79">
        <f>Z4237</f>
        <v>0</v>
      </c>
      <c r="AA4236" s="79">
        <f>AA4237</f>
        <v>0</v>
      </c>
      <c r="AB4236" s="79">
        <f t="shared" ref="AB4236" si="11551">Z4236+AA4236</f>
        <v>0</v>
      </c>
      <c r="AC4236" s="79">
        <f>AC4237</f>
        <v>0</v>
      </c>
      <c r="AD4236" s="79">
        <f>AD4237</f>
        <v>0</v>
      </c>
      <c r="AE4236" s="79">
        <f t="shared" ref="AE4236" si="11552">AC4236+AD4236</f>
        <v>0</v>
      </c>
      <c r="AF4236" s="79">
        <f t="shared" ref="AF4236" si="11553">AB4236+AE4236</f>
        <v>0</v>
      </c>
      <c r="AG4236" s="79">
        <f>AG4237</f>
        <v>0</v>
      </c>
      <c r="AH4236" s="79">
        <f>AH4237</f>
        <v>0</v>
      </c>
      <c r="AI4236" s="79">
        <f t="shared" ref="AI4236" si="11554">AG4236+AH4236</f>
        <v>0</v>
      </c>
      <c r="AJ4236" s="79">
        <f>AJ4237</f>
        <v>0</v>
      </c>
      <c r="AK4236" s="79">
        <f>AK4237</f>
        <v>0</v>
      </c>
      <c r="AL4236" s="79">
        <f t="shared" ref="AL4236" si="11555">AJ4236+AK4236</f>
        <v>0</v>
      </c>
      <c r="AM4236" s="79">
        <f t="shared" ref="AM4236" si="11556">AI4236+AL4236</f>
        <v>0</v>
      </c>
      <c r="AN4236" s="79">
        <f>AN4237</f>
        <v>0</v>
      </c>
      <c r="AO4236" s="79">
        <f>AO4237</f>
        <v>0</v>
      </c>
      <c r="AP4236" s="79">
        <f t="shared" ref="AP4236:AP4237" si="11557">AN4236+AO4236</f>
        <v>0</v>
      </c>
      <c r="AQ4236" s="79">
        <f>AQ4237</f>
        <v>0</v>
      </c>
      <c r="AR4236" s="79">
        <f>AR4237</f>
        <v>0</v>
      </c>
      <c r="AS4236" s="79">
        <f t="shared" ref="AS4236:AS4237" si="11558">AQ4236+AR4236</f>
        <v>0</v>
      </c>
      <c r="AT4236" s="79">
        <f t="shared" ref="AT4236:AT4237" si="11559">AP4236+AS4236</f>
        <v>0</v>
      </c>
      <c r="AU4236" s="79"/>
      <c r="AV4236" s="80"/>
      <c r="AW4236" s="93"/>
      <c r="AX4236" s="93"/>
      <c r="AY4236" s="93"/>
      <c r="AZ4236" s="93"/>
      <c r="BA4236" s="8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  <c r="BT4236" s="11"/>
      <c r="BU4236" s="11"/>
      <c r="BV4236" s="11"/>
      <c r="BW4236" s="11"/>
      <c r="BX4236" s="11"/>
      <c r="BY4236" s="11"/>
      <c r="BZ4236" s="11"/>
      <c r="CA4236" s="11"/>
      <c r="CB4236" s="11"/>
      <c r="CC4236" s="11"/>
      <c r="CD4236" s="11"/>
      <c r="CE4236" s="11"/>
      <c r="CF4236" s="11"/>
      <c r="CG4236" s="11"/>
      <c r="CH4236" s="11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1"/>
      <c r="CU4236" s="11"/>
      <c r="CV4236" s="11"/>
      <c r="CW4236" s="11"/>
      <c r="CX4236" s="11"/>
      <c r="CY4236" s="11"/>
      <c r="CZ4236" s="11"/>
      <c r="DA4236" s="11"/>
      <c r="DB4236" s="11"/>
      <c r="DC4236" s="11"/>
      <c r="DD4236" s="11"/>
      <c r="DE4236" s="11"/>
      <c r="DF4236" s="11"/>
      <c r="DG4236" s="11"/>
      <c r="DH4236" s="11"/>
      <c r="DI4236" s="11"/>
      <c r="DJ4236" s="11"/>
      <c r="DK4236" s="11"/>
      <c r="DL4236" s="11"/>
      <c r="DM4236" s="11"/>
      <c r="DN4236" s="11"/>
      <c r="DO4236" s="11"/>
      <c r="DP4236" s="11"/>
      <c r="DQ4236" s="11"/>
      <c r="DR4236" s="11"/>
      <c r="DS4236" s="11"/>
      <c r="DT4236" s="11"/>
      <c r="DU4236" s="11"/>
      <c r="DV4236" s="11"/>
      <c r="DW4236" s="11"/>
      <c r="DX4236" s="11"/>
      <c r="DY4236" s="11"/>
    </row>
    <row r="4237" spans="1:129" s="69" customFormat="1" hidden="1">
      <c r="A4237" s="11"/>
      <c r="B4237" s="4">
        <v>2017</v>
      </c>
      <c r="C4237" s="82">
        <v>8323</v>
      </c>
      <c r="D4237" s="82">
        <v>5</v>
      </c>
      <c r="E4237" s="2">
        <v>9</v>
      </c>
      <c r="F4237" s="2">
        <v>2</v>
      </c>
      <c r="G4237" s="2">
        <v>2000</v>
      </c>
      <c r="H4237" s="2">
        <v>2100</v>
      </c>
      <c r="I4237" s="2">
        <v>211</v>
      </c>
      <c r="J4237" s="83">
        <v>1</v>
      </c>
      <c r="K4237" s="95" t="s">
        <v>1990</v>
      </c>
      <c r="L4237" s="85">
        <v>0</v>
      </c>
      <c r="M4237" s="85">
        <v>0</v>
      </c>
      <c r="N4237" s="85">
        <f>L4237+M4237</f>
        <v>0</v>
      </c>
      <c r="O4237" s="85">
        <v>0</v>
      </c>
      <c r="P4237" s="85">
        <v>0</v>
      </c>
      <c r="Q4237" s="85">
        <f>O4237+P4237</f>
        <v>0</v>
      </c>
      <c r="R4237" s="85">
        <v>0</v>
      </c>
      <c r="S4237" s="85">
        <v>0</v>
      </c>
      <c r="T4237" s="85">
        <v>0</v>
      </c>
      <c r="U4237" s="85">
        <f>S4237+T4237</f>
        <v>0</v>
      </c>
      <c r="V4237" s="85">
        <v>0</v>
      </c>
      <c r="W4237" s="85">
        <v>0</v>
      </c>
      <c r="X4237" s="85">
        <f>V4237+W4237</f>
        <v>0</v>
      </c>
      <c r="Y4237" s="85">
        <v>0</v>
      </c>
      <c r="Z4237" s="85">
        <v>0</v>
      </c>
      <c r="AA4237" s="85">
        <v>0</v>
      </c>
      <c r="AB4237" s="85">
        <f>Z4237+AA4237</f>
        <v>0</v>
      </c>
      <c r="AC4237" s="85">
        <v>0</v>
      </c>
      <c r="AD4237" s="85">
        <v>0</v>
      </c>
      <c r="AE4237" s="85">
        <f>AC4237+AD4237</f>
        <v>0</v>
      </c>
      <c r="AF4237" s="85">
        <v>0</v>
      </c>
      <c r="AG4237" s="85">
        <v>0</v>
      </c>
      <c r="AH4237" s="85">
        <v>0</v>
      </c>
      <c r="AI4237" s="85">
        <f>AG4237+AH4237</f>
        <v>0</v>
      </c>
      <c r="AJ4237" s="85">
        <v>0</v>
      </c>
      <c r="AK4237" s="85">
        <v>0</v>
      </c>
      <c r="AL4237" s="85">
        <f>AJ4237+AK4237</f>
        <v>0</v>
      </c>
      <c r="AM4237" s="85">
        <v>0</v>
      </c>
      <c r="AN4237" s="386">
        <f t="shared" ref="AN4237" si="11560">L4237-S4237-Z4237-AG4237</f>
        <v>0</v>
      </c>
      <c r="AO4237" s="386">
        <f t="shared" ref="AO4237" si="11561">M4237-T4237-AA4237-AH4237</f>
        <v>0</v>
      </c>
      <c r="AP4237" s="387">
        <f t="shared" si="11557"/>
        <v>0</v>
      </c>
      <c r="AQ4237" s="386">
        <f t="shared" ref="AQ4237" si="11562">O4237-V4237-AC4237-AJ4237</f>
        <v>0</v>
      </c>
      <c r="AR4237" s="386">
        <f t="shared" ref="AR4237" si="11563">P4237-W4237-AD4237-AK4237</f>
        <v>0</v>
      </c>
      <c r="AS4237" s="387">
        <f t="shared" si="11558"/>
        <v>0</v>
      </c>
      <c r="AT4237" s="387">
        <f t="shared" si="11559"/>
        <v>0</v>
      </c>
      <c r="AU4237" s="86" t="s">
        <v>28</v>
      </c>
      <c r="AV4237" s="87"/>
      <c r="AW4237" s="88"/>
      <c r="AX4237" s="88"/>
      <c r="AY4237" s="88"/>
      <c r="AZ4237" s="88"/>
      <c r="BA4237" s="377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  <c r="BT4237" s="11"/>
      <c r="BU4237" s="11"/>
      <c r="BV4237" s="11"/>
      <c r="BW4237" s="11"/>
      <c r="BX4237" s="11"/>
      <c r="BY4237" s="11"/>
      <c r="BZ4237" s="11"/>
      <c r="CA4237" s="11"/>
      <c r="CB4237" s="11"/>
      <c r="CC4237" s="11"/>
      <c r="CD4237" s="11"/>
      <c r="CE4237" s="11"/>
      <c r="CF4237" s="11"/>
      <c r="CG4237" s="11"/>
      <c r="CH4237" s="11"/>
      <c r="CI4237" s="11"/>
      <c r="CJ4237" s="11"/>
      <c r="CK4237" s="11"/>
      <c r="CL4237" s="11"/>
      <c r="CM4237" s="11"/>
      <c r="CN4237" s="11"/>
      <c r="CO4237" s="11"/>
      <c r="CP4237" s="11"/>
      <c r="CQ4237" s="11"/>
      <c r="CR4237" s="11"/>
      <c r="CS4237" s="11"/>
      <c r="CT4237" s="11"/>
      <c r="CU4237" s="11"/>
      <c r="CV4237" s="11"/>
      <c r="CW4237" s="11"/>
      <c r="CX4237" s="11"/>
      <c r="CY4237" s="11"/>
      <c r="CZ4237" s="11"/>
      <c r="DA4237" s="11"/>
      <c r="DB4237" s="11"/>
      <c r="DC4237" s="11"/>
      <c r="DD4237" s="11"/>
      <c r="DE4237" s="11"/>
      <c r="DF4237" s="11"/>
      <c r="DG4237" s="11"/>
      <c r="DH4237" s="11"/>
      <c r="DI4237" s="11"/>
      <c r="DJ4237" s="11"/>
      <c r="DK4237" s="11"/>
      <c r="DL4237" s="11"/>
      <c r="DM4237" s="11"/>
      <c r="DN4237" s="11"/>
      <c r="DO4237" s="11"/>
      <c r="DP4237" s="11"/>
      <c r="DQ4237" s="11"/>
      <c r="DR4237" s="11"/>
      <c r="DS4237" s="11"/>
      <c r="DT4237" s="11"/>
      <c r="DU4237" s="11"/>
      <c r="DV4237" s="11"/>
      <c r="DW4237" s="11"/>
      <c r="DX4237" s="11"/>
      <c r="DY4237" s="11"/>
    </row>
    <row r="4238" spans="1:129" s="69" customFormat="1" hidden="1">
      <c r="A4238" s="11"/>
      <c r="B4238" s="70">
        <v>2017</v>
      </c>
      <c r="C4238" s="71">
        <v>8323</v>
      </c>
      <c r="D4238" s="71">
        <v>5</v>
      </c>
      <c r="E4238" s="70">
        <v>9</v>
      </c>
      <c r="F4238" s="70">
        <v>2</v>
      </c>
      <c r="G4238" s="70">
        <v>2000</v>
      </c>
      <c r="H4238" s="70">
        <v>2400</v>
      </c>
      <c r="I4238" s="70"/>
      <c r="J4238" s="70"/>
      <c r="K4238" s="72" t="s">
        <v>178</v>
      </c>
      <c r="L4238" s="73">
        <f>L4239</f>
        <v>0</v>
      </c>
      <c r="M4238" s="73">
        <f t="shared" ref="M4238:P4239" si="11564">M4239</f>
        <v>0</v>
      </c>
      <c r="N4238" s="73">
        <f t="shared" si="11455"/>
        <v>0</v>
      </c>
      <c r="O4238" s="73">
        <f t="shared" si="11564"/>
        <v>0</v>
      </c>
      <c r="P4238" s="73">
        <f t="shared" si="11564"/>
        <v>0</v>
      </c>
      <c r="Q4238" s="73">
        <f t="shared" si="11437"/>
        <v>0</v>
      </c>
      <c r="R4238" s="73">
        <f t="shared" si="11432"/>
        <v>0</v>
      </c>
      <c r="S4238" s="73">
        <f>S4239</f>
        <v>0</v>
      </c>
      <c r="T4238" s="73">
        <f t="shared" ref="T4238:W4239" si="11565">T4239</f>
        <v>0</v>
      </c>
      <c r="U4238" s="73">
        <f t="shared" ref="U4238:U4239" si="11566">S4238+T4238</f>
        <v>0</v>
      </c>
      <c r="V4238" s="73">
        <f t="shared" si="11565"/>
        <v>0</v>
      </c>
      <c r="W4238" s="73">
        <f t="shared" si="11565"/>
        <v>0</v>
      </c>
      <c r="X4238" s="73">
        <f t="shared" ref="X4238:X4239" si="11567">V4238+W4238</f>
        <v>0</v>
      </c>
      <c r="Y4238" s="73">
        <f t="shared" ref="Y4238:Y4239" si="11568">U4238+X4238</f>
        <v>0</v>
      </c>
      <c r="Z4238" s="73">
        <f>Z4239</f>
        <v>0</v>
      </c>
      <c r="AA4238" s="73">
        <f t="shared" ref="AA4238:AD4239" si="11569">AA4239</f>
        <v>0</v>
      </c>
      <c r="AB4238" s="73">
        <f t="shared" ref="AB4238:AB4239" si="11570">Z4238+AA4238</f>
        <v>0</v>
      </c>
      <c r="AC4238" s="73">
        <f t="shared" si="11569"/>
        <v>0</v>
      </c>
      <c r="AD4238" s="73">
        <f t="shared" si="11569"/>
        <v>0</v>
      </c>
      <c r="AE4238" s="73">
        <f t="shared" ref="AE4238:AE4239" si="11571">AC4238+AD4238</f>
        <v>0</v>
      </c>
      <c r="AF4238" s="73">
        <f t="shared" ref="AF4238:AF4239" si="11572">AB4238+AE4238</f>
        <v>0</v>
      </c>
      <c r="AG4238" s="73">
        <f>AG4239</f>
        <v>0</v>
      </c>
      <c r="AH4238" s="73">
        <f t="shared" ref="AH4238:AK4239" si="11573">AH4239</f>
        <v>0</v>
      </c>
      <c r="AI4238" s="73">
        <f t="shared" ref="AI4238:AI4239" si="11574">AG4238+AH4238</f>
        <v>0</v>
      </c>
      <c r="AJ4238" s="73">
        <f t="shared" si="11573"/>
        <v>0</v>
      </c>
      <c r="AK4238" s="73">
        <f t="shared" si="11573"/>
        <v>0</v>
      </c>
      <c r="AL4238" s="73">
        <f t="shared" ref="AL4238:AL4239" si="11575">AJ4238+AK4238</f>
        <v>0</v>
      </c>
      <c r="AM4238" s="73">
        <f t="shared" ref="AM4238:AM4239" si="11576">AI4238+AL4238</f>
        <v>0</v>
      </c>
      <c r="AN4238" s="73">
        <f>AN4239</f>
        <v>0</v>
      </c>
      <c r="AO4238" s="73">
        <f t="shared" ref="AO4238:AR4239" si="11577">AO4239</f>
        <v>0</v>
      </c>
      <c r="AP4238" s="73">
        <f t="shared" ref="AP4238:AP4240" si="11578">AN4238+AO4238</f>
        <v>0</v>
      </c>
      <c r="AQ4238" s="73">
        <f t="shared" si="11577"/>
        <v>0</v>
      </c>
      <c r="AR4238" s="73">
        <f t="shared" si="11577"/>
        <v>0</v>
      </c>
      <c r="AS4238" s="73">
        <f t="shared" ref="AS4238:AS4240" si="11579">AQ4238+AR4238</f>
        <v>0</v>
      </c>
      <c r="AT4238" s="73">
        <f t="shared" ref="AT4238:AT4240" si="11580">AP4238+AS4238</f>
        <v>0</v>
      </c>
      <c r="AU4238" s="73"/>
      <c r="AV4238" s="74"/>
      <c r="AW4238" s="91"/>
      <c r="AX4238" s="91"/>
      <c r="AY4238" s="91"/>
      <c r="AZ4238" s="91"/>
      <c r="BA4238" s="75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  <c r="BT4238" s="11"/>
      <c r="BU4238" s="11"/>
      <c r="BV4238" s="11"/>
      <c r="BW4238" s="11"/>
      <c r="BX4238" s="11"/>
      <c r="BY4238" s="11"/>
      <c r="BZ4238" s="11"/>
      <c r="CA4238" s="11"/>
      <c r="CB4238" s="11"/>
      <c r="CC4238" s="11"/>
      <c r="CD4238" s="11"/>
      <c r="CE4238" s="11"/>
      <c r="CF4238" s="11"/>
      <c r="CG4238" s="11"/>
      <c r="CH4238" s="11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1"/>
      <c r="CU4238" s="11"/>
      <c r="CV4238" s="11"/>
      <c r="CW4238" s="11"/>
      <c r="CX4238" s="11"/>
      <c r="CY4238" s="11"/>
      <c r="CZ4238" s="11"/>
      <c r="DA4238" s="11"/>
      <c r="DB4238" s="11"/>
      <c r="DC4238" s="11"/>
      <c r="DD4238" s="11"/>
      <c r="DE4238" s="11"/>
      <c r="DF4238" s="11"/>
      <c r="DG4238" s="11"/>
      <c r="DH4238" s="11"/>
      <c r="DI4238" s="11"/>
      <c r="DJ4238" s="11"/>
      <c r="DK4238" s="11"/>
      <c r="DL4238" s="11"/>
      <c r="DM4238" s="11"/>
      <c r="DN4238" s="11"/>
      <c r="DO4238" s="11"/>
      <c r="DP4238" s="11"/>
      <c r="DQ4238" s="11"/>
      <c r="DR4238" s="11"/>
      <c r="DS4238" s="11"/>
      <c r="DT4238" s="11"/>
      <c r="DU4238" s="11"/>
      <c r="DV4238" s="11"/>
      <c r="DW4238" s="11"/>
      <c r="DX4238" s="11"/>
      <c r="DY4238" s="11"/>
    </row>
    <row r="4239" spans="1:129" s="69" customFormat="1" hidden="1">
      <c r="A4239" s="11"/>
      <c r="B4239" s="76">
        <v>2017</v>
      </c>
      <c r="C4239" s="77">
        <v>8323</v>
      </c>
      <c r="D4239" s="77">
        <v>5</v>
      </c>
      <c r="E4239" s="76">
        <v>9</v>
      </c>
      <c r="F4239" s="76">
        <v>2</v>
      </c>
      <c r="G4239" s="76">
        <v>2000</v>
      </c>
      <c r="H4239" s="76">
        <v>2400</v>
      </c>
      <c r="I4239" s="76">
        <v>246</v>
      </c>
      <c r="J4239" s="76"/>
      <c r="K4239" s="78" t="s">
        <v>179</v>
      </c>
      <c r="L4239" s="79">
        <f>L4240</f>
        <v>0</v>
      </c>
      <c r="M4239" s="79">
        <f t="shared" si="11564"/>
        <v>0</v>
      </c>
      <c r="N4239" s="79">
        <f t="shared" si="11455"/>
        <v>0</v>
      </c>
      <c r="O4239" s="79">
        <f t="shared" si="11564"/>
        <v>0</v>
      </c>
      <c r="P4239" s="79">
        <f t="shared" si="11564"/>
        <v>0</v>
      </c>
      <c r="Q4239" s="79">
        <f t="shared" si="11437"/>
        <v>0</v>
      </c>
      <c r="R4239" s="79">
        <f t="shared" si="11432"/>
        <v>0</v>
      </c>
      <c r="S4239" s="79">
        <f>S4240</f>
        <v>0</v>
      </c>
      <c r="T4239" s="79">
        <f t="shared" si="11565"/>
        <v>0</v>
      </c>
      <c r="U4239" s="79">
        <f t="shared" si="11566"/>
        <v>0</v>
      </c>
      <c r="V4239" s="79">
        <f t="shared" si="11565"/>
        <v>0</v>
      </c>
      <c r="W4239" s="79">
        <f t="shared" si="11565"/>
        <v>0</v>
      </c>
      <c r="X4239" s="79">
        <f t="shared" si="11567"/>
        <v>0</v>
      </c>
      <c r="Y4239" s="79">
        <f t="shared" si="11568"/>
        <v>0</v>
      </c>
      <c r="Z4239" s="79">
        <f>Z4240</f>
        <v>0</v>
      </c>
      <c r="AA4239" s="79">
        <f t="shared" si="11569"/>
        <v>0</v>
      </c>
      <c r="AB4239" s="79">
        <f t="shared" si="11570"/>
        <v>0</v>
      </c>
      <c r="AC4239" s="79">
        <f t="shared" si="11569"/>
        <v>0</v>
      </c>
      <c r="AD4239" s="79">
        <f t="shared" si="11569"/>
        <v>0</v>
      </c>
      <c r="AE4239" s="79">
        <f t="shared" si="11571"/>
        <v>0</v>
      </c>
      <c r="AF4239" s="79">
        <f t="shared" si="11572"/>
        <v>0</v>
      </c>
      <c r="AG4239" s="79">
        <f>AG4240</f>
        <v>0</v>
      </c>
      <c r="AH4239" s="79">
        <f t="shared" si="11573"/>
        <v>0</v>
      </c>
      <c r="AI4239" s="79">
        <f t="shared" si="11574"/>
        <v>0</v>
      </c>
      <c r="AJ4239" s="79">
        <f t="shared" si="11573"/>
        <v>0</v>
      </c>
      <c r="AK4239" s="79">
        <f t="shared" si="11573"/>
        <v>0</v>
      </c>
      <c r="AL4239" s="79">
        <f t="shared" si="11575"/>
        <v>0</v>
      </c>
      <c r="AM4239" s="79">
        <f t="shared" si="11576"/>
        <v>0</v>
      </c>
      <c r="AN4239" s="79">
        <f>AN4240</f>
        <v>0</v>
      </c>
      <c r="AO4239" s="79">
        <f t="shared" si="11577"/>
        <v>0</v>
      </c>
      <c r="AP4239" s="79">
        <f t="shared" si="11578"/>
        <v>0</v>
      </c>
      <c r="AQ4239" s="79">
        <f t="shared" si="11577"/>
        <v>0</v>
      </c>
      <c r="AR4239" s="79">
        <f t="shared" si="11577"/>
        <v>0</v>
      </c>
      <c r="AS4239" s="79">
        <f t="shared" si="11579"/>
        <v>0</v>
      </c>
      <c r="AT4239" s="79">
        <f t="shared" si="11580"/>
        <v>0</v>
      </c>
      <c r="AU4239" s="79"/>
      <c r="AV4239" s="80"/>
      <c r="AW4239" s="93"/>
      <c r="AX4239" s="93"/>
      <c r="AY4239" s="93"/>
      <c r="AZ4239" s="93"/>
      <c r="BA4239" s="8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  <c r="BT4239" s="11"/>
      <c r="BU4239" s="11"/>
      <c r="BV4239" s="11"/>
      <c r="BW4239" s="11"/>
      <c r="BX4239" s="11"/>
      <c r="BY4239" s="11"/>
      <c r="BZ4239" s="11"/>
      <c r="CA4239" s="11"/>
      <c r="CB4239" s="11"/>
      <c r="CC4239" s="11"/>
      <c r="CD4239" s="11"/>
      <c r="CE4239" s="11"/>
      <c r="CF4239" s="11"/>
      <c r="CG4239" s="11"/>
      <c r="CH4239" s="11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1"/>
      <c r="CU4239" s="11"/>
      <c r="CV4239" s="11"/>
      <c r="CW4239" s="11"/>
      <c r="CX4239" s="11"/>
      <c r="CY4239" s="11"/>
      <c r="CZ4239" s="11"/>
      <c r="DA4239" s="11"/>
      <c r="DB4239" s="11"/>
      <c r="DC4239" s="11"/>
      <c r="DD4239" s="11"/>
      <c r="DE4239" s="11"/>
      <c r="DF4239" s="11"/>
      <c r="DG4239" s="11"/>
      <c r="DH4239" s="11"/>
      <c r="DI4239" s="11"/>
      <c r="DJ4239" s="11"/>
      <c r="DK4239" s="11"/>
      <c r="DL4239" s="11"/>
      <c r="DM4239" s="11"/>
      <c r="DN4239" s="11"/>
      <c r="DO4239" s="11"/>
      <c r="DP4239" s="11"/>
      <c r="DQ4239" s="11"/>
      <c r="DR4239" s="11"/>
      <c r="DS4239" s="11"/>
      <c r="DT4239" s="11"/>
      <c r="DU4239" s="11"/>
      <c r="DV4239" s="11"/>
      <c r="DW4239" s="11"/>
      <c r="DX4239" s="11"/>
      <c r="DY4239" s="11"/>
    </row>
    <row r="4240" spans="1:129" s="69" customFormat="1" hidden="1">
      <c r="A4240" s="11"/>
      <c r="B4240" s="4">
        <v>2017</v>
      </c>
      <c r="C4240" s="82">
        <v>8323</v>
      </c>
      <c r="D4240" s="82">
        <v>5</v>
      </c>
      <c r="E4240" s="2">
        <v>9</v>
      </c>
      <c r="F4240" s="2">
        <v>2</v>
      </c>
      <c r="G4240" s="2">
        <v>2000</v>
      </c>
      <c r="H4240" s="2">
        <v>2400</v>
      </c>
      <c r="I4240" s="2">
        <v>246</v>
      </c>
      <c r="J4240" s="83">
        <v>1</v>
      </c>
      <c r="K4240" s="95" t="s">
        <v>179</v>
      </c>
      <c r="L4240" s="85">
        <v>0</v>
      </c>
      <c r="M4240" s="85">
        <v>0</v>
      </c>
      <c r="N4240" s="85">
        <f>L4240+M4240</f>
        <v>0</v>
      </c>
      <c r="O4240" s="85">
        <v>0</v>
      </c>
      <c r="P4240" s="85">
        <v>0</v>
      </c>
      <c r="Q4240" s="85">
        <f>O4240+P4240</f>
        <v>0</v>
      </c>
      <c r="R4240" s="85">
        <v>0</v>
      </c>
      <c r="S4240" s="85">
        <v>0</v>
      </c>
      <c r="T4240" s="85">
        <v>0</v>
      </c>
      <c r="U4240" s="85">
        <f>S4240+T4240</f>
        <v>0</v>
      </c>
      <c r="V4240" s="85">
        <v>0</v>
      </c>
      <c r="W4240" s="85">
        <v>0</v>
      </c>
      <c r="X4240" s="85">
        <f>V4240+W4240</f>
        <v>0</v>
      </c>
      <c r="Y4240" s="85">
        <v>0</v>
      </c>
      <c r="Z4240" s="85">
        <v>0</v>
      </c>
      <c r="AA4240" s="85">
        <v>0</v>
      </c>
      <c r="AB4240" s="85">
        <f>Z4240+AA4240</f>
        <v>0</v>
      </c>
      <c r="AC4240" s="85">
        <v>0</v>
      </c>
      <c r="AD4240" s="85">
        <v>0</v>
      </c>
      <c r="AE4240" s="85">
        <f>AC4240+AD4240</f>
        <v>0</v>
      </c>
      <c r="AF4240" s="85">
        <v>0</v>
      </c>
      <c r="AG4240" s="85">
        <v>0</v>
      </c>
      <c r="AH4240" s="85">
        <v>0</v>
      </c>
      <c r="AI4240" s="85">
        <f>AG4240+AH4240</f>
        <v>0</v>
      </c>
      <c r="AJ4240" s="85">
        <v>0</v>
      </c>
      <c r="AK4240" s="85">
        <v>0</v>
      </c>
      <c r="AL4240" s="85">
        <f>AJ4240+AK4240</f>
        <v>0</v>
      </c>
      <c r="AM4240" s="85">
        <v>0</v>
      </c>
      <c r="AN4240" s="386">
        <f t="shared" ref="AN4240" si="11581">L4240-S4240-Z4240-AG4240</f>
        <v>0</v>
      </c>
      <c r="AO4240" s="386">
        <f t="shared" ref="AO4240" si="11582">M4240-T4240-AA4240-AH4240</f>
        <v>0</v>
      </c>
      <c r="AP4240" s="387">
        <f t="shared" si="11578"/>
        <v>0</v>
      </c>
      <c r="AQ4240" s="386">
        <f t="shared" ref="AQ4240" si="11583">O4240-V4240-AC4240-AJ4240</f>
        <v>0</v>
      </c>
      <c r="AR4240" s="386">
        <f t="shared" ref="AR4240" si="11584">P4240-W4240-AD4240-AK4240</f>
        <v>0</v>
      </c>
      <c r="AS4240" s="387">
        <f t="shared" si="11579"/>
        <v>0</v>
      </c>
      <c r="AT4240" s="387">
        <f t="shared" si="11580"/>
        <v>0</v>
      </c>
      <c r="AU4240" s="86" t="s">
        <v>28</v>
      </c>
      <c r="AV4240" s="87"/>
      <c r="AW4240" s="88"/>
      <c r="AX4240" s="88"/>
      <c r="AY4240" s="88"/>
      <c r="AZ4240" s="88"/>
      <c r="BA4240" s="377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  <c r="BT4240" s="11"/>
      <c r="BU4240" s="11"/>
      <c r="BV4240" s="11"/>
      <c r="BW4240" s="11"/>
      <c r="BX4240" s="11"/>
      <c r="BY4240" s="11"/>
      <c r="BZ4240" s="11"/>
      <c r="CA4240" s="11"/>
      <c r="CB4240" s="11"/>
      <c r="CC4240" s="11"/>
      <c r="CD4240" s="11"/>
      <c r="CE4240" s="11"/>
      <c r="CF4240" s="11"/>
      <c r="CG4240" s="11"/>
      <c r="CH4240" s="11"/>
      <c r="CI4240" s="11"/>
      <c r="CJ4240" s="11"/>
      <c r="CK4240" s="11"/>
      <c r="CL4240" s="11"/>
      <c r="CM4240" s="11"/>
      <c r="CN4240" s="11"/>
      <c r="CO4240" s="11"/>
      <c r="CP4240" s="11"/>
      <c r="CQ4240" s="11"/>
      <c r="CR4240" s="11"/>
      <c r="CS4240" s="11"/>
      <c r="CT4240" s="11"/>
      <c r="CU4240" s="11"/>
      <c r="CV4240" s="11"/>
      <c r="CW4240" s="11"/>
      <c r="CX4240" s="11"/>
      <c r="CY4240" s="11"/>
      <c r="CZ4240" s="11"/>
      <c r="DA4240" s="11"/>
      <c r="DB4240" s="11"/>
      <c r="DC4240" s="11"/>
      <c r="DD4240" s="11"/>
      <c r="DE4240" s="11"/>
      <c r="DF4240" s="11"/>
      <c r="DG4240" s="11"/>
      <c r="DH4240" s="11"/>
      <c r="DI4240" s="11"/>
      <c r="DJ4240" s="11"/>
      <c r="DK4240" s="11"/>
      <c r="DL4240" s="11"/>
      <c r="DM4240" s="11"/>
      <c r="DN4240" s="11"/>
      <c r="DO4240" s="11"/>
      <c r="DP4240" s="11"/>
      <c r="DQ4240" s="11"/>
      <c r="DR4240" s="11"/>
      <c r="DS4240" s="11"/>
      <c r="DT4240" s="11"/>
      <c r="DU4240" s="11"/>
      <c r="DV4240" s="11"/>
      <c r="DW4240" s="11"/>
      <c r="DX4240" s="11"/>
      <c r="DY4240" s="11"/>
    </row>
    <row r="4241" spans="1:129" s="69" customFormat="1" ht="46.5" hidden="1">
      <c r="A4241" s="11"/>
      <c r="B4241" s="70">
        <v>2017</v>
      </c>
      <c r="C4241" s="71">
        <v>8323</v>
      </c>
      <c r="D4241" s="71">
        <v>5</v>
      </c>
      <c r="E4241" s="70">
        <v>9</v>
      </c>
      <c r="F4241" s="70">
        <v>2</v>
      </c>
      <c r="G4241" s="70">
        <v>2000</v>
      </c>
      <c r="H4241" s="70">
        <v>2700</v>
      </c>
      <c r="I4241" s="70"/>
      <c r="J4241" s="70"/>
      <c r="K4241" s="72" t="s">
        <v>90</v>
      </c>
      <c r="L4241" s="73">
        <f>L4242</f>
        <v>0</v>
      </c>
      <c r="M4241" s="73">
        <f t="shared" ref="M4241:AT4241" si="11585">M4242</f>
        <v>0</v>
      </c>
      <c r="N4241" s="73">
        <f t="shared" si="11585"/>
        <v>0</v>
      </c>
      <c r="O4241" s="73">
        <f t="shared" si="11585"/>
        <v>0</v>
      </c>
      <c r="P4241" s="73">
        <f t="shared" si="11585"/>
        <v>0</v>
      </c>
      <c r="Q4241" s="73">
        <f t="shared" si="11585"/>
        <v>0</v>
      </c>
      <c r="R4241" s="73">
        <f t="shared" si="11585"/>
        <v>0</v>
      </c>
      <c r="S4241" s="73">
        <f>S4242</f>
        <v>0</v>
      </c>
      <c r="T4241" s="73">
        <f t="shared" si="11585"/>
        <v>0</v>
      </c>
      <c r="U4241" s="73">
        <f t="shared" si="11585"/>
        <v>0</v>
      </c>
      <c r="V4241" s="73">
        <f t="shared" si="11585"/>
        <v>0</v>
      </c>
      <c r="W4241" s="73">
        <f t="shared" si="11585"/>
        <v>0</v>
      </c>
      <c r="X4241" s="73">
        <f t="shared" si="11585"/>
        <v>0</v>
      </c>
      <c r="Y4241" s="73">
        <f t="shared" si="11585"/>
        <v>0</v>
      </c>
      <c r="Z4241" s="73">
        <f>Z4242</f>
        <v>0</v>
      </c>
      <c r="AA4241" s="73">
        <f t="shared" si="11585"/>
        <v>0</v>
      </c>
      <c r="AB4241" s="73">
        <f t="shared" si="11585"/>
        <v>0</v>
      </c>
      <c r="AC4241" s="73">
        <f t="shared" si="11585"/>
        <v>0</v>
      </c>
      <c r="AD4241" s="73">
        <f t="shared" si="11585"/>
        <v>0</v>
      </c>
      <c r="AE4241" s="73">
        <f t="shared" si="11585"/>
        <v>0</v>
      </c>
      <c r="AF4241" s="73">
        <f t="shared" si="11585"/>
        <v>0</v>
      </c>
      <c r="AG4241" s="73">
        <f>AG4242</f>
        <v>0</v>
      </c>
      <c r="AH4241" s="73">
        <f t="shared" si="11585"/>
        <v>0</v>
      </c>
      <c r="AI4241" s="73">
        <f t="shared" si="11585"/>
        <v>0</v>
      </c>
      <c r="AJ4241" s="73">
        <f t="shared" si="11585"/>
        <v>0</v>
      </c>
      <c r="AK4241" s="73">
        <f t="shared" si="11585"/>
        <v>0</v>
      </c>
      <c r="AL4241" s="73">
        <f t="shared" si="11585"/>
        <v>0</v>
      </c>
      <c r="AM4241" s="73">
        <f t="shared" si="11585"/>
        <v>0</v>
      </c>
      <c r="AN4241" s="73">
        <f>AN4242</f>
        <v>0</v>
      </c>
      <c r="AO4241" s="73">
        <f t="shared" si="11585"/>
        <v>0</v>
      </c>
      <c r="AP4241" s="73">
        <f t="shared" si="11585"/>
        <v>0</v>
      </c>
      <c r="AQ4241" s="73">
        <f t="shared" si="11585"/>
        <v>0</v>
      </c>
      <c r="AR4241" s="73">
        <f t="shared" si="11585"/>
        <v>0</v>
      </c>
      <c r="AS4241" s="73">
        <f t="shared" si="11585"/>
        <v>0</v>
      </c>
      <c r="AT4241" s="73">
        <f t="shared" si="11585"/>
        <v>0</v>
      </c>
      <c r="AU4241" s="73"/>
      <c r="AV4241" s="74"/>
      <c r="AW4241" s="91"/>
      <c r="AX4241" s="91"/>
      <c r="AY4241" s="91"/>
      <c r="AZ4241" s="91"/>
      <c r="BA4241" s="75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  <c r="BT4241" s="11"/>
      <c r="BU4241" s="11"/>
      <c r="BV4241" s="11"/>
      <c r="BW4241" s="11"/>
      <c r="BX4241" s="11"/>
      <c r="BY4241" s="11"/>
      <c r="BZ4241" s="11"/>
      <c r="CA4241" s="11"/>
      <c r="CB4241" s="11"/>
      <c r="CC4241" s="11"/>
      <c r="CD4241" s="11"/>
      <c r="CE4241" s="11"/>
      <c r="CF4241" s="11"/>
      <c r="CG4241" s="11"/>
      <c r="CH4241" s="11"/>
      <c r="CI4241" s="11"/>
      <c r="CJ4241" s="11"/>
      <c r="CK4241" s="11"/>
      <c r="CL4241" s="11"/>
      <c r="CM4241" s="11"/>
      <c r="CN4241" s="11"/>
      <c r="CO4241" s="11"/>
      <c r="CP4241" s="11"/>
      <c r="CQ4241" s="11"/>
      <c r="CR4241" s="11"/>
      <c r="CS4241" s="11"/>
      <c r="CT4241" s="11"/>
      <c r="CU4241" s="11"/>
      <c r="CV4241" s="11"/>
      <c r="CW4241" s="11"/>
      <c r="CX4241" s="11"/>
      <c r="CY4241" s="11"/>
      <c r="CZ4241" s="11"/>
      <c r="DA4241" s="11"/>
      <c r="DB4241" s="11"/>
      <c r="DC4241" s="11"/>
      <c r="DD4241" s="11"/>
      <c r="DE4241" s="11"/>
      <c r="DF4241" s="11"/>
      <c r="DG4241" s="11"/>
      <c r="DH4241" s="11"/>
      <c r="DI4241" s="11"/>
      <c r="DJ4241" s="11"/>
      <c r="DK4241" s="11"/>
      <c r="DL4241" s="11"/>
      <c r="DM4241" s="11"/>
      <c r="DN4241" s="11"/>
      <c r="DO4241" s="11"/>
      <c r="DP4241" s="11"/>
      <c r="DQ4241" s="11"/>
      <c r="DR4241" s="11"/>
      <c r="DS4241" s="11"/>
      <c r="DT4241" s="11"/>
      <c r="DU4241" s="11"/>
      <c r="DV4241" s="11"/>
      <c r="DW4241" s="11"/>
      <c r="DX4241" s="11"/>
      <c r="DY4241" s="11"/>
    </row>
    <row r="4242" spans="1:129" s="69" customFormat="1" hidden="1">
      <c r="A4242" s="11"/>
      <c r="B4242" s="76">
        <v>2017</v>
      </c>
      <c r="C4242" s="77">
        <v>8323</v>
      </c>
      <c r="D4242" s="77">
        <v>5</v>
      </c>
      <c r="E4242" s="76">
        <v>9</v>
      </c>
      <c r="F4242" s="76">
        <v>2</v>
      </c>
      <c r="G4242" s="76">
        <v>2000</v>
      </c>
      <c r="H4242" s="76">
        <v>2700</v>
      </c>
      <c r="I4242" s="76">
        <v>271</v>
      </c>
      <c r="J4242" s="76"/>
      <c r="K4242" s="78" t="s">
        <v>91</v>
      </c>
      <c r="L4242" s="79">
        <f>L4243</f>
        <v>0</v>
      </c>
      <c r="M4242" s="79">
        <f t="shared" ref="M4242:AT4242" si="11586">M4243</f>
        <v>0</v>
      </c>
      <c r="N4242" s="79">
        <f t="shared" si="11586"/>
        <v>0</v>
      </c>
      <c r="O4242" s="79">
        <f t="shared" si="11586"/>
        <v>0</v>
      </c>
      <c r="P4242" s="79">
        <f t="shared" si="11586"/>
        <v>0</v>
      </c>
      <c r="Q4242" s="79">
        <f t="shared" si="11586"/>
        <v>0</v>
      </c>
      <c r="R4242" s="79">
        <f t="shared" si="11586"/>
        <v>0</v>
      </c>
      <c r="S4242" s="79">
        <f>S4243</f>
        <v>0</v>
      </c>
      <c r="T4242" s="79">
        <f t="shared" si="11586"/>
        <v>0</v>
      </c>
      <c r="U4242" s="79">
        <f t="shared" si="11586"/>
        <v>0</v>
      </c>
      <c r="V4242" s="79">
        <f t="shared" si="11586"/>
        <v>0</v>
      </c>
      <c r="W4242" s="79">
        <f t="shared" si="11586"/>
        <v>0</v>
      </c>
      <c r="X4242" s="79">
        <f t="shared" si="11586"/>
        <v>0</v>
      </c>
      <c r="Y4242" s="79">
        <f t="shared" si="11586"/>
        <v>0</v>
      </c>
      <c r="Z4242" s="79">
        <f>Z4243</f>
        <v>0</v>
      </c>
      <c r="AA4242" s="79">
        <f t="shared" si="11586"/>
        <v>0</v>
      </c>
      <c r="AB4242" s="79">
        <f t="shared" si="11586"/>
        <v>0</v>
      </c>
      <c r="AC4242" s="79">
        <f t="shared" si="11586"/>
        <v>0</v>
      </c>
      <c r="AD4242" s="79">
        <f t="shared" si="11586"/>
        <v>0</v>
      </c>
      <c r="AE4242" s="79">
        <f t="shared" si="11586"/>
        <v>0</v>
      </c>
      <c r="AF4242" s="79">
        <f t="shared" si="11586"/>
        <v>0</v>
      </c>
      <c r="AG4242" s="79">
        <f>AG4243</f>
        <v>0</v>
      </c>
      <c r="AH4242" s="79">
        <f t="shared" si="11586"/>
        <v>0</v>
      </c>
      <c r="AI4242" s="79">
        <f t="shared" si="11586"/>
        <v>0</v>
      </c>
      <c r="AJ4242" s="79">
        <f t="shared" si="11586"/>
        <v>0</v>
      </c>
      <c r="AK4242" s="79">
        <f t="shared" si="11586"/>
        <v>0</v>
      </c>
      <c r="AL4242" s="79">
        <f t="shared" si="11586"/>
        <v>0</v>
      </c>
      <c r="AM4242" s="79">
        <f t="shared" si="11586"/>
        <v>0</v>
      </c>
      <c r="AN4242" s="79">
        <f>AN4243</f>
        <v>0</v>
      </c>
      <c r="AO4242" s="79">
        <f t="shared" si="11586"/>
        <v>0</v>
      </c>
      <c r="AP4242" s="79">
        <f t="shared" si="11586"/>
        <v>0</v>
      </c>
      <c r="AQ4242" s="79">
        <f t="shared" si="11586"/>
        <v>0</v>
      </c>
      <c r="AR4242" s="79">
        <f t="shared" si="11586"/>
        <v>0</v>
      </c>
      <c r="AS4242" s="79">
        <f t="shared" si="11586"/>
        <v>0</v>
      </c>
      <c r="AT4242" s="79">
        <f t="shared" si="11586"/>
        <v>0</v>
      </c>
      <c r="AU4242" s="79"/>
      <c r="AV4242" s="80"/>
      <c r="AW4242" s="93"/>
      <c r="AX4242" s="93"/>
      <c r="AY4242" s="93"/>
      <c r="AZ4242" s="93"/>
      <c r="BA4242" s="8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  <c r="BT4242" s="11"/>
      <c r="BU4242" s="11"/>
      <c r="BV4242" s="11"/>
      <c r="BW4242" s="11"/>
      <c r="BX4242" s="11"/>
      <c r="BY4242" s="11"/>
      <c r="BZ4242" s="11"/>
      <c r="CA4242" s="11"/>
      <c r="CB4242" s="11"/>
      <c r="CC4242" s="11"/>
      <c r="CD4242" s="11"/>
      <c r="CE4242" s="11"/>
      <c r="CF4242" s="11"/>
      <c r="CG4242" s="11"/>
      <c r="CH4242" s="11"/>
      <c r="CI4242" s="11"/>
      <c r="CJ4242" s="11"/>
      <c r="CK4242" s="11"/>
      <c r="CL4242" s="11"/>
      <c r="CM4242" s="11"/>
      <c r="CN4242" s="11"/>
      <c r="CO4242" s="11"/>
      <c r="CP4242" s="11"/>
      <c r="CQ4242" s="11"/>
      <c r="CR4242" s="11"/>
      <c r="CS4242" s="11"/>
      <c r="CT4242" s="11"/>
      <c r="CU4242" s="11"/>
      <c r="CV4242" s="11"/>
      <c r="CW4242" s="11"/>
      <c r="CX4242" s="11"/>
      <c r="CY4242" s="11"/>
      <c r="CZ4242" s="11"/>
      <c r="DA4242" s="11"/>
      <c r="DB4242" s="11"/>
      <c r="DC4242" s="11"/>
      <c r="DD4242" s="11"/>
      <c r="DE4242" s="11"/>
      <c r="DF4242" s="11"/>
      <c r="DG4242" s="11"/>
      <c r="DH4242" s="11"/>
      <c r="DI4242" s="11"/>
      <c r="DJ4242" s="11"/>
      <c r="DK4242" s="11"/>
      <c r="DL4242" s="11"/>
      <c r="DM4242" s="11"/>
      <c r="DN4242" s="11"/>
      <c r="DO4242" s="11"/>
      <c r="DP4242" s="11"/>
      <c r="DQ4242" s="11"/>
      <c r="DR4242" s="11"/>
      <c r="DS4242" s="11"/>
      <c r="DT4242" s="11"/>
      <c r="DU4242" s="11"/>
      <c r="DV4242" s="11"/>
      <c r="DW4242" s="11"/>
      <c r="DX4242" s="11"/>
      <c r="DY4242" s="11"/>
    </row>
    <row r="4243" spans="1:129" s="69" customFormat="1" hidden="1">
      <c r="A4243" s="11"/>
      <c r="B4243" s="4">
        <v>2017</v>
      </c>
      <c r="C4243" s="82">
        <v>8323</v>
      </c>
      <c r="D4243" s="82">
        <v>5</v>
      </c>
      <c r="E4243" s="2">
        <v>9</v>
      </c>
      <c r="F4243" s="2">
        <v>2</v>
      </c>
      <c r="G4243" s="2">
        <v>2000</v>
      </c>
      <c r="H4243" s="2">
        <v>2700</v>
      </c>
      <c r="I4243" s="2">
        <v>271</v>
      </c>
      <c r="J4243" s="2">
        <v>1</v>
      </c>
      <c r="K4243" s="5" t="s">
        <v>434</v>
      </c>
      <c r="L4243" s="129">
        <f>SUM(L4244:L4258)</f>
        <v>0</v>
      </c>
      <c r="M4243" s="129">
        <f t="shared" ref="M4243:R4243" si="11587">SUM(M4244:M4258)</f>
        <v>0</v>
      </c>
      <c r="N4243" s="129">
        <f t="shared" si="11587"/>
        <v>0</v>
      </c>
      <c r="O4243" s="129">
        <f t="shared" si="11587"/>
        <v>0</v>
      </c>
      <c r="P4243" s="129">
        <f t="shared" si="11587"/>
        <v>0</v>
      </c>
      <c r="Q4243" s="129">
        <f t="shared" si="11587"/>
        <v>0</v>
      </c>
      <c r="R4243" s="129">
        <f t="shared" si="11587"/>
        <v>0</v>
      </c>
      <c r="S4243" s="129">
        <f>SUM(S4244:S4258)</f>
        <v>0</v>
      </c>
      <c r="T4243" s="129">
        <f t="shared" ref="T4243:Y4243" si="11588">SUM(T4244:T4258)</f>
        <v>0</v>
      </c>
      <c r="U4243" s="129">
        <f t="shared" si="11588"/>
        <v>0</v>
      </c>
      <c r="V4243" s="129">
        <f t="shared" si="11588"/>
        <v>0</v>
      </c>
      <c r="W4243" s="129">
        <f t="shared" si="11588"/>
        <v>0</v>
      </c>
      <c r="X4243" s="129">
        <f t="shared" si="11588"/>
        <v>0</v>
      </c>
      <c r="Y4243" s="129">
        <f t="shared" si="11588"/>
        <v>0</v>
      </c>
      <c r="Z4243" s="129">
        <f>SUM(Z4244:Z4258)</f>
        <v>0</v>
      </c>
      <c r="AA4243" s="129">
        <f t="shared" ref="AA4243:AF4243" si="11589">SUM(AA4244:AA4258)</f>
        <v>0</v>
      </c>
      <c r="AB4243" s="129">
        <f t="shared" si="11589"/>
        <v>0</v>
      </c>
      <c r="AC4243" s="129">
        <f t="shared" si="11589"/>
        <v>0</v>
      </c>
      <c r="AD4243" s="129">
        <f t="shared" si="11589"/>
        <v>0</v>
      </c>
      <c r="AE4243" s="129">
        <f t="shared" si="11589"/>
        <v>0</v>
      </c>
      <c r="AF4243" s="129">
        <f t="shared" si="11589"/>
        <v>0</v>
      </c>
      <c r="AG4243" s="129">
        <f>SUM(AG4244:AG4258)</f>
        <v>0</v>
      </c>
      <c r="AH4243" s="129">
        <f t="shared" ref="AH4243:AM4243" si="11590">SUM(AH4244:AH4258)</f>
        <v>0</v>
      </c>
      <c r="AI4243" s="129">
        <f t="shared" si="11590"/>
        <v>0</v>
      </c>
      <c r="AJ4243" s="129">
        <f t="shared" si="11590"/>
        <v>0</v>
      </c>
      <c r="AK4243" s="129">
        <f t="shared" si="11590"/>
        <v>0</v>
      </c>
      <c r="AL4243" s="129">
        <f t="shared" si="11590"/>
        <v>0</v>
      </c>
      <c r="AM4243" s="129">
        <f t="shared" si="11590"/>
        <v>0</v>
      </c>
      <c r="AN4243" s="386">
        <f t="shared" ref="AN4243" si="11591">L4243-S4243-Z4243-AG4243</f>
        <v>0</v>
      </c>
      <c r="AO4243" s="386">
        <f t="shared" ref="AO4243" si="11592">M4243-T4243-AA4243-AH4243</f>
        <v>0</v>
      </c>
      <c r="AP4243" s="387">
        <f t="shared" ref="AP4243" si="11593">AN4243+AO4243</f>
        <v>0</v>
      </c>
      <c r="AQ4243" s="386">
        <f t="shared" ref="AQ4243" si="11594">O4243-V4243-AC4243-AJ4243</f>
        <v>0</v>
      </c>
      <c r="AR4243" s="386">
        <f t="shared" ref="AR4243" si="11595">P4243-W4243-AD4243-AK4243</f>
        <v>0</v>
      </c>
      <c r="AS4243" s="387">
        <f t="shared" ref="AS4243" si="11596">AQ4243+AR4243</f>
        <v>0</v>
      </c>
      <c r="AT4243" s="387">
        <f t="shared" ref="AT4243" si="11597">AP4243+AS4243</f>
        <v>0</v>
      </c>
      <c r="AU4243" s="86" t="s">
        <v>28</v>
      </c>
      <c r="AV4243" s="87"/>
      <c r="AW4243" s="88"/>
      <c r="AX4243" s="88"/>
      <c r="AY4243" s="88"/>
      <c r="AZ4243" s="88"/>
      <c r="BA4243" s="8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  <c r="BT4243" s="11"/>
      <c r="BU4243" s="11"/>
      <c r="BV4243" s="11"/>
      <c r="BW4243" s="11"/>
      <c r="BX4243" s="11"/>
      <c r="BY4243" s="11"/>
      <c r="BZ4243" s="11"/>
      <c r="CA4243" s="11"/>
      <c r="CB4243" s="11"/>
      <c r="CC4243" s="11"/>
      <c r="CD4243" s="11"/>
      <c r="CE4243" s="11"/>
      <c r="CF4243" s="11"/>
      <c r="CG4243" s="11"/>
      <c r="CH4243" s="11"/>
      <c r="CI4243" s="11"/>
      <c r="CJ4243" s="11"/>
      <c r="CK4243" s="11"/>
      <c r="CL4243" s="11"/>
      <c r="CM4243" s="11"/>
      <c r="CN4243" s="11"/>
      <c r="CO4243" s="11"/>
      <c r="CP4243" s="11"/>
      <c r="CQ4243" s="11"/>
      <c r="CR4243" s="11"/>
      <c r="CS4243" s="11"/>
      <c r="CT4243" s="11"/>
      <c r="CU4243" s="11"/>
      <c r="CV4243" s="11"/>
      <c r="CW4243" s="11"/>
      <c r="CX4243" s="11"/>
      <c r="CY4243" s="11"/>
      <c r="CZ4243" s="11"/>
      <c r="DA4243" s="11"/>
      <c r="DB4243" s="11"/>
      <c r="DC4243" s="11"/>
      <c r="DD4243" s="11"/>
      <c r="DE4243" s="11"/>
      <c r="DF4243" s="11"/>
      <c r="DG4243" s="11"/>
      <c r="DH4243" s="11"/>
      <c r="DI4243" s="11"/>
      <c r="DJ4243" s="11"/>
      <c r="DK4243" s="11"/>
      <c r="DL4243" s="11"/>
      <c r="DM4243" s="11"/>
      <c r="DN4243" s="11"/>
      <c r="DO4243" s="11"/>
      <c r="DP4243" s="11"/>
      <c r="DQ4243" s="11"/>
      <c r="DR4243" s="11"/>
      <c r="DS4243" s="11"/>
      <c r="DT4243" s="11"/>
      <c r="DU4243" s="11"/>
      <c r="DV4243" s="11"/>
      <c r="DW4243" s="11"/>
      <c r="DX4243" s="11"/>
      <c r="DY4243" s="11"/>
    </row>
    <row r="4244" spans="1:129" s="69" customFormat="1" hidden="1">
      <c r="A4244" s="11"/>
      <c r="B4244" s="4"/>
      <c r="C4244" s="82"/>
      <c r="D4244" s="82"/>
      <c r="E4244" s="2"/>
      <c r="F4244" s="2"/>
      <c r="G4244" s="2"/>
      <c r="H4244" s="2"/>
      <c r="I4244" s="2"/>
      <c r="J4244" s="83"/>
      <c r="K4244" s="116" t="s">
        <v>183</v>
      </c>
      <c r="L4244" s="85">
        <v>0</v>
      </c>
      <c r="M4244" s="85">
        <v>0</v>
      </c>
      <c r="N4244" s="85">
        <f t="shared" si="11455"/>
        <v>0</v>
      </c>
      <c r="O4244" s="85">
        <v>0</v>
      </c>
      <c r="P4244" s="85">
        <v>0</v>
      </c>
      <c r="Q4244" s="85">
        <f t="shared" si="11437"/>
        <v>0</v>
      </c>
      <c r="R4244" s="85">
        <v>0</v>
      </c>
      <c r="S4244" s="85">
        <v>0</v>
      </c>
      <c r="T4244" s="85">
        <v>0</v>
      </c>
      <c r="U4244" s="85">
        <f t="shared" ref="U4244:U4262" si="11598">S4244+T4244</f>
        <v>0</v>
      </c>
      <c r="V4244" s="85">
        <v>0</v>
      </c>
      <c r="W4244" s="85">
        <v>0</v>
      </c>
      <c r="X4244" s="85">
        <f t="shared" ref="X4244:X4262" si="11599">V4244+W4244</f>
        <v>0</v>
      </c>
      <c r="Y4244" s="85">
        <v>0</v>
      </c>
      <c r="Z4244" s="85">
        <v>0</v>
      </c>
      <c r="AA4244" s="85">
        <v>0</v>
      </c>
      <c r="AB4244" s="85">
        <f t="shared" ref="AB4244:AB4262" si="11600">Z4244+AA4244</f>
        <v>0</v>
      </c>
      <c r="AC4244" s="85">
        <v>0</v>
      </c>
      <c r="AD4244" s="85">
        <v>0</v>
      </c>
      <c r="AE4244" s="85">
        <f t="shared" ref="AE4244:AE4262" si="11601">AC4244+AD4244</f>
        <v>0</v>
      </c>
      <c r="AF4244" s="85">
        <v>0</v>
      </c>
      <c r="AG4244" s="85">
        <v>0</v>
      </c>
      <c r="AH4244" s="85">
        <v>0</v>
      </c>
      <c r="AI4244" s="85">
        <f t="shared" ref="AI4244:AI4262" si="11602">AG4244+AH4244</f>
        <v>0</v>
      </c>
      <c r="AJ4244" s="85">
        <v>0</v>
      </c>
      <c r="AK4244" s="85">
        <v>0</v>
      </c>
      <c r="AL4244" s="85">
        <f t="shared" ref="AL4244:AL4262" si="11603">AJ4244+AK4244</f>
        <v>0</v>
      </c>
      <c r="AM4244" s="85">
        <v>0</v>
      </c>
      <c r="AN4244" s="386">
        <f t="shared" ref="AN4244:AN4258" si="11604">L4244-S4244-Z4244-AG4244</f>
        <v>0</v>
      </c>
      <c r="AO4244" s="386">
        <f t="shared" ref="AO4244:AO4258" si="11605">M4244-T4244-AA4244-AH4244</f>
        <v>0</v>
      </c>
      <c r="AP4244" s="387">
        <f t="shared" ref="AP4244:AP4258" si="11606">AN4244+AO4244</f>
        <v>0</v>
      </c>
      <c r="AQ4244" s="386">
        <f t="shared" ref="AQ4244:AQ4258" si="11607">O4244-V4244-AC4244-AJ4244</f>
        <v>0</v>
      </c>
      <c r="AR4244" s="386">
        <f t="shared" ref="AR4244:AR4258" si="11608">P4244-W4244-AD4244-AK4244</f>
        <v>0</v>
      </c>
      <c r="AS4244" s="387">
        <f t="shared" ref="AS4244:AS4258" si="11609">AQ4244+AR4244</f>
        <v>0</v>
      </c>
      <c r="AT4244" s="387">
        <f t="shared" ref="AT4244:AT4258" si="11610">AP4244+AS4244</f>
        <v>0</v>
      </c>
      <c r="AU4244" s="86" t="s">
        <v>28</v>
      </c>
      <c r="AV4244" s="87"/>
      <c r="AW4244" s="88"/>
      <c r="AX4244" s="88"/>
      <c r="AY4244" s="88"/>
      <c r="AZ4244" s="88"/>
      <c r="BA4244" s="8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  <c r="BT4244" s="11"/>
      <c r="BU4244" s="11"/>
      <c r="BV4244" s="11"/>
      <c r="BW4244" s="11"/>
      <c r="BX4244" s="11"/>
      <c r="BY4244" s="11"/>
      <c r="BZ4244" s="11"/>
      <c r="CA4244" s="11"/>
      <c r="CB4244" s="11"/>
      <c r="CC4244" s="11"/>
      <c r="CD4244" s="11"/>
      <c r="CE4244" s="11"/>
      <c r="CF4244" s="11"/>
      <c r="CG4244" s="11"/>
      <c r="CH4244" s="11"/>
      <c r="CI4244" s="11"/>
      <c r="CJ4244" s="11"/>
      <c r="CK4244" s="11"/>
      <c r="CL4244" s="11"/>
      <c r="CM4244" s="11"/>
      <c r="CN4244" s="11"/>
      <c r="CO4244" s="11"/>
      <c r="CP4244" s="11"/>
      <c r="CQ4244" s="11"/>
      <c r="CR4244" s="11"/>
      <c r="CS4244" s="11"/>
      <c r="CT4244" s="11"/>
      <c r="CU4244" s="11"/>
      <c r="CV4244" s="11"/>
      <c r="CW4244" s="11"/>
      <c r="CX4244" s="11"/>
      <c r="CY4244" s="11"/>
      <c r="CZ4244" s="11"/>
      <c r="DA4244" s="11"/>
      <c r="DB4244" s="11"/>
      <c r="DC4244" s="11"/>
      <c r="DD4244" s="11"/>
      <c r="DE4244" s="11"/>
      <c r="DF4244" s="11"/>
      <c r="DG4244" s="11"/>
      <c r="DH4244" s="11"/>
      <c r="DI4244" s="11"/>
      <c r="DJ4244" s="11"/>
      <c r="DK4244" s="11"/>
      <c r="DL4244" s="11"/>
      <c r="DM4244" s="11"/>
      <c r="DN4244" s="11"/>
      <c r="DO4244" s="11"/>
      <c r="DP4244" s="11"/>
      <c r="DQ4244" s="11"/>
      <c r="DR4244" s="11"/>
      <c r="DS4244" s="11"/>
      <c r="DT4244" s="11"/>
      <c r="DU4244" s="11"/>
      <c r="DV4244" s="11"/>
      <c r="DW4244" s="11"/>
      <c r="DX4244" s="11"/>
      <c r="DY4244" s="11"/>
    </row>
    <row r="4245" spans="1:129" s="69" customFormat="1" hidden="1">
      <c r="A4245" s="11"/>
      <c r="B4245" s="4"/>
      <c r="C4245" s="82"/>
      <c r="D4245" s="82"/>
      <c r="E4245" s="2"/>
      <c r="F4245" s="2"/>
      <c r="G4245" s="2"/>
      <c r="H4245" s="2"/>
      <c r="I4245" s="2"/>
      <c r="J4245" s="83"/>
      <c r="K4245" s="116" t="s">
        <v>185</v>
      </c>
      <c r="L4245" s="85">
        <v>0</v>
      </c>
      <c r="M4245" s="85">
        <v>0</v>
      </c>
      <c r="N4245" s="85">
        <f t="shared" si="11455"/>
        <v>0</v>
      </c>
      <c r="O4245" s="85">
        <v>0</v>
      </c>
      <c r="P4245" s="85">
        <v>0</v>
      </c>
      <c r="Q4245" s="85">
        <f t="shared" si="11437"/>
        <v>0</v>
      </c>
      <c r="R4245" s="85">
        <v>0</v>
      </c>
      <c r="S4245" s="85">
        <v>0</v>
      </c>
      <c r="T4245" s="85">
        <v>0</v>
      </c>
      <c r="U4245" s="85">
        <f t="shared" si="11598"/>
        <v>0</v>
      </c>
      <c r="V4245" s="85">
        <v>0</v>
      </c>
      <c r="W4245" s="85">
        <v>0</v>
      </c>
      <c r="X4245" s="85">
        <f t="shared" si="11599"/>
        <v>0</v>
      </c>
      <c r="Y4245" s="85">
        <v>0</v>
      </c>
      <c r="Z4245" s="85">
        <v>0</v>
      </c>
      <c r="AA4245" s="85">
        <v>0</v>
      </c>
      <c r="AB4245" s="85">
        <f t="shared" si="11600"/>
        <v>0</v>
      </c>
      <c r="AC4245" s="85">
        <v>0</v>
      </c>
      <c r="AD4245" s="85">
        <v>0</v>
      </c>
      <c r="AE4245" s="85">
        <f t="shared" si="11601"/>
        <v>0</v>
      </c>
      <c r="AF4245" s="85">
        <v>0</v>
      </c>
      <c r="AG4245" s="85">
        <v>0</v>
      </c>
      <c r="AH4245" s="85">
        <v>0</v>
      </c>
      <c r="AI4245" s="85">
        <f t="shared" si="11602"/>
        <v>0</v>
      </c>
      <c r="AJ4245" s="85">
        <v>0</v>
      </c>
      <c r="AK4245" s="85">
        <v>0</v>
      </c>
      <c r="AL4245" s="85">
        <f t="shared" si="11603"/>
        <v>0</v>
      </c>
      <c r="AM4245" s="85">
        <v>0</v>
      </c>
      <c r="AN4245" s="386">
        <f t="shared" si="11604"/>
        <v>0</v>
      </c>
      <c r="AO4245" s="386">
        <f t="shared" si="11605"/>
        <v>0</v>
      </c>
      <c r="AP4245" s="387">
        <f t="shared" si="11606"/>
        <v>0</v>
      </c>
      <c r="AQ4245" s="386">
        <f t="shared" si="11607"/>
        <v>0</v>
      </c>
      <c r="AR4245" s="386">
        <f t="shared" si="11608"/>
        <v>0</v>
      </c>
      <c r="AS4245" s="387">
        <f t="shared" si="11609"/>
        <v>0</v>
      </c>
      <c r="AT4245" s="387">
        <f t="shared" si="11610"/>
        <v>0</v>
      </c>
      <c r="AU4245" s="86" t="s">
        <v>28</v>
      </c>
      <c r="AV4245" s="87"/>
      <c r="AW4245" s="88"/>
      <c r="AX4245" s="88"/>
      <c r="AY4245" s="88"/>
      <c r="AZ4245" s="88"/>
      <c r="BA4245" s="8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  <c r="BT4245" s="11"/>
      <c r="BU4245" s="11"/>
      <c r="BV4245" s="11"/>
      <c r="BW4245" s="11"/>
      <c r="BX4245" s="11"/>
      <c r="BY4245" s="11"/>
      <c r="BZ4245" s="11"/>
      <c r="CA4245" s="11"/>
      <c r="CB4245" s="11"/>
      <c r="CC4245" s="11"/>
      <c r="CD4245" s="11"/>
      <c r="CE4245" s="11"/>
      <c r="CF4245" s="11"/>
      <c r="CG4245" s="11"/>
      <c r="CH4245" s="11"/>
      <c r="CI4245" s="11"/>
      <c r="CJ4245" s="11"/>
      <c r="CK4245" s="11"/>
      <c r="CL4245" s="11"/>
      <c r="CM4245" s="11"/>
      <c r="CN4245" s="11"/>
      <c r="CO4245" s="11"/>
      <c r="CP4245" s="11"/>
      <c r="CQ4245" s="11"/>
      <c r="CR4245" s="11"/>
      <c r="CS4245" s="11"/>
      <c r="CT4245" s="11"/>
      <c r="CU4245" s="11"/>
      <c r="CV4245" s="11"/>
      <c r="CW4245" s="11"/>
      <c r="CX4245" s="11"/>
      <c r="CY4245" s="11"/>
      <c r="CZ4245" s="11"/>
      <c r="DA4245" s="11"/>
      <c r="DB4245" s="11"/>
      <c r="DC4245" s="11"/>
      <c r="DD4245" s="11"/>
      <c r="DE4245" s="11"/>
      <c r="DF4245" s="11"/>
      <c r="DG4245" s="11"/>
      <c r="DH4245" s="11"/>
      <c r="DI4245" s="11"/>
      <c r="DJ4245" s="11"/>
      <c r="DK4245" s="11"/>
      <c r="DL4245" s="11"/>
      <c r="DM4245" s="11"/>
      <c r="DN4245" s="11"/>
      <c r="DO4245" s="11"/>
      <c r="DP4245" s="11"/>
      <c r="DQ4245" s="11"/>
      <c r="DR4245" s="11"/>
      <c r="DS4245" s="11"/>
      <c r="DT4245" s="11"/>
      <c r="DU4245" s="11"/>
      <c r="DV4245" s="11"/>
      <c r="DW4245" s="11"/>
      <c r="DX4245" s="11"/>
      <c r="DY4245" s="11"/>
    </row>
    <row r="4246" spans="1:129" s="69" customFormat="1" hidden="1">
      <c r="A4246" s="11"/>
      <c r="B4246" s="4"/>
      <c r="C4246" s="82"/>
      <c r="D4246" s="82"/>
      <c r="E4246" s="2"/>
      <c r="F4246" s="2"/>
      <c r="G4246" s="2"/>
      <c r="H4246" s="2"/>
      <c r="I4246" s="2"/>
      <c r="J4246" s="83"/>
      <c r="K4246" s="116" t="s">
        <v>186</v>
      </c>
      <c r="L4246" s="85">
        <v>0</v>
      </c>
      <c r="M4246" s="85">
        <v>0</v>
      </c>
      <c r="N4246" s="85">
        <f t="shared" si="11455"/>
        <v>0</v>
      </c>
      <c r="O4246" s="85">
        <v>0</v>
      </c>
      <c r="P4246" s="85">
        <v>0</v>
      </c>
      <c r="Q4246" s="85">
        <f t="shared" si="11437"/>
        <v>0</v>
      </c>
      <c r="R4246" s="85">
        <v>0</v>
      </c>
      <c r="S4246" s="85">
        <v>0</v>
      </c>
      <c r="T4246" s="85">
        <v>0</v>
      </c>
      <c r="U4246" s="85">
        <f t="shared" si="11598"/>
        <v>0</v>
      </c>
      <c r="V4246" s="85">
        <v>0</v>
      </c>
      <c r="W4246" s="85">
        <v>0</v>
      </c>
      <c r="X4246" s="85">
        <f t="shared" si="11599"/>
        <v>0</v>
      </c>
      <c r="Y4246" s="85">
        <v>0</v>
      </c>
      <c r="Z4246" s="85">
        <v>0</v>
      </c>
      <c r="AA4246" s="85">
        <v>0</v>
      </c>
      <c r="AB4246" s="85">
        <f t="shared" si="11600"/>
        <v>0</v>
      </c>
      <c r="AC4246" s="85">
        <v>0</v>
      </c>
      <c r="AD4246" s="85">
        <v>0</v>
      </c>
      <c r="AE4246" s="85">
        <f t="shared" si="11601"/>
        <v>0</v>
      </c>
      <c r="AF4246" s="85">
        <v>0</v>
      </c>
      <c r="AG4246" s="85">
        <v>0</v>
      </c>
      <c r="AH4246" s="85">
        <v>0</v>
      </c>
      <c r="AI4246" s="85">
        <f t="shared" si="11602"/>
        <v>0</v>
      </c>
      <c r="AJ4246" s="85">
        <v>0</v>
      </c>
      <c r="AK4246" s="85">
        <v>0</v>
      </c>
      <c r="AL4246" s="85">
        <f t="shared" si="11603"/>
        <v>0</v>
      </c>
      <c r="AM4246" s="85">
        <v>0</v>
      </c>
      <c r="AN4246" s="386">
        <f t="shared" si="11604"/>
        <v>0</v>
      </c>
      <c r="AO4246" s="386">
        <f t="shared" si="11605"/>
        <v>0</v>
      </c>
      <c r="AP4246" s="387">
        <f t="shared" si="11606"/>
        <v>0</v>
      </c>
      <c r="AQ4246" s="386">
        <f t="shared" si="11607"/>
        <v>0</v>
      </c>
      <c r="AR4246" s="386">
        <f t="shared" si="11608"/>
        <v>0</v>
      </c>
      <c r="AS4246" s="387">
        <f t="shared" si="11609"/>
        <v>0</v>
      </c>
      <c r="AT4246" s="387">
        <f t="shared" si="11610"/>
        <v>0</v>
      </c>
      <c r="AU4246" s="86" t="s">
        <v>28</v>
      </c>
      <c r="AV4246" s="87"/>
      <c r="AW4246" s="88"/>
      <c r="AX4246" s="88"/>
      <c r="AY4246" s="88"/>
      <c r="AZ4246" s="88"/>
      <c r="BA4246" s="8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  <c r="BT4246" s="11"/>
      <c r="BU4246" s="11"/>
      <c r="BV4246" s="11"/>
      <c r="BW4246" s="11"/>
      <c r="BX4246" s="11"/>
      <c r="BY4246" s="11"/>
      <c r="BZ4246" s="11"/>
      <c r="CA4246" s="11"/>
      <c r="CB4246" s="11"/>
      <c r="CC4246" s="11"/>
      <c r="CD4246" s="11"/>
      <c r="CE4246" s="11"/>
      <c r="CF4246" s="11"/>
      <c r="CG4246" s="11"/>
      <c r="CH4246" s="11"/>
      <c r="CI4246" s="11"/>
      <c r="CJ4246" s="11"/>
      <c r="CK4246" s="11"/>
      <c r="CL4246" s="11"/>
      <c r="CM4246" s="11"/>
      <c r="CN4246" s="11"/>
      <c r="CO4246" s="11"/>
      <c r="CP4246" s="11"/>
      <c r="CQ4246" s="11"/>
      <c r="CR4246" s="11"/>
      <c r="CS4246" s="11"/>
      <c r="CT4246" s="11"/>
      <c r="CU4246" s="11"/>
      <c r="CV4246" s="11"/>
      <c r="CW4246" s="11"/>
      <c r="CX4246" s="11"/>
      <c r="CY4246" s="11"/>
      <c r="CZ4246" s="11"/>
      <c r="DA4246" s="11"/>
      <c r="DB4246" s="11"/>
      <c r="DC4246" s="11"/>
      <c r="DD4246" s="11"/>
      <c r="DE4246" s="11"/>
      <c r="DF4246" s="11"/>
      <c r="DG4246" s="11"/>
      <c r="DH4246" s="11"/>
      <c r="DI4246" s="11"/>
      <c r="DJ4246" s="11"/>
      <c r="DK4246" s="11"/>
      <c r="DL4246" s="11"/>
      <c r="DM4246" s="11"/>
      <c r="DN4246" s="11"/>
      <c r="DO4246" s="11"/>
      <c r="DP4246" s="11"/>
      <c r="DQ4246" s="11"/>
      <c r="DR4246" s="11"/>
      <c r="DS4246" s="11"/>
      <c r="DT4246" s="11"/>
      <c r="DU4246" s="11"/>
      <c r="DV4246" s="11"/>
      <c r="DW4246" s="11"/>
      <c r="DX4246" s="11"/>
      <c r="DY4246" s="11"/>
    </row>
    <row r="4247" spans="1:129" s="69" customFormat="1" hidden="1">
      <c r="A4247" s="11"/>
      <c r="B4247" s="4"/>
      <c r="C4247" s="82"/>
      <c r="D4247" s="82"/>
      <c r="E4247" s="2"/>
      <c r="F4247" s="2"/>
      <c r="G4247" s="2"/>
      <c r="H4247" s="2"/>
      <c r="I4247" s="2"/>
      <c r="J4247" s="83"/>
      <c r="K4247" s="116" t="s">
        <v>345</v>
      </c>
      <c r="L4247" s="85">
        <v>0</v>
      </c>
      <c r="M4247" s="85">
        <v>0</v>
      </c>
      <c r="N4247" s="85">
        <f t="shared" si="11455"/>
        <v>0</v>
      </c>
      <c r="O4247" s="85">
        <v>0</v>
      </c>
      <c r="P4247" s="85">
        <v>0</v>
      </c>
      <c r="Q4247" s="85">
        <f t="shared" si="11437"/>
        <v>0</v>
      </c>
      <c r="R4247" s="85">
        <v>0</v>
      </c>
      <c r="S4247" s="85">
        <v>0</v>
      </c>
      <c r="T4247" s="85">
        <v>0</v>
      </c>
      <c r="U4247" s="85">
        <f t="shared" si="11598"/>
        <v>0</v>
      </c>
      <c r="V4247" s="85">
        <v>0</v>
      </c>
      <c r="W4247" s="85">
        <v>0</v>
      </c>
      <c r="X4247" s="85">
        <f t="shared" si="11599"/>
        <v>0</v>
      </c>
      <c r="Y4247" s="85">
        <v>0</v>
      </c>
      <c r="Z4247" s="85">
        <v>0</v>
      </c>
      <c r="AA4247" s="85">
        <v>0</v>
      </c>
      <c r="AB4247" s="85">
        <f t="shared" si="11600"/>
        <v>0</v>
      </c>
      <c r="AC4247" s="85">
        <v>0</v>
      </c>
      <c r="AD4247" s="85">
        <v>0</v>
      </c>
      <c r="AE4247" s="85">
        <f t="shared" si="11601"/>
        <v>0</v>
      </c>
      <c r="AF4247" s="85">
        <v>0</v>
      </c>
      <c r="AG4247" s="85">
        <v>0</v>
      </c>
      <c r="AH4247" s="85">
        <v>0</v>
      </c>
      <c r="AI4247" s="85">
        <f t="shared" si="11602"/>
        <v>0</v>
      </c>
      <c r="AJ4247" s="85">
        <v>0</v>
      </c>
      <c r="AK4247" s="85">
        <v>0</v>
      </c>
      <c r="AL4247" s="85">
        <f t="shared" si="11603"/>
        <v>0</v>
      </c>
      <c r="AM4247" s="85">
        <v>0</v>
      </c>
      <c r="AN4247" s="386">
        <f t="shared" si="11604"/>
        <v>0</v>
      </c>
      <c r="AO4247" s="386">
        <f t="shared" si="11605"/>
        <v>0</v>
      </c>
      <c r="AP4247" s="387">
        <f t="shared" si="11606"/>
        <v>0</v>
      </c>
      <c r="AQ4247" s="386">
        <f t="shared" si="11607"/>
        <v>0</v>
      </c>
      <c r="AR4247" s="386">
        <f t="shared" si="11608"/>
        <v>0</v>
      </c>
      <c r="AS4247" s="387">
        <f t="shared" si="11609"/>
        <v>0</v>
      </c>
      <c r="AT4247" s="387">
        <f t="shared" si="11610"/>
        <v>0</v>
      </c>
      <c r="AU4247" s="86" t="s">
        <v>28</v>
      </c>
      <c r="AV4247" s="87"/>
      <c r="AW4247" s="88"/>
      <c r="AX4247" s="88"/>
      <c r="AY4247" s="88"/>
      <c r="AZ4247" s="88"/>
      <c r="BA4247" s="8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  <c r="BT4247" s="11"/>
      <c r="BU4247" s="11"/>
      <c r="BV4247" s="11"/>
      <c r="BW4247" s="11"/>
      <c r="BX4247" s="11"/>
      <c r="BY4247" s="11"/>
      <c r="BZ4247" s="11"/>
      <c r="CA4247" s="11"/>
      <c r="CB4247" s="11"/>
      <c r="CC4247" s="11"/>
      <c r="CD4247" s="11"/>
      <c r="CE4247" s="11"/>
      <c r="CF4247" s="11"/>
      <c r="CG4247" s="11"/>
      <c r="CH4247" s="11"/>
      <c r="CI4247" s="11"/>
      <c r="CJ4247" s="11"/>
      <c r="CK4247" s="11"/>
      <c r="CL4247" s="11"/>
      <c r="CM4247" s="11"/>
      <c r="CN4247" s="11"/>
      <c r="CO4247" s="11"/>
      <c r="CP4247" s="11"/>
      <c r="CQ4247" s="11"/>
      <c r="CR4247" s="11"/>
      <c r="CS4247" s="11"/>
      <c r="CT4247" s="11"/>
      <c r="CU4247" s="11"/>
      <c r="CV4247" s="11"/>
      <c r="CW4247" s="11"/>
      <c r="CX4247" s="11"/>
      <c r="CY4247" s="11"/>
      <c r="CZ4247" s="11"/>
      <c r="DA4247" s="11"/>
      <c r="DB4247" s="11"/>
      <c r="DC4247" s="11"/>
      <c r="DD4247" s="11"/>
      <c r="DE4247" s="11"/>
      <c r="DF4247" s="11"/>
      <c r="DG4247" s="11"/>
      <c r="DH4247" s="11"/>
      <c r="DI4247" s="11"/>
      <c r="DJ4247" s="11"/>
      <c r="DK4247" s="11"/>
      <c r="DL4247" s="11"/>
      <c r="DM4247" s="11"/>
      <c r="DN4247" s="11"/>
      <c r="DO4247" s="11"/>
      <c r="DP4247" s="11"/>
      <c r="DQ4247" s="11"/>
      <c r="DR4247" s="11"/>
      <c r="DS4247" s="11"/>
      <c r="DT4247" s="11"/>
      <c r="DU4247" s="11"/>
      <c r="DV4247" s="11"/>
      <c r="DW4247" s="11"/>
      <c r="DX4247" s="11"/>
      <c r="DY4247" s="11"/>
    </row>
    <row r="4248" spans="1:129" s="69" customFormat="1" hidden="1">
      <c r="A4248" s="11"/>
      <c r="B4248" s="4"/>
      <c r="C4248" s="82"/>
      <c r="D4248" s="82"/>
      <c r="E4248" s="2"/>
      <c r="F4248" s="2"/>
      <c r="G4248" s="2"/>
      <c r="H4248" s="2"/>
      <c r="I4248" s="2"/>
      <c r="J4248" s="83"/>
      <c r="K4248" s="116" t="s">
        <v>187</v>
      </c>
      <c r="L4248" s="85">
        <v>0</v>
      </c>
      <c r="M4248" s="85">
        <v>0</v>
      </c>
      <c r="N4248" s="85">
        <f t="shared" si="11455"/>
        <v>0</v>
      </c>
      <c r="O4248" s="85">
        <v>0</v>
      </c>
      <c r="P4248" s="85">
        <v>0</v>
      </c>
      <c r="Q4248" s="85">
        <f t="shared" si="11437"/>
        <v>0</v>
      </c>
      <c r="R4248" s="85">
        <v>0</v>
      </c>
      <c r="S4248" s="85">
        <v>0</v>
      </c>
      <c r="T4248" s="85">
        <v>0</v>
      </c>
      <c r="U4248" s="85">
        <f t="shared" si="11598"/>
        <v>0</v>
      </c>
      <c r="V4248" s="85">
        <v>0</v>
      </c>
      <c r="W4248" s="85">
        <v>0</v>
      </c>
      <c r="X4248" s="85">
        <f t="shared" si="11599"/>
        <v>0</v>
      </c>
      <c r="Y4248" s="85">
        <v>0</v>
      </c>
      <c r="Z4248" s="85">
        <v>0</v>
      </c>
      <c r="AA4248" s="85">
        <v>0</v>
      </c>
      <c r="AB4248" s="85">
        <f t="shared" si="11600"/>
        <v>0</v>
      </c>
      <c r="AC4248" s="85">
        <v>0</v>
      </c>
      <c r="AD4248" s="85">
        <v>0</v>
      </c>
      <c r="AE4248" s="85">
        <f t="shared" si="11601"/>
        <v>0</v>
      </c>
      <c r="AF4248" s="85">
        <v>0</v>
      </c>
      <c r="AG4248" s="85">
        <v>0</v>
      </c>
      <c r="AH4248" s="85">
        <v>0</v>
      </c>
      <c r="AI4248" s="85">
        <f t="shared" si="11602"/>
        <v>0</v>
      </c>
      <c r="AJ4248" s="85">
        <v>0</v>
      </c>
      <c r="AK4248" s="85">
        <v>0</v>
      </c>
      <c r="AL4248" s="85">
        <f t="shared" si="11603"/>
        <v>0</v>
      </c>
      <c r="AM4248" s="85">
        <v>0</v>
      </c>
      <c r="AN4248" s="386">
        <f t="shared" si="11604"/>
        <v>0</v>
      </c>
      <c r="AO4248" s="386">
        <f t="shared" si="11605"/>
        <v>0</v>
      </c>
      <c r="AP4248" s="387">
        <f t="shared" si="11606"/>
        <v>0</v>
      </c>
      <c r="AQ4248" s="386">
        <f t="shared" si="11607"/>
        <v>0</v>
      </c>
      <c r="AR4248" s="386">
        <f t="shared" si="11608"/>
        <v>0</v>
      </c>
      <c r="AS4248" s="387">
        <f t="shared" si="11609"/>
        <v>0</v>
      </c>
      <c r="AT4248" s="387">
        <f t="shared" si="11610"/>
        <v>0</v>
      </c>
      <c r="AU4248" s="86" t="s">
        <v>28</v>
      </c>
      <c r="AV4248" s="87"/>
      <c r="AW4248" s="88"/>
      <c r="AX4248" s="88"/>
      <c r="AY4248" s="88"/>
      <c r="AZ4248" s="88"/>
      <c r="BA4248" s="8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  <c r="BT4248" s="11"/>
      <c r="BU4248" s="11"/>
      <c r="BV4248" s="11"/>
      <c r="BW4248" s="11"/>
      <c r="BX4248" s="11"/>
      <c r="BY4248" s="11"/>
      <c r="BZ4248" s="11"/>
      <c r="CA4248" s="11"/>
      <c r="CB4248" s="11"/>
      <c r="CC4248" s="11"/>
      <c r="CD4248" s="11"/>
      <c r="CE4248" s="11"/>
      <c r="CF4248" s="11"/>
      <c r="CG4248" s="11"/>
      <c r="CH4248" s="11"/>
      <c r="CI4248" s="11"/>
      <c r="CJ4248" s="11"/>
      <c r="CK4248" s="11"/>
      <c r="CL4248" s="11"/>
      <c r="CM4248" s="11"/>
      <c r="CN4248" s="11"/>
      <c r="CO4248" s="11"/>
      <c r="CP4248" s="11"/>
      <c r="CQ4248" s="11"/>
      <c r="CR4248" s="11"/>
      <c r="CS4248" s="11"/>
      <c r="CT4248" s="11"/>
      <c r="CU4248" s="11"/>
      <c r="CV4248" s="11"/>
      <c r="CW4248" s="11"/>
      <c r="CX4248" s="11"/>
      <c r="CY4248" s="11"/>
      <c r="CZ4248" s="11"/>
      <c r="DA4248" s="11"/>
      <c r="DB4248" s="11"/>
      <c r="DC4248" s="11"/>
      <c r="DD4248" s="11"/>
      <c r="DE4248" s="11"/>
      <c r="DF4248" s="11"/>
      <c r="DG4248" s="11"/>
      <c r="DH4248" s="11"/>
      <c r="DI4248" s="11"/>
      <c r="DJ4248" s="11"/>
      <c r="DK4248" s="11"/>
      <c r="DL4248" s="11"/>
      <c r="DM4248" s="11"/>
      <c r="DN4248" s="11"/>
      <c r="DO4248" s="11"/>
      <c r="DP4248" s="11"/>
      <c r="DQ4248" s="11"/>
      <c r="DR4248" s="11"/>
      <c r="DS4248" s="11"/>
      <c r="DT4248" s="11"/>
      <c r="DU4248" s="11"/>
      <c r="DV4248" s="11"/>
      <c r="DW4248" s="11"/>
      <c r="DX4248" s="11"/>
      <c r="DY4248" s="11"/>
    </row>
    <row r="4249" spans="1:129" s="69" customFormat="1" hidden="1">
      <c r="A4249" s="11"/>
      <c r="B4249" s="4"/>
      <c r="C4249" s="82"/>
      <c r="D4249" s="82"/>
      <c r="E4249" s="2"/>
      <c r="F4249" s="2"/>
      <c r="G4249" s="2"/>
      <c r="H4249" s="2"/>
      <c r="I4249" s="2"/>
      <c r="J4249" s="83"/>
      <c r="K4249" s="116" t="s">
        <v>514</v>
      </c>
      <c r="L4249" s="85">
        <v>0</v>
      </c>
      <c r="M4249" s="85">
        <v>0</v>
      </c>
      <c r="N4249" s="85">
        <f t="shared" si="11455"/>
        <v>0</v>
      </c>
      <c r="O4249" s="85">
        <v>0</v>
      </c>
      <c r="P4249" s="85">
        <v>0</v>
      </c>
      <c r="Q4249" s="85">
        <f t="shared" si="11437"/>
        <v>0</v>
      </c>
      <c r="R4249" s="85">
        <v>0</v>
      </c>
      <c r="S4249" s="85">
        <v>0</v>
      </c>
      <c r="T4249" s="85">
        <v>0</v>
      </c>
      <c r="U4249" s="85">
        <f t="shared" si="11598"/>
        <v>0</v>
      </c>
      <c r="V4249" s="85">
        <v>0</v>
      </c>
      <c r="W4249" s="85">
        <v>0</v>
      </c>
      <c r="X4249" s="85">
        <f t="shared" si="11599"/>
        <v>0</v>
      </c>
      <c r="Y4249" s="85">
        <v>0</v>
      </c>
      <c r="Z4249" s="85">
        <v>0</v>
      </c>
      <c r="AA4249" s="85">
        <v>0</v>
      </c>
      <c r="AB4249" s="85">
        <f t="shared" si="11600"/>
        <v>0</v>
      </c>
      <c r="AC4249" s="85">
        <v>0</v>
      </c>
      <c r="AD4249" s="85">
        <v>0</v>
      </c>
      <c r="AE4249" s="85">
        <f t="shared" si="11601"/>
        <v>0</v>
      </c>
      <c r="AF4249" s="85">
        <v>0</v>
      </c>
      <c r="AG4249" s="85">
        <v>0</v>
      </c>
      <c r="AH4249" s="85">
        <v>0</v>
      </c>
      <c r="AI4249" s="85">
        <f t="shared" si="11602"/>
        <v>0</v>
      </c>
      <c r="AJ4249" s="85">
        <v>0</v>
      </c>
      <c r="AK4249" s="85">
        <v>0</v>
      </c>
      <c r="AL4249" s="85">
        <f t="shared" si="11603"/>
        <v>0</v>
      </c>
      <c r="AM4249" s="85">
        <v>0</v>
      </c>
      <c r="AN4249" s="386">
        <f t="shared" si="11604"/>
        <v>0</v>
      </c>
      <c r="AO4249" s="386">
        <f t="shared" si="11605"/>
        <v>0</v>
      </c>
      <c r="AP4249" s="387">
        <f t="shared" si="11606"/>
        <v>0</v>
      </c>
      <c r="AQ4249" s="386">
        <f t="shared" si="11607"/>
        <v>0</v>
      </c>
      <c r="AR4249" s="386">
        <f t="shared" si="11608"/>
        <v>0</v>
      </c>
      <c r="AS4249" s="387">
        <f t="shared" si="11609"/>
        <v>0</v>
      </c>
      <c r="AT4249" s="387">
        <f t="shared" si="11610"/>
        <v>0</v>
      </c>
      <c r="AU4249" s="86" t="s">
        <v>28</v>
      </c>
      <c r="AV4249" s="87"/>
      <c r="AW4249" s="88"/>
      <c r="AX4249" s="88"/>
      <c r="AY4249" s="88"/>
      <c r="AZ4249" s="88"/>
      <c r="BA4249" s="8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  <c r="BT4249" s="11"/>
      <c r="BU4249" s="11"/>
      <c r="BV4249" s="11"/>
      <c r="BW4249" s="11"/>
      <c r="BX4249" s="11"/>
      <c r="BY4249" s="11"/>
      <c r="BZ4249" s="11"/>
      <c r="CA4249" s="11"/>
      <c r="CB4249" s="11"/>
      <c r="CC4249" s="11"/>
      <c r="CD4249" s="11"/>
      <c r="CE4249" s="11"/>
      <c r="CF4249" s="11"/>
      <c r="CG4249" s="11"/>
      <c r="CH4249" s="11"/>
      <c r="CI4249" s="11"/>
      <c r="CJ4249" s="11"/>
      <c r="CK4249" s="11"/>
      <c r="CL4249" s="11"/>
      <c r="CM4249" s="11"/>
      <c r="CN4249" s="11"/>
      <c r="CO4249" s="11"/>
      <c r="CP4249" s="11"/>
      <c r="CQ4249" s="11"/>
      <c r="CR4249" s="11"/>
      <c r="CS4249" s="11"/>
      <c r="CT4249" s="11"/>
      <c r="CU4249" s="11"/>
      <c r="CV4249" s="11"/>
      <c r="CW4249" s="11"/>
      <c r="CX4249" s="11"/>
      <c r="CY4249" s="11"/>
      <c r="CZ4249" s="11"/>
      <c r="DA4249" s="11"/>
      <c r="DB4249" s="11"/>
      <c r="DC4249" s="11"/>
      <c r="DD4249" s="11"/>
      <c r="DE4249" s="11"/>
      <c r="DF4249" s="11"/>
      <c r="DG4249" s="11"/>
      <c r="DH4249" s="11"/>
      <c r="DI4249" s="11"/>
      <c r="DJ4249" s="11"/>
      <c r="DK4249" s="11"/>
      <c r="DL4249" s="11"/>
      <c r="DM4249" s="11"/>
      <c r="DN4249" s="11"/>
      <c r="DO4249" s="11"/>
      <c r="DP4249" s="11"/>
      <c r="DQ4249" s="11"/>
      <c r="DR4249" s="11"/>
      <c r="DS4249" s="11"/>
      <c r="DT4249" s="11"/>
      <c r="DU4249" s="11"/>
      <c r="DV4249" s="11"/>
      <c r="DW4249" s="11"/>
      <c r="DX4249" s="11"/>
      <c r="DY4249" s="11"/>
    </row>
    <row r="4250" spans="1:129" s="69" customFormat="1" hidden="1">
      <c r="A4250" s="11"/>
      <c r="B4250" s="4"/>
      <c r="C4250" s="82"/>
      <c r="D4250" s="82"/>
      <c r="E4250" s="2"/>
      <c r="F4250" s="2"/>
      <c r="G4250" s="2"/>
      <c r="H4250" s="2"/>
      <c r="I4250" s="2"/>
      <c r="J4250" s="83"/>
      <c r="K4250" s="116" t="s">
        <v>188</v>
      </c>
      <c r="L4250" s="85">
        <v>0</v>
      </c>
      <c r="M4250" s="85">
        <v>0</v>
      </c>
      <c r="N4250" s="85">
        <f t="shared" si="11455"/>
        <v>0</v>
      </c>
      <c r="O4250" s="85">
        <v>0</v>
      </c>
      <c r="P4250" s="85">
        <v>0</v>
      </c>
      <c r="Q4250" s="85">
        <f t="shared" si="11437"/>
        <v>0</v>
      </c>
      <c r="R4250" s="85">
        <v>0</v>
      </c>
      <c r="S4250" s="85">
        <v>0</v>
      </c>
      <c r="T4250" s="85">
        <v>0</v>
      </c>
      <c r="U4250" s="85">
        <f t="shared" si="11598"/>
        <v>0</v>
      </c>
      <c r="V4250" s="85">
        <v>0</v>
      </c>
      <c r="W4250" s="85">
        <v>0</v>
      </c>
      <c r="X4250" s="85">
        <f t="shared" si="11599"/>
        <v>0</v>
      </c>
      <c r="Y4250" s="85">
        <v>0</v>
      </c>
      <c r="Z4250" s="85">
        <v>0</v>
      </c>
      <c r="AA4250" s="85">
        <v>0</v>
      </c>
      <c r="AB4250" s="85">
        <f t="shared" si="11600"/>
        <v>0</v>
      </c>
      <c r="AC4250" s="85">
        <v>0</v>
      </c>
      <c r="AD4250" s="85">
        <v>0</v>
      </c>
      <c r="AE4250" s="85">
        <f t="shared" si="11601"/>
        <v>0</v>
      </c>
      <c r="AF4250" s="85">
        <v>0</v>
      </c>
      <c r="AG4250" s="85">
        <v>0</v>
      </c>
      <c r="AH4250" s="85">
        <v>0</v>
      </c>
      <c r="AI4250" s="85">
        <f t="shared" si="11602"/>
        <v>0</v>
      </c>
      <c r="AJ4250" s="85">
        <v>0</v>
      </c>
      <c r="AK4250" s="85">
        <v>0</v>
      </c>
      <c r="AL4250" s="85">
        <f t="shared" si="11603"/>
        <v>0</v>
      </c>
      <c r="AM4250" s="85">
        <v>0</v>
      </c>
      <c r="AN4250" s="386">
        <f t="shared" si="11604"/>
        <v>0</v>
      </c>
      <c r="AO4250" s="386">
        <f t="shared" si="11605"/>
        <v>0</v>
      </c>
      <c r="AP4250" s="387">
        <f t="shared" si="11606"/>
        <v>0</v>
      </c>
      <c r="AQ4250" s="386">
        <f t="shared" si="11607"/>
        <v>0</v>
      </c>
      <c r="AR4250" s="386">
        <f t="shared" si="11608"/>
        <v>0</v>
      </c>
      <c r="AS4250" s="387">
        <f t="shared" si="11609"/>
        <v>0</v>
      </c>
      <c r="AT4250" s="387">
        <f t="shared" si="11610"/>
        <v>0</v>
      </c>
      <c r="AU4250" s="86" t="s">
        <v>28</v>
      </c>
      <c r="AV4250" s="87"/>
      <c r="AW4250" s="88"/>
      <c r="AX4250" s="88"/>
      <c r="AY4250" s="88"/>
      <c r="AZ4250" s="88"/>
      <c r="BA4250" s="8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  <c r="BT4250" s="11"/>
      <c r="BU4250" s="11"/>
      <c r="BV4250" s="11"/>
      <c r="BW4250" s="11"/>
      <c r="BX4250" s="11"/>
      <c r="BY4250" s="11"/>
      <c r="BZ4250" s="11"/>
      <c r="CA4250" s="11"/>
      <c r="CB4250" s="11"/>
      <c r="CC4250" s="11"/>
      <c r="CD4250" s="11"/>
      <c r="CE4250" s="11"/>
      <c r="CF4250" s="11"/>
      <c r="CG4250" s="11"/>
      <c r="CH4250" s="11"/>
      <c r="CI4250" s="11"/>
      <c r="CJ4250" s="11"/>
      <c r="CK4250" s="11"/>
      <c r="CL4250" s="11"/>
      <c r="CM4250" s="11"/>
      <c r="CN4250" s="11"/>
      <c r="CO4250" s="11"/>
      <c r="CP4250" s="11"/>
      <c r="CQ4250" s="11"/>
      <c r="CR4250" s="11"/>
      <c r="CS4250" s="11"/>
      <c r="CT4250" s="11"/>
      <c r="CU4250" s="11"/>
      <c r="CV4250" s="11"/>
      <c r="CW4250" s="11"/>
      <c r="CX4250" s="11"/>
      <c r="CY4250" s="11"/>
      <c r="CZ4250" s="11"/>
      <c r="DA4250" s="11"/>
      <c r="DB4250" s="11"/>
      <c r="DC4250" s="11"/>
      <c r="DD4250" s="11"/>
      <c r="DE4250" s="11"/>
      <c r="DF4250" s="11"/>
      <c r="DG4250" s="11"/>
      <c r="DH4250" s="11"/>
      <c r="DI4250" s="11"/>
      <c r="DJ4250" s="11"/>
      <c r="DK4250" s="11"/>
      <c r="DL4250" s="11"/>
      <c r="DM4250" s="11"/>
      <c r="DN4250" s="11"/>
      <c r="DO4250" s="11"/>
      <c r="DP4250" s="11"/>
      <c r="DQ4250" s="11"/>
      <c r="DR4250" s="11"/>
      <c r="DS4250" s="11"/>
      <c r="DT4250" s="11"/>
      <c r="DU4250" s="11"/>
      <c r="DV4250" s="11"/>
      <c r="DW4250" s="11"/>
      <c r="DX4250" s="11"/>
      <c r="DY4250" s="11"/>
    </row>
    <row r="4251" spans="1:129" s="69" customFormat="1" hidden="1">
      <c r="A4251" s="11"/>
      <c r="B4251" s="4"/>
      <c r="C4251" s="82"/>
      <c r="D4251" s="82"/>
      <c r="E4251" s="2"/>
      <c r="F4251" s="2"/>
      <c r="G4251" s="2"/>
      <c r="H4251" s="2"/>
      <c r="I4251" s="2"/>
      <c r="J4251" s="83"/>
      <c r="K4251" s="116" t="s">
        <v>189</v>
      </c>
      <c r="L4251" s="85">
        <v>0</v>
      </c>
      <c r="M4251" s="85">
        <v>0</v>
      </c>
      <c r="N4251" s="85">
        <f t="shared" si="11455"/>
        <v>0</v>
      </c>
      <c r="O4251" s="85">
        <v>0</v>
      </c>
      <c r="P4251" s="85">
        <v>0</v>
      </c>
      <c r="Q4251" s="85">
        <f t="shared" si="11437"/>
        <v>0</v>
      </c>
      <c r="R4251" s="85">
        <v>0</v>
      </c>
      <c r="S4251" s="85">
        <v>0</v>
      </c>
      <c r="T4251" s="85">
        <v>0</v>
      </c>
      <c r="U4251" s="85">
        <f t="shared" si="11598"/>
        <v>0</v>
      </c>
      <c r="V4251" s="85">
        <v>0</v>
      </c>
      <c r="W4251" s="85">
        <v>0</v>
      </c>
      <c r="X4251" s="85">
        <f t="shared" si="11599"/>
        <v>0</v>
      </c>
      <c r="Y4251" s="85">
        <v>0</v>
      </c>
      <c r="Z4251" s="85">
        <v>0</v>
      </c>
      <c r="AA4251" s="85">
        <v>0</v>
      </c>
      <c r="AB4251" s="85">
        <f t="shared" si="11600"/>
        <v>0</v>
      </c>
      <c r="AC4251" s="85">
        <v>0</v>
      </c>
      <c r="AD4251" s="85">
        <v>0</v>
      </c>
      <c r="AE4251" s="85">
        <f t="shared" si="11601"/>
        <v>0</v>
      </c>
      <c r="AF4251" s="85">
        <v>0</v>
      </c>
      <c r="AG4251" s="85">
        <v>0</v>
      </c>
      <c r="AH4251" s="85">
        <v>0</v>
      </c>
      <c r="AI4251" s="85">
        <f t="shared" si="11602"/>
        <v>0</v>
      </c>
      <c r="AJ4251" s="85">
        <v>0</v>
      </c>
      <c r="AK4251" s="85">
        <v>0</v>
      </c>
      <c r="AL4251" s="85">
        <f t="shared" si="11603"/>
        <v>0</v>
      </c>
      <c r="AM4251" s="85">
        <v>0</v>
      </c>
      <c r="AN4251" s="386">
        <f t="shared" si="11604"/>
        <v>0</v>
      </c>
      <c r="AO4251" s="386">
        <f t="shared" si="11605"/>
        <v>0</v>
      </c>
      <c r="AP4251" s="387">
        <f t="shared" si="11606"/>
        <v>0</v>
      </c>
      <c r="AQ4251" s="386">
        <f t="shared" si="11607"/>
        <v>0</v>
      </c>
      <c r="AR4251" s="386">
        <f t="shared" si="11608"/>
        <v>0</v>
      </c>
      <c r="AS4251" s="387">
        <f t="shared" si="11609"/>
        <v>0</v>
      </c>
      <c r="AT4251" s="387">
        <f t="shared" si="11610"/>
        <v>0</v>
      </c>
      <c r="AU4251" s="86" t="s">
        <v>28</v>
      </c>
      <c r="AV4251" s="87"/>
      <c r="AW4251" s="88"/>
      <c r="AX4251" s="88"/>
      <c r="AY4251" s="88"/>
      <c r="AZ4251" s="88"/>
      <c r="BA4251" s="8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  <c r="BT4251" s="11"/>
      <c r="BU4251" s="11"/>
      <c r="BV4251" s="11"/>
      <c r="BW4251" s="11"/>
      <c r="BX4251" s="11"/>
      <c r="BY4251" s="11"/>
      <c r="BZ4251" s="11"/>
      <c r="CA4251" s="11"/>
      <c r="CB4251" s="11"/>
      <c r="CC4251" s="11"/>
      <c r="CD4251" s="11"/>
      <c r="CE4251" s="11"/>
      <c r="CF4251" s="11"/>
      <c r="CG4251" s="11"/>
      <c r="CH4251" s="11"/>
      <c r="CI4251" s="11"/>
      <c r="CJ4251" s="11"/>
      <c r="CK4251" s="11"/>
      <c r="CL4251" s="11"/>
      <c r="CM4251" s="11"/>
      <c r="CN4251" s="11"/>
      <c r="CO4251" s="11"/>
      <c r="CP4251" s="11"/>
      <c r="CQ4251" s="11"/>
      <c r="CR4251" s="11"/>
      <c r="CS4251" s="11"/>
      <c r="CT4251" s="11"/>
      <c r="CU4251" s="11"/>
      <c r="CV4251" s="11"/>
      <c r="CW4251" s="11"/>
      <c r="CX4251" s="11"/>
      <c r="CY4251" s="11"/>
      <c r="CZ4251" s="11"/>
      <c r="DA4251" s="11"/>
      <c r="DB4251" s="11"/>
      <c r="DC4251" s="11"/>
      <c r="DD4251" s="11"/>
      <c r="DE4251" s="11"/>
      <c r="DF4251" s="11"/>
      <c r="DG4251" s="11"/>
      <c r="DH4251" s="11"/>
      <c r="DI4251" s="11"/>
      <c r="DJ4251" s="11"/>
      <c r="DK4251" s="11"/>
      <c r="DL4251" s="11"/>
      <c r="DM4251" s="11"/>
      <c r="DN4251" s="11"/>
      <c r="DO4251" s="11"/>
      <c r="DP4251" s="11"/>
      <c r="DQ4251" s="11"/>
      <c r="DR4251" s="11"/>
      <c r="DS4251" s="11"/>
      <c r="DT4251" s="11"/>
      <c r="DU4251" s="11"/>
      <c r="DV4251" s="11"/>
      <c r="DW4251" s="11"/>
      <c r="DX4251" s="11"/>
      <c r="DY4251" s="11"/>
    </row>
    <row r="4252" spans="1:129" s="69" customFormat="1" hidden="1">
      <c r="A4252" s="11"/>
      <c r="B4252" s="4"/>
      <c r="C4252" s="82"/>
      <c r="D4252" s="82"/>
      <c r="E4252" s="2"/>
      <c r="F4252" s="2"/>
      <c r="G4252" s="2"/>
      <c r="H4252" s="2"/>
      <c r="I4252" s="2"/>
      <c r="J4252" s="83"/>
      <c r="K4252" s="116" t="s">
        <v>190</v>
      </c>
      <c r="L4252" s="85">
        <v>0</v>
      </c>
      <c r="M4252" s="85">
        <v>0</v>
      </c>
      <c r="N4252" s="85">
        <f t="shared" si="11455"/>
        <v>0</v>
      </c>
      <c r="O4252" s="85">
        <v>0</v>
      </c>
      <c r="P4252" s="85">
        <v>0</v>
      </c>
      <c r="Q4252" s="85">
        <f t="shared" si="11437"/>
        <v>0</v>
      </c>
      <c r="R4252" s="85">
        <v>0</v>
      </c>
      <c r="S4252" s="85">
        <v>0</v>
      </c>
      <c r="T4252" s="85">
        <v>0</v>
      </c>
      <c r="U4252" s="85">
        <f t="shared" si="11598"/>
        <v>0</v>
      </c>
      <c r="V4252" s="85">
        <v>0</v>
      </c>
      <c r="W4252" s="85">
        <v>0</v>
      </c>
      <c r="X4252" s="85">
        <f t="shared" si="11599"/>
        <v>0</v>
      </c>
      <c r="Y4252" s="85">
        <v>0</v>
      </c>
      <c r="Z4252" s="85">
        <v>0</v>
      </c>
      <c r="AA4252" s="85">
        <v>0</v>
      </c>
      <c r="AB4252" s="85">
        <f t="shared" si="11600"/>
        <v>0</v>
      </c>
      <c r="AC4252" s="85">
        <v>0</v>
      </c>
      <c r="AD4252" s="85">
        <v>0</v>
      </c>
      <c r="AE4252" s="85">
        <f t="shared" si="11601"/>
        <v>0</v>
      </c>
      <c r="AF4252" s="85">
        <v>0</v>
      </c>
      <c r="AG4252" s="85">
        <v>0</v>
      </c>
      <c r="AH4252" s="85">
        <v>0</v>
      </c>
      <c r="AI4252" s="85">
        <f t="shared" si="11602"/>
        <v>0</v>
      </c>
      <c r="AJ4252" s="85">
        <v>0</v>
      </c>
      <c r="AK4252" s="85">
        <v>0</v>
      </c>
      <c r="AL4252" s="85">
        <f t="shared" si="11603"/>
        <v>0</v>
      </c>
      <c r="AM4252" s="85">
        <v>0</v>
      </c>
      <c r="AN4252" s="386">
        <f t="shared" si="11604"/>
        <v>0</v>
      </c>
      <c r="AO4252" s="386">
        <f t="shared" si="11605"/>
        <v>0</v>
      </c>
      <c r="AP4252" s="387">
        <f t="shared" si="11606"/>
        <v>0</v>
      </c>
      <c r="AQ4252" s="386">
        <f t="shared" si="11607"/>
        <v>0</v>
      </c>
      <c r="AR4252" s="386">
        <f t="shared" si="11608"/>
        <v>0</v>
      </c>
      <c r="AS4252" s="387">
        <f t="shared" si="11609"/>
        <v>0</v>
      </c>
      <c r="AT4252" s="387">
        <f t="shared" si="11610"/>
        <v>0</v>
      </c>
      <c r="AU4252" s="86" t="s">
        <v>28</v>
      </c>
      <c r="AV4252" s="87"/>
      <c r="AW4252" s="88"/>
      <c r="AX4252" s="88"/>
      <c r="AY4252" s="88"/>
      <c r="AZ4252" s="88"/>
      <c r="BA4252" s="8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  <c r="BT4252" s="11"/>
      <c r="BU4252" s="11"/>
      <c r="BV4252" s="11"/>
      <c r="BW4252" s="11"/>
      <c r="BX4252" s="11"/>
      <c r="BY4252" s="11"/>
      <c r="BZ4252" s="11"/>
      <c r="CA4252" s="11"/>
      <c r="CB4252" s="11"/>
      <c r="CC4252" s="11"/>
      <c r="CD4252" s="11"/>
      <c r="CE4252" s="11"/>
      <c r="CF4252" s="11"/>
      <c r="CG4252" s="11"/>
      <c r="CH4252" s="11"/>
      <c r="CI4252" s="11"/>
      <c r="CJ4252" s="11"/>
      <c r="CK4252" s="11"/>
      <c r="CL4252" s="11"/>
      <c r="CM4252" s="11"/>
      <c r="CN4252" s="11"/>
      <c r="CO4252" s="11"/>
      <c r="CP4252" s="11"/>
      <c r="CQ4252" s="11"/>
      <c r="CR4252" s="11"/>
      <c r="CS4252" s="11"/>
      <c r="CT4252" s="11"/>
      <c r="CU4252" s="11"/>
      <c r="CV4252" s="11"/>
      <c r="CW4252" s="11"/>
      <c r="CX4252" s="11"/>
      <c r="CY4252" s="11"/>
      <c r="CZ4252" s="11"/>
      <c r="DA4252" s="11"/>
      <c r="DB4252" s="11"/>
      <c r="DC4252" s="11"/>
      <c r="DD4252" s="11"/>
      <c r="DE4252" s="11"/>
      <c r="DF4252" s="11"/>
      <c r="DG4252" s="11"/>
      <c r="DH4252" s="11"/>
      <c r="DI4252" s="11"/>
      <c r="DJ4252" s="11"/>
      <c r="DK4252" s="11"/>
      <c r="DL4252" s="11"/>
      <c r="DM4252" s="11"/>
      <c r="DN4252" s="11"/>
      <c r="DO4252" s="11"/>
      <c r="DP4252" s="11"/>
      <c r="DQ4252" s="11"/>
      <c r="DR4252" s="11"/>
      <c r="DS4252" s="11"/>
      <c r="DT4252" s="11"/>
      <c r="DU4252" s="11"/>
      <c r="DV4252" s="11"/>
      <c r="DW4252" s="11"/>
      <c r="DX4252" s="11"/>
      <c r="DY4252" s="11"/>
    </row>
    <row r="4253" spans="1:129" s="69" customFormat="1" hidden="1">
      <c r="A4253" s="11"/>
      <c r="B4253" s="4"/>
      <c r="C4253" s="82"/>
      <c r="D4253" s="82"/>
      <c r="E4253" s="2"/>
      <c r="F4253" s="2"/>
      <c r="G4253" s="2"/>
      <c r="H4253" s="2"/>
      <c r="I4253" s="2"/>
      <c r="J4253" s="83"/>
      <c r="K4253" s="116" t="s">
        <v>191</v>
      </c>
      <c r="L4253" s="85">
        <v>0</v>
      </c>
      <c r="M4253" s="85">
        <v>0</v>
      </c>
      <c r="N4253" s="85">
        <f t="shared" si="11455"/>
        <v>0</v>
      </c>
      <c r="O4253" s="85">
        <v>0</v>
      </c>
      <c r="P4253" s="85">
        <v>0</v>
      </c>
      <c r="Q4253" s="85">
        <f t="shared" si="11437"/>
        <v>0</v>
      </c>
      <c r="R4253" s="85">
        <v>0</v>
      </c>
      <c r="S4253" s="85">
        <v>0</v>
      </c>
      <c r="T4253" s="85">
        <v>0</v>
      </c>
      <c r="U4253" s="85">
        <f t="shared" si="11598"/>
        <v>0</v>
      </c>
      <c r="V4253" s="85">
        <v>0</v>
      </c>
      <c r="W4253" s="85">
        <v>0</v>
      </c>
      <c r="X4253" s="85">
        <f t="shared" si="11599"/>
        <v>0</v>
      </c>
      <c r="Y4253" s="85">
        <v>0</v>
      </c>
      <c r="Z4253" s="85">
        <v>0</v>
      </c>
      <c r="AA4253" s="85">
        <v>0</v>
      </c>
      <c r="AB4253" s="85">
        <f t="shared" si="11600"/>
        <v>0</v>
      </c>
      <c r="AC4253" s="85">
        <v>0</v>
      </c>
      <c r="AD4253" s="85">
        <v>0</v>
      </c>
      <c r="AE4253" s="85">
        <f t="shared" si="11601"/>
        <v>0</v>
      </c>
      <c r="AF4253" s="85">
        <v>0</v>
      </c>
      <c r="AG4253" s="85">
        <v>0</v>
      </c>
      <c r="AH4253" s="85">
        <v>0</v>
      </c>
      <c r="AI4253" s="85">
        <f t="shared" si="11602"/>
        <v>0</v>
      </c>
      <c r="AJ4253" s="85">
        <v>0</v>
      </c>
      <c r="AK4253" s="85">
        <v>0</v>
      </c>
      <c r="AL4253" s="85">
        <f t="shared" si="11603"/>
        <v>0</v>
      </c>
      <c r="AM4253" s="85">
        <v>0</v>
      </c>
      <c r="AN4253" s="386">
        <f t="shared" si="11604"/>
        <v>0</v>
      </c>
      <c r="AO4253" s="386">
        <f t="shared" si="11605"/>
        <v>0</v>
      </c>
      <c r="AP4253" s="387">
        <f t="shared" si="11606"/>
        <v>0</v>
      </c>
      <c r="AQ4253" s="386">
        <f t="shared" si="11607"/>
        <v>0</v>
      </c>
      <c r="AR4253" s="386">
        <f t="shared" si="11608"/>
        <v>0</v>
      </c>
      <c r="AS4253" s="387">
        <f t="shared" si="11609"/>
        <v>0</v>
      </c>
      <c r="AT4253" s="387">
        <f t="shared" si="11610"/>
        <v>0</v>
      </c>
      <c r="AU4253" s="86" t="s">
        <v>28</v>
      </c>
      <c r="AV4253" s="87"/>
      <c r="AW4253" s="88"/>
      <c r="AX4253" s="88"/>
      <c r="AY4253" s="88"/>
      <c r="AZ4253" s="88"/>
      <c r="BA4253" s="8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  <c r="BT4253" s="11"/>
      <c r="BU4253" s="11"/>
      <c r="BV4253" s="11"/>
      <c r="BW4253" s="11"/>
      <c r="BX4253" s="11"/>
      <c r="BY4253" s="11"/>
      <c r="BZ4253" s="11"/>
      <c r="CA4253" s="11"/>
      <c r="CB4253" s="11"/>
      <c r="CC4253" s="11"/>
      <c r="CD4253" s="11"/>
      <c r="CE4253" s="11"/>
      <c r="CF4253" s="11"/>
      <c r="CG4253" s="11"/>
      <c r="CH4253" s="11"/>
      <c r="CI4253" s="11"/>
      <c r="CJ4253" s="11"/>
      <c r="CK4253" s="11"/>
      <c r="CL4253" s="11"/>
      <c r="CM4253" s="11"/>
      <c r="CN4253" s="11"/>
      <c r="CO4253" s="11"/>
      <c r="CP4253" s="11"/>
      <c r="CQ4253" s="11"/>
      <c r="CR4253" s="11"/>
      <c r="CS4253" s="11"/>
      <c r="CT4253" s="11"/>
      <c r="CU4253" s="11"/>
      <c r="CV4253" s="11"/>
      <c r="CW4253" s="11"/>
      <c r="CX4253" s="11"/>
      <c r="CY4253" s="11"/>
      <c r="CZ4253" s="11"/>
      <c r="DA4253" s="11"/>
      <c r="DB4253" s="11"/>
      <c r="DC4253" s="11"/>
      <c r="DD4253" s="11"/>
      <c r="DE4253" s="11"/>
      <c r="DF4253" s="11"/>
      <c r="DG4253" s="11"/>
      <c r="DH4253" s="11"/>
      <c r="DI4253" s="11"/>
      <c r="DJ4253" s="11"/>
      <c r="DK4253" s="11"/>
      <c r="DL4253" s="11"/>
      <c r="DM4253" s="11"/>
      <c r="DN4253" s="11"/>
      <c r="DO4253" s="11"/>
      <c r="DP4253" s="11"/>
      <c r="DQ4253" s="11"/>
      <c r="DR4253" s="11"/>
      <c r="DS4253" s="11"/>
      <c r="DT4253" s="11"/>
      <c r="DU4253" s="11"/>
      <c r="DV4253" s="11"/>
      <c r="DW4253" s="11"/>
      <c r="DX4253" s="11"/>
      <c r="DY4253" s="11"/>
    </row>
    <row r="4254" spans="1:129" s="69" customFormat="1" hidden="1">
      <c r="A4254" s="11"/>
      <c r="B4254" s="4"/>
      <c r="C4254" s="82"/>
      <c r="D4254" s="82"/>
      <c r="E4254" s="2"/>
      <c r="F4254" s="2"/>
      <c r="G4254" s="2"/>
      <c r="H4254" s="2"/>
      <c r="I4254" s="2"/>
      <c r="J4254" s="83"/>
      <c r="K4254" s="116" t="s">
        <v>2001</v>
      </c>
      <c r="L4254" s="85">
        <v>0</v>
      </c>
      <c r="M4254" s="85">
        <v>0</v>
      </c>
      <c r="N4254" s="85">
        <f t="shared" si="11455"/>
        <v>0</v>
      </c>
      <c r="O4254" s="85">
        <v>0</v>
      </c>
      <c r="P4254" s="85">
        <v>0</v>
      </c>
      <c r="Q4254" s="85">
        <f t="shared" si="11437"/>
        <v>0</v>
      </c>
      <c r="R4254" s="85">
        <v>0</v>
      </c>
      <c r="S4254" s="85">
        <v>0</v>
      </c>
      <c r="T4254" s="85">
        <v>0</v>
      </c>
      <c r="U4254" s="85">
        <f t="shared" si="11598"/>
        <v>0</v>
      </c>
      <c r="V4254" s="85">
        <v>0</v>
      </c>
      <c r="W4254" s="85">
        <v>0</v>
      </c>
      <c r="X4254" s="85">
        <f t="shared" si="11599"/>
        <v>0</v>
      </c>
      <c r="Y4254" s="85">
        <v>0</v>
      </c>
      <c r="Z4254" s="85">
        <v>0</v>
      </c>
      <c r="AA4254" s="85">
        <v>0</v>
      </c>
      <c r="AB4254" s="85">
        <f t="shared" si="11600"/>
        <v>0</v>
      </c>
      <c r="AC4254" s="85">
        <v>0</v>
      </c>
      <c r="AD4254" s="85">
        <v>0</v>
      </c>
      <c r="AE4254" s="85">
        <f t="shared" si="11601"/>
        <v>0</v>
      </c>
      <c r="AF4254" s="85">
        <v>0</v>
      </c>
      <c r="AG4254" s="85">
        <v>0</v>
      </c>
      <c r="AH4254" s="85">
        <v>0</v>
      </c>
      <c r="AI4254" s="85">
        <f t="shared" si="11602"/>
        <v>0</v>
      </c>
      <c r="AJ4254" s="85">
        <v>0</v>
      </c>
      <c r="AK4254" s="85">
        <v>0</v>
      </c>
      <c r="AL4254" s="85">
        <f t="shared" si="11603"/>
        <v>0</v>
      </c>
      <c r="AM4254" s="85">
        <v>0</v>
      </c>
      <c r="AN4254" s="386">
        <f t="shared" si="11604"/>
        <v>0</v>
      </c>
      <c r="AO4254" s="386">
        <f t="shared" si="11605"/>
        <v>0</v>
      </c>
      <c r="AP4254" s="387">
        <f t="shared" si="11606"/>
        <v>0</v>
      </c>
      <c r="AQ4254" s="386">
        <f t="shared" si="11607"/>
        <v>0</v>
      </c>
      <c r="AR4254" s="386">
        <f t="shared" si="11608"/>
        <v>0</v>
      </c>
      <c r="AS4254" s="387">
        <f t="shared" si="11609"/>
        <v>0</v>
      </c>
      <c r="AT4254" s="387">
        <f t="shared" si="11610"/>
        <v>0</v>
      </c>
      <c r="AU4254" s="86" t="s">
        <v>28</v>
      </c>
      <c r="AV4254" s="87"/>
      <c r="AW4254" s="88"/>
      <c r="AX4254" s="88"/>
      <c r="AY4254" s="88"/>
      <c r="AZ4254" s="88"/>
      <c r="BA4254" s="8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  <c r="BT4254" s="11"/>
      <c r="BU4254" s="11"/>
      <c r="BV4254" s="11"/>
      <c r="BW4254" s="11"/>
      <c r="BX4254" s="11"/>
      <c r="BY4254" s="11"/>
      <c r="BZ4254" s="11"/>
      <c r="CA4254" s="11"/>
      <c r="CB4254" s="11"/>
      <c r="CC4254" s="11"/>
      <c r="CD4254" s="11"/>
      <c r="CE4254" s="11"/>
      <c r="CF4254" s="11"/>
      <c r="CG4254" s="11"/>
      <c r="CH4254" s="11"/>
      <c r="CI4254" s="11"/>
      <c r="CJ4254" s="11"/>
      <c r="CK4254" s="11"/>
      <c r="CL4254" s="11"/>
      <c r="CM4254" s="11"/>
      <c r="CN4254" s="11"/>
      <c r="CO4254" s="11"/>
      <c r="CP4254" s="11"/>
      <c r="CQ4254" s="11"/>
      <c r="CR4254" s="11"/>
      <c r="CS4254" s="11"/>
      <c r="CT4254" s="11"/>
      <c r="CU4254" s="11"/>
      <c r="CV4254" s="11"/>
      <c r="CW4254" s="11"/>
      <c r="CX4254" s="11"/>
      <c r="CY4254" s="11"/>
      <c r="CZ4254" s="11"/>
      <c r="DA4254" s="11"/>
      <c r="DB4254" s="11"/>
      <c r="DC4254" s="11"/>
      <c r="DD4254" s="11"/>
      <c r="DE4254" s="11"/>
      <c r="DF4254" s="11"/>
      <c r="DG4254" s="11"/>
      <c r="DH4254" s="11"/>
      <c r="DI4254" s="11"/>
      <c r="DJ4254" s="11"/>
      <c r="DK4254" s="11"/>
      <c r="DL4254" s="11"/>
      <c r="DM4254" s="11"/>
      <c r="DN4254" s="11"/>
      <c r="DO4254" s="11"/>
      <c r="DP4254" s="11"/>
      <c r="DQ4254" s="11"/>
      <c r="DR4254" s="11"/>
      <c r="DS4254" s="11"/>
      <c r="DT4254" s="11"/>
      <c r="DU4254" s="11"/>
      <c r="DV4254" s="11"/>
      <c r="DW4254" s="11"/>
      <c r="DX4254" s="11"/>
      <c r="DY4254" s="11"/>
    </row>
    <row r="4255" spans="1:129" s="69" customFormat="1" hidden="1">
      <c r="A4255" s="11"/>
      <c r="B4255" s="4"/>
      <c r="C4255" s="82"/>
      <c r="D4255" s="82"/>
      <c r="E4255" s="2"/>
      <c r="F4255" s="2"/>
      <c r="G4255" s="2"/>
      <c r="H4255" s="2"/>
      <c r="I4255" s="2"/>
      <c r="J4255" s="83"/>
      <c r="K4255" s="116" t="s">
        <v>2002</v>
      </c>
      <c r="L4255" s="85">
        <v>0</v>
      </c>
      <c r="M4255" s="85">
        <v>0</v>
      </c>
      <c r="N4255" s="85">
        <f t="shared" si="11455"/>
        <v>0</v>
      </c>
      <c r="O4255" s="85">
        <v>0</v>
      </c>
      <c r="P4255" s="85">
        <v>0</v>
      </c>
      <c r="Q4255" s="85">
        <f t="shared" si="11437"/>
        <v>0</v>
      </c>
      <c r="R4255" s="85">
        <v>0</v>
      </c>
      <c r="S4255" s="85">
        <v>0</v>
      </c>
      <c r="T4255" s="85">
        <v>0</v>
      </c>
      <c r="U4255" s="85">
        <f t="shared" si="11598"/>
        <v>0</v>
      </c>
      <c r="V4255" s="85">
        <v>0</v>
      </c>
      <c r="W4255" s="85">
        <v>0</v>
      </c>
      <c r="X4255" s="85">
        <f t="shared" si="11599"/>
        <v>0</v>
      </c>
      <c r="Y4255" s="85">
        <v>0</v>
      </c>
      <c r="Z4255" s="85">
        <v>0</v>
      </c>
      <c r="AA4255" s="85">
        <v>0</v>
      </c>
      <c r="AB4255" s="85">
        <f t="shared" si="11600"/>
        <v>0</v>
      </c>
      <c r="AC4255" s="85">
        <v>0</v>
      </c>
      <c r="AD4255" s="85">
        <v>0</v>
      </c>
      <c r="AE4255" s="85">
        <f t="shared" si="11601"/>
        <v>0</v>
      </c>
      <c r="AF4255" s="85">
        <v>0</v>
      </c>
      <c r="AG4255" s="85">
        <v>0</v>
      </c>
      <c r="AH4255" s="85">
        <v>0</v>
      </c>
      <c r="AI4255" s="85">
        <f t="shared" si="11602"/>
        <v>0</v>
      </c>
      <c r="AJ4255" s="85">
        <v>0</v>
      </c>
      <c r="AK4255" s="85">
        <v>0</v>
      </c>
      <c r="AL4255" s="85">
        <f t="shared" si="11603"/>
        <v>0</v>
      </c>
      <c r="AM4255" s="85">
        <v>0</v>
      </c>
      <c r="AN4255" s="386">
        <f t="shared" si="11604"/>
        <v>0</v>
      </c>
      <c r="AO4255" s="386">
        <f t="shared" si="11605"/>
        <v>0</v>
      </c>
      <c r="AP4255" s="387">
        <f t="shared" si="11606"/>
        <v>0</v>
      </c>
      <c r="AQ4255" s="386">
        <f t="shared" si="11607"/>
        <v>0</v>
      </c>
      <c r="AR4255" s="386">
        <f t="shared" si="11608"/>
        <v>0</v>
      </c>
      <c r="AS4255" s="387">
        <f t="shared" si="11609"/>
        <v>0</v>
      </c>
      <c r="AT4255" s="387">
        <f t="shared" si="11610"/>
        <v>0</v>
      </c>
      <c r="AU4255" s="86" t="s">
        <v>28</v>
      </c>
      <c r="AV4255" s="87"/>
      <c r="AW4255" s="88"/>
      <c r="AX4255" s="88"/>
      <c r="AY4255" s="88"/>
      <c r="AZ4255" s="88"/>
      <c r="BA4255" s="8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  <c r="BT4255" s="11"/>
      <c r="BU4255" s="11"/>
      <c r="BV4255" s="11"/>
      <c r="BW4255" s="11"/>
      <c r="BX4255" s="11"/>
      <c r="BY4255" s="11"/>
      <c r="BZ4255" s="11"/>
      <c r="CA4255" s="11"/>
      <c r="CB4255" s="11"/>
      <c r="CC4255" s="11"/>
      <c r="CD4255" s="11"/>
      <c r="CE4255" s="11"/>
      <c r="CF4255" s="11"/>
      <c r="CG4255" s="11"/>
      <c r="CH4255" s="11"/>
      <c r="CI4255" s="11"/>
      <c r="CJ4255" s="11"/>
      <c r="CK4255" s="11"/>
      <c r="CL4255" s="11"/>
      <c r="CM4255" s="11"/>
      <c r="CN4255" s="11"/>
      <c r="CO4255" s="11"/>
      <c r="CP4255" s="11"/>
      <c r="CQ4255" s="11"/>
      <c r="CR4255" s="11"/>
      <c r="CS4255" s="11"/>
      <c r="CT4255" s="11"/>
      <c r="CU4255" s="11"/>
      <c r="CV4255" s="11"/>
      <c r="CW4255" s="11"/>
      <c r="CX4255" s="11"/>
      <c r="CY4255" s="11"/>
      <c r="CZ4255" s="11"/>
      <c r="DA4255" s="11"/>
      <c r="DB4255" s="11"/>
      <c r="DC4255" s="11"/>
      <c r="DD4255" s="11"/>
      <c r="DE4255" s="11"/>
      <c r="DF4255" s="11"/>
      <c r="DG4255" s="11"/>
      <c r="DH4255" s="11"/>
      <c r="DI4255" s="11"/>
      <c r="DJ4255" s="11"/>
      <c r="DK4255" s="11"/>
      <c r="DL4255" s="11"/>
      <c r="DM4255" s="11"/>
      <c r="DN4255" s="11"/>
      <c r="DO4255" s="11"/>
      <c r="DP4255" s="11"/>
      <c r="DQ4255" s="11"/>
      <c r="DR4255" s="11"/>
      <c r="DS4255" s="11"/>
      <c r="DT4255" s="11"/>
      <c r="DU4255" s="11"/>
      <c r="DV4255" s="11"/>
      <c r="DW4255" s="11"/>
      <c r="DX4255" s="11"/>
      <c r="DY4255" s="11"/>
    </row>
    <row r="4256" spans="1:129" s="69" customFormat="1" hidden="1">
      <c r="A4256" s="11"/>
      <c r="B4256" s="4"/>
      <c r="C4256" s="82"/>
      <c r="D4256" s="82"/>
      <c r="E4256" s="2"/>
      <c r="F4256" s="2"/>
      <c r="G4256" s="2"/>
      <c r="H4256" s="2"/>
      <c r="I4256" s="2"/>
      <c r="J4256" s="83"/>
      <c r="K4256" s="116" t="s">
        <v>1760</v>
      </c>
      <c r="L4256" s="85">
        <v>0</v>
      </c>
      <c r="M4256" s="85">
        <v>0</v>
      </c>
      <c r="N4256" s="85">
        <f t="shared" si="11455"/>
        <v>0</v>
      </c>
      <c r="O4256" s="85">
        <v>0</v>
      </c>
      <c r="P4256" s="85">
        <v>0</v>
      </c>
      <c r="Q4256" s="85">
        <f t="shared" si="11437"/>
        <v>0</v>
      </c>
      <c r="R4256" s="85">
        <v>0</v>
      </c>
      <c r="S4256" s="85">
        <v>0</v>
      </c>
      <c r="T4256" s="85">
        <v>0</v>
      </c>
      <c r="U4256" s="85">
        <f t="shared" si="11598"/>
        <v>0</v>
      </c>
      <c r="V4256" s="85">
        <v>0</v>
      </c>
      <c r="W4256" s="85">
        <v>0</v>
      </c>
      <c r="X4256" s="85">
        <f t="shared" si="11599"/>
        <v>0</v>
      </c>
      <c r="Y4256" s="85">
        <v>0</v>
      </c>
      <c r="Z4256" s="85">
        <v>0</v>
      </c>
      <c r="AA4256" s="85">
        <v>0</v>
      </c>
      <c r="AB4256" s="85">
        <f t="shared" si="11600"/>
        <v>0</v>
      </c>
      <c r="AC4256" s="85">
        <v>0</v>
      </c>
      <c r="AD4256" s="85">
        <v>0</v>
      </c>
      <c r="AE4256" s="85">
        <f t="shared" si="11601"/>
        <v>0</v>
      </c>
      <c r="AF4256" s="85">
        <v>0</v>
      </c>
      <c r="AG4256" s="85">
        <v>0</v>
      </c>
      <c r="AH4256" s="85">
        <v>0</v>
      </c>
      <c r="AI4256" s="85">
        <f t="shared" si="11602"/>
        <v>0</v>
      </c>
      <c r="AJ4256" s="85">
        <v>0</v>
      </c>
      <c r="AK4256" s="85">
        <v>0</v>
      </c>
      <c r="AL4256" s="85">
        <f t="shared" si="11603"/>
        <v>0</v>
      </c>
      <c r="AM4256" s="85">
        <v>0</v>
      </c>
      <c r="AN4256" s="386">
        <f t="shared" si="11604"/>
        <v>0</v>
      </c>
      <c r="AO4256" s="386">
        <f t="shared" si="11605"/>
        <v>0</v>
      </c>
      <c r="AP4256" s="387">
        <f t="shared" si="11606"/>
        <v>0</v>
      </c>
      <c r="AQ4256" s="386">
        <f t="shared" si="11607"/>
        <v>0</v>
      </c>
      <c r="AR4256" s="386">
        <f t="shared" si="11608"/>
        <v>0</v>
      </c>
      <c r="AS4256" s="387">
        <f t="shared" si="11609"/>
        <v>0</v>
      </c>
      <c r="AT4256" s="387">
        <f t="shared" si="11610"/>
        <v>0</v>
      </c>
      <c r="AU4256" s="86" t="s">
        <v>28</v>
      </c>
      <c r="AV4256" s="87"/>
      <c r="AW4256" s="88"/>
      <c r="AX4256" s="88"/>
      <c r="AY4256" s="88"/>
      <c r="AZ4256" s="88"/>
      <c r="BA4256" s="8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  <c r="BT4256" s="11"/>
      <c r="BU4256" s="11"/>
      <c r="BV4256" s="11"/>
      <c r="BW4256" s="11"/>
      <c r="BX4256" s="11"/>
      <c r="BY4256" s="11"/>
      <c r="BZ4256" s="11"/>
      <c r="CA4256" s="11"/>
      <c r="CB4256" s="11"/>
      <c r="CC4256" s="11"/>
      <c r="CD4256" s="11"/>
      <c r="CE4256" s="11"/>
      <c r="CF4256" s="11"/>
      <c r="CG4256" s="11"/>
      <c r="CH4256" s="11"/>
      <c r="CI4256" s="11"/>
      <c r="CJ4256" s="11"/>
      <c r="CK4256" s="11"/>
      <c r="CL4256" s="11"/>
      <c r="CM4256" s="11"/>
      <c r="CN4256" s="11"/>
      <c r="CO4256" s="11"/>
      <c r="CP4256" s="11"/>
      <c r="CQ4256" s="11"/>
      <c r="CR4256" s="11"/>
      <c r="CS4256" s="11"/>
      <c r="CT4256" s="11"/>
      <c r="CU4256" s="11"/>
      <c r="CV4256" s="11"/>
      <c r="CW4256" s="11"/>
      <c r="CX4256" s="11"/>
      <c r="CY4256" s="11"/>
      <c r="CZ4256" s="11"/>
      <c r="DA4256" s="11"/>
      <c r="DB4256" s="11"/>
      <c r="DC4256" s="11"/>
      <c r="DD4256" s="11"/>
      <c r="DE4256" s="11"/>
      <c r="DF4256" s="11"/>
      <c r="DG4256" s="11"/>
      <c r="DH4256" s="11"/>
      <c r="DI4256" s="11"/>
      <c r="DJ4256" s="11"/>
      <c r="DK4256" s="11"/>
      <c r="DL4256" s="11"/>
      <c r="DM4256" s="11"/>
      <c r="DN4256" s="11"/>
      <c r="DO4256" s="11"/>
      <c r="DP4256" s="11"/>
      <c r="DQ4256" s="11"/>
      <c r="DR4256" s="11"/>
      <c r="DS4256" s="11"/>
      <c r="DT4256" s="11"/>
      <c r="DU4256" s="11"/>
      <c r="DV4256" s="11"/>
      <c r="DW4256" s="11"/>
      <c r="DX4256" s="11"/>
      <c r="DY4256" s="11"/>
    </row>
    <row r="4257" spans="1:129" s="69" customFormat="1" hidden="1">
      <c r="A4257" s="11"/>
      <c r="B4257" s="4"/>
      <c r="C4257" s="82"/>
      <c r="D4257" s="82"/>
      <c r="E4257" s="2"/>
      <c r="F4257" s="2"/>
      <c r="G4257" s="2"/>
      <c r="H4257" s="2"/>
      <c r="I4257" s="2"/>
      <c r="J4257" s="83"/>
      <c r="K4257" s="116" t="s">
        <v>516</v>
      </c>
      <c r="L4257" s="85">
        <v>0</v>
      </c>
      <c r="M4257" s="85">
        <v>0</v>
      </c>
      <c r="N4257" s="85">
        <f t="shared" si="11455"/>
        <v>0</v>
      </c>
      <c r="O4257" s="85">
        <v>0</v>
      </c>
      <c r="P4257" s="85">
        <v>0</v>
      </c>
      <c r="Q4257" s="85">
        <f t="shared" si="11437"/>
        <v>0</v>
      </c>
      <c r="R4257" s="85">
        <v>0</v>
      </c>
      <c r="S4257" s="85">
        <v>0</v>
      </c>
      <c r="T4257" s="85">
        <v>0</v>
      </c>
      <c r="U4257" s="85">
        <f t="shared" si="11598"/>
        <v>0</v>
      </c>
      <c r="V4257" s="85">
        <v>0</v>
      </c>
      <c r="W4257" s="85">
        <v>0</v>
      </c>
      <c r="X4257" s="85">
        <f t="shared" si="11599"/>
        <v>0</v>
      </c>
      <c r="Y4257" s="85">
        <v>0</v>
      </c>
      <c r="Z4257" s="85">
        <v>0</v>
      </c>
      <c r="AA4257" s="85">
        <v>0</v>
      </c>
      <c r="AB4257" s="85">
        <f t="shared" si="11600"/>
        <v>0</v>
      </c>
      <c r="AC4257" s="85">
        <v>0</v>
      </c>
      <c r="AD4257" s="85">
        <v>0</v>
      </c>
      <c r="AE4257" s="85">
        <f t="shared" si="11601"/>
        <v>0</v>
      </c>
      <c r="AF4257" s="85">
        <v>0</v>
      </c>
      <c r="AG4257" s="85">
        <v>0</v>
      </c>
      <c r="AH4257" s="85">
        <v>0</v>
      </c>
      <c r="AI4257" s="85">
        <f t="shared" si="11602"/>
        <v>0</v>
      </c>
      <c r="AJ4257" s="85">
        <v>0</v>
      </c>
      <c r="AK4257" s="85">
        <v>0</v>
      </c>
      <c r="AL4257" s="85">
        <f t="shared" si="11603"/>
        <v>0</v>
      </c>
      <c r="AM4257" s="85">
        <v>0</v>
      </c>
      <c r="AN4257" s="386">
        <f t="shared" si="11604"/>
        <v>0</v>
      </c>
      <c r="AO4257" s="386">
        <f t="shared" si="11605"/>
        <v>0</v>
      </c>
      <c r="AP4257" s="387">
        <f t="shared" si="11606"/>
        <v>0</v>
      </c>
      <c r="AQ4257" s="386">
        <f t="shared" si="11607"/>
        <v>0</v>
      </c>
      <c r="AR4257" s="386">
        <f t="shared" si="11608"/>
        <v>0</v>
      </c>
      <c r="AS4257" s="387">
        <f t="shared" si="11609"/>
        <v>0</v>
      </c>
      <c r="AT4257" s="387">
        <f t="shared" si="11610"/>
        <v>0</v>
      </c>
      <c r="AU4257" s="86" t="s">
        <v>28</v>
      </c>
      <c r="AV4257" s="87"/>
      <c r="AW4257" s="88"/>
      <c r="AX4257" s="88"/>
      <c r="AY4257" s="88"/>
      <c r="AZ4257" s="88"/>
      <c r="BA4257" s="8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  <c r="BT4257" s="11"/>
      <c r="BU4257" s="11"/>
      <c r="BV4257" s="11"/>
      <c r="BW4257" s="11"/>
      <c r="BX4257" s="11"/>
      <c r="BY4257" s="11"/>
      <c r="BZ4257" s="11"/>
      <c r="CA4257" s="11"/>
      <c r="CB4257" s="11"/>
      <c r="CC4257" s="11"/>
      <c r="CD4257" s="11"/>
      <c r="CE4257" s="11"/>
      <c r="CF4257" s="11"/>
      <c r="CG4257" s="11"/>
      <c r="CH4257" s="11"/>
      <c r="CI4257" s="11"/>
      <c r="CJ4257" s="11"/>
      <c r="CK4257" s="11"/>
      <c r="CL4257" s="11"/>
      <c r="CM4257" s="11"/>
      <c r="CN4257" s="11"/>
      <c r="CO4257" s="11"/>
      <c r="CP4257" s="11"/>
      <c r="CQ4257" s="11"/>
      <c r="CR4257" s="11"/>
      <c r="CS4257" s="11"/>
      <c r="CT4257" s="11"/>
      <c r="CU4257" s="11"/>
      <c r="CV4257" s="11"/>
      <c r="CW4257" s="11"/>
      <c r="CX4257" s="11"/>
      <c r="CY4257" s="11"/>
      <c r="CZ4257" s="11"/>
      <c r="DA4257" s="11"/>
      <c r="DB4257" s="11"/>
      <c r="DC4257" s="11"/>
      <c r="DD4257" s="11"/>
      <c r="DE4257" s="11"/>
      <c r="DF4257" s="11"/>
      <c r="DG4257" s="11"/>
      <c r="DH4257" s="11"/>
      <c r="DI4257" s="11"/>
      <c r="DJ4257" s="11"/>
      <c r="DK4257" s="11"/>
      <c r="DL4257" s="11"/>
      <c r="DM4257" s="11"/>
      <c r="DN4257" s="11"/>
      <c r="DO4257" s="11"/>
      <c r="DP4257" s="11"/>
      <c r="DQ4257" s="11"/>
      <c r="DR4257" s="11"/>
      <c r="DS4257" s="11"/>
      <c r="DT4257" s="11"/>
      <c r="DU4257" s="11"/>
      <c r="DV4257" s="11"/>
      <c r="DW4257" s="11"/>
      <c r="DX4257" s="11"/>
      <c r="DY4257" s="11"/>
    </row>
    <row r="4258" spans="1:129" s="69" customFormat="1" hidden="1">
      <c r="A4258" s="11"/>
      <c r="B4258" s="4"/>
      <c r="C4258" s="82"/>
      <c r="D4258" s="82"/>
      <c r="E4258" s="2"/>
      <c r="F4258" s="2"/>
      <c r="G4258" s="2"/>
      <c r="H4258" s="2"/>
      <c r="I4258" s="2"/>
      <c r="J4258" s="83"/>
      <c r="K4258" s="116" t="s">
        <v>2003</v>
      </c>
      <c r="L4258" s="85">
        <v>0</v>
      </c>
      <c r="M4258" s="85">
        <v>0</v>
      </c>
      <c r="N4258" s="85">
        <f t="shared" si="11455"/>
        <v>0</v>
      </c>
      <c r="O4258" s="85">
        <v>0</v>
      </c>
      <c r="P4258" s="85">
        <v>0</v>
      </c>
      <c r="Q4258" s="85">
        <f t="shared" si="11437"/>
        <v>0</v>
      </c>
      <c r="R4258" s="85">
        <v>0</v>
      </c>
      <c r="S4258" s="85">
        <v>0</v>
      </c>
      <c r="T4258" s="85">
        <v>0</v>
      </c>
      <c r="U4258" s="85">
        <f t="shared" si="11598"/>
        <v>0</v>
      </c>
      <c r="V4258" s="85">
        <v>0</v>
      </c>
      <c r="W4258" s="85">
        <v>0</v>
      </c>
      <c r="X4258" s="85">
        <f t="shared" si="11599"/>
        <v>0</v>
      </c>
      <c r="Y4258" s="85">
        <v>0</v>
      </c>
      <c r="Z4258" s="85">
        <v>0</v>
      </c>
      <c r="AA4258" s="85">
        <v>0</v>
      </c>
      <c r="AB4258" s="85">
        <f t="shared" si="11600"/>
        <v>0</v>
      </c>
      <c r="AC4258" s="85">
        <v>0</v>
      </c>
      <c r="AD4258" s="85">
        <v>0</v>
      </c>
      <c r="AE4258" s="85">
        <f t="shared" si="11601"/>
        <v>0</v>
      </c>
      <c r="AF4258" s="85">
        <v>0</v>
      </c>
      <c r="AG4258" s="85">
        <v>0</v>
      </c>
      <c r="AH4258" s="85">
        <v>0</v>
      </c>
      <c r="AI4258" s="85">
        <f t="shared" si="11602"/>
        <v>0</v>
      </c>
      <c r="AJ4258" s="85">
        <v>0</v>
      </c>
      <c r="AK4258" s="85">
        <v>0</v>
      </c>
      <c r="AL4258" s="85">
        <f t="shared" si="11603"/>
        <v>0</v>
      </c>
      <c r="AM4258" s="85">
        <v>0</v>
      </c>
      <c r="AN4258" s="386">
        <f t="shared" si="11604"/>
        <v>0</v>
      </c>
      <c r="AO4258" s="386">
        <f t="shared" si="11605"/>
        <v>0</v>
      </c>
      <c r="AP4258" s="387">
        <f t="shared" si="11606"/>
        <v>0</v>
      </c>
      <c r="AQ4258" s="386">
        <f t="shared" si="11607"/>
        <v>0</v>
      </c>
      <c r="AR4258" s="386">
        <f t="shared" si="11608"/>
        <v>0</v>
      </c>
      <c r="AS4258" s="387">
        <f t="shared" si="11609"/>
        <v>0</v>
      </c>
      <c r="AT4258" s="387">
        <f t="shared" si="11610"/>
        <v>0</v>
      </c>
      <c r="AU4258" s="86" t="s">
        <v>28</v>
      </c>
      <c r="AV4258" s="87"/>
      <c r="AW4258" s="88"/>
      <c r="AX4258" s="88"/>
      <c r="AY4258" s="88"/>
      <c r="AZ4258" s="88"/>
      <c r="BA4258" s="8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  <c r="BT4258" s="11"/>
      <c r="BU4258" s="11"/>
      <c r="BV4258" s="11"/>
      <c r="BW4258" s="11"/>
      <c r="BX4258" s="11"/>
      <c r="BY4258" s="11"/>
      <c r="BZ4258" s="11"/>
      <c r="CA4258" s="11"/>
      <c r="CB4258" s="11"/>
      <c r="CC4258" s="11"/>
      <c r="CD4258" s="11"/>
      <c r="CE4258" s="11"/>
      <c r="CF4258" s="11"/>
      <c r="CG4258" s="11"/>
      <c r="CH4258" s="11"/>
      <c r="CI4258" s="11"/>
      <c r="CJ4258" s="11"/>
      <c r="CK4258" s="11"/>
      <c r="CL4258" s="11"/>
      <c r="CM4258" s="11"/>
      <c r="CN4258" s="11"/>
      <c r="CO4258" s="11"/>
      <c r="CP4258" s="11"/>
      <c r="CQ4258" s="11"/>
      <c r="CR4258" s="11"/>
      <c r="CS4258" s="11"/>
      <c r="CT4258" s="11"/>
      <c r="CU4258" s="11"/>
      <c r="CV4258" s="11"/>
      <c r="CW4258" s="11"/>
      <c r="CX4258" s="11"/>
      <c r="CY4258" s="11"/>
      <c r="CZ4258" s="11"/>
      <c r="DA4258" s="11"/>
      <c r="DB4258" s="11"/>
      <c r="DC4258" s="11"/>
      <c r="DD4258" s="11"/>
      <c r="DE4258" s="11"/>
      <c r="DF4258" s="11"/>
      <c r="DG4258" s="11"/>
      <c r="DH4258" s="11"/>
      <c r="DI4258" s="11"/>
      <c r="DJ4258" s="11"/>
      <c r="DK4258" s="11"/>
      <c r="DL4258" s="11"/>
      <c r="DM4258" s="11"/>
      <c r="DN4258" s="11"/>
      <c r="DO4258" s="11"/>
      <c r="DP4258" s="11"/>
      <c r="DQ4258" s="11"/>
      <c r="DR4258" s="11"/>
      <c r="DS4258" s="11"/>
      <c r="DT4258" s="11"/>
      <c r="DU4258" s="11"/>
      <c r="DV4258" s="11"/>
      <c r="DW4258" s="11"/>
      <c r="DX4258" s="11"/>
      <c r="DY4258" s="11"/>
    </row>
    <row r="4259" spans="1:129" s="69" customFormat="1" hidden="1">
      <c r="A4259" s="11"/>
      <c r="B4259" s="70">
        <v>2017</v>
      </c>
      <c r="C4259" s="71">
        <v>8323</v>
      </c>
      <c r="D4259" s="71">
        <v>5</v>
      </c>
      <c r="E4259" s="70">
        <v>9</v>
      </c>
      <c r="F4259" s="70">
        <v>2</v>
      </c>
      <c r="G4259" s="70">
        <v>2000</v>
      </c>
      <c r="H4259" s="70">
        <v>2800</v>
      </c>
      <c r="I4259" s="70"/>
      <c r="J4259" s="70"/>
      <c r="K4259" s="72" t="s">
        <v>199</v>
      </c>
      <c r="L4259" s="73">
        <f>L4260+L4263</f>
        <v>0</v>
      </c>
      <c r="M4259" s="73">
        <f>M4260+M4263</f>
        <v>0</v>
      </c>
      <c r="N4259" s="73">
        <f t="shared" ref="N4259:N4270" si="11611">L4259+M4259</f>
        <v>0</v>
      </c>
      <c r="O4259" s="73">
        <f>O4260+O4263</f>
        <v>0</v>
      </c>
      <c r="P4259" s="73">
        <f>P4260+P4263</f>
        <v>0</v>
      </c>
      <c r="Q4259" s="73">
        <f t="shared" ref="Q4259:Q4270" si="11612">O4259+P4259</f>
        <v>0</v>
      </c>
      <c r="R4259" s="73">
        <f t="shared" ref="R4259:R4260" si="11613">N4259+Q4259</f>
        <v>0</v>
      </c>
      <c r="S4259" s="73">
        <f>S4260+S4263</f>
        <v>0</v>
      </c>
      <c r="T4259" s="73">
        <f>T4260+T4263</f>
        <v>0</v>
      </c>
      <c r="U4259" s="73">
        <f t="shared" si="11598"/>
        <v>0</v>
      </c>
      <c r="V4259" s="73">
        <f>V4260+V4263</f>
        <v>0</v>
      </c>
      <c r="W4259" s="73">
        <f>W4260+W4263</f>
        <v>0</v>
      </c>
      <c r="X4259" s="73">
        <f t="shared" si="11599"/>
        <v>0</v>
      </c>
      <c r="Y4259" s="73">
        <f t="shared" ref="Y4259:Y4260" si="11614">U4259+X4259</f>
        <v>0</v>
      </c>
      <c r="Z4259" s="73">
        <f>Z4260+Z4263</f>
        <v>0</v>
      </c>
      <c r="AA4259" s="73">
        <f>AA4260+AA4263</f>
        <v>0</v>
      </c>
      <c r="AB4259" s="73">
        <f t="shared" si="11600"/>
        <v>0</v>
      </c>
      <c r="AC4259" s="73">
        <f>AC4260+AC4263</f>
        <v>0</v>
      </c>
      <c r="AD4259" s="73">
        <f>AD4260+AD4263</f>
        <v>0</v>
      </c>
      <c r="AE4259" s="73">
        <f t="shared" si="11601"/>
        <v>0</v>
      </c>
      <c r="AF4259" s="73">
        <f t="shared" ref="AF4259:AF4260" si="11615">AB4259+AE4259</f>
        <v>0</v>
      </c>
      <c r="AG4259" s="73">
        <f>AG4260+AG4263</f>
        <v>0</v>
      </c>
      <c r="AH4259" s="73">
        <f>AH4260+AH4263</f>
        <v>0</v>
      </c>
      <c r="AI4259" s="73">
        <f t="shared" si="11602"/>
        <v>0</v>
      </c>
      <c r="AJ4259" s="73">
        <f>AJ4260+AJ4263</f>
        <v>0</v>
      </c>
      <c r="AK4259" s="73">
        <f>AK4260+AK4263</f>
        <v>0</v>
      </c>
      <c r="AL4259" s="73">
        <f t="shared" si="11603"/>
        <v>0</v>
      </c>
      <c r="AM4259" s="73">
        <f t="shared" ref="AM4259:AM4260" si="11616">AI4259+AL4259</f>
        <v>0</v>
      </c>
      <c r="AN4259" s="73">
        <f>AN4260+AN4263</f>
        <v>0</v>
      </c>
      <c r="AO4259" s="73">
        <f>AO4260+AO4263</f>
        <v>0</v>
      </c>
      <c r="AP4259" s="73">
        <f t="shared" ref="AP4259:AP4262" si="11617">AN4259+AO4259</f>
        <v>0</v>
      </c>
      <c r="AQ4259" s="73">
        <f>AQ4260+AQ4263</f>
        <v>0</v>
      </c>
      <c r="AR4259" s="73">
        <f>AR4260+AR4263</f>
        <v>0</v>
      </c>
      <c r="AS4259" s="73">
        <f t="shared" ref="AS4259:AS4262" si="11618">AQ4259+AR4259</f>
        <v>0</v>
      </c>
      <c r="AT4259" s="73">
        <f t="shared" ref="AT4259:AT4262" si="11619">AP4259+AS4259</f>
        <v>0</v>
      </c>
      <c r="AU4259" s="73"/>
      <c r="AV4259" s="74"/>
      <c r="AW4259" s="91"/>
      <c r="AX4259" s="91"/>
      <c r="AY4259" s="91"/>
      <c r="AZ4259" s="91"/>
      <c r="BA4259" s="75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  <c r="BT4259" s="11"/>
      <c r="BU4259" s="11"/>
      <c r="BV4259" s="11"/>
      <c r="BW4259" s="11"/>
      <c r="BX4259" s="11"/>
      <c r="BY4259" s="11"/>
      <c r="BZ4259" s="11"/>
      <c r="CA4259" s="11"/>
      <c r="CB4259" s="11"/>
      <c r="CC4259" s="11"/>
      <c r="CD4259" s="11"/>
      <c r="CE4259" s="11"/>
      <c r="CF4259" s="11"/>
      <c r="CG4259" s="11"/>
      <c r="CH4259" s="11"/>
      <c r="CI4259" s="11"/>
      <c r="CJ4259" s="11"/>
      <c r="CK4259" s="11"/>
      <c r="CL4259" s="11"/>
      <c r="CM4259" s="11"/>
      <c r="CN4259" s="11"/>
      <c r="CO4259" s="11"/>
      <c r="CP4259" s="11"/>
      <c r="CQ4259" s="11"/>
      <c r="CR4259" s="11"/>
      <c r="CS4259" s="11"/>
      <c r="CT4259" s="11"/>
      <c r="CU4259" s="11"/>
      <c r="CV4259" s="11"/>
      <c r="CW4259" s="11"/>
      <c r="CX4259" s="11"/>
      <c r="CY4259" s="11"/>
      <c r="CZ4259" s="11"/>
      <c r="DA4259" s="11"/>
      <c r="DB4259" s="11"/>
      <c r="DC4259" s="11"/>
      <c r="DD4259" s="11"/>
      <c r="DE4259" s="11"/>
      <c r="DF4259" s="11"/>
      <c r="DG4259" s="11"/>
      <c r="DH4259" s="11"/>
      <c r="DI4259" s="11"/>
      <c r="DJ4259" s="11"/>
      <c r="DK4259" s="11"/>
      <c r="DL4259" s="11"/>
      <c r="DM4259" s="11"/>
      <c r="DN4259" s="11"/>
      <c r="DO4259" s="11"/>
      <c r="DP4259" s="11"/>
      <c r="DQ4259" s="11"/>
      <c r="DR4259" s="11"/>
      <c r="DS4259" s="11"/>
      <c r="DT4259" s="11"/>
      <c r="DU4259" s="11"/>
      <c r="DV4259" s="11"/>
      <c r="DW4259" s="11"/>
      <c r="DX4259" s="11"/>
      <c r="DY4259" s="11"/>
    </row>
    <row r="4260" spans="1:129" s="69" customFormat="1" hidden="1">
      <c r="A4260" s="11"/>
      <c r="B4260" s="76">
        <v>2017</v>
      </c>
      <c r="C4260" s="77">
        <v>8323</v>
      </c>
      <c r="D4260" s="77">
        <v>5</v>
      </c>
      <c r="E4260" s="76">
        <v>9</v>
      </c>
      <c r="F4260" s="76">
        <v>2</v>
      </c>
      <c r="G4260" s="76">
        <v>2000</v>
      </c>
      <c r="H4260" s="76">
        <v>2800</v>
      </c>
      <c r="I4260" s="76">
        <v>282</v>
      </c>
      <c r="J4260" s="76"/>
      <c r="K4260" s="78" t="s">
        <v>338</v>
      </c>
      <c r="L4260" s="79">
        <f>SUM(L4261:L4262)</f>
        <v>0</v>
      </c>
      <c r="M4260" s="79">
        <f>SUM(M4261:M4262)</f>
        <v>0</v>
      </c>
      <c r="N4260" s="79">
        <f t="shared" si="11611"/>
        <v>0</v>
      </c>
      <c r="O4260" s="79">
        <f>SUM(O4261:O4262)</f>
        <v>0</v>
      </c>
      <c r="P4260" s="79">
        <f>SUM(P4261:P4262)</f>
        <v>0</v>
      </c>
      <c r="Q4260" s="79">
        <f t="shared" si="11612"/>
        <v>0</v>
      </c>
      <c r="R4260" s="79">
        <f t="shared" si="11613"/>
        <v>0</v>
      </c>
      <c r="S4260" s="79">
        <f>SUM(S4261:S4262)</f>
        <v>0</v>
      </c>
      <c r="T4260" s="79">
        <f>SUM(T4261:T4262)</f>
        <v>0</v>
      </c>
      <c r="U4260" s="79">
        <f t="shared" si="11598"/>
        <v>0</v>
      </c>
      <c r="V4260" s="79">
        <f>SUM(V4261:V4262)</f>
        <v>0</v>
      </c>
      <c r="W4260" s="79">
        <f>SUM(W4261:W4262)</f>
        <v>0</v>
      </c>
      <c r="X4260" s="79">
        <f t="shared" si="11599"/>
        <v>0</v>
      </c>
      <c r="Y4260" s="79">
        <f t="shared" si="11614"/>
        <v>0</v>
      </c>
      <c r="Z4260" s="79">
        <f>SUM(Z4261:Z4262)</f>
        <v>0</v>
      </c>
      <c r="AA4260" s="79">
        <f>SUM(AA4261:AA4262)</f>
        <v>0</v>
      </c>
      <c r="AB4260" s="79">
        <f t="shared" si="11600"/>
        <v>0</v>
      </c>
      <c r="AC4260" s="79">
        <f>SUM(AC4261:AC4262)</f>
        <v>0</v>
      </c>
      <c r="AD4260" s="79">
        <f>SUM(AD4261:AD4262)</f>
        <v>0</v>
      </c>
      <c r="AE4260" s="79">
        <f t="shared" si="11601"/>
        <v>0</v>
      </c>
      <c r="AF4260" s="79">
        <f t="shared" si="11615"/>
        <v>0</v>
      </c>
      <c r="AG4260" s="79">
        <f>SUM(AG4261:AG4262)</f>
        <v>0</v>
      </c>
      <c r="AH4260" s="79">
        <f>SUM(AH4261:AH4262)</f>
        <v>0</v>
      </c>
      <c r="AI4260" s="79">
        <f t="shared" si="11602"/>
        <v>0</v>
      </c>
      <c r="AJ4260" s="79">
        <f>SUM(AJ4261:AJ4262)</f>
        <v>0</v>
      </c>
      <c r="AK4260" s="79">
        <f>SUM(AK4261:AK4262)</f>
        <v>0</v>
      </c>
      <c r="AL4260" s="79">
        <f t="shared" si="11603"/>
        <v>0</v>
      </c>
      <c r="AM4260" s="79">
        <f t="shared" si="11616"/>
        <v>0</v>
      </c>
      <c r="AN4260" s="79">
        <f>SUM(AN4261:AN4262)</f>
        <v>0</v>
      </c>
      <c r="AO4260" s="79">
        <f>SUM(AO4261:AO4262)</f>
        <v>0</v>
      </c>
      <c r="AP4260" s="79">
        <f t="shared" si="11617"/>
        <v>0</v>
      </c>
      <c r="AQ4260" s="79">
        <f>SUM(AQ4261:AQ4262)</f>
        <v>0</v>
      </c>
      <c r="AR4260" s="79">
        <f>SUM(AR4261:AR4262)</f>
        <v>0</v>
      </c>
      <c r="AS4260" s="79">
        <f t="shared" si="11618"/>
        <v>0</v>
      </c>
      <c r="AT4260" s="79">
        <f t="shared" si="11619"/>
        <v>0</v>
      </c>
      <c r="AU4260" s="79"/>
      <c r="AV4260" s="80"/>
      <c r="AW4260" s="93"/>
      <c r="AX4260" s="93"/>
      <c r="AY4260" s="93"/>
      <c r="AZ4260" s="93"/>
      <c r="BA4260" s="8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  <c r="BT4260" s="11"/>
      <c r="BU4260" s="11"/>
      <c r="BV4260" s="11"/>
      <c r="BW4260" s="11"/>
      <c r="BX4260" s="11"/>
      <c r="BY4260" s="11"/>
      <c r="BZ4260" s="11"/>
      <c r="CA4260" s="11"/>
      <c r="CB4260" s="11"/>
      <c r="CC4260" s="11"/>
      <c r="CD4260" s="11"/>
      <c r="CE4260" s="11"/>
      <c r="CF4260" s="11"/>
      <c r="CG4260" s="11"/>
      <c r="CH4260" s="11"/>
      <c r="CI4260" s="11"/>
      <c r="CJ4260" s="11"/>
      <c r="CK4260" s="11"/>
      <c r="CL4260" s="11"/>
      <c r="CM4260" s="11"/>
      <c r="CN4260" s="11"/>
      <c r="CO4260" s="11"/>
      <c r="CP4260" s="11"/>
      <c r="CQ4260" s="11"/>
      <c r="CR4260" s="11"/>
      <c r="CS4260" s="11"/>
      <c r="CT4260" s="11"/>
      <c r="CU4260" s="11"/>
      <c r="CV4260" s="11"/>
      <c r="CW4260" s="11"/>
      <c r="CX4260" s="11"/>
      <c r="CY4260" s="11"/>
      <c r="CZ4260" s="11"/>
      <c r="DA4260" s="11"/>
      <c r="DB4260" s="11"/>
      <c r="DC4260" s="11"/>
      <c r="DD4260" s="11"/>
      <c r="DE4260" s="11"/>
      <c r="DF4260" s="11"/>
      <c r="DG4260" s="11"/>
      <c r="DH4260" s="11"/>
      <c r="DI4260" s="11"/>
      <c r="DJ4260" s="11"/>
      <c r="DK4260" s="11"/>
      <c r="DL4260" s="11"/>
      <c r="DM4260" s="11"/>
      <c r="DN4260" s="11"/>
      <c r="DO4260" s="11"/>
      <c r="DP4260" s="11"/>
      <c r="DQ4260" s="11"/>
      <c r="DR4260" s="11"/>
      <c r="DS4260" s="11"/>
      <c r="DT4260" s="11"/>
      <c r="DU4260" s="11"/>
      <c r="DV4260" s="11"/>
      <c r="DW4260" s="11"/>
      <c r="DX4260" s="11"/>
      <c r="DY4260" s="11"/>
    </row>
    <row r="4261" spans="1:129" s="69" customFormat="1" hidden="1">
      <c r="A4261" s="11"/>
      <c r="B4261" s="4">
        <v>2017</v>
      </c>
      <c r="C4261" s="82">
        <v>8323</v>
      </c>
      <c r="D4261" s="82">
        <v>5</v>
      </c>
      <c r="E4261" s="2">
        <v>9</v>
      </c>
      <c r="F4261" s="2">
        <v>2</v>
      </c>
      <c r="G4261" s="2">
        <v>2000</v>
      </c>
      <c r="H4261" s="2">
        <v>2800</v>
      </c>
      <c r="I4261" s="2">
        <v>282</v>
      </c>
      <c r="J4261" s="83">
        <v>1</v>
      </c>
      <c r="K4261" s="95" t="s">
        <v>783</v>
      </c>
      <c r="L4261" s="85">
        <v>0</v>
      </c>
      <c r="M4261" s="85">
        <v>0</v>
      </c>
      <c r="N4261" s="85">
        <f t="shared" si="11611"/>
        <v>0</v>
      </c>
      <c r="O4261" s="85">
        <v>0</v>
      </c>
      <c r="P4261" s="85">
        <v>0</v>
      </c>
      <c r="Q4261" s="85">
        <f t="shared" si="11612"/>
        <v>0</v>
      </c>
      <c r="R4261" s="85">
        <v>0</v>
      </c>
      <c r="S4261" s="85">
        <v>0</v>
      </c>
      <c r="T4261" s="85">
        <v>0</v>
      </c>
      <c r="U4261" s="85">
        <f t="shared" si="11598"/>
        <v>0</v>
      </c>
      <c r="V4261" s="85">
        <v>0</v>
      </c>
      <c r="W4261" s="85">
        <v>0</v>
      </c>
      <c r="X4261" s="85">
        <f t="shared" si="11599"/>
        <v>0</v>
      </c>
      <c r="Y4261" s="85">
        <v>0</v>
      </c>
      <c r="Z4261" s="85">
        <v>0</v>
      </c>
      <c r="AA4261" s="85">
        <v>0</v>
      </c>
      <c r="AB4261" s="85">
        <f t="shared" si="11600"/>
        <v>0</v>
      </c>
      <c r="AC4261" s="85">
        <v>0</v>
      </c>
      <c r="AD4261" s="85">
        <v>0</v>
      </c>
      <c r="AE4261" s="85">
        <f t="shared" si="11601"/>
        <v>0</v>
      </c>
      <c r="AF4261" s="85">
        <v>0</v>
      </c>
      <c r="AG4261" s="85">
        <v>0</v>
      </c>
      <c r="AH4261" s="85">
        <v>0</v>
      </c>
      <c r="AI4261" s="85">
        <f t="shared" si="11602"/>
        <v>0</v>
      </c>
      <c r="AJ4261" s="85">
        <v>0</v>
      </c>
      <c r="AK4261" s="85">
        <v>0</v>
      </c>
      <c r="AL4261" s="85">
        <f t="shared" si="11603"/>
        <v>0</v>
      </c>
      <c r="AM4261" s="85">
        <v>0</v>
      </c>
      <c r="AN4261" s="386">
        <f t="shared" ref="AN4261:AN4262" si="11620">L4261-S4261-Z4261-AG4261</f>
        <v>0</v>
      </c>
      <c r="AO4261" s="386">
        <f t="shared" ref="AO4261:AO4262" si="11621">M4261-T4261-AA4261-AH4261</f>
        <v>0</v>
      </c>
      <c r="AP4261" s="387">
        <f t="shared" si="11617"/>
        <v>0</v>
      </c>
      <c r="AQ4261" s="386">
        <f t="shared" ref="AQ4261:AQ4262" si="11622">O4261-V4261-AC4261-AJ4261</f>
        <v>0</v>
      </c>
      <c r="AR4261" s="386">
        <f t="shared" ref="AR4261:AR4262" si="11623">P4261-W4261-AD4261-AK4261</f>
        <v>0</v>
      </c>
      <c r="AS4261" s="387">
        <f t="shared" si="11618"/>
        <v>0</v>
      </c>
      <c r="AT4261" s="387">
        <f t="shared" si="11619"/>
        <v>0</v>
      </c>
      <c r="AU4261" s="86" t="s">
        <v>28</v>
      </c>
      <c r="AV4261" s="87"/>
      <c r="AW4261" s="88"/>
      <c r="AX4261" s="88"/>
      <c r="AY4261" s="88"/>
      <c r="AZ4261" s="88"/>
      <c r="BA4261" s="8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  <c r="BT4261" s="11"/>
      <c r="BU4261" s="11"/>
      <c r="BV4261" s="11"/>
      <c r="BW4261" s="11"/>
      <c r="BX4261" s="11"/>
      <c r="BY4261" s="11"/>
      <c r="BZ4261" s="11"/>
      <c r="CA4261" s="11"/>
      <c r="CB4261" s="11"/>
      <c r="CC4261" s="11"/>
      <c r="CD4261" s="11"/>
      <c r="CE4261" s="11"/>
      <c r="CF4261" s="11"/>
      <c r="CG4261" s="11"/>
      <c r="CH4261" s="11"/>
      <c r="CI4261" s="11"/>
      <c r="CJ4261" s="11"/>
      <c r="CK4261" s="11"/>
      <c r="CL4261" s="11"/>
      <c r="CM4261" s="11"/>
      <c r="CN4261" s="11"/>
      <c r="CO4261" s="11"/>
      <c r="CP4261" s="11"/>
      <c r="CQ4261" s="11"/>
      <c r="CR4261" s="11"/>
      <c r="CS4261" s="11"/>
      <c r="CT4261" s="11"/>
      <c r="CU4261" s="11"/>
      <c r="CV4261" s="11"/>
      <c r="CW4261" s="11"/>
      <c r="CX4261" s="11"/>
      <c r="CY4261" s="11"/>
      <c r="CZ4261" s="11"/>
      <c r="DA4261" s="11"/>
      <c r="DB4261" s="11"/>
      <c r="DC4261" s="11"/>
      <c r="DD4261" s="11"/>
      <c r="DE4261" s="11"/>
      <c r="DF4261" s="11"/>
      <c r="DG4261" s="11"/>
      <c r="DH4261" s="11"/>
      <c r="DI4261" s="11"/>
      <c r="DJ4261" s="11"/>
      <c r="DK4261" s="11"/>
      <c r="DL4261" s="11"/>
      <c r="DM4261" s="11"/>
      <c r="DN4261" s="11"/>
      <c r="DO4261" s="11"/>
      <c r="DP4261" s="11"/>
      <c r="DQ4261" s="11"/>
      <c r="DR4261" s="11"/>
      <c r="DS4261" s="11"/>
      <c r="DT4261" s="11"/>
      <c r="DU4261" s="11"/>
      <c r="DV4261" s="11"/>
      <c r="DW4261" s="11"/>
      <c r="DX4261" s="11"/>
      <c r="DY4261" s="11"/>
    </row>
    <row r="4262" spans="1:129" s="69" customFormat="1" hidden="1">
      <c r="A4262" s="11"/>
      <c r="B4262" s="4">
        <v>2017</v>
      </c>
      <c r="C4262" s="82">
        <v>8323</v>
      </c>
      <c r="D4262" s="82">
        <v>5</v>
      </c>
      <c r="E4262" s="2">
        <v>9</v>
      </c>
      <c r="F4262" s="2">
        <v>2</v>
      </c>
      <c r="G4262" s="2">
        <v>2000</v>
      </c>
      <c r="H4262" s="2">
        <v>2800</v>
      </c>
      <c r="I4262" s="2">
        <v>282</v>
      </c>
      <c r="J4262" s="83" t="s">
        <v>272</v>
      </c>
      <c r="K4262" s="95" t="s">
        <v>1232</v>
      </c>
      <c r="L4262" s="85">
        <v>0</v>
      </c>
      <c r="M4262" s="85">
        <v>0</v>
      </c>
      <c r="N4262" s="85">
        <f t="shared" si="11611"/>
        <v>0</v>
      </c>
      <c r="O4262" s="85">
        <v>0</v>
      </c>
      <c r="P4262" s="85">
        <v>0</v>
      </c>
      <c r="Q4262" s="85">
        <f t="shared" si="11612"/>
        <v>0</v>
      </c>
      <c r="R4262" s="85">
        <v>0</v>
      </c>
      <c r="S4262" s="85">
        <v>0</v>
      </c>
      <c r="T4262" s="85">
        <v>0</v>
      </c>
      <c r="U4262" s="85">
        <f t="shared" si="11598"/>
        <v>0</v>
      </c>
      <c r="V4262" s="85">
        <v>0</v>
      </c>
      <c r="W4262" s="85">
        <v>0</v>
      </c>
      <c r="X4262" s="85">
        <f t="shared" si="11599"/>
        <v>0</v>
      </c>
      <c r="Y4262" s="85">
        <v>0</v>
      </c>
      <c r="Z4262" s="85">
        <v>0</v>
      </c>
      <c r="AA4262" s="85">
        <v>0</v>
      </c>
      <c r="AB4262" s="85">
        <f t="shared" si="11600"/>
        <v>0</v>
      </c>
      <c r="AC4262" s="85">
        <v>0</v>
      </c>
      <c r="AD4262" s="85">
        <v>0</v>
      </c>
      <c r="AE4262" s="85">
        <f t="shared" si="11601"/>
        <v>0</v>
      </c>
      <c r="AF4262" s="85">
        <v>0</v>
      </c>
      <c r="AG4262" s="85">
        <v>0</v>
      </c>
      <c r="AH4262" s="85">
        <v>0</v>
      </c>
      <c r="AI4262" s="85">
        <f t="shared" si="11602"/>
        <v>0</v>
      </c>
      <c r="AJ4262" s="85">
        <v>0</v>
      </c>
      <c r="AK4262" s="85">
        <v>0</v>
      </c>
      <c r="AL4262" s="85">
        <f t="shared" si="11603"/>
        <v>0</v>
      </c>
      <c r="AM4262" s="85">
        <v>0</v>
      </c>
      <c r="AN4262" s="386">
        <f t="shared" si="11620"/>
        <v>0</v>
      </c>
      <c r="AO4262" s="386">
        <f t="shared" si="11621"/>
        <v>0</v>
      </c>
      <c r="AP4262" s="387">
        <f t="shared" si="11617"/>
        <v>0</v>
      </c>
      <c r="AQ4262" s="386">
        <f t="shared" si="11622"/>
        <v>0</v>
      </c>
      <c r="AR4262" s="386">
        <f t="shared" si="11623"/>
        <v>0</v>
      </c>
      <c r="AS4262" s="387">
        <f t="shared" si="11618"/>
        <v>0</v>
      </c>
      <c r="AT4262" s="387">
        <f t="shared" si="11619"/>
        <v>0</v>
      </c>
      <c r="AU4262" s="86" t="s">
        <v>28</v>
      </c>
      <c r="AV4262" s="87"/>
      <c r="AW4262" s="88"/>
      <c r="AX4262" s="88"/>
      <c r="AY4262" s="88"/>
      <c r="AZ4262" s="88"/>
      <c r="BA4262" s="8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  <c r="BT4262" s="11"/>
      <c r="BU4262" s="11"/>
      <c r="BV4262" s="11"/>
      <c r="BW4262" s="11"/>
      <c r="BX4262" s="11"/>
      <c r="BY4262" s="11"/>
      <c r="BZ4262" s="11"/>
      <c r="CA4262" s="11"/>
      <c r="CB4262" s="11"/>
      <c r="CC4262" s="11"/>
      <c r="CD4262" s="11"/>
      <c r="CE4262" s="11"/>
      <c r="CF4262" s="11"/>
      <c r="CG4262" s="11"/>
      <c r="CH4262" s="11"/>
      <c r="CI4262" s="11"/>
      <c r="CJ4262" s="11"/>
      <c r="CK4262" s="11"/>
      <c r="CL4262" s="11"/>
      <c r="CM4262" s="11"/>
      <c r="CN4262" s="11"/>
      <c r="CO4262" s="11"/>
      <c r="CP4262" s="11"/>
      <c r="CQ4262" s="11"/>
      <c r="CR4262" s="11"/>
      <c r="CS4262" s="11"/>
      <c r="CT4262" s="11"/>
      <c r="CU4262" s="11"/>
      <c r="CV4262" s="11"/>
      <c r="CW4262" s="11"/>
      <c r="CX4262" s="11"/>
      <c r="CY4262" s="11"/>
      <c r="CZ4262" s="11"/>
      <c r="DA4262" s="11"/>
      <c r="DB4262" s="11"/>
      <c r="DC4262" s="11"/>
      <c r="DD4262" s="11"/>
      <c r="DE4262" s="11"/>
      <c r="DF4262" s="11"/>
      <c r="DG4262" s="11"/>
      <c r="DH4262" s="11"/>
      <c r="DI4262" s="11"/>
      <c r="DJ4262" s="11"/>
      <c r="DK4262" s="11"/>
      <c r="DL4262" s="11"/>
      <c r="DM4262" s="11"/>
      <c r="DN4262" s="11"/>
      <c r="DO4262" s="11"/>
      <c r="DP4262" s="11"/>
      <c r="DQ4262" s="11"/>
      <c r="DR4262" s="11"/>
      <c r="DS4262" s="11"/>
      <c r="DT4262" s="11"/>
      <c r="DU4262" s="11"/>
      <c r="DV4262" s="11"/>
      <c r="DW4262" s="11"/>
      <c r="DX4262" s="11"/>
      <c r="DY4262" s="11"/>
    </row>
    <row r="4263" spans="1:129" s="69" customFormat="1" hidden="1">
      <c r="A4263" s="11"/>
      <c r="B4263" s="76">
        <v>2017</v>
      </c>
      <c r="C4263" s="77">
        <v>8323</v>
      </c>
      <c r="D4263" s="77">
        <v>5</v>
      </c>
      <c r="E4263" s="76">
        <v>9</v>
      </c>
      <c r="F4263" s="76">
        <v>2</v>
      </c>
      <c r="G4263" s="76">
        <v>2000</v>
      </c>
      <c r="H4263" s="76">
        <v>2800</v>
      </c>
      <c r="I4263" s="76">
        <v>283</v>
      </c>
      <c r="J4263" s="76"/>
      <c r="K4263" s="78" t="s">
        <v>204</v>
      </c>
      <c r="L4263" s="79">
        <f>SUM(L4264:L4265)</f>
        <v>0</v>
      </c>
      <c r="M4263" s="79">
        <f t="shared" ref="M4263:R4263" si="11624">SUM(M4264:M4265)</f>
        <v>0</v>
      </c>
      <c r="N4263" s="79">
        <f t="shared" si="11624"/>
        <v>0</v>
      </c>
      <c r="O4263" s="79">
        <f t="shared" si="11624"/>
        <v>0</v>
      </c>
      <c r="P4263" s="79">
        <f t="shared" si="11624"/>
        <v>0</v>
      </c>
      <c r="Q4263" s="79">
        <f t="shared" si="11624"/>
        <v>0</v>
      </c>
      <c r="R4263" s="79">
        <f t="shared" si="11624"/>
        <v>0</v>
      </c>
      <c r="S4263" s="79">
        <f>SUM(S4264:S4265)</f>
        <v>0</v>
      </c>
      <c r="T4263" s="79">
        <f t="shared" ref="T4263:Y4263" si="11625">SUM(T4264:T4265)</f>
        <v>0</v>
      </c>
      <c r="U4263" s="79">
        <f t="shared" si="11625"/>
        <v>0</v>
      </c>
      <c r="V4263" s="79">
        <f t="shared" si="11625"/>
        <v>0</v>
      </c>
      <c r="W4263" s="79">
        <f t="shared" si="11625"/>
        <v>0</v>
      </c>
      <c r="X4263" s="79">
        <f t="shared" si="11625"/>
        <v>0</v>
      </c>
      <c r="Y4263" s="79">
        <f t="shared" si="11625"/>
        <v>0</v>
      </c>
      <c r="Z4263" s="79">
        <f>SUM(Z4264:Z4265)</f>
        <v>0</v>
      </c>
      <c r="AA4263" s="79">
        <f t="shared" ref="AA4263:AF4263" si="11626">SUM(AA4264:AA4265)</f>
        <v>0</v>
      </c>
      <c r="AB4263" s="79">
        <f t="shared" si="11626"/>
        <v>0</v>
      </c>
      <c r="AC4263" s="79">
        <f t="shared" si="11626"/>
        <v>0</v>
      </c>
      <c r="AD4263" s="79">
        <f t="shared" si="11626"/>
        <v>0</v>
      </c>
      <c r="AE4263" s="79">
        <f t="shared" si="11626"/>
        <v>0</v>
      </c>
      <c r="AF4263" s="79">
        <f t="shared" si="11626"/>
        <v>0</v>
      </c>
      <c r="AG4263" s="79">
        <f>SUM(AG4264:AG4265)</f>
        <v>0</v>
      </c>
      <c r="AH4263" s="79">
        <f t="shared" ref="AH4263:AM4263" si="11627">SUM(AH4264:AH4265)</f>
        <v>0</v>
      </c>
      <c r="AI4263" s="79">
        <f t="shared" si="11627"/>
        <v>0</v>
      </c>
      <c r="AJ4263" s="79">
        <f t="shared" si="11627"/>
        <v>0</v>
      </c>
      <c r="AK4263" s="79">
        <f t="shared" si="11627"/>
        <v>0</v>
      </c>
      <c r="AL4263" s="79">
        <f t="shared" si="11627"/>
        <v>0</v>
      </c>
      <c r="AM4263" s="79">
        <f t="shared" si="11627"/>
        <v>0</v>
      </c>
      <c r="AN4263" s="79">
        <f>SUM(AN4264:AN4265)</f>
        <v>0</v>
      </c>
      <c r="AO4263" s="79">
        <f t="shared" ref="AO4263:AT4263" si="11628">SUM(AO4264:AO4265)</f>
        <v>0</v>
      </c>
      <c r="AP4263" s="79">
        <f t="shared" si="11628"/>
        <v>0</v>
      </c>
      <c r="AQ4263" s="79">
        <f t="shared" si="11628"/>
        <v>0</v>
      </c>
      <c r="AR4263" s="79">
        <f t="shared" si="11628"/>
        <v>0</v>
      </c>
      <c r="AS4263" s="79">
        <f t="shared" si="11628"/>
        <v>0</v>
      </c>
      <c r="AT4263" s="79">
        <f t="shared" si="11628"/>
        <v>0</v>
      </c>
      <c r="AU4263" s="79"/>
      <c r="AV4263" s="80"/>
      <c r="AW4263" s="93"/>
      <c r="AX4263" s="93"/>
      <c r="AY4263" s="93"/>
      <c r="AZ4263" s="93"/>
      <c r="BA4263" s="8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  <c r="BT4263" s="11"/>
      <c r="BU4263" s="11"/>
      <c r="BV4263" s="11"/>
      <c r="BW4263" s="11"/>
      <c r="BX4263" s="11"/>
      <c r="BY4263" s="11"/>
      <c r="BZ4263" s="11"/>
      <c r="CA4263" s="11"/>
      <c r="CB4263" s="11"/>
      <c r="CC4263" s="11"/>
      <c r="CD4263" s="11"/>
      <c r="CE4263" s="11"/>
      <c r="CF4263" s="11"/>
      <c r="CG4263" s="11"/>
      <c r="CH4263" s="11"/>
      <c r="CI4263" s="11"/>
      <c r="CJ4263" s="11"/>
      <c r="CK4263" s="11"/>
      <c r="CL4263" s="11"/>
      <c r="CM4263" s="11"/>
      <c r="CN4263" s="11"/>
      <c r="CO4263" s="11"/>
      <c r="CP4263" s="11"/>
      <c r="CQ4263" s="11"/>
      <c r="CR4263" s="11"/>
      <c r="CS4263" s="11"/>
      <c r="CT4263" s="11"/>
      <c r="CU4263" s="11"/>
      <c r="CV4263" s="11"/>
      <c r="CW4263" s="11"/>
      <c r="CX4263" s="11"/>
      <c r="CY4263" s="11"/>
      <c r="CZ4263" s="11"/>
      <c r="DA4263" s="11"/>
      <c r="DB4263" s="11"/>
      <c r="DC4263" s="11"/>
      <c r="DD4263" s="11"/>
      <c r="DE4263" s="11"/>
      <c r="DF4263" s="11"/>
      <c r="DG4263" s="11"/>
      <c r="DH4263" s="11"/>
      <c r="DI4263" s="11"/>
      <c r="DJ4263" s="11"/>
      <c r="DK4263" s="11"/>
      <c r="DL4263" s="11"/>
      <c r="DM4263" s="11"/>
      <c r="DN4263" s="11"/>
      <c r="DO4263" s="11"/>
      <c r="DP4263" s="11"/>
      <c r="DQ4263" s="11"/>
      <c r="DR4263" s="11"/>
      <c r="DS4263" s="11"/>
      <c r="DT4263" s="11"/>
      <c r="DU4263" s="11"/>
      <c r="DV4263" s="11"/>
      <c r="DW4263" s="11"/>
      <c r="DX4263" s="11"/>
      <c r="DY4263" s="11"/>
    </row>
    <row r="4264" spans="1:129" s="69" customFormat="1" hidden="1">
      <c r="A4264" s="11"/>
      <c r="B4264" s="4">
        <v>2017</v>
      </c>
      <c r="C4264" s="82">
        <v>8323</v>
      </c>
      <c r="D4264" s="82">
        <v>5</v>
      </c>
      <c r="E4264" s="2">
        <v>9</v>
      </c>
      <c r="F4264" s="2">
        <v>2</v>
      </c>
      <c r="G4264" s="2">
        <v>2000</v>
      </c>
      <c r="H4264" s="2">
        <v>2800</v>
      </c>
      <c r="I4264" s="2">
        <v>283</v>
      </c>
      <c r="J4264" s="83">
        <v>1</v>
      </c>
      <c r="K4264" s="95" t="s">
        <v>2004</v>
      </c>
      <c r="L4264" s="85">
        <v>0</v>
      </c>
      <c r="M4264" s="85">
        <v>0</v>
      </c>
      <c r="N4264" s="85">
        <f t="shared" si="11611"/>
        <v>0</v>
      </c>
      <c r="O4264" s="85">
        <v>0</v>
      </c>
      <c r="P4264" s="85">
        <v>0</v>
      </c>
      <c r="Q4264" s="85">
        <f t="shared" si="11612"/>
        <v>0</v>
      </c>
      <c r="R4264" s="85">
        <v>0</v>
      </c>
      <c r="S4264" s="85">
        <v>0</v>
      </c>
      <c r="T4264" s="85">
        <v>0</v>
      </c>
      <c r="U4264" s="85">
        <f t="shared" ref="U4264:U4265" si="11629">S4264+T4264</f>
        <v>0</v>
      </c>
      <c r="V4264" s="85">
        <v>0</v>
      </c>
      <c r="W4264" s="85">
        <v>0</v>
      </c>
      <c r="X4264" s="85">
        <f t="shared" ref="X4264:X4265" si="11630">V4264+W4264</f>
        <v>0</v>
      </c>
      <c r="Y4264" s="85">
        <v>0</v>
      </c>
      <c r="Z4264" s="85">
        <v>0</v>
      </c>
      <c r="AA4264" s="85">
        <v>0</v>
      </c>
      <c r="AB4264" s="85">
        <f t="shared" ref="AB4264:AB4265" si="11631">Z4264+AA4264</f>
        <v>0</v>
      </c>
      <c r="AC4264" s="85">
        <v>0</v>
      </c>
      <c r="AD4264" s="85">
        <v>0</v>
      </c>
      <c r="AE4264" s="85">
        <f t="shared" ref="AE4264:AE4265" si="11632">AC4264+AD4264</f>
        <v>0</v>
      </c>
      <c r="AF4264" s="85">
        <v>0</v>
      </c>
      <c r="AG4264" s="85">
        <v>0</v>
      </c>
      <c r="AH4264" s="85">
        <v>0</v>
      </c>
      <c r="AI4264" s="85">
        <f t="shared" ref="AI4264:AI4265" si="11633">AG4264+AH4264</f>
        <v>0</v>
      </c>
      <c r="AJ4264" s="85">
        <v>0</v>
      </c>
      <c r="AK4264" s="85">
        <v>0</v>
      </c>
      <c r="AL4264" s="85">
        <f t="shared" ref="AL4264:AL4265" si="11634">AJ4264+AK4264</f>
        <v>0</v>
      </c>
      <c r="AM4264" s="85">
        <v>0</v>
      </c>
      <c r="AN4264" s="386">
        <f t="shared" ref="AN4264:AN4265" si="11635">L4264-S4264-Z4264-AG4264</f>
        <v>0</v>
      </c>
      <c r="AO4264" s="386">
        <f t="shared" ref="AO4264:AO4265" si="11636">M4264-T4264-AA4264-AH4264</f>
        <v>0</v>
      </c>
      <c r="AP4264" s="387">
        <f t="shared" ref="AP4264:AP4265" si="11637">AN4264+AO4264</f>
        <v>0</v>
      </c>
      <c r="AQ4264" s="386">
        <f t="shared" ref="AQ4264:AQ4265" si="11638">O4264-V4264-AC4264-AJ4264</f>
        <v>0</v>
      </c>
      <c r="AR4264" s="386">
        <f t="shared" ref="AR4264:AR4265" si="11639">P4264-W4264-AD4264-AK4264</f>
        <v>0</v>
      </c>
      <c r="AS4264" s="387">
        <f t="shared" ref="AS4264:AS4265" si="11640">AQ4264+AR4264</f>
        <v>0</v>
      </c>
      <c r="AT4264" s="387">
        <f t="shared" ref="AT4264:AT4265" si="11641">AP4264+AS4264</f>
        <v>0</v>
      </c>
      <c r="AU4264" s="86" t="s">
        <v>28</v>
      </c>
      <c r="AV4264" s="87"/>
      <c r="AW4264" s="88"/>
      <c r="AX4264" s="88"/>
      <c r="AY4264" s="88"/>
      <c r="AZ4264" s="88"/>
      <c r="BA4264" s="8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  <c r="BT4264" s="11"/>
      <c r="BU4264" s="11"/>
      <c r="BV4264" s="11"/>
      <c r="BW4264" s="11"/>
      <c r="BX4264" s="11"/>
      <c r="BY4264" s="11"/>
      <c r="BZ4264" s="11"/>
      <c r="CA4264" s="11"/>
      <c r="CB4264" s="11"/>
      <c r="CC4264" s="11"/>
      <c r="CD4264" s="11"/>
      <c r="CE4264" s="11"/>
      <c r="CF4264" s="11"/>
      <c r="CG4264" s="11"/>
      <c r="CH4264" s="11"/>
      <c r="CI4264" s="11"/>
      <c r="CJ4264" s="11"/>
      <c r="CK4264" s="11"/>
      <c r="CL4264" s="11"/>
      <c r="CM4264" s="11"/>
      <c r="CN4264" s="11"/>
      <c r="CO4264" s="11"/>
      <c r="CP4264" s="11"/>
      <c r="CQ4264" s="11"/>
      <c r="CR4264" s="11"/>
      <c r="CS4264" s="11"/>
      <c r="CT4264" s="11"/>
      <c r="CU4264" s="11"/>
      <c r="CV4264" s="11"/>
      <c r="CW4264" s="11"/>
      <c r="CX4264" s="11"/>
      <c r="CY4264" s="11"/>
      <c r="CZ4264" s="11"/>
      <c r="DA4264" s="11"/>
      <c r="DB4264" s="11"/>
      <c r="DC4264" s="11"/>
      <c r="DD4264" s="11"/>
      <c r="DE4264" s="11"/>
      <c r="DF4264" s="11"/>
      <c r="DG4264" s="11"/>
      <c r="DH4264" s="11"/>
      <c r="DI4264" s="11"/>
      <c r="DJ4264" s="11"/>
      <c r="DK4264" s="11"/>
      <c r="DL4264" s="11"/>
      <c r="DM4264" s="11"/>
      <c r="DN4264" s="11"/>
      <c r="DO4264" s="11"/>
      <c r="DP4264" s="11"/>
      <c r="DQ4264" s="11"/>
      <c r="DR4264" s="11"/>
      <c r="DS4264" s="11"/>
      <c r="DT4264" s="11"/>
      <c r="DU4264" s="11"/>
      <c r="DV4264" s="11"/>
      <c r="DW4264" s="11"/>
      <c r="DX4264" s="11"/>
      <c r="DY4264" s="11"/>
    </row>
    <row r="4265" spans="1:129" s="69" customFormat="1" hidden="1">
      <c r="A4265" s="11"/>
      <c r="B4265" s="4">
        <v>2017</v>
      </c>
      <c r="C4265" s="82">
        <v>8323</v>
      </c>
      <c r="D4265" s="82">
        <v>5</v>
      </c>
      <c r="E4265" s="2">
        <v>9</v>
      </c>
      <c r="F4265" s="2">
        <v>2</v>
      </c>
      <c r="G4265" s="2">
        <v>2000</v>
      </c>
      <c r="H4265" s="2">
        <v>2800</v>
      </c>
      <c r="I4265" s="2">
        <v>283</v>
      </c>
      <c r="J4265" s="83">
        <v>1.1000000000000001</v>
      </c>
      <c r="K4265" s="95" t="s">
        <v>2005</v>
      </c>
      <c r="L4265" s="85">
        <v>0</v>
      </c>
      <c r="M4265" s="85">
        <v>0</v>
      </c>
      <c r="N4265" s="85">
        <f t="shared" si="11611"/>
        <v>0</v>
      </c>
      <c r="O4265" s="85">
        <v>0</v>
      </c>
      <c r="P4265" s="85">
        <v>0</v>
      </c>
      <c r="Q4265" s="85">
        <f t="shared" si="11612"/>
        <v>0</v>
      </c>
      <c r="R4265" s="85">
        <v>0</v>
      </c>
      <c r="S4265" s="85">
        <v>0</v>
      </c>
      <c r="T4265" s="85">
        <v>0</v>
      </c>
      <c r="U4265" s="85">
        <f t="shared" si="11629"/>
        <v>0</v>
      </c>
      <c r="V4265" s="85">
        <v>0</v>
      </c>
      <c r="W4265" s="85">
        <v>0</v>
      </c>
      <c r="X4265" s="85">
        <f t="shared" si="11630"/>
        <v>0</v>
      </c>
      <c r="Y4265" s="85">
        <v>0</v>
      </c>
      <c r="Z4265" s="85">
        <v>0</v>
      </c>
      <c r="AA4265" s="85">
        <v>0</v>
      </c>
      <c r="AB4265" s="85">
        <f t="shared" si="11631"/>
        <v>0</v>
      </c>
      <c r="AC4265" s="85">
        <v>0</v>
      </c>
      <c r="AD4265" s="85">
        <v>0</v>
      </c>
      <c r="AE4265" s="85">
        <f t="shared" si="11632"/>
        <v>0</v>
      </c>
      <c r="AF4265" s="85">
        <v>0</v>
      </c>
      <c r="AG4265" s="85">
        <v>0</v>
      </c>
      <c r="AH4265" s="85">
        <v>0</v>
      </c>
      <c r="AI4265" s="85">
        <f t="shared" si="11633"/>
        <v>0</v>
      </c>
      <c r="AJ4265" s="85">
        <v>0</v>
      </c>
      <c r="AK4265" s="85">
        <v>0</v>
      </c>
      <c r="AL4265" s="85">
        <f t="shared" si="11634"/>
        <v>0</v>
      </c>
      <c r="AM4265" s="85">
        <v>0</v>
      </c>
      <c r="AN4265" s="386">
        <f t="shared" si="11635"/>
        <v>0</v>
      </c>
      <c r="AO4265" s="386">
        <f t="shared" si="11636"/>
        <v>0</v>
      </c>
      <c r="AP4265" s="387">
        <f t="shared" si="11637"/>
        <v>0</v>
      </c>
      <c r="AQ4265" s="386">
        <f t="shared" si="11638"/>
        <v>0</v>
      </c>
      <c r="AR4265" s="386">
        <f t="shared" si="11639"/>
        <v>0</v>
      </c>
      <c r="AS4265" s="387">
        <f t="shared" si="11640"/>
        <v>0</v>
      </c>
      <c r="AT4265" s="387">
        <f t="shared" si="11641"/>
        <v>0</v>
      </c>
      <c r="AU4265" s="86" t="s">
        <v>28</v>
      </c>
      <c r="AV4265" s="87"/>
      <c r="AW4265" s="88"/>
      <c r="AX4265" s="88"/>
      <c r="AY4265" s="88"/>
      <c r="AZ4265" s="88"/>
      <c r="BA4265" s="8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  <c r="BT4265" s="11"/>
      <c r="BU4265" s="11"/>
      <c r="BV4265" s="11"/>
      <c r="BW4265" s="11"/>
      <c r="BX4265" s="11"/>
      <c r="BY4265" s="11"/>
      <c r="BZ4265" s="11"/>
      <c r="CA4265" s="11"/>
      <c r="CB4265" s="11"/>
      <c r="CC4265" s="11"/>
      <c r="CD4265" s="11"/>
      <c r="CE4265" s="11"/>
      <c r="CF4265" s="11"/>
      <c r="CG4265" s="11"/>
      <c r="CH4265" s="11"/>
      <c r="CI4265" s="11"/>
      <c r="CJ4265" s="11"/>
      <c r="CK4265" s="11"/>
      <c r="CL4265" s="11"/>
      <c r="CM4265" s="11"/>
      <c r="CN4265" s="11"/>
      <c r="CO4265" s="11"/>
      <c r="CP4265" s="11"/>
      <c r="CQ4265" s="11"/>
      <c r="CR4265" s="11"/>
      <c r="CS4265" s="11"/>
      <c r="CT4265" s="11"/>
      <c r="CU4265" s="11"/>
      <c r="CV4265" s="11"/>
      <c r="CW4265" s="11"/>
      <c r="CX4265" s="11"/>
      <c r="CY4265" s="11"/>
      <c r="CZ4265" s="11"/>
      <c r="DA4265" s="11"/>
      <c r="DB4265" s="11"/>
      <c r="DC4265" s="11"/>
      <c r="DD4265" s="11"/>
      <c r="DE4265" s="11"/>
      <c r="DF4265" s="11"/>
      <c r="DG4265" s="11"/>
      <c r="DH4265" s="11"/>
      <c r="DI4265" s="11"/>
      <c r="DJ4265" s="11"/>
      <c r="DK4265" s="11"/>
      <c r="DL4265" s="11"/>
      <c r="DM4265" s="11"/>
      <c r="DN4265" s="11"/>
      <c r="DO4265" s="11"/>
      <c r="DP4265" s="11"/>
      <c r="DQ4265" s="11"/>
      <c r="DR4265" s="11"/>
      <c r="DS4265" s="11"/>
      <c r="DT4265" s="11"/>
      <c r="DU4265" s="11"/>
      <c r="DV4265" s="11"/>
      <c r="DW4265" s="11"/>
      <c r="DX4265" s="11"/>
      <c r="DY4265" s="11"/>
    </row>
    <row r="4266" spans="1:129" s="69" customFormat="1" hidden="1">
      <c r="A4266" s="11"/>
      <c r="B4266" s="63">
        <v>2017</v>
      </c>
      <c r="C4266" s="64">
        <v>8323</v>
      </c>
      <c r="D4266" s="64">
        <v>5</v>
      </c>
      <c r="E4266" s="63">
        <v>9</v>
      </c>
      <c r="F4266" s="63">
        <v>2</v>
      </c>
      <c r="G4266" s="63">
        <v>3000</v>
      </c>
      <c r="H4266" s="63"/>
      <c r="I4266" s="63"/>
      <c r="J4266" s="63"/>
      <c r="K4266" s="65" t="s">
        <v>18</v>
      </c>
      <c r="L4266" s="66">
        <f>L4267+L4271</f>
        <v>0</v>
      </c>
      <c r="M4266" s="66">
        <f t="shared" ref="M4266:R4266" si="11642">M4267+M4271</f>
        <v>0</v>
      </c>
      <c r="N4266" s="66">
        <f t="shared" si="11642"/>
        <v>0</v>
      </c>
      <c r="O4266" s="66">
        <f t="shared" si="11642"/>
        <v>0</v>
      </c>
      <c r="P4266" s="66">
        <f t="shared" si="11642"/>
        <v>0</v>
      </c>
      <c r="Q4266" s="66">
        <f t="shared" si="11642"/>
        <v>0</v>
      </c>
      <c r="R4266" s="66">
        <f t="shared" si="11642"/>
        <v>0</v>
      </c>
      <c r="S4266" s="66">
        <f>S4267+S4271</f>
        <v>0</v>
      </c>
      <c r="T4266" s="66">
        <f t="shared" ref="T4266:Y4266" si="11643">T4267+T4271</f>
        <v>0</v>
      </c>
      <c r="U4266" s="66">
        <f t="shared" si="11643"/>
        <v>0</v>
      </c>
      <c r="V4266" s="66">
        <f t="shared" si="11643"/>
        <v>0</v>
      </c>
      <c r="W4266" s="66">
        <f t="shared" si="11643"/>
        <v>0</v>
      </c>
      <c r="X4266" s="66">
        <f t="shared" si="11643"/>
        <v>0</v>
      </c>
      <c r="Y4266" s="66">
        <f t="shared" si="11643"/>
        <v>0</v>
      </c>
      <c r="Z4266" s="66">
        <f>Z4267+Z4271</f>
        <v>0</v>
      </c>
      <c r="AA4266" s="66">
        <f t="shared" ref="AA4266:AF4266" si="11644">AA4267+AA4271</f>
        <v>0</v>
      </c>
      <c r="AB4266" s="66">
        <f t="shared" si="11644"/>
        <v>0</v>
      </c>
      <c r="AC4266" s="66">
        <f t="shared" si="11644"/>
        <v>0</v>
      </c>
      <c r="AD4266" s="66">
        <f t="shared" si="11644"/>
        <v>0</v>
      </c>
      <c r="AE4266" s="66">
        <f t="shared" si="11644"/>
        <v>0</v>
      </c>
      <c r="AF4266" s="66">
        <f t="shared" si="11644"/>
        <v>0</v>
      </c>
      <c r="AG4266" s="66">
        <f>AG4267+AG4271</f>
        <v>0</v>
      </c>
      <c r="AH4266" s="66">
        <f t="shared" ref="AH4266:AM4266" si="11645">AH4267+AH4271</f>
        <v>0</v>
      </c>
      <c r="AI4266" s="66">
        <f t="shared" si="11645"/>
        <v>0</v>
      </c>
      <c r="AJ4266" s="66">
        <f t="shared" si="11645"/>
        <v>0</v>
      </c>
      <c r="AK4266" s="66">
        <f t="shared" si="11645"/>
        <v>0</v>
      </c>
      <c r="AL4266" s="66">
        <f t="shared" si="11645"/>
        <v>0</v>
      </c>
      <c r="AM4266" s="66">
        <f t="shared" si="11645"/>
        <v>0</v>
      </c>
      <c r="AN4266" s="66">
        <f>AN4267+AN4271</f>
        <v>0</v>
      </c>
      <c r="AO4266" s="66">
        <f t="shared" ref="AO4266:AT4266" si="11646">AO4267+AO4271</f>
        <v>0</v>
      </c>
      <c r="AP4266" s="66">
        <f t="shared" si="11646"/>
        <v>0</v>
      </c>
      <c r="AQ4266" s="66">
        <f t="shared" si="11646"/>
        <v>0</v>
      </c>
      <c r="AR4266" s="66">
        <f t="shared" si="11646"/>
        <v>0</v>
      </c>
      <c r="AS4266" s="66">
        <f t="shared" si="11646"/>
        <v>0</v>
      </c>
      <c r="AT4266" s="66">
        <f t="shared" si="11646"/>
        <v>0</v>
      </c>
      <c r="AU4266" s="66"/>
      <c r="AV4266" s="67"/>
      <c r="AW4266" s="89"/>
      <c r="AX4266" s="89"/>
      <c r="AY4266" s="89"/>
      <c r="AZ4266" s="89"/>
      <c r="BA4266" s="68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  <c r="BT4266" s="11"/>
      <c r="BU4266" s="11"/>
      <c r="BV4266" s="11"/>
      <c r="BW4266" s="11"/>
      <c r="BX4266" s="11"/>
      <c r="BY4266" s="11"/>
      <c r="BZ4266" s="11"/>
      <c r="CA4266" s="11"/>
      <c r="CB4266" s="11"/>
      <c r="CC4266" s="11"/>
      <c r="CD4266" s="11"/>
      <c r="CE4266" s="11"/>
      <c r="CF4266" s="11"/>
      <c r="CG4266" s="11"/>
      <c r="CH4266" s="11"/>
      <c r="CI4266" s="11"/>
      <c r="CJ4266" s="11"/>
      <c r="CK4266" s="11"/>
      <c r="CL4266" s="11"/>
      <c r="CM4266" s="11"/>
      <c r="CN4266" s="11"/>
      <c r="CO4266" s="11"/>
      <c r="CP4266" s="11"/>
      <c r="CQ4266" s="11"/>
      <c r="CR4266" s="11"/>
      <c r="CS4266" s="11"/>
      <c r="CT4266" s="11"/>
      <c r="CU4266" s="11"/>
      <c r="CV4266" s="11"/>
      <c r="CW4266" s="11"/>
      <c r="CX4266" s="11"/>
      <c r="CY4266" s="11"/>
      <c r="CZ4266" s="11"/>
      <c r="DA4266" s="11"/>
      <c r="DB4266" s="11"/>
      <c r="DC4266" s="11"/>
      <c r="DD4266" s="11"/>
      <c r="DE4266" s="11"/>
      <c r="DF4266" s="11"/>
      <c r="DG4266" s="11"/>
      <c r="DH4266" s="11"/>
      <c r="DI4266" s="11"/>
      <c r="DJ4266" s="11"/>
      <c r="DK4266" s="11"/>
      <c r="DL4266" s="11"/>
      <c r="DM4266" s="11"/>
      <c r="DN4266" s="11"/>
      <c r="DO4266" s="11"/>
      <c r="DP4266" s="11"/>
      <c r="DQ4266" s="11"/>
      <c r="DR4266" s="11"/>
      <c r="DS4266" s="11"/>
      <c r="DT4266" s="11"/>
      <c r="DU4266" s="11"/>
      <c r="DV4266" s="11"/>
      <c r="DW4266" s="11"/>
      <c r="DX4266" s="11"/>
      <c r="DY4266" s="11"/>
    </row>
    <row r="4267" spans="1:129" s="69" customFormat="1" hidden="1">
      <c r="A4267" s="11"/>
      <c r="B4267" s="70">
        <v>2017</v>
      </c>
      <c r="C4267" s="71">
        <v>8323</v>
      </c>
      <c r="D4267" s="71">
        <v>5</v>
      </c>
      <c r="E4267" s="70">
        <v>9</v>
      </c>
      <c r="F4267" s="70">
        <v>2</v>
      </c>
      <c r="G4267" s="70">
        <v>3000</v>
      </c>
      <c r="H4267" s="70">
        <v>3100</v>
      </c>
      <c r="I4267" s="70"/>
      <c r="J4267" s="70"/>
      <c r="K4267" s="72" t="s">
        <v>494</v>
      </c>
      <c r="L4267" s="73">
        <f>L4268</f>
        <v>0</v>
      </c>
      <c r="M4267" s="73">
        <f t="shared" ref="M4267:AT4267" si="11647">M4268</f>
        <v>0</v>
      </c>
      <c r="N4267" s="73">
        <f t="shared" si="11647"/>
        <v>0</v>
      </c>
      <c r="O4267" s="73">
        <f t="shared" si="11647"/>
        <v>0</v>
      </c>
      <c r="P4267" s="73">
        <f t="shared" si="11647"/>
        <v>0</v>
      </c>
      <c r="Q4267" s="73">
        <f t="shared" si="11647"/>
        <v>0</v>
      </c>
      <c r="R4267" s="73">
        <f t="shared" si="11647"/>
        <v>0</v>
      </c>
      <c r="S4267" s="73">
        <f>S4268</f>
        <v>0</v>
      </c>
      <c r="T4267" s="73">
        <f t="shared" si="11647"/>
        <v>0</v>
      </c>
      <c r="U4267" s="73">
        <f t="shared" si="11647"/>
        <v>0</v>
      </c>
      <c r="V4267" s="73">
        <f t="shared" si="11647"/>
        <v>0</v>
      </c>
      <c r="W4267" s="73">
        <f t="shared" si="11647"/>
        <v>0</v>
      </c>
      <c r="X4267" s="73">
        <f t="shared" si="11647"/>
        <v>0</v>
      </c>
      <c r="Y4267" s="73">
        <f t="shared" si="11647"/>
        <v>0</v>
      </c>
      <c r="Z4267" s="73">
        <f>Z4268</f>
        <v>0</v>
      </c>
      <c r="AA4267" s="73">
        <f t="shared" si="11647"/>
        <v>0</v>
      </c>
      <c r="AB4267" s="73">
        <f t="shared" si="11647"/>
        <v>0</v>
      </c>
      <c r="AC4267" s="73">
        <f t="shared" si="11647"/>
        <v>0</v>
      </c>
      <c r="AD4267" s="73">
        <f t="shared" si="11647"/>
        <v>0</v>
      </c>
      <c r="AE4267" s="73">
        <f t="shared" si="11647"/>
        <v>0</v>
      </c>
      <c r="AF4267" s="73">
        <f t="shared" si="11647"/>
        <v>0</v>
      </c>
      <c r="AG4267" s="73">
        <f>AG4268</f>
        <v>0</v>
      </c>
      <c r="AH4267" s="73">
        <f t="shared" si="11647"/>
        <v>0</v>
      </c>
      <c r="AI4267" s="73">
        <f t="shared" si="11647"/>
        <v>0</v>
      </c>
      <c r="AJ4267" s="73">
        <f t="shared" si="11647"/>
        <v>0</v>
      </c>
      <c r="AK4267" s="73">
        <f t="shared" si="11647"/>
        <v>0</v>
      </c>
      <c r="AL4267" s="73">
        <f t="shared" si="11647"/>
        <v>0</v>
      </c>
      <c r="AM4267" s="73">
        <f t="shared" si="11647"/>
        <v>0</v>
      </c>
      <c r="AN4267" s="73">
        <f>AN4268</f>
        <v>0</v>
      </c>
      <c r="AO4267" s="73">
        <f t="shared" si="11647"/>
        <v>0</v>
      </c>
      <c r="AP4267" s="73">
        <f t="shared" si="11647"/>
        <v>0</v>
      </c>
      <c r="AQ4267" s="73">
        <f t="shared" si="11647"/>
        <v>0</v>
      </c>
      <c r="AR4267" s="73">
        <f t="shared" si="11647"/>
        <v>0</v>
      </c>
      <c r="AS4267" s="73">
        <f t="shared" si="11647"/>
        <v>0</v>
      </c>
      <c r="AT4267" s="73">
        <f t="shared" si="11647"/>
        <v>0</v>
      </c>
      <c r="AU4267" s="73"/>
      <c r="AV4267" s="74"/>
      <c r="AW4267" s="91"/>
      <c r="AX4267" s="91"/>
      <c r="AY4267" s="91"/>
      <c r="AZ4267" s="91"/>
      <c r="BA4267" s="75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  <c r="BT4267" s="11"/>
      <c r="BU4267" s="11"/>
      <c r="BV4267" s="11"/>
      <c r="BW4267" s="11"/>
      <c r="BX4267" s="11"/>
      <c r="BY4267" s="11"/>
      <c r="BZ4267" s="11"/>
      <c r="CA4267" s="11"/>
      <c r="CB4267" s="11"/>
      <c r="CC4267" s="11"/>
      <c r="CD4267" s="11"/>
      <c r="CE4267" s="11"/>
      <c r="CF4267" s="11"/>
      <c r="CG4267" s="11"/>
      <c r="CH4267" s="11"/>
      <c r="CI4267" s="11"/>
      <c r="CJ4267" s="11"/>
      <c r="CK4267" s="11"/>
      <c r="CL4267" s="11"/>
      <c r="CM4267" s="11"/>
      <c r="CN4267" s="11"/>
      <c r="CO4267" s="11"/>
      <c r="CP4267" s="11"/>
      <c r="CQ4267" s="11"/>
      <c r="CR4267" s="11"/>
      <c r="CS4267" s="11"/>
      <c r="CT4267" s="11"/>
      <c r="CU4267" s="11"/>
      <c r="CV4267" s="11"/>
      <c r="CW4267" s="11"/>
      <c r="CX4267" s="11"/>
      <c r="CY4267" s="11"/>
      <c r="CZ4267" s="11"/>
      <c r="DA4267" s="11"/>
      <c r="DB4267" s="11"/>
      <c r="DC4267" s="11"/>
      <c r="DD4267" s="11"/>
      <c r="DE4267" s="11"/>
      <c r="DF4267" s="11"/>
      <c r="DG4267" s="11"/>
      <c r="DH4267" s="11"/>
      <c r="DI4267" s="11"/>
      <c r="DJ4267" s="11"/>
      <c r="DK4267" s="11"/>
      <c r="DL4267" s="11"/>
      <c r="DM4267" s="11"/>
      <c r="DN4267" s="11"/>
      <c r="DO4267" s="11"/>
      <c r="DP4267" s="11"/>
      <c r="DQ4267" s="11"/>
      <c r="DR4267" s="11"/>
      <c r="DS4267" s="11"/>
      <c r="DT4267" s="11"/>
      <c r="DU4267" s="11"/>
      <c r="DV4267" s="11"/>
      <c r="DW4267" s="11"/>
      <c r="DX4267" s="11"/>
      <c r="DY4267" s="11"/>
    </row>
    <row r="4268" spans="1:129" s="69" customFormat="1" ht="46.5" hidden="1">
      <c r="A4268" s="11"/>
      <c r="B4268" s="76">
        <v>2017</v>
      </c>
      <c r="C4268" s="77">
        <v>8323</v>
      </c>
      <c r="D4268" s="77">
        <v>5</v>
      </c>
      <c r="E4268" s="76">
        <v>9</v>
      </c>
      <c r="F4268" s="76">
        <v>2</v>
      </c>
      <c r="G4268" s="76">
        <v>3000</v>
      </c>
      <c r="H4268" s="76">
        <v>3100</v>
      </c>
      <c r="I4268" s="76">
        <v>317</v>
      </c>
      <c r="J4268" s="76"/>
      <c r="K4268" s="78" t="s">
        <v>292</v>
      </c>
      <c r="L4268" s="79">
        <f>SUM(L4269:L4270)</f>
        <v>0</v>
      </c>
      <c r="M4268" s="79">
        <f t="shared" ref="M4268" si="11648">SUM(M4269:M4270)</f>
        <v>0</v>
      </c>
      <c r="N4268" s="79">
        <f t="shared" ref="N4268" si="11649">SUM(N4269:N4270)</f>
        <v>0</v>
      </c>
      <c r="O4268" s="79">
        <f t="shared" ref="O4268" si="11650">SUM(O4269:O4270)</f>
        <v>0</v>
      </c>
      <c r="P4268" s="79">
        <f t="shared" ref="P4268" si="11651">SUM(P4269:P4270)</f>
        <v>0</v>
      </c>
      <c r="Q4268" s="79">
        <f t="shared" ref="Q4268" si="11652">SUM(Q4269:Q4270)</f>
        <v>0</v>
      </c>
      <c r="R4268" s="79">
        <f t="shared" ref="R4268" si="11653">SUM(R4269:R4270)</f>
        <v>0</v>
      </c>
      <c r="S4268" s="79">
        <f>SUM(S4269:S4270)</f>
        <v>0</v>
      </c>
      <c r="T4268" s="79">
        <f t="shared" ref="T4268:Y4268" si="11654">SUM(T4269:T4270)</f>
        <v>0</v>
      </c>
      <c r="U4268" s="79">
        <f t="shared" si="11654"/>
        <v>0</v>
      </c>
      <c r="V4268" s="79">
        <f t="shared" si="11654"/>
        <v>0</v>
      </c>
      <c r="W4268" s="79">
        <f t="shared" si="11654"/>
        <v>0</v>
      </c>
      <c r="X4268" s="79">
        <f t="shared" si="11654"/>
        <v>0</v>
      </c>
      <c r="Y4268" s="79">
        <f t="shared" si="11654"/>
        <v>0</v>
      </c>
      <c r="Z4268" s="79">
        <f>SUM(Z4269:Z4270)</f>
        <v>0</v>
      </c>
      <c r="AA4268" s="79">
        <f t="shared" ref="AA4268:AF4268" si="11655">SUM(AA4269:AA4270)</f>
        <v>0</v>
      </c>
      <c r="AB4268" s="79">
        <f t="shared" si="11655"/>
        <v>0</v>
      </c>
      <c r="AC4268" s="79">
        <f t="shared" si="11655"/>
        <v>0</v>
      </c>
      <c r="AD4268" s="79">
        <f t="shared" si="11655"/>
        <v>0</v>
      </c>
      <c r="AE4268" s="79">
        <f t="shared" si="11655"/>
        <v>0</v>
      </c>
      <c r="AF4268" s="79">
        <f t="shared" si="11655"/>
        <v>0</v>
      </c>
      <c r="AG4268" s="79">
        <f>SUM(AG4269:AG4270)</f>
        <v>0</v>
      </c>
      <c r="AH4268" s="79">
        <f t="shared" ref="AH4268:AM4268" si="11656">SUM(AH4269:AH4270)</f>
        <v>0</v>
      </c>
      <c r="AI4268" s="79">
        <f t="shared" si="11656"/>
        <v>0</v>
      </c>
      <c r="AJ4268" s="79">
        <f t="shared" si="11656"/>
        <v>0</v>
      </c>
      <c r="AK4268" s="79">
        <f t="shared" si="11656"/>
        <v>0</v>
      </c>
      <c r="AL4268" s="79">
        <f t="shared" si="11656"/>
        <v>0</v>
      </c>
      <c r="AM4268" s="79">
        <f t="shared" si="11656"/>
        <v>0</v>
      </c>
      <c r="AN4268" s="79">
        <f>SUM(AN4269:AN4270)</f>
        <v>0</v>
      </c>
      <c r="AO4268" s="79">
        <f t="shared" ref="AO4268:AT4268" si="11657">SUM(AO4269:AO4270)</f>
        <v>0</v>
      </c>
      <c r="AP4268" s="79">
        <f t="shared" si="11657"/>
        <v>0</v>
      </c>
      <c r="AQ4268" s="79">
        <f t="shared" si="11657"/>
        <v>0</v>
      </c>
      <c r="AR4268" s="79">
        <f t="shared" si="11657"/>
        <v>0</v>
      </c>
      <c r="AS4268" s="79">
        <f t="shared" si="11657"/>
        <v>0</v>
      </c>
      <c r="AT4268" s="79">
        <f t="shared" si="11657"/>
        <v>0</v>
      </c>
      <c r="AU4268" s="79"/>
      <c r="AV4268" s="80"/>
      <c r="AW4268" s="93"/>
      <c r="AX4268" s="93"/>
      <c r="AY4268" s="93"/>
      <c r="AZ4268" s="93"/>
      <c r="BA4268" s="114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  <c r="BT4268" s="11"/>
      <c r="BU4268" s="11"/>
      <c r="BV4268" s="11"/>
      <c r="BW4268" s="11"/>
      <c r="BX4268" s="11"/>
      <c r="BY4268" s="11"/>
      <c r="BZ4268" s="11"/>
      <c r="CA4268" s="11"/>
      <c r="CB4268" s="11"/>
      <c r="CC4268" s="11"/>
      <c r="CD4268" s="11"/>
      <c r="CE4268" s="11"/>
      <c r="CF4268" s="11"/>
      <c r="CG4268" s="11"/>
      <c r="CH4268" s="11"/>
      <c r="CI4268" s="11"/>
      <c r="CJ4268" s="11"/>
      <c r="CK4268" s="11"/>
      <c r="CL4268" s="11"/>
      <c r="CM4268" s="11"/>
      <c r="CN4268" s="11"/>
      <c r="CO4268" s="11"/>
      <c r="CP4268" s="11"/>
      <c r="CQ4268" s="11"/>
      <c r="CR4268" s="11"/>
      <c r="CS4268" s="11"/>
      <c r="CT4268" s="11"/>
      <c r="CU4268" s="11"/>
      <c r="CV4268" s="11"/>
      <c r="CW4268" s="11"/>
      <c r="CX4268" s="11"/>
      <c r="CY4268" s="11"/>
      <c r="CZ4268" s="11"/>
      <c r="DA4268" s="11"/>
      <c r="DB4268" s="11"/>
      <c r="DC4268" s="11"/>
      <c r="DD4268" s="11"/>
      <c r="DE4268" s="11"/>
      <c r="DF4268" s="11"/>
      <c r="DG4268" s="11"/>
      <c r="DH4268" s="11"/>
      <c r="DI4268" s="11"/>
      <c r="DJ4268" s="11"/>
      <c r="DK4268" s="11"/>
      <c r="DL4268" s="11"/>
      <c r="DM4268" s="11"/>
      <c r="DN4268" s="11"/>
      <c r="DO4268" s="11"/>
      <c r="DP4268" s="11"/>
      <c r="DQ4268" s="11"/>
      <c r="DR4268" s="11"/>
      <c r="DS4268" s="11"/>
      <c r="DT4268" s="11"/>
      <c r="DU4268" s="11"/>
      <c r="DV4268" s="11"/>
      <c r="DW4268" s="11"/>
      <c r="DX4268" s="11"/>
      <c r="DY4268" s="11"/>
    </row>
    <row r="4269" spans="1:129" s="69" customFormat="1" hidden="1">
      <c r="A4269" s="11"/>
      <c r="B4269" s="4">
        <v>2017</v>
      </c>
      <c r="C4269" s="82">
        <v>8323</v>
      </c>
      <c r="D4269" s="82">
        <v>5</v>
      </c>
      <c r="E4269" s="2">
        <v>9</v>
      </c>
      <c r="F4269" s="2">
        <v>2</v>
      </c>
      <c r="G4269" s="2">
        <v>3000</v>
      </c>
      <c r="H4269" s="2">
        <v>3100</v>
      </c>
      <c r="I4269" s="2">
        <v>317</v>
      </c>
      <c r="J4269" s="83">
        <v>1</v>
      </c>
      <c r="K4269" s="95" t="s">
        <v>293</v>
      </c>
      <c r="L4269" s="85">
        <v>0</v>
      </c>
      <c r="M4269" s="85">
        <v>0</v>
      </c>
      <c r="N4269" s="85">
        <f t="shared" si="11611"/>
        <v>0</v>
      </c>
      <c r="O4269" s="85">
        <v>0</v>
      </c>
      <c r="P4269" s="85">
        <v>0</v>
      </c>
      <c r="Q4269" s="85">
        <f t="shared" si="11612"/>
        <v>0</v>
      </c>
      <c r="R4269" s="85">
        <v>0</v>
      </c>
      <c r="S4269" s="85">
        <v>0</v>
      </c>
      <c r="T4269" s="85">
        <v>0</v>
      </c>
      <c r="U4269" s="85">
        <f t="shared" ref="U4269:U4270" si="11658">S4269+T4269</f>
        <v>0</v>
      </c>
      <c r="V4269" s="85">
        <v>0</v>
      </c>
      <c r="W4269" s="85">
        <v>0</v>
      </c>
      <c r="X4269" s="85">
        <f t="shared" ref="X4269:X4270" si="11659">V4269+W4269</f>
        <v>0</v>
      </c>
      <c r="Y4269" s="85">
        <v>0</v>
      </c>
      <c r="Z4269" s="85">
        <v>0</v>
      </c>
      <c r="AA4269" s="85">
        <v>0</v>
      </c>
      <c r="AB4269" s="85">
        <f t="shared" ref="AB4269:AB4270" si="11660">Z4269+AA4269</f>
        <v>0</v>
      </c>
      <c r="AC4269" s="85">
        <v>0</v>
      </c>
      <c r="AD4269" s="85">
        <v>0</v>
      </c>
      <c r="AE4269" s="85">
        <f t="shared" ref="AE4269:AE4270" si="11661">AC4269+AD4269</f>
        <v>0</v>
      </c>
      <c r="AF4269" s="85">
        <v>0</v>
      </c>
      <c r="AG4269" s="85">
        <v>0</v>
      </c>
      <c r="AH4269" s="85">
        <v>0</v>
      </c>
      <c r="AI4269" s="85">
        <f t="shared" ref="AI4269:AI4270" si="11662">AG4269+AH4269</f>
        <v>0</v>
      </c>
      <c r="AJ4269" s="85">
        <v>0</v>
      </c>
      <c r="AK4269" s="85">
        <v>0</v>
      </c>
      <c r="AL4269" s="85">
        <f t="shared" ref="AL4269:AL4270" si="11663">AJ4269+AK4269</f>
        <v>0</v>
      </c>
      <c r="AM4269" s="85">
        <v>0</v>
      </c>
      <c r="AN4269" s="386">
        <f t="shared" ref="AN4269:AN4270" si="11664">L4269-S4269-Z4269-AG4269</f>
        <v>0</v>
      </c>
      <c r="AO4269" s="386">
        <f t="shared" ref="AO4269:AO4270" si="11665">M4269-T4269-AA4269-AH4269</f>
        <v>0</v>
      </c>
      <c r="AP4269" s="387">
        <f t="shared" ref="AP4269:AP4270" si="11666">AN4269+AO4269</f>
        <v>0</v>
      </c>
      <c r="AQ4269" s="386">
        <f t="shared" ref="AQ4269:AQ4270" si="11667">O4269-V4269-AC4269-AJ4269</f>
        <v>0</v>
      </c>
      <c r="AR4269" s="386">
        <f t="shared" ref="AR4269:AR4270" si="11668">P4269-W4269-AD4269-AK4269</f>
        <v>0</v>
      </c>
      <c r="AS4269" s="387">
        <f t="shared" ref="AS4269:AS4270" si="11669">AQ4269+AR4269</f>
        <v>0</v>
      </c>
      <c r="AT4269" s="387">
        <f t="shared" ref="AT4269:AT4270" si="11670">AP4269+AS4269</f>
        <v>0</v>
      </c>
      <c r="AU4269" s="86" t="s">
        <v>21</v>
      </c>
      <c r="AV4269" s="87"/>
      <c r="AW4269" s="88"/>
      <c r="AX4269" s="88"/>
      <c r="AY4269" s="88"/>
      <c r="AZ4269" s="88"/>
      <c r="BA4269" s="8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  <c r="BT4269" s="11"/>
      <c r="BU4269" s="11"/>
      <c r="BV4269" s="11"/>
      <c r="BW4269" s="11"/>
      <c r="BX4269" s="11"/>
      <c r="BY4269" s="11"/>
      <c r="BZ4269" s="11"/>
      <c r="CA4269" s="11"/>
      <c r="CB4269" s="11"/>
      <c r="CC4269" s="11"/>
      <c r="CD4269" s="11"/>
      <c r="CE4269" s="11"/>
      <c r="CF4269" s="11"/>
      <c r="CG4269" s="11"/>
      <c r="CH4269" s="11"/>
      <c r="CI4269" s="11"/>
      <c r="CJ4269" s="11"/>
      <c r="CK4269" s="11"/>
      <c r="CL4269" s="11"/>
      <c r="CM4269" s="11"/>
      <c r="CN4269" s="11"/>
      <c r="CO4269" s="11"/>
      <c r="CP4269" s="11"/>
      <c r="CQ4269" s="11"/>
      <c r="CR4269" s="11"/>
      <c r="CS4269" s="11"/>
      <c r="CT4269" s="11"/>
      <c r="CU4269" s="11"/>
      <c r="CV4269" s="11"/>
      <c r="CW4269" s="11"/>
      <c r="CX4269" s="11"/>
      <c r="CY4269" s="11"/>
      <c r="CZ4269" s="11"/>
      <c r="DA4269" s="11"/>
      <c r="DB4269" s="11"/>
      <c r="DC4269" s="11"/>
      <c r="DD4269" s="11"/>
      <c r="DE4269" s="11"/>
      <c r="DF4269" s="11"/>
      <c r="DG4269" s="11"/>
      <c r="DH4269" s="11"/>
      <c r="DI4269" s="11"/>
      <c r="DJ4269" s="11"/>
      <c r="DK4269" s="11"/>
      <c r="DL4269" s="11"/>
      <c r="DM4269" s="11"/>
      <c r="DN4269" s="11"/>
      <c r="DO4269" s="11"/>
      <c r="DP4269" s="11"/>
      <c r="DQ4269" s="11"/>
      <c r="DR4269" s="11"/>
      <c r="DS4269" s="11"/>
      <c r="DT4269" s="11"/>
      <c r="DU4269" s="11"/>
      <c r="DV4269" s="11"/>
      <c r="DW4269" s="11"/>
      <c r="DX4269" s="11"/>
      <c r="DY4269" s="11"/>
    </row>
    <row r="4270" spans="1:129" s="69" customFormat="1" hidden="1">
      <c r="A4270" s="11"/>
      <c r="B4270" s="4">
        <v>2017</v>
      </c>
      <c r="C4270" s="82">
        <v>8323</v>
      </c>
      <c r="D4270" s="82">
        <v>5</v>
      </c>
      <c r="E4270" s="2">
        <v>9</v>
      </c>
      <c r="F4270" s="2">
        <v>2</v>
      </c>
      <c r="G4270" s="2">
        <v>3000</v>
      </c>
      <c r="H4270" s="2">
        <v>3100</v>
      </c>
      <c r="I4270" s="2">
        <v>317</v>
      </c>
      <c r="J4270" s="83">
        <v>2</v>
      </c>
      <c r="K4270" s="116" t="s">
        <v>2006</v>
      </c>
      <c r="L4270" s="85">
        <v>0</v>
      </c>
      <c r="M4270" s="85">
        <v>0</v>
      </c>
      <c r="N4270" s="85">
        <f t="shared" si="11611"/>
        <v>0</v>
      </c>
      <c r="O4270" s="85">
        <v>0</v>
      </c>
      <c r="P4270" s="85">
        <v>0</v>
      </c>
      <c r="Q4270" s="85">
        <f t="shared" si="11612"/>
        <v>0</v>
      </c>
      <c r="R4270" s="85">
        <v>0</v>
      </c>
      <c r="S4270" s="85">
        <v>0</v>
      </c>
      <c r="T4270" s="85">
        <v>0</v>
      </c>
      <c r="U4270" s="85">
        <f t="shared" si="11658"/>
        <v>0</v>
      </c>
      <c r="V4270" s="85">
        <v>0</v>
      </c>
      <c r="W4270" s="85">
        <v>0</v>
      </c>
      <c r="X4270" s="85">
        <f t="shared" si="11659"/>
        <v>0</v>
      </c>
      <c r="Y4270" s="85">
        <v>0</v>
      </c>
      <c r="Z4270" s="85">
        <v>0</v>
      </c>
      <c r="AA4270" s="85">
        <v>0</v>
      </c>
      <c r="AB4270" s="85">
        <f t="shared" si="11660"/>
        <v>0</v>
      </c>
      <c r="AC4270" s="85">
        <v>0</v>
      </c>
      <c r="AD4270" s="85">
        <v>0</v>
      </c>
      <c r="AE4270" s="85">
        <f t="shared" si="11661"/>
        <v>0</v>
      </c>
      <c r="AF4270" s="85">
        <v>0</v>
      </c>
      <c r="AG4270" s="85">
        <v>0</v>
      </c>
      <c r="AH4270" s="85">
        <v>0</v>
      </c>
      <c r="AI4270" s="85">
        <f t="shared" si="11662"/>
        <v>0</v>
      </c>
      <c r="AJ4270" s="85">
        <v>0</v>
      </c>
      <c r="AK4270" s="85">
        <v>0</v>
      </c>
      <c r="AL4270" s="85">
        <f t="shared" si="11663"/>
        <v>0</v>
      </c>
      <c r="AM4270" s="85">
        <v>0</v>
      </c>
      <c r="AN4270" s="386">
        <f t="shared" si="11664"/>
        <v>0</v>
      </c>
      <c r="AO4270" s="386">
        <f t="shared" si="11665"/>
        <v>0</v>
      </c>
      <c r="AP4270" s="387">
        <f t="shared" si="11666"/>
        <v>0</v>
      </c>
      <c r="AQ4270" s="386">
        <f t="shared" si="11667"/>
        <v>0</v>
      </c>
      <c r="AR4270" s="386">
        <f t="shared" si="11668"/>
        <v>0</v>
      </c>
      <c r="AS4270" s="387">
        <f t="shared" si="11669"/>
        <v>0</v>
      </c>
      <c r="AT4270" s="387">
        <f t="shared" si="11670"/>
        <v>0</v>
      </c>
      <c r="AU4270" s="86" t="s">
        <v>21</v>
      </c>
      <c r="AV4270" s="87"/>
      <c r="AW4270" s="88"/>
      <c r="AX4270" s="88"/>
      <c r="AY4270" s="88"/>
      <c r="AZ4270" s="88"/>
      <c r="BA4270" s="8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  <c r="BT4270" s="11"/>
      <c r="BU4270" s="11"/>
      <c r="BV4270" s="11"/>
      <c r="BW4270" s="11"/>
      <c r="BX4270" s="11"/>
      <c r="BY4270" s="11"/>
      <c r="BZ4270" s="11"/>
      <c r="CA4270" s="11"/>
      <c r="CB4270" s="11"/>
      <c r="CC4270" s="11"/>
      <c r="CD4270" s="11"/>
      <c r="CE4270" s="11"/>
      <c r="CF4270" s="11"/>
      <c r="CG4270" s="11"/>
      <c r="CH4270" s="11"/>
      <c r="CI4270" s="11"/>
      <c r="CJ4270" s="11"/>
      <c r="CK4270" s="11"/>
      <c r="CL4270" s="11"/>
      <c r="CM4270" s="11"/>
      <c r="CN4270" s="11"/>
      <c r="CO4270" s="11"/>
      <c r="CP4270" s="11"/>
      <c r="CQ4270" s="11"/>
      <c r="CR4270" s="11"/>
      <c r="CS4270" s="11"/>
      <c r="CT4270" s="11"/>
      <c r="CU4270" s="11"/>
      <c r="CV4270" s="11"/>
      <c r="CW4270" s="11"/>
      <c r="CX4270" s="11"/>
      <c r="CY4270" s="11"/>
      <c r="CZ4270" s="11"/>
      <c r="DA4270" s="11"/>
      <c r="DB4270" s="11"/>
      <c r="DC4270" s="11"/>
      <c r="DD4270" s="11"/>
      <c r="DE4270" s="11"/>
      <c r="DF4270" s="11"/>
      <c r="DG4270" s="11"/>
      <c r="DH4270" s="11"/>
      <c r="DI4270" s="11"/>
      <c r="DJ4270" s="11"/>
      <c r="DK4270" s="11"/>
      <c r="DL4270" s="11"/>
      <c r="DM4270" s="11"/>
      <c r="DN4270" s="11"/>
      <c r="DO4270" s="11"/>
      <c r="DP4270" s="11"/>
      <c r="DQ4270" s="11"/>
      <c r="DR4270" s="11"/>
      <c r="DS4270" s="11"/>
      <c r="DT4270" s="11"/>
      <c r="DU4270" s="11"/>
      <c r="DV4270" s="11"/>
      <c r="DW4270" s="11"/>
      <c r="DX4270" s="11"/>
      <c r="DY4270" s="11"/>
    </row>
    <row r="4271" spans="1:129" s="69" customFormat="1" hidden="1">
      <c r="A4271" s="11"/>
      <c r="B4271" s="70">
        <v>2017</v>
      </c>
      <c r="C4271" s="71">
        <v>8323</v>
      </c>
      <c r="D4271" s="71">
        <v>5</v>
      </c>
      <c r="E4271" s="70">
        <v>9</v>
      </c>
      <c r="F4271" s="70">
        <v>2</v>
      </c>
      <c r="G4271" s="70">
        <v>3000</v>
      </c>
      <c r="H4271" s="70">
        <v>3600</v>
      </c>
      <c r="I4271" s="70"/>
      <c r="J4271" s="70"/>
      <c r="K4271" s="72" t="s">
        <v>227</v>
      </c>
      <c r="L4271" s="73">
        <f>L4272</f>
        <v>0</v>
      </c>
      <c r="M4271" s="73">
        <f t="shared" ref="M4271:AT4271" si="11671">M4272</f>
        <v>0</v>
      </c>
      <c r="N4271" s="73">
        <f t="shared" si="11671"/>
        <v>0</v>
      </c>
      <c r="O4271" s="73">
        <f t="shared" si="11671"/>
        <v>0</v>
      </c>
      <c r="P4271" s="73">
        <f t="shared" si="11671"/>
        <v>0</v>
      </c>
      <c r="Q4271" s="73">
        <f t="shared" si="11671"/>
        <v>0</v>
      </c>
      <c r="R4271" s="73">
        <f t="shared" si="11671"/>
        <v>0</v>
      </c>
      <c r="S4271" s="73">
        <f>S4272</f>
        <v>0</v>
      </c>
      <c r="T4271" s="73">
        <f t="shared" si="11671"/>
        <v>0</v>
      </c>
      <c r="U4271" s="73">
        <f t="shared" si="11671"/>
        <v>0</v>
      </c>
      <c r="V4271" s="73">
        <f t="shared" si="11671"/>
        <v>0</v>
      </c>
      <c r="W4271" s="73">
        <f t="shared" si="11671"/>
        <v>0</v>
      </c>
      <c r="X4271" s="73">
        <f t="shared" si="11671"/>
        <v>0</v>
      </c>
      <c r="Y4271" s="73">
        <f t="shared" si="11671"/>
        <v>0</v>
      </c>
      <c r="Z4271" s="73">
        <f>Z4272</f>
        <v>0</v>
      </c>
      <c r="AA4271" s="73">
        <f t="shared" si="11671"/>
        <v>0</v>
      </c>
      <c r="AB4271" s="73">
        <f t="shared" si="11671"/>
        <v>0</v>
      </c>
      <c r="AC4271" s="73">
        <f t="shared" si="11671"/>
        <v>0</v>
      </c>
      <c r="AD4271" s="73">
        <f t="shared" si="11671"/>
        <v>0</v>
      </c>
      <c r="AE4271" s="73">
        <f t="shared" si="11671"/>
        <v>0</v>
      </c>
      <c r="AF4271" s="73">
        <f t="shared" si="11671"/>
        <v>0</v>
      </c>
      <c r="AG4271" s="73">
        <f>AG4272</f>
        <v>0</v>
      </c>
      <c r="AH4271" s="73">
        <f t="shared" si="11671"/>
        <v>0</v>
      </c>
      <c r="AI4271" s="73">
        <f t="shared" si="11671"/>
        <v>0</v>
      </c>
      <c r="AJ4271" s="73">
        <f t="shared" si="11671"/>
        <v>0</v>
      </c>
      <c r="AK4271" s="73">
        <f t="shared" si="11671"/>
        <v>0</v>
      </c>
      <c r="AL4271" s="73">
        <f t="shared" si="11671"/>
        <v>0</v>
      </c>
      <c r="AM4271" s="73">
        <f t="shared" si="11671"/>
        <v>0</v>
      </c>
      <c r="AN4271" s="73">
        <f>AN4272</f>
        <v>0</v>
      </c>
      <c r="AO4271" s="73">
        <f t="shared" si="11671"/>
        <v>0</v>
      </c>
      <c r="AP4271" s="73">
        <f t="shared" si="11671"/>
        <v>0</v>
      </c>
      <c r="AQ4271" s="73">
        <f t="shared" si="11671"/>
        <v>0</v>
      </c>
      <c r="AR4271" s="73">
        <f t="shared" si="11671"/>
        <v>0</v>
      </c>
      <c r="AS4271" s="73">
        <f t="shared" si="11671"/>
        <v>0</v>
      </c>
      <c r="AT4271" s="73">
        <f t="shared" si="11671"/>
        <v>0</v>
      </c>
      <c r="AU4271" s="73"/>
      <c r="AV4271" s="74"/>
      <c r="AW4271" s="91"/>
      <c r="AX4271" s="91"/>
      <c r="AY4271" s="91"/>
      <c r="AZ4271" s="91"/>
      <c r="BA4271" s="75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  <c r="BT4271" s="11"/>
      <c r="BU4271" s="11"/>
      <c r="BV4271" s="11"/>
      <c r="BW4271" s="11"/>
      <c r="BX4271" s="11"/>
      <c r="BY4271" s="11"/>
      <c r="BZ4271" s="11"/>
      <c r="CA4271" s="11"/>
      <c r="CB4271" s="11"/>
      <c r="CC4271" s="11"/>
      <c r="CD4271" s="11"/>
      <c r="CE4271" s="11"/>
      <c r="CF4271" s="11"/>
      <c r="CG4271" s="11"/>
      <c r="CH4271" s="11"/>
      <c r="CI4271" s="11"/>
      <c r="CJ4271" s="11"/>
      <c r="CK4271" s="11"/>
      <c r="CL4271" s="11"/>
      <c r="CM4271" s="11"/>
      <c r="CN4271" s="11"/>
      <c r="CO4271" s="11"/>
      <c r="CP4271" s="11"/>
      <c r="CQ4271" s="11"/>
      <c r="CR4271" s="11"/>
      <c r="CS4271" s="11"/>
      <c r="CT4271" s="11"/>
      <c r="CU4271" s="11"/>
      <c r="CV4271" s="11"/>
      <c r="CW4271" s="11"/>
      <c r="CX4271" s="11"/>
      <c r="CY4271" s="11"/>
      <c r="CZ4271" s="11"/>
      <c r="DA4271" s="11"/>
      <c r="DB4271" s="11"/>
      <c r="DC4271" s="11"/>
      <c r="DD4271" s="11"/>
      <c r="DE4271" s="11"/>
      <c r="DF4271" s="11"/>
      <c r="DG4271" s="11"/>
      <c r="DH4271" s="11"/>
      <c r="DI4271" s="11"/>
      <c r="DJ4271" s="11"/>
      <c r="DK4271" s="11"/>
      <c r="DL4271" s="11"/>
      <c r="DM4271" s="11"/>
      <c r="DN4271" s="11"/>
      <c r="DO4271" s="11"/>
      <c r="DP4271" s="11"/>
      <c r="DQ4271" s="11"/>
      <c r="DR4271" s="11"/>
      <c r="DS4271" s="11"/>
      <c r="DT4271" s="11"/>
      <c r="DU4271" s="11"/>
      <c r="DV4271" s="11"/>
      <c r="DW4271" s="11"/>
      <c r="DX4271" s="11"/>
      <c r="DY4271" s="11"/>
    </row>
    <row r="4272" spans="1:129" s="69" customFormat="1" ht="46.5" hidden="1">
      <c r="A4272" s="11"/>
      <c r="B4272" s="76">
        <v>2017</v>
      </c>
      <c r="C4272" s="77">
        <v>8323</v>
      </c>
      <c r="D4272" s="77">
        <v>5</v>
      </c>
      <c r="E4272" s="76">
        <v>9</v>
      </c>
      <c r="F4272" s="76">
        <v>2</v>
      </c>
      <c r="G4272" s="76">
        <v>3000</v>
      </c>
      <c r="H4272" s="76">
        <v>3600</v>
      </c>
      <c r="I4272" s="76">
        <v>361</v>
      </c>
      <c r="J4272" s="76"/>
      <c r="K4272" s="78" t="s">
        <v>2007</v>
      </c>
      <c r="L4272" s="79">
        <f>L4273</f>
        <v>0</v>
      </c>
      <c r="M4272" s="79">
        <f>M4273</f>
        <v>0</v>
      </c>
      <c r="N4272" s="79">
        <f t="shared" ref="N4272:N4282" si="11672">L4272+M4272</f>
        <v>0</v>
      </c>
      <c r="O4272" s="79">
        <f>O4273</f>
        <v>0</v>
      </c>
      <c r="P4272" s="79">
        <f>P4273</f>
        <v>0</v>
      </c>
      <c r="Q4272" s="79">
        <f t="shared" ref="Q4272:Q4282" si="11673">O4272+P4272</f>
        <v>0</v>
      </c>
      <c r="R4272" s="79">
        <f t="shared" ref="R4272:R4276" si="11674">N4272+Q4272</f>
        <v>0</v>
      </c>
      <c r="S4272" s="79">
        <f>S4273</f>
        <v>0</v>
      </c>
      <c r="T4272" s="79">
        <f>T4273</f>
        <v>0</v>
      </c>
      <c r="U4272" s="79">
        <f t="shared" ref="U4272" si="11675">S4272+T4272</f>
        <v>0</v>
      </c>
      <c r="V4272" s="79">
        <f>V4273</f>
        <v>0</v>
      </c>
      <c r="W4272" s="79">
        <f>W4273</f>
        <v>0</v>
      </c>
      <c r="X4272" s="79">
        <f t="shared" ref="X4272" si="11676">V4272+W4272</f>
        <v>0</v>
      </c>
      <c r="Y4272" s="79">
        <f t="shared" ref="Y4272" si="11677">U4272+X4272</f>
        <v>0</v>
      </c>
      <c r="Z4272" s="79">
        <f>Z4273</f>
        <v>0</v>
      </c>
      <c r="AA4272" s="79">
        <f>AA4273</f>
        <v>0</v>
      </c>
      <c r="AB4272" s="79">
        <f t="shared" ref="AB4272" si="11678">Z4272+AA4272</f>
        <v>0</v>
      </c>
      <c r="AC4272" s="79">
        <f>AC4273</f>
        <v>0</v>
      </c>
      <c r="AD4272" s="79">
        <f>AD4273</f>
        <v>0</v>
      </c>
      <c r="AE4272" s="79">
        <f t="shared" ref="AE4272" si="11679">AC4272+AD4272</f>
        <v>0</v>
      </c>
      <c r="AF4272" s="79">
        <f t="shared" ref="AF4272" si="11680">AB4272+AE4272</f>
        <v>0</v>
      </c>
      <c r="AG4272" s="79">
        <f>AG4273</f>
        <v>0</v>
      </c>
      <c r="AH4272" s="79">
        <f>AH4273</f>
        <v>0</v>
      </c>
      <c r="AI4272" s="79">
        <f t="shared" ref="AI4272" si="11681">AG4272+AH4272</f>
        <v>0</v>
      </c>
      <c r="AJ4272" s="79">
        <f>AJ4273</f>
        <v>0</v>
      </c>
      <c r="AK4272" s="79">
        <f>AK4273</f>
        <v>0</v>
      </c>
      <c r="AL4272" s="79">
        <f t="shared" ref="AL4272" si="11682">AJ4272+AK4272</f>
        <v>0</v>
      </c>
      <c r="AM4272" s="79">
        <f t="shared" ref="AM4272" si="11683">AI4272+AL4272</f>
        <v>0</v>
      </c>
      <c r="AN4272" s="79">
        <f>AN4273</f>
        <v>0</v>
      </c>
      <c r="AO4272" s="79">
        <f>AO4273</f>
        <v>0</v>
      </c>
      <c r="AP4272" s="79">
        <f t="shared" ref="AP4272:AP4273" si="11684">AN4272+AO4272</f>
        <v>0</v>
      </c>
      <c r="AQ4272" s="79">
        <f>AQ4273</f>
        <v>0</v>
      </c>
      <c r="AR4272" s="79">
        <f>AR4273</f>
        <v>0</v>
      </c>
      <c r="AS4272" s="79">
        <f t="shared" ref="AS4272:AS4273" si="11685">AQ4272+AR4272</f>
        <v>0</v>
      </c>
      <c r="AT4272" s="79">
        <f t="shared" ref="AT4272:AT4273" si="11686">AP4272+AS4272</f>
        <v>0</v>
      </c>
      <c r="AU4272" s="79"/>
      <c r="AV4272" s="80"/>
      <c r="AW4272" s="93"/>
      <c r="AX4272" s="93"/>
      <c r="AY4272" s="93"/>
      <c r="AZ4272" s="93"/>
      <c r="BA4272" s="114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  <c r="BT4272" s="11"/>
      <c r="BU4272" s="11"/>
      <c r="BV4272" s="11"/>
      <c r="BW4272" s="11"/>
      <c r="BX4272" s="11"/>
      <c r="BY4272" s="11"/>
      <c r="BZ4272" s="11"/>
      <c r="CA4272" s="11"/>
      <c r="CB4272" s="11"/>
      <c r="CC4272" s="11"/>
      <c r="CD4272" s="11"/>
      <c r="CE4272" s="11"/>
      <c r="CF4272" s="11"/>
      <c r="CG4272" s="11"/>
      <c r="CH4272" s="11"/>
      <c r="CI4272" s="11"/>
      <c r="CJ4272" s="11"/>
      <c r="CK4272" s="11"/>
      <c r="CL4272" s="11"/>
      <c r="CM4272" s="11"/>
      <c r="CN4272" s="11"/>
      <c r="CO4272" s="11"/>
      <c r="CP4272" s="11"/>
      <c r="CQ4272" s="11"/>
      <c r="CR4272" s="11"/>
      <c r="CS4272" s="11"/>
      <c r="CT4272" s="11"/>
      <c r="CU4272" s="11"/>
      <c r="CV4272" s="11"/>
      <c r="CW4272" s="11"/>
      <c r="CX4272" s="11"/>
      <c r="CY4272" s="11"/>
      <c r="CZ4272" s="11"/>
      <c r="DA4272" s="11"/>
      <c r="DB4272" s="11"/>
      <c r="DC4272" s="11"/>
      <c r="DD4272" s="11"/>
      <c r="DE4272" s="11"/>
      <c r="DF4272" s="11"/>
      <c r="DG4272" s="11"/>
      <c r="DH4272" s="11"/>
      <c r="DI4272" s="11"/>
      <c r="DJ4272" s="11"/>
      <c r="DK4272" s="11"/>
      <c r="DL4272" s="11"/>
      <c r="DM4272" s="11"/>
      <c r="DN4272" s="11"/>
      <c r="DO4272" s="11"/>
      <c r="DP4272" s="11"/>
      <c r="DQ4272" s="11"/>
      <c r="DR4272" s="11"/>
      <c r="DS4272" s="11"/>
      <c r="DT4272" s="11"/>
      <c r="DU4272" s="11"/>
      <c r="DV4272" s="11"/>
      <c r="DW4272" s="11"/>
      <c r="DX4272" s="11"/>
      <c r="DY4272" s="11"/>
    </row>
    <row r="4273" spans="1:129" s="69" customFormat="1" ht="46.5" hidden="1">
      <c r="A4273" s="11"/>
      <c r="B4273" s="4">
        <v>2017</v>
      </c>
      <c r="C4273" s="82">
        <v>8323</v>
      </c>
      <c r="D4273" s="82">
        <v>5</v>
      </c>
      <c r="E4273" s="2">
        <v>9</v>
      </c>
      <c r="F4273" s="2">
        <v>2</v>
      </c>
      <c r="G4273" s="2">
        <v>3000</v>
      </c>
      <c r="H4273" s="2">
        <v>3600</v>
      </c>
      <c r="I4273" s="2">
        <v>361</v>
      </c>
      <c r="J4273" s="83">
        <v>1</v>
      </c>
      <c r="K4273" s="95" t="s">
        <v>229</v>
      </c>
      <c r="L4273" s="85">
        <v>0</v>
      </c>
      <c r="M4273" s="85">
        <v>0</v>
      </c>
      <c r="N4273" s="85">
        <f>L4273+M4273</f>
        <v>0</v>
      </c>
      <c r="O4273" s="85">
        <v>0</v>
      </c>
      <c r="P4273" s="85">
        <v>0</v>
      </c>
      <c r="Q4273" s="85">
        <f>O4273+P4273</f>
        <v>0</v>
      </c>
      <c r="R4273" s="85">
        <v>0</v>
      </c>
      <c r="S4273" s="85">
        <v>0</v>
      </c>
      <c r="T4273" s="85">
        <v>0</v>
      </c>
      <c r="U4273" s="85">
        <f>S4273+T4273</f>
        <v>0</v>
      </c>
      <c r="V4273" s="85">
        <v>0</v>
      </c>
      <c r="W4273" s="85">
        <v>0</v>
      </c>
      <c r="X4273" s="85">
        <f>V4273+W4273</f>
        <v>0</v>
      </c>
      <c r="Y4273" s="85">
        <v>0</v>
      </c>
      <c r="Z4273" s="85">
        <v>0</v>
      </c>
      <c r="AA4273" s="85">
        <v>0</v>
      </c>
      <c r="AB4273" s="85">
        <f>Z4273+AA4273</f>
        <v>0</v>
      </c>
      <c r="AC4273" s="85">
        <v>0</v>
      </c>
      <c r="AD4273" s="85">
        <v>0</v>
      </c>
      <c r="AE4273" s="85">
        <f>AC4273+AD4273</f>
        <v>0</v>
      </c>
      <c r="AF4273" s="85">
        <v>0</v>
      </c>
      <c r="AG4273" s="85">
        <v>0</v>
      </c>
      <c r="AH4273" s="85">
        <v>0</v>
      </c>
      <c r="AI4273" s="85">
        <f>AG4273+AH4273</f>
        <v>0</v>
      </c>
      <c r="AJ4273" s="85">
        <v>0</v>
      </c>
      <c r="AK4273" s="85">
        <v>0</v>
      </c>
      <c r="AL4273" s="85">
        <f>AJ4273+AK4273</f>
        <v>0</v>
      </c>
      <c r="AM4273" s="85">
        <v>0</v>
      </c>
      <c r="AN4273" s="386">
        <f t="shared" ref="AN4273" si="11687">L4273-S4273-Z4273-AG4273</f>
        <v>0</v>
      </c>
      <c r="AO4273" s="386">
        <f t="shared" ref="AO4273" si="11688">M4273-T4273-AA4273-AH4273</f>
        <v>0</v>
      </c>
      <c r="AP4273" s="387">
        <f t="shared" si="11684"/>
        <v>0</v>
      </c>
      <c r="AQ4273" s="386">
        <f t="shared" ref="AQ4273" si="11689">O4273-V4273-AC4273-AJ4273</f>
        <v>0</v>
      </c>
      <c r="AR4273" s="386">
        <f t="shared" ref="AR4273" si="11690">P4273-W4273-AD4273-AK4273</f>
        <v>0</v>
      </c>
      <c r="AS4273" s="387">
        <f t="shared" si="11685"/>
        <v>0</v>
      </c>
      <c r="AT4273" s="387">
        <f t="shared" si="11686"/>
        <v>0</v>
      </c>
      <c r="AU4273" s="86" t="s">
        <v>21</v>
      </c>
      <c r="AV4273" s="87"/>
      <c r="AW4273" s="88"/>
      <c r="AX4273" s="88"/>
      <c r="AY4273" s="88"/>
      <c r="AZ4273" s="88"/>
      <c r="BA4273" s="377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  <c r="BT4273" s="11"/>
      <c r="BU4273" s="11"/>
      <c r="BV4273" s="11"/>
      <c r="BW4273" s="11"/>
      <c r="BX4273" s="11"/>
      <c r="BY4273" s="11"/>
      <c r="BZ4273" s="11"/>
      <c r="CA4273" s="11"/>
      <c r="CB4273" s="11"/>
      <c r="CC4273" s="11"/>
      <c r="CD4273" s="11"/>
      <c r="CE4273" s="11"/>
      <c r="CF4273" s="11"/>
      <c r="CG4273" s="11"/>
      <c r="CH4273" s="11"/>
      <c r="CI4273" s="11"/>
      <c r="CJ4273" s="11"/>
      <c r="CK4273" s="11"/>
      <c r="CL4273" s="11"/>
      <c r="CM4273" s="11"/>
      <c r="CN4273" s="11"/>
      <c r="CO4273" s="11"/>
      <c r="CP4273" s="11"/>
      <c r="CQ4273" s="11"/>
      <c r="CR4273" s="11"/>
      <c r="CS4273" s="11"/>
      <c r="CT4273" s="11"/>
      <c r="CU4273" s="11"/>
      <c r="CV4273" s="11"/>
      <c r="CW4273" s="11"/>
      <c r="CX4273" s="11"/>
      <c r="CY4273" s="11"/>
      <c r="CZ4273" s="11"/>
      <c r="DA4273" s="11"/>
      <c r="DB4273" s="11"/>
      <c r="DC4273" s="11"/>
      <c r="DD4273" s="11"/>
      <c r="DE4273" s="11"/>
      <c r="DF4273" s="11"/>
      <c r="DG4273" s="11"/>
      <c r="DH4273" s="11"/>
      <c r="DI4273" s="11"/>
      <c r="DJ4273" s="11"/>
      <c r="DK4273" s="11"/>
      <c r="DL4273" s="11"/>
      <c r="DM4273" s="11"/>
      <c r="DN4273" s="11"/>
      <c r="DO4273" s="11"/>
      <c r="DP4273" s="11"/>
      <c r="DQ4273" s="11"/>
      <c r="DR4273" s="11"/>
      <c r="DS4273" s="11"/>
      <c r="DT4273" s="11"/>
      <c r="DU4273" s="11"/>
      <c r="DV4273" s="11"/>
      <c r="DW4273" s="11"/>
      <c r="DX4273" s="11"/>
      <c r="DY4273" s="11"/>
    </row>
    <row r="4274" spans="1:129" s="69" customFormat="1">
      <c r="A4274" s="11"/>
      <c r="B4274" s="63">
        <v>2017</v>
      </c>
      <c r="C4274" s="64">
        <v>8323</v>
      </c>
      <c r="D4274" s="64">
        <v>5</v>
      </c>
      <c r="E4274" s="63">
        <v>9</v>
      </c>
      <c r="F4274" s="63">
        <v>2</v>
      </c>
      <c r="G4274" s="63">
        <v>5000</v>
      </c>
      <c r="H4274" s="63"/>
      <c r="I4274" s="63"/>
      <c r="J4274" s="63"/>
      <c r="K4274" s="65" t="s">
        <v>25</v>
      </c>
      <c r="L4274" s="66">
        <f t="shared" ref="L4274:R4274" si="11691">L4275+L4307+L4321+L4326+L4329+L4332</f>
        <v>1313333.3299999998</v>
      </c>
      <c r="M4274" s="66">
        <f t="shared" si="11691"/>
        <v>0</v>
      </c>
      <c r="N4274" s="66">
        <f t="shared" si="11691"/>
        <v>1313333.3299999998</v>
      </c>
      <c r="O4274" s="66">
        <f t="shared" si="11691"/>
        <v>0</v>
      </c>
      <c r="P4274" s="66">
        <f t="shared" si="11691"/>
        <v>0</v>
      </c>
      <c r="Q4274" s="66">
        <f t="shared" si="11691"/>
        <v>0</v>
      </c>
      <c r="R4274" s="66">
        <f t="shared" si="11691"/>
        <v>1313333.3299999998</v>
      </c>
      <c r="S4274" s="66">
        <f t="shared" ref="S4274:Y4274" si="11692">S4275+S4307+S4321+S4326+S4329+S4332</f>
        <v>0</v>
      </c>
      <c r="T4274" s="66">
        <f t="shared" si="11692"/>
        <v>0</v>
      </c>
      <c r="U4274" s="66">
        <f t="shared" si="11692"/>
        <v>0</v>
      </c>
      <c r="V4274" s="66">
        <f t="shared" si="11692"/>
        <v>0</v>
      </c>
      <c r="W4274" s="66">
        <f t="shared" si="11692"/>
        <v>0</v>
      </c>
      <c r="X4274" s="66">
        <f t="shared" si="11692"/>
        <v>0</v>
      </c>
      <c r="Y4274" s="66">
        <f t="shared" si="11692"/>
        <v>0</v>
      </c>
      <c r="Z4274" s="66">
        <f t="shared" ref="Z4274:AM4274" si="11693">Z4275+Z4307+Z4321+Z4326+Z4329+Z4332</f>
        <v>226160.00999999998</v>
      </c>
      <c r="AA4274" s="66">
        <f t="shared" si="11693"/>
        <v>0</v>
      </c>
      <c r="AB4274" s="66">
        <f t="shared" si="11693"/>
        <v>226160.00999999998</v>
      </c>
      <c r="AC4274" s="66">
        <f t="shared" si="11693"/>
        <v>0</v>
      </c>
      <c r="AD4274" s="66">
        <f t="shared" si="11693"/>
        <v>0</v>
      </c>
      <c r="AE4274" s="66">
        <f t="shared" si="11693"/>
        <v>0</v>
      </c>
      <c r="AF4274" s="66">
        <f t="shared" si="11693"/>
        <v>226160.00999999998</v>
      </c>
      <c r="AG4274" s="66">
        <f t="shared" si="11693"/>
        <v>853569.44000000006</v>
      </c>
      <c r="AH4274" s="66">
        <f t="shared" si="11693"/>
        <v>0</v>
      </c>
      <c r="AI4274" s="66">
        <f t="shared" si="11693"/>
        <v>853569.44000000006</v>
      </c>
      <c r="AJ4274" s="66">
        <f t="shared" si="11693"/>
        <v>0</v>
      </c>
      <c r="AK4274" s="66">
        <f t="shared" si="11693"/>
        <v>0</v>
      </c>
      <c r="AL4274" s="66">
        <f t="shared" si="11693"/>
        <v>0</v>
      </c>
      <c r="AM4274" s="66">
        <f t="shared" si="11693"/>
        <v>853569.44000000006</v>
      </c>
      <c r="AN4274" s="66">
        <f t="shared" ref="AN4274:AS4274" si="11694">AN4275+AN4307+AN4321+AN4326+AN4329+AN4332</f>
        <v>233603.87999999995</v>
      </c>
      <c r="AO4274" s="66">
        <f t="shared" si="11694"/>
        <v>0</v>
      </c>
      <c r="AP4274" s="66">
        <f t="shared" si="11694"/>
        <v>233603.87999999995</v>
      </c>
      <c r="AQ4274" s="66">
        <f t="shared" si="11694"/>
        <v>0</v>
      </c>
      <c r="AR4274" s="66">
        <f t="shared" si="11694"/>
        <v>0</v>
      </c>
      <c r="AS4274" s="66">
        <f t="shared" si="11694"/>
        <v>0</v>
      </c>
      <c r="AT4274" s="66">
        <f>AT4275+AT4307+AT4321+AT4326+AT4329+AT4332</f>
        <v>233603.87999999995</v>
      </c>
      <c r="AU4274" s="66"/>
      <c r="AV4274" s="67"/>
      <c r="AW4274" s="89"/>
      <c r="AX4274" s="89"/>
      <c r="AY4274" s="89"/>
      <c r="AZ4274" s="89"/>
      <c r="BA4274" s="68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  <c r="BT4274" s="11"/>
      <c r="BU4274" s="11"/>
      <c r="BV4274" s="11"/>
      <c r="BW4274" s="11"/>
      <c r="BX4274" s="11"/>
      <c r="BY4274" s="11"/>
      <c r="BZ4274" s="11"/>
      <c r="CA4274" s="11"/>
      <c r="CB4274" s="11"/>
      <c r="CC4274" s="11"/>
      <c r="CD4274" s="11"/>
      <c r="CE4274" s="11"/>
      <c r="CF4274" s="11"/>
      <c r="CG4274" s="11"/>
      <c r="CH4274" s="11"/>
      <c r="CI4274" s="11"/>
      <c r="CJ4274" s="11"/>
      <c r="CK4274" s="11"/>
      <c r="CL4274" s="11"/>
      <c r="CM4274" s="11"/>
      <c r="CN4274" s="11"/>
      <c r="CO4274" s="11"/>
      <c r="CP4274" s="11"/>
      <c r="CQ4274" s="11"/>
      <c r="CR4274" s="11"/>
      <c r="CS4274" s="11"/>
      <c r="CT4274" s="11"/>
      <c r="CU4274" s="11"/>
      <c r="CV4274" s="11"/>
      <c r="CW4274" s="11"/>
      <c r="CX4274" s="11"/>
      <c r="CY4274" s="11"/>
      <c r="CZ4274" s="11"/>
      <c r="DA4274" s="11"/>
      <c r="DB4274" s="11"/>
      <c r="DC4274" s="11"/>
      <c r="DD4274" s="11"/>
      <c r="DE4274" s="11"/>
      <c r="DF4274" s="11"/>
      <c r="DG4274" s="11"/>
      <c r="DH4274" s="11"/>
      <c r="DI4274" s="11"/>
      <c r="DJ4274" s="11"/>
      <c r="DK4274" s="11"/>
      <c r="DL4274" s="11"/>
      <c r="DM4274" s="11"/>
      <c r="DN4274" s="11"/>
      <c r="DO4274" s="11"/>
      <c r="DP4274" s="11"/>
      <c r="DQ4274" s="11"/>
      <c r="DR4274" s="11"/>
      <c r="DS4274" s="11"/>
      <c r="DT4274" s="11"/>
      <c r="DU4274" s="11"/>
      <c r="DV4274" s="11"/>
      <c r="DW4274" s="11"/>
      <c r="DX4274" s="11"/>
      <c r="DY4274" s="11"/>
    </row>
    <row r="4275" spans="1:129" s="69" customFormat="1">
      <c r="A4275" s="11"/>
      <c r="B4275" s="70">
        <v>2017</v>
      </c>
      <c r="C4275" s="71">
        <v>8323</v>
      </c>
      <c r="D4275" s="71">
        <v>5</v>
      </c>
      <c r="E4275" s="70">
        <v>9</v>
      </c>
      <c r="F4275" s="70">
        <v>2</v>
      </c>
      <c r="G4275" s="70">
        <v>5000</v>
      </c>
      <c r="H4275" s="70">
        <v>5100</v>
      </c>
      <c r="I4275" s="70"/>
      <c r="J4275" s="70"/>
      <c r="K4275" s="72" t="s">
        <v>26</v>
      </c>
      <c r="L4275" s="73">
        <f t="shared" ref="L4275:R4275" si="11695">L4276+L4283+L4285+L4304</f>
        <v>1313333.3299999998</v>
      </c>
      <c r="M4275" s="73">
        <f t="shared" si="11695"/>
        <v>0</v>
      </c>
      <c r="N4275" s="73">
        <f t="shared" si="11695"/>
        <v>1313333.3299999998</v>
      </c>
      <c r="O4275" s="73">
        <f t="shared" si="11695"/>
        <v>0</v>
      </c>
      <c r="P4275" s="73">
        <f t="shared" si="11695"/>
        <v>0</v>
      </c>
      <c r="Q4275" s="73">
        <f t="shared" si="11695"/>
        <v>0</v>
      </c>
      <c r="R4275" s="73">
        <f t="shared" si="11695"/>
        <v>1313333.3299999998</v>
      </c>
      <c r="S4275" s="73">
        <f t="shared" ref="S4275:Y4275" si="11696">S4276+S4283+S4285+S4304</f>
        <v>0</v>
      </c>
      <c r="T4275" s="73">
        <f t="shared" si="11696"/>
        <v>0</v>
      </c>
      <c r="U4275" s="73">
        <f t="shared" si="11696"/>
        <v>0</v>
      </c>
      <c r="V4275" s="73">
        <f t="shared" si="11696"/>
        <v>0</v>
      </c>
      <c r="W4275" s="73">
        <f t="shared" si="11696"/>
        <v>0</v>
      </c>
      <c r="X4275" s="73">
        <f t="shared" si="11696"/>
        <v>0</v>
      </c>
      <c r="Y4275" s="73">
        <f t="shared" si="11696"/>
        <v>0</v>
      </c>
      <c r="Z4275" s="73">
        <f t="shared" ref="Z4275:AM4275" si="11697">Z4276+Z4283+Z4285+Z4304</f>
        <v>226160.00999999998</v>
      </c>
      <c r="AA4275" s="73">
        <f t="shared" si="11697"/>
        <v>0</v>
      </c>
      <c r="AB4275" s="73">
        <f t="shared" si="11697"/>
        <v>226160.00999999998</v>
      </c>
      <c r="AC4275" s="73">
        <f t="shared" si="11697"/>
        <v>0</v>
      </c>
      <c r="AD4275" s="73">
        <f t="shared" si="11697"/>
        <v>0</v>
      </c>
      <c r="AE4275" s="73">
        <f t="shared" si="11697"/>
        <v>0</v>
      </c>
      <c r="AF4275" s="73">
        <f t="shared" si="11697"/>
        <v>226160.00999999998</v>
      </c>
      <c r="AG4275" s="73">
        <f t="shared" si="11697"/>
        <v>853569.44000000006</v>
      </c>
      <c r="AH4275" s="73">
        <f t="shared" si="11697"/>
        <v>0</v>
      </c>
      <c r="AI4275" s="73">
        <f t="shared" si="11697"/>
        <v>853569.44000000006</v>
      </c>
      <c r="AJ4275" s="73">
        <f t="shared" si="11697"/>
        <v>0</v>
      </c>
      <c r="AK4275" s="73">
        <f t="shared" si="11697"/>
        <v>0</v>
      </c>
      <c r="AL4275" s="73">
        <f t="shared" si="11697"/>
        <v>0</v>
      </c>
      <c r="AM4275" s="73">
        <f t="shared" si="11697"/>
        <v>853569.44000000006</v>
      </c>
      <c r="AN4275" s="73">
        <f t="shared" ref="AN4275:AS4275" si="11698">AN4276+AN4283+AN4285+AN4304</f>
        <v>233603.87999999995</v>
      </c>
      <c r="AO4275" s="73">
        <f t="shared" si="11698"/>
        <v>0</v>
      </c>
      <c r="AP4275" s="73">
        <f t="shared" si="11698"/>
        <v>233603.87999999995</v>
      </c>
      <c r="AQ4275" s="73">
        <f t="shared" si="11698"/>
        <v>0</v>
      </c>
      <c r="AR4275" s="73">
        <f t="shared" si="11698"/>
        <v>0</v>
      </c>
      <c r="AS4275" s="73">
        <f t="shared" si="11698"/>
        <v>0</v>
      </c>
      <c r="AT4275" s="73">
        <f>AT4276+AT4283+AT4285+AT4304</f>
        <v>233603.87999999995</v>
      </c>
      <c r="AU4275" s="73"/>
      <c r="AV4275" s="74"/>
      <c r="AW4275" s="91"/>
      <c r="AX4275" s="91"/>
      <c r="AY4275" s="91"/>
      <c r="AZ4275" s="91"/>
      <c r="BA4275" s="75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  <c r="BT4275" s="11"/>
      <c r="BU4275" s="11"/>
      <c r="BV4275" s="11"/>
      <c r="BW4275" s="11"/>
      <c r="BX4275" s="11"/>
      <c r="BY4275" s="11"/>
      <c r="BZ4275" s="11"/>
      <c r="CA4275" s="11"/>
      <c r="CB4275" s="11"/>
      <c r="CC4275" s="11"/>
      <c r="CD4275" s="11"/>
      <c r="CE4275" s="11"/>
      <c r="CF4275" s="11"/>
      <c r="CG4275" s="11"/>
      <c r="CH4275" s="11"/>
      <c r="CI4275" s="11"/>
      <c r="CJ4275" s="11"/>
      <c r="CK4275" s="11"/>
      <c r="CL4275" s="11"/>
      <c r="CM4275" s="11"/>
      <c r="CN4275" s="11"/>
      <c r="CO4275" s="11"/>
      <c r="CP4275" s="11"/>
      <c r="CQ4275" s="11"/>
      <c r="CR4275" s="11"/>
      <c r="CS4275" s="11"/>
      <c r="CT4275" s="11"/>
      <c r="CU4275" s="11"/>
      <c r="CV4275" s="11"/>
      <c r="CW4275" s="11"/>
      <c r="CX4275" s="11"/>
      <c r="CY4275" s="11"/>
      <c r="CZ4275" s="11"/>
      <c r="DA4275" s="11"/>
      <c r="DB4275" s="11"/>
      <c r="DC4275" s="11"/>
      <c r="DD4275" s="11"/>
      <c r="DE4275" s="11"/>
      <c r="DF4275" s="11"/>
      <c r="DG4275" s="11"/>
      <c r="DH4275" s="11"/>
      <c r="DI4275" s="11"/>
      <c r="DJ4275" s="11"/>
      <c r="DK4275" s="11"/>
      <c r="DL4275" s="11"/>
      <c r="DM4275" s="11"/>
      <c r="DN4275" s="11"/>
      <c r="DO4275" s="11"/>
      <c r="DP4275" s="11"/>
      <c r="DQ4275" s="11"/>
      <c r="DR4275" s="11"/>
      <c r="DS4275" s="11"/>
      <c r="DT4275" s="11"/>
      <c r="DU4275" s="11"/>
      <c r="DV4275" s="11"/>
      <c r="DW4275" s="11"/>
      <c r="DX4275" s="11"/>
      <c r="DY4275" s="11"/>
    </row>
    <row r="4276" spans="1:129" s="69" customFormat="1">
      <c r="A4276" s="11"/>
      <c r="B4276" s="76">
        <v>2017</v>
      </c>
      <c r="C4276" s="77">
        <v>8323</v>
      </c>
      <c r="D4276" s="77">
        <v>5</v>
      </c>
      <c r="E4276" s="76">
        <v>9</v>
      </c>
      <c r="F4276" s="76">
        <v>2</v>
      </c>
      <c r="G4276" s="76">
        <v>5000</v>
      </c>
      <c r="H4276" s="76">
        <v>5100</v>
      </c>
      <c r="I4276" s="76">
        <v>511</v>
      </c>
      <c r="J4276" s="76"/>
      <c r="K4276" s="78" t="s">
        <v>27</v>
      </c>
      <c r="L4276" s="79">
        <f>SUM(L4277:L4282)</f>
        <v>30000</v>
      </c>
      <c r="M4276" s="79">
        <f>SUM(M4277:M4282)</f>
        <v>0</v>
      </c>
      <c r="N4276" s="79">
        <f t="shared" si="11672"/>
        <v>30000</v>
      </c>
      <c r="O4276" s="79">
        <f>SUM(O4277:O4282)</f>
        <v>0</v>
      </c>
      <c r="P4276" s="79">
        <f>SUM(P4277:P4282)</f>
        <v>0</v>
      </c>
      <c r="Q4276" s="79">
        <f t="shared" si="11673"/>
        <v>0</v>
      </c>
      <c r="R4276" s="79">
        <f t="shared" si="11674"/>
        <v>30000</v>
      </c>
      <c r="S4276" s="79">
        <f>SUM(S4277:S4282)</f>
        <v>0</v>
      </c>
      <c r="T4276" s="79">
        <f>SUM(T4277:T4282)</f>
        <v>0</v>
      </c>
      <c r="U4276" s="79">
        <f t="shared" ref="U4276:U4282" si="11699">S4276+T4276</f>
        <v>0</v>
      </c>
      <c r="V4276" s="79">
        <f>SUM(V4277:V4282)</f>
        <v>0</v>
      </c>
      <c r="W4276" s="79">
        <f>SUM(W4277:W4282)</f>
        <v>0</v>
      </c>
      <c r="X4276" s="79">
        <f t="shared" ref="X4276:X4282" si="11700">V4276+W4276</f>
        <v>0</v>
      </c>
      <c r="Y4276" s="79">
        <f t="shared" ref="Y4276" si="11701">U4276+X4276</f>
        <v>0</v>
      </c>
      <c r="Z4276" s="79">
        <f>SUM(Z4277:Z4282)</f>
        <v>14999.99</v>
      </c>
      <c r="AA4276" s="79">
        <f>SUM(AA4277:AA4282)</f>
        <v>0</v>
      </c>
      <c r="AB4276" s="79">
        <f t="shared" ref="AB4276:AB4282" si="11702">Z4276+AA4276</f>
        <v>14999.99</v>
      </c>
      <c r="AC4276" s="79">
        <f>SUM(AC4277:AC4282)</f>
        <v>0</v>
      </c>
      <c r="AD4276" s="79">
        <f>SUM(AD4277:AD4282)</f>
        <v>0</v>
      </c>
      <c r="AE4276" s="79">
        <f t="shared" ref="AE4276:AE4282" si="11703">AC4276+AD4276</f>
        <v>0</v>
      </c>
      <c r="AF4276" s="79">
        <f t="shared" ref="AF4276" si="11704">AB4276+AE4276</f>
        <v>14999.99</v>
      </c>
      <c r="AG4276" s="79">
        <f>SUM(AG4277:AG4282)</f>
        <v>14999.99</v>
      </c>
      <c r="AH4276" s="79">
        <f>SUM(AH4277:AH4282)</f>
        <v>0</v>
      </c>
      <c r="AI4276" s="79">
        <f t="shared" ref="AI4276:AI4282" si="11705">AG4276+AH4276</f>
        <v>14999.99</v>
      </c>
      <c r="AJ4276" s="79">
        <f>SUM(AJ4277:AJ4282)</f>
        <v>0</v>
      </c>
      <c r="AK4276" s="79">
        <f>SUM(AK4277:AK4282)</f>
        <v>0</v>
      </c>
      <c r="AL4276" s="79">
        <f t="shared" ref="AL4276:AL4282" si="11706">AJ4276+AK4276</f>
        <v>0</v>
      </c>
      <c r="AM4276" s="79">
        <f t="shared" ref="AM4276" si="11707">AI4276+AL4276</f>
        <v>14999.99</v>
      </c>
      <c r="AN4276" s="79">
        <f>SUM(AN4277:AN4282)</f>
        <v>2.0000000000436557E-2</v>
      </c>
      <c r="AO4276" s="79">
        <f>SUM(AO4277:AO4282)</f>
        <v>0</v>
      </c>
      <c r="AP4276" s="79">
        <f t="shared" ref="AP4276:AP4277" si="11708">AN4276+AO4276</f>
        <v>2.0000000000436557E-2</v>
      </c>
      <c r="AQ4276" s="79">
        <f>SUM(AQ4277:AQ4282)</f>
        <v>0</v>
      </c>
      <c r="AR4276" s="79">
        <f>SUM(AR4277:AR4282)</f>
        <v>0</v>
      </c>
      <c r="AS4276" s="79">
        <f t="shared" ref="AS4276:AS4277" si="11709">AQ4276+AR4276</f>
        <v>0</v>
      </c>
      <c r="AT4276" s="79">
        <f t="shared" ref="AT4276:AT4277" si="11710">AP4276+AS4276</f>
        <v>2.0000000000436557E-2</v>
      </c>
      <c r="AU4276" s="79"/>
      <c r="AV4276" s="80"/>
      <c r="AW4276" s="93"/>
      <c r="AX4276" s="93"/>
      <c r="AY4276" s="93"/>
      <c r="AZ4276" s="93"/>
      <c r="BA4276" s="8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  <c r="BT4276" s="11"/>
      <c r="BU4276" s="11"/>
      <c r="BV4276" s="11"/>
      <c r="BW4276" s="11"/>
      <c r="BX4276" s="11"/>
      <c r="BY4276" s="11"/>
      <c r="BZ4276" s="11"/>
      <c r="CA4276" s="11"/>
      <c r="CB4276" s="11"/>
      <c r="CC4276" s="11"/>
      <c r="CD4276" s="11"/>
      <c r="CE4276" s="11"/>
      <c r="CF4276" s="11"/>
      <c r="CG4276" s="11"/>
      <c r="CH4276" s="11"/>
      <c r="CI4276" s="11"/>
      <c r="CJ4276" s="11"/>
      <c r="CK4276" s="11"/>
      <c r="CL4276" s="11"/>
      <c r="CM4276" s="11"/>
      <c r="CN4276" s="11"/>
      <c r="CO4276" s="11"/>
      <c r="CP4276" s="11"/>
      <c r="CQ4276" s="11"/>
      <c r="CR4276" s="11"/>
      <c r="CS4276" s="11"/>
      <c r="CT4276" s="11"/>
      <c r="CU4276" s="11"/>
      <c r="CV4276" s="11"/>
      <c r="CW4276" s="11"/>
      <c r="CX4276" s="11"/>
      <c r="CY4276" s="11"/>
      <c r="CZ4276" s="11"/>
      <c r="DA4276" s="11"/>
      <c r="DB4276" s="11"/>
      <c r="DC4276" s="11"/>
      <c r="DD4276" s="11"/>
      <c r="DE4276" s="11"/>
      <c r="DF4276" s="11"/>
      <c r="DG4276" s="11"/>
      <c r="DH4276" s="11"/>
      <c r="DI4276" s="11"/>
      <c r="DJ4276" s="11"/>
      <c r="DK4276" s="11"/>
      <c r="DL4276" s="11"/>
      <c r="DM4276" s="11"/>
      <c r="DN4276" s="11"/>
      <c r="DO4276" s="11"/>
      <c r="DP4276" s="11"/>
      <c r="DQ4276" s="11"/>
      <c r="DR4276" s="11"/>
      <c r="DS4276" s="11"/>
      <c r="DT4276" s="11"/>
      <c r="DU4276" s="11"/>
      <c r="DV4276" s="11"/>
      <c r="DW4276" s="11"/>
      <c r="DX4276" s="11"/>
      <c r="DY4276" s="11"/>
    </row>
    <row r="4277" spans="1:129" s="69" customFormat="1" hidden="1">
      <c r="A4277" s="11"/>
      <c r="B4277" s="4">
        <v>2017</v>
      </c>
      <c r="C4277" s="82">
        <v>8323</v>
      </c>
      <c r="D4277" s="82">
        <v>5</v>
      </c>
      <c r="E4277" s="2">
        <v>9</v>
      </c>
      <c r="F4277" s="2">
        <v>2</v>
      </c>
      <c r="G4277" s="2">
        <v>5000</v>
      </c>
      <c r="H4277" s="2">
        <v>5100</v>
      </c>
      <c r="I4277" s="2">
        <v>511</v>
      </c>
      <c r="J4277" s="83">
        <v>1</v>
      </c>
      <c r="K4277" s="95" t="s">
        <v>30</v>
      </c>
      <c r="L4277" s="85">
        <v>0</v>
      </c>
      <c r="M4277" s="85">
        <v>0</v>
      </c>
      <c r="N4277" s="85">
        <f t="shared" si="11672"/>
        <v>0</v>
      </c>
      <c r="O4277" s="85">
        <v>0</v>
      </c>
      <c r="P4277" s="85">
        <v>0</v>
      </c>
      <c r="Q4277" s="85">
        <f t="shared" si="11673"/>
        <v>0</v>
      </c>
      <c r="R4277" s="85">
        <v>0</v>
      </c>
      <c r="S4277" s="85">
        <v>0</v>
      </c>
      <c r="T4277" s="85">
        <v>0</v>
      </c>
      <c r="U4277" s="85">
        <f t="shared" si="11699"/>
        <v>0</v>
      </c>
      <c r="V4277" s="85">
        <v>0</v>
      </c>
      <c r="W4277" s="85">
        <v>0</v>
      </c>
      <c r="X4277" s="85">
        <f t="shared" si="11700"/>
        <v>0</v>
      </c>
      <c r="Y4277" s="85">
        <v>0</v>
      </c>
      <c r="Z4277" s="85">
        <v>0</v>
      </c>
      <c r="AA4277" s="85">
        <v>0</v>
      </c>
      <c r="AB4277" s="85">
        <f t="shared" si="11702"/>
        <v>0</v>
      </c>
      <c r="AC4277" s="85">
        <v>0</v>
      </c>
      <c r="AD4277" s="85">
        <v>0</v>
      </c>
      <c r="AE4277" s="85">
        <f t="shared" si="11703"/>
        <v>0</v>
      </c>
      <c r="AF4277" s="85">
        <v>0</v>
      </c>
      <c r="AG4277" s="85">
        <v>0</v>
      </c>
      <c r="AH4277" s="85">
        <v>0</v>
      </c>
      <c r="AI4277" s="85">
        <f t="shared" si="11705"/>
        <v>0</v>
      </c>
      <c r="AJ4277" s="85">
        <v>0</v>
      </c>
      <c r="AK4277" s="85">
        <v>0</v>
      </c>
      <c r="AL4277" s="85">
        <f t="shared" si="11706"/>
        <v>0</v>
      </c>
      <c r="AM4277" s="85">
        <v>0</v>
      </c>
      <c r="AN4277" s="386">
        <f t="shared" ref="AN4277" si="11711">L4277-S4277-Z4277-AG4277</f>
        <v>0</v>
      </c>
      <c r="AO4277" s="386">
        <f t="shared" ref="AO4277" si="11712">M4277-T4277-AA4277-AH4277</f>
        <v>0</v>
      </c>
      <c r="AP4277" s="387">
        <f t="shared" si="11708"/>
        <v>0</v>
      </c>
      <c r="AQ4277" s="386">
        <f t="shared" ref="AQ4277" si="11713">O4277-V4277-AC4277-AJ4277</f>
        <v>0</v>
      </c>
      <c r="AR4277" s="386">
        <f t="shared" ref="AR4277" si="11714">P4277-W4277-AD4277-AK4277</f>
        <v>0</v>
      </c>
      <c r="AS4277" s="387">
        <f t="shared" si="11709"/>
        <v>0</v>
      </c>
      <c r="AT4277" s="387">
        <f t="shared" si="11710"/>
        <v>0</v>
      </c>
      <c r="AU4277" s="86" t="s">
        <v>28</v>
      </c>
      <c r="AV4277" s="87"/>
      <c r="AW4277" s="88"/>
      <c r="AX4277" s="88"/>
      <c r="AY4277" s="88"/>
      <c r="AZ4277" s="88"/>
      <c r="BA4277" s="8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  <c r="BT4277" s="11"/>
      <c r="BU4277" s="11"/>
      <c r="BV4277" s="11"/>
      <c r="BW4277" s="11"/>
      <c r="BX4277" s="11"/>
      <c r="BY4277" s="11"/>
      <c r="BZ4277" s="11"/>
      <c r="CA4277" s="11"/>
      <c r="CB4277" s="11"/>
      <c r="CC4277" s="11"/>
      <c r="CD4277" s="11"/>
      <c r="CE4277" s="11"/>
      <c r="CF4277" s="11"/>
      <c r="CG4277" s="11"/>
      <c r="CH4277" s="11"/>
      <c r="CI4277" s="11"/>
      <c r="CJ4277" s="11"/>
      <c r="CK4277" s="11"/>
      <c r="CL4277" s="11"/>
      <c r="CM4277" s="11"/>
      <c r="CN4277" s="11"/>
      <c r="CO4277" s="11"/>
      <c r="CP4277" s="11"/>
      <c r="CQ4277" s="11"/>
      <c r="CR4277" s="11"/>
      <c r="CS4277" s="11"/>
      <c r="CT4277" s="11"/>
      <c r="CU4277" s="11"/>
      <c r="CV4277" s="11"/>
      <c r="CW4277" s="11"/>
      <c r="CX4277" s="11"/>
      <c r="CY4277" s="11"/>
      <c r="CZ4277" s="11"/>
      <c r="DA4277" s="11"/>
      <c r="DB4277" s="11"/>
      <c r="DC4277" s="11"/>
      <c r="DD4277" s="11"/>
      <c r="DE4277" s="11"/>
      <c r="DF4277" s="11"/>
      <c r="DG4277" s="11"/>
      <c r="DH4277" s="11"/>
      <c r="DI4277" s="11"/>
      <c r="DJ4277" s="11"/>
      <c r="DK4277" s="11"/>
      <c r="DL4277" s="11"/>
      <c r="DM4277" s="11"/>
      <c r="DN4277" s="11"/>
      <c r="DO4277" s="11"/>
      <c r="DP4277" s="11"/>
      <c r="DQ4277" s="11"/>
      <c r="DR4277" s="11"/>
      <c r="DS4277" s="11"/>
      <c r="DT4277" s="11"/>
      <c r="DU4277" s="11"/>
      <c r="DV4277" s="11"/>
      <c r="DW4277" s="11"/>
      <c r="DX4277" s="11"/>
      <c r="DY4277" s="11"/>
    </row>
    <row r="4278" spans="1:129" s="69" customFormat="1" hidden="1">
      <c r="A4278" s="11"/>
      <c r="B4278" s="4">
        <v>2017</v>
      </c>
      <c r="C4278" s="82">
        <v>8323</v>
      </c>
      <c r="D4278" s="82">
        <v>5</v>
      </c>
      <c r="E4278" s="2">
        <v>9</v>
      </c>
      <c r="F4278" s="2">
        <v>2</v>
      </c>
      <c r="G4278" s="2">
        <v>5000</v>
      </c>
      <c r="H4278" s="2">
        <v>5100</v>
      </c>
      <c r="I4278" s="2">
        <v>511</v>
      </c>
      <c r="J4278" s="83">
        <v>2</v>
      </c>
      <c r="K4278" s="95" t="s">
        <v>106</v>
      </c>
      <c r="L4278" s="85">
        <v>0</v>
      </c>
      <c r="M4278" s="85">
        <v>0</v>
      </c>
      <c r="N4278" s="85">
        <f t="shared" si="11672"/>
        <v>0</v>
      </c>
      <c r="O4278" s="85">
        <v>0</v>
      </c>
      <c r="P4278" s="85">
        <v>0</v>
      </c>
      <c r="Q4278" s="85">
        <f t="shared" si="11673"/>
        <v>0</v>
      </c>
      <c r="R4278" s="85">
        <v>0</v>
      </c>
      <c r="S4278" s="85">
        <v>0</v>
      </c>
      <c r="T4278" s="85">
        <v>0</v>
      </c>
      <c r="U4278" s="85">
        <f t="shared" si="11699"/>
        <v>0</v>
      </c>
      <c r="V4278" s="85">
        <v>0</v>
      </c>
      <c r="W4278" s="85">
        <v>0</v>
      </c>
      <c r="X4278" s="85">
        <f t="shared" si="11700"/>
        <v>0</v>
      </c>
      <c r="Y4278" s="85">
        <v>0</v>
      </c>
      <c r="Z4278" s="85">
        <v>0</v>
      </c>
      <c r="AA4278" s="85">
        <v>0</v>
      </c>
      <c r="AB4278" s="85">
        <f t="shared" si="11702"/>
        <v>0</v>
      </c>
      <c r="AC4278" s="85">
        <v>0</v>
      </c>
      <c r="AD4278" s="85">
        <v>0</v>
      </c>
      <c r="AE4278" s="85">
        <f t="shared" si="11703"/>
        <v>0</v>
      </c>
      <c r="AF4278" s="85">
        <v>0</v>
      </c>
      <c r="AG4278" s="85">
        <v>0</v>
      </c>
      <c r="AH4278" s="85">
        <v>0</v>
      </c>
      <c r="AI4278" s="85">
        <f t="shared" si="11705"/>
        <v>0</v>
      </c>
      <c r="AJ4278" s="85">
        <v>0</v>
      </c>
      <c r="AK4278" s="85">
        <v>0</v>
      </c>
      <c r="AL4278" s="85">
        <f t="shared" si="11706"/>
        <v>0</v>
      </c>
      <c r="AM4278" s="85">
        <v>0</v>
      </c>
      <c r="AN4278" s="386">
        <f t="shared" ref="AN4278:AN4282" si="11715">L4278-S4278-Z4278-AG4278</f>
        <v>0</v>
      </c>
      <c r="AO4278" s="386">
        <f t="shared" ref="AO4278:AO4282" si="11716">M4278-T4278-AA4278-AH4278</f>
        <v>0</v>
      </c>
      <c r="AP4278" s="387">
        <f t="shared" ref="AP4278:AP4282" si="11717">AN4278+AO4278</f>
        <v>0</v>
      </c>
      <c r="AQ4278" s="386">
        <f t="shared" ref="AQ4278:AQ4282" si="11718">O4278-V4278-AC4278-AJ4278</f>
        <v>0</v>
      </c>
      <c r="AR4278" s="386">
        <f t="shared" ref="AR4278:AR4282" si="11719">P4278-W4278-AD4278-AK4278</f>
        <v>0</v>
      </c>
      <c r="AS4278" s="387">
        <f t="shared" ref="AS4278:AS4282" si="11720">AQ4278+AR4278</f>
        <v>0</v>
      </c>
      <c r="AT4278" s="387">
        <f t="shared" ref="AT4278:AT4282" si="11721">AP4278+AS4278</f>
        <v>0</v>
      </c>
      <c r="AU4278" s="86" t="s">
        <v>28</v>
      </c>
      <c r="AV4278" s="87"/>
      <c r="AW4278" s="88"/>
      <c r="AX4278" s="88"/>
      <c r="AY4278" s="88"/>
      <c r="AZ4278" s="88"/>
      <c r="BA4278" s="8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  <c r="BT4278" s="11"/>
      <c r="BU4278" s="11"/>
      <c r="BV4278" s="11"/>
      <c r="BW4278" s="11"/>
      <c r="BX4278" s="11"/>
      <c r="BY4278" s="11"/>
      <c r="BZ4278" s="11"/>
      <c r="CA4278" s="11"/>
      <c r="CB4278" s="11"/>
      <c r="CC4278" s="11"/>
      <c r="CD4278" s="11"/>
      <c r="CE4278" s="11"/>
      <c r="CF4278" s="11"/>
      <c r="CG4278" s="11"/>
      <c r="CH4278" s="11"/>
      <c r="CI4278" s="11"/>
      <c r="CJ4278" s="11"/>
      <c r="CK4278" s="11"/>
      <c r="CL4278" s="11"/>
      <c r="CM4278" s="11"/>
      <c r="CN4278" s="11"/>
      <c r="CO4278" s="11"/>
      <c r="CP4278" s="11"/>
      <c r="CQ4278" s="11"/>
      <c r="CR4278" s="11"/>
      <c r="CS4278" s="11"/>
      <c r="CT4278" s="11"/>
      <c r="CU4278" s="11"/>
      <c r="CV4278" s="11"/>
      <c r="CW4278" s="11"/>
      <c r="CX4278" s="11"/>
      <c r="CY4278" s="11"/>
      <c r="CZ4278" s="11"/>
      <c r="DA4278" s="11"/>
      <c r="DB4278" s="11"/>
      <c r="DC4278" s="11"/>
      <c r="DD4278" s="11"/>
      <c r="DE4278" s="11"/>
      <c r="DF4278" s="11"/>
      <c r="DG4278" s="11"/>
      <c r="DH4278" s="11"/>
      <c r="DI4278" s="11"/>
      <c r="DJ4278" s="11"/>
      <c r="DK4278" s="11"/>
      <c r="DL4278" s="11"/>
      <c r="DM4278" s="11"/>
      <c r="DN4278" s="11"/>
      <c r="DO4278" s="11"/>
      <c r="DP4278" s="11"/>
      <c r="DQ4278" s="11"/>
      <c r="DR4278" s="11"/>
      <c r="DS4278" s="11"/>
      <c r="DT4278" s="11"/>
      <c r="DU4278" s="11"/>
      <c r="DV4278" s="11"/>
      <c r="DW4278" s="11"/>
      <c r="DX4278" s="11"/>
      <c r="DY4278" s="11"/>
    </row>
    <row r="4279" spans="1:129" s="69" customFormat="1" hidden="1">
      <c r="A4279" s="11"/>
      <c r="B4279" s="4">
        <v>2017</v>
      </c>
      <c r="C4279" s="82">
        <v>8323</v>
      </c>
      <c r="D4279" s="82">
        <v>5</v>
      </c>
      <c r="E4279" s="2">
        <v>9</v>
      </c>
      <c r="F4279" s="2">
        <v>2</v>
      </c>
      <c r="G4279" s="2">
        <v>5000</v>
      </c>
      <c r="H4279" s="2">
        <v>5100</v>
      </c>
      <c r="I4279" s="2">
        <v>511</v>
      </c>
      <c r="J4279" s="83">
        <v>3</v>
      </c>
      <c r="K4279" s="95" t="s">
        <v>107</v>
      </c>
      <c r="L4279" s="85">
        <v>0</v>
      </c>
      <c r="M4279" s="85">
        <v>0</v>
      </c>
      <c r="N4279" s="85">
        <f t="shared" si="11672"/>
        <v>0</v>
      </c>
      <c r="O4279" s="85">
        <v>0</v>
      </c>
      <c r="P4279" s="85">
        <v>0</v>
      </c>
      <c r="Q4279" s="85">
        <f t="shared" si="11673"/>
        <v>0</v>
      </c>
      <c r="R4279" s="85">
        <v>0</v>
      </c>
      <c r="S4279" s="85">
        <v>0</v>
      </c>
      <c r="T4279" s="85">
        <v>0</v>
      </c>
      <c r="U4279" s="85">
        <f t="shared" si="11699"/>
        <v>0</v>
      </c>
      <c r="V4279" s="85">
        <v>0</v>
      </c>
      <c r="W4279" s="85">
        <v>0</v>
      </c>
      <c r="X4279" s="85">
        <f t="shared" si="11700"/>
        <v>0</v>
      </c>
      <c r="Y4279" s="85">
        <v>0</v>
      </c>
      <c r="Z4279" s="85">
        <v>0</v>
      </c>
      <c r="AA4279" s="85">
        <v>0</v>
      </c>
      <c r="AB4279" s="85">
        <f t="shared" si="11702"/>
        <v>0</v>
      </c>
      <c r="AC4279" s="85">
        <v>0</v>
      </c>
      <c r="AD4279" s="85">
        <v>0</v>
      </c>
      <c r="AE4279" s="85">
        <f t="shared" si="11703"/>
        <v>0</v>
      </c>
      <c r="AF4279" s="85">
        <v>0</v>
      </c>
      <c r="AG4279" s="85">
        <v>0</v>
      </c>
      <c r="AH4279" s="85">
        <v>0</v>
      </c>
      <c r="AI4279" s="85">
        <f t="shared" si="11705"/>
        <v>0</v>
      </c>
      <c r="AJ4279" s="85">
        <v>0</v>
      </c>
      <c r="AK4279" s="85">
        <v>0</v>
      </c>
      <c r="AL4279" s="85">
        <f t="shared" si="11706"/>
        <v>0</v>
      </c>
      <c r="AM4279" s="85">
        <v>0</v>
      </c>
      <c r="AN4279" s="386">
        <f t="shared" si="11715"/>
        <v>0</v>
      </c>
      <c r="AO4279" s="386">
        <f t="shared" si="11716"/>
        <v>0</v>
      </c>
      <c r="AP4279" s="387">
        <f t="shared" si="11717"/>
        <v>0</v>
      </c>
      <c r="AQ4279" s="386">
        <f t="shared" si="11718"/>
        <v>0</v>
      </c>
      <c r="AR4279" s="386">
        <f t="shared" si="11719"/>
        <v>0</v>
      </c>
      <c r="AS4279" s="387">
        <f t="shared" si="11720"/>
        <v>0</v>
      </c>
      <c r="AT4279" s="387">
        <f t="shared" si="11721"/>
        <v>0</v>
      </c>
      <c r="AU4279" s="86" t="s">
        <v>28</v>
      </c>
      <c r="AV4279" s="87"/>
      <c r="AW4279" s="88"/>
      <c r="AX4279" s="88"/>
      <c r="AY4279" s="88"/>
      <c r="AZ4279" s="88"/>
      <c r="BA4279" s="8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  <c r="BT4279" s="11"/>
      <c r="BU4279" s="11"/>
      <c r="BV4279" s="11"/>
      <c r="BW4279" s="11"/>
      <c r="BX4279" s="11"/>
      <c r="BY4279" s="11"/>
      <c r="BZ4279" s="11"/>
      <c r="CA4279" s="11"/>
      <c r="CB4279" s="11"/>
      <c r="CC4279" s="11"/>
      <c r="CD4279" s="11"/>
      <c r="CE4279" s="11"/>
      <c r="CF4279" s="11"/>
      <c r="CG4279" s="11"/>
      <c r="CH4279" s="11"/>
      <c r="CI4279" s="11"/>
      <c r="CJ4279" s="11"/>
      <c r="CK4279" s="11"/>
      <c r="CL4279" s="11"/>
      <c r="CM4279" s="11"/>
      <c r="CN4279" s="11"/>
      <c r="CO4279" s="11"/>
      <c r="CP4279" s="11"/>
      <c r="CQ4279" s="11"/>
      <c r="CR4279" s="11"/>
      <c r="CS4279" s="11"/>
      <c r="CT4279" s="11"/>
      <c r="CU4279" s="11"/>
      <c r="CV4279" s="11"/>
      <c r="CW4279" s="11"/>
      <c r="CX4279" s="11"/>
      <c r="CY4279" s="11"/>
      <c r="CZ4279" s="11"/>
      <c r="DA4279" s="11"/>
      <c r="DB4279" s="11"/>
      <c r="DC4279" s="11"/>
      <c r="DD4279" s="11"/>
      <c r="DE4279" s="11"/>
      <c r="DF4279" s="11"/>
      <c r="DG4279" s="11"/>
      <c r="DH4279" s="11"/>
      <c r="DI4279" s="11"/>
      <c r="DJ4279" s="11"/>
      <c r="DK4279" s="11"/>
      <c r="DL4279" s="11"/>
      <c r="DM4279" s="11"/>
      <c r="DN4279" s="11"/>
      <c r="DO4279" s="11"/>
      <c r="DP4279" s="11"/>
      <c r="DQ4279" s="11"/>
      <c r="DR4279" s="11"/>
      <c r="DS4279" s="11"/>
      <c r="DT4279" s="11"/>
      <c r="DU4279" s="11"/>
      <c r="DV4279" s="11"/>
      <c r="DW4279" s="11"/>
      <c r="DX4279" s="11"/>
      <c r="DY4279" s="11"/>
    </row>
    <row r="4280" spans="1:129" s="69" customFormat="1" hidden="1">
      <c r="A4280" s="11"/>
      <c r="B4280" s="4">
        <v>2017</v>
      </c>
      <c r="C4280" s="82">
        <v>8323</v>
      </c>
      <c r="D4280" s="82">
        <v>5</v>
      </c>
      <c r="E4280" s="2">
        <v>9</v>
      </c>
      <c r="F4280" s="2">
        <v>2</v>
      </c>
      <c r="G4280" s="2">
        <v>5000</v>
      </c>
      <c r="H4280" s="2">
        <v>5100</v>
      </c>
      <c r="I4280" s="2">
        <v>511</v>
      </c>
      <c r="J4280" s="83">
        <v>4</v>
      </c>
      <c r="K4280" s="95" t="s">
        <v>40</v>
      </c>
      <c r="L4280" s="85">
        <v>0</v>
      </c>
      <c r="M4280" s="85">
        <v>0</v>
      </c>
      <c r="N4280" s="85">
        <f t="shared" si="11672"/>
        <v>0</v>
      </c>
      <c r="O4280" s="85">
        <v>0</v>
      </c>
      <c r="P4280" s="85">
        <v>0</v>
      </c>
      <c r="Q4280" s="85">
        <f t="shared" si="11673"/>
        <v>0</v>
      </c>
      <c r="R4280" s="85">
        <v>0</v>
      </c>
      <c r="S4280" s="85">
        <v>0</v>
      </c>
      <c r="T4280" s="85">
        <v>0</v>
      </c>
      <c r="U4280" s="85">
        <f t="shared" si="11699"/>
        <v>0</v>
      </c>
      <c r="V4280" s="85">
        <v>0</v>
      </c>
      <c r="W4280" s="85">
        <v>0</v>
      </c>
      <c r="X4280" s="85">
        <f t="shared" si="11700"/>
        <v>0</v>
      </c>
      <c r="Y4280" s="85">
        <v>0</v>
      </c>
      <c r="Z4280" s="85">
        <v>0</v>
      </c>
      <c r="AA4280" s="85">
        <v>0</v>
      </c>
      <c r="AB4280" s="85">
        <f t="shared" si="11702"/>
        <v>0</v>
      </c>
      <c r="AC4280" s="85">
        <v>0</v>
      </c>
      <c r="AD4280" s="85">
        <v>0</v>
      </c>
      <c r="AE4280" s="85">
        <f t="shared" si="11703"/>
        <v>0</v>
      </c>
      <c r="AF4280" s="85">
        <v>0</v>
      </c>
      <c r="AG4280" s="85">
        <v>0</v>
      </c>
      <c r="AH4280" s="85">
        <v>0</v>
      </c>
      <c r="AI4280" s="85">
        <f t="shared" si="11705"/>
        <v>0</v>
      </c>
      <c r="AJ4280" s="85">
        <v>0</v>
      </c>
      <c r="AK4280" s="85">
        <v>0</v>
      </c>
      <c r="AL4280" s="85">
        <f t="shared" si="11706"/>
        <v>0</v>
      </c>
      <c r="AM4280" s="85">
        <v>0</v>
      </c>
      <c r="AN4280" s="386">
        <f t="shared" si="11715"/>
        <v>0</v>
      </c>
      <c r="AO4280" s="386">
        <f t="shared" si="11716"/>
        <v>0</v>
      </c>
      <c r="AP4280" s="387">
        <f t="shared" si="11717"/>
        <v>0</v>
      </c>
      <c r="AQ4280" s="386">
        <f t="shared" si="11718"/>
        <v>0</v>
      </c>
      <c r="AR4280" s="386">
        <f t="shared" si="11719"/>
        <v>0</v>
      </c>
      <c r="AS4280" s="387">
        <f t="shared" si="11720"/>
        <v>0</v>
      </c>
      <c r="AT4280" s="387">
        <f t="shared" si="11721"/>
        <v>0</v>
      </c>
      <c r="AU4280" s="86" t="s">
        <v>28</v>
      </c>
      <c r="AV4280" s="87"/>
      <c r="AW4280" s="88"/>
      <c r="AX4280" s="88"/>
      <c r="AY4280" s="88"/>
      <c r="AZ4280" s="88"/>
      <c r="BA4280" s="8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  <c r="BT4280" s="11"/>
      <c r="BU4280" s="11"/>
      <c r="BV4280" s="11"/>
      <c r="BW4280" s="11"/>
      <c r="BX4280" s="11"/>
      <c r="BY4280" s="11"/>
      <c r="BZ4280" s="11"/>
      <c r="CA4280" s="11"/>
      <c r="CB4280" s="11"/>
      <c r="CC4280" s="11"/>
      <c r="CD4280" s="11"/>
      <c r="CE4280" s="11"/>
      <c r="CF4280" s="11"/>
      <c r="CG4280" s="11"/>
      <c r="CH4280" s="11"/>
      <c r="CI4280" s="11"/>
      <c r="CJ4280" s="11"/>
      <c r="CK4280" s="11"/>
      <c r="CL4280" s="11"/>
      <c r="CM4280" s="11"/>
      <c r="CN4280" s="11"/>
      <c r="CO4280" s="11"/>
      <c r="CP4280" s="11"/>
      <c r="CQ4280" s="11"/>
      <c r="CR4280" s="11"/>
      <c r="CS4280" s="11"/>
      <c r="CT4280" s="11"/>
      <c r="CU4280" s="11"/>
      <c r="CV4280" s="11"/>
      <c r="CW4280" s="11"/>
      <c r="CX4280" s="11"/>
      <c r="CY4280" s="11"/>
      <c r="CZ4280" s="11"/>
      <c r="DA4280" s="11"/>
      <c r="DB4280" s="11"/>
      <c r="DC4280" s="11"/>
      <c r="DD4280" s="11"/>
      <c r="DE4280" s="11"/>
      <c r="DF4280" s="11"/>
      <c r="DG4280" s="11"/>
      <c r="DH4280" s="11"/>
      <c r="DI4280" s="11"/>
      <c r="DJ4280" s="11"/>
      <c r="DK4280" s="11"/>
      <c r="DL4280" s="11"/>
      <c r="DM4280" s="11"/>
      <c r="DN4280" s="11"/>
      <c r="DO4280" s="11"/>
      <c r="DP4280" s="11"/>
      <c r="DQ4280" s="11"/>
      <c r="DR4280" s="11"/>
      <c r="DS4280" s="11"/>
      <c r="DT4280" s="11"/>
      <c r="DU4280" s="11"/>
      <c r="DV4280" s="11"/>
      <c r="DW4280" s="11"/>
      <c r="DX4280" s="11"/>
      <c r="DY4280" s="11"/>
    </row>
    <row r="4281" spans="1:129" s="69" customFormat="1" hidden="1">
      <c r="A4281" s="11"/>
      <c r="B4281" s="4">
        <v>2017</v>
      </c>
      <c r="C4281" s="82">
        <v>8323</v>
      </c>
      <c r="D4281" s="82">
        <v>5</v>
      </c>
      <c r="E4281" s="2">
        <v>9</v>
      </c>
      <c r="F4281" s="2">
        <v>2</v>
      </c>
      <c r="G4281" s="2">
        <v>5000</v>
      </c>
      <c r="H4281" s="2">
        <v>5100</v>
      </c>
      <c r="I4281" s="2">
        <v>511</v>
      </c>
      <c r="J4281" s="83">
        <v>5</v>
      </c>
      <c r="K4281" s="95" t="s">
        <v>41</v>
      </c>
      <c r="L4281" s="85">
        <v>0</v>
      </c>
      <c r="M4281" s="85">
        <v>0</v>
      </c>
      <c r="N4281" s="85">
        <f t="shared" si="11672"/>
        <v>0</v>
      </c>
      <c r="O4281" s="85">
        <v>0</v>
      </c>
      <c r="P4281" s="85">
        <v>0</v>
      </c>
      <c r="Q4281" s="85">
        <f t="shared" si="11673"/>
        <v>0</v>
      </c>
      <c r="R4281" s="85">
        <v>0</v>
      </c>
      <c r="S4281" s="85">
        <v>0</v>
      </c>
      <c r="T4281" s="85">
        <v>0</v>
      </c>
      <c r="U4281" s="85">
        <f t="shared" si="11699"/>
        <v>0</v>
      </c>
      <c r="V4281" s="85">
        <v>0</v>
      </c>
      <c r="W4281" s="85">
        <v>0</v>
      </c>
      <c r="X4281" s="85">
        <f t="shared" si="11700"/>
        <v>0</v>
      </c>
      <c r="Y4281" s="85">
        <v>0</v>
      </c>
      <c r="Z4281" s="85">
        <v>0</v>
      </c>
      <c r="AA4281" s="85">
        <v>0</v>
      </c>
      <c r="AB4281" s="85">
        <f t="shared" si="11702"/>
        <v>0</v>
      </c>
      <c r="AC4281" s="85">
        <v>0</v>
      </c>
      <c r="AD4281" s="85">
        <v>0</v>
      </c>
      <c r="AE4281" s="85">
        <f t="shared" si="11703"/>
        <v>0</v>
      </c>
      <c r="AF4281" s="85">
        <v>0</v>
      </c>
      <c r="AG4281" s="85">
        <v>0</v>
      </c>
      <c r="AH4281" s="85">
        <v>0</v>
      </c>
      <c r="AI4281" s="85">
        <f t="shared" si="11705"/>
        <v>0</v>
      </c>
      <c r="AJ4281" s="85">
        <v>0</v>
      </c>
      <c r="AK4281" s="85">
        <v>0</v>
      </c>
      <c r="AL4281" s="85">
        <f t="shared" si="11706"/>
        <v>0</v>
      </c>
      <c r="AM4281" s="85">
        <v>0</v>
      </c>
      <c r="AN4281" s="386">
        <f t="shared" si="11715"/>
        <v>0</v>
      </c>
      <c r="AO4281" s="386">
        <f t="shared" si="11716"/>
        <v>0</v>
      </c>
      <c r="AP4281" s="387">
        <f t="shared" si="11717"/>
        <v>0</v>
      </c>
      <c r="AQ4281" s="386">
        <f t="shared" si="11718"/>
        <v>0</v>
      </c>
      <c r="AR4281" s="386">
        <f t="shared" si="11719"/>
        <v>0</v>
      </c>
      <c r="AS4281" s="387">
        <f t="shared" si="11720"/>
        <v>0</v>
      </c>
      <c r="AT4281" s="387">
        <f t="shared" si="11721"/>
        <v>0</v>
      </c>
      <c r="AU4281" s="86" t="s">
        <v>28</v>
      </c>
      <c r="AV4281" s="87"/>
      <c r="AW4281" s="88"/>
      <c r="AX4281" s="88"/>
      <c r="AY4281" s="88"/>
      <c r="AZ4281" s="88"/>
      <c r="BA4281" s="8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  <c r="BT4281" s="11"/>
      <c r="BU4281" s="11"/>
      <c r="BV4281" s="11"/>
      <c r="BW4281" s="11"/>
      <c r="BX4281" s="11"/>
      <c r="BY4281" s="11"/>
      <c r="BZ4281" s="11"/>
      <c r="CA4281" s="11"/>
      <c r="CB4281" s="11"/>
      <c r="CC4281" s="11"/>
      <c r="CD4281" s="11"/>
      <c r="CE4281" s="11"/>
      <c r="CF4281" s="11"/>
      <c r="CG4281" s="11"/>
      <c r="CH4281" s="11"/>
      <c r="CI4281" s="11"/>
      <c r="CJ4281" s="11"/>
      <c r="CK4281" s="11"/>
      <c r="CL4281" s="11"/>
      <c r="CM4281" s="11"/>
      <c r="CN4281" s="11"/>
      <c r="CO4281" s="11"/>
      <c r="CP4281" s="11"/>
      <c r="CQ4281" s="11"/>
      <c r="CR4281" s="11"/>
      <c r="CS4281" s="11"/>
      <c r="CT4281" s="11"/>
      <c r="CU4281" s="11"/>
      <c r="CV4281" s="11"/>
      <c r="CW4281" s="11"/>
      <c r="CX4281" s="11"/>
      <c r="CY4281" s="11"/>
      <c r="CZ4281" s="11"/>
      <c r="DA4281" s="11"/>
      <c r="DB4281" s="11"/>
      <c r="DC4281" s="11"/>
      <c r="DD4281" s="11"/>
      <c r="DE4281" s="11"/>
      <c r="DF4281" s="11"/>
      <c r="DG4281" s="11"/>
      <c r="DH4281" s="11"/>
      <c r="DI4281" s="11"/>
      <c r="DJ4281" s="11"/>
      <c r="DK4281" s="11"/>
      <c r="DL4281" s="11"/>
      <c r="DM4281" s="11"/>
      <c r="DN4281" s="11"/>
      <c r="DO4281" s="11"/>
      <c r="DP4281" s="11"/>
      <c r="DQ4281" s="11"/>
      <c r="DR4281" s="11"/>
      <c r="DS4281" s="11"/>
      <c r="DT4281" s="11"/>
      <c r="DU4281" s="11"/>
      <c r="DV4281" s="11"/>
      <c r="DW4281" s="11"/>
      <c r="DX4281" s="11"/>
      <c r="DY4281" s="11"/>
    </row>
    <row r="4282" spans="1:129" s="69" customFormat="1">
      <c r="A4282" s="11"/>
      <c r="B4282" s="4">
        <v>2017</v>
      </c>
      <c r="C4282" s="82">
        <v>8323</v>
      </c>
      <c r="D4282" s="82">
        <v>5</v>
      </c>
      <c r="E4282" s="2">
        <v>9</v>
      </c>
      <c r="F4282" s="2">
        <v>2</v>
      </c>
      <c r="G4282" s="2">
        <v>5000</v>
      </c>
      <c r="H4282" s="2">
        <v>5100</v>
      </c>
      <c r="I4282" s="2">
        <v>511</v>
      </c>
      <c r="J4282" s="83">
        <v>6</v>
      </c>
      <c r="K4282" s="95" t="s">
        <v>114</v>
      </c>
      <c r="L4282" s="85">
        <f>ROUND(R4282*1,0)</f>
        <v>30000</v>
      </c>
      <c r="M4282" s="85">
        <v>0</v>
      </c>
      <c r="N4282" s="85">
        <f t="shared" si="11672"/>
        <v>30000</v>
      </c>
      <c r="O4282" s="85">
        <v>0</v>
      </c>
      <c r="P4282" s="85">
        <v>0</v>
      </c>
      <c r="Q4282" s="85">
        <f t="shared" si="11673"/>
        <v>0</v>
      </c>
      <c r="R4282" s="85">
        <v>30000</v>
      </c>
      <c r="S4282" s="85">
        <v>0</v>
      </c>
      <c r="T4282" s="85">
        <v>0</v>
      </c>
      <c r="U4282" s="85">
        <f t="shared" si="11699"/>
        <v>0</v>
      </c>
      <c r="V4282" s="85">
        <v>0</v>
      </c>
      <c r="W4282" s="85">
        <v>0</v>
      </c>
      <c r="X4282" s="85">
        <f t="shared" si="11700"/>
        <v>0</v>
      </c>
      <c r="Y4282" s="85">
        <f t="shared" ref="Y4282" si="11722">U4282+X4282</f>
        <v>0</v>
      </c>
      <c r="Z4282" s="85">
        <v>14999.99</v>
      </c>
      <c r="AA4282" s="85">
        <v>0</v>
      </c>
      <c r="AB4282" s="85">
        <f t="shared" si="11702"/>
        <v>14999.99</v>
      </c>
      <c r="AC4282" s="85">
        <v>0</v>
      </c>
      <c r="AD4282" s="85">
        <v>0</v>
      </c>
      <c r="AE4282" s="85">
        <f t="shared" si="11703"/>
        <v>0</v>
      </c>
      <c r="AF4282" s="85">
        <f t="shared" ref="AF4282" si="11723">AB4282+AE4282</f>
        <v>14999.99</v>
      </c>
      <c r="AG4282" s="85">
        <v>14999.99</v>
      </c>
      <c r="AH4282" s="85">
        <v>0</v>
      </c>
      <c r="AI4282" s="85">
        <f t="shared" si="11705"/>
        <v>14999.99</v>
      </c>
      <c r="AJ4282" s="85">
        <v>0</v>
      </c>
      <c r="AK4282" s="85">
        <v>0</v>
      </c>
      <c r="AL4282" s="85">
        <f t="shared" si="11706"/>
        <v>0</v>
      </c>
      <c r="AM4282" s="85">
        <f t="shared" ref="AM4282" si="11724">AI4282+AL4282</f>
        <v>14999.99</v>
      </c>
      <c r="AN4282" s="386">
        <f t="shared" si="11715"/>
        <v>2.0000000000436557E-2</v>
      </c>
      <c r="AO4282" s="386">
        <f t="shared" si="11716"/>
        <v>0</v>
      </c>
      <c r="AP4282" s="387">
        <f t="shared" si="11717"/>
        <v>2.0000000000436557E-2</v>
      </c>
      <c r="AQ4282" s="386">
        <f t="shared" si="11718"/>
        <v>0</v>
      </c>
      <c r="AR4282" s="386">
        <f t="shared" si="11719"/>
        <v>0</v>
      </c>
      <c r="AS4282" s="387">
        <f t="shared" si="11720"/>
        <v>0</v>
      </c>
      <c r="AT4282" s="387">
        <f t="shared" si="11721"/>
        <v>2.0000000000436557E-2</v>
      </c>
      <c r="AU4282" s="86" t="s">
        <v>28</v>
      </c>
      <c r="AV4282" s="87">
        <v>5</v>
      </c>
      <c r="AW4282" s="88"/>
      <c r="AX4282" s="88"/>
      <c r="AY4282" s="88"/>
      <c r="AZ4282" s="88"/>
      <c r="BA4282" s="8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  <c r="BT4282" s="11"/>
      <c r="BU4282" s="11"/>
      <c r="BV4282" s="11"/>
      <c r="BW4282" s="11"/>
      <c r="BX4282" s="11"/>
      <c r="BY4282" s="11"/>
      <c r="BZ4282" s="11"/>
      <c r="CA4282" s="11"/>
      <c r="CB4282" s="11"/>
      <c r="CC4282" s="11"/>
      <c r="CD4282" s="11"/>
      <c r="CE4282" s="11"/>
      <c r="CF4282" s="11"/>
      <c r="CG4282" s="11"/>
      <c r="CH4282" s="11"/>
      <c r="CI4282" s="11"/>
      <c r="CJ4282" s="11"/>
      <c r="CK4282" s="11"/>
      <c r="CL4282" s="11"/>
      <c r="CM4282" s="11"/>
      <c r="CN4282" s="11"/>
      <c r="CO4282" s="11"/>
      <c r="CP4282" s="11"/>
      <c r="CQ4282" s="11"/>
      <c r="CR4282" s="11"/>
      <c r="CS4282" s="11"/>
      <c r="CT4282" s="11"/>
      <c r="CU4282" s="11"/>
      <c r="CV4282" s="11"/>
      <c r="CW4282" s="11"/>
      <c r="CX4282" s="11"/>
      <c r="CY4282" s="11"/>
      <c r="CZ4282" s="11"/>
      <c r="DA4282" s="11"/>
      <c r="DB4282" s="11"/>
      <c r="DC4282" s="11"/>
      <c r="DD4282" s="11"/>
      <c r="DE4282" s="11"/>
      <c r="DF4282" s="11"/>
      <c r="DG4282" s="11"/>
      <c r="DH4282" s="11"/>
      <c r="DI4282" s="11"/>
      <c r="DJ4282" s="11"/>
      <c r="DK4282" s="11"/>
      <c r="DL4282" s="11"/>
      <c r="DM4282" s="11"/>
      <c r="DN4282" s="11"/>
      <c r="DO4282" s="11"/>
      <c r="DP4282" s="11"/>
      <c r="DQ4282" s="11"/>
      <c r="DR4282" s="11"/>
      <c r="DS4282" s="11"/>
      <c r="DT4282" s="11"/>
      <c r="DU4282" s="11"/>
      <c r="DV4282" s="11"/>
      <c r="DW4282" s="11"/>
      <c r="DX4282" s="11"/>
      <c r="DY4282" s="11"/>
    </row>
    <row r="4283" spans="1:129" s="69" customFormat="1" hidden="1">
      <c r="A4283" s="11"/>
      <c r="B4283" s="76">
        <v>2017</v>
      </c>
      <c r="C4283" s="77">
        <v>8323</v>
      </c>
      <c r="D4283" s="77">
        <v>5</v>
      </c>
      <c r="E4283" s="76">
        <v>9</v>
      </c>
      <c r="F4283" s="76">
        <v>2</v>
      </c>
      <c r="G4283" s="76">
        <v>5000</v>
      </c>
      <c r="H4283" s="76">
        <v>5100</v>
      </c>
      <c r="I4283" s="76">
        <v>512</v>
      </c>
      <c r="J4283" s="76"/>
      <c r="K4283" s="78" t="s">
        <v>116</v>
      </c>
      <c r="L4283" s="79">
        <f>L4284</f>
        <v>0</v>
      </c>
      <c r="M4283" s="79">
        <f t="shared" ref="M4283:AT4283" si="11725">M4284</f>
        <v>0</v>
      </c>
      <c r="N4283" s="79">
        <f t="shared" si="11725"/>
        <v>0</v>
      </c>
      <c r="O4283" s="79">
        <f t="shared" si="11725"/>
        <v>0</v>
      </c>
      <c r="P4283" s="79">
        <f t="shared" si="11725"/>
        <v>0</v>
      </c>
      <c r="Q4283" s="79">
        <f t="shared" si="11725"/>
        <v>0</v>
      </c>
      <c r="R4283" s="79">
        <f t="shared" si="11725"/>
        <v>0</v>
      </c>
      <c r="S4283" s="79">
        <f>S4284</f>
        <v>0</v>
      </c>
      <c r="T4283" s="79">
        <f t="shared" si="11725"/>
        <v>0</v>
      </c>
      <c r="U4283" s="79">
        <f t="shared" si="11725"/>
        <v>0</v>
      </c>
      <c r="V4283" s="79">
        <f t="shared" si="11725"/>
        <v>0</v>
      </c>
      <c r="W4283" s="79">
        <f t="shared" si="11725"/>
        <v>0</v>
      </c>
      <c r="X4283" s="79">
        <f t="shared" si="11725"/>
        <v>0</v>
      </c>
      <c r="Y4283" s="79">
        <f t="shared" si="11725"/>
        <v>0</v>
      </c>
      <c r="Z4283" s="79">
        <f>Z4284</f>
        <v>0</v>
      </c>
      <c r="AA4283" s="79">
        <f t="shared" si="11725"/>
        <v>0</v>
      </c>
      <c r="AB4283" s="79">
        <f t="shared" si="11725"/>
        <v>0</v>
      </c>
      <c r="AC4283" s="79">
        <f t="shared" si="11725"/>
        <v>0</v>
      </c>
      <c r="AD4283" s="79">
        <f t="shared" si="11725"/>
        <v>0</v>
      </c>
      <c r="AE4283" s="79">
        <f t="shared" si="11725"/>
        <v>0</v>
      </c>
      <c r="AF4283" s="79">
        <f t="shared" si="11725"/>
        <v>0</v>
      </c>
      <c r="AG4283" s="79">
        <f>AG4284</f>
        <v>0</v>
      </c>
      <c r="AH4283" s="79">
        <f t="shared" si="11725"/>
        <v>0</v>
      </c>
      <c r="AI4283" s="79">
        <f t="shared" si="11725"/>
        <v>0</v>
      </c>
      <c r="AJ4283" s="79">
        <f t="shared" si="11725"/>
        <v>0</v>
      </c>
      <c r="AK4283" s="79">
        <f t="shared" si="11725"/>
        <v>0</v>
      </c>
      <c r="AL4283" s="79">
        <f t="shared" si="11725"/>
        <v>0</v>
      </c>
      <c r="AM4283" s="79">
        <f t="shared" si="11725"/>
        <v>0</v>
      </c>
      <c r="AN4283" s="79">
        <f>AN4284</f>
        <v>0</v>
      </c>
      <c r="AO4283" s="79">
        <f t="shared" si="11725"/>
        <v>0</v>
      </c>
      <c r="AP4283" s="79">
        <f t="shared" si="11725"/>
        <v>0</v>
      </c>
      <c r="AQ4283" s="79">
        <f t="shared" si="11725"/>
        <v>0</v>
      </c>
      <c r="AR4283" s="79">
        <f t="shared" si="11725"/>
        <v>0</v>
      </c>
      <c r="AS4283" s="79">
        <f t="shared" si="11725"/>
        <v>0</v>
      </c>
      <c r="AT4283" s="79">
        <f t="shared" si="11725"/>
        <v>0</v>
      </c>
      <c r="AU4283" s="79"/>
      <c r="AV4283" s="80"/>
      <c r="AW4283" s="93"/>
      <c r="AX4283" s="93"/>
      <c r="AY4283" s="93"/>
      <c r="AZ4283" s="93"/>
      <c r="BA4283" s="8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  <c r="BT4283" s="11"/>
      <c r="BU4283" s="11"/>
      <c r="BV4283" s="11"/>
      <c r="BW4283" s="11"/>
      <c r="BX4283" s="11"/>
      <c r="BY4283" s="11"/>
      <c r="BZ4283" s="11"/>
      <c r="CA4283" s="11"/>
      <c r="CB4283" s="11"/>
      <c r="CC4283" s="11"/>
      <c r="CD4283" s="11"/>
      <c r="CE4283" s="11"/>
      <c r="CF4283" s="11"/>
      <c r="CG4283" s="11"/>
      <c r="CH4283" s="11"/>
      <c r="CI4283" s="11"/>
      <c r="CJ4283" s="11"/>
      <c r="CK4283" s="11"/>
      <c r="CL4283" s="11"/>
      <c r="CM4283" s="11"/>
      <c r="CN4283" s="11"/>
      <c r="CO4283" s="11"/>
      <c r="CP4283" s="11"/>
      <c r="CQ4283" s="11"/>
      <c r="CR4283" s="11"/>
      <c r="CS4283" s="11"/>
      <c r="CT4283" s="11"/>
      <c r="CU4283" s="11"/>
      <c r="CV4283" s="11"/>
      <c r="CW4283" s="11"/>
      <c r="CX4283" s="11"/>
      <c r="CY4283" s="11"/>
      <c r="CZ4283" s="11"/>
      <c r="DA4283" s="11"/>
      <c r="DB4283" s="11"/>
      <c r="DC4283" s="11"/>
      <c r="DD4283" s="11"/>
      <c r="DE4283" s="11"/>
      <c r="DF4283" s="11"/>
      <c r="DG4283" s="11"/>
      <c r="DH4283" s="11"/>
      <c r="DI4283" s="11"/>
      <c r="DJ4283" s="11"/>
      <c r="DK4283" s="11"/>
      <c r="DL4283" s="11"/>
      <c r="DM4283" s="11"/>
      <c r="DN4283" s="11"/>
      <c r="DO4283" s="11"/>
      <c r="DP4283" s="11"/>
      <c r="DQ4283" s="11"/>
      <c r="DR4283" s="11"/>
      <c r="DS4283" s="11"/>
      <c r="DT4283" s="11"/>
      <c r="DU4283" s="11"/>
      <c r="DV4283" s="11"/>
      <c r="DW4283" s="11"/>
      <c r="DX4283" s="11"/>
      <c r="DY4283" s="11"/>
    </row>
    <row r="4284" spans="1:129" s="69" customFormat="1" hidden="1">
      <c r="A4284" s="11"/>
      <c r="B4284" s="4">
        <v>2017</v>
      </c>
      <c r="C4284" s="82">
        <v>8323</v>
      </c>
      <c r="D4284" s="82">
        <v>5</v>
      </c>
      <c r="E4284" s="2">
        <v>9</v>
      </c>
      <c r="F4284" s="2">
        <v>2</v>
      </c>
      <c r="G4284" s="2">
        <v>5000</v>
      </c>
      <c r="H4284" s="2">
        <v>5100</v>
      </c>
      <c r="I4284" s="2">
        <v>512</v>
      </c>
      <c r="J4284" s="83">
        <v>1</v>
      </c>
      <c r="K4284" s="95" t="s">
        <v>117</v>
      </c>
      <c r="L4284" s="85">
        <v>0</v>
      </c>
      <c r="M4284" s="85">
        <v>0</v>
      </c>
      <c r="N4284" s="85">
        <f>L4284+M4284</f>
        <v>0</v>
      </c>
      <c r="O4284" s="85">
        <v>0</v>
      </c>
      <c r="P4284" s="85">
        <v>0</v>
      </c>
      <c r="Q4284" s="85">
        <f>O4284+P4284</f>
        <v>0</v>
      </c>
      <c r="R4284" s="85">
        <v>0</v>
      </c>
      <c r="S4284" s="85">
        <v>0</v>
      </c>
      <c r="T4284" s="85">
        <v>0</v>
      </c>
      <c r="U4284" s="85">
        <f>S4284+T4284</f>
        <v>0</v>
      </c>
      <c r="V4284" s="85">
        <v>0</v>
      </c>
      <c r="W4284" s="85">
        <v>0</v>
      </c>
      <c r="X4284" s="85">
        <f>V4284+W4284</f>
        <v>0</v>
      </c>
      <c r="Y4284" s="85">
        <v>0</v>
      </c>
      <c r="Z4284" s="85">
        <v>0</v>
      </c>
      <c r="AA4284" s="85">
        <v>0</v>
      </c>
      <c r="AB4284" s="85">
        <f>Z4284+AA4284</f>
        <v>0</v>
      </c>
      <c r="AC4284" s="85">
        <v>0</v>
      </c>
      <c r="AD4284" s="85">
        <v>0</v>
      </c>
      <c r="AE4284" s="85">
        <f>AC4284+AD4284</f>
        <v>0</v>
      </c>
      <c r="AF4284" s="85">
        <v>0</v>
      </c>
      <c r="AG4284" s="85">
        <v>0</v>
      </c>
      <c r="AH4284" s="85">
        <v>0</v>
      </c>
      <c r="AI4284" s="85">
        <f>AG4284+AH4284</f>
        <v>0</v>
      </c>
      <c r="AJ4284" s="85">
        <v>0</v>
      </c>
      <c r="AK4284" s="85">
        <v>0</v>
      </c>
      <c r="AL4284" s="85">
        <f>AJ4284+AK4284</f>
        <v>0</v>
      </c>
      <c r="AM4284" s="85">
        <v>0</v>
      </c>
      <c r="AN4284" s="386">
        <f t="shared" ref="AN4284" si="11726">L4284-S4284-Z4284-AG4284</f>
        <v>0</v>
      </c>
      <c r="AO4284" s="386">
        <f t="shared" ref="AO4284" si="11727">M4284-T4284-AA4284-AH4284</f>
        <v>0</v>
      </c>
      <c r="AP4284" s="387">
        <f t="shared" ref="AP4284" si="11728">AN4284+AO4284</f>
        <v>0</v>
      </c>
      <c r="AQ4284" s="386">
        <f t="shared" ref="AQ4284" si="11729">O4284-V4284-AC4284-AJ4284</f>
        <v>0</v>
      </c>
      <c r="AR4284" s="386">
        <f t="shared" ref="AR4284" si="11730">P4284-W4284-AD4284-AK4284</f>
        <v>0</v>
      </c>
      <c r="AS4284" s="387">
        <f t="shared" ref="AS4284" si="11731">AQ4284+AR4284</f>
        <v>0</v>
      </c>
      <c r="AT4284" s="387">
        <f t="shared" ref="AT4284" si="11732">AP4284+AS4284</f>
        <v>0</v>
      </c>
      <c r="AU4284" s="86" t="s">
        <v>28</v>
      </c>
      <c r="AV4284" s="87"/>
      <c r="AW4284" s="88"/>
      <c r="AX4284" s="88"/>
      <c r="AY4284" s="88"/>
      <c r="AZ4284" s="88"/>
      <c r="BA4284" s="377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  <c r="BT4284" s="11"/>
      <c r="BU4284" s="11"/>
      <c r="BV4284" s="11"/>
      <c r="BW4284" s="11"/>
      <c r="BX4284" s="11"/>
      <c r="BY4284" s="11"/>
      <c r="BZ4284" s="11"/>
      <c r="CA4284" s="11"/>
      <c r="CB4284" s="11"/>
      <c r="CC4284" s="11"/>
      <c r="CD4284" s="11"/>
      <c r="CE4284" s="11"/>
      <c r="CF4284" s="11"/>
      <c r="CG4284" s="11"/>
      <c r="CH4284" s="11"/>
      <c r="CI4284" s="11"/>
      <c r="CJ4284" s="11"/>
      <c r="CK4284" s="11"/>
      <c r="CL4284" s="11"/>
      <c r="CM4284" s="11"/>
      <c r="CN4284" s="11"/>
      <c r="CO4284" s="11"/>
      <c r="CP4284" s="11"/>
      <c r="CQ4284" s="11"/>
      <c r="CR4284" s="11"/>
      <c r="CS4284" s="11"/>
      <c r="CT4284" s="11"/>
      <c r="CU4284" s="11"/>
      <c r="CV4284" s="11"/>
      <c r="CW4284" s="11"/>
      <c r="CX4284" s="11"/>
      <c r="CY4284" s="11"/>
      <c r="CZ4284" s="11"/>
      <c r="DA4284" s="11"/>
      <c r="DB4284" s="11"/>
      <c r="DC4284" s="11"/>
      <c r="DD4284" s="11"/>
      <c r="DE4284" s="11"/>
      <c r="DF4284" s="11"/>
      <c r="DG4284" s="11"/>
      <c r="DH4284" s="11"/>
      <c r="DI4284" s="11"/>
      <c r="DJ4284" s="11"/>
      <c r="DK4284" s="11"/>
      <c r="DL4284" s="11"/>
      <c r="DM4284" s="11"/>
      <c r="DN4284" s="11"/>
      <c r="DO4284" s="11"/>
      <c r="DP4284" s="11"/>
      <c r="DQ4284" s="11"/>
      <c r="DR4284" s="11"/>
      <c r="DS4284" s="11"/>
      <c r="DT4284" s="11"/>
      <c r="DU4284" s="11"/>
      <c r="DV4284" s="11"/>
      <c r="DW4284" s="11"/>
      <c r="DX4284" s="11"/>
      <c r="DY4284" s="11"/>
    </row>
    <row r="4285" spans="1:129" s="69" customFormat="1">
      <c r="A4285" s="11"/>
      <c r="B4285" s="76">
        <v>2017</v>
      </c>
      <c r="C4285" s="77">
        <v>8323</v>
      </c>
      <c r="D4285" s="77">
        <v>5</v>
      </c>
      <c r="E4285" s="76">
        <v>9</v>
      </c>
      <c r="F4285" s="76">
        <v>2</v>
      </c>
      <c r="G4285" s="76">
        <v>5000</v>
      </c>
      <c r="H4285" s="76">
        <v>5100</v>
      </c>
      <c r="I4285" s="76">
        <v>515</v>
      </c>
      <c r="J4285" s="76"/>
      <c r="K4285" s="78" t="s">
        <v>43</v>
      </c>
      <c r="L4285" s="79">
        <f>SUM(L4286:L4303)</f>
        <v>1266666.6599999999</v>
      </c>
      <c r="M4285" s="79">
        <f t="shared" ref="M4285:R4285" si="11733">SUM(M4286:M4303)</f>
        <v>0</v>
      </c>
      <c r="N4285" s="79">
        <f t="shared" si="11733"/>
        <v>1266666.6599999999</v>
      </c>
      <c r="O4285" s="79">
        <f t="shared" si="11733"/>
        <v>0</v>
      </c>
      <c r="P4285" s="79">
        <f t="shared" si="11733"/>
        <v>0</v>
      </c>
      <c r="Q4285" s="79">
        <f t="shared" si="11733"/>
        <v>0</v>
      </c>
      <c r="R4285" s="79">
        <f t="shared" si="11733"/>
        <v>1266666.6599999999</v>
      </c>
      <c r="S4285" s="79">
        <f>SUM(S4286:S4303)</f>
        <v>0</v>
      </c>
      <c r="T4285" s="79">
        <f t="shared" ref="T4285:Y4285" si="11734">SUM(T4286:T4303)</f>
        <v>0</v>
      </c>
      <c r="U4285" s="79">
        <f t="shared" si="11734"/>
        <v>0</v>
      </c>
      <c r="V4285" s="79">
        <f t="shared" si="11734"/>
        <v>0</v>
      </c>
      <c r="W4285" s="79">
        <f t="shared" si="11734"/>
        <v>0</v>
      </c>
      <c r="X4285" s="79">
        <f t="shared" si="11734"/>
        <v>0</v>
      </c>
      <c r="Y4285" s="79">
        <f t="shared" si="11734"/>
        <v>0</v>
      </c>
      <c r="Z4285" s="79">
        <f>SUM(Z4286:Z4303)</f>
        <v>203696</v>
      </c>
      <c r="AA4285" s="79">
        <f t="shared" ref="AA4285:AF4285" si="11735">SUM(AA4286:AA4303)</f>
        <v>0</v>
      </c>
      <c r="AB4285" s="79">
        <f t="shared" si="11735"/>
        <v>203696</v>
      </c>
      <c r="AC4285" s="79">
        <f t="shared" si="11735"/>
        <v>0</v>
      </c>
      <c r="AD4285" s="79">
        <f t="shared" si="11735"/>
        <v>0</v>
      </c>
      <c r="AE4285" s="79">
        <f t="shared" si="11735"/>
        <v>0</v>
      </c>
      <c r="AF4285" s="79">
        <f t="shared" si="11735"/>
        <v>203696</v>
      </c>
      <c r="AG4285" s="79">
        <f>SUM(AG4286:AG4303)</f>
        <v>831105.43</v>
      </c>
      <c r="AH4285" s="79">
        <f t="shared" ref="AH4285:AM4285" si="11736">SUM(AH4286:AH4303)</f>
        <v>0</v>
      </c>
      <c r="AI4285" s="79">
        <f t="shared" si="11736"/>
        <v>831105.43</v>
      </c>
      <c r="AJ4285" s="79">
        <f t="shared" si="11736"/>
        <v>0</v>
      </c>
      <c r="AK4285" s="79">
        <f t="shared" si="11736"/>
        <v>0</v>
      </c>
      <c r="AL4285" s="79">
        <f t="shared" si="11736"/>
        <v>0</v>
      </c>
      <c r="AM4285" s="79">
        <f t="shared" si="11736"/>
        <v>831105.43</v>
      </c>
      <c r="AN4285" s="79">
        <f>SUM(AN4286:AN4303)</f>
        <v>231865.22999999995</v>
      </c>
      <c r="AO4285" s="79">
        <f t="shared" ref="AO4285:AS4285" si="11737">SUM(AO4286:AO4303)</f>
        <v>0</v>
      </c>
      <c r="AP4285" s="79">
        <f t="shared" si="11737"/>
        <v>231865.22999999995</v>
      </c>
      <c r="AQ4285" s="79">
        <f t="shared" si="11737"/>
        <v>0</v>
      </c>
      <c r="AR4285" s="79">
        <f t="shared" si="11737"/>
        <v>0</v>
      </c>
      <c r="AS4285" s="79">
        <f t="shared" si="11737"/>
        <v>0</v>
      </c>
      <c r="AT4285" s="79">
        <f>SUM(AT4286:AT4303)</f>
        <v>231865.22999999995</v>
      </c>
      <c r="AU4285" s="79"/>
      <c r="AV4285" s="80"/>
      <c r="AW4285" s="93"/>
      <c r="AX4285" s="93"/>
      <c r="AY4285" s="93"/>
      <c r="AZ4285" s="93"/>
      <c r="BA4285" s="8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  <c r="BT4285" s="11"/>
      <c r="BU4285" s="11"/>
      <c r="BV4285" s="11"/>
      <c r="BW4285" s="11"/>
      <c r="BX4285" s="11"/>
      <c r="BY4285" s="11"/>
      <c r="BZ4285" s="11"/>
      <c r="CA4285" s="11"/>
      <c r="CB4285" s="11"/>
      <c r="CC4285" s="11"/>
      <c r="CD4285" s="11"/>
      <c r="CE4285" s="11"/>
      <c r="CF4285" s="11"/>
      <c r="CG4285" s="11"/>
      <c r="CH4285" s="11"/>
      <c r="CI4285" s="11"/>
      <c r="CJ4285" s="11"/>
      <c r="CK4285" s="11"/>
      <c r="CL4285" s="11"/>
      <c r="CM4285" s="11"/>
      <c r="CN4285" s="11"/>
      <c r="CO4285" s="11"/>
      <c r="CP4285" s="11"/>
      <c r="CQ4285" s="11"/>
      <c r="CR4285" s="11"/>
      <c r="CS4285" s="11"/>
      <c r="CT4285" s="11"/>
      <c r="CU4285" s="11"/>
      <c r="CV4285" s="11"/>
      <c r="CW4285" s="11"/>
      <c r="CX4285" s="11"/>
      <c r="CY4285" s="11"/>
      <c r="CZ4285" s="11"/>
      <c r="DA4285" s="11"/>
      <c r="DB4285" s="11"/>
      <c r="DC4285" s="11"/>
      <c r="DD4285" s="11"/>
      <c r="DE4285" s="11"/>
      <c r="DF4285" s="11"/>
      <c r="DG4285" s="11"/>
      <c r="DH4285" s="11"/>
      <c r="DI4285" s="11"/>
      <c r="DJ4285" s="11"/>
      <c r="DK4285" s="11"/>
      <c r="DL4285" s="11"/>
      <c r="DM4285" s="11"/>
      <c r="DN4285" s="11"/>
      <c r="DO4285" s="11"/>
      <c r="DP4285" s="11"/>
      <c r="DQ4285" s="11"/>
      <c r="DR4285" s="11"/>
      <c r="DS4285" s="11"/>
      <c r="DT4285" s="11"/>
      <c r="DU4285" s="11"/>
      <c r="DV4285" s="11"/>
      <c r="DW4285" s="11"/>
      <c r="DX4285" s="11"/>
      <c r="DY4285" s="11"/>
    </row>
    <row r="4286" spans="1:129" s="69" customFormat="1" hidden="1">
      <c r="A4286" s="11"/>
      <c r="B4286" s="4">
        <v>2017</v>
      </c>
      <c r="C4286" s="82">
        <v>8323</v>
      </c>
      <c r="D4286" s="82">
        <v>5</v>
      </c>
      <c r="E4286" s="2">
        <v>9</v>
      </c>
      <c r="F4286" s="2">
        <v>2</v>
      </c>
      <c r="G4286" s="2">
        <v>5000</v>
      </c>
      <c r="H4286" s="2">
        <v>5100</v>
      </c>
      <c r="I4286" s="2">
        <v>515</v>
      </c>
      <c r="J4286" s="83">
        <v>1</v>
      </c>
      <c r="K4286" s="95" t="s">
        <v>2008</v>
      </c>
      <c r="L4286" s="85">
        <v>0</v>
      </c>
      <c r="M4286" s="85">
        <v>0</v>
      </c>
      <c r="N4286" s="85">
        <f t="shared" ref="N4286:N4303" si="11738">L4286+M4286</f>
        <v>0</v>
      </c>
      <c r="O4286" s="85">
        <v>0</v>
      </c>
      <c r="P4286" s="85">
        <v>0</v>
      </c>
      <c r="Q4286" s="85">
        <f t="shared" ref="Q4286:Q4303" si="11739">O4286+P4286</f>
        <v>0</v>
      </c>
      <c r="R4286" s="85">
        <v>0</v>
      </c>
      <c r="S4286" s="85">
        <v>0</v>
      </c>
      <c r="T4286" s="85">
        <v>0</v>
      </c>
      <c r="U4286" s="85">
        <f t="shared" ref="U4286:U4303" si="11740">S4286+T4286</f>
        <v>0</v>
      </c>
      <c r="V4286" s="85">
        <v>0</v>
      </c>
      <c r="W4286" s="85">
        <v>0</v>
      </c>
      <c r="X4286" s="85">
        <f t="shared" ref="X4286:X4303" si="11741">V4286+W4286</f>
        <v>0</v>
      </c>
      <c r="Y4286" s="85">
        <v>0</v>
      </c>
      <c r="Z4286" s="85">
        <v>0</v>
      </c>
      <c r="AA4286" s="85">
        <v>0</v>
      </c>
      <c r="AB4286" s="85">
        <f t="shared" ref="AB4286:AB4303" si="11742">Z4286+AA4286</f>
        <v>0</v>
      </c>
      <c r="AC4286" s="85">
        <v>0</v>
      </c>
      <c r="AD4286" s="85">
        <v>0</v>
      </c>
      <c r="AE4286" s="85">
        <f t="shared" ref="AE4286:AE4303" si="11743">AC4286+AD4286</f>
        <v>0</v>
      </c>
      <c r="AF4286" s="85">
        <v>0</v>
      </c>
      <c r="AG4286" s="85">
        <v>0</v>
      </c>
      <c r="AH4286" s="85">
        <v>0</v>
      </c>
      <c r="AI4286" s="85">
        <f t="shared" ref="AI4286:AI4303" si="11744">AG4286+AH4286</f>
        <v>0</v>
      </c>
      <c r="AJ4286" s="85">
        <v>0</v>
      </c>
      <c r="AK4286" s="85">
        <v>0</v>
      </c>
      <c r="AL4286" s="85">
        <f t="shared" ref="AL4286:AL4303" si="11745">AJ4286+AK4286</f>
        <v>0</v>
      </c>
      <c r="AM4286" s="85">
        <v>0</v>
      </c>
      <c r="AN4286" s="386">
        <f t="shared" ref="AN4286" si="11746">L4286-S4286-Z4286-AG4286</f>
        <v>0</v>
      </c>
      <c r="AO4286" s="386">
        <f t="shared" ref="AO4286" si="11747">M4286-T4286-AA4286-AH4286</f>
        <v>0</v>
      </c>
      <c r="AP4286" s="387">
        <f t="shared" ref="AP4286" si="11748">AN4286+AO4286</f>
        <v>0</v>
      </c>
      <c r="AQ4286" s="386">
        <f t="shared" ref="AQ4286" si="11749">O4286-V4286-AC4286-AJ4286</f>
        <v>0</v>
      </c>
      <c r="AR4286" s="386">
        <f t="shared" ref="AR4286" si="11750">P4286-W4286-AD4286-AK4286</f>
        <v>0</v>
      </c>
      <c r="AS4286" s="387">
        <f t="shared" ref="AS4286" si="11751">AQ4286+AR4286</f>
        <v>0</v>
      </c>
      <c r="AT4286" s="387">
        <f t="shared" ref="AT4286" si="11752">AP4286+AS4286</f>
        <v>0</v>
      </c>
      <c r="AU4286" s="86" t="s">
        <v>28</v>
      </c>
      <c r="AV4286" s="87"/>
      <c r="AW4286" s="88"/>
      <c r="AX4286" s="88"/>
      <c r="AY4286" s="88"/>
      <c r="AZ4286" s="88"/>
      <c r="BA4286" s="8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  <c r="BT4286" s="11"/>
      <c r="BU4286" s="11"/>
      <c r="BV4286" s="11"/>
      <c r="BW4286" s="11"/>
      <c r="BX4286" s="11"/>
      <c r="BY4286" s="11"/>
      <c r="BZ4286" s="11"/>
      <c r="CA4286" s="11"/>
      <c r="CB4286" s="11"/>
      <c r="CC4286" s="11"/>
      <c r="CD4286" s="11"/>
      <c r="CE4286" s="11"/>
      <c r="CF4286" s="11"/>
      <c r="CG4286" s="11"/>
      <c r="CH4286" s="11"/>
      <c r="CI4286" s="11"/>
      <c r="CJ4286" s="11"/>
      <c r="CK4286" s="11"/>
      <c r="CL4286" s="11"/>
      <c r="CM4286" s="11"/>
      <c r="CN4286" s="11"/>
      <c r="CO4286" s="11"/>
      <c r="CP4286" s="11"/>
      <c r="CQ4286" s="11"/>
      <c r="CR4286" s="11"/>
      <c r="CS4286" s="11"/>
      <c r="CT4286" s="11"/>
      <c r="CU4286" s="11"/>
      <c r="CV4286" s="11"/>
      <c r="CW4286" s="11"/>
      <c r="CX4286" s="11"/>
      <c r="CY4286" s="11"/>
      <c r="CZ4286" s="11"/>
      <c r="DA4286" s="11"/>
      <c r="DB4286" s="11"/>
      <c r="DC4286" s="11"/>
      <c r="DD4286" s="11"/>
      <c r="DE4286" s="11"/>
      <c r="DF4286" s="11"/>
      <c r="DG4286" s="11"/>
      <c r="DH4286" s="11"/>
      <c r="DI4286" s="11"/>
      <c r="DJ4286" s="11"/>
      <c r="DK4286" s="11"/>
      <c r="DL4286" s="11"/>
      <c r="DM4286" s="11"/>
      <c r="DN4286" s="11"/>
      <c r="DO4286" s="11"/>
      <c r="DP4286" s="11"/>
      <c r="DQ4286" s="11"/>
      <c r="DR4286" s="11"/>
      <c r="DS4286" s="11"/>
      <c r="DT4286" s="11"/>
      <c r="DU4286" s="11"/>
      <c r="DV4286" s="11"/>
      <c r="DW4286" s="11"/>
      <c r="DX4286" s="11"/>
      <c r="DY4286" s="11"/>
    </row>
    <row r="4287" spans="1:129" s="69" customFormat="1" hidden="1">
      <c r="A4287" s="11"/>
      <c r="B4287" s="4">
        <v>2017</v>
      </c>
      <c r="C4287" s="82">
        <v>8323</v>
      </c>
      <c r="D4287" s="82">
        <v>5</v>
      </c>
      <c r="E4287" s="2">
        <v>9</v>
      </c>
      <c r="F4287" s="2">
        <v>2</v>
      </c>
      <c r="G4287" s="2">
        <v>5000</v>
      </c>
      <c r="H4287" s="2">
        <v>5100</v>
      </c>
      <c r="I4287" s="2">
        <v>515</v>
      </c>
      <c r="J4287" s="83">
        <v>2</v>
      </c>
      <c r="K4287" s="95" t="s">
        <v>2009</v>
      </c>
      <c r="L4287" s="85">
        <v>0</v>
      </c>
      <c r="M4287" s="85">
        <v>0</v>
      </c>
      <c r="N4287" s="85">
        <f t="shared" si="11738"/>
        <v>0</v>
      </c>
      <c r="O4287" s="85">
        <v>0</v>
      </c>
      <c r="P4287" s="85">
        <v>0</v>
      </c>
      <c r="Q4287" s="85">
        <f t="shared" si="11739"/>
        <v>0</v>
      </c>
      <c r="R4287" s="85">
        <v>0</v>
      </c>
      <c r="S4287" s="85">
        <v>0</v>
      </c>
      <c r="T4287" s="85">
        <v>0</v>
      </c>
      <c r="U4287" s="85">
        <f t="shared" si="11740"/>
        <v>0</v>
      </c>
      <c r="V4287" s="85">
        <v>0</v>
      </c>
      <c r="W4287" s="85">
        <v>0</v>
      </c>
      <c r="X4287" s="85">
        <f t="shared" si="11741"/>
        <v>0</v>
      </c>
      <c r="Y4287" s="85">
        <v>0</v>
      </c>
      <c r="Z4287" s="85">
        <v>0</v>
      </c>
      <c r="AA4287" s="85">
        <v>0</v>
      </c>
      <c r="AB4287" s="85">
        <f t="shared" si="11742"/>
        <v>0</v>
      </c>
      <c r="AC4287" s="85">
        <v>0</v>
      </c>
      <c r="AD4287" s="85">
        <v>0</v>
      </c>
      <c r="AE4287" s="85">
        <f t="shared" si="11743"/>
        <v>0</v>
      </c>
      <c r="AF4287" s="85">
        <v>0</v>
      </c>
      <c r="AG4287" s="85">
        <v>0</v>
      </c>
      <c r="AH4287" s="85">
        <v>0</v>
      </c>
      <c r="AI4287" s="85">
        <f t="shared" si="11744"/>
        <v>0</v>
      </c>
      <c r="AJ4287" s="85">
        <v>0</v>
      </c>
      <c r="AK4287" s="85">
        <v>0</v>
      </c>
      <c r="AL4287" s="85">
        <f t="shared" si="11745"/>
        <v>0</v>
      </c>
      <c r="AM4287" s="85">
        <v>0</v>
      </c>
      <c r="AN4287" s="386">
        <f t="shared" ref="AN4287:AN4303" si="11753">L4287-S4287-Z4287-AG4287</f>
        <v>0</v>
      </c>
      <c r="AO4287" s="386">
        <f t="shared" ref="AO4287:AO4303" si="11754">M4287-T4287-AA4287-AH4287</f>
        <v>0</v>
      </c>
      <c r="AP4287" s="387">
        <f t="shared" ref="AP4287:AP4303" si="11755">AN4287+AO4287</f>
        <v>0</v>
      </c>
      <c r="AQ4287" s="386">
        <f t="shared" ref="AQ4287:AQ4303" si="11756">O4287-V4287-AC4287-AJ4287</f>
        <v>0</v>
      </c>
      <c r="AR4287" s="386">
        <f t="shared" ref="AR4287:AR4303" si="11757">P4287-W4287-AD4287-AK4287</f>
        <v>0</v>
      </c>
      <c r="AS4287" s="387">
        <f t="shared" ref="AS4287:AS4303" si="11758">AQ4287+AR4287</f>
        <v>0</v>
      </c>
      <c r="AT4287" s="387">
        <f t="shared" ref="AT4287:AT4303" si="11759">AP4287+AS4287</f>
        <v>0</v>
      </c>
      <c r="AU4287" s="86" t="s">
        <v>28</v>
      </c>
      <c r="AV4287" s="87"/>
      <c r="AW4287" s="88"/>
      <c r="AX4287" s="88"/>
      <c r="AY4287" s="88"/>
      <c r="AZ4287" s="88"/>
      <c r="BA4287" s="8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  <c r="BT4287" s="11"/>
      <c r="BU4287" s="11"/>
      <c r="BV4287" s="11"/>
      <c r="BW4287" s="11"/>
      <c r="BX4287" s="11"/>
      <c r="BY4287" s="11"/>
      <c r="BZ4287" s="11"/>
      <c r="CA4287" s="11"/>
      <c r="CB4287" s="11"/>
      <c r="CC4287" s="11"/>
      <c r="CD4287" s="11"/>
      <c r="CE4287" s="11"/>
      <c r="CF4287" s="11"/>
      <c r="CG4287" s="11"/>
      <c r="CH4287" s="11"/>
      <c r="CI4287" s="11"/>
      <c r="CJ4287" s="11"/>
      <c r="CK4287" s="11"/>
      <c r="CL4287" s="11"/>
      <c r="CM4287" s="11"/>
      <c r="CN4287" s="11"/>
      <c r="CO4287" s="11"/>
      <c r="CP4287" s="11"/>
      <c r="CQ4287" s="11"/>
      <c r="CR4287" s="11"/>
      <c r="CS4287" s="11"/>
      <c r="CT4287" s="11"/>
      <c r="CU4287" s="11"/>
      <c r="CV4287" s="11"/>
      <c r="CW4287" s="11"/>
      <c r="CX4287" s="11"/>
      <c r="CY4287" s="11"/>
      <c r="CZ4287" s="11"/>
      <c r="DA4287" s="11"/>
      <c r="DB4287" s="11"/>
      <c r="DC4287" s="11"/>
      <c r="DD4287" s="11"/>
      <c r="DE4287" s="11"/>
      <c r="DF4287" s="11"/>
      <c r="DG4287" s="11"/>
      <c r="DH4287" s="11"/>
      <c r="DI4287" s="11"/>
      <c r="DJ4287" s="11"/>
      <c r="DK4287" s="11"/>
      <c r="DL4287" s="11"/>
      <c r="DM4287" s="11"/>
      <c r="DN4287" s="11"/>
      <c r="DO4287" s="11"/>
      <c r="DP4287" s="11"/>
      <c r="DQ4287" s="11"/>
      <c r="DR4287" s="11"/>
      <c r="DS4287" s="11"/>
      <c r="DT4287" s="11"/>
      <c r="DU4287" s="11"/>
      <c r="DV4287" s="11"/>
      <c r="DW4287" s="11"/>
      <c r="DX4287" s="11"/>
      <c r="DY4287" s="11"/>
    </row>
    <row r="4288" spans="1:129" s="69" customFormat="1" hidden="1">
      <c r="A4288" s="11"/>
      <c r="B4288" s="4">
        <v>2017</v>
      </c>
      <c r="C4288" s="82">
        <v>8323</v>
      </c>
      <c r="D4288" s="82">
        <v>5</v>
      </c>
      <c r="E4288" s="2">
        <v>9</v>
      </c>
      <c r="F4288" s="2">
        <v>2</v>
      </c>
      <c r="G4288" s="2">
        <v>5000</v>
      </c>
      <c r="H4288" s="2">
        <v>5100</v>
      </c>
      <c r="I4288" s="2">
        <v>515</v>
      </c>
      <c r="J4288" s="83">
        <v>3</v>
      </c>
      <c r="K4288" s="95" t="s">
        <v>2010</v>
      </c>
      <c r="L4288" s="85">
        <v>0</v>
      </c>
      <c r="M4288" s="85">
        <v>0</v>
      </c>
      <c r="N4288" s="85">
        <f t="shared" si="11738"/>
        <v>0</v>
      </c>
      <c r="O4288" s="85">
        <v>0</v>
      </c>
      <c r="P4288" s="85">
        <v>0</v>
      </c>
      <c r="Q4288" s="85">
        <f t="shared" si="11739"/>
        <v>0</v>
      </c>
      <c r="R4288" s="85">
        <v>0</v>
      </c>
      <c r="S4288" s="85">
        <v>0</v>
      </c>
      <c r="T4288" s="85">
        <v>0</v>
      </c>
      <c r="U4288" s="85">
        <f t="shared" si="11740"/>
        <v>0</v>
      </c>
      <c r="V4288" s="85">
        <v>0</v>
      </c>
      <c r="W4288" s="85">
        <v>0</v>
      </c>
      <c r="X4288" s="85">
        <f t="shared" si="11741"/>
        <v>0</v>
      </c>
      <c r="Y4288" s="85">
        <v>0</v>
      </c>
      <c r="Z4288" s="85">
        <v>0</v>
      </c>
      <c r="AA4288" s="85">
        <v>0</v>
      </c>
      <c r="AB4288" s="85">
        <f t="shared" si="11742"/>
        <v>0</v>
      </c>
      <c r="AC4288" s="85">
        <v>0</v>
      </c>
      <c r="AD4288" s="85">
        <v>0</v>
      </c>
      <c r="AE4288" s="85">
        <f t="shared" si="11743"/>
        <v>0</v>
      </c>
      <c r="AF4288" s="85">
        <v>0</v>
      </c>
      <c r="AG4288" s="85">
        <v>0</v>
      </c>
      <c r="AH4288" s="85">
        <v>0</v>
      </c>
      <c r="AI4288" s="85">
        <f t="shared" si="11744"/>
        <v>0</v>
      </c>
      <c r="AJ4288" s="85">
        <v>0</v>
      </c>
      <c r="AK4288" s="85">
        <v>0</v>
      </c>
      <c r="AL4288" s="85">
        <f t="shared" si="11745"/>
        <v>0</v>
      </c>
      <c r="AM4288" s="85">
        <v>0</v>
      </c>
      <c r="AN4288" s="386">
        <f t="shared" si="11753"/>
        <v>0</v>
      </c>
      <c r="AO4288" s="386">
        <f t="shared" si="11754"/>
        <v>0</v>
      </c>
      <c r="AP4288" s="387">
        <f t="shared" si="11755"/>
        <v>0</v>
      </c>
      <c r="AQ4288" s="386">
        <f t="shared" si="11756"/>
        <v>0</v>
      </c>
      <c r="AR4288" s="386">
        <f t="shared" si="11757"/>
        <v>0</v>
      </c>
      <c r="AS4288" s="387">
        <f t="shared" si="11758"/>
        <v>0</v>
      </c>
      <c r="AT4288" s="387">
        <f t="shared" si="11759"/>
        <v>0</v>
      </c>
      <c r="AU4288" s="86" t="s">
        <v>28</v>
      </c>
      <c r="AV4288" s="87"/>
      <c r="AW4288" s="88"/>
      <c r="AX4288" s="88"/>
      <c r="AY4288" s="88"/>
      <c r="AZ4288" s="88"/>
      <c r="BA4288" s="8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  <c r="BT4288" s="11"/>
      <c r="BU4288" s="11"/>
      <c r="BV4288" s="11"/>
      <c r="BW4288" s="11"/>
      <c r="BX4288" s="11"/>
      <c r="BY4288" s="11"/>
      <c r="BZ4288" s="11"/>
      <c r="CA4288" s="11"/>
      <c r="CB4288" s="11"/>
      <c r="CC4288" s="11"/>
      <c r="CD4288" s="11"/>
      <c r="CE4288" s="11"/>
      <c r="CF4288" s="11"/>
      <c r="CG4288" s="11"/>
      <c r="CH4288" s="11"/>
      <c r="CI4288" s="11"/>
      <c r="CJ4288" s="11"/>
      <c r="CK4288" s="11"/>
      <c r="CL4288" s="11"/>
      <c r="CM4288" s="11"/>
      <c r="CN4288" s="11"/>
      <c r="CO4288" s="11"/>
      <c r="CP4288" s="11"/>
      <c r="CQ4288" s="11"/>
      <c r="CR4288" s="11"/>
      <c r="CS4288" s="11"/>
      <c r="CT4288" s="11"/>
      <c r="CU4288" s="11"/>
      <c r="CV4288" s="11"/>
      <c r="CW4288" s="11"/>
      <c r="CX4288" s="11"/>
      <c r="CY4288" s="11"/>
      <c r="CZ4288" s="11"/>
      <c r="DA4288" s="11"/>
      <c r="DB4288" s="11"/>
      <c r="DC4288" s="11"/>
      <c r="DD4288" s="11"/>
      <c r="DE4288" s="11"/>
      <c r="DF4288" s="11"/>
      <c r="DG4288" s="11"/>
      <c r="DH4288" s="11"/>
      <c r="DI4288" s="11"/>
      <c r="DJ4288" s="11"/>
      <c r="DK4288" s="11"/>
      <c r="DL4288" s="11"/>
      <c r="DM4288" s="11"/>
      <c r="DN4288" s="11"/>
      <c r="DO4288" s="11"/>
      <c r="DP4288" s="11"/>
      <c r="DQ4288" s="11"/>
      <c r="DR4288" s="11"/>
      <c r="DS4288" s="11"/>
      <c r="DT4288" s="11"/>
      <c r="DU4288" s="11"/>
      <c r="DV4288" s="11"/>
      <c r="DW4288" s="11"/>
      <c r="DX4288" s="11"/>
      <c r="DY4288" s="11"/>
    </row>
    <row r="4289" spans="1:129" s="69" customFormat="1">
      <c r="A4289" s="11"/>
      <c r="B4289" s="4">
        <v>2017</v>
      </c>
      <c r="C4289" s="82">
        <v>8323</v>
      </c>
      <c r="D4289" s="82">
        <v>5</v>
      </c>
      <c r="E4289" s="2">
        <v>9</v>
      </c>
      <c r="F4289" s="2">
        <v>2</v>
      </c>
      <c r="G4289" s="2">
        <v>5000</v>
      </c>
      <c r="H4289" s="2">
        <v>5100</v>
      </c>
      <c r="I4289" s="2">
        <v>515</v>
      </c>
      <c r="J4289" s="83">
        <v>4</v>
      </c>
      <c r="K4289" s="95" t="s">
        <v>457</v>
      </c>
      <c r="L4289" s="85">
        <f>ROUND(R4289*1,0)</f>
        <v>100000</v>
      </c>
      <c r="M4289" s="85">
        <v>0</v>
      </c>
      <c r="N4289" s="85">
        <f t="shared" si="11738"/>
        <v>100000</v>
      </c>
      <c r="O4289" s="85">
        <v>0</v>
      </c>
      <c r="P4289" s="85">
        <v>0</v>
      </c>
      <c r="Q4289" s="85">
        <f t="shared" si="11739"/>
        <v>0</v>
      </c>
      <c r="R4289" s="85">
        <v>100000</v>
      </c>
      <c r="S4289" s="85">
        <v>0</v>
      </c>
      <c r="T4289" s="85">
        <v>0</v>
      </c>
      <c r="U4289" s="85">
        <f t="shared" si="11740"/>
        <v>0</v>
      </c>
      <c r="V4289" s="85">
        <v>0</v>
      </c>
      <c r="W4289" s="85">
        <v>0</v>
      </c>
      <c r="X4289" s="85">
        <f t="shared" si="11741"/>
        <v>0</v>
      </c>
      <c r="Y4289" s="85">
        <f t="shared" ref="Y4289:Y4290" si="11760">U4289+X4289</f>
        <v>0</v>
      </c>
      <c r="Z4289" s="85">
        <v>43210</v>
      </c>
      <c r="AA4289" s="85">
        <v>0</v>
      </c>
      <c r="AB4289" s="85">
        <f t="shared" si="11742"/>
        <v>43210</v>
      </c>
      <c r="AC4289" s="85">
        <v>0</v>
      </c>
      <c r="AD4289" s="85">
        <v>0</v>
      </c>
      <c r="AE4289" s="85">
        <f t="shared" si="11743"/>
        <v>0</v>
      </c>
      <c r="AF4289" s="85">
        <f t="shared" ref="AF4289:AF4290" si="11761">AB4289+AE4289</f>
        <v>43210</v>
      </c>
      <c r="AG4289" s="85">
        <v>43210</v>
      </c>
      <c r="AH4289" s="85">
        <v>0</v>
      </c>
      <c r="AI4289" s="85">
        <f t="shared" si="11744"/>
        <v>43210</v>
      </c>
      <c r="AJ4289" s="85">
        <v>0</v>
      </c>
      <c r="AK4289" s="85">
        <v>0</v>
      </c>
      <c r="AL4289" s="85">
        <f t="shared" si="11745"/>
        <v>0</v>
      </c>
      <c r="AM4289" s="85">
        <f t="shared" ref="AM4289:AM4290" si="11762">AI4289+AL4289</f>
        <v>43210</v>
      </c>
      <c r="AN4289" s="386">
        <f t="shared" si="11753"/>
        <v>13580</v>
      </c>
      <c r="AO4289" s="386">
        <f t="shared" si="11754"/>
        <v>0</v>
      </c>
      <c r="AP4289" s="387">
        <f t="shared" si="11755"/>
        <v>13580</v>
      </c>
      <c r="AQ4289" s="386">
        <f t="shared" si="11756"/>
        <v>0</v>
      </c>
      <c r="AR4289" s="386">
        <f t="shared" si="11757"/>
        <v>0</v>
      </c>
      <c r="AS4289" s="387">
        <f t="shared" si="11758"/>
        <v>0</v>
      </c>
      <c r="AT4289" s="387">
        <f t="shared" si="11759"/>
        <v>13580</v>
      </c>
      <c r="AU4289" s="86" t="s">
        <v>28</v>
      </c>
      <c r="AV4289" s="87">
        <v>5</v>
      </c>
      <c r="AW4289" s="88"/>
      <c r="AX4289" s="88"/>
      <c r="AY4289" s="88"/>
      <c r="AZ4289" s="88"/>
      <c r="BA4289" s="8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  <c r="BT4289" s="11"/>
      <c r="BU4289" s="11"/>
      <c r="BV4289" s="11"/>
      <c r="BW4289" s="11"/>
      <c r="BX4289" s="11"/>
      <c r="BY4289" s="11"/>
      <c r="BZ4289" s="11"/>
      <c r="CA4289" s="11"/>
      <c r="CB4289" s="11"/>
      <c r="CC4289" s="11"/>
      <c r="CD4289" s="11"/>
      <c r="CE4289" s="11"/>
      <c r="CF4289" s="11"/>
      <c r="CG4289" s="11"/>
      <c r="CH4289" s="11"/>
      <c r="CI4289" s="11"/>
      <c r="CJ4289" s="11"/>
      <c r="CK4289" s="11"/>
      <c r="CL4289" s="11"/>
      <c r="CM4289" s="11"/>
      <c r="CN4289" s="11"/>
      <c r="CO4289" s="11"/>
      <c r="CP4289" s="11"/>
      <c r="CQ4289" s="11"/>
      <c r="CR4289" s="11"/>
      <c r="CS4289" s="11"/>
      <c r="CT4289" s="11"/>
      <c r="CU4289" s="11"/>
      <c r="CV4289" s="11"/>
      <c r="CW4289" s="11"/>
      <c r="CX4289" s="11"/>
      <c r="CY4289" s="11"/>
      <c r="CZ4289" s="11"/>
      <c r="DA4289" s="11"/>
      <c r="DB4289" s="11"/>
      <c r="DC4289" s="11"/>
      <c r="DD4289" s="11"/>
      <c r="DE4289" s="11"/>
      <c r="DF4289" s="11"/>
      <c r="DG4289" s="11"/>
      <c r="DH4289" s="11"/>
      <c r="DI4289" s="11"/>
      <c r="DJ4289" s="11"/>
      <c r="DK4289" s="11"/>
      <c r="DL4289" s="11"/>
      <c r="DM4289" s="11"/>
      <c r="DN4289" s="11"/>
      <c r="DO4289" s="11"/>
      <c r="DP4289" s="11"/>
      <c r="DQ4289" s="11"/>
      <c r="DR4289" s="11"/>
      <c r="DS4289" s="11"/>
      <c r="DT4289" s="11"/>
      <c r="DU4289" s="11"/>
      <c r="DV4289" s="11"/>
      <c r="DW4289" s="11"/>
      <c r="DX4289" s="11"/>
      <c r="DY4289" s="11"/>
    </row>
    <row r="4290" spans="1:129" s="69" customFormat="1">
      <c r="A4290" s="11"/>
      <c r="B4290" s="4">
        <v>2017</v>
      </c>
      <c r="C4290" s="82">
        <v>8323</v>
      </c>
      <c r="D4290" s="82">
        <v>5</v>
      </c>
      <c r="E4290" s="2">
        <v>9</v>
      </c>
      <c r="F4290" s="2">
        <v>2</v>
      </c>
      <c r="G4290" s="2">
        <v>5000</v>
      </c>
      <c r="H4290" s="2">
        <v>5100</v>
      </c>
      <c r="I4290" s="2">
        <v>515</v>
      </c>
      <c r="J4290" s="83">
        <v>5</v>
      </c>
      <c r="K4290" s="95" t="s">
        <v>458</v>
      </c>
      <c r="L4290" s="85">
        <f>ROUND(R4290*1,0)</f>
        <v>50000</v>
      </c>
      <c r="M4290" s="85">
        <v>0</v>
      </c>
      <c r="N4290" s="85">
        <f t="shared" si="11738"/>
        <v>50000</v>
      </c>
      <c r="O4290" s="85">
        <v>0</v>
      </c>
      <c r="P4290" s="85">
        <v>0</v>
      </c>
      <c r="Q4290" s="85">
        <f t="shared" si="11739"/>
        <v>0</v>
      </c>
      <c r="R4290" s="85">
        <v>50000</v>
      </c>
      <c r="S4290" s="85">
        <v>0</v>
      </c>
      <c r="T4290" s="85">
        <v>0</v>
      </c>
      <c r="U4290" s="85">
        <f t="shared" si="11740"/>
        <v>0</v>
      </c>
      <c r="V4290" s="85">
        <v>0</v>
      </c>
      <c r="W4290" s="85">
        <v>0</v>
      </c>
      <c r="X4290" s="85">
        <f t="shared" si="11741"/>
        <v>0</v>
      </c>
      <c r="Y4290" s="85">
        <f t="shared" si="11760"/>
        <v>0</v>
      </c>
      <c r="Z4290" s="85">
        <v>24360</v>
      </c>
      <c r="AA4290" s="85">
        <v>0</v>
      </c>
      <c r="AB4290" s="85">
        <f t="shared" si="11742"/>
        <v>24360</v>
      </c>
      <c r="AC4290" s="85">
        <v>0</v>
      </c>
      <c r="AD4290" s="85">
        <v>0</v>
      </c>
      <c r="AE4290" s="85">
        <f t="shared" si="11743"/>
        <v>0</v>
      </c>
      <c r="AF4290" s="85">
        <f t="shared" si="11761"/>
        <v>24360</v>
      </c>
      <c r="AG4290" s="85">
        <v>24360</v>
      </c>
      <c r="AH4290" s="85">
        <v>0</v>
      </c>
      <c r="AI4290" s="85">
        <f t="shared" si="11744"/>
        <v>24360</v>
      </c>
      <c r="AJ4290" s="85">
        <v>0</v>
      </c>
      <c r="AK4290" s="85">
        <v>0</v>
      </c>
      <c r="AL4290" s="85">
        <f t="shared" si="11745"/>
        <v>0</v>
      </c>
      <c r="AM4290" s="85">
        <f t="shared" si="11762"/>
        <v>24360</v>
      </c>
      <c r="AN4290" s="386">
        <f t="shared" si="11753"/>
        <v>1280</v>
      </c>
      <c r="AO4290" s="386">
        <f t="shared" si="11754"/>
        <v>0</v>
      </c>
      <c r="AP4290" s="387">
        <f t="shared" si="11755"/>
        <v>1280</v>
      </c>
      <c r="AQ4290" s="386">
        <f t="shared" si="11756"/>
        <v>0</v>
      </c>
      <c r="AR4290" s="386">
        <f t="shared" si="11757"/>
        <v>0</v>
      </c>
      <c r="AS4290" s="387">
        <f t="shared" si="11758"/>
        <v>0</v>
      </c>
      <c r="AT4290" s="387">
        <f t="shared" si="11759"/>
        <v>1280</v>
      </c>
      <c r="AU4290" s="86" t="s">
        <v>28</v>
      </c>
      <c r="AV4290" s="87">
        <v>2</v>
      </c>
      <c r="AW4290" s="88"/>
      <c r="AX4290" s="88"/>
      <c r="AY4290" s="88"/>
      <c r="AZ4290" s="88"/>
      <c r="BA4290" s="8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  <c r="BT4290" s="11"/>
      <c r="BU4290" s="11"/>
      <c r="BV4290" s="11"/>
      <c r="BW4290" s="11"/>
      <c r="BX4290" s="11"/>
      <c r="BY4290" s="11"/>
      <c r="BZ4290" s="11"/>
      <c r="CA4290" s="11"/>
      <c r="CB4290" s="11"/>
      <c r="CC4290" s="11"/>
      <c r="CD4290" s="11"/>
      <c r="CE4290" s="11"/>
      <c r="CF4290" s="11"/>
      <c r="CG4290" s="11"/>
      <c r="CH4290" s="11"/>
      <c r="CI4290" s="11"/>
      <c r="CJ4290" s="11"/>
      <c r="CK4290" s="11"/>
      <c r="CL4290" s="11"/>
      <c r="CM4290" s="11"/>
      <c r="CN4290" s="11"/>
      <c r="CO4290" s="11"/>
      <c r="CP4290" s="11"/>
      <c r="CQ4290" s="11"/>
      <c r="CR4290" s="11"/>
      <c r="CS4290" s="11"/>
      <c r="CT4290" s="11"/>
      <c r="CU4290" s="11"/>
      <c r="CV4290" s="11"/>
      <c r="CW4290" s="11"/>
      <c r="CX4290" s="11"/>
      <c r="CY4290" s="11"/>
      <c r="CZ4290" s="11"/>
      <c r="DA4290" s="11"/>
      <c r="DB4290" s="11"/>
      <c r="DC4290" s="11"/>
      <c r="DD4290" s="11"/>
      <c r="DE4290" s="11"/>
      <c r="DF4290" s="11"/>
      <c r="DG4290" s="11"/>
      <c r="DH4290" s="11"/>
      <c r="DI4290" s="11"/>
      <c r="DJ4290" s="11"/>
      <c r="DK4290" s="11"/>
      <c r="DL4290" s="11"/>
      <c r="DM4290" s="11"/>
      <c r="DN4290" s="11"/>
      <c r="DO4290" s="11"/>
      <c r="DP4290" s="11"/>
      <c r="DQ4290" s="11"/>
      <c r="DR4290" s="11"/>
      <c r="DS4290" s="11"/>
      <c r="DT4290" s="11"/>
      <c r="DU4290" s="11"/>
      <c r="DV4290" s="11"/>
      <c r="DW4290" s="11"/>
      <c r="DX4290" s="11"/>
      <c r="DY4290" s="11"/>
    </row>
    <row r="4291" spans="1:129" s="69" customFormat="1" hidden="1">
      <c r="A4291" s="11"/>
      <c r="B4291" s="4">
        <v>2017</v>
      </c>
      <c r="C4291" s="82">
        <v>8323</v>
      </c>
      <c r="D4291" s="82">
        <v>5</v>
      </c>
      <c r="E4291" s="2">
        <v>9</v>
      </c>
      <c r="F4291" s="2">
        <v>2</v>
      </c>
      <c r="G4291" s="2">
        <v>5000</v>
      </c>
      <c r="H4291" s="2">
        <v>5100</v>
      </c>
      <c r="I4291" s="2">
        <v>515</v>
      </c>
      <c r="J4291" s="83">
        <v>6</v>
      </c>
      <c r="K4291" s="95" t="s">
        <v>565</v>
      </c>
      <c r="L4291" s="85">
        <v>0</v>
      </c>
      <c r="M4291" s="85">
        <v>0</v>
      </c>
      <c r="N4291" s="85">
        <f t="shared" si="11738"/>
        <v>0</v>
      </c>
      <c r="O4291" s="85">
        <v>0</v>
      </c>
      <c r="P4291" s="85">
        <v>0</v>
      </c>
      <c r="Q4291" s="85">
        <f t="shared" si="11739"/>
        <v>0</v>
      </c>
      <c r="R4291" s="85">
        <v>0</v>
      </c>
      <c r="S4291" s="85">
        <v>0</v>
      </c>
      <c r="T4291" s="85">
        <v>0</v>
      </c>
      <c r="U4291" s="85">
        <f t="shared" si="11740"/>
        <v>0</v>
      </c>
      <c r="V4291" s="85">
        <v>0</v>
      </c>
      <c r="W4291" s="85">
        <v>0</v>
      </c>
      <c r="X4291" s="85">
        <f t="shared" si="11741"/>
        <v>0</v>
      </c>
      <c r="Y4291" s="85">
        <v>0</v>
      </c>
      <c r="Z4291" s="85">
        <v>0</v>
      </c>
      <c r="AA4291" s="85">
        <v>0</v>
      </c>
      <c r="AB4291" s="85">
        <f t="shared" si="11742"/>
        <v>0</v>
      </c>
      <c r="AC4291" s="85">
        <v>0</v>
      </c>
      <c r="AD4291" s="85">
        <v>0</v>
      </c>
      <c r="AE4291" s="85">
        <f t="shared" si="11743"/>
        <v>0</v>
      </c>
      <c r="AF4291" s="85">
        <v>0</v>
      </c>
      <c r="AG4291" s="85">
        <v>0</v>
      </c>
      <c r="AH4291" s="85">
        <v>0</v>
      </c>
      <c r="AI4291" s="85">
        <f t="shared" si="11744"/>
        <v>0</v>
      </c>
      <c r="AJ4291" s="85">
        <v>0</v>
      </c>
      <c r="AK4291" s="85">
        <v>0</v>
      </c>
      <c r="AL4291" s="85">
        <f t="shared" si="11745"/>
        <v>0</v>
      </c>
      <c r="AM4291" s="85">
        <v>0</v>
      </c>
      <c r="AN4291" s="386">
        <f t="shared" si="11753"/>
        <v>0</v>
      </c>
      <c r="AO4291" s="386">
        <f t="shared" si="11754"/>
        <v>0</v>
      </c>
      <c r="AP4291" s="387">
        <f t="shared" si="11755"/>
        <v>0</v>
      </c>
      <c r="AQ4291" s="386">
        <f t="shared" si="11756"/>
        <v>0</v>
      </c>
      <c r="AR4291" s="386">
        <f t="shared" si="11757"/>
        <v>0</v>
      </c>
      <c r="AS4291" s="387">
        <f t="shared" si="11758"/>
        <v>0</v>
      </c>
      <c r="AT4291" s="387">
        <f t="shared" si="11759"/>
        <v>0</v>
      </c>
      <c r="AU4291" s="86" t="s">
        <v>28</v>
      </c>
      <c r="AV4291" s="87"/>
      <c r="AW4291" s="88"/>
      <c r="AX4291" s="88"/>
      <c r="AY4291" s="88"/>
      <c r="AZ4291" s="88"/>
      <c r="BA4291" s="8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  <c r="BT4291" s="11"/>
      <c r="BU4291" s="11"/>
      <c r="BV4291" s="11"/>
      <c r="BW4291" s="11"/>
      <c r="BX4291" s="11"/>
      <c r="BY4291" s="11"/>
      <c r="BZ4291" s="11"/>
      <c r="CA4291" s="11"/>
      <c r="CB4291" s="11"/>
      <c r="CC4291" s="11"/>
      <c r="CD4291" s="11"/>
      <c r="CE4291" s="11"/>
      <c r="CF4291" s="11"/>
      <c r="CG4291" s="11"/>
      <c r="CH4291" s="11"/>
      <c r="CI4291" s="11"/>
      <c r="CJ4291" s="11"/>
      <c r="CK4291" s="11"/>
      <c r="CL4291" s="11"/>
      <c r="CM4291" s="11"/>
      <c r="CN4291" s="11"/>
      <c r="CO4291" s="11"/>
      <c r="CP4291" s="11"/>
      <c r="CQ4291" s="11"/>
      <c r="CR4291" s="11"/>
      <c r="CS4291" s="11"/>
      <c r="CT4291" s="11"/>
      <c r="CU4291" s="11"/>
      <c r="CV4291" s="11"/>
      <c r="CW4291" s="11"/>
      <c r="CX4291" s="11"/>
      <c r="CY4291" s="11"/>
      <c r="CZ4291" s="11"/>
      <c r="DA4291" s="11"/>
      <c r="DB4291" s="11"/>
      <c r="DC4291" s="11"/>
      <c r="DD4291" s="11"/>
      <c r="DE4291" s="11"/>
      <c r="DF4291" s="11"/>
      <c r="DG4291" s="11"/>
      <c r="DH4291" s="11"/>
      <c r="DI4291" s="11"/>
      <c r="DJ4291" s="11"/>
      <c r="DK4291" s="11"/>
      <c r="DL4291" s="11"/>
      <c r="DM4291" s="11"/>
      <c r="DN4291" s="11"/>
      <c r="DO4291" s="11"/>
      <c r="DP4291" s="11"/>
      <c r="DQ4291" s="11"/>
      <c r="DR4291" s="11"/>
      <c r="DS4291" s="11"/>
      <c r="DT4291" s="11"/>
      <c r="DU4291" s="11"/>
      <c r="DV4291" s="11"/>
      <c r="DW4291" s="11"/>
      <c r="DX4291" s="11"/>
      <c r="DY4291" s="11"/>
    </row>
    <row r="4292" spans="1:129" s="69" customFormat="1" hidden="1">
      <c r="A4292" s="11"/>
      <c r="B4292" s="4">
        <v>2017</v>
      </c>
      <c r="C4292" s="82">
        <v>8323</v>
      </c>
      <c r="D4292" s="82">
        <v>5</v>
      </c>
      <c r="E4292" s="2">
        <v>9</v>
      </c>
      <c r="F4292" s="2">
        <v>2</v>
      </c>
      <c r="G4292" s="2">
        <v>5000</v>
      </c>
      <c r="H4292" s="2">
        <v>5100</v>
      </c>
      <c r="I4292" s="2">
        <v>515</v>
      </c>
      <c r="J4292" s="83">
        <v>7</v>
      </c>
      <c r="K4292" s="95" t="s">
        <v>2011</v>
      </c>
      <c r="L4292" s="85">
        <v>0</v>
      </c>
      <c r="M4292" s="85">
        <v>0</v>
      </c>
      <c r="N4292" s="85">
        <f t="shared" si="11738"/>
        <v>0</v>
      </c>
      <c r="O4292" s="85">
        <v>0</v>
      </c>
      <c r="P4292" s="85">
        <v>0</v>
      </c>
      <c r="Q4292" s="85">
        <f t="shared" si="11739"/>
        <v>0</v>
      </c>
      <c r="R4292" s="85">
        <v>0</v>
      </c>
      <c r="S4292" s="85">
        <v>0</v>
      </c>
      <c r="T4292" s="85">
        <v>0</v>
      </c>
      <c r="U4292" s="85">
        <f t="shared" si="11740"/>
        <v>0</v>
      </c>
      <c r="V4292" s="85">
        <v>0</v>
      </c>
      <c r="W4292" s="85">
        <v>0</v>
      </c>
      <c r="X4292" s="85">
        <f t="shared" si="11741"/>
        <v>0</v>
      </c>
      <c r="Y4292" s="85">
        <v>0</v>
      </c>
      <c r="Z4292" s="85">
        <v>0</v>
      </c>
      <c r="AA4292" s="85">
        <v>0</v>
      </c>
      <c r="AB4292" s="85">
        <f t="shared" si="11742"/>
        <v>0</v>
      </c>
      <c r="AC4292" s="85">
        <v>0</v>
      </c>
      <c r="AD4292" s="85">
        <v>0</v>
      </c>
      <c r="AE4292" s="85">
        <f t="shared" si="11743"/>
        <v>0</v>
      </c>
      <c r="AF4292" s="85">
        <v>0</v>
      </c>
      <c r="AG4292" s="85">
        <v>0</v>
      </c>
      <c r="AH4292" s="85">
        <v>0</v>
      </c>
      <c r="AI4292" s="85">
        <f t="shared" si="11744"/>
        <v>0</v>
      </c>
      <c r="AJ4292" s="85">
        <v>0</v>
      </c>
      <c r="AK4292" s="85">
        <v>0</v>
      </c>
      <c r="AL4292" s="85">
        <f t="shared" si="11745"/>
        <v>0</v>
      </c>
      <c r="AM4292" s="85">
        <v>0</v>
      </c>
      <c r="AN4292" s="386">
        <f t="shared" si="11753"/>
        <v>0</v>
      </c>
      <c r="AO4292" s="386">
        <f t="shared" si="11754"/>
        <v>0</v>
      </c>
      <c r="AP4292" s="387">
        <f t="shared" si="11755"/>
        <v>0</v>
      </c>
      <c r="AQ4292" s="386">
        <f t="shared" si="11756"/>
        <v>0</v>
      </c>
      <c r="AR4292" s="386">
        <f t="shared" si="11757"/>
        <v>0</v>
      </c>
      <c r="AS4292" s="387">
        <f t="shared" si="11758"/>
        <v>0</v>
      </c>
      <c r="AT4292" s="387">
        <f t="shared" si="11759"/>
        <v>0</v>
      </c>
      <c r="AU4292" s="86" t="s">
        <v>28</v>
      </c>
      <c r="AV4292" s="87"/>
      <c r="AW4292" s="88"/>
      <c r="AX4292" s="88"/>
      <c r="AY4292" s="88"/>
      <c r="AZ4292" s="88"/>
      <c r="BA4292" s="8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  <c r="BT4292" s="11"/>
      <c r="BU4292" s="11"/>
      <c r="BV4292" s="11"/>
      <c r="BW4292" s="11"/>
      <c r="BX4292" s="11"/>
      <c r="BY4292" s="11"/>
      <c r="BZ4292" s="11"/>
      <c r="CA4292" s="11"/>
      <c r="CB4292" s="11"/>
      <c r="CC4292" s="11"/>
      <c r="CD4292" s="11"/>
      <c r="CE4292" s="11"/>
      <c r="CF4292" s="11"/>
      <c r="CG4292" s="11"/>
      <c r="CH4292" s="11"/>
      <c r="CI4292" s="11"/>
      <c r="CJ4292" s="11"/>
      <c r="CK4292" s="11"/>
      <c r="CL4292" s="11"/>
      <c r="CM4292" s="11"/>
      <c r="CN4292" s="11"/>
      <c r="CO4292" s="11"/>
      <c r="CP4292" s="11"/>
      <c r="CQ4292" s="11"/>
      <c r="CR4292" s="11"/>
      <c r="CS4292" s="11"/>
      <c r="CT4292" s="11"/>
      <c r="CU4292" s="11"/>
      <c r="CV4292" s="11"/>
      <c r="CW4292" s="11"/>
      <c r="CX4292" s="11"/>
      <c r="CY4292" s="11"/>
      <c r="CZ4292" s="11"/>
      <c r="DA4292" s="11"/>
      <c r="DB4292" s="11"/>
      <c r="DC4292" s="11"/>
      <c r="DD4292" s="11"/>
      <c r="DE4292" s="11"/>
      <c r="DF4292" s="11"/>
      <c r="DG4292" s="11"/>
      <c r="DH4292" s="11"/>
      <c r="DI4292" s="11"/>
      <c r="DJ4292" s="11"/>
      <c r="DK4292" s="11"/>
      <c r="DL4292" s="11"/>
      <c r="DM4292" s="11"/>
      <c r="DN4292" s="11"/>
      <c r="DO4292" s="11"/>
      <c r="DP4292" s="11"/>
      <c r="DQ4292" s="11"/>
      <c r="DR4292" s="11"/>
      <c r="DS4292" s="11"/>
      <c r="DT4292" s="11"/>
      <c r="DU4292" s="11"/>
      <c r="DV4292" s="11"/>
      <c r="DW4292" s="11"/>
      <c r="DX4292" s="11"/>
      <c r="DY4292" s="11"/>
    </row>
    <row r="4293" spans="1:129" s="69" customFormat="1" hidden="1">
      <c r="A4293" s="11"/>
      <c r="B4293" s="4">
        <v>2017</v>
      </c>
      <c r="C4293" s="82">
        <v>8323</v>
      </c>
      <c r="D4293" s="82">
        <v>5</v>
      </c>
      <c r="E4293" s="2">
        <v>9</v>
      </c>
      <c r="F4293" s="2">
        <v>2</v>
      </c>
      <c r="G4293" s="2">
        <v>5000</v>
      </c>
      <c r="H4293" s="2">
        <v>5100</v>
      </c>
      <c r="I4293" s="2">
        <v>515</v>
      </c>
      <c r="J4293" s="83">
        <v>8</v>
      </c>
      <c r="K4293" s="95" t="s">
        <v>500</v>
      </c>
      <c r="L4293" s="85">
        <v>0</v>
      </c>
      <c r="M4293" s="85">
        <v>0</v>
      </c>
      <c r="N4293" s="85">
        <f t="shared" si="11738"/>
        <v>0</v>
      </c>
      <c r="O4293" s="85">
        <v>0</v>
      </c>
      <c r="P4293" s="85">
        <v>0</v>
      </c>
      <c r="Q4293" s="85">
        <f t="shared" si="11739"/>
        <v>0</v>
      </c>
      <c r="R4293" s="85">
        <v>0</v>
      </c>
      <c r="S4293" s="85">
        <v>0</v>
      </c>
      <c r="T4293" s="85">
        <v>0</v>
      </c>
      <c r="U4293" s="85">
        <f t="shared" si="11740"/>
        <v>0</v>
      </c>
      <c r="V4293" s="85">
        <v>0</v>
      </c>
      <c r="W4293" s="85">
        <v>0</v>
      </c>
      <c r="X4293" s="85">
        <f t="shared" si="11741"/>
        <v>0</v>
      </c>
      <c r="Y4293" s="85">
        <v>0</v>
      </c>
      <c r="Z4293" s="85">
        <v>0</v>
      </c>
      <c r="AA4293" s="85">
        <v>0</v>
      </c>
      <c r="AB4293" s="85">
        <f t="shared" si="11742"/>
        <v>0</v>
      </c>
      <c r="AC4293" s="85">
        <v>0</v>
      </c>
      <c r="AD4293" s="85">
        <v>0</v>
      </c>
      <c r="AE4293" s="85">
        <f t="shared" si="11743"/>
        <v>0</v>
      </c>
      <c r="AF4293" s="85">
        <v>0</v>
      </c>
      <c r="AG4293" s="85">
        <v>0</v>
      </c>
      <c r="AH4293" s="85">
        <v>0</v>
      </c>
      <c r="AI4293" s="85">
        <f t="shared" si="11744"/>
        <v>0</v>
      </c>
      <c r="AJ4293" s="85">
        <v>0</v>
      </c>
      <c r="AK4293" s="85">
        <v>0</v>
      </c>
      <c r="AL4293" s="85">
        <f t="shared" si="11745"/>
        <v>0</v>
      </c>
      <c r="AM4293" s="85">
        <v>0</v>
      </c>
      <c r="AN4293" s="386">
        <f t="shared" si="11753"/>
        <v>0</v>
      </c>
      <c r="AO4293" s="386">
        <f t="shared" si="11754"/>
        <v>0</v>
      </c>
      <c r="AP4293" s="387">
        <f t="shared" si="11755"/>
        <v>0</v>
      </c>
      <c r="AQ4293" s="386">
        <f t="shared" si="11756"/>
        <v>0</v>
      </c>
      <c r="AR4293" s="386">
        <f t="shared" si="11757"/>
        <v>0</v>
      </c>
      <c r="AS4293" s="387">
        <f t="shared" si="11758"/>
        <v>0</v>
      </c>
      <c r="AT4293" s="387">
        <f t="shared" si="11759"/>
        <v>0</v>
      </c>
      <c r="AU4293" s="86" t="s">
        <v>28</v>
      </c>
      <c r="AV4293" s="87"/>
      <c r="AW4293" s="88"/>
      <c r="AX4293" s="88"/>
      <c r="AY4293" s="88"/>
      <c r="AZ4293" s="88"/>
      <c r="BA4293" s="8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  <c r="BT4293" s="11"/>
      <c r="BU4293" s="11"/>
      <c r="BV4293" s="11"/>
      <c r="BW4293" s="11"/>
      <c r="BX4293" s="11"/>
      <c r="BY4293" s="11"/>
      <c r="BZ4293" s="11"/>
      <c r="CA4293" s="11"/>
      <c r="CB4293" s="11"/>
      <c r="CC4293" s="11"/>
      <c r="CD4293" s="11"/>
      <c r="CE4293" s="11"/>
      <c r="CF4293" s="11"/>
      <c r="CG4293" s="11"/>
      <c r="CH4293" s="11"/>
      <c r="CI4293" s="11"/>
      <c r="CJ4293" s="11"/>
      <c r="CK4293" s="11"/>
      <c r="CL4293" s="11"/>
      <c r="CM4293" s="11"/>
      <c r="CN4293" s="11"/>
      <c r="CO4293" s="11"/>
      <c r="CP4293" s="11"/>
      <c r="CQ4293" s="11"/>
      <c r="CR4293" s="11"/>
      <c r="CS4293" s="11"/>
      <c r="CT4293" s="11"/>
      <c r="CU4293" s="11"/>
      <c r="CV4293" s="11"/>
      <c r="CW4293" s="11"/>
      <c r="CX4293" s="11"/>
      <c r="CY4293" s="11"/>
      <c r="CZ4293" s="11"/>
      <c r="DA4293" s="11"/>
      <c r="DB4293" s="11"/>
      <c r="DC4293" s="11"/>
      <c r="DD4293" s="11"/>
      <c r="DE4293" s="11"/>
      <c r="DF4293" s="11"/>
      <c r="DG4293" s="11"/>
      <c r="DH4293" s="11"/>
      <c r="DI4293" s="11"/>
      <c r="DJ4293" s="11"/>
      <c r="DK4293" s="11"/>
      <c r="DL4293" s="11"/>
      <c r="DM4293" s="11"/>
      <c r="DN4293" s="11"/>
      <c r="DO4293" s="11"/>
      <c r="DP4293" s="11"/>
      <c r="DQ4293" s="11"/>
      <c r="DR4293" s="11"/>
      <c r="DS4293" s="11"/>
      <c r="DT4293" s="11"/>
      <c r="DU4293" s="11"/>
      <c r="DV4293" s="11"/>
      <c r="DW4293" s="11"/>
      <c r="DX4293" s="11"/>
      <c r="DY4293" s="11"/>
    </row>
    <row r="4294" spans="1:129" s="69" customFormat="1">
      <c r="A4294" s="11"/>
      <c r="B4294" s="4">
        <v>2017</v>
      </c>
      <c r="C4294" s="82">
        <v>8323</v>
      </c>
      <c r="D4294" s="82">
        <v>5</v>
      </c>
      <c r="E4294" s="2">
        <v>9</v>
      </c>
      <c r="F4294" s="2">
        <v>2</v>
      </c>
      <c r="G4294" s="2">
        <v>5000</v>
      </c>
      <c r="H4294" s="2">
        <v>5100</v>
      </c>
      <c r="I4294" s="2">
        <v>515</v>
      </c>
      <c r="J4294" s="83">
        <v>9</v>
      </c>
      <c r="K4294" s="95" t="s">
        <v>704</v>
      </c>
      <c r="L4294" s="85">
        <f>ROUND(R4294*1,0)</f>
        <v>650000</v>
      </c>
      <c r="M4294" s="85">
        <v>0</v>
      </c>
      <c r="N4294" s="85">
        <f t="shared" si="11738"/>
        <v>650000</v>
      </c>
      <c r="O4294" s="85">
        <v>0</v>
      </c>
      <c r="P4294" s="85">
        <v>0</v>
      </c>
      <c r="Q4294" s="85">
        <f t="shared" si="11739"/>
        <v>0</v>
      </c>
      <c r="R4294" s="85">
        <v>650000</v>
      </c>
      <c r="S4294" s="85">
        <v>0</v>
      </c>
      <c r="T4294" s="85">
        <v>0</v>
      </c>
      <c r="U4294" s="85">
        <f t="shared" si="11740"/>
        <v>0</v>
      </c>
      <c r="V4294" s="85">
        <v>0</v>
      </c>
      <c r="W4294" s="85">
        <v>0</v>
      </c>
      <c r="X4294" s="85">
        <f t="shared" si="11741"/>
        <v>0</v>
      </c>
      <c r="Y4294" s="85">
        <f t="shared" ref="Y4294" si="11763">U4294+X4294</f>
        <v>0</v>
      </c>
      <c r="Z4294" s="85">
        <v>0</v>
      </c>
      <c r="AA4294" s="85">
        <v>0</v>
      </c>
      <c r="AB4294" s="85">
        <f t="shared" si="11742"/>
        <v>0</v>
      </c>
      <c r="AC4294" s="85">
        <v>0</v>
      </c>
      <c r="AD4294" s="85">
        <v>0</v>
      </c>
      <c r="AE4294" s="85">
        <f t="shared" si="11743"/>
        <v>0</v>
      </c>
      <c r="AF4294" s="85">
        <f t="shared" ref="AF4294" si="11764">AB4294+AE4294</f>
        <v>0</v>
      </c>
      <c r="AG4294" s="85">
        <v>627409.43000000005</v>
      </c>
      <c r="AH4294" s="85">
        <v>0</v>
      </c>
      <c r="AI4294" s="85">
        <f t="shared" si="11744"/>
        <v>627409.43000000005</v>
      </c>
      <c r="AJ4294" s="85">
        <v>0</v>
      </c>
      <c r="AK4294" s="85">
        <v>0</v>
      </c>
      <c r="AL4294" s="85">
        <f t="shared" si="11745"/>
        <v>0</v>
      </c>
      <c r="AM4294" s="85">
        <f t="shared" ref="AM4294" si="11765">AI4294+AL4294</f>
        <v>627409.43000000005</v>
      </c>
      <c r="AN4294" s="386">
        <f t="shared" si="11753"/>
        <v>22590.569999999949</v>
      </c>
      <c r="AO4294" s="386">
        <f t="shared" si="11754"/>
        <v>0</v>
      </c>
      <c r="AP4294" s="387">
        <f t="shared" si="11755"/>
        <v>22590.569999999949</v>
      </c>
      <c r="AQ4294" s="386">
        <f t="shared" si="11756"/>
        <v>0</v>
      </c>
      <c r="AR4294" s="386">
        <f t="shared" si="11757"/>
        <v>0</v>
      </c>
      <c r="AS4294" s="387">
        <f t="shared" si="11758"/>
        <v>0</v>
      </c>
      <c r="AT4294" s="387">
        <f t="shared" si="11759"/>
        <v>22590.569999999949</v>
      </c>
      <c r="AU4294" s="86" t="s">
        <v>28</v>
      </c>
      <c r="AV4294" s="87">
        <v>1</v>
      </c>
      <c r="AW4294" s="88"/>
      <c r="AX4294" s="88"/>
      <c r="AY4294" s="88"/>
      <c r="AZ4294" s="88"/>
      <c r="BA4294" s="8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  <c r="BT4294" s="11"/>
      <c r="BU4294" s="11"/>
      <c r="BV4294" s="11"/>
      <c r="BW4294" s="11"/>
      <c r="BX4294" s="11"/>
      <c r="BY4294" s="11"/>
      <c r="BZ4294" s="11"/>
      <c r="CA4294" s="11"/>
      <c r="CB4294" s="11"/>
      <c r="CC4294" s="11"/>
      <c r="CD4294" s="11"/>
      <c r="CE4294" s="11"/>
      <c r="CF4294" s="11"/>
      <c r="CG4294" s="11"/>
      <c r="CH4294" s="11"/>
      <c r="CI4294" s="11"/>
      <c r="CJ4294" s="11"/>
      <c r="CK4294" s="11"/>
      <c r="CL4294" s="11"/>
      <c r="CM4294" s="11"/>
      <c r="CN4294" s="11"/>
      <c r="CO4294" s="11"/>
      <c r="CP4294" s="11"/>
      <c r="CQ4294" s="11"/>
      <c r="CR4294" s="11"/>
      <c r="CS4294" s="11"/>
      <c r="CT4294" s="11"/>
      <c r="CU4294" s="11"/>
      <c r="CV4294" s="11"/>
      <c r="CW4294" s="11"/>
      <c r="CX4294" s="11"/>
      <c r="CY4294" s="11"/>
      <c r="CZ4294" s="11"/>
      <c r="DA4294" s="11"/>
      <c r="DB4294" s="11"/>
      <c r="DC4294" s="11"/>
      <c r="DD4294" s="11"/>
      <c r="DE4294" s="11"/>
      <c r="DF4294" s="11"/>
      <c r="DG4294" s="11"/>
      <c r="DH4294" s="11"/>
      <c r="DI4294" s="11"/>
      <c r="DJ4294" s="11"/>
      <c r="DK4294" s="11"/>
      <c r="DL4294" s="11"/>
      <c r="DM4294" s="11"/>
      <c r="DN4294" s="11"/>
      <c r="DO4294" s="11"/>
      <c r="DP4294" s="11"/>
      <c r="DQ4294" s="11"/>
      <c r="DR4294" s="11"/>
      <c r="DS4294" s="11"/>
      <c r="DT4294" s="11"/>
      <c r="DU4294" s="11"/>
      <c r="DV4294" s="11"/>
      <c r="DW4294" s="11"/>
      <c r="DX4294" s="11"/>
      <c r="DY4294" s="11"/>
    </row>
    <row r="4295" spans="1:129" s="69" customFormat="1" hidden="1">
      <c r="A4295" s="11"/>
      <c r="B4295" s="4">
        <v>2017</v>
      </c>
      <c r="C4295" s="82">
        <v>8323</v>
      </c>
      <c r="D4295" s="82">
        <v>5</v>
      </c>
      <c r="E4295" s="2">
        <v>9</v>
      </c>
      <c r="F4295" s="2">
        <v>2</v>
      </c>
      <c r="G4295" s="2">
        <v>5000</v>
      </c>
      <c r="H4295" s="2">
        <v>5100</v>
      </c>
      <c r="I4295" s="2">
        <v>515</v>
      </c>
      <c r="J4295" s="83">
        <v>10</v>
      </c>
      <c r="K4295" s="95" t="s">
        <v>493</v>
      </c>
      <c r="L4295" s="85">
        <v>0</v>
      </c>
      <c r="M4295" s="85">
        <v>0</v>
      </c>
      <c r="N4295" s="85">
        <f t="shared" si="11738"/>
        <v>0</v>
      </c>
      <c r="O4295" s="85">
        <v>0</v>
      </c>
      <c r="P4295" s="85">
        <v>0</v>
      </c>
      <c r="Q4295" s="85">
        <f t="shared" si="11739"/>
        <v>0</v>
      </c>
      <c r="R4295" s="85">
        <v>0</v>
      </c>
      <c r="S4295" s="85">
        <v>0</v>
      </c>
      <c r="T4295" s="85">
        <v>0</v>
      </c>
      <c r="U4295" s="85">
        <f t="shared" si="11740"/>
        <v>0</v>
      </c>
      <c r="V4295" s="85">
        <v>0</v>
      </c>
      <c r="W4295" s="85">
        <v>0</v>
      </c>
      <c r="X4295" s="85">
        <f t="shared" si="11741"/>
        <v>0</v>
      </c>
      <c r="Y4295" s="85">
        <v>0</v>
      </c>
      <c r="Z4295" s="85">
        <v>0</v>
      </c>
      <c r="AA4295" s="85">
        <v>0</v>
      </c>
      <c r="AB4295" s="85">
        <f t="shared" si="11742"/>
        <v>0</v>
      </c>
      <c r="AC4295" s="85">
        <v>0</v>
      </c>
      <c r="AD4295" s="85">
        <v>0</v>
      </c>
      <c r="AE4295" s="85">
        <f t="shared" si="11743"/>
        <v>0</v>
      </c>
      <c r="AF4295" s="85">
        <v>0</v>
      </c>
      <c r="AG4295" s="85">
        <v>0</v>
      </c>
      <c r="AH4295" s="85">
        <v>0</v>
      </c>
      <c r="AI4295" s="85">
        <f t="shared" si="11744"/>
        <v>0</v>
      </c>
      <c r="AJ4295" s="85">
        <v>0</v>
      </c>
      <c r="AK4295" s="85">
        <v>0</v>
      </c>
      <c r="AL4295" s="85">
        <f t="shared" si="11745"/>
        <v>0</v>
      </c>
      <c r="AM4295" s="85">
        <v>0</v>
      </c>
      <c r="AN4295" s="386">
        <f t="shared" si="11753"/>
        <v>0</v>
      </c>
      <c r="AO4295" s="386">
        <f t="shared" si="11754"/>
        <v>0</v>
      </c>
      <c r="AP4295" s="387">
        <f t="shared" si="11755"/>
        <v>0</v>
      </c>
      <c r="AQ4295" s="386">
        <f t="shared" si="11756"/>
        <v>0</v>
      </c>
      <c r="AR4295" s="386">
        <f t="shared" si="11757"/>
        <v>0</v>
      </c>
      <c r="AS4295" s="387">
        <f t="shared" si="11758"/>
        <v>0</v>
      </c>
      <c r="AT4295" s="387">
        <f t="shared" si="11759"/>
        <v>0</v>
      </c>
      <c r="AU4295" s="86" t="s">
        <v>778</v>
      </c>
      <c r="AV4295" s="87"/>
      <c r="AW4295" s="88"/>
      <c r="AX4295" s="88"/>
      <c r="AY4295" s="88"/>
      <c r="AZ4295" s="88"/>
      <c r="BA4295" s="8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  <c r="BT4295" s="11"/>
      <c r="BU4295" s="11"/>
      <c r="BV4295" s="11"/>
      <c r="BW4295" s="11"/>
      <c r="BX4295" s="11"/>
      <c r="BY4295" s="11"/>
      <c r="BZ4295" s="11"/>
      <c r="CA4295" s="11"/>
      <c r="CB4295" s="11"/>
      <c r="CC4295" s="11"/>
      <c r="CD4295" s="11"/>
      <c r="CE4295" s="11"/>
      <c r="CF4295" s="11"/>
      <c r="CG4295" s="11"/>
      <c r="CH4295" s="11"/>
      <c r="CI4295" s="11"/>
      <c r="CJ4295" s="11"/>
      <c r="CK4295" s="11"/>
      <c r="CL4295" s="11"/>
      <c r="CM4295" s="11"/>
      <c r="CN4295" s="11"/>
      <c r="CO4295" s="11"/>
      <c r="CP4295" s="11"/>
      <c r="CQ4295" s="11"/>
      <c r="CR4295" s="11"/>
      <c r="CS4295" s="11"/>
      <c r="CT4295" s="11"/>
      <c r="CU4295" s="11"/>
      <c r="CV4295" s="11"/>
      <c r="CW4295" s="11"/>
      <c r="CX4295" s="11"/>
      <c r="CY4295" s="11"/>
      <c r="CZ4295" s="11"/>
      <c r="DA4295" s="11"/>
      <c r="DB4295" s="11"/>
      <c r="DC4295" s="11"/>
      <c r="DD4295" s="11"/>
      <c r="DE4295" s="11"/>
      <c r="DF4295" s="11"/>
      <c r="DG4295" s="11"/>
      <c r="DH4295" s="11"/>
      <c r="DI4295" s="11"/>
      <c r="DJ4295" s="11"/>
      <c r="DK4295" s="11"/>
      <c r="DL4295" s="11"/>
      <c r="DM4295" s="11"/>
      <c r="DN4295" s="11"/>
      <c r="DO4295" s="11"/>
      <c r="DP4295" s="11"/>
      <c r="DQ4295" s="11"/>
      <c r="DR4295" s="11"/>
      <c r="DS4295" s="11"/>
      <c r="DT4295" s="11"/>
      <c r="DU4295" s="11"/>
      <c r="DV4295" s="11"/>
      <c r="DW4295" s="11"/>
      <c r="DX4295" s="11"/>
      <c r="DY4295" s="11"/>
    </row>
    <row r="4296" spans="1:129" s="69" customFormat="1" hidden="1">
      <c r="A4296" s="11"/>
      <c r="B4296" s="4">
        <v>2017</v>
      </c>
      <c r="C4296" s="82">
        <v>8323</v>
      </c>
      <c r="D4296" s="82">
        <v>5</v>
      </c>
      <c r="E4296" s="2">
        <v>9</v>
      </c>
      <c r="F4296" s="2">
        <v>2</v>
      </c>
      <c r="G4296" s="2">
        <v>5000</v>
      </c>
      <c r="H4296" s="2">
        <v>5100</v>
      </c>
      <c r="I4296" s="2">
        <v>515</v>
      </c>
      <c r="J4296" s="83">
        <v>11</v>
      </c>
      <c r="K4296" s="95" t="s">
        <v>45</v>
      </c>
      <c r="L4296" s="85">
        <v>0</v>
      </c>
      <c r="M4296" s="85">
        <v>0</v>
      </c>
      <c r="N4296" s="85">
        <f t="shared" si="11738"/>
        <v>0</v>
      </c>
      <c r="O4296" s="85">
        <v>0</v>
      </c>
      <c r="P4296" s="85">
        <v>0</v>
      </c>
      <c r="Q4296" s="85">
        <f t="shared" si="11739"/>
        <v>0</v>
      </c>
      <c r="R4296" s="85">
        <v>0</v>
      </c>
      <c r="S4296" s="85">
        <v>0</v>
      </c>
      <c r="T4296" s="85">
        <v>0</v>
      </c>
      <c r="U4296" s="85">
        <f t="shared" si="11740"/>
        <v>0</v>
      </c>
      <c r="V4296" s="85">
        <v>0</v>
      </c>
      <c r="W4296" s="85">
        <v>0</v>
      </c>
      <c r="X4296" s="85">
        <f t="shared" si="11741"/>
        <v>0</v>
      </c>
      <c r="Y4296" s="85">
        <v>0</v>
      </c>
      <c r="Z4296" s="85">
        <v>0</v>
      </c>
      <c r="AA4296" s="85">
        <v>0</v>
      </c>
      <c r="AB4296" s="85">
        <f t="shared" si="11742"/>
        <v>0</v>
      </c>
      <c r="AC4296" s="85">
        <v>0</v>
      </c>
      <c r="AD4296" s="85">
        <v>0</v>
      </c>
      <c r="AE4296" s="85">
        <f t="shared" si="11743"/>
        <v>0</v>
      </c>
      <c r="AF4296" s="85">
        <v>0</v>
      </c>
      <c r="AG4296" s="85">
        <v>0</v>
      </c>
      <c r="AH4296" s="85">
        <v>0</v>
      </c>
      <c r="AI4296" s="85">
        <f t="shared" si="11744"/>
        <v>0</v>
      </c>
      <c r="AJ4296" s="85">
        <v>0</v>
      </c>
      <c r="AK4296" s="85">
        <v>0</v>
      </c>
      <c r="AL4296" s="85">
        <f t="shared" si="11745"/>
        <v>0</v>
      </c>
      <c r="AM4296" s="85">
        <v>0</v>
      </c>
      <c r="AN4296" s="386">
        <f t="shared" si="11753"/>
        <v>0</v>
      </c>
      <c r="AO4296" s="386">
        <f t="shared" si="11754"/>
        <v>0</v>
      </c>
      <c r="AP4296" s="387">
        <f t="shared" si="11755"/>
        <v>0</v>
      </c>
      <c r="AQ4296" s="386">
        <f t="shared" si="11756"/>
        <v>0</v>
      </c>
      <c r="AR4296" s="386">
        <f t="shared" si="11757"/>
        <v>0</v>
      </c>
      <c r="AS4296" s="387">
        <f t="shared" si="11758"/>
        <v>0</v>
      </c>
      <c r="AT4296" s="387">
        <f t="shared" si="11759"/>
        <v>0</v>
      </c>
      <c r="AU4296" s="86" t="s">
        <v>28</v>
      </c>
      <c r="AV4296" s="87"/>
      <c r="AW4296" s="88"/>
      <c r="AX4296" s="88"/>
      <c r="AY4296" s="88"/>
      <c r="AZ4296" s="88"/>
      <c r="BA4296" s="8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  <c r="BT4296" s="11"/>
      <c r="BU4296" s="11"/>
      <c r="BV4296" s="11"/>
      <c r="BW4296" s="11"/>
      <c r="BX4296" s="11"/>
      <c r="BY4296" s="11"/>
      <c r="BZ4296" s="11"/>
      <c r="CA4296" s="11"/>
      <c r="CB4296" s="11"/>
      <c r="CC4296" s="11"/>
      <c r="CD4296" s="11"/>
      <c r="CE4296" s="11"/>
      <c r="CF4296" s="11"/>
      <c r="CG4296" s="11"/>
      <c r="CH4296" s="11"/>
      <c r="CI4296" s="11"/>
      <c r="CJ4296" s="11"/>
      <c r="CK4296" s="11"/>
      <c r="CL4296" s="11"/>
      <c r="CM4296" s="11"/>
      <c r="CN4296" s="11"/>
      <c r="CO4296" s="11"/>
      <c r="CP4296" s="11"/>
      <c r="CQ4296" s="11"/>
      <c r="CR4296" s="11"/>
      <c r="CS4296" s="11"/>
      <c r="CT4296" s="11"/>
      <c r="CU4296" s="11"/>
      <c r="CV4296" s="11"/>
      <c r="CW4296" s="11"/>
      <c r="CX4296" s="11"/>
      <c r="CY4296" s="11"/>
      <c r="CZ4296" s="11"/>
      <c r="DA4296" s="11"/>
      <c r="DB4296" s="11"/>
      <c r="DC4296" s="11"/>
      <c r="DD4296" s="11"/>
      <c r="DE4296" s="11"/>
      <c r="DF4296" s="11"/>
      <c r="DG4296" s="11"/>
      <c r="DH4296" s="11"/>
      <c r="DI4296" s="11"/>
      <c r="DJ4296" s="11"/>
      <c r="DK4296" s="11"/>
      <c r="DL4296" s="11"/>
      <c r="DM4296" s="11"/>
      <c r="DN4296" s="11"/>
      <c r="DO4296" s="11"/>
      <c r="DP4296" s="11"/>
      <c r="DQ4296" s="11"/>
      <c r="DR4296" s="11"/>
      <c r="DS4296" s="11"/>
      <c r="DT4296" s="11"/>
      <c r="DU4296" s="11"/>
      <c r="DV4296" s="11"/>
      <c r="DW4296" s="11"/>
      <c r="DX4296" s="11"/>
      <c r="DY4296" s="11"/>
    </row>
    <row r="4297" spans="1:129" s="69" customFormat="1" hidden="1">
      <c r="A4297" s="11"/>
      <c r="B4297" s="4">
        <v>2017</v>
      </c>
      <c r="C4297" s="82">
        <v>8323</v>
      </c>
      <c r="D4297" s="82">
        <v>5</v>
      </c>
      <c r="E4297" s="2">
        <v>9</v>
      </c>
      <c r="F4297" s="2">
        <v>2</v>
      </c>
      <c r="G4297" s="2">
        <v>5000</v>
      </c>
      <c r="H4297" s="2">
        <v>5100</v>
      </c>
      <c r="I4297" s="2">
        <v>515</v>
      </c>
      <c r="J4297" s="83">
        <v>12</v>
      </c>
      <c r="K4297" s="95" t="s">
        <v>1047</v>
      </c>
      <c r="L4297" s="85">
        <v>0</v>
      </c>
      <c r="M4297" s="85">
        <v>0</v>
      </c>
      <c r="N4297" s="85">
        <f t="shared" si="11738"/>
        <v>0</v>
      </c>
      <c r="O4297" s="85">
        <v>0</v>
      </c>
      <c r="P4297" s="85">
        <v>0</v>
      </c>
      <c r="Q4297" s="85">
        <f t="shared" si="11739"/>
        <v>0</v>
      </c>
      <c r="R4297" s="85">
        <v>0</v>
      </c>
      <c r="S4297" s="85">
        <v>0</v>
      </c>
      <c r="T4297" s="85">
        <v>0</v>
      </c>
      <c r="U4297" s="85">
        <f t="shared" si="11740"/>
        <v>0</v>
      </c>
      <c r="V4297" s="85">
        <v>0</v>
      </c>
      <c r="W4297" s="85">
        <v>0</v>
      </c>
      <c r="X4297" s="85">
        <f t="shared" si="11741"/>
        <v>0</v>
      </c>
      <c r="Y4297" s="85">
        <v>0</v>
      </c>
      <c r="Z4297" s="85">
        <v>0</v>
      </c>
      <c r="AA4297" s="85">
        <v>0</v>
      </c>
      <c r="AB4297" s="85">
        <f t="shared" si="11742"/>
        <v>0</v>
      </c>
      <c r="AC4297" s="85">
        <v>0</v>
      </c>
      <c r="AD4297" s="85">
        <v>0</v>
      </c>
      <c r="AE4297" s="85">
        <f t="shared" si="11743"/>
        <v>0</v>
      </c>
      <c r="AF4297" s="85">
        <v>0</v>
      </c>
      <c r="AG4297" s="85">
        <v>0</v>
      </c>
      <c r="AH4297" s="85">
        <v>0</v>
      </c>
      <c r="AI4297" s="85">
        <f t="shared" si="11744"/>
        <v>0</v>
      </c>
      <c r="AJ4297" s="85">
        <v>0</v>
      </c>
      <c r="AK4297" s="85">
        <v>0</v>
      </c>
      <c r="AL4297" s="85">
        <f t="shared" si="11745"/>
        <v>0</v>
      </c>
      <c r="AM4297" s="85">
        <v>0</v>
      </c>
      <c r="AN4297" s="386">
        <f t="shared" si="11753"/>
        <v>0</v>
      </c>
      <c r="AO4297" s="386">
        <f t="shared" si="11754"/>
        <v>0</v>
      </c>
      <c r="AP4297" s="387">
        <f t="shared" si="11755"/>
        <v>0</v>
      </c>
      <c r="AQ4297" s="386">
        <f t="shared" si="11756"/>
        <v>0</v>
      </c>
      <c r="AR4297" s="386">
        <f t="shared" si="11757"/>
        <v>0</v>
      </c>
      <c r="AS4297" s="387">
        <f t="shared" si="11758"/>
        <v>0</v>
      </c>
      <c r="AT4297" s="387">
        <f t="shared" si="11759"/>
        <v>0</v>
      </c>
      <c r="AU4297" s="86" t="s">
        <v>28</v>
      </c>
      <c r="AV4297" s="87"/>
      <c r="AW4297" s="88"/>
      <c r="AX4297" s="88"/>
      <c r="AY4297" s="88"/>
      <c r="AZ4297" s="88"/>
      <c r="BA4297" s="8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  <c r="BT4297" s="11"/>
      <c r="BU4297" s="11"/>
      <c r="BV4297" s="11"/>
      <c r="BW4297" s="11"/>
      <c r="BX4297" s="11"/>
      <c r="BY4297" s="11"/>
      <c r="BZ4297" s="11"/>
      <c r="CA4297" s="11"/>
      <c r="CB4297" s="11"/>
      <c r="CC4297" s="11"/>
      <c r="CD4297" s="11"/>
      <c r="CE4297" s="11"/>
      <c r="CF4297" s="11"/>
      <c r="CG4297" s="11"/>
      <c r="CH4297" s="11"/>
      <c r="CI4297" s="11"/>
      <c r="CJ4297" s="11"/>
      <c r="CK4297" s="11"/>
      <c r="CL4297" s="11"/>
      <c r="CM4297" s="11"/>
      <c r="CN4297" s="11"/>
      <c r="CO4297" s="11"/>
      <c r="CP4297" s="11"/>
      <c r="CQ4297" s="11"/>
      <c r="CR4297" s="11"/>
      <c r="CS4297" s="11"/>
      <c r="CT4297" s="11"/>
      <c r="CU4297" s="11"/>
      <c r="CV4297" s="11"/>
      <c r="CW4297" s="11"/>
      <c r="CX4297" s="11"/>
      <c r="CY4297" s="11"/>
      <c r="CZ4297" s="11"/>
      <c r="DA4297" s="11"/>
      <c r="DB4297" s="11"/>
      <c r="DC4297" s="11"/>
      <c r="DD4297" s="11"/>
      <c r="DE4297" s="11"/>
      <c r="DF4297" s="11"/>
      <c r="DG4297" s="11"/>
      <c r="DH4297" s="11"/>
      <c r="DI4297" s="11"/>
      <c r="DJ4297" s="11"/>
      <c r="DK4297" s="11"/>
      <c r="DL4297" s="11"/>
      <c r="DM4297" s="11"/>
      <c r="DN4297" s="11"/>
      <c r="DO4297" s="11"/>
      <c r="DP4297" s="11"/>
      <c r="DQ4297" s="11"/>
      <c r="DR4297" s="11"/>
      <c r="DS4297" s="11"/>
      <c r="DT4297" s="11"/>
      <c r="DU4297" s="11"/>
      <c r="DV4297" s="11"/>
      <c r="DW4297" s="11"/>
      <c r="DX4297" s="11"/>
      <c r="DY4297" s="11"/>
    </row>
    <row r="4298" spans="1:129" s="69" customFormat="1" hidden="1">
      <c r="A4298" s="11"/>
      <c r="B4298" s="4">
        <v>2017</v>
      </c>
      <c r="C4298" s="82">
        <v>8323</v>
      </c>
      <c r="D4298" s="82">
        <v>5</v>
      </c>
      <c r="E4298" s="2">
        <v>9</v>
      </c>
      <c r="F4298" s="2">
        <v>2</v>
      </c>
      <c r="G4298" s="2">
        <v>5000</v>
      </c>
      <c r="H4298" s="2">
        <v>5100</v>
      </c>
      <c r="I4298" s="2">
        <v>515</v>
      </c>
      <c r="J4298" s="83">
        <v>13</v>
      </c>
      <c r="K4298" s="274" t="s">
        <v>2012</v>
      </c>
      <c r="L4298" s="85">
        <v>0</v>
      </c>
      <c r="M4298" s="85">
        <v>0</v>
      </c>
      <c r="N4298" s="85">
        <f t="shared" si="11738"/>
        <v>0</v>
      </c>
      <c r="O4298" s="85">
        <v>0</v>
      </c>
      <c r="P4298" s="85">
        <v>0</v>
      </c>
      <c r="Q4298" s="85">
        <f t="shared" si="11739"/>
        <v>0</v>
      </c>
      <c r="R4298" s="85">
        <v>0</v>
      </c>
      <c r="S4298" s="85">
        <v>0</v>
      </c>
      <c r="T4298" s="85">
        <v>0</v>
      </c>
      <c r="U4298" s="85">
        <f t="shared" si="11740"/>
        <v>0</v>
      </c>
      <c r="V4298" s="85">
        <v>0</v>
      </c>
      <c r="W4298" s="85">
        <v>0</v>
      </c>
      <c r="X4298" s="85">
        <f t="shared" si="11741"/>
        <v>0</v>
      </c>
      <c r="Y4298" s="85">
        <v>0</v>
      </c>
      <c r="Z4298" s="85">
        <v>0</v>
      </c>
      <c r="AA4298" s="85">
        <v>0</v>
      </c>
      <c r="AB4298" s="85">
        <f t="shared" si="11742"/>
        <v>0</v>
      </c>
      <c r="AC4298" s="85">
        <v>0</v>
      </c>
      <c r="AD4298" s="85">
        <v>0</v>
      </c>
      <c r="AE4298" s="85">
        <f t="shared" si="11743"/>
        <v>0</v>
      </c>
      <c r="AF4298" s="85">
        <v>0</v>
      </c>
      <c r="AG4298" s="85">
        <v>0</v>
      </c>
      <c r="AH4298" s="85">
        <v>0</v>
      </c>
      <c r="AI4298" s="85">
        <f t="shared" si="11744"/>
        <v>0</v>
      </c>
      <c r="AJ4298" s="85">
        <v>0</v>
      </c>
      <c r="AK4298" s="85">
        <v>0</v>
      </c>
      <c r="AL4298" s="85">
        <f t="shared" si="11745"/>
        <v>0</v>
      </c>
      <c r="AM4298" s="85">
        <v>0</v>
      </c>
      <c r="AN4298" s="386">
        <f t="shared" si="11753"/>
        <v>0</v>
      </c>
      <c r="AO4298" s="386">
        <f t="shared" si="11754"/>
        <v>0</v>
      </c>
      <c r="AP4298" s="387">
        <f t="shared" si="11755"/>
        <v>0</v>
      </c>
      <c r="AQ4298" s="386">
        <f t="shared" si="11756"/>
        <v>0</v>
      </c>
      <c r="AR4298" s="386">
        <f t="shared" si="11757"/>
        <v>0</v>
      </c>
      <c r="AS4298" s="387">
        <f t="shared" si="11758"/>
        <v>0</v>
      </c>
      <c r="AT4298" s="387">
        <f t="shared" si="11759"/>
        <v>0</v>
      </c>
      <c r="AU4298" s="86" t="s">
        <v>28</v>
      </c>
      <c r="AV4298" s="87"/>
      <c r="AW4298" s="88"/>
      <c r="AX4298" s="88"/>
      <c r="AY4298" s="88"/>
      <c r="AZ4298" s="88"/>
      <c r="BA4298" s="8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  <c r="BT4298" s="11"/>
      <c r="BU4298" s="11"/>
      <c r="BV4298" s="11"/>
      <c r="BW4298" s="11"/>
      <c r="BX4298" s="11"/>
      <c r="BY4298" s="11"/>
      <c r="BZ4298" s="11"/>
      <c r="CA4298" s="11"/>
      <c r="CB4298" s="11"/>
      <c r="CC4298" s="11"/>
      <c r="CD4298" s="11"/>
      <c r="CE4298" s="11"/>
      <c r="CF4298" s="11"/>
      <c r="CG4298" s="11"/>
      <c r="CH4298" s="11"/>
      <c r="CI4298" s="11"/>
      <c r="CJ4298" s="11"/>
      <c r="CK4298" s="11"/>
      <c r="CL4298" s="11"/>
      <c r="CM4298" s="11"/>
      <c r="CN4298" s="11"/>
      <c r="CO4298" s="11"/>
      <c r="CP4298" s="11"/>
      <c r="CQ4298" s="11"/>
      <c r="CR4298" s="11"/>
      <c r="CS4298" s="11"/>
      <c r="CT4298" s="11"/>
      <c r="CU4298" s="11"/>
      <c r="CV4298" s="11"/>
      <c r="CW4298" s="11"/>
      <c r="CX4298" s="11"/>
      <c r="CY4298" s="11"/>
      <c r="CZ4298" s="11"/>
      <c r="DA4298" s="11"/>
      <c r="DB4298" s="11"/>
      <c r="DC4298" s="11"/>
      <c r="DD4298" s="11"/>
      <c r="DE4298" s="11"/>
      <c r="DF4298" s="11"/>
      <c r="DG4298" s="11"/>
      <c r="DH4298" s="11"/>
      <c r="DI4298" s="11"/>
      <c r="DJ4298" s="11"/>
      <c r="DK4298" s="11"/>
      <c r="DL4298" s="11"/>
      <c r="DM4298" s="11"/>
      <c r="DN4298" s="11"/>
      <c r="DO4298" s="11"/>
      <c r="DP4298" s="11"/>
      <c r="DQ4298" s="11"/>
      <c r="DR4298" s="11"/>
      <c r="DS4298" s="11"/>
      <c r="DT4298" s="11"/>
      <c r="DU4298" s="11"/>
      <c r="DV4298" s="11"/>
      <c r="DW4298" s="11"/>
      <c r="DX4298" s="11"/>
      <c r="DY4298" s="11"/>
    </row>
    <row r="4299" spans="1:129" s="69" customFormat="1" hidden="1">
      <c r="A4299" s="11"/>
      <c r="B4299" s="4">
        <v>2017</v>
      </c>
      <c r="C4299" s="82">
        <v>8323</v>
      </c>
      <c r="D4299" s="82">
        <v>5</v>
      </c>
      <c r="E4299" s="2">
        <v>9</v>
      </c>
      <c r="F4299" s="2">
        <v>2</v>
      </c>
      <c r="G4299" s="2">
        <v>5000</v>
      </c>
      <c r="H4299" s="2">
        <v>5100</v>
      </c>
      <c r="I4299" s="2">
        <v>515</v>
      </c>
      <c r="J4299" s="83">
        <v>14</v>
      </c>
      <c r="K4299" s="274" t="s">
        <v>241</v>
      </c>
      <c r="L4299" s="85">
        <v>0</v>
      </c>
      <c r="M4299" s="85">
        <v>0</v>
      </c>
      <c r="N4299" s="85">
        <f t="shared" si="11738"/>
        <v>0</v>
      </c>
      <c r="O4299" s="85">
        <v>0</v>
      </c>
      <c r="P4299" s="85">
        <v>0</v>
      </c>
      <c r="Q4299" s="85">
        <f t="shared" si="11739"/>
        <v>0</v>
      </c>
      <c r="R4299" s="85">
        <v>0</v>
      </c>
      <c r="S4299" s="85">
        <v>0</v>
      </c>
      <c r="T4299" s="85">
        <v>0</v>
      </c>
      <c r="U4299" s="85">
        <f t="shared" si="11740"/>
        <v>0</v>
      </c>
      <c r="V4299" s="85">
        <v>0</v>
      </c>
      <c r="W4299" s="85">
        <v>0</v>
      </c>
      <c r="X4299" s="85">
        <f t="shared" si="11741"/>
        <v>0</v>
      </c>
      <c r="Y4299" s="85">
        <v>0</v>
      </c>
      <c r="Z4299" s="85">
        <v>0</v>
      </c>
      <c r="AA4299" s="85">
        <v>0</v>
      </c>
      <c r="AB4299" s="85">
        <f t="shared" si="11742"/>
        <v>0</v>
      </c>
      <c r="AC4299" s="85">
        <v>0</v>
      </c>
      <c r="AD4299" s="85">
        <v>0</v>
      </c>
      <c r="AE4299" s="85">
        <f t="shared" si="11743"/>
        <v>0</v>
      </c>
      <c r="AF4299" s="85">
        <v>0</v>
      </c>
      <c r="AG4299" s="85">
        <v>0</v>
      </c>
      <c r="AH4299" s="85">
        <v>0</v>
      </c>
      <c r="AI4299" s="85">
        <f t="shared" si="11744"/>
        <v>0</v>
      </c>
      <c r="AJ4299" s="85">
        <v>0</v>
      </c>
      <c r="AK4299" s="85">
        <v>0</v>
      </c>
      <c r="AL4299" s="85">
        <f t="shared" si="11745"/>
        <v>0</v>
      </c>
      <c r="AM4299" s="85">
        <v>0</v>
      </c>
      <c r="AN4299" s="386">
        <f t="shared" si="11753"/>
        <v>0</v>
      </c>
      <c r="AO4299" s="386">
        <f t="shared" si="11754"/>
        <v>0</v>
      </c>
      <c r="AP4299" s="387">
        <f t="shared" si="11755"/>
        <v>0</v>
      </c>
      <c r="AQ4299" s="386">
        <f t="shared" si="11756"/>
        <v>0</v>
      </c>
      <c r="AR4299" s="386">
        <f t="shared" si="11757"/>
        <v>0</v>
      </c>
      <c r="AS4299" s="387">
        <f t="shared" si="11758"/>
        <v>0</v>
      </c>
      <c r="AT4299" s="387">
        <f t="shared" si="11759"/>
        <v>0</v>
      </c>
      <c r="AU4299" s="86" t="s">
        <v>28</v>
      </c>
      <c r="AV4299" s="87"/>
      <c r="AW4299" s="88"/>
      <c r="AX4299" s="88"/>
      <c r="AY4299" s="88"/>
      <c r="AZ4299" s="88"/>
      <c r="BA4299" s="8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  <c r="BT4299" s="11"/>
      <c r="BU4299" s="11"/>
      <c r="BV4299" s="11"/>
      <c r="BW4299" s="11"/>
      <c r="BX4299" s="11"/>
      <c r="BY4299" s="11"/>
      <c r="BZ4299" s="11"/>
      <c r="CA4299" s="11"/>
      <c r="CB4299" s="11"/>
      <c r="CC4299" s="11"/>
      <c r="CD4299" s="11"/>
      <c r="CE4299" s="11"/>
      <c r="CF4299" s="11"/>
      <c r="CG4299" s="11"/>
      <c r="CH4299" s="11"/>
      <c r="CI4299" s="11"/>
      <c r="CJ4299" s="11"/>
      <c r="CK4299" s="11"/>
      <c r="CL4299" s="11"/>
      <c r="CM4299" s="11"/>
      <c r="CN4299" s="11"/>
      <c r="CO4299" s="11"/>
      <c r="CP4299" s="11"/>
      <c r="CQ4299" s="11"/>
      <c r="CR4299" s="11"/>
      <c r="CS4299" s="11"/>
      <c r="CT4299" s="11"/>
      <c r="CU4299" s="11"/>
      <c r="CV4299" s="11"/>
      <c r="CW4299" s="11"/>
      <c r="CX4299" s="11"/>
      <c r="CY4299" s="11"/>
      <c r="CZ4299" s="11"/>
      <c r="DA4299" s="11"/>
      <c r="DB4299" s="11"/>
      <c r="DC4299" s="11"/>
      <c r="DD4299" s="11"/>
      <c r="DE4299" s="11"/>
      <c r="DF4299" s="11"/>
      <c r="DG4299" s="11"/>
      <c r="DH4299" s="11"/>
      <c r="DI4299" s="11"/>
      <c r="DJ4299" s="11"/>
      <c r="DK4299" s="11"/>
      <c r="DL4299" s="11"/>
      <c r="DM4299" s="11"/>
      <c r="DN4299" s="11"/>
      <c r="DO4299" s="11"/>
      <c r="DP4299" s="11"/>
      <c r="DQ4299" s="11"/>
      <c r="DR4299" s="11"/>
      <c r="DS4299" s="11"/>
      <c r="DT4299" s="11"/>
      <c r="DU4299" s="11"/>
      <c r="DV4299" s="11"/>
      <c r="DW4299" s="11"/>
      <c r="DX4299" s="11"/>
      <c r="DY4299" s="11"/>
    </row>
    <row r="4300" spans="1:129" s="69" customFormat="1">
      <c r="A4300" s="11"/>
      <c r="B4300" s="4">
        <v>2017</v>
      </c>
      <c r="C4300" s="82">
        <v>8323</v>
      </c>
      <c r="D4300" s="82">
        <v>5</v>
      </c>
      <c r="E4300" s="2">
        <v>9</v>
      </c>
      <c r="F4300" s="2">
        <v>2</v>
      </c>
      <c r="G4300" s="2">
        <v>5000</v>
      </c>
      <c r="H4300" s="2">
        <v>5100</v>
      </c>
      <c r="I4300" s="2">
        <v>515</v>
      </c>
      <c r="J4300" s="83">
        <v>15</v>
      </c>
      <c r="K4300" s="274" t="s">
        <v>2013</v>
      </c>
      <c r="L4300" s="85">
        <f>ROUND(R4300*1,0)</f>
        <v>230000</v>
      </c>
      <c r="M4300" s="85">
        <v>0</v>
      </c>
      <c r="N4300" s="85">
        <f t="shared" si="11738"/>
        <v>230000</v>
      </c>
      <c r="O4300" s="85">
        <v>0</v>
      </c>
      <c r="P4300" s="85">
        <v>0</v>
      </c>
      <c r="Q4300" s="85">
        <f t="shared" si="11739"/>
        <v>0</v>
      </c>
      <c r="R4300" s="85">
        <v>230000</v>
      </c>
      <c r="S4300" s="85">
        <v>0</v>
      </c>
      <c r="T4300" s="85">
        <v>0</v>
      </c>
      <c r="U4300" s="85">
        <f t="shared" si="11740"/>
        <v>0</v>
      </c>
      <c r="V4300" s="85">
        <v>0</v>
      </c>
      <c r="W4300" s="85">
        <v>0</v>
      </c>
      <c r="X4300" s="85">
        <f t="shared" si="11741"/>
        <v>0</v>
      </c>
      <c r="Y4300" s="85">
        <f t="shared" ref="Y4300:Y4303" si="11766">U4300+X4300</f>
        <v>0</v>
      </c>
      <c r="Z4300" s="85">
        <v>103240</v>
      </c>
      <c r="AA4300" s="85">
        <v>0</v>
      </c>
      <c r="AB4300" s="85">
        <f t="shared" si="11742"/>
        <v>103240</v>
      </c>
      <c r="AC4300" s="85">
        <v>0</v>
      </c>
      <c r="AD4300" s="85">
        <v>0</v>
      </c>
      <c r="AE4300" s="85">
        <f t="shared" si="11743"/>
        <v>0</v>
      </c>
      <c r="AF4300" s="85">
        <f t="shared" ref="AF4300:AF4303" si="11767">AB4300+AE4300</f>
        <v>103240</v>
      </c>
      <c r="AG4300" s="85">
        <v>103240</v>
      </c>
      <c r="AH4300" s="85">
        <v>0</v>
      </c>
      <c r="AI4300" s="85">
        <f t="shared" si="11744"/>
        <v>103240</v>
      </c>
      <c r="AJ4300" s="85">
        <v>0</v>
      </c>
      <c r="AK4300" s="85">
        <v>0</v>
      </c>
      <c r="AL4300" s="85">
        <f t="shared" si="11745"/>
        <v>0</v>
      </c>
      <c r="AM4300" s="85">
        <f t="shared" ref="AM4300:AM4303" si="11768">AI4300+AL4300</f>
        <v>103240</v>
      </c>
      <c r="AN4300" s="386">
        <f t="shared" si="11753"/>
        <v>23520</v>
      </c>
      <c r="AO4300" s="386">
        <f t="shared" si="11754"/>
        <v>0</v>
      </c>
      <c r="AP4300" s="387">
        <f t="shared" si="11755"/>
        <v>23520</v>
      </c>
      <c r="AQ4300" s="386">
        <f t="shared" si="11756"/>
        <v>0</v>
      </c>
      <c r="AR4300" s="386">
        <f t="shared" si="11757"/>
        <v>0</v>
      </c>
      <c r="AS4300" s="387">
        <f t="shared" si="11758"/>
        <v>0</v>
      </c>
      <c r="AT4300" s="387">
        <f t="shared" si="11759"/>
        <v>23520</v>
      </c>
      <c r="AU4300" s="86" t="s">
        <v>28</v>
      </c>
      <c r="AV4300" s="87">
        <v>1</v>
      </c>
      <c r="AW4300" s="88"/>
      <c r="AX4300" s="88"/>
      <c r="AY4300" s="88"/>
      <c r="AZ4300" s="88"/>
      <c r="BA4300" s="8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  <c r="BT4300" s="11"/>
      <c r="BU4300" s="11"/>
      <c r="BV4300" s="11"/>
      <c r="BW4300" s="11"/>
      <c r="BX4300" s="11"/>
      <c r="BY4300" s="11"/>
      <c r="BZ4300" s="11"/>
      <c r="CA4300" s="11"/>
      <c r="CB4300" s="11"/>
      <c r="CC4300" s="11"/>
      <c r="CD4300" s="11"/>
      <c r="CE4300" s="11"/>
      <c r="CF4300" s="11"/>
      <c r="CG4300" s="11"/>
      <c r="CH4300" s="11"/>
      <c r="CI4300" s="11"/>
      <c r="CJ4300" s="11"/>
      <c r="CK4300" s="11"/>
      <c r="CL4300" s="11"/>
      <c r="CM4300" s="11"/>
      <c r="CN4300" s="11"/>
      <c r="CO4300" s="11"/>
      <c r="CP4300" s="11"/>
      <c r="CQ4300" s="11"/>
      <c r="CR4300" s="11"/>
      <c r="CS4300" s="11"/>
      <c r="CT4300" s="11"/>
      <c r="CU4300" s="11"/>
      <c r="CV4300" s="11"/>
      <c r="CW4300" s="11"/>
      <c r="CX4300" s="11"/>
      <c r="CY4300" s="11"/>
      <c r="CZ4300" s="11"/>
      <c r="DA4300" s="11"/>
      <c r="DB4300" s="11"/>
      <c r="DC4300" s="11"/>
      <c r="DD4300" s="11"/>
      <c r="DE4300" s="11"/>
      <c r="DF4300" s="11"/>
      <c r="DG4300" s="11"/>
      <c r="DH4300" s="11"/>
      <c r="DI4300" s="11"/>
      <c r="DJ4300" s="11"/>
      <c r="DK4300" s="11"/>
      <c r="DL4300" s="11"/>
      <c r="DM4300" s="11"/>
      <c r="DN4300" s="11"/>
      <c r="DO4300" s="11"/>
      <c r="DP4300" s="11"/>
      <c r="DQ4300" s="11"/>
      <c r="DR4300" s="11"/>
      <c r="DS4300" s="11"/>
      <c r="DT4300" s="11"/>
      <c r="DU4300" s="11"/>
      <c r="DV4300" s="11"/>
      <c r="DW4300" s="11"/>
      <c r="DX4300" s="11"/>
      <c r="DY4300" s="11"/>
    </row>
    <row r="4301" spans="1:129" s="69" customFormat="1">
      <c r="A4301" s="11"/>
      <c r="B4301" s="4">
        <v>2017</v>
      </c>
      <c r="C4301" s="82">
        <v>8323</v>
      </c>
      <c r="D4301" s="82">
        <v>5</v>
      </c>
      <c r="E4301" s="2">
        <v>9</v>
      </c>
      <c r="F4301" s="2">
        <v>2</v>
      </c>
      <c r="G4301" s="2">
        <v>5000</v>
      </c>
      <c r="H4301" s="2">
        <v>5100</v>
      </c>
      <c r="I4301" s="2">
        <v>515</v>
      </c>
      <c r="J4301" s="83">
        <v>16</v>
      </c>
      <c r="K4301" s="274" t="s">
        <v>2014</v>
      </c>
      <c r="L4301" s="85">
        <f>ROUND(R4301*1,0)</f>
        <v>170000</v>
      </c>
      <c r="M4301" s="85">
        <v>0</v>
      </c>
      <c r="N4301" s="85">
        <f t="shared" si="11738"/>
        <v>170000</v>
      </c>
      <c r="O4301" s="85">
        <v>0</v>
      </c>
      <c r="P4301" s="85">
        <v>0</v>
      </c>
      <c r="Q4301" s="85">
        <f t="shared" si="11739"/>
        <v>0</v>
      </c>
      <c r="R4301" s="85">
        <v>170000</v>
      </c>
      <c r="S4301" s="85">
        <v>0</v>
      </c>
      <c r="T4301" s="85">
        <v>0</v>
      </c>
      <c r="U4301" s="85">
        <f t="shared" si="11740"/>
        <v>0</v>
      </c>
      <c r="V4301" s="85">
        <v>0</v>
      </c>
      <c r="W4301" s="85">
        <v>0</v>
      </c>
      <c r="X4301" s="85">
        <f t="shared" si="11741"/>
        <v>0</v>
      </c>
      <c r="Y4301" s="85">
        <f t="shared" si="11766"/>
        <v>0</v>
      </c>
      <c r="Z4301" s="85">
        <v>0</v>
      </c>
      <c r="AA4301" s="85">
        <v>0</v>
      </c>
      <c r="AB4301" s="85">
        <f t="shared" si="11742"/>
        <v>0</v>
      </c>
      <c r="AC4301" s="85">
        <v>0</v>
      </c>
      <c r="AD4301" s="85">
        <v>0</v>
      </c>
      <c r="AE4301" s="85">
        <f t="shared" si="11743"/>
        <v>0</v>
      </c>
      <c r="AF4301" s="85">
        <f t="shared" si="11767"/>
        <v>0</v>
      </c>
      <c r="AG4301" s="85">
        <v>0</v>
      </c>
      <c r="AH4301" s="85">
        <v>0</v>
      </c>
      <c r="AI4301" s="85">
        <f t="shared" si="11744"/>
        <v>0</v>
      </c>
      <c r="AJ4301" s="85">
        <v>0</v>
      </c>
      <c r="AK4301" s="85">
        <v>0</v>
      </c>
      <c r="AL4301" s="85">
        <f t="shared" si="11745"/>
        <v>0</v>
      </c>
      <c r="AM4301" s="85">
        <f t="shared" si="11768"/>
        <v>0</v>
      </c>
      <c r="AN4301" s="386">
        <f t="shared" si="11753"/>
        <v>170000</v>
      </c>
      <c r="AO4301" s="386">
        <f t="shared" si="11754"/>
        <v>0</v>
      </c>
      <c r="AP4301" s="387">
        <f t="shared" si="11755"/>
        <v>170000</v>
      </c>
      <c r="AQ4301" s="386">
        <f t="shared" si="11756"/>
        <v>0</v>
      </c>
      <c r="AR4301" s="386">
        <f t="shared" si="11757"/>
        <v>0</v>
      </c>
      <c r="AS4301" s="387">
        <f t="shared" si="11758"/>
        <v>0</v>
      </c>
      <c r="AT4301" s="387">
        <f t="shared" si="11759"/>
        <v>170000</v>
      </c>
      <c r="AU4301" s="86" t="s">
        <v>28</v>
      </c>
      <c r="AV4301" s="87">
        <v>1</v>
      </c>
      <c r="AW4301" s="88"/>
      <c r="AX4301" s="88"/>
      <c r="AY4301" s="88"/>
      <c r="AZ4301" s="88"/>
      <c r="BA4301" s="8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  <c r="BT4301" s="11"/>
      <c r="BU4301" s="11"/>
      <c r="BV4301" s="11"/>
      <c r="BW4301" s="11"/>
      <c r="BX4301" s="11"/>
      <c r="BY4301" s="11"/>
      <c r="BZ4301" s="11"/>
      <c r="CA4301" s="11"/>
      <c r="CB4301" s="11"/>
      <c r="CC4301" s="11"/>
      <c r="CD4301" s="11"/>
      <c r="CE4301" s="11"/>
      <c r="CF4301" s="11"/>
      <c r="CG4301" s="11"/>
      <c r="CH4301" s="11"/>
      <c r="CI4301" s="11"/>
      <c r="CJ4301" s="11"/>
      <c r="CK4301" s="11"/>
      <c r="CL4301" s="11"/>
      <c r="CM4301" s="11"/>
      <c r="CN4301" s="11"/>
      <c r="CO4301" s="11"/>
      <c r="CP4301" s="11"/>
      <c r="CQ4301" s="11"/>
      <c r="CR4301" s="11"/>
      <c r="CS4301" s="11"/>
      <c r="CT4301" s="11"/>
      <c r="CU4301" s="11"/>
      <c r="CV4301" s="11"/>
      <c r="CW4301" s="11"/>
      <c r="CX4301" s="11"/>
      <c r="CY4301" s="11"/>
      <c r="CZ4301" s="11"/>
      <c r="DA4301" s="11"/>
      <c r="DB4301" s="11"/>
      <c r="DC4301" s="11"/>
      <c r="DD4301" s="11"/>
      <c r="DE4301" s="11"/>
      <c r="DF4301" s="11"/>
      <c r="DG4301" s="11"/>
      <c r="DH4301" s="11"/>
      <c r="DI4301" s="11"/>
      <c r="DJ4301" s="11"/>
      <c r="DK4301" s="11"/>
      <c r="DL4301" s="11"/>
      <c r="DM4301" s="11"/>
      <c r="DN4301" s="11"/>
      <c r="DO4301" s="11"/>
      <c r="DP4301" s="11"/>
      <c r="DQ4301" s="11"/>
      <c r="DR4301" s="11"/>
      <c r="DS4301" s="11"/>
      <c r="DT4301" s="11"/>
      <c r="DU4301" s="11"/>
      <c r="DV4301" s="11"/>
      <c r="DW4301" s="11"/>
      <c r="DX4301" s="11"/>
      <c r="DY4301" s="11"/>
    </row>
    <row r="4302" spans="1:129" s="69" customFormat="1">
      <c r="A4302" s="11"/>
      <c r="B4302" s="4">
        <v>2017</v>
      </c>
      <c r="C4302" s="82">
        <v>8323</v>
      </c>
      <c r="D4302" s="82">
        <v>5</v>
      </c>
      <c r="E4302" s="2">
        <v>9</v>
      </c>
      <c r="F4302" s="2">
        <v>2</v>
      </c>
      <c r="G4302" s="2">
        <v>5000</v>
      </c>
      <c r="H4302" s="2">
        <v>5100</v>
      </c>
      <c r="I4302" s="2">
        <v>515</v>
      </c>
      <c r="J4302" s="83">
        <v>16</v>
      </c>
      <c r="K4302" s="274" t="s">
        <v>1316</v>
      </c>
      <c r="L4302" s="85">
        <f>ROUND(R4302*1,0)</f>
        <v>50000</v>
      </c>
      <c r="M4302" s="85">
        <v>0</v>
      </c>
      <c r="N4302" s="85">
        <f t="shared" si="11738"/>
        <v>50000</v>
      </c>
      <c r="O4302" s="85">
        <v>0</v>
      </c>
      <c r="P4302" s="85">
        <v>0</v>
      </c>
      <c r="Q4302" s="85">
        <f t="shared" si="11739"/>
        <v>0</v>
      </c>
      <c r="R4302" s="85">
        <v>50000</v>
      </c>
      <c r="S4302" s="85">
        <v>0</v>
      </c>
      <c r="T4302" s="85">
        <v>0</v>
      </c>
      <c r="U4302" s="85">
        <f t="shared" si="11740"/>
        <v>0</v>
      </c>
      <c r="V4302" s="85">
        <v>0</v>
      </c>
      <c r="W4302" s="85">
        <v>0</v>
      </c>
      <c r="X4302" s="85">
        <f t="shared" si="11741"/>
        <v>0</v>
      </c>
      <c r="Y4302" s="85">
        <f t="shared" si="11766"/>
        <v>0</v>
      </c>
      <c r="Z4302" s="85">
        <v>24650</v>
      </c>
      <c r="AA4302" s="85">
        <v>0</v>
      </c>
      <c r="AB4302" s="85">
        <f t="shared" si="11742"/>
        <v>24650</v>
      </c>
      <c r="AC4302" s="85">
        <v>0</v>
      </c>
      <c r="AD4302" s="85">
        <v>0</v>
      </c>
      <c r="AE4302" s="85">
        <f t="shared" si="11743"/>
        <v>0</v>
      </c>
      <c r="AF4302" s="85">
        <f t="shared" si="11767"/>
        <v>24650</v>
      </c>
      <c r="AG4302" s="85">
        <v>24650</v>
      </c>
      <c r="AH4302" s="85">
        <v>0</v>
      </c>
      <c r="AI4302" s="85">
        <f t="shared" si="11744"/>
        <v>24650</v>
      </c>
      <c r="AJ4302" s="85">
        <v>0</v>
      </c>
      <c r="AK4302" s="85">
        <v>0</v>
      </c>
      <c r="AL4302" s="85">
        <f t="shared" si="11745"/>
        <v>0</v>
      </c>
      <c r="AM4302" s="85">
        <f t="shared" si="11768"/>
        <v>24650</v>
      </c>
      <c r="AN4302" s="386">
        <f t="shared" si="11753"/>
        <v>700</v>
      </c>
      <c r="AO4302" s="386">
        <f t="shared" si="11754"/>
        <v>0</v>
      </c>
      <c r="AP4302" s="387">
        <f t="shared" si="11755"/>
        <v>700</v>
      </c>
      <c r="AQ4302" s="386">
        <f t="shared" si="11756"/>
        <v>0</v>
      </c>
      <c r="AR4302" s="386">
        <f t="shared" si="11757"/>
        <v>0</v>
      </c>
      <c r="AS4302" s="387">
        <f t="shared" si="11758"/>
        <v>0</v>
      </c>
      <c r="AT4302" s="387">
        <f t="shared" si="11759"/>
        <v>700</v>
      </c>
      <c r="AU4302" s="86" t="s">
        <v>28</v>
      </c>
      <c r="AV4302" s="87">
        <v>5</v>
      </c>
      <c r="AW4302" s="88"/>
      <c r="AX4302" s="88"/>
      <c r="AY4302" s="88"/>
      <c r="AZ4302" s="88"/>
      <c r="BA4302" s="8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  <c r="BT4302" s="11"/>
      <c r="BU4302" s="11"/>
      <c r="BV4302" s="11"/>
      <c r="BW4302" s="11"/>
      <c r="BX4302" s="11"/>
      <c r="BY4302" s="11"/>
      <c r="BZ4302" s="11"/>
      <c r="CA4302" s="11"/>
      <c r="CB4302" s="11"/>
      <c r="CC4302" s="11"/>
      <c r="CD4302" s="11"/>
      <c r="CE4302" s="11"/>
      <c r="CF4302" s="11"/>
      <c r="CG4302" s="11"/>
      <c r="CH4302" s="11"/>
      <c r="CI4302" s="11"/>
      <c r="CJ4302" s="11"/>
      <c r="CK4302" s="11"/>
      <c r="CL4302" s="11"/>
      <c r="CM4302" s="11"/>
      <c r="CN4302" s="11"/>
      <c r="CO4302" s="11"/>
      <c r="CP4302" s="11"/>
      <c r="CQ4302" s="11"/>
      <c r="CR4302" s="11"/>
      <c r="CS4302" s="11"/>
      <c r="CT4302" s="11"/>
      <c r="CU4302" s="11"/>
      <c r="CV4302" s="11"/>
      <c r="CW4302" s="11"/>
      <c r="CX4302" s="11"/>
      <c r="CY4302" s="11"/>
      <c r="CZ4302" s="11"/>
      <c r="DA4302" s="11"/>
      <c r="DB4302" s="11"/>
      <c r="DC4302" s="11"/>
      <c r="DD4302" s="11"/>
      <c r="DE4302" s="11"/>
      <c r="DF4302" s="11"/>
      <c r="DG4302" s="11"/>
      <c r="DH4302" s="11"/>
      <c r="DI4302" s="11"/>
      <c r="DJ4302" s="11"/>
      <c r="DK4302" s="11"/>
      <c r="DL4302" s="11"/>
      <c r="DM4302" s="11"/>
      <c r="DN4302" s="11"/>
      <c r="DO4302" s="11"/>
      <c r="DP4302" s="11"/>
      <c r="DQ4302" s="11"/>
      <c r="DR4302" s="11"/>
      <c r="DS4302" s="11"/>
      <c r="DT4302" s="11"/>
      <c r="DU4302" s="11"/>
      <c r="DV4302" s="11"/>
      <c r="DW4302" s="11"/>
      <c r="DX4302" s="11"/>
      <c r="DY4302" s="11"/>
    </row>
    <row r="4303" spans="1:129" s="69" customFormat="1">
      <c r="A4303" s="11"/>
      <c r="B4303" s="4">
        <v>2017</v>
      </c>
      <c r="C4303" s="82">
        <v>8323</v>
      </c>
      <c r="D4303" s="82">
        <v>5</v>
      </c>
      <c r="E4303" s="2">
        <v>9</v>
      </c>
      <c r="F4303" s="2">
        <v>2</v>
      </c>
      <c r="G4303" s="2">
        <v>5000</v>
      </c>
      <c r="H4303" s="2">
        <v>5100</v>
      </c>
      <c r="I4303" s="2">
        <v>515</v>
      </c>
      <c r="J4303" s="83">
        <v>17</v>
      </c>
      <c r="K4303" s="274" t="s">
        <v>48</v>
      </c>
      <c r="L4303" s="85">
        <f>ROUND(R4303*1,2)</f>
        <v>16666.66</v>
      </c>
      <c r="M4303" s="85">
        <v>0</v>
      </c>
      <c r="N4303" s="85">
        <f t="shared" si="11738"/>
        <v>16666.66</v>
      </c>
      <c r="O4303" s="85">
        <v>0</v>
      </c>
      <c r="P4303" s="85">
        <v>0</v>
      </c>
      <c r="Q4303" s="85">
        <f t="shared" si="11739"/>
        <v>0</v>
      </c>
      <c r="R4303" s="85">
        <v>16666.66</v>
      </c>
      <c r="S4303" s="85">
        <v>0</v>
      </c>
      <c r="T4303" s="85">
        <v>0</v>
      </c>
      <c r="U4303" s="85">
        <f t="shared" si="11740"/>
        <v>0</v>
      </c>
      <c r="V4303" s="85">
        <v>0</v>
      </c>
      <c r="W4303" s="85">
        <v>0</v>
      </c>
      <c r="X4303" s="85">
        <f t="shared" si="11741"/>
        <v>0</v>
      </c>
      <c r="Y4303" s="85">
        <f t="shared" si="11766"/>
        <v>0</v>
      </c>
      <c r="Z4303" s="85">
        <v>8236</v>
      </c>
      <c r="AA4303" s="85">
        <v>0</v>
      </c>
      <c r="AB4303" s="85">
        <f t="shared" si="11742"/>
        <v>8236</v>
      </c>
      <c r="AC4303" s="85">
        <v>0</v>
      </c>
      <c r="AD4303" s="85">
        <v>0</v>
      </c>
      <c r="AE4303" s="85">
        <f t="shared" si="11743"/>
        <v>0</v>
      </c>
      <c r="AF4303" s="85">
        <f t="shared" si="11767"/>
        <v>8236</v>
      </c>
      <c r="AG4303" s="85">
        <v>8236</v>
      </c>
      <c r="AH4303" s="85">
        <v>0</v>
      </c>
      <c r="AI4303" s="85">
        <f t="shared" si="11744"/>
        <v>8236</v>
      </c>
      <c r="AJ4303" s="85">
        <v>0</v>
      </c>
      <c r="AK4303" s="85">
        <v>0</v>
      </c>
      <c r="AL4303" s="85">
        <f t="shared" si="11745"/>
        <v>0</v>
      </c>
      <c r="AM4303" s="85">
        <f t="shared" si="11768"/>
        <v>8236</v>
      </c>
      <c r="AN4303" s="386">
        <f t="shared" si="11753"/>
        <v>194.65999999999985</v>
      </c>
      <c r="AO4303" s="386">
        <f t="shared" si="11754"/>
        <v>0</v>
      </c>
      <c r="AP4303" s="387">
        <f t="shared" si="11755"/>
        <v>194.65999999999985</v>
      </c>
      <c r="AQ4303" s="386">
        <f t="shared" si="11756"/>
        <v>0</v>
      </c>
      <c r="AR4303" s="386">
        <f t="shared" si="11757"/>
        <v>0</v>
      </c>
      <c r="AS4303" s="387">
        <f t="shared" si="11758"/>
        <v>0</v>
      </c>
      <c r="AT4303" s="387">
        <f t="shared" si="11759"/>
        <v>194.65999999999985</v>
      </c>
      <c r="AU4303" s="86" t="s">
        <v>28</v>
      </c>
      <c r="AV4303" s="87">
        <v>5</v>
      </c>
      <c r="AW4303" s="88"/>
      <c r="AX4303" s="88"/>
      <c r="AY4303" s="88"/>
      <c r="AZ4303" s="88"/>
      <c r="BA4303" s="8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  <c r="BT4303" s="11"/>
      <c r="BU4303" s="11"/>
      <c r="BV4303" s="11"/>
      <c r="BW4303" s="11"/>
      <c r="BX4303" s="11"/>
      <c r="BY4303" s="11"/>
      <c r="BZ4303" s="11"/>
      <c r="CA4303" s="11"/>
      <c r="CB4303" s="11"/>
      <c r="CC4303" s="11"/>
      <c r="CD4303" s="11"/>
      <c r="CE4303" s="11"/>
      <c r="CF4303" s="11"/>
      <c r="CG4303" s="11"/>
      <c r="CH4303" s="11"/>
      <c r="CI4303" s="11"/>
      <c r="CJ4303" s="11"/>
      <c r="CK4303" s="11"/>
      <c r="CL4303" s="11"/>
      <c r="CM4303" s="11"/>
      <c r="CN4303" s="11"/>
      <c r="CO4303" s="11"/>
      <c r="CP4303" s="11"/>
      <c r="CQ4303" s="11"/>
      <c r="CR4303" s="11"/>
      <c r="CS4303" s="11"/>
      <c r="CT4303" s="11"/>
      <c r="CU4303" s="11"/>
      <c r="CV4303" s="11"/>
      <c r="CW4303" s="11"/>
      <c r="CX4303" s="11"/>
      <c r="CY4303" s="11"/>
      <c r="CZ4303" s="11"/>
      <c r="DA4303" s="11"/>
      <c r="DB4303" s="11"/>
      <c r="DC4303" s="11"/>
      <c r="DD4303" s="11"/>
      <c r="DE4303" s="11"/>
      <c r="DF4303" s="11"/>
      <c r="DG4303" s="11"/>
      <c r="DH4303" s="11"/>
      <c r="DI4303" s="11"/>
      <c r="DJ4303" s="11"/>
      <c r="DK4303" s="11"/>
      <c r="DL4303" s="11"/>
      <c r="DM4303" s="11"/>
      <c r="DN4303" s="11"/>
      <c r="DO4303" s="11"/>
      <c r="DP4303" s="11"/>
      <c r="DQ4303" s="11"/>
      <c r="DR4303" s="11"/>
      <c r="DS4303" s="11"/>
      <c r="DT4303" s="11"/>
      <c r="DU4303" s="11"/>
      <c r="DV4303" s="11"/>
      <c r="DW4303" s="11"/>
      <c r="DX4303" s="11"/>
      <c r="DY4303" s="11"/>
    </row>
    <row r="4304" spans="1:129" s="69" customFormat="1">
      <c r="A4304" s="11"/>
      <c r="B4304" s="76">
        <v>2017</v>
      </c>
      <c r="C4304" s="77">
        <v>8323</v>
      </c>
      <c r="D4304" s="77">
        <v>5</v>
      </c>
      <c r="E4304" s="76">
        <v>9</v>
      </c>
      <c r="F4304" s="76">
        <v>2</v>
      </c>
      <c r="G4304" s="76">
        <v>5000</v>
      </c>
      <c r="H4304" s="76">
        <v>5100</v>
      </c>
      <c r="I4304" s="76">
        <v>519</v>
      </c>
      <c r="J4304" s="76"/>
      <c r="K4304" s="78" t="s">
        <v>49</v>
      </c>
      <c r="L4304" s="79">
        <f>SUM(L4305:L4306)</f>
        <v>16666.669999999998</v>
      </c>
      <c r="M4304" s="79">
        <f t="shared" ref="M4304:R4304" si="11769">SUM(M4305:M4306)</f>
        <v>0</v>
      </c>
      <c r="N4304" s="79">
        <f t="shared" si="11769"/>
        <v>16666.669999999998</v>
      </c>
      <c r="O4304" s="79">
        <f t="shared" si="11769"/>
        <v>0</v>
      </c>
      <c r="P4304" s="79">
        <f t="shared" si="11769"/>
        <v>0</v>
      </c>
      <c r="Q4304" s="79">
        <f t="shared" si="11769"/>
        <v>0</v>
      </c>
      <c r="R4304" s="79">
        <f t="shared" si="11769"/>
        <v>16666.669999999998</v>
      </c>
      <c r="S4304" s="79">
        <f>SUM(S4305:S4306)</f>
        <v>0</v>
      </c>
      <c r="T4304" s="79">
        <f t="shared" ref="T4304:Y4304" si="11770">SUM(T4305:T4306)</f>
        <v>0</v>
      </c>
      <c r="U4304" s="79">
        <f t="shared" si="11770"/>
        <v>0</v>
      </c>
      <c r="V4304" s="79">
        <f t="shared" si="11770"/>
        <v>0</v>
      </c>
      <c r="W4304" s="79">
        <f t="shared" si="11770"/>
        <v>0</v>
      </c>
      <c r="X4304" s="79">
        <f t="shared" si="11770"/>
        <v>0</v>
      </c>
      <c r="Y4304" s="79">
        <f t="shared" si="11770"/>
        <v>0</v>
      </c>
      <c r="Z4304" s="79">
        <f>SUM(Z4305:Z4306)</f>
        <v>7464.02</v>
      </c>
      <c r="AA4304" s="79">
        <f t="shared" ref="AA4304:AF4304" si="11771">SUM(AA4305:AA4306)</f>
        <v>0</v>
      </c>
      <c r="AB4304" s="79">
        <f t="shared" si="11771"/>
        <v>7464.02</v>
      </c>
      <c r="AC4304" s="79">
        <f t="shared" si="11771"/>
        <v>0</v>
      </c>
      <c r="AD4304" s="79">
        <f t="shared" si="11771"/>
        <v>0</v>
      </c>
      <c r="AE4304" s="79">
        <f t="shared" si="11771"/>
        <v>0</v>
      </c>
      <c r="AF4304" s="79">
        <f t="shared" si="11771"/>
        <v>7464.02</v>
      </c>
      <c r="AG4304" s="79">
        <f>SUM(AG4305:AG4306)</f>
        <v>7464.02</v>
      </c>
      <c r="AH4304" s="79">
        <f t="shared" ref="AH4304:AM4304" si="11772">SUM(AH4305:AH4306)</f>
        <v>0</v>
      </c>
      <c r="AI4304" s="79">
        <f t="shared" si="11772"/>
        <v>7464.02</v>
      </c>
      <c r="AJ4304" s="79">
        <f t="shared" si="11772"/>
        <v>0</v>
      </c>
      <c r="AK4304" s="79">
        <f t="shared" si="11772"/>
        <v>0</v>
      </c>
      <c r="AL4304" s="79">
        <f t="shared" si="11772"/>
        <v>0</v>
      </c>
      <c r="AM4304" s="79">
        <f t="shared" si="11772"/>
        <v>7464.02</v>
      </c>
      <c r="AN4304" s="79">
        <f>SUM(AN4305:AN4306)</f>
        <v>1738.6299999999974</v>
      </c>
      <c r="AO4304" s="79">
        <f t="shared" ref="AO4304:AT4304" si="11773">SUM(AO4305:AO4306)</f>
        <v>0</v>
      </c>
      <c r="AP4304" s="79">
        <f t="shared" si="11773"/>
        <v>1738.6299999999974</v>
      </c>
      <c r="AQ4304" s="79">
        <f t="shared" si="11773"/>
        <v>0</v>
      </c>
      <c r="AR4304" s="79">
        <f t="shared" si="11773"/>
        <v>0</v>
      </c>
      <c r="AS4304" s="79">
        <f t="shared" si="11773"/>
        <v>0</v>
      </c>
      <c r="AT4304" s="79">
        <f t="shared" si="11773"/>
        <v>1738.6299999999974</v>
      </c>
      <c r="AU4304" s="79"/>
      <c r="AV4304" s="80"/>
      <c r="AW4304" s="93"/>
      <c r="AX4304" s="93"/>
      <c r="AY4304" s="93"/>
      <c r="AZ4304" s="93"/>
      <c r="BA4304" s="8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  <c r="BT4304" s="11"/>
      <c r="BU4304" s="11"/>
      <c r="BV4304" s="11"/>
      <c r="BW4304" s="11"/>
      <c r="BX4304" s="11"/>
      <c r="BY4304" s="11"/>
      <c r="BZ4304" s="11"/>
      <c r="CA4304" s="11"/>
      <c r="CB4304" s="11"/>
      <c r="CC4304" s="11"/>
      <c r="CD4304" s="11"/>
      <c r="CE4304" s="11"/>
      <c r="CF4304" s="11"/>
      <c r="CG4304" s="11"/>
      <c r="CH4304" s="11"/>
      <c r="CI4304" s="11"/>
      <c r="CJ4304" s="11"/>
      <c r="CK4304" s="11"/>
      <c r="CL4304" s="11"/>
      <c r="CM4304" s="11"/>
      <c r="CN4304" s="11"/>
      <c r="CO4304" s="11"/>
      <c r="CP4304" s="11"/>
      <c r="CQ4304" s="11"/>
      <c r="CR4304" s="11"/>
      <c r="CS4304" s="11"/>
      <c r="CT4304" s="11"/>
      <c r="CU4304" s="11"/>
      <c r="CV4304" s="11"/>
      <c r="CW4304" s="11"/>
      <c r="CX4304" s="11"/>
      <c r="CY4304" s="11"/>
      <c r="CZ4304" s="11"/>
      <c r="DA4304" s="11"/>
      <c r="DB4304" s="11"/>
      <c r="DC4304" s="11"/>
      <c r="DD4304" s="11"/>
      <c r="DE4304" s="11"/>
      <c r="DF4304" s="11"/>
      <c r="DG4304" s="11"/>
      <c r="DH4304" s="11"/>
      <c r="DI4304" s="11"/>
      <c r="DJ4304" s="11"/>
      <c r="DK4304" s="11"/>
      <c r="DL4304" s="11"/>
      <c r="DM4304" s="11"/>
      <c r="DN4304" s="11"/>
      <c r="DO4304" s="11"/>
      <c r="DP4304" s="11"/>
      <c r="DQ4304" s="11"/>
      <c r="DR4304" s="11"/>
      <c r="DS4304" s="11"/>
      <c r="DT4304" s="11"/>
      <c r="DU4304" s="11"/>
      <c r="DV4304" s="11"/>
      <c r="DW4304" s="11"/>
      <c r="DX4304" s="11"/>
      <c r="DY4304" s="11"/>
    </row>
    <row r="4305" spans="1:129" s="69" customFormat="1">
      <c r="A4305" s="11"/>
      <c r="B4305" s="4">
        <v>2017</v>
      </c>
      <c r="C4305" s="82">
        <v>8323</v>
      </c>
      <c r="D4305" s="82">
        <v>5</v>
      </c>
      <c r="E4305" s="2">
        <v>9</v>
      </c>
      <c r="F4305" s="2">
        <v>2</v>
      </c>
      <c r="G4305" s="2">
        <v>5000</v>
      </c>
      <c r="H4305" s="2">
        <v>5100</v>
      </c>
      <c r="I4305" s="2">
        <v>519</v>
      </c>
      <c r="J4305" s="83">
        <v>1</v>
      </c>
      <c r="K4305" s="95" t="s">
        <v>1176</v>
      </c>
      <c r="L4305" s="85">
        <f>ROUND(R4305*1,2)</f>
        <v>16666.669999999998</v>
      </c>
      <c r="M4305" s="85">
        <v>0</v>
      </c>
      <c r="N4305" s="85">
        <f t="shared" ref="N4305:N4333" si="11774">L4305+M4305</f>
        <v>16666.669999999998</v>
      </c>
      <c r="O4305" s="85">
        <v>0</v>
      </c>
      <c r="P4305" s="85">
        <v>0</v>
      </c>
      <c r="Q4305" s="85">
        <f t="shared" ref="Q4305:Q4333" si="11775">O4305+P4305</f>
        <v>0</v>
      </c>
      <c r="R4305" s="85">
        <v>16666.669999999998</v>
      </c>
      <c r="S4305" s="85">
        <v>0</v>
      </c>
      <c r="T4305" s="85">
        <v>0</v>
      </c>
      <c r="U4305" s="85">
        <f t="shared" ref="U4305:U4306" si="11776">S4305+T4305</f>
        <v>0</v>
      </c>
      <c r="V4305" s="85">
        <v>0</v>
      </c>
      <c r="W4305" s="85">
        <v>0</v>
      </c>
      <c r="X4305" s="85">
        <f t="shared" ref="X4305:X4306" si="11777">V4305+W4305</f>
        <v>0</v>
      </c>
      <c r="Y4305" s="85">
        <f t="shared" ref="Y4305" si="11778">U4305+X4305</f>
        <v>0</v>
      </c>
      <c r="Z4305" s="85">
        <v>7464.02</v>
      </c>
      <c r="AA4305" s="85">
        <v>0</v>
      </c>
      <c r="AB4305" s="85">
        <f t="shared" ref="AB4305:AB4306" si="11779">Z4305+AA4305</f>
        <v>7464.02</v>
      </c>
      <c r="AC4305" s="85">
        <v>0</v>
      </c>
      <c r="AD4305" s="85">
        <v>0</v>
      </c>
      <c r="AE4305" s="85">
        <f t="shared" ref="AE4305:AE4306" si="11780">AC4305+AD4305</f>
        <v>0</v>
      </c>
      <c r="AF4305" s="85">
        <f t="shared" ref="AF4305" si="11781">AB4305+AE4305</f>
        <v>7464.02</v>
      </c>
      <c r="AG4305" s="85">
        <v>7464.02</v>
      </c>
      <c r="AH4305" s="85">
        <v>0</v>
      </c>
      <c r="AI4305" s="85">
        <f t="shared" ref="AI4305:AI4306" si="11782">AG4305+AH4305</f>
        <v>7464.02</v>
      </c>
      <c r="AJ4305" s="85">
        <v>0</v>
      </c>
      <c r="AK4305" s="85">
        <v>0</v>
      </c>
      <c r="AL4305" s="85">
        <f t="shared" ref="AL4305:AL4306" si="11783">AJ4305+AK4305</f>
        <v>0</v>
      </c>
      <c r="AM4305" s="85">
        <f t="shared" ref="AM4305" si="11784">AI4305+AL4305</f>
        <v>7464.02</v>
      </c>
      <c r="AN4305" s="386">
        <f t="shared" ref="AN4305:AN4306" si="11785">L4305-S4305-Z4305-AG4305</f>
        <v>1738.6299999999974</v>
      </c>
      <c r="AO4305" s="386">
        <f t="shared" ref="AO4305:AO4306" si="11786">M4305-T4305-AA4305-AH4305</f>
        <v>0</v>
      </c>
      <c r="AP4305" s="387">
        <f t="shared" ref="AP4305:AP4306" si="11787">AN4305+AO4305</f>
        <v>1738.6299999999974</v>
      </c>
      <c r="AQ4305" s="386">
        <f t="shared" ref="AQ4305:AQ4306" si="11788">O4305-V4305-AC4305-AJ4305</f>
        <v>0</v>
      </c>
      <c r="AR4305" s="386">
        <f t="shared" ref="AR4305:AR4306" si="11789">P4305-W4305-AD4305-AK4305</f>
        <v>0</v>
      </c>
      <c r="AS4305" s="387">
        <f t="shared" ref="AS4305:AS4306" si="11790">AQ4305+AR4305</f>
        <v>0</v>
      </c>
      <c r="AT4305" s="387">
        <f t="shared" ref="AT4305:AT4306" si="11791">AP4305+AS4305</f>
        <v>1738.6299999999974</v>
      </c>
      <c r="AU4305" s="86" t="s">
        <v>28</v>
      </c>
      <c r="AV4305" s="87">
        <v>1</v>
      </c>
      <c r="AW4305" s="88"/>
      <c r="AX4305" s="88"/>
      <c r="AY4305" s="88"/>
      <c r="AZ4305" s="88"/>
      <c r="BA4305" s="8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  <c r="BT4305" s="11"/>
      <c r="BU4305" s="11"/>
      <c r="BV4305" s="11"/>
      <c r="BW4305" s="11"/>
      <c r="BX4305" s="11"/>
      <c r="BY4305" s="11"/>
      <c r="BZ4305" s="11"/>
      <c r="CA4305" s="11"/>
      <c r="CB4305" s="11"/>
      <c r="CC4305" s="11"/>
      <c r="CD4305" s="11"/>
      <c r="CE4305" s="11"/>
      <c r="CF4305" s="11"/>
      <c r="CG4305" s="11"/>
      <c r="CH4305" s="11"/>
      <c r="CI4305" s="11"/>
      <c r="CJ4305" s="11"/>
      <c r="CK4305" s="11"/>
      <c r="CL4305" s="11"/>
      <c r="CM4305" s="11"/>
      <c r="CN4305" s="11"/>
      <c r="CO4305" s="11"/>
      <c r="CP4305" s="11"/>
      <c r="CQ4305" s="11"/>
      <c r="CR4305" s="11"/>
      <c r="CS4305" s="11"/>
      <c r="CT4305" s="11"/>
      <c r="CU4305" s="11"/>
      <c r="CV4305" s="11"/>
      <c r="CW4305" s="11"/>
      <c r="CX4305" s="11"/>
      <c r="CY4305" s="11"/>
      <c r="CZ4305" s="11"/>
      <c r="DA4305" s="11"/>
      <c r="DB4305" s="11"/>
      <c r="DC4305" s="11"/>
      <c r="DD4305" s="11"/>
      <c r="DE4305" s="11"/>
      <c r="DF4305" s="11"/>
      <c r="DG4305" s="11"/>
      <c r="DH4305" s="11"/>
      <c r="DI4305" s="11"/>
      <c r="DJ4305" s="11"/>
      <c r="DK4305" s="11"/>
      <c r="DL4305" s="11"/>
      <c r="DM4305" s="11"/>
      <c r="DN4305" s="11"/>
      <c r="DO4305" s="11"/>
      <c r="DP4305" s="11"/>
      <c r="DQ4305" s="11"/>
      <c r="DR4305" s="11"/>
      <c r="DS4305" s="11"/>
      <c r="DT4305" s="11"/>
      <c r="DU4305" s="11"/>
      <c r="DV4305" s="11"/>
      <c r="DW4305" s="11"/>
      <c r="DX4305" s="11"/>
      <c r="DY4305" s="11"/>
    </row>
    <row r="4306" spans="1:129" s="69" customFormat="1" hidden="1">
      <c r="A4306" s="11"/>
      <c r="B4306" s="4">
        <v>2017</v>
      </c>
      <c r="C4306" s="82">
        <v>8323</v>
      </c>
      <c r="D4306" s="82">
        <v>5</v>
      </c>
      <c r="E4306" s="2">
        <v>9</v>
      </c>
      <c r="F4306" s="2">
        <v>2</v>
      </c>
      <c r="G4306" s="2">
        <v>5000</v>
      </c>
      <c r="H4306" s="2">
        <v>5100</v>
      </c>
      <c r="I4306" s="2">
        <v>519</v>
      </c>
      <c r="J4306" s="83">
        <v>2</v>
      </c>
      <c r="K4306" s="95" t="s">
        <v>2015</v>
      </c>
      <c r="L4306" s="85">
        <v>0</v>
      </c>
      <c r="M4306" s="85">
        <v>0</v>
      </c>
      <c r="N4306" s="85">
        <f t="shared" si="11774"/>
        <v>0</v>
      </c>
      <c r="O4306" s="85">
        <v>0</v>
      </c>
      <c r="P4306" s="85">
        <v>0</v>
      </c>
      <c r="Q4306" s="85">
        <f t="shared" si="11775"/>
        <v>0</v>
      </c>
      <c r="R4306" s="85">
        <v>0</v>
      </c>
      <c r="S4306" s="85">
        <v>0</v>
      </c>
      <c r="T4306" s="85">
        <v>0</v>
      </c>
      <c r="U4306" s="85">
        <f t="shared" si="11776"/>
        <v>0</v>
      </c>
      <c r="V4306" s="85">
        <f t="shared" ref="V4306" si="11792">Y4306-S4306</f>
        <v>0</v>
      </c>
      <c r="W4306" s="85">
        <v>0</v>
      </c>
      <c r="X4306" s="85">
        <f t="shared" si="11777"/>
        <v>0</v>
      </c>
      <c r="Y4306" s="85">
        <v>0</v>
      </c>
      <c r="Z4306" s="85">
        <v>0</v>
      </c>
      <c r="AA4306" s="85">
        <v>0</v>
      </c>
      <c r="AB4306" s="85">
        <f t="shared" si="11779"/>
        <v>0</v>
      </c>
      <c r="AC4306" s="85">
        <f t="shared" ref="AC4306" si="11793">AF4306-Z4306</f>
        <v>0</v>
      </c>
      <c r="AD4306" s="85">
        <v>0</v>
      </c>
      <c r="AE4306" s="85">
        <f t="shared" si="11780"/>
        <v>0</v>
      </c>
      <c r="AF4306" s="85">
        <v>0</v>
      </c>
      <c r="AG4306" s="85">
        <v>0</v>
      </c>
      <c r="AH4306" s="85">
        <v>0</v>
      </c>
      <c r="AI4306" s="85">
        <f t="shared" si="11782"/>
        <v>0</v>
      </c>
      <c r="AJ4306" s="85">
        <f t="shared" ref="AJ4306" si="11794">AM4306-AG4306</f>
        <v>0</v>
      </c>
      <c r="AK4306" s="85">
        <v>0</v>
      </c>
      <c r="AL4306" s="85">
        <f t="shared" si="11783"/>
        <v>0</v>
      </c>
      <c r="AM4306" s="85">
        <v>0</v>
      </c>
      <c r="AN4306" s="386">
        <f t="shared" si="11785"/>
        <v>0</v>
      </c>
      <c r="AO4306" s="386">
        <f t="shared" si="11786"/>
        <v>0</v>
      </c>
      <c r="AP4306" s="387">
        <f t="shared" si="11787"/>
        <v>0</v>
      </c>
      <c r="AQ4306" s="386">
        <f t="shared" si="11788"/>
        <v>0</v>
      </c>
      <c r="AR4306" s="386">
        <f t="shared" si="11789"/>
        <v>0</v>
      </c>
      <c r="AS4306" s="387">
        <f t="shared" si="11790"/>
        <v>0</v>
      </c>
      <c r="AT4306" s="387">
        <f t="shared" si="11791"/>
        <v>0</v>
      </c>
      <c r="AU4306" s="86" t="s">
        <v>28</v>
      </c>
      <c r="AV4306" s="87"/>
      <c r="AW4306" s="88"/>
      <c r="AX4306" s="88"/>
      <c r="AY4306" s="88"/>
      <c r="AZ4306" s="88"/>
      <c r="BA4306" s="8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  <c r="BT4306" s="11"/>
      <c r="BU4306" s="11"/>
      <c r="BV4306" s="11"/>
      <c r="BW4306" s="11"/>
      <c r="BX4306" s="11"/>
      <c r="BY4306" s="11"/>
      <c r="BZ4306" s="11"/>
      <c r="CA4306" s="11"/>
      <c r="CB4306" s="11"/>
      <c r="CC4306" s="11"/>
      <c r="CD4306" s="11"/>
      <c r="CE4306" s="11"/>
      <c r="CF4306" s="11"/>
      <c r="CG4306" s="11"/>
      <c r="CH4306" s="11"/>
      <c r="CI4306" s="11"/>
      <c r="CJ4306" s="11"/>
      <c r="CK4306" s="11"/>
      <c r="CL4306" s="11"/>
      <c r="CM4306" s="11"/>
      <c r="CN4306" s="11"/>
      <c r="CO4306" s="11"/>
      <c r="CP4306" s="11"/>
      <c r="CQ4306" s="11"/>
      <c r="CR4306" s="11"/>
      <c r="CS4306" s="11"/>
      <c r="CT4306" s="11"/>
      <c r="CU4306" s="11"/>
      <c r="CV4306" s="11"/>
      <c r="CW4306" s="11"/>
      <c r="CX4306" s="11"/>
      <c r="CY4306" s="11"/>
      <c r="CZ4306" s="11"/>
      <c r="DA4306" s="11"/>
      <c r="DB4306" s="11"/>
      <c r="DC4306" s="11"/>
      <c r="DD4306" s="11"/>
      <c r="DE4306" s="11"/>
      <c r="DF4306" s="11"/>
      <c r="DG4306" s="11"/>
      <c r="DH4306" s="11"/>
      <c r="DI4306" s="11"/>
      <c r="DJ4306" s="11"/>
      <c r="DK4306" s="11"/>
      <c r="DL4306" s="11"/>
      <c r="DM4306" s="11"/>
      <c r="DN4306" s="11"/>
      <c r="DO4306" s="11"/>
      <c r="DP4306" s="11"/>
      <c r="DQ4306" s="11"/>
      <c r="DR4306" s="11"/>
      <c r="DS4306" s="11"/>
      <c r="DT4306" s="11"/>
      <c r="DU4306" s="11"/>
      <c r="DV4306" s="11"/>
      <c r="DW4306" s="11"/>
      <c r="DX4306" s="11"/>
      <c r="DY4306" s="11"/>
    </row>
    <row r="4307" spans="1:129" s="69" customFormat="1" hidden="1">
      <c r="A4307" s="11"/>
      <c r="B4307" s="70">
        <v>2017</v>
      </c>
      <c r="C4307" s="71">
        <v>8323</v>
      </c>
      <c r="D4307" s="71">
        <v>5</v>
      </c>
      <c r="E4307" s="70">
        <v>9</v>
      </c>
      <c r="F4307" s="70">
        <v>2</v>
      </c>
      <c r="G4307" s="70">
        <v>5000</v>
      </c>
      <c r="H4307" s="70">
        <v>5200</v>
      </c>
      <c r="I4307" s="70"/>
      <c r="J4307" s="70"/>
      <c r="K4307" s="72" t="s">
        <v>125</v>
      </c>
      <c r="L4307" s="73">
        <f>L4308+L4319</f>
        <v>0</v>
      </c>
      <c r="M4307" s="73">
        <f t="shared" ref="M4307:R4307" si="11795">M4308+M4319</f>
        <v>0</v>
      </c>
      <c r="N4307" s="73">
        <f t="shared" si="11795"/>
        <v>0</v>
      </c>
      <c r="O4307" s="73">
        <f t="shared" si="11795"/>
        <v>0</v>
      </c>
      <c r="P4307" s="73">
        <f t="shared" si="11795"/>
        <v>0</v>
      </c>
      <c r="Q4307" s="73">
        <f t="shared" si="11795"/>
        <v>0</v>
      </c>
      <c r="R4307" s="73">
        <f t="shared" si="11795"/>
        <v>0</v>
      </c>
      <c r="S4307" s="73">
        <f>S4308+S4319</f>
        <v>0</v>
      </c>
      <c r="T4307" s="73">
        <f t="shared" ref="T4307:Y4307" si="11796">T4308+T4319</f>
        <v>0</v>
      </c>
      <c r="U4307" s="73">
        <f t="shared" si="11796"/>
        <v>0</v>
      </c>
      <c r="V4307" s="73">
        <f t="shared" si="11796"/>
        <v>0</v>
      </c>
      <c r="W4307" s="73">
        <f t="shared" si="11796"/>
        <v>0</v>
      </c>
      <c r="X4307" s="73">
        <f t="shared" si="11796"/>
        <v>0</v>
      </c>
      <c r="Y4307" s="73">
        <f t="shared" si="11796"/>
        <v>0</v>
      </c>
      <c r="Z4307" s="73">
        <f>Z4308+Z4319</f>
        <v>0</v>
      </c>
      <c r="AA4307" s="73">
        <f t="shared" ref="AA4307:AF4307" si="11797">AA4308+AA4319</f>
        <v>0</v>
      </c>
      <c r="AB4307" s="73">
        <f t="shared" si="11797"/>
        <v>0</v>
      </c>
      <c r="AC4307" s="73">
        <f t="shared" si="11797"/>
        <v>0</v>
      </c>
      <c r="AD4307" s="73">
        <f t="shared" si="11797"/>
        <v>0</v>
      </c>
      <c r="AE4307" s="73">
        <f t="shared" si="11797"/>
        <v>0</v>
      </c>
      <c r="AF4307" s="73">
        <f t="shared" si="11797"/>
        <v>0</v>
      </c>
      <c r="AG4307" s="73">
        <f>AG4308+AG4319</f>
        <v>0</v>
      </c>
      <c r="AH4307" s="73">
        <f t="shared" ref="AH4307:AM4307" si="11798">AH4308+AH4319</f>
        <v>0</v>
      </c>
      <c r="AI4307" s="73">
        <f t="shared" si="11798"/>
        <v>0</v>
      </c>
      <c r="AJ4307" s="73">
        <f t="shared" si="11798"/>
        <v>0</v>
      </c>
      <c r="AK4307" s="73">
        <f t="shared" si="11798"/>
        <v>0</v>
      </c>
      <c r="AL4307" s="73">
        <f t="shared" si="11798"/>
        <v>0</v>
      </c>
      <c r="AM4307" s="73">
        <f t="shared" si="11798"/>
        <v>0</v>
      </c>
      <c r="AN4307" s="73">
        <f>AN4308+AN4319</f>
        <v>0</v>
      </c>
      <c r="AO4307" s="73">
        <f t="shared" ref="AO4307:AT4307" si="11799">AO4308+AO4319</f>
        <v>0</v>
      </c>
      <c r="AP4307" s="73">
        <f t="shared" si="11799"/>
        <v>0</v>
      </c>
      <c r="AQ4307" s="73">
        <f t="shared" si="11799"/>
        <v>0</v>
      </c>
      <c r="AR4307" s="73">
        <f t="shared" si="11799"/>
        <v>0</v>
      </c>
      <c r="AS4307" s="73">
        <f t="shared" si="11799"/>
        <v>0</v>
      </c>
      <c r="AT4307" s="73">
        <f t="shared" si="11799"/>
        <v>0</v>
      </c>
      <c r="AU4307" s="73"/>
      <c r="AV4307" s="74"/>
      <c r="AW4307" s="91"/>
      <c r="AX4307" s="91"/>
      <c r="AY4307" s="91"/>
      <c r="AZ4307" s="91"/>
      <c r="BA4307" s="75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  <c r="BT4307" s="11"/>
      <c r="BU4307" s="11"/>
      <c r="BV4307" s="11"/>
      <c r="BW4307" s="11"/>
      <c r="BX4307" s="11"/>
      <c r="BY4307" s="11"/>
      <c r="BZ4307" s="11"/>
      <c r="CA4307" s="11"/>
      <c r="CB4307" s="11"/>
      <c r="CC4307" s="11"/>
      <c r="CD4307" s="11"/>
      <c r="CE4307" s="11"/>
      <c r="CF4307" s="11"/>
      <c r="CG4307" s="11"/>
      <c r="CH4307" s="11"/>
      <c r="CI4307" s="11"/>
      <c r="CJ4307" s="11"/>
      <c r="CK4307" s="11"/>
      <c r="CL4307" s="11"/>
      <c r="CM4307" s="11"/>
      <c r="CN4307" s="11"/>
      <c r="CO4307" s="11"/>
      <c r="CP4307" s="11"/>
      <c r="CQ4307" s="11"/>
      <c r="CR4307" s="11"/>
      <c r="CS4307" s="11"/>
      <c r="CT4307" s="11"/>
      <c r="CU4307" s="11"/>
      <c r="CV4307" s="11"/>
      <c r="CW4307" s="11"/>
      <c r="CX4307" s="11"/>
      <c r="CY4307" s="11"/>
      <c r="CZ4307" s="11"/>
      <c r="DA4307" s="11"/>
      <c r="DB4307" s="11"/>
      <c r="DC4307" s="11"/>
      <c r="DD4307" s="11"/>
      <c r="DE4307" s="11"/>
      <c r="DF4307" s="11"/>
      <c r="DG4307" s="11"/>
      <c r="DH4307" s="11"/>
      <c r="DI4307" s="11"/>
      <c r="DJ4307" s="11"/>
      <c r="DK4307" s="11"/>
      <c r="DL4307" s="11"/>
      <c r="DM4307" s="11"/>
      <c r="DN4307" s="11"/>
      <c r="DO4307" s="11"/>
      <c r="DP4307" s="11"/>
      <c r="DQ4307" s="11"/>
      <c r="DR4307" s="11"/>
      <c r="DS4307" s="11"/>
      <c r="DT4307" s="11"/>
      <c r="DU4307" s="11"/>
      <c r="DV4307" s="11"/>
      <c r="DW4307" s="11"/>
      <c r="DX4307" s="11"/>
      <c r="DY4307" s="11"/>
    </row>
    <row r="4308" spans="1:129" s="69" customFormat="1" hidden="1">
      <c r="A4308" s="11"/>
      <c r="B4308" s="76">
        <v>2017</v>
      </c>
      <c r="C4308" s="77">
        <v>8323</v>
      </c>
      <c r="D4308" s="77">
        <v>5</v>
      </c>
      <c r="E4308" s="76">
        <v>9</v>
      </c>
      <c r="F4308" s="76">
        <v>2</v>
      </c>
      <c r="G4308" s="76">
        <v>5000</v>
      </c>
      <c r="H4308" s="76">
        <v>5200</v>
      </c>
      <c r="I4308" s="76">
        <v>521</v>
      </c>
      <c r="J4308" s="76"/>
      <c r="K4308" s="78" t="s">
        <v>51</v>
      </c>
      <c r="L4308" s="79">
        <f>SUM(L4309:L4318)</f>
        <v>0</v>
      </c>
      <c r="M4308" s="79">
        <f t="shared" ref="M4308:R4308" si="11800">SUM(M4309:M4318)</f>
        <v>0</v>
      </c>
      <c r="N4308" s="79">
        <f t="shared" si="11800"/>
        <v>0</v>
      </c>
      <c r="O4308" s="79">
        <f t="shared" si="11800"/>
        <v>0</v>
      </c>
      <c r="P4308" s="79">
        <f t="shared" si="11800"/>
        <v>0</v>
      </c>
      <c r="Q4308" s="79">
        <f t="shared" si="11800"/>
        <v>0</v>
      </c>
      <c r="R4308" s="79">
        <f t="shared" si="11800"/>
        <v>0</v>
      </c>
      <c r="S4308" s="79">
        <f>SUM(S4309:S4318)</f>
        <v>0</v>
      </c>
      <c r="T4308" s="79">
        <f t="shared" ref="T4308:Y4308" si="11801">SUM(T4309:T4318)</f>
        <v>0</v>
      </c>
      <c r="U4308" s="79">
        <f t="shared" si="11801"/>
        <v>0</v>
      </c>
      <c r="V4308" s="79">
        <f t="shared" si="11801"/>
        <v>0</v>
      </c>
      <c r="W4308" s="79">
        <f t="shared" si="11801"/>
        <v>0</v>
      </c>
      <c r="X4308" s="79">
        <f t="shared" si="11801"/>
        <v>0</v>
      </c>
      <c r="Y4308" s="79">
        <f t="shared" si="11801"/>
        <v>0</v>
      </c>
      <c r="Z4308" s="79">
        <f>SUM(Z4309:Z4318)</f>
        <v>0</v>
      </c>
      <c r="AA4308" s="79">
        <f t="shared" ref="AA4308:AF4308" si="11802">SUM(AA4309:AA4318)</f>
        <v>0</v>
      </c>
      <c r="AB4308" s="79">
        <f t="shared" si="11802"/>
        <v>0</v>
      </c>
      <c r="AC4308" s="79">
        <f t="shared" si="11802"/>
        <v>0</v>
      </c>
      <c r="AD4308" s="79">
        <f t="shared" si="11802"/>
        <v>0</v>
      </c>
      <c r="AE4308" s="79">
        <f t="shared" si="11802"/>
        <v>0</v>
      </c>
      <c r="AF4308" s="79">
        <f t="shared" si="11802"/>
        <v>0</v>
      </c>
      <c r="AG4308" s="79">
        <f>SUM(AG4309:AG4318)</f>
        <v>0</v>
      </c>
      <c r="AH4308" s="79">
        <f t="shared" ref="AH4308:AM4308" si="11803">SUM(AH4309:AH4318)</f>
        <v>0</v>
      </c>
      <c r="AI4308" s="79">
        <f t="shared" si="11803"/>
        <v>0</v>
      </c>
      <c r="AJ4308" s="79">
        <f t="shared" si="11803"/>
        <v>0</v>
      </c>
      <c r="AK4308" s="79">
        <f t="shared" si="11803"/>
        <v>0</v>
      </c>
      <c r="AL4308" s="79">
        <f t="shared" si="11803"/>
        <v>0</v>
      </c>
      <c r="AM4308" s="79">
        <f t="shared" si="11803"/>
        <v>0</v>
      </c>
      <c r="AN4308" s="79">
        <f>SUM(AN4309:AN4318)</f>
        <v>0</v>
      </c>
      <c r="AO4308" s="79">
        <f t="shared" ref="AO4308:AT4308" si="11804">SUM(AO4309:AO4318)</f>
        <v>0</v>
      </c>
      <c r="AP4308" s="79">
        <f t="shared" si="11804"/>
        <v>0</v>
      </c>
      <c r="AQ4308" s="79">
        <f t="shared" si="11804"/>
        <v>0</v>
      </c>
      <c r="AR4308" s="79">
        <f t="shared" si="11804"/>
        <v>0</v>
      </c>
      <c r="AS4308" s="79">
        <f t="shared" si="11804"/>
        <v>0</v>
      </c>
      <c r="AT4308" s="79">
        <f t="shared" si="11804"/>
        <v>0</v>
      </c>
      <c r="AU4308" s="79"/>
      <c r="AV4308" s="80"/>
      <c r="AW4308" s="93"/>
      <c r="AX4308" s="93"/>
      <c r="AY4308" s="93"/>
      <c r="AZ4308" s="93"/>
      <c r="BA4308" s="8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  <c r="BT4308" s="11"/>
      <c r="BU4308" s="11"/>
      <c r="BV4308" s="11"/>
      <c r="BW4308" s="11"/>
      <c r="BX4308" s="11"/>
      <c r="BY4308" s="11"/>
      <c r="BZ4308" s="11"/>
      <c r="CA4308" s="11"/>
      <c r="CB4308" s="11"/>
      <c r="CC4308" s="11"/>
      <c r="CD4308" s="11"/>
      <c r="CE4308" s="11"/>
      <c r="CF4308" s="11"/>
      <c r="CG4308" s="11"/>
      <c r="CH4308" s="11"/>
      <c r="CI4308" s="11"/>
      <c r="CJ4308" s="11"/>
      <c r="CK4308" s="11"/>
      <c r="CL4308" s="11"/>
      <c r="CM4308" s="11"/>
      <c r="CN4308" s="11"/>
      <c r="CO4308" s="11"/>
      <c r="CP4308" s="11"/>
      <c r="CQ4308" s="11"/>
      <c r="CR4308" s="11"/>
      <c r="CS4308" s="11"/>
      <c r="CT4308" s="11"/>
      <c r="CU4308" s="11"/>
      <c r="CV4308" s="11"/>
      <c r="CW4308" s="11"/>
      <c r="CX4308" s="11"/>
      <c r="CY4308" s="11"/>
      <c r="CZ4308" s="11"/>
      <c r="DA4308" s="11"/>
      <c r="DB4308" s="11"/>
      <c r="DC4308" s="11"/>
      <c r="DD4308" s="11"/>
      <c r="DE4308" s="11"/>
      <c r="DF4308" s="11"/>
      <c r="DG4308" s="11"/>
      <c r="DH4308" s="11"/>
      <c r="DI4308" s="11"/>
      <c r="DJ4308" s="11"/>
      <c r="DK4308" s="11"/>
      <c r="DL4308" s="11"/>
      <c r="DM4308" s="11"/>
      <c r="DN4308" s="11"/>
      <c r="DO4308" s="11"/>
      <c r="DP4308" s="11"/>
      <c r="DQ4308" s="11"/>
      <c r="DR4308" s="11"/>
      <c r="DS4308" s="11"/>
      <c r="DT4308" s="11"/>
      <c r="DU4308" s="11"/>
      <c r="DV4308" s="11"/>
      <c r="DW4308" s="11"/>
      <c r="DX4308" s="11"/>
      <c r="DY4308" s="11"/>
    </row>
    <row r="4309" spans="1:129" s="69" customFormat="1" hidden="1">
      <c r="A4309" s="11"/>
      <c r="B4309" s="4">
        <v>2017</v>
      </c>
      <c r="C4309" s="82">
        <v>8323</v>
      </c>
      <c r="D4309" s="82">
        <v>5</v>
      </c>
      <c r="E4309" s="2">
        <v>9</v>
      </c>
      <c r="F4309" s="2">
        <v>2</v>
      </c>
      <c r="G4309" s="2">
        <v>5000</v>
      </c>
      <c r="H4309" s="2">
        <v>5200</v>
      </c>
      <c r="I4309" s="2">
        <v>521</v>
      </c>
      <c r="J4309" s="83">
        <v>1</v>
      </c>
      <c r="K4309" s="95" t="s">
        <v>2016</v>
      </c>
      <c r="L4309" s="85">
        <v>0</v>
      </c>
      <c r="M4309" s="85">
        <v>0</v>
      </c>
      <c r="N4309" s="85">
        <f t="shared" si="11774"/>
        <v>0</v>
      </c>
      <c r="O4309" s="85">
        <v>0</v>
      </c>
      <c r="P4309" s="85">
        <v>0</v>
      </c>
      <c r="Q4309" s="85">
        <f t="shared" si="11775"/>
        <v>0</v>
      </c>
      <c r="R4309" s="85">
        <v>0</v>
      </c>
      <c r="S4309" s="85">
        <v>0</v>
      </c>
      <c r="T4309" s="85">
        <v>0</v>
      </c>
      <c r="U4309" s="85">
        <f t="shared" ref="U4309:U4318" si="11805">S4309+T4309</f>
        <v>0</v>
      </c>
      <c r="V4309" s="85">
        <v>0</v>
      </c>
      <c r="W4309" s="85">
        <v>0</v>
      </c>
      <c r="X4309" s="85">
        <f t="shared" ref="X4309:X4318" si="11806">V4309+W4309</f>
        <v>0</v>
      </c>
      <c r="Y4309" s="85">
        <v>0</v>
      </c>
      <c r="Z4309" s="85">
        <v>0</v>
      </c>
      <c r="AA4309" s="85">
        <v>0</v>
      </c>
      <c r="AB4309" s="85">
        <f t="shared" ref="AB4309:AB4318" si="11807">Z4309+AA4309</f>
        <v>0</v>
      </c>
      <c r="AC4309" s="85">
        <v>0</v>
      </c>
      <c r="AD4309" s="85">
        <v>0</v>
      </c>
      <c r="AE4309" s="85">
        <f t="shared" ref="AE4309:AE4318" si="11808">AC4309+AD4309</f>
        <v>0</v>
      </c>
      <c r="AF4309" s="85">
        <v>0</v>
      </c>
      <c r="AG4309" s="85">
        <v>0</v>
      </c>
      <c r="AH4309" s="85">
        <v>0</v>
      </c>
      <c r="AI4309" s="85">
        <f t="shared" ref="AI4309:AI4318" si="11809">AG4309+AH4309</f>
        <v>0</v>
      </c>
      <c r="AJ4309" s="85">
        <v>0</v>
      </c>
      <c r="AK4309" s="85">
        <v>0</v>
      </c>
      <c r="AL4309" s="85">
        <f t="shared" ref="AL4309:AL4318" si="11810">AJ4309+AK4309</f>
        <v>0</v>
      </c>
      <c r="AM4309" s="85">
        <v>0</v>
      </c>
      <c r="AN4309" s="386">
        <f t="shared" ref="AN4309" si="11811">L4309-S4309-Z4309-AG4309</f>
        <v>0</v>
      </c>
      <c r="AO4309" s="386">
        <f t="shared" ref="AO4309" si="11812">M4309-T4309-AA4309-AH4309</f>
        <v>0</v>
      </c>
      <c r="AP4309" s="387">
        <f t="shared" ref="AP4309" si="11813">AN4309+AO4309</f>
        <v>0</v>
      </c>
      <c r="AQ4309" s="386">
        <f t="shared" ref="AQ4309" si="11814">O4309-V4309-AC4309-AJ4309</f>
        <v>0</v>
      </c>
      <c r="AR4309" s="386">
        <f t="shared" ref="AR4309" si="11815">P4309-W4309-AD4309-AK4309</f>
        <v>0</v>
      </c>
      <c r="AS4309" s="387">
        <f t="shared" ref="AS4309" si="11816">AQ4309+AR4309</f>
        <v>0</v>
      </c>
      <c r="AT4309" s="387">
        <f t="shared" ref="AT4309" si="11817">AP4309+AS4309</f>
        <v>0</v>
      </c>
      <c r="AU4309" s="86" t="s">
        <v>778</v>
      </c>
      <c r="AV4309" s="87"/>
      <c r="AW4309" s="88"/>
      <c r="AX4309" s="88"/>
      <c r="AY4309" s="88"/>
      <c r="AZ4309" s="88"/>
      <c r="BA4309" s="8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  <c r="BT4309" s="11"/>
      <c r="BU4309" s="11"/>
      <c r="BV4309" s="11"/>
      <c r="BW4309" s="11"/>
      <c r="BX4309" s="11"/>
      <c r="BY4309" s="11"/>
      <c r="BZ4309" s="11"/>
      <c r="CA4309" s="11"/>
      <c r="CB4309" s="11"/>
      <c r="CC4309" s="11"/>
      <c r="CD4309" s="11"/>
      <c r="CE4309" s="11"/>
      <c r="CF4309" s="11"/>
      <c r="CG4309" s="11"/>
      <c r="CH4309" s="11"/>
      <c r="CI4309" s="11"/>
      <c r="CJ4309" s="11"/>
      <c r="CK4309" s="11"/>
      <c r="CL4309" s="11"/>
      <c r="CM4309" s="11"/>
      <c r="CN4309" s="11"/>
      <c r="CO4309" s="11"/>
      <c r="CP4309" s="11"/>
      <c r="CQ4309" s="11"/>
      <c r="CR4309" s="11"/>
      <c r="CS4309" s="11"/>
      <c r="CT4309" s="11"/>
      <c r="CU4309" s="11"/>
      <c r="CV4309" s="11"/>
      <c r="CW4309" s="11"/>
      <c r="CX4309" s="11"/>
      <c r="CY4309" s="11"/>
      <c r="CZ4309" s="11"/>
      <c r="DA4309" s="11"/>
      <c r="DB4309" s="11"/>
      <c r="DC4309" s="11"/>
      <c r="DD4309" s="11"/>
      <c r="DE4309" s="11"/>
      <c r="DF4309" s="11"/>
      <c r="DG4309" s="11"/>
      <c r="DH4309" s="11"/>
      <c r="DI4309" s="11"/>
      <c r="DJ4309" s="11"/>
      <c r="DK4309" s="11"/>
      <c r="DL4309" s="11"/>
      <c r="DM4309" s="11"/>
      <c r="DN4309" s="11"/>
      <c r="DO4309" s="11"/>
      <c r="DP4309" s="11"/>
      <c r="DQ4309" s="11"/>
      <c r="DR4309" s="11"/>
      <c r="DS4309" s="11"/>
      <c r="DT4309" s="11"/>
      <c r="DU4309" s="11"/>
      <c r="DV4309" s="11"/>
      <c r="DW4309" s="11"/>
      <c r="DX4309" s="11"/>
      <c r="DY4309" s="11"/>
    </row>
    <row r="4310" spans="1:129" s="69" customFormat="1" hidden="1">
      <c r="A4310" s="11"/>
      <c r="B4310" s="4">
        <v>2017</v>
      </c>
      <c r="C4310" s="82">
        <v>8323</v>
      </c>
      <c r="D4310" s="82">
        <v>5</v>
      </c>
      <c r="E4310" s="2">
        <v>9</v>
      </c>
      <c r="F4310" s="2">
        <v>2</v>
      </c>
      <c r="G4310" s="2">
        <v>5000</v>
      </c>
      <c r="H4310" s="2">
        <v>5200</v>
      </c>
      <c r="I4310" s="2">
        <v>521</v>
      </c>
      <c r="J4310" s="83">
        <v>2</v>
      </c>
      <c r="K4310" s="95" t="s">
        <v>2017</v>
      </c>
      <c r="L4310" s="85">
        <v>0</v>
      </c>
      <c r="M4310" s="85">
        <v>0</v>
      </c>
      <c r="N4310" s="85">
        <f t="shared" si="11774"/>
        <v>0</v>
      </c>
      <c r="O4310" s="85">
        <v>0</v>
      </c>
      <c r="P4310" s="85">
        <v>0</v>
      </c>
      <c r="Q4310" s="85">
        <f t="shared" si="11775"/>
        <v>0</v>
      </c>
      <c r="R4310" s="85">
        <v>0</v>
      </c>
      <c r="S4310" s="85">
        <v>0</v>
      </c>
      <c r="T4310" s="85">
        <v>0</v>
      </c>
      <c r="U4310" s="85">
        <f t="shared" si="11805"/>
        <v>0</v>
      </c>
      <c r="V4310" s="85">
        <v>0</v>
      </c>
      <c r="W4310" s="85">
        <v>0</v>
      </c>
      <c r="X4310" s="85">
        <f t="shared" si="11806"/>
        <v>0</v>
      </c>
      <c r="Y4310" s="85">
        <v>0</v>
      </c>
      <c r="Z4310" s="85">
        <v>0</v>
      </c>
      <c r="AA4310" s="85">
        <v>0</v>
      </c>
      <c r="AB4310" s="85">
        <f t="shared" si="11807"/>
        <v>0</v>
      </c>
      <c r="AC4310" s="85">
        <v>0</v>
      </c>
      <c r="AD4310" s="85">
        <v>0</v>
      </c>
      <c r="AE4310" s="85">
        <f t="shared" si="11808"/>
        <v>0</v>
      </c>
      <c r="AF4310" s="85">
        <v>0</v>
      </c>
      <c r="AG4310" s="85">
        <v>0</v>
      </c>
      <c r="AH4310" s="85">
        <v>0</v>
      </c>
      <c r="AI4310" s="85">
        <f t="shared" si="11809"/>
        <v>0</v>
      </c>
      <c r="AJ4310" s="85">
        <v>0</v>
      </c>
      <c r="AK4310" s="85">
        <v>0</v>
      </c>
      <c r="AL4310" s="85">
        <f t="shared" si="11810"/>
        <v>0</v>
      </c>
      <c r="AM4310" s="85">
        <v>0</v>
      </c>
      <c r="AN4310" s="386">
        <f t="shared" ref="AN4310:AN4318" si="11818">L4310-S4310-Z4310-AG4310</f>
        <v>0</v>
      </c>
      <c r="AO4310" s="386">
        <f t="shared" ref="AO4310:AO4318" si="11819">M4310-T4310-AA4310-AH4310</f>
        <v>0</v>
      </c>
      <c r="AP4310" s="387">
        <f t="shared" ref="AP4310:AP4318" si="11820">AN4310+AO4310</f>
        <v>0</v>
      </c>
      <c r="AQ4310" s="386">
        <f t="shared" ref="AQ4310:AQ4318" si="11821">O4310-V4310-AC4310-AJ4310</f>
        <v>0</v>
      </c>
      <c r="AR4310" s="386">
        <f t="shared" ref="AR4310:AR4318" si="11822">P4310-W4310-AD4310-AK4310</f>
        <v>0</v>
      </c>
      <c r="AS4310" s="387">
        <f t="shared" ref="AS4310:AS4318" si="11823">AQ4310+AR4310</f>
        <v>0</v>
      </c>
      <c r="AT4310" s="387">
        <f t="shared" ref="AT4310:AT4318" si="11824">AP4310+AS4310</f>
        <v>0</v>
      </c>
      <c r="AU4310" s="86" t="s">
        <v>778</v>
      </c>
      <c r="AV4310" s="87"/>
      <c r="AW4310" s="88"/>
      <c r="AX4310" s="88"/>
      <c r="AY4310" s="88"/>
      <c r="AZ4310" s="88"/>
      <c r="BA4310" s="8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  <c r="BT4310" s="11"/>
      <c r="BU4310" s="11"/>
      <c r="BV4310" s="11"/>
      <c r="BW4310" s="11"/>
      <c r="BX4310" s="11"/>
      <c r="BY4310" s="11"/>
      <c r="BZ4310" s="11"/>
      <c r="CA4310" s="11"/>
      <c r="CB4310" s="11"/>
      <c r="CC4310" s="11"/>
      <c r="CD4310" s="11"/>
      <c r="CE4310" s="11"/>
      <c r="CF4310" s="11"/>
      <c r="CG4310" s="11"/>
      <c r="CH4310" s="11"/>
      <c r="CI4310" s="11"/>
      <c r="CJ4310" s="11"/>
      <c r="CK4310" s="11"/>
      <c r="CL4310" s="11"/>
      <c r="CM4310" s="11"/>
      <c r="CN4310" s="11"/>
      <c r="CO4310" s="11"/>
      <c r="CP4310" s="11"/>
      <c r="CQ4310" s="11"/>
      <c r="CR4310" s="11"/>
      <c r="CS4310" s="11"/>
      <c r="CT4310" s="11"/>
      <c r="CU4310" s="11"/>
      <c r="CV4310" s="11"/>
      <c r="CW4310" s="11"/>
      <c r="CX4310" s="11"/>
      <c r="CY4310" s="11"/>
      <c r="CZ4310" s="11"/>
      <c r="DA4310" s="11"/>
      <c r="DB4310" s="11"/>
      <c r="DC4310" s="11"/>
      <c r="DD4310" s="11"/>
      <c r="DE4310" s="11"/>
      <c r="DF4310" s="11"/>
      <c r="DG4310" s="11"/>
      <c r="DH4310" s="11"/>
      <c r="DI4310" s="11"/>
      <c r="DJ4310" s="11"/>
      <c r="DK4310" s="11"/>
      <c r="DL4310" s="11"/>
      <c r="DM4310" s="11"/>
      <c r="DN4310" s="11"/>
      <c r="DO4310" s="11"/>
      <c r="DP4310" s="11"/>
      <c r="DQ4310" s="11"/>
      <c r="DR4310" s="11"/>
      <c r="DS4310" s="11"/>
      <c r="DT4310" s="11"/>
      <c r="DU4310" s="11"/>
      <c r="DV4310" s="11"/>
      <c r="DW4310" s="11"/>
      <c r="DX4310" s="11"/>
      <c r="DY4310" s="11"/>
    </row>
    <row r="4311" spans="1:129" s="69" customFormat="1" hidden="1">
      <c r="A4311" s="11"/>
      <c r="B4311" s="4">
        <v>2017</v>
      </c>
      <c r="C4311" s="82">
        <v>8323</v>
      </c>
      <c r="D4311" s="82">
        <v>5</v>
      </c>
      <c r="E4311" s="2">
        <v>9</v>
      </c>
      <c r="F4311" s="2">
        <v>2</v>
      </c>
      <c r="G4311" s="2">
        <v>5000</v>
      </c>
      <c r="H4311" s="2">
        <v>5200</v>
      </c>
      <c r="I4311" s="2">
        <v>521</v>
      </c>
      <c r="J4311" s="83">
        <v>3</v>
      </c>
      <c r="K4311" s="95" t="s">
        <v>2018</v>
      </c>
      <c r="L4311" s="85">
        <v>0</v>
      </c>
      <c r="M4311" s="85">
        <v>0</v>
      </c>
      <c r="N4311" s="85">
        <f t="shared" si="11774"/>
        <v>0</v>
      </c>
      <c r="O4311" s="85">
        <v>0</v>
      </c>
      <c r="P4311" s="85">
        <v>0</v>
      </c>
      <c r="Q4311" s="85">
        <f t="shared" si="11775"/>
        <v>0</v>
      </c>
      <c r="R4311" s="85">
        <v>0</v>
      </c>
      <c r="S4311" s="85">
        <v>0</v>
      </c>
      <c r="T4311" s="85">
        <v>0</v>
      </c>
      <c r="U4311" s="85">
        <f t="shared" si="11805"/>
        <v>0</v>
      </c>
      <c r="V4311" s="85">
        <v>0</v>
      </c>
      <c r="W4311" s="85">
        <v>0</v>
      </c>
      <c r="X4311" s="85">
        <f t="shared" si="11806"/>
        <v>0</v>
      </c>
      <c r="Y4311" s="85">
        <v>0</v>
      </c>
      <c r="Z4311" s="85">
        <v>0</v>
      </c>
      <c r="AA4311" s="85">
        <v>0</v>
      </c>
      <c r="AB4311" s="85">
        <f t="shared" si="11807"/>
        <v>0</v>
      </c>
      <c r="AC4311" s="85">
        <v>0</v>
      </c>
      <c r="AD4311" s="85">
        <v>0</v>
      </c>
      <c r="AE4311" s="85">
        <f t="shared" si="11808"/>
        <v>0</v>
      </c>
      <c r="AF4311" s="85">
        <v>0</v>
      </c>
      <c r="AG4311" s="85">
        <v>0</v>
      </c>
      <c r="AH4311" s="85">
        <v>0</v>
      </c>
      <c r="AI4311" s="85">
        <f t="shared" si="11809"/>
        <v>0</v>
      </c>
      <c r="AJ4311" s="85">
        <v>0</v>
      </c>
      <c r="AK4311" s="85">
        <v>0</v>
      </c>
      <c r="AL4311" s="85">
        <f t="shared" si="11810"/>
        <v>0</v>
      </c>
      <c r="AM4311" s="85">
        <v>0</v>
      </c>
      <c r="AN4311" s="386">
        <f t="shared" si="11818"/>
        <v>0</v>
      </c>
      <c r="AO4311" s="386">
        <f t="shared" si="11819"/>
        <v>0</v>
      </c>
      <c r="AP4311" s="387">
        <f t="shared" si="11820"/>
        <v>0</v>
      </c>
      <c r="AQ4311" s="386">
        <f t="shared" si="11821"/>
        <v>0</v>
      </c>
      <c r="AR4311" s="386">
        <f t="shared" si="11822"/>
        <v>0</v>
      </c>
      <c r="AS4311" s="387">
        <f t="shared" si="11823"/>
        <v>0</v>
      </c>
      <c r="AT4311" s="387">
        <f t="shared" si="11824"/>
        <v>0</v>
      </c>
      <c r="AU4311" s="86" t="s">
        <v>943</v>
      </c>
      <c r="AV4311" s="87"/>
      <c r="AW4311" s="88"/>
      <c r="AX4311" s="88"/>
      <c r="AY4311" s="88"/>
      <c r="AZ4311" s="88"/>
      <c r="BA4311" s="8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  <c r="BT4311" s="11"/>
      <c r="BU4311" s="11"/>
      <c r="BV4311" s="11"/>
      <c r="BW4311" s="11"/>
      <c r="BX4311" s="11"/>
      <c r="BY4311" s="11"/>
      <c r="BZ4311" s="11"/>
      <c r="CA4311" s="11"/>
      <c r="CB4311" s="11"/>
      <c r="CC4311" s="11"/>
      <c r="CD4311" s="11"/>
      <c r="CE4311" s="11"/>
      <c r="CF4311" s="11"/>
      <c r="CG4311" s="11"/>
      <c r="CH4311" s="11"/>
      <c r="CI4311" s="11"/>
      <c r="CJ4311" s="11"/>
      <c r="CK4311" s="11"/>
      <c r="CL4311" s="11"/>
      <c r="CM4311" s="11"/>
      <c r="CN4311" s="11"/>
      <c r="CO4311" s="11"/>
      <c r="CP4311" s="11"/>
      <c r="CQ4311" s="11"/>
      <c r="CR4311" s="11"/>
      <c r="CS4311" s="11"/>
      <c r="CT4311" s="11"/>
      <c r="CU4311" s="11"/>
      <c r="CV4311" s="11"/>
      <c r="CW4311" s="11"/>
      <c r="CX4311" s="11"/>
      <c r="CY4311" s="11"/>
      <c r="CZ4311" s="11"/>
      <c r="DA4311" s="11"/>
      <c r="DB4311" s="11"/>
      <c r="DC4311" s="11"/>
      <c r="DD4311" s="11"/>
      <c r="DE4311" s="11"/>
      <c r="DF4311" s="11"/>
      <c r="DG4311" s="11"/>
      <c r="DH4311" s="11"/>
      <c r="DI4311" s="11"/>
      <c r="DJ4311" s="11"/>
      <c r="DK4311" s="11"/>
      <c r="DL4311" s="11"/>
      <c r="DM4311" s="11"/>
      <c r="DN4311" s="11"/>
      <c r="DO4311" s="11"/>
      <c r="DP4311" s="11"/>
      <c r="DQ4311" s="11"/>
      <c r="DR4311" s="11"/>
      <c r="DS4311" s="11"/>
      <c r="DT4311" s="11"/>
      <c r="DU4311" s="11"/>
      <c r="DV4311" s="11"/>
      <c r="DW4311" s="11"/>
      <c r="DX4311" s="11"/>
      <c r="DY4311" s="11"/>
    </row>
    <row r="4312" spans="1:129" s="69" customFormat="1" hidden="1">
      <c r="A4312" s="11"/>
      <c r="B4312" s="4">
        <v>2017</v>
      </c>
      <c r="C4312" s="82">
        <v>8323</v>
      </c>
      <c r="D4312" s="82">
        <v>5</v>
      </c>
      <c r="E4312" s="2">
        <v>9</v>
      </c>
      <c r="F4312" s="2">
        <v>2</v>
      </c>
      <c r="G4312" s="2">
        <v>5000</v>
      </c>
      <c r="H4312" s="2">
        <v>5200</v>
      </c>
      <c r="I4312" s="2">
        <v>521</v>
      </c>
      <c r="J4312" s="83">
        <v>4</v>
      </c>
      <c r="K4312" s="95" t="s">
        <v>2019</v>
      </c>
      <c r="L4312" s="85">
        <v>0</v>
      </c>
      <c r="M4312" s="85">
        <v>0</v>
      </c>
      <c r="N4312" s="85">
        <f t="shared" si="11774"/>
        <v>0</v>
      </c>
      <c r="O4312" s="85">
        <v>0</v>
      </c>
      <c r="P4312" s="85">
        <v>0</v>
      </c>
      <c r="Q4312" s="85">
        <f t="shared" si="11775"/>
        <v>0</v>
      </c>
      <c r="R4312" s="85">
        <v>0</v>
      </c>
      <c r="S4312" s="85">
        <v>0</v>
      </c>
      <c r="T4312" s="85">
        <v>0</v>
      </c>
      <c r="U4312" s="85">
        <f t="shared" si="11805"/>
        <v>0</v>
      </c>
      <c r="V4312" s="85">
        <v>0</v>
      </c>
      <c r="W4312" s="85">
        <v>0</v>
      </c>
      <c r="X4312" s="85">
        <f t="shared" si="11806"/>
        <v>0</v>
      </c>
      <c r="Y4312" s="85">
        <v>0</v>
      </c>
      <c r="Z4312" s="85">
        <v>0</v>
      </c>
      <c r="AA4312" s="85">
        <v>0</v>
      </c>
      <c r="AB4312" s="85">
        <f t="shared" si="11807"/>
        <v>0</v>
      </c>
      <c r="AC4312" s="85">
        <v>0</v>
      </c>
      <c r="AD4312" s="85">
        <v>0</v>
      </c>
      <c r="AE4312" s="85">
        <f t="shared" si="11808"/>
        <v>0</v>
      </c>
      <c r="AF4312" s="85">
        <v>0</v>
      </c>
      <c r="AG4312" s="85">
        <v>0</v>
      </c>
      <c r="AH4312" s="85">
        <v>0</v>
      </c>
      <c r="AI4312" s="85">
        <f t="shared" si="11809"/>
        <v>0</v>
      </c>
      <c r="AJ4312" s="85">
        <v>0</v>
      </c>
      <c r="AK4312" s="85">
        <v>0</v>
      </c>
      <c r="AL4312" s="85">
        <f t="shared" si="11810"/>
        <v>0</v>
      </c>
      <c r="AM4312" s="85">
        <v>0</v>
      </c>
      <c r="AN4312" s="386">
        <f t="shared" si="11818"/>
        <v>0</v>
      </c>
      <c r="AO4312" s="386">
        <f t="shared" si="11819"/>
        <v>0</v>
      </c>
      <c r="AP4312" s="387">
        <f t="shared" si="11820"/>
        <v>0</v>
      </c>
      <c r="AQ4312" s="386">
        <f t="shared" si="11821"/>
        <v>0</v>
      </c>
      <c r="AR4312" s="386">
        <f t="shared" si="11822"/>
        <v>0</v>
      </c>
      <c r="AS4312" s="387">
        <f t="shared" si="11823"/>
        <v>0</v>
      </c>
      <c r="AT4312" s="387">
        <f t="shared" si="11824"/>
        <v>0</v>
      </c>
      <c r="AU4312" s="86" t="s">
        <v>778</v>
      </c>
      <c r="AV4312" s="87"/>
      <c r="AW4312" s="88"/>
      <c r="AX4312" s="88"/>
      <c r="AY4312" s="88"/>
      <c r="AZ4312" s="88"/>
      <c r="BA4312" s="8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  <c r="BT4312" s="11"/>
      <c r="BU4312" s="11"/>
      <c r="BV4312" s="11"/>
      <c r="BW4312" s="11"/>
      <c r="BX4312" s="11"/>
      <c r="BY4312" s="11"/>
      <c r="BZ4312" s="11"/>
      <c r="CA4312" s="11"/>
      <c r="CB4312" s="11"/>
      <c r="CC4312" s="11"/>
      <c r="CD4312" s="11"/>
      <c r="CE4312" s="11"/>
      <c r="CF4312" s="11"/>
      <c r="CG4312" s="11"/>
      <c r="CH4312" s="11"/>
      <c r="CI4312" s="11"/>
      <c r="CJ4312" s="11"/>
      <c r="CK4312" s="11"/>
      <c r="CL4312" s="11"/>
      <c r="CM4312" s="11"/>
      <c r="CN4312" s="11"/>
      <c r="CO4312" s="11"/>
      <c r="CP4312" s="11"/>
      <c r="CQ4312" s="11"/>
      <c r="CR4312" s="11"/>
      <c r="CS4312" s="11"/>
      <c r="CT4312" s="11"/>
      <c r="CU4312" s="11"/>
      <c r="CV4312" s="11"/>
      <c r="CW4312" s="11"/>
      <c r="CX4312" s="11"/>
      <c r="CY4312" s="11"/>
      <c r="CZ4312" s="11"/>
      <c r="DA4312" s="11"/>
      <c r="DB4312" s="11"/>
      <c r="DC4312" s="11"/>
      <c r="DD4312" s="11"/>
      <c r="DE4312" s="11"/>
      <c r="DF4312" s="11"/>
      <c r="DG4312" s="11"/>
      <c r="DH4312" s="11"/>
      <c r="DI4312" s="11"/>
      <c r="DJ4312" s="11"/>
      <c r="DK4312" s="11"/>
      <c r="DL4312" s="11"/>
      <c r="DM4312" s="11"/>
      <c r="DN4312" s="11"/>
      <c r="DO4312" s="11"/>
      <c r="DP4312" s="11"/>
      <c r="DQ4312" s="11"/>
      <c r="DR4312" s="11"/>
      <c r="DS4312" s="11"/>
      <c r="DT4312" s="11"/>
      <c r="DU4312" s="11"/>
      <c r="DV4312" s="11"/>
      <c r="DW4312" s="11"/>
      <c r="DX4312" s="11"/>
      <c r="DY4312" s="11"/>
    </row>
    <row r="4313" spans="1:129" s="69" customFormat="1" hidden="1">
      <c r="A4313" s="11"/>
      <c r="B4313" s="4">
        <v>2017</v>
      </c>
      <c r="C4313" s="82">
        <v>8323</v>
      </c>
      <c r="D4313" s="82">
        <v>5</v>
      </c>
      <c r="E4313" s="2">
        <v>9</v>
      </c>
      <c r="F4313" s="2">
        <v>2</v>
      </c>
      <c r="G4313" s="2">
        <v>5000</v>
      </c>
      <c r="H4313" s="2">
        <v>5200</v>
      </c>
      <c r="I4313" s="2">
        <v>521</v>
      </c>
      <c r="J4313" s="83">
        <v>5</v>
      </c>
      <c r="K4313" s="95" t="s">
        <v>126</v>
      </c>
      <c r="L4313" s="85">
        <v>0</v>
      </c>
      <c r="M4313" s="85">
        <v>0</v>
      </c>
      <c r="N4313" s="85">
        <f t="shared" si="11774"/>
        <v>0</v>
      </c>
      <c r="O4313" s="85">
        <v>0</v>
      </c>
      <c r="P4313" s="85">
        <v>0</v>
      </c>
      <c r="Q4313" s="85">
        <f t="shared" si="11775"/>
        <v>0</v>
      </c>
      <c r="R4313" s="85">
        <v>0</v>
      </c>
      <c r="S4313" s="85">
        <v>0</v>
      </c>
      <c r="T4313" s="85">
        <v>0</v>
      </c>
      <c r="U4313" s="85">
        <f t="shared" si="11805"/>
        <v>0</v>
      </c>
      <c r="V4313" s="85">
        <v>0</v>
      </c>
      <c r="W4313" s="85">
        <v>0</v>
      </c>
      <c r="X4313" s="85">
        <f t="shared" si="11806"/>
        <v>0</v>
      </c>
      <c r="Y4313" s="85">
        <v>0</v>
      </c>
      <c r="Z4313" s="85">
        <v>0</v>
      </c>
      <c r="AA4313" s="85">
        <v>0</v>
      </c>
      <c r="AB4313" s="85">
        <f t="shared" si="11807"/>
        <v>0</v>
      </c>
      <c r="AC4313" s="85">
        <v>0</v>
      </c>
      <c r="AD4313" s="85">
        <v>0</v>
      </c>
      <c r="AE4313" s="85">
        <f t="shared" si="11808"/>
        <v>0</v>
      </c>
      <c r="AF4313" s="85">
        <v>0</v>
      </c>
      <c r="AG4313" s="85">
        <v>0</v>
      </c>
      <c r="AH4313" s="85">
        <v>0</v>
      </c>
      <c r="AI4313" s="85">
        <f t="shared" si="11809"/>
        <v>0</v>
      </c>
      <c r="AJ4313" s="85">
        <v>0</v>
      </c>
      <c r="AK4313" s="85">
        <v>0</v>
      </c>
      <c r="AL4313" s="85">
        <f t="shared" si="11810"/>
        <v>0</v>
      </c>
      <c r="AM4313" s="85">
        <v>0</v>
      </c>
      <c r="AN4313" s="386">
        <f t="shared" si="11818"/>
        <v>0</v>
      </c>
      <c r="AO4313" s="386">
        <f t="shared" si="11819"/>
        <v>0</v>
      </c>
      <c r="AP4313" s="387">
        <f t="shared" si="11820"/>
        <v>0</v>
      </c>
      <c r="AQ4313" s="386">
        <f t="shared" si="11821"/>
        <v>0</v>
      </c>
      <c r="AR4313" s="386">
        <f t="shared" si="11822"/>
        <v>0</v>
      </c>
      <c r="AS4313" s="387">
        <f t="shared" si="11823"/>
        <v>0</v>
      </c>
      <c r="AT4313" s="387">
        <f t="shared" si="11824"/>
        <v>0</v>
      </c>
      <c r="AU4313" s="86" t="s">
        <v>778</v>
      </c>
      <c r="AV4313" s="87"/>
      <c r="AW4313" s="88"/>
      <c r="AX4313" s="88"/>
      <c r="AY4313" s="88"/>
      <c r="AZ4313" s="88"/>
      <c r="BA4313" s="8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  <c r="BT4313" s="11"/>
      <c r="BU4313" s="11"/>
      <c r="BV4313" s="11"/>
      <c r="BW4313" s="11"/>
      <c r="BX4313" s="11"/>
      <c r="BY4313" s="11"/>
      <c r="BZ4313" s="11"/>
      <c r="CA4313" s="11"/>
      <c r="CB4313" s="11"/>
      <c r="CC4313" s="11"/>
      <c r="CD4313" s="11"/>
      <c r="CE4313" s="11"/>
      <c r="CF4313" s="11"/>
      <c r="CG4313" s="11"/>
      <c r="CH4313" s="11"/>
      <c r="CI4313" s="11"/>
      <c r="CJ4313" s="11"/>
      <c r="CK4313" s="11"/>
      <c r="CL4313" s="11"/>
      <c r="CM4313" s="11"/>
      <c r="CN4313" s="11"/>
      <c r="CO4313" s="11"/>
      <c r="CP4313" s="11"/>
      <c r="CQ4313" s="11"/>
      <c r="CR4313" s="11"/>
      <c r="CS4313" s="11"/>
      <c r="CT4313" s="11"/>
      <c r="CU4313" s="11"/>
      <c r="CV4313" s="11"/>
      <c r="CW4313" s="11"/>
      <c r="CX4313" s="11"/>
      <c r="CY4313" s="11"/>
      <c r="CZ4313" s="11"/>
      <c r="DA4313" s="11"/>
      <c r="DB4313" s="11"/>
      <c r="DC4313" s="11"/>
      <c r="DD4313" s="11"/>
      <c r="DE4313" s="11"/>
      <c r="DF4313" s="11"/>
      <c r="DG4313" s="11"/>
      <c r="DH4313" s="11"/>
      <c r="DI4313" s="11"/>
      <c r="DJ4313" s="11"/>
      <c r="DK4313" s="11"/>
      <c r="DL4313" s="11"/>
      <c r="DM4313" s="11"/>
      <c r="DN4313" s="11"/>
      <c r="DO4313" s="11"/>
      <c r="DP4313" s="11"/>
      <c r="DQ4313" s="11"/>
      <c r="DR4313" s="11"/>
      <c r="DS4313" s="11"/>
      <c r="DT4313" s="11"/>
      <c r="DU4313" s="11"/>
      <c r="DV4313" s="11"/>
      <c r="DW4313" s="11"/>
      <c r="DX4313" s="11"/>
      <c r="DY4313" s="11"/>
    </row>
    <row r="4314" spans="1:129" s="69" customFormat="1" hidden="1">
      <c r="A4314" s="11"/>
      <c r="B4314" s="4">
        <v>2017</v>
      </c>
      <c r="C4314" s="82">
        <v>8323</v>
      </c>
      <c r="D4314" s="82">
        <v>5</v>
      </c>
      <c r="E4314" s="2">
        <v>9</v>
      </c>
      <c r="F4314" s="2">
        <v>2</v>
      </c>
      <c r="G4314" s="2">
        <v>5000</v>
      </c>
      <c r="H4314" s="2">
        <v>5200</v>
      </c>
      <c r="I4314" s="2">
        <v>521</v>
      </c>
      <c r="J4314" s="83">
        <v>6</v>
      </c>
      <c r="K4314" s="95" t="s">
        <v>2020</v>
      </c>
      <c r="L4314" s="85">
        <v>0</v>
      </c>
      <c r="M4314" s="85">
        <v>0</v>
      </c>
      <c r="N4314" s="85">
        <f t="shared" si="11774"/>
        <v>0</v>
      </c>
      <c r="O4314" s="85">
        <v>0</v>
      </c>
      <c r="P4314" s="85">
        <v>0</v>
      </c>
      <c r="Q4314" s="85">
        <f t="shared" si="11775"/>
        <v>0</v>
      </c>
      <c r="R4314" s="85">
        <v>0</v>
      </c>
      <c r="S4314" s="85">
        <v>0</v>
      </c>
      <c r="T4314" s="85">
        <v>0</v>
      </c>
      <c r="U4314" s="85">
        <f t="shared" si="11805"/>
        <v>0</v>
      </c>
      <c r="V4314" s="85">
        <v>0</v>
      </c>
      <c r="W4314" s="85">
        <v>0</v>
      </c>
      <c r="X4314" s="85">
        <f t="shared" si="11806"/>
        <v>0</v>
      </c>
      <c r="Y4314" s="85">
        <v>0</v>
      </c>
      <c r="Z4314" s="85">
        <v>0</v>
      </c>
      <c r="AA4314" s="85">
        <v>0</v>
      </c>
      <c r="AB4314" s="85">
        <f t="shared" si="11807"/>
        <v>0</v>
      </c>
      <c r="AC4314" s="85">
        <v>0</v>
      </c>
      <c r="AD4314" s="85">
        <v>0</v>
      </c>
      <c r="AE4314" s="85">
        <f t="shared" si="11808"/>
        <v>0</v>
      </c>
      <c r="AF4314" s="85">
        <v>0</v>
      </c>
      <c r="AG4314" s="85">
        <v>0</v>
      </c>
      <c r="AH4314" s="85">
        <v>0</v>
      </c>
      <c r="AI4314" s="85">
        <f t="shared" si="11809"/>
        <v>0</v>
      </c>
      <c r="AJ4314" s="85">
        <v>0</v>
      </c>
      <c r="AK4314" s="85">
        <v>0</v>
      </c>
      <c r="AL4314" s="85">
        <f t="shared" si="11810"/>
        <v>0</v>
      </c>
      <c r="AM4314" s="85">
        <v>0</v>
      </c>
      <c r="AN4314" s="386">
        <f t="shared" si="11818"/>
        <v>0</v>
      </c>
      <c r="AO4314" s="386">
        <f t="shared" si="11819"/>
        <v>0</v>
      </c>
      <c r="AP4314" s="387">
        <f t="shared" si="11820"/>
        <v>0</v>
      </c>
      <c r="AQ4314" s="386">
        <f t="shared" si="11821"/>
        <v>0</v>
      </c>
      <c r="AR4314" s="386">
        <f t="shared" si="11822"/>
        <v>0</v>
      </c>
      <c r="AS4314" s="387">
        <f t="shared" si="11823"/>
        <v>0</v>
      </c>
      <c r="AT4314" s="387">
        <f t="shared" si="11824"/>
        <v>0</v>
      </c>
      <c r="AU4314" s="86" t="s">
        <v>778</v>
      </c>
      <c r="AV4314" s="87"/>
      <c r="AW4314" s="88"/>
      <c r="AX4314" s="88"/>
      <c r="AY4314" s="88"/>
      <c r="AZ4314" s="88"/>
      <c r="BA4314" s="8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  <c r="BT4314" s="11"/>
      <c r="BU4314" s="11"/>
      <c r="BV4314" s="11"/>
      <c r="BW4314" s="11"/>
      <c r="BX4314" s="11"/>
      <c r="BY4314" s="11"/>
      <c r="BZ4314" s="11"/>
      <c r="CA4314" s="11"/>
      <c r="CB4314" s="11"/>
      <c r="CC4314" s="11"/>
      <c r="CD4314" s="11"/>
      <c r="CE4314" s="11"/>
      <c r="CF4314" s="11"/>
      <c r="CG4314" s="11"/>
      <c r="CH4314" s="11"/>
      <c r="CI4314" s="11"/>
      <c r="CJ4314" s="11"/>
      <c r="CK4314" s="11"/>
      <c r="CL4314" s="11"/>
      <c r="CM4314" s="11"/>
      <c r="CN4314" s="11"/>
      <c r="CO4314" s="11"/>
      <c r="CP4314" s="11"/>
      <c r="CQ4314" s="11"/>
      <c r="CR4314" s="11"/>
      <c r="CS4314" s="11"/>
      <c r="CT4314" s="11"/>
      <c r="CU4314" s="11"/>
      <c r="CV4314" s="11"/>
      <c r="CW4314" s="11"/>
      <c r="CX4314" s="11"/>
      <c r="CY4314" s="11"/>
      <c r="CZ4314" s="11"/>
      <c r="DA4314" s="11"/>
      <c r="DB4314" s="11"/>
      <c r="DC4314" s="11"/>
      <c r="DD4314" s="11"/>
      <c r="DE4314" s="11"/>
      <c r="DF4314" s="11"/>
      <c r="DG4314" s="11"/>
      <c r="DH4314" s="11"/>
      <c r="DI4314" s="11"/>
      <c r="DJ4314" s="11"/>
      <c r="DK4314" s="11"/>
      <c r="DL4314" s="11"/>
      <c r="DM4314" s="11"/>
      <c r="DN4314" s="11"/>
      <c r="DO4314" s="11"/>
      <c r="DP4314" s="11"/>
      <c r="DQ4314" s="11"/>
      <c r="DR4314" s="11"/>
      <c r="DS4314" s="11"/>
      <c r="DT4314" s="11"/>
      <c r="DU4314" s="11"/>
      <c r="DV4314" s="11"/>
      <c r="DW4314" s="11"/>
      <c r="DX4314" s="11"/>
      <c r="DY4314" s="11"/>
    </row>
    <row r="4315" spans="1:129" s="69" customFormat="1" hidden="1">
      <c r="A4315" s="11"/>
      <c r="B4315" s="4">
        <v>2017</v>
      </c>
      <c r="C4315" s="82">
        <v>8323</v>
      </c>
      <c r="D4315" s="82">
        <v>5</v>
      </c>
      <c r="E4315" s="2">
        <v>9</v>
      </c>
      <c r="F4315" s="2">
        <v>2</v>
      </c>
      <c r="G4315" s="2">
        <v>5000</v>
      </c>
      <c r="H4315" s="2">
        <v>5200</v>
      </c>
      <c r="I4315" s="2">
        <v>521</v>
      </c>
      <c r="J4315" s="83">
        <v>7</v>
      </c>
      <c r="K4315" s="95" t="s">
        <v>2021</v>
      </c>
      <c r="L4315" s="85">
        <v>0</v>
      </c>
      <c r="M4315" s="85">
        <v>0</v>
      </c>
      <c r="N4315" s="85">
        <f t="shared" si="11774"/>
        <v>0</v>
      </c>
      <c r="O4315" s="85">
        <v>0</v>
      </c>
      <c r="P4315" s="85">
        <v>0</v>
      </c>
      <c r="Q4315" s="85">
        <f t="shared" si="11775"/>
        <v>0</v>
      </c>
      <c r="R4315" s="85">
        <v>0</v>
      </c>
      <c r="S4315" s="85">
        <v>0</v>
      </c>
      <c r="T4315" s="85">
        <v>0</v>
      </c>
      <c r="U4315" s="85">
        <f t="shared" si="11805"/>
        <v>0</v>
      </c>
      <c r="V4315" s="85">
        <v>0</v>
      </c>
      <c r="W4315" s="85">
        <v>0</v>
      </c>
      <c r="X4315" s="85">
        <f t="shared" si="11806"/>
        <v>0</v>
      </c>
      <c r="Y4315" s="85">
        <v>0</v>
      </c>
      <c r="Z4315" s="85">
        <v>0</v>
      </c>
      <c r="AA4315" s="85">
        <v>0</v>
      </c>
      <c r="AB4315" s="85">
        <f t="shared" si="11807"/>
        <v>0</v>
      </c>
      <c r="AC4315" s="85">
        <v>0</v>
      </c>
      <c r="AD4315" s="85">
        <v>0</v>
      </c>
      <c r="AE4315" s="85">
        <f t="shared" si="11808"/>
        <v>0</v>
      </c>
      <c r="AF4315" s="85">
        <v>0</v>
      </c>
      <c r="AG4315" s="85">
        <v>0</v>
      </c>
      <c r="AH4315" s="85">
        <v>0</v>
      </c>
      <c r="AI4315" s="85">
        <f t="shared" si="11809"/>
        <v>0</v>
      </c>
      <c r="AJ4315" s="85">
        <v>0</v>
      </c>
      <c r="AK4315" s="85">
        <v>0</v>
      </c>
      <c r="AL4315" s="85">
        <f t="shared" si="11810"/>
        <v>0</v>
      </c>
      <c r="AM4315" s="85">
        <v>0</v>
      </c>
      <c r="AN4315" s="386">
        <f t="shared" si="11818"/>
        <v>0</v>
      </c>
      <c r="AO4315" s="386">
        <f t="shared" si="11819"/>
        <v>0</v>
      </c>
      <c r="AP4315" s="387">
        <f t="shared" si="11820"/>
        <v>0</v>
      </c>
      <c r="AQ4315" s="386">
        <f t="shared" si="11821"/>
        <v>0</v>
      </c>
      <c r="AR4315" s="386">
        <f t="shared" si="11822"/>
        <v>0</v>
      </c>
      <c r="AS4315" s="387">
        <f t="shared" si="11823"/>
        <v>0</v>
      </c>
      <c r="AT4315" s="387">
        <f t="shared" si="11824"/>
        <v>0</v>
      </c>
      <c r="AU4315" s="86" t="s">
        <v>778</v>
      </c>
      <c r="AV4315" s="87"/>
      <c r="AW4315" s="88"/>
      <c r="AX4315" s="88"/>
      <c r="AY4315" s="88"/>
      <c r="AZ4315" s="88"/>
      <c r="BA4315" s="8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  <c r="BT4315" s="11"/>
      <c r="BU4315" s="11"/>
      <c r="BV4315" s="11"/>
      <c r="BW4315" s="11"/>
      <c r="BX4315" s="11"/>
      <c r="BY4315" s="11"/>
      <c r="BZ4315" s="11"/>
      <c r="CA4315" s="11"/>
      <c r="CB4315" s="11"/>
      <c r="CC4315" s="11"/>
      <c r="CD4315" s="11"/>
      <c r="CE4315" s="11"/>
      <c r="CF4315" s="11"/>
      <c r="CG4315" s="11"/>
      <c r="CH4315" s="11"/>
      <c r="CI4315" s="11"/>
      <c r="CJ4315" s="11"/>
      <c r="CK4315" s="11"/>
      <c r="CL4315" s="11"/>
      <c r="CM4315" s="11"/>
      <c r="CN4315" s="11"/>
      <c r="CO4315" s="11"/>
      <c r="CP4315" s="11"/>
      <c r="CQ4315" s="11"/>
      <c r="CR4315" s="11"/>
      <c r="CS4315" s="11"/>
      <c r="CT4315" s="11"/>
      <c r="CU4315" s="11"/>
      <c r="CV4315" s="11"/>
      <c r="CW4315" s="11"/>
      <c r="CX4315" s="11"/>
      <c r="CY4315" s="11"/>
      <c r="CZ4315" s="11"/>
      <c r="DA4315" s="11"/>
      <c r="DB4315" s="11"/>
      <c r="DC4315" s="11"/>
      <c r="DD4315" s="11"/>
      <c r="DE4315" s="11"/>
      <c r="DF4315" s="11"/>
      <c r="DG4315" s="11"/>
      <c r="DH4315" s="11"/>
      <c r="DI4315" s="11"/>
      <c r="DJ4315" s="11"/>
      <c r="DK4315" s="11"/>
      <c r="DL4315" s="11"/>
      <c r="DM4315" s="11"/>
      <c r="DN4315" s="11"/>
      <c r="DO4315" s="11"/>
      <c r="DP4315" s="11"/>
      <c r="DQ4315" s="11"/>
      <c r="DR4315" s="11"/>
      <c r="DS4315" s="11"/>
      <c r="DT4315" s="11"/>
      <c r="DU4315" s="11"/>
      <c r="DV4315" s="11"/>
      <c r="DW4315" s="11"/>
      <c r="DX4315" s="11"/>
      <c r="DY4315" s="11"/>
    </row>
    <row r="4316" spans="1:129" s="69" customFormat="1" hidden="1">
      <c r="A4316" s="11"/>
      <c r="B4316" s="4">
        <v>2017</v>
      </c>
      <c r="C4316" s="82">
        <v>8323</v>
      </c>
      <c r="D4316" s="82">
        <v>5</v>
      </c>
      <c r="E4316" s="2">
        <v>9</v>
      </c>
      <c r="F4316" s="2">
        <v>2</v>
      </c>
      <c r="G4316" s="2">
        <v>5000</v>
      </c>
      <c r="H4316" s="2">
        <v>5200</v>
      </c>
      <c r="I4316" s="2">
        <v>521</v>
      </c>
      <c r="J4316" s="83">
        <v>8</v>
      </c>
      <c r="K4316" s="95" t="s">
        <v>2022</v>
      </c>
      <c r="L4316" s="85">
        <v>0</v>
      </c>
      <c r="M4316" s="85">
        <v>0</v>
      </c>
      <c r="N4316" s="85">
        <f t="shared" si="11774"/>
        <v>0</v>
      </c>
      <c r="O4316" s="85">
        <v>0</v>
      </c>
      <c r="P4316" s="85">
        <v>0</v>
      </c>
      <c r="Q4316" s="85">
        <f t="shared" si="11775"/>
        <v>0</v>
      </c>
      <c r="R4316" s="85">
        <v>0</v>
      </c>
      <c r="S4316" s="85">
        <v>0</v>
      </c>
      <c r="T4316" s="85">
        <v>0</v>
      </c>
      <c r="U4316" s="85">
        <f t="shared" si="11805"/>
        <v>0</v>
      </c>
      <c r="V4316" s="85">
        <v>0</v>
      </c>
      <c r="W4316" s="85">
        <v>0</v>
      </c>
      <c r="X4316" s="85">
        <f t="shared" si="11806"/>
        <v>0</v>
      </c>
      <c r="Y4316" s="85">
        <v>0</v>
      </c>
      <c r="Z4316" s="85">
        <v>0</v>
      </c>
      <c r="AA4316" s="85">
        <v>0</v>
      </c>
      <c r="AB4316" s="85">
        <f t="shared" si="11807"/>
        <v>0</v>
      </c>
      <c r="AC4316" s="85">
        <v>0</v>
      </c>
      <c r="AD4316" s="85">
        <v>0</v>
      </c>
      <c r="AE4316" s="85">
        <f t="shared" si="11808"/>
        <v>0</v>
      </c>
      <c r="AF4316" s="85">
        <v>0</v>
      </c>
      <c r="AG4316" s="85">
        <v>0</v>
      </c>
      <c r="AH4316" s="85">
        <v>0</v>
      </c>
      <c r="AI4316" s="85">
        <f t="shared" si="11809"/>
        <v>0</v>
      </c>
      <c r="AJ4316" s="85">
        <v>0</v>
      </c>
      <c r="AK4316" s="85">
        <v>0</v>
      </c>
      <c r="AL4316" s="85">
        <f t="shared" si="11810"/>
        <v>0</v>
      </c>
      <c r="AM4316" s="85">
        <v>0</v>
      </c>
      <c r="AN4316" s="386">
        <f t="shared" si="11818"/>
        <v>0</v>
      </c>
      <c r="AO4316" s="386">
        <f t="shared" si="11819"/>
        <v>0</v>
      </c>
      <c r="AP4316" s="387">
        <f t="shared" si="11820"/>
        <v>0</v>
      </c>
      <c r="AQ4316" s="386">
        <f t="shared" si="11821"/>
        <v>0</v>
      </c>
      <c r="AR4316" s="386">
        <f t="shared" si="11822"/>
        <v>0</v>
      </c>
      <c r="AS4316" s="387">
        <f t="shared" si="11823"/>
        <v>0</v>
      </c>
      <c r="AT4316" s="387">
        <f t="shared" si="11824"/>
        <v>0</v>
      </c>
      <c r="AU4316" s="86" t="s">
        <v>778</v>
      </c>
      <c r="AV4316" s="87"/>
      <c r="AW4316" s="88"/>
      <c r="AX4316" s="88"/>
      <c r="AY4316" s="88"/>
      <c r="AZ4316" s="88"/>
      <c r="BA4316" s="8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  <c r="BT4316" s="11"/>
      <c r="BU4316" s="11"/>
      <c r="BV4316" s="11"/>
      <c r="BW4316" s="11"/>
      <c r="BX4316" s="11"/>
      <c r="BY4316" s="11"/>
      <c r="BZ4316" s="11"/>
      <c r="CA4316" s="11"/>
      <c r="CB4316" s="11"/>
      <c r="CC4316" s="11"/>
      <c r="CD4316" s="11"/>
      <c r="CE4316" s="11"/>
      <c r="CF4316" s="11"/>
      <c r="CG4316" s="11"/>
      <c r="CH4316" s="11"/>
      <c r="CI4316" s="11"/>
      <c r="CJ4316" s="11"/>
      <c r="CK4316" s="11"/>
      <c r="CL4316" s="11"/>
      <c r="CM4316" s="11"/>
      <c r="CN4316" s="11"/>
      <c r="CO4316" s="11"/>
      <c r="CP4316" s="11"/>
      <c r="CQ4316" s="11"/>
      <c r="CR4316" s="11"/>
      <c r="CS4316" s="11"/>
      <c r="CT4316" s="11"/>
      <c r="CU4316" s="11"/>
      <c r="CV4316" s="11"/>
      <c r="CW4316" s="11"/>
      <c r="CX4316" s="11"/>
      <c r="CY4316" s="11"/>
      <c r="CZ4316" s="11"/>
      <c r="DA4316" s="11"/>
      <c r="DB4316" s="11"/>
      <c r="DC4316" s="11"/>
      <c r="DD4316" s="11"/>
      <c r="DE4316" s="11"/>
      <c r="DF4316" s="11"/>
      <c r="DG4316" s="11"/>
      <c r="DH4316" s="11"/>
      <c r="DI4316" s="11"/>
      <c r="DJ4316" s="11"/>
      <c r="DK4316" s="11"/>
      <c r="DL4316" s="11"/>
      <c r="DM4316" s="11"/>
      <c r="DN4316" s="11"/>
      <c r="DO4316" s="11"/>
      <c r="DP4316" s="11"/>
      <c r="DQ4316" s="11"/>
      <c r="DR4316" s="11"/>
      <c r="DS4316" s="11"/>
      <c r="DT4316" s="11"/>
      <c r="DU4316" s="11"/>
      <c r="DV4316" s="11"/>
      <c r="DW4316" s="11"/>
      <c r="DX4316" s="11"/>
      <c r="DY4316" s="11"/>
    </row>
    <row r="4317" spans="1:129" s="69" customFormat="1" hidden="1">
      <c r="A4317" s="11"/>
      <c r="B4317" s="4">
        <v>2017</v>
      </c>
      <c r="C4317" s="82">
        <v>8323</v>
      </c>
      <c r="D4317" s="82">
        <v>5</v>
      </c>
      <c r="E4317" s="2">
        <v>9</v>
      </c>
      <c r="F4317" s="2">
        <v>2</v>
      </c>
      <c r="G4317" s="2">
        <v>5000</v>
      </c>
      <c r="H4317" s="2">
        <v>5200</v>
      </c>
      <c r="I4317" s="2">
        <v>521</v>
      </c>
      <c r="J4317" s="83">
        <v>9</v>
      </c>
      <c r="K4317" s="95" t="s">
        <v>2023</v>
      </c>
      <c r="L4317" s="85">
        <v>0</v>
      </c>
      <c r="M4317" s="85">
        <v>0</v>
      </c>
      <c r="N4317" s="85">
        <f t="shared" si="11774"/>
        <v>0</v>
      </c>
      <c r="O4317" s="85">
        <v>0</v>
      </c>
      <c r="P4317" s="85">
        <v>0</v>
      </c>
      <c r="Q4317" s="85">
        <f t="shared" si="11775"/>
        <v>0</v>
      </c>
      <c r="R4317" s="85">
        <v>0</v>
      </c>
      <c r="S4317" s="85">
        <v>0</v>
      </c>
      <c r="T4317" s="85">
        <v>0</v>
      </c>
      <c r="U4317" s="85">
        <f t="shared" si="11805"/>
        <v>0</v>
      </c>
      <c r="V4317" s="85">
        <v>0</v>
      </c>
      <c r="W4317" s="85">
        <v>0</v>
      </c>
      <c r="X4317" s="85">
        <f t="shared" si="11806"/>
        <v>0</v>
      </c>
      <c r="Y4317" s="85">
        <v>0</v>
      </c>
      <c r="Z4317" s="85">
        <v>0</v>
      </c>
      <c r="AA4317" s="85">
        <v>0</v>
      </c>
      <c r="AB4317" s="85">
        <f t="shared" si="11807"/>
        <v>0</v>
      </c>
      <c r="AC4317" s="85">
        <v>0</v>
      </c>
      <c r="AD4317" s="85">
        <v>0</v>
      </c>
      <c r="AE4317" s="85">
        <f t="shared" si="11808"/>
        <v>0</v>
      </c>
      <c r="AF4317" s="85">
        <v>0</v>
      </c>
      <c r="AG4317" s="85">
        <v>0</v>
      </c>
      <c r="AH4317" s="85">
        <v>0</v>
      </c>
      <c r="AI4317" s="85">
        <f t="shared" si="11809"/>
        <v>0</v>
      </c>
      <c r="AJ4317" s="85">
        <v>0</v>
      </c>
      <c r="AK4317" s="85">
        <v>0</v>
      </c>
      <c r="AL4317" s="85">
        <f t="shared" si="11810"/>
        <v>0</v>
      </c>
      <c r="AM4317" s="85">
        <v>0</v>
      </c>
      <c r="AN4317" s="386">
        <f t="shared" si="11818"/>
        <v>0</v>
      </c>
      <c r="AO4317" s="386">
        <f t="shared" si="11819"/>
        <v>0</v>
      </c>
      <c r="AP4317" s="387">
        <f t="shared" si="11820"/>
        <v>0</v>
      </c>
      <c r="AQ4317" s="386">
        <f t="shared" si="11821"/>
        <v>0</v>
      </c>
      <c r="AR4317" s="386">
        <f t="shared" si="11822"/>
        <v>0</v>
      </c>
      <c r="AS4317" s="387">
        <f t="shared" si="11823"/>
        <v>0</v>
      </c>
      <c r="AT4317" s="387">
        <f t="shared" si="11824"/>
        <v>0</v>
      </c>
      <c r="AU4317" s="86" t="s">
        <v>778</v>
      </c>
      <c r="AV4317" s="87"/>
      <c r="AW4317" s="88"/>
      <c r="AX4317" s="88"/>
      <c r="AY4317" s="88"/>
      <c r="AZ4317" s="88"/>
      <c r="BA4317" s="8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  <c r="BT4317" s="11"/>
      <c r="BU4317" s="11"/>
      <c r="BV4317" s="11"/>
      <c r="BW4317" s="11"/>
      <c r="BX4317" s="11"/>
      <c r="BY4317" s="11"/>
      <c r="BZ4317" s="11"/>
      <c r="CA4317" s="11"/>
      <c r="CB4317" s="11"/>
      <c r="CC4317" s="11"/>
      <c r="CD4317" s="11"/>
      <c r="CE4317" s="11"/>
      <c r="CF4317" s="11"/>
      <c r="CG4317" s="11"/>
      <c r="CH4317" s="11"/>
      <c r="CI4317" s="11"/>
      <c r="CJ4317" s="11"/>
      <c r="CK4317" s="11"/>
      <c r="CL4317" s="11"/>
      <c r="CM4317" s="11"/>
      <c r="CN4317" s="11"/>
      <c r="CO4317" s="11"/>
      <c r="CP4317" s="11"/>
      <c r="CQ4317" s="11"/>
      <c r="CR4317" s="11"/>
      <c r="CS4317" s="11"/>
      <c r="CT4317" s="11"/>
      <c r="CU4317" s="11"/>
      <c r="CV4317" s="11"/>
      <c r="CW4317" s="11"/>
      <c r="CX4317" s="11"/>
      <c r="CY4317" s="11"/>
      <c r="CZ4317" s="11"/>
      <c r="DA4317" s="11"/>
      <c r="DB4317" s="11"/>
      <c r="DC4317" s="11"/>
      <c r="DD4317" s="11"/>
      <c r="DE4317" s="11"/>
      <c r="DF4317" s="11"/>
      <c r="DG4317" s="11"/>
      <c r="DH4317" s="11"/>
      <c r="DI4317" s="11"/>
      <c r="DJ4317" s="11"/>
      <c r="DK4317" s="11"/>
      <c r="DL4317" s="11"/>
      <c r="DM4317" s="11"/>
      <c r="DN4317" s="11"/>
      <c r="DO4317" s="11"/>
      <c r="DP4317" s="11"/>
      <c r="DQ4317" s="11"/>
      <c r="DR4317" s="11"/>
      <c r="DS4317" s="11"/>
      <c r="DT4317" s="11"/>
      <c r="DU4317" s="11"/>
      <c r="DV4317" s="11"/>
      <c r="DW4317" s="11"/>
      <c r="DX4317" s="11"/>
      <c r="DY4317" s="11"/>
    </row>
    <row r="4318" spans="1:129" s="69" customFormat="1" hidden="1">
      <c r="A4318" s="11"/>
      <c r="B4318" s="4">
        <v>2017</v>
      </c>
      <c r="C4318" s="82">
        <v>8323</v>
      </c>
      <c r="D4318" s="82">
        <v>5</v>
      </c>
      <c r="E4318" s="2">
        <v>9</v>
      </c>
      <c r="F4318" s="2">
        <v>2</v>
      </c>
      <c r="G4318" s="2">
        <v>5000</v>
      </c>
      <c r="H4318" s="2">
        <v>5200</v>
      </c>
      <c r="I4318" s="2">
        <v>521</v>
      </c>
      <c r="J4318" s="83">
        <v>10</v>
      </c>
      <c r="K4318" s="95" t="s">
        <v>2024</v>
      </c>
      <c r="L4318" s="85">
        <v>0</v>
      </c>
      <c r="M4318" s="85">
        <v>0</v>
      </c>
      <c r="N4318" s="85">
        <f t="shared" ref="N4318" si="11825">L4318+M4318</f>
        <v>0</v>
      </c>
      <c r="O4318" s="85">
        <v>0</v>
      </c>
      <c r="P4318" s="85">
        <v>0</v>
      </c>
      <c r="Q4318" s="85">
        <f t="shared" ref="Q4318" si="11826">O4318+P4318</f>
        <v>0</v>
      </c>
      <c r="R4318" s="85">
        <v>0</v>
      </c>
      <c r="S4318" s="85">
        <v>0</v>
      </c>
      <c r="T4318" s="85">
        <v>0</v>
      </c>
      <c r="U4318" s="85">
        <f t="shared" si="11805"/>
        <v>0</v>
      </c>
      <c r="V4318" s="85">
        <f t="shared" ref="V4318" si="11827">Y4318-S4318</f>
        <v>0</v>
      </c>
      <c r="W4318" s="85">
        <v>0</v>
      </c>
      <c r="X4318" s="85">
        <f t="shared" si="11806"/>
        <v>0</v>
      </c>
      <c r="Y4318" s="85">
        <v>0</v>
      </c>
      <c r="Z4318" s="85">
        <v>0</v>
      </c>
      <c r="AA4318" s="85">
        <v>0</v>
      </c>
      <c r="AB4318" s="85">
        <f t="shared" si="11807"/>
        <v>0</v>
      </c>
      <c r="AC4318" s="85">
        <f t="shared" ref="AC4318" si="11828">AF4318-Z4318</f>
        <v>0</v>
      </c>
      <c r="AD4318" s="85">
        <v>0</v>
      </c>
      <c r="AE4318" s="85">
        <f t="shared" si="11808"/>
        <v>0</v>
      </c>
      <c r="AF4318" s="85">
        <v>0</v>
      </c>
      <c r="AG4318" s="85">
        <v>0</v>
      </c>
      <c r="AH4318" s="85">
        <v>0</v>
      </c>
      <c r="AI4318" s="85">
        <f t="shared" si="11809"/>
        <v>0</v>
      </c>
      <c r="AJ4318" s="85">
        <f t="shared" ref="AJ4318" si="11829">AM4318-AG4318</f>
        <v>0</v>
      </c>
      <c r="AK4318" s="85">
        <v>0</v>
      </c>
      <c r="AL4318" s="85">
        <f t="shared" si="11810"/>
        <v>0</v>
      </c>
      <c r="AM4318" s="85">
        <v>0</v>
      </c>
      <c r="AN4318" s="386">
        <f t="shared" si="11818"/>
        <v>0</v>
      </c>
      <c r="AO4318" s="386">
        <f t="shared" si="11819"/>
        <v>0</v>
      </c>
      <c r="AP4318" s="387">
        <f t="shared" si="11820"/>
        <v>0</v>
      </c>
      <c r="AQ4318" s="386">
        <f t="shared" si="11821"/>
        <v>0</v>
      </c>
      <c r="AR4318" s="386">
        <f t="shared" si="11822"/>
        <v>0</v>
      </c>
      <c r="AS4318" s="387">
        <f t="shared" si="11823"/>
        <v>0</v>
      </c>
      <c r="AT4318" s="387">
        <f t="shared" si="11824"/>
        <v>0</v>
      </c>
      <c r="AU4318" s="86" t="s">
        <v>778</v>
      </c>
      <c r="AV4318" s="87"/>
      <c r="AW4318" s="88"/>
      <c r="AX4318" s="88"/>
      <c r="AY4318" s="88"/>
      <c r="AZ4318" s="88"/>
      <c r="BA4318" s="8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  <c r="BT4318" s="11"/>
      <c r="BU4318" s="11"/>
      <c r="BV4318" s="11"/>
      <c r="BW4318" s="11"/>
      <c r="BX4318" s="11"/>
      <c r="BY4318" s="11"/>
      <c r="BZ4318" s="11"/>
      <c r="CA4318" s="11"/>
      <c r="CB4318" s="11"/>
      <c r="CC4318" s="11"/>
      <c r="CD4318" s="11"/>
      <c r="CE4318" s="11"/>
      <c r="CF4318" s="11"/>
      <c r="CG4318" s="11"/>
      <c r="CH4318" s="11"/>
      <c r="CI4318" s="11"/>
      <c r="CJ4318" s="11"/>
      <c r="CK4318" s="11"/>
      <c r="CL4318" s="11"/>
      <c r="CM4318" s="11"/>
      <c r="CN4318" s="11"/>
      <c r="CO4318" s="11"/>
      <c r="CP4318" s="11"/>
      <c r="CQ4318" s="11"/>
      <c r="CR4318" s="11"/>
      <c r="CS4318" s="11"/>
      <c r="CT4318" s="11"/>
      <c r="CU4318" s="11"/>
      <c r="CV4318" s="11"/>
      <c r="CW4318" s="11"/>
      <c r="CX4318" s="11"/>
      <c r="CY4318" s="11"/>
      <c r="CZ4318" s="11"/>
      <c r="DA4318" s="11"/>
      <c r="DB4318" s="11"/>
      <c r="DC4318" s="11"/>
      <c r="DD4318" s="11"/>
      <c r="DE4318" s="11"/>
      <c r="DF4318" s="11"/>
      <c r="DG4318" s="11"/>
      <c r="DH4318" s="11"/>
      <c r="DI4318" s="11"/>
      <c r="DJ4318" s="11"/>
      <c r="DK4318" s="11"/>
      <c r="DL4318" s="11"/>
      <c r="DM4318" s="11"/>
      <c r="DN4318" s="11"/>
      <c r="DO4318" s="11"/>
      <c r="DP4318" s="11"/>
      <c r="DQ4318" s="11"/>
      <c r="DR4318" s="11"/>
      <c r="DS4318" s="11"/>
      <c r="DT4318" s="11"/>
      <c r="DU4318" s="11"/>
      <c r="DV4318" s="11"/>
      <c r="DW4318" s="11"/>
      <c r="DX4318" s="11"/>
      <c r="DY4318" s="11"/>
    </row>
    <row r="4319" spans="1:129" s="69" customFormat="1" hidden="1">
      <c r="A4319" s="11"/>
      <c r="B4319" s="76">
        <v>2017</v>
      </c>
      <c r="C4319" s="77">
        <v>8323</v>
      </c>
      <c r="D4319" s="77">
        <v>5</v>
      </c>
      <c r="E4319" s="76">
        <v>9</v>
      </c>
      <c r="F4319" s="76">
        <v>2</v>
      </c>
      <c r="G4319" s="76">
        <v>5000</v>
      </c>
      <c r="H4319" s="76">
        <v>5200</v>
      </c>
      <c r="I4319" s="76">
        <v>523</v>
      </c>
      <c r="J4319" s="76"/>
      <c r="K4319" s="78" t="s">
        <v>52</v>
      </c>
      <c r="L4319" s="79">
        <f>L4320</f>
        <v>0</v>
      </c>
      <c r="M4319" s="79">
        <f t="shared" ref="M4319:AT4319" si="11830">M4320</f>
        <v>0</v>
      </c>
      <c r="N4319" s="79">
        <f t="shared" si="11830"/>
        <v>0</v>
      </c>
      <c r="O4319" s="79">
        <f t="shared" si="11830"/>
        <v>0</v>
      </c>
      <c r="P4319" s="79">
        <f t="shared" si="11830"/>
        <v>0</v>
      </c>
      <c r="Q4319" s="79">
        <f t="shared" si="11830"/>
        <v>0</v>
      </c>
      <c r="R4319" s="79">
        <f t="shared" si="11830"/>
        <v>0</v>
      </c>
      <c r="S4319" s="79">
        <f>S4320</f>
        <v>0</v>
      </c>
      <c r="T4319" s="79">
        <f t="shared" si="11830"/>
        <v>0</v>
      </c>
      <c r="U4319" s="79">
        <f t="shared" si="11830"/>
        <v>0</v>
      </c>
      <c r="V4319" s="79">
        <f t="shared" si="11830"/>
        <v>0</v>
      </c>
      <c r="W4319" s="79">
        <f t="shared" si="11830"/>
        <v>0</v>
      </c>
      <c r="X4319" s="79">
        <f t="shared" si="11830"/>
        <v>0</v>
      </c>
      <c r="Y4319" s="79">
        <f t="shared" si="11830"/>
        <v>0</v>
      </c>
      <c r="Z4319" s="79">
        <f>Z4320</f>
        <v>0</v>
      </c>
      <c r="AA4319" s="79">
        <f t="shared" si="11830"/>
        <v>0</v>
      </c>
      <c r="AB4319" s="79">
        <f t="shared" si="11830"/>
        <v>0</v>
      </c>
      <c r="AC4319" s="79">
        <f t="shared" si="11830"/>
        <v>0</v>
      </c>
      <c r="AD4319" s="79">
        <f t="shared" si="11830"/>
        <v>0</v>
      </c>
      <c r="AE4319" s="79">
        <f t="shared" si="11830"/>
        <v>0</v>
      </c>
      <c r="AF4319" s="79">
        <f t="shared" si="11830"/>
        <v>0</v>
      </c>
      <c r="AG4319" s="79">
        <f>AG4320</f>
        <v>0</v>
      </c>
      <c r="AH4319" s="79">
        <f t="shared" si="11830"/>
        <v>0</v>
      </c>
      <c r="AI4319" s="79">
        <f t="shared" si="11830"/>
        <v>0</v>
      </c>
      <c r="AJ4319" s="79">
        <f t="shared" si="11830"/>
        <v>0</v>
      </c>
      <c r="AK4319" s="79">
        <f t="shared" si="11830"/>
        <v>0</v>
      </c>
      <c r="AL4319" s="79">
        <f t="shared" si="11830"/>
        <v>0</v>
      </c>
      <c r="AM4319" s="79">
        <f t="shared" si="11830"/>
        <v>0</v>
      </c>
      <c r="AN4319" s="79">
        <f>AN4320</f>
        <v>0</v>
      </c>
      <c r="AO4319" s="79">
        <f t="shared" si="11830"/>
        <v>0</v>
      </c>
      <c r="AP4319" s="79">
        <f t="shared" si="11830"/>
        <v>0</v>
      </c>
      <c r="AQ4319" s="79">
        <f t="shared" si="11830"/>
        <v>0</v>
      </c>
      <c r="AR4319" s="79">
        <f t="shared" si="11830"/>
        <v>0</v>
      </c>
      <c r="AS4319" s="79">
        <f t="shared" si="11830"/>
        <v>0</v>
      </c>
      <c r="AT4319" s="79">
        <f t="shared" si="11830"/>
        <v>0</v>
      </c>
      <c r="AU4319" s="79"/>
      <c r="AV4319" s="80"/>
      <c r="AW4319" s="93"/>
      <c r="AX4319" s="93"/>
      <c r="AY4319" s="93"/>
      <c r="AZ4319" s="93"/>
      <c r="BA4319" s="8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  <c r="BT4319" s="11"/>
      <c r="BU4319" s="11"/>
      <c r="BV4319" s="11"/>
      <c r="BW4319" s="11"/>
      <c r="BX4319" s="11"/>
      <c r="BY4319" s="11"/>
      <c r="BZ4319" s="11"/>
      <c r="CA4319" s="11"/>
      <c r="CB4319" s="11"/>
      <c r="CC4319" s="11"/>
      <c r="CD4319" s="11"/>
      <c r="CE4319" s="11"/>
      <c r="CF4319" s="11"/>
      <c r="CG4319" s="11"/>
      <c r="CH4319" s="11"/>
      <c r="CI4319" s="11"/>
      <c r="CJ4319" s="11"/>
      <c r="CK4319" s="11"/>
      <c r="CL4319" s="11"/>
      <c r="CM4319" s="11"/>
      <c r="CN4319" s="11"/>
      <c r="CO4319" s="11"/>
      <c r="CP4319" s="11"/>
      <c r="CQ4319" s="11"/>
      <c r="CR4319" s="11"/>
      <c r="CS4319" s="11"/>
      <c r="CT4319" s="11"/>
      <c r="CU4319" s="11"/>
      <c r="CV4319" s="11"/>
      <c r="CW4319" s="11"/>
      <c r="CX4319" s="11"/>
      <c r="CY4319" s="11"/>
      <c r="CZ4319" s="11"/>
      <c r="DA4319" s="11"/>
      <c r="DB4319" s="11"/>
      <c r="DC4319" s="11"/>
      <c r="DD4319" s="11"/>
      <c r="DE4319" s="11"/>
      <c r="DF4319" s="11"/>
      <c r="DG4319" s="11"/>
      <c r="DH4319" s="11"/>
      <c r="DI4319" s="11"/>
      <c r="DJ4319" s="11"/>
      <c r="DK4319" s="11"/>
      <c r="DL4319" s="11"/>
      <c r="DM4319" s="11"/>
      <c r="DN4319" s="11"/>
      <c r="DO4319" s="11"/>
      <c r="DP4319" s="11"/>
      <c r="DQ4319" s="11"/>
      <c r="DR4319" s="11"/>
      <c r="DS4319" s="11"/>
      <c r="DT4319" s="11"/>
      <c r="DU4319" s="11"/>
      <c r="DV4319" s="11"/>
      <c r="DW4319" s="11"/>
      <c r="DX4319" s="11"/>
      <c r="DY4319" s="11"/>
    </row>
    <row r="4320" spans="1:129" s="69" customFormat="1" hidden="1">
      <c r="A4320" s="11"/>
      <c r="B4320" s="4">
        <v>2017</v>
      </c>
      <c r="C4320" s="82">
        <v>8323</v>
      </c>
      <c r="D4320" s="82">
        <v>5</v>
      </c>
      <c r="E4320" s="2">
        <v>9</v>
      </c>
      <c r="F4320" s="2">
        <v>2</v>
      </c>
      <c r="G4320" s="2">
        <v>5000</v>
      </c>
      <c r="H4320" s="2">
        <v>5200</v>
      </c>
      <c r="I4320" s="2">
        <v>523</v>
      </c>
      <c r="J4320" s="83">
        <v>1</v>
      </c>
      <c r="K4320" s="95" t="s">
        <v>1338</v>
      </c>
      <c r="L4320" s="85">
        <v>0</v>
      </c>
      <c r="M4320" s="85">
        <v>0</v>
      </c>
      <c r="N4320" s="85">
        <f t="shared" ref="N4320" si="11831">L4320+M4320</f>
        <v>0</v>
      </c>
      <c r="O4320" s="85">
        <v>0</v>
      </c>
      <c r="P4320" s="85">
        <v>0</v>
      </c>
      <c r="Q4320" s="85">
        <f t="shared" ref="Q4320" si="11832">O4320+P4320</f>
        <v>0</v>
      </c>
      <c r="R4320" s="85">
        <v>0</v>
      </c>
      <c r="S4320" s="85">
        <v>0</v>
      </c>
      <c r="T4320" s="85">
        <v>0</v>
      </c>
      <c r="U4320" s="85">
        <f t="shared" ref="U4320" si="11833">S4320+T4320</f>
        <v>0</v>
      </c>
      <c r="V4320" s="85">
        <v>0</v>
      </c>
      <c r="W4320" s="85">
        <v>0</v>
      </c>
      <c r="X4320" s="85">
        <f t="shared" ref="X4320" si="11834">V4320+W4320</f>
        <v>0</v>
      </c>
      <c r="Y4320" s="85">
        <v>0</v>
      </c>
      <c r="Z4320" s="85">
        <v>0</v>
      </c>
      <c r="AA4320" s="85">
        <v>0</v>
      </c>
      <c r="AB4320" s="85">
        <f t="shared" ref="AB4320" si="11835">Z4320+AA4320</f>
        <v>0</v>
      </c>
      <c r="AC4320" s="85">
        <v>0</v>
      </c>
      <c r="AD4320" s="85">
        <v>0</v>
      </c>
      <c r="AE4320" s="85">
        <f t="shared" ref="AE4320" si="11836">AC4320+AD4320</f>
        <v>0</v>
      </c>
      <c r="AF4320" s="85">
        <v>0</v>
      </c>
      <c r="AG4320" s="85">
        <v>0</v>
      </c>
      <c r="AH4320" s="85">
        <v>0</v>
      </c>
      <c r="AI4320" s="85">
        <f t="shared" ref="AI4320" si="11837">AG4320+AH4320</f>
        <v>0</v>
      </c>
      <c r="AJ4320" s="85">
        <v>0</v>
      </c>
      <c r="AK4320" s="85">
        <v>0</v>
      </c>
      <c r="AL4320" s="85">
        <f t="shared" ref="AL4320" si="11838">AJ4320+AK4320</f>
        <v>0</v>
      </c>
      <c r="AM4320" s="85">
        <v>0</v>
      </c>
      <c r="AN4320" s="386">
        <f t="shared" ref="AN4320" si="11839">L4320-S4320-Z4320-AG4320</f>
        <v>0</v>
      </c>
      <c r="AO4320" s="386">
        <f t="shared" ref="AO4320" si="11840">M4320-T4320-AA4320-AH4320</f>
        <v>0</v>
      </c>
      <c r="AP4320" s="387">
        <f t="shared" ref="AP4320" si="11841">AN4320+AO4320</f>
        <v>0</v>
      </c>
      <c r="AQ4320" s="386">
        <f t="shared" ref="AQ4320" si="11842">O4320-V4320-AC4320-AJ4320</f>
        <v>0</v>
      </c>
      <c r="AR4320" s="386">
        <f t="shared" ref="AR4320" si="11843">P4320-W4320-AD4320-AK4320</f>
        <v>0</v>
      </c>
      <c r="AS4320" s="387">
        <f t="shared" ref="AS4320" si="11844">AQ4320+AR4320</f>
        <v>0</v>
      </c>
      <c r="AT4320" s="387">
        <f t="shared" ref="AT4320" si="11845">AP4320+AS4320</f>
        <v>0</v>
      </c>
      <c r="AU4320" s="86" t="s">
        <v>28</v>
      </c>
      <c r="AV4320" s="87"/>
      <c r="AW4320" s="88"/>
      <c r="AX4320" s="88"/>
      <c r="AY4320" s="88"/>
      <c r="AZ4320" s="88"/>
      <c r="BA4320" s="8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  <c r="BT4320" s="11"/>
      <c r="BU4320" s="11"/>
      <c r="BV4320" s="11"/>
      <c r="BW4320" s="11"/>
      <c r="BX4320" s="11"/>
      <c r="BY4320" s="11"/>
      <c r="BZ4320" s="11"/>
      <c r="CA4320" s="11"/>
      <c r="CB4320" s="11"/>
      <c r="CC4320" s="11"/>
      <c r="CD4320" s="11"/>
      <c r="CE4320" s="11"/>
      <c r="CF4320" s="11"/>
      <c r="CG4320" s="11"/>
      <c r="CH4320" s="11"/>
      <c r="CI4320" s="11"/>
      <c r="CJ4320" s="11"/>
      <c r="CK4320" s="11"/>
      <c r="CL4320" s="11"/>
      <c r="CM4320" s="11"/>
      <c r="CN4320" s="11"/>
      <c r="CO4320" s="11"/>
      <c r="CP4320" s="11"/>
      <c r="CQ4320" s="11"/>
      <c r="CR4320" s="11"/>
      <c r="CS4320" s="11"/>
      <c r="CT4320" s="11"/>
      <c r="CU4320" s="11"/>
      <c r="CV4320" s="11"/>
      <c r="CW4320" s="11"/>
      <c r="CX4320" s="11"/>
      <c r="CY4320" s="11"/>
      <c r="CZ4320" s="11"/>
      <c r="DA4320" s="11"/>
      <c r="DB4320" s="11"/>
      <c r="DC4320" s="11"/>
      <c r="DD4320" s="11"/>
      <c r="DE4320" s="11"/>
      <c r="DF4320" s="11"/>
      <c r="DG4320" s="11"/>
      <c r="DH4320" s="11"/>
      <c r="DI4320" s="11"/>
      <c r="DJ4320" s="11"/>
      <c r="DK4320" s="11"/>
      <c r="DL4320" s="11"/>
      <c r="DM4320" s="11"/>
      <c r="DN4320" s="11"/>
      <c r="DO4320" s="11"/>
      <c r="DP4320" s="11"/>
      <c r="DQ4320" s="11"/>
      <c r="DR4320" s="11"/>
      <c r="DS4320" s="11"/>
      <c r="DT4320" s="11"/>
      <c r="DU4320" s="11"/>
      <c r="DV4320" s="11"/>
      <c r="DW4320" s="11"/>
      <c r="DX4320" s="11"/>
      <c r="DY4320" s="11"/>
    </row>
    <row r="4321" spans="1:129" s="69" customFormat="1" hidden="1">
      <c r="A4321" s="11"/>
      <c r="B4321" s="70">
        <v>2017</v>
      </c>
      <c r="C4321" s="71">
        <v>8323</v>
      </c>
      <c r="D4321" s="71">
        <v>5</v>
      </c>
      <c r="E4321" s="70">
        <v>9</v>
      </c>
      <c r="F4321" s="70">
        <v>2</v>
      </c>
      <c r="G4321" s="70">
        <v>5000</v>
      </c>
      <c r="H4321" s="70">
        <v>5400</v>
      </c>
      <c r="I4321" s="70"/>
      <c r="J4321" s="70"/>
      <c r="K4321" s="72" t="s">
        <v>157</v>
      </c>
      <c r="L4321" s="73">
        <f>L4322</f>
        <v>0</v>
      </c>
      <c r="M4321" s="73">
        <f t="shared" ref="M4321:AB4322" si="11846">M4322</f>
        <v>0</v>
      </c>
      <c r="N4321" s="73">
        <f t="shared" si="11846"/>
        <v>0</v>
      </c>
      <c r="O4321" s="73">
        <f t="shared" si="11846"/>
        <v>0</v>
      </c>
      <c r="P4321" s="73">
        <f t="shared" si="11846"/>
        <v>0</v>
      </c>
      <c r="Q4321" s="73">
        <f t="shared" si="11846"/>
        <v>0</v>
      </c>
      <c r="R4321" s="73">
        <f t="shared" si="11846"/>
        <v>0</v>
      </c>
      <c r="S4321" s="73">
        <f>S4322</f>
        <v>0</v>
      </c>
      <c r="T4321" s="73">
        <f t="shared" si="11846"/>
        <v>0</v>
      </c>
      <c r="U4321" s="73">
        <f t="shared" si="11846"/>
        <v>0</v>
      </c>
      <c r="V4321" s="73">
        <f t="shared" si="11846"/>
        <v>0</v>
      </c>
      <c r="W4321" s="73">
        <f t="shared" si="11846"/>
        <v>0</v>
      </c>
      <c r="X4321" s="73">
        <f t="shared" si="11846"/>
        <v>0</v>
      </c>
      <c r="Y4321" s="73">
        <f t="shared" si="11846"/>
        <v>0</v>
      </c>
      <c r="Z4321" s="73">
        <f>Z4322</f>
        <v>0</v>
      </c>
      <c r="AA4321" s="73">
        <f t="shared" si="11846"/>
        <v>0</v>
      </c>
      <c r="AB4321" s="73">
        <f t="shared" si="11846"/>
        <v>0</v>
      </c>
      <c r="AC4321" s="73">
        <f t="shared" ref="AA4321:AF4322" si="11847">AC4322</f>
        <v>0</v>
      </c>
      <c r="AD4321" s="73">
        <f t="shared" si="11847"/>
        <v>0</v>
      </c>
      <c r="AE4321" s="73">
        <f t="shared" si="11847"/>
        <v>0</v>
      </c>
      <c r="AF4321" s="73">
        <f t="shared" si="11847"/>
        <v>0</v>
      </c>
      <c r="AG4321" s="73">
        <f>AG4322</f>
        <v>0</v>
      </c>
      <c r="AH4321" s="73">
        <f t="shared" ref="AH4321:AM4322" si="11848">AH4322</f>
        <v>0</v>
      </c>
      <c r="AI4321" s="73">
        <f t="shared" si="11848"/>
        <v>0</v>
      </c>
      <c r="AJ4321" s="73">
        <f t="shared" si="11848"/>
        <v>0</v>
      </c>
      <c r="AK4321" s="73">
        <f t="shared" si="11848"/>
        <v>0</v>
      </c>
      <c r="AL4321" s="73">
        <f t="shared" si="11848"/>
        <v>0</v>
      </c>
      <c r="AM4321" s="73">
        <f t="shared" si="11848"/>
        <v>0</v>
      </c>
      <c r="AN4321" s="73">
        <f>AN4322</f>
        <v>0</v>
      </c>
      <c r="AO4321" s="73">
        <f t="shared" ref="AO4321:AT4322" si="11849">AO4322</f>
        <v>0</v>
      </c>
      <c r="AP4321" s="73">
        <f t="shared" si="11849"/>
        <v>0</v>
      </c>
      <c r="AQ4321" s="73">
        <f t="shared" si="11849"/>
        <v>0</v>
      </c>
      <c r="AR4321" s="73">
        <f t="shared" si="11849"/>
        <v>0</v>
      </c>
      <c r="AS4321" s="73">
        <f t="shared" si="11849"/>
        <v>0</v>
      </c>
      <c r="AT4321" s="73">
        <f t="shared" si="11849"/>
        <v>0</v>
      </c>
      <c r="AU4321" s="73"/>
      <c r="AV4321" s="74"/>
      <c r="AW4321" s="91"/>
      <c r="AX4321" s="91"/>
      <c r="AY4321" s="91"/>
      <c r="AZ4321" s="91"/>
      <c r="BA4321" s="75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  <c r="BT4321" s="11"/>
      <c r="BU4321" s="11"/>
      <c r="BV4321" s="11"/>
      <c r="BW4321" s="11"/>
      <c r="BX4321" s="11"/>
      <c r="BY4321" s="11"/>
      <c r="BZ4321" s="11"/>
      <c r="CA4321" s="11"/>
      <c r="CB4321" s="11"/>
      <c r="CC4321" s="11"/>
      <c r="CD4321" s="11"/>
      <c r="CE4321" s="11"/>
      <c r="CF4321" s="11"/>
      <c r="CG4321" s="11"/>
      <c r="CH4321" s="11"/>
      <c r="CI4321" s="11"/>
      <c r="CJ4321" s="11"/>
      <c r="CK4321" s="11"/>
      <c r="CL4321" s="11"/>
      <c r="CM4321" s="11"/>
      <c r="CN4321" s="11"/>
      <c r="CO4321" s="11"/>
      <c r="CP4321" s="11"/>
      <c r="CQ4321" s="11"/>
      <c r="CR4321" s="11"/>
      <c r="CS4321" s="11"/>
      <c r="CT4321" s="11"/>
      <c r="CU4321" s="11"/>
      <c r="CV4321" s="11"/>
      <c r="CW4321" s="11"/>
      <c r="CX4321" s="11"/>
      <c r="CY4321" s="11"/>
      <c r="CZ4321" s="11"/>
      <c r="DA4321" s="11"/>
      <c r="DB4321" s="11"/>
      <c r="DC4321" s="11"/>
      <c r="DD4321" s="11"/>
      <c r="DE4321" s="11"/>
      <c r="DF4321" s="11"/>
      <c r="DG4321" s="11"/>
      <c r="DH4321" s="11"/>
      <c r="DI4321" s="11"/>
      <c r="DJ4321" s="11"/>
      <c r="DK4321" s="11"/>
      <c r="DL4321" s="11"/>
      <c r="DM4321" s="11"/>
      <c r="DN4321" s="11"/>
      <c r="DO4321" s="11"/>
      <c r="DP4321" s="11"/>
      <c r="DQ4321" s="11"/>
      <c r="DR4321" s="11"/>
      <c r="DS4321" s="11"/>
      <c r="DT4321" s="11"/>
      <c r="DU4321" s="11"/>
      <c r="DV4321" s="11"/>
      <c r="DW4321" s="11"/>
      <c r="DX4321" s="11"/>
      <c r="DY4321" s="11"/>
    </row>
    <row r="4322" spans="1:129" s="69" customFormat="1" hidden="1">
      <c r="A4322" s="11"/>
      <c r="B4322" s="76">
        <v>2017</v>
      </c>
      <c r="C4322" s="77">
        <v>8323</v>
      </c>
      <c r="D4322" s="77">
        <v>5</v>
      </c>
      <c r="E4322" s="76">
        <v>9</v>
      </c>
      <c r="F4322" s="76">
        <v>2</v>
      </c>
      <c r="G4322" s="76">
        <v>5000</v>
      </c>
      <c r="H4322" s="76">
        <v>5400</v>
      </c>
      <c r="I4322" s="76">
        <v>541</v>
      </c>
      <c r="J4322" s="76"/>
      <c r="K4322" s="78" t="s">
        <v>54</v>
      </c>
      <c r="L4322" s="79">
        <f>L4323</f>
        <v>0</v>
      </c>
      <c r="M4322" s="79">
        <f t="shared" si="11846"/>
        <v>0</v>
      </c>
      <c r="N4322" s="79">
        <f t="shared" si="11846"/>
        <v>0</v>
      </c>
      <c r="O4322" s="79">
        <f t="shared" si="11846"/>
        <v>0</v>
      </c>
      <c r="P4322" s="79">
        <f t="shared" si="11846"/>
        <v>0</v>
      </c>
      <c r="Q4322" s="79">
        <f t="shared" si="11846"/>
        <v>0</v>
      </c>
      <c r="R4322" s="79">
        <f t="shared" si="11846"/>
        <v>0</v>
      </c>
      <c r="S4322" s="79">
        <f>S4323</f>
        <v>0</v>
      </c>
      <c r="T4322" s="79">
        <f t="shared" si="11846"/>
        <v>0</v>
      </c>
      <c r="U4322" s="79">
        <f t="shared" si="11846"/>
        <v>0</v>
      </c>
      <c r="V4322" s="79">
        <f t="shared" si="11846"/>
        <v>0</v>
      </c>
      <c r="W4322" s="79">
        <f t="shared" si="11846"/>
        <v>0</v>
      </c>
      <c r="X4322" s="79">
        <f t="shared" si="11846"/>
        <v>0</v>
      </c>
      <c r="Y4322" s="79">
        <f t="shared" si="11846"/>
        <v>0</v>
      </c>
      <c r="Z4322" s="79">
        <f>Z4323</f>
        <v>0</v>
      </c>
      <c r="AA4322" s="79">
        <f t="shared" si="11847"/>
        <v>0</v>
      </c>
      <c r="AB4322" s="79">
        <f t="shared" si="11847"/>
        <v>0</v>
      </c>
      <c r="AC4322" s="79">
        <f t="shared" si="11847"/>
        <v>0</v>
      </c>
      <c r="AD4322" s="79">
        <f t="shared" si="11847"/>
        <v>0</v>
      </c>
      <c r="AE4322" s="79">
        <f t="shared" si="11847"/>
        <v>0</v>
      </c>
      <c r="AF4322" s="79">
        <f t="shared" si="11847"/>
        <v>0</v>
      </c>
      <c r="AG4322" s="79">
        <f>AG4323</f>
        <v>0</v>
      </c>
      <c r="AH4322" s="79">
        <f t="shared" si="11848"/>
        <v>0</v>
      </c>
      <c r="AI4322" s="79">
        <f t="shared" si="11848"/>
        <v>0</v>
      </c>
      <c r="AJ4322" s="79">
        <f t="shared" si="11848"/>
        <v>0</v>
      </c>
      <c r="AK4322" s="79">
        <f t="shared" si="11848"/>
        <v>0</v>
      </c>
      <c r="AL4322" s="79">
        <f t="shared" si="11848"/>
        <v>0</v>
      </c>
      <c r="AM4322" s="79">
        <f t="shared" si="11848"/>
        <v>0</v>
      </c>
      <c r="AN4322" s="79">
        <f>AN4323</f>
        <v>0</v>
      </c>
      <c r="AO4322" s="79">
        <f t="shared" si="11849"/>
        <v>0</v>
      </c>
      <c r="AP4322" s="79">
        <f t="shared" si="11849"/>
        <v>0</v>
      </c>
      <c r="AQ4322" s="79">
        <f t="shared" si="11849"/>
        <v>0</v>
      </c>
      <c r="AR4322" s="79">
        <f t="shared" si="11849"/>
        <v>0</v>
      </c>
      <c r="AS4322" s="79">
        <f t="shared" si="11849"/>
        <v>0</v>
      </c>
      <c r="AT4322" s="79">
        <f t="shared" si="11849"/>
        <v>0</v>
      </c>
      <c r="AU4322" s="79"/>
      <c r="AV4322" s="80"/>
      <c r="AW4322" s="93"/>
      <c r="AX4322" s="93"/>
      <c r="AY4322" s="93"/>
      <c r="AZ4322" s="93"/>
      <c r="BA4322" s="8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  <c r="BT4322" s="11"/>
      <c r="BU4322" s="11"/>
      <c r="BV4322" s="11"/>
      <c r="BW4322" s="11"/>
      <c r="BX4322" s="11"/>
      <c r="BY4322" s="11"/>
      <c r="BZ4322" s="11"/>
      <c r="CA4322" s="11"/>
      <c r="CB4322" s="11"/>
      <c r="CC4322" s="11"/>
      <c r="CD4322" s="11"/>
      <c r="CE4322" s="11"/>
      <c r="CF4322" s="11"/>
      <c r="CG4322" s="11"/>
      <c r="CH4322" s="11"/>
      <c r="CI4322" s="11"/>
      <c r="CJ4322" s="11"/>
      <c r="CK4322" s="11"/>
      <c r="CL4322" s="11"/>
      <c r="CM4322" s="11"/>
      <c r="CN4322" s="11"/>
      <c r="CO4322" s="11"/>
      <c r="CP4322" s="11"/>
      <c r="CQ4322" s="11"/>
      <c r="CR4322" s="11"/>
      <c r="CS4322" s="11"/>
      <c r="CT4322" s="11"/>
      <c r="CU4322" s="11"/>
      <c r="CV4322" s="11"/>
      <c r="CW4322" s="11"/>
      <c r="CX4322" s="11"/>
      <c r="CY4322" s="11"/>
      <c r="CZ4322" s="11"/>
      <c r="DA4322" s="11"/>
      <c r="DB4322" s="11"/>
      <c r="DC4322" s="11"/>
      <c r="DD4322" s="11"/>
      <c r="DE4322" s="11"/>
      <c r="DF4322" s="11"/>
      <c r="DG4322" s="11"/>
      <c r="DH4322" s="11"/>
      <c r="DI4322" s="11"/>
      <c r="DJ4322" s="11"/>
      <c r="DK4322" s="11"/>
      <c r="DL4322" s="11"/>
      <c r="DM4322" s="11"/>
      <c r="DN4322" s="11"/>
      <c r="DO4322" s="11"/>
      <c r="DP4322" s="11"/>
      <c r="DQ4322" s="11"/>
      <c r="DR4322" s="11"/>
      <c r="DS4322" s="11"/>
      <c r="DT4322" s="11"/>
      <c r="DU4322" s="11"/>
      <c r="DV4322" s="11"/>
      <c r="DW4322" s="11"/>
      <c r="DX4322" s="11"/>
      <c r="DY4322" s="11"/>
    </row>
    <row r="4323" spans="1:129" s="69" customFormat="1" hidden="1">
      <c r="A4323" s="11"/>
      <c r="B4323" s="4">
        <v>2017</v>
      </c>
      <c r="C4323" s="82">
        <v>8323</v>
      </c>
      <c r="D4323" s="82">
        <v>5</v>
      </c>
      <c r="E4323" s="2">
        <v>9</v>
      </c>
      <c r="F4323" s="2">
        <v>2</v>
      </c>
      <c r="G4323" s="2">
        <v>5000</v>
      </c>
      <c r="H4323" s="2">
        <v>5400</v>
      </c>
      <c r="I4323" s="2">
        <v>541</v>
      </c>
      <c r="J4323" s="83">
        <v>1</v>
      </c>
      <c r="K4323" s="95" t="s">
        <v>55</v>
      </c>
      <c r="L4323" s="85">
        <v>0</v>
      </c>
      <c r="M4323" s="85">
        <v>0</v>
      </c>
      <c r="N4323" s="85">
        <f t="shared" ref="N4323:R4323" si="11850">N4324+N4325</f>
        <v>0</v>
      </c>
      <c r="O4323" s="85">
        <v>0</v>
      </c>
      <c r="P4323" s="85">
        <v>0</v>
      </c>
      <c r="Q4323" s="85">
        <f t="shared" si="11850"/>
        <v>0</v>
      </c>
      <c r="R4323" s="85">
        <f t="shared" si="11850"/>
        <v>0</v>
      </c>
      <c r="S4323" s="85">
        <v>0</v>
      </c>
      <c r="T4323" s="85">
        <f t="shared" ref="T4323:Y4323" si="11851">T4324+T4325</f>
        <v>0</v>
      </c>
      <c r="U4323" s="85">
        <f t="shared" si="11851"/>
        <v>0</v>
      </c>
      <c r="V4323" s="85">
        <v>0</v>
      </c>
      <c r="W4323" s="85">
        <f t="shared" si="11851"/>
        <v>0</v>
      </c>
      <c r="X4323" s="85">
        <f t="shared" si="11851"/>
        <v>0</v>
      </c>
      <c r="Y4323" s="85">
        <f t="shared" si="11851"/>
        <v>0</v>
      </c>
      <c r="Z4323" s="85">
        <v>0</v>
      </c>
      <c r="AA4323" s="85">
        <f t="shared" ref="AA4323:AB4323" si="11852">AA4324+AA4325</f>
        <v>0</v>
      </c>
      <c r="AB4323" s="85">
        <f t="shared" si="11852"/>
        <v>0</v>
      </c>
      <c r="AC4323" s="85">
        <v>0</v>
      </c>
      <c r="AD4323" s="85">
        <f t="shared" ref="AD4323:AF4323" si="11853">AD4324+AD4325</f>
        <v>0</v>
      </c>
      <c r="AE4323" s="85">
        <f t="shared" si="11853"/>
        <v>0</v>
      </c>
      <c r="AF4323" s="85">
        <f t="shared" si="11853"/>
        <v>0</v>
      </c>
      <c r="AG4323" s="85">
        <v>0</v>
      </c>
      <c r="AH4323" s="85">
        <f t="shared" ref="AH4323:AI4323" si="11854">AH4324+AH4325</f>
        <v>0</v>
      </c>
      <c r="AI4323" s="85">
        <f t="shared" si="11854"/>
        <v>0</v>
      </c>
      <c r="AJ4323" s="85">
        <v>0</v>
      </c>
      <c r="AK4323" s="85">
        <f t="shared" ref="AK4323:AM4323" si="11855">AK4324+AK4325</f>
        <v>0</v>
      </c>
      <c r="AL4323" s="85">
        <f t="shared" si="11855"/>
        <v>0</v>
      </c>
      <c r="AM4323" s="85">
        <f t="shared" si="11855"/>
        <v>0</v>
      </c>
      <c r="AN4323" s="386">
        <f t="shared" ref="AN4323:AN4325" si="11856">L4323-S4323-Z4323-AG4323</f>
        <v>0</v>
      </c>
      <c r="AO4323" s="386">
        <f t="shared" ref="AO4323:AO4325" si="11857">M4323-T4323-AA4323-AH4323</f>
        <v>0</v>
      </c>
      <c r="AP4323" s="387">
        <f t="shared" ref="AP4323:AP4325" si="11858">AN4323+AO4323</f>
        <v>0</v>
      </c>
      <c r="AQ4323" s="386">
        <f t="shared" ref="AQ4323:AQ4325" si="11859">O4323-V4323-AC4323-AJ4323</f>
        <v>0</v>
      </c>
      <c r="AR4323" s="386">
        <f t="shared" ref="AR4323:AR4325" si="11860">P4323-W4323-AD4323-AK4323</f>
        <v>0</v>
      </c>
      <c r="AS4323" s="387">
        <f t="shared" ref="AS4323:AS4325" si="11861">AQ4323+AR4323</f>
        <v>0</v>
      </c>
      <c r="AT4323" s="387">
        <f t="shared" ref="AT4323:AT4325" si="11862">AP4323+AS4323</f>
        <v>0</v>
      </c>
      <c r="AU4323" s="86" t="s">
        <v>28</v>
      </c>
      <c r="AV4323" s="87"/>
      <c r="AW4323" s="88"/>
      <c r="AX4323" s="88"/>
      <c r="AY4323" s="88"/>
      <c r="AZ4323" s="88"/>
      <c r="BA4323" s="8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  <c r="BT4323" s="11"/>
      <c r="BU4323" s="11"/>
      <c r="BV4323" s="11"/>
      <c r="BW4323" s="11"/>
      <c r="BX4323" s="11"/>
      <c r="BY4323" s="11"/>
      <c r="BZ4323" s="11"/>
      <c r="CA4323" s="11"/>
      <c r="CB4323" s="11"/>
      <c r="CC4323" s="11"/>
      <c r="CD4323" s="11"/>
      <c r="CE4323" s="11"/>
      <c r="CF4323" s="11"/>
      <c r="CG4323" s="11"/>
      <c r="CH4323" s="11"/>
      <c r="CI4323" s="11"/>
      <c r="CJ4323" s="11"/>
      <c r="CK4323" s="11"/>
      <c r="CL4323" s="11"/>
      <c r="CM4323" s="11"/>
      <c r="CN4323" s="11"/>
      <c r="CO4323" s="11"/>
      <c r="CP4323" s="11"/>
      <c r="CQ4323" s="11"/>
      <c r="CR4323" s="11"/>
      <c r="CS4323" s="11"/>
      <c r="CT4323" s="11"/>
      <c r="CU4323" s="11"/>
      <c r="CV4323" s="11"/>
      <c r="CW4323" s="11"/>
      <c r="CX4323" s="11"/>
      <c r="CY4323" s="11"/>
      <c r="CZ4323" s="11"/>
      <c r="DA4323" s="11"/>
      <c r="DB4323" s="11"/>
      <c r="DC4323" s="11"/>
      <c r="DD4323" s="11"/>
      <c r="DE4323" s="11"/>
      <c r="DF4323" s="11"/>
      <c r="DG4323" s="11"/>
      <c r="DH4323" s="11"/>
      <c r="DI4323" s="11"/>
      <c r="DJ4323" s="11"/>
      <c r="DK4323" s="11"/>
      <c r="DL4323" s="11"/>
      <c r="DM4323" s="11"/>
      <c r="DN4323" s="11"/>
      <c r="DO4323" s="11"/>
      <c r="DP4323" s="11"/>
      <c r="DQ4323" s="11"/>
      <c r="DR4323" s="11"/>
      <c r="DS4323" s="11"/>
      <c r="DT4323" s="11"/>
      <c r="DU4323" s="11"/>
      <c r="DV4323" s="11"/>
      <c r="DW4323" s="11"/>
      <c r="DX4323" s="11"/>
      <c r="DY4323" s="11"/>
    </row>
    <row r="4324" spans="1:129" s="69" customFormat="1" hidden="1">
      <c r="A4324" s="11"/>
      <c r="B4324" s="4">
        <v>2017</v>
      </c>
      <c r="C4324" s="82">
        <v>8323</v>
      </c>
      <c r="D4324" s="82">
        <v>5</v>
      </c>
      <c r="E4324" s="2">
        <v>9</v>
      </c>
      <c r="F4324" s="2">
        <v>2</v>
      </c>
      <c r="G4324" s="2">
        <v>5000</v>
      </c>
      <c r="H4324" s="2">
        <v>5400</v>
      </c>
      <c r="I4324" s="2">
        <v>541</v>
      </c>
      <c r="J4324" s="83"/>
      <c r="K4324" s="95" t="s">
        <v>2025</v>
      </c>
      <c r="L4324" s="85">
        <v>0</v>
      </c>
      <c r="M4324" s="85">
        <v>0</v>
      </c>
      <c r="N4324" s="85">
        <f t="shared" ref="N4324" si="11863">L4324+M4324</f>
        <v>0</v>
      </c>
      <c r="O4324" s="85">
        <v>0</v>
      </c>
      <c r="P4324" s="85">
        <v>0</v>
      </c>
      <c r="Q4324" s="85">
        <f t="shared" ref="Q4324" si="11864">O4324+P4324</f>
        <v>0</v>
      </c>
      <c r="R4324" s="85">
        <v>0</v>
      </c>
      <c r="S4324" s="85">
        <v>0</v>
      </c>
      <c r="T4324" s="85">
        <v>0</v>
      </c>
      <c r="U4324" s="85">
        <f t="shared" ref="U4324" si="11865">S4324+T4324</f>
        <v>0</v>
      </c>
      <c r="V4324" s="85">
        <v>0</v>
      </c>
      <c r="W4324" s="85">
        <v>0</v>
      </c>
      <c r="X4324" s="85">
        <f t="shared" ref="X4324" si="11866">V4324+W4324</f>
        <v>0</v>
      </c>
      <c r="Y4324" s="85">
        <v>0</v>
      </c>
      <c r="Z4324" s="85">
        <v>0</v>
      </c>
      <c r="AA4324" s="85">
        <v>0</v>
      </c>
      <c r="AB4324" s="85">
        <f t="shared" ref="AB4324" si="11867">Z4324+AA4324</f>
        <v>0</v>
      </c>
      <c r="AC4324" s="85">
        <v>0</v>
      </c>
      <c r="AD4324" s="85">
        <v>0</v>
      </c>
      <c r="AE4324" s="85">
        <f t="shared" ref="AE4324" si="11868">AC4324+AD4324</f>
        <v>0</v>
      </c>
      <c r="AF4324" s="85">
        <v>0</v>
      </c>
      <c r="AG4324" s="85">
        <v>0</v>
      </c>
      <c r="AH4324" s="85">
        <v>0</v>
      </c>
      <c r="AI4324" s="85">
        <f t="shared" ref="AI4324" si="11869">AG4324+AH4324</f>
        <v>0</v>
      </c>
      <c r="AJ4324" s="85">
        <v>0</v>
      </c>
      <c r="AK4324" s="85">
        <v>0</v>
      </c>
      <c r="AL4324" s="85">
        <f t="shared" ref="AL4324" si="11870">AJ4324+AK4324</f>
        <v>0</v>
      </c>
      <c r="AM4324" s="85">
        <v>0</v>
      </c>
      <c r="AN4324" s="386">
        <f t="shared" si="11856"/>
        <v>0</v>
      </c>
      <c r="AO4324" s="386">
        <f t="shared" si="11857"/>
        <v>0</v>
      </c>
      <c r="AP4324" s="387">
        <f t="shared" si="11858"/>
        <v>0</v>
      </c>
      <c r="AQ4324" s="386">
        <f t="shared" si="11859"/>
        <v>0</v>
      </c>
      <c r="AR4324" s="386">
        <f t="shared" si="11860"/>
        <v>0</v>
      </c>
      <c r="AS4324" s="387">
        <f t="shared" si="11861"/>
        <v>0</v>
      </c>
      <c r="AT4324" s="387">
        <f t="shared" si="11862"/>
        <v>0</v>
      </c>
      <c r="AU4324" s="86" t="s">
        <v>28</v>
      </c>
      <c r="AV4324" s="87"/>
      <c r="AW4324" s="88"/>
      <c r="AX4324" s="88"/>
      <c r="AY4324" s="88"/>
      <c r="AZ4324" s="88"/>
      <c r="BA4324" s="8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  <c r="BT4324" s="11"/>
      <c r="BU4324" s="11"/>
      <c r="BV4324" s="11"/>
      <c r="BW4324" s="11"/>
      <c r="BX4324" s="11"/>
      <c r="BY4324" s="11"/>
      <c r="BZ4324" s="11"/>
      <c r="CA4324" s="11"/>
      <c r="CB4324" s="11"/>
      <c r="CC4324" s="11"/>
      <c r="CD4324" s="11"/>
      <c r="CE4324" s="11"/>
      <c r="CF4324" s="11"/>
      <c r="CG4324" s="11"/>
      <c r="CH4324" s="11"/>
      <c r="CI4324" s="11"/>
      <c r="CJ4324" s="11"/>
      <c r="CK4324" s="11"/>
      <c r="CL4324" s="11"/>
      <c r="CM4324" s="11"/>
      <c r="CN4324" s="11"/>
      <c r="CO4324" s="11"/>
      <c r="CP4324" s="11"/>
      <c r="CQ4324" s="11"/>
      <c r="CR4324" s="11"/>
      <c r="CS4324" s="11"/>
      <c r="CT4324" s="11"/>
      <c r="CU4324" s="11"/>
      <c r="CV4324" s="11"/>
      <c r="CW4324" s="11"/>
      <c r="CX4324" s="11"/>
      <c r="CY4324" s="11"/>
      <c r="CZ4324" s="11"/>
      <c r="DA4324" s="11"/>
      <c r="DB4324" s="11"/>
      <c r="DC4324" s="11"/>
      <c r="DD4324" s="11"/>
      <c r="DE4324" s="11"/>
      <c r="DF4324" s="11"/>
      <c r="DG4324" s="11"/>
      <c r="DH4324" s="11"/>
      <c r="DI4324" s="11"/>
      <c r="DJ4324" s="11"/>
      <c r="DK4324" s="11"/>
      <c r="DL4324" s="11"/>
      <c r="DM4324" s="11"/>
      <c r="DN4324" s="11"/>
      <c r="DO4324" s="11"/>
      <c r="DP4324" s="11"/>
      <c r="DQ4324" s="11"/>
      <c r="DR4324" s="11"/>
      <c r="DS4324" s="11"/>
      <c r="DT4324" s="11"/>
      <c r="DU4324" s="11"/>
      <c r="DV4324" s="11"/>
      <c r="DW4324" s="11"/>
      <c r="DX4324" s="11"/>
      <c r="DY4324" s="11"/>
    </row>
    <row r="4325" spans="1:129" s="69" customFormat="1" hidden="1">
      <c r="A4325" s="11"/>
      <c r="B4325" s="4">
        <v>2017</v>
      </c>
      <c r="C4325" s="82">
        <v>8323</v>
      </c>
      <c r="D4325" s="82">
        <v>5</v>
      </c>
      <c r="E4325" s="2">
        <v>9</v>
      </c>
      <c r="F4325" s="2">
        <v>2</v>
      </c>
      <c r="G4325" s="2">
        <v>5000</v>
      </c>
      <c r="H4325" s="2">
        <v>5400</v>
      </c>
      <c r="I4325" s="2">
        <v>541</v>
      </c>
      <c r="J4325" s="83"/>
      <c r="K4325" s="95" t="s">
        <v>2026</v>
      </c>
      <c r="L4325" s="85">
        <v>0</v>
      </c>
      <c r="M4325" s="85">
        <v>0</v>
      </c>
      <c r="N4325" s="85">
        <f>L4325+M4325</f>
        <v>0</v>
      </c>
      <c r="O4325" s="85">
        <v>0</v>
      </c>
      <c r="P4325" s="85">
        <v>0</v>
      </c>
      <c r="Q4325" s="85">
        <f>O4325+P4325</f>
        <v>0</v>
      </c>
      <c r="R4325" s="85">
        <v>0</v>
      </c>
      <c r="S4325" s="85">
        <v>0</v>
      </c>
      <c r="T4325" s="85">
        <v>0</v>
      </c>
      <c r="U4325" s="85">
        <f>S4325+T4325</f>
        <v>0</v>
      </c>
      <c r="V4325" s="85">
        <v>0</v>
      </c>
      <c r="W4325" s="85">
        <v>0</v>
      </c>
      <c r="X4325" s="85">
        <f>V4325+W4325</f>
        <v>0</v>
      </c>
      <c r="Y4325" s="85">
        <v>0</v>
      </c>
      <c r="Z4325" s="85">
        <v>0</v>
      </c>
      <c r="AA4325" s="85">
        <v>0</v>
      </c>
      <c r="AB4325" s="85">
        <f>Z4325+AA4325</f>
        <v>0</v>
      </c>
      <c r="AC4325" s="85">
        <v>0</v>
      </c>
      <c r="AD4325" s="85">
        <v>0</v>
      </c>
      <c r="AE4325" s="85">
        <f>AC4325+AD4325</f>
        <v>0</v>
      </c>
      <c r="AF4325" s="85">
        <v>0</v>
      </c>
      <c r="AG4325" s="85">
        <v>0</v>
      </c>
      <c r="AH4325" s="85">
        <v>0</v>
      </c>
      <c r="AI4325" s="85">
        <f>AG4325+AH4325</f>
        <v>0</v>
      </c>
      <c r="AJ4325" s="85">
        <v>0</v>
      </c>
      <c r="AK4325" s="85">
        <v>0</v>
      </c>
      <c r="AL4325" s="85">
        <f>AJ4325+AK4325</f>
        <v>0</v>
      </c>
      <c r="AM4325" s="85">
        <v>0</v>
      </c>
      <c r="AN4325" s="386">
        <f t="shared" si="11856"/>
        <v>0</v>
      </c>
      <c r="AO4325" s="386">
        <f t="shared" si="11857"/>
        <v>0</v>
      </c>
      <c r="AP4325" s="387">
        <f t="shared" si="11858"/>
        <v>0</v>
      </c>
      <c r="AQ4325" s="386">
        <f t="shared" si="11859"/>
        <v>0</v>
      </c>
      <c r="AR4325" s="386">
        <f t="shared" si="11860"/>
        <v>0</v>
      </c>
      <c r="AS4325" s="387">
        <f t="shared" si="11861"/>
        <v>0</v>
      </c>
      <c r="AT4325" s="387">
        <f t="shared" si="11862"/>
        <v>0</v>
      </c>
      <c r="AU4325" s="86" t="s">
        <v>28</v>
      </c>
      <c r="AV4325" s="87"/>
      <c r="AW4325" s="88"/>
      <c r="AX4325" s="88"/>
      <c r="AY4325" s="88"/>
      <c r="AZ4325" s="88"/>
      <c r="BA4325" s="377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  <c r="BT4325" s="11"/>
      <c r="BU4325" s="11"/>
      <c r="BV4325" s="11"/>
      <c r="BW4325" s="11"/>
      <c r="BX4325" s="11"/>
      <c r="BY4325" s="11"/>
      <c r="BZ4325" s="11"/>
      <c r="CA4325" s="11"/>
      <c r="CB4325" s="11"/>
      <c r="CC4325" s="11"/>
      <c r="CD4325" s="11"/>
      <c r="CE4325" s="11"/>
      <c r="CF4325" s="11"/>
      <c r="CG4325" s="11"/>
      <c r="CH4325" s="11"/>
      <c r="CI4325" s="11"/>
      <c r="CJ4325" s="11"/>
      <c r="CK4325" s="11"/>
      <c r="CL4325" s="11"/>
      <c r="CM4325" s="11"/>
      <c r="CN4325" s="11"/>
      <c r="CO4325" s="11"/>
      <c r="CP4325" s="11"/>
      <c r="CQ4325" s="11"/>
      <c r="CR4325" s="11"/>
      <c r="CS4325" s="11"/>
      <c r="CT4325" s="11"/>
      <c r="CU4325" s="11"/>
      <c r="CV4325" s="11"/>
      <c r="CW4325" s="11"/>
      <c r="CX4325" s="11"/>
      <c r="CY4325" s="11"/>
      <c r="CZ4325" s="11"/>
      <c r="DA4325" s="11"/>
      <c r="DB4325" s="11"/>
      <c r="DC4325" s="11"/>
      <c r="DD4325" s="11"/>
      <c r="DE4325" s="11"/>
      <c r="DF4325" s="11"/>
      <c r="DG4325" s="11"/>
      <c r="DH4325" s="11"/>
      <c r="DI4325" s="11"/>
      <c r="DJ4325" s="11"/>
      <c r="DK4325" s="11"/>
      <c r="DL4325" s="11"/>
      <c r="DM4325" s="11"/>
      <c r="DN4325" s="11"/>
      <c r="DO4325" s="11"/>
      <c r="DP4325" s="11"/>
      <c r="DQ4325" s="11"/>
      <c r="DR4325" s="11"/>
      <c r="DS4325" s="11"/>
      <c r="DT4325" s="11"/>
      <c r="DU4325" s="11"/>
      <c r="DV4325" s="11"/>
      <c r="DW4325" s="11"/>
      <c r="DX4325" s="11"/>
      <c r="DY4325" s="11"/>
    </row>
    <row r="4326" spans="1:129" s="69" customFormat="1" hidden="1">
      <c r="A4326" s="11"/>
      <c r="B4326" s="70">
        <v>2017</v>
      </c>
      <c r="C4326" s="71">
        <v>8323</v>
      </c>
      <c r="D4326" s="71">
        <v>5</v>
      </c>
      <c r="E4326" s="70">
        <v>9</v>
      </c>
      <c r="F4326" s="70">
        <v>2</v>
      </c>
      <c r="G4326" s="70">
        <v>5000</v>
      </c>
      <c r="H4326" s="70">
        <v>5500</v>
      </c>
      <c r="I4326" s="70"/>
      <c r="J4326" s="70"/>
      <c r="K4326" s="72" t="s">
        <v>267</v>
      </c>
      <c r="L4326" s="73">
        <f>L4327</f>
        <v>0</v>
      </c>
      <c r="M4326" s="73">
        <f t="shared" ref="M4326:AT4326" si="11871">M4327</f>
        <v>0</v>
      </c>
      <c r="N4326" s="73">
        <f t="shared" si="11871"/>
        <v>0</v>
      </c>
      <c r="O4326" s="73">
        <f t="shared" si="11871"/>
        <v>0</v>
      </c>
      <c r="P4326" s="73">
        <f t="shared" si="11871"/>
        <v>0</v>
      </c>
      <c r="Q4326" s="73">
        <f t="shared" si="11871"/>
        <v>0</v>
      </c>
      <c r="R4326" s="73">
        <f t="shared" si="11871"/>
        <v>0</v>
      </c>
      <c r="S4326" s="73">
        <f>S4327</f>
        <v>0</v>
      </c>
      <c r="T4326" s="73">
        <f t="shared" si="11871"/>
        <v>0</v>
      </c>
      <c r="U4326" s="73">
        <f t="shared" si="11871"/>
        <v>0</v>
      </c>
      <c r="V4326" s="73">
        <f t="shared" si="11871"/>
        <v>0</v>
      </c>
      <c r="W4326" s="73">
        <f t="shared" si="11871"/>
        <v>0</v>
      </c>
      <c r="X4326" s="73">
        <f t="shared" si="11871"/>
        <v>0</v>
      </c>
      <c r="Y4326" s="73">
        <f t="shared" si="11871"/>
        <v>0</v>
      </c>
      <c r="Z4326" s="73">
        <f>Z4327</f>
        <v>0</v>
      </c>
      <c r="AA4326" s="73">
        <f t="shared" si="11871"/>
        <v>0</v>
      </c>
      <c r="AB4326" s="73">
        <f t="shared" si="11871"/>
        <v>0</v>
      </c>
      <c r="AC4326" s="73">
        <f t="shared" si="11871"/>
        <v>0</v>
      </c>
      <c r="AD4326" s="73">
        <f t="shared" si="11871"/>
        <v>0</v>
      </c>
      <c r="AE4326" s="73">
        <f t="shared" si="11871"/>
        <v>0</v>
      </c>
      <c r="AF4326" s="73">
        <f t="shared" si="11871"/>
        <v>0</v>
      </c>
      <c r="AG4326" s="73">
        <f>AG4327</f>
        <v>0</v>
      </c>
      <c r="AH4326" s="73">
        <f t="shared" si="11871"/>
        <v>0</v>
      </c>
      <c r="AI4326" s="73">
        <f t="shared" si="11871"/>
        <v>0</v>
      </c>
      <c r="AJ4326" s="73">
        <f t="shared" si="11871"/>
        <v>0</v>
      </c>
      <c r="AK4326" s="73">
        <f t="shared" si="11871"/>
        <v>0</v>
      </c>
      <c r="AL4326" s="73">
        <f t="shared" si="11871"/>
        <v>0</v>
      </c>
      <c r="AM4326" s="73">
        <f t="shared" si="11871"/>
        <v>0</v>
      </c>
      <c r="AN4326" s="73">
        <f>AN4327</f>
        <v>0</v>
      </c>
      <c r="AO4326" s="73">
        <f t="shared" si="11871"/>
        <v>0</v>
      </c>
      <c r="AP4326" s="73">
        <f t="shared" si="11871"/>
        <v>0</v>
      </c>
      <c r="AQ4326" s="73">
        <f t="shared" si="11871"/>
        <v>0</v>
      </c>
      <c r="AR4326" s="73">
        <f t="shared" si="11871"/>
        <v>0</v>
      </c>
      <c r="AS4326" s="73">
        <f t="shared" si="11871"/>
        <v>0</v>
      </c>
      <c r="AT4326" s="73">
        <f t="shared" si="11871"/>
        <v>0</v>
      </c>
      <c r="AU4326" s="73"/>
      <c r="AV4326" s="74"/>
      <c r="AW4326" s="91"/>
      <c r="AX4326" s="91"/>
      <c r="AY4326" s="91"/>
      <c r="AZ4326" s="91"/>
      <c r="BA4326" s="75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  <c r="BT4326" s="11"/>
      <c r="BU4326" s="11"/>
      <c r="BV4326" s="11"/>
      <c r="BW4326" s="11"/>
      <c r="BX4326" s="11"/>
      <c r="BY4326" s="11"/>
      <c r="BZ4326" s="11"/>
      <c r="CA4326" s="11"/>
      <c r="CB4326" s="11"/>
      <c r="CC4326" s="11"/>
      <c r="CD4326" s="11"/>
      <c r="CE4326" s="11"/>
      <c r="CF4326" s="11"/>
      <c r="CG4326" s="11"/>
      <c r="CH4326" s="11"/>
      <c r="CI4326" s="11"/>
      <c r="CJ4326" s="11"/>
      <c r="CK4326" s="11"/>
      <c r="CL4326" s="11"/>
      <c r="CM4326" s="11"/>
      <c r="CN4326" s="11"/>
      <c r="CO4326" s="11"/>
      <c r="CP4326" s="11"/>
      <c r="CQ4326" s="11"/>
      <c r="CR4326" s="11"/>
      <c r="CS4326" s="11"/>
      <c r="CT4326" s="11"/>
      <c r="CU4326" s="11"/>
      <c r="CV4326" s="11"/>
      <c r="CW4326" s="11"/>
      <c r="CX4326" s="11"/>
      <c r="CY4326" s="11"/>
      <c r="CZ4326" s="11"/>
      <c r="DA4326" s="11"/>
      <c r="DB4326" s="11"/>
      <c r="DC4326" s="11"/>
      <c r="DD4326" s="11"/>
      <c r="DE4326" s="11"/>
      <c r="DF4326" s="11"/>
      <c r="DG4326" s="11"/>
      <c r="DH4326" s="11"/>
      <c r="DI4326" s="11"/>
      <c r="DJ4326" s="11"/>
      <c r="DK4326" s="11"/>
      <c r="DL4326" s="11"/>
      <c r="DM4326" s="11"/>
      <c r="DN4326" s="11"/>
      <c r="DO4326" s="11"/>
      <c r="DP4326" s="11"/>
      <c r="DQ4326" s="11"/>
      <c r="DR4326" s="11"/>
      <c r="DS4326" s="11"/>
      <c r="DT4326" s="11"/>
      <c r="DU4326" s="11"/>
      <c r="DV4326" s="11"/>
      <c r="DW4326" s="11"/>
      <c r="DX4326" s="11"/>
      <c r="DY4326" s="11"/>
    </row>
    <row r="4327" spans="1:129" s="69" customFormat="1" hidden="1">
      <c r="A4327" s="11"/>
      <c r="B4327" s="76">
        <v>2017</v>
      </c>
      <c r="C4327" s="77">
        <v>8323</v>
      </c>
      <c r="D4327" s="77">
        <v>5</v>
      </c>
      <c r="E4327" s="76">
        <v>9</v>
      </c>
      <c r="F4327" s="76">
        <v>2</v>
      </c>
      <c r="G4327" s="76">
        <v>5000</v>
      </c>
      <c r="H4327" s="76">
        <v>5500</v>
      </c>
      <c r="I4327" s="76">
        <v>551</v>
      </c>
      <c r="J4327" s="76"/>
      <c r="K4327" s="78" t="s">
        <v>268</v>
      </c>
      <c r="L4327" s="79">
        <f>L4328</f>
        <v>0</v>
      </c>
      <c r="M4327" s="79">
        <f>SUM(M4328:M4341)</f>
        <v>0</v>
      </c>
      <c r="N4327" s="79">
        <f t="shared" si="11774"/>
        <v>0</v>
      </c>
      <c r="O4327" s="79">
        <f>SUM(O4328:O4341)</f>
        <v>0</v>
      </c>
      <c r="P4327" s="79">
        <f>SUM(P4328:P4341)</f>
        <v>0</v>
      </c>
      <c r="Q4327" s="79">
        <f t="shared" si="11775"/>
        <v>0</v>
      </c>
      <c r="R4327" s="79">
        <f t="shared" ref="R4327:R4333" si="11872">N4327+Q4327</f>
        <v>0</v>
      </c>
      <c r="S4327" s="79">
        <f>S4328</f>
        <v>0</v>
      </c>
      <c r="T4327" s="79">
        <f>SUM(T4328:T4341)</f>
        <v>0</v>
      </c>
      <c r="U4327" s="79">
        <f t="shared" ref="U4327:U4328" si="11873">S4327+T4327</f>
        <v>0</v>
      </c>
      <c r="V4327" s="79">
        <f>SUM(V4328:V4341)</f>
        <v>0</v>
      </c>
      <c r="W4327" s="79">
        <f>SUM(W4328:W4341)</f>
        <v>0</v>
      </c>
      <c r="X4327" s="79">
        <f t="shared" ref="X4327:X4328" si="11874">V4327+W4327</f>
        <v>0</v>
      </c>
      <c r="Y4327" s="79">
        <f t="shared" ref="Y4327" si="11875">U4327+X4327</f>
        <v>0</v>
      </c>
      <c r="Z4327" s="79">
        <f>Z4328</f>
        <v>0</v>
      </c>
      <c r="AA4327" s="79">
        <f>SUM(AA4328:AA4341)</f>
        <v>0</v>
      </c>
      <c r="AB4327" s="79">
        <f t="shared" ref="AB4327:AB4328" si="11876">Z4327+AA4327</f>
        <v>0</v>
      </c>
      <c r="AC4327" s="79">
        <f>SUM(AC4328:AC4341)</f>
        <v>0</v>
      </c>
      <c r="AD4327" s="79">
        <f>SUM(AD4328:AD4341)</f>
        <v>0</v>
      </c>
      <c r="AE4327" s="79">
        <f t="shared" ref="AE4327:AE4328" si="11877">AC4327+AD4327</f>
        <v>0</v>
      </c>
      <c r="AF4327" s="79">
        <f t="shared" ref="AF4327" si="11878">AB4327+AE4327</f>
        <v>0</v>
      </c>
      <c r="AG4327" s="79">
        <f>AG4328</f>
        <v>0</v>
      </c>
      <c r="AH4327" s="79">
        <f>SUM(AH4328:AH4341)</f>
        <v>0</v>
      </c>
      <c r="AI4327" s="79">
        <f t="shared" ref="AI4327:AI4328" si="11879">AG4327+AH4327</f>
        <v>0</v>
      </c>
      <c r="AJ4327" s="79">
        <f>SUM(AJ4328:AJ4341)</f>
        <v>0</v>
      </c>
      <c r="AK4327" s="79">
        <f>SUM(AK4328:AK4341)</f>
        <v>0</v>
      </c>
      <c r="AL4327" s="79">
        <f t="shared" ref="AL4327:AL4328" si="11880">AJ4327+AK4327</f>
        <v>0</v>
      </c>
      <c r="AM4327" s="79">
        <f t="shared" ref="AM4327" si="11881">AI4327+AL4327</f>
        <v>0</v>
      </c>
      <c r="AN4327" s="79">
        <f>AN4328</f>
        <v>0</v>
      </c>
      <c r="AO4327" s="79">
        <f>SUM(AO4328:AO4341)</f>
        <v>0</v>
      </c>
      <c r="AP4327" s="79">
        <f t="shared" ref="AP4327:AP4328" si="11882">AN4327+AO4327</f>
        <v>0</v>
      </c>
      <c r="AQ4327" s="79">
        <f>SUM(AQ4328:AQ4341)</f>
        <v>0</v>
      </c>
      <c r="AR4327" s="79">
        <f>SUM(AR4328:AR4341)</f>
        <v>0</v>
      </c>
      <c r="AS4327" s="79">
        <f t="shared" ref="AS4327:AS4328" si="11883">AQ4327+AR4327</f>
        <v>0</v>
      </c>
      <c r="AT4327" s="79">
        <f t="shared" ref="AT4327:AT4328" si="11884">AP4327+AS4327</f>
        <v>0</v>
      </c>
      <c r="AU4327" s="308"/>
      <c r="AV4327" s="80"/>
      <c r="AW4327" s="93"/>
      <c r="AX4327" s="93"/>
      <c r="AY4327" s="93"/>
      <c r="AZ4327" s="93"/>
      <c r="BA4327" s="8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  <c r="BT4327" s="11"/>
      <c r="BU4327" s="11"/>
      <c r="BV4327" s="11"/>
      <c r="BW4327" s="11"/>
      <c r="BX4327" s="11"/>
      <c r="BY4327" s="11"/>
      <c r="BZ4327" s="11"/>
      <c r="CA4327" s="11"/>
      <c r="CB4327" s="11"/>
      <c r="CC4327" s="11"/>
      <c r="CD4327" s="11"/>
      <c r="CE4327" s="11"/>
      <c r="CF4327" s="11"/>
      <c r="CG4327" s="11"/>
      <c r="CH4327" s="11"/>
      <c r="CI4327" s="11"/>
      <c r="CJ4327" s="11"/>
      <c r="CK4327" s="11"/>
      <c r="CL4327" s="11"/>
      <c r="CM4327" s="11"/>
      <c r="CN4327" s="11"/>
      <c r="CO4327" s="11"/>
      <c r="CP4327" s="11"/>
      <c r="CQ4327" s="11"/>
      <c r="CR4327" s="11"/>
      <c r="CS4327" s="11"/>
      <c r="CT4327" s="11"/>
      <c r="CU4327" s="11"/>
      <c r="CV4327" s="11"/>
      <c r="CW4327" s="11"/>
      <c r="CX4327" s="11"/>
      <c r="CY4327" s="11"/>
      <c r="CZ4327" s="11"/>
      <c r="DA4327" s="11"/>
      <c r="DB4327" s="11"/>
      <c r="DC4327" s="11"/>
      <c r="DD4327" s="11"/>
      <c r="DE4327" s="11"/>
      <c r="DF4327" s="11"/>
      <c r="DG4327" s="11"/>
      <c r="DH4327" s="11"/>
      <c r="DI4327" s="11"/>
      <c r="DJ4327" s="11"/>
      <c r="DK4327" s="11"/>
      <c r="DL4327" s="11"/>
      <c r="DM4327" s="11"/>
      <c r="DN4327" s="11"/>
      <c r="DO4327" s="11"/>
      <c r="DP4327" s="11"/>
      <c r="DQ4327" s="11"/>
      <c r="DR4327" s="11"/>
      <c r="DS4327" s="11"/>
      <c r="DT4327" s="11"/>
      <c r="DU4327" s="11"/>
      <c r="DV4327" s="11"/>
      <c r="DW4327" s="11"/>
      <c r="DX4327" s="11"/>
      <c r="DY4327" s="11"/>
    </row>
    <row r="4328" spans="1:129" s="69" customFormat="1" hidden="1">
      <c r="A4328" s="11"/>
      <c r="B4328" s="4">
        <v>2017</v>
      </c>
      <c r="C4328" s="82">
        <v>8323</v>
      </c>
      <c r="D4328" s="82">
        <v>5</v>
      </c>
      <c r="E4328" s="2">
        <v>9</v>
      </c>
      <c r="F4328" s="2">
        <v>2</v>
      </c>
      <c r="G4328" s="2">
        <v>5000</v>
      </c>
      <c r="H4328" s="2">
        <v>5500</v>
      </c>
      <c r="I4328" s="2">
        <v>551</v>
      </c>
      <c r="J4328" s="83">
        <v>1</v>
      </c>
      <c r="K4328" s="95" t="s">
        <v>771</v>
      </c>
      <c r="L4328" s="85">
        <v>0</v>
      </c>
      <c r="M4328" s="85">
        <v>0</v>
      </c>
      <c r="N4328" s="85">
        <f t="shared" ref="N4328" si="11885">L4328+M4328</f>
        <v>0</v>
      </c>
      <c r="O4328" s="85">
        <v>0</v>
      </c>
      <c r="P4328" s="85">
        <v>0</v>
      </c>
      <c r="Q4328" s="85">
        <f t="shared" ref="Q4328" si="11886">O4328+P4328</f>
        <v>0</v>
      </c>
      <c r="R4328" s="85">
        <v>0</v>
      </c>
      <c r="S4328" s="85">
        <v>0</v>
      </c>
      <c r="T4328" s="85">
        <v>0</v>
      </c>
      <c r="U4328" s="85">
        <f t="shared" si="11873"/>
        <v>0</v>
      </c>
      <c r="V4328" s="85">
        <v>0</v>
      </c>
      <c r="W4328" s="85">
        <v>0</v>
      </c>
      <c r="X4328" s="85">
        <f t="shared" si="11874"/>
        <v>0</v>
      </c>
      <c r="Y4328" s="85">
        <v>0</v>
      </c>
      <c r="Z4328" s="85">
        <v>0</v>
      </c>
      <c r="AA4328" s="85">
        <v>0</v>
      </c>
      <c r="AB4328" s="85">
        <f t="shared" si="11876"/>
        <v>0</v>
      </c>
      <c r="AC4328" s="85">
        <v>0</v>
      </c>
      <c r="AD4328" s="85">
        <v>0</v>
      </c>
      <c r="AE4328" s="85">
        <f t="shared" si="11877"/>
        <v>0</v>
      </c>
      <c r="AF4328" s="85">
        <v>0</v>
      </c>
      <c r="AG4328" s="85">
        <v>0</v>
      </c>
      <c r="AH4328" s="85">
        <v>0</v>
      </c>
      <c r="AI4328" s="85">
        <f t="shared" si="11879"/>
        <v>0</v>
      </c>
      <c r="AJ4328" s="85">
        <v>0</v>
      </c>
      <c r="AK4328" s="85">
        <v>0</v>
      </c>
      <c r="AL4328" s="85">
        <f t="shared" si="11880"/>
        <v>0</v>
      </c>
      <c r="AM4328" s="85">
        <v>0</v>
      </c>
      <c r="AN4328" s="386">
        <f t="shared" ref="AN4328" si="11887">L4328-S4328-Z4328-AG4328</f>
        <v>0</v>
      </c>
      <c r="AO4328" s="386">
        <f t="shared" ref="AO4328" si="11888">M4328-T4328-AA4328-AH4328</f>
        <v>0</v>
      </c>
      <c r="AP4328" s="387">
        <f t="shared" si="11882"/>
        <v>0</v>
      </c>
      <c r="AQ4328" s="386">
        <f t="shared" ref="AQ4328" si="11889">O4328-V4328-AC4328-AJ4328</f>
        <v>0</v>
      </c>
      <c r="AR4328" s="386">
        <f t="shared" ref="AR4328" si="11890">P4328-W4328-AD4328-AK4328</f>
        <v>0</v>
      </c>
      <c r="AS4328" s="387">
        <f t="shared" si="11883"/>
        <v>0</v>
      </c>
      <c r="AT4328" s="387">
        <f t="shared" si="11884"/>
        <v>0</v>
      </c>
      <c r="AU4328" s="86" t="s">
        <v>28</v>
      </c>
      <c r="AV4328" s="87"/>
      <c r="AW4328" s="88"/>
      <c r="AX4328" s="88"/>
      <c r="AY4328" s="88"/>
      <c r="AZ4328" s="88"/>
      <c r="BA4328" s="8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  <c r="BT4328" s="11"/>
      <c r="BU4328" s="11"/>
      <c r="BV4328" s="11"/>
      <c r="BW4328" s="11"/>
      <c r="BX4328" s="11"/>
      <c r="BY4328" s="11"/>
      <c r="BZ4328" s="11"/>
      <c r="CA4328" s="11"/>
      <c r="CB4328" s="11"/>
      <c r="CC4328" s="11"/>
      <c r="CD4328" s="11"/>
      <c r="CE4328" s="11"/>
      <c r="CF4328" s="11"/>
      <c r="CG4328" s="11"/>
      <c r="CH4328" s="11"/>
      <c r="CI4328" s="11"/>
      <c r="CJ4328" s="11"/>
      <c r="CK4328" s="11"/>
      <c r="CL4328" s="11"/>
      <c r="CM4328" s="11"/>
      <c r="CN4328" s="11"/>
      <c r="CO4328" s="11"/>
      <c r="CP4328" s="11"/>
      <c r="CQ4328" s="11"/>
      <c r="CR4328" s="11"/>
      <c r="CS4328" s="11"/>
      <c r="CT4328" s="11"/>
      <c r="CU4328" s="11"/>
      <c r="CV4328" s="11"/>
      <c r="CW4328" s="11"/>
      <c r="CX4328" s="11"/>
      <c r="CY4328" s="11"/>
      <c r="CZ4328" s="11"/>
      <c r="DA4328" s="11"/>
      <c r="DB4328" s="11"/>
      <c r="DC4328" s="11"/>
      <c r="DD4328" s="11"/>
      <c r="DE4328" s="11"/>
      <c r="DF4328" s="11"/>
      <c r="DG4328" s="11"/>
      <c r="DH4328" s="11"/>
      <c r="DI4328" s="11"/>
      <c r="DJ4328" s="11"/>
      <c r="DK4328" s="11"/>
      <c r="DL4328" s="11"/>
      <c r="DM4328" s="11"/>
      <c r="DN4328" s="11"/>
      <c r="DO4328" s="11"/>
      <c r="DP4328" s="11"/>
      <c r="DQ4328" s="11"/>
      <c r="DR4328" s="11"/>
      <c r="DS4328" s="11"/>
      <c r="DT4328" s="11"/>
      <c r="DU4328" s="11"/>
      <c r="DV4328" s="11"/>
      <c r="DW4328" s="11"/>
      <c r="DX4328" s="11"/>
      <c r="DY4328" s="11"/>
    </row>
    <row r="4329" spans="1:129" s="69" customFormat="1" hidden="1">
      <c r="A4329" s="11"/>
      <c r="B4329" s="70">
        <v>2017</v>
      </c>
      <c r="C4329" s="71">
        <v>8323</v>
      </c>
      <c r="D4329" s="71">
        <v>5</v>
      </c>
      <c r="E4329" s="70">
        <v>9</v>
      </c>
      <c r="F4329" s="70">
        <v>2</v>
      </c>
      <c r="G4329" s="70">
        <v>5000</v>
      </c>
      <c r="H4329" s="70">
        <v>5600</v>
      </c>
      <c r="I4329" s="70"/>
      <c r="J4329" s="70"/>
      <c r="K4329" s="72" t="s">
        <v>324</v>
      </c>
      <c r="L4329" s="73">
        <f>L4330</f>
        <v>0</v>
      </c>
      <c r="M4329" s="73">
        <f t="shared" ref="M4329:AT4329" si="11891">M4330</f>
        <v>0</v>
      </c>
      <c r="N4329" s="73">
        <f t="shared" si="11891"/>
        <v>0</v>
      </c>
      <c r="O4329" s="73">
        <f t="shared" si="11891"/>
        <v>0</v>
      </c>
      <c r="P4329" s="73">
        <f t="shared" si="11891"/>
        <v>0</v>
      </c>
      <c r="Q4329" s="73">
        <f t="shared" si="11891"/>
        <v>0</v>
      </c>
      <c r="R4329" s="73">
        <f t="shared" si="11891"/>
        <v>0</v>
      </c>
      <c r="S4329" s="73">
        <f>S4330</f>
        <v>0</v>
      </c>
      <c r="T4329" s="73">
        <f t="shared" si="11891"/>
        <v>0</v>
      </c>
      <c r="U4329" s="73">
        <f t="shared" si="11891"/>
        <v>0</v>
      </c>
      <c r="V4329" s="73">
        <f t="shared" si="11891"/>
        <v>0</v>
      </c>
      <c r="W4329" s="73">
        <f t="shared" si="11891"/>
        <v>0</v>
      </c>
      <c r="X4329" s="73">
        <f t="shared" si="11891"/>
        <v>0</v>
      </c>
      <c r="Y4329" s="73">
        <f t="shared" si="11891"/>
        <v>0</v>
      </c>
      <c r="Z4329" s="73">
        <f>Z4330</f>
        <v>0</v>
      </c>
      <c r="AA4329" s="73">
        <f t="shared" si="11891"/>
        <v>0</v>
      </c>
      <c r="AB4329" s="73">
        <f t="shared" si="11891"/>
        <v>0</v>
      </c>
      <c r="AC4329" s="73">
        <f t="shared" si="11891"/>
        <v>0</v>
      </c>
      <c r="AD4329" s="73">
        <f t="shared" si="11891"/>
        <v>0</v>
      </c>
      <c r="AE4329" s="73">
        <f t="shared" si="11891"/>
        <v>0</v>
      </c>
      <c r="AF4329" s="73">
        <f t="shared" si="11891"/>
        <v>0</v>
      </c>
      <c r="AG4329" s="73">
        <f>AG4330</f>
        <v>0</v>
      </c>
      <c r="AH4329" s="73">
        <f t="shared" si="11891"/>
        <v>0</v>
      </c>
      <c r="AI4329" s="73">
        <f t="shared" si="11891"/>
        <v>0</v>
      </c>
      <c r="AJ4329" s="73">
        <f t="shared" si="11891"/>
        <v>0</v>
      </c>
      <c r="AK4329" s="73">
        <f t="shared" si="11891"/>
        <v>0</v>
      </c>
      <c r="AL4329" s="73">
        <f t="shared" si="11891"/>
        <v>0</v>
      </c>
      <c r="AM4329" s="73">
        <f t="shared" si="11891"/>
        <v>0</v>
      </c>
      <c r="AN4329" s="73">
        <f>AN4330</f>
        <v>0</v>
      </c>
      <c r="AO4329" s="73">
        <f t="shared" si="11891"/>
        <v>0</v>
      </c>
      <c r="AP4329" s="73">
        <f t="shared" si="11891"/>
        <v>0</v>
      </c>
      <c r="AQ4329" s="73">
        <f t="shared" si="11891"/>
        <v>0</v>
      </c>
      <c r="AR4329" s="73">
        <f t="shared" si="11891"/>
        <v>0</v>
      </c>
      <c r="AS4329" s="73">
        <f t="shared" si="11891"/>
        <v>0</v>
      </c>
      <c r="AT4329" s="73">
        <f t="shared" si="11891"/>
        <v>0</v>
      </c>
      <c r="AU4329" s="73"/>
      <c r="AV4329" s="74"/>
      <c r="AW4329" s="91"/>
      <c r="AX4329" s="91"/>
      <c r="AY4329" s="91"/>
      <c r="AZ4329" s="91"/>
      <c r="BA4329" s="75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  <c r="BT4329" s="11"/>
      <c r="BU4329" s="11"/>
      <c r="BV4329" s="11"/>
      <c r="BW4329" s="11"/>
      <c r="BX4329" s="11"/>
      <c r="BY4329" s="11"/>
      <c r="BZ4329" s="11"/>
      <c r="CA4329" s="11"/>
      <c r="CB4329" s="11"/>
      <c r="CC4329" s="11"/>
      <c r="CD4329" s="11"/>
      <c r="CE4329" s="11"/>
      <c r="CF4329" s="11"/>
      <c r="CG4329" s="11"/>
      <c r="CH4329" s="11"/>
      <c r="CI4329" s="11"/>
      <c r="CJ4329" s="11"/>
      <c r="CK4329" s="11"/>
      <c r="CL4329" s="11"/>
      <c r="CM4329" s="11"/>
      <c r="CN4329" s="11"/>
      <c r="CO4329" s="11"/>
      <c r="CP4329" s="11"/>
      <c r="CQ4329" s="11"/>
      <c r="CR4329" s="11"/>
      <c r="CS4329" s="11"/>
      <c r="CT4329" s="11"/>
      <c r="CU4329" s="11"/>
      <c r="CV4329" s="11"/>
      <c r="CW4329" s="11"/>
      <c r="CX4329" s="11"/>
      <c r="CY4329" s="11"/>
      <c r="CZ4329" s="11"/>
      <c r="DA4329" s="11"/>
      <c r="DB4329" s="11"/>
      <c r="DC4329" s="11"/>
      <c r="DD4329" s="11"/>
      <c r="DE4329" s="11"/>
      <c r="DF4329" s="11"/>
      <c r="DG4329" s="11"/>
      <c r="DH4329" s="11"/>
      <c r="DI4329" s="11"/>
      <c r="DJ4329" s="11"/>
      <c r="DK4329" s="11"/>
      <c r="DL4329" s="11"/>
      <c r="DM4329" s="11"/>
      <c r="DN4329" s="11"/>
      <c r="DO4329" s="11"/>
      <c r="DP4329" s="11"/>
      <c r="DQ4329" s="11"/>
      <c r="DR4329" s="11"/>
      <c r="DS4329" s="11"/>
      <c r="DT4329" s="11"/>
      <c r="DU4329" s="11"/>
      <c r="DV4329" s="11"/>
      <c r="DW4329" s="11"/>
      <c r="DX4329" s="11"/>
      <c r="DY4329" s="11"/>
    </row>
    <row r="4330" spans="1:129" s="69" customFormat="1" ht="46.5" hidden="1">
      <c r="A4330" s="11"/>
      <c r="B4330" s="76">
        <v>2017</v>
      </c>
      <c r="C4330" s="77">
        <v>8323</v>
      </c>
      <c r="D4330" s="77">
        <v>5</v>
      </c>
      <c r="E4330" s="76">
        <v>9</v>
      </c>
      <c r="F4330" s="76">
        <v>2</v>
      </c>
      <c r="G4330" s="76">
        <v>5000</v>
      </c>
      <c r="H4330" s="76">
        <v>5600</v>
      </c>
      <c r="I4330" s="76">
        <v>564</v>
      </c>
      <c r="J4330" s="76"/>
      <c r="K4330" s="78" t="s">
        <v>57</v>
      </c>
      <c r="L4330" s="79">
        <f>L4331</f>
        <v>0</v>
      </c>
      <c r="M4330" s="79">
        <f>M4331</f>
        <v>0</v>
      </c>
      <c r="N4330" s="79">
        <f t="shared" si="11774"/>
        <v>0</v>
      </c>
      <c r="O4330" s="79">
        <f>O4331</f>
        <v>0</v>
      </c>
      <c r="P4330" s="79">
        <f>P4331</f>
        <v>0</v>
      </c>
      <c r="Q4330" s="79">
        <f t="shared" si="11775"/>
        <v>0</v>
      </c>
      <c r="R4330" s="79">
        <f t="shared" si="11872"/>
        <v>0</v>
      </c>
      <c r="S4330" s="79">
        <f>S4331</f>
        <v>0</v>
      </c>
      <c r="T4330" s="79">
        <f>T4331</f>
        <v>0</v>
      </c>
      <c r="U4330" s="79">
        <f t="shared" ref="U4330:U4338" si="11892">S4330+T4330</f>
        <v>0</v>
      </c>
      <c r="V4330" s="79">
        <f>V4331</f>
        <v>0</v>
      </c>
      <c r="W4330" s="79">
        <f>W4331</f>
        <v>0</v>
      </c>
      <c r="X4330" s="79">
        <f t="shared" ref="X4330:X4338" si="11893">V4330+W4330</f>
        <v>0</v>
      </c>
      <c r="Y4330" s="79">
        <f t="shared" ref="Y4330" si="11894">U4330+X4330</f>
        <v>0</v>
      </c>
      <c r="Z4330" s="79">
        <f>Z4331</f>
        <v>0</v>
      </c>
      <c r="AA4330" s="79">
        <f>AA4331</f>
        <v>0</v>
      </c>
      <c r="AB4330" s="79">
        <f t="shared" ref="AB4330:AB4338" si="11895">Z4330+AA4330</f>
        <v>0</v>
      </c>
      <c r="AC4330" s="79">
        <f>AC4331</f>
        <v>0</v>
      </c>
      <c r="AD4330" s="79">
        <f>AD4331</f>
        <v>0</v>
      </c>
      <c r="AE4330" s="79">
        <f t="shared" ref="AE4330:AE4338" si="11896">AC4330+AD4330</f>
        <v>0</v>
      </c>
      <c r="AF4330" s="79">
        <f t="shared" ref="AF4330" si="11897">AB4330+AE4330</f>
        <v>0</v>
      </c>
      <c r="AG4330" s="79">
        <f>AG4331</f>
        <v>0</v>
      </c>
      <c r="AH4330" s="79">
        <f>AH4331</f>
        <v>0</v>
      </c>
      <c r="AI4330" s="79">
        <f t="shared" ref="AI4330:AI4338" si="11898">AG4330+AH4330</f>
        <v>0</v>
      </c>
      <c r="AJ4330" s="79">
        <f>AJ4331</f>
        <v>0</v>
      </c>
      <c r="AK4330" s="79">
        <f>AK4331</f>
        <v>0</v>
      </c>
      <c r="AL4330" s="79">
        <f t="shared" ref="AL4330:AL4338" si="11899">AJ4330+AK4330</f>
        <v>0</v>
      </c>
      <c r="AM4330" s="79">
        <f t="shared" ref="AM4330" si="11900">AI4330+AL4330</f>
        <v>0</v>
      </c>
      <c r="AN4330" s="79">
        <f>AN4331</f>
        <v>0</v>
      </c>
      <c r="AO4330" s="79">
        <f>AO4331</f>
        <v>0</v>
      </c>
      <c r="AP4330" s="79">
        <f t="shared" ref="AP4330:AP4338" si="11901">AN4330+AO4330</f>
        <v>0</v>
      </c>
      <c r="AQ4330" s="79">
        <f>AQ4331</f>
        <v>0</v>
      </c>
      <c r="AR4330" s="79">
        <f>AR4331</f>
        <v>0</v>
      </c>
      <c r="AS4330" s="79">
        <f t="shared" ref="AS4330:AS4338" si="11902">AQ4330+AR4330</f>
        <v>0</v>
      </c>
      <c r="AT4330" s="79">
        <f t="shared" ref="AT4330:AT4331" si="11903">AP4330+AS4330</f>
        <v>0</v>
      </c>
      <c r="AU4330" s="79"/>
      <c r="AV4330" s="80"/>
      <c r="AW4330" s="93"/>
      <c r="AX4330" s="93"/>
      <c r="AY4330" s="93"/>
      <c r="AZ4330" s="93"/>
      <c r="BA4330" s="8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  <c r="BT4330" s="11"/>
      <c r="BU4330" s="11"/>
      <c r="BV4330" s="11"/>
      <c r="BW4330" s="11"/>
      <c r="BX4330" s="11"/>
      <c r="BY4330" s="11"/>
      <c r="BZ4330" s="11"/>
      <c r="CA4330" s="11"/>
      <c r="CB4330" s="11"/>
      <c r="CC4330" s="11"/>
      <c r="CD4330" s="11"/>
      <c r="CE4330" s="11"/>
      <c r="CF4330" s="11"/>
      <c r="CG4330" s="11"/>
      <c r="CH4330" s="11"/>
      <c r="CI4330" s="11"/>
      <c r="CJ4330" s="11"/>
      <c r="CK4330" s="11"/>
      <c r="CL4330" s="11"/>
      <c r="CM4330" s="11"/>
      <c r="CN4330" s="11"/>
      <c r="CO4330" s="11"/>
      <c r="CP4330" s="11"/>
      <c r="CQ4330" s="11"/>
      <c r="CR4330" s="11"/>
      <c r="CS4330" s="11"/>
      <c r="CT4330" s="11"/>
      <c r="CU4330" s="11"/>
      <c r="CV4330" s="11"/>
      <c r="CW4330" s="11"/>
      <c r="CX4330" s="11"/>
      <c r="CY4330" s="11"/>
      <c r="CZ4330" s="11"/>
      <c r="DA4330" s="11"/>
      <c r="DB4330" s="11"/>
      <c r="DC4330" s="11"/>
      <c r="DD4330" s="11"/>
      <c r="DE4330" s="11"/>
      <c r="DF4330" s="11"/>
      <c r="DG4330" s="11"/>
      <c r="DH4330" s="11"/>
      <c r="DI4330" s="11"/>
      <c r="DJ4330" s="11"/>
      <c r="DK4330" s="11"/>
      <c r="DL4330" s="11"/>
      <c r="DM4330" s="11"/>
      <c r="DN4330" s="11"/>
      <c r="DO4330" s="11"/>
      <c r="DP4330" s="11"/>
      <c r="DQ4330" s="11"/>
      <c r="DR4330" s="11"/>
      <c r="DS4330" s="11"/>
      <c r="DT4330" s="11"/>
      <c r="DU4330" s="11"/>
      <c r="DV4330" s="11"/>
      <c r="DW4330" s="11"/>
      <c r="DX4330" s="11"/>
      <c r="DY4330" s="11"/>
    </row>
    <row r="4331" spans="1:129" s="69" customFormat="1" hidden="1">
      <c r="A4331" s="11"/>
      <c r="B4331" s="4">
        <v>2017</v>
      </c>
      <c r="C4331" s="82">
        <v>8323</v>
      </c>
      <c r="D4331" s="82">
        <v>5</v>
      </c>
      <c r="E4331" s="2">
        <v>9</v>
      </c>
      <c r="F4331" s="2">
        <v>2</v>
      </c>
      <c r="G4331" s="2">
        <v>5000</v>
      </c>
      <c r="H4331" s="2">
        <v>5600</v>
      </c>
      <c r="I4331" s="2">
        <v>564</v>
      </c>
      <c r="J4331" s="83">
        <v>1</v>
      </c>
      <c r="K4331" s="95" t="s">
        <v>404</v>
      </c>
      <c r="L4331" s="85">
        <v>0</v>
      </c>
      <c r="M4331" s="85">
        <v>0</v>
      </c>
      <c r="N4331" s="85">
        <f t="shared" ref="N4331" si="11904">L4331+M4331</f>
        <v>0</v>
      </c>
      <c r="O4331" s="85">
        <v>0</v>
      </c>
      <c r="P4331" s="85">
        <v>0</v>
      </c>
      <c r="Q4331" s="85">
        <f t="shared" ref="Q4331" si="11905">O4331+P4331</f>
        <v>0</v>
      </c>
      <c r="R4331" s="85">
        <v>0</v>
      </c>
      <c r="S4331" s="85">
        <v>0</v>
      </c>
      <c r="T4331" s="85">
        <v>0</v>
      </c>
      <c r="U4331" s="85">
        <f t="shared" si="11892"/>
        <v>0</v>
      </c>
      <c r="V4331" s="85">
        <v>0</v>
      </c>
      <c r="W4331" s="85">
        <v>0</v>
      </c>
      <c r="X4331" s="85">
        <f t="shared" si="11893"/>
        <v>0</v>
      </c>
      <c r="Y4331" s="85">
        <v>0</v>
      </c>
      <c r="Z4331" s="85">
        <v>0</v>
      </c>
      <c r="AA4331" s="85">
        <v>0</v>
      </c>
      <c r="AB4331" s="85">
        <f t="shared" si="11895"/>
        <v>0</v>
      </c>
      <c r="AC4331" s="85">
        <v>0</v>
      </c>
      <c r="AD4331" s="85">
        <v>0</v>
      </c>
      <c r="AE4331" s="85">
        <f t="shared" si="11896"/>
        <v>0</v>
      </c>
      <c r="AF4331" s="85">
        <v>0</v>
      </c>
      <c r="AG4331" s="85">
        <v>0</v>
      </c>
      <c r="AH4331" s="85">
        <v>0</v>
      </c>
      <c r="AI4331" s="85">
        <f t="shared" si="11898"/>
        <v>0</v>
      </c>
      <c r="AJ4331" s="85">
        <v>0</v>
      </c>
      <c r="AK4331" s="85">
        <v>0</v>
      </c>
      <c r="AL4331" s="85">
        <f t="shared" si="11899"/>
        <v>0</v>
      </c>
      <c r="AM4331" s="85">
        <v>0</v>
      </c>
      <c r="AN4331" s="386">
        <f t="shared" ref="AN4331" si="11906">L4331-S4331-Z4331-AG4331</f>
        <v>0</v>
      </c>
      <c r="AO4331" s="386">
        <f t="shared" ref="AO4331" si="11907">M4331-T4331-AA4331-AH4331</f>
        <v>0</v>
      </c>
      <c r="AP4331" s="387">
        <f t="shared" si="11901"/>
        <v>0</v>
      </c>
      <c r="AQ4331" s="386">
        <f t="shared" ref="AQ4331" si="11908">O4331-V4331-AC4331-AJ4331</f>
        <v>0</v>
      </c>
      <c r="AR4331" s="386">
        <f t="shared" ref="AR4331" si="11909">P4331-W4331-AD4331-AK4331</f>
        <v>0</v>
      </c>
      <c r="AS4331" s="387">
        <f t="shared" si="11902"/>
        <v>0</v>
      </c>
      <c r="AT4331" s="387">
        <f t="shared" si="11903"/>
        <v>0</v>
      </c>
      <c r="AU4331" s="86" t="s">
        <v>28</v>
      </c>
      <c r="AV4331" s="87"/>
      <c r="AW4331" s="88"/>
      <c r="AX4331" s="88"/>
      <c r="AY4331" s="88"/>
      <c r="AZ4331" s="88"/>
      <c r="BA4331" s="8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  <c r="BT4331" s="11"/>
      <c r="BU4331" s="11"/>
      <c r="BV4331" s="11"/>
      <c r="BW4331" s="11"/>
      <c r="BX4331" s="11"/>
      <c r="BY4331" s="11"/>
      <c r="BZ4331" s="11"/>
      <c r="CA4331" s="11"/>
      <c r="CB4331" s="11"/>
      <c r="CC4331" s="11"/>
      <c r="CD4331" s="11"/>
      <c r="CE4331" s="11"/>
      <c r="CF4331" s="11"/>
      <c r="CG4331" s="11"/>
      <c r="CH4331" s="11"/>
      <c r="CI4331" s="11"/>
      <c r="CJ4331" s="11"/>
      <c r="CK4331" s="11"/>
      <c r="CL4331" s="11"/>
      <c r="CM4331" s="11"/>
      <c r="CN4331" s="11"/>
      <c r="CO4331" s="11"/>
      <c r="CP4331" s="11"/>
      <c r="CQ4331" s="11"/>
      <c r="CR4331" s="11"/>
      <c r="CS4331" s="11"/>
      <c r="CT4331" s="11"/>
      <c r="CU4331" s="11"/>
      <c r="CV4331" s="11"/>
      <c r="CW4331" s="11"/>
      <c r="CX4331" s="11"/>
      <c r="CY4331" s="11"/>
      <c r="CZ4331" s="11"/>
      <c r="DA4331" s="11"/>
      <c r="DB4331" s="11"/>
      <c r="DC4331" s="11"/>
      <c r="DD4331" s="11"/>
      <c r="DE4331" s="11"/>
      <c r="DF4331" s="11"/>
      <c r="DG4331" s="11"/>
      <c r="DH4331" s="11"/>
      <c r="DI4331" s="11"/>
      <c r="DJ4331" s="11"/>
      <c r="DK4331" s="11"/>
      <c r="DL4331" s="11"/>
      <c r="DM4331" s="11"/>
      <c r="DN4331" s="11"/>
      <c r="DO4331" s="11"/>
      <c r="DP4331" s="11"/>
      <c r="DQ4331" s="11"/>
      <c r="DR4331" s="11"/>
      <c r="DS4331" s="11"/>
      <c r="DT4331" s="11"/>
      <c r="DU4331" s="11"/>
      <c r="DV4331" s="11"/>
      <c r="DW4331" s="11"/>
      <c r="DX4331" s="11"/>
      <c r="DY4331" s="11"/>
    </row>
    <row r="4332" spans="1:129" s="69" customFormat="1" hidden="1">
      <c r="A4332" s="11"/>
      <c r="B4332" s="70">
        <v>2017</v>
      </c>
      <c r="C4332" s="71">
        <v>8323</v>
      </c>
      <c r="D4332" s="71">
        <v>5</v>
      </c>
      <c r="E4332" s="70">
        <v>9</v>
      </c>
      <c r="F4332" s="70">
        <v>2</v>
      </c>
      <c r="G4332" s="70">
        <v>5000</v>
      </c>
      <c r="H4332" s="70">
        <v>5900</v>
      </c>
      <c r="I4332" s="70"/>
      <c r="J4332" s="70"/>
      <c r="K4332" s="72" t="s">
        <v>161</v>
      </c>
      <c r="L4332" s="73">
        <f>L4333+L4335</f>
        <v>0</v>
      </c>
      <c r="M4332" s="73">
        <f>M4333+M4335</f>
        <v>0</v>
      </c>
      <c r="N4332" s="73">
        <f t="shared" si="11774"/>
        <v>0</v>
      </c>
      <c r="O4332" s="73">
        <f>O4333+O4335</f>
        <v>0</v>
      </c>
      <c r="P4332" s="73">
        <f>P4333+P4335</f>
        <v>0</v>
      </c>
      <c r="Q4332" s="73">
        <f t="shared" si="11775"/>
        <v>0</v>
      </c>
      <c r="R4332" s="73">
        <f t="shared" si="11872"/>
        <v>0</v>
      </c>
      <c r="S4332" s="73">
        <f>S4333+S4335</f>
        <v>0</v>
      </c>
      <c r="T4332" s="73">
        <f>T4333+T4335</f>
        <v>0</v>
      </c>
      <c r="U4332" s="73">
        <f t="shared" si="11892"/>
        <v>0</v>
      </c>
      <c r="V4332" s="73">
        <f>V4333+V4335</f>
        <v>0</v>
      </c>
      <c r="W4332" s="73">
        <f>W4333+W4335</f>
        <v>0</v>
      </c>
      <c r="X4332" s="73">
        <f t="shared" si="11893"/>
        <v>0</v>
      </c>
      <c r="Y4332" s="73">
        <f t="shared" ref="Y4332:Y4333" si="11910">U4332+X4332</f>
        <v>0</v>
      </c>
      <c r="Z4332" s="73">
        <f>Z4333+Z4335</f>
        <v>0</v>
      </c>
      <c r="AA4332" s="73">
        <f>AA4333+AA4335</f>
        <v>0</v>
      </c>
      <c r="AB4332" s="73">
        <f t="shared" si="11895"/>
        <v>0</v>
      </c>
      <c r="AC4332" s="73">
        <f>AC4333+AC4335</f>
        <v>0</v>
      </c>
      <c r="AD4332" s="73">
        <f>AD4333+AD4335</f>
        <v>0</v>
      </c>
      <c r="AE4332" s="73">
        <f t="shared" si="11896"/>
        <v>0</v>
      </c>
      <c r="AF4332" s="73">
        <f t="shared" ref="AF4332:AF4333" si="11911">AB4332+AE4332</f>
        <v>0</v>
      </c>
      <c r="AG4332" s="73">
        <f>AG4333+AG4335</f>
        <v>0</v>
      </c>
      <c r="AH4332" s="73">
        <f>AH4333+AH4335</f>
        <v>0</v>
      </c>
      <c r="AI4332" s="73">
        <f t="shared" si="11898"/>
        <v>0</v>
      </c>
      <c r="AJ4332" s="73">
        <f>AJ4333+AJ4335</f>
        <v>0</v>
      </c>
      <c r="AK4332" s="73">
        <f>AK4333+AK4335</f>
        <v>0</v>
      </c>
      <c r="AL4332" s="73">
        <f t="shared" si="11899"/>
        <v>0</v>
      </c>
      <c r="AM4332" s="73">
        <f t="shared" ref="AM4332:AM4333" si="11912">AI4332+AL4332</f>
        <v>0</v>
      </c>
      <c r="AN4332" s="73">
        <f>AN4333+AN4335</f>
        <v>0</v>
      </c>
      <c r="AO4332" s="73">
        <f>AO4333+AO4335</f>
        <v>0</v>
      </c>
      <c r="AP4332" s="73">
        <f t="shared" si="11901"/>
        <v>0</v>
      </c>
      <c r="AQ4332" s="73">
        <f>AQ4333+AQ4335</f>
        <v>0</v>
      </c>
      <c r="AR4332" s="73">
        <f>AR4333+AR4335</f>
        <v>0</v>
      </c>
      <c r="AS4332" s="73">
        <f t="shared" si="11902"/>
        <v>0</v>
      </c>
      <c r="AT4332" s="73">
        <f t="shared" ref="AT4332:AT4334" si="11913">AP4332+AS4332</f>
        <v>0</v>
      </c>
      <c r="AU4332" s="73"/>
      <c r="AV4332" s="74"/>
      <c r="AW4332" s="91"/>
      <c r="AX4332" s="91"/>
      <c r="AY4332" s="91"/>
      <c r="AZ4332" s="91"/>
      <c r="BA4332" s="75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  <c r="BT4332" s="11"/>
      <c r="BU4332" s="11"/>
      <c r="BV4332" s="11"/>
      <c r="BW4332" s="11"/>
      <c r="BX4332" s="11"/>
      <c r="BY4332" s="11"/>
      <c r="BZ4332" s="11"/>
      <c r="CA4332" s="11"/>
      <c r="CB4332" s="11"/>
      <c r="CC4332" s="11"/>
      <c r="CD4332" s="11"/>
      <c r="CE4332" s="11"/>
      <c r="CF4332" s="11"/>
      <c r="CG4332" s="11"/>
      <c r="CH4332" s="11"/>
      <c r="CI4332" s="11"/>
      <c r="CJ4332" s="11"/>
      <c r="CK4332" s="11"/>
      <c r="CL4332" s="11"/>
      <c r="CM4332" s="11"/>
      <c r="CN4332" s="11"/>
      <c r="CO4332" s="11"/>
      <c r="CP4332" s="11"/>
      <c r="CQ4332" s="11"/>
      <c r="CR4332" s="11"/>
      <c r="CS4332" s="11"/>
      <c r="CT4332" s="11"/>
      <c r="CU4332" s="11"/>
      <c r="CV4332" s="11"/>
      <c r="CW4332" s="11"/>
      <c r="CX4332" s="11"/>
      <c r="CY4332" s="11"/>
      <c r="CZ4332" s="11"/>
      <c r="DA4332" s="11"/>
      <c r="DB4332" s="11"/>
      <c r="DC4332" s="11"/>
      <c r="DD4332" s="11"/>
      <c r="DE4332" s="11"/>
      <c r="DF4332" s="11"/>
      <c r="DG4332" s="11"/>
      <c r="DH4332" s="11"/>
      <c r="DI4332" s="11"/>
      <c r="DJ4332" s="11"/>
      <c r="DK4332" s="11"/>
      <c r="DL4332" s="11"/>
      <c r="DM4332" s="11"/>
      <c r="DN4332" s="11"/>
      <c r="DO4332" s="11"/>
      <c r="DP4332" s="11"/>
      <c r="DQ4332" s="11"/>
      <c r="DR4332" s="11"/>
      <c r="DS4332" s="11"/>
      <c r="DT4332" s="11"/>
      <c r="DU4332" s="11"/>
      <c r="DV4332" s="11"/>
      <c r="DW4332" s="11"/>
      <c r="DX4332" s="11"/>
      <c r="DY4332" s="11"/>
    </row>
    <row r="4333" spans="1:129" s="69" customFormat="1" hidden="1">
      <c r="A4333" s="11"/>
      <c r="B4333" s="76">
        <v>2017</v>
      </c>
      <c r="C4333" s="77">
        <v>8323</v>
      </c>
      <c r="D4333" s="77">
        <v>5</v>
      </c>
      <c r="E4333" s="76">
        <v>9</v>
      </c>
      <c r="F4333" s="76">
        <v>2</v>
      </c>
      <c r="G4333" s="76">
        <v>5000</v>
      </c>
      <c r="H4333" s="76">
        <v>5900</v>
      </c>
      <c r="I4333" s="76">
        <v>591</v>
      </c>
      <c r="J4333" s="76"/>
      <c r="K4333" s="78" t="s">
        <v>61</v>
      </c>
      <c r="L4333" s="79">
        <f>L4334</f>
        <v>0</v>
      </c>
      <c r="M4333" s="79">
        <f>M4334</f>
        <v>0</v>
      </c>
      <c r="N4333" s="79">
        <f t="shared" si="11774"/>
        <v>0</v>
      </c>
      <c r="O4333" s="79">
        <f>O4334</f>
        <v>0</v>
      </c>
      <c r="P4333" s="79">
        <f>P4334</f>
        <v>0</v>
      </c>
      <c r="Q4333" s="79">
        <f t="shared" si="11775"/>
        <v>0</v>
      </c>
      <c r="R4333" s="79">
        <f t="shared" si="11872"/>
        <v>0</v>
      </c>
      <c r="S4333" s="79">
        <f>S4334</f>
        <v>0</v>
      </c>
      <c r="T4333" s="79">
        <f>T4334</f>
        <v>0</v>
      </c>
      <c r="U4333" s="79">
        <f t="shared" si="11892"/>
        <v>0</v>
      </c>
      <c r="V4333" s="79">
        <f>V4334</f>
        <v>0</v>
      </c>
      <c r="W4333" s="79">
        <f>W4334</f>
        <v>0</v>
      </c>
      <c r="X4333" s="79">
        <f t="shared" si="11893"/>
        <v>0</v>
      </c>
      <c r="Y4333" s="79">
        <f t="shared" si="11910"/>
        <v>0</v>
      </c>
      <c r="Z4333" s="79">
        <f>Z4334</f>
        <v>0</v>
      </c>
      <c r="AA4333" s="79">
        <f>AA4334</f>
        <v>0</v>
      </c>
      <c r="AB4333" s="79">
        <f t="shared" si="11895"/>
        <v>0</v>
      </c>
      <c r="AC4333" s="79">
        <f>AC4334</f>
        <v>0</v>
      </c>
      <c r="AD4333" s="79">
        <f>AD4334</f>
        <v>0</v>
      </c>
      <c r="AE4333" s="79">
        <f t="shared" si="11896"/>
        <v>0</v>
      </c>
      <c r="AF4333" s="79">
        <f t="shared" si="11911"/>
        <v>0</v>
      </c>
      <c r="AG4333" s="79">
        <f>AG4334</f>
        <v>0</v>
      </c>
      <c r="AH4333" s="79">
        <f>AH4334</f>
        <v>0</v>
      </c>
      <c r="AI4333" s="79">
        <f t="shared" si="11898"/>
        <v>0</v>
      </c>
      <c r="AJ4333" s="79">
        <f>AJ4334</f>
        <v>0</v>
      </c>
      <c r="AK4333" s="79">
        <f>AK4334</f>
        <v>0</v>
      </c>
      <c r="AL4333" s="79">
        <f t="shared" si="11899"/>
        <v>0</v>
      </c>
      <c r="AM4333" s="79">
        <f t="shared" si="11912"/>
        <v>0</v>
      </c>
      <c r="AN4333" s="79">
        <f>AN4334</f>
        <v>0</v>
      </c>
      <c r="AO4333" s="79">
        <f>AO4334</f>
        <v>0</v>
      </c>
      <c r="AP4333" s="79">
        <f t="shared" si="11901"/>
        <v>0</v>
      </c>
      <c r="AQ4333" s="79">
        <f>AQ4334</f>
        <v>0</v>
      </c>
      <c r="AR4333" s="79">
        <f>AR4334</f>
        <v>0</v>
      </c>
      <c r="AS4333" s="79">
        <f t="shared" si="11902"/>
        <v>0</v>
      </c>
      <c r="AT4333" s="79">
        <f t="shared" si="11913"/>
        <v>0</v>
      </c>
      <c r="AU4333" s="79"/>
      <c r="AV4333" s="80"/>
      <c r="AW4333" s="93"/>
      <c r="AX4333" s="93"/>
      <c r="AY4333" s="93"/>
      <c r="AZ4333" s="93"/>
      <c r="BA4333" s="8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  <c r="BT4333" s="11"/>
      <c r="BU4333" s="11"/>
      <c r="BV4333" s="11"/>
      <c r="BW4333" s="11"/>
      <c r="BX4333" s="11"/>
      <c r="BY4333" s="11"/>
      <c r="BZ4333" s="11"/>
      <c r="CA4333" s="11"/>
      <c r="CB4333" s="11"/>
      <c r="CC4333" s="11"/>
      <c r="CD4333" s="11"/>
      <c r="CE4333" s="11"/>
      <c r="CF4333" s="11"/>
      <c r="CG4333" s="11"/>
      <c r="CH4333" s="11"/>
      <c r="CI4333" s="11"/>
      <c r="CJ4333" s="11"/>
      <c r="CK4333" s="11"/>
      <c r="CL4333" s="11"/>
      <c r="CM4333" s="11"/>
      <c r="CN4333" s="11"/>
      <c r="CO4333" s="11"/>
      <c r="CP4333" s="11"/>
      <c r="CQ4333" s="11"/>
      <c r="CR4333" s="11"/>
      <c r="CS4333" s="11"/>
      <c r="CT4333" s="11"/>
      <c r="CU4333" s="11"/>
      <c r="CV4333" s="11"/>
      <c r="CW4333" s="11"/>
      <c r="CX4333" s="11"/>
      <c r="CY4333" s="11"/>
      <c r="CZ4333" s="11"/>
      <c r="DA4333" s="11"/>
      <c r="DB4333" s="11"/>
      <c r="DC4333" s="11"/>
      <c r="DD4333" s="11"/>
      <c r="DE4333" s="11"/>
      <c r="DF4333" s="11"/>
      <c r="DG4333" s="11"/>
      <c r="DH4333" s="11"/>
      <c r="DI4333" s="11"/>
      <c r="DJ4333" s="11"/>
      <c r="DK4333" s="11"/>
      <c r="DL4333" s="11"/>
      <c r="DM4333" s="11"/>
      <c r="DN4333" s="11"/>
      <c r="DO4333" s="11"/>
      <c r="DP4333" s="11"/>
      <c r="DQ4333" s="11"/>
      <c r="DR4333" s="11"/>
      <c r="DS4333" s="11"/>
      <c r="DT4333" s="11"/>
      <c r="DU4333" s="11"/>
      <c r="DV4333" s="11"/>
      <c r="DW4333" s="11"/>
      <c r="DX4333" s="11"/>
      <c r="DY4333" s="11"/>
    </row>
    <row r="4334" spans="1:129" s="69" customFormat="1" hidden="1">
      <c r="A4334" s="11"/>
      <c r="B4334" s="4">
        <v>2017</v>
      </c>
      <c r="C4334" s="82">
        <v>8323</v>
      </c>
      <c r="D4334" s="82">
        <v>5</v>
      </c>
      <c r="E4334" s="2">
        <v>9</v>
      </c>
      <c r="F4334" s="2">
        <v>2</v>
      </c>
      <c r="G4334" s="2">
        <v>5000</v>
      </c>
      <c r="H4334" s="2">
        <v>5900</v>
      </c>
      <c r="I4334" s="2">
        <v>591</v>
      </c>
      <c r="J4334" s="83">
        <v>1</v>
      </c>
      <c r="K4334" s="95" t="s">
        <v>61</v>
      </c>
      <c r="L4334" s="85">
        <v>0</v>
      </c>
      <c r="M4334" s="85">
        <v>0</v>
      </c>
      <c r="N4334" s="85">
        <f t="shared" ref="N4334" si="11914">L4334+M4334</f>
        <v>0</v>
      </c>
      <c r="O4334" s="85">
        <v>0</v>
      </c>
      <c r="P4334" s="85">
        <v>0</v>
      </c>
      <c r="Q4334" s="85">
        <f t="shared" ref="Q4334" si="11915">O4334+P4334</f>
        <v>0</v>
      </c>
      <c r="R4334" s="85">
        <v>0</v>
      </c>
      <c r="S4334" s="85">
        <v>0</v>
      </c>
      <c r="T4334" s="85">
        <v>0</v>
      </c>
      <c r="U4334" s="85">
        <f t="shared" si="11892"/>
        <v>0</v>
      </c>
      <c r="V4334" s="85">
        <v>0</v>
      </c>
      <c r="W4334" s="85">
        <v>0</v>
      </c>
      <c r="X4334" s="85">
        <f t="shared" si="11893"/>
        <v>0</v>
      </c>
      <c r="Y4334" s="85">
        <v>0</v>
      </c>
      <c r="Z4334" s="85">
        <v>0</v>
      </c>
      <c r="AA4334" s="85">
        <v>0</v>
      </c>
      <c r="AB4334" s="85">
        <f t="shared" si="11895"/>
        <v>0</v>
      </c>
      <c r="AC4334" s="85">
        <v>0</v>
      </c>
      <c r="AD4334" s="85">
        <v>0</v>
      </c>
      <c r="AE4334" s="85">
        <f t="shared" si="11896"/>
        <v>0</v>
      </c>
      <c r="AF4334" s="85">
        <v>0</v>
      </c>
      <c r="AG4334" s="85">
        <v>0</v>
      </c>
      <c r="AH4334" s="85">
        <v>0</v>
      </c>
      <c r="AI4334" s="85">
        <f t="shared" si="11898"/>
        <v>0</v>
      </c>
      <c r="AJ4334" s="85">
        <v>0</v>
      </c>
      <c r="AK4334" s="85">
        <v>0</v>
      </c>
      <c r="AL4334" s="85">
        <f t="shared" si="11899"/>
        <v>0</v>
      </c>
      <c r="AM4334" s="85">
        <v>0</v>
      </c>
      <c r="AN4334" s="386">
        <f t="shared" ref="AN4334" si="11916">L4334-S4334-Z4334-AG4334</f>
        <v>0</v>
      </c>
      <c r="AO4334" s="386">
        <f t="shared" ref="AO4334" si="11917">M4334-T4334-AA4334-AH4334</f>
        <v>0</v>
      </c>
      <c r="AP4334" s="387">
        <f t="shared" ref="AP4334" si="11918">AN4334+AO4334</f>
        <v>0</v>
      </c>
      <c r="AQ4334" s="386">
        <f t="shared" ref="AQ4334" si="11919">O4334-V4334-AC4334-AJ4334</f>
        <v>0</v>
      </c>
      <c r="AR4334" s="386">
        <f t="shared" ref="AR4334" si="11920">P4334-W4334-AD4334-AK4334</f>
        <v>0</v>
      </c>
      <c r="AS4334" s="387">
        <f t="shared" ref="AS4334" si="11921">AQ4334+AR4334</f>
        <v>0</v>
      </c>
      <c r="AT4334" s="387">
        <f t="shared" si="11913"/>
        <v>0</v>
      </c>
      <c r="AU4334" s="86" t="s">
        <v>62</v>
      </c>
      <c r="AV4334" s="87"/>
      <c r="AW4334" s="88"/>
      <c r="AX4334" s="88"/>
      <c r="AY4334" s="88"/>
      <c r="AZ4334" s="88"/>
      <c r="BA4334" s="8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  <c r="BT4334" s="11"/>
      <c r="BU4334" s="11"/>
      <c r="BV4334" s="11"/>
      <c r="BW4334" s="11"/>
      <c r="BX4334" s="11"/>
      <c r="BY4334" s="11"/>
      <c r="BZ4334" s="11"/>
      <c r="CA4334" s="11"/>
      <c r="CB4334" s="11"/>
      <c r="CC4334" s="11"/>
      <c r="CD4334" s="11"/>
      <c r="CE4334" s="11"/>
      <c r="CF4334" s="11"/>
      <c r="CG4334" s="11"/>
      <c r="CH4334" s="11"/>
      <c r="CI4334" s="11"/>
      <c r="CJ4334" s="11"/>
      <c r="CK4334" s="11"/>
      <c r="CL4334" s="11"/>
      <c r="CM4334" s="11"/>
      <c r="CN4334" s="11"/>
      <c r="CO4334" s="11"/>
      <c r="CP4334" s="11"/>
      <c r="CQ4334" s="11"/>
      <c r="CR4334" s="11"/>
      <c r="CS4334" s="11"/>
      <c r="CT4334" s="11"/>
      <c r="CU4334" s="11"/>
      <c r="CV4334" s="11"/>
      <c r="CW4334" s="11"/>
      <c r="CX4334" s="11"/>
      <c r="CY4334" s="11"/>
      <c r="CZ4334" s="11"/>
      <c r="DA4334" s="11"/>
      <c r="DB4334" s="11"/>
      <c r="DC4334" s="11"/>
      <c r="DD4334" s="11"/>
      <c r="DE4334" s="11"/>
      <c r="DF4334" s="11"/>
      <c r="DG4334" s="11"/>
      <c r="DH4334" s="11"/>
      <c r="DI4334" s="11"/>
      <c r="DJ4334" s="11"/>
      <c r="DK4334" s="11"/>
      <c r="DL4334" s="11"/>
      <c r="DM4334" s="11"/>
      <c r="DN4334" s="11"/>
      <c r="DO4334" s="11"/>
      <c r="DP4334" s="11"/>
      <c r="DQ4334" s="11"/>
      <c r="DR4334" s="11"/>
      <c r="DS4334" s="11"/>
      <c r="DT4334" s="11"/>
      <c r="DU4334" s="11"/>
      <c r="DV4334" s="11"/>
      <c r="DW4334" s="11"/>
      <c r="DX4334" s="11"/>
      <c r="DY4334" s="11"/>
    </row>
    <row r="4335" spans="1:129" s="69" customFormat="1" hidden="1">
      <c r="A4335" s="11"/>
      <c r="B4335" s="76">
        <v>2017</v>
      </c>
      <c r="C4335" s="77">
        <v>8323</v>
      </c>
      <c r="D4335" s="77">
        <v>5</v>
      </c>
      <c r="E4335" s="76">
        <v>9</v>
      </c>
      <c r="F4335" s="76">
        <v>2</v>
      </c>
      <c r="G4335" s="76">
        <v>5000</v>
      </c>
      <c r="H4335" s="76">
        <v>5900</v>
      </c>
      <c r="I4335" s="76">
        <v>597</v>
      </c>
      <c r="J4335" s="76"/>
      <c r="K4335" s="78" t="s">
        <v>162</v>
      </c>
      <c r="L4335" s="79">
        <f>L4336</f>
        <v>0</v>
      </c>
      <c r="M4335" s="79">
        <f>M4336</f>
        <v>0</v>
      </c>
      <c r="N4335" s="79">
        <f t="shared" ref="N4335:N4341" si="11922">L4335+M4335</f>
        <v>0</v>
      </c>
      <c r="O4335" s="79">
        <f>O4336</f>
        <v>0</v>
      </c>
      <c r="P4335" s="79">
        <f>P4336</f>
        <v>0</v>
      </c>
      <c r="Q4335" s="79">
        <f t="shared" ref="Q4335:Q4341" si="11923">O4335+P4335</f>
        <v>0</v>
      </c>
      <c r="R4335" s="79">
        <f t="shared" ref="R4335:R4338" si="11924">N4335+Q4335</f>
        <v>0</v>
      </c>
      <c r="S4335" s="79">
        <f>S4336</f>
        <v>0</v>
      </c>
      <c r="T4335" s="79">
        <f>T4336</f>
        <v>0</v>
      </c>
      <c r="U4335" s="79">
        <f t="shared" si="11892"/>
        <v>0</v>
      </c>
      <c r="V4335" s="79">
        <f>V4336</f>
        <v>0</v>
      </c>
      <c r="W4335" s="79">
        <f>W4336</f>
        <v>0</v>
      </c>
      <c r="X4335" s="79">
        <f t="shared" si="11893"/>
        <v>0</v>
      </c>
      <c r="Y4335" s="79">
        <f t="shared" ref="Y4335" si="11925">U4335+X4335</f>
        <v>0</v>
      </c>
      <c r="Z4335" s="79">
        <f>Z4336</f>
        <v>0</v>
      </c>
      <c r="AA4335" s="79">
        <f>AA4336</f>
        <v>0</v>
      </c>
      <c r="AB4335" s="79">
        <f t="shared" si="11895"/>
        <v>0</v>
      </c>
      <c r="AC4335" s="79">
        <f>AC4336</f>
        <v>0</v>
      </c>
      <c r="AD4335" s="79">
        <f>AD4336</f>
        <v>0</v>
      </c>
      <c r="AE4335" s="79">
        <f t="shared" si="11896"/>
        <v>0</v>
      </c>
      <c r="AF4335" s="79">
        <f t="shared" ref="AF4335" si="11926">AB4335+AE4335</f>
        <v>0</v>
      </c>
      <c r="AG4335" s="79">
        <f>AG4336</f>
        <v>0</v>
      </c>
      <c r="AH4335" s="79">
        <f>AH4336</f>
        <v>0</v>
      </c>
      <c r="AI4335" s="79">
        <f t="shared" si="11898"/>
        <v>0</v>
      </c>
      <c r="AJ4335" s="79">
        <f>AJ4336</f>
        <v>0</v>
      </c>
      <c r="AK4335" s="79">
        <f>AK4336</f>
        <v>0</v>
      </c>
      <c r="AL4335" s="79">
        <f t="shared" si="11899"/>
        <v>0</v>
      </c>
      <c r="AM4335" s="79">
        <f t="shared" ref="AM4335" si="11927">AI4335+AL4335</f>
        <v>0</v>
      </c>
      <c r="AN4335" s="79">
        <f>AN4336</f>
        <v>0</v>
      </c>
      <c r="AO4335" s="79">
        <f>AO4336</f>
        <v>0</v>
      </c>
      <c r="AP4335" s="79">
        <f t="shared" si="11901"/>
        <v>0</v>
      </c>
      <c r="AQ4335" s="79">
        <f>AQ4336</f>
        <v>0</v>
      </c>
      <c r="AR4335" s="79">
        <f>AR4336</f>
        <v>0</v>
      </c>
      <c r="AS4335" s="79">
        <f t="shared" si="11902"/>
        <v>0</v>
      </c>
      <c r="AT4335" s="79">
        <f t="shared" ref="AT4335:AT4336" si="11928">AP4335+AS4335</f>
        <v>0</v>
      </c>
      <c r="AU4335" s="79"/>
      <c r="AV4335" s="80"/>
      <c r="AW4335" s="93"/>
      <c r="AX4335" s="93"/>
      <c r="AY4335" s="93"/>
      <c r="AZ4335" s="93"/>
      <c r="BA4335" s="8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  <c r="BT4335" s="11"/>
      <c r="BU4335" s="11"/>
      <c r="BV4335" s="11"/>
      <c r="BW4335" s="11"/>
      <c r="BX4335" s="11"/>
      <c r="BY4335" s="11"/>
      <c r="BZ4335" s="11"/>
      <c r="CA4335" s="11"/>
      <c r="CB4335" s="11"/>
      <c r="CC4335" s="11"/>
      <c r="CD4335" s="11"/>
      <c r="CE4335" s="11"/>
      <c r="CF4335" s="11"/>
      <c r="CG4335" s="11"/>
      <c r="CH4335" s="11"/>
      <c r="CI4335" s="11"/>
      <c r="CJ4335" s="11"/>
      <c r="CK4335" s="11"/>
      <c r="CL4335" s="11"/>
      <c r="CM4335" s="11"/>
      <c r="CN4335" s="11"/>
      <c r="CO4335" s="11"/>
      <c r="CP4335" s="11"/>
      <c r="CQ4335" s="11"/>
      <c r="CR4335" s="11"/>
      <c r="CS4335" s="11"/>
      <c r="CT4335" s="11"/>
      <c r="CU4335" s="11"/>
      <c r="CV4335" s="11"/>
      <c r="CW4335" s="11"/>
      <c r="CX4335" s="11"/>
      <c r="CY4335" s="11"/>
      <c r="CZ4335" s="11"/>
      <c r="DA4335" s="11"/>
      <c r="DB4335" s="11"/>
      <c r="DC4335" s="11"/>
      <c r="DD4335" s="11"/>
      <c r="DE4335" s="11"/>
      <c r="DF4335" s="11"/>
      <c r="DG4335" s="11"/>
      <c r="DH4335" s="11"/>
      <c r="DI4335" s="11"/>
      <c r="DJ4335" s="11"/>
      <c r="DK4335" s="11"/>
      <c r="DL4335" s="11"/>
      <c r="DM4335" s="11"/>
      <c r="DN4335" s="11"/>
      <c r="DO4335" s="11"/>
      <c r="DP4335" s="11"/>
      <c r="DQ4335" s="11"/>
      <c r="DR4335" s="11"/>
      <c r="DS4335" s="11"/>
      <c r="DT4335" s="11"/>
      <c r="DU4335" s="11"/>
      <c r="DV4335" s="11"/>
      <c r="DW4335" s="11"/>
      <c r="DX4335" s="11"/>
      <c r="DY4335" s="11"/>
    </row>
    <row r="4336" spans="1:129" s="69" customFormat="1" hidden="1">
      <c r="A4336" s="11"/>
      <c r="B4336" s="4">
        <v>2017</v>
      </c>
      <c r="C4336" s="82">
        <v>8323</v>
      </c>
      <c r="D4336" s="82">
        <v>5</v>
      </c>
      <c r="E4336" s="2">
        <v>9</v>
      </c>
      <c r="F4336" s="2">
        <v>2</v>
      </c>
      <c r="G4336" s="2">
        <v>5000</v>
      </c>
      <c r="H4336" s="2">
        <v>5900</v>
      </c>
      <c r="I4336" s="2">
        <v>597</v>
      </c>
      <c r="J4336" s="83">
        <v>1</v>
      </c>
      <c r="K4336" s="95" t="s">
        <v>289</v>
      </c>
      <c r="L4336" s="85">
        <v>0</v>
      </c>
      <c r="M4336" s="85">
        <v>0</v>
      </c>
      <c r="N4336" s="85">
        <f t="shared" si="11922"/>
        <v>0</v>
      </c>
      <c r="O4336" s="85">
        <v>0</v>
      </c>
      <c r="P4336" s="85">
        <v>0</v>
      </c>
      <c r="Q4336" s="85">
        <f t="shared" si="11923"/>
        <v>0</v>
      </c>
      <c r="R4336" s="85">
        <v>0</v>
      </c>
      <c r="S4336" s="85">
        <v>0</v>
      </c>
      <c r="T4336" s="85">
        <v>0</v>
      </c>
      <c r="U4336" s="85">
        <f t="shared" si="11892"/>
        <v>0</v>
      </c>
      <c r="V4336" s="85">
        <v>0</v>
      </c>
      <c r="W4336" s="85">
        <v>0</v>
      </c>
      <c r="X4336" s="85">
        <f t="shared" si="11893"/>
        <v>0</v>
      </c>
      <c r="Y4336" s="85">
        <v>0</v>
      </c>
      <c r="Z4336" s="85">
        <v>0</v>
      </c>
      <c r="AA4336" s="85">
        <v>0</v>
      </c>
      <c r="AB4336" s="85">
        <f t="shared" si="11895"/>
        <v>0</v>
      </c>
      <c r="AC4336" s="85">
        <v>0</v>
      </c>
      <c r="AD4336" s="85">
        <v>0</v>
      </c>
      <c r="AE4336" s="85">
        <f t="shared" si="11896"/>
        <v>0</v>
      </c>
      <c r="AF4336" s="85">
        <v>0</v>
      </c>
      <c r="AG4336" s="85">
        <v>0</v>
      </c>
      <c r="AH4336" s="85">
        <v>0</v>
      </c>
      <c r="AI4336" s="85">
        <f t="shared" si="11898"/>
        <v>0</v>
      </c>
      <c r="AJ4336" s="85">
        <v>0</v>
      </c>
      <c r="AK4336" s="85">
        <v>0</v>
      </c>
      <c r="AL4336" s="85">
        <f t="shared" si="11899"/>
        <v>0</v>
      </c>
      <c r="AM4336" s="85">
        <v>0</v>
      </c>
      <c r="AN4336" s="386">
        <f t="shared" ref="AN4336" si="11929">L4336-S4336-Z4336-AG4336</f>
        <v>0</v>
      </c>
      <c r="AO4336" s="386">
        <f t="shared" ref="AO4336" si="11930">M4336-T4336-AA4336-AH4336</f>
        <v>0</v>
      </c>
      <c r="AP4336" s="387">
        <f t="shared" ref="AP4336" si="11931">AN4336+AO4336</f>
        <v>0</v>
      </c>
      <c r="AQ4336" s="386">
        <f t="shared" ref="AQ4336" si="11932">O4336-V4336-AC4336-AJ4336</f>
        <v>0</v>
      </c>
      <c r="AR4336" s="386">
        <f t="shared" ref="AR4336" si="11933">P4336-W4336-AD4336-AK4336</f>
        <v>0</v>
      </c>
      <c r="AS4336" s="387">
        <f t="shared" ref="AS4336" si="11934">AQ4336+AR4336</f>
        <v>0</v>
      </c>
      <c r="AT4336" s="387">
        <f t="shared" si="11928"/>
        <v>0</v>
      </c>
      <c r="AU4336" s="86" t="s">
        <v>62</v>
      </c>
      <c r="AV4336" s="87"/>
      <c r="AW4336" s="88"/>
      <c r="AX4336" s="88"/>
      <c r="AY4336" s="88"/>
      <c r="AZ4336" s="88"/>
      <c r="BA4336" s="8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  <c r="BT4336" s="11"/>
      <c r="BU4336" s="11"/>
      <c r="BV4336" s="11"/>
      <c r="BW4336" s="11"/>
      <c r="BX4336" s="11"/>
      <c r="BY4336" s="11"/>
      <c r="BZ4336" s="11"/>
      <c r="CA4336" s="11"/>
      <c r="CB4336" s="11"/>
      <c r="CC4336" s="11"/>
      <c r="CD4336" s="11"/>
      <c r="CE4336" s="11"/>
      <c r="CF4336" s="11"/>
      <c r="CG4336" s="11"/>
      <c r="CH4336" s="11"/>
      <c r="CI4336" s="11"/>
      <c r="CJ4336" s="11"/>
      <c r="CK4336" s="11"/>
      <c r="CL4336" s="11"/>
      <c r="CM4336" s="11"/>
      <c r="CN4336" s="11"/>
      <c r="CO4336" s="11"/>
      <c r="CP4336" s="11"/>
      <c r="CQ4336" s="11"/>
      <c r="CR4336" s="11"/>
      <c r="CS4336" s="11"/>
      <c r="CT4336" s="11"/>
      <c r="CU4336" s="11"/>
      <c r="CV4336" s="11"/>
      <c r="CW4336" s="11"/>
      <c r="CX4336" s="11"/>
      <c r="CY4336" s="11"/>
      <c r="CZ4336" s="11"/>
      <c r="DA4336" s="11"/>
      <c r="DB4336" s="11"/>
      <c r="DC4336" s="11"/>
      <c r="DD4336" s="11"/>
      <c r="DE4336" s="11"/>
      <c r="DF4336" s="11"/>
      <c r="DG4336" s="11"/>
      <c r="DH4336" s="11"/>
      <c r="DI4336" s="11"/>
      <c r="DJ4336" s="11"/>
      <c r="DK4336" s="11"/>
      <c r="DL4336" s="11"/>
      <c r="DM4336" s="11"/>
      <c r="DN4336" s="11"/>
      <c r="DO4336" s="11"/>
      <c r="DP4336" s="11"/>
      <c r="DQ4336" s="11"/>
      <c r="DR4336" s="11"/>
      <c r="DS4336" s="11"/>
      <c r="DT4336" s="11"/>
      <c r="DU4336" s="11"/>
      <c r="DV4336" s="11"/>
      <c r="DW4336" s="11"/>
      <c r="DX4336" s="11"/>
      <c r="DY4336" s="11"/>
    </row>
    <row r="4337" spans="1:129" s="69" customFormat="1" hidden="1">
      <c r="A4337" s="11"/>
      <c r="B4337" s="63">
        <v>2017</v>
      </c>
      <c r="C4337" s="64">
        <v>8323</v>
      </c>
      <c r="D4337" s="64">
        <v>5</v>
      </c>
      <c r="E4337" s="63">
        <v>9</v>
      </c>
      <c r="F4337" s="63">
        <v>2</v>
      </c>
      <c r="G4337" s="63">
        <v>6000</v>
      </c>
      <c r="H4337" s="63"/>
      <c r="I4337" s="63"/>
      <c r="J4337" s="63"/>
      <c r="K4337" s="65" t="s">
        <v>163</v>
      </c>
      <c r="L4337" s="66">
        <f>L4338</f>
        <v>0</v>
      </c>
      <c r="M4337" s="66">
        <f t="shared" ref="M4337:AA4340" si="11935">M4338</f>
        <v>0</v>
      </c>
      <c r="N4337" s="66">
        <f t="shared" si="11922"/>
        <v>0</v>
      </c>
      <c r="O4337" s="66">
        <f t="shared" si="11935"/>
        <v>0</v>
      </c>
      <c r="P4337" s="66">
        <f t="shared" si="11935"/>
        <v>0</v>
      </c>
      <c r="Q4337" s="66">
        <f t="shared" si="11923"/>
        <v>0</v>
      </c>
      <c r="R4337" s="66">
        <f t="shared" si="11924"/>
        <v>0</v>
      </c>
      <c r="S4337" s="66">
        <f>S4338</f>
        <v>0</v>
      </c>
      <c r="T4337" s="66">
        <f t="shared" si="11935"/>
        <v>0</v>
      </c>
      <c r="U4337" s="66">
        <f t="shared" si="11892"/>
        <v>0</v>
      </c>
      <c r="V4337" s="66">
        <f t="shared" si="11935"/>
        <v>0</v>
      </c>
      <c r="W4337" s="66">
        <f t="shared" si="11935"/>
        <v>0</v>
      </c>
      <c r="X4337" s="66">
        <f t="shared" si="11893"/>
        <v>0</v>
      </c>
      <c r="Y4337" s="66">
        <f t="shared" ref="Y4337:Y4338" si="11936">U4337+X4337</f>
        <v>0</v>
      </c>
      <c r="Z4337" s="66">
        <f>Z4338</f>
        <v>0</v>
      </c>
      <c r="AA4337" s="66">
        <f t="shared" si="11935"/>
        <v>0</v>
      </c>
      <c r="AB4337" s="66">
        <f t="shared" si="11895"/>
        <v>0</v>
      </c>
      <c r="AC4337" s="66">
        <f t="shared" ref="AA4337:AF4340" si="11937">AC4338</f>
        <v>0</v>
      </c>
      <c r="AD4337" s="66">
        <f t="shared" si="11937"/>
        <v>0</v>
      </c>
      <c r="AE4337" s="66">
        <f t="shared" si="11896"/>
        <v>0</v>
      </c>
      <c r="AF4337" s="66">
        <f t="shared" ref="AF4337:AF4338" si="11938">AB4337+AE4337</f>
        <v>0</v>
      </c>
      <c r="AG4337" s="66">
        <f>AG4338</f>
        <v>0</v>
      </c>
      <c r="AH4337" s="66">
        <f t="shared" ref="AH4337:AM4340" si="11939">AH4338</f>
        <v>0</v>
      </c>
      <c r="AI4337" s="66">
        <f t="shared" si="11898"/>
        <v>0</v>
      </c>
      <c r="AJ4337" s="66">
        <f t="shared" si="11939"/>
        <v>0</v>
      </c>
      <c r="AK4337" s="66">
        <f t="shared" si="11939"/>
        <v>0</v>
      </c>
      <c r="AL4337" s="66">
        <f t="shared" si="11899"/>
        <v>0</v>
      </c>
      <c r="AM4337" s="66">
        <f t="shared" ref="AM4337:AM4338" si="11940">AI4337+AL4337</f>
        <v>0</v>
      </c>
      <c r="AN4337" s="66">
        <f>AN4338</f>
        <v>0</v>
      </c>
      <c r="AO4337" s="66">
        <f t="shared" ref="AO4337:AT4340" si="11941">AO4338</f>
        <v>0</v>
      </c>
      <c r="AP4337" s="66">
        <f t="shared" si="11901"/>
        <v>0</v>
      </c>
      <c r="AQ4337" s="66">
        <f t="shared" si="11941"/>
        <v>0</v>
      </c>
      <c r="AR4337" s="66">
        <f t="shared" si="11941"/>
        <v>0</v>
      </c>
      <c r="AS4337" s="66">
        <f t="shared" si="11902"/>
        <v>0</v>
      </c>
      <c r="AT4337" s="66">
        <f t="shared" ref="AT4337:AT4338" si="11942">AP4337+AS4337</f>
        <v>0</v>
      </c>
      <c r="AU4337" s="66"/>
      <c r="AV4337" s="309"/>
      <c r="AW4337" s="309"/>
      <c r="AX4337" s="309"/>
      <c r="AY4337" s="309"/>
      <c r="AZ4337" s="309"/>
      <c r="BA4337" s="68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  <c r="BT4337" s="11"/>
      <c r="BU4337" s="11"/>
      <c r="BV4337" s="11"/>
      <c r="BW4337" s="11"/>
      <c r="BX4337" s="11"/>
      <c r="BY4337" s="11"/>
      <c r="BZ4337" s="11"/>
      <c r="CA4337" s="11"/>
      <c r="CB4337" s="11"/>
      <c r="CC4337" s="11"/>
      <c r="CD4337" s="11"/>
      <c r="CE4337" s="11"/>
      <c r="CF4337" s="11"/>
      <c r="CG4337" s="11"/>
      <c r="CH4337" s="11"/>
      <c r="CI4337" s="11"/>
      <c r="CJ4337" s="11"/>
      <c r="CK4337" s="11"/>
      <c r="CL4337" s="11"/>
      <c r="CM4337" s="11"/>
      <c r="CN4337" s="11"/>
      <c r="CO4337" s="11"/>
      <c r="CP4337" s="11"/>
      <c r="CQ4337" s="11"/>
      <c r="CR4337" s="11"/>
      <c r="CS4337" s="11"/>
      <c r="CT4337" s="11"/>
      <c r="CU4337" s="11"/>
      <c r="CV4337" s="11"/>
      <c r="CW4337" s="11"/>
      <c r="CX4337" s="11"/>
      <c r="CY4337" s="11"/>
      <c r="CZ4337" s="11"/>
      <c r="DA4337" s="11"/>
      <c r="DB4337" s="11"/>
      <c r="DC4337" s="11"/>
      <c r="DD4337" s="11"/>
      <c r="DE4337" s="11"/>
      <c r="DF4337" s="11"/>
      <c r="DG4337" s="11"/>
      <c r="DH4337" s="11"/>
      <c r="DI4337" s="11"/>
      <c r="DJ4337" s="11"/>
      <c r="DK4337" s="11"/>
      <c r="DL4337" s="11"/>
      <c r="DM4337" s="11"/>
      <c r="DN4337" s="11"/>
      <c r="DO4337" s="11"/>
      <c r="DP4337" s="11"/>
      <c r="DQ4337" s="11"/>
      <c r="DR4337" s="11"/>
      <c r="DS4337" s="11"/>
      <c r="DT4337" s="11"/>
      <c r="DU4337" s="11"/>
      <c r="DV4337" s="11"/>
      <c r="DW4337" s="11"/>
      <c r="DX4337" s="11"/>
      <c r="DY4337" s="11"/>
    </row>
    <row r="4338" spans="1:129" s="69" customFormat="1" hidden="1">
      <c r="A4338" s="11"/>
      <c r="B4338" s="70">
        <v>2017</v>
      </c>
      <c r="C4338" s="71">
        <v>8323</v>
      </c>
      <c r="D4338" s="71">
        <v>5</v>
      </c>
      <c r="E4338" s="70">
        <v>9</v>
      </c>
      <c r="F4338" s="70">
        <v>2</v>
      </c>
      <c r="G4338" s="70">
        <v>6000</v>
      </c>
      <c r="H4338" s="70">
        <v>6200</v>
      </c>
      <c r="I4338" s="70"/>
      <c r="J4338" s="70"/>
      <c r="K4338" s="72" t="s">
        <v>164</v>
      </c>
      <c r="L4338" s="73">
        <f>L4339</f>
        <v>0</v>
      </c>
      <c r="M4338" s="73">
        <f t="shared" si="11935"/>
        <v>0</v>
      </c>
      <c r="N4338" s="73">
        <f t="shared" si="11922"/>
        <v>0</v>
      </c>
      <c r="O4338" s="73">
        <f t="shared" si="11935"/>
        <v>0</v>
      </c>
      <c r="P4338" s="73">
        <f t="shared" si="11935"/>
        <v>0</v>
      </c>
      <c r="Q4338" s="73">
        <f t="shared" si="11923"/>
        <v>0</v>
      </c>
      <c r="R4338" s="73">
        <f t="shared" si="11924"/>
        <v>0</v>
      </c>
      <c r="S4338" s="73">
        <f>S4339</f>
        <v>0</v>
      </c>
      <c r="T4338" s="73">
        <f t="shared" si="11935"/>
        <v>0</v>
      </c>
      <c r="U4338" s="73">
        <f t="shared" si="11892"/>
        <v>0</v>
      </c>
      <c r="V4338" s="73">
        <f t="shared" si="11935"/>
        <v>0</v>
      </c>
      <c r="W4338" s="73">
        <f t="shared" si="11935"/>
        <v>0</v>
      </c>
      <c r="X4338" s="73">
        <f t="shared" si="11893"/>
        <v>0</v>
      </c>
      <c r="Y4338" s="73">
        <f t="shared" si="11936"/>
        <v>0</v>
      </c>
      <c r="Z4338" s="73">
        <f>Z4339</f>
        <v>0</v>
      </c>
      <c r="AA4338" s="73">
        <f t="shared" si="11937"/>
        <v>0</v>
      </c>
      <c r="AB4338" s="73">
        <f t="shared" si="11895"/>
        <v>0</v>
      </c>
      <c r="AC4338" s="73">
        <f t="shared" si="11937"/>
        <v>0</v>
      </c>
      <c r="AD4338" s="73">
        <f t="shared" si="11937"/>
        <v>0</v>
      </c>
      <c r="AE4338" s="73">
        <f t="shared" si="11896"/>
        <v>0</v>
      </c>
      <c r="AF4338" s="73">
        <f t="shared" si="11938"/>
        <v>0</v>
      </c>
      <c r="AG4338" s="73">
        <f>AG4339</f>
        <v>0</v>
      </c>
      <c r="AH4338" s="73">
        <f t="shared" si="11939"/>
        <v>0</v>
      </c>
      <c r="AI4338" s="73">
        <f t="shared" si="11898"/>
        <v>0</v>
      </c>
      <c r="AJ4338" s="73">
        <f t="shared" si="11939"/>
        <v>0</v>
      </c>
      <c r="AK4338" s="73">
        <f t="shared" si="11939"/>
        <v>0</v>
      </c>
      <c r="AL4338" s="73">
        <f t="shared" si="11899"/>
        <v>0</v>
      </c>
      <c r="AM4338" s="73">
        <f t="shared" si="11940"/>
        <v>0</v>
      </c>
      <c r="AN4338" s="73">
        <f>AN4339</f>
        <v>0</v>
      </c>
      <c r="AO4338" s="73">
        <f t="shared" si="11941"/>
        <v>0</v>
      </c>
      <c r="AP4338" s="73">
        <f t="shared" si="11901"/>
        <v>0</v>
      </c>
      <c r="AQ4338" s="73">
        <f t="shared" si="11941"/>
        <v>0</v>
      </c>
      <c r="AR4338" s="73">
        <f t="shared" si="11941"/>
        <v>0</v>
      </c>
      <c r="AS4338" s="73">
        <f t="shared" si="11902"/>
        <v>0</v>
      </c>
      <c r="AT4338" s="73">
        <f t="shared" si="11942"/>
        <v>0</v>
      </c>
      <c r="AU4338" s="73"/>
      <c r="AV4338" s="184"/>
      <c r="AW4338" s="184"/>
      <c r="AX4338" s="184"/>
      <c r="AY4338" s="184"/>
      <c r="AZ4338" s="184"/>
      <c r="BA4338" s="75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  <c r="BT4338" s="11"/>
      <c r="BU4338" s="11"/>
      <c r="BV4338" s="11"/>
      <c r="BW4338" s="11"/>
      <c r="BX4338" s="11"/>
      <c r="BY4338" s="11"/>
      <c r="BZ4338" s="11"/>
      <c r="CA4338" s="11"/>
      <c r="CB4338" s="11"/>
      <c r="CC4338" s="11"/>
      <c r="CD4338" s="11"/>
      <c r="CE4338" s="11"/>
      <c r="CF4338" s="11"/>
      <c r="CG4338" s="11"/>
      <c r="CH4338" s="11"/>
      <c r="CI4338" s="11"/>
      <c r="CJ4338" s="11"/>
      <c r="CK4338" s="11"/>
      <c r="CL4338" s="11"/>
      <c r="CM4338" s="11"/>
      <c r="CN4338" s="11"/>
      <c r="CO4338" s="11"/>
      <c r="CP4338" s="11"/>
      <c r="CQ4338" s="11"/>
      <c r="CR4338" s="11"/>
      <c r="CS4338" s="11"/>
      <c r="CT4338" s="11"/>
      <c r="CU4338" s="11"/>
      <c r="CV4338" s="11"/>
      <c r="CW4338" s="11"/>
      <c r="CX4338" s="11"/>
      <c r="CY4338" s="11"/>
      <c r="CZ4338" s="11"/>
      <c r="DA4338" s="11"/>
      <c r="DB4338" s="11"/>
      <c r="DC4338" s="11"/>
      <c r="DD4338" s="11"/>
      <c r="DE4338" s="11"/>
      <c r="DF4338" s="11"/>
      <c r="DG4338" s="11"/>
      <c r="DH4338" s="11"/>
      <c r="DI4338" s="11"/>
      <c r="DJ4338" s="11"/>
      <c r="DK4338" s="11"/>
      <c r="DL4338" s="11"/>
      <c r="DM4338" s="11"/>
      <c r="DN4338" s="11"/>
      <c r="DO4338" s="11"/>
      <c r="DP4338" s="11"/>
      <c r="DQ4338" s="11"/>
      <c r="DR4338" s="11"/>
      <c r="DS4338" s="11"/>
      <c r="DT4338" s="11"/>
      <c r="DU4338" s="11"/>
      <c r="DV4338" s="11"/>
      <c r="DW4338" s="11"/>
      <c r="DX4338" s="11"/>
      <c r="DY4338" s="11"/>
    </row>
    <row r="4339" spans="1:129" s="69" customFormat="1" hidden="1">
      <c r="A4339" s="11"/>
      <c r="B4339" s="76">
        <v>2017</v>
      </c>
      <c r="C4339" s="77">
        <v>8323</v>
      </c>
      <c r="D4339" s="77">
        <v>5</v>
      </c>
      <c r="E4339" s="76">
        <v>9</v>
      </c>
      <c r="F4339" s="76">
        <v>2</v>
      </c>
      <c r="G4339" s="76">
        <v>6000</v>
      </c>
      <c r="H4339" s="76">
        <v>6200</v>
      </c>
      <c r="I4339" s="76">
        <v>622</v>
      </c>
      <c r="J4339" s="76"/>
      <c r="K4339" s="78" t="s">
        <v>65</v>
      </c>
      <c r="L4339" s="79">
        <f>L4340</f>
        <v>0</v>
      </c>
      <c r="M4339" s="79">
        <f t="shared" si="11935"/>
        <v>0</v>
      </c>
      <c r="N4339" s="79">
        <f t="shared" si="11935"/>
        <v>0</v>
      </c>
      <c r="O4339" s="79">
        <f t="shared" si="11935"/>
        <v>0</v>
      </c>
      <c r="P4339" s="79">
        <f t="shared" si="11935"/>
        <v>0</v>
      </c>
      <c r="Q4339" s="79">
        <f t="shared" si="11935"/>
        <v>0</v>
      </c>
      <c r="R4339" s="79">
        <f t="shared" si="11935"/>
        <v>0</v>
      </c>
      <c r="S4339" s="79">
        <f>S4340</f>
        <v>0</v>
      </c>
      <c r="T4339" s="79">
        <f t="shared" si="11935"/>
        <v>0</v>
      </c>
      <c r="U4339" s="79">
        <f t="shared" si="11935"/>
        <v>0</v>
      </c>
      <c r="V4339" s="79">
        <f t="shared" si="11935"/>
        <v>0</v>
      </c>
      <c r="W4339" s="79">
        <f t="shared" si="11935"/>
        <v>0</v>
      </c>
      <c r="X4339" s="79">
        <f t="shared" si="11935"/>
        <v>0</v>
      </c>
      <c r="Y4339" s="79">
        <f t="shared" si="11935"/>
        <v>0</v>
      </c>
      <c r="Z4339" s="79">
        <f>Z4340</f>
        <v>0</v>
      </c>
      <c r="AA4339" s="79">
        <f t="shared" si="11937"/>
        <v>0</v>
      </c>
      <c r="AB4339" s="79">
        <f t="shared" si="11937"/>
        <v>0</v>
      </c>
      <c r="AC4339" s="79">
        <f t="shared" si="11937"/>
        <v>0</v>
      </c>
      <c r="AD4339" s="79">
        <f t="shared" si="11937"/>
        <v>0</v>
      </c>
      <c r="AE4339" s="79">
        <f t="shared" si="11937"/>
        <v>0</v>
      </c>
      <c r="AF4339" s="79">
        <f t="shared" si="11937"/>
        <v>0</v>
      </c>
      <c r="AG4339" s="79">
        <f>AG4340</f>
        <v>0</v>
      </c>
      <c r="AH4339" s="79">
        <f t="shared" si="11939"/>
        <v>0</v>
      </c>
      <c r="AI4339" s="79">
        <f t="shared" si="11939"/>
        <v>0</v>
      </c>
      <c r="AJ4339" s="79">
        <f t="shared" si="11939"/>
        <v>0</v>
      </c>
      <c r="AK4339" s="79">
        <f t="shared" si="11939"/>
        <v>0</v>
      </c>
      <c r="AL4339" s="79">
        <f t="shared" si="11939"/>
        <v>0</v>
      </c>
      <c r="AM4339" s="79">
        <f t="shared" si="11939"/>
        <v>0</v>
      </c>
      <c r="AN4339" s="79">
        <f>AN4340</f>
        <v>0</v>
      </c>
      <c r="AO4339" s="79">
        <f t="shared" si="11941"/>
        <v>0</v>
      </c>
      <c r="AP4339" s="79">
        <f t="shared" si="11941"/>
        <v>0</v>
      </c>
      <c r="AQ4339" s="79">
        <f t="shared" si="11941"/>
        <v>0</v>
      </c>
      <c r="AR4339" s="79">
        <f t="shared" si="11941"/>
        <v>0</v>
      </c>
      <c r="AS4339" s="79">
        <f t="shared" si="11941"/>
        <v>0</v>
      </c>
      <c r="AT4339" s="79">
        <f t="shared" si="11941"/>
        <v>0</v>
      </c>
      <c r="AU4339" s="79"/>
      <c r="AV4339" s="149"/>
      <c r="AW4339" s="149"/>
      <c r="AX4339" s="149"/>
      <c r="AY4339" s="149"/>
      <c r="AZ4339" s="149"/>
      <c r="BA4339" s="8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  <c r="BT4339" s="11"/>
      <c r="BU4339" s="11"/>
      <c r="BV4339" s="11"/>
      <c r="BW4339" s="11"/>
      <c r="BX4339" s="11"/>
      <c r="BY4339" s="11"/>
      <c r="BZ4339" s="11"/>
      <c r="CA4339" s="11"/>
      <c r="CB4339" s="11"/>
      <c r="CC4339" s="11"/>
      <c r="CD4339" s="11"/>
      <c r="CE4339" s="11"/>
      <c r="CF4339" s="11"/>
      <c r="CG4339" s="11"/>
      <c r="CH4339" s="11"/>
      <c r="CI4339" s="11"/>
      <c r="CJ4339" s="11"/>
      <c r="CK4339" s="11"/>
      <c r="CL4339" s="11"/>
      <c r="CM4339" s="11"/>
      <c r="CN4339" s="11"/>
      <c r="CO4339" s="11"/>
      <c r="CP4339" s="11"/>
      <c r="CQ4339" s="11"/>
      <c r="CR4339" s="11"/>
      <c r="CS4339" s="11"/>
      <c r="CT4339" s="11"/>
      <c r="CU4339" s="11"/>
      <c r="CV4339" s="11"/>
      <c r="CW4339" s="11"/>
      <c r="CX4339" s="11"/>
      <c r="CY4339" s="11"/>
      <c r="CZ4339" s="11"/>
      <c r="DA4339" s="11"/>
      <c r="DB4339" s="11"/>
      <c r="DC4339" s="11"/>
      <c r="DD4339" s="11"/>
      <c r="DE4339" s="11"/>
      <c r="DF4339" s="11"/>
      <c r="DG4339" s="11"/>
      <c r="DH4339" s="11"/>
      <c r="DI4339" s="11"/>
      <c r="DJ4339" s="11"/>
      <c r="DK4339" s="11"/>
      <c r="DL4339" s="11"/>
      <c r="DM4339" s="11"/>
      <c r="DN4339" s="11"/>
      <c r="DO4339" s="11"/>
      <c r="DP4339" s="11"/>
      <c r="DQ4339" s="11"/>
      <c r="DR4339" s="11"/>
      <c r="DS4339" s="11"/>
      <c r="DT4339" s="11"/>
      <c r="DU4339" s="11"/>
      <c r="DV4339" s="11"/>
      <c r="DW4339" s="11"/>
      <c r="DX4339" s="11"/>
      <c r="DY4339" s="11"/>
    </row>
    <row r="4340" spans="1:129" s="69" customFormat="1" hidden="1">
      <c r="A4340" s="11"/>
      <c r="B4340" s="2">
        <v>2017</v>
      </c>
      <c r="C4340" s="3">
        <v>8323</v>
      </c>
      <c r="D4340" s="3">
        <v>5</v>
      </c>
      <c r="E4340" s="2">
        <v>9</v>
      </c>
      <c r="F4340" s="2">
        <v>2</v>
      </c>
      <c r="G4340" s="2">
        <v>6000</v>
      </c>
      <c r="H4340" s="2">
        <v>6200</v>
      </c>
      <c r="I4340" s="2">
        <v>622</v>
      </c>
      <c r="J4340" s="83">
        <v>2</v>
      </c>
      <c r="K4340" s="5" t="s">
        <v>513</v>
      </c>
      <c r="L4340" s="85">
        <f>L4341</f>
        <v>0</v>
      </c>
      <c r="M4340" s="85">
        <f t="shared" si="11935"/>
        <v>0</v>
      </c>
      <c r="N4340" s="85">
        <f t="shared" si="11935"/>
        <v>0</v>
      </c>
      <c r="O4340" s="85">
        <f t="shared" si="11935"/>
        <v>0</v>
      </c>
      <c r="P4340" s="85">
        <f t="shared" si="11935"/>
        <v>0</v>
      </c>
      <c r="Q4340" s="85">
        <f t="shared" si="11935"/>
        <v>0</v>
      </c>
      <c r="R4340" s="85">
        <f t="shared" si="11935"/>
        <v>0</v>
      </c>
      <c r="S4340" s="85">
        <f>S4341</f>
        <v>0</v>
      </c>
      <c r="T4340" s="85">
        <f t="shared" si="11935"/>
        <v>0</v>
      </c>
      <c r="U4340" s="85">
        <f t="shared" si="11935"/>
        <v>0</v>
      </c>
      <c r="V4340" s="85">
        <f t="shared" si="11935"/>
        <v>0</v>
      </c>
      <c r="W4340" s="85">
        <f t="shared" si="11935"/>
        <v>0</v>
      </c>
      <c r="X4340" s="85">
        <f t="shared" si="11935"/>
        <v>0</v>
      </c>
      <c r="Y4340" s="85">
        <f t="shared" si="11935"/>
        <v>0</v>
      </c>
      <c r="Z4340" s="85">
        <f>Z4341</f>
        <v>0</v>
      </c>
      <c r="AA4340" s="85">
        <f t="shared" si="11937"/>
        <v>0</v>
      </c>
      <c r="AB4340" s="85">
        <f t="shared" si="11937"/>
        <v>0</v>
      </c>
      <c r="AC4340" s="85">
        <f t="shared" si="11937"/>
        <v>0</v>
      </c>
      <c r="AD4340" s="85">
        <f t="shared" si="11937"/>
        <v>0</v>
      </c>
      <c r="AE4340" s="85">
        <f t="shared" si="11937"/>
        <v>0</v>
      </c>
      <c r="AF4340" s="85">
        <f t="shared" si="11937"/>
        <v>0</v>
      </c>
      <c r="AG4340" s="85">
        <f>AG4341</f>
        <v>0</v>
      </c>
      <c r="AH4340" s="85">
        <f t="shared" si="11939"/>
        <v>0</v>
      </c>
      <c r="AI4340" s="85">
        <f t="shared" si="11939"/>
        <v>0</v>
      </c>
      <c r="AJ4340" s="85">
        <f t="shared" si="11939"/>
        <v>0</v>
      </c>
      <c r="AK4340" s="85">
        <f t="shared" si="11939"/>
        <v>0</v>
      </c>
      <c r="AL4340" s="85">
        <f t="shared" si="11939"/>
        <v>0</v>
      </c>
      <c r="AM4340" s="85">
        <f t="shared" si="11939"/>
        <v>0</v>
      </c>
      <c r="AN4340" s="85">
        <f>AN4341</f>
        <v>0</v>
      </c>
      <c r="AO4340" s="85">
        <f t="shared" si="11941"/>
        <v>0</v>
      </c>
      <c r="AP4340" s="85">
        <f t="shared" si="11941"/>
        <v>0</v>
      </c>
      <c r="AQ4340" s="85">
        <f t="shared" si="11941"/>
        <v>0</v>
      </c>
      <c r="AR4340" s="85">
        <f t="shared" si="11941"/>
        <v>0</v>
      </c>
      <c r="AS4340" s="85">
        <f t="shared" si="11941"/>
        <v>0</v>
      </c>
      <c r="AT4340" s="85">
        <f t="shared" si="11941"/>
        <v>0</v>
      </c>
      <c r="AU4340" s="130" t="s">
        <v>272</v>
      </c>
      <c r="AV4340" s="150"/>
      <c r="AW4340" s="197"/>
      <c r="AX4340" s="197"/>
      <c r="AY4340" s="197"/>
      <c r="AZ4340" s="197"/>
      <c r="BA4340" s="8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  <c r="BT4340" s="11"/>
      <c r="BU4340" s="11"/>
      <c r="BV4340" s="11"/>
      <c r="BW4340" s="11"/>
      <c r="BX4340" s="11"/>
      <c r="BY4340" s="11"/>
      <c r="BZ4340" s="11"/>
      <c r="CA4340" s="11"/>
      <c r="CB4340" s="11"/>
      <c r="CC4340" s="11"/>
      <c r="CD4340" s="11"/>
      <c r="CE4340" s="11"/>
      <c r="CF4340" s="11"/>
      <c r="CG4340" s="11"/>
      <c r="CH4340" s="11"/>
      <c r="CI4340" s="11"/>
      <c r="CJ4340" s="11"/>
      <c r="CK4340" s="11"/>
      <c r="CL4340" s="11"/>
      <c r="CM4340" s="11"/>
      <c r="CN4340" s="11"/>
      <c r="CO4340" s="11"/>
      <c r="CP4340" s="11"/>
      <c r="CQ4340" s="11"/>
      <c r="CR4340" s="11"/>
      <c r="CS4340" s="11"/>
      <c r="CT4340" s="11"/>
      <c r="CU4340" s="11"/>
      <c r="CV4340" s="11"/>
      <c r="CW4340" s="11"/>
      <c r="CX4340" s="11"/>
      <c r="CY4340" s="11"/>
      <c r="CZ4340" s="11"/>
      <c r="DA4340" s="11"/>
      <c r="DB4340" s="11"/>
      <c r="DC4340" s="11"/>
      <c r="DD4340" s="11"/>
      <c r="DE4340" s="11"/>
      <c r="DF4340" s="11"/>
      <c r="DG4340" s="11"/>
      <c r="DH4340" s="11"/>
      <c r="DI4340" s="11"/>
      <c r="DJ4340" s="11"/>
      <c r="DK4340" s="11"/>
      <c r="DL4340" s="11"/>
      <c r="DM4340" s="11"/>
      <c r="DN4340" s="11"/>
      <c r="DO4340" s="11"/>
      <c r="DP4340" s="11"/>
      <c r="DQ4340" s="11"/>
      <c r="DR4340" s="11"/>
      <c r="DS4340" s="11"/>
      <c r="DT4340" s="11"/>
      <c r="DU4340" s="11"/>
      <c r="DV4340" s="11"/>
      <c r="DW4340" s="11"/>
      <c r="DX4340" s="11"/>
      <c r="DY4340" s="11"/>
    </row>
    <row r="4341" spans="1:129" s="69" customFormat="1" ht="116.25" hidden="1">
      <c r="A4341" s="11"/>
      <c r="B4341" s="4">
        <v>2017</v>
      </c>
      <c r="C4341" s="82">
        <v>8323</v>
      </c>
      <c r="D4341" s="82">
        <v>5</v>
      </c>
      <c r="E4341" s="2">
        <v>9</v>
      </c>
      <c r="F4341" s="2">
        <v>2</v>
      </c>
      <c r="G4341" s="2">
        <v>6000</v>
      </c>
      <c r="H4341" s="2">
        <v>6200</v>
      </c>
      <c r="I4341" s="2">
        <v>622</v>
      </c>
      <c r="J4341" s="83">
        <v>2</v>
      </c>
      <c r="K4341" s="84" t="s">
        <v>2027</v>
      </c>
      <c r="L4341" s="85">
        <v>0</v>
      </c>
      <c r="M4341" s="85">
        <v>0</v>
      </c>
      <c r="N4341" s="85">
        <f t="shared" si="11922"/>
        <v>0</v>
      </c>
      <c r="O4341" s="85">
        <v>0</v>
      </c>
      <c r="P4341" s="85">
        <v>0</v>
      </c>
      <c r="Q4341" s="85">
        <f t="shared" si="11923"/>
        <v>0</v>
      </c>
      <c r="R4341" s="85">
        <v>0</v>
      </c>
      <c r="S4341" s="85">
        <v>0</v>
      </c>
      <c r="T4341" s="85">
        <v>0</v>
      </c>
      <c r="U4341" s="85">
        <f t="shared" ref="U4341" si="11943">S4341+T4341</f>
        <v>0</v>
      </c>
      <c r="V4341" s="85">
        <v>0</v>
      </c>
      <c r="W4341" s="85">
        <v>0</v>
      </c>
      <c r="X4341" s="85">
        <f t="shared" ref="X4341" si="11944">V4341+W4341</f>
        <v>0</v>
      </c>
      <c r="Y4341" s="85">
        <v>0</v>
      </c>
      <c r="Z4341" s="85">
        <v>0</v>
      </c>
      <c r="AA4341" s="85">
        <v>0</v>
      </c>
      <c r="AB4341" s="85">
        <f t="shared" ref="AB4341" si="11945">Z4341+AA4341</f>
        <v>0</v>
      </c>
      <c r="AC4341" s="85">
        <v>0</v>
      </c>
      <c r="AD4341" s="85">
        <v>0</v>
      </c>
      <c r="AE4341" s="85">
        <f t="shared" ref="AE4341" si="11946">AC4341+AD4341</f>
        <v>0</v>
      </c>
      <c r="AF4341" s="85">
        <v>0</v>
      </c>
      <c r="AG4341" s="85">
        <v>0</v>
      </c>
      <c r="AH4341" s="85">
        <v>0</v>
      </c>
      <c r="AI4341" s="85">
        <f t="shared" ref="AI4341" si="11947">AG4341+AH4341</f>
        <v>0</v>
      </c>
      <c r="AJ4341" s="85">
        <v>0</v>
      </c>
      <c r="AK4341" s="85">
        <v>0</v>
      </c>
      <c r="AL4341" s="85">
        <f t="shared" ref="AL4341" si="11948">AJ4341+AK4341</f>
        <v>0</v>
      </c>
      <c r="AM4341" s="85">
        <v>0</v>
      </c>
      <c r="AN4341" s="386">
        <f t="shared" ref="AN4341" si="11949">L4341-S4341-Z4341-AG4341</f>
        <v>0</v>
      </c>
      <c r="AO4341" s="386">
        <f t="shared" ref="AO4341" si="11950">M4341-T4341-AA4341-AH4341</f>
        <v>0</v>
      </c>
      <c r="AP4341" s="387">
        <f t="shared" ref="AP4341" si="11951">AN4341+AO4341</f>
        <v>0</v>
      </c>
      <c r="AQ4341" s="386">
        <f t="shared" ref="AQ4341" si="11952">O4341-V4341-AC4341-AJ4341</f>
        <v>0</v>
      </c>
      <c r="AR4341" s="386">
        <f t="shared" ref="AR4341" si="11953">P4341-W4341-AD4341-AK4341</f>
        <v>0</v>
      </c>
      <c r="AS4341" s="387">
        <f t="shared" ref="AS4341" si="11954">AQ4341+AR4341</f>
        <v>0</v>
      </c>
      <c r="AT4341" s="387">
        <f t="shared" ref="AT4341" si="11955">AP4341+AS4341</f>
        <v>0</v>
      </c>
      <c r="AU4341" s="86" t="s">
        <v>66</v>
      </c>
      <c r="AV4341" s="87"/>
      <c r="AW4341" s="88"/>
      <c r="AX4341" s="88"/>
      <c r="AY4341" s="88"/>
      <c r="AZ4341" s="88"/>
      <c r="BA4341" s="8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  <c r="BT4341" s="11"/>
      <c r="BU4341" s="11"/>
      <c r="BV4341" s="11"/>
      <c r="BW4341" s="11"/>
      <c r="BX4341" s="11"/>
      <c r="BY4341" s="11"/>
      <c r="BZ4341" s="11"/>
      <c r="CA4341" s="11"/>
      <c r="CB4341" s="11"/>
      <c r="CC4341" s="11"/>
      <c r="CD4341" s="11"/>
      <c r="CE4341" s="11"/>
      <c r="CF4341" s="11"/>
      <c r="CG4341" s="11"/>
      <c r="CH4341" s="11"/>
      <c r="CI4341" s="11"/>
      <c r="CJ4341" s="11"/>
      <c r="CK4341" s="11"/>
      <c r="CL4341" s="11"/>
      <c r="CM4341" s="11"/>
      <c r="CN4341" s="11"/>
      <c r="CO4341" s="11"/>
      <c r="CP4341" s="11"/>
      <c r="CQ4341" s="11"/>
      <c r="CR4341" s="11"/>
      <c r="CS4341" s="11"/>
      <c r="CT4341" s="11"/>
      <c r="CU4341" s="11"/>
      <c r="CV4341" s="11"/>
      <c r="CW4341" s="11"/>
      <c r="CX4341" s="11"/>
      <c r="CY4341" s="11"/>
      <c r="CZ4341" s="11"/>
      <c r="DA4341" s="11"/>
      <c r="DB4341" s="11"/>
      <c r="DC4341" s="11"/>
      <c r="DD4341" s="11"/>
      <c r="DE4341" s="11"/>
      <c r="DF4341" s="11"/>
      <c r="DG4341" s="11"/>
      <c r="DH4341" s="11"/>
      <c r="DI4341" s="11"/>
      <c r="DJ4341" s="11"/>
      <c r="DK4341" s="11"/>
      <c r="DL4341" s="11"/>
      <c r="DM4341" s="11"/>
      <c r="DN4341" s="11"/>
      <c r="DO4341" s="11"/>
      <c r="DP4341" s="11"/>
      <c r="DQ4341" s="11"/>
      <c r="DR4341" s="11"/>
      <c r="DS4341" s="11"/>
      <c r="DT4341" s="11"/>
      <c r="DU4341" s="11"/>
      <c r="DV4341" s="11"/>
      <c r="DW4341" s="11"/>
      <c r="DX4341" s="11"/>
      <c r="DY4341" s="11"/>
    </row>
    <row r="4342" spans="1:129" s="94" customFormat="1" ht="82.5" customHeight="1">
      <c r="A4342" s="11"/>
      <c r="B4342" s="48">
        <v>2017</v>
      </c>
      <c r="C4342" s="179">
        <v>8323</v>
      </c>
      <c r="D4342" s="179">
        <v>5</v>
      </c>
      <c r="E4342" s="48">
        <v>10</v>
      </c>
      <c r="F4342" s="48"/>
      <c r="G4342" s="48"/>
      <c r="H4342" s="48"/>
      <c r="I4342" s="48"/>
      <c r="J4342" s="48"/>
      <c r="K4342" s="180" t="s">
        <v>1688</v>
      </c>
      <c r="L4342" s="51">
        <f>L4343+L4347</f>
        <v>1300000</v>
      </c>
      <c r="M4342" s="51">
        <f t="shared" ref="M4342:R4342" si="11956">M4343+M4347</f>
        <v>0</v>
      </c>
      <c r="N4342" s="51">
        <f t="shared" si="11956"/>
        <v>1300000</v>
      </c>
      <c r="O4342" s="51">
        <f t="shared" si="11956"/>
        <v>0</v>
      </c>
      <c r="P4342" s="51">
        <f t="shared" si="11956"/>
        <v>0</v>
      </c>
      <c r="Q4342" s="51">
        <f t="shared" si="11956"/>
        <v>0</v>
      </c>
      <c r="R4342" s="51">
        <f t="shared" si="11956"/>
        <v>1300000</v>
      </c>
      <c r="S4342" s="51">
        <f>S4343+S4347</f>
        <v>0</v>
      </c>
      <c r="T4342" s="51">
        <f t="shared" ref="T4342:Y4342" si="11957">T4343+T4347</f>
        <v>0</v>
      </c>
      <c r="U4342" s="51">
        <f t="shared" si="11957"/>
        <v>0</v>
      </c>
      <c r="V4342" s="51">
        <f t="shared" si="11957"/>
        <v>0</v>
      </c>
      <c r="W4342" s="51">
        <f t="shared" si="11957"/>
        <v>0</v>
      </c>
      <c r="X4342" s="51">
        <f t="shared" si="11957"/>
        <v>0</v>
      </c>
      <c r="Y4342" s="51">
        <f t="shared" si="11957"/>
        <v>0</v>
      </c>
      <c r="Z4342" s="51">
        <f>Z4343+Z4347</f>
        <v>198411.88999999998</v>
      </c>
      <c r="AA4342" s="51">
        <f t="shared" ref="AA4342:AF4342" si="11958">AA4343+AA4347</f>
        <v>0</v>
      </c>
      <c r="AB4342" s="51">
        <f t="shared" si="11958"/>
        <v>198411.88999999998</v>
      </c>
      <c r="AC4342" s="51">
        <f t="shared" si="11958"/>
        <v>0</v>
      </c>
      <c r="AD4342" s="51">
        <f t="shared" si="11958"/>
        <v>0</v>
      </c>
      <c r="AE4342" s="51">
        <f t="shared" si="11958"/>
        <v>0</v>
      </c>
      <c r="AF4342" s="51">
        <f t="shared" si="11958"/>
        <v>198411.88999999998</v>
      </c>
      <c r="AG4342" s="51">
        <f>AG4343+AG4347</f>
        <v>1013741.88</v>
      </c>
      <c r="AH4342" s="51">
        <f t="shared" ref="AH4342:AM4342" si="11959">AH4343+AH4347</f>
        <v>0</v>
      </c>
      <c r="AI4342" s="51">
        <f t="shared" si="11959"/>
        <v>1013741.88</v>
      </c>
      <c r="AJ4342" s="51">
        <f t="shared" si="11959"/>
        <v>0</v>
      </c>
      <c r="AK4342" s="51">
        <f t="shared" si="11959"/>
        <v>0</v>
      </c>
      <c r="AL4342" s="51">
        <f t="shared" si="11959"/>
        <v>0</v>
      </c>
      <c r="AM4342" s="51">
        <f t="shared" si="11959"/>
        <v>1013741.88</v>
      </c>
      <c r="AN4342" s="51">
        <f>AN4343+AN4347</f>
        <v>87846.23000000001</v>
      </c>
      <c r="AO4342" s="51">
        <f t="shared" ref="AO4342:AT4342" si="11960">AO4343+AO4347</f>
        <v>0</v>
      </c>
      <c r="AP4342" s="51">
        <f t="shared" si="11960"/>
        <v>87846.23000000001</v>
      </c>
      <c r="AQ4342" s="51">
        <f t="shared" si="11960"/>
        <v>0</v>
      </c>
      <c r="AR4342" s="51">
        <f t="shared" si="11960"/>
        <v>0</v>
      </c>
      <c r="AS4342" s="51">
        <f t="shared" si="11960"/>
        <v>0</v>
      </c>
      <c r="AT4342" s="51">
        <f t="shared" si="11960"/>
        <v>87846.23000000001</v>
      </c>
      <c r="AU4342" s="51"/>
      <c r="AV4342" s="52"/>
      <c r="AW4342" s="53"/>
      <c r="AX4342" s="53"/>
      <c r="AY4342" s="53"/>
      <c r="AZ4342" s="53"/>
      <c r="BA4342" s="18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  <c r="BT4342" s="11"/>
      <c r="BU4342" s="11"/>
      <c r="BV4342" s="11"/>
      <c r="BW4342" s="11"/>
      <c r="BX4342" s="11"/>
      <c r="BY4342" s="11"/>
      <c r="BZ4342" s="11"/>
      <c r="CA4342" s="11"/>
      <c r="CB4342" s="11"/>
      <c r="CC4342" s="11"/>
      <c r="CD4342" s="11"/>
      <c r="CE4342" s="11"/>
      <c r="CF4342" s="11"/>
      <c r="CG4342" s="11"/>
      <c r="CH4342" s="11"/>
      <c r="CI4342" s="11"/>
      <c r="CJ4342" s="11"/>
      <c r="CK4342" s="11"/>
      <c r="CL4342" s="11"/>
      <c r="CM4342" s="11"/>
      <c r="CN4342" s="11"/>
      <c r="CO4342" s="11"/>
      <c r="CP4342" s="11"/>
      <c r="CQ4342" s="11"/>
      <c r="CR4342" s="11"/>
      <c r="CS4342" s="11"/>
      <c r="CT4342" s="11"/>
      <c r="CU4342" s="11"/>
      <c r="CV4342" s="11"/>
      <c r="CW4342" s="11"/>
      <c r="CX4342" s="11"/>
      <c r="CY4342" s="11"/>
      <c r="CZ4342" s="11"/>
      <c r="DA4342" s="11"/>
      <c r="DB4342" s="11"/>
      <c r="DC4342" s="11"/>
      <c r="DD4342" s="11"/>
      <c r="DE4342" s="11"/>
      <c r="DF4342" s="11"/>
      <c r="DG4342" s="11"/>
      <c r="DH4342" s="11"/>
      <c r="DI4342" s="11"/>
      <c r="DJ4342" s="11"/>
      <c r="DK4342" s="11"/>
      <c r="DL4342" s="11"/>
      <c r="DM4342" s="11"/>
      <c r="DN4342" s="11"/>
      <c r="DO4342" s="11"/>
      <c r="DP4342" s="11"/>
      <c r="DQ4342" s="11"/>
      <c r="DR4342" s="11"/>
      <c r="DS4342" s="11"/>
      <c r="DT4342" s="11"/>
      <c r="DU4342" s="11"/>
      <c r="DV4342" s="11"/>
      <c r="DW4342" s="11"/>
      <c r="DX4342" s="11"/>
      <c r="DY4342" s="11"/>
    </row>
    <row r="4343" spans="1:129" s="94" customFormat="1" hidden="1">
      <c r="A4343" s="11"/>
      <c r="B4343" s="63">
        <v>2017</v>
      </c>
      <c r="C4343" s="64">
        <v>8323</v>
      </c>
      <c r="D4343" s="64">
        <v>5</v>
      </c>
      <c r="E4343" s="63">
        <v>10</v>
      </c>
      <c r="F4343" s="63">
        <v>0</v>
      </c>
      <c r="G4343" s="63">
        <v>1000</v>
      </c>
      <c r="H4343" s="63"/>
      <c r="I4343" s="63"/>
      <c r="J4343" s="63"/>
      <c r="K4343" s="65" t="s">
        <v>67</v>
      </c>
      <c r="L4343" s="66">
        <f t="shared" ref="L4343:M4345" si="11961">L4344</f>
        <v>0</v>
      </c>
      <c r="M4343" s="66">
        <f t="shared" si="11961"/>
        <v>0</v>
      </c>
      <c r="N4343" s="66">
        <f t="shared" si="11455"/>
        <v>0</v>
      </c>
      <c r="O4343" s="66">
        <f t="shared" ref="O4343:P4345" si="11962">O4344</f>
        <v>0</v>
      </c>
      <c r="P4343" s="66">
        <f t="shared" si="11962"/>
        <v>0</v>
      </c>
      <c r="Q4343" s="66">
        <f t="shared" si="11437"/>
        <v>0</v>
      </c>
      <c r="R4343" s="66">
        <f t="shared" si="11432"/>
        <v>0</v>
      </c>
      <c r="S4343" s="66">
        <f t="shared" ref="S4343:T4345" si="11963">S4344</f>
        <v>0</v>
      </c>
      <c r="T4343" s="66">
        <f t="shared" si="11963"/>
        <v>0</v>
      </c>
      <c r="U4343" s="66">
        <f t="shared" ref="U4343:U4345" si="11964">S4343+T4343</f>
        <v>0</v>
      </c>
      <c r="V4343" s="66">
        <f t="shared" ref="V4343:W4345" si="11965">V4344</f>
        <v>0</v>
      </c>
      <c r="W4343" s="66">
        <f t="shared" si="11965"/>
        <v>0</v>
      </c>
      <c r="X4343" s="66">
        <f t="shared" ref="X4343:X4345" si="11966">V4343+W4343</f>
        <v>0</v>
      </c>
      <c r="Y4343" s="66">
        <f t="shared" ref="Y4343:Y4345" si="11967">U4343+X4343</f>
        <v>0</v>
      </c>
      <c r="Z4343" s="66">
        <f t="shared" ref="Z4343:AA4345" si="11968">Z4344</f>
        <v>0</v>
      </c>
      <c r="AA4343" s="66">
        <f t="shared" si="11968"/>
        <v>0</v>
      </c>
      <c r="AB4343" s="66">
        <f t="shared" ref="AB4343:AB4345" si="11969">Z4343+AA4343</f>
        <v>0</v>
      </c>
      <c r="AC4343" s="66">
        <f t="shared" ref="AC4343:AD4345" si="11970">AC4344</f>
        <v>0</v>
      </c>
      <c r="AD4343" s="66">
        <f t="shared" si="11970"/>
        <v>0</v>
      </c>
      <c r="AE4343" s="66">
        <f t="shared" ref="AE4343:AE4345" si="11971">AC4343+AD4343</f>
        <v>0</v>
      </c>
      <c r="AF4343" s="66">
        <f t="shared" ref="AF4343:AF4345" si="11972">AB4343+AE4343</f>
        <v>0</v>
      </c>
      <c r="AG4343" s="66">
        <f t="shared" ref="AG4343:AH4345" si="11973">AG4344</f>
        <v>0</v>
      </c>
      <c r="AH4343" s="66">
        <f t="shared" si="11973"/>
        <v>0</v>
      </c>
      <c r="AI4343" s="66">
        <f t="shared" ref="AI4343:AI4345" si="11974">AG4343+AH4343</f>
        <v>0</v>
      </c>
      <c r="AJ4343" s="66">
        <f t="shared" ref="AJ4343:AK4345" si="11975">AJ4344</f>
        <v>0</v>
      </c>
      <c r="AK4343" s="66">
        <f t="shared" si="11975"/>
        <v>0</v>
      </c>
      <c r="AL4343" s="66">
        <f t="shared" ref="AL4343:AL4345" si="11976">AJ4343+AK4343</f>
        <v>0</v>
      </c>
      <c r="AM4343" s="66">
        <f t="shared" ref="AM4343:AM4345" si="11977">AI4343+AL4343</f>
        <v>0</v>
      </c>
      <c r="AN4343" s="66">
        <f t="shared" ref="AN4343:AO4345" si="11978">AN4344</f>
        <v>0</v>
      </c>
      <c r="AO4343" s="66">
        <f t="shared" si="11978"/>
        <v>0</v>
      </c>
      <c r="AP4343" s="66">
        <f t="shared" ref="AP4343:AP4346" si="11979">AN4343+AO4343</f>
        <v>0</v>
      </c>
      <c r="AQ4343" s="66">
        <f t="shared" ref="AQ4343:AR4345" si="11980">AQ4344</f>
        <v>0</v>
      </c>
      <c r="AR4343" s="66">
        <f t="shared" si="11980"/>
        <v>0</v>
      </c>
      <c r="AS4343" s="66">
        <f t="shared" ref="AS4343:AS4346" si="11981">AQ4343+AR4343</f>
        <v>0</v>
      </c>
      <c r="AT4343" s="66">
        <f t="shared" ref="AT4343:AT4346" si="11982">AP4343+AS4343</f>
        <v>0</v>
      </c>
      <c r="AU4343" s="66"/>
      <c r="AV4343" s="67"/>
      <c r="AW4343" s="89"/>
      <c r="AX4343" s="89"/>
      <c r="AY4343" s="89"/>
      <c r="AZ4343" s="89"/>
      <c r="BA4343" s="68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  <c r="BT4343" s="11"/>
      <c r="BU4343" s="11"/>
      <c r="BV4343" s="11"/>
      <c r="BW4343" s="11"/>
      <c r="BX4343" s="11"/>
      <c r="BY4343" s="11"/>
      <c r="BZ4343" s="11"/>
      <c r="CA4343" s="11"/>
      <c r="CB4343" s="11"/>
      <c r="CC4343" s="11"/>
      <c r="CD4343" s="11"/>
      <c r="CE4343" s="11"/>
      <c r="CF4343" s="11"/>
      <c r="CG4343" s="11"/>
      <c r="CH4343" s="11"/>
      <c r="CI4343" s="11"/>
      <c r="CJ4343" s="11"/>
      <c r="CK4343" s="11"/>
      <c r="CL4343" s="11"/>
      <c r="CM4343" s="11"/>
      <c r="CN4343" s="11"/>
      <c r="CO4343" s="11"/>
      <c r="CP4343" s="11"/>
      <c r="CQ4343" s="11"/>
      <c r="CR4343" s="11"/>
      <c r="CS4343" s="11"/>
      <c r="CT4343" s="11"/>
      <c r="CU4343" s="11"/>
      <c r="CV4343" s="11"/>
      <c r="CW4343" s="11"/>
      <c r="CX4343" s="11"/>
      <c r="CY4343" s="11"/>
      <c r="CZ4343" s="11"/>
      <c r="DA4343" s="11"/>
      <c r="DB4343" s="11"/>
      <c r="DC4343" s="11"/>
      <c r="DD4343" s="11"/>
      <c r="DE4343" s="11"/>
      <c r="DF4343" s="11"/>
      <c r="DG4343" s="11"/>
      <c r="DH4343" s="11"/>
      <c r="DI4343" s="11"/>
      <c r="DJ4343" s="11"/>
      <c r="DK4343" s="11"/>
      <c r="DL4343" s="11"/>
      <c r="DM4343" s="11"/>
      <c r="DN4343" s="11"/>
      <c r="DO4343" s="11"/>
      <c r="DP4343" s="11"/>
      <c r="DQ4343" s="11"/>
      <c r="DR4343" s="11"/>
      <c r="DS4343" s="11"/>
      <c r="DT4343" s="11"/>
      <c r="DU4343" s="11"/>
      <c r="DV4343" s="11"/>
      <c r="DW4343" s="11"/>
      <c r="DX4343" s="11"/>
      <c r="DY4343" s="11"/>
    </row>
    <row r="4344" spans="1:129" s="94" customFormat="1" hidden="1">
      <c r="A4344" s="11"/>
      <c r="B4344" s="70">
        <v>2017</v>
      </c>
      <c r="C4344" s="71">
        <v>8323</v>
      </c>
      <c r="D4344" s="71">
        <v>5</v>
      </c>
      <c r="E4344" s="70">
        <v>10</v>
      </c>
      <c r="F4344" s="70">
        <v>0</v>
      </c>
      <c r="G4344" s="70">
        <v>1000</v>
      </c>
      <c r="H4344" s="70">
        <v>1200</v>
      </c>
      <c r="I4344" s="70"/>
      <c r="J4344" s="70"/>
      <c r="K4344" s="72" t="s">
        <v>165</v>
      </c>
      <c r="L4344" s="73">
        <f>+L4345</f>
        <v>0</v>
      </c>
      <c r="M4344" s="73">
        <f>+M4345</f>
        <v>0</v>
      </c>
      <c r="N4344" s="73">
        <f t="shared" si="11455"/>
        <v>0</v>
      </c>
      <c r="O4344" s="73">
        <f>+O4345</f>
        <v>0</v>
      </c>
      <c r="P4344" s="73">
        <f>+P4345</f>
        <v>0</v>
      </c>
      <c r="Q4344" s="73">
        <f t="shared" si="11437"/>
        <v>0</v>
      </c>
      <c r="R4344" s="73">
        <f t="shared" si="11432"/>
        <v>0</v>
      </c>
      <c r="S4344" s="73">
        <f>+S4345</f>
        <v>0</v>
      </c>
      <c r="T4344" s="73">
        <f>+T4345</f>
        <v>0</v>
      </c>
      <c r="U4344" s="73">
        <f t="shared" si="11964"/>
        <v>0</v>
      </c>
      <c r="V4344" s="73">
        <f>+V4345</f>
        <v>0</v>
      </c>
      <c r="W4344" s="73">
        <f>+W4345</f>
        <v>0</v>
      </c>
      <c r="X4344" s="73">
        <f t="shared" si="11966"/>
        <v>0</v>
      </c>
      <c r="Y4344" s="73">
        <f t="shared" si="11967"/>
        <v>0</v>
      </c>
      <c r="Z4344" s="73">
        <f>+Z4345</f>
        <v>0</v>
      </c>
      <c r="AA4344" s="73">
        <f>+AA4345</f>
        <v>0</v>
      </c>
      <c r="AB4344" s="73">
        <f t="shared" si="11969"/>
        <v>0</v>
      </c>
      <c r="AC4344" s="73">
        <f>+AC4345</f>
        <v>0</v>
      </c>
      <c r="AD4344" s="73">
        <f>+AD4345</f>
        <v>0</v>
      </c>
      <c r="AE4344" s="73">
        <f t="shared" si="11971"/>
        <v>0</v>
      </c>
      <c r="AF4344" s="73">
        <f t="shared" si="11972"/>
        <v>0</v>
      </c>
      <c r="AG4344" s="73">
        <f>+AG4345</f>
        <v>0</v>
      </c>
      <c r="AH4344" s="73">
        <f>+AH4345</f>
        <v>0</v>
      </c>
      <c r="AI4344" s="73">
        <f t="shared" si="11974"/>
        <v>0</v>
      </c>
      <c r="AJ4344" s="73">
        <f>+AJ4345</f>
        <v>0</v>
      </c>
      <c r="AK4344" s="73">
        <f>+AK4345</f>
        <v>0</v>
      </c>
      <c r="AL4344" s="73">
        <f t="shared" si="11976"/>
        <v>0</v>
      </c>
      <c r="AM4344" s="73">
        <f t="shared" si="11977"/>
        <v>0</v>
      </c>
      <c r="AN4344" s="73">
        <f>+AN4345</f>
        <v>0</v>
      </c>
      <c r="AO4344" s="73">
        <f>+AO4345</f>
        <v>0</v>
      </c>
      <c r="AP4344" s="73">
        <f t="shared" si="11979"/>
        <v>0</v>
      </c>
      <c r="AQ4344" s="73">
        <f>+AQ4345</f>
        <v>0</v>
      </c>
      <c r="AR4344" s="73">
        <f>+AR4345</f>
        <v>0</v>
      </c>
      <c r="AS4344" s="73">
        <f t="shared" si="11981"/>
        <v>0</v>
      </c>
      <c r="AT4344" s="73">
        <f t="shared" si="11982"/>
        <v>0</v>
      </c>
      <c r="AU4344" s="73"/>
      <c r="AV4344" s="74"/>
      <c r="AW4344" s="91"/>
      <c r="AX4344" s="91"/>
      <c r="AY4344" s="91"/>
      <c r="AZ4344" s="91"/>
      <c r="BA4344" s="75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  <c r="BT4344" s="11"/>
      <c r="BU4344" s="11"/>
      <c r="BV4344" s="11"/>
      <c r="BW4344" s="11"/>
      <c r="BX4344" s="11"/>
      <c r="BY4344" s="11"/>
      <c r="BZ4344" s="11"/>
      <c r="CA4344" s="11"/>
      <c r="CB4344" s="11"/>
      <c r="CC4344" s="11"/>
      <c r="CD4344" s="11"/>
      <c r="CE4344" s="11"/>
      <c r="CF4344" s="11"/>
      <c r="CG4344" s="11"/>
      <c r="CH4344" s="11"/>
      <c r="CI4344" s="11"/>
      <c r="CJ4344" s="11"/>
      <c r="CK4344" s="11"/>
      <c r="CL4344" s="11"/>
      <c r="CM4344" s="11"/>
      <c r="CN4344" s="11"/>
      <c r="CO4344" s="11"/>
      <c r="CP4344" s="11"/>
      <c r="CQ4344" s="11"/>
      <c r="CR4344" s="11"/>
      <c r="CS4344" s="11"/>
      <c r="CT4344" s="11"/>
      <c r="CU4344" s="11"/>
      <c r="CV4344" s="11"/>
      <c r="CW4344" s="11"/>
      <c r="CX4344" s="11"/>
      <c r="CY4344" s="11"/>
      <c r="CZ4344" s="11"/>
      <c r="DA4344" s="11"/>
      <c r="DB4344" s="11"/>
      <c r="DC4344" s="11"/>
      <c r="DD4344" s="11"/>
      <c r="DE4344" s="11"/>
      <c r="DF4344" s="11"/>
      <c r="DG4344" s="11"/>
      <c r="DH4344" s="11"/>
      <c r="DI4344" s="11"/>
      <c r="DJ4344" s="11"/>
      <c r="DK4344" s="11"/>
      <c r="DL4344" s="11"/>
      <c r="DM4344" s="11"/>
      <c r="DN4344" s="11"/>
      <c r="DO4344" s="11"/>
      <c r="DP4344" s="11"/>
      <c r="DQ4344" s="11"/>
      <c r="DR4344" s="11"/>
      <c r="DS4344" s="11"/>
      <c r="DT4344" s="11"/>
      <c r="DU4344" s="11"/>
      <c r="DV4344" s="11"/>
      <c r="DW4344" s="11"/>
      <c r="DX4344" s="11"/>
      <c r="DY4344" s="11"/>
    </row>
    <row r="4345" spans="1:129" s="94" customFormat="1" hidden="1">
      <c r="A4345" s="11"/>
      <c r="B4345" s="76">
        <v>2017</v>
      </c>
      <c r="C4345" s="77">
        <v>8323</v>
      </c>
      <c r="D4345" s="77">
        <v>5</v>
      </c>
      <c r="E4345" s="76">
        <v>10</v>
      </c>
      <c r="F4345" s="76">
        <v>0</v>
      </c>
      <c r="G4345" s="76">
        <v>1000</v>
      </c>
      <c r="H4345" s="76">
        <v>1200</v>
      </c>
      <c r="I4345" s="76">
        <v>122</v>
      </c>
      <c r="J4345" s="76"/>
      <c r="K4345" s="78" t="s">
        <v>72</v>
      </c>
      <c r="L4345" s="79">
        <f t="shared" si="11961"/>
        <v>0</v>
      </c>
      <c r="M4345" s="79">
        <f t="shared" si="11961"/>
        <v>0</v>
      </c>
      <c r="N4345" s="79">
        <f t="shared" si="11455"/>
        <v>0</v>
      </c>
      <c r="O4345" s="79">
        <f t="shared" si="11962"/>
        <v>0</v>
      </c>
      <c r="P4345" s="79">
        <f t="shared" si="11962"/>
        <v>0</v>
      </c>
      <c r="Q4345" s="79">
        <f t="shared" si="11437"/>
        <v>0</v>
      </c>
      <c r="R4345" s="79">
        <f t="shared" si="11432"/>
        <v>0</v>
      </c>
      <c r="S4345" s="79">
        <f t="shared" si="11963"/>
        <v>0</v>
      </c>
      <c r="T4345" s="79">
        <f t="shared" si="11963"/>
        <v>0</v>
      </c>
      <c r="U4345" s="79">
        <f t="shared" si="11964"/>
        <v>0</v>
      </c>
      <c r="V4345" s="79">
        <f t="shared" si="11965"/>
        <v>0</v>
      </c>
      <c r="W4345" s="79">
        <f t="shared" si="11965"/>
        <v>0</v>
      </c>
      <c r="X4345" s="79">
        <f t="shared" si="11966"/>
        <v>0</v>
      </c>
      <c r="Y4345" s="79">
        <f t="shared" si="11967"/>
        <v>0</v>
      </c>
      <c r="Z4345" s="79">
        <f t="shared" si="11968"/>
        <v>0</v>
      </c>
      <c r="AA4345" s="79">
        <f t="shared" si="11968"/>
        <v>0</v>
      </c>
      <c r="AB4345" s="79">
        <f t="shared" si="11969"/>
        <v>0</v>
      </c>
      <c r="AC4345" s="79">
        <f t="shared" si="11970"/>
        <v>0</v>
      </c>
      <c r="AD4345" s="79">
        <f t="shared" si="11970"/>
        <v>0</v>
      </c>
      <c r="AE4345" s="79">
        <f t="shared" si="11971"/>
        <v>0</v>
      </c>
      <c r="AF4345" s="79">
        <f t="shared" si="11972"/>
        <v>0</v>
      </c>
      <c r="AG4345" s="79">
        <f t="shared" si="11973"/>
        <v>0</v>
      </c>
      <c r="AH4345" s="79">
        <f t="shared" si="11973"/>
        <v>0</v>
      </c>
      <c r="AI4345" s="79">
        <f t="shared" si="11974"/>
        <v>0</v>
      </c>
      <c r="AJ4345" s="79">
        <f t="shared" si="11975"/>
        <v>0</v>
      </c>
      <c r="AK4345" s="79">
        <f t="shared" si="11975"/>
        <v>0</v>
      </c>
      <c r="AL4345" s="79">
        <f t="shared" si="11976"/>
        <v>0</v>
      </c>
      <c r="AM4345" s="79">
        <f t="shared" si="11977"/>
        <v>0</v>
      </c>
      <c r="AN4345" s="79">
        <f t="shared" si="11978"/>
        <v>0</v>
      </c>
      <c r="AO4345" s="79">
        <f t="shared" si="11978"/>
        <v>0</v>
      </c>
      <c r="AP4345" s="79">
        <f t="shared" si="11979"/>
        <v>0</v>
      </c>
      <c r="AQ4345" s="79">
        <f t="shared" si="11980"/>
        <v>0</v>
      </c>
      <c r="AR4345" s="79">
        <f t="shared" si="11980"/>
        <v>0</v>
      </c>
      <c r="AS4345" s="79">
        <f t="shared" si="11981"/>
        <v>0</v>
      </c>
      <c r="AT4345" s="79">
        <f t="shared" si="11982"/>
        <v>0</v>
      </c>
      <c r="AU4345" s="79"/>
      <c r="AV4345" s="80"/>
      <c r="AW4345" s="93"/>
      <c r="AX4345" s="93"/>
      <c r="AY4345" s="93"/>
      <c r="AZ4345" s="93"/>
      <c r="BA4345" s="8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  <c r="BT4345" s="11"/>
      <c r="BU4345" s="11"/>
      <c r="BV4345" s="11"/>
      <c r="BW4345" s="11"/>
      <c r="BX4345" s="11"/>
      <c r="BY4345" s="11"/>
      <c r="BZ4345" s="11"/>
      <c r="CA4345" s="11"/>
      <c r="CB4345" s="11"/>
      <c r="CC4345" s="11"/>
      <c r="CD4345" s="11"/>
      <c r="CE4345" s="11"/>
      <c r="CF4345" s="11"/>
      <c r="CG4345" s="11"/>
      <c r="CH4345" s="11"/>
      <c r="CI4345" s="11"/>
      <c r="CJ4345" s="11"/>
      <c r="CK4345" s="11"/>
      <c r="CL4345" s="11"/>
      <c r="CM4345" s="11"/>
      <c r="CN4345" s="11"/>
      <c r="CO4345" s="11"/>
      <c r="CP4345" s="11"/>
      <c r="CQ4345" s="11"/>
      <c r="CR4345" s="11"/>
      <c r="CS4345" s="11"/>
      <c r="CT4345" s="11"/>
      <c r="CU4345" s="11"/>
      <c r="CV4345" s="11"/>
      <c r="CW4345" s="11"/>
      <c r="CX4345" s="11"/>
      <c r="CY4345" s="11"/>
      <c r="CZ4345" s="11"/>
      <c r="DA4345" s="11"/>
      <c r="DB4345" s="11"/>
      <c r="DC4345" s="11"/>
      <c r="DD4345" s="11"/>
      <c r="DE4345" s="11"/>
      <c r="DF4345" s="11"/>
      <c r="DG4345" s="11"/>
      <c r="DH4345" s="11"/>
      <c r="DI4345" s="11"/>
      <c r="DJ4345" s="11"/>
      <c r="DK4345" s="11"/>
      <c r="DL4345" s="11"/>
      <c r="DM4345" s="11"/>
      <c r="DN4345" s="11"/>
      <c r="DO4345" s="11"/>
      <c r="DP4345" s="11"/>
      <c r="DQ4345" s="11"/>
      <c r="DR4345" s="11"/>
      <c r="DS4345" s="11"/>
      <c r="DT4345" s="11"/>
      <c r="DU4345" s="11"/>
      <c r="DV4345" s="11"/>
      <c r="DW4345" s="11"/>
      <c r="DX4345" s="11"/>
      <c r="DY4345" s="11"/>
    </row>
    <row r="4346" spans="1:129" s="69" customFormat="1" hidden="1">
      <c r="A4346" s="11"/>
      <c r="B4346" s="4">
        <v>2017</v>
      </c>
      <c r="C4346" s="82">
        <v>8323</v>
      </c>
      <c r="D4346" s="82">
        <v>5</v>
      </c>
      <c r="E4346" s="2">
        <v>10</v>
      </c>
      <c r="F4346" s="2">
        <v>0</v>
      </c>
      <c r="G4346" s="2">
        <v>1000</v>
      </c>
      <c r="H4346" s="2">
        <v>1200</v>
      </c>
      <c r="I4346" s="2">
        <v>122</v>
      </c>
      <c r="J4346" s="83">
        <v>1</v>
      </c>
      <c r="K4346" s="95" t="s">
        <v>739</v>
      </c>
      <c r="L4346" s="85">
        <v>0</v>
      </c>
      <c r="M4346" s="85">
        <v>0</v>
      </c>
      <c r="N4346" s="85">
        <f>L4346+M4346</f>
        <v>0</v>
      </c>
      <c r="O4346" s="85">
        <v>0</v>
      </c>
      <c r="P4346" s="85">
        <v>0</v>
      </c>
      <c r="Q4346" s="85">
        <f>O4346+P4346</f>
        <v>0</v>
      </c>
      <c r="R4346" s="85">
        <v>0</v>
      </c>
      <c r="S4346" s="85">
        <v>0</v>
      </c>
      <c r="T4346" s="85">
        <v>0</v>
      </c>
      <c r="U4346" s="85">
        <f>S4346+T4346</f>
        <v>0</v>
      </c>
      <c r="V4346" s="85">
        <v>0</v>
      </c>
      <c r="W4346" s="85">
        <v>0</v>
      </c>
      <c r="X4346" s="85">
        <f>V4346+W4346</f>
        <v>0</v>
      </c>
      <c r="Y4346" s="85">
        <v>0</v>
      </c>
      <c r="Z4346" s="85">
        <v>0</v>
      </c>
      <c r="AA4346" s="85">
        <v>0</v>
      </c>
      <c r="AB4346" s="85">
        <f>Z4346+AA4346</f>
        <v>0</v>
      </c>
      <c r="AC4346" s="85">
        <v>0</v>
      </c>
      <c r="AD4346" s="85">
        <v>0</v>
      </c>
      <c r="AE4346" s="85">
        <f>AC4346+AD4346</f>
        <v>0</v>
      </c>
      <c r="AF4346" s="85">
        <v>0</v>
      </c>
      <c r="AG4346" s="85">
        <v>0</v>
      </c>
      <c r="AH4346" s="85">
        <v>0</v>
      </c>
      <c r="AI4346" s="85">
        <f>AG4346+AH4346</f>
        <v>0</v>
      </c>
      <c r="AJ4346" s="85">
        <v>0</v>
      </c>
      <c r="AK4346" s="85">
        <v>0</v>
      </c>
      <c r="AL4346" s="85">
        <f>AJ4346+AK4346</f>
        <v>0</v>
      </c>
      <c r="AM4346" s="85">
        <v>0</v>
      </c>
      <c r="AN4346" s="386">
        <f t="shared" ref="AN4346" si="11983">L4346-S4346-Z4346-AG4346</f>
        <v>0</v>
      </c>
      <c r="AO4346" s="386">
        <f t="shared" ref="AO4346" si="11984">M4346-T4346-AA4346-AH4346</f>
        <v>0</v>
      </c>
      <c r="AP4346" s="387">
        <f t="shared" si="11979"/>
        <v>0</v>
      </c>
      <c r="AQ4346" s="386">
        <f t="shared" ref="AQ4346" si="11985">O4346-V4346-AC4346-AJ4346</f>
        <v>0</v>
      </c>
      <c r="AR4346" s="386">
        <f t="shared" ref="AR4346" si="11986">P4346-W4346-AD4346-AK4346</f>
        <v>0</v>
      </c>
      <c r="AS4346" s="387">
        <f t="shared" si="11981"/>
        <v>0</v>
      </c>
      <c r="AT4346" s="387">
        <f t="shared" si="11982"/>
        <v>0</v>
      </c>
      <c r="AU4346" s="86" t="s">
        <v>71</v>
      </c>
      <c r="AV4346" s="87"/>
      <c r="AW4346" s="88"/>
      <c r="AX4346" s="88"/>
      <c r="AY4346" s="88"/>
      <c r="AZ4346" s="88"/>
      <c r="BA4346" s="377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  <c r="BT4346" s="11"/>
      <c r="BU4346" s="11"/>
      <c r="BV4346" s="11"/>
      <c r="BW4346" s="11"/>
      <c r="BX4346" s="11"/>
      <c r="BY4346" s="11"/>
      <c r="BZ4346" s="11"/>
      <c r="CA4346" s="11"/>
      <c r="CB4346" s="11"/>
      <c r="CC4346" s="11"/>
      <c r="CD4346" s="11"/>
      <c r="CE4346" s="11"/>
      <c r="CF4346" s="11"/>
      <c r="CG4346" s="11"/>
      <c r="CH4346" s="11"/>
      <c r="CI4346" s="11"/>
      <c r="CJ4346" s="11"/>
      <c r="CK4346" s="11"/>
      <c r="CL4346" s="11"/>
      <c r="CM4346" s="11"/>
      <c r="CN4346" s="11"/>
      <c r="CO4346" s="11"/>
      <c r="CP4346" s="11"/>
      <c r="CQ4346" s="11"/>
      <c r="CR4346" s="11"/>
      <c r="CS4346" s="11"/>
      <c r="CT4346" s="11"/>
      <c r="CU4346" s="11"/>
      <c r="CV4346" s="11"/>
      <c r="CW4346" s="11"/>
      <c r="CX4346" s="11"/>
      <c r="CY4346" s="11"/>
      <c r="CZ4346" s="11"/>
      <c r="DA4346" s="11"/>
      <c r="DB4346" s="11"/>
      <c r="DC4346" s="11"/>
      <c r="DD4346" s="11"/>
      <c r="DE4346" s="11"/>
      <c r="DF4346" s="11"/>
      <c r="DG4346" s="11"/>
      <c r="DH4346" s="11"/>
      <c r="DI4346" s="11"/>
      <c r="DJ4346" s="11"/>
      <c r="DK4346" s="11"/>
      <c r="DL4346" s="11"/>
      <c r="DM4346" s="11"/>
      <c r="DN4346" s="11"/>
      <c r="DO4346" s="11"/>
      <c r="DP4346" s="11"/>
      <c r="DQ4346" s="11"/>
      <c r="DR4346" s="11"/>
      <c r="DS4346" s="11"/>
      <c r="DT4346" s="11"/>
      <c r="DU4346" s="11"/>
      <c r="DV4346" s="11"/>
      <c r="DW4346" s="11"/>
      <c r="DX4346" s="11"/>
      <c r="DY4346" s="11"/>
    </row>
    <row r="4347" spans="1:129" s="94" customFormat="1">
      <c r="A4347" s="11"/>
      <c r="B4347" s="63">
        <v>2017</v>
      </c>
      <c r="C4347" s="64">
        <v>8323</v>
      </c>
      <c r="D4347" s="64">
        <v>5</v>
      </c>
      <c r="E4347" s="63">
        <v>10</v>
      </c>
      <c r="F4347" s="63">
        <v>0</v>
      </c>
      <c r="G4347" s="63">
        <v>5000</v>
      </c>
      <c r="H4347" s="63"/>
      <c r="I4347" s="63"/>
      <c r="J4347" s="63"/>
      <c r="K4347" s="65" t="s">
        <v>25</v>
      </c>
      <c r="L4347" s="66">
        <f>L4348+L4357</f>
        <v>1300000</v>
      </c>
      <c r="M4347" s="66">
        <f t="shared" ref="M4347:R4347" si="11987">M4348+M4357</f>
        <v>0</v>
      </c>
      <c r="N4347" s="66">
        <f t="shared" si="11987"/>
        <v>1300000</v>
      </c>
      <c r="O4347" s="66">
        <f t="shared" si="11987"/>
        <v>0</v>
      </c>
      <c r="P4347" s="66">
        <f t="shared" si="11987"/>
        <v>0</v>
      </c>
      <c r="Q4347" s="66">
        <f t="shared" si="11987"/>
        <v>0</v>
      </c>
      <c r="R4347" s="66">
        <f t="shared" si="11987"/>
        <v>1300000</v>
      </c>
      <c r="S4347" s="66">
        <f>S4348+S4357</f>
        <v>0</v>
      </c>
      <c r="T4347" s="66">
        <f t="shared" ref="T4347:Y4347" si="11988">T4348+T4357</f>
        <v>0</v>
      </c>
      <c r="U4347" s="66">
        <f t="shared" si="11988"/>
        <v>0</v>
      </c>
      <c r="V4347" s="66">
        <f t="shared" si="11988"/>
        <v>0</v>
      </c>
      <c r="W4347" s="66">
        <f t="shared" si="11988"/>
        <v>0</v>
      </c>
      <c r="X4347" s="66">
        <f t="shared" si="11988"/>
        <v>0</v>
      </c>
      <c r="Y4347" s="66">
        <f t="shared" si="11988"/>
        <v>0</v>
      </c>
      <c r="Z4347" s="66">
        <f>Z4348+Z4357</f>
        <v>198411.88999999998</v>
      </c>
      <c r="AA4347" s="66">
        <f t="shared" ref="AA4347:AF4347" si="11989">AA4348+AA4357</f>
        <v>0</v>
      </c>
      <c r="AB4347" s="66">
        <f t="shared" si="11989"/>
        <v>198411.88999999998</v>
      </c>
      <c r="AC4347" s="66">
        <f t="shared" si="11989"/>
        <v>0</v>
      </c>
      <c r="AD4347" s="66">
        <f t="shared" si="11989"/>
        <v>0</v>
      </c>
      <c r="AE4347" s="66">
        <f t="shared" si="11989"/>
        <v>0</v>
      </c>
      <c r="AF4347" s="66">
        <f t="shared" si="11989"/>
        <v>198411.88999999998</v>
      </c>
      <c r="AG4347" s="66">
        <f>AG4348+AG4357</f>
        <v>1013741.88</v>
      </c>
      <c r="AH4347" s="66">
        <f t="shared" ref="AH4347:AM4347" si="11990">AH4348+AH4357</f>
        <v>0</v>
      </c>
      <c r="AI4347" s="66">
        <f t="shared" si="11990"/>
        <v>1013741.88</v>
      </c>
      <c r="AJ4347" s="66">
        <f t="shared" si="11990"/>
        <v>0</v>
      </c>
      <c r="AK4347" s="66">
        <f t="shared" si="11990"/>
        <v>0</v>
      </c>
      <c r="AL4347" s="66">
        <f t="shared" si="11990"/>
        <v>0</v>
      </c>
      <c r="AM4347" s="66">
        <f t="shared" si="11990"/>
        <v>1013741.88</v>
      </c>
      <c r="AN4347" s="66">
        <f>AN4348+AN4357</f>
        <v>87846.23000000001</v>
      </c>
      <c r="AO4347" s="66">
        <f t="shared" ref="AO4347:AT4347" si="11991">AO4348+AO4357</f>
        <v>0</v>
      </c>
      <c r="AP4347" s="66">
        <f t="shared" si="11991"/>
        <v>87846.23000000001</v>
      </c>
      <c r="AQ4347" s="66">
        <f t="shared" si="11991"/>
        <v>0</v>
      </c>
      <c r="AR4347" s="66">
        <f t="shared" si="11991"/>
        <v>0</v>
      </c>
      <c r="AS4347" s="66">
        <f t="shared" si="11991"/>
        <v>0</v>
      </c>
      <c r="AT4347" s="66">
        <f t="shared" si="11991"/>
        <v>87846.23000000001</v>
      </c>
      <c r="AU4347" s="66"/>
      <c r="AV4347" s="67"/>
      <c r="AW4347" s="89"/>
      <c r="AX4347" s="89"/>
      <c r="AY4347" s="89"/>
      <c r="AZ4347" s="89"/>
      <c r="BA4347" s="68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  <c r="BT4347" s="11"/>
      <c r="BU4347" s="11"/>
      <c r="BV4347" s="11"/>
      <c r="BW4347" s="11"/>
      <c r="BX4347" s="11"/>
      <c r="BY4347" s="11"/>
      <c r="BZ4347" s="11"/>
      <c r="CA4347" s="11"/>
      <c r="CB4347" s="11"/>
      <c r="CC4347" s="11"/>
      <c r="CD4347" s="11"/>
      <c r="CE4347" s="11"/>
      <c r="CF4347" s="11"/>
      <c r="CG4347" s="11"/>
      <c r="CH4347" s="11"/>
      <c r="CI4347" s="11"/>
      <c r="CJ4347" s="11"/>
      <c r="CK4347" s="11"/>
      <c r="CL4347" s="11"/>
      <c r="CM4347" s="11"/>
      <c r="CN4347" s="11"/>
      <c r="CO4347" s="11"/>
      <c r="CP4347" s="11"/>
      <c r="CQ4347" s="11"/>
      <c r="CR4347" s="11"/>
      <c r="CS4347" s="11"/>
      <c r="CT4347" s="11"/>
      <c r="CU4347" s="11"/>
      <c r="CV4347" s="11"/>
      <c r="CW4347" s="11"/>
      <c r="CX4347" s="11"/>
      <c r="CY4347" s="11"/>
      <c r="CZ4347" s="11"/>
      <c r="DA4347" s="11"/>
      <c r="DB4347" s="11"/>
      <c r="DC4347" s="11"/>
      <c r="DD4347" s="11"/>
      <c r="DE4347" s="11"/>
      <c r="DF4347" s="11"/>
      <c r="DG4347" s="11"/>
      <c r="DH4347" s="11"/>
      <c r="DI4347" s="11"/>
      <c r="DJ4347" s="11"/>
      <c r="DK4347" s="11"/>
      <c r="DL4347" s="11"/>
      <c r="DM4347" s="11"/>
      <c r="DN4347" s="11"/>
      <c r="DO4347" s="11"/>
      <c r="DP4347" s="11"/>
      <c r="DQ4347" s="11"/>
      <c r="DR4347" s="11"/>
      <c r="DS4347" s="11"/>
      <c r="DT4347" s="11"/>
      <c r="DU4347" s="11"/>
      <c r="DV4347" s="11"/>
      <c r="DW4347" s="11"/>
      <c r="DX4347" s="11"/>
      <c r="DY4347" s="11"/>
    </row>
    <row r="4348" spans="1:129" s="94" customFormat="1">
      <c r="A4348" s="11"/>
      <c r="B4348" s="70">
        <v>2017</v>
      </c>
      <c r="C4348" s="71">
        <v>8323</v>
      </c>
      <c r="D4348" s="71">
        <v>5</v>
      </c>
      <c r="E4348" s="70">
        <v>10</v>
      </c>
      <c r="F4348" s="70">
        <v>0</v>
      </c>
      <c r="G4348" s="70">
        <v>5000</v>
      </c>
      <c r="H4348" s="70">
        <v>5100</v>
      </c>
      <c r="I4348" s="70"/>
      <c r="J4348" s="70"/>
      <c r="K4348" s="72" t="s">
        <v>26</v>
      </c>
      <c r="L4348" s="73">
        <f>L4349+L4352</f>
        <v>485000</v>
      </c>
      <c r="M4348" s="73">
        <f>M4349+M4352</f>
        <v>0</v>
      </c>
      <c r="N4348" s="73">
        <f t="shared" si="11455"/>
        <v>485000</v>
      </c>
      <c r="O4348" s="73">
        <f>O4349+O4352</f>
        <v>0</v>
      </c>
      <c r="P4348" s="73">
        <f>P4349+P4352</f>
        <v>0</v>
      </c>
      <c r="Q4348" s="73">
        <f t="shared" si="11437"/>
        <v>0</v>
      </c>
      <c r="R4348" s="73">
        <f t="shared" si="11432"/>
        <v>485000</v>
      </c>
      <c r="S4348" s="73">
        <f>S4349+S4352</f>
        <v>0</v>
      </c>
      <c r="T4348" s="73">
        <f>T4349+T4352</f>
        <v>0</v>
      </c>
      <c r="U4348" s="73">
        <f t="shared" ref="U4348:U4351" si="11992">S4348+T4348</f>
        <v>0</v>
      </c>
      <c r="V4348" s="73">
        <f>V4349+V4352</f>
        <v>0</v>
      </c>
      <c r="W4348" s="73">
        <f>W4349+W4352</f>
        <v>0</v>
      </c>
      <c r="X4348" s="73">
        <f t="shared" ref="X4348:X4351" si="11993">V4348+W4348</f>
        <v>0</v>
      </c>
      <c r="Y4348" s="73">
        <f t="shared" ref="Y4348:Y4349" si="11994">U4348+X4348</f>
        <v>0</v>
      </c>
      <c r="Z4348" s="73">
        <f>Z4349+Z4352</f>
        <v>198411.88999999998</v>
      </c>
      <c r="AA4348" s="73">
        <f>AA4349+AA4352</f>
        <v>0</v>
      </c>
      <c r="AB4348" s="73">
        <f t="shared" ref="AB4348:AB4351" si="11995">Z4348+AA4348</f>
        <v>198411.88999999998</v>
      </c>
      <c r="AC4348" s="73">
        <f>AC4349+AC4352</f>
        <v>0</v>
      </c>
      <c r="AD4348" s="73">
        <f>AD4349+AD4352</f>
        <v>0</v>
      </c>
      <c r="AE4348" s="73">
        <f t="shared" ref="AE4348:AE4351" si="11996">AC4348+AD4348</f>
        <v>0</v>
      </c>
      <c r="AF4348" s="73">
        <f t="shared" ref="AF4348:AF4349" si="11997">AB4348+AE4348</f>
        <v>198411.88999999998</v>
      </c>
      <c r="AG4348" s="73">
        <f>AG4349+AG4352</f>
        <v>201741.88</v>
      </c>
      <c r="AH4348" s="73">
        <f>AH4349+AH4352</f>
        <v>0</v>
      </c>
      <c r="AI4348" s="73">
        <f t="shared" ref="AI4348:AI4351" si="11998">AG4348+AH4348</f>
        <v>201741.88</v>
      </c>
      <c r="AJ4348" s="73">
        <f>AJ4349+AJ4352</f>
        <v>0</v>
      </c>
      <c r="AK4348" s="73">
        <f>AK4349+AK4352</f>
        <v>0</v>
      </c>
      <c r="AL4348" s="73">
        <f t="shared" ref="AL4348:AL4351" si="11999">AJ4348+AK4348</f>
        <v>0</v>
      </c>
      <c r="AM4348" s="73">
        <f t="shared" ref="AM4348:AM4349" si="12000">AI4348+AL4348</f>
        <v>201741.88</v>
      </c>
      <c r="AN4348" s="73">
        <f>AN4349+AN4352</f>
        <v>84846.23000000001</v>
      </c>
      <c r="AO4348" s="73">
        <f>AO4349+AO4352</f>
        <v>0</v>
      </c>
      <c r="AP4348" s="73">
        <f t="shared" ref="AP4348:AP4351" si="12001">AN4348+AO4348</f>
        <v>84846.23000000001</v>
      </c>
      <c r="AQ4348" s="73">
        <f>AQ4349+AQ4352</f>
        <v>0</v>
      </c>
      <c r="AR4348" s="73">
        <f>AR4349+AR4352</f>
        <v>0</v>
      </c>
      <c r="AS4348" s="73">
        <f t="shared" ref="AS4348:AS4351" si="12002">AQ4348+AR4348</f>
        <v>0</v>
      </c>
      <c r="AT4348" s="73">
        <f t="shared" ref="AT4348:AT4351" si="12003">AP4348+AS4348</f>
        <v>84846.23000000001</v>
      </c>
      <c r="AU4348" s="73"/>
      <c r="AV4348" s="74"/>
      <c r="AW4348" s="91"/>
      <c r="AX4348" s="91"/>
      <c r="AY4348" s="91"/>
      <c r="AZ4348" s="91"/>
      <c r="BA4348" s="75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  <c r="BT4348" s="11"/>
      <c r="BU4348" s="11"/>
      <c r="BV4348" s="11"/>
      <c r="BW4348" s="11"/>
      <c r="BX4348" s="11"/>
      <c r="BY4348" s="11"/>
      <c r="BZ4348" s="11"/>
      <c r="CA4348" s="11"/>
      <c r="CB4348" s="11"/>
      <c r="CC4348" s="11"/>
      <c r="CD4348" s="11"/>
      <c r="CE4348" s="11"/>
      <c r="CF4348" s="11"/>
      <c r="CG4348" s="11"/>
      <c r="CH4348" s="11"/>
      <c r="CI4348" s="11"/>
      <c r="CJ4348" s="11"/>
      <c r="CK4348" s="11"/>
      <c r="CL4348" s="11"/>
      <c r="CM4348" s="11"/>
      <c r="CN4348" s="11"/>
      <c r="CO4348" s="11"/>
      <c r="CP4348" s="11"/>
      <c r="CQ4348" s="11"/>
      <c r="CR4348" s="11"/>
      <c r="CS4348" s="11"/>
      <c r="CT4348" s="11"/>
      <c r="CU4348" s="11"/>
      <c r="CV4348" s="11"/>
      <c r="CW4348" s="11"/>
      <c r="CX4348" s="11"/>
      <c r="CY4348" s="11"/>
      <c r="CZ4348" s="11"/>
      <c r="DA4348" s="11"/>
      <c r="DB4348" s="11"/>
      <c r="DC4348" s="11"/>
      <c r="DD4348" s="11"/>
      <c r="DE4348" s="11"/>
      <c r="DF4348" s="11"/>
      <c r="DG4348" s="11"/>
      <c r="DH4348" s="11"/>
      <c r="DI4348" s="11"/>
      <c r="DJ4348" s="11"/>
      <c r="DK4348" s="11"/>
      <c r="DL4348" s="11"/>
      <c r="DM4348" s="11"/>
      <c r="DN4348" s="11"/>
      <c r="DO4348" s="11"/>
      <c r="DP4348" s="11"/>
      <c r="DQ4348" s="11"/>
      <c r="DR4348" s="11"/>
      <c r="DS4348" s="11"/>
      <c r="DT4348" s="11"/>
      <c r="DU4348" s="11"/>
      <c r="DV4348" s="11"/>
      <c r="DW4348" s="11"/>
      <c r="DX4348" s="11"/>
      <c r="DY4348" s="11"/>
    </row>
    <row r="4349" spans="1:129" s="94" customFormat="1">
      <c r="A4349" s="11"/>
      <c r="B4349" s="76">
        <v>2017</v>
      </c>
      <c r="C4349" s="77">
        <v>8323</v>
      </c>
      <c r="D4349" s="77">
        <v>5</v>
      </c>
      <c r="E4349" s="76">
        <v>10</v>
      </c>
      <c r="F4349" s="76">
        <v>0</v>
      </c>
      <c r="G4349" s="76">
        <v>5000</v>
      </c>
      <c r="H4349" s="76">
        <v>5100</v>
      </c>
      <c r="I4349" s="76">
        <v>511</v>
      </c>
      <c r="J4349" s="76"/>
      <c r="K4349" s="78" t="s">
        <v>27</v>
      </c>
      <c r="L4349" s="79">
        <f>SUM(L4350:L4351)</f>
        <v>85000</v>
      </c>
      <c r="M4349" s="79">
        <f>SUM(M4350:M4351)</f>
        <v>0</v>
      </c>
      <c r="N4349" s="79">
        <f t="shared" si="11455"/>
        <v>85000</v>
      </c>
      <c r="O4349" s="79">
        <f>SUM(O4350:O4351)</f>
        <v>0</v>
      </c>
      <c r="P4349" s="79">
        <f>SUM(P4350:P4351)</f>
        <v>0</v>
      </c>
      <c r="Q4349" s="79">
        <f t="shared" si="11437"/>
        <v>0</v>
      </c>
      <c r="R4349" s="79">
        <f t="shared" si="11432"/>
        <v>85000</v>
      </c>
      <c r="S4349" s="79">
        <f>SUM(S4350:S4351)</f>
        <v>0</v>
      </c>
      <c r="T4349" s="79">
        <f>SUM(T4350:T4351)</f>
        <v>0</v>
      </c>
      <c r="U4349" s="79">
        <f t="shared" si="11992"/>
        <v>0</v>
      </c>
      <c r="V4349" s="79">
        <f>SUM(V4350:V4351)</f>
        <v>0</v>
      </c>
      <c r="W4349" s="79">
        <f>SUM(W4350:W4351)</f>
        <v>0</v>
      </c>
      <c r="X4349" s="79">
        <f t="shared" si="11993"/>
        <v>0</v>
      </c>
      <c r="Y4349" s="79">
        <f t="shared" si="11994"/>
        <v>0</v>
      </c>
      <c r="Z4349" s="79">
        <f>SUM(Z4350:Z4351)</f>
        <v>14737.49</v>
      </c>
      <c r="AA4349" s="79">
        <f>SUM(AA4350:AA4351)</f>
        <v>0</v>
      </c>
      <c r="AB4349" s="79">
        <f t="shared" si="11995"/>
        <v>14737.49</v>
      </c>
      <c r="AC4349" s="79">
        <f>SUM(AC4350:AC4351)</f>
        <v>0</v>
      </c>
      <c r="AD4349" s="79">
        <f>SUM(AD4350:AD4351)</f>
        <v>0</v>
      </c>
      <c r="AE4349" s="79">
        <f t="shared" si="11996"/>
        <v>0</v>
      </c>
      <c r="AF4349" s="79">
        <f t="shared" si="11997"/>
        <v>14737.49</v>
      </c>
      <c r="AG4349" s="79">
        <f>SUM(AG4350:AG4351)</f>
        <v>18067.48</v>
      </c>
      <c r="AH4349" s="79">
        <f>SUM(AH4350:AH4351)</f>
        <v>0</v>
      </c>
      <c r="AI4349" s="79">
        <f t="shared" si="11998"/>
        <v>18067.48</v>
      </c>
      <c r="AJ4349" s="79">
        <f>SUM(AJ4350:AJ4351)</f>
        <v>0</v>
      </c>
      <c r="AK4349" s="79">
        <f>SUM(AK4350:AK4351)</f>
        <v>0</v>
      </c>
      <c r="AL4349" s="79">
        <f t="shared" si="11999"/>
        <v>0</v>
      </c>
      <c r="AM4349" s="79">
        <f t="shared" si="12000"/>
        <v>18067.48</v>
      </c>
      <c r="AN4349" s="79">
        <f>SUM(AN4350:AN4351)</f>
        <v>52195.030000000006</v>
      </c>
      <c r="AO4349" s="79">
        <f>SUM(AO4350:AO4351)</f>
        <v>0</v>
      </c>
      <c r="AP4349" s="79">
        <f t="shared" si="12001"/>
        <v>52195.030000000006</v>
      </c>
      <c r="AQ4349" s="79">
        <f>SUM(AQ4350:AQ4351)</f>
        <v>0</v>
      </c>
      <c r="AR4349" s="79">
        <f>SUM(AR4350:AR4351)</f>
        <v>0</v>
      </c>
      <c r="AS4349" s="79">
        <f t="shared" si="12002"/>
        <v>0</v>
      </c>
      <c r="AT4349" s="79">
        <f t="shared" si="12003"/>
        <v>52195.030000000006</v>
      </c>
      <c r="AU4349" s="79"/>
      <c r="AV4349" s="80"/>
      <c r="AW4349" s="93"/>
      <c r="AX4349" s="93"/>
      <c r="AY4349" s="93"/>
      <c r="AZ4349" s="93"/>
      <c r="BA4349" s="8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  <c r="BT4349" s="11"/>
      <c r="BU4349" s="11"/>
      <c r="BV4349" s="11"/>
      <c r="BW4349" s="11"/>
      <c r="BX4349" s="11"/>
      <c r="BY4349" s="11"/>
      <c r="BZ4349" s="11"/>
      <c r="CA4349" s="11"/>
      <c r="CB4349" s="11"/>
      <c r="CC4349" s="11"/>
      <c r="CD4349" s="11"/>
      <c r="CE4349" s="11"/>
      <c r="CF4349" s="11"/>
      <c r="CG4349" s="11"/>
      <c r="CH4349" s="11"/>
      <c r="CI4349" s="11"/>
      <c r="CJ4349" s="11"/>
      <c r="CK4349" s="11"/>
      <c r="CL4349" s="11"/>
      <c r="CM4349" s="11"/>
      <c r="CN4349" s="11"/>
      <c r="CO4349" s="11"/>
      <c r="CP4349" s="11"/>
      <c r="CQ4349" s="11"/>
      <c r="CR4349" s="11"/>
      <c r="CS4349" s="11"/>
      <c r="CT4349" s="11"/>
      <c r="CU4349" s="11"/>
      <c r="CV4349" s="11"/>
      <c r="CW4349" s="11"/>
      <c r="CX4349" s="11"/>
      <c r="CY4349" s="11"/>
      <c r="CZ4349" s="11"/>
      <c r="DA4349" s="11"/>
      <c r="DB4349" s="11"/>
      <c r="DC4349" s="11"/>
      <c r="DD4349" s="11"/>
      <c r="DE4349" s="11"/>
      <c r="DF4349" s="11"/>
      <c r="DG4349" s="11"/>
      <c r="DH4349" s="11"/>
      <c r="DI4349" s="11"/>
      <c r="DJ4349" s="11"/>
      <c r="DK4349" s="11"/>
      <c r="DL4349" s="11"/>
      <c r="DM4349" s="11"/>
      <c r="DN4349" s="11"/>
      <c r="DO4349" s="11"/>
      <c r="DP4349" s="11"/>
      <c r="DQ4349" s="11"/>
      <c r="DR4349" s="11"/>
      <c r="DS4349" s="11"/>
      <c r="DT4349" s="11"/>
      <c r="DU4349" s="11"/>
      <c r="DV4349" s="11"/>
      <c r="DW4349" s="11"/>
      <c r="DX4349" s="11"/>
      <c r="DY4349" s="11"/>
    </row>
    <row r="4350" spans="1:129" s="69" customFormat="1">
      <c r="A4350" s="11"/>
      <c r="B4350" s="4">
        <v>2017</v>
      </c>
      <c r="C4350" s="82">
        <v>8323</v>
      </c>
      <c r="D4350" s="82">
        <v>5</v>
      </c>
      <c r="E4350" s="2">
        <v>10</v>
      </c>
      <c r="F4350" s="2">
        <v>0</v>
      </c>
      <c r="G4350" s="2">
        <v>5000</v>
      </c>
      <c r="H4350" s="2">
        <v>5100</v>
      </c>
      <c r="I4350" s="2">
        <v>511</v>
      </c>
      <c r="J4350" s="83">
        <v>1</v>
      </c>
      <c r="K4350" s="95" t="s">
        <v>107</v>
      </c>
      <c r="L4350" s="85">
        <v>62500</v>
      </c>
      <c r="M4350" s="85">
        <v>0</v>
      </c>
      <c r="N4350" s="85">
        <f t="shared" si="11455"/>
        <v>62500</v>
      </c>
      <c r="O4350" s="85">
        <v>0</v>
      </c>
      <c r="P4350" s="85">
        <v>0</v>
      </c>
      <c r="Q4350" s="85">
        <f t="shared" si="11437"/>
        <v>0</v>
      </c>
      <c r="R4350" s="85">
        <f>N4350+Q4350</f>
        <v>62500</v>
      </c>
      <c r="S4350" s="85">
        <v>0</v>
      </c>
      <c r="T4350" s="85">
        <v>0</v>
      </c>
      <c r="U4350" s="85">
        <f t="shared" si="11992"/>
        <v>0</v>
      </c>
      <c r="V4350" s="85">
        <v>0</v>
      </c>
      <c r="W4350" s="85">
        <v>0</v>
      </c>
      <c r="X4350" s="85">
        <f t="shared" si="11993"/>
        <v>0</v>
      </c>
      <c r="Y4350" s="85">
        <f>U4350+X4350</f>
        <v>0</v>
      </c>
      <c r="Z4350" s="85">
        <v>12499.99</v>
      </c>
      <c r="AA4350" s="85">
        <v>0</v>
      </c>
      <c r="AB4350" s="85">
        <f t="shared" si="11995"/>
        <v>12499.99</v>
      </c>
      <c r="AC4350" s="85">
        <v>0</v>
      </c>
      <c r="AD4350" s="85">
        <v>0</v>
      </c>
      <c r="AE4350" s="85">
        <f t="shared" si="11996"/>
        <v>0</v>
      </c>
      <c r="AF4350" s="85">
        <f>AB4350+AE4350</f>
        <v>12499.99</v>
      </c>
      <c r="AG4350" s="85">
        <v>15829.99</v>
      </c>
      <c r="AH4350" s="85">
        <v>0</v>
      </c>
      <c r="AI4350" s="85">
        <f t="shared" si="11998"/>
        <v>15829.99</v>
      </c>
      <c r="AJ4350" s="85">
        <v>0</v>
      </c>
      <c r="AK4350" s="85">
        <v>0</v>
      </c>
      <c r="AL4350" s="85">
        <f t="shared" si="11999"/>
        <v>0</v>
      </c>
      <c r="AM4350" s="85">
        <f>AI4350+AL4350</f>
        <v>15829.99</v>
      </c>
      <c r="AN4350" s="386">
        <f t="shared" ref="AN4350:AN4351" si="12004">L4350-S4350-Z4350-AG4350</f>
        <v>34170.020000000004</v>
      </c>
      <c r="AO4350" s="386">
        <f t="shared" ref="AO4350:AO4351" si="12005">M4350-T4350-AA4350-AH4350</f>
        <v>0</v>
      </c>
      <c r="AP4350" s="387">
        <f t="shared" si="12001"/>
        <v>34170.020000000004</v>
      </c>
      <c r="AQ4350" s="386">
        <f t="shared" ref="AQ4350:AQ4351" si="12006">O4350-V4350-AC4350-AJ4350</f>
        <v>0</v>
      </c>
      <c r="AR4350" s="386">
        <f t="shared" ref="AR4350:AR4351" si="12007">P4350-W4350-AD4350-AK4350</f>
        <v>0</v>
      </c>
      <c r="AS4350" s="387">
        <f t="shared" si="12002"/>
        <v>0</v>
      </c>
      <c r="AT4350" s="387">
        <f t="shared" si="12003"/>
        <v>34170.020000000004</v>
      </c>
      <c r="AU4350" s="86" t="s">
        <v>28</v>
      </c>
      <c r="AV4350" s="87">
        <v>5</v>
      </c>
      <c r="AW4350" s="88"/>
      <c r="AX4350" s="88"/>
      <c r="AY4350" s="88"/>
      <c r="AZ4350" s="88"/>
      <c r="BA4350" s="8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  <c r="BT4350" s="11"/>
      <c r="BU4350" s="11"/>
      <c r="BV4350" s="11"/>
      <c r="BW4350" s="11"/>
      <c r="BX4350" s="11"/>
      <c r="BY4350" s="11"/>
      <c r="BZ4350" s="11"/>
      <c r="CA4350" s="11"/>
      <c r="CB4350" s="11"/>
      <c r="CC4350" s="11"/>
      <c r="CD4350" s="11"/>
      <c r="CE4350" s="11"/>
      <c r="CF4350" s="11"/>
      <c r="CG4350" s="11"/>
      <c r="CH4350" s="11"/>
      <c r="CI4350" s="11"/>
      <c r="CJ4350" s="11"/>
      <c r="CK4350" s="11"/>
      <c r="CL4350" s="11"/>
      <c r="CM4350" s="11"/>
      <c r="CN4350" s="11"/>
      <c r="CO4350" s="11"/>
      <c r="CP4350" s="11"/>
      <c r="CQ4350" s="11"/>
      <c r="CR4350" s="11"/>
      <c r="CS4350" s="11"/>
      <c r="CT4350" s="11"/>
      <c r="CU4350" s="11"/>
      <c r="CV4350" s="11"/>
      <c r="CW4350" s="11"/>
      <c r="CX4350" s="11"/>
      <c r="CY4350" s="11"/>
      <c r="CZ4350" s="11"/>
      <c r="DA4350" s="11"/>
      <c r="DB4350" s="11"/>
      <c r="DC4350" s="11"/>
      <c r="DD4350" s="11"/>
      <c r="DE4350" s="11"/>
      <c r="DF4350" s="11"/>
      <c r="DG4350" s="11"/>
      <c r="DH4350" s="11"/>
      <c r="DI4350" s="11"/>
      <c r="DJ4350" s="11"/>
      <c r="DK4350" s="11"/>
      <c r="DL4350" s="11"/>
      <c r="DM4350" s="11"/>
      <c r="DN4350" s="11"/>
      <c r="DO4350" s="11"/>
      <c r="DP4350" s="11"/>
      <c r="DQ4350" s="11"/>
      <c r="DR4350" s="11"/>
      <c r="DS4350" s="11"/>
      <c r="DT4350" s="11"/>
      <c r="DU4350" s="11"/>
      <c r="DV4350" s="11"/>
      <c r="DW4350" s="11"/>
      <c r="DX4350" s="11"/>
      <c r="DY4350" s="11"/>
    </row>
    <row r="4351" spans="1:129" s="69" customFormat="1">
      <c r="A4351" s="11"/>
      <c r="B4351" s="4">
        <v>2017</v>
      </c>
      <c r="C4351" s="82">
        <v>8323</v>
      </c>
      <c r="D4351" s="82">
        <v>5</v>
      </c>
      <c r="E4351" s="2">
        <v>10</v>
      </c>
      <c r="F4351" s="2">
        <v>0</v>
      </c>
      <c r="G4351" s="2">
        <v>5000</v>
      </c>
      <c r="H4351" s="2">
        <v>5100</v>
      </c>
      <c r="I4351" s="2">
        <v>511</v>
      </c>
      <c r="J4351" s="83">
        <v>2</v>
      </c>
      <c r="K4351" s="95" t="s">
        <v>41</v>
      </c>
      <c r="L4351" s="85">
        <v>22500</v>
      </c>
      <c r="M4351" s="85">
        <v>0</v>
      </c>
      <c r="N4351" s="85">
        <f t="shared" si="11455"/>
        <v>22500</v>
      </c>
      <c r="O4351" s="85">
        <v>0</v>
      </c>
      <c r="P4351" s="85">
        <v>0</v>
      </c>
      <c r="Q4351" s="85">
        <f t="shared" si="11437"/>
        <v>0</v>
      </c>
      <c r="R4351" s="85">
        <f>N4351+Q4351</f>
        <v>22500</v>
      </c>
      <c r="S4351" s="85">
        <v>0</v>
      </c>
      <c r="T4351" s="85">
        <v>0</v>
      </c>
      <c r="U4351" s="85">
        <f t="shared" si="11992"/>
        <v>0</v>
      </c>
      <c r="V4351" s="85">
        <v>0</v>
      </c>
      <c r="W4351" s="85">
        <v>0</v>
      </c>
      <c r="X4351" s="85">
        <f t="shared" si="11993"/>
        <v>0</v>
      </c>
      <c r="Y4351" s="85">
        <f>U4351+X4351</f>
        <v>0</v>
      </c>
      <c r="Z4351" s="85">
        <v>2237.5</v>
      </c>
      <c r="AA4351" s="85">
        <v>0</v>
      </c>
      <c r="AB4351" s="85">
        <f t="shared" si="11995"/>
        <v>2237.5</v>
      </c>
      <c r="AC4351" s="85">
        <v>0</v>
      </c>
      <c r="AD4351" s="85">
        <v>0</v>
      </c>
      <c r="AE4351" s="85">
        <f t="shared" si="11996"/>
        <v>0</v>
      </c>
      <c r="AF4351" s="85">
        <f>AB4351+AE4351</f>
        <v>2237.5</v>
      </c>
      <c r="AG4351" s="85">
        <v>2237.4899999999998</v>
      </c>
      <c r="AH4351" s="85">
        <v>0</v>
      </c>
      <c r="AI4351" s="85">
        <f t="shared" si="11998"/>
        <v>2237.4899999999998</v>
      </c>
      <c r="AJ4351" s="85">
        <v>0</v>
      </c>
      <c r="AK4351" s="85">
        <v>0</v>
      </c>
      <c r="AL4351" s="85">
        <f t="shared" si="11999"/>
        <v>0</v>
      </c>
      <c r="AM4351" s="85">
        <f>AI4351+AL4351</f>
        <v>2237.4899999999998</v>
      </c>
      <c r="AN4351" s="386">
        <f t="shared" si="12004"/>
        <v>18025.010000000002</v>
      </c>
      <c r="AO4351" s="386">
        <f t="shared" si="12005"/>
        <v>0</v>
      </c>
      <c r="AP4351" s="387">
        <f t="shared" si="12001"/>
        <v>18025.010000000002</v>
      </c>
      <c r="AQ4351" s="386">
        <f t="shared" si="12006"/>
        <v>0</v>
      </c>
      <c r="AR4351" s="386">
        <f t="shared" si="12007"/>
        <v>0</v>
      </c>
      <c r="AS4351" s="387">
        <f t="shared" si="12002"/>
        <v>0</v>
      </c>
      <c r="AT4351" s="387">
        <f t="shared" si="12003"/>
        <v>18025.010000000002</v>
      </c>
      <c r="AU4351" s="86" t="s">
        <v>28</v>
      </c>
      <c r="AV4351" s="87">
        <v>5</v>
      </c>
      <c r="AW4351" s="88"/>
      <c r="AX4351" s="88"/>
      <c r="AY4351" s="88"/>
      <c r="AZ4351" s="88"/>
      <c r="BA4351" s="8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  <c r="BT4351" s="11"/>
      <c r="BU4351" s="11"/>
      <c r="BV4351" s="11"/>
      <c r="BW4351" s="11"/>
      <c r="BX4351" s="11"/>
      <c r="BY4351" s="11"/>
      <c r="BZ4351" s="11"/>
      <c r="CA4351" s="11"/>
      <c r="CB4351" s="11"/>
      <c r="CC4351" s="11"/>
      <c r="CD4351" s="11"/>
      <c r="CE4351" s="11"/>
      <c r="CF4351" s="11"/>
      <c r="CG4351" s="11"/>
      <c r="CH4351" s="11"/>
      <c r="CI4351" s="11"/>
      <c r="CJ4351" s="11"/>
      <c r="CK4351" s="11"/>
      <c r="CL4351" s="11"/>
      <c r="CM4351" s="11"/>
      <c r="CN4351" s="11"/>
      <c r="CO4351" s="11"/>
      <c r="CP4351" s="11"/>
      <c r="CQ4351" s="11"/>
      <c r="CR4351" s="11"/>
      <c r="CS4351" s="11"/>
      <c r="CT4351" s="11"/>
      <c r="CU4351" s="11"/>
      <c r="CV4351" s="11"/>
      <c r="CW4351" s="11"/>
      <c r="CX4351" s="11"/>
      <c r="CY4351" s="11"/>
      <c r="CZ4351" s="11"/>
      <c r="DA4351" s="11"/>
      <c r="DB4351" s="11"/>
      <c r="DC4351" s="11"/>
      <c r="DD4351" s="11"/>
      <c r="DE4351" s="11"/>
      <c r="DF4351" s="11"/>
      <c r="DG4351" s="11"/>
      <c r="DH4351" s="11"/>
      <c r="DI4351" s="11"/>
      <c r="DJ4351" s="11"/>
      <c r="DK4351" s="11"/>
      <c r="DL4351" s="11"/>
      <c r="DM4351" s="11"/>
      <c r="DN4351" s="11"/>
      <c r="DO4351" s="11"/>
      <c r="DP4351" s="11"/>
      <c r="DQ4351" s="11"/>
      <c r="DR4351" s="11"/>
      <c r="DS4351" s="11"/>
      <c r="DT4351" s="11"/>
      <c r="DU4351" s="11"/>
      <c r="DV4351" s="11"/>
      <c r="DW4351" s="11"/>
      <c r="DX4351" s="11"/>
      <c r="DY4351" s="11"/>
    </row>
    <row r="4352" spans="1:129" s="94" customFormat="1">
      <c r="A4352" s="11"/>
      <c r="B4352" s="76">
        <v>2017</v>
      </c>
      <c r="C4352" s="77">
        <v>8323</v>
      </c>
      <c r="D4352" s="77">
        <v>5</v>
      </c>
      <c r="E4352" s="76">
        <v>10</v>
      </c>
      <c r="F4352" s="76">
        <v>0</v>
      </c>
      <c r="G4352" s="76">
        <v>5000</v>
      </c>
      <c r="H4352" s="76">
        <v>5100</v>
      </c>
      <c r="I4352" s="76">
        <v>515</v>
      </c>
      <c r="J4352" s="76"/>
      <c r="K4352" s="78" t="s">
        <v>43</v>
      </c>
      <c r="L4352" s="79">
        <f>SUM(L4353:L4356)</f>
        <v>400000</v>
      </c>
      <c r="M4352" s="79">
        <f t="shared" ref="M4352:R4352" si="12008">SUM(M4353:M4356)</f>
        <v>0</v>
      </c>
      <c r="N4352" s="79">
        <f t="shared" si="12008"/>
        <v>400000</v>
      </c>
      <c r="O4352" s="79">
        <f t="shared" si="12008"/>
        <v>0</v>
      </c>
      <c r="P4352" s="79">
        <f t="shared" si="12008"/>
        <v>0</v>
      </c>
      <c r="Q4352" s="79">
        <f t="shared" si="12008"/>
        <v>0</v>
      </c>
      <c r="R4352" s="79">
        <f t="shared" si="12008"/>
        <v>400000</v>
      </c>
      <c r="S4352" s="79">
        <f>SUM(S4353:S4356)</f>
        <v>0</v>
      </c>
      <c r="T4352" s="79">
        <f t="shared" ref="T4352:Y4352" si="12009">SUM(T4353:T4356)</f>
        <v>0</v>
      </c>
      <c r="U4352" s="79">
        <f t="shared" si="12009"/>
        <v>0</v>
      </c>
      <c r="V4352" s="79">
        <f t="shared" si="12009"/>
        <v>0</v>
      </c>
      <c r="W4352" s="79">
        <f t="shared" si="12009"/>
        <v>0</v>
      </c>
      <c r="X4352" s="79">
        <f t="shared" si="12009"/>
        <v>0</v>
      </c>
      <c r="Y4352" s="79">
        <f t="shared" si="12009"/>
        <v>0</v>
      </c>
      <c r="Z4352" s="79">
        <f>SUM(Z4353:Z4356)</f>
        <v>183674.4</v>
      </c>
      <c r="AA4352" s="79">
        <f t="shared" ref="AA4352:AF4352" si="12010">SUM(AA4353:AA4356)</f>
        <v>0</v>
      </c>
      <c r="AB4352" s="79">
        <f t="shared" si="12010"/>
        <v>183674.4</v>
      </c>
      <c r="AC4352" s="79">
        <f t="shared" si="12010"/>
        <v>0</v>
      </c>
      <c r="AD4352" s="79">
        <f t="shared" si="12010"/>
        <v>0</v>
      </c>
      <c r="AE4352" s="79">
        <f t="shared" si="12010"/>
        <v>0</v>
      </c>
      <c r="AF4352" s="79">
        <f t="shared" si="12010"/>
        <v>183674.4</v>
      </c>
      <c r="AG4352" s="79">
        <f>SUM(AG4353:AG4356)</f>
        <v>183674.4</v>
      </c>
      <c r="AH4352" s="79">
        <f t="shared" ref="AH4352:AM4352" si="12011">SUM(AH4353:AH4356)</f>
        <v>0</v>
      </c>
      <c r="AI4352" s="79">
        <f t="shared" si="12011"/>
        <v>183674.4</v>
      </c>
      <c r="AJ4352" s="79">
        <f t="shared" si="12011"/>
        <v>0</v>
      </c>
      <c r="AK4352" s="79">
        <f t="shared" si="12011"/>
        <v>0</v>
      </c>
      <c r="AL4352" s="79">
        <f t="shared" si="12011"/>
        <v>0</v>
      </c>
      <c r="AM4352" s="79">
        <f t="shared" si="12011"/>
        <v>183674.4</v>
      </c>
      <c r="AN4352" s="79">
        <f>SUM(AN4353:AN4356)</f>
        <v>32651.200000000001</v>
      </c>
      <c r="AO4352" s="79">
        <f t="shared" ref="AO4352:AT4352" si="12012">SUM(AO4353:AO4356)</f>
        <v>0</v>
      </c>
      <c r="AP4352" s="79">
        <f t="shared" si="12012"/>
        <v>32651.200000000001</v>
      </c>
      <c r="AQ4352" s="79">
        <f t="shared" si="12012"/>
        <v>0</v>
      </c>
      <c r="AR4352" s="79">
        <f t="shared" si="12012"/>
        <v>0</v>
      </c>
      <c r="AS4352" s="79">
        <f t="shared" si="12012"/>
        <v>0</v>
      </c>
      <c r="AT4352" s="79">
        <f t="shared" si="12012"/>
        <v>32651.200000000001</v>
      </c>
      <c r="AU4352" s="79"/>
      <c r="AV4352" s="80"/>
      <c r="AW4352" s="93"/>
      <c r="AX4352" s="93"/>
      <c r="AY4352" s="93"/>
      <c r="AZ4352" s="93"/>
      <c r="BA4352" s="8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  <c r="BT4352" s="11"/>
      <c r="BU4352" s="11"/>
      <c r="BV4352" s="11"/>
      <c r="BW4352" s="11"/>
      <c r="BX4352" s="11"/>
      <c r="BY4352" s="11"/>
      <c r="BZ4352" s="11"/>
      <c r="CA4352" s="11"/>
      <c r="CB4352" s="11"/>
      <c r="CC4352" s="11"/>
      <c r="CD4352" s="11"/>
      <c r="CE4352" s="11"/>
      <c r="CF4352" s="11"/>
      <c r="CG4352" s="11"/>
      <c r="CH4352" s="11"/>
      <c r="CI4352" s="11"/>
      <c r="CJ4352" s="11"/>
      <c r="CK4352" s="11"/>
      <c r="CL4352" s="11"/>
      <c r="CM4352" s="11"/>
      <c r="CN4352" s="11"/>
      <c r="CO4352" s="11"/>
      <c r="CP4352" s="11"/>
      <c r="CQ4352" s="11"/>
      <c r="CR4352" s="11"/>
      <c r="CS4352" s="11"/>
      <c r="CT4352" s="11"/>
      <c r="CU4352" s="11"/>
      <c r="CV4352" s="11"/>
      <c r="CW4352" s="11"/>
      <c r="CX4352" s="11"/>
      <c r="CY4352" s="11"/>
      <c r="CZ4352" s="11"/>
      <c r="DA4352" s="11"/>
      <c r="DB4352" s="11"/>
      <c r="DC4352" s="11"/>
      <c r="DD4352" s="11"/>
      <c r="DE4352" s="11"/>
      <c r="DF4352" s="11"/>
      <c r="DG4352" s="11"/>
      <c r="DH4352" s="11"/>
      <c r="DI4352" s="11"/>
      <c r="DJ4352" s="11"/>
      <c r="DK4352" s="11"/>
      <c r="DL4352" s="11"/>
      <c r="DM4352" s="11"/>
      <c r="DN4352" s="11"/>
      <c r="DO4352" s="11"/>
      <c r="DP4352" s="11"/>
      <c r="DQ4352" s="11"/>
      <c r="DR4352" s="11"/>
      <c r="DS4352" s="11"/>
      <c r="DT4352" s="11"/>
      <c r="DU4352" s="11"/>
      <c r="DV4352" s="11"/>
      <c r="DW4352" s="11"/>
      <c r="DX4352" s="11"/>
      <c r="DY4352" s="11"/>
    </row>
    <row r="4353" spans="1:129" s="69" customFormat="1">
      <c r="A4353" s="11"/>
      <c r="B4353" s="4">
        <v>2017</v>
      </c>
      <c r="C4353" s="82">
        <v>8323</v>
      </c>
      <c r="D4353" s="82">
        <v>5</v>
      </c>
      <c r="E4353" s="2">
        <v>10</v>
      </c>
      <c r="F4353" s="2">
        <v>0</v>
      </c>
      <c r="G4353" s="2">
        <v>5000</v>
      </c>
      <c r="H4353" s="2">
        <v>5100</v>
      </c>
      <c r="I4353" s="2">
        <v>515</v>
      </c>
      <c r="J4353" s="83">
        <v>1</v>
      </c>
      <c r="K4353" s="95" t="s">
        <v>457</v>
      </c>
      <c r="L4353" s="85">
        <v>63000</v>
      </c>
      <c r="M4353" s="85">
        <v>0</v>
      </c>
      <c r="N4353" s="85">
        <f t="shared" si="11455"/>
        <v>63000</v>
      </c>
      <c r="O4353" s="85">
        <v>0</v>
      </c>
      <c r="P4353" s="85">
        <v>0</v>
      </c>
      <c r="Q4353" s="85">
        <f t="shared" si="11437"/>
        <v>0</v>
      </c>
      <c r="R4353" s="85">
        <f>N4353+Q4353</f>
        <v>63000</v>
      </c>
      <c r="S4353" s="85">
        <v>0</v>
      </c>
      <c r="T4353" s="85">
        <v>0</v>
      </c>
      <c r="U4353" s="85">
        <f t="shared" ref="U4353:U4358" si="12013">S4353+T4353</f>
        <v>0</v>
      </c>
      <c r="V4353" s="85">
        <v>0</v>
      </c>
      <c r="W4353" s="85">
        <v>0</v>
      </c>
      <c r="X4353" s="85">
        <f t="shared" ref="X4353:X4358" si="12014">V4353+W4353</f>
        <v>0</v>
      </c>
      <c r="Y4353" s="85">
        <f>U4353+X4353</f>
        <v>0</v>
      </c>
      <c r="Z4353" s="85">
        <v>31320</v>
      </c>
      <c r="AA4353" s="85">
        <v>0</v>
      </c>
      <c r="AB4353" s="85">
        <f t="shared" ref="AB4353:AB4358" si="12015">Z4353+AA4353</f>
        <v>31320</v>
      </c>
      <c r="AC4353" s="85">
        <v>0</v>
      </c>
      <c r="AD4353" s="85">
        <v>0</v>
      </c>
      <c r="AE4353" s="85">
        <f t="shared" ref="AE4353:AE4358" si="12016">AC4353+AD4353</f>
        <v>0</v>
      </c>
      <c r="AF4353" s="85">
        <f>AB4353+AE4353</f>
        <v>31320</v>
      </c>
      <c r="AG4353" s="85">
        <v>31320</v>
      </c>
      <c r="AH4353" s="85">
        <v>0</v>
      </c>
      <c r="AI4353" s="85">
        <f t="shared" ref="AI4353:AI4358" si="12017">AG4353+AH4353</f>
        <v>31320</v>
      </c>
      <c r="AJ4353" s="85">
        <v>0</v>
      </c>
      <c r="AK4353" s="85">
        <v>0</v>
      </c>
      <c r="AL4353" s="85">
        <f t="shared" ref="AL4353:AL4358" si="12018">AJ4353+AK4353</f>
        <v>0</v>
      </c>
      <c r="AM4353" s="85">
        <f>AI4353+AL4353</f>
        <v>31320</v>
      </c>
      <c r="AN4353" s="386">
        <f t="shared" ref="AN4353:AN4356" si="12019">L4353-S4353-Z4353-AG4353</f>
        <v>360</v>
      </c>
      <c r="AO4353" s="386">
        <f t="shared" ref="AO4353:AO4356" si="12020">M4353-T4353-AA4353-AH4353</f>
        <v>0</v>
      </c>
      <c r="AP4353" s="387">
        <f t="shared" ref="AP4353:AP4356" si="12021">AN4353+AO4353</f>
        <v>360</v>
      </c>
      <c r="AQ4353" s="386">
        <f t="shared" ref="AQ4353:AQ4356" si="12022">O4353-V4353-AC4353-AJ4353</f>
        <v>0</v>
      </c>
      <c r="AR4353" s="386">
        <f t="shared" ref="AR4353:AR4356" si="12023">P4353-W4353-AD4353-AK4353</f>
        <v>0</v>
      </c>
      <c r="AS4353" s="387">
        <f t="shared" ref="AS4353:AS4356" si="12024">AQ4353+AR4353</f>
        <v>0</v>
      </c>
      <c r="AT4353" s="387">
        <f t="shared" ref="AT4353:AT4356" si="12025">AP4353+AS4353</f>
        <v>360</v>
      </c>
      <c r="AU4353" s="86" t="s">
        <v>28</v>
      </c>
      <c r="AV4353" s="87">
        <v>4</v>
      </c>
      <c r="AW4353" s="88"/>
      <c r="AX4353" s="88"/>
      <c r="AY4353" s="88"/>
      <c r="AZ4353" s="88"/>
      <c r="BA4353" s="8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  <c r="BT4353" s="11"/>
      <c r="BU4353" s="11"/>
      <c r="BV4353" s="11"/>
      <c r="BW4353" s="11"/>
      <c r="BX4353" s="11"/>
      <c r="BY4353" s="11"/>
      <c r="BZ4353" s="11"/>
      <c r="CA4353" s="11"/>
      <c r="CB4353" s="11"/>
      <c r="CC4353" s="11"/>
      <c r="CD4353" s="11"/>
      <c r="CE4353" s="11"/>
      <c r="CF4353" s="11"/>
      <c r="CG4353" s="11"/>
      <c r="CH4353" s="11"/>
      <c r="CI4353" s="11"/>
      <c r="CJ4353" s="11"/>
      <c r="CK4353" s="11"/>
      <c r="CL4353" s="11"/>
      <c r="CM4353" s="11"/>
      <c r="CN4353" s="11"/>
      <c r="CO4353" s="11"/>
      <c r="CP4353" s="11"/>
      <c r="CQ4353" s="11"/>
      <c r="CR4353" s="11"/>
      <c r="CS4353" s="11"/>
      <c r="CT4353" s="11"/>
      <c r="CU4353" s="11"/>
      <c r="CV4353" s="11"/>
      <c r="CW4353" s="11"/>
      <c r="CX4353" s="11"/>
      <c r="CY4353" s="11"/>
      <c r="CZ4353" s="11"/>
      <c r="DA4353" s="11"/>
      <c r="DB4353" s="11"/>
      <c r="DC4353" s="11"/>
      <c r="DD4353" s="11"/>
      <c r="DE4353" s="11"/>
      <c r="DF4353" s="11"/>
      <c r="DG4353" s="11"/>
      <c r="DH4353" s="11"/>
      <c r="DI4353" s="11"/>
      <c r="DJ4353" s="11"/>
      <c r="DK4353" s="11"/>
      <c r="DL4353" s="11"/>
      <c r="DM4353" s="11"/>
      <c r="DN4353" s="11"/>
      <c r="DO4353" s="11"/>
      <c r="DP4353" s="11"/>
      <c r="DQ4353" s="11"/>
      <c r="DR4353" s="11"/>
      <c r="DS4353" s="11"/>
      <c r="DT4353" s="11"/>
      <c r="DU4353" s="11"/>
      <c r="DV4353" s="11"/>
      <c r="DW4353" s="11"/>
      <c r="DX4353" s="11"/>
      <c r="DY4353" s="11"/>
    </row>
    <row r="4354" spans="1:129" s="69" customFormat="1">
      <c r="A4354" s="11"/>
      <c r="B4354" s="4">
        <v>2017</v>
      </c>
      <c r="C4354" s="82">
        <v>8323</v>
      </c>
      <c r="D4354" s="82">
        <v>5</v>
      </c>
      <c r="E4354" s="2">
        <v>10</v>
      </c>
      <c r="F4354" s="2">
        <v>0</v>
      </c>
      <c r="G4354" s="2">
        <v>5000</v>
      </c>
      <c r="H4354" s="2">
        <v>5100</v>
      </c>
      <c r="I4354" s="2">
        <v>515</v>
      </c>
      <c r="J4354" s="83">
        <v>2</v>
      </c>
      <c r="K4354" s="95" t="s">
        <v>1650</v>
      </c>
      <c r="L4354" s="85">
        <v>15000</v>
      </c>
      <c r="M4354" s="85">
        <v>0</v>
      </c>
      <c r="N4354" s="85">
        <f t="shared" si="11455"/>
        <v>15000</v>
      </c>
      <c r="O4354" s="85">
        <v>0</v>
      </c>
      <c r="P4354" s="85">
        <v>0</v>
      </c>
      <c r="Q4354" s="85">
        <f t="shared" si="11437"/>
        <v>0</v>
      </c>
      <c r="R4354" s="85">
        <f>N4354+Q4354</f>
        <v>15000</v>
      </c>
      <c r="S4354" s="85">
        <v>0</v>
      </c>
      <c r="T4354" s="85">
        <v>0</v>
      </c>
      <c r="U4354" s="85">
        <f t="shared" si="12013"/>
        <v>0</v>
      </c>
      <c r="V4354" s="85">
        <v>0</v>
      </c>
      <c r="W4354" s="85">
        <v>0</v>
      </c>
      <c r="X4354" s="85">
        <f t="shared" si="12014"/>
        <v>0</v>
      </c>
      <c r="Y4354" s="85">
        <f>U4354+X4354</f>
        <v>0</v>
      </c>
      <c r="Z4354" s="85">
        <v>7006.4</v>
      </c>
      <c r="AA4354" s="85">
        <v>0</v>
      </c>
      <c r="AB4354" s="85">
        <f t="shared" si="12015"/>
        <v>7006.4</v>
      </c>
      <c r="AC4354" s="85">
        <v>0</v>
      </c>
      <c r="AD4354" s="85">
        <v>0</v>
      </c>
      <c r="AE4354" s="85">
        <f t="shared" si="12016"/>
        <v>0</v>
      </c>
      <c r="AF4354" s="85">
        <f>AB4354+AE4354</f>
        <v>7006.4</v>
      </c>
      <c r="AG4354" s="85">
        <v>7006.4</v>
      </c>
      <c r="AH4354" s="85">
        <v>0</v>
      </c>
      <c r="AI4354" s="85">
        <f t="shared" si="12017"/>
        <v>7006.4</v>
      </c>
      <c r="AJ4354" s="85">
        <v>0</v>
      </c>
      <c r="AK4354" s="85">
        <v>0</v>
      </c>
      <c r="AL4354" s="85">
        <f t="shared" si="12018"/>
        <v>0</v>
      </c>
      <c r="AM4354" s="85">
        <f>AI4354+AL4354</f>
        <v>7006.4</v>
      </c>
      <c r="AN4354" s="386">
        <f t="shared" si="12019"/>
        <v>987.20000000000073</v>
      </c>
      <c r="AO4354" s="386">
        <f t="shared" si="12020"/>
        <v>0</v>
      </c>
      <c r="AP4354" s="387">
        <f t="shared" si="12021"/>
        <v>987.20000000000073</v>
      </c>
      <c r="AQ4354" s="386">
        <f t="shared" si="12022"/>
        <v>0</v>
      </c>
      <c r="AR4354" s="386">
        <f t="shared" si="12023"/>
        <v>0</v>
      </c>
      <c r="AS4354" s="387">
        <f t="shared" si="12024"/>
        <v>0</v>
      </c>
      <c r="AT4354" s="387">
        <f t="shared" si="12025"/>
        <v>987.20000000000073</v>
      </c>
      <c r="AU4354" s="86" t="s">
        <v>28</v>
      </c>
      <c r="AV4354" s="87">
        <v>1</v>
      </c>
      <c r="AW4354" s="88"/>
      <c r="AX4354" s="88"/>
      <c r="AY4354" s="88"/>
      <c r="AZ4354" s="88"/>
      <c r="BA4354" s="8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  <c r="BT4354" s="11"/>
      <c r="BU4354" s="11"/>
      <c r="BV4354" s="11"/>
      <c r="BW4354" s="11"/>
      <c r="BX4354" s="11"/>
      <c r="BY4354" s="11"/>
      <c r="BZ4354" s="11"/>
      <c r="CA4354" s="11"/>
      <c r="CB4354" s="11"/>
      <c r="CC4354" s="11"/>
      <c r="CD4354" s="11"/>
      <c r="CE4354" s="11"/>
      <c r="CF4354" s="11"/>
      <c r="CG4354" s="11"/>
      <c r="CH4354" s="11"/>
      <c r="CI4354" s="11"/>
      <c r="CJ4354" s="11"/>
      <c r="CK4354" s="11"/>
      <c r="CL4354" s="11"/>
      <c r="CM4354" s="11"/>
      <c r="CN4354" s="11"/>
      <c r="CO4354" s="11"/>
      <c r="CP4354" s="11"/>
      <c r="CQ4354" s="11"/>
      <c r="CR4354" s="11"/>
      <c r="CS4354" s="11"/>
      <c r="CT4354" s="11"/>
      <c r="CU4354" s="11"/>
      <c r="CV4354" s="11"/>
      <c r="CW4354" s="11"/>
      <c r="CX4354" s="11"/>
      <c r="CY4354" s="11"/>
      <c r="CZ4354" s="11"/>
      <c r="DA4354" s="11"/>
      <c r="DB4354" s="11"/>
      <c r="DC4354" s="11"/>
      <c r="DD4354" s="11"/>
      <c r="DE4354" s="11"/>
      <c r="DF4354" s="11"/>
      <c r="DG4354" s="11"/>
      <c r="DH4354" s="11"/>
      <c r="DI4354" s="11"/>
      <c r="DJ4354" s="11"/>
      <c r="DK4354" s="11"/>
      <c r="DL4354" s="11"/>
      <c r="DM4354" s="11"/>
      <c r="DN4354" s="11"/>
      <c r="DO4354" s="11"/>
      <c r="DP4354" s="11"/>
      <c r="DQ4354" s="11"/>
      <c r="DR4354" s="11"/>
      <c r="DS4354" s="11"/>
      <c r="DT4354" s="11"/>
      <c r="DU4354" s="11"/>
      <c r="DV4354" s="11"/>
      <c r="DW4354" s="11"/>
      <c r="DX4354" s="11"/>
      <c r="DY4354" s="11"/>
    </row>
    <row r="4355" spans="1:129" s="69" customFormat="1">
      <c r="A4355" s="11"/>
      <c r="B4355" s="340">
        <v>2017</v>
      </c>
      <c r="C4355" s="82">
        <v>8323</v>
      </c>
      <c r="D4355" s="82">
        <v>5</v>
      </c>
      <c r="E4355" s="2">
        <v>10</v>
      </c>
      <c r="F4355" s="2">
        <v>0</v>
      </c>
      <c r="G4355" s="2">
        <v>5000</v>
      </c>
      <c r="H4355" s="2">
        <v>5100</v>
      </c>
      <c r="I4355" s="2">
        <v>515</v>
      </c>
      <c r="J4355" s="83"/>
      <c r="K4355" s="95" t="s">
        <v>123</v>
      </c>
      <c r="L4355" s="85">
        <v>222000</v>
      </c>
      <c r="M4355" s="85">
        <v>0</v>
      </c>
      <c r="N4355" s="85">
        <f t="shared" ref="N4355" si="12026">L4355+M4355</f>
        <v>222000</v>
      </c>
      <c r="O4355" s="85">
        <v>0</v>
      </c>
      <c r="P4355" s="85">
        <v>0</v>
      </c>
      <c r="Q4355" s="85">
        <f t="shared" ref="Q4355" si="12027">O4355+P4355</f>
        <v>0</v>
      </c>
      <c r="R4355" s="85">
        <f>N4355+Q4355</f>
        <v>222000</v>
      </c>
      <c r="S4355" s="85">
        <v>0</v>
      </c>
      <c r="T4355" s="85">
        <v>0</v>
      </c>
      <c r="U4355" s="85">
        <f t="shared" si="12013"/>
        <v>0</v>
      </c>
      <c r="V4355" s="85">
        <v>0</v>
      </c>
      <c r="W4355" s="85">
        <v>0</v>
      </c>
      <c r="X4355" s="85">
        <f t="shared" si="12014"/>
        <v>0</v>
      </c>
      <c r="Y4355" s="85">
        <f>U4355+X4355</f>
        <v>0</v>
      </c>
      <c r="Z4355" s="85">
        <v>101500</v>
      </c>
      <c r="AA4355" s="85">
        <v>0</v>
      </c>
      <c r="AB4355" s="85">
        <f t="shared" si="12015"/>
        <v>101500</v>
      </c>
      <c r="AC4355" s="85">
        <v>0</v>
      </c>
      <c r="AD4355" s="85">
        <v>0</v>
      </c>
      <c r="AE4355" s="85">
        <f t="shared" si="12016"/>
        <v>0</v>
      </c>
      <c r="AF4355" s="85">
        <f>AB4355+AE4355</f>
        <v>101500</v>
      </c>
      <c r="AG4355" s="85">
        <v>101500</v>
      </c>
      <c r="AH4355" s="85">
        <v>0</v>
      </c>
      <c r="AI4355" s="85">
        <f t="shared" si="12017"/>
        <v>101500</v>
      </c>
      <c r="AJ4355" s="85">
        <v>0</v>
      </c>
      <c r="AK4355" s="85">
        <v>0</v>
      </c>
      <c r="AL4355" s="85">
        <f t="shared" si="12018"/>
        <v>0</v>
      </c>
      <c r="AM4355" s="85">
        <f>AI4355+AL4355</f>
        <v>101500</v>
      </c>
      <c r="AN4355" s="386">
        <f t="shared" si="12019"/>
        <v>19000</v>
      </c>
      <c r="AO4355" s="386">
        <f t="shared" si="12020"/>
        <v>0</v>
      </c>
      <c r="AP4355" s="387">
        <f t="shared" si="12021"/>
        <v>19000</v>
      </c>
      <c r="AQ4355" s="386">
        <f t="shared" si="12022"/>
        <v>0</v>
      </c>
      <c r="AR4355" s="386">
        <f t="shared" si="12023"/>
        <v>0</v>
      </c>
      <c r="AS4355" s="387">
        <f t="shared" si="12024"/>
        <v>0</v>
      </c>
      <c r="AT4355" s="387">
        <f t="shared" si="12025"/>
        <v>19000</v>
      </c>
      <c r="AU4355" s="86" t="s">
        <v>28</v>
      </c>
      <c r="AV4355" s="87">
        <v>2</v>
      </c>
      <c r="AW4355" s="88"/>
      <c r="AX4355" s="88"/>
      <c r="AY4355" s="88"/>
      <c r="AZ4355" s="88"/>
      <c r="BA4355" s="8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  <c r="BT4355" s="11"/>
      <c r="BU4355" s="11"/>
      <c r="BV4355" s="11"/>
      <c r="BW4355" s="11"/>
      <c r="BX4355" s="11"/>
      <c r="BY4355" s="11"/>
      <c r="BZ4355" s="11"/>
      <c r="CA4355" s="11"/>
      <c r="CB4355" s="11"/>
      <c r="CC4355" s="11"/>
      <c r="CD4355" s="11"/>
      <c r="CE4355" s="11"/>
      <c r="CF4355" s="11"/>
      <c r="CG4355" s="11"/>
      <c r="CH4355" s="11"/>
      <c r="CI4355" s="11"/>
      <c r="CJ4355" s="11"/>
      <c r="CK4355" s="11"/>
      <c r="CL4355" s="11"/>
      <c r="CM4355" s="11"/>
      <c r="CN4355" s="11"/>
      <c r="CO4355" s="11"/>
      <c r="CP4355" s="11"/>
      <c r="CQ4355" s="11"/>
      <c r="CR4355" s="11"/>
      <c r="CS4355" s="11"/>
      <c r="CT4355" s="11"/>
      <c r="CU4355" s="11"/>
      <c r="CV4355" s="11"/>
      <c r="CW4355" s="11"/>
      <c r="CX4355" s="11"/>
      <c r="CY4355" s="11"/>
      <c r="CZ4355" s="11"/>
      <c r="DA4355" s="11"/>
      <c r="DB4355" s="11"/>
      <c r="DC4355" s="11"/>
      <c r="DD4355" s="11"/>
      <c r="DE4355" s="11"/>
      <c r="DF4355" s="11"/>
      <c r="DG4355" s="11"/>
      <c r="DH4355" s="11"/>
      <c r="DI4355" s="11"/>
      <c r="DJ4355" s="11"/>
      <c r="DK4355" s="11"/>
      <c r="DL4355" s="11"/>
      <c r="DM4355" s="11"/>
      <c r="DN4355" s="11"/>
      <c r="DO4355" s="11"/>
      <c r="DP4355" s="11"/>
      <c r="DQ4355" s="11"/>
      <c r="DR4355" s="11"/>
      <c r="DS4355" s="11"/>
      <c r="DT4355" s="11"/>
      <c r="DU4355" s="11"/>
      <c r="DV4355" s="11"/>
      <c r="DW4355" s="11"/>
      <c r="DX4355" s="11"/>
      <c r="DY4355" s="11"/>
    </row>
    <row r="4356" spans="1:129" s="69" customFormat="1">
      <c r="A4356" s="11"/>
      <c r="B4356" s="340">
        <v>2017</v>
      </c>
      <c r="C4356" s="82">
        <v>8323</v>
      </c>
      <c r="D4356" s="82">
        <v>5</v>
      </c>
      <c r="E4356" s="2">
        <v>10</v>
      </c>
      <c r="F4356" s="2">
        <v>0</v>
      </c>
      <c r="G4356" s="2">
        <v>5000</v>
      </c>
      <c r="H4356" s="2">
        <v>5100</v>
      </c>
      <c r="I4356" s="2">
        <v>515</v>
      </c>
      <c r="J4356" s="83"/>
      <c r="K4356" s="95" t="s">
        <v>458</v>
      </c>
      <c r="L4356" s="85">
        <v>100000</v>
      </c>
      <c r="M4356" s="85">
        <v>0</v>
      </c>
      <c r="N4356" s="85">
        <f t="shared" ref="N4356:N4358" si="12028">L4356+M4356</f>
        <v>100000</v>
      </c>
      <c r="O4356" s="85">
        <v>0</v>
      </c>
      <c r="P4356" s="85">
        <v>0</v>
      </c>
      <c r="Q4356" s="85">
        <f t="shared" ref="Q4356:Q4358" si="12029">O4356+P4356</f>
        <v>0</v>
      </c>
      <c r="R4356" s="85">
        <f>N4356+Q4356</f>
        <v>100000</v>
      </c>
      <c r="S4356" s="85">
        <v>0</v>
      </c>
      <c r="T4356" s="85">
        <v>0</v>
      </c>
      <c r="U4356" s="85">
        <f t="shared" si="12013"/>
        <v>0</v>
      </c>
      <c r="V4356" s="85">
        <v>0</v>
      </c>
      <c r="W4356" s="85">
        <v>0</v>
      </c>
      <c r="X4356" s="85">
        <f t="shared" si="12014"/>
        <v>0</v>
      </c>
      <c r="Y4356" s="85">
        <f>U4356+X4356</f>
        <v>0</v>
      </c>
      <c r="Z4356" s="85">
        <v>43848</v>
      </c>
      <c r="AA4356" s="85">
        <v>0</v>
      </c>
      <c r="AB4356" s="85">
        <f t="shared" si="12015"/>
        <v>43848</v>
      </c>
      <c r="AC4356" s="85">
        <v>0</v>
      </c>
      <c r="AD4356" s="85">
        <v>0</v>
      </c>
      <c r="AE4356" s="85">
        <f t="shared" si="12016"/>
        <v>0</v>
      </c>
      <c r="AF4356" s="85">
        <f>AB4356+AE4356</f>
        <v>43848</v>
      </c>
      <c r="AG4356" s="85">
        <v>43848</v>
      </c>
      <c r="AH4356" s="85">
        <v>0</v>
      </c>
      <c r="AI4356" s="85">
        <f t="shared" si="12017"/>
        <v>43848</v>
      </c>
      <c r="AJ4356" s="85">
        <v>0</v>
      </c>
      <c r="AK4356" s="85">
        <v>0</v>
      </c>
      <c r="AL4356" s="85">
        <f t="shared" si="12018"/>
        <v>0</v>
      </c>
      <c r="AM4356" s="85">
        <f>AI4356+AL4356</f>
        <v>43848</v>
      </c>
      <c r="AN4356" s="386">
        <f t="shared" si="12019"/>
        <v>12304</v>
      </c>
      <c r="AO4356" s="386">
        <f t="shared" si="12020"/>
        <v>0</v>
      </c>
      <c r="AP4356" s="387">
        <f t="shared" si="12021"/>
        <v>12304</v>
      </c>
      <c r="AQ4356" s="386">
        <f t="shared" si="12022"/>
        <v>0</v>
      </c>
      <c r="AR4356" s="386">
        <f t="shared" si="12023"/>
        <v>0</v>
      </c>
      <c r="AS4356" s="387">
        <f t="shared" si="12024"/>
        <v>0</v>
      </c>
      <c r="AT4356" s="387">
        <f t="shared" si="12025"/>
        <v>12304</v>
      </c>
      <c r="AU4356" s="86" t="s">
        <v>28</v>
      </c>
      <c r="AV4356" s="87">
        <v>4</v>
      </c>
      <c r="AW4356" s="88"/>
      <c r="AX4356" s="88"/>
      <c r="AY4356" s="88"/>
      <c r="AZ4356" s="88"/>
      <c r="BA4356" s="8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  <c r="BT4356" s="11"/>
      <c r="BU4356" s="11"/>
      <c r="BV4356" s="11"/>
      <c r="BW4356" s="11"/>
      <c r="BX4356" s="11"/>
      <c r="BY4356" s="11"/>
      <c r="BZ4356" s="11"/>
      <c r="CA4356" s="11"/>
      <c r="CB4356" s="11"/>
      <c r="CC4356" s="11"/>
      <c r="CD4356" s="11"/>
      <c r="CE4356" s="11"/>
      <c r="CF4356" s="11"/>
      <c r="CG4356" s="11"/>
      <c r="CH4356" s="11"/>
      <c r="CI4356" s="11"/>
      <c r="CJ4356" s="11"/>
      <c r="CK4356" s="11"/>
      <c r="CL4356" s="11"/>
      <c r="CM4356" s="11"/>
      <c r="CN4356" s="11"/>
      <c r="CO4356" s="11"/>
      <c r="CP4356" s="11"/>
      <c r="CQ4356" s="11"/>
      <c r="CR4356" s="11"/>
      <c r="CS4356" s="11"/>
      <c r="CT4356" s="11"/>
      <c r="CU4356" s="11"/>
      <c r="CV4356" s="11"/>
      <c r="CW4356" s="11"/>
      <c r="CX4356" s="11"/>
      <c r="CY4356" s="11"/>
      <c r="CZ4356" s="11"/>
      <c r="DA4356" s="11"/>
      <c r="DB4356" s="11"/>
      <c r="DC4356" s="11"/>
      <c r="DD4356" s="11"/>
      <c r="DE4356" s="11"/>
      <c r="DF4356" s="11"/>
      <c r="DG4356" s="11"/>
      <c r="DH4356" s="11"/>
      <c r="DI4356" s="11"/>
      <c r="DJ4356" s="11"/>
      <c r="DK4356" s="11"/>
      <c r="DL4356" s="11"/>
      <c r="DM4356" s="11"/>
      <c r="DN4356" s="11"/>
      <c r="DO4356" s="11"/>
      <c r="DP4356" s="11"/>
      <c r="DQ4356" s="11"/>
      <c r="DR4356" s="11"/>
      <c r="DS4356" s="11"/>
      <c r="DT4356" s="11"/>
      <c r="DU4356" s="11"/>
      <c r="DV4356" s="11"/>
      <c r="DW4356" s="11"/>
      <c r="DX4356" s="11"/>
      <c r="DY4356" s="11"/>
    </row>
    <row r="4357" spans="1:129" s="69" customFormat="1">
      <c r="A4357" s="11"/>
      <c r="B4357" s="70">
        <v>2017</v>
      </c>
      <c r="C4357" s="71">
        <v>8323</v>
      </c>
      <c r="D4357" s="71">
        <v>5</v>
      </c>
      <c r="E4357" s="70">
        <v>10</v>
      </c>
      <c r="F4357" s="70">
        <v>0</v>
      </c>
      <c r="G4357" s="70">
        <v>5000</v>
      </c>
      <c r="H4357" s="70">
        <v>5400</v>
      </c>
      <c r="I4357" s="70"/>
      <c r="J4357" s="70"/>
      <c r="K4357" s="72" t="s">
        <v>157</v>
      </c>
      <c r="L4357" s="73">
        <f>L4358</f>
        <v>815000</v>
      </c>
      <c r="M4357" s="73">
        <f t="shared" ref="M4357:P4358" si="12030">M4358</f>
        <v>0</v>
      </c>
      <c r="N4357" s="73">
        <f t="shared" si="12028"/>
        <v>815000</v>
      </c>
      <c r="O4357" s="73">
        <f t="shared" si="12030"/>
        <v>0</v>
      </c>
      <c r="P4357" s="73">
        <f t="shared" si="12030"/>
        <v>0</v>
      </c>
      <c r="Q4357" s="73">
        <f t="shared" si="12029"/>
        <v>0</v>
      </c>
      <c r="R4357" s="73">
        <f t="shared" ref="R4357:R4358" si="12031">N4357+Q4357</f>
        <v>815000</v>
      </c>
      <c r="S4357" s="73">
        <f>S4358</f>
        <v>0</v>
      </c>
      <c r="T4357" s="73">
        <f t="shared" ref="T4357:W4358" si="12032">T4358</f>
        <v>0</v>
      </c>
      <c r="U4357" s="73">
        <f t="shared" si="12013"/>
        <v>0</v>
      </c>
      <c r="V4357" s="73">
        <f t="shared" si="12032"/>
        <v>0</v>
      </c>
      <c r="W4357" s="73">
        <f t="shared" si="12032"/>
        <v>0</v>
      </c>
      <c r="X4357" s="73">
        <f t="shared" si="12014"/>
        <v>0</v>
      </c>
      <c r="Y4357" s="73">
        <f t="shared" ref="Y4357:Y4358" si="12033">U4357+X4357</f>
        <v>0</v>
      </c>
      <c r="Z4357" s="73">
        <f>Z4358</f>
        <v>0</v>
      </c>
      <c r="AA4357" s="73">
        <f t="shared" ref="AA4357:AD4358" si="12034">AA4358</f>
        <v>0</v>
      </c>
      <c r="AB4357" s="73">
        <f t="shared" si="12015"/>
        <v>0</v>
      </c>
      <c r="AC4357" s="73">
        <f t="shared" si="12034"/>
        <v>0</v>
      </c>
      <c r="AD4357" s="73">
        <f t="shared" si="12034"/>
        <v>0</v>
      </c>
      <c r="AE4357" s="73">
        <f t="shared" si="12016"/>
        <v>0</v>
      </c>
      <c r="AF4357" s="73">
        <f t="shared" ref="AF4357:AF4358" si="12035">AB4357+AE4357</f>
        <v>0</v>
      </c>
      <c r="AG4357" s="73">
        <f>AG4358</f>
        <v>812000</v>
      </c>
      <c r="AH4357" s="73">
        <f t="shared" ref="AH4357:AK4358" si="12036">AH4358</f>
        <v>0</v>
      </c>
      <c r="AI4357" s="73">
        <f t="shared" si="12017"/>
        <v>812000</v>
      </c>
      <c r="AJ4357" s="73">
        <f t="shared" si="12036"/>
        <v>0</v>
      </c>
      <c r="AK4357" s="73">
        <f t="shared" si="12036"/>
        <v>0</v>
      </c>
      <c r="AL4357" s="73">
        <f t="shared" si="12018"/>
        <v>0</v>
      </c>
      <c r="AM4357" s="73">
        <f t="shared" ref="AM4357:AM4358" si="12037">AI4357+AL4357</f>
        <v>812000</v>
      </c>
      <c r="AN4357" s="73">
        <f>AN4358</f>
        <v>3000</v>
      </c>
      <c r="AO4357" s="73">
        <f t="shared" ref="AO4357:AR4358" si="12038">AO4358</f>
        <v>0</v>
      </c>
      <c r="AP4357" s="73">
        <f t="shared" ref="AP4357:AP4359" si="12039">AN4357+AO4357</f>
        <v>3000</v>
      </c>
      <c r="AQ4357" s="73">
        <f t="shared" si="12038"/>
        <v>0</v>
      </c>
      <c r="AR4357" s="73">
        <f t="shared" si="12038"/>
        <v>0</v>
      </c>
      <c r="AS4357" s="73">
        <f t="shared" ref="AS4357:AS4359" si="12040">AQ4357+AR4357</f>
        <v>0</v>
      </c>
      <c r="AT4357" s="73">
        <f t="shared" ref="AT4357:AT4359" si="12041">AP4357+AS4357</f>
        <v>3000</v>
      </c>
      <c r="AU4357" s="73"/>
      <c r="AV4357" s="74"/>
      <c r="AW4357" s="91"/>
      <c r="AX4357" s="91"/>
      <c r="AY4357" s="91"/>
      <c r="AZ4357" s="91"/>
      <c r="BA4357" s="75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  <c r="BT4357" s="11"/>
      <c r="BU4357" s="11"/>
      <c r="BV4357" s="11"/>
      <c r="BW4357" s="11"/>
      <c r="BX4357" s="11"/>
      <c r="BY4357" s="11"/>
      <c r="BZ4357" s="11"/>
      <c r="CA4357" s="11"/>
      <c r="CB4357" s="11"/>
      <c r="CC4357" s="11"/>
      <c r="CD4357" s="11"/>
      <c r="CE4357" s="11"/>
      <c r="CF4357" s="11"/>
      <c r="CG4357" s="11"/>
      <c r="CH4357" s="11"/>
      <c r="CI4357" s="11"/>
      <c r="CJ4357" s="11"/>
      <c r="CK4357" s="11"/>
      <c r="CL4357" s="11"/>
      <c r="CM4357" s="11"/>
      <c r="CN4357" s="11"/>
      <c r="CO4357" s="11"/>
      <c r="CP4357" s="11"/>
      <c r="CQ4357" s="11"/>
      <c r="CR4357" s="11"/>
      <c r="CS4357" s="11"/>
      <c r="CT4357" s="11"/>
      <c r="CU4357" s="11"/>
      <c r="CV4357" s="11"/>
      <c r="CW4357" s="11"/>
      <c r="CX4357" s="11"/>
      <c r="CY4357" s="11"/>
      <c r="CZ4357" s="11"/>
      <c r="DA4357" s="11"/>
      <c r="DB4357" s="11"/>
      <c r="DC4357" s="11"/>
      <c r="DD4357" s="11"/>
      <c r="DE4357" s="11"/>
      <c r="DF4357" s="11"/>
      <c r="DG4357" s="11"/>
      <c r="DH4357" s="11"/>
      <c r="DI4357" s="11"/>
      <c r="DJ4357" s="11"/>
      <c r="DK4357" s="11"/>
      <c r="DL4357" s="11"/>
      <c r="DM4357" s="11"/>
      <c r="DN4357" s="11"/>
      <c r="DO4357" s="11"/>
      <c r="DP4357" s="11"/>
      <c r="DQ4357" s="11"/>
      <c r="DR4357" s="11"/>
      <c r="DS4357" s="11"/>
      <c r="DT4357" s="11"/>
      <c r="DU4357" s="11"/>
      <c r="DV4357" s="11"/>
      <c r="DW4357" s="11"/>
      <c r="DX4357" s="11"/>
      <c r="DY4357" s="11"/>
    </row>
    <row r="4358" spans="1:129" s="69" customFormat="1">
      <c r="A4358" s="11"/>
      <c r="B4358" s="76">
        <v>2017</v>
      </c>
      <c r="C4358" s="77">
        <v>8323</v>
      </c>
      <c r="D4358" s="77">
        <v>5</v>
      </c>
      <c r="E4358" s="76">
        <v>10</v>
      </c>
      <c r="F4358" s="76">
        <v>0</v>
      </c>
      <c r="G4358" s="76">
        <v>5000</v>
      </c>
      <c r="H4358" s="76">
        <v>5400</v>
      </c>
      <c r="I4358" s="76">
        <v>541</v>
      </c>
      <c r="J4358" s="76"/>
      <c r="K4358" s="78" t="s">
        <v>54</v>
      </c>
      <c r="L4358" s="79">
        <f>L4359</f>
        <v>815000</v>
      </c>
      <c r="M4358" s="79">
        <f t="shared" si="12030"/>
        <v>0</v>
      </c>
      <c r="N4358" s="79">
        <f t="shared" si="12028"/>
        <v>815000</v>
      </c>
      <c r="O4358" s="79">
        <f t="shared" si="12030"/>
        <v>0</v>
      </c>
      <c r="P4358" s="79">
        <f t="shared" si="12030"/>
        <v>0</v>
      </c>
      <c r="Q4358" s="79">
        <f t="shared" si="12029"/>
        <v>0</v>
      </c>
      <c r="R4358" s="79">
        <f t="shared" si="12031"/>
        <v>815000</v>
      </c>
      <c r="S4358" s="79">
        <f>S4359</f>
        <v>0</v>
      </c>
      <c r="T4358" s="79">
        <f t="shared" si="12032"/>
        <v>0</v>
      </c>
      <c r="U4358" s="79">
        <f t="shared" si="12013"/>
        <v>0</v>
      </c>
      <c r="V4358" s="79">
        <f t="shared" si="12032"/>
        <v>0</v>
      </c>
      <c r="W4358" s="79">
        <f t="shared" si="12032"/>
        <v>0</v>
      </c>
      <c r="X4358" s="79">
        <f t="shared" si="12014"/>
        <v>0</v>
      </c>
      <c r="Y4358" s="79">
        <f t="shared" si="12033"/>
        <v>0</v>
      </c>
      <c r="Z4358" s="79">
        <f>Z4359</f>
        <v>0</v>
      </c>
      <c r="AA4358" s="79">
        <f t="shared" si="12034"/>
        <v>0</v>
      </c>
      <c r="AB4358" s="79">
        <f t="shared" si="12015"/>
        <v>0</v>
      </c>
      <c r="AC4358" s="79">
        <f t="shared" si="12034"/>
        <v>0</v>
      </c>
      <c r="AD4358" s="79">
        <f t="shared" si="12034"/>
        <v>0</v>
      </c>
      <c r="AE4358" s="79">
        <f t="shared" si="12016"/>
        <v>0</v>
      </c>
      <c r="AF4358" s="79">
        <f t="shared" si="12035"/>
        <v>0</v>
      </c>
      <c r="AG4358" s="79">
        <f>AG4359</f>
        <v>812000</v>
      </c>
      <c r="AH4358" s="79">
        <f t="shared" si="12036"/>
        <v>0</v>
      </c>
      <c r="AI4358" s="79">
        <f t="shared" si="12017"/>
        <v>812000</v>
      </c>
      <c r="AJ4358" s="79">
        <f t="shared" si="12036"/>
        <v>0</v>
      </c>
      <c r="AK4358" s="79">
        <f t="shared" si="12036"/>
        <v>0</v>
      </c>
      <c r="AL4358" s="79">
        <f t="shared" si="12018"/>
        <v>0</v>
      </c>
      <c r="AM4358" s="79">
        <f t="shared" si="12037"/>
        <v>812000</v>
      </c>
      <c r="AN4358" s="79">
        <f>AN4359</f>
        <v>3000</v>
      </c>
      <c r="AO4358" s="79">
        <f t="shared" si="12038"/>
        <v>0</v>
      </c>
      <c r="AP4358" s="79">
        <f t="shared" si="12039"/>
        <v>3000</v>
      </c>
      <c r="AQ4358" s="79">
        <f t="shared" si="12038"/>
        <v>0</v>
      </c>
      <c r="AR4358" s="79">
        <f t="shared" si="12038"/>
        <v>0</v>
      </c>
      <c r="AS4358" s="79">
        <f t="shared" si="12040"/>
        <v>0</v>
      </c>
      <c r="AT4358" s="79">
        <f t="shared" si="12041"/>
        <v>3000</v>
      </c>
      <c r="AU4358" s="79"/>
      <c r="AV4358" s="80"/>
      <c r="AW4358" s="93"/>
      <c r="AX4358" s="93"/>
      <c r="AY4358" s="93"/>
      <c r="AZ4358" s="93"/>
      <c r="BA4358" s="8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  <c r="BT4358" s="11"/>
      <c r="BU4358" s="11"/>
      <c r="BV4358" s="11"/>
      <c r="BW4358" s="11"/>
      <c r="BX4358" s="11"/>
      <c r="BY4358" s="11"/>
      <c r="BZ4358" s="11"/>
      <c r="CA4358" s="11"/>
      <c r="CB4358" s="11"/>
      <c r="CC4358" s="11"/>
      <c r="CD4358" s="11"/>
      <c r="CE4358" s="11"/>
      <c r="CF4358" s="11"/>
      <c r="CG4358" s="11"/>
      <c r="CH4358" s="11"/>
      <c r="CI4358" s="11"/>
      <c r="CJ4358" s="11"/>
      <c r="CK4358" s="11"/>
      <c r="CL4358" s="11"/>
      <c r="CM4358" s="11"/>
      <c r="CN4358" s="11"/>
      <c r="CO4358" s="11"/>
      <c r="CP4358" s="11"/>
      <c r="CQ4358" s="11"/>
      <c r="CR4358" s="11"/>
      <c r="CS4358" s="11"/>
      <c r="CT4358" s="11"/>
      <c r="CU4358" s="11"/>
      <c r="CV4358" s="11"/>
      <c r="CW4358" s="11"/>
      <c r="CX4358" s="11"/>
      <c r="CY4358" s="11"/>
      <c r="CZ4358" s="11"/>
      <c r="DA4358" s="11"/>
      <c r="DB4358" s="11"/>
      <c r="DC4358" s="11"/>
      <c r="DD4358" s="11"/>
      <c r="DE4358" s="11"/>
      <c r="DF4358" s="11"/>
      <c r="DG4358" s="11"/>
      <c r="DH4358" s="11"/>
      <c r="DI4358" s="11"/>
      <c r="DJ4358" s="11"/>
      <c r="DK4358" s="11"/>
      <c r="DL4358" s="11"/>
      <c r="DM4358" s="11"/>
      <c r="DN4358" s="11"/>
      <c r="DO4358" s="11"/>
      <c r="DP4358" s="11"/>
      <c r="DQ4358" s="11"/>
      <c r="DR4358" s="11"/>
      <c r="DS4358" s="11"/>
      <c r="DT4358" s="11"/>
      <c r="DU4358" s="11"/>
      <c r="DV4358" s="11"/>
      <c r="DW4358" s="11"/>
      <c r="DX4358" s="11"/>
      <c r="DY4358" s="11"/>
    </row>
    <row r="4359" spans="1:129" s="69" customFormat="1" ht="24" thickBot="1">
      <c r="A4359" s="11"/>
      <c r="B4359" s="326">
        <v>2017</v>
      </c>
      <c r="C4359" s="327">
        <v>8323</v>
      </c>
      <c r="D4359" s="327">
        <v>5</v>
      </c>
      <c r="E4359" s="328">
        <v>10</v>
      </c>
      <c r="F4359" s="328">
        <v>0</v>
      </c>
      <c r="G4359" s="328">
        <v>5000</v>
      </c>
      <c r="H4359" s="328">
        <v>5400</v>
      </c>
      <c r="I4359" s="328">
        <v>541</v>
      </c>
      <c r="J4359" s="329">
        <v>1</v>
      </c>
      <c r="K4359" s="338" t="s">
        <v>533</v>
      </c>
      <c r="L4359" s="331">
        <v>815000</v>
      </c>
      <c r="M4359" s="331">
        <v>0</v>
      </c>
      <c r="N4359" s="331">
        <f>L4359+M4359</f>
        <v>815000</v>
      </c>
      <c r="O4359" s="331">
        <v>0</v>
      </c>
      <c r="P4359" s="331">
        <v>0</v>
      </c>
      <c r="Q4359" s="331">
        <f>O4359+P4359</f>
        <v>0</v>
      </c>
      <c r="R4359" s="331">
        <f>N4359+Q4359</f>
        <v>815000</v>
      </c>
      <c r="S4359" s="331">
        <v>0</v>
      </c>
      <c r="T4359" s="331">
        <v>0</v>
      </c>
      <c r="U4359" s="331">
        <f>S4359+T4359</f>
        <v>0</v>
      </c>
      <c r="V4359" s="331">
        <v>0</v>
      </c>
      <c r="W4359" s="331">
        <v>0</v>
      </c>
      <c r="X4359" s="331">
        <f>V4359+W4359</f>
        <v>0</v>
      </c>
      <c r="Y4359" s="331">
        <f>U4359+X4359</f>
        <v>0</v>
      </c>
      <c r="Z4359" s="331">
        <v>0</v>
      </c>
      <c r="AA4359" s="331">
        <v>0</v>
      </c>
      <c r="AB4359" s="331">
        <f>Z4359+AA4359</f>
        <v>0</v>
      </c>
      <c r="AC4359" s="331">
        <v>0</v>
      </c>
      <c r="AD4359" s="331">
        <v>0</v>
      </c>
      <c r="AE4359" s="331">
        <f>AC4359+AD4359</f>
        <v>0</v>
      </c>
      <c r="AF4359" s="331">
        <f>AB4359+AE4359</f>
        <v>0</v>
      </c>
      <c r="AG4359" s="331">
        <v>812000</v>
      </c>
      <c r="AH4359" s="331">
        <v>0</v>
      </c>
      <c r="AI4359" s="331">
        <f>AG4359+AH4359</f>
        <v>812000</v>
      </c>
      <c r="AJ4359" s="331">
        <v>0</v>
      </c>
      <c r="AK4359" s="331">
        <v>0</v>
      </c>
      <c r="AL4359" s="331">
        <f>AJ4359+AK4359</f>
        <v>0</v>
      </c>
      <c r="AM4359" s="331">
        <f>AI4359+AL4359</f>
        <v>812000</v>
      </c>
      <c r="AN4359" s="386">
        <f t="shared" ref="AN4359" si="12042">L4359-S4359-Z4359-AG4359</f>
        <v>3000</v>
      </c>
      <c r="AO4359" s="386">
        <f t="shared" ref="AO4359" si="12043">M4359-T4359-AA4359-AH4359</f>
        <v>0</v>
      </c>
      <c r="AP4359" s="387">
        <f t="shared" si="12039"/>
        <v>3000</v>
      </c>
      <c r="AQ4359" s="386">
        <f t="shared" ref="AQ4359" si="12044">O4359-V4359-AC4359-AJ4359</f>
        <v>0</v>
      </c>
      <c r="AR4359" s="386">
        <f t="shared" ref="AR4359" si="12045">P4359-W4359-AD4359-AK4359</f>
        <v>0</v>
      </c>
      <c r="AS4359" s="387">
        <f t="shared" si="12040"/>
        <v>0</v>
      </c>
      <c r="AT4359" s="387">
        <f t="shared" si="12041"/>
        <v>3000</v>
      </c>
      <c r="AU4359" s="332" t="s">
        <v>28</v>
      </c>
      <c r="AV4359" s="333">
        <v>4</v>
      </c>
      <c r="AW4359" s="334"/>
      <c r="AX4359" s="334"/>
      <c r="AY4359" s="334"/>
      <c r="AZ4359" s="334"/>
      <c r="BA4359" s="383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  <c r="BT4359" s="11"/>
      <c r="BU4359" s="11"/>
      <c r="BV4359" s="11"/>
      <c r="BW4359" s="11"/>
      <c r="BX4359" s="11"/>
      <c r="BY4359" s="11"/>
      <c r="BZ4359" s="11"/>
      <c r="CA4359" s="11"/>
      <c r="CB4359" s="11"/>
      <c r="CC4359" s="11"/>
      <c r="CD4359" s="11"/>
      <c r="CE4359" s="11"/>
      <c r="CF4359" s="11"/>
      <c r="CG4359" s="11"/>
      <c r="CH4359" s="11"/>
      <c r="CI4359" s="11"/>
      <c r="CJ4359" s="11"/>
      <c r="CK4359" s="11"/>
      <c r="CL4359" s="11"/>
      <c r="CM4359" s="11"/>
      <c r="CN4359" s="11"/>
      <c r="CO4359" s="11"/>
      <c r="CP4359" s="11"/>
      <c r="CQ4359" s="11"/>
      <c r="CR4359" s="11"/>
      <c r="CS4359" s="11"/>
      <c r="CT4359" s="11"/>
      <c r="CU4359" s="11"/>
      <c r="CV4359" s="11"/>
      <c r="CW4359" s="11"/>
      <c r="CX4359" s="11"/>
      <c r="CY4359" s="11"/>
      <c r="CZ4359" s="11"/>
      <c r="DA4359" s="11"/>
      <c r="DB4359" s="11"/>
      <c r="DC4359" s="11"/>
      <c r="DD4359" s="11"/>
      <c r="DE4359" s="11"/>
      <c r="DF4359" s="11"/>
      <c r="DG4359" s="11"/>
      <c r="DH4359" s="11"/>
      <c r="DI4359" s="11"/>
      <c r="DJ4359" s="11"/>
      <c r="DK4359" s="11"/>
      <c r="DL4359" s="11"/>
      <c r="DM4359" s="11"/>
      <c r="DN4359" s="11"/>
      <c r="DO4359" s="11"/>
      <c r="DP4359" s="11"/>
      <c r="DQ4359" s="11"/>
      <c r="DR4359" s="11"/>
      <c r="DS4359" s="11"/>
      <c r="DT4359" s="11"/>
      <c r="DU4359" s="11"/>
      <c r="DV4359" s="11"/>
      <c r="DW4359" s="11"/>
      <c r="DX4359" s="11"/>
      <c r="DY4359" s="11"/>
    </row>
    <row r="4360" spans="1:129" s="94" customFormat="1">
      <c r="A4360" s="11"/>
      <c r="B4360" s="310">
        <v>2017</v>
      </c>
      <c r="C4360" s="311">
        <v>8323</v>
      </c>
      <c r="D4360" s="311">
        <v>0</v>
      </c>
      <c r="E4360" s="310" t="s">
        <v>272</v>
      </c>
      <c r="F4360" s="310"/>
      <c r="G4360" s="310"/>
      <c r="H4360" s="310"/>
      <c r="I4360" s="312"/>
      <c r="J4360" s="312"/>
      <c r="K4360" s="313" t="s">
        <v>1075</v>
      </c>
      <c r="L4360" s="314">
        <f>L4361+L4365+L4374+L4386</f>
        <v>1200000</v>
      </c>
      <c r="M4360" s="314">
        <f>M4361+M4365+M4374+M4386</f>
        <v>0</v>
      </c>
      <c r="N4360" s="314">
        <f t="shared" si="11455"/>
        <v>1200000</v>
      </c>
      <c r="O4360" s="314">
        <f>O4361+O4365+O4374+O4386</f>
        <v>3863405.67</v>
      </c>
      <c r="P4360" s="314">
        <f>P4361+P4365+P4374+P4386</f>
        <v>0</v>
      </c>
      <c r="Q4360" s="314">
        <f t="shared" si="11437"/>
        <v>3863405.67</v>
      </c>
      <c r="R4360" s="314">
        <f t="shared" si="11432"/>
        <v>5063405.67</v>
      </c>
      <c r="S4360" s="314">
        <f>S4361+S4365+S4374+S4386</f>
        <v>0</v>
      </c>
      <c r="T4360" s="314">
        <f>T4361+T4365+T4374+T4386</f>
        <v>0</v>
      </c>
      <c r="U4360" s="314">
        <f t="shared" ref="U4360:U4361" si="12046">S4360+T4360</f>
        <v>0</v>
      </c>
      <c r="V4360" s="314">
        <f>V4361+V4365+V4374+V4386</f>
        <v>75780</v>
      </c>
      <c r="W4360" s="314">
        <f>W4361+W4365+W4374+W4386</f>
        <v>0</v>
      </c>
      <c r="X4360" s="314">
        <f t="shared" ref="X4360:X4361" si="12047">V4360+W4360</f>
        <v>75780</v>
      </c>
      <c r="Y4360" s="314">
        <f t="shared" ref="Y4360:Y4361" si="12048">U4360+X4360</f>
        <v>75780</v>
      </c>
      <c r="Z4360" s="314">
        <f>Z4361+Z4365+Z4374+Z4386</f>
        <v>0</v>
      </c>
      <c r="AA4360" s="314">
        <f>AA4361+AA4365+AA4374+AA4386</f>
        <v>0</v>
      </c>
      <c r="AB4360" s="314">
        <f t="shared" ref="AB4360:AB4361" si="12049">Z4360+AA4360</f>
        <v>0</v>
      </c>
      <c r="AC4360" s="314">
        <f>AC4361+AC4365+AC4374+AC4386</f>
        <v>247430.52</v>
      </c>
      <c r="AD4360" s="314">
        <f>AD4361+AD4365+AD4374+AD4386</f>
        <v>0</v>
      </c>
      <c r="AE4360" s="314">
        <f t="shared" ref="AE4360:AE4361" si="12050">AC4360+AD4360</f>
        <v>247430.52</v>
      </c>
      <c r="AF4360" s="314">
        <f t="shared" ref="AF4360:AF4361" si="12051">AB4360+AE4360</f>
        <v>247430.52</v>
      </c>
      <c r="AG4360" s="314">
        <f>AG4361+AG4365+AG4374+AG4386</f>
        <v>0</v>
      </c>
      <c r="AH4360" s="314">
        <f>AH4361+AH4365+AH4374+AH4386</f>
        <v>0</v>
      </c>
      <c r="AI4360" s="314">
        <f t="shared" ref="AI4360:AI4361" si="12052">AG4360+AH4360</f>
        <v>0</v>
      </c>
      <c r="AJ4360" s="314">
        <f>AJ4361+AJ4365+AJ4374+AJ4386</f>
        <v>0</v>
      </c>
      <c r="AK4360" s="314">
        <f>AK4361+AK4365+AK4374+AK4386</f>
        <v>0</v>
      </c>
      <c r="AL4360" s="314">
        <f t="shared" ref="AL4360:AL4361" si="12053">AJ4360+AK4360</f>
        <v>0</v>
      </c>
      <c r="AM4360" s="314">
        <f t="shared" ref="AM4360:AM4361" si="12054">AI4360+AL4360</f>
        <v>0</v>
      </c>
      <c r="AN4360" s="314">
        <f>AN4361+AN4365+AN4374+AN4386</f>
        <v>1200000</v>
      </c>
      <c r="AO4360" s="314">
        <f>AO4361+AO4365+AO4374+AO4386</f>
        <v>0</v>
      </c>
      <c r="AP4360" s="314">
        <f t="shared" ref="AP4360:AP4361" si="12055">AN4360+AO4360</f>
        <v>1200000</v>
      </c>
      <c r="AQ4360" s="314">
        <f>AQ4361+AQ4365+AQ4374+AQ4386</f>
        <v>3540195.15</v>
      </c>
      <c r="AR4360" s="314">
        <f>AR4361+AR4365+AR4374+AR4386</f>
        <v>0</v>
      </c>
      <c r="AS4360" s="314">
        <f t="shared" ref="AS4360:AS4361" si="12056">AQ4360+AR4360</f>
        <v>3540195.15</v>
      </c>
      <c r="AT4360" s="314">
        <f t="shared" ref="AT4360:AT4361" si="12057">AP4360+AS4360</f>
        <v>4740195.1500000004</v>
      </c>
      <c r="AU4360" s="314"/>
      <c r="AV4360" s="315"/>
      <c r="AW4360" s="316"/>
      <c r="AX4360" s="316"/>
      <c r="AY4360" s="316"/>
      <c r="AZ4360" s="316"/>
      <c r="BA4360" s="317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  <c r="BT4360" s="11"/>
      <c r="BU4360" s="11"/>
      <c r="BV4360" s="11"/>
      <c r="BW4360" s="11"/>
      <c r="BX4360" s="11"/>
      <c r="BY4360" s="11"/>
      <c r="BZ4360" s="11"/>
      <c r="CA4360" s="11"/>
      <c r="CB4360" s="11"/>
      <c r="CC4360" s="11"/>
      <c r="CD4360" s="11"/>
      <c r="CE4360" s="11"/>
      <c r="CF4360" s="11"/>
      <c r="CG4360" s="11"/>
      <c r="CH4360" s="11"/>
      <c r="CI4360" s="11"/>
      <c r="CJ4360" s="11"/>
      <c r="CK4360" s="11"/>
      <c r="CL4360" s="11"/>
      <c r="CM4360" s="11"/>
      <c r="CN4360" s="11"/>
      <c r="CO4360" s="11"/>
      <c r="CP4360" s="11"/>
      <c r="CQ4360" s="11"/>
      <c r="CR4360" s="11"/>
      <c r="CS4360" s="11"/>
      <c r="CT4360" s="11"/>
      <c r="CU4360" s="11"/>
      <c r="CV4360" s="11"/>
      <c r="CW4360" s="11"/>
      <c r="CX4360" s="11"/>
      <c r="CY4360" s="11"/>
      <c r="CZ4360" s="11"/>
      <c r="DA4360" s="11"/>
      <c r="DB4360" s="11"/>
      <c r="DC4360" s="11"/>
      <c r="DD4360" s="11"/>
      <c r="DE4360" s="11"/>
      <c r="DF4360" s="11"/>
      <c r="DG4360" s="11"/>
      <c r="DH4360" s="11"/>
      <c r="DI4360" s="11"/>
      <c r="DJ4360" s="11"/>
      <c r="DK4360" s="11"/>
      <c r="DL4360" s="11"/>
      <c r="DM4360" s="11"/>
      <c r="DN4360" s="11"/>
      <c r="DO4360" s="11"/>
      <c r="DP4360" s="11"/>
      <c r="DQ4360" s="11"/>
      <c r="DR4360" s="11"/>
      <c r="DS4360" s="11"/>
      <c r="DT4360" s="11"/>
      <c r="DU4360" s="11"/>
      <c r="DV4360" s="11"/>
      <c r="DW4360" s="11"/>
      <c r="DX4360" s="11"/>
      <c r="DY4360" s="11"/>
    </row>
    <row r="4361" spans="1:129" s="69" customFormat="1">
      <c r="A4361" s="11"/>
      <c r="B4361" s="63">
        <v>2017</v>
      </c>
      <c r="C4361" s="64">
        <v>8323</v>
      </c>
      <c r="D4361" s="64">
        <v>0</v>
      </c>
      <c r="E4361" s="63">
        <v>0</v>
      </c>
      <c r="F4361" s="63">
        <v>0</v>
      </c>
      <c r="G4361" s="63">
        <v>1000</v>
      </c>
      <c r="H4361" s="63"/>
      <c r="I4361" s="63"/>
      <c r="J4361" s="63"/>
      <c r="K4361" s="65" t="s">
        <v>67</v>
      </c>
      <c r="L4361" s="66">
        <f>L4362</f>
        <v>0</v>
      </c>
      <c r="M4361" s="66">
        <f>M4362</f>
        <v>0</v>
      </c>
      <c r="N4361" s="66">
        <f t="shared" si="11455"/>
        <v>0</v>
      </c>
      <c r="O4361" s="66">
        <f>O4362</f>
        <v>2918878.17</v>
      </c>
      <c r="P4361" s="66">
        <f>P4362</f>
        <v>0</v>
      </c>
      <c r="Q4361" s="66">
        <f t="shared" si="11437"/>
        <v>2918878.17</v>
      </c>
      <c r="R4361" s="66">
        <f t="shared" si="11432"/>
        <v>2918878.17</v>
      </c>
      <c r="S4361" s="66">
        <f>S4362</f>
        <v>0</v>
      </c>
      <c r="T4361" s="66">
        <f>T4362</f>
        <v>0</v>
      </c>
      <c r="U4361" s="66">
        <f t="shared" si="12046"/>
        <v>0</v>
      </c>
      <c r="V4361" s="66">
        <f>V4362</f>
        <v>17780</v>
      </c>
      <c r="W4361" s="66">
        <f>W4362</f>
        <v>0</v>
      </c>
      <c r="X4361" s="66">
        <f t="shared" si="12047"/>
        <v>17780</v>
      </c>
      <c r="Y4361" s="66">
        <f t="shared" si="12048"/>
        <v>17780</v>
      </c>
      <c r="Z4361" s="66">
        <f>Z4362</f>
        <v>0</v>
      </c>
      <c r="AA4361" s="66">
        <f>AA4362</f>
        <v>0</v>
      </c>
      <c r="AB4361" s="66">
        <f t="shared" si="12049"/>
        <v>0</v>
      </c>
      <c r="AC4361" s="66">
        <f>AC4362</f>
        <v>247430.52</v>
      </c>
      <c r="AD4361" s="66">
        <f>AD4362</f>
        <v>0</v>
      </c>
      <c r="AE4361" s="66">
        <f t="shared" si="12050"/>
        <v>247430.52</v>
      </c>
      <c r="AF4361" s="66">
        <f t="shared" si="12051"/>
        <v>247430.52</v>
      </c>
      <c r="AG4361" s="66">
        <f>AG4362</f>
        <v>0</v>
      </c>
      <c r="AH4361" s="66">
        <f>AH4362</f>
        <v>0</v>
      </c>
      <c r="AI4361" s="66">
        <f t="shared" si="12052"/>
        <v>0</v>
      </c>
      <c r="AJ4361" s="66">
        <f>AJ4362</f>
        <v>0</v>
      </c>
      <c r="AK4361" s="66">
        <f>AK4362</f>
        <v>0</v>
      </c>
      <c r="AL4361" s="66">
        <f t="shared" si="12053"/>
        <v>0</v>
      </c>
      <c r="AM4361" s="66">
        <f t="shared" si="12054"/>
        <v>0</v>
      </c>
      <c r="AN4361" s="66">
        <f>AN4362</f>
        <v>0</v>
      </c>
      <c r="AO4361" s="66">
        <f>AO4362</f>
        <v>0</v>
      </c>
      <c r="AP4361" s="66">
        <f t="shared" si="12055"/>
        <v>0</v>
      </c>
      <c r="AQ4361" s="66">
        <f>AQ4362</f>
        <v>2653667.65</v>
      </c>
      <c r="AR4361" s="66">
        <f>AR4362</f>
        <v>0</v>
      </c>
      <c r="AS4361" s="66">
        <f t="shared" si="12056"/>
        <v>2653667.65</v>
      </c>
      <c r="AT4361" s="66">
        <f t="shared" si="12057"/>
        <v>2653667.65</v>
      </c>
      <c r="AU4361" s="66"/>
      <c r="AV4361" s="67"/>
      <c r="AW4361" s="89"/>
      <c r="AX4361" s="89"/>
      <c r="AY4361" s="89"/>
      <c r="AZ4361" s="89"/>
      <c r="BA4361" s="68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  <c r="BT4361" s="11"/>
      <c r="BU4361" s="11"/>
      <c r="BV4361" s="11"/>
      <c r="BW4361" s="11"/>
      <c r="BX4361" s="11"/>
      <c r="BY4361" s="11"/>
      <c r="BZ4361" s="11"/>
      <c r="CA4361" s="11"/>
      <c r="CB4361" s="11"/>
      <c r="CC4361" s="11"/>
      <c r="CD4361" s="11"/>
      <c r="CE4361" s="11"/>
      <c r="CF4361" s="11"/>
      <c r="CG4361" s="11"/>
      <c r="CH4361" s="11"/>
      <c r="CI4361" s="11"/>
      <c r="CJ4361" s="11"/>
      <c r="CK4361" s="11"/>
      <c r="CL4361" s="11"/>
      <c r="CM4361" s="11"/>
      <c r="CN4361" s="11"/>
      <c r="CO4361" s="11"/>
      <c r="CP4361" s="11"/>
      <c r="CQ4361" s="11"/>
      <c r="CR4361" s="11"/>
      <c r="CS4361" s="11"/>
      <c r="CT4361" s="11"/>
      <c r="CU4361" s="11"/>
      <c r="CV4361" s="11"/>
      <c r="CW4361" s="11"/>
      <c r="CX4361" s="11"/>
      <c r="CY4361" s="11"/>
      <c r="CZ4361" s="11"/>
      <c r="DA4361" s="11"/>
      <c r="DB4361" s="11"/>
      <c r="DC4361" s="11"/>
      <c r="DD4361" s="11"/>
      <c r="DE4361" s="11"/>
      <c r="DF4361" s="11"/>
      <c r="DG4361" s="11"/>
      <c r="DH4361" s="11"/>
      <c r="DI4361" s="11"/>
      <c r="DJ4361" s="11"/>
      <c r="DK4361" s="11"/>
      <c r="DL4361" s="11"/>
      <c r="DM4361" s="11"/>
      <c r="DN4361" s="11"/>
      <c r="DO4361" s="11"/>
      <c r="DP4361" s="11"/>
      <c r="DQ4361" s="11"/>
      <c r="DR4361" s="11"/>
      <c r="DS4361" s="11"/>
      <c r="DT4361" s="11"/>
      <c r="DU4361" s="11"/>
      <c r="DV4361" s="11"/>
      <c r="DW4361" s="11"/>
      <c r="DX4361" s="11"/>
      <c r="DY4361" s="11"/>
    </row>
    <row r="4362" spans="1:129" s="92" customFormat="1">
      <c r="A4362" s="11"/>
      <c r="B4362" s="70">
        <v>2017</v>
      </c>
      <c r="C4362" s="71">
        <v>8323</v>
      </c>
      <c r="D4362" s="71">
        <v>0</v>
      </c>
      <c r="E4362" s="70">
        <v>0</v>
      </c>
      <c r="F4362" s="70">
        <v>0</v>
      </c>
      <c r="G4362" s="70">
        <v>1000</v>
      </c>
      <c r="H4362" s="70">
        <v>1200</v>
      </c>
      <c r="I4362" s="70"/>
      <c r="J4362" s="70"/>
      <c r="K4362" s="72" t="s">
        <v>165</v>
      </c>
      <c r="L4362" s="73">
        <f>L4363</f>
        <v>0</v>
      </c>
      <c r="M4362" s="73">
        <f t="shared" ref="M4362:AT4362" si="12058">M4363</f>
        <v>0</v>
      </c>
      <c r="N4362" s="73">
        <f t="shared" si="12058"/>
        <v>0</v>
      </c>
      <c r="O4362" s="73">
        <f t="shared" si="12058"/>
        <v>2918878.17</v>
      </c>
      <c r="P4362" s="73">
        <f t="shared" si="12058"/>
        <v>0</v>
      </c>
      <c r="Q4362" s="73">
        <f t="shared" si="12058"/>
        <v>2918878.17</v>
      </c>
      <c r="R4362" s="73">
        <f t="shared" si="12058"/>
        <v>2918878.17</v>
      </c>
      <c r="S4362" s="73">
        <f>S4363</f>
        <v>0</v>
      </c>
      <c r="T4362" s="73">
        <f t="shared" si="12058"/>
        <v>0</v>
      </c>
      <c r="U4362" s="73">
        <f t="shared" si="12058"/>
        <v>0</v>
      </c>
      <c r="V4362" s="73">
        <f t="shared" si="12058"/>
        <v>17780</v>
      </c>
      <c r="W4362" s="73">
        <f t="shared" si="12058"/>
        <v>0</v>
      </c>
      <c r="X4362" s="73">
        <f t="shared" si="12058"/>
        <v>17780</v>
      </c>
      <c r="Y4362" s="73">
        <f t="shared" si="12058"/>
        <v>17780</v>
      </c>
      <c r="Z4362" s="73">
        <f>Z4363</f>
        <v>0</v>
      </c>
      <c r="AA4362" s="73">
        <f t="shared" si="12058"/>
        <v>0</v>
      </c>
      <c r="AB4362" s="73">
        <f t="shared" si="12058"/>
        <v>0</v>
      </c>
      <c r="AC4362" s="73">
        <f t="shared" si="12058"/>
        <v>247430.52</v>
      </c>
      <c r="AD4362" s="73">
        <f t="shared" si="12058"/>
        <v>0</v>
      </c>
      <c r="AE4362" s="73">
        <f t="shared" si="12058"/>
        <v>247430.52</v>
      </c>
      <c r="AF4362" s="73">
        <f t="shared" si="12058"/>
        <v>247430.52</v>
      </c>
      <c r="AG4362" s="73">
        <f>AG4363</f>
        <v>0</v>
      </c>
      <c r="AH4362" s="73">
        <f t="shared" si="12058"/>
        <v>0</v>
      </c>
      <c r="AI4362" s="73">
        <f t="shared" si="12058"/>
        <v>0</v>
      </c>
      <c r="AJ4362" s="73">
        <f t="shared" si="12058"/>
        <v>0</v>
      </c>
      <c r="AK4362" s="73">
        <f t="shared" si="12058"/>
        <v>0</v>
      </c>
      <c r="AL4362" s="73">
        <f t="shared" si="12058"/>
        <v>0</v>
      </c>
      <c r="AM4362" s="73">
        <f t="shared" si="12058"/>
        <v>0</v>
      </c>
      <c r="AN4362" s="73">
        <f>AN4363</f>
        <v>0</v>
      </c>
      <c r="AO4362" s="73">
        <f t="shared" si="12058"/>
        <v>0</v>
      </c>
      <c r="AP4362" s="73">
        <f t="shared" si="12058"/>
        <v>0</v>
      </c>
      <c r="AQ4362" s="73">
        <f t="shared" si="12058"/>
        <v>2653667.65</v>
      </c>
      <c r="AR4362" s="73">
        <f t="shared" si="12058"/>
        <v>0</v>
      </c>
      <c r="AS4362" s="73">
        <f t="shared" si="12058"/>
        <v>2653667.65</v>
      </c>
      <c r="AT4362" s="73">
        <f t="shared" si="12058"/>
        <v>2653667.65</v>
      </c>
      <c r="AU4362" s="73"/>
      <c r="AV4362" s="74"/>
      <c r="AW4362" s="91"/>
      <c r="AX4362" s="91"/>
      <c r="AY4362" s="91"/>
      <c r="AZ4362" s="91"/>
      <c r="BA4362" s="75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  <c r="BT4362" s="11"/>
      <c r="BU4362" s="11"/>
      <c r="BV4362" s="11"/>
      <c r="BW4362" s="11"/>
      <c r="BX4362" s="11"/>
      <c r="BY4362" s="11"/>
      <c r="BZ4362" s="11"/>
      <c r="CA4362" s="11"/>
      <c r="CB4362" s="11"/>
      <c r="CC4362" s="11"/>
      <c r="CD4362" s="11"/>
      <c r="CE4362" s="11"/>
      <c r="CF4362" s="11"/>
      <c r="CG4362" s="11"/>
      <c r="CH4362" s="11"/>
      <c r="CI4362" s="11"/>
      <c r="CJ4362" s="11"/>
      <c r="CK4362" s="11"/>
      <c r="CL4362" s="11"/>
      <c r="CM4362" s="11"/>
      <c r="CN4362" s="11"/>
      <c r="CO4362" s="11"/>
      <c r="CP4362" s="11"/>
      <c r="CQ4362" s="11"/>
      <c r="CR4362" s="11"/>
      <c r="CS4362" s="11"/>
      <c r="CT4362" s="11"/>
      <c r="CU4362" s="11"/>
      <c r="CV4362" s="11"/>
      <c r="CW4362" s="11"/>
      <c r="CX4362" s="11"/>
      <c r="CY4362" s="11"/>
      <c r="CZ4362" s="11"/>
      <c r="DA4362" s="11"/>
      <c r="DB4362" s="11"/>
      <c r="DC4362" s="11"/>
      <c r="DD4362" s="11"/>
      <c r="DE4362" s="11"/>
      <c r="DF4362" s="11"/>
      <c r="DG4362" s="11"/>
      <c r="DH4362" s="11"/>
      <c r="DI4362" s="11"/>
      <c r="DJ4362" s="11"/>
      <c r="DK4362" s="11"/>
      <c r="DL4362" s="11"/>
      <c r="DM4362" s="11"/>
      <c r="DN4362" s="11"/>
      <c r="DO4362" s="11"/>
      <c r="DP4362" s="11"/>
      <c r="DQ4362" s="11"/>
      <c r="DR4362" s="11"/>
      <c r="DS4362" s="11"/>
      <c r="DT4362" s="11"/>
      <c r="DU4362" s="11"/>
      <c r="DV4362" s="11"/>
      <c r="DW4362" s="11"/>
      <c r="DX4362" s="11"/>
      <c r="DY4362" s="11"/>
    </row>
    <row r="4363" spans="1:129" s="101" customFormat="1">
      <c r="A4363" s="11"/>
      <c r="B4363" s="76">
        <v>2017</v>
      </c>
      <c r="C4363" s="77">
        <v>8323</v>
      </c>
      <c r="D4363" s="77">
        <v>0</v>
      </c>
      <c r="E4363" s="76">
        <v>0</v>
      </c>
      <c r="F4363" s="76">
        <v>0</v>
      </c>
      <c r="G4363" s="76">
        <v>1000</v>
      </c>
      <c r="H4363" s="76">
        <v>1200</v>
      </c>
      <c r="I4363" s="76">
        <v>121</v>
      </c>
      <c r="J4363" s="76"/>
      <c r="K4363" s="78" t="s">
        <v>69</v>
      </c>
      <c r="L4363" s="79">
        <f>L4364</f>
        <v>0</v>
      </c>
      <c r="M4363" s="79">
        <f>M4364</f>
        <v>0</v>
      </c>
      <c r="N4363" s="79">
        <f t="shared" si="11455"/>
        <v>0</v>
      </c>
      <c r="O4363" s="79">
        <f>O4364</f>
        <v>2918878.17</v>
      </c>
      <c r="P4363" s="79">
        <f>P4364</f>
        <v>0</v>
      </c>
      <c r="Q4363" s="79">
        <f t="shared" si="11437"/>
        <v>2918878.17</v>
      </c>
      <c r="R4363" s="79">
        <f t="shared" si="11432"/>
        <v>2918878.17</v>
      </c>
      <c r="S4363" s="79">
        <f>S4364</f>
        <v>0</v>
      </c>
      <c r="T4363" s="79">
        <f>T4364</f>
        <v>0</v>
      </c>
      <c r="U4363" s="79">
        <f t="shared" ref="U4363" si="12059">S4363+T4363</f>
        <v>0</v>
      </c>
      <c r="V4363" s="79">
        <f>V4364</f>
        <v>17780</v>
      </c>
      <c r="W4363" s="79">
        <f>W4364</f>
        <v>0</v>
      </c>
      <c r="X4363" s="79">
        <f t="shared" ref="X4363" si="12060">V4363+W4363</f>
        <v>17780</v>
      </c>
      <c r="Y4363" s="79">
        <f t="shared" ref="Y4363" si="12061">U4363+X4363</f>
        <v>17780</v>
      </c>
      <c r="Z4363" s="79">
        <f>Z4364</f>
        <v>0</v>
      </c>
      <c r="AA4363" s="79">
        <f>AA4364</f>
        <v>0</v>
      </c>
      <c r="AB4363" s="79">
        <f t="shared" ref="AB4363" si="12062">Z4363+AA4363</f>
        <v>0</v>
      </c>
      <c r="AC4363" s="79">
        <f>AC4364</f>
        <v>247430.52</v>
      </c>
      <c r="AD4363" s="79">
        <f>AD4364</f>
        <v>0</v>
      </c>
      <c r="AE4363" s="79">
        <f t="shared" ref="AE4363" si="12063">AC4363+AD4363</f>
        <v>247430.52</v>
      </c>
      <c r="AF4363" s="79">
        <f t="shared" ref="AF4363" si="12064">AB4363+AE4363</f>
        <v>247430.52</v>
      </c>
      <c r="AG4363" s="79">
        <f>AG4364</f>
        <v>0</v>
      </c>
      <c r="AH4363" s="79">
        <f>AH4364</f>
        <v>0</v>
      </c>
      <c r="AI4363" s="79">
        <f t="shared" ref="AI4363" si="12065">AG4363+AH4363</f>
        <v>0</v>
      </c>
      <c r="AJ4363" s="79">
        <f>AJ4364</f>
        <v>0</v>
      </c>
      <c r="AK4363" s="79">
        <f>AK4364</f>
        <v>0</v>
      </c>
      <c r="AL4363" s="79">
        <f t="shared" ref="AL4363" si="12066">AJ4363+AK4363</f>
        <v>0</v>
      </c>
      <c r="AM4363" s="79">
        <f t="shared" ref="AM4363" si="12067">AI4363+AL4363</f>
        <v>0</v>
      </c>
      <c r="AN4363" s="79">
        <f>AN4364</f>
        <v>0</v>
      </c>
      <c r="AO4363" s="79">
        <f>AO4364</f>
        <v>0</v>
      </c>
      <c r="AP4363" s="79">
        <f t="shared" ref="AP4363:AP4364" si="12068">AN4363+AO4363</f>
        <v>0</v>
      </c>
      <c r="AQ4363" s="79">
        <f>AQ4364</f>
        <v>2653667.65</v>
      </c>
      <c r="AR4363" s="79">
        <f>AR4364</f>
        <v>0</v>
      </c>
      <c r="AS4363" s="79">
        <f t="shared" ref="AS4363:AS4364" si="12069">AQ4363+AR4363</f>
        <v>2653667.65</v>
      </c>
      <c r="AT4363" s="79">
        <f t="shared" ref="AT4363:AT4364" si="12070">AP4363+AS4363</f>
        <v>2653667.65</v>
      </c>
      <c r="AU4363" s="79"/>
      <c r="AV4363" s="80"/>
      <c r="AW4363" s="93"/>
      <c r="AX4363" s="93"/>
      <c r="AY4363" s="93"/>
      <c r="AZ4363" s="93"/>
      <c r="BA4363" s="8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  <c r="BT4363" s="11"/>
      <c r="BU4363" s="11"/>
      <c r="BV4363" s="11"/>
      <c r="BW4363" s="11"/>
      <c r="BX4363" s="11"/>
      <c r="BY4363" s="11"/>
      <c r="BZ4363" s="11"/>
      <c r="CA4363" s="11"/>
      <c r="CB4363" s="11"/>
      <c r="CC4363" s="11"/>
      <c r="CD4363" s="11"/>
      <c r="CE4363" s="11"/>
      <c r="CF4363" s="11"/>
      <c r="CG4363" s="11"/>
      <c r="CH4363" s="11"/>
      <c r="CI4363" s="11"/>
      <c r="CJ4363" s="11"/>
      <c r="CK4363" s="11"/>
      <c r="CL4363" s="11"/>
      <c r="CM4363" s="11"/>
      <c r="CN4363" s="11"/>
      <c r="CO4363" s="11"/>
      <c r="CP4363" s="11"/>
      <c r="CQ4363" s="11"/>
      <c r="CR4363" s="11"/>
      <c r="CS4363" s="11"/>
      <c r="CT4363" s="11"/>
      <c r="CU4363" s="11"/>
      <c r="CV4363" s="11"/>
      <c r="CW4363" s="11"/>
      <c r="CX4363" s="11"/>
      <c r="CY4363" s="11"/>
      <c r="CZ4363" s="11"/>
      <c r="DA4363" s="11"/>
      <c r="DB4363" s="11"/>
      <c r="DC4363" s="11"/>
      <c r="DD4363" s="11"/>
      <c r="DE4363" s="11"/>
      <c r="DF4363" s="11"/>
      <c r="DG4363" s="11"/>
      <c r="DH4363" s="11"/>
      <c r="DI4363" s="11"/>
      <c r="DJ4363" s="11"/>
      <c r="DK4363" s="11"/>
      <c r="DL4363" s="11"/>
      <c r="DM4363" s="11"/>
      <c r="DN4363" s="11"/>
      <c r="DO4363" s="11"/>
      <c r="DP4363" s="11"/>
      <c r="DQ4363" s="11"/>
      <c r="DR4363" s="11"/>
      <c r="DS4363" s="11"/>
      <c r="DT4363" s="11"/>
      <c r="DU4363" s="11"/>
      <c r="DV4363" s="11"/>
      <c r="DW4363" s="11"/>
      <c r="DX4363" s="11"/>
      <c r="DY4363" s="11"/>
    </row>
    <row r="4364" spans="1:129" s="69" customFormat="1">
      <c r="A4364" s="11"/>
      <c r="B4364" s="4">
        <v>2017</v>
      </c>
      <c r="C4364" s="82">
        <v>8323</v>
      </c>
      <c r="D4364" s="82">
        <v>0</v>
      </c>
      <c r="E4364" s="2">
        <v>0</v>
      </c>
      <c r="F4364" s="2">
        <v>0</v>
      </c>
      <c r="G4364" s="2">
        <v>1000</v>
      </c>
      <c r="H4364" s="2">
        <v>1200</v>
      </c>
      <c r="I4364" s="2">
        <v>121</v>
      </c>
      <c r="J4364" s="83">
        <v>1</v>
      </c>
      <c r="K4364" s="95" t="s">
        <v>70</v>
      </c>
      <c r="L4364" s="85">
        <v>0</v>
      </c>
      <c r="M4364" s="85">
        <v>0</v>
      </c>
      <c r="N4364" s="85">
        <f>L4364+M4364</f>
        <v>0</v>
      </c>
      <c r="O4364" s="85">
        <v>2918878.17</v>
      </c>
      <c r="P4364" s="85">
        <v>0</v>
      </c>
      <c r="Q4364" s="85">
        <f>O4364+P4364</f>
        <v>2918878.17</v>
      </c>
      <c r="R4364" s="85">
        <f>N4364+Q4364</f>
        <v>2918878.17</v>
      </c>
      <c r="S4364" s="85">
        <v>0</v>
      </c>
      <c r="T4364" s="85">
        <v>0</v>
      </c>
      <c r="U4364" s="85">
        <f>S4364+T4364</f>
        <v>0</v>
      </c>
      <c r="V4364" s="85">
        <v>17780</v>
      </c>
      <c r="W4364" s="85">
        <v>0</v>
      </c>
      <c r="X4364" s="85">
        <f>V4364+W4364</f>
        <v>17780</v>
      </c>
      <c r="Y4364" s="85">
        <f>U4364+X4364</f>
        <v>17780</v>
      </c>
      <c r="Z4364" s="85">
        <v>0</v>
      </c>
      <c r="AA4364" s="85">
        <v>0</v>
      </c>
      <c r="AB4364" s="85">
        <f>Z4364+AA4364</f>
        <v>0</v>
      </c>
      <c r="AC4364" s="85">
        <v>247430.52</v>
      </c>
      <c r="AD4364" s="85">
        <v>0</v>
      </c>
      <c r="AE4364" s="85">
        <f>AC4364+AD4364</f>
        <v>247430.52</v>
      </c>
      <c r="AF4364" s="85">
        <f>AB4364+AE4364</f>
        <v>247430.52</v>
      </c>
      <c r="AG4364" s="85">
        <v>0</v>
      </c>
      <c r="AH4364" s="85">
        <v>0</v>
      </c>
      <c r="AI4364" s="85">
        <f>AG4364+AH4364</f>
        <v>0</v>
      </c>
      <c r="AJ4364" s="85">
        <v>0</v>
      </c>
      <c r="AK4364" s="85">
        <v>0</v>
      </c>
      <c r="AL4364" s="85">
        <f>AJ4364+AK4364</f>
        <v>0</v>
      </c>
      <c r="AM4364" s="85">
        <f>AI4364+AL4364</f>
        <v>0</v>
      </c>
      <c r="AN4364" s="386">
        <f t="shared" ref="AN4364" si="12071">L4364-S4364-Z4364-AG4364</f>
        <v>0</v>
      </c>
      <c r="AO4364" s="386">
        <f t="shared" ref="AO4364" si="12072">M4364-T4364-AA4364-AH4364</f>
        <v>0</v>
      </c>
      <c r="AP4364" s="387">
        <f t="shared" si="12068"/>
        <v>0</v>
      </c>
      <c r="AQ4364" s="386">
        <f t="shared" ref="AQ4364" si="12073">O4364-V4364-AC4364-AJ4364</f>
        <v>2653667.65</v>
      </c>
      <c r="AR4364" s="386">
        <f t="shared" ref="AR4364" si="12074">P4364-W4364-AD4364-AK4364</f>
        <v>0</v>
      </c>
      <c r="AS4364" s="387">
        <f t="shared" si="12069"/>
        <v>2653667.65</v>
      </c>
      <c r="AT4364" s="387">
        <f t="shared" si="12070"/>
        <v>2653667.65</v>
      </c>
      <c r="AU4364" s="86" t="s">
        <v>71</v>
      </c>
      <c r="AV4364" s="87">
        <v>14</v>
      </c>
      <c r="AW4364" s="88"/>
      <c r="AX4364" s="88"/>
      <c r="AY4364" s="88"/>
      <c r="AZ4364" s="88"/>
      <c r="BA4364" s="377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  <c r="BT4364" s="11"/>
      <c r="BU4364" s="11"/>
      <c r="BV4364" s="11"/>
      <c r="BW4364" s="11"/>
      <c r="BX4364" s="11"/>
      <c r="BY4364" s="11"/>
      <c r="BZ4364" s="11"/>
      <c r="CA4364" s="11"/>
      <c r="CB4364" s="11"/>
      <c r="CC4364" s="11"/>
      <c r="CD4364" s="11"/>
      <c r="CE4364" s="11"/>
      <c r="CF4364" s="11"/>
      <c r="CG4364" s="11"/>
      <c r="CH4364" s="11"/>
      <c r="CI4364" s="11"/>
      <c r="CJ4364" s="11"/>
      <c r="CK4364" s="11"/>
      <c r="CL4364" s="11"/>
      <c r="CM4364" s="11"/>
      <c r="CN4364" s="11"/>
      <c r="CO4364" s="11"/>
      <c r="CP4364" s="11"/>
      <c r="CQ4364" s="11"/>
      <c r="CR4364" s="11"/>
      <c r="CS4364" s="11"/>
      <c r="CT4364" s="11"/>
      <c r="CU4364" s="11"/>
      <c r="CV4364" s="11"/>
      <c r="CW4364" s="11"/>
      <c r="CX4364" s="11"/>
      <c r="CY4364" s="11"/>
      <c r="CZ4364" s="11"/>
      <c r="DA4364" s="11"/>
      <c r="DB4364" s="11"/>
      <c r="DC4364" s="11"/>
      <c r="DD4364" s="11"/>
      <c r="DE4364" s="11"/>
      <c r="DF4364" s="11"/>
      <c r="DG4364" s="11"/>
      <c r="DH4364" s="11"/>
      <c r="DI4364" s="11"/>
      <c r="DJ4364" s="11"/>
      <c r="DK4364" s="11"/>
      <c r="DL4364" s="11"/>
      <c r="DM4364" s="11"/>
      <c r="DN4364" s="11"/>
      <c r="DO4364" s="11"/>
      <c r="DP4364" s="11"/>
      <c r="DQ4364" s="11"/>
      <c r="DR4364" s="11"/>
      <c r="DS4364" s="11"/>
      <c r="DT4364" s="11"/>
      <c r="DU4364" s="11"/>
      <c r="DV4364" s="11"/>
      <c r="DW4364" s="11"/>
      <c r="DX4364" s="11"/>
      <c r="DY4364" s="11"/>
    </row>
    <row r="4365" spans="1:129" s="69" customFormat="1">
      <c r="A4365" s="11"/>
      <c r="B4365" s="63">
        <v>2017</v>
      </c>
      <c r="C4365" s="64">
        <v>8323</v>
      </c>
      <c r="D4365" s="64">
        <v>0</v>
      </c>
      <c r="E4365" s="63">
        <v>0</v>
      </c>
      <c r="F4365" s="63">
        <v>0</v>
      </c>
      <c r="G4365" s="63">
        <v>2000</v>
      </c>
      <c r="H4365" s="63"/>
      <c r="I4365" s="63"/>
      <c r="J4365" s="63"/>
      <c r="K4365" s="65" t="s">
        <v>79</v>
      </c>
      <c r="L4365" s="66">
        <f>L4366+L4371</f>
        <v>0</v>
      </c>
      <c r="M4365" s="66">
        <f t="shared" ref="M4365:R4365" si="12075">M4366+M4371</f>
        <v>0</v>
      </c>
      <c r="N4365" s="66">
        <f t="shared" si="12075"/>
        <v>0</v>
      </c>
      <c r="O4365" s="66">
        <f t="shared" si="12075"/>
        <v>275000</v>
      </c>
      <c r="P4365" s="66">
        <f t="shared" si="12075"/>
        <v>0</v>
      </c>
      <c r="Q4365" s="66">
        <f t="shared" si="12075"/>
        <v>275000</v>
      </c>
      <c r="R4365" s="66">
        <f t="shared" si="12075"/>
        <v>275000</v>
      </c>
      <c r="S4365" s="66">
        <f>S4366+S4371</f>
        <v>0</v>
      </c>
      <c r="T4365" s="66">
        <f t="shared" ref="T4365:Y4365" si="12076">T4366+T4371</f>
        <v>0</v>
      </c>
      <c r="U4365" s="66">
        <f t="shared" si="12076"/>
        <v>0</v>
      </c>
      <c r="V4365" s="66">
        <f t="shared" si="12076"/>
        <v>0</v>
      </c>
      <c r="W4365" s="66">
        <f t="shared" si="12076"/>
        <v>0</v>
      </c>
      <c r="X4365" s="66">
        <f t="shared" si="12076"/>
        <v>0</v>
      </c>
      <c r="Y4365" s="66">
        <f t="shared" si="12076"/>
        <v>0</v>
      </c>
      <c r="Z4365" s="66">
        <f>Z4366+Z4371</f>
        <v>0</v>
      </c>
      <c r="AA4365" s="66">
        <f t="shared" ref="AA4365:AF4365" si="12077">AA4366+AA4371</f>
        <v>0</v>
      </c>
      <c r="AB4365" s="66">
        <f t="shared" si="12077"/>
        <v>0</v>
      </c>
      <c r="AC4365" s="66">
        <f t="shared" si="12077"/>
        <v>0</v>
      </c>
      <c r="AD4365" s="66">
        <f t="shared" si="12077"/>
        <v>0</v>
      </c>
      <c r="AE4365" s="66">
        <f t="shared" si="12077"/>
        <v>0</v>
      </c>
      <c r="AF4365" s="66">
        <f t="shared" si="12077"/>
        <v>0</v>
      </c>
      <c r="AG4365" s="66">
        <f>AG4366+AG4371</f>
        <v>0</v>
      </c>
      <c r="AH4365" s="66">
        <f t="shared" ref="AH4365:AM4365" si="12078">AH4366+AH4371</f>
        <v>0</v>
      </c>
      <c r="AI4365" s="66">
        <f t="shared" si="12078"/>
        <v>0</v>
      </c>
      <c r="AJ4365" s="66">
        <f t="shared" si="12078"/>
        <v>0</v>
      </c>
      <c r="AK4365" s="66">
        <f t="shared" si="12078"/>
        <v>0</v>
      </c>
      <c r="AL4365" s="66">
        <f t="shared" si="12078"/>
        <v>0</v>
      </c>
      <c r="AM4365" s="66">
        <f t="shared" si="12078"/>
        <v>0</v>
      </c>
      <c r="AN4365" s="66">
        <f>AN4366+AN4371</f>
        <v>0</v>
      </c>
      <c r="AO4365" s="66">
        <f t="shared" ref="AO4365:AT4365" si="12079">AO4366+AO4371</f>
        <v>0</v>
      </c>
      <c r="AP4365" s="66">
        <f t="shared" si="12079"/>
        <v>0</v>
      </c>
      <c r="AQ4365" s="66">
        <f t="shared" si="12079"/>
        <v>275000</v>
      </c>
      <c r="AR4365" s="66">
        <f t="shared" si="12079"/>
        <v>0</v>
      </c>
      <c r="AS4365" s="66">
        <f t="shared" si="12079"/>
        <v>275000</v>
      </c>
      <c r="AT4365" s="66">
        <f t="shared" si="12079"/>
        <v>275000</v>
      </c>
      <c r="AU4365" s="66"/>
      <c r="AV4365" s="67"/>
      <c r="AW4365" s="89"/>
      <c r="AX4365" s="89"/>
      <c r="AY4365" s="89"/>
      <c r="AZ4365" s="89"/>
      <c r="BA4365" s="68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  <c r="BT4365" s="11"/>
      <c r="BU4365" s="11"/>
      <c r="BV4365" s="11"/>
      <c r="BW4365" s="11"/>
      <c r="BX4365" s="11"/>
      <c r="BY4365" s="11"/>
      <c r="BZ4365" s="11"/>
      <c r="CA4365" s="11"/>
      <c r="CB4365" s="11"/>
      <c r="CC4365" s="11"/>
      <c r="CD4365" s="11"/>
      <c r="CE4365" s="11"/>
      <c r="CF4365" s="11"/>
      <c r="CG4365" s="11"/>
      <c r="CH4365" s="11"/>
      <c r="CI4365" s="11"/>
      <c r="CJ4365" s="11"/>
      <c r="CK4365" s="11"/>
      <c r="CL4365" s="11"/>
      <c r="CM4365" s="11"/>
      <c r="CN4365" s="11"/>
      <c r="CO4365" s="11"/>
      <c r="CP4365" s="11"/>
      <c r="CQ4365" s="11"/>
      <c r="CR4365" s="11"/>
      <c r="CS4365" s="11"/>
      <c r="CT4365" s="11"/>
      <c r="CU4365" s="11"/>
      <c r="CV4365" s="11"/>
      <c r="CW4365" s="11"/>
      <c r="CX4365" s="11"/>
      <c r="CY4365" s="11"/>
      <c r="CZ4365" s="11"/>
      <c r="DA4365" s="11"/>
      <c r="DB4365" s="11"/>
      <c r="DC4365" s="11"/>
      <c r="DD4365" s="11"/>
      <c r="DE4365" s="11"/>
      <c r="DF4365" s="11"/>
      <c r="DG4365" s="11"/>
      <c r="DH4365" s="11"/>
      <c r="DI4365" s="11"/>
      <c r="DJ4365" s="11"/>
      <c r="DK4365" s="11"/>
      <c r="DL4365" s="11"/>
      <c r="DM4365" s="11"/>
      <c r="DN4365" s="11"/>
      <c r="DO4365" s="11"/>
      <c r="DP4365" s="11"/>
      <c r="DQ4365" s="11"/>
      <c r="DR4365" s="11"/>
      <c r="DS4365" s="11"/>
      <c r="DT4365" s="11"/>
      <c r="DU4365" s="11"/>
      <c r="DV4365" s="11"/>
      <c r="DW4365" s="11"/>
      <c r="DX4365" s="11"/>
      <c r="DY4365" s="11"/>
    </row>
    <row r="4366" spans="1:129" s="92" customFormat="1" ht="46.5">
      <c r="A4366" s="11"/>
      <c r="B4366" s="70">
        <v>2017</v>
      </c>
      <c r="C4366" s="71">
        <v>8323</v>
      </c>
      <c r="D4366" s="71">
        <v>0</v>
      </c>
      <c r="E4366" s="70">
        <v>0</v>
      </c>
      <c r="F4366" s="70">
        <v>0</v>
      </c>
      <c r="G4366" s="70">
        <v>2000</v>
      </c>
      <c r="H4366" s="70">
        <v>2100</v>
      </c>
      <c r="I4366" s="70"/>
      <c r="J4366" s="70"/>
      <c r="K4366" s="72" t="s">
        <v>166</v>
      </c>
      <c r="L4366" s="73">
        <f>L4367+L4369</f>
        <v>0</v>
      </c>
      <c r="M4366" s="73">
        <f t="shared" ref="M4366:R4366" si="12080">M4367+M4369</f>
        <v>0</v>
      </c>
      <c r="N4366" s="73">
        <f t="shared" si="12080"/>
        <v>0</v>
      </c>
      <c r="O4366" s="73">
        <f t="shared" si="12080"/>
        <v>175000</v>
      </c>
      <c r="P4366" s="73">
        <f t="shared" si="12080"/>
        <v>0</v>
      </c>
      <c r="Q4366" s="73">
        <f t="shared" si="12080"/>
        <v>175000</v>
      </c>
      <c r="R4366" s="73">
        <f t="shared" si="12080"/>
        <v>175000</v>
      </c>
      <c r="S4366" s="73">
        <f>S4367+S4369</f>
        <v>0</v>
      </c>
      <c r="T4366" s="73">
        <f t="shared" ref="T4366:Y4366" si="12081">T4367+T4369</f>
        <v>0</v>
      </c>
      <c r="U4366" s="73">
        <f t="shared" si="12081"/>
        <v>0</v>
      </c>
      <c r="V4366" s="73">
        <f t="shared" si="12081"/>
        <v>0</v>
      </c>
      <c r="W4366" s="73">
        <f t="shared" si="12081"/>
        <v>0</v>
      </c>
      <c r="X4366" s="73">
        <f t="shared" si="12081"/>
        <v>0</v>
      </c>
      <c r="Y4366" s="73">
        <f t="shared" si="12081"/>
        <v>0</v>
      </c>
      <c r="Z4366" s="73">
        <f>Z4367+Z4369</f>
        <v>0</v>
      </c>
      <c r="AA4366" s="73">
        <f t="shared" ref="AA4366:AF4366" si="12082">AA4367+AA4369</f>
        <v>0</v>
      </c>
      <c r="AB4366" s="73">
        <f t="shared" si="12082"/>
        <v>0</v>
      </c>
      <c r="AC4366" s="73">
        <f t="shared" si="12082"/>
        <v>0</v>
      </c>
      <c r="AD4366" s="73">
        <f t="shared" si="12082"/>
        <v>0</v>
      </c>
      <c r="AE4366" s="73">
        <f t="shared" si="12082"/>
        <v>0</v>
      </c>
      <c r="AF4366" s="73">
        <f t="shared" si="12082"/>
        <v>0</v>
      </c>
      <c r="AG4366" s="73">
        <f>AG4367+AG4369</f>
        <v>0</v>
      </c>
      <c r="AH4366" s="73">
        <f t="shared" ref="AH4366:AM4366" si="12083">AH4367+AH4369</f>
        <v>0</v>
      </c>
      <c r="AI4366" s="73">
        <f t="shared" si="12083"/>
        <v>0</v>
      </c>
      <c r="AJ4366" s="73">
        <f t="shared" si="12083"/>
        <v>0</v>
      </c>
      <c r="AK4366" s="73">
        <f t="shared" si="12083"/>
        <v>0</v>
      </c>
      <c r="AL4366" s="73">
        <f t="shared" si="12083"/>
        <v>0</v>
      </c>
      <c r="AM4366" s="73">
        <f t="shared" si="12083"/>
        <v>0</v>
      </c>
      <c r="AN4366" s="73">
        <f>AN4367+AN4369</f>
        <v>0</v>
      </c>
      <c r="AO4366" s="73">
        <f t="shared" ref="AO4366:AT4366" si="12084">AO4367+AO4369</f>
        <v>0</v>
      </c>
      <c r="AP4366" s="73">
        <f t="shared" si="12084"/>
        <v>0</v>
      </c>
      <c r="AQ4366" s="73">
        <f t="shared" si="12084"/>
        <v>175000</v>
      </c>
      <c r="AR4366" s="73">
        <f t="shared" si="12084"/>
        <v>0</v>
      </c>
      <c r="AS4366" s="73">
        <f t="shared" si="12084"/>
        <v>175000</v>
      </c>
      <c r="AT4366" s="73">
        <f t="shared" si="12084"/>
        <v>175000</v>
      </c>
      <c r="AU4366" s="73"/>
      <c r="AV4366" s="74"/>
      <c r="AW4366" s="91"/>
      <c r="AX4366" s="91"/>
      <c r="AY4366" s="91"/>
      <c r="AZ4366" s="91"/>
      <c r="BA4366" s="75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  <c r="BT4366" s="11"/>
      <c r="BU4366" s="11"/>
      <c r="BV4366" s="11"/>
      <c r="BW4366" s="11"/>
      <c r="BX4366" s="11"/>
      <c r="BY4366" s="11"/>
      <c r="BZ4366" s="11"/>
      <c r="CA4366" s="11"/>
      <c r="CB4366" s="11"/>
      <c r="CC4366" s="11"/>
      <c r="CD4366" s="11"/>
      <c r="CE4366" s="11"/>
      <c r="CF4366" s="11"/>
      <c r="CG4366" s="11"/>
      <c r="CH4366" s="11"/>
      <c r="CI4366" s="11"/>
      <c r="CJ4366" s="11"/>
      <c r="CK4366" s="11"/>
      <c r="CL4366" s="11"/>
      <c r="CM4366" s="11"/>
      <c r="CN4366" s="11"/>
      <c r="CO4366" s="11"/>
      <c r="CP4366" s="11"/>
      <c r="CQ4366" s="11"/>
      <c r="CR4366" s="11"/>
      <c r="CS4366" s="11"/>
      <c r="CT4366" s="11"/>
      <c r="CU4366" s="11"/>
      <c r="CV4366" s="11"/>
      <c r="CW4366" s="11"/>
      <c r="CX4366" s="11"/>
      <c r="CY4366" s="11"/>
      <c r="CZ4366" s="11"/>
      <c r="DA4366" s="11"/>
      <c r="DB4366" s="11"/>
      <c r="DC4366" s="11"/>
      <c r="DD4366" s="11"/>
      <c r="DE4366" s="11"/>
      <c r="DF4366" s="11"/>
      <c r="DG4366" s="11"/>
      <c r="DH4366" s="11"/>
      <c r="DI4366" s="11"/>
      <c r="DJ4366" s="11"/>
      <c r="DK4366" s="11"/>
      <c r="DL4366" s="11"/>
      <c r="DM4366" s="11"/>
      <c r="DN4366" s="11"/>
      <c r="DO4366" s="11"/>
      <c r="DP4366" s="11"/>
      <c r="DQ4366" s="11"/>
      <c r="DR4366" s="11"/>
      <c r="DS4366" s="11"/>
      <c r="DT4366" s="11"/>
      <c r="DU4366" s="11"/>
      <c r="DV4366" s="11"/>
      <c r="DW4366" s="11"/>
      <c r="DX4366" s="11"/>
      <c r="DY4366" s="11"/>
    </row>
    <row r="4367" spans="1:129" s="101" customFormat="1">
      <c r="A4367" s="11"/>
      <c r="B4367" s="76">
        <v>2017</v>
      </c>
      <c r="C4367" s="77">
        <v>8323</v>
      </c>
      <c r="D4367" s="77">
        <v>0</v>
      </c>
      <c r="E4367" s="76">
        <v>0</v>
      </c>
      <c r="F4367" s="76">
        <v>0</v>
      </c>
      <c r="G4367" s="76">
        <v>2000</v>
      </c>
      <c r="H4367" s="76">
        <v>2100</v>
      </c>
      <c r="I4367" s="76">
        <v>211</v>
      </c>
      <c r="J4367" s="76"/>
      <c r="K4367" s="78" t="s">
        <v>167</v>
      </c>
      <c r="L4367" s="79">
        <f>L4368</f>
        <v>0</v>
      </c>
      <c r="M4367" s="79">
        <f>M4368</f>
        <v>0</v>
      </c>
      <c r="N4367" s="79">
        <f t="shared" si="11455"/>
        <v>0</v>
      </c>
      <c r="O4367" s="79">
        <f>O4368</f>
        <v>75000</v>
      </c>
      <c r="P4367" s="79">
        <f>P4368</f>
        <v>0</v>
      </c>
      <c r="Q4367" s="79">
        <f t="shared" si="11437"/>
        <v>75000</v>
      </c>
      <c r="R4367" s="79">
        <f t="shared" ref="R4367:R4419" si="12085">N4367+Q4367</f>
        <v>75000</v>
      </c>
      <c r="S4367" s="79">
        <f>S4368</f>
        <v>0</v>
      </c>
      <c r="T4367" s="79">
        <f>T4368</f>
        <v>0</v>
      </c>
      <c r="U4367" s="79">
        <f t="shared" ref="U4367" si="12086">S4367+T4367</f>
        <v>0</v>
      </c>
      <c r="V4367" s="79">
        <f>V4368</f>
        <v>0</v>
      </c>
      <c r="W4367" s="79">
        <f>W4368</f>
        <v>0</v>
      </c>
      <c r="X4367" s="79">
        <f t="shared" ref="X4367" si="12087">V4367+W4367</f>
        <v>0</v>
      </c>
      <c r="Y4367" s="79">
        <f t="shared" ref="Y4367" si="12088">U4367+X4367</f>
        <v>0</v>
      </c>
      <c r="Z4367" s="79">
        <f>Z4368</f>
        <v>0</v>
      </c>
      <c r="AA4367" s="79">
        <f>AA4368</f>
        <v>0</v>
      </c>
      <c r="AB4367" s="79">
        <f t="shared" ref="AB4367" si="12089">Z4367+AA4367</f>
        <v>0</v>
      </c>
      <c r="AC4367" s="79">
        <f>AC4368</f>
        <v>0</v>
      </c>
      <c r="AD4367" s="79">
        <f>AD4368</f>
        <v>0</v>
      </c>
      <c r="AE4367" s="79">
        <f t="shared" ref="AE4367" si="12090">AC4367+AD4367</f>
        <v>0</v>
      </c>
      <c r="AF4367" s="79">
        <f t="shared" ref="AF4367" si="12091">AB4367+AE4367</f>
        <v>0</v>
      </c>
      <c r="AG4367" s="79">
        <f>AG4368</f>
        <v>0</v>
      </c>
      <c r="AH4367" s="79">
        <f>AH4368</f>
        <v>0</v>
      </c>
      <c r="AI4367" s="79">
        <f t="shared" ref="AI4367" si="12092">AG4367+AH4367</f>
        <v>0</v>
      </c>
      <c r="AJ4367" s="79">
        <f>AJ4368</f>
        <v>0</v>
      </c>
      <c r="AK4367" s="79">
        <f>AK4368</f>
        <v>0</v>
      </c>
      <c r="AL4367" s="79">
        <f t="shared" ref="AL4367" si="12093">AJ4367+AK4367</f>
        <v>0</v>
      </c>
      <c r="AM4367" s="79">
        <f t="shared" ref="AM4367" si="12094">AI4367+AL4367</f>
        <v>0</v>
      </c>
      <c r="AN4367" s="79">
        <f>AN4368</f>
        <v>0</v>
      </c>
      <c r="AO4367" s="79">
        <f>AO4368</f>
        <v>0</v>
      </c>
      <c r="AP4367" s="79">
        <f t="shared" ref="AP4367:AP4368" si="12095">AN4367+AO4367</f>
        <v>0</v>
      </c>
      <c r="AQ4367" s="79">
        <f>AQ4368</f>
        <v>75000</v>
      </c>
      <c r="AR4367" s="79">
        <f>AR4368</f>
        <v>0</v>
      </c>
      <c r="AS4367" s="79">
        <f t="shared" ref="AS4367:AS4368" si="12096">AQ4367+AR4367</f>
        <v>75000</v>
      </c>
      <c r="AT4367" s="79">
        <f t="shared" ref="AT4367:AT4368" si="12097">AP4367+AS4367</f>
        <v>75000</v>
      </c>
      <c r="AU4367" s="79"/>
      <c r="AV4367" s="80"/>
      <c r="AW4367" s="93"/>
      <c r="AX4367" s="93"/>
      <c r="AY4367" s="93"/>
      <c r="AZ4367" s="93"/>
      <c r="BA4367" s="8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  <c r="BT4367" s="11"/>
      <c r="BU4367" s="11"/>
      <c r="BV4367" s="11"/>
      <c r="BW4367" s="11"/>
      <c r="BX4367" s="11"/>
      <c r="BY4367" s="11"/>
      <c r="BZ4367" s="11"/>
      <c r="CA4367" s="11"/>
      <c r="CB4367" s="11"/>
      <c r="CC4367" s="11"/>
      <c r="CD4367" s="11"/>
      <c r="CE4367" s="11"/>
      <c r="CF4367" s="11"/>
      <c r="CG4367" s="11"/>
      <c r="CH4367" s="11"/>
      <c r="CI4367" s="11"/>
      <c r="CJ4367" s="11"/>
      <c r="CK4367" s="11"/>
      <c r="CL4367" s="11"/>
      <c r="CM4367" s="11"/>
      <c r="CN4367" s="11"/>
      <c r="CO4367" s="11"/>
      <c r="CP4367" s="11"/>
      <c r="CQ4367" s="11"/>
      <c r="CR4367" s="11"/>
      <c r="CS4367" s="11"/>
      <c r="CT4367" s="11"/>
      <c r="CU4367" s="11"/>
      <c r="CV4367" s="11"/>
      <c r="CW4367" s="11"/>
      <c r="CX4367" s="11"/>
      <c r="CY4367" s="11"/>
      <c r="CZ4367" s="11"/>
      <c r="DA4367" s="11"/>
      <c r="DB4367" s="11"/>
      <c r="DC4367" s="11"/>
      <c r="DD4367" s="11"/>
      <c r="DE4367" s="11"/>
      <c r="DF4367" s="11"/>
      <c r="DG4367" s="11"/>
      <c r="DH4367" s="11"/>
      <c r="DI4367" s="11"/>
      <c r="DJ4367" s="11"/>
      <c r="DK4367" s="11"/>
      <c r="DL4367" s="11"/>
      <c r="DM4367" s="11"/>
      <c r="DN4367" s="11"/>
      <c r="DO4367" s="11"/>
      <c r="DP4367" s="11"/>
      <c r="DQ4367" s="11"/>
      <c r="DR4367" s="11"/>
      <c r="DS4367" s="11"/>
      <c r="DT4367" s="11"/>
      <c r="DU4367" s="11"/>
      <c r="DV4367" s="11"/>
      <c r="DW4367" s="11"/>
      <c r="DX4367" s="11"/>
      <c r="DY4367" s="11"/>
    </row>
    <row r="4368" spans="1:129" s="69" customFormat="1">
      <c r="A4368" s="11"/>
      <c r="B4368" s="4">
        <v>2017</v>
      </c>
      <c r="C4368" s="82">
        <v>8323</v>
      </c>
      <c r="D4368" s="82">
        <v>0</v>
      </c>
      <c r="E4368" s="2">
        <v>0</v>
      </c>
      <c r="F4368" s="2">
        <v>0</v>
      </c>
      <c r="G4368" s="2">
        <v>2000</v>
      </c>
      <c r="H4368" s="2">
        <v>2100</v>
      </c>
      <c r="I4368" s="2">
        <v>211</v>
      </c>
      <c r="J4368" s="83">
        <v>1</v>
      </c>
      <c r="K4368" s="95" t="s">
        <v>168</v>
      </c>
      <c r="L4368" s="85">
        <v>0</v>
      </c>
      <c r="M4368" s="85">
        <v>0</v>
      </c>
      <c r="N4368" s="85">
        <f>L4368+M4368</f>
        <v>0</v>
      </c>
      <c r="O4368" s="85">
        <v>75000</v>
      </c>
      <c r="P4368" s="85">
        <v>0</v>
      </c>
      <c r="Q4368" s="85">
        <f>O4368+P4368</f>
        <v>75000</v>
      </c>
      <c r="R4368" s="85">
        <f>N4368+Q4368</f>
        <v>75000</v>
      </c>
      <c r="S4368" s="85">
        <v>0</v>
      </c>
      <c r="T4368" s="85">
        <v>0</v>
      </c>
      <c r="U4368" s="85">
        <f>S4368+T4368</f>
        <v>0</v>
      </c>
      <c r="V4368" s="85">
        <v>0</v>
      </c>
      <c r="W4368" s="85">
        <v>0</v>
      </c>
      <c r="X4368" s="85">
        <f>V4368+W4368</f>
        <v>0</v>
      </c>
      <c r="Y4368" s="85">
        <f>U4368+X4368</f>
        <v>0</v>
      </c>
      <c r="Z4368" s="85">
        <v>0</v>
      </c>
      <c r="AA4368" s="85">
        <v>0</v>
      </c>
      <c r="AB4368" s="85">
        <f>Z4368+AA4368</f>
        <v>0</v>
      </c>
      <c r="AC4368" s="85">
        <v>0</v>
      </c>
      <c r="AD4368" s="85">
        <v>0</v>
      </c>
      <c r="AE4368" s="85">
        <f>AC4368+AD4368</f>
        <v>0</v>
      </c>
      <c r="AF4368" s="85">
        <f>AB4368+AE4368</f>
        <v>0</v>
      </c>
      <c r="AG4368" s="85">
        <v>0</v>
      </c>
      <c r="AH4368" s="85">
        <v>0</v>
      </c>
      <c r="AI4368" s="85">
        <f>AG4368+AH4368</f>
        <v>0</v>
      </c>
      <c r="AJ4368" s="85">
        <v>0</v>
      </c>
      <c r="AK4368" s="85">
        <v>0</v>
      </c>
      <c r="AL4368" s="85">
        <f>AJ4368+AK4368</f>
        <v>0</v>
      </c>
      <c r="AM4368" s="85">
        <f>AI4368+AL4368</f>
        <v>0</v>
      </c>
      <c r="AN4368" s="386">
        <f t="shared" ref="AN4368" si="12098">L4368-S4368-Z4368-AG4368</f>
        <v>0</v>
      </c>
      <c r="AO4368" s="386">
        <f t="shared" ref="AO4368" si="12099">M4368-T4368-AA4368-AH4368</f>
        <v>0</v>
      </c>
      <c r="AP4368" s="387">
        <f t="shared" si="12095"/>
        <v>0</v>
      </c>
      <c r="AQ4368" s="386">
        <f t="shared" ref="AQ4368" si="12100">O4368-V4368-AC4368-AJ4368</f>
        <v>75000</v>
      </c>
      <c r="AR4368" s="386">
        <f t="shared" ref="AR4368" si="12101">P4368-W4368-AD4368-AK4368</f>
        <v>0</v>
      </c>
      <c r="AS4368" s="387">
        <f t="shared" si="12096"/>
        <v>75000</v>
      </c>
      <c r="AT4368" s="387">
        <f t="shared" si="12097"/>
        <v>75000</v>
      </c>
      <c r="AU4368" s="86" t="s">
        <v>82</v>
      </c>
      <c r="AV4368" s="87">
        <v>1</v>
      </c>
      <c r="AW4368" s="88"/>
      <c r="AX4368" s="88"/>
      <c r="AY4368" s="88"/>
      <c r="AZ4368" s="88"/>
      <c r="BA4368" s="377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  <c r="BT4368" s="11"/>
      <c r="BU4368" s="11"/>
      <c r="BV4368" s="11"/>
      <c r="BW4368" s="11"/>
      <c r="BX4368" s="11"/>
      <c r="BY4368" s="11"/>
      <c r="BZ4368" s="11"/>
      <c r="CA4368" s="11"/>
      <c r="CB4368" s="11"/>
      <c r="CC4368" s="11"/>
      <c r="CD4368" s="11"/>
      <c r="CE4368" s="11"/>
      <c r="CF4368" s="11"/>
      <c r="CG4368" s="11"/>
      <c r="CH4368" s="11"/>
      <c r="CI4368" s="11"/>
      <c r="CJ4368" s="11"/>
      <c r="CK4368" s="11"/>
      <c r="CL4368" s="11"/>
      <c r="CM4368" s="11"/>
      <c r="CN4368" s="11"/>
      <c r="CO4368" s="11"/>
      <c r="CP4368" s="11"/>
      <c r="CQ4368" s="11"/>
      <c r="CR4368" s="11"/>
      <c r="CS4368" s="11"/>
      <c r="CT4368" s="11"/>
      <c r="CU4368" s="11"/>
      <c r="CV4368" s="11"/>
      <c r="CW4368" s="11"/>
      <c r="CX4368" s="11"/>
      <c r="CY4368" s="11"/>
      <c r="CZ4368" s="11"/>
      <c r="DA4368" s="11"/>
      <c r="DB4368" s="11"/>
      <c r="DC4368" s="11"/>
      <c r="DD4368" s="11"/>
      <c r="DE4368" s="11"/>
      <c r="DF4368" s="11"/>
      <c r="DG4368" s="11"/>
      <c r="DH4368" s="11"/>
      <c r="DI4368" s="11"/>
      <c r="DJ4368" s="11"/>
      <c r="DK4368" s="11"/>
      <c r="DL4368" s="11"/>
      <c r="DM4368" s="11"/>
      <c r="DN4368" s="11"/>
      <c r="DO4368" s="11"/>
      <c r="DP4368" s="11"/>
      <c r="DQ4368" s="11"/>
      <c r="DR4368" s="11"/>
      <c r="DS4368" s="11"/>
      <c r="DT4368" s="11"/>
      <c r="DU4368" s="11"/>
      <c r="DV4368" s="11"/>
      <c r="DW4368" s="11"/>
      <c r="DX4368" s="11"/>
      <c r="DY4368" s="11"/>
    </row>
    <row r="4369" spans="1:129" s="69" customFormat="1">
      <c r="A4369" s="11"/>
      <c r="B4369" s="76">
        <v>2017</v>
      </c>
      <c r="C4369" s="96">
        <v>8323</v>
      </c>
      <c r="D4369" s="96">
        <v>0</v>
      </c>
      <c r="E4369" s="76">
        <v>0</v>
      </c>
      <c r="F4369" s="76">
        <v>0</v>
      </c>
      <c r="G4369" s="76">
        <v>2000</v>
      </c>
      <c r="H4369" s="76">
        <v>2100</v>
      </c>
      <c r="I4369" s="76">
        <v>212</v>
      </c>
      <c r="J4369" s="161"/>
      <c r="K4369" s="78" t="s">
        <v>432</v>
      </c>
      <c r="L4369" s="79">
        <f>L4370</f>
        <v>0</v>
      </c>
      <c r="M4369" s="79">
        <f t="shared" ref="M4369:AT4369" si="12102">M4370</f>
        <v>0</v>
      </c>
      <c r="N4369" s="79">
        <f t="shared" si="12102"/>
        <v>0</v>
      </c>
      <c r="O4369" s="79">
        <f t="shared" si="12102"/>
        <v>100000</v>
      </c>
      <c r="P4369" s="79">
        <f t="shared" si="12102"/>
        <v>0</v>
      </c>
      <c r="Q4369" s="79">
        <f t="shared" si="12102"/>
        <v>100000</v>
      </c>
      <c r="R4369" s="79">
        <f t="shared" si="12102"/>
        <v>100000</v>
      </c>
      <c r="S4369" s="79">
        <f>S4370</f>
        <v>0</v>
      </c>
      <c r="T4369" s="79">
        <f t="shared" si="12102"/>
        <v>0</v>
      </c>
      <c r="U4369" s="79">
        <f t="shared" si="12102"/>
        <v>0</v>
      </c>
      <c r="V4369" s="79">
        <f t="shared" si="12102"/>
        <v>0</v>
      </c>
      <c r="W4369" s="79">
        <f t="shared" si="12102"/>
        <v>0</v>
      </c>
      <c r="X4369" s="79">
        <f t="shared" si="12102"/>
        <v>0</v>
      </c>
      <c r="Y4369" s="79">
        <f t="shared" si="12102"/>
        <v>0</v>
      </c>
      <c r="Z4369" s="79">
        <f>Z4370</f>
        <v>0</v>
      </c>
      <c r="AA4369" s="79">
        <f t="shared" si="12102"/>
        <v>0</v>
      </c>
      <c r="AB4369" s="79">
        <f t="shared" si="12102"/>
        <v>0</v>
      </c>
      <c r="AC4369" s="79">
        <f t="shared" si="12102"/>
        <v>0</v>
      </c>
      <c r="AD4369" s="79">
        <f t="shared" si="12102"/>
        <v>0</v>
      </c>
      <c r="AE4369" s="79">
        <f t="shared" si="12102"/>
        <v>0</v>
      </c>
      <c r="AF4369" s="79">
        <f t="shared" si="12102"/>
        <v>0</v>
      </c>
      <c r="AG4369" s="79">
        <f>AG4370</f>
        <v>0</v>
      </c>
      <c r="AH4369" s="79">
        <f t="shared" si="12102"/>
        <v>0</v>
      </c>
      <c r="AI4369" s="79">
        <f t="shared" si="12102"/>
        <v>0</v>
      </c>
      <c r="AJ4369" s="79">
        <f t="shared" si="12102"/>
        <v>0</v>
      </c>
      <c r="AK4369" s="79">
        <f t="shared" si="12102"/>
        <v>0</v>
      </c>
      <c r="AL4369" s="79">
        <f t="shared" si="12102"/>
        <v>0</v>
      </c>
      <c r="AM4369" s="79">
        <f t="shared" si="12102"/>
        <v>0</v>
      </c>
      <c r="AN4369" s="79">
        <f>AN4370</f>
        <v>0</v>
      </c>
      <c r="AO4369" s="79">
        <f t="shared" si="12102"/>
        <v>0</v>
      </c>
      <c r="AP4369" s="79">
        <f t="shared" si="12102"/>
        <v>0</v>
      </c>
      <c r="AQ4369" s="79">
        <f t="shared" si="12102"/>
        <v>100000</v>
      </c>
      <c r="AR4369" s="79">
        <f t="shared" si="12102"/>
        <v>0</v>
      </c>
      <c r="AS4369" s="79">
        <f t="shared" si="12102"/>
        <v>100000</v>
      </c>
      <c r="AT4369" s="79">
        <f t="shared" si="12102"/>
        <v>100000</v>
      </c>
      <c r="AU4369" s="79"/>
      <c r="AV4369" s="80"/>
      <c r="AW4369" s="81"/>
      <c r="AX4369" s="81"/>
      <c r="AY4369" s="81"/>
      <c r="AZ4369" s="81"/>
      <c r="BA4369" s="8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  <c r="BT4369" s="11"/>
      <c r="BU4369" s="11"/>
      <c r="BV4369" s="11"/>
      <c r="BW4369" s="11"/>
      <c r="BX4369" s="11"/>
      <c r="BY4369" s="11"/>
      <c r="BZ4369" s="11"/>
      <c r="CA4369" s="11"/>
      <c r="CB4369" s="11"/>
      <c r="CC4369" s="11"/>
      <c r="CD4369" s="11"/>
      <c r="CE4369" s="11"/>
      <c r="CF4369" s="11"/>
      <c r="CG4369" s="11"/>
      <c r="CH4369" s="11"/>
      <c r="CI4369" s="11"/>
      <c r="CJ4369" s="11"/>
      <c r="CK4369" s="11"/>
      <c r="CL4369" s="11"/>
      <c r="CM4369" s="11"/>
      <c r="CN4369" s="11"/>
      <c r="CO4369" s="11"/>
      <c r="CP4369" s="11"/>
      <c r="CQ4369" s="11"/>
      <c r="CR4369" s="11"/>
      <c r="CS4369" s="11"/>
      <c r="CT4369" s="11"/>
      <c r="CU4369" s="11"/>
      <c r="CV4369" s="11"/>
      <c r="CW4369" s="11"/>
      <c r="CX4369" s="11"/>
      <c r="CY4369" s="11"/>
      <c r="CZ4369" s="11"/>
      <c r="DA4369" s="11"/>
      <c r="DB4369" s="11"/>
      <c r="DC4369" s="11"/>
      <c r="DD4369" s="11"/>
      <c r="DE4369" s="11"/>
      <c r="DF4369" s="11"/>
      <c r="DG4369" s="11"/>
      <c r="DH4369" s="11"/>
      <c r="DI4369" s="11"/>
      <c r="DJ4369" s="11"/>
      <c r="DK4369" s="11"/>
      <c r="DL4369" s="11"/>
      <c r="DM4369" s="11"/>
      <c r="DN4369" s="11"/>
      <c r="DO4369" s="11"/>
      <c r="DP4369" s="11"/>
      <c r="DQ4369" s="11"/>
      <c r="DR4369" s="11"/>
      <c r="DS4369" s="11"/>
      <c r="DT4369" s="11"/>
      <c r="DU4369" s="11"/>
      <c r="DV4369" s="11"/>
      <c r="DW4369" s="11"/>
      <c r="DX4369" s="11"/>
      <c r="DY4369" s="11"/>
    </row>
    <row r="4370" spans="1:129" s="69" customFormat="1">
      <c r="A4370" s="11"/>
      <c r="B4370" s="4">
        <v>2017</v>
      </c>
      <c r="C4370" s="82">
        <v>8323</v>
      </c>
      <c r="D4370" s="82">
        <v>0</v>
      </c>
      <c r="E4370" s="2">
        <v>0</v>
      </c>
      <c r="F4370" s="2">
        <v>0</v>
      </c>
      <c r="G4370" s="2">
        <v>2000</v>
      </c>
      <c r="H4370" s="2">
        <v>2100</v>
      </c>
      <c r="I4370" s="2">
        <v>212</v>
      </c>
      <c r="J4370" s="83">
        <v>1</v>
      </c>
      <c r="K4370" s="84" t="s">
        <v>81</v>
      </c>
      <c r="L4370" s="85">
        <v>0</v>
      </c>
      <c r="M4370" s="85">
        <v>0</v>
      </c>
      <c r="N4370" s="85">
        <f>L4370+M4370</f>
        <v>0</v>
      </c>
      <c r="O4370" s="85">
        <v>100000</v>
      </c>
      <c r="P4370" s="85">
        <v>0</v>
      </c>
      <c r="Q4370" s="85">
        <f>O4370+P4370</f>
        <v>100000</v>
      </c>
      <c r="R4370" s="85">
        <f>N4370+Q4370</f>
        <v>100000</v>
      </c>
      <c r="S4370" s="85">
        <v>0</v>
      </c>
      <c r="T4370" s="85">
        <v>0</v>
      </c>
      <c r="U4370" s="85">
        <f>S4370+T4370</f>
        <v>0</v>
      </c>
      <c r="V4370" s="85">
        <v>0</v>
      </c>
      <c r="W4370" s="85">
        <v>0</v>
      </c>
      <c r="X4370" s="85">
        <f>V4370+W4370</f>
        <v>0</v>
      </c>
      <c r="Y4370" s="85">
        <f>U4370+X4370</f>
        <v>0</v>
      </c>
      <c r="Z4370" s="85">
        <v>0</v>
      </c>
      <c r="AA4370" s="85">
        <v>0</v>
      </c>
      <c r="AB4370" s="85">
        <f>Z4370+AA4370</f>
        <v>0</v>
      </c>
      <c r="AC4370" s="85">
        <v>0</v>
      </c>
      <c r="AD4370" s="85">
        <v>0</v>
      </c>
      <c r="AE4370" s="85">
        <f>AC4370+AD4370</f>
        <v>0</v>
      </c>
      <c r="AF4370" s="85">
        <f>AB4370+AE4370</f>
        <v>0</v>
      </c>
      <c r="AG4370" s="85">
        <v>0</v>
      </c>
      <c r="AH4370" s="85">
        <v>0</v>
      </c>
      <c r="AI4370" s="85">
        <f>AG4370+AH4370</f>
        <v>0</v>
      </c>
      <c r="AJ4370" s="85">
        <v>0</v>
      </c>
      <c r="AK4370" s="85">
        <v>0</v>
      </c>
      <c r="AL4370" s="85">
        <f>AJ4370+AK4370</f>
        <v>0</v>
      </c>
      <c r="AM4370" s="85">
        <f>AI4370+AL4370</f>
        <v>0</v>
      </c>
      <c r="AN4370" s="386">
        <f t="shared" ref="AN4370" si="12103">L4370-S4370-Z4370-AG4370</f>
        <v>0</v>
      </c>
      <c r="AO4370" s="386">
        <f t="shared" ref="AO4370" si="12104">M4370-T4370-AA4370-AH4370</f>
        <v>0</v>
      </c>
      <c r="AP4370" s="387">
        <f t="shared" ref="AP4370" si="12105">AN4370+AO4370</f>
        <v>0</v>
      </c>
      <c r="AQ4370" s="386">
        <f t="shared" ref="AQ4370" si="12106">O4370-V4370-AC4370-AJ4370</f>
        <v>100000</v>
      </c>
      <c r="AR4370" s="386">
        <f t="shared" ref="AR4370" si="12107">P4370-W4370-AD4370-AK4370</f>
        <v>0</v>
      </c>
      <c r="AS4370" s="387">
        <f t="shared" ref="AS4370" si="12108">AQ4370+AR4370</f>
        <v>100000</v>
      </c>
      <c r="AT4370" s="387">
        <f t="shared" ref="AT4370" si="12109">AP4370+AS4370</f>
        <v>100000</v>
      </c>
      <c r="AU4370" s="86" t="s">
        <v>82</v>
      </c>
      <c r="AV4370" s="87">
        <v>1</v>
      </c>
      <c r="AW4370" s="377"/>
      <c r="AX4370" s="377"/>
      <c r="AY4370" s="377"/>
      <c r="AZ4370" s="377"/>
      <c r="BA4370" s="377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  <c r="BT4370" s="11"/>
      <c r="BU4370" s="11"/>
      <c r="BV4370" s="11"/>
      <c r="BW4370" s="11"/>
      <c r="BX4370" s="11"/>
      <c r="BY4370" s="11"/>
      <c r="BZ4370" s="11"/>
      <c r="CA4370" s="11"/>
      <c r="CB4370" s="11"/>
      <c r="CC4370" s="11"/>
      <c r="CD4370" s="11"/>
      <c r="CE4370" s="11"/>
      <c r="CF4370" s="11"/>
      <c r="CG4370" s="11"/>
      <c r="CH4370" s="11"/>
      <c r="CI4370" s="11"/>
      <c r="CJ4370" s="11"/>
      <c r="CK4370" s="11"/>
      <c r="CL4370" s="11"/>
      <c r="CM4370" s="11"/>
      <c r="CN4370" s="11"/>
      <c r="CO4370" s="11"/>
      <c r="CP4370" s="11"/>
      <c r="CQ4370" s="11"/>
      <c r="CR4370" s="11"/>
      <c r="CS4370" s="11"/>
      <c r="CT4370" s="11"/>
      <c r="CU4370" s="11"/>
      <c r="CV4370" s="11"/>
      <c r="CW4370" s="11"/>
      <c r="CX4370" s="11"/>
      <c r="CY4370" s="11"/>
      <c r="CZ4370" s="11"/>
      <c r="DA4370" s="11"/>
      <c r="DB4370" s="11"/>
      <c r="DC4370" s="11"/>
      <c r="DD4370" s="11"/>
      <c r="DE4370" s="11"/>
      <c r="DF4370" s="11"/>
      <c r="DG4370" s="11"/>
      <c r="DH4370" s="11"/>
      <c r="DI4370" s="11"/>
      <c r="DJ4370" s="11"/>
      <c r="DK4370" s="11"/>
      <c r="DL4370" s="11"/>
      <c r="DM4370" s="11"/>
      <c r="DN4370" s="11"/>
      <c r="DO4370" s="11"/>
      <c r="DP4370" s="11"/>
      <c r="DQ4370" s="11"/>
      <c r="DR4370" s="11"/>
      <c r="DS4370" s="11"/>
      <c r="DT4370" s="11"/>
      <c r="DU4370" s="11"/>
      <c r="DV4370" s="11"/>
      <c r="DW4370" s="11"/>
      <c r="DX4370" s="11"/>
      <c r="DY4370" s="11"/>
    </row>
    <row r="4371" spans="1:129" s="92" customFormat="1">
      <c r="A4371" s="11"/>
      <c r="B4371" s="70">
        <v>2017</v>
      </c>
      <c r="C4371" s="71">
        <v>8323</v>
      </c>
      <c r="D4371" s="71">
        <v>0</v>
      </c>
      <c r="E4371" s="70">
        <v>0</v>
      </c>
      <c r="F4371" s="70">
        <v>0</v>
      </c>
      <c r="G4371" s="70">
        <v>2000</v>
      </c>
      <c r="H4371" s="70">
        <v>2600</v>
      </c>
      <c r="I4371" s="70"/>
      <c r="J4371" s="70"/>
      <c r="K4371" s="72" t="s">
        <v>180</v>
      </c>
      <c r="L4371" s="73">
        <f>L4372</f>
        <v>0</v>
      </c>
      <c r="M4371" s="73">
        <f t="shared" ref="M4371:P4372" si="12110">M4372</f>
        <v>0</v>
      </c>
      <c r="N4371" s="73">
        <f t="shared" si="11455"/>
        <v>0</v>
      </c>
      <c r="O4371" s="73">
        <f t="shared" si="12110"/>
        <v>100000</v>
      </c>
      <c r="P4371" s="73">
        <f t="shared" si="12110"/>
        <v>0</v>
      </c>
      <c r="Q4371" s="73">
        <f t="shared" ref="Q4371:Q4419" si="12111">O4371+P4371</f>
        <v>100000</v>
      </c>
      <c r="R4371" s="73">
        <f t="shared" si="12085"/>
        <v>100000</v>
      </c>
      <c r="S4371" s="73">
        <f>S4372</f>
        <v>0</v>
      </c>
      <c r="T4371" s="73">
        <f t="shared" ref="T4371:W4372" si="12112">T4372</f>
        <v>0</v>
      </c>
      <c r="U4371" s="73">
        <f t="shared" ref="U4371:U4372" si="12113">S4371+T4371</f>
        <v>0</v>
      </c>
      <c r="V4371" s="73">
        <f t="shared" si="12112"/>
        <v>0</v>
      </c>
      <c r="W4371" s="73">
        <f t="shared" si="12112"/>
        <v>0</v>
      </c>
      <c r="X4371" s="73">
        <f t="shared" ref="X4371:X4372" si="12114">V4371+W4371</f>
        <v>0</v>
      </c>
      <c r="Y4371" s="73">
        <f t="shared" ref="Y4371:Y4372" si="12115">U4371+X4371</f>
        <v>0</v>
      </c>
      <c r="Z4371" s="73">
        <f>Z4372</f>
        <v>0</v>
      </c>
      <c r="AA4371" s="73">
        <f t="shared" ref="AA4371:AD4372" si="12116">AA4372</f>
        <v>0</v>
      </c>
      <c r="AB4371" s="73">
        <f t="shared" ref="AB4371:AB4372" si="12117">Z4371+AA4371</f>
        <v>0</v>
      </c>
      <c r="AC4371" s="73">
        <f t="shared" si="12116"/>
        <v>0</v>
      </c>
      <c r="AD4371" s="73">
        <f t="shared" si="12116"/>
        <v>0</v>
      </c>
      <c r="AE4371" s="73">
        <f t="shared" ref="AE4371:AE4372" si="12118">AC4371+AD4371</f>
        <v>0</v>
      </c>
      <c r="AF4371" s="73">
        <f t="shared" ref="AF4371:AF4372" si="12119">AB4371+AE4371</f>
        <v>0</v>
      </c>
      <c r="AG4371" s="73">
        <f>AG4372</f>
        <v>0</v>
      </c>
      <c r="AH4371" s="73">
        <f t="shared" ref="AH4371:AK4372" si="12120">AH4372</f>
        <v>0</v>
      </c>
      <c r="AI4371" s="73">
        <f t="shared" ref="AI4371:AI4372" si="12121">AG4371+AH4371</f>
        <v>0</v>
      </c>
      <c r="AJ4371" s="73">
        <f t="shared" si="12120"/>
        <v>0</v>
      </c>
      <c r="AK4371" s="73">
        <f t="shared" si="12120"/>
        <v>0</v>
      </c>
      <c r="AL4371" s="73">
        <f t="shared" ref="AL4371:AL4372" si="12122">AJ4371+AK4371</f>
        <v>0</v>
      </c>
      <c r="AM4371" s="73">
        <f t="shared" ref="AM4371:AM4372" si="12123">AI4371+AL4371</f>
        <v>0</v>
      </c>
      <c r="AN4371" s="73">
        <f>AN4372</f>
        <v>0</v>
      </c>
      <c r="AO4371" s="73">
        <f t="shared" ref="AO4371:AR4372" si="12124">AO4372</f>
        <v>0</v>
      </c>
      <c r="AP4371" s="73">
        <f t="shared" ref="AP4371:AP4373" si="12125">AN4371+AO4371</f>
        <v>0</v>
      </c>
      <c r="AQ4371" s="73">
        <f t="shared" si="12124"/>
        <v>100000</v>
      </c>
      <c r="AR4371" s="73">
        <f t="shared" si="12124"/>
        <v>0</v>
      </c>
      <c r="AS4371" s="73">
        <f t="shared" ref="AS4371:AS4373" si="12126">AQ4371+AR4371</f>
        <v>100000</v>
      </c>
      <c r="AT4371" s="73">
        <f t="shared" ref="AT4371:AT4373" si="12127">AP4371+AS4371</f>
        <v>100000</v>
      </c>
      <c r="AU4371" s="73"/>
      <c r="AV4371" s="74"/>
      <c r="AW4371" s="91"/>
      <c r="AX4371" s="91"/>
      <c r="AY4371" s="91"/>
      <c r="AZ4371" s="91"/>
      <c r="BA4371" s="75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  <c r="BT4371" s="11"/>
      <c r="BU4371" s="11"/>
      <c r="BV4371" s="11"/>
      <c r="BW4371" s="11"/>
      <c r="BX4371" s="11"/>
      <c r="BY4371" s="11"/>
      <c r="BZ4371" s="11"/>
      <c r="CA4371" s="11"/>
      <c r="CB4371" s="11"/>
      <c r="CC4371" s="11"/>
      <c r="CD4371" s="11"/>
      <c r="CE4371" s="11"/>
      <c r="CF4371" s="11"/>
      <c r="CG4371" s="11"/>
      <c r="CH4371" s="11"/>
      <c r="CI4371" s="11"/>
      <c r="CJ4371" s="11"/>
      <c r="CK4371" s="11"/>
      <c r="CL4371" s="11"/>
      <c r="CM4371" s="11"/>
      <c r="CN4371" s="11"/>
      <c r="CO4371" s="11"/>
      <c r="CP4371" s="11"/>
      <c r="CQ4371" s="11"/>
      <c r="CR4371" s="11"/>
      <c r="CS4371" s="11"/>
      <c r="CT4371" s="11"/>
      <c r="CU4371" s="11"/>
      <c r="CV4371" s="11"/>
      <c r="CW4371" s="11"/>
      <c r="CX4371" s="11"/>
      <c r="CY4371" s="11"/>
      <c r="CZ4371" s="11"/>
      <c r="DA4371" s="11"/>
      <c r="DB4371" s="11"/>
      <c r="DC4371" s="11"/>
      <c r="DD4371" s="11"/>
      <c r="DE4371" s="11"/>
      <c r="DF4371" s="11"/>
      <c r="DG4371" s="11"/>
      <c r="DH4371" s="11"/>
      <c r="DI4371" s="11"/>
      <c r="DJ4371" s="11"/>
      <c r="DK4371" s="11"/>
      <c r="DL4371" s="11"/>
      <c r="DM4371" s="11"/>
      <c r="DN4371" s="11"/>
      <c r="DO4371" s="11"/>
      <c r="DP4371" s="11"/>
      <c r="DQ4371" s="11"/>
      <c r="DR4371" s="11"/>
      <c r="DS4371" s="11"/>
      <c r="DT4371" s="11"/>
      <c r="DU4371" s="11"/>
      <c r="DV4371" s="11"/>
      <c r="DW4371" s="11"/>
      <c r="DX4371" s="11"/>
      <c r="DY4371" s="11"/>
    </row>
    <row r="4372" spans="1:129" s="101" customFormat="1">
      <c r="A4372" s="11"/>
      <c r="B4372" s="76">
        <v>2017</v>
      </c>
      <c r="C4372" s="77">
        <v>8323</v>
      </c>
      <c r="D4372" s="77">
        <v>0</v>
      </c>
      <c r="E4372" s="76">
        <v>0</v>
      </c>
      <c r="F4372" s="76">
        <v>0</v>
      </c>
      <c r="G4372" s="76">
        <v>2000</v>
      </c>
      <c r="H4372" s="76">
        <v>2600</v>
      </c>
      <c r="I4372" s="76">
        <v>261</v>
      </c>
      <c r="J4372" s="76"/>
      <c r="K4372" s="78" t="s">
        <v>180</v>
      </c>
      <c r="L4372" s="79">
        <f>L4373</f>
        <v>0</v>
      </c>
      <c r="M4372" s="79">
        <f t="shared" si="12110"/>
        <v>0</v>
      </c>
      <c r="N4372" s="79">
        <f t="shared" si="11455"/>
        <v>0</v>
      </c>
      <c r="O4372" s="79">
        <f t="shared" si="12110"/>
        <v>100000</v>
      </c>
      <c r="P4372" s="79">
        <f t="shared" si="12110"/>
        <v>0</v>
      </c>
      <c r="Q4372" s="79">
        <f t="shared" si="12111"/>
        <v>100000</v>
      </c>
      <c r="R4372" s="79">
        <f t="shared" si="12085"/>
        <v>100000</v>
      </c>
      <c r="S4372" s="79">
        <f>S4373</f>
        <v>0</v>
      </c>
      <c r="T4372" s="79">
        <f t="shared" si="12112"/>
        <v>0</v>
      </c>
      <c r="U4372" s="79">
        <f t="shared" si="12113"/>
        <v>0</v>
      </c>
      <c r="V4372" s="79">
        <f t="shared" si="12112"/>
        <v>0</v>
      </c>
      <c r="W4372" s="79">
        <f t="shared" si="12112"/>
        <v>0</v>
      </c>
      <c r="X4372" s="79">
        <f t="shared" si="12114"/>
        <v>0</v>
      </c>
      <c r="Y4372" s="79">
        <f t="shared" si="12115"/>
        <v>0</v>
      </c>
      <c r="Z4372" s="79">
        <f>Z4373</f>
        <v>0</v>
      </c>
      <c r="AA4372" s="79">
        <f t="shared" si="12116"/>
        <v>0</v>
      </c>
      <c r="AB4372" s="79">
        <f t="shared" si="12117"/>
        <v>0</v>
      </c>
      <c r="AC4372" s="79">
        <f t="shared" si="12116"/>
        <v>0</v>
      </c>
      <c r="AD4372" s="79">
        <f t="shared" si="12116"/>
        <v>0</v>
      </c>
      <c r="AE4372" s="79">
        <f t="shared" si="12118"/>
        <v>0</v>
      </c>
      <c r="AF4372" s="79">
        <f t="shared" si="12119"/>
        <v>0</v>
      </c>
      <c r="AG4372" s="79">
        <f>AG4373</f>
        <v>0</v>
      </c>
      <c r="AH4372" s="79">
        <f t="shared" si="12120"/>
        <v>0</v>
      </c>
      <c r="AI4372" s="79">
        <f t="shared" si="12121"/>
        <v>0</v>
      </c>
      <c r="AJ4372" s="79">
        <f t="shared" si="12120"/>
        <v>0</v>
      </c>
      <c r="AK4372" s="79">
        <f t="shared" si="12120"/>
        <v>0</v>
      </c>
      <c r="AL4372" s="79">
        <f t="shared" si="12122"/>
        <v>0</v>
      </c>
      <c r="AM4372" s="79">
        <f t="shared" si="12123"/>
        <v>0</v>
      </c>
      <c r="AN4372" s="79">
        <f>AN4373</f>
        <v>0</v>
      </c>
      <c r="AO4372" s="79">
        <f t="shared" si="12124"/>
        <v>0</v>
      </c>
      <c r="AP4372" s="79">
        <f t="shared" si="12125"/>
        <v>0</v>
      </c>
      <c r="AQ4372" s="79">
        <f t="shared" si="12124"/>
        <v>100000</v>
      </c>
      <c r="AR4372" s="79">
        <f t="shared" si="12124"/>
        <v>0</v>
      </c>
      <c r="AS4372" s="79">
        <f t="shared" si="12126"/>
        <v>100000</v>
      </c>
      <c r="AT4372" s="79">
        <f t="shared" si="12127"/>
        <v>100000</v>
      </c>
      <c r="AU4372" s="79"/>
      <c r="AV4372" s="80"/>
      <c r="AW4372" s="93"/>
      <c r="AX4372" s="93"/>
      <c r="AY4372" s="93"/>
      <c r="AZ4372" s="93"/>
      <c r="BA4372" s="8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  <c r="BT4372" s="11"/>
      <c r="BU4372" s="11"/>
      <c r="BV4372" s="11"/>
      <c r="BW4372" s="11"/>
      <c r="BX4372" s="11"/>
      <c r="BY4372" s="11"/>
      <c r="BZ4372" s="11"/>
      <c r="CA4372" s="11"/>
      <c r="CB4372" s="11"/>
      <c r="CC4372" s="11"/>
      <c r="CD4372" s="11"/>
      <c r="CE4372" s="11"/>
      <c r="CF4372" s="11"/>
      <c r="CG4372" s="11"/>
      <c r="CH4372" s="11"/>
      <c r="CI4372" s="11"/>
      <c r="CJ4372" s="11"/>
      <c r="CK4372" s="11"/>
      <c r="CL4372" s="11"/>
      <c r="CM4372" s="11"/>
      <c r="CN4372" s="11"/>
      <c r="CO4372" s="11"/>
      <c r="CP4372" s="11"/>
      <c r="CQ4372" s="11"/>
      <c r="CR4372" s="11"/>
      <c r="CS4372" s="11"/>
      <c r="CT4372" s="11"/>
      <c r="CU4372" s="11"/>
      <c r="CV4372" s="11"/>
      <c r="CW4372" s="11"/>
      <c r="CX4372" s="11"/>
      <c r="CY4372" s="11"/>
      <c r="CZ4372" s="11"/>
      <c r="DA4372" s="11"/>
      <c r="DB4372" s="11"/>
      <c r="DC4372" s="11"/>
      <c r="DD4372" s="11"/>
      <c r="DE4372" s="11"/>
      <c r="DF4372" s="11"/>
      <c r="DG4372" s="11"/>
      <c r="DH4372" s="11"/>
      <c r="DI4372" s="11"/>
      <c r="DJ4372" s="11"/>
      <c r="DK4372" s="11"/>
      <c r="DL4372" s="11"/>
      <c r="DM4372" s="11"/>
      <c r="DN4372" s="11"/>
      <c r="DO4372" s="11"/>
      <c r="DP4372" s="11"/>
      <c r="DQ4372" s="11"/>
      <c r="DR4372" s="11"/>
      <c r="DS4372" s="11"/>
      <c r="DT4372" s="11"/>
      <c r="DU4372" s="11"/>
      <c r="DV4372" s="11"/>
      <c r="DW4372" s="11"/>
      <c r="DX4372" s="11"/>
      <c r="DY4372" s="11"/>
    </row>
    <row r="4373" spans="1:129" s="69" customFormat="1">
      <c r="A4373" s="11"/>
      <c r="B4373" s="4">
        <v>2017</v>
      </c>
      <c r="C4373" s="82">
        <v>8323</v>
      </c>
      <c r="D4373" s="82">
        <v>0</v>
      </c>
      <c r="E4373" s="2">
        <v>0</v>
      </c>
      <c r="F4373" s="2">
        <v>0</v>
      </c>
      <c r="G4373" s="2">
        <v>2000</v>
      </c>
      <c r="H4373" s="2">
        <v>2600</v>
      </c>
      <c r="I4373" s="2">
        <v>261</v>
      </c>
      <c r="J4373" s="83">
        <v>1</v>
      </c>
      <c r="K4373" s="95" t="s">
        <v>876</v>
      </c>
      <c r="L4373" s="85">
        <v>0</v>
      </c>
      <c r="M4373" s="85">
        <v>0</v>
      </c>
      <c r="N4373" s="85">
        <f>L4373+M4373</f>
        <v>0</v>
      </c>
      <c r="O4373" s="85">
        <v>100000</v>
      </c>
      <c r="P4373" s="85">
        <v>0</v>
      </c>
      <c r="Q4373" s="85">
        <f>O4373+P4373</f>
        <v>100000</v>
      </c>
      <c r="R4373" s="85">
        <f>N4373+Q4373</f>
        <v>100000</v>
      </c>
      <c r="S4373" s="85">
        <v>0</v>
      </c>
      <c r="T4373" s="85">
        <v>0</v>
      </c>
      <c r="U4373" s="85">
        <f>S4373+T4373</f>
        <v>0</v>
      </c>
      <c r="V4373" s="85">
        <v>0</v>
      </c>
      <c r="W4373" s="85">
        <v>0</v>
      </c>
      <c r="X4373" s="85">
        <f>V4373+W4373</f>
        <v>0</v>
      </c>
      <c r="Y4373" s="85">
        <f>U4373+X4373</f>
        <v>0</v>
      </c>
      <c r="Z4373" s="85">
        <v>0</v>
      </c>
      <c r="AA4373" s="85">
        <v>0</v>
      </c>
      <c r="AB4373" s="85">
        <f>Z4373+AA4373</f>
        <v>0</v>
      </c>
      <c r="AC4373" s="85">
        <v>0</v>
      </c>
      <c r="AD4373" s="85">
        <v>0</v>
      </c>
      <c r="AE4373" s="85">
        <f>AC4373+AD4373</f>
        <v>0</v>
      </c>
      <c r="AF4373" s="85">
        <f>AB4373+AE4373</f>
        <v>0</v>
      </c>
      <c r="AG4373" s="85">
        <v>0</v>
      </c>
      <c r="AH4373" s="85">
        <v>0</v>
      </c>
      <c r="AI4373" s="85">
        <f>AG4373+AH4373</f>
        <v>0</v>
      </c>
      <c r="AJ4373" s="85">
        <v>0</v>
      </c>
      <c r="AK4373" s="85">
        <v>0</v>
      </c>
      <c r="AL4373" s="85">
        <f>AJ4373+AK4373</f>
        <v>0</v>
      </c>
      <c r="AM4373" s="85">
        <f>AI4373+AL4373</f>
        <v>0</v>
      </c>
      <c r="AN4373" s="386">
        <f t="shared" ref="AN4373" si="12128">L4373-S4373-Z4373-AG4373</f>
        <v>0</v>
      </c>
      <c r="AO4373" s="386">
        <f t="shared" ref="AO4373" si="12129">M4373-T4373-AA4373-AH4373</f>
        <v>0</v>
      </c>
      <c r="AP4373" s="387">
        <f t="shared" si="12125"/>
        <v>0</v>
      </c>
      <c r="AQ4373" s="386">
        <f t="shared" ref="AQ4373" si="12130">O4373-V4373-AC4373-AJ4373</f>
        <v>100000</v>
      </c>
      <c r="AR4373" s="386">
        <f t="shared" ref="AR4373" si="12131">P4373-W4373-AD4373-AK4373</f>
        <v>0</v>
      </c>
      <c r="AS4373" s="387">
        <f t="shared" si="12126"/>
        <v>100000</v>
      </c>
      <c r="AT4373" s="387">
        <f t="shared" si="12127"/>
        <v>100000</v>
      </c>
      <c r="AU4373" s="86" t="s">
        <v>181</v>
      </c>
      <c r="AV4373" s="87">
        <v>5000</v>
      </c>
      <c r="AW4373" s="88"/>
      <c r="AX4373" s="88"/>
      <c r="AY4373" s="88"/>
      <c r="AZ4373" s="88"/>
      <c r="BA4373" s="377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  <c r="BT4373" s="11"/>
      <c r="BU4373" s="11"/>
      <c r="BV4373" s="11"/>
      <c r="BW4373" s="11"/>
      <c r="BX4373" s="11"/>
      <c r="BY4373" s="11"/>
      <c r="BZ4373" s="11"/>
      <c r="CA4373" s="11"/>
      <c r="CB4373" s="11"/>
      <c r="CC4373" s="11"/>
      <c r="CD4373" s="11"/>
      <c r="CE4373" s="11"/>
      <c r="CF4373" s="11"/>
      <c r="CG4373" s="11"/>
      <c r="CH4373" s="11"/>
      <c r="CI4373" s="11"/>
      <c r="CJ4373" s="11"/>
      <c r="CK4373" s="11"/>
      <c r="CL4373" s="11"/>
      <c r="CM4373" s="11"/>
      <c r="CN4373" s="11"/>
      <c r="CO4373" s="11"/>
      <c r="CP4373" s="11"/>
      <c r="CQ4373" s="11"/>
      <c r="CR4373" s="11"/>
      <c r="CS4373" s="11"/>
      <c r="CT4373" s="11"/>
      <c r="CU4373" s="11"/>
      <c r="CV4373" s="11"/>
      <c r="CW4373" s="11"/>
      <c r="CX4373" s="11"/>
      <c r="CY4373" s="11"/>
      <c r="CZ4373" s="11"/>
      <c r="DA4373" s="11"/>
      <c r="DB4373" s="11"/>
      <c r="DC4373" s="11"/>
      <c r="DD4373" s="11"/>
      <c r="DE4373" s="11"/>
      <c r="DF4373" s="11"/>
      <c r="DG4373" s="11"/>
      <c r="DH4373" s="11"/>
      <c r="DI4373" s="11"/>
      <c r="DJ4373" s="11"/>
      <c r="DK4373" s="11"/>
      <c r="DL4373" s="11"/>
      <c r="DM4373" s="11"/>
      <c r="DN4373" s="11"/>
      <c r="DO4373" s="11"/>
      <c r="DP4373" s="11"/>
      <c r="DQ4373" s="11"/>
      <c r="DR4373" s="11"/>
      <c r="DS4373" s="11"/>
      <c r="DT4373" s="11"/>
      <c r="DU4373" s="11"/>
      <c r="DV4373" s="11"/>
      <c r="DW4373" s="11"/>
      <c r="DX4373" s="11"/>
      <c r="DY4373" s="11"/>
    </row>
    <row r="4374" spans="1:129" s="69" customFormat="1">
      <c r="A4374" s="11"/>
      <c r="B4374" s="63">
        <v>2017</v>
      </c>
      <c r="C4374" s="64">
        <v>8323</v>
      </c>
      <c r="D4374" s="64">
        <v>0</v>
      </c>
      <c r="E4374" s="63">
        <v>0</v>
      </c>
      <c r="F4374" s="63">
        <v>0</v>
      </c>
      <c r="G4374" s="63">
        <v>3000</v>
      </c>
      <c r="H4374" s="63"/>
      <c r="I4374" s="63"/>
      <c r="J4374" s="63"/>
      <c r="K4374" s="65" t="s">
        <v>18</v>
      </c>
      <c r="L4374" s="66">
        <f>L4375+L4379</f>
        <v>1200000</v>
      </c>
      <c r="M4374" s="66">
        <f t="shared" ref="M4374:R4374" si="12132">M4375+M4379</f>
        <v>0</v>
      </c>
      <c r="N4374" s="66">
        <f t="shared" si="12132"/>
        <v>1200000</v>
      </c>
      <c r="O4374" s="66">
        <f t="shared" si="12132"/>
        <v>200000</v>
      </c>
      <c r="P4374" s="66">
        <f t="shared" si="12132"/>
        <v>0</v>
      </c>
      <c r="Q4374" s="66">
        <f t="shared" si="12132"/>
        <v>200000</v>
      </c>
      <c r="R4374" s="66">
        <f t="shared" si="12132"/>
        <v>1400000</v>
      </c>
      <c r="S4374" s="66">
        <f>S4375+S4379</f>
        <v>0</v>
      </c>
      <c r="T4374" s="66">
        <f t="shared" ref="T4374:Y4374" si="12133">T4375+T4379</f>
        <v>0</v>
      </c>
      <c r="U4374" s="66">
        <f t="shared" si="12133"/>
        <v>0</v>
      </c>
      <c r="V4374" s="66">
        <f t="shared" si="12133"/>
        <v>58000</v>
      </c>
      <c r="W4374" s="66">
        <f t="shared" si="12133"/>
        <v>0</v>
      </c>
      <c r="X4374" s="66">
        <f t="shared" si="12133"/>
        <v>58000</v>
      </c>
      <c r="Y4374" s="66">
        <f t="shared" si="12133"/>
        <v>58000</v>
      </c>
      <c r="Z4374" s="66">
        <f>Z4375+Z4379</f>
        <v>0</v>
      </c>
      <c r="AA4374" s="66">
        <f t="shared" ref="AA4374:AF4374" si="12134">AA4375+AA4379</f>
        <v>0</v>
      </c>
      <c r="AB4374" s="66">
        <f t="shared" si="12134"/>
        <v>0</v>
      </c>
      <c r="AC4374" s="66">
        <f t="shared" si="12134"/>
        <v>0</v>
      </c>
      <c r="AD4374" s="66">
        <f t="shared" si="12134"/>
        <v>0</v>
      </c>
      <c r="AE4374" s="66">
        <f t="shared" si="12134"/>
        <v>0</v>
      </c>
      <c r="AF4374" s="66">
        <f t="shared" si="12134"/>
        <v>0</v>
      </c>
      <c r="AG4374" s="66">
        <f>AG4375+AG4379</f>
        <v>0</v>
      </c>
      <c r="AH4374" s="66">
        <f t="shared" ref="AH4374:AM4374" si="12135">AH4375+AH4379</f>
        <v>0</v>
      </c>
      <c r="AI4374" s="66">
        <f t="shared" si="12135"/>
        <v>0</v>
      </c>
      <c r="AJ4374" s="66">
        <f t="shared" si="12135"/>
        <v>0</v>
      </c>
      <c r="AK4374" s="66">
        <f t="shared" si="12135"/>
        <v>0</v>
      </c>
      <c r="AL4374" s="66">
        <f t="shared" si="12135"/>
        <v>0</v>
      </c>
      <c r="AM4374" s="66">
        <f t="shared" si="12135"/>
        <v>0</v>
      </c>
      <c r="AN4374" s="66">
        <f>AN4375+AN4379</f>
        <v>1200000</v>
      </c>
      <c r="AO4374" s="66">
        <f t="shared" ref="AO4374:AT4374" si="12136">AO4375+AO4379</f>
        <v>0</v>
      </c>
      <c r="AP4374" s="66">
        <f t="shared" si="12136"/>
        <v>1200000</v>
      </c>
      <c r="AQ4374" s="66">
        <f t="shared" si="12136"/>
        <v>142000</v>
      </c>
      <c r="AR4374" s="66">
        <f t="shared" si="12136"/>
        <v>0</v>
      </c>
      <c r="AS4374" s="66">
        <f t="shared" si="12136"/>
        <v>142000</v>
      </c>
      <c r="AT4374" s="66">
        <f t="shared" si="12136"/>
        <v>1342000</v>
      </c>
      <c r="AU4374" s="66"/>
      <c r="AV4374" s="67"/>
      <c r="AW4374" s="89"/>
      <c r="AX4374" s="89"/>
      <c r="AY4374" s="89"/>
      <c r="AZ4374" s="89"/>
      <c r="BA4374" s="68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  <c r="BT4374" s="11"/>
      <c r="BU4374" s="11"/>
      <c r="BV4374" s="11"/>
      <c r="BW4374" s="11"/>
      <c r="BX4374" s="11"/>
      <c r="BY4374" s="11"/>
      <c r="BZ4374" s="11"/>
      <c r="CA4374" s="11"/>
      <c r="CB4374" s="11"/>
      <c r="CC4374" s="11"/>
      <c r="CD4374" s="11"/>
      <c r="CE4374" s="11"/>
      <c r="CF4374" s="11"/>
      <c r="CG4374" s="11"/>
      <c r="CH4374" s="11"/>
      <c r="CI4374" s="11"/>
      <c r="CJ4374" s="11"/>
      <c r="CK4374" s="11"/>
      <c r="CL4374" s="11"/>
      <c r="CM4374" s="11"/>
      <c r="CN4374" s="11"/>
      <c r="CO4374" s="11"/>
      <c r="CP4374" s="11"/>
      <c r="CQ4374" s="11"/>
      <c r="CR4374" s="11"/>
      <c r="CS4374" s="11"/>
      <c r="CT4374" s="11"/>
      <c r="CU4374" s="11"/>
      <c r="CV4374" s="11"/>
      <c r="CW4374" s="11"/>
      <c r="CX4374" s="11"/>
      <c r="CY4374" s="11"/>
      <c r="CZ4374" s="11"/>
      <c r="DA4374" s="11"/>
      <c r="DB4374" s="11"/>
      <c r="DC4374" s="11"/>
      <c r="DD4374" s="11"/>
      <c r="DE4374" s="11"/>
      <c r="DF4374" s="11"/>
      <c r="DG4374" s="11"/>
      <c r="DH4374" s="11"/>
      <c r="DI4374" s="11"/>
      <c r="DJ4374" s="11"/>
      <c r="DK4374" s="11"/>
      <c r="DL4374" s="11"/>
      <c r="DM4374" s="11"/>
      <c r="DN4374" s="11"/>
      <c r="DO4374" s="11"/>
      <c r="DP4374" s="11"/>
      <c r="DQ4374" s="11"/>
      <c r="DR4374" s="11"/>
      <c r="DS4374" s="11"/>
      <c r="DT4374" s="11"/>
      <c r="DU4374" s="11"/>
      <c r="DV4374" s="11"/>
      <c r="DW4374" s="11"/>
      <c r="DX4374" s="11"/>
      <c r="DY4374" s="11"/>
    </row>
    <row r="4375" spans="1:129" s="94" customFormat="1">
      <c r="A4375" s="11"/>
      <c r="B4375" s="70">
        <v>2017</v>
      </c>
      <c r="C4375" s="71">
        <v>8323</v>
      </c>
      <c r="D4375" s="71">
        <v>0</v>
      </c>
      <c r="E4375" s="70">
        <v>0</v>
      </c>
      <c r="F4375" s="70">
        <v>0</v>
      </c>
      <c r="G4375" s="70">
        <v>3000</v>
      </c>
      <c r="H4375" s="70">
        <v>3300</v>
      </c>
      <c r="I4375" s="70"/>
      <c r="J4375" s="70"/>
      <c r="K4375" s="72" t="s">
        <v>19</v>
      </c>
      <c r="L4375" s="73">
        <f>L4376</f>
        <v>1200000</v>
      </c>
      <c r="M4375" s="73">
        <f t="shared" ref="M4375:AT4375" si="12137">M4376</f>
        <v>0</v>
      </c>
      <c r="N4375" s="73">
        <f t="shared" si="12137"/>
        <v>1200000</v>
      </c>
      <c r="O4375" s="73">
        <f t="shared" si="12137"/>
        <v>0</v>
      </c>
      <c r="P4375" s="73">
        <f t="shared" si="12137"/>
        <v>0</v>
      </c>
      <c r="Q4375" s="73">
        <f t="shared" si="12137"/>
        <v>0</v>
      </c>
      <c r="R4375" s="73">
        <f t="shared" si="12137"/>
        <v>1200000</v>
      </c>
      <c r="S4375" s="73">
        <f>S4376</f>
        <v>0</v>
      </c>
      <c r="T4375" s="73">
        <f t="shared" si="12137"/>
        <v>0</v>
      </c>
      <c r="U4375" s="73">
        <f t="shared" si="12137"/>
        <v>0</v>
      </c>
      <c r="V4375" s="73">
        <f t="shared" si="12137"/>
        <v>0</v>
      </c>
      <c r="W4375" s="73">
        <f t="shared" si="12137"/>
        <v>0</v>
      </c>
      <c r="X4375" s="73">
        <f t="shared" si="12137"/>
        <v>0</v>
      </c>
      <c r="Y4375" s="73">
        <f t="shared" si="12137"/>
        <v>0</v>
      </c>
      <c r="Z4375" s="73">
        <f>Z4376</f>
        <v>0</v>
      </c>
      <c r="AA4375" s="73">
        <f t="shared" si="12137"/>
        <v>0</v>
      </c>
      <c r="AB4375" s="73">
        <f t="shared" si="12137"/>
        <v>0</v>
      </c>
      <c r="AC4375" s="73">
        <f t="shared" si="12137"/>
        <v>0</v>
      </c>
      <c r="AD4375" s="73">
        <f t="shared" si="12137"/>
        <v>0</v>
      </c>
      <c r="AE4375" s="73">
        <f t="shared" si="12137"/>
        <v>0</v>
      </c>
      <c r="AF4375" s="73">
        <f t="shared" si="12137"/>
        <v>0</v>
      </c>
      <c r="AG4375" s="73">
        <f>AG4376</f>
        <v>0</v>
      </c>
      <c r="AH4375" s="73">
        <f t="shared" si="12137"/>
        <v>0</v>
      </c>
      <c r="AI4375" s="73">
        <f t="shared" si="12137"/>
        <v>0</v>
      </c>
      <c r="AJ4375" s="73">
        <f t="shared" si="12137"/>
        <v>0</v>
      </c>
      <c r="AK4375" s="73">
        <f t="shared" si="12137"/>
        <v>0</v>
      </c>
      <c r="AL4375" s="73">
        <f t="shared" si="12137"/>
        <v>0</v>
      </c>
      <c r="AM4375" s="73">
        <f t="shared" si="12137"/>
        <v>0</v>
      </c>
      <c r="AN4375" s="73">
        <f>AN4376</f>
        <v>1200000</v>
      </c>
      <c r="AO4375" s="73">
        <f t="shared" si="12137"/>
        <v>0</v>
      </c>
      <c r="AP4375" s="73">
        <f t="shared" si="12137"/>
        <v>1200000</v>
      </c>
      <c r="AQ4375" s="73">
        <f t="shared" si="12137"/>
        <v>0</v>
      </c>
      <c r="AR4375" s="73">
        <f t="shared" si="12137"/>
        <v>0</v>
      </c>
      <c r="AS4375" s="73">
        <f t="shared" si="12137"/>
        <v>0</v>
      </c>
      <c r="AT4375" s="73">
        <f t="shared" si="12137"/>
        <v>1200000</v>
      </c>
      <c r="AU4375" s="73"/>
      <c r="AV4375" s="184"/>
      <c r="AW4375" s="91"/>
      <c r="AX4375" s="91"/>
      <c r="AY4375" s="91"/>
      <c r="AZ4375" s="91"/>
      <c r="BA4375" s="75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  <c r="BT4375" s="11"/>
      <c r="BU4375" s="11"/>
      <c r="BV4375" s="11"/>
      <c r="BW4375" s="11"/>
      <c r="BX4375" s="11"/>
      <c r="BY4375" s="11"/>
      <c r="BZ4375" s="11"/>
      <c r="CA4375" s="11"/>
      <c r="CB4375" s="11"/>
      <c r="CC4375" s="11"/>
      <c r="CD4375" s="11"/>
      <c r="CE4375" s="11"/>
      <c r="CF4375" s="11"/>
      <c r="CG4375" s="11"/>
      <c r="CH4375" s="11"/>
      <c r="CI4375" s="11"/>
      <c r="CJ4375" s="11"/>
      <c r="CK4375" s="11"/>
      <c r="CL4375" s="11"/>
      <c r="CM4375" s="11"/>
      <c r="CN4375" s="11"/>
      <c r="CO4375" s="11"/>
      <c r="CP4375" s="11"/>
      <c r="CQ4375" s="11"/>
      <c r="CR4375" s="11"/>
      <c r="CS4375" s="11"/>
      <c r="CT4375" s="11"/>
      <c r="CU4375" s="11"/>
      <c r="CV4375" s="11"/>
      <c r="CW4375" s="11"/>
      <c r="CX4375" s="11"/>
      <c r="CY4375" s="11"/>
      <c r="CZ4375" s="11"/>
      <c r="DA4375" s="11"/>
      <c r="DB4375" s="11"/>
      <c r="DC4375" s="11"/>
      <c r="DD4375" s="11"/>
      <c r="DE4375" s="11"/>
      <c r="DF4375" s="11"/>
      <c r="DG4375" s="11"/>
      <c r="DH4375" s="11"/>
      <c r="DI4375" s="11"/>
      <c r="DJ4375" s="11"/>
      <c r="DK4375" s="11"/>
      <c r="DL4375" s="11"/>
      <c r="DM4375" s="11"/>
      <c r="DN4375" s="11"/>
      <c r="DO4375" s="11"/>
      <c r="DP4375" s="11"/>
      <c r="DQ4375" s="11"/>
      <c r="DR4375" s="11"/>
      <c r="DS4375" s="11"/>
      <c r="DT4375" s="11"/>
      <c r="DU4375" s="11"/>
      <c r="DV4375" s="11"/>
      <c r="DW4375" s="11"/>
      <c r="DX4375" s="11"/>
      <c r="DY4375" s="11"/>
    </row>
    <row r="4376" spans="1:129" s="94" customFormat="1" ht="51" customHeight="1">
      <c r="A4376" s="11"/>
      <c r="B4376" s="76">
        <v>2017</v>
      </c>
      <c r="C4376" s="77">
        <v>8323</v>
      </c>
      <c r="D4376" s="77">
        <v>0</v>
      </c>
      <c r="E4376" s="76">
        <v>0</v>
      </c>
      <c r="F4376" s="76">
        <v>0</v>
      </c>
      <c r="G4376" s="76">
        <v>3000</v>
      </c>
      <c r="H4376" s="76">
        <v>3300</v>
      </c>
      <c r="I4376" s="76">
        <v>331</v>
      </c>
      <c r="J4376" s="76"/>
      <c r="K4376" s="78" t="s">
        <v>325</v>
      </c>
      <c r="L4376" s="79">
        <f>L4377+L4378</f>
        <v>1200000</v>
      </c>
      <c r="M4376" s="79">
        <f t="shared" ref="M4376:R4376" si="12138">M4377+M4378</f>
        <v>0</v>
      </c>
      <c r="N4376" s="79">
        <f t="shared" si="12138"/>
        <v>1200000</v>
      </c>
      <c r="O4376" s="79">
        <f t="shared" si="12138"/>
        <v>0</v>
      </c>
      <c r="P4376" s="79">
        <f t="shared" si="12138"/>
        <v>0</v>
      </c>
      <c r="Q4376" s="79">
        <f t="shared" si="12138"/>
        <v>0</v>
      </c>
      <c r="R4376" s="79">
        <f t="shared" si="12138"/>
        <v>1200000</v>
      </c>
      <c r="S4376" s="79">
        <f>S4377+S4378</f>
        <v>0</v>
      </c>
      <c r="T4376" s="79">
        <f t="shared" ref="T4376:Y4376" si="12139">T4377+T4378</f>
        <v>0</v>
      </c>
      <c r="U4376" s="79">
        <f t="shared" si="12139"/>
        <v>0</v>
      </c>
      <c r="V4376" s="79">
        <f t="shared" si="12139"/>
        <v>0</v>
      </c>
      <c r="W4376" s="79">
        <f t="shared" si="12139"/>
        <v>0</v>
      </c>
      <c r="X4376" s="79">
        <f t="shared" si="12139"/>
        <v>0</v>
      </c>
      <c r="Y4376" s="79">
        <f t="shared" si="12139"/>
        <v>0</v>
      </c>
      <c r="Z4376" s="79">
        <f>Z4377+Z4378</f>
        <v>0</v>
      </c>
      <c r="AA4376" s="79">
        <f t="shared" ref="AA4376:AF4376" si="12140">AA4377+AA4378</f>
        <v>0</v>
      </c>
      <c r="AB4376" s="79">
        <f t="shared" si="12140"/>
        <v>0</v>
      </c>
      <c r="AC4376" s="79">
        <f t="shared" si="12140"/>
        <v>0</v>
      </c>
      <c r="AD4376" s="79">
        <f t="shared" si="12140"/>
        <v>0</v>
      </c>
      <c r="AE4376" s="79">
        <f t="shared" si="12140"/>
        <v>0</v>
      </c>
      <c r="AF4376" s="79">
        <f t="shared" si="12140"/>
        <v>0</v>
      </c>
      <c r="AG4376" s="79">
        <f>AG4377+AG4378</f>
        <v>0</v>
      </c>
      <c r="AH4376" s="79">
        <f t="shared" ref="AH4376:AM4376" si="12141">AH4377+AH4378</f>
        <v>0</v>
      </c>
      <c r="AI4376" s="79">
        <f t="shared" si="12141"/>
        <v>0</v>
      </c>
      <c r="AJ4376" s="79">
        <f t="shared" si="12141"/>
        <v>0</v>
      </c>
      <c r="AK4376" s="79">
        <f t="shared" si="12141"/>
        <v>0</v>
      </c>
      <c r="AL4376" s="79">
        <f t="shared" si="12141"/>
        <v>0</v>
      </c>
      <c r="AM4376" s="79">
        <f t="shared" si="12141"/>
        <v>0</v>
      </c>
      <c r="AN4376" s="79">
        <f>AN4377+AN4378</f>
        <v>1200000</v>
      </c>
      <c r="AO4376" s="79">
        <f t="shared" ref="AO4376:AT4376" si="12142">AO4377+AO4378</f>
        <v>0</v>
      </c>
      <c r="AP4376" s="79">
        <f t="shared" si="12142"/>
        <v>1200000</v>
      </c>
      <c r="AQ4376" s="79">
        <f t="shared" si="12142"/>
        <v>0</v>
      </c>
      <c r="AR4376" s="79">
        <f t="shared" si="12142"/>
        <v>0</v>
      </c>
      <c r="AS4376" s="79">
        <f t="shared" si="12142"/>
        <v>0</v>
      </c>
      <c r="AT4376" s="79">
        <f t="shared" si="12142"/>
        <v>1200000</v>
      </c>
      <c r="AU4376" s="79"/>
      <c r="AV4376" s="149"/>
      <c r="AW4376" s="93"/>
      <c r="AX4376" s="93"/>
      <c r="AY4376" s="93"/>
      <c r="AZ4376" s="93"/>
      <c r="BA4376" s="8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  <c r="BT4376" s="11"/>
      <c r="BU4376" s="11"/>
      <c r="BV4376" s="11"/>
      <c r="BW4376" s="11"/>
      <c r="BX4376" s="11"/>
      <c r="BY4376" s="11"/>
      <c r="BZ4376" s="11"/>
      <c r="CA4376" s="11"/>
      <c r="CB4376" s="11"/>
      <c r="CC4376" s="11"/>
      <c r="CD4376" s="11"/>
      <c r="CE4376" s="11"/>
      <c r="CF4376" s="11"/>
      <c r="CG4376" s="11"/>
      <c r="CH4376" s="11"/>
      <c r="CI4376" s="11"/>
      <c r="CJ4376" s="11"/>
      <c r="CK4376" s="11"/>
      <c r="CL4376" s="11"/>
      <c r="CM4376" s="11"/>
      <c r="CN4376" s="11"/>
      <c r="CO4376" s="11"/>
      <c r="CP4376" s="11"/>
      <c r="CQ4376" s="11"/>
      <c r="CR4376" s="11"/>
      <c r="CS4376" s="11"/>
      <c r="CT4376" s="11"/>
      <c r="CU4376" s="11"/>
      <c r="CV4376" s="11"/>
      <c r="CW4376" s="11"/>
      <c r="CX4376" s="11"/>
      <c r="CY4376" s="11"/>
      <c r="CZ4376" s="11"/>
      <c r="DA4376" s="11"/>
      <c r="DB4376" s="11"/>
      <c r="DC4376" s="11"/>
      <c r="DD4376" s="11"/>
      <c r="DE4376" s="11"/>
      <c r="DF4376" s="11"/>
      <c r="DG4376" s="11"/>
      <c r="DH4376" s="11"/>
      <c r="DI4376" s="11"/>
      <c r="DJ4376" s="11"/>
      <c r="DK4376" s="11"/>
      <c r="DL4376" s="11"/>
      <c r="DM4376" s="11"/>
      <c r="DN4376" s="11"/>
      <c r="DO4376" s="11"/>
      <c r="DP4376" s="11"/>
      <c r="DQ4376" s="11"/>
      <c r="DR4376" s="11"/>
      <c r="DS4376" s="11"/>
      <c r="DT4376" s="11"/>
      <c r="DU4376" s="11"/>
      <c r="DV4376" s="11"/>
      <c r="DW4376" s="11"/>
      <c r="DX4376" s="11"/>
      <c r="DY4376" s="11"/>
    </row>
    <row r="4377" spans="1:129" s="69" customFormat="1">
      <c r="A4377" s="11"/>
      <c r="B4377" s="4">
        <v>2017</v>
      </c>
      <c r="C4377" s="82">
        <v>8323</v>
      </c>
      <c r="D4377" s="82">
        <v>0</v>
      </c>
      <c r="E4377" s="2">
        <v>0</v>
      </c>
      <c r="F4377" s="2">
        <v>0</v>
      </c>
      <c r="G4377" s="2">
        <v>3000</v>
      </c>
      <c r="H4377" s="2">
        <v>3300</v>
      </c>
      <c r="I4377" s="2">
        <v>331</v>
      </c>
      <c r="J4377" s="83">
        <v>1</v>
      </c>
      <c r="K4377" s="95" t="s">
        <v>454</v>
      </c>
      <c r="L4377" s="85">
        <v>500000</v>
      </c>
      <c r="M4377" s="85">
        <v>0</v>
      </c>
      <c r="N4377" s="85">
        <f t="shared" ref="N4377:N4378" si="12143">L4377+M4377</f>
        <v>500000</v>
      </c>
      <c r="O4377" s="85">
        <v>0</v>
      </c>
      <c r="P4377" s="85">
        <v>0</v>
      </c>
      <c r="Q4377" s="85">
        <f t="shared" ref="Q4377:Q4378" si="12144">O4377+P4377</f>
        <v>0</v>
      </c>
      <c r="R4377" s="85">
        <f>N4377+Q4377</f>
        <v>500000</v>
      </c>
      <c r="S4377" s="85">
        <v>0</v>
      </c>
      <c r="T4377" s="85">
        <v>0</v>
      </c>
      <c r="U4377" s="85">
        <f t="shared" ref="U4377:U4380" si="12145">S4377+T4377</f>
        <v>0</v>
      </c>
      <c r="V4377" s="85">
        <v>0</v>
      </c>
      <c r="W4377" s="85">
        <v>0</v>
      </c>
      <c r="X4377" s="85">
        <f t="shared" ref="X4377:X4380" si="12146">V4377+W4377</f>
        <v>0</v>
      </c>
      <c r="Y4377" s="85">
        <f>U4377+X4377</f>
        <v>0</v>
      </c>
      <c r="Z4377" s="85">
        <v>0</v>
      </c>
      <c r="AA4377" s="85">
        <v>0</v>
      </c>
      <c r="AB4377" s="85">
        <f t="shared" ref="AB4377:AB4380" si="12147">Z4377+AA4377</f>
        <v>0</v>
      </c>
      <c r="AC4377" s="85">
        <v>0</v>
      </c>
      <c r="AD4377" s="85">
        <v>0</v>
      </c>
      <c r="AE4377" s="85">
        <f t="shared" ref="AE4377:AE4380" si="12148">AC4377+AD4377</f>
        <v>0</v>
      </c>
      <c r="AF4377" s="85">
        <f>AB4377+AE4377</f>
        <v>0</v>
      </c>
      <c r="AG4377" s="85">
        <v>0</v>
      </c>
      <c r="AH4377" s="85">
        <v>0</v>
      </c>
      <c r="AI4377" s="85">
        <f t="shared" ref="AI4377:AI4380" si="12149">AG4377+AH4377</f>
        <v>0</v>
      </c>
      <c r="AJ4377" s="85">
        <v>0</v>
      </c>
      <c r="AK4377" s="85">
        <v>0</v>
      </c>
      <c r="AL4377" s="85">
        <f t="shared" ref="AL4377:AL4380" si="12150">AJ4377+AK4377</f>
        <v>0</v>
      </c>
      <c r="AM4377" s="85">
        <f>AI4377+AL4377</f>
        <v>0</v>
      </c>
      <c r="AN4377" s="386">
        <f t="shared" ref="AN4377:AN4378" si="12151">L4377-S4377-Z4377-AG4377</f>
        <v>500000</v>
      </c>
      <c r="AO4377" s="386">
        <f t="shared" ref="AO4377:AO4378" si="12152">M4377-T4377-AA4377-AH4377</f>
        <v>0</v>
      </c>
      <c r="AP4377" s="387">
        <f t="shared" ref="AP4377:AP4378" si="12153">AN4377+AO4377</f>
        <v>500000</v>
      </c>
      <c r="AQ4377" s="386">
        <f t="shared" ref="AQ4377:AQ4378" si="12154">O4377-V4377-AC4377-AJ4377</f>
        <v>0</v>
      </c>
      <c r="AR4377" s="386">
        <f t="shared" ref="AR4377:AR4378" si="12155">P4377-W4377-AD4377-AK4377</f>
        <v>0</v>
      </c>
      <c r="AS4377" s="387">
        <f t="shared" ref="AS4377:AS4378" si="12156">AQ4377+AR4377</f>
        <v>0</v>
      </c>
      <c r="AT4377" s="387">
        <f t="shared" ref="AT4377:AT4378" si="12157">AP4377+AS4377</f>
        <v>500000</v>
      </c>
      <c r="AU4377" s="86" t="s">
        <v>21</v>
      </c>
      <c r="AV4377" s="87">
        <v>1</v>
      </c>
      <c r="AW4377" s="88"/>
      <c r="AX4377" s="88"/>
      <c r="AY4377" s="88"/>
      <c r="AZ4377" s="88"/>
      <c r="BA4377" s="8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  <c r="BT4377" s="11"/>
      <c r="BU4377" s="11"/>
      <c r="BV4377" s="11"/>
      <c r="BW4377" s="11"/>
      <c r="BX4377" s="11"/>
      <c r="BY4377" s="11"/>
      <c r="BZ4377" s="11"/>
      <c r="CA4377" s="11"/>
      <c r="CB4377" s="11"/>
      <c r="CC4377" s="11"/>
      <c r="CD4377" s="11"/>
      <c r="CE4377" s="11"/>
      <c r="CF4377" s="11"/>
      <c r="CG4377" s="11"/>
      <c r="CH4377" s="11"/>
      <c r="CI4377" s="11"/>
      <c r="CJ4377" s="11"/>
      <c r="CK4377" s="11"/>
      <c r="CL4377" s="11"/>
      <c r="CM4377" s="11"/>
      <c r="CN4377" s="11"/>
      <c r="CO4377" s="11"/>
      <c r="CP4377" s="11"/>
      <c r="CQ4377" s="11"/>
      <c r="CR4377" s="11"/>
      <c r="CS4377" s="11"/>
      <c r="CT4377" s="11"/>
      <c r="CU4377" s="11"/>
      <c r="CV4377" s="11"/>
      <c r="CW4377" s="11"/>
      <c r="CX4377" s="11"/>
      <c r="CY4377" s="11"/>
      <c r="CZ4377" s="11"/>
      <c r="DA4377" s="11"/>
      <c r="DB4377" s="11"/>
      <c r="DC4377" s="11"/>
      <c r="DD4377" s="11"/>
      <c r="DE4377" s="11"/>
      <c r="DF4377" s="11"/>
      <c r="DG4377" s="11"/>
      <c r="DH4377" s="11"/>
      <c r="DI4377" s="11"/>
      <c r="DJ4377" s="11"/>
      <c r="DK4377" s="11"/>
      <c r="DL4377" s="11"/>
      <c r="DM4377" s="11"/>
      <c r="DN4377" s="11"/>
      <c r="DO4377" s="11"/>
      <c r="DP4377" s="11"/>
      <c r="DQ4377" s="11"/>
      <c r="DR4377" s="11"/>
      <c r="DS4377" s="11"/>
      <c r="DT4377" s="11"/>
      <c r="DU4377" s="11"/>
      <c r="DV4377" s="11"/>
      <c r="DW4377" s="11"/>
      <c r="DX4377" s="11"/>
      <c r="DY4377" s="11"/>
    </row>
    <row r="4378" spans="1:129" s="69" customFormat="1" ht="33" customHeight="1">
      <c r="A4378" s="11"/>
      <c r="B4378" s="4">
        <v>2017</v>
      </c>
      <c r="C4378" s="82">
        <v>8323</v>
      </c>
      <c r="D4378" s="82">
        <v>0</v>
      </c>
      <c r="E4378" s="2">
        <v>0</v>
      </c>
      <c r="F4378" s="2">
        <v>0</v>
      </c>
      <c r="G4378" s="2">
        <v>3000</v>
      </c>
      <c r="H4378" s="2">
        <v>3300</v>
      </c>
      <c r="I4378" s="2">
        <v>331</v>
      </c>
      <c r="J4378" s="83">
        <v>2</v>
      </c>
      <c r="K4378" s="95" t="s">
        <v>455</v>
      </c>
      <c r="L4378" s="85">
        <v>700000</v>
      </c>
      <c r="M4378" s="85">
        <v>0</v>
      </c>
      <c r="N4378" s="85">
        <f t="shared" si="12143"/>
        <v>700000</v>
      </c>
      <c r="O4378" s="85">
        <v>0</v>
      </c>
      <c r="P4378" s="85">
        <v>0</v>
      </c>
      <c r="Q4378" s="85">
        <f t="shared" si="12144"/>
        <v>0</v>
      </c>
      <c r="R4378" s="85">
        <f>N4378+Q4378</f>
        <v>700000</v>
      </c>
      <c r="S4378" s="85">
        <v>0</v>
      </c>
      <c r="T4378" s="85">
        <v>0</v>
      </c>
      <c r="U4378" s="85">
        <f t="shared" si="12145"/>
        <v>0</v>
      </c>
      <c r="V4378" s="85">
        <v>0</v>
      </c>
      <c r="W4378" s="85">
        <v>0</v>
      </c>
      <c r="X4378" s="85">
        <f t="shared" si="12146"/>
        <v>0</v>
      </c>
      <c r="Y4378" s="85">
        <f>U4378+X4378</f>
        <v>0</v>
      </c>
      <c r="Z4378" s="85">
        <v>0</v>
      </c>
      <c r="AA4378" s="85">
        <v>0</v>
      </c>
      <c r="AB4378" s="85">
        <f t="shared" si="12147"/>
        <v>0</v>
      </c>
      <c r="AC4378" s="85">
        <v>0</v>
      </c>
      <c r="AD4378" s="85">
        <v>0</v>
      </c>
      <c r="AE4378" s="85">
        <f t="shared" si="12148"/>
        <v>0</v>
      </c>
      <c r="AF4378" s="85">
        <f>AB4378+AE4378</f>
        <v>0</v>
      </c>
      <c r="AG4378" s="85">
        <v>0</v>
      </c>
      <c r="AH4378" s="85">
        <v>0</v>
      </c>
      <c r="AI4378" s="85">
        <f t="shared" si="12149"/>
        <v>0</v>
      </c>
      <c r="AJ4378" s="85">
        <v>0</v>
      </c>
      <c r="AK4378" s="85">
        <v>0</v>
      </c>
      <c r="AL4378" s="85">
        <f t="shared" si="12150"/>
        <v>0</v>
      </c>
      <c r="AM4378" s="85">
        <f>AI4378+AL4378</f>
        <v>0</v>
      </c>
      <c r="AN4378" s="386">
        <f t="shared" si="12151"/>
        <v>700000</v>
      </c>
      <c r="AO4378" s="386">
        <f t="shared" si="12152"/>
        <v>0</v>
      </c>
      <c r="AP4378" s="387">
        <f t="shared" si="12153"/>
        <v>700000</v>
      </c>
      <c r="AQ4378" s="386">
        <f t="shared" si="12154"/>
        <v>0</v>
      </c>
      <c r="AR4378" s="386">
        <f t="shared" si="12155"/>
        <v>0</v>
      </c>
      <c r="AS4378" s="387">
        <f t="shared" si="12156"/>
        <v>0</v>
      </c>
      <c r="AT4378" s="387">
        <f t="shared" si="12157"/>
        <v>700000</v>
      </c>
      <c r="AU4378" s="86" t="s">
        <v>21</v>
      </c>
      <c r="AV4378" s="87">
        <v>1</v>
      </c>
      <c r="AW4378" s="88"/>
      <c r="AX4378" s="88"/>
      <c r="AY4378" s="88"/>
      <c r="AZ4378" s="88"/>
      <c r="BA4378" s="8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  <c r="BT4378" s="11"/>
      <c r="BU4378" s="11"/>
      <c r="BV4378" s="11"/>
      <c r="BW4378" s="11"/>
      <c r="BX4378" s="11"/>
      <c r="BY4378" s="11"/>
      <c r="BZ4378" s="11"/>
      <c r="CA4378" s="11"/>
      <c r="CB4378" s="11"/>
      <c r="CC4378" s="11"/>
      <c r="CD4378" s="11"/>
      <c r="CE4378" s="11"/>
      <c r="CF4378" s="11"/>
      <c r="CG4378" s="11"/>
      <c r="CH4378" s="11"/>
      <c r="CI4378" s="11"/>
      <c r="CJ4378" s="11"/>
      <c r="CK4378" s="11"/>
      <c r="CL4378" s="11"/>
      <c r="CM4378" s="11"/>
      <c r="CN4378" s="11"/>
      <c r="CO4378" s="11"/>
      <c r="CP4378" s="11"/>
      <c r="CQ4378" s="11"/>
      <c r="CR4378" s="11"/>
      <c r="CS4378" s="11"/>
      <c r="CT4378" s="11"/>
      <c r="CU4378" s="11"/>
      <c r="CV4378" s="11"/>
      <c r="CW4378" s="11"/>
      <c r="CX4378" s="11"/>
      <c r="CY4378" s="11"/>
      <c r="CZ4378" s="11"/>
      <c r="DA4378" s="11"/>
      <c r="DB4378" s="11"/>
      <c r="DC4378" s="11"/>
      <c r="DD4378" s="11"/>
      <c r="DE4378" s="11"/>
      <c r="DF4378" s="11"/>
      <c r="DG4378" s="11"/>
      <c r="DH4378" s="11"/>
      <c r="DI4378" s="11"/>
      <c r="DJ4378" s="11"/>
      <c r="DK4378" s="11"/>
      <c r="DL4378" s="11"/>
      <c r="DM4378" s="11"/>
      <c r="DN4378" s="11"/>
      <c r="DO4378" s="11"/>
      <c r="DP4378" s="11"/>
      <c r="DQ4378" s="11"/>
      <c r="DR4378" s="11"/>
      <c r="DS4378" s="11"/>
      <c r="DT4378" s="11"/>
      <c r="DU4378" s="11"/>
      <c r="DV4378" s="11"/>
      <c r="DW4378" s="11"/>
      <c r="DX4378" s="11"/>
      <c r="DY4378" s="11"/>
    </row>
    <row r="4379" spans="1:129" s="92" customFormat="1">
      <c r="A4379" s="166"/>
      <c r="B4379" s="70">
        <v>2017</v>
      </c>
      <c r="C4379" s="71">
        <v>8323</v>
      </c>
      <c r="D4379" s="71">
        <v>0</v>
      </c>
      <c r="E4379" s="70">
        <v>0</v>
      </c>
      <c r="F4379" s="70">
        <v>0</v>
      </c>
      <c r="G4379" s="70">
        <v>3000</v>
      </c>
      <c r="H4379" s="70">
        <v>3700</v>
      </c>
      <c r="I4379" s="70"/>
      <c r="J4379" s="70"/>
      <c r="K4379" s="72" t="s">
        <v>97</v>
      </c>
      <c r="L4379" s="73">
        <f>L4380+L4382+L4384</f>
        <v>0</v>
      </c>
      <c r="M4379" s="73">
        <f>M4380+M4382+M4384</f>
        <v>0</v>
      </c>
      <c r="N4379" s="73">
        <f t="shared" ref="N4379:N4411" si="12158">L4379+M4379</f>
        <v>0</v>
      </c>
      <c r="O4379" s="73">
        <f>O4380+O4382+O4384</f>
        <v>200000</v>
      </c>
      <c r="P4379" s="73">
        <f>P4380+P4382+P4384</f>
        <v>0</v>
      </c>
      <c r="Q4379" s="73">
        <f t="shared" si="12111"/>
        <v>200000</v>
      </c>
      <c r="R4379" s="73">
        <f t="shared" si="12085"/>
        <v>200000</v>
      </c>
      <c r="S4379" s="73">
        <f>S4380+S4382+S4384</f>
        <v>0</v>
      </c>
      <c r="T4379" s="73">
        <f>T4380+T4382+T4384</f>
        <v>0</v>
      </c>
      <c r="U4379" s="73">
        <f t="shared" si="12145"/>
        <v>0</v>
      </c>
      <c r="V4379" s="73">
        <f>V4380+V4382+V4384</f>
        <v>58000</v>
      </c>
      <c r="W4379" s="73">
        <f>W4380+W4382+W4384</f>
        <v>0</v>
      </c>
      <c r="X4379" s="73">
        <f t="shared" si="12146"/>
        <v>58000</v>
      </c>
      <c r="Y4379" s="73">
        <f t="shared" ref="Y4379:Y4380" si="12159">U4379+X4379</f>
        <v>58000</v>
      </c>
      <c r="Z4379" s="73">
        <f>Z4380+Z4382+Z4384</f>
        <v>0</v>
      </c>
      <c r="AA4379" s="73">
        <f>AA4380+AA4382+AA4384</f>
        <v>0</v>
      </c>
      <c r="AB4379" s="73">
        <f t="shared" si="12147"/>
        <v>0</v>
      </c>
      <c r="AC4379" s="73">
        <f>AC4380+AC4382+AC4384</f>
        <v>0</v>
      </c>
      <c r="AD4379" s="73">
        <f>AD4380+AD4382+AD4384</f>
        <v>0</v>
      </c>
      <c r="AE4379" s="73">
        <f t="shared" si="12148"/>
        <v>0</v>
      </c>
      <c r="AF4379" s="73">
        <f t="shared" ref="AF4379:AF4380" si="12160">AB4379+AE4379</f>
        <v>0</v>
      </c>
      <c r="AG4379" s="73">
        <f>AG4380+AG4382+AG4384</f>
        <v>0</v>
      </c>
      <c r="AH4379" s="73">
        <f>AH4380+AH4382+AH4384</f>
        <v>0</v>
      </c>
      <c r="AI4379" s="73">
        <f t="shared" si="12149"/>
        <v>0</v>
      </c>
      <c r="AJ4379" s="73">
        <f>AJ4380+AJ4382+AJ4384</f>
        <v>0</v>
      </c>
      <c r="AK4379" s="73">
        <f>AK4380+AK4382+AK4384</f>
        <v>0</v>
      </c>
      <c r="AL4379" s="73">
        <f t="shared" si="12150"/>
        <v>0</v>
      </c>
      <c r="AM4379" s="73">
        <f t="shared" ref="AM4379:AM4380" si="12161">AI4379+AL4379</f>
        <v>0</v>
      </c>
      <c r="AN4379" s="73">
        <f>AN4380+AN4382+AN4384</f>
        <v>0</v>
      </c>
      <c r="AO4379" s="73">
        <f>AO4380+AO4382+AO4384</f>
        <v>0</v>
      </c>
      <c r="AP4379" s="73">
        <f t="shared" ref="AP4379:AP4381" si="12162">AN4379+AO4379</f>
        <v>0</v>
      </c>
      <c r="AQ4379" s="73">
        <f>AQ4380+AQ4382+AQ4384</f>
        <v>142000</v>
      </c>
      <c r="AR4379" s="73">
        <f>AR4380+AR4382+AR4384</f>
        <v>0</v>
      </c>
      <c r="AS4379" s="73">
        <f t="shared" ref="AS4379:AS4381" si="12163">AQ4379+AR4379</f>
        <v>142000</v>
      </c>
      <c r="AT4379" s="73">
        <f t="shared" ref="AT4379:AT4381" si="12164">AP4379+AS4379</f>
        <v>142000</v>
      </c>
      <c r="AU4379" s="73"/>
      <c r="AV4379" s="74"/>
      <c r="AW4379" s="91"/>
      <c r="AX4379" s="91"/>
      <c r="AY4379" s="91"/>
      <c r="AZ4379" s="91"/>
      <c r="BA4379" s="75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  <c r="BT4379" s="11"/>
      <c r="BU4379" s="11"/>
      <c r="BV4379" s="11"/>
      <c r="BW4379" s="11"/>
      <c r="BX4379" s="11"/>
      <c r="BY4379" s="11"/>
      <c r="BZ4379" s="11"/>
      <c r="CA4379" s="11"/>
      <c r="CB4379" s="11"/>
      <c r="CC4379" s="11"/>
      <c r="CD4379" s="11"/>
      <c r="CE4379" s="11"/>
      <c r="CF4379" s="11"/>
      <c r="CG4379" s="11"/>
      <c r="CH4379" s="11"/>
      <c r="CI4379" s="11"/>
      <c r="CJ4379" s="11"/>
      <c r="CK4379" s="11"/>
      <c r="CL4379" s="11"/>
      <c r="CM4379" s="11"/>
      <c r="CN4379" s="11"/>
      <c r="CO4379" s="11"/>
      <c r="CP4379" s="11"/>
      <c r="CQ4379" s="11"/>
      <c r="CR4379" s="11"/>
      <c r="CS4379" s="11"/>
      <c r="CT4379" s="11"/>
      <c r="CU4379" s="11"/>
      <c r="CV4379" s="11"/>
      <c r="CW4379" s="11"/>
      <c r="CX4379" s="11"/>
      <c r="CY4379" s="11"/>
      <c r="CZ4379" s="11"/>
      <c r="DA4379" s="11"/>
      <c r="DB4379" s="11"/>
      <c r="DC4379" s="11"/>
      <c r="DD4379" s="11"/>
      <c r="DE4379" s="11"/>
      <c r="DF4379" s="11"/>
      <c r="DG4379" s="11"/>
      <c r="DH4379" s="11"/>
      <c r="DI4379" s="11"/>
      <c r="DJ4379" s="11"/>
      <c r="DK4379" s="11"/>
      <c r="DL4379" s="11"/>
      <c r="DM4379" s="11"/>
      <c r="DN4379" s="11"/>
      <c r="DO4379" s="11"/>
      <c r="DP4379" s="11"/>
      <c r="DQ4379" s="11"/>
      <c r="DR4379" s="11"/>
      <c r="DS4379" s="11"/>
      <c r="DT4379" s="11"/>
      <c r="DU4379" s="11"/>
      <c r="DV4379" s="11"/>
      <c r="DW4379" s="11"/>
      <c r="DX4379" s="11"/>
      <c r="DY4379" s="11"/>
    </row>
    <row r="4380" spans="1:129" s="169" customFormat="1">
      <c r="A4380" s="11"/>
      <c r="B4380" s="76">
        <v>2017</v>
      </c>
      <c r="C4380" s="96">
        <v>8323</v>
      </c>
      <c r="D4380" s="96">
        <v>0</v>
      </c>
      <c r="E4380" s="76">
        <v>0</v>
      </c>
      <c r="F4380" s="76">
        <v>0</v>
      </c>
      <c r="G4380" s="76">
        <v>3000</v>
      </c>
      <c r="H4380" s="76">
        <v>3700</v>
      </c>
      <c r="I4380" s="76">
        <v>371</v>
      </c>
      <c r="J4380" s="76"/>
      <c r="K4380" s="97" t="s">
        <v>98</v>
      </c>
      <c r="L4380" s="79">
        <f>L4381</f>
        <v>0</v>
      </c>
      <c r="M4380" s="79">
        <f>M4381</f>
        <v>0</v>
      </c>
      <c r="N4380" s="79">
        <f t="shared" si="12158"/>
        <v>0</v>
      </c>
      <c r="O4380" s="79">
        <f>O4381</f>
        <v>200000</v>
      </c>
      <c r="P4380" s="79">
        <f>P4381</f>
        <v>0</v>
      </c>
      <c r="Q4380" s="79">
        <f t="shared" si="12111"/>
        <v>200000</v>
      </c>
      <c r="R4380" s="79">
        <f t="shared" si="12085"/>
        <v>200000</v>
      </c>
      <c r="S4380" s="79">
        <f>S4381</f>
        <v>0</v>
      </c>
      <c r="T4380" s="79">
        <f>T4381</f>
        <v>0</v>
      </c>
      <c r="U4380" s="79">
        <f t="shared" si="12145"/>
        <v>0</v>
      </c>
      <c r="V4380" s="79">
        <f>V4381</f>
        <v>58000</v>
      </c>
      <c r="W4380" s="79">
        <f>W4381</f>
        <v>0</v>
      </c>
      <c r="X4380" s="79">
        <f t="shared" si="12146"/>
        <v>58000</v>
      </c>
      <c r="Y4380" s="79">
        <f t="shared" si="12159"/>
        <v>58000</v>
      </c>
      <c r="Z4380" s="79">
        <f>Z4381</f>
        <v>0</v>
      </c>
      <c r="AA4380" s="79">
        <f>AA4381</f>
        <v>0</v>
      </c>
      <c r="AB4380" s="79">
        <f t="shared" si="12147"/>
        <v>0</v>
      </c>
      <c r="AC4380" s="79">
        <f>AC4381</f>
        <v>0</v>
      </c>
      <c r="AD4380" s="79">
        <f>AD4381</f>
        <v>0</v>
      </c>
      <c r="AE4380" s="79">
        <f t="shared" si="12148"/>
        <v>0</v>
      </c>
      <c r="AF4380" s="79">
        <f t="shared" si="12160"/>
        <v>0</v>
      </c>
      <c r="AG4380" s="79">
        <f>AG4381</f>
        <v>0</v>
      </c>
      <c r="AH4380" s="79">
        <f>AH4381</f>
        <v>0</v>
      </c>
      <c r="AI4380" s="79">
        <f t="shared" si="12149"/>
        <v>0</v>
      </c>
      <c r="AJ4380" s="79">
        <f>AJ4381</f>
        <v>0</v>
      </c>
      <c r="AK4380" s="79">
        <f>AK4381</f>
        <v>0</v>
      </c>
      <c r="AL4380" s="79">
        <f t="shared" si="12150"/>
        <v>0</v>
      </c>
      <c r="AM4380" s="79">
        <f t="shared" si="12161"/>
        <v>0</v>
      </c>
      <c r="AN4380" s="79">
        <f>AN4381</f>
        <v>0</v>
      </c>
      <c r="AO4380" s="79">
        <f>AO4381</f>
        <v>0</v>
      </c>
      <c r="AP4380" s="79">
        <f t="shared" si="12162"/>
        <v>0</v>
      </c>
      <c r="AQ4380" s="79">
        <f>AQ4381</f>
        <v>142000</v>
      </c>
      <c r="AR4380" s="79">
        <f>AR4381</f>
        <v>0</v>
      </c>
      <c r="AS4380" s="79">
        <f t="shared" si="12163"/>
        <v>142000</v>
      </c>
      <c r="AT4380" s="79">
        <f t="shared" si="12164"/>
        <v>142000</v>
      </c>
      <c r="AU4380" s="98"/>
      <c r="AV4380" s="99"/>
      <c r="AW4380" s="112"/>
      <c r="AX4380" s="112"/>
      <c r="AY4380" s="112"/>
      <c r="AZ4380" s="112"/>
      <c r="BA4380" s="100"/>
      <c r="BB4380" s="166"/>
      <c r="BC4380" s="166"/>
      <c r="BD4380" s="166"/>
      <c r="BE4380" s="166"/>
      <c r="BF4380" s="166"/>
      <c r="BG4380" s="166"/>
      <c r="BH4380" s="166"/>
      <c r="BI4380" s="166"/>
      <c r="BJ4380" s="166"/>
      <c r="BK4380" s="166"/>
      <c r="BL4380" s="166"/>
      <c r="BM4380" s="166"/>
      <c r="BN4380" s="166"/>
      <c r="BO4380" s="166"/>
      <c r="BP4380" s="166"/>
      <c r="BQ4380" s="166"/>
      <c r="BR4380" s="166"/>
      <c r="BS4380" s="166"/>
      <c r="BT4380" s="166"/>
      <c r="BU4380" s="166"/>
      <c r="BV4380" s="166"/>
      <c r="BW4380" s="166"/>
      <c r="BX4380" s="166"/>
      <c r="BY4380" s="166"/>
      <c r="BZ4380" s="166"/>
      <c r="CA4380" s="166"/>
      <c r="CB4380" s="166"/>
      <c r="CC4380" s="166"/>
      <c r="CD4380" s="166"/>
      <c r="CE4380" s="166"/>
      <c r="CF4380" s="166"/>
      <c r="CG4380" s="166"/>
      <c r="CH4380" s="166"/>
      <c r="CI4380" s="166"/>
      <c r="CJ4380" s="166"/>
      <c r="CK4380" s="166"/>
      <c r="CL4380" s="166"/>
      <c r="CM4380" s="166"/>
      <c r="CN4380" s="166"/>
      <c r="CO4380" s="166"/>
      <c r="CP4380" s="166"/>
      <c r="CQ4380" s="166"/>
      <c r="CR4380" s="166"/>
      <c r="CS4380" s="166"/>
      <c r="CT4380" s="166"/>
      <c r="CU4380" s="166"/>
      <c r="CV4380" s="166"/>
      <c r="CW4380" s="166"/>
      <c r="CX4380" s="166"/>
      <c r="CY4380" s="166"/>
      <c r="CZ4380" s="166"/>
      <c r="DA4380" s="166"/>
      <c r="DB4380" s="166"/>
      <c r="DC4380" s="166"/>
      <c r="DD4380" s="166"/>
      <c r="DE4380" s="166"/>
      <c r="DF4380" s="166"/>
      <c r="DG4380" s="166"/>
      <c r="DH4380" s="166"/>
      <c r="DI4380" s="166"/>
      <c r="DJ4380" s="166"/>
      <c r="DK4380" s="166"/>
      <c r="DL4380" s="166"/>
      <c r="DM4380" s="166"/>
      <c r="DN4380" s="166"/>
      <c r="DO4380" s="166"/>
      <c r="DP4380" s="166"/>
      <c r="DQ4380" s="166"/>
      <c r="DR4380" s="166"/>
      <c r="DS4380" s="166"/>
      <c r="DT4380" s="166"/>
      <c r="DU4380" s="166"/>
      <c r="DV4380" s="166"/>
      <c r="DW4380" s="166"/>
      <c r="DX4380" s="166"/>
      <c r="DY4380" s="166"/>
    </row>
    <row r="4381" spans="1:129" s="69" customFormat="1">
      <c r="A4381" s="11"/>
      <c r="B4381" s="4">
        <v>2017</v>
      </c>
      <c r="C4381" s="82">
        <v>8323</v>
      </c>
      <c r="D4381" s="82">
        <v>0</v>
      </c>
      <c r="E4381" s="2">
        <v>0</v>
      </c>
      <c r="F4381" s="2">
        <v>0</v>
      </c>
      <c r="G4381" s="2">
        <v>3000</v>
      </c>
      <c r="H4381" s="2">
        <v>3700</v>
      </c>
      <c r="I4381" s="2">
        <v>371</v>
      </c>
      <c r="J4381" s="83">
        <v>1</v>
      </c>
      <c r="K4381" s="95" t="s">
        <v>496</v>
      </c>
      <c r="L4381" s="85">
        <v>0</v>
      </c>
      <c r="M4381" s="85">
        <v>0</v>
      </c>
      <c r="N4381" s="85">
        <f>L4381+M4381</f>
        <v>0</v>
      </c>
      <c r="O4381" s="85">
        <v>200000</v>
      </c>
      <c r="P4381" s="85">
        <v>0</v>
      </c>
      <c r="Q4381" s="85">
        <f>O4381+P4381</f>
        <v>200000</v>
      </c>
      <c r="R4381" s="85">
        <f>N4381+Q4381</f>
        <v>200000</v>
      </c>
      <c r="S4381" s="85">
        <v>0</v>
      </c>
      <c r="T4381" s="85">
        <v>0</v>
      </c>
      <c r="U4381" s="85">
        <f>S4381+T4381</f>
        <v>0</v>
      </c>
      <c r="V4381" s="85">
        <v>58000</v>
      </c>
      <c r="W4381" s="85">
        <v>0</v>
      </c>
      <c r="X4381" s="85">
        <f>V4381+W4381</f>
        <v>58000</v>
      </c>
      <c r="Y4381" s="85">
        <f>U4381+X4381</f>
        <v>58000</v>
      </c>
      <c r="Z4381" s="85">
        <v>0</v>
      </c>
      <c r="AA4381" s="85">
        <v>0</v>
      </c>
      <c r="AB4381" s="85">
        <f>Z4381+AA4381</f>
        <v>0</v>
      </c>
      <c r="AC4381" s="85">
        <v>0</v>
      </c>
      <c r="AD4381" s="85">
        <v>0</v>
      </c>
      <c r="AE4381" s="85">
        <f>AC4381+AD4381</f>
        <v>0</v>
      </c>
      <c r="AF4381" s="85">
        <f>AB4381+AE4381</f>
        <v>0</v>
      </c>
      <c r="AG4381" s="85">
        <v>0</v>
      </c>
      <c r="AH4381" s="85">
        <v>0</v>
      </c>
      <c r="AI4381" s="85">
        <f>AG4381+AH4381</f>
        <v>0</v>
      </c>
      <c r="AJ4381" s="85">
        <v>0</v>
      </c>
      <c r="AK4381" s="85">
        <v>0</v>
      </c>
      <c r="AL4381" s="85">
        <f>AJ4381+AK4381</f>
        <v>0</v>
      </c>
      <c r="AM4381" s="85">
        <f>AI4381+AL4381</f>
        <v>0</v>
      </c>
      <c r="AN4381" s="386">
        <f t="shared" ref="AN4381" si="12165">L4381-S4381-Z4381-AG4381</f>
        <v>0</v>
      </c>
      <c r="AO4381" s="386">
        <f t="shared" ref="AO4381" si="12166">M4381-T4381-AA4381-AH4381</f>
        <v>0</v>
      </c>
      <c r="AP4381" s="387">
        <f t="shared" si="12162"/>
        <v>0</v>
      </c>
      <c r="AQ4381" s="386">
        <f t="shared" ref="AQ4381" si="12167">O4381-V4381-AC4381-AJ4381</f>
        <v>142000</v>
      </c>
      <c r="AR4381" s="386">
        <f t="shared" ref="AR4381" si="12168">P4381-W4381-AD4381-AK4381</f>
        <v>0</v>
      </c>
      <c r="AS4381" s="387">
        <f t="shared" si="12163"/>
        <v>142000</v>
      </c>
      <c r="AT4381" s="387">
        <f t="shared" si="12164"/>
        <v>142000</v>
      </c>
      <c r="AU4381" s="86" t="s">
        <v>99</v>
      </c>
      <c r="AV4381" s="87">
        <v>24</v>
      </c>
      <c r="AW4381" s="88"/>
      <c r="AX4381" s="88"/>
      <c r="AY4381" s="88"/>
      <c r="AZ4381" s="88"/>
      <c r="BA4381" s="377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  <c r="BT4381" s="11"/>
      <c r="BU4381" s="11"/>
      <c r="BV4381" s="11"/>
      <c r="BW4381" s="11"/>
      <c r="BX4381" s="11"/>
      <c r="BY4381" s="11"/>
      <c r="BZ4381" s="11"/>
      <c r="CA4381" s="11"/>
      <c r="CB4381" s="11"/>
      <c r="CC4381" s="11"/>
      <c r="CD4381" s="11"/>
      <c r="CE4381" s="11"/>
      <c r="CF4381" s="11"/>
      <c r="CG4381" s="11"/>
      <c r="CH4381" s="11"/>
      <c r="CI4381" s="11"/>
      <c r="CJ4381" s="11"/>
      <c r="CK4381" s="11"/>
      <c r="CL4381" s="11"/>
      <c r="CM4381" s="11"/>
      <c r="CN4381" s="11"/>
      <c r="CO4381" s="11"/>
      <c r="CP4381" s="11"/>
      <c r="CQ4381" s="11"/>
      <c r="CR4381" s="11"/>
      <c r="CS4381" s="11"/>
      <c r="CT4381" s="11"/>
      <c r="CU4381" s="11"/>
      <c r="CV4381" s="11"/>
      <c r="CW4381" s="11"/>
      <c r="CX4381" s="11"/>
      <c r="CY4381" s="11"/>
      <c r="CZ4381" s="11"/>
      <c r="DA4381" s="11"/>
      <c r="DB4381" s="11"/>
      <c r="DC4381" s="11"/>
      <c r="DD4381" s="11"/>
      <c r="DE4381" s="11"/>
      <c r="DF4381" s="11"/>
      <c r="DG4381" s="11"/>
      <c r="DH4381" s="11"/>
      <c r="DI4381" s="11"/>
      <c r="DJ4381" s="11"/>
      <c r="DK4381" s="11"/>
      <c r="DL4381" s="11"/>
      <c r="DM4381" s="11"/>
      <c r="DN4381" s="11"/>
      <c r="DO4381" s="11"/>
      <c r="DP4381" s="11"/>
      <c r="DQ4381" s="11"/>
      <c r="DR4381" s="11"/>
      <c r="DS4381" s="11"/>
      <c r="DT4381" s="11"/>
      <c r="DU4381" s="11"/>
      <c r="DV4381" s="11"/>
      <c r="DW4381" s="11"/>
      <c r="DX4381" s="11"/>
      <c r="DY4381" s="11"/>
    </row>
    <row r="4382" spans="1:129" s="169" customFormat="1" hidden="1">
      <c r="A4382" s="11"/>
      <c r="B4382" s="76">
        <v>2017</v>
      </c>
      <c r="C4382" s="96">
        <v>8323</v>
      </c>
      <c r="D4382" s="96">
        <v>0</v>
      </c>
      <c r="E4382" s="76">
        <v>0</v>
      </c>
      <c r="F4382" s="76">
        <v>0</v>
      </c>
      <c r="G4382" s="76">
        <v>3000</v>
      </c>
      <c r="H4382" s="76">
        <v>3700</v>
      </c>
      <c r="I4382" s="76">
        <v>372</v>
      </c>
      <c r="J4382" s="76"/>
      <c r="K4382" s="97" t="s">
        <v>100</v>
      </c>
      <c r="L4382" s="79">
        <f>L4383</f>
        <v>0</v>
      </c>
      <c r="M4382" s="79">
        <f>M4383</f>
        <v>0</v>
      </c>
      <c r="N4382" s="79">
        <f t="shared" si="12158"/>
        <v>0</v>
      </c>
      <c r="O4382" s="79">
        <f>O4383</f>
        <v>0</v>
      </c>
      <c r="P4382" s="79">
        <f>P4383</f>
        <v>0</v>
      </c>
      <c r="Q4382" s="79">
        <f t="shared" si="12111"/>
        <v>0</v>
      </c>
      <c r="R4382" s="79">
        <f t="shared" si="12085"/>
        <v>0</v>
      </c>
      <c r="S4382" s="79">
        <f>S4383</f>
        <v>0</v>
      </c>
      <c r="T4382" s="79">
        <f>T4383</f>
        <v>0</v>
      </c>
      <c r="U4382" s="79">
        <f t="shared" ref="U4382" si="12169">S4382+T4382</f>
        <v>0</v>
      </c>
      <c r="V4382" s="79">
        <f>V4383</f>
        <v>0</v>
      </c>
      <c r="W4382" s="79">
        <f>W4383</f>
        <v>0</v>
      </c>
      <c r="X4382" s="79">
        <f t="shared" ref="X4382" si="12170">V4382+W4382</f>
        <v>0</v>
      </c>
      <c r="Y4382" s="79">
        <f t="shared" ref="Y4382" si="12171">U4382+X4382</f>
        <v>0</v>
      </c>
      <c r="Z4382" s="79">
        <f>Z4383</f>
        <v>0</v>
      </c>
      <c r="AA4382" s="79">
        <f>AA4383</f>
        <v>0</v>
      </c>
      <c r="AB4382" s="79">
        <f t="shared" ref="AB4382" si="12172">Z4382+AA4382</f>
        <v>0</v>
      </c>
      <c r="AC4382" s="79">
        <f>AC4383</f>
        <v>0</v>
      </c>
      <c r="AD4382" s="79">
        <f>AD4383</f>
        <v>0</v>
      </c>
      <c r="AE4382" s="79">
        <f t="shared" ref="AE4382" si="12173">AC4382+AD4382</f>
        <v>0</v>
      </c>
      <c r="AF4382" s="79">
        <f t="shared" ref="AF4382" si="12174">AB4382+AE4382</f>
        <v>0</v>
      </c>
      <c r="AG4382" s="79">
        <f>AG4383</f>
        <v>0</v>
      </c>
      <c r="AH4382" s="79">
        <f>AH4383</f>
        <v>0</v>
      </c>
      <c r="AI4382" s="79">
        <f t="shared" ref="AI4382" si="12175">AG4382+AH4382</f>
        <v>0</v>
      </c>
      <c r="AJ4382" s="79">
        <f>AJ4383</f>
        <v>0</v>
      </c>
      <c r="AK4382" s="79">
        <f>AK4383</f>
        <v>0</v>
      </c>
      <c r="AL4382" s="79">
        <f t="shared" ref="AL4382" si="12176">AJ4382+AK4382</f>
        <v>0</v>
      </c>
      <c r="AM4382" s="79">
        <f t="shared" ref="AM4382" si="12177">AI4382+AL4382</f>
        <v>0</v>
      </c>
      <c r="AN4382" s="79">
        <f>AN4383</f>
        <v>0</v>
      </c>
      <c r="AO4382" s="79">
        <f>AO4383</f>
        <v>0</v>
      </c>
      <c r="AP4382" s="79">
        <f t="shared" ref="AP4382:AP4383" si="12178">AN4382+AO4382</f>
        <v>0</v>
      </c>
      <c r="AQ4382" s="79">
        <f>AQ4383</f>
        <v>0</v>
      </c>
      <c r="AR4382" s="79">
        <f>AR4383</f>
        <v>0</v>
      </c>
      <c r="AS4382" s="79">
        <f t="shared" ref="AS4382:AS4383" si="12179">AQ4382+AR4382</f>
        <v>0</v>
      </c>
      <c r="AT4382" s="79">
        <f t="shared" ref="AT4382:AT4383" si="12180">AP4382+AS4382</f>
        <v>0</v>
      </c>
      <c r="AU4382" s="98"/>
      <c r="AV4382" s="167"/>
      <c r="AW4382" s="112"/>
      <c r="AX4382" s="112"/>
      <c r="AY4382" s="112"/>
      <c r="AZ4382" s="112"/>
      <c r="BA4382" s="100"/>
      <c r="BB4382" s="166"/>
      <c r="BC4382" s="166"/>
      <c r="BD4382" s="166"/>
      <c r="BE4382" s="166"/>
      <c r="BF4382" s="166"/>
      <c r="BG4382" s="166"/>
      <c r="BH4382" s="166"/>
      <c r="BI4382" s="166"/>
      <c r="BJ4382" s="166"/>
      <c r="BK4382" s="166"/>
      <c r="BL4382" s="166"/>
      <c r="BM4382" s="166"/>
      <c r="BN4382" s="166"/>
      <c r="BO4382" s="166"/>
      <c r="BP4382" s="166"/>
      <c r="BQ4382" s="166"/>
      <c r="BR4382" s="166"/>
      <c r="BS4382" s="166"/>
      <c r="BT4382" s="166"/>
      <c r="BU4382" s="166"/>
      <c r="BV4382" s="166"/>
      <c r="BW4382" s="166"/>
      <c r="BX4382" s="166"/>
      <c r="BY4382" s="166"/>
      <c r="BZ4382" s="166"/>
      <c r="CA4382" s="166"/>
      <c r="CB4382" s="166"/>
      <c r="CC4382" s="166"/>
      <c r="CD4382" s="166"/>
      <c r="CE4382" s="166"/>
      <c r="CF4382" s="166"/>
      <c r="CG4382" s="166"/>
      <c r="CH4382" s="166"/>
      <c r="CI4382" s="166"/>
      <c r="CJ4382" s="166"/>
      <c r="CK4382" s="166"/>
      <c r="CL4382" s="166"/>
      <c r="CM4382" s="166"/>
      <c r="CN4382" s="166"/>
      <c r="CO4382" s="166"/>
      <c r="CP4382" s="166"/>
      <c r="CQ4382" s="166"/>
      <c r="CR4382" s="166"/>
      <c r="CS4382" s="166"/>
      <c r="CT4382" s="166"/>
      <c r="CU4382" s="166"/>
      <c r="CV4382" s="166"/>
      <c r="CW4382" s="166"/>
      <c r="CX4382" s="166"/>
      <c r="CY4382" s="166"/>
      <c r="CZ4382" s="166"/>
      <c r="DA4382" s="166"/>
      <c r="DB4382" s="166"/>
      <c r="DC4382" s="166"/>
      <c r="DD4382" s="166"/>
      <c r="DE4382" s="166"/>
      <c r="DF4382" s="166"/>
      <c r="DG4382" s="166"/>
      <c r="DH4382" s="166"/>
      <c r="DI4382" s="166"/>
      <c r="DJ4382" s="166"/>
      <c r="DK4382" s="166"/>
      <c r="DL4382" s="166"/>
      <c r="DM4382" s="166"/>
      <c r="DN4382" s="166"/>
      <c r="DO4382" s="166"/>
      <c r="DP4382" s="166"/>
      <c r="DQ4382" s="166"/>
      <c r="DR4382" s="166"/>
      <c r="DS4382" s="166"/>
      <c r="DT4382" s="166"/>
      <c r="DU4382" s="166"/>
      <c r="DV4382" s="166"/>
      <c r="DW4382" s="166"/>
      <c r="DX4382" s="166"/>
      <c r="DY4382" s="166"/>
    </row>
    <row r="4383" spans="1:129" s="69" customFormat="1" hidden="1">
      <c r="A4383" s="11"/>
      <c r="B4383" s="4">
        <v>2017</v>
      </c>
      <c r="C4383" s="82">
        <v>8323</v>
      </c>
      <c r="D4383" s="82">
        <v>0</v>
      </c>
      <c r="E4383" s="2">
        <v>0</v>
      </c>
      <c r="F4383" s="2">
        <v>0</v>
      </c>
      <c r="G4383" s="2">
        <v>3000</v>
      </c>
      <c r="H4383" s="2">
        <v>3700</v>
      </c>
      <c r="I4383" s="2">
        <v>372</v>
      </c>
      <c r="J4383" s="83">
        <v>1</v>
      </c>
      <c r="K4383" s="95" t="s">
        <v>497</v>
      </c>
      <c r="L4383" s="85">
        <v>0</v>
      </c>
      <c r="M4383" s="85">
        <v>0</v>
      </c>
      <c r="N4383" s="85">
        <f>L4383+M4383</f>
        <v>0</v>
      </c>
      <c r="O4383" s="85">
        <v>0</v>
      </c>
      <c r="P4383" s="85">
        <v>0</v>
      </c>
      <c r="Q4383" s="85">
        <f>O4383+P4383</f>
        <v>0</v>
      </c>
      <c r="R4383" s="85">
        <v>0</v>
      </c>
      <c r="S4383" s="85">
        <v>0</v>
      </c>
      <c r="T4383" s="85">
        <v>0</v>
      </c>
      <c r="U4383" s="85">
        <f>S4383+T4383</f>
        <v>0</v>
      </c>
      <c r="V4383" s="85">
        <v>0</v>
      </c>
      <c r="W4383" s="85">
        <v>0</v>
      </c>
      <c r="X4383" s="85">
        <f>V4383+W4383</f>
        <v>0</v>
      </c>
      <c r="Y4383" s="85">
        <v>0</v>
      </c>
      <c r="Z4383" s="85">
        <v>0</v>
      </c>
      <c r="AA4383" s="85">
        <v>0</v>
      </c>
      <c r="AB4383" s="85">
        <f>Z4383+AA4383</f>
        <v>0</v>
      </c>
      <c r="AC4383" s="85">
        <v>0</v>
      </c>
      <c r="AD4383" s="85">
        <v>0</v>
      </c>
      <c r="AE4383" s="85">
        <f>AC4383+AD4383</f>
        <v>0</v>
      </c>
      <c r="AF4383" s="85">
        <v>0</v>
      </c>
      <c r="AG4383" s="85">
        <v>0</v>
      </c>
      <c r="AH4383" s="85">
        <v>0</v>
      </c>
      <c r="AI4383" s="85">
        <f>AG4383+AH4383</f>
        <v>0</v>
      </c>
      <c r="AJ4383" s="85">
        <v>0</v>
      </c>
      <c r="AK4383" s="85">
        <v>0</v>
      </c>
      <c r="AL4383" s="85">
        <f>AJ4383+AK4383</f>
        <v>0</v>
      </c>
      <c r="AM4383" s="85">
        <v>0</v>
      </c>
      <c r="AN4383" s="386">
        <f t="shared" ref="AN4383" si="12181">L4383-S4383-Z4383-AG4383</f>
        <v>0</v>
      </c>
      <c r="AO4383" s="386">
        <f t="shared" ref="AO4383" si="12182">M4383-T4383-AA4383-AH4383</f>
        <v>0</v>
      </c>
      <c r="AP4383" s="387">
        <f t="shared" si="12178"/>
        <v>0</v>
      </c>
      <c r="AQ4383" s="386">
        <f t="shared" ref="AQ4383" si="12183">O4383-V4383-AC4383-AJ4383</f>
        <v>0</v>
      </c>
      <c r="AR4383" s="386">
        <f t="shared" ref="AR4383" si="12184">P4383-W4383-AD4383-AK4383</f>
        <v>0</v>
      </c>
      <c r="AS4383" s="387">
        <f t="shared" si="12179"/>
        <v>0</v>
      </c>
      <c r="AT4383" s="387">
        <f t="shared" si="12180"/>
        <v>0</v>
      </c>
      <c r="AU4383" s="86" t="s">
        <v>99</v>
      </c>
      <c r="AV4383" s="87"/>
      <c r="AW4383" s="88"/>
      <c r="AX4383" s="88"/>
      <c r="AY4383" s="88"/>
      <c r="AZ4383" s="88"/>
      <c r="BA4383" s="377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  <c r="BT4383" s="11"/>
      <c r="BU4383" s="11"/>
      <c r="BV4383" s="11"/>
      <c r="BW4383" s="11"/>
      <c r="BX4383" s="11"/>
      <c r="BY4383" s="11"/>
      <c r="BZ4383" s="11"/>
      <c r="CA4383" s="11"/>
      <c r="CB4383" s="11"/>
      <c r="CC4383" s="11"/>
      <c r="CD4383" s="11"/>
      <c r="CE4383" s="11"/>
      <c r="CF4383" s="11"/>
      <c r="CG4383" s="11"/>
      <c r="CH4383" s="11"/>
      <c r="CI4383" s="11"/>
      <c r="CJ4383" s="11"/>
      <c r="CK4383" s="11"/>
      <c r="CL4383" s="11"/>
      <c r="CM4383" s="11"/>
      <c r="CN4383" s="11"/>
      <c r="CO4383" s="11"/>
      <c r="CP4383" s="11"/>
      <c r="CQ4383" s="11"/>
      <c r="CR4383" s="11"/>
      <c r="CS4383" s="11"/>
      <c r="CT4383" s="11"/>
      <c r="CU4383" s="11"/>
      <c r="CV4383" s="11"/>
      <c r="CW4383" s="11"/>
      <c r="CX4383" s="11"/>
      <c r="CY4383" s="11"/>
      <c r="CZ4383" s="11"/>
      <c r="DA4383" s="11"/>
      <c r="DB4383" s="11"/>
      <c r="DC4383" s="11"/>
      <c r="DD4383" s="11"/>
      <c r="DE4383" s="11"/>
      <c r="DF4383" s="11"/>
      <c r="DG4383" s="11"/>
      <c r="DH4383" s="11"/>
      <c r="DI4383" s="11"/>
      <c r="DJ4383" s="11"/>
      <c r="DK4383" s="11"/>
      <c r="DL4383" s="11"/>
      <c r="DM4383" s="11"/>
      <c r="DN4383" s="11"/>
      <c r="DO4383" s="11"/>
      <c r="DP4383" s="11"/>
      <c r="DQ4383" s="11"/>
      <c r="DR4383" s="11"/>
      <c r="DS4383" s="11"/>
      <c r="DT4383" s="11"/>
      <c r="DU4383" s="11"/>
      <c r="DV4383" s="11"/>
      <c r="DW4383" s="11"/>
      <c r="DX4383" s="11"/>
      <c r="DY4383" s="11"/>
    </row>
    <row r="4384" spans="1:129" s="169" customFormat="1" hidden="1">
      <c r="A4384" s="11"/>
      <c r="B4384" s="76">
        <v>2017</v>
      </c>
      <c r="C4384" s="96">
        <v>8323</v>
      </c>
      <c r="D4384" s="96">
        <v>0</v>
      </c>
      <c r="E4384" s="76">
        <v>0</v>
      </c>
      <c r="F4384" s="76">
        <v>0</v>
      </c>
      <c r="G4384" s="76">
        <v>3000</v>
      </c>
      <c r="H4384" s="76">
        <v>3700</v>
      </c>
      <c r="I4384" s="76">
        <v>375</v>
      </c>
      <c r="J4384" s="76"/>
      <c r="K4384" s="97" t="s">
        <v>101</v>
      </c>
      <c r="L4384" s="79">
        <f>L4385</f>
        <v>0</v>
      </c>
      <c r="M4384" s="79">
        <f>M4385</f>
        <v>0</v>
      </c>
      <c r="N4384" s="79">
        <f t="shared" si="12158"/>
        <v>0</v>
      </c>
      <c r="O4384" s="79">
        <f>O4385</f>
        <v>0</v>
      </c>
      <c r="P4384" s="79">
        <f>P4385</f>
        <v>0</v>
      </c>
      <c r="Q4384" s="79">
        <f t="shared" si="12111"/>
        <v>0</v>
      </c>
      <c r="R4384" s="79">
        <f t="shared" si="12085"/>
        <v>0</v>
      </c>
      <c r="S4384" s="79">
        <f>S4385</f>
        <v>0</v>
      </c>
      <c r="T4384" s="79">
        <f>T4385</f>
        <v>0</v>
      </c>
      <c r="U4384" s="79">
        <f t="shared" ref="U4384" si="12185">S4384+T4384</f>
        <v>0</v>
      </c>
      <c r="V4384" s="79">
        <f>V4385</f>
        <v>0</v>
      </c>
      <c r="W4384" s="79">
        <f>W4385</f>
        <v>0</v>
      </c>
      <c r="X4384" s="79">
        <f t="shared" ref="X4384" si="12186">V4384+W4384</f>
        <v>0</v>
      </c>
      <c r="Y4384" s="79">
        <f t="shared" ref="Y4384" si="12187">U4384+X4384</f>
        <v>0</v>
      </c>
      <c r="Z4384" s="79">
        <f>Z4385</f>
        <v>0</v>
      </c>
      <c r="AA4384" s="79">
        <f>AA4385</f>
        <v>0</v>
      </c>
      <c r="AB4384" s="79">
        <f t="shared" ref="AB4384" si="12188">Z4384+AA4384</f>
        <v>0</v>
      </c>
      <c r="AC4384" s="79">
        <f>AC4385</f>
        <v>0</v>
      </c>
      <c r="AD4384" s="79">
        <f>AD4385</f>
        <v>0</v>
      </c>
      <c r="AE4384" s="79">
        <f t="shared" ref="AE4384" si="12189">AC4384+AD4384</f>
        <v>0</v>
      </c>
      <c r="AF4384" s="79">
        <f t="shared" ref="AF4384" si="12190">AB4384+AE4384</f>
        <v>0</v>
      </c>
      <c r="AG4384" s="79">
        <f>AG4385</f>
        <v>0</v>
      </c>
      <c r="AH4384" s="79">
        <f>AH4385</f>
        <v>0</v>
      </c>
      <c r="AI4384" s="79">
        <f t="shared" ref="AI4384" si="12191">AG4384+AH4384</f>
        <v>0</v>
      </c>
      <c r="AJ4384" s="79">
        <f>AJ4385</f>
        <v>0</v>
      </c>
      <c r="AK4384" s="79">
        <f>AK4385</f>
        <v>0</v>
      </c>
      <c r="AL4384" s="79">
        <f t="shared" ref="AL4384" si="12192">AJ4384+AK4384</f>
        <v>0</v>
      </c>
      <c r="AM4384" s="79">
        <f t="shared" ref="AM4384" si="12193">AI4384+AL4384</f>
        <v>0</v>
      </c>
      <c r="AN4384" s="79">
        <f>AN4385</f>
        <v>0</v>
      </c>
      <c r="AO4384" s="79">
        <f>AO4385</f>
        <v>0</v>
      </c>
      <c r="AP4384" s="79">
        <f t="shared" ref="AP4384:AP4385" si="12194">AN4384+AO4384</f>
        <v>0</v>
      </c>
      <c r="AQ4384" s="79">
        <f>AQ4385</f>
        <v>0</v>
      </c>
      <c r="AR4384" s="79">
        <f>AR4385</f>
        <v>0</v>
      </c>
      <c r="AS4384" s="79">
        <f t="shared" ref="AS4384:AS4385" si="12195">AQ4384+AR4384</f>
        <v>0</v>
      </c>
      <c r="AT4384" s="79">
        <f t="shared" ref="AT4384:AT4385" si="12196">AP4384+AS4384</f>
        <v>0</v>
      </c>
      <c r="AU4384" s="98"/>
      <c r="AV4384" s="167"/>
      <c r="AW4384" s="112"/>
      <c r="AX4384" s="112"/>
      <c r="AY4384" s="112"/>
      <c r="AZ4384" s="112"/>
      <c r="BA4384" s="100"/>
      <c r="BB4384" s="166"/>
      <c r="BC4384" s="166"/>
      <c r="BD4384" s="166"/>
      <c r="BE4384" s="166"/>
      <c r="BF4384" s="166"/>
      <c r="BG4384" s="166"/>
      <c r="BH4384" s="166"/>
      <c r="BI4384" s="166"/>
      <c r="BJ4384" s="166"/>
      <c r="BK4384" s="166"/>
      <c r="BL4384" s="166"/>
      <c r="BM4384" s="166"/>
      <c r="BN4384" s="166"/>
      <c r="BO4384" s="166"/>
      <c r="BP4384" s="166"/>
      <c r="BQ4384" s="166"/>
      <c r="BR4384" s="166"/>
      <c r="BS4384" s="166"/>
      <c r="BT4384" s="166"/>
      <c r="BU4384" s="166"/>
      <c r="BV4384" s="166"/>
      <c r="BW4384" s="166"/>
      <c r="BX4384" s="166"/>
      <c r="BY4384" s="166"/>
      <c r="BZ4384" s="166"/>
      <c r="CA4384" s="166"/>
      <c r="CB4384" s="166"/>
      <c r="CC4384" s="166"/>
      <c r="CD4384" s="166"/>
      <c r="CE4384" s="166"/>
      <c r="CF4384" s="166"/>
      <c r="CG4384" s="166"/>
      <c r="CH4384" s="166"/>
      <c r="CI4384" s="166"/>
      <c r="CJ4384" s="166"/>
      <c r="CK4384" s="166"/>
      <c r="CL4384" s="166"/>
      <c r="CM4384" s="166"/>
      <c r="CN4384" s="166"/>
      <c r="CO4384" s="166"/>
      <c r="CP4384" s="166"/>
      <c r="CQ4384" s="166"/>
      <c r="CR4384" s="166"/>
      <c r="CS4384" s="166"/>
      <c r="CT4384" s="166"/>
      <c r="CU4384" s="166"/>
      <c r="CV4384" s="166"/>
      <c r="CW4384" s="166"/>
      <c r="CX4384" s="166"/>
      <c r="CY4384" s="166"/>
      <c r="CZ4384" s="166"/>
      <c r="DA4384" s="166"/>
      <c r="DB4384" s="166"/>
      <c r="DC4384" s="166"/>
      <c r="DD4384" s="166"/>
      <c r="DE4384" s="166"/>
      <c r="DF4384" s="166"/>
      <c r="DG4384" s="166"/>
      <c r="DH4384" s="166"/>
      <c r="DI4384" s="166"/>
      <c r="DJ4384" s="166"/>
      <c r="DK4384" s="166"/>
      <c r="DL4384" s="166"/>
      <c r="DM4384" s="166"/>
      <c r="DN4384" s="166"/>
      <c r="DO4384" s="166"/>
      <c r="DP4384" s="166"/>
      <c r="DQ4384" s="166"/>
      <c r="DR4384" s="166"/>
      <c r="DS4384" s="166"/>
      <c r="DT4384" s="166"/>
      <c r="DU4384" s="166"/>
      <c r="DV4384" s="166"/>
      <c r="DW4384" s="166"/>
      <c r="DX4384" s="166"/>
      <c r="DY4384" s="166"/>
    </row>
    <row r="4385" spans="1:129" s="69" customFormat="1" hidden="1">
      <c r="A4385" s="11"/>
      <c r="B4385" s="4">
        <v>2017</v>
      </c>
      <c r="C4385" s="82">
        <v>8323</v>
      </c>
      <c r="D4385" s="82">
        <v>0</v>
      </c>
      <c r="E4385" s="2">
        <v>0</v>
      </c>
      <c r="F4385" s="2">
        <v>0</v>
      </c>
      <c r="G4385" s="2">
        <v>3000</v>
      </c>
      <c r="H4385" s="2">
        <v>3700</v>
      </c>
      <c r="I4385" s="2">
        <v>375</v>
      </c>
      <c r="J4385" s="83">
        <v>1</v>
      </c>
      <c r="K4385" s="95" t="s">
        <v>700</v>
      </c>
      <c r="L4385" s="85">
        <v>0</v>
      </c>
      <c r="M4385" s="85">
        <v>0</v>
      </c>
      <c r="N4385" s="85">
        <f>L4385+M4385</f>
        <v>0</v>
      </c>
      <c r="O4385" s="85">
        <v>0</v>
      </c>
      <c r="P4385" s="85">
        <v>0</v>
      </c>
      <c r="Q4385" s="85">
        <f>O4385+P4385</f>
        <v>0</v>
      </c>
      <c r="R4385" s="85">
        <v>0</v>
      </c>
      <c r="S4385" s="85">
        <v>0</v>
      </c>
      <c r="T4385" s="85">
        <v>0</v>
      </c>
      <c r="U4385" s="85">
        <f>S4385+T4385</f>
        <v>0</v>
      </c>
      <c r="V4385" s="85">
        <v>0</v>
      </c>
      <c r="W4385" s="85">
        <v>0</v>
      </c>
      <c r="X4385" s="85">
        <f>V4385+W4385</f>
        <v>0</v>
      </c>
      <c r="Y4385" s="85">
        <v>0</v>
      </c>
      <c r="Z4385" s="85">
        <v>0</v>
      </c>
      <c r="AA4385" s="85">
        <v>0</v>
      </c>
      <c r="AB4385" s="85">
        <f>Z4385+AA4385</f>
        <v>0</v>
      </c>
      <c r="AC4385" s="85">
        <v>0</v>
      </c>
      <c r="AD4385" s="85">
        <v>0</v>
      </c>
      <c r="AE4385" s="85">
        <f>AC4385+AD4385</f>
        <v>0</v>
      </c>
      <c r="AF4385" s="85">
        <v>0</v>
      </c>
      <c r="AG4385" s="85">
        <v>0</v>
      </c>
      <c r="AH4385" s="85">
        <v>0</v>
      </c>
      <c r="AI4385" s="85">
        <f>AG4385+AH4385</f>
        <v>0</v>
      </c>
      <c r="AJ4385" s="85">
        <v>0</v>
      </c>
      <c r="AK4385" s="85">
        <v>0</v>
      </c>
      <c r="AL4385" s="85">
        <f>AJ4385+AK4385</f>
        <v>0</v>
      </c>
      <c r="AM4385" s="85">
        <v>0</v>
      </c>
      <c r="AN4385" s="386">
        <f t="shared" ref="AN4385" si="12197">L4385-S4385-Z4385-AG4385</f>
        <v>0</v>
      </c>
      <c r="AO4385" s="386">
        <f t="shared" ref="AO4385" si="12198">M4385-T4385-AA4385-AH4385</f>
        <v>0</v>
      </c>
      <c r="AP4385" s="387">
        <f t="shared" si="12194"/>
        <v>0</v>
      </c>
      <c r="AQ4385" s="386">
        <f t="shared" ref="AQ4385" si="12199">O4385-V4385-AC4385-AJ4385</f>
        <v>0</v>
      </c>
      <c r="AR4385" s="386">
        <f t="shared" ref="AR4385" si="12200">P4385-W4385-AD4385-AK4385</f>
        <v>0</v>
      </c>
      <c r="AS4385" s="387">
        <f t="shared" si="12195"/>
        <v>0</v>
      </c>
      <c r="AT4385" s="387">
        <f t="shared" si="12196"/>
        <v>0</v>
      </c>
      <c r="AU4385" s="86" t="s">
        <v>99</v>
      </c>
      <c r="AV4385" s="87"/>
      <c r="AW4385" s="88"/>
      <c r="AX4385" s="88"/>
      <c r="AY4385" s="88"/>
      <c r="AZ4385" s="88"/>
      <c r="BA4385" s="377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  <c r="BT4385" s="11"/>
      <c r="BU4385" s="11"/>
      <c r="BV4385" s="11"/>
      <c r="BW4385" s="11"/>
      <c r="BX4385" s="11"/>
      <c r="BY4385" s="11"/>
      <c r="BZ4385" s="11"/>
      <c r="CA4385" s="11"/>
      <c r="CB4385" s="11"/>
      <c r="CC4385" s="11"/>
      <c r="CD4385" s="11"/>
      <c r="CE4385" s="11"/>
      <c r="CF4385" s="11"/>
      <c r="CG4385" s="11"/>
      <c r="CH4385" s="11"/>
      <c r="CI4385" s="11"/>
      <c r="CJ4385" s="11"/>
      <c r="CK4385" s="11"/>
      <c r="CL4385" s="11"/>
      <c r="CM4385" s="11"/>
      <c r="CN4385" s="11"/>
      <c r="CO4385" s="11"/>
      <c r="CP4385" s="11"/>
      <c r="CQ4385" s="11"/>
      <c r="CR4385" s="11"/>
      <c r="CS4385" s="11"/>
      <c r="CT4385" s="11"/>
      <c r="CU4385" s="11"/>
      <c r="CV4385" s="11"/>
      <c r="CW4385" s="11"/>
      <c r="CX4385" s="11"/>
      <c r="CY4385" s="11"/>
      <c r="CZ4385" s="11"/>
      <c r="DA4385" s="11"/>
      <c r="DB4385" s="11"/>
      <c r="DC4385" s="11"/>
      <c r="DD4385" s="11"/>
      <c r="DE4385" s="11"/>
      <c r="DF4385" s="11"/>
      <c r="DG4385" s="11"/>
      <c r="DH4385" s="11"/>
      <c r="DI4385" s="11"/>
      <c r="DJ4385" s="11"/>
      <c r="DK4385" s="11"/>
      <c r="DL4385" s="11"/>
      <c r="DM4385" s="11"/>
      <c r="DN4385" s="11"/>
      <c r="DO4385" s="11"/>
      <c r="DP4385" s="11"/>
      <c r="DQ4385" s="11"/>
      <c r="DR4385" s="11"/>
      <c r="DS4385" s="11"/>
      <c r="DT4385" s="11"/>
      <c r="DU4385" s="11"/>
      <c r="DV4385" s="11"/>
      <c r="DW4385" s="11"/>
      <c r="DX4385" s="11"/>
      <c r="DY4385" s="11"/>
    </row>
    <row r="4386" spans="1:129" s="325" customFormat="1">
      <c r="A4386" s="11"/>
      <c r="B4386" s="318">
        <v>2017</v>
      </c>
      <c r="C4386" s="64">
        <v>8323</v>
      </c>
      <c r="D4386" s="64">
        <v>0</v>
      </c>
      <c r="E4386" s="318">
        <v>0</v>
      </c>
      <c r="F4386" s="318">
        <v>0</v>
      </c>
      <c r="G4386" s="318">
        <v>5000</v>
      </c>
      <c r="H4386" s="318"/>
      <c r="I4386" s="318"/>
      <c r="J4386" s="318"/>
      <c r="K4386" s="319" t="s">
        <v>25</v>
      </c>
      <c r="L4386" s="320">
        <f>L4387+L4413+L4416</f>
        <v>0</v>
      </c>
      <c r="M4386" s="320">
        <f t="shared" ref="M4386:R4386" si="12201">M4387+M4413+M4416</f>
        <v>0</v>
      </c>
      <c r="N4386" s="320">
        <f t="shared" si="12201"/>
        <v>0</v>
      </c>
      <c r="O4386" s="320">
        <f t="shared" si="12201"/>
        <v>469527.5</v>
      </c>
      <c r="P4386" s="320">
        <f t="shared" si="12201"/>
        <v>0</v>
      </c>
      <c r="Q4386" s="320">
        <f t="shared" si="12201"/>
        <v>469527.5</v>
      </c>
      <c r="R4386" s="320">
        <f t="shared" si="12201"/>
        <v>469527.5</v>
      </c>
      <c r="S4386" s="320">
        <f>S4387+S4413+S4416</f>
        <v>0</v>
      </c>
      <c r="T4386" s="320">
        <f t="shared" ref="T4386:Y4386" si="12202">T4387+T4413+T4416</f>
        <v>0</v>
      </c>
      <c r="U4386" s="320">
        <f t="shared" si="12202"/>
        <v>0</v>
      </c>
      <c r="V4386" s="320">
        <f t="shared" si="12202"/>
        <v>0</v>
      </c>
      <c r="W4386" s="320">
        <f t="shared" si="12202"/>
        <v>0</v>
      </c>
      <c r="X4386" s="320">
        <f t="shared" si="12202"/>
        <v>0</v>
      </c>
      <c r="Y4386" s="320">
        <f t="shared" si="12202"/>
        <v>0</v>
      </c>
      <c r="Z4386" s="320">
        <f>Z4387+Z4413+Z4416</f>
        <v>0</v>
      </c>
      <c r="AA4386" s="320">
        <f t="shared" ref="AA4386:AF4386" si="12203">AA4387+AA4413+AA4416</f>
        <v>0</v>
      </c>
      <c r="AB4386" s="320">
        <f t="shared" si="12203"/>
        <v>0</v>
      </c>
      <c r="AC4386" s="320">
        <f t="shared" si="12203"/>
        <v>0</v>
      </c>
      <c r="AD4386" s="320">
        <f t="shared" si="12203"/>
        <v>0</v>
      </c>
      <c r="AE4386" s="320">
        <f t="shared" si="12203"/>
        <v>0</v>
      </c>
      <c r="AF4386" s="320">
        <f t="shared" si="12203"/>
        <v>0</v>
      </c>
      <c r="AG4386" s="320">
        <f>AG4387+AG4413+AG4416</f>
        <v>0</v>
      </c>
      <c r="AH4386" s="320">
        <f t="shared" ref="AH4386:AM4386" si="12204">AH4387+AH4413+AH4416</f>
        <v>0</v>
      </c>
      <c r="AI4386" s="320">
        <f t="shared" si="12204"/>
        <v>0</v>
      </c>
      <c r="AJ4386" s="320">
        <f t="shared" si="12204"/>
        <v>0</v>
      </c>
      <c r="AK4386" s="320">
        <f t="shared" si="12204"/>
        <v>0</v>
      </c>
      <c r="AL4386" s="320">
        <f t="shared" si="12204"/>
        <v>0</v>
      </c>
      <c r="AM4386" s="320">
        <f t="shared" si="12204"/>
        <v>0</v>
      </c>
      <c r="AN4386" s="320">
        <f>AN4387+AN4413+AN4416</f>
        <v>0</v>
      </c>
      <c r="AO4386" s="320">
        <f t="shared" ref="AO4386:AT4386" si="12205">AO4387+AO4413+AO4416</f>
        <v>0</v>
      </c>
      <c r="AP4386" s="320">
        <f t="shared" si="12205"/>
        <v>0</v>
      </c>
      <c r="AQ4386" s="320">
        <f t="shared" si="12205"/>
        <v>469527.5</v>
      </c>
      <c r="AR4386" s="320">
        <f t="shared" si="12205"/>
        <v>0</v>
      </c>
      <c r="AS4386" s="320">
        <f t="shared" si="12205"/>
        <v>469527.5</v>
      </c>
      <c r="AT4386" s="320">
        <f t="shared" si="12205"/>
        <v>469527.5</v>
      </c>
      <c r="AU4386" s="321"/>
      <c r="AV4386" s="322"/>
      <c r="AW4386" s="323"/>
      <c r="AX4386" s="323"/>
      <c r="AY4386" s="323"/>
      <c r="AZ4386" s="323"/>
      <c r="BA4386" s="324"/>
      <c r="BB4386" s="302"/>
      <c r="BC4386" s="302"/>
      <c r="BD4386" s="302"/>
      <c r="BE4386" s="302"/>
      <c r="BF4386" s="302"/>
      <c r="BG4386" s="302"/>
      <c r="BH4386" s="302"/>
      <c r="BI4386" s="302"/>
      <c r="BJ4386" s="302"/>
      <c r="BK4386" s="302"/>
      <c r="BL4386" s="302"/>
      <c r="BM4386" s="302"/>
      <c r="BN4386" s="302"/>
      <c r="BO4386" s="302"/>
      <c r="BP4386" s="302"/>
      <c r="BQ4386" s="302"/>
      <c r="BR4386" s="302"/>
      <c r="BS4386" s="302"/>
      <c r="BT4386" s="302"/>
      <c r="BU4386" s="302"/>
      <c r="BV4386" s="302"/>
      <c r="BW4386" s="302"/>
      <c r="BX4386" s="302"/>
      <c r="BY4386" s="302"/>
      <c r="BZ4386" s="302"/>
      <c r="CA4386" s="302"/>
      <c r="CB4386" s="302"/>
      <c r="CC4386" s="302"/>
      <c r="CD4386" s="302"/>
      <c r="CE4386" s="302"/>
      <c r="CF4386" s="302"/>
      <c r="CG4386" s="302"/>
      <c r="CH4386" s="302"/>
      <c r="CI4386" s="302"/>
      <c r="CJ4386" s="302"/>
      <c r="CK4386" s="302"/>
      <c r="CL4386" s="302"/>
      <c r="CM4386" s="302"/>
      <c r="CN4386" s="302"/>
      <c r="CO4386" s="302"/>
      <c r="CP4386" s="302"/>
      <c r="CQ4386" s="302"/>
      <c r="CR4386" s="302"/>
      <c r="CS4386" s="302"/>
      <c r="CT4386" s="302"/>
      <c r="CU4386" s="302"/>
      <c r="CV4386" s="302"/>
      <c r="CW4386" s="302"/>
      <c r="CX4386" s="302"/>
      <c r="CY4386" s="302"/>
      <c r="CZ4386" s="302"/>
      <c r="DA4386" s="302"/>
      <c r="DB4386" s="302"/>
      <c r="DC4386" s="302"/>
      <c r="DD4386" s="302"/>
      <c r="DE4386" s="302"/>
      <c r="DF4386" s="302"/>
      <c r="DG4386" s="302"/>
      <c r="DH4386" s="302"/>
      <c r="DI4386" s="302"/>
      <c r="DJ4386" s="302"/>
      <c r="DK4386" s="302"/>
      <c r="DL4386" s="302"/>
      <c r="DM4386" s="302"/>
      <c r="DN4386" s="302"/>
      <c r="DO4386" s="302"/>
      <c r="DP4386" s="302"/>
      <c r="DQ4386" s="302"/>
      <c r="DR4386" s="302"/>
      <c r="DS4386" s="302"/>
      <c r="DT4386" s="302"/>
      <c r="DU4386" s="302"/>
      <c r="DV4386" s="302"/>
      <c r="DW4386" s="302"/>
      <c r="DX4386" s="302"/>
      <c r="DY4386" s="302"/>
    </row>
    <row r="4387" spans="1:129" s="92" customFormat="1">
      <c r="A4387" s="166"/>
      <c r="B4387" s="70">
        <v>2017</v>
      </c>
      <c r="C4387" s="71">
        <v>8323</v>
      </c>
      <c r="D4387" s="71">
        <v>0</v>
      </c>
      <c r="E4387" s="70">
        <v>0</v>
      </c>
      <c r="F4387" s="70">
        <v>0</v>
      </c>
      <c r="G4387" s="70">
        <v>5000</v>
      </c>
      <c r="H4387" s="70">
        <v>5100</v>
      </c>
      <c r="I4387" s="70"/>
      <c r="J4387" s="70"/>
      <c r="K4387" s="72" t="s">
        <v>26</v>
      </c>
      <c r="L4387" s="73">
        <f>L4388+L4399+L4407</f>
        <v>0</v>
      </c>
      <c r="M4387" s="73">
        <f t="shared" ref="M4387:R4387" si="12206">M4388+M4399+M4407</f>
        <v>0</v>
      </c>
      <c r="N4387" s="73">
        <f t="shared" si="12206"/>
        <v>0</v>
      </c>
      <c r="O4387" s="73">
        <f t="shared" si="12206"/>
        <v>246055</v>
      </c>
      <c r="P4387" s="73">
        <f t="shared" si="12206"/>
        <v>0</v>
      </c>
      <c r="Q4387" s="73">
        <f t="shared" si="12206"/>
        <v>246055</v>
      </c>
      <c r="R4387" s="73">
        <f t="shared" si="12206"/>
        <v>246055</v>
      </c>
      <c r="S4387" s="73">
        <f>S4388+S4399+S4407</f>
        <v>0</v>
      </c>
      <c r="T4387" s="73">
        <f t="shared" ref="T4387:Y4387" si="12207">T4388+T4399+T4407</f>
        <v>0</v>
      </c>
      <c r="U4387" s="73">
        <f t="shared" si="12207"/>
        <v>0</v>
      </c>
      <c r="V4387" s="73">
        <f t="shared" si="12207"/>
        <v>0</v>
      </c>
      <c r="W4387" s="73">
        <f t="shared" si="12207"/>
        <v>0</v>
      </c>
      <c r="X4387" s="73">
        <f t="shared" si="12207"/>
        <v>0</v>
      </c>
      <c r="Y4387" s="73">
        <f t="shared" si="12207"/>
        <v>0</v>
      </c>
      <c r="Z4387" s="73">
        <f>Z4388+Z4399+Z4407</f>
        <v>0</v>
      </c>
      <c r="AA4387" s="73">
        <f t="shared" ref="AA4387:AF4387" si="12208">AA4388+AA4399+AA4407</f>
        <v>0</v>
      </c>
      <c r="AB4387" s="73">
        <f t="shared" si="12208"/>
        <v>0</v>
      </c>
      <c r="AC4387" s="73">
        <f t="shared" si="12208"/>
        <v>0</v>
      </c>
      <c r="AD4387" s="73">
        <f t="shared" si="12208"/>
        <v>0</v>
      </c>
      <c r="AE4387" s="73">
        <f t="shared" si="12208"/>
        <v>0</v>
      </c>
      <c r="AF4387" s="73">
        <f t="shared" si="12208"/>
        <v>0</v>
      </c>
      <c r="AG4387" s="73">
        <f>AG4388+AG4399+AG4407</f>
        <v>0</v>
      </c>
      <c r="AH4387" s="73">
        <f t="shared" ref="AH4387:AM4387" si="12209">AH4388+AH4399+AH4407</f>
        <v>0</v>
      </c>
      <c r="AI4387" s="73">
        <f t="shared" si="12209"/>
        <v>0</v>
      </c>
      <c r="AJ4387" s="73">
        <f t="shared" si="12209"/>
        <v>0</v>
      </c>
      <c r="AK4387" s="73">
        <f t="shared" si="12209"/>
        <v>0</v>
      </c>
      <c r="AL4387" s="73">
        <f t="shared" si="12209"/>
        <v>0</v>
      </c>
      <c r="AM4387" s="73">
        <f t="shared" si="12209"/>
        <v>0</v>
      </c>
      <c r="AN4387" s="73">
        <f>AN4388+AN4399+AN4407</f>
        <v>0</v>
      </c>
      <c r="AO4387" s="73">
        <f t="shared" ref="AO4387:AT4387" si="12210">AO4388+AO4399+AO4407</f>
        <v>0</v>
      </c>
      <c r="AP4387" s="73">
        <f t="shared" si="12210"/>
        <v>0</v>
      </c>
      <c r="AQ4387" s="73">
        <f t="shared" si="12210"/>
        <v>246055</v>
      </c>
      <c r="AR4387" s="73">
        <f t="shared" si="12210"/>
        <v>0</v>
      </c>
      <c r="AS4387" s="73">
        <f t="shared" si="12210"/>
        <v>246055</v>
      </c>
      <c r="AT4387" s="73">
        <f t="shared" si="12210"/>
        <v>246055</v>
      </c>
      <c r="AU4387" s="73"/>
      <c r="AV4387" s="74"/>
      <c r="AW4387" s="91"/>
      <c r="AX4387" s="91"/>
      <c r="AY4387" s="91"/>
      <c r="AZ4387" s="91"/>
      <c r="BA4387" s="75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  <c r="BT4387" s="11"/>
      <c r="BU4387" s="11"/>
      <c r="BV4387" s="11"/>
      <c r="BW4387" s="11"/>
      <c r="BX4387" s="11"/>
      <c r="BY4387" s="11"/>
      <c r="BZ4387" s="11"/>
      <c r="CA4387" s="11"/>
      <c r="CB4387" s="11"/>
      <c r="CC4387" s="11"/>
      <c r="CD4387" s="11"/>
      <c r="CE4387" s="11"/>
      <c r="CF4387" s="11"/>
      <c r="CG4387" s="11"/>
      <c r="CH4387" s="11"/>
      <c r="CI4387" s="11"/>
      <c r="CJ4387" s="11"/>
      <c r="CK4387" s="11"/>
      <c r="CL4387" s="11"/>
      <c r="CM4387" s="11"/>
      <c r="CN4387" s="11"/>
      <c r="CO4387" s="11"/>
      <c r="CP4387" s="11"/>
      <c r="CQ4387" s="11"/>
      <c r="CR4387" s="11"/>
      <c r="CS4387" s="11"/>
      <c r="CT4387" s="11"/>
      <c r="CU4387" s="11"/>
      <c r="CV4387" s="11"/>
      <c r="CW4387" s="11"/>
      <c r="CX4387" s="11"/>
      <c r="CY4387" s="11"/>
      <c r="CZ4387" s="11"/>
      <c r="DA4387" s="11"/>
      <c r="DB4387" s="11"/>
      <c r="DC4387" s="11"/>
      <c r="DD4387" s="11"/>
      <c r="DE4387" s="11"/>
      <c r="DF4387" s="11"/>
      <c r="DG4387" s="11"/>
      <c r="DH4387" s="11"/>
      <c r="DI4387" s="11"/>
      <c r="DJ4387" s="11"/>
      <c r="DK4387" s="11"/>
      <c r="DL4387" s="11"/>
      <c r="DM4387" s="11"/>
      <c r="DN4387" s="11"/>
      <c r="DO4387" s="11"/>
      <c r="DP4387" s="11"/>
      <c r="DQ4387" s="11"/>
      <c r="DR4387" s="11"/>
      <c r="DS4387" s="11"/>
      <c r="DT4387" s="11"/>
      <c r="DU4387" s="11"/>
      <c r="DV4387" s="11"/>
      <c r="DW4387" s="11"/>
      <c r="DX4387" s="11"/>
      <c r="DY4387" s="11"/>
    </row>
    <row r="4388" spans="1:129" s="169" customFormat="1">
      <c r="A4388" s="11"/>
      <c r="B4388" s="76">
        <v>2017</v>
      </c>
      <c r="C4388" s="96">
        <v>8323</v>
      </c>
      <c r="D4388" s="96">
        <v>0</v>
      </c>
      <c r="E4388" s="76">
        <v>0</v>
      </c>
      <c r="F4388" s="76">
        <v>0</v>
      </c>
      <c r="G4388" s="76">
        <v>5000</v>
      </c>
      <c r="H4388" s="76">
        <v>5100</v>
      </c>
      <c r="I4388" s="76">
        <v>511</v>
      </c>
      <c r="J4388" s="76"/>
      <c r="K4388" s="97" t="s">
        <v>27</v>
      </c>
      <c r="L4388" s="98">
        <f>SUM(L4389:L4398)</f>
        <v>0</v>
      </c>
      <c r="M4388" s="98">
        <f t="shared" ref="M4388:R4388" si="12211">SUM(M4389:M4398)</f>
        <v>0</v>
      </c>
      <c r="N4388" s="98">
        <f t="shared" si="12211"/>
        <v>0</v>
      </c>
      <c r="O4388" s="98">
        <f t="shared" si="12211"/>
        <v>103055</v>
      </c>
      <c r="P4388" s="98">
        <f t="shared" si="12211"/>
        <v>0</v>
      </c>
      <c r="Q4388" s="98">
        <f t="shared" si="12211"/>
        <v>103055</v>
      </c>
      <c r="R4388" s="98">
        <f t="shared" si="12211"/>
        <v>103055</v>
      </c>
      <c r="S4388" s="98">
        <f>SUM(S4389:S4398)</f>
        <v>0</v>
      </c>
      <c r="T4388" s="98">
        <f t="shared" ref="T4388:Y4388" si="12212">SUM(T4389:T4398)</f>
        <v>0</v>
      </c>
      <c r="U4388" s="98">
        <f t="shared" si="12212"/>
        <v>0</v>
      </c>
      <c r="V4388" s="98">
        <f t="shared" si="12212"/>
        <v>0</v>
      </c>
      <c r="W4388" s="98">
        <f t="shared" si="12212"/>
        <v>0</v>
      </c>
      <c r="X4388" s="98">
        <f t="shared" si="12212"/>
        <v>0</v>
      </c>
      <c r="Y4388" s="98">
        <f t="shared" si="12212"/>
        <v>0</v>
      </c>
      <c r="Z4388" s="98">
        <f>SUM(Z4389:Z4398)</f>
        <v>0</v>
      </c>
      <c r="AA4388" s="98">
        <f t="shared" ref="AA4388:AF4388" si="12213">SUM(AA4389:AA4398)</f>
        <v>0</v>
      </c>
      <c r="AB4388" s="98">
        <f t="shared" si="12213"/>
        <v>0</v>
      </c>
      <c r="AC4388" s="98">
        <f t="shared" si="12213"/>
        <v>0</v>
      </c>
      <c r="AD4388" s="98">
        <f t="shared" si="12213"/>
        <v>0</v>
      </c>
      <c r="AE4388" s="98">
        <f t="shared" si="12213"/>
        <v>0</v>
      </c>
      <c r="AF4388" s="98">
        <f t="shared" si="12213"/>
        <v>0</v>
      </c>
      <c r="AG4388" s="98">
        <f>SUM(AG4389:AG4398)</f>
        <v>0</v>
      </c>
      <c r="AH4388" s="98">
        <f t="shared" ref="AH4388:AM4388" si="12214">SUM(AH4389:AH4398)</f>
        <v>0</v>
      </c>
      <c r="AI4388" s="98">
        <f t="shared" si="12214"/>
        <v>0</v>
      </c>
      <c r="AJ4388" s="98">
        <f t="shared" si="12214"/>
        <v>0</v>
      </c>
      <c r="AK4388" s="98">
        <f t="shared" si="12214"/>
        <v>0</v>
      </c>
      <c r="AL4388" s="98">
        <f t="shared" si="12214"/>
        <v>0</v>
      </c>
      <c r="AM4388" s="98">
        <f t="shared" si="12214"/>
        <v>0</v>
      </c>
      <c r="AN4388" s="98">
        <f>SUM(AN4389:AN4398)</f>
        <v>0</v>
      </c>
      <c r="AO4388" s="98">
        <f t="shared" ref="AO4388:AT4388" si="12215">SUM(AO4389:AO4398)</f>
        <v>0</v>
      </c>
      <c r="AP4388" s="98">
        <f t="shared" si="12215"/>
        <v>0</v>
      </c>
      <c r="AQ4388" s="98">
        <f t="shared" si="12215"/>
        <v>103055</v>
      </c>
      <c r="AR4388" s="98">
        <f t="shared" si="12215"/>
        <v>0</v>
      </c>
      <c r="AS4388" s="98">
        <f t="shared" si="12215"/>
        <v>103055</v>
      </c>
      <c r="AT4388" s="98">
        <f t="shared" si="12215"/>
        <v>103055</v>
      </c>
      <c r="AU4388" s="98"/>
      <c r="AV4388" s="99"/>
      <c r="AW4388" s="112"/>
      <c r="AX4388" s="112"/>
      <c r="AY4388" s="112"/>
      <c r="AZ4388" s="112"/>
      <c r="BA4388" s="100"/>
      <c r="BB4388" s="166"/>
      <c r="BC4388" s="166"/>
      <c r="BD4388" s="166"/>
      <c r="BE4388" s="166"/>
      <c r="BF4388" s="166"/>
      <c r="BG4388" s="166"/>
      <c r="BH4388" s="166"/>
      <c r="BI4388" s="166"/>
      <c r="BJ4388" s="166"/>
      <c r="BK4388" s="166"/>
      <c r="BL4388" s="166"/>
      <c r="BM4388" s="166"/>
      <c r="BN4388" s="166"/>
      <c r="BO4388" s="166"/>
      <c r="BP4388" s="166"/>
      <c r="BQ4388" s="166"/>
      <c r="BR4388" s="166"/>
      <c r="BS4388" s="166"/>
      <c r="BT4388" s="166"/>
      <c r="BU4388" s="166"/>
      <c r="BV4388" s="166"/>
      <c r="BW4388" s="166"/>
      <c r="BX4388" s="166"/>
      <c r="BY4388" s="166"/>
      <c r="BZ4388" s="166"/>
      <c r="CA4388" s="166"/>
      <c r="CB4388" s="166"/>
      <c r="CC4388" s="166"/>
      <c r="CD4388" s="166"/>
      <c r="CE4388" s="166"/>
      <c r="CF4388" s="166"/>
      <c r="CG4388" s="166"/>
      <c r="CH4388" s="166"/>
      <c r="CI4388" s="166"/>
      <c r="CJ4388" s="166"/>
      <c r="CK4388" s="166"/>
      <c r="CL4388" s="166"/>
      <c r="CM4388" s="166"/>
      <c r="CN4388" s="166"/>
      <c r="CO4388" s="166"/>
      <c r="CP4388" s="166"/>
      <c r="CQ4388" s="166"/>
      <c r="CR4388" s="166"/>
      <c r="CS4388" s="166"/>
      <c r="CT4388" s="166"/>
      <c r="CU4388" s="166"/>
      <c r="CV4388" s="166"/>
      <c r="CW4388" s="166"/>
      <c r="CX4388" s="166"/>
      <c r="CY4388" s="166"/>
      <c r="CZ4388" s="166"/>
      <c r="DA4388" s="166"/>
      <c r="DB4388" s="166"/>
      <c r="DC4388" s="166"/>
      <c r="DD4388" s="166"/>
      <c r="DE4388" s="166"/>
      <c r="DF4388" s="166"/>
      <c r="DG4388" s="166"/>
      <c r="DH4388" s="166"/>
      <c r="DI4388" s="166"/>
      <c r="DJ4388" s="166"/>
      <c r="DK4388" s="166"/>
      <c r="DL4388" s="166"/>
      <c r="DM4388" s="166"/>
      <c r="DN4388" s="166"/>
      <c r="DO4388" s="166"/>
      <c r="DP4388" s="166"/>
      <c r="DQ4388" s="166"/>
      <c r="DR4388" s="166"/>
      <c r="DS4388" s="166"/>
      <c r="DT4388" s="166"/>
      <c r="DU4388" s="166"/>
      <c r="DV4388" s="166"/>
      <c r="DW4388" s="166"/>
      <c r="DX4388" s="166"/>
      <c r="DY4388" s="166"/>
    </row>
    <row r="4389" spans="1:129" s="69" customFormat="1">
      <c r="A4389" s="11"/>
      <c r="B4389" s="4">
        <v>2017</v>
      </c>
      <c r="C4389" s="82">
        <v>8323</v>
      </c>
      <c r="D4389" s="82">
        <v>0</v>
      </c>
      <c r="E4389" s="2">
        <v>0</v>
      </c>
      <c r="F4389" s="2">
        <v>0</v>
      </c>
      <c r="G4389" s="2">
        <v>5000</v>
      </c>
      <c r="H4389" s="2">
        <v>5100</v>
      </c>
      <c r="I4389" s="2">
        <v>511</v>
      </c>
      <c r="J4389" s="83">
        <v>1</v>
      </c>
      <c r="K4389" s="95" t="s">
        <v>102</v>
      </c>
      <c r="L4389" s="85">
        <v>0</v>
      </c>
      <c r="M4389" s="85">
        <v>0</v>
      </c>
      <c r="N4389" s="85">
        <f t="shared" ref="N4389:N4391" si="12216">L4389+M4389</f>
        <v>0</v>
      </c>
      <c r="O4389" s="85">
        <v>21300</v>
      </c>
      <c r="P4389" s="85">
        <v>0</v>
      </c>
      <c r="Q4389" s="85">
        <f t="shared" ref="Q4389:Q4391" si="12217">O4389+P4389</f>
        <v>21300</v>
      </c>
      <c r="R4389" s="85">
        <f>N4389+Q4389</f>
        <v>21300</v>
      </c>
      <c r="S4389" s="85">
        <v>0</v>
      </c>
      <c r="T4389" s="85">
        <v>0</v>
      </c>
      <c r="U4389" s="85">
        <f t="shared" ref="U4389:U4398" si="12218">S4389+T4389</f>
        <v>0</v>
      </c>
      <c r="V4389" s="85">
        <v>0</v>
      </c>
      <c r="W4389" s="85">
        <v>0</v>
      </c>
      <c r="X4389" s="85">
        <f t="shared" ref="X4389:X4398" si="12219">V4389+W4389</f>
        <v>0</v>
      </c>
      <c r="Y4389" s="85">
        <f>U4389+X4389</f>
        <v>0</v>
      </c>
      <c r="Z4389" s="85">
        <v>0</v>
      </c>
      <c r="AA4389" s="85">
        <v>0</v>
      </c>
      <c r="AB4389" s="85">
        <f t="shared" ref="AB4389:AB4398" si="12220">Z4389+AA4389</f>
        <v>0</v>
      </c>
      <c r="AC4389" s="85">
        <v>0</v>
      </c>
      <c r="AD4389" s="85">
        <v>0</v>
      </c>
      <c r="AE4389" s="85">
        <f t="shared" ref="AE4389:AE4398" si="12221">AC4389+AD4389</f>
        <v>0</v>
      </c>
      <c r="AF4389" s="85">
        <f>AB4389+AE4389</f>
        <v>0</v>
      </c>
      <c r="AG4389" s="85">
        <v>0</v>
      </c>
      <c r="AH4389" s="85">
        <v>0</v>
      </c>
      <c r="AI4389" s="85">
        <f t="shared" ref="AI4389:AI4398" si="12222">AG4389+AH4389</f>
        <v>0</v>
      </c>
      <c r="AJ4389" s="85">
        <v>0</v>
      </c>
      <c r="AK4389" s="85">
        <v>0</v>
      </c>
      <c r="AL4389" s="85">
        <f t="shared" ref="AL4389:AL4398" si="12223">AJ4389+AK4389</f>
        <v>0</v>
      </c>
      <c r="AM4389" s="85">
        <f>AI4389+AL4389</f>
        <v>0</v>
      </c>
      <c r="AN4389" s="386">
        <f t="shared" ref="AN4389" si="12224">L4389-S4389-Z4389-AG4389</f>
        <v>0</v>
      </c>
      <c r="AO4389" s="386">
        <f t="shared" ref="AO4389" si="12225">M4389-T4389-AA4389-AH4389</f>
        <v>0</v>
      </c>
      <c r="AP4389" s="387">
        <f t="shared" ref="AP4389" si="12226">AN4389+AO4389</f>
        <v>0</v>
      </c>
      <c r="AQ4389" s="386">
        <f t="shared" ref="AQ4389" si="12227">O4389-V4389-AC4389-AJ4389</f>
        <v>21300</v>
      </c>
      <c r="AR4389" s="386">
        <f t="shared" ref="AR4389" si="12228">P4389-W4389-AD4389-AK4389</f>
        <v>0</v>
      </c>
      <c r="AS4389" s="387">
        <f t="shared" ref="AS4389" si="12229">AQ4389+AR4389</f>
        <v>21300</v>
      </c>
      <c r="AT4389" s="387">
        <f t="shared" ref="AT4389" si="12230">AP4389+AS4389</f>
        <v>21300</v>
      </c>
      <c r="AU4389" s="86" t="s">
        <v>28</v>
      </c>
      <c r="AV4389" s="87">
        <v>4</v>
      </c>
      <c r="AW4389" s="88"/>
      <c r="AX4389" s="88"/>
      <c r="AY4389" s="88"/>
      <c r="AZ4389" s="88"/>
      <c r="BA4389" s="377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  <c r="BT4389" s="11"/>
      <c r="BU4389" s="11"/>
      <c r="BV4389" s="11"/>
      <c r="BW4389" s="11"/>
      <c r="BX4389" s="11"/>
      <c r="BY4389" s="11"/>
      <c r="BZ4389" s="11"/>
      <c r="CA4389" s="11"/>
      <c r="CB4389" s="11"/>
      <c r="CC4389" s="11"/>
      <c r="CD4389" s="11"/>
      <c r="CE4389" s="11"/>
      <c r="CF4389" s="11"/>
      <c r="CG4389" s="11"/>
      <c r="CH4389" s="11"/>
      <c r="CI4389" s="11"/>
      <c r="CJ4389" s="11"/>
      <c r="CK4389" s="11"/>
      <c r="CL4389" s="11"/>
      <c r="CM4389" s="11"/>
      <c r="CN4389" s="11"/>
      <c r="CO4389" s="11"/>
      <c r="CP4389" s="11"/>
      <c r="CQ4389" s="11"/>
      <c r="CR4389" s="11"/>
      <c r="CS4389" s="11"/>
      <c r="CT4389" s="11"/>
      <c r="CU4389" s="11"/>
      <c r="CV4389" s="11"/>
      <c r="CW4389" s="11"/>
      <c r="CX4389" s="11"/>
      <c r="CY4389" s="11"/>
      <c r="CZ4389" s="11"/>
      <c r="DA4389" s="11"/>
      <c r="DB4389" s="11"/>
      <c r="DC4389" s="11"/>
      <c r="DD4389" s="11"/>
      <c r="DE4389" s="11"/>
      <c r="DF4389" s="11"/>
      <c r="DG4389" s="11"/>
      <c r="DH4389" s="11"/>
      <c r="DI4389" s="11"/>
      <c r="DJ4389" s="11"/>
      <c r="DK4389" s="11"/>
      <c r="DL4389" s="11"/>
      <c r="DM4389" s="11"/>
      <c r="DN4389" s="11"/>
      <c r="DO4389" s="11"/>
      <c r="DP4389" s="11"/>
      <c r="DQ4389" s="11"/>
      <c r="DR4389" s="11"/>
      <c r="DS4389" s="11"/>
      <c r="DT4389" s="11"/>
      <c r="DU4389" s="11"/>
      <c r="DV4389" s="11"/>
      <c r="DW4389" s="11"/>
      <c r="DX4389" s="11"/>
      <c r="DY4389" s="11"/>
    </row>
    <row r="4390" spans="1:129" s="69" customFormat="1">
      <c r="A4390" s="11"/>
      <c r="B4390" s="4">
        <v>2017</v>
      </c>
      <c r="C4390" s="82">
        <v>8323</v>
      </c>
      <c r="D4390" s="82">
        <v>0</v>
      </c>
      <c r="E4390" s="2">
        <v>0</v>
      </c>
      <c r="F4390" s="2">
        <v>0</v>
      </c>
      <c r="G4390" s="2">
        <v>5000</v>
      </c>
      <c r="H4390" s="2">
        <v>5100</v>
      </c>
      <c r="I4390" s="2">
        <v>511</v>
      </c>
      <c r="J4390" s="83">
        <v>2</v>
      </c>
      <c r="K4390" s="95" t="s">
        <v>30</v>
      </c>
      <c r="L4390" s="85">
        <v>0</v>
      </c>
      <c r="M4390" s="85">
        <v>0</v>
      </c>
      <c r="N4390" s="85">
        <f t="shared" si="12216"/>
        <v>0</v>
      </c>
      <c r="O4390" s="85">
        <v>8235</v>
      </c>
      <c r="P4390" s="85">
        <v>0</v>
      </c>
      <c r="Q4390" s="85">
        <f t="shared" si="12217"/>
        <v>8235</v>
      </c>
      <c r="R4390" s="85">
        <f>N4390+Q4390</f>
        <v>8235</v>
      </c>
      <c r="S4390" s="85">
        <v>0</v>
      </c>
      <c r="T4390" s="85">
        <v>0</v>
      </c>
      <c r="U4390" s="85">
        <f t="shared" si="12218"/>
        <v>0</v>
      </c>
      <c r="V4390" s="85">
        <v>0</v>
      </c>
      <c r="W4390" s="85">
        <v>0</v>
      </c>
      <c r="X4390" s="85">
        <f t="shared" si="12219"/>
        <v>0</v>
      </c>
      <c r="Y4390" s="85">
        <f>U4390+X4390</f>
        <v>0</v>
      </c>
      <c r="Z4390" s="85">
        <v>0</v>
      </c>
      <c r="AA4390" s="85">
        <v>0</v>
      </c>
      <c r="AB4390" s="85">
        <f t="shared" si="12220"/>
        <v>0</v>
      </c>
      <c r="AC4390" s="85">
        <v>0</v>
      </c>
      <c r="AD4390" s="85">
        <v>0</v>
      </c>
      <c r="AE4390" s="85">
        <f t="shared" si="12221"/>
        <v>0</v>
      </c>
      <c r="AF4390" s="85">
        <f>AB4390+AE4390</f>
        <v>0</v>
      </c>
      <c r="AG4390" s="85">
        <v>0</v>
      </c>
      <c r="AH4390" s="85">
        <v>0</v>
      </c>
      <c r="AI4390" s="85">
        <f t="shared" si="12222"/>
        <v>0</v>
      </c>
      <c r="AJ4390" s="85">
        <v>0</v>
      </c>
      <c r="AK4390" s="85">
        <v>0</v>
      </c>
      <c r="AL4390" s="85">
        <f t="shared" si="12223"/>
        <v>0</v>
      </c>
      <c r="AM4390" s="85">
        <f>AI4390+AL4390</f>
        <v>0</v>
      </c>
      <c r="AN4390" s="386">
        <f t="shared" ref="AN4390:AN4398" si="12231">L4390-S4390-Z4390-AG4390</f>
        <v>0</v>
      </c>
      <c r="AO4390" s="386">
        <f t="shared" ref="AO4390:AO4398" si="12232">M4390-T4390-AA4390-AH4390</f>
        <v>0</v>
      </c>
      <c r="AP4390" s="387">
        <f t="shared" ref="AP4390:AP4398" si="12233">AN4390+AO4390</f>
        <v>0</v>
      </c>
      <c r="AQ4390" s="386">
        <f t="shared" ref="AQ4390:AQ4398" si="12234">O4390-V4390-AC4390-AJ4390</f>
        <v>8235</v>
      </c>
      <c r="AR4390" s="386">
        <f t="shared" ref="AR4390:AR4398" si="12235">P4390-W4390-AD4390-AK4390</f>
        <v>0</v>
      </c>
      <c r="AS4390" s="387">
        <f t="shared" ref="AS4390:AS4398" si="12236">AQ4390+AR4390</f>
        <v>8235</v>
      </c>
      <c r="AT4390" s="387">
        <f t="shared" ref="AT4390:AT4398" si="12237">AP4390+AS4390</f>
        <v>8235</v>
      </c>
      <c r="AU4390" s="86" t="s">
        <v>28</v>
      </c>
      <c r="AV4390" s="87">
        <v>1</v>
      </c>
      <c r="AW4390" s="88"/>
      <c r="AX4390" s="88"/>
      <c r="AY4390" s="88"/>
      <c r="AZ4390" s="88"/>
      <c r="BA4390" s="377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  <c r="BT4390" s="11"/>
      <c r="BU4390" s="11"/>
      <c r="BV4390" s="11"/>
      <c r="BW4390" s="11"/>
      <c r="BX4390" s="11"/>
      <c r="BY4390" s="11"/>
      <c r="BZ4390" s="11"/>
      <c r="CA4390" s="11"/>
      <c r="CB4390" s="11"/>
      <c r="CC4390" s="11"/>
      <c r="CD4390" s="11"/>
      <c r="CE4390" s="11"/>
      <c r="CF4390" s="11"/>
      <c r="CG4390" s="11"/>
      <c r="CH4390" s="11"/>
      <c r="CI4390" s="11"/>
      <c r="CJ4390" s="11"/>
      <c r="CK4390" s="11"/>
      <c r="CL4390" s="11"/>
      <c r="CM4390" s="11"/>
      <c r="CN4390" s="11"/>
      <c r="CO4390" s="11"/>
      <c r="CP4390" s="11"/>
      <c r="CQ4390" s="11"/>
      <c r="CR4390" s="11"/>
      <c r="CS4390" s="11"/>
      <c r="CT4390" s="11"/>
      <c r="CU4390" s="11"/>
      <c r="CV4390" s="11"/>
      <c r="CW4390" s="11"/>
      <c r="CX4390" s="11"/>
      <c r="CY4390" s="11"/>
      <c r="CZ4390" s="11"/>
      <c r="DA4390" s="11"/>
      <c r="DB4390" s="11"/>
      <c r="DC4390" s="11"/>
      <c r="DD4390" s="11"/>
      <c r="DE4390" s="11"/>
      <c r="DF4390" s="11"/>
      <c r="DG4390" s="11"/>
      <c r="DH4390" s="11"/>
      <c r="DI4390" s="11"/>
      <c r="DJ4390" s="11"/>
      <c r="DK4390" s="11"/>
      <c r="DL4390" s="11"/>
      <c r="DM4390" s="11"/>
      <c r="DN4390" s="11"/>
      <c r="DO4390" s="11"/>
      <c r="DP4390" s="11"/>
      <c r="DQ4390" s="11"/>
      <c r="DR4390" s="11"/>
      <c r="DS4390" s="11"/>
      <c r="DT4390" s="11"/>
      <c r="DU4390" s="11"/>
      <c r="DV4390" s="11"/>
      <c r="DW4390" s="11"/>
      <c r="DX4390" s="11"/>
      <c r="DY4390" s="11"/>
    </row>
    <row r="4391" spans="1:129" s="69" customFormat="1">
      <c r="A4391" s="11"/>
      <c r="B4391" s="4">
        <v>2017</v>
      </c>
      <c r="C4391" s="82">
        <v>8323</v>
      </c>
      <c r="D4391" s="82">
        <v>0</v>
      </c>
      <c r="E4391" s="2">
        <v>0</v>
      </c>
      <c r="F4391" s="2">
        <v>0</v>
      </c>
      <c r="G4391" s="2">
        <v>5000</v>
      </c>
      <c r="H4391" s="2">
        <v>5100</v>
      </c>
      <c r="I4391" s="2">
        <v>511</v>
      </c>
      <c r="J4391" s="83">
        <v>3</v>
      </c>
      <c r="K4391" s="95" t="s">
        <v>107</v>
      </c>
      <c r="L4391" s="85">
        <v>0</v>
      </c>
      <c r="M4391" s="85">
        <v>0</v>
      </c>
      <c r="N4391" s="85">
        <f t="shared" si="12216"/>
        <v>0</v>
      </c>
      <c r="O4391" s="85">
        <v>15500</v>
      </c>
      <c r="P4391" s="85">
        <v>0</v>
      </c>
      <c r="Q4391" s="85">
        <f t="shared" si="12217"/>
        <v>15500</v>
      </c>
      <c r="R4391" s="85">
        <f>N4391+Q4391</f>
        <v>15500</v>
      </c>
      <c r="S4391" s="85">
        <v>0</v>
      </c>
      <c r="T4391" s="85">
        <v>0</v>
      </c>
      <c r="U4391" s="85">
        <f t="shared" si="12218"/>
        <v>0</v>
      </c>
      <c r="V4391" s="85">
        <v>0</v>
      </c>
      <c r="W4391" s="85">
        <v>0</v>
      </c>
      <c r="X4391" s="85">
        <f t="shared" si="12219"/>
        <v>0</v>
      </c>
      <c r="Y4391" s="85">
        <f>U4391+X4391</f>
        <v>0</v>
      </c>
      <c r="Z4391" s="85">
        <v>0</v>
      </c>
      <c r="AA4391" s="85">
        <v>0</v>
      </c>
      <c r="AB4391" s="85">
        <f t="shared" si="12220"/>
        <v>0</v>
      </c>
      <c r="AC4391" s="85">
        <v>0</v>
      </c>
      <c r="AD4391" s="85">
        <v>0</v>
      </c>
      <c r="AE4391" s="85">
        <f t="shared" si="12221"/>
        <v>0</v>
      </c>
      <c r="AF4391" s="85">
        <f>AB4391+AE4391</f>
        <v>0</v>
      </c>
      <c r="AG4391" s="85">
        <v>0</v>
      </c>
      <c r="AH4391" s="85">
        <v>0</v>
      </c>
      <c r="AI4391" s="85">
        <f t="shared" si="12222"/>
        <v>0</v>
      </c>
      <c r="AJ4391" s="85">
        <v>0</v>
      </c>
      <c r="AK4391" s="85">
        <v>0</v>
      </c>
      <c r="AL4391" s="85">
        <f t="shared" si="12223"/>
        <v>0</v>
      </c>
      <c r="AM4391" s="85">
        <f>AI4391+AL4391</f>
        <v>0</v>
      </c>
      <c r="AN4391" s="386">
        <f t="shared" si="12231"/>
        <v>0</v>
      </c>
      <c r="AO4391" s="386">
        <f t="shared" si="12232"/>
        <v>0</v>
      </c>
      <c r="AP4391" s="387">
        <f t="shared" si="12233"/>
        <v>0</v>
      </c>
      <c r="AQ4391" s="386">
        <f t="shared" si="12234"/>
        <v>15500</v>
      </c>
      <c r="AR4391" s="386">
        <f t="shared" si="12235"/>
        <v>0</v>
      </c>
      <c r="AS4391" s="387">
        <f t="shared" si="12236"/>
        <v>15500</v>
      </c>
      <c r="AT4391" s="387">
        <f t="shared" si="12237"/>
        <v>15500</v>
      </c>
      <c r="AU4391" s="86" t="s">
        <v>28</v>
      </c>
      <c r="AV4391" s="87">
        <v>1</v>
      </c>
      <c r="AW4391" s="88"/>
      <c r="AX4391" s="88"/>
      <c r="AY4391" s="88"/>
      <c r="AZ4391" s="88"/>
      <c r="BA4391" s="377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  <c r="BT4391" s="11"/>
      <c r="BU4391" s="11"/>
      <c r="BV4391" s="11"/>
      <c r="BW4391" s="11"/>
      <c r="BX4391" s="11"/>
      <c r="BY4391" s="11"/>
      <c r="BZ4391" s="11"/>
      <c r="CA4391" s="11"/>
      <c r="CB4391" s="11"/>
      <c r="CC4391" s="11"/>
      <c r="CD4391" s="11"/>
      <c r="CE4391" s="11"/>
      <c r="CF4391" s="11"/>
      <c r="CG4391" s="11"/>
      <c r="CH4391" s="11"/>
      <c r="CI4391" s="11"/>
      <c r="CJ4391" s="11"/>
      <c r="CK4391" s="11"/>
      <c r="CL4391" s="11"/>
      <c r="CM4391" s="11"/>
      <c r="CN4391" s="11"/>
      <c r="CO4391" s="11"/>
      <c r="CP4391" s="11"/>
      <c r="CQ4391" s="11"/>
      <c r="CR4391" s="11"/>
      <c r="CS4391" s="11"/>
      <c r="CT4391" s="11"/>
      <c r="CU4391" s="11"/>
      <c r="CV4391" s="11"/>
      <c r="CW4391" s="11"/>
      <c r="CX4391" s="11"/>
      <c r="CY4391" s="11"/>
      <c r="CZ4391" s="11"/>
      <c r="DA4391" s="11"/>
      <c r="DB4391" s="11"/>
      <c r="DC4391" s="11"/>
      <c r="DD4391" s="11"/>
      <c r="DE4391" s="11"/>
      <c r="DF4391" s="11"/>
      <c r="DG4391" s="11"/>
      <c r="DH4391" s="11"/>
      <c r="DI4391" s="11"/>
      <c r="DJ4391" s="11"/>
      <c r="DK4391" s="11"/>
      <c r="DL4391" s="11"/>
      <c r="DM4391" s="11"/>
      <c r="DN4391" s="11"/>
      <c r="DO4391" s="11"/>
      <c r="DP4391" s="11"/>
      <c r="DQ4391" s="11"/>
      <c r="DR4391" s="11"/>
      <c r="DS4391" s="11"/>
      <c r="DT4391" s="11"/>
      <c r="DU4391" s="11"/>
      <c r="DV4391" s="11"/>
      <c r="DW4391" s="11"/>
      <c r="DX4391" s="11"/>
      <c r="DY4391" s="11"/>
    </row>
    <row r="4392" spans="1:129" s="69" customFormat="1" hidden="1">
      <c r="A4392" s="11"/>
      <c r="B4392" s="4">
        <v>2017</v>
      </c>
      <c r="C4392" s="82">
        <v>8323</v>
      </c>
      <c r="D4392" s="82">
        <v>0</v>
      </c>
      <c r="E4392" s="2">
        <v>0</v>
      </c>
      <c r="F4392" s="2">
        <v>0</v>
      </c>
      <c r="G4392" s="2">
        <v>5000</v>
      </c>
      <c r="H4392" s="2">
        <v>5100</v>
      </c>
      <c r="I4392" s="2">
        <v>511</v>
      </c>
      <c r="J4392" s="83">
        <v>4</v>
      </c>
      <c r="K4392" s="95" t="s">
        <v>110</v>
      </c>
      <c r="L4392" s="85">
        <v>0</v>
      </c>
      <c r="M4392" s="85">
        <v>0</v>
      </c>
      <c r="N4392" s="85">
        <f t="shared" si="12158"/>
        <v>0</v>
      </c>
      <c r="O4392" s="85">
        <v>0</v>
      </c>
      <c r="P4392" s="85">
        <v>0</v>
      </c>
      <c r="Q4392" s="85">
        <f t="shared" si="12111"/>
        <v>0</v>
      </c>
      <c r="R4392" s="85">
        <v>0</v>
      </c>
      <c r="S4392" s="85">
        <v>0</v>
      </c>
      <c r="T4392" s="85">
        <v>0</v>
      </c>
      <c r="U4392" s="85">
        <f t="shared" si="12218"/>
        <v>0</v>
      </c>
      <c r="V4392" s="85">
        <v>0</v>
      </c>
      <c r="W4392" s="85">
        <v>0</v>
      </c>
      <c r="X4392" s="85">
        <f t="shared" si="12219"/>
        <v>0</v>
      </c>
      <c r="Y4392" s="85">
        <v>0</v>
      </c>
      <c r="Z4392" s="85">
        <v>0</v>
      </c>
      <c r="AA4392" s="85">
        <v>0</v>
      </c>
      <c r="AB4392" s="85">
        <f t="shared" si="12220"/>
        <v>0</v>
      </c>
      <c r="AC4392" s="85">
        <v>0</v>
      </c>
      <c r="AD4392" s="85">
        <v>0</v>
      </c>
      <c r="AE4392" s="85">
        <f t="shared" si="12221"/>
        <v>0</v>
      </c>
      <c r="AF4392" s="85">
        <v>0</v>
      </c>
      <c r="AG4392" s="85">
        <v>0</v>
      </c>
      <c r="AH4392" s="85">
        <v>0</v>
      </c>
      <c r="AI4392" s="85">
        <f t="shared" si="12222"/>
        <v>0</v>
      </c>
      <c r="AJ4392" s="85">
        <v>0</v>
      </c>
      <c r="AK4392" s="85">
        <v>0</v>
      </c>
      <c r="AL4392" s="85">
        <f t="shared" si="12223"/>
        <v>0</v>
      </c>
      <c r="AM4392" s="85">
        <v>0</v>
      </c>
      <c r="AN4392" s="386">
        <f t="shared" si="12231"/>
        <v>0</v>
      </c>
      <c r="AO4392" s="386">
        <f t="shared" si="12232"/>
        <v>0</v>
      </c>
      <c r="AP4392" s="387">
        <f t="shared" si="12233"/>
        <v>0</v>
      </c>
      <c r="AQ4392" s="386">
        <f t="shared" si="12234"/>
        <v>0</v>
      </c>
      <c r="AR4392" s="386">
        <f t="shared" si="12235"/>
        <v>0</v>
      </c>
      <c r="AS4392" s="387">
        <f t="shared" si="12236"/>
        <v>0</v>
      </c>
      <c r="AT4392" s="387">
        <f t="shared" si="12237"/>
        <v>0</v>
      </c>
      <c r="AU4392" s="86" t="s">
        <v>28</v>
      </c>
      <c r="AV4392" s="87"/>
      <c r="AW4392" s="88"/>
      <c r="AX4392" s="88"/>
      <c r="AY4392" s="88"/>
      <c r="AZ4392" s="88"/>
      <c r="BA4392" s="377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  <c r="BT4392" s="11"/>
      <c r="BU4392" s="11"/>
      <c r="BV4392" s="11"/>
      <c r="BW4392" s="11"/>
      <c r="BX4392" s="11"/>
      <c r="BY4392" s="11"/>
      <c r="BZ4392" s="11"/>
      <c r="CA4392" s="11"/>
      <c r="CB4392" s="11"/>
      <c r="CC4392" s="11"/>
      <c r="CD4392" s="11"/>
      <c r="CE4392" s="11"/>
      <c r="CF4392" s="11"/>
      <c r="CG4392" s="11"/>
      <c r="CH4392" s="11"/>
      <c r="CI4392" s="11"/>
      <c r="CJ4392" s="11"/>
      <c r="CK4392" s="11"/>
      <c r="CL4392" s="11"/>
      <c r="CM4392" s="11"/>
      <c r="CN4392" s="11"/>
      <c r="CO4392" s="11"/>
      <c r="CP4392" s="11"/>
      <c r="CQ4392" s="11"/>
      <c r="CR4392" s="11"/>
      <c r="CS4392" s="11"/>
      <c r="CT4392" s="11"/>
      <c r="CU4392" s="11"/>
      <c r="CV4392" s="11"/>
      <c r="CW4392" s="11"/>
      <c r="CX4392" s="11"/>
      <c r="CY4392" s="11"/>
      <c r="CZ4392" s="11"/>
      <c r="DA4392" s="11"/>
      <c r="DB4392" s="11"/>
      <c r="DC4392" s="11"/>
      <c r="DD4392" s="11"/>
      <c r="DE4392" s="11"/>
      <c r="DF4392" s="11"/>
      <c r="DG4392" s="11"/>
      <c r="DH4392" s="11"/>
      <c r="DI4392" s="11"/>
      <c r="DJ4392" s="11"/>
      <c r="DK4392" s="11"/>
      <c r="DL4392" s="11"/>
      <c r="DM4392" s="11"/>
      <c r="DN4392" s="11"/>
      <c r="DO4392" s="11"/>
      <c r="DP4392" s="11"/>
      <c r="DQ4392" s="11"/>
      <c r="DR4392" s="11"/>
      <c r="DS4392" s="11"/>
      <c r="DT4392" s="11"/>
      <c r="DU4392" s="11"/>
      <c r="DV4392" s="11"/>
      <c r="DW4392" s="11"/>
      <c r="DX4392" s="11"/>
      <c r="DY4392" s="11"/>
    </row>
    <row r="4393" spans="1:129" s="69" customFormat="1">
      <c r="A4393" s="11"/>
      <c r="B4393" s="4">
        <v>2017</v>
      </c>
      <c r="C4393" s="82">
        <v>8323</v>
      </c>
      <c r="D4393" s="82">
        <v>0</v>
      </c>
      <c r="E4393" s="2">
        <v>0</v>
      </c>
      <c r="F4393" s="2">
        <v>0</v>
      </c>
      <c r="G4393" s="2">
        <v>5000</v>
      </c>
      <c r="H4393" s="2">
        <v>5100</v>
      </c>
      <c r="I4393" s="2">
        <v>511</v>
      </c>
      <c r="J4393" s="83">
        <v>5</v>
      </c>
      <c r="K4393" s="95" t="s">
        <v>1116</v>
      </c>
      <c r="L4393" s="85">
        <v>0</v>
      </c>
      <c r="M4393" s="85">
        <v>0</v>
      </c>
      <c r="N4393" s="85">
        <f t="shared" si="12158"/>
        <v>0</v>
      </c>
      <c r="O4393" s="85">
        <v>15400</v>
      </c>
      <c r="P4393" s="85">
        <v>0</v>
      </c>
      <c r="Q4393" s="85">
        <f t="shared" si="12111"/>
        <v>15400</v>
      </c>
      <c r="R4393" s="85">
        <f>N4393+Q4393</f>
        <v>15400</v>
      </c>
      <c r="S4393" s="85">
        <v>0</v>
      </c>
      <c r="T4393" s="85">
        <v>0</v>
      </c>
      <c r="U4393" s="85">
        <f t="shared" si="12218"/>
        <v>0</v>
      </c>
      <c r="V4393" s="85">
        <v>0</v>
      </c>
      <c r="W4393" s="85">
        <v>0</v>
      </c>
      <c r="X4393" s="85">
        <f t="shared" si="12219"/>
        <v>0</v>
      </c>
      <c r="Y4393" s="85">
        <f>U4393+X4393</f>
        <v>0</v>
      </c>
      <c r="Z4393" s="85">
        <v>0</v>
      </c>
      <c r="AA4393" s="85">
        <v>0</v>
      </c>
      <c r="AB4393" s="85">
        <f t="shared" si="12220"/>
        <v>0</v>
      </c>
      <c r="AC4393" s="85">
        <v>0</v>
      </c>
      <c r="AD4393" s="85">
        <v>0</v>
      </c>
      <c r="AE4393" s="85">
        <f t="shared" si="12221"/>
        <v>0</v>
      </c>
      <c r="AF4393" s="85">
        <f>AB4393+AE4393</f>
        <v>0</v>
      </c>
      <c r="AG4393" s="85">
        <v>0</v>
      </c>
      <c r="AH4393" s="85">
        <v>0</v>
      </c>
      <c r="AI4393" s="85">
        <f t="shared" si="12222"/>
        <v>0</v>
      </c>
      <c r="AJ4393" s="85">
        <v>0</v>
      </c>
      <c r="AK4393" s="85">
        <v>0</v>
      </c>
      <c r="AL4393" s="85">
        <f t="shared" si="12223"/>
        <v>0</v>
      </c>
      <c r="AM4393" s="85">
        <f>AI4393+AL4393</f>
        <v>0</v>
      </c>
      <c r="AN4393" s="386">
        <f t="shared" si="12231"/>
        <v>0</v>
      </c>
      <c r="AO4393" s="386">
        <f t="shared" si="12232"/>
        <v>0</v>
      </c>
      <c r="AP4393" s="387">
        <f t="shared" si="12233"/>
        <v>0</v>
      </c>
      <c r="AQ4393" s="386">
        <f t="shared" si="12234"/>
        <v>15400</v>
      </c>
      <c r="AR4393" s="386">
        <f t="shared" si="12235"/>
        <v>0</v>
      </c>
      <c r="AS4393" s="387">
        <f t="shared" si="12236"/>
        <v>15400</v>
      </c>
      <c r="AT4393" s="387">
        <f t="shared" si="12237"/>
        <v>15400</v>
      </c>
      <c r="AU4393" s="86" t="s">
        <v>28</v>
      </c>
      <c r="AV4393" s="87">
        <v>1</v>
      </c>
      <c r="AW4393" s="88"/>
      <c r="AX4393" s="88"/>
      <c r="AY4393" s="88"/>
      <c r="AZ4393" s="88"/>
      <c r="BA4393" s="377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  <c r="BT4393" s="11"/>
      <c r="BU4393" s="11"/>
      <c r="BV4393" s="11"/>
      <c r="BW4393" s="11"/>
      <c r="BX4393" s="11"/>
      <c r="BY4393" s="11"/>
      <c r="BZ4393" s="11"/>
      <c r="CA4393" s="11"/>
      <c r="CB4393" s="11"/>
      <c r="CC4393" s="11"/>
      <c r="CD4393" s="11"/>
      <c r="CE4393" s="11"/>
      <c r="CF4393" s="11"/>
      <c r="CG4393" s="11"/>
      <c r="CH4393" s="11"/>
      <c r="CI4393" s="11"/>
      <c r="CJ4393" s="11"/>
      <c r="CK4393" s="11"/>
      <c r="CL4393" s="11"/>
      <c r="CM4393" s="11"/>
      <c r="CN4393" s="11"/>
      <c r="CO4393" s="11"/>
      <c r="CP4393" s="11"/>
      <c r="CQ4393" s="11"/>
      <c r="CR4393" s="11"/>
      <c r="CS4393" s="11"/>
      <c r="CT4393" s="11"/>
      <c r="CU4393" s="11"/>
      <c r="CV4393" s="11"/>
      <c r="CW4393" s="11"/>
      <c r="CX4393" s="11"/>
      <c r="CY4393" s="11"/>
      <c r="CZ4393" s="11"/>
      <c r="DA4393" s="11"/>
      <c r="DB4393" s="11"/>
      <c r="DC4393" s="11"/>
      <c r="DD4393" s="11"/>
      <c r="DE4393" s="11"/>
      <c r="DF4393" s="11"/>
      <c r="DG4393" s="11"/>
      <c r="DH4393" s="11"/>
      <c r="DI4393" s="11"/>
      <c r="DJ4393" s="11"/>
      <c r="DK4393" s="11"/>
      <c r="DL4393" s="11"/>
      <c r="DM4393" s="11"/>
      <c r="DN4393" s="11"/>
      <c r="DO4393" s="11"/>
      <c r="DP4393" s="11"/>
      <c r="DQ4393" s="11"/>
      <c r="DR4393" s="11"/>
      <c r="DS4393" s="11"/>
      <c r="DT4393" s="11"/>
      <c r="DU4393" s="11"/>
      <c r="DV4393" s="11"/>
      <c r="DW4393" s="11"/>
      <c r="DX4393" s="11"/>
      <c r="DY4393" s="11"/>
    </row>
    <row r="4394" spans="1:129" s="69" customFormat="1">
      <c r="A4394" s="11"/>
      <c r="B4394" s="4">
        <v>2017</v>
      </c>
      <c r="C4394" s="82">
        <v>8323</v>
      </c>
      <c r="D4394" s="82">
        <v>0</v>
      </c>
      <c r="E4394" s="2">
        <v>0</v>
      </c>
      <c r="F4394" s="2">
        <v>0</v>
      </c>
      <c r="G4394" s="2">
        <v>5000</v>
      </c>
      <c r="H4394" s="2">
        <v>5100</v>
      </c>
      <c r="I4394" s="2">
        <v>511</v>
      </c>
      <c r="J4394" s="83">
        <v>6</v>
      </c>
      <c r="K4394" s="95" t="s">
        <v>456</v>
      </c>
      <c r="L4394" s="85">
        <v>0</v>
      </c>
      <c r="M4394" s="85">
        <v>0</v>
      </c>
      <c r="N4394" s="85">
        <f t="shared" si="12158"/>
        <v>0</v>
      </c>
      <c r="O4394" s="85">
        <v>8420</v>
      </c>
      <c r="P4394" s="85">
        <v>0</v>
      </c>
      <c r="Q4394" s="85">
        <f t="shared" si="12111"/>
        <v>8420</v>
      </c>
      <c r="R4394" s="85">
        <f>N4394+Q4394</f>
        <v>8420</v>
      </c>
      <c r="S4394" s="85">
        <v>0</v>
      </c>
      <c r="T4394" s="85">
        <v>0</v>
      </c>
      <c r="U4394" s="85">
        <f t="shared" si="12218"/>
        <v>0</v>
      </c>
      <c r="V4394" s="85">
        <v>0</v>
      </c>
      <c r="W4394" s="85">
        <v>0</v>
      </c>
      <c r="X4394" s="85">
        <f t="shared" si="12219"/>
        <v>0</v>
      </c>
      <c r="Y4394" s="85">
        <f>U4394+X4394</f>
        <v>0</v>
      </c>
      <c r="Z4394" s="85">
        <v>0</v>
      </c>
      <c r="AA4394" s="85">
        <v>0</v>
      </c>
      <c r="AB4394" s="85">
        <f t="shared" si="12220"/>
        <v>0</v>
      </c>
      <c r="AC4394" s="85">
        <v>0</v>
      </c>
      <c r="AD4394" s="85">
        <v>0</v>
      </c>
      <c r="AE4394" s="85">
        <f t="shared" si="12221"/>
        <v>0</v>
      </c>
      <c r="AF4394" s="85">
        <f>AB4394+AE4394</f>
        <v>0</v>
      </c>
      <c r="AG4394" s="85">
        <v>0</v>
      </c>
      <c r="AH4394" s="85">
        <v>0</v>
      </c>
      <c r="AI4394" s="85">
        <f t="shared" si="12222"/>
        <v>0</v>
      </c>
      <c r="AJ4394" s="85">
        <v>0</v>
      </c>
      <c r="AK4394" s="85">
        <v>0</v>
      </c>
      <c r="AL4394" s="85">
        <f t="shared" si="12223"/>
        <v>0</v>
      </c>
      <c r="AM4394" s="85">
        <f>AI4394+AL4394</f>
        <v>0</v>
      </c>
      <c r="AN4394" s="386">
        <f t="shared" si="12231"/>
        <v>0</v>
      </c>
      <c r="AO4394" s="386">
        <f t="shared" si="12232"/>
        <v>0</v>
      </c>
      <c r="AP4394" s="387">
        <f t="shared" si="12233"/>
        <v>0</v>
      </c>
      <c r="AQ4394" s="386">
        <f t="shared" si="12234"/>
        <v>8420</v>
      </c>
      <c r="AR4394" s="386">
        <f t="shared" si="12235"/>
        <v>0</v>
      </c>
      <c r="AS4394" s="387">
        <f t="shared" si="12236"/>
        <v>8420</v>
      </c>
      <c r="AT4394" s="387">
        <f t="shared" si="12237"/>
        <v>8420</v>
      </c>
      <c r="AU4394" s="86" t="s">
        <v>28</v>
      </c>
      <c r="AV4394" s="87">
        <v>1</v>
      </c>
      <c r="AW4394" s="88"/>
      <c r="AX4394" s="88"/>
      <c r="AY4394" s="88"/>
      <c r="AZ4394" s="88"/>
      <c r="BA4394" s="377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  <c r="BT4394" s="11"/>
      <c r="BU4394" s="11"/>
      <c r="BV4394" s="11"/>
      <c r="BW4394" s="11"/>
      <c r="BX4394" s="11"/>
      <c r="BY4394" s="11"/>
      <c r="BZ4394" s="11"/>
      <c r="CA4394" s="11"/>
      <c r="CB4394" s="11"/>
      <c r="CC4394" s="11"/>
      <c r="CD4394" s="11"/>
      <c r="CE4394" s="11"/>
      <c r="CF4394" s="11"/>
      <c r="CG4394" s="11"/>
      <c r="CH4394" s="11"/>
      <c r="CI4394" s="11"/>
      <c r="CJ4394" s="11"/>
      <c r="CK4394" s="11"/>
      <c r="CL4394" s="11"/>
      <c r="CM4394" s="11"/>
      <c r="CN4394" s="11"/>
      <c r="CO4394" s="11"/>
      <c r="CP4394" s="11"/>
      <c r="CQ4394" s="11"/>
      <c r="CR4394" s="11"/>
      <c r="CS4394" s="11"/>
      <c r="CT4394" s="11"/>
      <c r="CU4394" s="11"/>
      <c r="CV4394" s="11"/>
      <c r="CW4394" s="11"/>
      <c r="CX4394" s="11"/>
      <c r="CY4394" s="11"/>
      <c r="CZ4394" s="11"/>
      <c r="DA4394" s="11"/>
      <c r="DB4394" s="11"/>
      <c r="DC4394" s="11"/>
      <c r="DD4394" s="11"/>
      <c r="DE4394" s="11"/>
      <c r="DF4394" s="11"/>
      <c r="DG4394" s="11"/>
      <c r="DH4394" s="11"/>
      <c r="DI4394" s="11"/>
      <c r="DJ4394" s="11"/>
      <c r="DK4394" s="11"/>
      <c r="DL4394" s="11"/>
      <c r="DM4394" s="11"/>
      <c r="DN4394" s="11"/>
      <c r="DO4394" s="11"/>
      <c r="DP4394" s="11"/>
      <c r="DQ4394" s="11"/>
      <c r="DR4394" s="11"/>
      <c r="DS4394" s="11"/>
      <c r="DT4394" s="11"/>
      <c r="DU4394" s="11"/>
      <c r="DV4394" s="11"/>
      <c r="DW4394" s="11"/>
      <c r="DX4394" s="11"/>
      <c r="DY4394" s="11"/>
    </row>
    <row r="4395" spans="1:129" s="69" customFormat="1" hidden="1">
      <c r="A4395" s="11"/>
      <c r="B4395" s="4">
        <v>2017</v>
      </c>
      <c r="C4395" s="82">
        <v>8323</v>
      </c>
      <c r="D4395" s="82">
        <v>0</v>
      </c>
      <c r="E4395" s="2">
        <v>0</v>
      </c>
      <c r="F4395" s="2">
        <v>0</v>
      </c>
      <c r="G4395" s="2">
        <v>5000</v>
      </c>
      <c r="H4395" s="2">
        <v>5100</v>
      </c>
      <c r="I4395" s="2">
        <v>511</v>
      </c>
      <c r="J4395" s="83">
        <v>7</v>
      </c>
      <c r="K4395" s="95" t="s">
        <v>112</v>
      </c>
      <c r="L4395" s="85">
        <v>0</v>
      </c>
      <c r="M4395" s="85">
        <v>0</v>
      </c>
      <c r="N4395" s="85">
        <f t="shared" si="12158"/>
        <v>0</v>
      </c>
      <c r="O4395" s="85">
        <v>0</v>
      </c>
      <c r="P4395" s="85">
        <v>0</v>
      </c>
      <c r="Q4395" s="85">
        <f t="shared" si="12111"/>
        <v>0</v>
      </c>
      <c r="R4395" s="85">
        <v>0</v>
      </c>
      <c r="S4395" s="85">
        <v>0</v>
      </c>
      <c r="T4395" s="85">
        <v>0</v>
      </c>
      <c r="U4395" s="85">
        <f t="shared" si="12218"/>
        <v>0</v>
      </c>
      <c r="V4395" s="85">
        <v>0</v>
      </c>
      <c r="W4395" s="85">
        <v>0</v>
      </c>
      <c r="X4395" s="85">
        <f t="shared" si="12219"/>
        <v>0</v>
      </c>
      <c r="Y4395" s="85">
        <v>0</v>
      </c>
      <c r="Z4395" s="85">
        <v>0</v>
      </c>
      <c r="AA4395" s="85">
        <v>0</v>
      </c>
      <c r="AB4395" s="85">
        <f t="shared" si="12220"/>
        <v>0</v>
      </c>
      <c r="AC4395" s="85">
        <v>0</v>
      </c>
      <c r="AD4395" s="85">
        <v>0</v>
      </c>
      <c r="AE4395" s="85">
        <f t="shared" si="12221"/>
        <v>0</v>
      </c>
      <c r="AF4395" s="85">
        <v>0</v>
      </c>
      <c r="AG4395" s="85">
        <v>0</v>
      </c>
      <c r="AH4395" s="85">
        <v>0</v>
      </c>
      <c r="AI4395" s="85">
        <f t="shared" si="12222"/>
        <v>0</v>
      </c>
      <c r="AJ4395" s="85">
        <v>0</v>
      </c>
      <c r="AK4395" s="85">
        <v>0</v>
      </c>
      <c r="AL4395" s="85">
        <f t="shared" si="12223"/>
        <v>0</v>
      </c>
      <c r="AM4395" s="85">
        <v>0</v>
      </c>
      <c r="AN4395" s="386">
        <f t="shared" si="12231"/>
        <v>0</v>
      </c>
      <c r="AO4395" s="386">
        <f t="shared" si="12232"/>
        <v>0</v>
      </c>
      <c r="AP4395" s="387">
        <f t="shared" si="12233"/>
        <v>0</v>
      </c>
      <c r="AQ4395" s="386">
        <f t="shared" si="12234"/>
        <v>0</v>
      </c>
      <c r="AR4395" s="386">
        <f t="shared" si="12235"/>
        <v>0</v>
      </c>
      <c r="AS4395" s="387">
        <f t="shared" si="12236"/>
        <v>0</v>
      </c>
      <c r="AT4395" s="387">
        <f t="shared" si="12237"/>
        <v>0</v>
      </c>
      <c r="AU4395" s="86" t="s">
        <v>28</v>
      </c>
      <c r="AV4395" s="87"/>
      <c r="AW4395" s="88"/>
      <c r="AX4395" s="88"/>
      <c r="AY4395" s="88"/>
      <c r="AZ4395" s="88"/>
      <c r="BA4395" s="377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  <c r="BT4395" s="11"/>
      <c r="BU4395" s="11"/>
      <c r="BV4395" s="11"/>
      <c r="BW4395" s="11"/>
      <c r="BX4395" s="11"/>
      <c r="BY4395" s="11"/>
      <c r="BZ4395" s="11"/>
      <c r="CA4395" s="11"/>
      <c r="CB4395" s="11"/>
      <c r="CC4395" s="11"/>
      <c r="CD4395" s="11"/>
      <c r="CE4395" s="11"/>
      <c r="CF4395" s="11"/>
      <c r="CG4395" s="11"/>
      <c r="CH4395" s="11"/>
      <c r="CI4395" s="11"/>
      <c r="CJ4395" s="11"/>
      <c r="CK4395" s="11"/>
      <c r="CL4395" s="11"/>
      <c r="CM4395" s="11"/>
      <c r="CN4395" s="11"/>
      <c r="CO4395" s="11"/>
      <c r="CP4395" s="11"/>
      <c r="CQ4395" s="11"/>
      <c r="CR4395" s="11"/>
      <c r="CS4395" s="11"/>
      <c r="CT4395" s="11"/>
      <c r="CU4395" s="11"/>
      <c r="CV4395" s="11"/>
      <c r="CW4395" s="11"/>
      <c r="CX4395" s="11"/>
      <c r="CY4395" s="11"/>
      <c r="CZ4395" s="11"/>
      <c r="DA4395" s="11"/>
      <c r="DB4395" s="11"/>
      <c r="DC4395" s="11"/>
      <c r="DD4395" s="11"/>
      <c r="DE4395" s="11"/>
      <c r="DF4395" s="11"/>
      <c r="DG4395" s="11"/>
      <c r="DH4395" s="11"/>
      <c r="DI4395" s="11"/>
      <c r="DJ4395" s="11"/>
      <c r="DK4395" s="11"/>
      <c r="DL4395" s="11"/>
      <c r="DM4395" s="11"/>
      <c r="DN4395" s="11"/>
      <c r="DO4395" s="11"/>
      <c r="DP4395" s="11"/>
      <c r="DQ4395" s="11"/>
      <c r="DR4395" s="11"/>
      <c r="DS4395" s="11"/>
      <c r="DT4395" s="11"/>
      <c r="DU4395" s="11"/>
      <c r="DV4395" s="11"/>
      <c r="DW4395" s="11"/>
      <c r="DX4395" s="11"/>
      <c r="DY4395" s="11"/>
    </row>
    <row r="4396" spans="1:129" s="69" customFormat="1" hidden="1">
      <c r="A4396" s="11"/>
      <c r="B4396" s="4">
        <v>2017</v>
      </c>
      <c r="C4396" s="82">
        <v>8323</v>
      </c>
      <c r="D4396" s="82">
        <v>0</v>
      </c>
      <c r="E4396" s="2">
        <v>0</v>
      </c>
      <c r="F4396" s="2">
        <v>0</v>
      </c>
      <c r="G4396" s="2">
        <v>5000</v>
      </c>
      <c r="H4396" s="2">
        <v>5100</v>
      </c>
      <c r="I4396" s="2">
        <v>511</v>
      </c>
      <c r="J4396" s="83">
        <v>8</v>
      </c>
      <c r="K4396" s="95" t="s">
        <v>997</v>
      </c>
      <c r="L4396" s="85">
        <v>0</v>
      </c>
      <c r="M4396" s="85">
        <v>0</v>
      </c>
      <c r="N4396" s="85">
        <f t="shared" si="12158"/>
        <v>0</v>
      </c>
      <c r="O4396" s="85">
        <v>0</v>
      </c>
      <c r="P4396" s="85">
        <v>0</v>
      </c>
      <c r="Q4396" s="85">
        <f t="shared" si="12111"/>
        <v>0</v>
      </c>
      <c r="R4396" s="85">
        <v>0</v>
      </c>
      <c r="S4396" s="85">
        <v>0</v>
      </c>
      <c r="T4396" s="85">
        <v>0</v>
      </c>
      <c r="U4396" s="85">
        <f t="shared" si="12218"/>
        <v>0</v>
      </c>
      <c r="V4396" s="85">
        <v>0</v>
      </c>
      <c r="W4396" s="85">
        <v>0</v>
      </c>
      <c r="X4396" s="85">
        <f t="shared" si="12219"/>
        <v>0</v>
      </c>
      <c r="Y4396" s="85">
        <v>0</v>
      </c>
      <c r="Z4396" s="85">
        <v>0</v>
      </c>
      <c r="AA4396" s="85">
        <v>0</v>
      </c>
      <c r="AB4396" s="85">
        <f t="shared" si="12220"/>
        <v>0</v>
      </c>
      <c r="AC4396" s="85">
        <v>0</v>
      </c>
      <c r="AD4396" s="85">
        <v>0</v>
      </c>
      <c r="AE4396" s="85">
        <f t="shared" si="12221"/>
        <v>0</v>
      </c>
      <c r="AF4396" s="85">
        <v>0</v>
      </c>
      <c r="AG4396" s="85">
        <v>0</v>
      </c>
      <c r="AH4396" s="85">
        <v>0</v>
      </c>
      <c r="AI4396" s="85">
        <f t="shared" si="12222"/>
        <v>0</v>
      </c>
      <c r="AJ4396" s="85">
        <v>0</v>
      </c>
      <c r="AK4396" s="85">
        <v>0</v>
      </c>
      <c r="AL4396" s="85">
        <f t="shared" si="12223"/>
        <v>0</v>
      </c>
      <c r="AM4396" s="85">
        <v>0</v>
      </c>
      <c r="AN4396" s="386">
        <f t="shared" si="12231"/>
        <v>0</v>
      </c>
      <c r="AO4396" s="386">
        <f t="shared" si="12232"/>
        <v>0</v>
      </c>
      <c r="AP4396" s="387">
        <f t="shared" si="12233"/>
        <v>0</v>
      </c>
      <c r="AQ4396" s="386">
        <f t="shared" si="12234"/>
        <v>0</v>
      </c>
      <c r="AR4396" s="386">
        <f t="shared" si="12235"/>
        <v>0</v>
      </c>
      <c r="AS4396" s="387">
        <f t="shared" si="12236"/>
        <v>0</v>
      </c>
      <c r="AT4396" s="387">
        <f t="shared" si="12237"/>
        <v>0</v>
      </c>
      <c r="AU4396" s="86" t="s">
        <v>28</v>
      </c>
      <c r="AV4396" s="87"/>
      <c r="AW4396" s="88"/>
      <c r="AX4396" s="88"/>
      <c r="AY4396" s="88"/>
      <c r="AZ4396" s="88"/>
      <c r="BA4396" s="377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  <c r="BT4396" s="11"/>
      <c r="BU4396" s="11"/>
      <c r="BV4396" s="11"/>
      <c r="BW4396" s="11"/>
      <c r="BX4396" s="11"/>
      <c r="BY4396" s="11"/>
      <c r="BZ4396" s="11"/>
      <c r="CA4396" s="11"/>
      <c r="CB4396" s="11"/>
      <c r="CC4396" s="11"/>
      <c r="CD4396" s="11"/>
      <c r="CE4396" s="11"/>
      <c r="CF4396" s="11"/>
      <c r="CG4396" s="11"/>
      <c r="CH4396" s="11"/>
      <c r="CI4396" s="11"/>
      <c r="CJ4396" s="11"/>
      <c r="CK4396" s="11"/>
      <c r="CL4396" s="11"/>
      <c r="CM4396" s="11"/>
      <c r="CN4396" s="11"/>
      <c r="CO4396" s="11"/>
      <c r="CP4396" s="11"/>
      <c r="CQ4396" s="11"/>
      <c r="CR4396" s="11"/>
      <c r="CS4396" s="11"/>
      <c r="CT4396" s="11"/>
      <c r="CU4396" s="11"/>
      <c r="CV4396" s="11"/>
      <c r="CW4396" s="11"/>
      <c r="CX4396" s="11"/>
      <c r="CY4396" s="11"/>
      <c r="CZ4396" s="11"/>
      <c r="DA4396" s="11"/>
      <c r="DB4396" s="11"/>
      <c r="DC4396" s="11"/>
      <c r="DD4396" s="11"/>
      <c r="DE4396" s="11"/>
      <c r="DF4396" s="11"/>
      <c r="DG4396" s="11"/>
      <c r="DH4396" s="11"/>
      <c r="DI4396" s="11"/>
      <c r="DJ4396" s="11"/>
      <c r="DK4396" s="11"/>
      <c r="DL4396" s="11"/>
      <c r="DM4396" s="11"/>
      <c r="DN4396" s="11"/>
      <c r="DO4396" s="11"/>
      <c r="DP4396" s="11"/>
      <c r="DQ4396" s="11"/>
      <c r="DR4396" s="11"/>
      <c r="DS4396" s="11"/>
      <c r="DT4396" s="11"/>
      <c r="DU4396" s="11"/>
      <c r="DV4396" s="11"/>
      <c r="DW4396" s="11"/>
      <c r="DX4396" s="11"/>
      <c r="DY4396" s="11"/>
    </row>
    <row r="4397" spans="1:129" s="69" customFormat="1" hidden="1">
      <c r="A4397" s="11"/>
      <c r="B4397" s="4">
        <v>2017</v>
      </c>
      <c r="C4397" s="82">
        <v>8323</v>
      </c>
      <c r="D4397" s="82">
        <v>0</v>
      </c>
      <c r="E4397" s="2">
        <v>0</v>
      </c>
      <c r="F4397" s="2">
        <v>0</v>
      </c>
      <c r="G4397" s="2">
        <v>5000</v>
      </c>
      <c r="H4397" s="2">
        <v>5100</v>
      </c>
      <c r="I4397" s="2">
        <v>511</v>
      </c>
      <c r="J4397" s="83">
        <v>9</v>
      </c>
      <c r="K4397" s="95" t="s">
        <v>41</v>
      </c>
      <c r="L4397" s="85">
        <v>0</v>
      </c>
      <c r="M4397" s="85">
        <v>0</v>
      </c>
      <c r="N4397" s="85">
        <f t="shared" si="12158"/>
        <v>0</v>
      </c>
      <c r="O4397" s="85">
        <v>0</v>
      </c>
      <c r="P4397" s="85">
        <v>0</v>
      </c>
      <c r="Q4397" s="85">
        <f t="shared" si="12111"/>
        <v>0</v>
      </c>
      <c r="R4397" s="85">
        <v>0</v>
      </c>
      <c r="S4397" s="85">
        <v>0</v>
      </c>
      <c r="T4397" s="85">
        <v>0</v>
      </c>
      <c r="U4397" s="85">
        <f t="shared" si="12218"/>
        <v>0</v>
      </c>
      <c r="V4397" s="85">
        <v>0</v>
      </c>
      <c r="W4397" s="85">
        <v>0</v>
      </c>
      <c r="X4397" s="85">
        <f t="shared" si="12219"/>
        <v>0</v>
      </c>
      <c r="Y4397" s="85">
        <v>0</v>
      </c>
      <c r="Z4397" s="85">
        <v>0</v>
      </c>
      <c r="AA4397" s="85">
        <v>0</v>
      </c>
      <c r="AB4397" s="85">
        <f t="shared" si="12220"/>
        <v>0</v>
      </c>
      <c r="AC4397" s="85">
        <v>0</v>
      </c>
      <c r="AD4397" s="85">
        <v>0</v>
      </c>
      <c r="AE4397" s="85">
        <f t="shared" si="12221"/>
        <v>0</v>
      </c>
      <c r="AF4397" s="85">
        <v>0</v>
      </c>
      <c r="AG4397" s="85">
        <v>0</v>
      </c>
      <c r="AH4397" s="85">
        <v>0</v>
      </c>
      <c r="AI4397" s="85">
        <f t="shared" si="12222"/>
        <v>0</v>
      </c>
      <c r="AJ4397" s="85">
        <v>0</v>
      </c>
      <c r="AK4397" s="85">
        <v>0</v>
      </c>
      <c r="AL4397" s="85">
        <f t="shared" si="12223"/>
        <v>0</v>
      </c>
      <c r="AM4397" s="85">
        <v>0</v>
      </c>
      <c r="AN4397" s="386">
        <f t="shared" si="12231"/>
        <v>0</v>
      </c>
      <c r="AO4397" s="386">
        <f t="shared" si="12232"/>
        <v>0</v>
      </c>
      <c r="AP4397" s="387">
        <f t="shared" si="12233"/>
        <v>0</v>
      </c>
      <c r="AQ4397" s="386">
        <f t="shared" si="12234"/>
        <v>0</v>
      </c>
      <c r="AR4397" s="386">
        <f t="shared" si="12235"/>
        <v>0</v>
      </c>
      <c r="AS4397" s="387">
        <f t="shared" si="12236"/>
        <v>0</v>
      </c>
      <c r="AT4397" s="387">
        <f t="shared" si="12237"/>
        <v>0</v>
      </c>
      <c r="AU4397" s="86" t="s">
        <v>28</v>
      </c>
      <c r="AV4397" s="87"/>
      <c r="AW4397" s="88"/>
      <c r="AX4397" s="88"/>
      <c r="AY4397" s="88"/>
      <c r="AZ4397" s="88"/>
      <c r="BA4397" s="377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  <c r="BT4397" s="11"/>
      <c r="BU4397" s="11"/>
      <c r="BV4397" s="11"/>
      <c r="BW4397" s="11"/>
      <c r="BX4397" s="11"/>
      <c r="BY4397" s="11"/>
      <c r="BZ4397" s="11"/>
      <c r="CA4397" s="11"/>
      <c r="CB4397" s="11"/>
      <c r="CC4397" s="11"/>
      <c r="CD4397" s="11"/>
      <c r="CE4397" s="11"/>
      <c r="CF4397" s="11"/>
      <c r="CG4397" s="11"/>
      <c r="CH4397" s="11"/>
      <c r="CI4397" s="11"/>
      <c r="CJ4397" s="11"/>
      <c r="CK4397" s="11"/>
      <c r="CL4397" s="11"/>
      <c r="CM4397" s="11"/>
      <c r="CN4397" s="11"/>
      <c r="CO4397" s="11"/>
      <c r="CP4397" s="11"/>
      <c r="CQ4397" s="11"/>
      <c r="CR4397" s="11"/>
      <c r="CS4397" s="11"/>
      <c r="CT4397" s="11"/>
      <c r="CU4397" s="11"/>
      <c r="CV4397" s="11"/>
      <c r="CW4397" s="11"/>
      <c r="CX4397" s="11"/>
      <c r="CY4397" s="11"/>
      <c r="CZ4397" s="11"/>
      <c r="DA4397" s="11"/>
      <c r="DB4397" s="11"/>
      <c r="DC4397" s="11"/>
      <c r="DD4397" s="11"/>
      <c r="DE4397" s="11"/>
      <c r="DF4397" s="11"/>
      <c r="DG4397" s="11"/>
      <c r="DH4397" s="11"/>
      <c r="DI4397" s="11"/>
      <c r="DJ4397" s="11"/>
      <c r="DK4397" s="11"/>
      <c r="DL4397" s="11"/>
      <c r="DM4397" s="11"/>
      <c r="DN4397" s="11"/>
      <c r="DO4397" s="11"/>
      <c r="DP4397" s="11"/>
      <c r="DQ4397" s="11"/>
      <c r="DR4397" s="11"/>
      <c r="DS4397" s="11"/>
      <c r="DT4397" s="11"/>
      <c r="DU4397" s="11"/>
      <c r="DV4397" s="11"/>
      <c r="DW4397" s="11"/>
      <c r="DX4397" s="11"/>
      <c r="DY4397" s="11"/>
    </row>
    <row r="4398" spans="1:129" s="69" customFormat="1">
      <c r="A4398" s="11"/>
      <c r="B4398" s="4">
        <v>2017</v>
      </c>
      <c r="C4398" s="82">
        <v>8323</v>
      </c>
      <c r="D4398" s="82">
        <v>0</v>
      </c>
      <c r="E4398" s="2">
        <v>0</v>
      </c>
      <c r="F4398" s="2">
        <v>0</v>
      </c>
      <c r="G4398" s="2">
        <v>5000</v>
      </c>
      <c r="H4398" s="2">
        <v>5100</v>
      </c>
      <c r="I4398" s="2">
        <v>511</v>
      </c>
      <c r="J4398" s="83">
        <v>10</v>
      </c>
      <c r="K4398" s="95" t="s">
        <v>1117</v>
      </c>
      <c r="L4398" s="85">
        <v>0</v>
      </c>
      <c r="M4398" s="85">
        <v>0</v>
      </c>
      <c r="N4398" s="85">
        <f t="shared" si="12158"/>
        <v>0</v>
      </c>
      <c r="O4398" s="85">
        <v>34200</v>
      </c>
      <c r="P4398" s="85">
        <v>0</v>
      </c>
      <c r="Q4398" s="85">
        <f t="shared" si="12111"/>
        <v>34200</v>
      </c>
      <c r="R4398" s="85">
        <f>N4398+Q4398</f>
        <v>34200</v>
      </c>
      <c r="S4398" s="85">
        <v>0</v>
      </c>
      <c r="T4398" s="85">
        <v>0</v>
      </c>
      <c r="U4398" s="85">
        <f t="shared" si="12218"/>
        <v>0</v>
      </c>
      <c r="V4398" s="85">
        <v>0</v>
      </c>
      <c r="W4398" s="85">
        <v>0</v>
      </c>
      <c r="X4398" s="85">
        <f t="shared" si="12219"/>
        <v>0</v>
      </c>
      <c r="Y4398" s="85">
        <f>U4398+X4398</f>
        <v>0</v>
      </c>
      <c r="Z4398" s="85">
        <v>0</v>
      </c>
      <c r="AA4398" s="85">
        <v>0</v>
      </c>
      <c r="AB4398" s="85">
        <f t="shared" si="12220"/>
        <v>0</v>
      </c>
      <c r="AC4398" s="85">
        <v>0</v>
      </c>
      <c r="AD4398" s="85">
        <v>0</v>
      </c>
      <c r="AE4398" s="85">
        <f t="shared" si="12221"/>
        <v>0</v>
      </c>
      <c r="AF4398" s="85">
        <f>AB4398+AE4398</f>
        <v>0</v>
      </c>
      <c r="AG4398" s="85">
        <v>0</v>
      </c>
      <c r="AH4398" s="85">
        <v>0</v>
      </c>
      <c r="AI4398" s="85">
        <f t="shared" si="12222"/>
        <v>0</v>
      </c>
      <c r="AJ4398" s="85">
        <v>0</v>
      </c>
      <c r="AK4398" s="85">
        <v>0</v>
      </c>
      <c r="AL4398" s="85">
        <f t="shared" si="12223"/>
        <v>0</v>
      </c>
      <c r="AM4398" s="85">
        <f>AI4398+AL4398</f>
        <v>0</v>
      </c>
      <c r="AN4398" s="386">
        <f t="shared" si="12231"/>
        <v>0</v>
      </c>
      <c r="AO4398" s="386">
        <f t="shared" si="12232"/>
        <v>0</v>
      </c>
      <c r="AP4398" s="387">
        <f t="shared" si="12233"/>
        <v>0</v>
      </c>
      <c r="AQ4398" s="386">
        <f t="shared" si="12234"/>
        <v>34200</v>
      </c>
      <c r="AR4398" s="386">
        <f t="shared" si="12235"/>
        <v>0</v>
      </c>
      <c r="AS4398" s="387">
        <f t="shared" si="12236"/>
        <v>34200</v>
      </c>
      <c r="AT4398" s="387">
        <f t="shared" si="12237"/>
        <v>34200</v>
      </c>
      <c r="AU4398" s="86" t="s">
        <v>28</v>
      </c>
      <c r="AV4398" s="87">
        <v>8</v>
      </c>
      <c r="AW4398" s="88"/>
      <c r="AX4398" s="88"/>
      <c r="AY4398" s="88"/>
      <c r="AZ4398" s="88"/>
      <c r="BA4398" s="377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  <c r="BT4398" s="11"/>
      <c r="BU4398" s="11"/>
      <c r="BV4398" s="11"/>
      <c r="BW4398" s="11"/>
      <c r="BX4398" s="11"/>
      <c r="BY4398" s="11"/>
      <c r="BZ4398" s="11"/>
      <c r="CA4398" s="11"/>
      <c r="CB4398" s="11"/>
      <c r="CC4398" s="11"/>
      <c r="CD4398" s="11"/>
      <c r="CE4398" s="11"/>
      <c r="CF4398" s="11"/>
      <c r="CG4398" s="11"/>
      <c r="CH4398" s="11"/>
      <c r="CI4398" s="11"/>
      <c r="CJ4398" s="11"/>
      <c r="CK4398" s="11"/>
      <c r="CL4398" s="11"/>
      <c r="CM4398" s="11"/>
      <c r="CN4398" s="11"/>
      <c r="CO4398" s="11"/>
      <c r="CP4398" s="11"/>
      <c r="CQ4398" s="11"/>
      <c r="CR4398" s="11"/>
      <c r="CS4398" s="11"/>
      <c r="CT4398" s="11"/>
      <c r="CU4398" s="11"/>
      <c r="CV4398" s="11"/>
      <c r="CW4398" s="11"/>
      <c r="CX4398" s="11"/>
      <c r="CY4398" s="11"/>
      <c r="CZ4398" s="11"/>
      <c r="DA4398" s="11"/>
      <c r="DB4398" s="11"/>
      <c r="DC4398" s="11"/>
      <c r="DD4398" s="11"/>
      <c r="DE4398" s="11"/>
      <c r="DF4398" s="11"/>
      <c r="DG4398" s="11"/>
      <c r="DH4398" s="11"/>
      <c r="DI4398" s="11"/>
      <c r="DJ4398" s="11"/>
      <c r="DK4398" s="11"/>
      <c r="DL4398" s="11"/>
      <c r="DM4398" s="11"/>
      <c r="DN4398" s="11"/>
      <c r="DO4398" s="11"/>
      <c r="DP4398" s="11"/>
      <c r="DQ4398" s="11"/>
      <c r="DR4398" s="11"/>
      <c r="DS4398" s="11"/>
      <c r="DT4398" s="11"/>
      <c r="DU4398" s="11"/>
      <c r="DV4398" s="11"/>
      <c r="DW4398" s="11"/>
      <c r="DX4398" s="11"/>
      <c r="DY4398" s="11"/>
    </row>
    <row r="4399" spans="1:129" s="169" customFormat="1">
      <c r="A4399" s="11"/>
      <c r="B4399" s="76">
        <v>2017</v>
      </c>
      <c r="C4399" s="96">
        <v>8323</v>
      </c>
      <c r="D4399" s="96">
        <v>0</v>
      </c>
      <c r="E4399" s="76">
        <v>0</v>
      </c>
      <c r="F4399" s="76">
        <v>0</v>
      </c>
      <c r="G4399" s="76">
        <v>5000</v>
      </c>
      <c r="H4399" s="76">
        <v>5100</v>
      </c>
      <c r="I4399" s="76">
        <v>515</v>
      </c>
      <c r="J4399" s="76"/>
      <c r="K4399" s="97" t="s">
        <v>43</v>
      </c>
      <c r="L4399" s="98">
        <f>SUM(L4400:L4406)</f>
        <v>0</v>
      </c>
      <c r="M4399" s="98">
        <f t="shared" ref="M4399:R4399" si="12238">SUM(M4400:M4406)</f>
        <v>0</v>
      </c>
      <c r="N4399" s="98">
        <f t="shared" si="12238"/>
        <v>0</v>
      </c>
      <c r="O4399" s="98">
        <f t="shared" si="12238"/>
        <v>143000</v>
      </c>
      <c r="P4399" s="98">
        <f t="shared" si="12238"/>
        <v>0</v>
      </c>
      <c r="Q4399" s="98">
        <f t="shared" si="12238"/>
        <v>143000</v>
      </c>
      <c r="R4399" s="98">
        <f t="shared" si="12238"/>
        <v>143000</v>
      </c>
      <c r="S4399" s="98">
        <f>SUM(S4400:S4406)</f>
        <v>0</v>
      </c>
      <c r="T4399" s="98">
        <f t="shared" ref="T4399:Y4399" si="12239">SUM(T4400:T4406)</f>
        <v>0</v>
      </c>
      <c r="U4399" s="98">
        <f t="shared" si="12239"/>
        <v>0</v>
      </c>
      <c r="V4399" s="98">
        <f t="shared" si="12239"/>
        <v>0</v>
      </c>
      <c r="W4399" s="98">
        <f t="shared" si="12239"/>
        <v>0</v>
      </c>
      <c r="X4399" s="98">
        <f t="shared" si="12239"/>
        <v>0</v>
      </c>
      <c r="Y4399" s="98">
        <f t="shared" si="12239"/>
        <v>0</v>
      </c>
      <c r="Z4399" s="98">
        <f>SUM(Z4400:Z4406)</f>
        <v>0</v>
      </c>
      <c r="AA4399" s="98">
        <f t="shared" ref="AA4399:AF4399" si="12240">SUM(AA4400:AA4406)</f>
        <v>0</v>
      </c>
      <c r="AB4399" s="98">
        <f t="shared" si="12240"/>
        <v>0</v>
      </c>
      <c r="AC4399" s="98">
        <f t="shared" si="12240"/>
        <v>0</v>
      </c>
      <c r="AD4399" s="98">
        <f t="shared" si="12240"/>
        <v>0</v>
      </c>
      <c r="AE4399" s="98">
        <f t="shared" si="12240"/>
        <v>0</v>
      </c>
      <c r="AF4399" s="98">
        <f t="shared" si="12240"/>
        <v>0</v>
      </c>
      <c r="AG4399" s="98">
        <f>SUM(AG4400:AG4406)</f>
        <v>0</v>
      </c>
      <c r="AH4399" s="98">
        <f t="shared" ref="AH4399:AM4399" si="12241">SUM(AH4400:AH4406)</f>
        <v>0</v>
      </c>
      <c r="AI4399" s="98">
        <f t="shared" si="12241"/>
        <v>0</v>
      </c>
      <c r="AJ4399" s="98">
        <f t="shared" si="12241"/>
        <v>0</v>
      </c>
      <c r="AK4399" s="98">
        <f t="shared" si="12241"/>
        <v>0</v>
      </c>
      <c r="AL4399" s="98">
        <f t="shared" si="12241"/>
        <v>0</v>
      </c>
      <c r="AM4399" s="98">
        <f t="shared" si="12241"/>
        <v>0</v>
      </c>
      <c r="AN4399" s="98">
        <f>SUM(AN4400:AN4406)</f>
        <v>0</v>
      </c>
      <c r="AO4399" s="98">
        <f t="shared" ref="AO4399:AT4399" si="12242">SUM(AO4400:AO4406)</f>
        <v>0</v>
      </c>
      <c r="AP4399" s="98">
        <f t="shared" si="12242"/>
        <v>0</v>
      </c>
      <c r="AQ4399" s="98">
        <f t="shared" si="12242"/>
        <v>143000</v>
      </c>
      <c r="AR4399" s="98">
        <f t="shared" si="12242"/>
        <v>0</v>
      </c>
      <c r="AS4399" s="98">
        <f t="shared" si="12242"/>
        <v>143000</v>
      </c>
      <c r="AT4399" s="98">
        <f t="shared" si="12242"/>
        <v>143000</v>
      </c>
      <c r="AU4399" s="98"/>
      <c r="AV4399" s="99"/>
      <c r="AW4399" s="112"/>
      <c r="AX4399" s="112"/>
      <c r="AY4399" s="112"/>
      <c r="AZ4399" s="112"/>
      <c r="BA4399" s="100"/>
      <c r="BB4399" s="166"/>
      <c r="BC4399" s="166"/>
      <c r="BD4399" s="166"/>
      <c r="BE4399" s="166"/>
      <c r="BF4399" s="166"/>
      <c r="BG4399" s="166"/>
      <c r="BH4399" s="166"/>
      <c r="BI4399" s="166"/>
      <c r="BJ4399" s="166"/>
      <c r="BK4399" s="166"/>
      <c r="BL4399" s="166"/>
      <c r="BM4399" s="166"/>
      <c r="BN4399" s="166"/>
      <c r="BO4399" s="166"/>
      <c r="BP4399" s="166"/>
      <c r="BQ4399" s="166"/>
      <c r="BR4399" s="166"/>
      <c r="BS4399" s="166"/>
      <c r="BT4399" s="166"/>
      <c r="BU4399" s="166"/>
      <c r="BV4399" s="166"/>
      <c r="BW4399" s="166"/>
      <c r="BX4399" s="166"/>
      <c r="BY4399" s="166"/>
      <c r="BZ4399" s="166"/>
      <c r="CA4399" s="166"/>
      <c r="CB4399" s="166"/>
      <c r="CC4399" s="166"/>
      <c r="CD4399" s="166"/>
      <c r="CE4399" s="166"/>
      <c r="CF4399" s="166"/>
      <c r="CG4399" s="166"/>
      <c r="CH4399" s="166"/>
      <c r="CI4399" s="166"/>
      <c r="CJ4399" s="166"/>
      <c r="CK4399" s="166"/>
      <c r="CL4399" s="166"/>
      <c r="CM4399" s="166"/>
      <c r="CN4399" s="166"/>
      <c r="CO4399" s="166"/>
      <c r="CP4399" s="166"/>
      <c r="CQ4399" s="166"/>
      <c r="CR4399" s="166"/>
      <c r="CS4399" s="166"/>
      <c r="CT4399" s="166"/>
      <c r="CU4399" s="166"/>
      <c r="CV4399" s="166"/>
      <c r="CW4399" s="166"/>
      <c r="CX4399" s="166"/>
      <c r="CY4399" s="166"/>
      <c r="CZ4399" s="166"/>
      <c r="DA4399" s="166"/>
      <c r="DB4399" s="166"/>
      <c r="DC4399" s="166"/>
      <c r="DD4399" s="166"/>
      <c r="DE4399" s="166"/>
      <c r="DF4399" s="166"/>
      <c r="DG4399" s="166"/>
      <c r="DH4399" s="166"/>
      <c r="DI4399" s="166"/>
      <c r="DJ4399" s="166"/>
      <c r="DK4399" s="166"/>
      <c r="DL4399" s="166"/>
      <c r="DM4399" s="166"/>
      <c r="DN4399" s="166"/>
      <c r="DO4399" s="166"/>
      <c r="DP4399" s="166"/>
      <c r="DQ4399" s="166"/>
      <c r="DR4399" s="166"/>
      <c r="DS4399" s="166"/>
      <c r="DT4399" s="166"/>
      <c r="DU4399" s="166"/>
      <c r="DV4399" s="166"/>
      <c r="DW4399" s="166"/>
      <c r="DX4399" s="166"/>
      <c r="DY4399" s="166"/>
    </row>
    <row r="4400" spans="1:129" s="69" customFormat="1" hidden="1">
      <c r="A4400" s="11"/>
      <c r="B4400" s="4">
        <v>2017</v>
      </c>
      <c r="C4400" s="82">
        <v>8323</v>
      </c>
      <c r="D4400" s="82">
        <v>0</v>
      </c>
      <c r="E4400" s="2">
        <v>0</v>
      </c>
      <c r="F4400" s="2">
        <v>0</v>
      </c>
      <c r="G4400" s="2">
        <v>5000</v>
      </c>
      <c r="H4400" s="2">
        <v>5100</v>
      </c>
      <c r="I4400" s="2">
        <v>515</v>
      </c>
      <c r="J4400" s="83">
        <v>1</v>
      </c>
      <c r="K4400" s="95" t="s">
        <v>457</v>
      </c>
      <c r="L4400" s="85">
        <v>0</v>
      </c>
      <c r="M4400" s="85">
        <v>0</v>
      </c>
      <c r="N4400" s="85">
        <f t="shared" si="12158"/>
        <v>0</v>
      </c>
      <c r="O4400" s="85">
        <v>0</v>
      </c>
      <c r="P4400" s="85">
        <v>0</v>
      </c>
      <c r="Q4400" s="85">
        <f t="shared" si="12111"/>
        <v>0</v>
      </c>
      <c r="R4400" s="85">
        <v>0</v>
      </c>
      <c r="S4400" s="85">
        <v>0</v>
      </c>
      <c r="T4400" s="85">
        <v>0</v>
      </c>
      <c r="U4400" s="85">
        <f t="shared" ref="U4400:U4406" si="12243">S4400+T4400</f>
        <v>0</v>
      </c>
      <c r="V4400" s="85">
        <v>0</v>
      </c>
      <c r="W4400" s="85">
        <v>0</v>
      </c>
      <c r="X4400" s="85">
        <f t="shared" ref="X4400:X4406" si="12244">V4400+W4400</f>
        <v>0</v>
      </c>
      <c r="Y4400" s="85">
        <v>0</v>
      </c>
      <c r="Z4400" s="85">
        <v>0</v>
      </c>
      <c r="AA4400" s="85">
        <v>0</v>
      </c>
      <c r="AB4400" s="85">
        <f t="shared" ref="AB4400:AB4406" si="12245">Z4400+AA4400</f>
        <v>0</v>
      </c>
      <c r="AC4400" s="85">
        <v>0</v>
      </c>
      <c r="AD4400" s="85">
        <v>0</v>
      </c>
      <c r="AE4400" s="85">
        <f t="shared" ref="AE4400:AE4406" si="12246">AC4400+AD4400</f>
        <v>0</v>
      </c>
      <c r="AF4400" s="85">
        <v>0</v>
      </c>
      <c r="AG4400" s="85">
        <v>0</v>
      </c>
      <c r="AH4400" s="85">
        <v>0</v>
      </c>
      <c r="AI4400" s="85">
        <f t="shared" ref="AI4400:AI4406" si="12247">AG4400+AH4400</f>
        <v>0</v>
      </c>
      <c r="AJ4400" s="85">
        <v>0</v>
      </c>
      <c r="AK4400" s="85">
        <v>0</v>
      </c>
      <c r="AL4400" s="85">
        <f t="shared" ref="AL4400:AL4406" si="12248">AJ4400+AK4400</f>
        <v>0</v>
      </c>
      <c r="AM4400" s="85">
        <v>0</v>
      </c>
      <c r="AN4400" s="386">
        <f t="shared" ref="AN4400" si="12249">L4400-S4400-Z4400-AG4400</f>
        <v>0</v>
      </c>
      <c r="AO4400" s="386">
        <f t="shared" ref="AO4400" si="12250">M4400-T4400-AA4400-AH4400</f>
        <v>0</v>
      </c>
      <c r="AP4400" s="387">
        <f t="shared" ref="AP4400" si="12251">AN4400+AO4400</f>
        <v>0</v>
      </c>
      <c r="AQ4400" s="386">
        <f t="shared" ref="AQ4400" si="12252">O4400-V4400-AC4400-AJ4400</f>
        <v>0</v>
      </c>
      <c r="AR4400" s="386">
        <f t="shared" ref="AR4400" si="12253">P4400-W4400-AD4400-AK4400</f>
        <v>0</v>
      </c>
      <c r="AS4400" s="387">
        <f t="shared" ref="AS4400" si="12254">AQ4400+AR4400</f>
        <v>0</v>
      </c>
      <c r="AT4400" s="387">
        <f t="shared" ref="AT4400" si="12255">AP4400+AS4400</f>
        <v>0</v>
      </c>
      <c r="AU4400" s="86" t="s">
        <v>28</v>
      </c>
      <c r="AV4400" s="87"/>
      <c r="AW4400" s="88"/>
      <c r="AX4400" s="88"/>
      <c r="AY4400" s="88"/>
      <c r="AZ4400" s="88"/>
      <c r="BA4400" s="377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  <c r="BT4400" s="11"/>
      <c r="BU4400" s="11"/>
      <c r="BV4400" s="11"/>
      <c r="BW4400" s="11"/>
      <c r="BX4400" s="11"/>
      <c r="BY4400" s="11"/>
      <c r="BZ4400" s="11"/>
      <c r="CA4400" s="11"/>
      <c r="CB4400" s="11"/>
      <c r="CC4400" s="11"/>
      <c r="CD4400" s="11"/>
      <c r="CE4400" s="11"/>
      <c r="CF4400" s="11"/>
      <c r="CG4400" s="11"/>
      <c r="CH4400" s="11"/>
      <c r="CI4400" s="11"/>
      <c r="CJ4400" s="11"/>
      <c r="CK4400" s="11"/>
      <c r="CL4400" s="11"/>
      <c r="CM4400" s="11"/>
      <c r="CN4400" s="11"/>
      <c r="CO4400" s="11"/>
      <c r="CP4400" s="11"/>
      <c r="CQ4400" s="11"/>
      <c r="CR4400" s="11"/>
      <c r="CS4400" s="11"/>
      <c r="CT4400" s="11"/>
      <c r="CU4400" s="11"/>
      <c r="CV4400" s="11"/>
      <c r="CW4400" s="11"/>
      <c r="CX4400" s="11"/>
      <c r="CY4400" s="11"/>
      <c r="CZ4400" s="11"/>
      <c r="DA4400" s="11"/>
      <c r="DB4400" s="11"/>
      <c r="DC4400" s="11"/>
      <c r="DD4400" s="11"/>
      <c r="DE4400" s="11"/>
      <c r="DF4400" s="11"/>
      <c r="DG4400" s="11"/>
      <c r="DH4400" s="11"/>
      <c r="DI4400" s="11"/>
      <c r="DJ4400" s="11"/>
      <c r="DK4400" s="11"/>
      <c r="DL4400" s="11"/>
      <c r="DM4400" s="11"/>
      <c r="DN4400" s="11"/>
      <c r="DO4400" s="11"/>
      <c r="DP4400" s="11"/>
      <c r="DQ4400" s="11"/>
      <c r="DR4400" s="11"/>
      <c r="DS4400" s="11"/>
      <c r="DT4400" s="11"/>
      <c r="DU4400" s="11"/>
      <c r="DV4400" s="11"/>
      <c r="DW4400" s="11"/>
      <c r="DX4400" s="11"/>
      <c r="DY4400" s="11"/>
    </row>
    <row r="4401" spans="1:129" s="69" customFormat="1">
      <c r="A4401" s="11"/>
      <c r="B4401" s="4">
        <v>2017</v>
      </c>
      <c r="C4401" s="82">
        <v>8323</v>
      </c>
      <c r="D4401" s="82">
        <v>0</v>
      </c>
      <c r="E4401" s="2">
        <v>0</v>
      </c>
      <c r="F4401" s="2">
        <v>0</v>
      </c>
      <c r="G4401" s="2">
        <v>5000</v>
      </c>
      <c r="H4401" s="2">
        <v>5100</v>
      </c>
      <c r="I4401" s="2">
        <v>515</v>
      </c>
      <c r="J4401" s="83">
        <v>2</v>
      </c>
      <c r="K4401" s="95" t="s">
        <v>458</v>
      </c>
      <c r="L4401" s="85">
        <v>0</v>
      </c>
      <c r="M4401" s="85">
        <v>0</v>
      </c>
      <c r="N4401" s="85">
        <f t="shared" si="12158"/>
        <v>0</v>
      </c>
      <c r="O4401" s="85">
        <v>88000</v>
      </c>
      <c r="P4401" s="85">
        <v>0</v>
      </c>
      <c r="Q4401" s="85">
        <f t="shared" si="12111"/>
        <v>88000</v>
      </c>
      <c r="R4401" s="85">
        <f>N4401+Q4401</f>
        <v>88000</v>
      </c>
      <c r="S4401" s="85">
        <v>0</v>
      </c>
      <c r="T4401" s="85">
        <v>0</v>
      </c>
      <c r="U4401" s="85">
        <f t="shared" si="12243"/>
        <v>0</v>
      </c>
      <c r="V4401" s="85">
        <v>0</v>
      </c>
      <c r="W4401" s="85">
        <v>0</v>
      </c>
      <c r="X4401" s="85">
        <f t="shared" si="12244"/>
        <v>0</v>
      </c>
      <c r="Y4401" s="85">
        <f>U4401+X4401</f>
        <v>0</v>
      </c>
      <c r="Z4401" s="85">
        <v>0</v>
      </c>
      <c r="AA4401" s="85">
        <v>0</v>
      </c>
      <c r="AB4401" s="85">
        <f t="shared" si="12245"/>
        <v>0</v>
      </c>
      <c r="AC4401" s="85">
        <v>0</v>
      </c>
      <c r="AD4401" s="85">
        <v>0</v>
      </c>
      <c r="AE4401" s="85">
        <f t="shared" si="12246"/>
        <v>0</v>
      </c>
      <c r="AF4401" s="85">
        <f>AB4401+AE4401</f>
        <v>0</v>
      </c>
      <c r="AG4401" s="85">
        <v>0</v>
      </c>
      <c r="AH4401" s="85">
        <v>0</v>
      </c>
      <c r="AI4401" s="85">
        <f t="shared" si="12247"/>
        <v>0</v>
      </c>
      <c r="AJ4401" s="85">
        <v>0</v>
      </c>
      <c r="AK4401" s="85">
        <v>0</v>
      </c>
      <c r="AL4401" s="85">
        <f t="shared" si="12248"/>
        <v>0</v>
      </c>
      <c r="AM4401" s="85">
        <f>AI4401+AL4401</f>
        <v>0</v>
      </c>
      <c r="AN4401" s="386">
        <f t="shared" ref="AN4401:AN4406" si="12256">L4401-S4401-Z4401-AG4401</f>
        <v>0</v>
      </c>
      <c r="AO4401" s="386">
        <f t="shared" ref="AO4401:AO4406" si="12257">M4401-T4401-AA4401-AH4401</f>
        <v>0</v>
      </c>
      <c r="AP4401" s="387">
        <f t="shared" ref="AP4401:AP4406" si="12258">AN4401+AO4401</f>
        <v>0</v>
      </c>
      <c r="AQ4401" s="386">
        <f t="shared" ref="AQ4401:AQ4406" si="12259">O4401-V4401-AC4401-AJ4401</f>
        <v>88000</v>
      </c>
      <c r="AR4401" s="386">
        <f t="shared" ref="AR4401:AR4406" si="12260">P4401-W4401-AD4401-AK4401</f>
        <v>0</v>
      </c>
      <c r="AS4401" s="387">
        <f t="shared" ref="AS4401:AS4406" si="12261">AQ4401+AR4401</f>
        <v>88000</v>
      </c>
      <c r="AT4401" s="387">
        <f t="shared" ref="AT4401:AT4406" si="12262">AP4401+AS4401</f>
        <v>88000</v>
      </c>
      <c r="AU4401" s="86" t="s">
        <v>28</v>
      </c>
      <c r="AV4401" s="87">
        <v>4</v>
      </c>
      <c r="AW4401" s="88"/>
      <c r="AX4401" s="88"/>
      <c r="AY4401" s="88"/>
      <c r="AZ4401" s="88"/>
      <c r="BA4401" s="377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  <c r="BT4401" s="11"/>
      <c r="BU4401" s="11"/>
      <c r="BV4401" s="11"/>
      <c r="BW4401" s="11"/>
      <c r="BX4401" s="11"/>
      <c r="BY4401" s="11"/>
      <c r="BZ4401" s="11"/>
      <c r="CA4401" s="11"/>
      <c r="CB4401" s="11"/>
      <c r="CC4401" s="11"/>
      <c r="CD4401" s="11"/>
      <c r="CE4401" s="11"/>
      <c r="CF4401" s="11"/>
      <c r="CG4401" s="11"/>
      <c r="CH4401" s="11"/>
      <c r="CI4401" s="11"/>
      <c r="CJ4401" s="11"/>
      <c r="CK4401" s="11"/>
      <c r="CL4401" s="11"/>
      <c r="CM4401" s="11"/>
      <c r="CN4401" s="11"/>
      <c r="CO4401" s="11"/>
      <c r="CP4401" s="11"/>
      <c r="CQ4401" s="11"/>
      <c r="CR4401" s="11"/>
      <c r="CS4401" s="11"/>
      <c r="CT4401" s="11"/>
      <c r="CU4401" s="11"/>
      <c r="CV4401" s="11"/>
      <c r="CW4401" s="11"/>
      <c r="CX4401" s="11"/>
      <c r="CY4401" s="11"/>
      <c r="CZ4401" s="11"/>
      <c r="DA4401" s="11"/>
      <c r="DB4401" s="11"/>
      <c r="DC4401" s="11"/>
      <c r="DD4401" s="11"/>
      <c r="DE4401" s="11"/>
      <c r="DF4401" s="11"/>
      <c r="DG4401" s="11"/>
      <c r="DH4401" s="11"/>
      <c r="DI4401" s="11"/>
      <c r="DJ4401" s="11"/>
      <c r="DK4401" s="11"/>
      <c r="DL4401" s="11"/>
      <c r="DM4401" s="11"/>
      <c r="DN4401" s="11"/>
      <c r="DO4401" s="11"/>
      <c r="DP4401" s="11"/>
      <c r="DQ4401" s="11"/>
      <c r="DR4401" s="11"/>
      <c r="DS4401" s="11"/>
      <c r="DT4401" s="11"/>
      <c r="DU4401" s="11"/>
      <c r="DV4401" s="11"/>
      <c r="DW4401" s="11"/>
      <c r="DX4401" s="11"/>
      <c r="DY4401" s="11"/>
    </row>
    <row r="4402" spans="1:129" s="69" customFormat="1">
      <c r="A4402" s="11"/>
      <c r="B4402" s="4">
        <v>2017</v>
      </c>
      <c r="C4402" s="82">
        <v>8323</v>
      </c>
      <c r="D4402" s="82">
        <v>0</v>
      </c>
      <c r="E4402" s="2">
        <v>0</v>
      </c>
      <c r="F4402" s="2">
        <v>0</v>
      </c>
      <c r="G4402" s="2">
        <v>5000</v>
      </c>
      <c r="H4402" s="2">
        <v>5100</v>
      </c>
      <c r="I4402" s="2">
        <v>515</v>
      </c>
      <c r="J4402" s="83">
        <v>3</v>
      </c>
      <c r="K4402" s="95" t="s">
        <v>493</v>
      </c>
      <c r="L4402" s="85">
        <v>0</v>
      </c>
      <c r="M4402" s="85">
        <v>0</v>
      </c>
      <c r="N4402" s="85">
        <f t="shared" si="12158"/>
        <v>0</v>
      </c>
      <c r="O4402" s="85">
        <v>55000</v>
      </c>
      <c r="P4402" s="85">
        <v>0</v>
      </c>
      <c r="Q4402" s="85">
        <f t="shared" si="12111"/>
        <v>55000</v>
      </c>
      <c r="R4402" s="85">
        <f>N4402+Q4402</f>
        <v>55000</v>
      </c>
      <c r="S4402" s="85">
        <v>0</v>
      </c>
      <c r="T4402" s="85">
        <v>0</v>
      </c>
      <c r="U4402" s="85">
        <f t="shared" si="12243"/>
        <v>0</v>
      </c>
      <c r="V4402" s="85">
        <v>0</v>
      </c>
      <c r="W4402" s="85">
        <v>0</v>
      </c>
      <c r="X4402" s="85">
        <f t="shared" si="12244"/>
        <v>0</v>
      </c>
      <c r="Y4402" s="85">
        <f>U4402+X4402</f>
        <v>0</v>
      </c>
      <c r="Z4402" s="85">
        <v>0</v>
      </c>
      <c r="AA4402" s="85">
        <v>0</v>
      </c>
      <c r="AB4402" s="85">
        <f t="shared" si="12245"/>
        <v>0</v>
      </c>
      <c r="AC4402" s="85">
        <v>0</v>
      </c>
      <c r="AD4402" s="85">
        <v>0</v>
      </c>
      <c r="AE4402" s="85">
        <f t="shared" si="12246"/>
        <v>0</v>
      </c>
      <c r="AF4402" s="85">
        <f>AB4402+AE4402</f>
        <v>0</v>
      </c>
      <c r="AG4402" s="85">
        <v>0</v>
      </c>
      <c r="AH4402" s="85">
        <v>0</v>
      </c>
      <c r="AI4402" s="85">
        <f t="shared" si="12247"/>
        <v>0</v>
      </c>
      <c r="AJ4402" s="85">
        <v>0</v>
      </c>
      <c r="AK4402" s="85">
        <v>0</v>
      </c>
      <c r="AL4402" s="85">
        <f t="shared" si="12248"/>
        <v>0</v>
      </c>
      <c r="AM4402" s="85">
        <f>AI4402+AL4402</f>
        <v>0</v>
      </c>
      <c r="AN4402" s="386">
        <f t="shared" si="12256"/>
        <v>0</v>
      </c>
      <c r="AO4402" s="386">
        <f t="shared" si="12257"/>
        <v>0</v>
      </c>
      <c r="AP4402" s="387">
        <f t="shared" si="12258"/>
        <v>0</v>
      </c>
      <c r="AQ4402" s="386">
        <f t="shared" si="12259"/>
        <v>55000</v>
      </c>
      <c r="AR4402" s="386">
        <f t="shared" si="12260"/>
        <v>0</v>
      </c>
      <c r="AS4402" s="387">
        <f t="shared" si="12261"/>
        <v>55000</v>
      </c>
      <c r="AT4402" s="387">
        <f t="shared" si="12262"/>
        <v>55000</v>
      </c>
      <c r="AU4402" s="86" t="s">
        <v>28</v>
      </c>
      <c r="AV4402" s="87">
        <v>1</v>
      </c>
      <c r="AW4402" s="88"/>
      <c r="AX4402" s="88"/>
      <c r="AY4402" s="88"/>
      <c r="AZ4402" s="88"/>
      <c r="BA4402" s="377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  <c r="BT4402" s="11"/>
      <c r="BU4402" s="11"/>
      <c r="BV4402" s="11"/>
      <c r="BW4402" s="11"/>
      <c r="BX4402" s="11"/>
      <c r="BY4402" s="11"/>
      <c r="BZ4402" s="11"/>
      <c r="CA4402" s="11"/>
      <c r="CB4402" s="11"/>
      <c r="CC4402" s="11"/>
      <c r="CD4402" s="11"/>
      <c r="CE4402" s="11"/>
      <c r="CF4402" s="11"/>
      <c r="CG4402" s="11"/>
      <c r="CH4402" s="11"/>
      <c r="CI4402" s="11"/>
      <c r="CJ4402" s="11"/>
      <c r="CK4402" s="11"/>
      <c r="CL4402" s="11"/>
      <c r="CM4402" s="11"/>
      <c r="CN4402" s="11"/>
      <c r="CO4402" s="11"/>
      <c r="CP4402" s="11"/>
      <c r="CQ4402" s="11"/>
      <c r="CR4402" s="11"/>
      <c r="CS4402" s="11"/>
      <c r="CT4402" s="11"/>
      <c r="CU4402" s="11"/>
      <c r="CV4402" s="11"/>
      <c r="CW4402" s="11"/>
      <c r="CX4402" s="11"/>
      <c r="CY4402" s="11"/>
      <c r="CZ4402" s="11"/>
      <c r="DA4402" s="11"/>
      <c r="DB4402" s="11"/>
      <c r="DC4402" s="11"/>
      <c r="DD4402" s="11"/>
      <c r="DE4402" s="11"/>
      <c r="DF4402" s="11"/>
      <c r="DG4402" s="11"/>
      <c r="DH4402" s="11"/>
      <c r="DI4402" s="11"/>
      <c r="DJ4402" s="11"/>
      <c r="DK4402" s="11"/>
      <c r="DL4402" s="11"/>
      <c r="DM4402" s="11"/>
      <c r="DN4402" s="11"/>
      <c r="DO4402" s="11"/>
      <c r="DP4402" s="11"/>
      <c r="DQ4402" s="11"/>
      <c r="DR4402" s="11"/>
      <c r="DS4402" s="11"/>
      <c r="DT4402" s="11"/>
      <c r="DU4402" s="11"/>
      <c r="DV4402" s="11"/>
      <c r="DW4402" s="11"/>
      <c r="DX4402" s="11"/>
      <c r="DY4402" s="11"/>
    </row>
    <row r="4403" spans="1:129" s="69" customFormat="1" hidden="1">
      <c r="A4403" s="11"/>
      <c r="B4403" s="4">
        <v>2017</v>
      </c>
      <c r="C4403" s="82">
        <v>8323</v>
      </c>
      <c r="D4403" s="82">
        <v>0</v>
      </c>
      <c r="E4403" s="2">
        <v>0</v>
      </c>
      <c r="F4403" s="2">
        <v>0</v>
      </c>
      <c r="G4403" s="2">
        <v>5000</v>
      </c>
      <c r="H4403" s="2">
        <v>5100</v>
      </c>
      <c r="I4403" s="2">
        <v>515</v>
      </c>
      <c r="J4403" s="83">
        <v>4</v>
      </c>
      <c r="K4403" s="95" t="s">
        <v>45</v>
      </c>
      <c r="L4403" s="85">
        <v>0</v>
      </c>
      <c r="M4403" s="85">
        <v>0</v>
      </c>
      <c r="N4403" s="85">
        <f t="shared" si="12158"/>
        <v>0</v>
      </c>
      <c r="O4403" s="85">
        <v>0</v>
      </c>
      <c r="P4403" s="85">
        <v>0</v>
      </c>
      <c r="Q4403" s="85">
        <f t="shared" si="12111"/>
        <v>0</v>
      </c>
      <c r="R4403" s="85">
        <v>0</v>
      </c>
      <c r="S4403" s="85">
        <v>0</v>
      </c>
      <c r="T4403" s="85">
        <v>0</v>
      </c>
      <c r="U4403" s="85">
        <f t="shared" si="12243"/>
        <v>0</v>
      </c>
      <c r="V4403" s="85">
        <v>0</v>
      </c>
      <c r="W4403" s="85">
        <v>0</v>
      </c>
      <c r="X4403" s="85">
        <f t="shared" si="12244"/>
        <v>0</v>
      </c>
      <c r="Y4403" s="85">
        <v>0</v>
      </c>
      <c r="Z4403" s="85">
        <v>0</v>
      </c>
      <c r="AA4403" s="85">
        <v>0</v>
      </c>
      <c r="AB4403" s="85">
        <f t="shared" si="12245"/>
        <v>0</v>
      </c>
      <c r="AC4403" s="85">
        <v>0</v>
      </c>
      <c r="AD4403" s="85">
        <v>0</v>
      </c>
      <c r="AE4403" s="85">
        <f t="shared" si="12246"/>
        <v>0</v>
      </c>
      <c r="AF4403" s="85">
        <v>0</v>
      </c>
      <c r="AG4403" s="85">
        <v>0</v>
      </c>
      <c r="AH4403" s="85">
        <v>0</v>
      </c>
      <c r="AI4403" s="85">
        <f t="shared" si="12247"/>
        <v>0</v>
      </c>
      <c r="AJ4403" s="85">
        <v>0</v>
      </c>
      <c r="AK4403" s="85">
        <v>0</v>
      </c>
      <c r="AL4403" s="85">
        <f t="shared" si="12248"/>
        <v>0</v>
      </c>
      <c r="AM4403" s="85">
        <v>0</v>
      </c>
      <c r="AN4403" s="386">
        <f t="shared" si="12256"/>
        <v>0</v>
      </c>
      <c r="AO4403" s="386">
        <f t="shared" si="12257"/>
        <v>0</v>
      </c>
      <c r="AP4403" s="387">
        <f t="shared" si="12258"/>
        <v>0</v>
      </c>
      <c r="AQ4403" s="386">
        <f t="shared" si="12259"/>
        <v>0</v>
      </c>
      <c r="AR4403" s="386">
        <f t="shared" si="12260"/>
        <v>0</v>
      </c>
      <c r="AS4403" s="387">
        <f t="shared" si="12261"/>
        <v>0</v>
      </c>
      <c r="AT4403" s="387">
        <f t="shared" si="12262"/>
        <v>0</v>
      </c>
      <c r="AU4403" s="86" t="s">
        <v>28</v>
      </c>
      <c r="AV4403" s="87"/>
      <c r="AW4403" s="88"/>
      <c r="AX4403" s="88"/>
      <c r="AY4403" s="88"/>
      <c r="AZ4403" s="88"/>
      <c r="BA4403" s="377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  <c r="BT4403" s="11"/>
      <c r="BU4403" s="11"/>
      <c r="BV4403" s="11"/>
      <c r="BW4403" s="11"/>
      <c r="BX4403" s="11"/>
      <c r="BY4403" s="11"/>
      <c r="BZ4403" s="11"/>
      <c r="CA4403" s="11"/>
      <c r="CB4403" s="11"/>
      <c r="CC4403" s="11"/>
      <c r="CD4403" s="11"/>
      <c r="CE4403" s="11"/>
      <c r="CF4403" s="11"/>
      <c r="CG4403" s="11"/>
      <c r="CH4403" s="11"/>
      <c r="CI4403" s="11"/>
      <c r="CJ4403" s="11"/>
      <c r="CK4403" s="11"/>
      <c r="CL4403" s="11"/>
      <c r="CM4403" s="11"/>
      <c r="CN4403" s="11"/>
      <c r="CO4403" s="11"/>
      <c r="CP4403" s="11"/>
      <c r="CQ4403" s="11"/>
      <c r="CR4403" s="11"/>
      <c r="CS4403" s="11"/>
      <c r="CT4403" s="11"/>
      <c r="CU4403" s="11"/>
      <c r="CV4403" s="11"/>
      <c r="CW4403" s="11"/>
      <c r="CX4403" s="11"/>
      <c r="CY4403" s="11"/>
      <c r="CZ4403" s="11"/>
      <c r="DA4403" s="11"/>
      <c r="DB4403" s="11"/>
      <c r="DC4403" s="11"/>
      <c r="DD4403" s="11"/>
      <c r="DE4403" s="11"/>
      <c r="DF4403" s="11"/>
      <c r="DG4403" s="11"/>
      <c r="DH4403" s="11"/>
      <c r="DI4403" s="11"/>
      <c r="DJ4403" s="11"/>
      <c r="DK4403" s="11"/>
      <c r="DL4403" s="11"/>
      <c r="DM4403" s="11"/>
      <c r="DN4403" s="11"/>
      <c r="DO4403" s="11"/>
      <c r="DP4403" s="11"/>
      <c r="DQ4403" s="11"/>
      <c r="DR4403" s="11"/>
      <c r="DS4403" s="11"/>
      <c r="DT4403" s="11"/>
      <c r="DU4403" s="11"/>
      <c r="DV4403" s="11"/>
      <c r="DW4403" s="11"/>
      <c r="DX4403" s="11"/>
      <c r="DY4403" s="11"/>
    </row>
    <row r="4404" spans="1:129" s="69" customFormat="1" hidden="1">
      <c r="A4404" s="11"/>
      <c r="B4404" s="4">
        <v>2017</v>
      </c>
      <c r="C4404" s="82">
        <v>8323</v>
      </c>
      <c r="D4404" s="82">
        <v>0</v>
      </c>
      <c r="E4404" s="2">
        <v>0</v>
      </c>
      <c r="F4404" s="2">
        <v>0</v>
      </c>
      <c r="G4404" s="2">
        <v>5000</v>
      </c>
      <c r="H4404" s="2">
        <v>5100</v>
      </c>
      <c r="I4404" s="2">
        <v>515</v>
      </c>
      <c r="J4404" s="83">
        <v>5</v>
      </c>
      <c r="K4404" s="95" t="s">
        <v>46</v>
      </c>
      <c r="L4404" s="85">
        <v>0</v>
      </c>
      <c r="M4404" s="85">
        <v>0</v>
      </c>
      <c r="N4404" s="85">
        <f t="shared" si="12158"/>
        <v>0</v>
      </c>
      <c r="O4404" s="85">
        <v>0</v>
      </c>
      <c r="P4404" s="85">
        <v>0</v>
      </c>
      <c r="Q4404" s="85">
        <f t="shared" si="12111"/>
        <v>0</v>
      </c>
      <c r="R4404" s="85">
        <v>0</v>
      </c>
      <c r="S4404" s="85">
        <v>0</v>
      </c>
      <c r="T4404" s="85">
        <v>0</v>
      </c>
      <c r="U4404" s="85">
        <f t="shared" si="12243"/>
        <v>0</v>
      </c>
      <c r="V4404" s="85">
        <v>0</v>
      </c>
      <c r="W4404" s="85">
        <v>0</v>
      </c>
      <c r="X4404" s="85">
        <f t="shared" si="12244"/>
        <v>0</v>
      </c>
      <c r="Y4404" s="85">
        <v>0</v>
      </c>
      <c r="Z4404" s="85">
        <v>0</v>
      </c>
      <c r="AA4404" s="85">
        <v>0</v>
      </c>
      <c r="AB4404" s="85">
        <f t="shared" si="12245"/>
        <v>0</v>
      </c>
      <c r="AC4404" s="85">
        <v>0</v>
      </c>
      <c r="AD4404" s="85">
        <v>0</v>
      </c>
      <c r="AE4404" s="85">
        <f t="shared" si="12246"/>
        <v>0</v>
      </c>
      <c r="AF4404" s="85">
        <v>0</v>
      </c>
      <c r="AG4404" s="85">
        <v>0</v>
      </c>
      <c r="AH4404" s="85">
        <v>0</v>
      </c>
      <c r="AI4404" s="85">
        <f t="shared" si="12247"/>
        <v>0</v>
      </c>
      <c r="AJ4404" s="85">
        <v>0</v>
      </c>
      <c r="AK4404" s="85">
        <v>0</v>
      </c>
      <c r="AL4404" s="85">
        <f t="shared" si="12248"/>
        <v>0</v>
      </c>
      <c r="AM4404" s="85">
        <v>0</v>
      </c>
      <c r="AN4404" s="386">
        <f t="shared" si="12256"/>
        <v>0</v>
      </c>
      <c r="AO4404" s="386">
        <f t="shared" si="12257"/>
        <v>0</v>
      </c>
      <c r="AP4404" s="387">
        <f t="shared" si="12258"/>
        <v>0</v>
      </c>
      <c r="AQ4404" s="386">
        <f t="shared" si="12259"/>
        <v>0</v>
      </c>
      <c r="AR4404" s="386">
        <f t="shared" si="12260"/>
        <v>0</v>
      </c>
      <c r="AS4404" s="387">
        <f t="shared" si="12261"/>
        <v>0</v>
      </c>
      <c r="AT4404" s="387">
        <f t="shared" si="12262"/>
        <v>0</v>
      </c>
      <c r="AU4404" s="86" t="s">
        <v>28</v>
      </c>
      <c r="AV4404" s="87"/>
      <c r="AW4404" s="88"/>
      <c r="AX4404" s="88"/>
      <c r="AY4404" s="88"/>
      <c r="AZ4404" s="88"/>
      <c r="BA4404" s="377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  <c r="BT4404" s="11"/>
      <c r="BU4404" s="11"/>
      <c r="BV4404" s="11"/>
      <c r="BW4404" s="11"/>
      <c r="BX4404" s="11"/>
      <c r="BY4404" s="11"/>
      <c r="BZ4404" s="11"/>
      <c r="CA4404" s="11"/>
      <c r="CB4404" s="11"/>
      <c r="CC4404" s="11"/>
      <c r="CD4404" s="11"/>
      <c r="CE4404" s="11"/>
      <c r="CF4404" s="11"/>
      <c r="CG4404" s="11"/>
      <c r="CH4404" s="11"/>
      <c r="CI4404" s="11"/>
      <c r="CJ4404" s="11"/>
      <c r="CK4404" s="11"/>
      <c r="CL4404" s="11"/>
      <c r="CM4404" s="11"/>
      <c r="CN4404" s="11"/>
      <c r="CO4404" s="11"/>
      <c r="CP4404" s="11"/>
      <c r="CQ4404" s="11"/>
      <c r="CR4404" s="11"/>
      <c r="CS4404" s="11"/>
      <c r="CT4404" s="11"/>
      <c r="CU4404" s="11"/>
      <c r="CV4404" s="11"/>
      <c r="CW4404" s="11"/>
      <c r="CX4404" s="11"/>
      <c r="CY4404" s="11"/>
      <c r="CZ4404" s="11"/>
      <c r="DA4404" s="11"/>
      <c r="DB4404" s="11"/>
      <c r="DC4404" s="11"/>
      <c r="DD4404" s="11"/>
      <c r="DE4404" s="11"/>
      <c r="DF4404" s="11"/>
      <c r="DG4404" s="11"/>
      <c r="DH4404" s="11"/>
      <c r="DI4404" s="11"/>
      <c r="DJ4404" s="11"/>
      <c r="DK4404" s="11"/>
      <c r="DL4404" s="11"/>
      <c r="DM4404" s="11"/>
      <c r="DN4404" s="11"/>
      <c r="DO4404" s="11"/>
      <c r="DP4404" s="11"/>
      <c r="DQ4404" s="11"/>
      <c r="DR4404" s="11"/>
      <c r="DS4404" s="11"/>
      <c r="DT4404" s="11"/>
      <c r="DU4404" s="11"/>
      <c r="DV4404" s="11"/>
      <c r="DW4404" s="11"/>
      <c r="DX4404" s="11"/>
      <c r="DY4404" s="11"/>
    </row>
    <row r="4405" spans="1:129" s="69" customFormat="1" hidden="1">
      <c r="A4405" s="11"/>
      <c r="B4405" s="4">
        <v>2017</v>
      </c>
      <c r="C4405" s="82">
        <v>8323</v>
      </c>
      <c r="D4405" s="82">
        <v>0</v>
      </c>
      <c r="E4405" s="2">
        <v>0</v>
      </c>
      <c r="F4405" s="2">
        <v>0</v>
      </c>
      <c r="G4405" s="2">
        <v>5000</v>
      </c>
      <c r="H4405" s="2">
        <v>5100</v>
      </c>
      <c r="I4405" s="2">
        <v>515</v>
      </c>
      <c r="J4405" s="83">
        <v>6</v>
      </c>
      <c r="K4405" s="164" t="s">
        <v>446</v>
      </c>
      <c r="L4405" s="85">
        <v>0</v>
      </c>
      <c r="M4405" s="85">
        <v>0</v>
      </c>
      <c r="N4405" s="85">
        <f t="shared" si="12158"/>
        <v>0</v>
      </c>
      <c r="O4405" s="85">
        <v>0</v>
      </c>
      <c r="P4405" s="85">
        <v>0</v>
      </c>
      <c r="Q4405" s="85">
        <f t="shared" si="12111"/>
        <v>0</v>
      </c>
      <c r="R4405" s="85">
        <v>0</v>
      </c>
      <c r="S4405" s="85">
        <v>0</v>
      </c>
      <c r="T4405" s="85">
        <v>0</v>
      </c>
      <c r="U4405" s="85">
        <f t="shared" si="12243"/>
        <v>0</v>
      </c>
      <c r="V4405" s="85">
        <v>0</v>
      </c>
      <c r="W4405" s="85">
        <v>0</v>
      </c>
      <c r="X4405" s="85">
        <f t="shared" si="12244"/>
        <v>0</v>
      </c>
      <c r="Y4405" s="85">
        <v>0</v>
      </c>
      <c r="Z4405" s="85">
        <v>0</v>
      </c>
      <c r="AA4405" s="85">
        <v>0</v>
      </c>
      <c r="AB4405" s="85">
        <f t="shared" si="12245"/>
        <v>0</v>
      </c>
      <c r="AC4405" s="85">
        <v>0</v>
      </c>
      <c r="AD4405" s="85">
        <v>0</v>
      </c>
      <c r="AE4405" s="85">
        <f t="shared" si="12246"/>
        <v>0</v>
      </c>
      <c r="AF4405" s="85">
        <v>0</v>
      </c>
      <c r="AG4405" s="85">
        <v>0</v>
      </c>
      <c r="AH4405" s="85">
        <v>0</v>
      </c>
      <c r="AI4405" s="85">
        <f t="shared" si="12247"/>
        <v>0</v>
      </c>
      <c r="AJ4405" s="85">
        <v>0</v>
      </c>
      <c r="AK4405" s="85">
        <v>0</v>
      </c>
      <c r="AL4405" s="85">
        <f t="shared" si="12248"/>
        <v>0</v>
      </c>
      <c r="AM4405" s="85">
        <v>0</v>
      </c>
      <c r="AN4405" s="386">
        <f t="shared" si="12256"/>
        <v>0</v>
      </c>
      <c r="AO4405" s="386">
        <f t="shared" si="12257"/>
        <v>0</v>
      </c>
      <c r="AP4405" s="387">
        <f t="shared" si="12258"/>
        <v>0</v>
      </c>
      <c r="AQ4405" s="386">
        <f t="shared" si="12259"/>
        <v>0</v>
      </c>
      <c r="AR4405" s="386">
        <f t="shared" si="12260"/>
        <v>0</v>
      </c>
      <c r="AS4405" s="387">
        <f t="shared" si="12261"/>
        <v>0</v>
      </c>
      <c r="AT4405" s="387">
        <f t="shared" si="12262"/>
        <v>0</v>
      </c>
      <c r="AU4405" s="86" t="s">
        <v>28</v>
      </c>
      <c r="AV4405" s="87"/>
      <c r="AW4405" s="88"/>
      <c r="AX4405" s="88"/>
      <c r="AY4405" s="88"/>
      <c r="AZ4405" s="88"/>
      <c r="BA4405" s="377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  <c r="BT4405" s="11"/>
      <c r="BU4405" s="11"/>
      <c r="BV4405" s="11"/>
      <c r="BW4405" s="11"/>
      <c r="BX4405" s="11"/>
      <c r="BY4405" s="11"/>
      <c r="BZ4405" s="11"/>
      <c r="CA4405" s="11"/>
      <c r="CB4405" s="11"/>
      <c r="CC4405" s="11"/>
      <c r="CD4405" s="11"/>
      <c r="CE4405" s="11"/>
      <c r="CF4405" s="11"/>
      <c r="CG4405" s="11"/>
      <c r="CH4405" s="11"/>
      <c r="CI4405" s="11"/>
      <c r="CJ4405" s="11"/>
      <c r="CK4405" s="11"/>
      <c r="CL4405" s="11"/>
      <c r="CM4405" s="11"/>
      <c r="CN4405" s="11"/>
      <c r="CO4405" s="11"/>
      <c r="CP4405" s="11"/>
      <c r="CQ4405" s="11"/>
      <c r="CR4405" s="11"/>
      <c r="CS4405" s="11"/>
      <c r="CT4405" s="11"/>
      <c r="CU4405" s="11"/>
      <c r="CV4405" s="11"/>
      <c r="CW4405" s="11"/>
      <c r="CX4405" s="11"/>
      <c r="CY4405" s="11"/>
      <c r="CZ4405" s="11"/>
      <c r="DA4405" s="11"/>
      <c r="DB4405" s="11"/>
      <c r="DC4405" s="11"/>
      <c r="DD4405" s="11"/>
      <c r="DE4405" s="11"/>
      <c r="DF4405" s="11"/>
      <c r="DG4405" s="11"/>
      <c r="DH4405" s="11"/>
      <c r="DI4405" s="11"/>
      <c r="DJ4405" s="11"/>
      <c r="DK4405" s="11"/>
      <c r="DL4405" s="11"/>
      <c r="DM4405" s="11"/>
      <c r="DN4405" s="11"/>
      <c r="DO4405" s="11"/>
      <c r="DP4405" s="11"/>
      <c r="DQ4405" s="11"/>
      <c r="DR4405" s="11"/>
      <c r="DS4405" s="11"/>
      <c r="DT4405" s="11"/>
      <c r="DU4405" s="11"/>
      <c r="DV4405" s="11"/>
      <c r="DW4405" s="11"/>
      <c r="DX4405" s="11"/>
      <c r="DY4405" s="11"/>
    </row>
    <row r="4406" spans="1:129" s="69" customFormat="1" hidden="1">
      <c r="A4406" s="11"/>
      <c r="B4406" s="4">
        <v>2017</v>
      </c>
      <c r="C4406" s="82">
        <v>8323</v>
      </c>
      <c r="D4406" s="82">
        <v>0</v>
      </c>
      <c r="E4406" s="2">
        <v>0</v>
      </c>
      <c r="F4406" s="2">
        <v>0</v>
      </c>
      <c r="G4406" s="2">
        <v>5000</v>
      </c>
      <c r="H4406" s="2">
        <v>5100</v>
      </c>
      <c r="I4406" s="2">
        <v>515</v>
      </c>
      <c r="J4406" s="83">
        <v>7</v>
      </c>
      <c r="K4406" s="164" t="s">
        <v>48</v>
      </c>
      <c r="L4406" s="85">
        <v>0</v>
      </c>
      <c r="M4406" s="85">
        <v>0</v>
      </c>
      <c r="N4406" s="85">
        <f t="shared" si="12158"/>
        <v>0</v>
      </c>
      <c r="O4406" s="85">
        <v>0</v>
      </c>
      <c r="P4406" s="85">
        <v>0</v>
      </c>
      <c r="Q4406" s="85">
        <f t="shared" si="12111"/>
        <v>0</v>
      </c>
      <c r="R4406" s="85">
        <v>0</v>
      </c>
      <c r="S4406" s="85">
        <v>0</v>
      </c>
      <c r="T4406" s="85">
        <v>0</v>
      </c>
      <c r="U4406" s="85">
        <f t="shared" si="12243"/>
        <v>0</v>
      </c>
      <c r="V4406" s="85">
        <v>0</v>
      </c>
      <c r="W4406" s="85">
        <v>0</v>
      </c>
      <c r="X4406" s="85">
        <f t="shared" si="12244"/>
        <v>0</v>
      </c>
      <c r="Y4406" s="85">
        <v>0</v>
      </c>
      <c r="Z4406" s="85">
        <v>0</v>
      </c>
      <c r="AA4406" s="85">
        <v>0</v>
      </c>
      <c r="AB4406" s="85">
        <f t="shared" si="12245"/>
        <v>0</v>
      </c>
      <c r="AC4406" s="85">
        <v>0</v>
      </c>
      <c r="AD4406" s="85">
        <v>0</v>
      </c>
      <c r="AE4406" s="85">
        <f t="shared" si="12246"/>
        <v>0</v>
      </c>
      <c r="AF4406" s="85">
        <v>0</v>
      </c>
      <c r="AG4406" s="85">
        <v>0</v>
      </c>
      <c r="AH4406" s="85">
        <v>0</v>
      </c>
      <c r="AI4406" s="85">
        <f t="shared" si="12247"/>
        <v>0</v>
      </c>
      <c r="AJ4406" s="85">
        <v>0</v>
      </c>
      <c r="AK4406" s="85">
        <v>0</v>
      </c>
      <c r="AL4406" s="85">
        <f t="shared" si="12248"/>
        <v>0</v>
      </c>
      <c r="AM4406" s="85">
        <v>0</v>
      </c>
      <c r="AN4406" s="386">
        <f t="shared" si="12256"/>
        <v>0</v>
      </c>
      <c r="AO4406" s="386">
        <f t="shared" si="12257"/>
        <v>0</v>
      </c>
      <c r="AP4406" s="387">
        <f t="shared" si="12258"/>
        <v>0</v>
      </c>
      <c r="AQ4406" s="386">
        <f t="shared" si="12259"/>
        <v>0</v>
      </c>
      <c r="AR4406" s="386">
        <f t="shared" si="12260"/>
        <v>0</v>
      </c>
      <c r="AS4406" s="387">
        <f t="shared" si="12261"/>
        <v>0</v>
      </c>
      <c r="AT4406" s="387">
        <f t="shared" si="12262"/>
        <v>0</v>
      </c>
      <c r="AU4406" s="86" t="s">
        <v>28</v>
      </c>
      <c r="AV4406" s="87"/>
      <c r="AW4406" s="88"/>
      <c r="AX4406" s="88"/>
      <c r="AY4406" s="88"/>
      <c r="AZ4406" s="88"/>
      <c r="BA4406" s="377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  <c r="BT4406" s="11"/>
      <c r="BU4406" s="11"/>
      <c r="BV4406" s="11"/>
      <c r="BW4406" s="11"/>
      <c r="BX4406" s="11"/>
      <c r="BY4406" s="11"/>
      <c r="BZ4406" s="11"/>
      <c r="CA4406" s="11"/>
      <c r="CB4406" s="11"/>
      <c r="CC4406" s="11"/>
      <c r="CD4406" s="11"/>
      <c r="CE4406" s="11"/>
      <c r="CF4406" s="11"/>
      <c r="CG4406" s="11"/>
      <c r="CH4406" s="11"/>
      <c r="CI4406" s="11"/>
      <c r="CJ4406" s="11"/>
      <c r="CK4406" s="11"/>
      <c r="CL4406" s="11"/>
      <c r="CM4406" s="11"/>
      <c r="CN4406" s="11"/>
      <c r="CO4406" s="11"/>
      <c r="CP4406" s="11"/>
      <c r="CQ4406" s="11"/>
      <c r="CR4406" s="11"/>
      <c r="CS4406" s="11"/>
      <c r="CT4406" s="11"/>
      <c r="CU4406" s="11"/>
      <c r="CV4406" s="11"/>
      <c r="CW4406" s="11"/>
      <c r="CX4406" s="11"/>
      <c r="CY4406" s="11"/>
      <c r="CZ4406" s="11"/>
      <c r="DA4406" s="11"/>
      <c r="DB4406" s="11"/>
      <c r="DC4406" s="11"/>
      <c r="DD4406" s="11"/>
      <c r="DE4406" s="11"/>
      <c r="DF4406" s="11"/>
      <c r="DG4406" s="11"/>
      <c r="DH4406" s="11"/>
      <c r="DI4406" s="11"/>
      <c r="DJ4406" s="11"/>
      <c r="DK4406" s="11"/>
      <c r="DL4406" s="11"/>
      <c r="DM4406" s="11"/>
      <c r="DN4406" s="11"/>
      <c r="DO4406" s="11"/>
      <c r="DP4406" s="11"/>
      <c r="DQ4406" s="11"/>
      <c r="DR4406" s="11"/>
      <c r="DS4406" s="11"/>
      <c r="DT4406" s="11"/>
      <c r="DU4406" s="11"/>
      <c r="DV4406" s="11"/>
      <c r="DW4406" s="11"/>
      <c r="DX4406" s="11"/>
      <c r="DY4406" s="11"/>
    </row>
    <row r="4407" spans="1:129" s="175" customFormat="1" hidden="1">
      <c r="A4407" s="166"/>
      <c r="B4407" s="76">
        <v>2017</v>
      </c>
      <c r="C4407" s="96">
        <v>8323</v>
      </c>
      <c r="D4407" s="96">
        <v>0</v>
      </c>
      <c r="E4407" s="76">
        <v>0</v>
      </c>
      <c r="F4407" s="76">
        <v>0</v>
      </c>
      <c r="G4407" s="76">
        <v>5000</v>
      </c>
      <c r="H4407" s="76">
        <v>5100</v>
      </c>
      <c r="I4407" s="76">
        <v>519</v>
      </c>
      <c r="J4407" s="76"/>
      <c r="K4407" s="97" t="s">
        <v>49</v>
      </c>
      <c r="L4407" s="98">
        <f>SUM(L4408:L4412)</f>
        <v>0</v>
      </c>
      <c r="M4407" s="98">
        <f t="shared" ref="M4407:R4407" si="12263">SUM(M4408:M4412)</f>
        <v>0</v>
      </c>
      <c r="N4407" s="98">
        <f t="shared" si="12263"/>
        <v>0</v>
      </c>
      <c r="O4407" s="98">
        <f t="shared" si="12263"/>
        <v>0</v>
      </c>
      <c r="P4407" s="98">
        <f t="shared" si="12263"/>
        <v>0</v>
      </c>
      <c r="Q4407" s="98">
        <f t="shared" si="12263"/>
        <v>0</v>
      </c>
      <c r="R4407" s="98">
        <f t="shared" si="12263"/>
        <v>0</v>
      </c>
      <c r="S4407" s="98">
        <f>SUM(S4408:S4412)</f>
        <v>0</v>
      </c>
      <c r="T4407" s="98">
        <f t="shared" ref="T4407:Y4407" si="12264">SUM(T4408:T4412)</f>
        <v>0</v>
      </c>
      <c r="U4407" s="98">
        <f t="shared" si="12264"/>
        <v>0</v>
      </c>
      <c r="V4407" s="98">
        <f t="shared" si="12264"/>
        <v>0</v>
      </c>
      <c r="W4407" s="98">
        <f t="shared" si="12264"/>
        <v>0</v>
      </c>
      <c r="X4407" s="98">
        <f t="shared" si="12264"/>
        <v>0</v>
      </c>
      <c r="Y4407" s="98">
        <f t="shared" si="12264"/>
        <v>0</v>
      </c>
      <c r="Z4407" s="98">
        <f>SUM(Z4408:Z4412)</f>
        <v>0</v>
      </c>
      <c r="AA4407" s="98">
        <f t="shared" ref="AA4407:AF4407" si="12265">SUM(AA4408:AA4412)</f>
        <v>0</v>
      </c>
      <c r="AB4407" s="98">
        <f t="shared" si="12265"/>
        <v>0</v>
      </c>
      <c r="AC4407" s="98">
        <f t="shared" si="12265"/>
        <v>0</v>
      </c>
      <c r="AD4407" s="98">
        <f t="shared" si="12265"/>
        <v>0</v>
      </c>
      <c r="AE4407" s="98">
        <f t="shared" si="12265"/>
        <v>0</v>
      </c>
      <c r="AF4407" s="98">
        <f t="shared" si="12265"/>
        <v>0</v>
      </c>
      <c r="AG4407" s="98">
        <f>SUM(AG4408:AG4412)</f>
        <v>0</v>
      </c>
      <c r="AH4407" s="98">
        <f t="shared" ref="AH4407:AM4407" si="12266">SUM(AH4408:AH4412)</f>
        <v>0</v>
      </c>
      <c r="AI4407" s="98">
        <f t="shared" si="12266"/>
        <v>0</v>
      </c>
      <c r="AJ4407" s="98">
        <f t="shared" si="12266"/>
        <v>0</v>
      </c>
      <c r="AK4407" s="98">
        <f t="shared" si="12266"/>
        <v>0</v>
      </c>
      <c r="AL4407" s="98">
        <f t="shared" si="12266"/>
        <v>0</v>
      </c>
      <c r="AM4407" s="98">
        <f t="shared" si="12266"/>
        <v>0</v>
      </c>
      <c r="AN4407" s="98">
        <f>SUM(AN4408:AN4412)</f>
        <v>0</v>
      </c>
      <c r="AO4407" s="98">
        <f t="shared" ref="AO4407:AT4407" si="12267">SUM(AO4408:AO4412)</f>
        <v>0</v>
      </c>
      <c r="AP4407" s="98">
        <f t="shared" si="12267"/>
        <v>0</v>
      </c>
      <c r="AQ4407" s="98">
        <f t="shared" si="12267"/>
        <v>0</v>
      </c>
      <c r="AR4407" s="98">
        <f t="shared" si="12267"/>
        <v>0</v>
      </c>
      <c r="AS4407" s="98">
        <f t="shared" si="12267"/>
        <v>0</v>
      </c>
      <c r="AT4407" s="98">
        <f t="shared" si="12267"/>
        <v>0</v>
      </c>
      <c r="AU4407" s="98"/>
      <c r="AV4407" s="167"/>
      <c r="AW4407" s="167"/>
      <c r="AX4407" s="167"/>
      <c r="AY4407" s="167"/>
      <c r="AZ4407" s="167"/>
      <c r="BA4407" s="100"/>
      <c r="BB4407" s="166"/>
      <c r="BC4407" s="166"/>
      <c r="BD4407" s="166"/>
      <c r="BE4407" s="166"/>
      <c r="BF4407" s="166"/>
      <c r="BG4407" s="166"/>
      <c r="BH4407" s="166"/>
      <c r="BI4407" s="166"/>
      <c r="BJ4407" s="166"/>
      <c r="BK4407" s="166"/>
      <c r="BL4407" s="166"/>
      <c r="BM4407" s="166"/>
      <c r="BN4407" s="166"/>
      <c r="BO4407" s="166"/>
      <c r="BP4407" s="166"/>
      <c r="BQ4407" s="166"/>
      <c r="BR4407" s="166"/>
      <c r="BS4407" s="166"/>
      <c r="BT4407" s="166"/>
      <c r="BU4407" s="166"/>
      <c r="BV4407" s="166"/>
      <c r="BW4407" s="166"/>
      <c r="BX4407" s="166"/>
      <c r="BY4407" s="166"/>
      <c r="BZ4407" s="166"/>
      <c r="CA4407" s="166"/>
      <c r="CB4407" s="166"/>
      <c r="CC4407" s="166"/>
      <c r="CD4407" s="166"/>
      <c r="CE4407" s="166"/>
      <c r="CF4407" s="166"/>
      <c r="CG4407" s="166"/>
      <c r="CH4407" s="166"/>
      <c r="CI4407" s="166"/>
      <c r="CJ4407" s="166"/>
      <c r="CK4407" s="166"/>
      <c r="CL4407" s="166"/>
      <c r="CM4407" s="166"/>
      <c r="CN4407" s="166"/>
      <c r="CO4407" s="166"/>
      <c r="CP4407" s="166"/>
      <c r="CQ4407" s="166"/>
      <c r="CR4407" s="166"/>
      <c r="CS4407" s="166"/>
      <c r="CT4407" s="166"/>
      <c r="CU4407" s="166"/>
      <c r="CV4407" s="166"/>
      <c r="CW4407" s="166"/>
      <c r="CX4407" s="166"/>
      <c r="CY4407" s="166"/>
      <c r="CZ4407" s="166"/>
      <c r="DA4407" s="166"/>
      <c r="DB4407" s="166"/>
      <c r="DC4407" s="166"/>
      <c r="DD4407" s="166"/>
      <c r="DE4407" s="166"/>
      <c r="DF4407" s="166"/>
      <c r="DG4407" s="166"/>
      <c r="DH4407" s="166"/>
      <c r="DI4407" s="166"/>
      <c r="DJ4407" s="166"/>
      <c r="DK4407" s="166"/>
      <c r="DL4407" s="166"/>
      <c r="DM4407" s="166"/>
      <c r="DN4407" s="166"/>
      <c r="DO4407" s="166"/>
      <c r="DP4407" s="166"/>
      <c r="DQ4407" s="166"/>
      <c r="DR4407" s="166"/>
      <c r="DS4407" s="166"/>
      <c r="DT4407" s="166"/>
      <c r="DU4407" s="166"/>
      <c r="DV4407" s="166"/>
      <c r="DW4407" s="166"/>
      <c r="DX4407" s="166"/>
      <c r="DY4407" s="166"/>
    </row>
    <row r="4408" spans="1:129" s="69" customFormat="1" hidden="1">
      <c r="A4408" s="11"/>
      <c r="B4408" s="4">
        <v>2017</v>
      </c>
      <c r="C4408" s="82">
        <v>8323</v>
      </c>
      <c r="D4408" s="82">
        <v>0</v>
      </c>
      <c r="E4408" s="2">
        <v>0</v>
      </c>
      <c r="F4408" s="2">
        <v>0</v>
      </c>
      <c r="G4408" s="2">
        <v>5000</v>
      </c>
      <c r="H4408" s="2">
        <v>5100</v>
      </c>
      <c r="I4408" s="2">
        <v>519</v>
      </c>
      <c r="J4408" s="83">
        <v>1</v>
      </c>
      <c r="K4408" s="125" t="s">
        <v>283</v>
      </c>
      <c r="L4408" s="85">
        <v>0</v>
      </c>
      <c r="M4408" s="85">
        <v>0</v>
      </c>
      <c r="N4408" s="85">
        <f t="shared" si="12158"/>
        <v>0</v>
      </c>
      <c r="O4408" s="85">
        <v>0</v>
      </c>
      <c r="P4408" s="85">
        <v>0</v>
      </c>
      <c r="Q4408" s="85">
        <f t="shared" si="12111"/>
        <v>0</v>
      </c>
      <c r="R4408" s="85">
        <v>0</v>
      </c>
      <c r="S4408" s="85">
        <v>0</v>
      </c>
      <c r="T4408" s="85">
        <v>0</v>
      </c>
      <c r="U4408" s="85">
        <f t="shared" ref="U4408:U4411" si="12268">S4408+T4408</f>
        <v>0</v>
      </c>
      <c r="V4408" s="85">
        <v>0</v>
      </c>
      <c r="W4408" s="85">
        <v>0</v>
      </c>
      <c r="X4408" s="85">
        <f t="shared" ref="X4408:X4411" si="12269">V4408+W4408</f>
        <v>0</v>
      </c>
      <c r="Y4408" s="85">
        <v>0</v>
      </c>
      <c r="Z4408" s="85">
        <v>0</v>
      </c>
      <c r="AA4408" s="85">
        <v>0</v>
      </c>
      <c r="AB4408" s="85">
        <f t="shared" ref="AB4408:AB4411" si="12270">Z4408+AA4408</f>
        <v>0</v>
      </c>
      <c r="AC4408" s="85">
        <v>0</v>
      </c>
      <c r="AD4408" s="85">
        <v>0</v>
      </c>
      <c r="AE4408" s="85">
        <f t="shared" ref="AE4408:AE4411" si="12271">AC4408+AD4408</f>
        <v>0</v>
      </c>
      <c r="AF4408" s="85">
        <v>0</v>
      </c>
      <c r="AG4408" s="85">
        <v>0</v>
      </c>
      <c r="AH4408" s="85">
        <v>0</v>
      </c>
      <c r="AI4408" s="85">
        <f t="shared" ref="AI4408:AI4411" si="12272">AG4408+AH4408</f>
        <v>0</v>
      </c>
      <c r="AJ4408" s="85">
        <v>0</v>
      </c>
      <c r="AK4408" s="85">
        <v>0</v>
      </c>
      <c r="AL4408" s="85">
        <f t="shared" ref="AL4408:AL4411" si="12273">AJ4408+AK4408</f>
        <v>0</v>
      </c>
      <c r="AM4408" s="85">
        <v>0</v>
      </c>
      <c r="AN4408" s="386">
        <f t="shared" ref="AN4408" si="12274">L4408-S4408-Z4408-AG4408</f>
        <v>0</v>
      </c>
      <c r="AO4408" s="386">
        <f t="shared" ref="AO4408" si="12275">M4408-T4408-AA4408-AH4408</f>
        <v>0</v>
      </c>
      <c r="AP4408" s="387">
        <f t="shared" ref="AP4408" si="12276">AN4408+AO4408</f>
        <v>0</v>
      </c>
      <c r="AQ4408" s="386">
        <f t="shared" ref="AQ4408" si="12277">O4408-V4408-AC4408-AJ4408</f>
        <v>0</v>
      </c>
      <c r="AR4408" s="386">
        <f t="shared" ref="AR4408" si="12278">P4408-W4408-AD4408-AK4408</f>
        <v>0</v>
      </c>
      <c r="AS4408" s="387">
        <f t="shared" ref="AS4408" si="12279">AQ4408+AR4408</f>
        <v>0</v>
      </c>
      <c r="AT4408" s="387">
        <f t="shared" ref="AT4408" si="12280">AP4408+AS4408</f>
        <v>0</v>
      </c>
      <c r="AU4408" s="86" t="s">
        <v>28</v>
      </c>
      <c r="AV4408" s="87"/>
      <c r="AW4408" s="88"/>
      <c r="AX4408" s="88"/>
      <c r="AY4408" s="88"/>
      <c r="AZ4408" s="88"/>
      <c r="BA4408" s="377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  <c r="BT4408" s="11"/>
      <c r="BU4408" s="11"/>
      <c r="BV4408" s="11"/>
      <c r="BW4408" s="11"/>
      <c r="BX4408" s="11"/>
      <c r="BY4408" s="11"/>
      <c r="BZ4408" s="11"/>
      <c r="CA4408" s="11"/>
      <c r="CB4408" s="11"/>
      <c r="CC4408" s="11"/>
      <c r="CD4408" s="11"/>
      <c r="CE4408" s="11"/>
      <c r="CF4408" s="11"/>
      <c r="CG4408" s="11"/>
      <c r="CH4408" s="11"/>
      <c r="CI4408" s="11"/>
      <c r="CJ4408" s="11"/>
      <c r="CK4408" s="11"/>
      <c r="CL4408" s="11"/>
      <c r="CM4408" s="11"/>
      <c r="CN4408" s="11"/>
      <c r="CO4408" s="11"/>
      <c r="CP4408" s="11"/>
      <c r="CQ4408" s="11"/>
      <c r="CR4408" s="11"/>
      <c r="CS4408" s="11"/>
      <c r="CT4408" s="11"/>
      <c r="CU4408" s="11"/>
      <c r="CV4408" s="11"/>
      <c r="CW4408" s="11"/>
      <c r="CX4408" s="11"/>
      <c r="CY4408" s="11"/>
      <c r="CZ4408" s="11"/>
      <c r="DA4408" s="11"/>
      <c r="DB4408" s="11"/>
      <c r="DC4408" s="11"/>
      <c r="DD4408" s="11"/>
      <c r="DE4408" s="11"/>
      <c r="DF4408" s="11"/>
      <c r="DG4408" s="11"/>
      <c r="DH4408" s="11"/>
      <c r="DI4408" s="11"/>
      <c r="DJ4408" s="11"/>
      <c r="DK4408" s="11"/>
      <c r="DL4408" s="11"/>
      <c r="DM4408" s="11"/>
      <c r="DN4408" s="11"/>
      <c r="DO4408" s="11"/>
      <c r="DP4408" s="11"/>
      <c r="DQ4408" s="11"/>
      <c r="DR4408" s="11"/>
      <c r="DS4408" s="11"/>
      <c r="DT4408" s="11"/>
      <c r="DU4408" s="11"/>
      <c r="DV4408" s="11"/>
      <c r="DW4408" s="11"/>
      <c r="DX4408" s="11"/>
      <c r="DY4408" s="11"/>
    </row>
    <row r="4409" spans="1:129" s="69" customFormat="1" hidden="1">
      <c r="A4409" s="11"/>
      <c r="B4409" s="4">
        <v>2017</v>
      </c>
      <c r="C4409" s="82">
        <v>8323</v>
      </c>
      <c r="D4409" s="82">
        <v>0</v>
      </c>
      <c r="E4409" s="2">
        <v>0</v>
      </c>
      <c r="F4409" s="2">
        <v>0</v>
      </c>
      <c r="G4409" s="2">
        <v>5000</v>
      </c>
      <c r="H4409" s="2">
        <v>5100</v>
      </c>
      <c r="I4409" s="2">
        <v>519</v>
      </c>
      <c r="J4409" s="83">
        <v>2</v>
      </c>
      <c r="K4409" s="125" t="s">
        <v>1680</v>
      </c>
      <c r="L4409" s="85">
        <v>0</v>
      </c>
      <c r="M4409" s="85">
        <v>0</v>
      </c>
      <c r="N4409" s="85">
        <f t="shared" si="12158"/>
        <v>0</v>
      </c>
      <c r="O4409" s="85">
        <v>0</v>
      </c>
      <c r="P4409" s="85">
        <v>0</v>
      </c>
      <c r="Q4409" s="85">
        <f t="shared" si="12111"/>
        <v>0</v>
      </c>
      <c r="R4409" s="85">
        <v>0</v>
      </c>
      <c r="S4409" s="85">
        <v>0</v>
      </c>
      <c r="T4409" s="85">
        <v>0</v>
      </c>
      <c r="U4409" s="85">
        <f t="shared" si="12268"/>
        <v>0</v>
      </c>
      <c r="V4409" s="85">
        <v>0</v>
      </c>
      <c r="W4409" s="85">
        <v>0</v>
      </c>
      <c r="X4409" s="85">
        <f t="shared" si="12269"/>
        <v>0</v>
      </c>
      <c r="Y4409" s="85">
        <v>0</v>
      </c>
      <c r="Z4409" s="85">
        <v>0</v>
      </c>
      <c r="AA4409" s="85">
        <v>0</v>
      </c>
      <c r="AB4409" s="85">
        <f t="shared" si="12270"/>
        <v>0</v>
      </c>
      <c r="AC4409" s="85">
        <v>0</v>
      </c>
      <c r="AD4409" s="85">
        <v>0</v>
      </c>
      <c r="AE4409" s="85">
        <f t="shared" si="12271"/>
        <v>0</v>
      </c>
      <c r="AF4409" s="85">
        <v>0</v>
      </c>
      <c r="AG4409" s="85">
        <v>0</v>
      </c>
      <c r="AH4409" s="85">
        <v>0</v>
      </c>
      <c r="AI4409" s="85">
        <f t="shared" si="12272"/>
        <v>0</v>
      </c>
      <c r="AJ4409" s="85">
        <v>0</v>
      </c>
      <c r="AK4409" s="85">
        <v>0</v>
      </c>
      <c r="AL4409" s="85">
        <f t="shared" si="12273"/>
        <v>0</v>
      </c>
      <c r="AM4409" s="85">
        <v>0</v>
      </c>
      <c r="AN4409" s="386">
        <f t="shared" ref="AN4409:AN4412" si="12281">L4409-S4409-Z4409-AG4409</f>
        <v>0</v>
      </c>
      <c r="AO4409" s="386">
        <f t="shared" ref="AO4409:AO4412" si="12282">M4409-T4409-AA4409-AH4409</f>
        <v>0</v>
      </c>
      <c r="AP4409" s="387">
        <f t="shared" ref="AP4409:AP4412" si="12283">AN4409+AO4409</f>
        <v>0</v>
      </c>
      <c r="AQ4409" s="386">
        <f t="shared" ref="AQ4409:AQ4412" si="12284">O4409-V4409-AC4409-AJ4409</f>
        <v>0</v>
      </c>
      <c r="AR4409" s="386">
        <f t="shared" ref="AR4409:AR4412" si="12285">P4409-W4409-AD4409-AK4409</f>
        <v>0</v>
      </c>
      <c r="AS4409" s="387">
        <f t="shared" ref="AS4409:AS4412" si="12286">AQ4409+AR4409</f>
        <v>0</v>
      </c>
      <c r="AT4409" s="387">
        <f t="shared" ref="AT4409:AT4412" si="12287">AP4409+AS4409</f>
        <v>0</v>
      </c>
      <c r="AU4409" s="86" t="s">
        <v>28</v>
      </c>
      <c r="AV4409" s="87"/>
      <c r="AW4409" s="88"/>
      <c r="AX4409" s="88"/>
      <c r="AY4409" s="88"/>
      <c r="AZ4409" s="88"/>
      <c r="BA4409" s="377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  <c r="BT4409" s="11"/>
      <c r="BU4409" s="11"/>
      <c r="BV4409" s="11"/>
      <c r="BW4409" s="11"/>
      <c r="BX4409" s="11"/>
      <c r="BY4409" s="11"/>
      <c r="BZ4409" s="11"/>
      <c r="CA4409" s="11"/>
      <c r="CB4409" s="11"/>
      <c r="CC4409" s="11"/>
      <c r="CD4409" s="11"/>
      <c r="CE4409" s="11"/>
      <c r="CF4409" s="11"/>
      <c r="CG4409" s="11"/>
      <c r="CH4409" s="11"/>
      <c r="CI4409" s="11"/>
      <c r="CJ4409" s="11"/>
      <c r="CK4409" s="11"/>
      <c r="CL4409" s="11"/>
      <c r="CM4409" s="11"/>
      <c r="CN4409" s="11"/>
      <c r="CO4409" s="11"/>
      <c r="CP4409" s="11"/>
      <c r="CQ4409" s="11"/>
      <c r="CR4409" s="11"/>
      <c r="CS4409" s="11"/>
      <c r="CT4409" s="11"/>
      <c r="CU4409" s="11"/>
      <c r="CV4409" s="11"/>
      <c r="CW4409" s="11"/>
      <c r="CX4409" s="11"/>
      <c r="CY4409" s="11"/>
      <c r="CZ4409" s="11"/>
      <c r="DA4409" s="11"/>
      <c r="DB4409" s="11"/>
      <c r="DC4409" s="11"/>
      <c r="DD4409" s="11"/>
      <c r="DE4409" s="11"/>
      <c r="DF4409" s="11"/>
      <c r="DG4409" s="11"/>
      <c r="DH4409" s="11"/>
      <c r="DI4409" s="11"/>
      <c r="DJ4409" s="11"/>
      <c r="DK4409" s="11"/>
      <c r="DL4409" s="11"/>
      <c r="DM4409" s="11"/>
      <c r="DN4409" s="11"/>
      <c r="DO4409" s="11"/>
      <c r="DP4409" s="11"/>
      <c r="DQ4409" s="11"/>
      <c r="DR4409" s="11"/>
      <c r="DS4409" s="11"/>
      <c r="DT4409" s="11"/>
      <c r="DU4409" s="11"/>
      <c r="DV4409" s="11"/>
      <c r="DW4409" s="11"/>
      <c r="DX4409" s="11"/>
      <c r="DY4409" s="11"/>
    </row>
    <row r="4410" spans="1:129" s="69" customFormat="1" hidden="1">
      <c r="A4410" s="11"/>
      <c r="B4410" s="4">
        <v>2017</v>
      </c>
      <c r="C4410" s="82">
        <v>8323</v>
      </c>
      <c r="D4410" s="82">
        <v>0</v>
      </c>
      <c r="E4410" s="2">
        <v>0</v>
      </c>
      <c r="F4410" s="2">
        <v>0</v>
      </c>
      <c r="G4410" s="2">
        <v>5000</v>
      </c>
      <c r="H4410" s="2">
        <v>5100</v>
      </c>
      <c r="I4410" s="2">
        <v>519</v>
      </c>
      <c r="J4410" s="83">
        <v>3</v>
      </c>
      <c r="K4410" s="125" t="s">
        <v>50</v>
      </c>
      <c r="L4410" s="85">
        <v>0</v>
      </c>
      <c r="M4410" s="85">
        <v>0</v>
      </c>
      <c r="N4410" s="85">
        <f t="shared" si="12158"/>
        <v>0</v>
      </c>
      <c r="O4410" s="85">
        <v>0</v>
      </c>
      <c r="P4410" s="85">
        <v>0</v>
      </c>
      <c r="Q4410" s="85">
        <f t="shared" si="12111"/>
        <v>0</v>
      </c>
      <c r="R4410" s="85">
        <v>0</v>
      </c>
      <c r="S4410" s="85">
        <v>0</v>
      </c>
      <c r="T4410" s="85">
        <v>0</v>
      </c>
      <c r="U4410" s="85">
        <f t="shared" si="12268"/>
        <v>0</v>
      </c>
      <c r="V4410" s="85">
        <v>0</v>
      </c>
      <c r="W4410" s="85">
        <v>0</v>
      </c>
      <c r="X4410" s="85">
        <f t="shared" si="12269"/>
        <v>0</v>
      </c>
      <c r="Y4410" s="85">
        <v>0</v>
      </c>
      <c r="Z4410" s="85">
        <v>0</v>
      </c>
      <c r="AA4410" s="85">
        <v>0</v>
      </c>
      <c r="AB4410" s="85">
        <f t="shared" si="12270"/>
        <v>0</v>
      </c>
      <c r="AC4410" s="85">
        <v>0</v>
      </c>
      <c r="AD4410" s="85">
        <v>0</v>
      </c>
      <c r="AE4410" s="85">
        <f t="shared" si="12271"/>
        <v>0</v>
      </c>
      <c r="AF4410" s="85">
        <v>0</v>
      </c>
      <c r="AG4410" s="85">
        <v>0</v>
      </c>
      <c r="AH4410" s="85">
        <v>0</v>
      </c>
      <c r="AI4410" s="85">
        <f t="shared" si="12272"/>
        <v>0</v>
      </c>
      <c r="AJ4410" s="85">
        <v>0</v>
      </c>
      <c r="AK4410" s="85">
        <v>0</v>
      </c>
      <c r="AL4410" s="85">
        <f t="shared" si="12273"/>
        <v>0</v>
      </c>
      <c r="AM4410" s="85">
        <v>0</v>
      </c>
      <c r="AN4410" s="386">
        <f t="shared" si="12281"/>
        <v>0</v>
      </c>
      <c r="AO4410" s="386">
        <f t="shared" si="12282"/>
        <v>0</v>
      </c>
      <c r="AP4410" s="387">
        <f t="shared" si="12283"/>
        <v>0</v>
      </c>
      <c r="AQ4410" s="386">
        <f t="shared" si="12284"/>
        <v>0</v>
      </c>
      <c r="AR4410" s="386">
        <f t="shared" si="12285"/>
        <v>0</v>
      </c>
      <c r="AS4410" s="387">
        <f t="shared" si="12286"/>
        <v>0</v>
      </c>
      <c r="AT4410" s="387">
        <f t="shared" si="12287"/>
        <v>0</v>
      </c>
      <c r="AU4410" s="86" t="s">
        <v>28</v>
      </c>
      <c r="AV4410" s="87"/>
      <c r="AW4410" s="88"/>
      <c r="AX4410" s="88"/>
      <c r="AY4410" s="88"/>
      <c r="AZ4410" s="88"/>
      <c r="BA4410" s="377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  <c r="BT4410" s="11"/>
      <c r="BU4410" s="11"/>
      <c r="BV4410" s="11"/>
      <c r="BW4410" s="11"/>
      <c r="BX4410" s="11"/>
      <c r="BY4410" s="11"/>
      <c r="BZ4410" s="11"/>
      <c r="CA4410" s="11"/>
      <c r="CB4410" s="11"/>
      <c r="CC4410" s="11"/>
      <c r="CD4410" s="11"/>
      <c r="CE4410" s="11"/>
      <c r="CF4410" s="11"/>
      <c r="CG4410" s="11"/>
      <c r="CH4410" s="11"/>
      <c r="CI4410" s="11"/>
      <c r="CJ4410" s="11"/>
      <c r="CK4410" s="11"/>
      <c r="CL4410" s="11"/>
      <c r="CM4410" s="11"/>
      <c r="CN4410" s="11"/>
      <c r="CO4410" s="11"/>
      <c r="CP4410" s="11"/>
      <c r="CQ4410" s="11"/>
      <c r="CR4410" s="11"/>
      <c r="CS4410" s="11"/>
      <c r="CT4410" s="11"/>
      <c r="CU4410" s="11"/>
      <c r="CV4410" s="11"/>
      <c r="CW4410" s="11"/>
      <c r="CX4410" s="11"/>
      <c r="CY4410" s="11"/>
      <c r="CZ4410" s="11"/>
      <c r="DA4410" s="11"/>
      <c r="DB4410" s="11"/>
      <c r="DC4410" s="11"/>
      <c r="DD4410" s="11"/>
      <c r="DE4410" s="11"/>
      <c r="DF4410" s="11"/>
      <c r="DG4410" s="11"/>
      <c r="DH4410" s="11"/>
      <c r="DI4410" s="11"/>
      <c r="DJ4410" s="11"/>
      <c r="DK4410" s="11"/>
      <c r="DL4410" s="11"/>
      <c r="DM4410" s="11"/>
      <c r="DN4410" s="11"/>
      <c r="DO4410" s="11"/>
      <c r="DP4410" s="11"/>
      <c r="DQ4410" s="11"/>
      <c r="DR4410" s="11"/>
      <c r="DS4410" s="11"/>
      <c r="DT4410" s="11"/>
      <c r="DU4410" s="11"/>
      <c r="DV4410" s="11"/>
      <c r="DW4410" s="11"/>
      <c r="DX4410" s="11"/>
      <c r="DY4410" s="11"/>
    </row>
    <row r="4411" spans="1:129" s="69" customFormat="1" hidden="1">
      <c r="A4411" s="11"/>
      <c r="B4411" s="4">
        <v>2017</v>
      </c>
      <c r="C4411" s="82">
        <v>8323</v>
      </c>
      <c r="D4411" s="82">
        <v>0</v>
      </c>
      <c r="E4411" s="2">
        <v>0</v>
      </c>
      <c r="F4411" s="2">
        <v>0</v>
      </c>
      <c r="G4411" s="2">
        <v>5000</v>
      </c>
      <c r="H4411" s="2">
        <v>5100</v>
      </c>
      <c r="I4411" s="2">
        <v>519</v>
      </c>
      <c r="J4411" s="83">
        <v>4</v>
      </c>
      <c r="K4411" s="125" t="s">
        <v>243</v>
      </c>
      <c r="L4411" s="85">
        <v>0</v>
      </c>
      <c r="M4411" s="85">
        <v>0</v>
      </c>
      <c r="N4411" s="85">
        <f t="shared" si="12158"/>
        <v>0</v>
      </c>
      <c r="O4411" s="85">
        <v>0</v>
      </c>
      <c r="P4411" s="85">
        <v>0</v>
      </c>
      <c r="Q4411" s="85">
        <f t="shared" si="12111"/>
        <v>0</v>
      </c>
      <c r="R4411" s="85">
        <v>0</v>
      </c>
      <c r="S4411" s="85">
        <v>0</v>
      </c>
      <c r="T4411" s="85">
        <v>0</v>
      </c>
      <c r="U4411" s="85">
        <f t="shared" si="12268"/>
        <v>0</v>
      </c>
      <c r="V4411" s="85">
        <v>0</v>
      </c>
      <c r="W4411" s="85">
        <v>0</v>
      </c>
      <c r="X4411" s="85">
        <f t="shared" si="12269"/>
        <v>0</v>
      </c>
      <c r="Y4411" s="85">
        <v>0</v>
      </c>
      <c r="Z4411" s="85">
        <v>0</v>
      </c>
      <c r="AA4411" s="85">
        <v>0</v>
      </c>
      <c r="AB4411" s="85">
        <f t="shared" si="12270"/>
        <v>0</v>
      </c>
      <c r="AC4411" s="85">
        <v>0</v>
      </c>
      <c r="AD4411" s="85">
        <v>0</v>
      </c>
      <c r="AE4411" s="85">
        <f t="shared" si="12271"/>
        <v>0</v>
      </c>
      <c r="AF4411" s="85">
        <v>0</v>
      </c>
      <c r="AG4411" s="85">
        <v>0</v>
      </c>
      <c r="AH4411" s="85">
        <v>0</v>
      </c>
      <c r="AI4411" s="85">
        <f t="shared" si="12272"/>
        <v>0</v>
      </c>
      <c r="AJ4411" s="85">
        <v>0</v>
      </c>
      <c r="AK4411" s="85">
        <v>0</v>
      </c>
      <c r="AL4411" s="85">
        <f t="shared" si="12273"/>
        <v>0</v>
      </c>
      <c r="AM4411" s="85">
        <v>0</v>
      </c>
      <c r="AN4411" s="386">
        <f t="shared" si="12281"/>
        <v>0</v>
      </c>
      <c r="AO4411" s="386">
        <f t="shared" si="12282"/>
        <v>0</v>
      </c>
      <c r="AP4411" s="387">
        <f t="shared" si="12283"/>
        <v>0</v>
      </c>
      <c r="AQ4411" s="386">
        <f t="shared" si="12284"/>
        <v>0</v>
      </c>
      <c r="AR4411" s="386">
        <f t="shared" si="12285"/>
        <v>0</v>
      </c>
      <c r="AS4411" s="387">
        <f t="shared" si="12286"/>
        <v>0</v>
      </c>
      <c r="AT4411" s="387">
        <f t="shared" si="12287"/>
        <v>0</v>
      </c>
      <c r="AU4411" s="86" t="s">
        <v>28</v>
      </c>
      <c r="AV4411" s="87"/>
      <c r="AW4411" s="88"/>
      <c r="AX4411" s="88"/>
      <c r="AY4411" s="88"/>
      <c r="AZ4411" s="88"/>
      <c r="BA4411" s="377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  <c r="BT4411" s="11"/>
      <c r="BU4411" s="11"/>
      <c r="BV4411" s="11"/>
      <c r="BW4411" s="11"/>
      <c r="BX4411" s="11"/>
      <c r="BY4411" s="11"/>
      <c r="BZ4411" s="11"/>
      <c r="CA4411" s="11"/>
      <c r="CB4411" s="11"/>
      <c r="CC4411" s="11"/>
      <c r="CD4411" s="11"/>
      <c r="CE4411" s="11"/>
      <c r="CF4411" s="11"/>
      <c r="CG4411" s="11"/>
      <c r="CH4411" s="11"/>
      <c r="CI4411" s="11"/>
      <c r="CJ4411" s="11"/>
      <c r="CK4411" s="11"/>
      <c r="CL4411" s="11"/>
      <c r="CM4411" s="11"/>
      <c r="CN4411" s="11"/>
      <c r="CO4411" s="11"/>
      <c r="CP4411" s="11"/>
      <c r="CQ4411" s="11"/>
      <c r="CR4411" s="11"/>
      <c r="CS4411" s="11"/>
      <c r="CT4411" s="11"/>
      <c r="CU4411" s="11"/>
      <c r="CV4411" s="11"/>
      <c r="CW4411" s="11"/>
      <c r="CX4411" s="11"/>
      <c r="CY4411" s="11"/>
      <c r="CZ4411" s="11"/>
      <c r="DA4411" s="11"/>
      <c r="DB4411" s="11"/>
      <c r="DC4411" s="11"/>
      <c r="DD4411" s="11"/>
      <c r="DE4411" s="11"/>
      <c r="DF4411" s="11"/>
      <c r="DG4411" s="11"/>
      <c r="DH4411" s="11"/>
      <c r="DI4411" s="11"/>
      <c r="DJ4411" s="11"/>
      <c r="DK4411" s="11"/>
      <c r="DL4411" s="11"/>
      <c r="DM4411" s="11"/>
      <c r="DN4411" s="11"/>
      <c r="DO4411" s="11"/>
      <c r="DP4411" s="11"/>
      <c r="DQ4411" s="11"/>
      <c r="DR4411" s="11"/>
      <c r="DS4411" s="11"/>
      <c r="DT4411" s="11"/>
      <c r="DU4411" s="11"/>
      <c r="DV4411" s="11"/>
      <c r="DW4411" s="11"/>
      <c r="DX4411" s="11"/>
      <c r="DY4411" s="11"/>
    </row>
    <row r="4412" spans="1:129" s="69" customFormat="1" hidden="1">
      <c r="A4412" s="11"/>
      <c r="B4412" s="4">
        <v>2017</v>
      </c>
      <c r="C4412" s="82">
        <v>8323</v>
      </c>
      <c r="D4412" s="82">
        <v>0</v>
      </c>
      <c r="E4412" s="2">
        <v>0</v>
      </c>
      <c r="F4412" s="2">
        <v>0</v>
      </c>
      <c r="G4412" s="2">
        <v>5000</v>
      </c>
      <c r="H4412" s="2">
        <v>5100</v>
      </c>
      <c r="I4412" s="2">
        <v>519</v>
      </c>
      <c r="J4412" s="83">
        <v>5</v>
      </c>
      <c r="K4412" s="125" t="s">
        <v>404</v>
      </c>
      <c r="L4412" s="85">
        <v>0</v>
      </c>
      <c r="M4412" s="85">
        <v>0</v>
      </c>
      <c r="N4412" s="85">
        <f>L4412+M4412</f>
        <v>0</v>
      </c>
      <c r="O4412" s="85">
        <v>0</v>
      </c>
      <c r="P4412" s="85">
        <v>0</v>
      </c>
      <c r="Q4412" s="85">
        <f>O4412+P4412</f>
        <v>0</v>
      </c>
      <c r="R4412" s="85">
        <v>0</v>
      </c>
      <c r="S4412" s="85">
        <v>0</v>
      </c>
      <c r="T4412" s="85">
        <v>0</v>
      </c>
      <c r="U4412" s="85">
        <f>S4412+T4412</f>
        <v>0</v>
      </c>
      <c r="V4412" s="85">
        <v>0</v>
      </c>
      <c r="W4412" s="85">
        <v>0</v>
      </c>
      <c r="X4412" s="85">
        <f>V4412+W4412</f>
        <v>0</v>
      </c>
      <c r="Y4412" s="85">
        <v>0</v>
      </c>
      <c r="Z4412" s="85">
        <v>0</v>
      </c>
      <c r="AA4412" s="85">
        <v>0</v>
      </c>
      <c r="AB4412" s="85">
        <f>Z4412+AA4412</f>
        <v>0</v>
      </c>
      <c r="AC4412" s="85">
        <v>0</v>
      </c>
      <c r="AD4412" s="85">
        <v>0</v>
      </c>
      <c r="AE4412" s="85">
        <f>AC4412+AD4412</f>
        <v>0</v>
      </c>
      <c r="AF4412" s="85">
        <v>0</v>
      </c>
      <c r="AG4412" s="85">
        <v>0</v>
      </c>
      <c r="AH4412" s="85">
        <v>0</v>
      </c>
      <c r="AI4412" s="85">
        <f>AG4412+AH4412</f>
        <v>0</v>
      </c>
      <c r="AJ4412" s="85">
        <v>0</v>
      </c>
      <c r="AK4412" s="85">
        <v>0</v>
      </c>
      <c r="AL4412" s="85">
        <f>AJ4412+AK4412</f>
        <v>0</v>
      </c>
      <c r="AM4412" s="85">
        <v>0</v>
      </c>
      <c r="AN4412" s="386">
        <f t="shared" si="12281"/>
        <v>0</v>
      </c>
      <c r="AO4412" s="386">
        <f t="shared" si="12282"/>
        <v>0</v>
      </c>
      <c r="AP4412" s="387">
        <f t="shared" si="12283"/>
        <v>0</v>
      </c>
      <c r="AQ4412" s="386">
        <f t="shared" si="12284"/>
        <v>0</v>
      </c>
      <c r="AR4412" s="386">
        <f t="shared" si="12285"/>
        <v>0</v>
      </c>
      <c r="AS4412" s="387">
        <f t="shared" si="12286"/>
        <v>0</v>
      </c>
      <c r="AT4412" s="387">
        <f t="shared" si="12287"/>
        <v>0</v>
      </c>
      <c r="AU4412" s="86" t="s">
        <v>28</v>
      </c>
      <c r="AV4412" s="87"/>
      <c r="AW4412" s="88"/>
      <c r="AX4412" s="88"/>
      <c r="AY4412" s="88"/>
      <c r="AZ4412" s="88"/>
      <c r="BA4412" s="377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  <c r="BT4412" s="11"/>
      <c r="BU4412" s="11"/>
      <c r="BV4412" s="11"/>
      <c r="BW4412" s="11"/>
      <c r="BX4412" s="11"/>
      <c r="BY4412" s="11"/>
      <c r="BZ4412" s="11"/>
      <c r="CA4412" s="11"/>
      <c r="CB4412" s="11"/>
      <c r="CC4412" s="11"/>
      <c r="CD4412" s="11"/>
      <c r="CE4412" s="11"/>
      <c r="CF4412" s="11"/>
      <c r="CG4412" s="11"/>
      <c r="CH4412" s="11"/>
      <c r="CI4412" s="11"/>
      <c r="CJ4412" s="11"/>
      <c r="CK4412" s="11"/>
      <c r="CL4412" s="11"/>
      <c r="CM4412" s="11"/>
      <c r="CN4412" s="11"/>
      <c r="CO4412" s="11"/>
      <c r="CP4412" s="11"/>
      <c r="CQ4412" s="11"/>
      <c r="CR4412" s="11"/>
      <c r="CS4412" s="11"/>
      <c r="CT4412" s="11"/>
      <c r="CU4412" s="11"/>
      <c r="CV4412" s="11"/>
      <c r="CW4412" s="11"/>
      <c r="CX4412" s="11"/>
      <c r="CY4412" s="11"/>
      <c r="CZ4412" s="11"/>
      <c r="DA4412" s="11"/>
      <c r="DB4412" s="11"/>
      <c r="DC4412" s="11"/>
      <c r="DD4412" s="11"/>
      <c r="DE4412" s="11"/>
      <c r="DF4412" s="11"/>
      <c r="DG4412" s="11"/>
      <c r="DH4412" s="11"/>
      <c r="DI4412" s="11"/>
      <c r="DJ4412" s="11"/>
      <c r="DK4412" s="11"/>
      <c r="DL4412" s="11"/>
      <c r="DM4412" s="11"/>
      <c r="DN4412" s="11"/>
      <c r="DO4412" s="11"/>
      <c r="DP4412" s="11"/>
      <c r="DQ4412" s="11"/>
      <c r="DR4412" s="11"/>
      <c r="DS4412" s="11"/>
      <c r="DT4412" s="11"/>
      <c r="DU4412" s="11"/>
      <c r="DV4412" s="11"/>
      <c r="DW4412" s="11"/>
      <c r="DX4412" s="11"/>
      <c r="DY4412" s="11"/>
    </row>
    <row r="4413" spans="1:129" s="92" customFormat="1">
      <c r="A4413" s="11"/>
      <c r="B4413" s="70">
        <v>2017</v>
      </c>
      <c r="C4413" s="71">
        <v>8323</v>
      </c>
      <c r="D4413" s="71">
        <v>0</v>
      </c>
      <c r="E4413" s="70">
        <v>0</v>
      </c>
      <c r="F4413" s="70">
        <v>0</v>
      </c>
      <c r="G4413" s="70">
        <v>5000</v>
      </c>
      <c r="H4413" s="70">
        <v>5400</v>
      </c>
      <c r="I4413" s="70"/>
      <c r="J4413" s="70"/>
      <c r="K4413" s="72" t="s">
        <v>157</v>
      </c>
      <c r="L4413" s="73">
        <f>L4414</f>
        <v>0</v>
      </c>
      <c r="M4413" s="73">
        <f t="shared" ref="M4413:P4414" si="12288">M4414</f>
        <v>0</v>
      </c>
      <c r="N4413" s="73">
        <f t="shared" ref="N4413:N4419" si="12289">L4413+M4413</f>
        <v>0</v>
      </c>
      <c r="O4413" s="73">
        <f t="shared" si="12288"/>
        <v>223472.5</v>
      </c>
      <c r="P4413" s="73">
        <f t="shared" si="12288"/>
        <v>0</v>
      </c>
      <c r="Q4413" s="73">
        <f t="shared" si="12111"/>
        <v>223472.5</v>
      </c>
      <c r="R4413" s="73">
        <f t="shared" si="12085"/>
        <v>223472.5</v>
      </c>
      <c r="S4413" s="73">
        <f>S4414</f>
        <v>0</v>
      </c>
      <c r="T4413" s="73">
        <f t="shared" ref="T4413:W4414" si="12290">T4414</f>
        <v>0</v>
      </c>
      <c r="U4413" s="73">
        <f t="shared" ref="U4413:U4414" si="12291">S4413+T4413</f>
        <v>0</v>
      </c>
      <c r="V4413" s="73">
        <f t="shared" si="12290"/>
        <v>0</v>
      </c>
      <c r="W4413" s="73">
        <f t="shared" si="12290"/>
        <v>0</v>
      </c>
      <c r="X4413" s="73">
        <f t="shared" ref="X4413:X4414" si="12292">V4413+W4413</f>
        <v>0</v>
      </c>
      <c r="Y4413" s="73">
        <f t="shared" ref="Y4413:Y4414" si="12293">U4413+X4413</f>
        <v>0</v>
      </c>
      <c r="Z4413" s="73">
        <f>Z4414</f>
        <v>0</v>
      </c>
      <c r="AA4413" s="73">
        <f t="shared" ref="AA4413:AD4414" si="12294">AA4414</f>
        <v>0</v>
      </c>
      <c r="AB4413" s="73">
        <f t="shared" ref="AB4413:AB4414" si="12295">Z4413+AA4413</f>
        <v>0</v>
      </c>
      <c r="AC4413" s="73">
        <f t="shared" si="12294"/>
        <v>0</v>
      </c>
      <c r="AD4413" s="73">
        <f t="shared" si="12294"/>
        <v>0</v>
      </c>
      <c r="AE4413" s="73">
        <f t="shared" ref="AE4413:AE4414" si="12296">AC4413+AD4413</f>
        <v>0</v>
      </c>
      <c r="AF4413" s="73">
        <f t="shared" ref="AF4413:AF4414" si="12297">AB4413+AE4413</f>
        <v>0</v>
      </c>
      <c r="AG4413" s="73">
        <f>AG4414</f>
        <v>0</v>
      </c>
      <c r="AH4413" s="73">
        <f t="shared" ref="AH4413:AK4414" si="12298">AH4414</f>
        <v>0</v>
      </c>
      <c r="AI4413" s="73">
        <f t="shared" ref="AI4413:AI4414" si="12299">AG4413+AH4413</f>
        <v>0</v>
      </c>
      <c r="AJ4413" s="73">
        <f t="shared" si="12298"/>
        <v>0</v>
      </c>
      <c r="AK4413" s="73">
        <f t="shared" si="12298"/>
        <v>0</v>
      </c>
      <c r="AL4413" s="73">
        <f t="shared" ref="AL4413:AL4414" si="12300">AJ4413+AK4413</f>
        <v>0</v>
      </c>
      <c r="AM4413" s="73">
        <f t="shared" ref="AM4413:AM4414" si="12301">AI4413+AL4413</f>
        <v>0</v>
      </c>
      <c r="AN4413" s="73">
        <f>AN4414</f>
        <v>0</v>
      </c>
      <c r="AO4413" s="73">
        <f t="shared" ref="AO4413:AR4414" si="12302">AO4414</f>
        <v>0</v>
      </c>
      <c r="AP4413" s="73">
        <f t="shared" ref="AP4413:AP4415" si="12303">AN4413+AO4413</f>
        <v>0</v>
      </c>
      <c r="AQ4413" s="73">
        <f t="shared" si="12302"/>
        <v>223472.5</v>
      </c>
      <c r="AR4413" s="73">
        <f t="shared" si="12302"/>
        <v>0</v>
      </c>
      <c r="AS4413" s="73">
        <f t="shared" ref="AS4413:AS4415" si="12304">AQ4413+AR4413</f>
        <v>223472.5</v>
      </c>
      <c r="AT4413" s="73">
        <f t="shared" ref="AT4413:AT4415" si="12305">AP4413+AS4413</f>
        <v>223472.5</v>
      </c>
      <c r="AU4413" s="73"/>
      <c r="AV4413" s="74"/>
      <c r="AW4413" s="91"/>
      <c r="AX4413" s="91"/>
      <c r="AY4413" s="91"/>
      <c r="AZ4413" s="91"/>
      <c r="BA4413" s="75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  <c r="BT4413" s="11"/>
      <c r="BU4413" s="11"/>
      <c r="BV4413" s="11"/>
      <c r="BW4413" s="11"/>
      <c r="BX4413" s="11"/>
      <c r="BY4413" s="11"/>
      <c r="BZ4413" s="11"/>
      <c r="CA4413" s="11"/>
      <c r="CB4413" s="11"/>
      <c r="CC4413" s="11"/>
      <c r="CD4413" s="11"/>
      <c r="CE4413" s="11"/>
      <c r="CF4413" s="11"/>
      <c r="CG4413" s="11"/>
      <c r="CH4413" s="11"/>
      <c r="CI4413" s="11"/>
      <c r="CJ4413" s="11"/>
      <c r="CK4413" s="11"/>
      <c r="CL4413" s="11"/>
      <c r="CM4413" s="11"/>
      <c r="CN4413" s="11"/>
      <c r="CO4413" s="11"/>
      <c r="CP4413" s="11"/>
      <c r="CQ4413" s="11"/>
      <c r="CR4413" s="11"/>
      <c r="CS4413" s="11"/>
      <c r="CT4413" s="11"/>
      <c r="CU4413" s="11"/>
      <c r="CV4413" s="11"/>
      <c r="CW4413" s="11"/>
      <c r="CX4413" s="11"/>
      <c r="CY4413" s="11"/>
      <c r="CZ4413" s="11"/>
      <c r="DA4413" s="11"/>
      <c r="DB4413" s="11"/>
      <c r="DC4413" s="11"/>
      <c r="DD4413" s="11"/>
      <c r="DE4413" s="11"/>
      <c r="DF4413" s="11"/>
      <c r="DG4413" s="11"/>
      <c r="DH4413" s="11"/>
      <c r="DI4413" s="11"/>
      <c r="DJ4413" s="11"/>
      <c r="DK4413" s="11"/>
      <c r="DL4413" s="11"/>
      <c r="DM4413" s="11"/>
      <c r="DN4413" s="11"/>
      <c r="DO4413" s="11"/>
      <c r="DP4413" s="11"/>
      <c r="DQ4413" s="11"/>
      <c r="DR4413" s="11"/>
      <c r="DS4413" s="11"/>
      <c r="DT4413" s="11"/>
      <c r="DU4413" s="11"/>
      <c r="DV4413" s="11"/>
      <c r="DW4413" s="11"/>
      <c r="DX4413" s="11"/>
      <c r="DY4413" s="11"/>
    </row>
    <row r="4414" spans="1:129" s="101" customFormat="1">
      <c r="A4414" s="11"/>
      <c r="B4414" s="76">
        <v>2017</v>
      </c>
      <c r="C4414" s="77">
        <v>8323</v>
      </c>
      <c r="D4414" s="77">
        <v>0</v>
      </c>
      <c r="E4414" s="76">
        <v>0</v>
      </c>
      <c r="F4414" s="76">
        <v>0</v>
      </c>
      <c r="G4414" s="76">
        <v>5000</v>
      </c>
      <c r="H4414" s="76">
        <v>5400</v>
      </c>
      <c r="I4414" s="76">
        <v>541</v>
      </c>
      <c r="J4414" s="76"/>
      <c r="K4414" s="78" t="s">
        <v>54</v>
      </c>
      <c r="L4414" s="79">
        <f>L4415</f>
        <v>0</v>
      </c>
      <c r="M4414" s="79">
        <f t="shared" si="12288"/>
        <v>0</v>
      </c>
      <c r="N4414" s="79">
        <f t="shared" si="12289"/>
        <v>0</v>
      </c>
      <c r="O4414" s="79">
        <f t="shared" si="12288"/>
        <v>223472.5</v>
      </c>
      <c r="P4414" s="79">
        <f t="shared" si="12288"/>
        <v>0</v>
      </c>
      <c r="Q4414" s="79">
        <f t="shared" si="12111"/>
        <v>223472.5</v>
      </c>
      <c r="R4414" s="79">
        <f t="shared" si="12085"/>
        <v>223472.5</v>
      </c>
      <c r="S4414" s="79">
        <f>S4415</f>
        <v>0</v>
      </c>
      <c r="T4414" s="79">
        <f t="shared" si="12290"/>
        <v>0</v>
      </c>
      <c r="U4414" s="79">
        <f t="shared" si="12291"/>
        <v>0</v>
      </c>
      <c r="V4414" s="79">
        <f t="shared" si="12290"/>
        <v>0</v>
      </c>
      <c r="W4414" s="79">
        <f t="shared" si="12290"/>
        <v>0</v>
      </c>
      <c r="X4414" s="79">
        <f t="shared" si="12292"/>
        <v>0</v>
      </c>
      <c r="Y4414" s="79">
        <f t="shared" si="12293"/>
        <v>0</v>
      </c>
      <c r="Z4414" s="79">
        <f>Z4415</f>
        <v>0</v>
      </c>
      <c r="AA4414" s="79">
        <f t="shared" si="12294"/>
        <v>0</v>
      </c>
      <c r="AB4414" s="79">
        <f t="shared" si="12295"/>
        <v>0</v>
      </c>
      <c r="AC4414" s="79">
        <f t="shared" si="12294"/>
        <v>0</v>
      </c>
      <c r="AD4414" s="79">
        <f t="shared" si="12294"/>
        <v>0</v>
      </c>
      <c r="AE4414" s="79">
        <f t="shared" si="12296"/>
        <v>0</v>
      </c>
      <c r="AF4414" s="79">
        <f t="shared" si="12297"/>
        <v>0</v>
      </c>
      <c r="AG4414" s="79">
        <f>AG4415</f>
        <v>0</v>
      </c>
      <c r="AH4414" s="79">
        <f t="shared" si="12298"/>
        <v>0</v>
      </c>
      <c r="AI4414" s="79">
        <f t="shared" si="12299"/>
        <v>0</v>
      </c>
      <c r="AJ4414" s="79">
        <f t="shared" si="12298"/>
        <v>0</v>
      </c>
      <c r="AK4414" s="79">
        <f t="shared" si="12298"/>
        <v>0</v>
      </c>
      <c r="AL4414" s="79">
        <f t="shared" si="12300"/>
        <v>0</v>
      </c>
      <c r="AM4414" s="79">
        <f t="shared" si="12301"/>
        <v>0</v>
      </c>
      <c r="AN4414" s="79">
        <f>AN4415</f>
        <v>0</v>
      </c>
      <c r="AO4414" s="79">
        <f t="shared" si="12302"/>
        <v>0</v>
      </c>
      <c r="AP4414" s="79">
        <f t="shared" si="12303"/>
        <v>0</v>
      </c>
      <c r="AQ4414" s="79">
        <f t="shared" si="12302"/>
        <v>223472.5</v>
      </c>
      <c r="AR4414" s="79">
        <f t="shared" si="12302"/>
        <v>0</v>
      </c>
      <c r="AS4414" s="79">
        <f t="shared" si="12304"/>
        <v>223472.5</v>
      </c>
      <c r="AT4414" s="79">
        <f t="shared" si="12305"/>
        <v>223472.5</v>
      </c>
      <c r="AU4414" s="79"/>
      <c r="AV4414" s="80"/>
      <c r="AW4414" s="93"/>
      <c r="AX4414" s="93"/>
      <c r="AY4414" s="93"/>
      <c r="AZ4414" s="93"/>
      <c r="BA4414" s="8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  <c r="BT4414" s="11"/>
      <c r="BU4414" s="11"/>
      <c r="BV4414" s="11"/>
      <c r="BW4414" s="11"/>
      <c r="BX4414" s="11"/>
      <c r="BY4414" s="11"/>
      <c r="BZ4414" s="11"/>
      <c r="CA4414" s="11"/>
      <c r="CB4414" s="11"/>
      <c r="CC4414" s="11"/>
      <c r="CD4414" s="11"/>
      <c r="CE4414" s="11"/>
      <c r="CF4414" s="11"/>
      <c r="CG4414" s="11"/>
      <c r="CH4414" s="11"/>
      <c r="CI4414" s="11"/>
      <c r="CJ4414" s="11"/>
      <c r="CK4414" s="11"/>
      <c r="CL4414" s="11"/>
      <c r="CM4414" s="11"/>
      <c r="CN4414" s="11"/>
      <c r="CO4414" s="11"/>
      <c r="CP4414" s="11"/>
      <c r="CQ4414" s="11"/>
      <c r="CR4414" s="11"/>
      <c r="CS4414" s="11"/>
      <c r="CT4414" s="11"/>
      <c r="CU4414" s="11"/>
      <c r="CV4414" s="11"/>
      <c r="CW4414" s="11"/>
      <c r="CX4414" s="11"/>
      <c r="CY4414" s="11"/>
      <c r="CZ4414" s="11"/>
      <c r="DA4414" s="11"/>
      <c r="DB4414" s="11"/>
      <c r="DC4414" s="11"/>
      <c r="DD4414" s="11"/>
      <c r="DE4414" s="11"/>
      <c r="DF4414" s="11"/>
      <c r="DG4414" s="11"/>
      <c r="DH4414" s="11"/>
      <c r="DI4414" s="11"/>
      <c r="DJ4414" s="11"/>
      <c r="DK4414" s="11"/>
      <c r="DL4414" s="11"/>
      <c r="DM4414" s="11"/>
      <c r="DN4414" s="11"/>
      <c r="DO4414" s="11"/>
      <c r="DP4414" s="11"/>
      <c r="DQ4414" s="11"/>
      <c r="DR4414" s="11"/>
      <c r="DS4414" s="11"/>
      <c r="DT4414" s="11"/>
      <c r="DU4414" s="11"/>
      <c r="DV4414" s="11"/>
      <c r="DW4414" s="11"/>
      <c r="DX4414" s="11"/>
      <c r="DY4414" s="11"/>
    </row>
    <row r="4415" spans="1:129" s="69" customFormat="1" ht="24" thickBot="1">
      <c r="A4415" s="11"/>
      <c r="B4415" s="326">
        <v>2017</v>
      </c>
      <c r="C4415" s="327">
        <v>8323</v>
      </c>
      <c r="D4415" s="327">
        <v>0</v>
      </c>
      <c r="E4415" s="328">
        <v>0</v>
      </c>
      <c r="F4415" s="328">
        <v>0</v>
      </c>
      <c r="G4415" s="328">
        <v>5000</v>
      </c>
      <c r="H4415" s="328">
        <v>5400</v>
      </c>
      <c r="I4415" s="328">
        <v>541</v>
      </c>
      <c r="J4415" s="329">
        <v>1</v>
      </c>
      <c r="K4415" s="338" t="s">
        <v>533</v>
      </c>
      <c r="L4415" s="331">
        <v>0</v>
      </c>
      <c r="M4415" s="331">
        <v>0</v>
      </c>
      <c r="N4415" s="331">
        <f>L4415+M4415</f>
        <v>0</v>
      </c>
      <c r="O4415" s="331">
        <v>223472.5</v>
      </c>
      <c r="P4415" s="331">
        <v>0</v>
      </c>
      <c r="Q4415" s="331">
        <f>O4415+P4415</f>
        <v>223472.5</v>
      </c>
      <c r="R4415" s="331">
        <f>N4415+Q4415</f>
        <v>223472.5</v>
      </c>
      <c r="S4415" s="331">
        <v>0</v>
      </c>
      <c r="T4415" s="331">
        <v>0</v>
      </c>
      <c r="U4415" s="331">
        <f>S4415+T4415</f>
        <v>0</v>
      </c>
      <c r="V4415" s="331">
        <v>0</v>
      </c>
      <c r="W4415" s="331">
        <v>0</v>
      </c>
      <c r="X4415" s="331">
        <f>V4415+W4415</f>
        <v>0</v>
      </c>
      <c r="Y4415" s="331">
        <f>U4415+X4415</f>
        <v>0</v>
      </c>
      <c r="Z4415" s="331">
        <v>0</v>
      </c>
      <c r="AA4415" s="331">
        <v>0</v>
      </c>
      <c r="AB4415" s="331">
        <f>Z4415+AA4415</f>
        <v>0</v>
      </c>
      <c r="AC4415" s="331">
        <v>0</v>
      </c>
      <c r="AD4415" s="331">
        <v>0</v>
      </c>
      <c r="AE4415" s="331">
        <f>AC4415+AD4415</f>
        <v>0</v>
      </c>
      <c r="AF4415" s="331">
        <f>AB4415+AE4415</f>
        <v>0</v>
      </c>
      <c r="AG4415" s="331">
        <v>0</v>
      </c>
      <c r="AH4415" s="331">
        <v>0</v>
      </c>
      <c r="AI4415" s="331">
        <f>AG4415+AH4415</f>
        <v>0</v>
      </c>
      <c r="AJ4415" s="331">
        <v>0</v>
      </c>
      <c r="AK4415" s="331">
        <v>0</v>
      </c>
      <c r="AL4415" s="331">
        <f>AJ4415+AK4415</f>
        <v>0</v>
      </c>
      <c r="AM4415" s="331">
        <f>AI4415+AL4415</f>
        <v>0</v>
      </c>
      <c r="AN4415" s="386">
        <f t="shared" ref="AN4415" si="12306">L4415-S4415-Z4415-AG4415</f>
        <v>0</v>
      </c>
      <c r="AO4415" s="386">
        <f t="shared" ref="AO4415" si="12307">M4415-T4415-AA4415-AH4415</f>
        <v>0</v>
      </c>
      <c r="AP4415" s="387">
        <f t="shared" si="12303"/>
        <v>0</v>
      </c>
      <c r="AQ4415" s="386">
        <f t="shared" ref="AQ4415" si="12308">O4415-V4415-AC4415-AJ4415</f>
        <v>223472.5</v>
      </c>
      <c r="AR4415" s="386">
        <f t="shared" ref="AR4415" si="12309">P4415-W4415-AD4415-AK4415</f>
        <v>0</v>
      </c>
      <c r="AS4415" s="387">
        <f t="shared" si="12304"/>
        <v>223472.5</v>
      </c>
      <c r="AT4415" s="387">
        <f t="shared" si="12305"/>
        <v>223472.5</v>
      </c>
      <c r="AU4415" s="332" t="s">
        <v>28</v>
      </c>
      <c r="AV4415" s="333">
        <v>1</v>
      </c>
      <c r="AW4415" s="334"/>
      <c r="AX4415" s="334"/>
      <c r="AY4415" s="334"/>
      <c r="AZ4415" s="334"/>
      <c r="BA4415" s="383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  <c r="BT4415" s="11"/>
      <c r="BU4415" s="11"/>
      <c r="BV4415" s="11"/>
      <c r="BW4415" s="11"/>
      <c r="BX4415" s="11"/>
      <c r="BY4415" s="11"/>
      <c r="BZ4415" s="11"/>
      <c r="CA4415" s="11"/>
      <c r="CB4415" s="11"/>
      <c r="CC4415" s="11"/>
      <c r="CD4415" s="11"/>
      <c r="CE4415" s="11"/>
      <c r="CF4415" s="11"/>
      <c r="CG4415" s="11"/>
      <c r="CH4415" s="11"/>
      <c r="CI4415" s="11"/>
      <c r="CJ4415" s="11"/>
      <c r="CK4415" s="11"/>
      <c r="CL4415" s="11"/>
      <c r="CM4415" s="11"/>
      <c r="CN4415" s="11"/>
      <c r="CO4415" s="11"/>
      <c r="CP4415" s="11"/>
      <c r="CQ4415" s="11"/>
      <c r="CR4415" s="11"/>
      <c r="CS4415" s="11"/>
      <c r="CT4415" s="11"/>
      <c r="CU4415" s="11"/>
      <c r="CV4415" s="11"/>
      <c r="CW4415" s="11"/>
      <c r="CX4415" s="11"/>
      <c r="CY4415" s="11"/>
      <c r="CZ4415" s="11"/>
      <c r="DA4415" s="11"/>
      <c r="DB4415" s="11"/>
      <c r="DC4415" s="11"/>
      <c r="DD4415" s="11"/>
      <c r="DE4415" s="11"/>
      <c r="DF4415" s="11"/>
      <c r="DG4415" s="11"/>
      <c r="DH4415" s="11"/>
      <c r="DI4415" s="11"/>
      <c r="DJ4415" s="11"/>
      <c r="DK4415" s="11"/>
      <c r="DL4415" s="11"/>
      <c r="DM4415" s="11"/>
      <c r="DN4415" s="11"/>
      <c r="DO4415" s="11"/>
      <c r="DP4415" s="11"/>
      <c r="DQ4415" s="11"/>
      <c r="DR4415" s="11"/>
      <c r="DS4415" s="11"/>
      <c r="DT4415" s="11"/>
      <c r="DU4415" s="11"/>
      <c r="DV4415" s="11"/>
      <c r="DW4415" s="11"/>
      <c r="DX4415" s="11"/>
      <c r="DY4415" s="11"/>
    </row>
    <row r="4416" spans="1:129" s="168" customFormat="1" hidden="1">
      <c r="A4416" s="166"/>
      <c r="B4416" s="70">
        <v>2017</v>
      </c>
      <c r="C4416" s="106">
        <v>8323</v>
      </c>
      <c r="D4416" s="106">
        <v>0</v>
      </c>
      <c r="E4416" s="70">
        <v>0</v>
      </c>
      <c r="F4416" s="70">
        <v>0</v>
      </c>
      <c r="G4416" s="70">
        <v>5000</v>
      </c>
      <c r="H4416" s="70">
        <v>5900</v>
      </c>
      <c r="I4416" s="70"/>
      <c r="J4416" s="70"/>
      <c r="K4416" s="107" t="s">
        <v>161</v>
      </c>
      <c r="L4416" s="73">
        <f>L4417+L4419</f>
        <v>0</v>
      </c>
      <c r="M4416" s="73">
        <f>M4417+M4419</f>
        <v>0</v>
      </c>
      <c r="N4416" s="73">
        <f t="shared" si="12289"/>
        <v>0</v>
      </c>
      <c r="O4416" s="73">
        <f>O4417+O4419</f>
        <v>0</v>
      </c>
      <c r="P4416" s="73">
        <f>P4417+P4419</f>
        <v>0</v>
      </c>
      <c r="Q4416" s="73">
        <f t="shared" si="12111"/>
        <v>0</v>
      </c>
      <c r="R4416" s="73">
        <f t="shared" si="12085"/>
        <v>0</v>
      </c>
      <c r="S4416" s="73"/>
      <c r="T4416" s="73"/>
      <c r="U4416" s="73"/>
      <c r="V4416" s="73"/>
      <c r="W4416" s="73"/>
      <c r="X4416" s="73"/>
      <c r="Y4416" s="73"/>
      <c r="Z4416" s="73"/>
      <c r="AA4416" s="73"/>
      <c r="AB4416" s="73"/>
      <c r="AC4416" s="73"/>
      <c r="AD4416" s="73"/>
      <c r="AE4416" s="73"/>
      <c r="AF4416" s="73"/>
      <c r="AG4416" s="73"/>
      <c r="AH4416" s="73"/>
      <c r="AI4416" s="73"/>
      <c r="AJ4416" s="73"/>
      <c r="AK4416" s="73"/>
      <c r="AL4416" s="73"/>
      <c r="AM4416" s="73"/>
      <c r="AN4416" s="73"/>
      <c r="AO4416" s="73"/>
      <c r="AP4416" s="73"/>
      <c r="AQ4416" s="73"/>
      <c r="AR4416" s="73"/>
      <c r="AS4416" s="73"/>
      <c r="AT4416" s="73"/>
      <c r="AU4416" s="108"/>
      <c r="AV4416" s="171"/>
      <c r="AW4416" s="171"/>
      <c r="AX4416" s="171"/>
      <c r="AY4416" s="171"/>
      <c r="AZ4416" s="171"/>
      <c r="BA4416" s="111"/>
      <c r="BB4416" s="166"/>
      <c r="BC4416" s="166"/>
      <c r="BD4416" s="166"/>
      <c r="BE4416" s="166"/>
      <c r="BF4416" s="166"/>
      <c r="BG4416" s="166"/>
      <c r="BH4416" s="166"/>
      <c r="BI4416" s="166"/>
      <c r="BJ4416" s="166"/>
      <c r="BK4416" s="166"/>
      <c r="BL4416" s="166"/>
      <c r="BM4416" s="166"/>
      <c r="BN4416" s="166"/>
      <c r="BO4416" s="166"/>
      <c r="BP4416" s="166"/>
      <c r="BQ4416" s="166"/>
      <c r="BR4416" s="166"/>
      <c r="BS4416" s="166"/>
      <c r="BT4416" s="166"/>
      <c r="BU4416" s="166"/>
      <c r="BV4416" s="166"/>
      <c r="BW4416" s="166"/>
      <c r="BX4416" s="166"/>
      <c r="BY4416" s="166"/>
      <c r="BZ4416" s="166"/>
      <c r="CA4416" s="166"/>
      <c r="CB4416" s="166"/>
      <c r="CC4416" s="166"/>
      <c r="CD4416" s="166"/>
      <c r="CE4416" s="166"/>
      <c r="CF4416" s="166"/>
      <c r="CG4416" s="166"/>
      <c r="CH4416" s="166"/>
      <c r="CI4416" s="166"/>
      <c r="CJ4416" s="166"/>
      <c r="CK4416" s="166"/>
      <c r="CL4416" s="166"/>
      <c r="CM4416" s="166"/>
      <c r="CN4416" s="166"/>
      <c r="CO4416" s="166"/>
      <c r="CP4416" s="166"/>
      <c r="CQ4416" s="166"/>
      <c r="CR4416" s="166"/>
      <c r="CS4416" s="166"/>
      <c r="CT4416" s="166"/>
      <c r="CU4416" s="166"/>
      <c r="CV4416" s="166"/>
      <c r="CW4416" s="166"/>
      <c r="CX4416" s="166"/>
      <c r="CY4416" s="166"/>
      <c r="CZ4416" s="166"/>
      <c r="DA4416" s="166"/>
      <c r="DB4416" s="166"/>
      <c r="DC4416" s="166"/>
      <c r="DD4416" s="166"/>
      <c r="DE4416" s="166"/>
      <c r="DF4416" s="166"/>
      <c r="DG4416" s="166"/>
      <c r="DH4416" s="166"/>
      <c r="DI4416" s="166"/>
      <c r="DJ4416" s="166"/>
      <c r="DK4416" s="166"/>
      <c r="DL4416" s="166"/>
      <c r="DM4416" s="166"/>
      <c r="DN4416" s="166"/>
      <c r="DO4416" s="166"/>
      <c r="DP4416" s="166"/>
      <c r="DQ4416" s="166"/>
      <c r="DR4416" s="166"/>
      <c r="DS4416" s="166"/>
      <c r="DT4416" s="166"/>
      <c r="DU4416" s="166"/>
      <c r="DV4416" s="166"/>
      <c r="DW4416" s="166"/>
      <c r="DX4416" s="166"/>
      <c r="DY4416" s="166"/>
    </row>
    <row r="4417" spans="1:129" s="168" customFormat="1" hidden="1">
      <c r="A4417" s="166"/>
      <c r="B4417" s="96">
        <v>2017</v>
      </c>
      <c r="C4417" s="96">
        <v>8323</v>
      </c>
      <c r="D4417" s="96">
        <v>0</v>
      </c>
      <c r="E4417" s="76">
        <v>0</v>
      </c>
      <c r="F4417" s="76">
        <v>0</v>
      </c>
      <c r="G4417" s="76">
        <v>5000</v>
      </c>
      <c r="H4417" s="76">
        <v>5900</v>
      </c>
      <c r="I4417" s="76">
        <v>591</v>
      </c>
      <c r="J4417" s="76"/>
      <c r="K4417" s="97" t="s">
        <v>61</v>
      </c>
      <c r="L4417" s="79">
        <f>L4418</f>
        <v>0</v>
      </c>
      <c r="M4417" s="79">
        <f>M4418</f>
        <v>0</v>
      </c>
      <c r="N4417" s="79">
        <f t="shared" si="12289"/>
        <v>0</v>
      </c>
      <c r="O4417" s="79">
        <f>O4418</f>
        <v>0</v>
      </c>
      <c r="P4417" s="79">
        <f>P4418</f>
        <v>0</v>
      </c>
      <c r="Q4417" s="79">
        <f t="shared" si="12111"/>
        <v>0</v>
      </c>
      <c r="R4417" s="79">
        <f t="shared" si="12085"/>
        <v>0</v>
      </c>
      <c r="S4417" s="79"/>
      <c r="T4417" s="79"/>
      <c r="U4417" s="79"/>
      <c r="V4417" s="79"/>
      <c r="W4417" s="79"/>
      <c r="X4417" s="79"/>
      <c r="Y4417" s="79"/>
      <c r="Z4417" s="79"/>
      <c r="AA4417" s="79"/>
      <c r="AB4417" s="79"/>
      <c r="AC4417" s="79"/>
      <c r="AD4417" s="79"/>
      <c r="AE4417" s="79"/>
      <c r="AF4417" s="79"/>
      <c r="AG4417" s="79"/>
      <c r="AH4417" s="79"/>
      <c r="AI4417" s="79"/>
      <c r="AJ4417" s="79"/>
      <c r="AK4417" s="79"/>
      <c r="AL4417" s="79"/>
      <c r="AM4417" s="79"/>
      <c r="AN4417" s="79"/>
      <c r="AO4417" s="79"/>
      <c r="AP4417" s="79"/>
      <c r="AQ4417" s="79"/>
      <c r="AR4417" s="79"/>
      <c r="AS4417" s="79"/>
      <c r="AT4417" s="79"/>
      <c r="AU4417" s="98"/>
      <c r="AV4417" s="167"/>
      <c r="AW4417" s="167"/>
      <c r="AX4417" s="167"/>
      <c r="AY4417" s="167"/>
      <c r="AZ4417" s="167"/>
      <c r="BA4417" s="100"/>
      <c r="BB4417" s="166"/>
      <c r="BC4417" s="166"/>
      <c r="BD4417" s="166"/>
      <c r="BE4417" s="166"/>
      <c r="BF4417" s="166"/>
      <c r="BG4417" s="166"/>
      <c r="BH4417" s="166"/>
      <c r="BI4417" s="166"/>
      <c r="BJ4417" s="166"/>
      <c r="BK4417" s="166"/>
      <c r="BL4417" s="166"/>
      <c r="BM4417" s="166"/>
      <c r="BN4417" s="166"/>
      <c r="BO4417" s="166"/>
      <c r="BP4417" s="166"/>
      <c r="BQ4417" s="166"/>
      <c r="BR4417" s="166"/>
      <c r="BS4417" s="166"/>
      <c r="BT4417" s="166"/>
      <c r="BU4417" s="166"/>
      <c r="BV4417" s="166"/>
      <c r="BW4417" s="166"/>
      <c r="BX4417" s="166"/>
      <c r="BY4417" s="166"/>
      <c r="BZ4417" s="166"/>
      <c r="CA4417" s="166"/>
      <c r="CB4417" s="166"/>
      <c r="CC4417" s="166"/>
      <c r="CD4417" s="166"/>
      <c r="CE4417" s="166"/>
      <c r="CF4417" s="166"/>
      <c r="CG4417" s="166"/>
      <c r="CH4417" s="166"/>
      <c r="CI4417" s="166"/>
      <c r="CJ4417" s="166"/>
      <c r="CK4417" s="166"/>
      <c r="CL4417" s="166"/>
      <c r="CM4417" s="166"/>
      <c r="CN4417" s="166"/>
      <c r="CO4417" s="166"/>
      <c r="CP4417" s="166"/>
      <c r="CQ4417" s="166"/>
      <c r="CR4417" s="166"/>
      <c r="CS4417" s="166"/>
      <c r="CT4417" s="166"/>
      <c r="CU4417" s="166"/>
      <c r="CV4417" s="166"/>
      <c r="CW4417" s="166"/>
      <c r="CX4417" s="166"/>
      <c r="CY4417" s="166"/>
      <c r="CZ4417" s="166"/>
      <c r="DA4417" s="166"/>
      <c r="DB4417" s="166"/>
      <c r="DC4417" s="166"/>
      <c r="DD4417" s="166"/>
      <c r="DE4417" s="166"/>
      <c r="DF4417" s="166"/>
      <c r="DG4417" s="166"/>
      <c r="DH4417" s="166"/>
      <c r="DI4417" s="166"/>
      <c r="DJ4417" s="166"/>
      <c r="DK4417" s="166"/>
      <c r="DL4417" s="166"/>
      <c r="DM4417" s="166"/>
      <c r="DN4417" s="166"/>
      <c r="DO4417" s="166"/>
      <c r="DP4417" s="166"/>
      <c r="DQ4417" s="166"/>
      <c r="DR4417" s="166"/>
      <c r="DS4417" s="166"/>
      <c r="DT4417" s="166"/>
      <c r="DU4417" s="166"/>
      <c r="DV4417" s="166"/>
      <c r="DW4417" s="166"/>
      <c r="DX4417" s="166"/>
      <c r="DY4417" s="166"/>
    </row>
    <row r="4418" spans="1:129" s="69" customFormat="1" hidden="1">
      <c r="A4418" s="11"/>
      <c r="B4418" s="4">
        <v>2017</v>
      </c>
      <c r="C4418" s="82">
        <v>8323</v>
      </c>
      <c r="D4418" s="82">
        <v>0</v>
      </c>
      <c r="E4418" s="2">
        <v>0</v>
      </c>
      <c r="F4418" s="2">
        <v>0</v>
      </c>
      <c r="G4418" s="2">
        <v>5000</v>
      </c>
      <c r="H4418" s="2">
        <v>5900</v>
      </c>
      <c r="I4418" s="2">
        <v>591</v>
      </c>
      <c r="J4418" s="83">
        <v>1</v>
      </c>
      <c r="K4418" s="113" t="s">
        <v>61</v>
      </c>
      <c r="L4418" s="85">
        <v>0</v>
      </c>
      <c r="M4418" s="85">
        <v>0</v>
      </c>
      <c r="N4418" s="85">
        <f>L4418+M4418</f>
        <v>0</v>
      </c>
      <c r="O4418" s="85">
        <f>R4418-L4418</f>
        <v>0</v>
      </c>
      <c r="P4418" s="85">
        <v>0</v>
      </c>
      <c r="Q4418" s="85">
        <f>O4418+P4418</f>
        <v>0</v>
      </c>
      <c r="R4418" s="85">
        <v>0</v>
      </c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85"/>
      <c r="AP4418" s="85"/>
      <c r="AQ4418" s="85"/>
      <c r="AR4418" s="85"/>
      <c r="AS4418" s="85"/>
      <c r="AT4418" s="85"/>
      <c r="AU4418" s="86" t="s">
        <v>62</v>
      </c>
      <c r="AV4418" s="87"/>
      <c r="AW4418" s="88"/>
      <c r="AX4418" s="88"/>
      <c r="AY4418" s="88"/>
      <c r="AZ4418" s="88"/>
      <c r="BA4418" s="1" t="s">
        <v>22</v>
      </c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  <c r="BT4418" s="11"/>
      <c r="BU4418" s="11"/>
      <c r="BV4418" s="11"/>
      <c r="BW4418" s="11"/>
      <c r="BX4418" s="11"/>
      <c r="BY4418" s="11"/>
      <c r="BZ4418" s="11"/>
      <c r="CA4418" s="11"/>
      <c r="CB4418" s="11"/>
      <c r="CC4418" s="11"/>
      <c r="CD4418" s="11"/>
      <c r="CE4418" s="11"/>
      <c r="CF4418" s="11"/>
      <c r="CG4418" s="11"/>
      <c r="CH4418" s="11"/>
      <c r="CI4418" s="11"/>
      <c r="CJ4418" s="11"/>
      <c r="CK4418" s="11"/>
      <c r="CL4418" s="11"/>
      <c r="CM4418" s="11"/>
      <c r="CN4418" s="11"/>
      <c r="CO4418" s="11"/>
      <c r="CP4418" s="11"/>
      <c r="CQ4418" s="11"/>
      <c r="CR4418" s="11"/>
      <c r="CS4418" s="11"/>
      <c r="CT4418" s="11"/>
      <c r="CU4418" s="11"/>
      <c r="CV4418" s="11"/>
      <c r="CW4418" s="11"/>
      <c r="CX4418" s="11"/>
      <c r="CY4418" s="11"/>
      <c r="CZ4418" s="11"/>
      <c r="DA4418" s="11"/>
      <c r="DB4418" s="11"/>
      <c r="DC4418" s="11"/>
      <c r="DD4418" s="11"/>
      <c r="DE4418" s="11"/>
      <c r="DF4418" s="11"/>
      <c r="DG4418" s="11"/>
      <c r="DH4418" s="11"/>
      <c r="DI4418" s="11"/>
      <c r="DJ4418" s="11"/>
      <c r="DK4418" s="11"/>
      <c r="DL4418" s="11"/>
      <c r="DM4418" s="11"/>
      <c r="DN4418" s="11"/>
      <c r="DO4418" s="11"/>
      <c r="DP4418" s="11"/>
      <c r="DQ4418" s="11"/>
      <c r="DR4418" s="11"/>
      <c r="DS4418" s="11"/>
      <c r="DT4418" s="11"/>
      <c r="DU4418" s="11"/>
      <c r="DV4418" s="11"/>
      <c r="DW4418" s="11"/>
      <c r="DX4418" s="11"/>
      <c r="DY4418" s="11"/>
    </row>
    <row r="4419" spans="1:129" s="169" customFormat="1" hidden="1">
      <c r="A4419" s="166"/>
      <c r="B4419" s="96">
        <v>2017</v>
      </c>
      <c r="C4419" s="96">
        <v>8323</v>
      </c>
      <c r="D4419" s="96">
        <v>0</v>
      </c>
      <c r="E4419" s="76">
        <v>0</v>
      </c>
      <c r="F4419" s="76">
        <v>0</v>
      </c>
      <c r="G4419" s="76">
        <v>5000</v>
      </c>
      <c r="H4419" s="76">
        <v>5900</v>
      </c>
      <c r="I4419" s="76">
        <v>597</v>
      </c>
      <c r="J4419" s="76"/>
      <c r="K4419" s="97" t="s">
        <v>162</v>
      </c>
      <c r="L4419" s="79">
        <f>L4420</f>
        <v>0</v>
      </c>
      <c r="M4419" s="79">
        <f>M4420</f>
        <v>0</v>
      </c>
      <c r="N4419" s="79">
        <f t="shared" si="12289"/>
        <v>0</v>
      </c>
      <c r="O4419" s="79">
        <f>O4420</f>
        <v>0</v>
      </c>
      <c r="P4419" s="79">
        <f>P4420</f>
        <v>0</v>
      </c>
      <c r="Q4419" s="79">
        <f t="shared" si="12111"/>
        <v>0</v>
      </c>
      <c r="R4419" s="79">
        <f t="shared" si="12085"/>
        <v>0</v>
      </c>
      <c r="S4419" s="79"/>
      <c r="T4419" s="79"/>
      <c r="U4419" s="79"/>
      <c r="V4419" s="79"/>
      <c r="W4419" s="79"/>
      <c r="X4419" s="79"/>
      <c r="Y4419" s="79"/>
      <c r="Z4419" s="79"/>
      <c r="AA4419" s="79"/>
      <c r="AB4419" s="79"/>
      <c r="AC4419" s="79"/>
      <c r="AD4419" s="79"/>
      <c r="AE4419" s="79"/>
      <c r="AF4419" s="79"/>
      <c r="AG4419" s="79"/>
      <c r="AH4419" s="79"/>
      <c r="AI4419" s="79"/>
      <c r="AJ4419" s="79"/>
      <c r="AK4419" s="79"/>
      <c r="AL4419" s="79"/>
      <c r="AM4419" s="79"/>
      <c r="AN4419" s="79"/>
      <c r="AO4419" s="79"/>
      <c r="AP4419" s="79"/>
      <c r="AQ4419" s="79"/>
      <c r="AR4419" s="79"/>
      <c r="AS4419" s="79"/>
      <c r="AT4419" s="79"/>
      <c r="AU4419" s="98"/>
      <c r="AV4419" s="167"/>
      <c r="AW4419" s="167"/>
      <c r="AX4419" s="167"/>
      <c r="AY4419" s="167"/>
      <c r="AZ4419" s="167"/>
      <c r="BA4419" s="100"/>
      <c r="BB4419" s="166"/>
      <c r="BC4419" s="166"/>
      <c r="BD4419" s="166"/>
      <c r="BE4419" s="166"/>
      <c r="BF4419" s="166"/>
      <c r="BG4419" s="166"/>
      <c r="BH4419" s="166"/>
      <c r="BI4419" s="166"/>
      <c r="BJ4419" s="166"/>
      <c r="BK4419" s="166"/>
      <c r="BL4419" s="166"/>
      <c r="BM4419" s="166"/>
      <c r="BN4419" s="166"/>
      <c r="BO4419" s="166"/>
      <c r="BP4419" s="166"/>
      <c r="BQ4419" s="166"/>
      <c r="BR4419" s="166"/>
      <c r="BS4419" s="166"/>
      <c r="BT4419" s="166"/>
      <c r="BU4419" s="166"/>
      <c r="BV4419" s="166"/>
      <c r="BW4419" s="166"/>
      <c r="BX4419" s="166"/>
      <c r="BY4419" s="166"/>
      <c r="BZ4419" s="166"/>
      <c r="CA4419" s="166"/>
      <c r="CB4419" s="166"/>
      <c r="CC4419" s="166"/>
      <c r="CD4419" s="166"/>
      <c r="CE4419" s="166"/>
      <c r="CF4419" s="166"/>
      <c r="CG4419" s="166"/>
      <c r="CH4419" s="166"/>
      <c r="CI4419" s="166"/>
      <c r="CJ4419" s="166"/>
      <c r="CK4419" s="166"/>
      <c r="CL4419" s="166"/>
      <c r="CM4419" s="166"/>
      <c r="CN4419" s="166"/>
      <c r="CO4419" s="166"/>
      <c r="CP4419" s="166"/>
      <c r="CQ4419" s="166"/>
      <c r="CR4419" s="166"/>
      <c r="CS4419" s="166"/>
      <c r="CT4419" s="166"/>
      <c r="CU4419" s="166"/>
      <c r="CV4419" s="166"/>
      <c r="CW4419" s="166"/>
      <c r="CX4419" s="166"/>
      <c r="CY4419" s="166"/>
      <c r="CZ4419" s="166"/>
      <c r="DA4419" s="166"/>
      <c r="DB4419" s="166"/>
      <c r="DC4419" s="166"/>
      <c r="DD4419" s="166"/>
      <c r="DE4419" s="166"/>
      <c r="DF4419" s="166"/>
      <c r="DG4419" s="166"/>
      <c r="DH4419" s="166"/>
      <c r="DI4419" s="166"/>
      <c r="DJ4419" s="166"/>
      <c r="DK4419" s="166"/>
      <c r="DL4419" s="166"/>
      <c r="DM4419" s="166"/>
      <c r="DN4419" s="166"/>
      <c r="DO4419" s="166"/>
      <c r="DP4419" s="166"/>
      <c r="DQ4419" s="166"/>
      <c r="DR4419" s="166"/>
      <c r="DS4419" s="166"/>
      <c r="DT4419" s="166"/>
      <c r="DU4419" s="166"/>
      <c r="DV4419" s="166"/>
      <c r="DW4419" s="166"/>
      <c r="DX4419" s="166"/>
      <c r="DY4419" s="166"/>
    </row>
    <row r="4420" spans="1:129" s="69" customFormat="1" ht="24" hidden="1" thickBot="1">
      <c r="A4420" s="11"/>
      <c r="B4420" s="326">
        <v>2017</v>
      </c>
      <c r="C4420" s="327">
        <v>8323</v>
      </c>
      <c r="D4420" s="327">
        <v>0</v>
      </c>
      <c r="E4420" s="328">
        <v>0</v>
      </c>
      <c r="F4420" s="328">
        <v>0</v>
      </c>
      <c r="G4420" s="328">
        <v>5000</v>
      </c>
      <c r="H4420" s="328">
        <v>5900</v>
      </c>
      <c r="I4420" s="328">
        <v>597</v>
      </c>
      <c r="J4420" s="329">
        <v>1</v>
      </c>
      <c r="K4420" s="330" t="s">
        <v>560</v>
      </c>
      <c r="L4420" s="331">
        <v>0</v>
      </c>
      <c r="M4420" s="331">
        <v>0</v>
      </c>
      <c r="N4420" s="331">
        <f>L4420+M4420</f>
        <v>0</v>
      </c>
      <c r="O4420" s="331">
        <f>R4420-L4420</f>
        <v>0</v>
      </c>
      <c r="P4420" s="331">
        <v>0</v>
      </c>
      <c r="Q4420" s="331">
        <f>O4420+P4420</f>
        <v>0</v>
      </c>
      <c r="R4420" s="331">
        <v>0</v>
      </c>
      <c r="S4420" s="331"/>
      <c r="T4420" s="331"/>
      <c r="U4420" s="331"/>
      <c r="V4420" s="331"/>
      <c r="W4420" s="331"/>
      <c r="X4420" s="331"/>
      <c r="Y4420" s="331"/>
      <c r="Z4420" s="331"/>
      <c r="AA4420" s="331"/>
      <c r="AB4420" s="331"/>
      <c r="AC4420" s="331"/>
      <c r="AD4420" s="331"/>
      <c r="AE4420" s="331"/>
      <c r="AF4420" s="331"/>
      <c r="AG4420" s="331"/>
      <c r="AH4420" s="331"/>
      <c r="AI4420" s="331"/>
      <c r="AJ4420" s="331"/>
      <c r="AK4420" s="331"/>
      <c r="AL4420" s="331"/>
      <c r="AM4420" s="331"/>
      <c r="AN4420" s="331"/>
      <c r="AO4420" s="331"/>
      <c r="AP4420" s="331"/>
      <c r="AQ4420" s="331"/>
      <c r="AR4420" s="331"/>
      <c r="AS4420" s="331"/>
      <c r="AT4420" s="331"/>
      <c r="AU4420" s="332" t="s">
        <v>62</v>
      </c>
      <c r="AV4420" s="333"/>
      <c r="AW4420" s="334"/>
      <c r="AX4420" s="334"/>
      <c r="AY4420" s="334"/>
      <c r="AZ4420" s="334"/>
      <c r="BA4420" s="335" t="s">
        <v>22</v>
      </c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  <c r="BT4420" s="11"/>
      <c r="BU4420" s="11"/>
      <c r="BV4420" s="11"/>
      <c r="BW4420" s="11"/>
      <c r="BX4420" s="11"/>
      <c r="BY4420" s="11"/>
      <c r="BZ4420" s="11"/>
      <c r="CA4420" s="11"/>
      <c r="CB4420" s="11"/>
      <c r="CC4420" s="11"/>
      <c r="CD4420" s="11"/>
      <c r="CE4420" s="11"/>
      <c r="CF4420" s="11"/>
      <c r="CG4420" s="11"/>
      <c r="CH4420" s="11"/>
      <c r="CI4420" s="11"/>
      <c r="CJ4420" s="11"/>
      <c r="CK4420" s="11"/>
      <c r="CL4420" s="11"/>
      <c r="CM4420" s="11"/>
      <c r="CN4420" s="11"/>
      <c r="CO4420" s="11"/>
      <c r="CP4420" s="11"/>
      <c r="CQ4420" s="11"/>
      <c r="CR4420" s="11"/>
      <c r="CS4420" s="11"/>
      <c r="CT4420" s="11"/>
      <c r="CU4420" s="11"/>
      <c r="CV4420" s="11"/>
      <c r="CW4420" s="11"/>
      <c r="CX4420" s="11"/>
      <c r="CY4420" s="11"/>
      <c r="CZ4420" s="11"/>
      <c r="DA4420" s="11"/>
      <c r="DB4420" s="11"/>
      <c r="DC4420" s="11"/>
      <c r="DD4420" s="11"/>
      <c r="DE4420" s="11"/>
      <c r="DF4420" s="11"/>
      <c r="DG4420" s="11"/>
      <c r="DH4420" s="11"/>
      <c r="DI4420" s="11"/>
      <c r="DJ4420" s="11"/>
      <c r="DK4420" s="11"/>
      <c r="DL4420" s="11"/>
      <c r="DM4420" s="11"/>
      <c r="DN4420" s="11"/>
      <c r="DO4420" s="11"/>
      <c r="DP4420" s="11"/>
      <c r="DQ4420" s="11"/>
      <c r="DR4420" s="11"/>
      <c r="DS4420" s="11"/>
      <c r="DT4420" s="11"/>
      <c r="DU4420" s="11"/>
      <c r="DV4420" s="11"/>
      <c r="DW4420" s="11"/>
      <c r="DX4420" s="11"/>
      <c r="DY4420" s="11"/>
    </row>
    <row r="4421" spans="1:129">
      <c r="B4421" s="336"/>
      <c r="C4421" s="336"/>
      <c r="D4421" s="336"/>
      <c r="E4421" s="336"/>
      <c r="F4421" s="336"/>
      <c r="G4421" s="336"/>
      <c r="H4421" s="336"/>
      <c r="I4421" s="336"/>
      <c r="J4421" s="336"/>
      <c r="K4421" s="336"/>
      <c r="L4421" s="336"/>
      <c r="M4421" s="336"/>
      <c r="N4421" s="336"/>
      <c r="O4421" s="336"/>
      <c r="P4421" s="336"/>
      <c r="Q4421" s="336"/>
      <c r="R4421" s="336"/>
      <c r="S4421" s="336"/>
      <c r="T4421" s="336"/>
      <c r="U4421" s="336"/>
      <c r="V4421" s="336"/>
      <c r="W4421" s="336"/>
      <c r="X4421" s="336"/>
      <c r="Y4421" s="336"/>
      <c r="Z4421" s="336"/>
      <c r="AA4421" s="336"/>
      <c r="AB4421" s="336"/>
      <c r="AC4421" s="336"/>
      <c r="AD4421" s="336"/>
      <c r="AE4421" s="336"/>
      <c r="AF4421" s="336"/>
      <c r="AG4421" s="336"/>
      <c r="AH4421" s="336"/>
      <c r="AI4421" s="336"/>
      <c r="AJ4421" s="336"/>
      <c r="AK4421" s="336"/>
      <c r="AL4421" s="336"/>
      <c r="AM4421" s="336"/>
      <c r="AN4421" s="336"/>
      <c r="AO4421" s="336"/>
      <c r="AP4421" s="336"/>
      <c r="AQ4421" s="336"/>
      <c r="AR4421" s="336"/>
      <c r="AS4421" s="336"/>
      <c r="AT4421" s="336"/>
      <c r="AU4421" s="336"/>
      <c r="AV4421" s="336"/>
      <c r="AW4421" s="336"/>
      <c r="AX4421" s="336"/>
      <c r="AY4421" s="336"/>
      <c r="AZ4421" s="336"/>
    </row>
  </sheetData>
  <sheetProtection formatCells="0"/>
  <protectedRanges>
    <protectedRange sqref="K828" name="Rango1_3_1_1_1_2_1"/>
    <protectedRange sqref="K829" name="Rango1_1_1"/>
    <protectedRange sqref="K1463 K1581" name="Rango1_2_3_3_3"/>
  </protectedRanges>
  <mergeCells count="119">
    <mergeCell ref="AG8:AM8"/>
    <mergeCell ref="AG9:AI9"/>
    <mergeCell ref="AJ9:AL9"/>
    <mergeCell ref="AN8:AT8"/>
    <mergeCell ref="AN9:AP9"/>
    <mergeCell ref="AQ9:AS9"/>
    <mergeCell ref="AN3016:AN3017"/>
    <mergeCell ref="AO3016:AO3017"/>
    <mergeCell ref="AP3016:AP3017"/>
    <mergeCell ref="AQ3016:AQ3017"/>
    <mergeCell ref="AR3016:AR3017"/>
    <mergeCell ref="AS3016:AS3017"/>
    <mergeCell ref="AT3016:AT3017"/>
    <mergeCell ref="AQ55:AS55"/>
    <mergeCell ref="AM3016:AM3017"/>
    <mergeCell ref="B49:AW49"/>
    <mergeCell ref="B50:AW50"/>
    <mergeCell ref="G54:G56"/>
    <mergeCell ref="H54:H56"/>
    <mergeCell ref="I54:I56"/>
    <mergeCell ref="J54:J56"/>
    <mergeCell ref="K54:K56"/>
    <mergeCell ref="B54:B56"/>
    <mergeCell ref="C54:C56"/>
    <mergeCell ref="Q3016:Q3017"/>
    <mergeCell ref="R3016:R3017"/>
    <mergeCell ref="AU3016:AU3017"/>
    <mergeCell ref="AV3016:AV3017"/>
    <mergeCell ref="L3016:L3017"/>
    <mergeCell ref="M3016:M3017"/>
    <mergeCell ref="N3016:N3017"/>
    <mergeCell ref="O3016:O3017"/>
    <mergeCell ref="P3016:P3017"/>
    <mergeCell ref="S3016:S3017"/>
    <mergeCell ref="T3016:T3017"/>
    <mergeCell ref="U3016:U3017"/>
    <mergeCell ref="V3016:V3017"/>
    <mergeCell ref="W3016:W3017"/>
    <mergeCell ref="X3016:X3017"/>
    <mergeCell ref="Y3016:Y3017"/>
    <mergeCell ref="Z3016:Z3017"/>
    <mergeCell ref="AA3016:AA3017"/>
    <mergeCell ref="AB3016:AB3017"/>
    <mergeCell ref="AC3016:AC3017"/>
    <mergeCell ref="AD3016:AD3017"/>
    <mergeCell ref="AJ3016:AJ3017"/>
    <mergeCell ref="AK3016:AK3017"/>
    <mergeCell ref="AL3016:AL3017"/>
    <mergeCell ref="G3016:G3017"/>
    <mergeCell ref="H3016:H3017"/>
    <mergeCell ref="I3016:I3017"/>
    <mergeCell ref="J3016:J3017"/>
    <mergeCell ref="K3016:K3017"/>
    <mergeCell ref="B3016:B3017"/>
    <mergeCell ref="C3016:C3017"/>
    <mergeCell ref="D3016:D3017"/>
    <mergeCell ref="E3016:E3017"/>
    <mergeCell ref="F3016:F3017"/>
    <mergeCell ref="B4:R4"/>
    <mergeCell ref="B6:R6"/>
    <mergeCell ref="B8:B11"/>
    <mergeCell ref="C8:C11"/>
    <mergeCell ref="D8:D11"/>
    <mergeCell ref="E8:E11"/>
    <mergeCell ref="F8:F11"/>
    <mergeCell ref="G8:G11"/>
    <mergeCell ref="H8:H11"/>
    <mergeCell ref="I8:I11"/>
    <mergeCell ref="J8:J11"/>
    <mergeCell ref="K8:K10"/>
    <mergeCell ref="L8:R8"/>
    <mergeCell ref="L9:N9"/>
    <mergeCell ref="B5:R5"/>
    <mergeCell ref="D54:D56"/>
    <mergeCell ref="L55:N55"/>
    <mergeCell ref="O55:Q55"/>
    <mergeCell ref="AG54:AM54"/>
    <mergeCell ref="AG55:AI55"/>
    <mergeCell ref="AJ55:AL55"/>
    <mergeCell ref="AN54:AT54"/>
    <mergeCell ref="AN55:AP55"/>
    <mergeCell ref="B1:R1"/>
    <mergeCell ref="B46:AW46"/>
    <mergeCell ref="S8:Y8"/>
    <mergeCell ref="S9:U9"/>
    <mergeCell ref="V9:X9"/>
    <mergeCell ref="Z8:AF8"/>
    <mergeCell ref="Z9:AB9"/>
    <mergeCell ref="AC9:AE9"/>
    <mergeCell ref="E54:E56"/>
    <mergeCell ref="F54:F56"/>
    <mergeCell ref="O9:Q9"/>
    <mergeCell ref="B47:AW47"/>
    <mergeCell ref="B48:AW48"/>
    <mergeCell ref="B51:AW51"/>
    <mergeCell ref="B2:R2"/>
    <mergeCell ref="B3:R3"/>
    <mergeCell ref="BA55:BA57"/>
    <mergeCell ref="AX54:AY54"/>
    <mergeCell ref="AZ54:BA54"/>
    <mergeCell ref="AX55:AX57"/>
    <mergeCell ref="S54:Y54"/>
    <mergeCell ref="S55:U55"/>
    <mergeCell ref="V55:X55"/>
    <mergeCell ref="L54:R54"/>
    <mergeCell ref="AY55:AY57"/>
    <mergeCell ref="AZ55:AZ57"/>
    <mergeCell ref="AE3016:AE3017"/>
    <mergeCell ref="AF3016:AF3017"/>
    <mergeCell ref="AG3016:AG3017"/>
    <mergeCell ref="AH3016:AH3017"/>
    <mergeCell ref="AI3016:AI3017"/>
    <mergeCell ref="AU55:AU57"/>
    <mergeCell ref="AV55:AV57"/>
    <mergeCell ref="AW55:AW57"/>
    <mergeCell ref="AU54:AW54"/>
    <mergeCell ref="Z54:AF54"/>
    <mergeCell ref="Z55:AB55"/>
    <mergeCell ref="AC55:AE55"/>
  </mergeCells>
  <conditionalFormatting sqref="K3690">
    <cfRule type="duplicateValues" dxfId="1" priority="1" stopIfTrue="1"/>
  </conditionalFormatting>
  <conditionalFormatting sqref="K3690">
    <cfRule type="duplicateValues" dxfId="0" priority="2"/>
  </conditionalFormatting>
  <printOptions horizontalCentered="1" verticalCentered="1"/>
  <pageMargins left="0.19685039370078741" right="0" top="0.19685039370078741" bottom="0.39370078740157483" header="0.31496062992125984" footer="0.31496062992125984"/>
  <pageSetup scale="24" fitToHeight="105" orientation="landscape" r:id="rId1"/>
  <headerFooter>
    <oddFooter>&amp;C&amp;12Estructura Programática FASP 2017&amp;R&amp;12&amp;P de &amp;N</oddFooter>
  </headerFooter>
  <rowBreaks count="18" manualBreakCount="18">
    <brk id="367" max="16383" man="1"/>
    <brk id="528" min="1" max="21" man="1"/>
    <brk id="670" max="16383" man="1"/>
    <brk id="905" max="16383" man="1"/>
    <brk id="1128" max="16383" man="1"/>
    <brk id="1417" min="1" max="21" man="1"/>
    <brk id="1644" max="16383" man="1"/>
    <brk id="1806" max="16383" man="1"/>
    <brk id="1922" min="1" max="21" man="1"/>
    <brk id="2193" max="16383" man="1"/>
    <brk id="3019" max="16383" man="1"/>
    <brk id="3507" max="16383" man="1"/>
    <brk id="3660" max="16383" man="1"/>
    <brk id="3877" max="16383" man="1"/>
    <brk id="3998" max="16383" man="1"/>
    <brk id="4232" max="16383" man="1"/>
    <brk id="4341" max="16383" man="1"/>
    <brk id="435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ORIGINAL 2017</vt:lpstr>
      <vt:lpstr>'ORIGINAL 2017'!Área_de_impresión</vt:lpstr>
      <vt:lpstr>'ORIGINAL 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Alvarado Aguilar Anabel</dc:creator>
  <cp:lastModifiedBy>Usuario</cp:lastModifiedBy>
  <cp:lastPrinted>2017-02-22T16:29:18Z</cp:lastPrinted>
  <dcterms:created xsi:type="dcterms:W3CDTF">2013-10-15T16:33:01Z</dcterms:created>
  <dcterms:modified xsi:type="dcterms:W3CDTF">2017-10-19T14:33:21Z</dcterms:modified>
</cp:coreProperties>
</file>